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11月" sheetId="35" r:id="rId1"/>
    <sheet name="催单5.17" sheetId="22" state="hidden" r:id="rId2"/>
    <sheet name="催单5.13" sheetId="20" state="hidden" r:id="rId3"/>
    <sheet name="催单5.11" sheetId="16" state="hidden" r:id="rId4"/>
    <sheet name="催单5.9" sheetId="14" state="hidden" r:id="rId5"/>
    <sheet name="催单5.7" sheetId="12" state="hidden" r:id="rId6"/>
    <sheet name="分类" sheetId="18" state="hidden" r:id="rId7"/>
  </sheets>
  <definedNames>
    <definedName name="_xlnm._FilterDatabase" localSheetId="0" hidden="1">'11月'!$A$2:$XBD$1935</definedName>
    <definedName name="_xlnm._FilterDatabase" localSheetId="1" hidden="1">催单5.17!$1:$1155</definedName>
    <definedName name="_xlnm._FilterDatabase" localSheetId="2" hidden="1">催单5.13!$1:$1955</definedName>
    <definedName name="_xlnm._FilterDatabase" localSheetId="3" hidden="1">催单5.11!$1:$2092</definedName>
    <definedName name="_xlnm._FilterDatabase" localSheetId="4" hidden="1">催单5.9!$1:$2103</definedName>
    <definedName name="_xlnm._FilterDatabase" localSheetId="5" hidden="1">催单5.7!$1:$2094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E2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</t>
        </r>
        <r>
          <rPr>
            <u/>
            <sz val="9"/>
            <color rgb="FF000000"/>
            <rFont val="宋体"/>
            <charset val="134"/>
          </rPr>
          <t>A032
PC不再备货
备RTG的时候 参考RTG和PC的总出库量
以后P4/27 5*5改备5*7
以后TT上备货普通的 不再备HD
以后备货普通蕾丝
参考普通+HD的总出库量
A025
以后不再备250，备180
备180的时候 参考180和250的总出库量</t>
        </r>
      </text>
    </comment>
  </commentList>
</comments>
</file>

<file path=xl/sharedStrings.xml><?xml version="1.0" encoding="utf-8"?>
<sst xmlns="http://schemas.openxmlformats.org/spreadsheetml/2006/main" count="112710" uniqueCount="9295">
  <si>
    <t>出库占比</t>
  </si>
  <si>
    <t>库存分类</t>
  </si>
  <si>
    <t>类别</t>
  </si>
  <si>
    <t>颜色</t>
  </si>
  <si>
    <t>曲度</t>
  </si>
  <si>
    <t>品名</t>
  </si>
  <si>
    <t>SKU</t>
  </si>
  <si>
    <t>用友料号</t>
  </si>
  <si>
    <t>美仓库存</t>
  </si>
  <si>
    <t>在途</t>
  </si>
  <si>
    <t>美仓库存+在途</t>
  </si>
  <si>
    <t>8PX Express Inc</t>
  </si>
  <si>
    <t>LONG HUMAN HAIR FACTORY BK INC</t>
  </si>
  <si>
    <t>LY Hairlover Inc</t>
  </si>
  <si>
    <t>龙盈</t>
  </si>
  <si>
    <t>头套</t>
  </si>
  <si>
    <t>N1B#</t>
  </si>
  <si>
    <t>JC</t>
  </si>
  <si>
    <t>A006F-JC半蕾丝头套16</t>
  </si>
  <si>
    <t>A006F-JCLFW16</t>
  </si>
  <si>
    <t>9A-A006F-#NB-JC-13*4W-16-180%-M</t>
  </si>
  <si>
    <t>4(深)#</t>
  </si>
  <si>
    <t>A006F-4(深)#JC半蕾丝头套14</t>
  </si>
  <si>
    <t>A006F-4D#JCLFW14</t>
  </si>
  <si>
    <t>9A-A006F-#4D-JC-13*4W-14-180%-M</t>
  </si>
  <si>
    <t>99J(浅)#</t>
  </si>
  <si>
    <t>A006F-99J#JC半蕾丝头套16</t>
  </si>
  <si>
    <t>A006F-99J#JCLFW16</t>
  </si>
  <si>
    <t>9A-A006F-#99J-JC-13*4W-16-180%-M</t>
  </si>
  <si>
    <t>P4/27#</t>
  </si>
  <si>
    <t>A006F-P4/27#JC半蕾丝头套16</t>
  </si>
  <si>
    <t>A006F-P4/27#JCLFW16</t>
  </si>
  <si>
    <t>9A-A006F-#P4/27-JC-13*4W-16-180%-M</t>
  </si>
  <si>
    <t>A006F-P4/27#JC半蕾丝头套14</t>
  </si>
  <si>
    <t>A006F-P4/27#JCLFW14</t>
  </si>
  <si>
    <t>9A-A006F-#P4/27-JC-13*4W-14-180%-M</t>
  </si>
  <si>
    <t>Deep</t>
  </si>
  <si>
    <t>A007F-Deep半蕾丝头套14</t>
  </si>
  <si>
    <t>A007F-DEEPLFW14</t>
  </si>
  <si>
    <t>9A-A007F-#NB-DW-13*4W-14-180%-M</t>
  </si>
  <si>
    <t>A007F-Deep半蕾丝头套16</t>
  </si>
  <si>
    <t>A007F-DEEPLFW16</t>
  </si>
  <si>
    <t>9A-A007F-#NB-DW-13*4W-16-180%-M</t>
  </si>
  <si>
    <t>RTG-A009-Deep5*5头套(HD)20</t>
  </si>
  <si>
    <t>RTG-A009-HDDEEP5*5WIG20</t>
  </si>
  <si>
    <t>9A-A009-#NB-DW-HD5*5W-20-180%-M-RTG</t>
  </si>
  <si>
    <t>ZDeep</t>
  </si>
  <si>
    <t>RTG-A014-ZDeep13*6头套22</t>
  </si>
  <si>
    <t>RTG-A014-ZDW13*6WIG22</t>
  </si>
  <si>
    <t>9A-A014-#NB-ZDW-13*6W-22-180%-M-RTG</t>
  </si>
  <si>
    <t>RTG-A014-ZDeep13*6头套24</t>
  </si>
  <si>
    <t>RTG-A014-ZDW13*6WIG24</t>
  </si>
  <si>
    <t>9A-A014-#NB-ZDW-13*6W-24-180%-M-RTG</t>
  </si>
  <si>
    <t>RTG-A014-ZDeep13*6头套26</t>
  </si>
  <si>
    <t>RTG-A014-ZDW13*6WIG26</t>
  </si>
  <si>
    <t>9A-A014-#NB-ZDW-13*6W-26-180%-M-RTG</t>
  </si>
  <si>
    <t>RTG-A014-ZDeep13*6头套22-250%密度</t>
  </si>
  <si>
    <t>RTG-A014-ZDW13*6WIG22-250D</t>
  </si>
  <si>
    <t>9A-A014-#NB-ZDW-13*6W-22-250%-M-RTG</t>
  </si>
  <si>
    <t>RTG-A014-ZDeep13*6头套24-250%密度</t>
  </si>
  <si>
    <t>RTG-A014-ZDW13*6WIG24-250D</t>
  </si>
  <si>
    <t>9A-A014-#NB-ZDW-13*6W-24-250%-M-RTG</t>
  </si>
  <si>
    <t>RTG-A014-ZDeep13*6头套26-250%密度</t>
  </si>
  <si>
    <t>RTG-A014-ZDW13*6WIG26-250D</t>
  </si>
  <si>
    <t>9A-A014-#NB-ZDW-13*6W-26-250%-M-RTG</t>
  </si>
  <si>
    <t>RTG-A017-99J#DEEP13*4头套16</t>
  </si>
  <si>
    <t>RTG-A017-99J#DEEPLFW16</t>
  </si>
  <si>
    <t>9A-A017-#99J-DW-13*4W-16-180%-M-RTG</t>
  </si>
  <si>
    <t>RTG-A017-99J#DEEP13*4头套20</t>
  </si>
  <si>
    <t>RTG-A017-99J#DEEPLFW20</t>
  </si>
  <si>
    <t>9A-A017-#99J-DW-13*4W-20-180%-M-RTG</t>
  </si>
  <si>
    <t>RTG-A017-99J#DEEP13*4头套24</t>
  </si>
  <si>
    <t>RTG-A017-99J#DEEPLFW24</t>
  </si>
  <si>
    <t>9A-A017-#99J-DW-13*4W-24-180%-M-RTG</t>
  </si>
  <si>
    <t>RTG-A017-99J#DEEP13*4头套26</t>
  </si>
  <si>
    <t>RTG-A017-99J#DEEPLFW26</t>
  </si>
  <si>
    <t>9A-A017-#99J-DW-13*4W-26-180%-M-RTG</t>
  </si>
  <si>
    <t>自然曲</t>
  </si>
  <si>
    <t>RTG-A019-自然曲半蕾丝头套16</t>
  </si>
  <si>
    <t>RTG-A019-WATERLFW16</t>
  </si>
  <si>
    <t>9A-A019-#NB-NW-13*4W-16-180%-M-RTG</t>
  </si>
  <si>
    <t>RTG-A019-自然曲半蕾丝头套18</t>
  </si>
  <si>
    <t>RTG-A019-WATERLFW18</t>
  </si>
  <si>
    <t>9A-A019-#NB-NW-13*4W-18-180%-M-RTG</t>
  </si>
  <si>
    <t>RTG-A019-自然曲半蕾丝头套20</t>
  </si>
  <si>
    <t>RTG-A019-WATERLFW20</t>
  </si>
  <si>
    <t>9A-A019-#NB-NW-13*4W-20-180%-M-RTG</t>
  </si>
  <si>
    <t>RTG-A019-自然曲半蕾丝头套22</t>
  </si>
  <si>
    <t>RTG-A019-WATERLFW22</t>
  </si>
  <si>
    <t>9A-A019-#NB-NW-13*4W-22-180%-M-RTG</t>
  </si>
  <si>
    <t>RTG-A019-自然曲半蕾丝头套24</t>
  </si>
  <si>
    <t>RTG-A019-WATERLFW24</t>
  </si>
  <si>
    <t>9A-A019-#NB-NW-13*4W-24-180%-M-RTG</t>
  </si>
  <si>
    <t>RTG-A019-自然曲半蕾丝头套26</t>
  </si>
  <si>
    <t>RTG-A019-WATERLFW26</t>
  </si>
  <si>
    <t>9A-A019-#NB-NW-13*4W-26-180%-M-RTG</t>
  </si>
  <si>
    <t>RTG-A019-自然曲半蕾丝头套28</t>
  </si>
  <si>
    <t>RTG-A019-WATERLFW28</t>
  </si>
  <si>
    <t>9A-A019-#NB-NW-13*4W-28-180%-M-RTG</t>
  </si>
  <si>
    <t>RTG-A019-自然曲半蕾丝头套30</t>
  </si>
  <si>
    <t>RTG-A019-WATERLFW30</t>
  </si>
  <si>
    <t>9A-A019-#NB-NW-13*4W-30-180%-M-RTG</t>
  </si>
  <si>
    <t>RTG-A019-自然曲半蕾丝头套16-250%密度</t>
  </si>
  <si>
    <t>RTG-A019-WATERLFW16-250D</t>
  </si>
  <si>
    <t>9A-A019-#NB-NW-13*4W-16-250%-M-RTG</t>
  </si>
  <si>
    <t>RTG-A019-自然曲半蕾丝头套18-250%密度</t>
  </si>
  <si>
    <t>RTG-A019-WATERLFW18-250D</t>
  </si>
  <si>
    <t>9A-A019-#NB-NW-13*4W-18-250%-M-RTG</t>
  </si>
  <si>
    <t>RTG-A019-自然曲半蕾丝头套20-250%密度</t>
  </si>
  <si>
    <t>RTG-A019-WATERLFW20-250D</t>
  </si>
  <si>
    <t>9A-A019-#NB-NW-13*4W-20-250%-M-RTG</t>
  </si>
  <si>
    <t>RTG-A019-自然曲半蕾丝头套22-250%密度</t>
  </si>
  <si>
    <t>RTG-A019-WATERLFW22-250D</t>
  </si>
  <si>
    <t>9A-A019-#NB-NW-13*4W-22-250%-M-RTG</t>
  </si>
  <si>
    <t>RTG-A019-自然曲半蕾丝头套24-250%密度</t>
  </si>
  <si>
    <t>RTG-A019-WATERLFW24-250D</t>
  </si>
  <si>
    <t>9A-A019-#NB-NW-13*4W-24-250%-M-RTG</t>
  </si>
  <si>
    <t>RTG-A019-自然曲半蕾丝头套26-250%密度</t>
  </si>
  <si>
    <t>RTG-A019-WATERLFW26-250D</t>
  </si>
  <si>
    <t>9A-A019-#NB-NW-13*4W-26-250%-M-RTG</t>
  </si>
  <si>
    <t>RTG-A019-自然曲半蕾丝头套28-250%密度</t>
  </si>
  <si>
    <t>RTG-A019-WATERLFW28-250D</t>
  </si>
  <si>
    <t>9A-A019-#NB-NW-13*4W-28-250%-M-RTG</t>
  </si>
  <si>
    <t>RTG-A019-自然曲半蕾丝头套30-250%密度</t>
  </si>
  <si>
    <t>RTG-A019-WATERLFW30-250D</t>
  </si>
  <si>
    <t>9A-A019-#NB-NW-13*4W-30-250%-M-RTG</t>
  </si>
  <si>
    <t>STW</t>
  </si>
  <si>
    <t>RTG-A019-STW半蕾丝头套16</t>
  </si>
  <si>
    <t>RTG-A019-STWLFW16</t>
  </si>
  <si>
    <t>9A-A019-#NB-STW-13*4W-16-180%-M-RTG</t>
  </si>
  <si>
    <t>RTG-A019-STW半蕾丝头套18</t>
  </si>
  <si>
    <t>RTG-A019-STWLFW18</t>
  </si>
  <si>
    <t>9A-A019-#NB-STW-13*4W-18-180%-M-RTG</t>
  </si>
  <si>
    <t>RTG-A019-STW半蕾丝头套20</t>
  </si>
  <si>
    <t>RTG-A019-STWLFW20</t>
  </si>
  <si>
    <t>9A-A019-#NB-STW-13*4W-20-180%-M-RTG</t>
  </si>
  <si>
    <t>RTG-A019-STW半蕾丝头套22</t>
  </si>
  <si>
    <t>RTG-A019-STWLFW22</t>
  </si>
  <si>
    <t>9A-A019-#NB-STW-13*4W-22-180%-M-RTG</t>
  </si>
  <si>
    <t>RTG-A019-STW半蕾丝头套24</t>
  </si>
  <si>
    <t>RTG-A019-STWLFW24</t>
  </si>
  <si>
    <t>9A-A019-#NB-STW-13*4W-24-180%-M-RTG</t>
  </si>
  <si>
    <t>RTG-A019-STW半蕾丝头套26</t>
  </si>
  <si>
    <t>RTG-A019-STWLFW26</t>
  </si>
  <si>
    <t>9A-A019-#NB-STW-13*4W-26-180%-M-RTG</t>
  </si>
  <si>
    <t>RTG-A019-STW半蕾丝头套16-250%密度</t>
  </si>
  <si>
    <t>RTG-A019-STWLFW16-250D</t>
  </si>
  <si>
    <t>9A-A019-#NB-STW-13*4W-16-250%-M-RTG</t>
  </si>
  <si>
    <t>RTG-A019-STW半蕾丝头套18-250%密度</t>
  </si>
  <si>
    <t>RTG-A019-STWLFW18-250D</t>
  </si>
  <si>
    <t>9A-A019-#NB-STW-13*4W-18-250%-M-RTG</t>
  </si>
  <si>
    <t>RTG-A019-STW半蕾丝头套20-250%密度</t>
  </si>
  <si>
    <t>RTG-A019-STWLFW20-250D</t>
  </si>
  <si>
    <t>9A-A019-#NB-STW-13*4W-20-250%-M-RTG</t>
  </si>
  <si>
    <t>RTG-A019-STW半蕾丝头套22-250%密度</t>
  </si>
  <si>
    <t>RTG-A019-STWLFW22-250D</t>
  </si>
  <si>
    <t>9A-A019-#NB-STW-13*4W-22-250%-M-RTG</t>
  </si>
  <si>
    <t>RTG-A019-STW半蕾丝头套24-250%密度</t>
  </si>
  <si>
    <t>RTG-A019-STWLFW24-250D</t>
  </si>
  <si>
    <t>9A-A019-#NB-STW-13*4W-24-250%-M-RTG</t>
  </si>
  <si>
    <t>RTG-A019-STW半蕾丝头套26-250%密度</t>
  </si>
  <si>
    <t>RTG-A019-STWLFW26-250D</t>
  </si>
  <si>
    <t>9A-A019-#NB-STW-13*4W-26-250%-M-RTG</t>
  </si>
  <si>
    <t>RTG-A019-STW13*6头套16</t>
  </si>
  <si>
    <t>RTG-A019-STW13*6WIG16</t>
  </si>
  <si>
    <t>9A-A019-#NB-STW-13*6W-16-180%-M-RTG</t>
  </si>
  <si>
    <t>RTG-A019-STW13*6头套18</t>
  </si>
  <si>
    <t>RTG-A019-STW13*6WIG18</t>
  </si>
  <si>
    <t>9A-A019-#NB-STW-13*6W-18-180%-M-RTG</t>
  </si>
  <si>
    <t>RTG-A019-STW13*6头套20</t>
  </si>
  <si>
    <t>RTG-A019-STW13*6WIG20</t>
  </si>
  <si>
    <t>9A-A019-#NB-STW-13*6W-20-180%-M-RTG</t>
  </si>
  <si>
    <t>RTG-A019-STW13*6头套22</t>
  </si>
  <si>
    <t>RTG-A019-STW13*6WIG22</t>
  </si>
  <si>
    <t>9A-A019-#NB-STW-13*6W-22-180%-M-RTG</t>
  </si>
  <si>
    <t>RTG-A019-STW13*6头套24</t>
  </si>
  <si>
    <t>RTG-A019-STW13*6WIG24</t>
  </si>
  <si>
    <t>9A-A019-#NB-STW-13*6W-24-180%-M-RTG</t>
  </si>
  <si>
    <t>RTG-A019-STW13*6头套26</t>
  </si>
  <si>
    <t>RTG-A019-STW13*6WIG26</t>
  </si>
  <si>
    <t>9A-A019-#NB-STW-13*6W-26-180%-M-RTG</t>
  </si>
  <si>
    <t>35#</t>
  </si>
  <si>
    <t>LooseBody</t>
  </si>
  <si>
    <t>RTG-A019-35#LooseBody半蕾丝头套20</t>
  </si>
  <si>
    <t>RTG-A019-35#LBLFW20</t>
  </si>
  <si>
    <t>9A-A019-#35-LB-13*4W-20-180%-M-RTG</t>
  </si>
  <si>
    <t>RTG-A019-35#LooseBody半蕾丝头套26</t>
  </si>
  <si>
    <t>RTG-A019-35#LBLFW26</t>
  </si>
  <si>
    <t>9A-A019-#35-LB-13*4W-26-180%-M-RTG</t>
  </si>
  <si>
    <t>RTG-A019-36#LooseBody半蕾丝头套16</t>
  </si>
  <si>
    <t>RTG-A019-36#LBLFW16</t>
  </si>
  <si>
    <t>9A-A019-#36-LB-13*4W-16-180%-M-RTG</t>
  </si>
  <si>
    <t>RTG-A019-36#LooseBody半蕾丝头套18</t>
  </si>
  <si>
    <t>RTG-A019-36#LBLFW18</t>
  </si>
  <si>
    <t>9A-A019-#36-LB-13*4W-18-180%-M-RTG</t>
  </si>
  <si>
    <t>RTG-A019-36#LooseBody半蕾丝头套20</t>
  </si>
  <si>
    <t>RTG-A019-36#LBLFW20</t>
  </si>
  <si>
    <t>9A-A019-#36-LB-13*4W-20-180%-M-RTG</t>
  </si>
  <si>
    <t>RTG-A019-36#LooseBody半蕾丝头套22</t>
  </si>
  <si>
    <t>RTG-A019-36#LBLFW22</t>
  </si>
  <si>
    <t>9A-A019-#36-LB-13*4W-22-180%-M-RTG</t>
  </si>
  <si>
    <t>RTG-A019-36#LooseBody半蕾丝头套24</t>
  </si>
  <si>
    <t>RTG-A019-36#LBLFW24</t>
  </si>
  <si>
    <t>9A-A019-#36-LB-13*4W-24-180%-M-RTG</t>
  </si>
  <si>
    <t>RTG-A019-P4/27#自然曲13*4头套16</t>
  </si>
  <si>
    <t>RTG-A019-P4/27#WATERLFW16</t>
  </si>
  <si>
    <t>9A-A019-#P4/27-NW-13*4W-16-180%-M-RTG</t>
  </si>
  <si>
    <t>RTG-A019-P4/27#自然曲13*4头套18</t>
  </si>
  <si>
    <t>RTG-A019-P4/27#WATERLFW18</t>
  </si>
  <si>
    <t>9A-A019-#P4/27-NW-13*4W-18-180%-M-RTG</t>
  </si>
  <si>
    <t>RTG-A019-P4/27#自然曲13*4头套20</t>
  </si>
  <si>
    <t>RTG-A019-P4/27#WATERLFW20</t>
  </si>
  <si>
    <t>9A-A019-#P4/27-NW-13*4W-20-180%-M-RTG</t>
  </si>
  <si>
    <t>RTG-A019-P4/27#自然曲13*4头套22</t>
  </si>
  <si>
    <t>RTG-A019-P4/27#WATERLFW22</t>
  </si>
  <si>
    <t>9A-A019-#P4/27-NW-13*4W-22-180%-M-RTG</t>
  </si>
  <si>
    <t>RTG-A019-P4/27#自然曲13*4头套24</t>
  </si>
  <si>
    <t>RTG-A019-P4/27#WATERLFW24</t>
  </si>
  <si>
    <t>9A-A019-#P4/27-NW-13*4W-24-180%-M-RTG</t>
  </si>
  <si>
    <t>RTG-A019-P4/27#自然曲13*4头套26</t>
  </si>
  <si>
    <t>RTG-A019-P4/27#WATERLFW26</t>
  </si>
  <si>
    <t>9A-A019-#P4/27-NW-13*4W-26-180%-M-RTG</t>
  </si>
  <si>
    <t>RTG-A019-P4/27#自然曲13*4头套28</t>
  </si>
  <si>
    <t>RTG-A019-P4/27#WATERLFW28</t>
  </si>
  <si>
    <t>9A-A019-#P4/27-NW-13*4W-28-180%-M-RTG</t>
  </si>
  <si>
    <t>RTG-A019-P4/27#STW13*4头套16</t>
  </si>
  <si>
    <t>RTG-A019-P4/27#STWLFW16</t>
  </si>
  <si>
    <t>9A-A019-#P4/27-STW-13*4W-16-180%-M-RTG</t>
  </si>
  <si>
    <t>RTG-A019-P4/27#STW13*4头套18</t>
  </si>
  <si>
    <t>RTG-A019-P4/27#STWLFW18</t>
  </si>
  <si>
    <t>9A-A019-#P4/27-STW-13*4W-18-180%-M-RTG</t>
  </si>
  <si>
    <t>RTG-A019-P4/27#STW13*4头套20</t>
  </si>
  <si>
    <t>RTG-A019-P4/27#STWLFW20</t>
  </si>
  <si>
    <t>9A-A019-#P4/27-STW-13*4W-20-180%-M-RTG</t>
  </si>
  <si>
    <t>RTG-A019-P4/27#STW13*4头套22</t>
  </si>
  <si>
    <t>RTG-A019-P4/27#STWLFW22</t>
  </si>
  <si>
    <t>9A-A019-#P4/27-STW-13*4W-22-180%-M-RTG</t>
  </si>
  <si>
    <t>RTG-A019-P4/27#STW13*4头套24</t>
  </si>
  <si>
    <t>RTG-A019-P4/27#STWLFW24</t>
  </si>
  <si>
    <t>9A-A019-#P4/27-STW-13*4W-24-180%-M-RTG</t>
  </si>
  <si>
    <t>SC#</t>
  </si>
  <si>
    <t>RTG-A019-(具体颜色参考配图)STW半蕾丝头套16</t>
  </si>
  <si>
    <t>RTG-A019-SC#STWLFW16</t>
  </si>
  <si>
    <t>9A-A019-#SC-STW-13*4W-16-180%-M-RTG</t>
  </si>
  <si>
    <t>RTG-A019-(具体颜色参考配图)STW半蕾丝头套18</t>
  </si>
  <si>
    <t>RTG-A019-SC#STWLFW18</t>
  </si>
  <si>
    <t>9A-A019-#SC-STW-13*4W-18-180%-M-RTG</t>
  </si>
  <si>
    <t>RTG-A019-(具体颜色参考配图)STW半蕾丝头套20</t>
  </si>
  <si>
    <t>RTG-A019-SC#STWLFW20</t>
  </si>
  <si>
    <t>9A-A019-#SC-STW-13*4W-20-180%-M-RTG</t>
  </si>
  <si>
    <t>RTG-A019-(具体颜色参考配图)STW半蕾丝头套22</t>
  </si>
  <si>
    <t>RTG-A019-SC#STWLFW22</t>
  </si>
  <si>
    <t>9A-A019-#SC-STW-13*4W-22-180%-M-RTG</t>
  </si>
  <si>
    <t>RTG-A019-(具体颜色参考配图)STW半蕾丝头套24</t>
  </si>
  <si>
    <t>RTG-A019-SC#STWLFW24</t>
  </si>
  <si>
    <t>9A-A019-#SC-STW-13*4W-24-180%-M-RTG</t>
  </si>
  <si>
    <t>RTG-A019-STW13*4波波头套10</t>
  </si>
  <si>
    <t>RTG-A019-STWBOB10</t>
  </si>
  <si>
    <t>9A-A019-#NB-STW-13*4Bob-10-180%-M-RTG</t>
  </si>
  <si>
    <t>RTG-A019-STW13*4波波头套12</t>
  </si>
  <si>
    <t>RTG-A019-STWBOB12</t>
  </si>
  <si>
    <t>9A-A019-#NB-STW-13*4Bob-12-180%-M-RTG</t>
  </si>
  <si>
    <t>RTG-A019-STW13*4波波头套14</t>
  </si>
  <si>
    <t>RTG-A019-STWBOB14</t>
  </si>
  <si>
    <t>9A-A019-#NB-STW-13*4Bob-14-180%-M-RTG</t>
  </si>
  <si>
    <t>RTG-A019A-STW13*4波波头套10</t>
  </si>
  <si>
    <t>RTG-A019A-STWBOB10</t>
  </si>
  <si>
    <t>9A-A019A-#NB-STW-13*4Bob-10-180%-M-RTG</t>
  </si>
  <si>
    <t>RTG-A019A-STW13*4波波头套12</t>
  </si>
  <si>
    <t>RTG-A019A-STWBOB12</t>
  </si>
  <si>
    <t>9A-A019A-#NB-STW-13*4Bob-12-180%-M-RTG</t>
  </si>
  <si>
    <t>RTG-A019A-STW13*4波波头套14</t>
  </si>
  <si>
    <t>RTG-A019A-STWBOB14</t>
  </si>
  <si>
    <t>9A-A019A-#NB-STW-13*4Bob-14-180%-M-RTG</t>
  </si>
  <si>
    <t>RTG-A019A-STW13*4头套16</t>
  </si>
  <si>
    <t>RTG-A019A-STWLFW16</t>
  </si>
  <si>
    <t>9A-A019A-#NB-STW-13*4W-16-180%-M-RTG</t>
  </si>
  <si>
    <t>RTG-A019A-STW13*4头套18</t>
  </si>
  <si>
    <t>RTG-A019A-STWLFW18</t>
  </si>
  <si>
    <t>9A-A019A-#NB-STW-13*4W-18-180%-M-RTG</t>
  </si>
  <si>
    <t>RTG-A019A-STW13*4头套20</t>
  </si>
  <si>
    <t>RTG-A019A-STWLFW20</t>
  </si>
  <si>
    <t>9A-A019A-#NB-STW-13*4W-20-180%-M-RTG</t>
  </si>
  <si>
    <t>RTG-A019A-STW13*4头套22</t>
  </si>
  <si>
    <t>RTG-A019A-STWLFW22</t>
  </si>
  <si>
    <t>9A-A019A-#NB-STW-13*4W-22-180%-M-RTG</t>
  </si>
  <si>
    <t>RTG-A019A-STW13*4头套24</t>
  </si>
  <si>
    <t>RTG-A019A-STWLFW24</t>
  </si>
  <si>
    <t>9A-A019A-#NB-STW-13*4W-24-180%-M-RTG</t>
  </si>
  <si>
    <t>RTG-A019A-STW13*4头套26</t>
  </si>
  <si>
    <t>RTG-A019A-STWLFW26</t>
  </si>
  <si>
    <t>9A-A019A-#NB-STW-13*4W-26-180%-M-RTG</t>
  </si>
  <si>
    <t>RTG-A020-JC13*6头套16</t>
  </si>
  <si>
    <t>RTG-A020-JC13*6WIG16</t>
  </si>
  <si>
    <t>9A-A020-#NB-JC-13*6W-16-180%-M-RTG</t>
  </si>
  <si>
    <t>RTG-A020-JC13*6头套18</t>
  </si>
  <si>
    <t>RTG-A020-JC13*6WIG18</t>
  </si>
  <si>
    <t>9A-A020-#NB-JC-13*6W-18-180%-M-RTG</t>
  </si>
  <si>
    <t>RTG-A020-JC13*6头套20</t>
  </si>
  <si>
    <t>RTG-A020-JC13*6WIG20</t>
  </si>
  <si>
    <t>9A-A020-#NB-JC-13*6W-20-180%-M-RTG</t>
  </si>
  <si>
    <t>RTG-A020-JC13*6头套22</t>
  </si>
  <si>
    <t>RTG-A020-JC13*6WIG22</t>
  </si>
  <si>
    <t>9A-A020-#NB-JC-13*6W-22-180%-M-RTG</t>
  </si>
  <si>
    <t>板DEEP</t>
  </si>
  <si>
    <t>RTG-A021-4(深)#板DEEP13*4头套16</t>
  </si>
  <si>
    <t>RTG-A021-4D#BDWLFW16</t>
  </si>
  <si>
    <t>9A-A021-#4D-BDW-13*4W-16-180%-M-RTG</t>
  </si>
  <si>
    <t>RTG-A021-4(深)#板DEEP13*4头套18</t>
  </si>
  <si>
    <t>RTG-A021-4D#BDWLFW18</t>
  </si>
  <si>
    <t>9A-A021-#4D-BDW-13*4W-18-180%-M-RTG</t>
  </si>
  <si>
    <t>RTG-A021-4(深)#板DEEP13*4头套20</t>
  </si>
  <si>
    <t>RTG-A021-4D#BDWLFW20</t>
  </si>
  <si>
    <t>9A-A021-#4D-BDW-13*4W-20-180%-M-RTG</t>
  </si>
  <si>
    <t>RTG-A021-4(深)#板DEEP13*4头套22</t>
  </si>
  <si>
    <t>RTG-A021-4D#BDWLFW22</t>
  </si>
  <si>
    <t>9A-A021-#4D-BDW-13*4W-22-180%-M-RTG</t>
  </si>
  <si>
    <t>RTG-A021-4(深)#板DEEP13*4头套24</t>
  </si>
  <si>
    <t>RTG-A021-4D#BDWLFW24</t>
  </si>
  <si>
    <t>9A-A021-#4D-BDW-13*4W-24-180%-M-RTG</t>
  </si>
  <si>
    <t>PC-A023-DEEP全蕾丝头套24</t>
  </si>
  <si>
    <t>PC-A023-DEEPFLW24</t>
  </si>
  <si>
    <t>9A-A023-#NB-DW-13*4W-24-180%-M-PreCutLace</t>
  </si>
  <si>
    <t>PC-A023-DEEP全蕾丝头套22</t>
  </si>
  <si>
    <t>PC-A023-DEEPFLW22</t>
  </si>
  <si>
    <t>9A-A023-#NB-DW-13*4W-22-180%-M-PreCutLace</t>
  </si>
  <si>
    <t>RTG-A025-STW半蕾丝头套16</t>
  </si>
  <si>
    <t>RTG-A025-STWLFW16</t>
  </si>
  <si>
    <t>9A-A025-#NB-STW-13*4W-16-180%-M-RTG</t>
  </si>
  <si>
    <t>RTG-A025-STW半蕾丝头套18</t>
  </si>
  <si>
    <t>RTG-A025-STWLFW18</t>
  </si>
  <si>
    <t>9A-A025-#NB-STW-13*4W-18-180%-M-RTG</t>
  </si>
  <si>
    <t>RTG-A025-STW半蕾丝头套20</t>
  </si>
  <si>
    <t>RTG-A025-STWLFW20</t>
  </si>
  <si>
    <t>9A-A025-#NB-STW-13*4W-20-180%-M-RTG</t>
  </si>
  <si>
    <t>RTG-A025-STW半蕾丝头套22</t>
  </si>
  <si>
    <t>RTG-A025-STWLFW22</t>
  </si>
  <si>
    <t>9A-A025-#NB-STW-13*4W-22-180%-M-RTG</t>
  </si>
  <si>
    <t>RTG-A025-STW半蕾丝头套24</t>
  </si>
  <si>
    <t>RTG-A025-STWLFW24</t>
  </si>
  <si>
    <t>9A-A025-#NB-STW-13*4W-24-180%-M-RTG</t>
  </si>
  <si>
    <t>RTG-A025-STW半蕾丝头套26</t>
  </si>
  <si>
    <t>RTG-A025-STWLFW26</t>
  </si>
  <si>
    <t>9A-A025-#NB-STW-13*4W-26-180%-M-RTG</t>
  </si>
  <si>
    <t>RTG-A025-STW13*4波波头套10-250%密度</t>
  </si>
  <si>
    <t>RTG-A025-STWBOB10-250D</t>
  </si>
  <si>
    <t>9A-A025-#NB-STW-13*4Bob-10-250%-M-RTG</t>
  </si>
  <si>
    <t>RTG-A025-STW13*4波波头套12-250%密度</t>
  </si>
  <si>
    <t>RTG-A025-STWBOB12-250D</t>
  </si>
  <si>
    <t>9A-A025-#NB-STW-13*4Bob-12-250%-M-RTG</t>
  </si>
  <si>
    <t>RTG-A025-STW13*4波波头套14-250%密度</t>
  </si>
  <si>
    <t>RTG-A025-STWBOB14-250D</t>
  </si>
  <si>
    <t>9A-A025-#NB-STW-13*4Bob-14-250%-M-RTG</t>
  </si>
  <si>
    <t>RTG-A025-STW13*4波波头套10</t>
  </si>
  <si>
    <t>RTG-A025-STWBOB10</t>
  </si>
  <si>
    <t>9A-A025-#NB-STW-13*4Bob-10-150%-M-RTG</t>
  </si>
  <si>
    <t>RTG-A025-STW13*4波波头套12</t>
  </si>
  <si>
    <t>RTG-A025-STWBOB12</t>
  </si>
  <si>
    <t>9A-A025-#NB-STW-13*4Bob-12-180%-M-RTG</t>
  </si>
  <si>
    <t>RTG-A025-STW13*4波波头套14</t>
  </si>
  <si>
    <t>RTG-A025-STWBOB14</t>
  </si>
  <si>
    <t>9A-A025-#NB-STW-13*4Bob-14-180%-M-RTG</t>
  </si>
  <si>
    <t>RTG-A025-4(深)#STW13*4波波头套10</t>
  </si>
  <si>
    <t>RTG-A025-4D#STWBOB10</t>
  </si>
  <si>
    <t>9A-A025-#4D-STW-13*4Bob-10-180%-M-RTG</t>
  </si>
  <si>
    <t>RTG-A025-4(深)#STW13*4波波头套12</t>
  </si>
  <si>
    <t>RTG-A025-4D#STWBOB12</t>
  </si>
  <si>
    <t>9A-A025-#4D-STW-13*4Bob-12-180%-M-RTG</t>
  </si>
  <si>
    <t>RTG-A025-4(深)#STW13*4波波头套14</t>
  </si>
  <si>
    <t>RTG-A025-4D#STWBOB14</t>
  </si>
  <si>
    <t>9A-A025-#4D-STW-13*4Bob-14-180%-M-RTG</t>
  </si>
  <si>
    <t>RTG-A025-4(深)#STW13*4波波头套16</t>
  </si>
  <si>
    <t>RTG-A025-4D#STWBOB16</t>
  </si>
  <si>
    <t>9A-A025-#4D-STW-13*4Bob-16-180%-M-RTG</t>
  </si>
  <si>
    <t>RTG-A025-4(深)#STW13*4波波头套10-250%密度</t>
  </si>
  <si>
    <t>RTG-A025-4D#STWBOB10-250D</t>
  </si>
  <si>
    <t>9A-A025-#4D-STW-13*4Bob-10-250%-M-RTG</t>
  </si>
  <si>
    <t>RTG-A025-4(深)#STW13*4波波头套12-250%密度</t>
  </si>
  <si>
    <t>RTG-A025-4D#STWBOB12-250D</t>
  </si>
  <si>
    <t>9A-A025-#4D-STW-13*4Bob-12-250%-M-RTG</t>
  </si>
  <si>
    <t>RTG-A025-4(深)#STW13*4波波头套14-250%密度</t>
  </si>
  <si>
    <t>RTG-A025-4D#STWBOB14-250D</t>
  </si>
  <si>
    <t>9A-A025-#4D-STW-13*4Bob-14-250%-M-RTG</t>
  </si>
  <si>
    <t>RTG-A025-4(深)#STW半蕾丝头套16</t>
  </si>
  <si>
    <t>RTG-A025-4D#STWLFW16</t>
  </si>
  <si>
    <t>9A-A025-#4D-STW-13*4W-16-180%-M-RTG</t>
  </si>
  <si>
    <t>RTG-A025-4(深)#STW半蕾丝头套18</t>
  </si>
  <si>
    <t>RTG-A025-4D#STWLFW18</t>
  </si>
  <si>
    <t>9A-A025-#4D-STW-13*4W-18-180%-M-RTG</t>
  </si>
  <si>
    <t>RTG-A025-4(深)#STW半蕾丝头套20</t>
  </si>
  <si>
    <t>RTG-A025-4D#STWLFW20</t>
  </si>
  <si>
    <t>9A-A025-#4D-STW-13*4W-20-180%-M-RTG</t>
  </si>
  <si>
    <t>RTG-A025-4(深)#STW半蕾丝头套22</t>
  </si>
  <si>
    <t>RTG-A025-4D#STWLFW22</t>
  </si>
  <si>
    <t>9A-A025-#4D-STW-13*4W-22-180%-M-RTG</t>
  </si>
  <si>
    <t>RTG-A025-4(深)#STW半蕾丝头套24</t>
  </si>
  <si>
    <t>RTG-A025-4D#STWLFW24</t>
  </si>
  <si>
    <t>9A-A025-#4D-STW-13*4W-24-180%-M-RTG</t>
  </si>
  <si>
    <t>RTG-A025-4(深)#STW半蕾丝头套26</t>
  </si>
  <si>
    <t>RTG-A025-4D#STWLFW26</t>
  </si>
  <si>
    <t>9A-A025-#4D-STW-13*4W-26-180%-M-RTG</t>
  </si>
  <si>
    <t>RTG-A025-JC半蕾丝头套18</t>
  </si>
  <si>
    <t>RTG-A025-JCLFW18</t>
  </si>
  <si>
    <t>9A-A025-#NB-JC-13*4W-18-180%-M-RTG</t>
  </si>
  <si>
    <t>RTG-A025-JC半蕾丝头套20</t>
  </si>
  <si>
    <t>RTG-A025-JCLFW20</t>
  </si>
  <si>
    <t>9A-A025-#NB-JC-13*4W-20-180%-M-RTG</t>
  </si>
  <si>
    <t>RTG-A025-JC半蕾丝头套22</t>
  </si>
  <si>
    <t>RTG-A025-JCLFW22</t>
  </si>
  <si>
    <t>9A-A025-#NB-JC-13*4W-22-180%-M-RTG</t>
  </si>
  <si>
    <t>RTG-A025-JC半蕾丝头套24</t>
  </si>
  <si>
    <t>RTG-A025-JCLFW24</t>
  </si>
  <si>
    <t>9A-A025-#NB-JC-13*4W-24-180%-M-RTG</t>
  </si>
  <si>
    <t>LooseDeep</t>
  </si>
  <si>
    <t>RTG-A029-LooseDeep13*6头套16</t>
  </si>
  <si>
    <t>RTG-A029-LD13*6WIG16</t>
  </si>
  <si>
    <t>9A-A029-#NB-LD-13*6W-16-180%-M-RTG</t>
  </si>
  <si>
    <t>RTG-A029-LooseDeep13*6头套18</t>
  </si>
  <si>
    <t>RTG-A029-LD13*6WIG18</t>
  </si>
  <si>
    <t>9A-A029-#NB-LD-13*6W-18-180%-M-RTG</t>
  </si>
  <si>
    <t>RTG-A029-LooseDeep13*6头套20</t>
  </si>
  <si>
    <t>RTG-A029-LD13*6WIG20</t>
  </si>
  <si>
    <t>9A-A029-#NB-LD-13*6W-20-180%-M-RTG</t>
  </si>
  <si>
    <t>RTG-A029-LooseDeep13*6头套22</t>
  </si>
  <si>
    <t>RTG-A029-LD13*6WIG22</t>
  </si>
  <si>
    <t>9A-A029-#NB-LD-13*6W-22-180%-M-RTG</t>
  </si>
  <si>
    <t>RTG-A029-LooseDeep13*6头套24</t>
  </si>
  <si>
    <t>RTG-A029-LD13*6WIG24</t>
  </si>
  <si>
    <t>9A-A029-#NB-LD-13*6W-24-180%-M-RTG</t>
  </si>
  <si>
    <t>RTG-A029-LooseDeep13*6头套26</t>
  </si>
  <si>
    <t>RTG-A029-LD13*6WIG26</t>
  </si>
  <si>
    <t>9A-A029-#NB-LD-13*6W-26-180%-M-RTG</t>
  </si>
  <si>
    <t>RTG-A029-LooseDeep13*6头套28</t>
  </si>
  <si>
    <t>RTG-A029-LD13*6WIG28</t>
  </si>
  <si>
    <t>9A-A029-#NB-LD-13*6W-28-180%-M-RTG</t>
  </si>
  <si>
    <t>27#</t>
  </si>
  <si>
    <t>RTG-A029-27#自然曲半蕾丝头套16</t>
  </si>
  <si>
    <t>RTG-A029-27#NWLFW16</t>
  </si>
  <si>
    <t>9A-A029-#27-NW-13*4W-16-180%-M-RTG</t>
  </si>
  <si>
    <t>RTG-A029-27#自然曲半蕾丝头套18</t>
  </si>
  <si>
    <t>RTG-A029-27#NWLFW18</t>
  </si>
  <si>
    <t>9A-A029-#27-NW-13*4W-18-180%-M-RTG</t>
  </si>
  <si>
    <t>RTG-A029-27#自然曲半蕾丝头套20</t>
  </si>
  <si>
    <t>RTG-A029-27#NWLFW20</t>
  </si>
  <si>
    <t>9A-A029-#27-NW-13*4W-20-180%-M-RTG</t>
  </si>
  <si>
    <t>RTG-A029-27#自然曲半蕾丝头套22</t>
  </si>
  <si>
    <t>RTG-A029-27#NWLFW22</t>
  </si>
  <si>
    <t>9A-A029-#27-NW-13*4W-22-180%-M-RTG</t>
  </si>
  <si>
    <t>RTG-A029-27#自然曲半蕾丝头套24</t>
  </si>
  <si>
    <t>RTG-A029-27#NWLFW24</t>
  </si>
  <si>
    <t>9A-A029-#27-NW-13*4W-24-180%-M-RTG</t>
  </si>
  <si>
    <t>RTG-A029-99J#自然曲半蕾丝头套16</t>
  </si>
  <si>
    <t>RTG-A029-99J#NWLFW16</t>
  </si>
  <si>
    <t>9A-A029-#99J-NW-13*4W-16-180%-M-RTG</t>
  </si>
  <si>
    <t>RTG-A029-99J#自然曲半蕾丝头套20</t>
  </si>
  <si>
    <t>RTG-A029-99J#NWLFW20</t>
  </si>
  <si>
    <t>9A-A029-#99J-NW-13*4W-20-180%-M-RTG</t>
  </si>
  <si>
    <t>RTG-A029-99J#自然曲半蕾丝头套24</t>
  </si>
  <si>
    <t>RTG-A029-99J#NWLFW24</t>
  </si>
  <si>
    <t>9A-A029-#99J-NW-13*4W-24-180%-M-RTG</t>
  </si>
  <si>
    <t>RTG-A029-P4/27#自然曲半蕾丝头套16</t>
  </si>
  <si>
    <t>RTG-A029-P4/27#NWLFW16</t>
  </si>
  <si>
    <t>RTG-A029-P4/27#自然曲半蕾丝头套18</t>
  </si>
  <si>
    <t>RTG-A029-P4/27#NWLFW18</t>
  </si>
  <si>
    <t>9A-A029-#P4/27-NW-13*4W-18-180%-M-RTG</t>
  </si>
  <si>
    <t>RTG-A029-P4/27#自然曲半蕾丝头套20</t>
  </si>
  <si>
    <t>RTG-A029-P4/27#NWLFW20</t>
  </si>
  <si>
    <t>9A-A029-#P4/27-NW-13*4W-20-180%-M-RTG</t>
  </si>
  <si>
    <t>RTG-A029-P4/27#自然曲半蕾丝头套22</t>
  </si>
  <si>
    <t>RTG-A029-P4/27#NWLFW22</t>
  </si>
  <si>
    <t>9A-A029-#P4/27-NW-13*4W-22-180%-M-RTG</t>
  </si>
  <si>
    <t>RTG-A029-P4/27#自然曲半蕾丝头套24</t>
  </si>
  <si>
    <t>RTG-A029-P4/27#NWLFW24</t>
  </si>
  <si>
    <t>9A-A029-#P4/27-NW-13*4W-24-180%-M-RTG</t>
  </si>
  <si>
    <t>RTG-A029-P4/27#LooseDeep13*6头套16</t>
  </si>
  <si>
    <t>RTG-A029-P4/27#LD13*6WIG16</t>
  </si>
  <si>
    <t>9A-A029-#P4/27-LD-13*6W-16-180%-M-RTG</t>
  </si>
  <si>
    <t>RTG-A029-P4/27#LooseDeep13*6头套18</t>
  </si>
  <si>
    <t>RTG-A029-P4/27#LD13*6WIG18</t>
  </si>
  <si>
    <t>9A-A029-#P4/27-LD-13*6W-18-180%-M-RTG</t>
  </si>
  <si>
    <t>RTG-A029-P4/27#LooseDeep13*6头套20</t>
  </si>
  <si>
    <t>RTG-A029-P4/27#LD13*6WIG20</t>
  </si>
  <si>
    <t>9A-A029-#P4/27-LD-13*6W-20-180%-M-RTG</t>
  </si>
  <si>
    <t>RTG-A029-P4/27#LooseDeep13*6头套22</t>
  </si>
  <si>
    <t>RTG-A029-P4/27#LD13*6WIG22</t>
  </si>
  <si>
    <t>9A-A029-#P4/27-LD-13*6W-22-180%-M-RTG</t>
  </si>
  <si>
    <t>RTG-A029-P4/27#LooseDeep13*6头套24</t>
  </si>
  <si>
    <t>RTG-A029-P4/27#LD13*6WIG24</t>
  </si>
  <si>
    <t>9A-A029-#P4/27-LD-13*6W-24-180%-M-RTG</t>
  </si>
  <si>
    <t>RTG-A029-35#DEEP半蕾丝头套22</t>
  </si>
  <si>
    <t>RTG-A029-35#DEEPLFW22</t>
  </si>
  <si>
    <t>9A-A029-#35-DW-13*4W-22-180%-M-RTG</t>
  </si>
  <si>
    <t>RTG-A029-35#DEEP半蕾丝头套24</t>
  </si>
  <si>
    <t>RTG-A029-35#DEEPLFW24</t>
  </si>
  <si>
    <t>9A-A029-#35-DW-13*4W-24-180%-M-RTG</t>
  </si>
  <si>
    <t>RTG-A029-35#DEEP半蕾丝头套26</t>
  </si>
  <si>
    <t>RTG-A029-35#DEEPLFW26</t>
  </si>
  <si>
    <t>9A-A029-#35-DW-13*4W-26-180%-M-RTG</t>
  </si>
  <si>
    <t>RTG-A030-自然曲13*6头套16</t>
  </si>
  <si>
    <t>RTG-A030-WATER13*6WIG16</t>
  </si>
  <si>
    <t>9A-A030-#NB-NW-13*6W-16-180%-M-RTG</t>
  </si>
  <si>
    <t>RTG-A030-自然曲13*6头套18</t>
  </si>
  <si>
    <t>RTG-A030-WATER13*6WIG18</t>
  </si>
  <si>
    <t>9A-A030-#NB-NW-13*6W-18-180%-M-RTG</t>
  </si>
  <si>
    <t>RTG-A030-自然曲13*6头套20</t>
  </si>
  <si>
    <t>RTG-A030-WATER13*6WIG20</t>
  </si>
  <si>
    <t>9A-A030-#NB-NW-13*6W-20-180%-M-RTG</t>
  </si>
  <si>
    <t>RTG-A030-自然曲13*6头套22</t>
  </si>
  <si>
    <t>RTG-A030-WATER13*6WIG22</t>
  </si>
  <si>
    <t>9A-A030-#NB-NW-13*6W-22-180%-M-RTG</t>
  </si>
  <si>
    <t>RTG-A030-自然曲13*6头套24</t>
  </si>
  <si>
    <t>RTG-A030-WATER13*6WIG24</t>
  </si>
  <si>
    <t>9A-A030-#NB-NW-13*6W-24-180%-M-RTG</t>
  </si>
  <si>
    <t>RTG-A030-自然曲13*6头套26</t>
  </si>
  <si>
    <t>RTG-A030-WATER13*6WIG26</t>
  </si>
  <si>
    <t>9A-A030-#NB-NW-13*6W-26-180%-M-RTG</t>
  </si>
  <si>
    <t>RTG-A030-自然曲13*6头套16-250%密度</t>
  </si>
  <si>
    <t>RTG-A030-WATER13*6WIG16-250D</t>
  </si>
  <si>
    <t>9A-A030-#NB-NW-13*6W-16-250%-M-RTG</t>
  </si>
  <si>
    <t>RTG-A030-自然曲13*6头套18-250%密度</t>
  </si>
  <si>
    <t>RTG-A030-WATER13*6WIG18-250D</t>
  </si>
  <si>
    <t>9A-A030-#NB-NW-13*6W-18-250%-M-RTG</t>
  </si>
  <si>
    <t>RTG-A030-自然曲13*6头套20-250%密度</t>
  </si>
  <si>
    <t>RTG-A030-WATER13*6WIG20-250D</t>
  </si>
  <si>
    <t>9A-A030-#NB-NW-13*6W-20-250%-M-RTG</t>
  </si>
  <si>
    <t>RTG-A030-自然曲13*6头套22-250%密度</t>
  </si>
  <si>
    <t>RTG-A030-WATER13*6WIG22-250D</t>
  </si>
  <si>
    <t>9A-A030-#NB-NW-13*6W-22-250%-M-RTG</t>
  </si>
  <si>
    <t>RTG-A030-自然曲13*6头套24-250%密度</t>
  </si>
  <si>
    <t>RTG-A030-WATER13*6WIG24-250D</t>
  </si>
  <si>
    <t>9A-A030-#NB-NW-13*6W-24-250%-M-RTG</t>
  </si>
  <si>
    <t>RTG-A030-自然曲13*6头套26-250%密度</t>
  </si>
  <si>
    <t>RTG-A030-WATER13*6WIG26-250D</t>
  </si>
  <si>
    <t>9A-A030-#NB-NW-13*6W-26-250%-M-RTG</t>
  </si>
  <si>
    <t>RTG-A031-LooseBody13*6头套16</t>
  </si>
  <si>
    <t>RTG-A031-LB13*6WIG16</t>
  </si>
  <si>
    <t>9A-A031-#NB-LB-13*6W-16-180%-M-RTG</t>
  </si>
  <si>
    <t>RTG-A031-LooseBody13*6头套18</t>
  </si>
  <si>
    <t>RTG-A031-LB13*6WIG18</t>
  </si>
  <si>
    <t>9A-A031-#NB-LB-13*6W-18-180%-M-RTG</t>
  </si>
  <si>
    <t>RTG-A031-LooseBody13*6头套20</t>
  </si>
  <si>
    <t>RTG-A031-LB13*6WIG20</t>
  </si>
  <si>
    <t>9A-A031-#NB-LB-13*6W-20-180%-M-RTG</t>
  </si>
  <si>
    <t>RTG-A031-LooseBody13*6头套22</t>
  </si>
  <si>
    <t>RTG-A031-LB13*6WIG22</t>
  </si>
  <si>
    <t>9A-A031-#NB-LB-13*6W-22-180%-M-RTG</t>
  </si>
  <si>
    <t>RTG-A031-LooseBody13*6头套24</t>
  </si>
  <si>
    <t>RTG-A031-LB13*6WIG24</t>
  </si>
  <si>
    <t>9A-A031-#NB-LB-13*6W-24-180%-M-RTG</t>
  </si>
  <si>
    <t>RTG-A031-LooseBody13*6头套26</t>
  </si>
  <si>
    <t>RTG-A031-LB13*6WIG26</t>
  </si>
  <si>
    <t>9A-A031-#NB-LB-13*6W-26-180%-M-RTG</t>
  </si>
  <si>
    <t>RTG-A031-LooseBody13*6头套28</t>
  </si>
  <si>
    <t>RTG-A031-LB13*6WIG28</t>
  </si>
  <si>
    <t>9A-A031-#NB-LB-13*6W-28-180%-M-RTG</t>
  </si>
  <si>
    <t>RTG-A032-P4/27#LooseDeep13*4头套16</t>
  </si>
  <si>
    <t>RTG-A032-P4/27#LSDPLFW16</t>
  </si>
  <si>
    <t>9A-A032-#P4/27-LD-13*4W-16-180%-M-RTG</t>
  </si>
  <si>
    <t>RTG-A032-P4/27#LooseDeep13*4头套18</t>
  </si>
  <si>
    <t>RTG-A032-P4/27#LSDPLFW18</t>
  </si>
  <si>
    <t>9A-A032-#P4/27-LD-13*4W-18-180%-M-RTG</t>
  </si>
  <si>
    <t>RTG-A032-P4/27#LooseDeep13*4头套20</t>
  </si>
  <si>
    <t>RTG-A032-P4/27#LSDPLFW20</t>
  </si>
  <si>
    <t>9A-A032-#P4/27-LD-13*4W-20-180%-M-RTG</t>
  </si>
  <si>
    <t>RTG-A032-P4/27#LooseDeep13*4头套22</t>
  </si>
  <si>
    <t>RTG-A032-P4/27#LSDPLFW22</t>
  </si>
  <si>
    <t>9A-A032-#P4/27-LD-13*4W-22-180%-M-RTG</t>
  </si>
  <si>
    <t>RTG-A032-P4/27#LooseDeep13*4头套24</t>
  </si>
  <si>
    <t>RTG-A032-P4/27#LSDPLFW24</t>
  </si>
  <si>
    <t>9A-A032-#P4/27-LD-13*4W-24-180%-M-RTG</t>
  </si>
  <si>
    <t>RTG-A032-DEEP13*4头套16</t>
  </si>
  <si>
    <t>RTG-A032-DEEPLFW16</t>
  </si>
  <si>
    <t>9A-A032-#NB-DW-13*4W-16-180%-M-RTG</t>
  </si>
  <si>
    <t>RTG-A032-DEEP13*4头套18</t>
  </si>
  <si>
    <t>RTG-A032-DEEPLFW18</t>
  </si>
  <si>
    <t>9A-A032-#NB-DW-13*4W-18-180%-M-RTG</t>
  </si>
  <si>
    <t>RTG-A032-DEEP13*4头套20</t>
  </si>
  <si>
    <t>RTG-A032-DEEPLFW20</t>
  </si>
  <si>
    <t>9A-A032-#NB-DW-13*4W-20-180%-M-RTG</t>
  </si>
  <si>
    <t>RTG-A032-DEEP13*4头套22</t>
  </si>
  <si>
    <t>RTG-A032-DEEPLFW22</t>
  </si>
  <si>
    <t>9A-A032-#NB-DW-13*4W-22-180%-M-RTG</t>
  </si>
  <si>
    <t>RTG-A032-DEEP13*4头套24</t>
  </si>
  <si>
    <t>RTG-A032-DEEPLFW24</t>
  </si>
  <si>
    <t>9A-A032-#NB-DW-13*4W-24-180%-M-RTG</t>
  </si>
  <si>
    <t>RTG-A032-DEEP13*4头套26</t>
  </si>
  <si>
    <t>RTG-A032-DEEPLFW26</t>
  </si>
  <si>
    <t>9A-A032-#NB-DW-13*4W-26-180%-M-RTG</t>
  </si>
  <si>
    <t>RTG-A032-DEEP13*4头套28</t>
  </si>
  <si>
    <t>RTG-A032-DEEPLFW28</t>
  </si>
  <si>
    <t>9A-A032-#NB-DW-13*4W-28-180%-M-RTG</t>
  </si>
  <si>
    <t>PC-A032-DEEP13*4头套16</t>
  </si>
  <si>
    <t>PC-A032-DEEPLFW16</t>
  </si>
  <si>
    <t>9A-A032-#NB-DW-13*4W-16-180%-M-PreCutLace</t>
  </si>
  <si>
    <t>PC-A032-DEEP13*4头套18</t>
  </si>
  <si>
    <t>PC-A032-DEEPLFW18</t>
  </si>
  <si>
    <t>9A-A032-#NB-DW-13*4W-18-180%-M-PreCutLace</t>
  </si>
  <si>
    <t>PC-A032-DEEP13*4头套20</t>
  </si>
  <si>
    <t>PC-A032-DEEPLFW20</t>
  </si>
  <si>
    <t>9A-A032-#NB-DW-13*4W-20-180%-M-PreCutLace</t>
  </si>
  <si>
    <t>PC-A032-DEEP13*4头套22</t>
  </si>
  <si>
    <t>PC-A032-DEEPLFW22</t>
  </si>
  <si>
    <t>9A-A032-#NB-DW-13*4W-22-180%-M-PreCutLace</t>
  </si>
  <si>
    <t>PC-A032-DEEP13*4头套24</t>
  </si>
  <si>
    <t>PC-A032-DEEPLFW24</t>
  </si>
  <si>
    <t>9A-A032-#NB-DW-13*4W-24-180%-M-PreCutLace</t>
  </si>
  <si>
    <t>PC-A032-DEEP13*4头套26</t>
  </si>
  <si>
    <t>PC-A032-DEEPLFW26</t>
  </si>
  <si>
    <t>9A-A032-#NB-DW-13*4W-26-180%-M-PreCutLace</t>
  </si>
  <si>
    <t>RTG-A032-DEEP13*4头套16-250%密度</t>
  </si>
  <si>
    <t>RTG-A032-DEEPLFW16-250D</t>
  </si>
  <si>
    <t>9A-A032-#NB-DW-13*4W-16-250%-M-RTG</t>
  </si>
  <si>
    <t>RTG-A032-DEEP13*4头套18-250%密度</t>
  </si>
  <si>
    <t>RTG-A032-DEEPLFW18-250D</t>
  </si>
  <si>
    <t>9A-A032-#NB-DW-13*4W-18-250%-M-RTG</t>
  </si>
  <si>
    <t>RTG-A032-DEEP13*4头套20-250%密度</t>
  </si>
  <si>
    <t>RTG-A032-DEEPLFW20-250D</t>
  </si>
  <si>
    <t>9A-A032-#NB-DW-13*4W-20-250%-M-RTG</t>
  </si>
  <si>
    <t>RTG-A032-DEEP13*4头套22-250%密度</t>
  </si>
  <si>
    <t>RTG-A032-DEEPLFW22-250D</t>
  </si>
  <si>
    <t>9A-A032-#NB-DW-13*4W-22-250%-M-RTG</t>
  </si>
  <si>
    <t>RTG-A032-DEEP13*4头套24-250%密度</t>
  </si>
  <si>
    <t>RTG-A032-DEEPLFW24-250D</t>
  </si>
  <si>
    <t>9A-A032-#NB-DW-13*4W-24-250%-M-RTG</t>
  </si>
  <si>
    <t>RTG-A032-DEEP13*4头套26-250%密度</t>
  </si>
  <si>
    <t>RTG-A032-DEEPLFW26-250D</t>
  </si>
  <si>
    <t>9A-A032-#NB-DW-13*4W-26-250%-M-RTG</t>
  </si>
  <si>
    <t>RTG-A032-DEEP13*4头套28-250%密度</t>
  </si>
  <si>
    <t>RTG-A032-DEEPLFW28-250D</t>
  </si>
  <si>
    <t>9A-A032-#NB-DW-13*4W-28-250%-M-RTG</t>
  </si>
  <si>
    <t>RTG-A032-DEEP13*4头套30-250%密度</t>
  </si>
  <si>
    <t>RTG-A032-DEEPLFW30-250D</t>
  </si>
  <si>
    <t>9A-A032-#NB-DW-13*4W-30-250%-M-RTG</t>
  </si>
  <si>
    <t>PC-A032-DEEP13*4头套16-250%密度</t>
  </si>
  <si>
    <t>PC-A032-DEEPLFW16-250D</t>
  </si>
  <si>
    <t>9A-A032-#NB-DW-13*4W-16-250%-M-PreCutLace</t>
  </si>
  <si>
    <t>PC-A032-DEEP13*4头套18-250%密度</t>
  </si>
  <si>
    <t>PC-A032-DEEPLFW18-250D</t>
  </si>
  <si>
    <t>9A-A032-#NB-DW-13*4W-18-250%-M-PreCutLace</t>
  </si>
  <si>
    <t>PC-A032-DEEP13*4头套20-250%密度</t>
  </si>
  <si>
    <t>PC-A032-DEEPLFW20-250D</t>
  </si>
  <si>
    <t>9A-A032-#NB-DW-13*4W-20-250%-M-PreCutLace</t>
  </si>
  <si>
    <t>PC-A032-DEEP13*4头套22-250%密度</t>
  </si>
  <si>
    <t>PC-A032-DEEPLFW22-250D</t>
  </si>
  <si>
    <t>9A-A032-#NB-DW-13*4W-22-250%-M-PreCutLace</t>
  </si>
  <si>
    <t>PC-A032-DEEP13*4头套24-250%密度</t>
  </si>
  <si>
    <t>PC-A032-DEEPLFW24-250D</t>
  </si>
  <si>
    <t>9A-A032-#NB-DW-13*4W-24-250%-M-PreCutLace</t>
  </si>
  <si>
    <t>PC-A032-DEEP13*4头套26-250%密度</t>
  </si>
  <si>
    <t>PC-A032-DEEPLFW26-250D</t>
  </si>
  <si>
    <t>9A-A032-#NB-DW-13*4W-26-250%-M-PreCutLace</t>
  </si>
  <si>
    <t>PC-A032-DEEP13*4头套28-250%密度</t>
  </si>
  <si>
    <t>PC-A032-DEEPLFW28-250D</t>
  </si>
  <si>
    <t>9A-A032-#NB-DW-13*4W-28-250%-M-PreCutLace</t>
  </si>
  <si>
    <t>PC-A032-DEEP13*4头套30-250%密度</t>
  </si>
  <si>
    <t>PC-A032-DEEPLFW30-250D</t>
  </si>
  <si>
    <t>9A-A032-#NB-DW-13*4W-30-250%-M-PreCutLace</t>
  </si>
  <si>
    <t>RTG-A032-DEEP13*6头套16</t>
  </si>
  <si>
    <t>RTG-A032-DEEP13*6WIG16</t>
  </si>
  <si>
    <t>9A-A032-#NB-DW-13*6W-16-180%-M-RTG</t>
  </si>
  <si>
    <t>RTG-A032-DEEP13*6头套18</t>
  </si>
  <si>
    <t>RTG-A032-DEEP13*6WIG18</t>
  </si>
  <si>
    <t>9A-A032-#NB-DW-13*6W-18-180%-M-RTG</t>
  </si>
  <si>
    <t>RTG-A032-DEEP13*6头套20</t>
  </si>
  <si>
    <t>RTG-A032-DEEP13*6WIG20</t>
  </si>
  <si>
    <t>9A-A032-#NB-DW-13*6W-20-180%-M-RTG</t>
  </si>
  <si>
    <t>RTG-A032-DEEP13*6头套22</t>
  </si>
  <si>
    <t>RTG-A032-DEEP13*6WIG22</t>
  </si>
  <si>
    <t>9A-A032-#NB-DW-13*6W-22-180%-M-RTG</t>
  </si>
  <si>
    <t>RTG-A032-DEEP13*6头套24</t>
  </si>
  <si>
    <t>RTG-A032-DEEP13*6WIG24</t>
  </si>
  <si>
    <t>9A-A032-#NB-DW-13*6W-24-180%-M-RTG</t>
  </si>
  <si>
    <t>RTG-A032-DEEP13*6头套26</t>
  </si>
  <si>
    <t>RTG-A032-DEEP13*6WIG26</t>
  </si>
  <si>
    <t>9A-A032-#NB-DW-13*6W-26-180%-M-RTG</t>
  </si>
  <si>
    <t>RTG-A032-DEEP13*6头套28</t>
  </si>
  <si>
    <t>RTG-A032-DEEP13*6WIG28</t>
  </si>
  <si>
    <t>9A-A032-#NB-DW-13*6W-28-180%-M-RTG</t>
  </si>
  <si>
    <t>RTG-A032-DEEP13*6头套30</t>
  </si>
  <si>
    <t>RTG-A032-DEEP13*6WIG30</t>
  </si>
  <si>
    <t>9A-A032-#NB-DW-13*6W-30-180%-M-RTG</t>
  </si>
  <si>
    <t>PC-A032-DEEP13*6头套16</t>
  </si>
  <si>
    <t>PC-A032-DEEP13*6WIG16</t>
  </si>
  <si>
    <t>9A-A032-#NB-DW-13*6W-16-180%-M-PreCutLace</t>
  </si>
  <si>
    <t>PC-A032-DEEP13*6头套18</t>
  </si>
  <si>
    <t>PC-A032-DEEP13*6WIG18</t>
  </si>
  <si>
    <t>9A-A032-#NB-DW-13*6W-18-180%-M-PreCutLace</t>
  </si>
  <si>
    <t>PC-A032-DEEP13*6头套20</t>
  </si>
  <si>
    <t>PC-A032-DEEP13*6WIG20</t>
  </si>
  <si>
    <t>9A-A032-#NB-DW-13*6W-20-180%-M-PreCutLace</t>
  </si>
  <si>
    <t>PC-A032-DEEP13*6头套22</t>
  </si>
  <si>
    <t>PC-A032-DEEP13*6WIG22</t>
  </si>
  <si>
    <t>9A-A032-#NB-DW-13*6W-22-180%-M-PreCutLace</t>
  </si>
  <si>
    <t>PC-A032-DEEP13*6头套24</t>
  </si>
  <si>
    <t>PC-A032-DEEP13*6WIG24</t>
  </si>
  <si>
    <t>9A-A032-#NB-DW-13*6W-24-180%-M-PreCutLace</t>
  </si>
  <si>
    <t>PC-A032-DEEP13*6头套26</t>
  </si>
  <si>
    <t>PC-A032-DEEP13*6WIG26</t>
  </si>
  <si>
    <t>9A-A032-#NB-DW-13*6W-26-180%-M-PreCutLace</t>
  </si>
  <si>
    <t>PC-A032-DEEP13*6头套28</t>
  </si>
  <si>
    <t>PC-A032-DEEP13*6WIG28</t>
  </si>
  <si>
    <t>9A-A032-#NB-DW-13*6W-28-180%-M-PreCutLace</t>
  </si>
  <si>
    <t>PC-A032-DEEP13*6头套30</t>
  </si>
  <si>
    <t>PC-A032-DEEP13*6WIG30</t>
  </si>
  <si>
    <t>9A-A032-#NB-DW-13*6W-30-180%-M-PreCutLace</t>
  </si>
  <si>
    <t>RTG-A032-DEEP13*6头套16-250%密度</t>
  </si>
  <si>
    <t>RTG-A032-DEEP13*6WIG16-250D</t>
  </si>
  <si>
    <t>9A-A032-#NB-DW-13*6W-16-250%-M-RTG</t>
  </si>
  <si>
    <t>RTG-A032-DEEP13*6头套18-250%密度</t>
  </si>
  <si>
    <t>RTG-A032-DEEP13*6WIG18-250D</t>
  </si>
  <si>
    <t>9A-A032-#NB-DW-13*6W-18-250%-M-RTG</t>
  </si>
  <si>
    <t>RTG-A032-DEEP13*6头套20-250%密度</t>
  </si>
  <si>
    <t>RTG-A032-DEEP13*6WIG20-250D</t>
  </si>
  <si>
    <t>9A-A032-#NB-DW-13*6W-20-250%-M-RTG</t>
  </si>
  <si>
    <t>RTG-A032-DEEP13*6头套22-250%密度</t>
  </si>
  <si>
    <t>RTG-A032-DEEP13*6WIG22-250D</t>
  </si>
  <si>
    <t>9A-A032-#NB-DW-13*6W-22-250%-M-RTG</t>
  </si>
  <si>
    <t>RTG-A032-DEEP13*6头套24-250%密度</t>
  </si>
  <si>
    <t>RTG-A032-DEEP13*6WIG24-250D</t>
  </si>
  <si>
    <t>9A-A032-#NB-DW-13*6W-24-250%-M-RTG</t>
  </si>
  <si>
    <t>RTG-A032-DEEP13*6头套26-250%密度</t>
  </si>
  <si>
    <t>RTG-A032-DEEP13*6WIG26-250D</t>
  </si>
  <si>
    <t>9A-A032-#NB-DW-13*6W-26-250%-M-RTG</t>
  </si>
  <si>
    <t>PC-A032-DEEP13*6头套16-250%密度</t>
  </si>
  <si>
    <t>PC-A032-DEEP13*6WIG16-250D</t>
  </si>
  <si>
    <t>9A-A032-#NB-DW-13*6W-16-250%-M-PreCutLace</t>
  </si>
  <si>
    <t>PC-A032-DEEP13*6头套18-250%密度</t>
  </si>
  <si>
    <t>PC-A032-DEEP13*6WIG18-250D</t>
  </si>
  <si>
    <t>9A-A032-#NB-DW-13*6W-18-250%-M-PreCutLace</t>
  </si>
  <si>
    <t>PC-A032-DEEP13*6头套20-250%密度</t>
  </si>
  <si>
    <t>PC-A032-DEEP13*6WIG20-250D</t>
  </si>
  <si>
    <t>9A-A032-#NB-DW-13*6W-20-250%-M-PreCutLace</t>
  </si>
  <si>
    <t>PC-A032-DEEP13*6头套22-250%密度</t>
  </si>
  <si>
    <t>PC-A032-DEEP13*6WIG22-250D</t>
  </si>
  <si>
    <t>9A-A032-#NB-DW-13*6W-22-250%-M-PreCutLace</t>
  </si>
  <si>
    <t>PC-A032-DEEP13*6头套24-250%密度</t>
  </si>
  <si>
    <t>PC-A032-DEEP13*6WIG24-250D</t>
  </si>
  <si>
    <t>9A-A032-#NB-DW-13*6W-24-250%-M-PreCutLace</t>
  </si>
  <si>
    <t>PC-A032-DEEP13*6头套26-250%密度</t>
  </si>
  <si>
    <t>PC-A032-DEEP13*6WIG26-250D</t>
  </si>
  <si>
    <t>9A-A032-#NB-DW-13*6W-26-250%-M-PreCutLace</t>
  </si>
  <si>
    <t>RTG-A032-DEEP13*6头套(HD)16</t>
  </si>
  <si>
    <t>RTG-A032-HDDEEP13*6WIG16</t>
  </si>
  <si>
    <t>9A-A032-#NB-DW-HD13*6W-16-180%-M-RTG</t>
  </si>
  <si>
    <t>RTG-A032-DEEP13*6头套(HD)18</t>
  </si>
  <si>
    <t>RTG-A032-HDDEEP13*6WIG18</t>
  </si>
  <si>
    <t>9A-A032-#NB-DW-HD13*6W-18-180%-M-RTG</t>
  </si>
  <si>
    <t>RTG-A032-DEEP13*6头套(HD)20</t>
  </si>
  <si>
    <t>RTG-A032-HDDEEP13*6WIG20</t>
  </si>
  <si>
    <t>9A-A032-#NB-DW-HD13*6W-20-180%-M-RTG</t>
  </si>
  <si>
    <t>RTG-A032-DEEP13*6头套(HD)22</t>
  </si>
  <si>
    <t>RTG-A032-HDDEEP13*6WIG22</t>
  </si>
  <si>
    <t>9A-A032-#NB-DW-HD13*6W-22-180%-M-RTG</t>
  </si>
  <si>
    <t>RTG-A032-DEEP13*6头套(HD)24</t>
  </si>
  <si>
    <t>RTG-A032-HDDEEP13*6WIG24</t>
  </si>
  <si>
    <t>9A-A032-#NB-DW-HD13*6W-24-180%-M-RTG</t>
  </si>
  <si>
    <t>RTG-A032-DEEP13*6头套(HD)26</t>
  </si>
  <si>
    <t>RTG-A032-HDDEEP13*6WIG26</t>
  </si>
  <si>
    <t>9A-A032-#NB-DW-HD13*6W-26-180%-M-RTG</t>
  </si>
  <si>
    <t>RTG-A032-DEEP13*6头套(HD)28</t>
  </si>
  <si>
    <t>RTG-A032-HDDEEP13*6WIG28</t>
  </si>
  <si>
    <t>9A-A032-#NB-DW-HD13*6W-28-180%-M-RTG</t>
  </si>
  <si>
    <t>RTG-A032-DEEP13*6头套(HD)30</t>
  </si>
  <si>
    <t>RTG-A032-HDDEEP13*6WIG30</t>
  </si>
  <si>
    <t>9A-A032-#NB-DW-HD13*6W-30-180%-M-RTG</t>
  </si>
  <si>
    <t>PC-A032-DEEP13*6头套(HD)16</t>
  </si>
  <si>
    <t>PC-A032-HDDEEP13*6WIG16</t>
  </si>
  <si>
    <t>9A-A032-#NB-DW-HD13*6W-16-180%-M-PreCutLace</t>
  </si>
  <si>
    <t>PC-A032-DEEP13*6头套(HD)18</t>
  </si>
  <si>
    <t>PC-A032-HDDEEP13*6WIG18</t>
  </si>
  <si>
    <t>9A-A032-#NB-DW-HD13*6W-18-180%-M-PreCutLace</t>
  </si>
  <si>
    <t>PC-A032-DEEP13*6头套(HD)20</t>
  </si>
  <si>
    <t>PC-A032-HDDEEP13*6WIG20</t>
  </si>
  <si>
    <t>9A-A032-#NB-DW-HD13*6W-20-180%-M-PreCutLace</t>
  </si>
  <si>
    <t>PC-A032-DEEP13*6头套(HD)22</t>
  </si>
  <si>
    <t>PC-A032-HDDEEP13*6WIG22</t>
  </si>
  <si>
    <t>9A-A032-#NB-DW-HD13*6W-22-180%-M-PreCutLace</t>
  </si>
  <si>
    <t>PC-A032-DEEP13*6头套(HD)24</t>
  </si>
  <si>
    <t>PC-A032-HDDEEP13*6WIG24</t>
  </si>
  <si>
    <t>9A-A032-#NB-DW-HD13*6W-24-180%-M-PreCutLace</t>
  </si>
  <si>
    <t>PC-A032-DEEP13*6头套(HD)26</t>
  </si>
  <si>
    <t>PC-A032-HDDEEP13*6WIG26</t>
  </si>
  <si>
    <t>9A-A032-#NB-DW-HD13*6W-26-180%-M-PreCutLace</t>
  </si>
  <si>
    <t>PC-A032-DEEP13*6头套(HD)28</t>
  </si>
  <si>
    <t>PC-A032-HDDEEP13*6WIG28</t>
  </si>
  <si>
    <t>9A-A032-#NB-DW-HD13*6W-28-180%-M-PreCutLace</t>
  </si>
  <si>
    <t>PC-A032-DEEP13*6头套(HD)30</t>
  </si>
  <si>
    <t>PC-A032-HDDEEP13*6WIG30</t>
  </si>
  <si>
    <t>9A-A032-#NB-DW-HD13*6W-30-180%-M-PreCutLace</t>
  </si>
  <si>
    <t>RTG-A033-STW13*4波波头套10</t>
  </si>
  <si>
    <t>RTG-A033-STWBOB10</t>
  </si>
  <si>
    <t>9A-A033-#NB-STW-13*4Bob-10-180%-M-RTG</t>
  </si>
  <si>
    <t>RTG-A033-STW13*4波波头套12</t>
  </si>
  <si>
    <t>RTG-A033-STWBOB12</t>
  </si>
  <si>
    <t>9A-A033-#NB-STW-13*4Bob-12-180%-M-RTG</t>
  </si>
  <si>
    <t>RTG-A033-STW13*4波波头套14</t>
  </si>
  <si>
    <t>RTG-A033-STWBOB14</t>
  </si>
  <si>
    <t>9A-A033-#NB-STW-13*4Bob-14-180%-M-RTG</t>
  </si>
  <si>
    <t>RTG-A033-STW13*4波波头套10-250%密度</t>
  </si>
  <si>
    <t>RTG-A033-STWBOB10-250D</t>
  </si>
  <si>
    <t>9A-A033-#NB-STW-13*4Bob-10-250%-M-RTG</t>
  </si>
  <si>
    <t>RTG-A033-STW13*4波波头套12-250%密度</t>
  </si>
  <si>
    <t>RTG-A033-STWBOB12-250D</t>
  </si>
  <si>
    <t>9A-A033-#NB-STW-13*4Bob-12-250%-M-RTG</t>
  </si>
  <si>
    <t>RTG-A033-STW13*4波波头套14-250%密度</t>
  </si>
  <si>
    <t>RTG-A033-STWBOB14-250D</t>
  </si>
  <si>
    <t>9A-A033-#NB-STW-13*4Bob-14-250%-M-RTG</t>
  </si>
  <si>
    <t>RTG-A033-STW13*4头套16</t>
  </si>
  <si>
    <t>RTG-A033-STWLFW16</t>
  </si>
  <si>
    <t>9A-A033-#NB-STW-13*4W-16-180%-M-RTG</t>
  </si>
  <si>
    <t>RTG-A033-STW13*4头套18</t>
  </si>
  <si>
    <t>RTG-A033-STWLFW18</t>
  </si>
  <si>
    <t>9A-A033-#NB-STW-13*4W-18-180%-M-RTG</t>
  </si>
  <si>
    <t>RTG-A033-STW13*4头套20</t>
  </si>
  <si>
    <t>RTG-A033-STWLFW20</t>
  </si>
  <si>
    <t>9A-A033-#NB-STW-13*4W-20-180%-M-RTG</t>
  </si>
  <si>
    <t>RTG-A033-STW13*4头套22</t>
  </si>
  <si>
    <t>RTG-A033-STWLFW22</t>
  </si>
  <si>
    <t>9A-A033-#NB-STW-13*4W-22-180%-M-RTG</t>
  </si>
  <si>
    <t>RTG-A033-STW13*4头套24</t>
  </si>
  <si>
    <t>RTG-A033-STWLFW24</t>
  </si>
  <si>
    <t>9A-A033-#NB-STW-13*4W-24-180%-M-RTG</t>
  </si>
  <si>
    <t>RTG-A033-4(深)#JC13*4头套14</t>
  </si>
  <si>
    <t>RTG-A033-4D#JCLFW14</t>
  </si>
  <si>
    <t>9A-A033-#4D-JC-13*4W-14-180%-M-RTG</t>
  </si>
  <si>
    <t>RTG-A033-4(深)#JC13*4头套16</t>
  </si>
  <si>
    <t>RTG-A033-4D#JCLFW16</t>
  </si>
  <si>
    <t>9A-A033-#4D-JC-13*4W-16-180%-M-RTG</t>
  </si>
  <si>
    <t>RTG-A033-4(深)#JC13*4头套18</t>
  </si>
  <si>
    <t>RTG-A033-4D#JCLFW18</t>
  </si>
  <si>
    <t>9A-A033-#4D-JC-13*4W-18-180%-M-RTG</t>
  </si>
  <si>
    <t>RTG-A033-4(深)#JC13*4头套20</t>
  </si>
  <si>
    <t>RTG-A033-4D#JCLFW20</t>
  </si>
  <si>
    <t>9A-A033-#4D-JC-13*4W-20-180%-M-RTG</t>
  </si>
  <si>
    <t>T4/613#</t>
  </si>
  <si>
    <t>Body</t>
  </si>
  <si>
    <t>RTG-A033-T4/613#BODY13*4波波头套12</t>
  </si>
  <si>
    <t>RTG-A033-T4/613#BWBOB12</t>
  </si>
  <si>
    <t>10A-A033-#T4/613-BW-13*4Bob-12-180%-M-RTG</t>
  </si>
  <si>
    <t>RTG-A033-T4/613#BODY13*4波波头套14</t>
  </si>
  <si>
    <t>RTG-A033-T4/613#BWBOB14</t>
  </si>
  <si>
    <t>10A-A033-#T4/613-BW-13*4Bob-14-180%-M-RTG</t>
  </si>
  <si>
    <t>RTG-A033-613#STW小13*4波波头套16</t>
  </si>
  <si>
    <t>RTG-A033-613STWN13*4BOB16</t>
  </si>
  <si>
    <t>10A-A033-#613-STW-N13*4Bob-16-180%-M-RTG</t>
  </si>
  <si>
    <t>RTG-A034-LooseDeep13*4头套16</t>
  </si>
  <si>
    <t>RTG-A034-LSDPLFW16</t>
  </si>
  <si>
    <t>9A-A034-#NB-LD-13*4W-16-180%-M-RTG</t>
  </si>
  <si>
    <t>RTG-A034-LooseDeep13*4头套18</t>
  </si>
  <si>
    <t>RTG-A034-LSDPLFW18</t>
  </si>
  <si>
    <t>9A-A034-#NB-LD-13*4W-18-180%-M-RTG</t>
  </si>
  <si>
    <t>RTG-A034-LooseDeep13*4头套20</t>
  </si>
  <si>
    <t>RTG-A034-LSDPLFW20</t>
  </si>
  <si>
    <t>9A-A034-#NB-LD-13*4W-20-180%-M-RTG</t>
  </si>
  <si>
    <t>RTG-A034-LooseDeep13*4头套22</t>
  </si>
  <si>
    <t>RTG-A034-LSDPLFW22</t>
  </si>
  <si>
    <t>9A-A034-#NB-LD-13*4W-22-180%-M-RTG</t>
  </si>
  <si>
    <t>RTG-A034-LooseDeep13*4头套24</t>
  </si>
  <si>
    <t>RTG-A034-LSDPLFW24</t>
  </si>
  <si>
    <t>9A-A034-#NB-LD-13*4W-24-180%-M-RTG</t>
  </si>
  <si>
    <t>RTG-A034-LooseDeep13*4头套26</t>
  </si>
  <si>
    <t>RTG-A034-LSDPLFW26</t>
  </si>
  <si>
    <t>9A-A034-#NB-LD-13*4W-26-180%-M-RTG</t>
  </si>
  <si>
    <t>RTG-A034-LooseDeep13*4头套28</t>
  </si>
  <si>
    <t>RTG-A034-LSDPLFW28</t>
  </si>
  <si>
    <t>9A-A034-#NB-LD-13*4W-28-180%-M-RTG</t>
  </si>
  <si>
    <t>RTG-A034-LooseDeep13*4头套30</t>
  </si>
  <si>
    <t>RTG-A034-LSDPLFW30</t>
  </si>
  <si>
    <t>9A-A034-#NB-LD-13*4W-30-180%-M-RTG</t>
  </si>
  <si>
    <t>RTG-A034-LooseDeep13*4头套16-250%密度</t>
  </si>
  <si>
    <t>RTG-A034-LSDPLFW16-250D</t>
  </si>
  <si>
    <t>9A-A034-#NB-LD-13*4W-16-250%-M-RTG</t>
  </si>
  <si>
    <t>RTG-A034-LooseDeep13*4头套18-250%密度</t>
  </si>
  <si>
    <t>RTG-A034-LSDPLFW18-250D</t>
  </si>
  <si>
    <t>9A-A034-#NB-LD-13*4W-18-250%-M-RTG</t>
  </si>
  <si>
    <t>RTG-A034-LooseDeep13*4头套20-250%密度</t>
  </si>
  <si>
    <t>RTG-A034-LSDPLFW20-250D</t>
  </si>
  <si>
    <t>9A-A034-#NB-LD-13*4W-20-250%-M-RTG</t>
  </si>
  <si>
    <t>RTG-A034-LooseDeep13*4头套22-250%密度</t>
  </si>
  <si>
    <t>RTG-A034-LSDPLFW22-250D</t>
  </si>
  <si>
    <t>9A-A034-#NB-LD-13*4W-22-250%-M-RTG</t>
  </si>
  <si>
    <t>RTG-A034-LooseDeep13*4头套24-250%密度</t>
  </si>
  <si>
    <t>RTG-A034-LSDPLFW24-250D</t>
  </si>
  <si>
    <t>9A-A034-#NB-LD-13*4W-24-250%-M-RTG</t>
  </si>
  <si>
    <t>RTG-A034-LooseDeep13*4头套26-250%密度</t>
  </si>
  <si>
    <t>RTG-A034-LSDPLFW26-250D</t>
  </si>
  <si>
    <t>9A-A034-#NB-LD-13*4W-26-250%-M-RTG</t>
  </si>
  <si>
    <t>RTG-A034-LooseDeep13*4头套28-250%密度</t>
  </si>
  <si>
    <t>RTG-A034-LSDPLFW28-250D</t>
  </si>
  <si>
    <t>9A-A034-#NB-LD-13*4W-28-250%-M-RTG</t>
  </si>
  <si>
    <t>RTG-A034-LooseDeep13*4头套30-250%密度</t>
  </si>
  <si>
    <t>RTG-A034-LSDPLFW30-250D</t>
  </si>
  <si>
    <t>9A-A034-#NB-LD-13*4W-30-250%-M-RTG</t>
  </si>
  <si>
    <t>RTG-A034-LooseDeep13*6头套16</t>
  </si>
  <si>
    <t>RTG-A034-LSDP13*6WIG16</t>
  </si>
  <si>
    <t>9A-A034-#NB-LD-13*6W-16-180%-M-RTG</t>
  </si>
  <si>
    <t>RTG-A034-LooseDeep13*6头套18</t>
  </si>
  <si>
    <t>RTG-A034-LSDP13*6WIG18</t>
  </si>
  <si>
    <t>9A-A034-#NB-LD-13*6W-18-180%-M-RTG</t>
  </si>
  <si>
    <t>RTG-A034-LooseDeep13*6头套20</t>
  </si>
  <si>
    <t>RTG-A034-LSDP13*6WIG20</t>
  </si>
  <si>
    <t>9A-A034-#NB-LD-13*6W-20-180%-M-RTG</t>
  </si>
  <si>
    <t>RTG-A034-LooseDeep13*6头套22</t>
  </si>
  <si>
    <t>RTG-A034-LSDP13*6WIG22</t>
  </si>
  <si>
    <t>9A-A034-#NB-LD-13*6W-22-180%-M-RTG</t>
  </si>
  <si>
    <t>RTG-A034-LooseDeep13*6头套24</t>
  </si>
  <si>
    <t>RTG-A034-LSDP13*6WIG24</t>
  </si>
  <si>
    <t>9A-A034-#NB-LD-13*6W-24-180%-M-RTG</t>
  </si>
  <si>
    <t>RTG-A034-LooseDeep13*6头套26</t>
  </si>
  <si>
    <t>RTG-A034-LSDP13*6WIG26</t>
  </si>
  <si>
    <t>9A-A034-#NB-LD-13*6W-26-180%-M-RTG</t>
  </si>
  <si>
    <t>RTG-A034-LooseDeep13*6头套28</t>
  </si>
  <si>
    <t>RTG-A034-LSDP13*6WIG28</t>
  </si>
  <si>
    <t>9A-A034-#NB-LD-13*6W-28-180%-M-RTG</t>
  </si>
  <si>
    <t>RTG-A034-LooseDeep13*6头套30</t>
  </si>
  <si>
    <t>RTG-A034-LSDP13*6WIG30</t>
  </si>
  <si>
    <t>9A-A034-#NB-LD-13*6W-30-180%-M-RTG</t>
  </si>
  <si>
    <t>RTG-A034-LooseDeep13*6头套16-250%密度</t>
  </si>
  <si>
    <t>RTG-A034-LSDP13*6WIG16-250D</t>
  </si>
  <si>
    <t>9A-A034-#NB-LD-13*6W-16-250%-M-RTG</t>
  </si>
  <si>
    <t>RTG-A034-LooseDeep13*6头套18-250%密度</t>
  </si>
  <si>
    <t>RTG-A034-LSDP13*6WIG18-250D</t>
  </si>
  <si>
    <t>9A-A034-#NB-LD-13*6W-18-250%-M-RTG</t>
  </si>
  <si>
    <t>RTG-A034-LooseDeep13*6头套20-250%密度</t>
  </si>
  <si>
    <t>RTG-A034-LSDP13*6WIG20-250D</t>
  </si>
  <si>
    <t>9A-A034-#NB-LD-13*6W-20-250%-M-RTG</t>
  </si>
  <si>
    <t>RTG-A034-LooseDeep13*6头套22-250%密度</t>
  </si>
  <si>
    <t>RTG-A034-LSDP13*6WIG22-250D</t>
  </si>
  <si>
    <t>9A-A034-#NB-LD-13*6W-22-250%-M-RTG</t>
  </si>
  <si>
    <t>RTG-A034-LooseDeep13*6头套24-250%密度</t>
  </si>
  <si>
    <t>RTG-A034-LSDP13*6WIG24-250D</t>
  </si>
  <si>
    <t>9A-A034-#NB-LD-13*6W-24-250%-M-RTG</t>
  </si>
  <si>
    <t>RTG-A034-LooseDeep13*6头套26-250%密度</t>
  </si>
  <si>
    <t>RTG-A034-LSDP13*6WIG26-250D</t>
  </si>
  <si>
    <t>9A-A034-#NB-LD-13*6W-26-250%-M-RTG</t>
  </si>
  <si>
    <t>RTG-A034-LooseDeep13*6头套28-250%密度</t>
  </si>
  <si>
    <t>RTG-A034-LSDP13*6WIG28-250D</t>
  </si>
  <si>
    <t>9A-A034-#NB-LD-13*6W-28-250%-M-RTG</t>
  </si>
  <si>
    <t>RTG-A034-LooseDeep13*6头套30-250%密度</t>
  </si>
  <si>
    <t>RTG-A034-LSDP13*6WIG30-250D</t>
  </si>
  <si>
    <t>9A-A034-#NB-LD-13*6W-30-250%-M-RTG</t>
  </si>
  <si>
    <t>RTG-A035-STW13*6波波头套10</t>
  </si>
  <si>
    <t>RTG-A035-STW13*6BOB10</t>
  </si>
  <si>
    <t>9A-A035-#NB-STW-13*6Bob-10-180%-M-RTG</t>
  </si>
  <si>
    <t>RTG-A035-STW13*6波波头套12</t>
  </si>
  <si>
    <t>RTG-A035-STW13*6BOB12</t>
  </si>
  <si>
    <t>9A-A035-#NB-STW-13*6Bob-12-180%-M-RTG</t>
  </si>
  <si>
    <t>RTG-A035-STW13*6波波头套14</t>
  </si>
  <si>
    <t>RTG-A035-STW13*6BOB14</t>
  </si>
  <si>
    <t>9A-A035-#NB-STW-13*6Bob-14-180%-M-RTG</t>
  </si>
  <si>
    <t>RTG-A036-板DEEP13*6头套20</t>
  </si>
  <si>
    <t>RTG-A036-BDW13*6WIG20</t>
  </si>
  <si>
    <t>9A-A036-#NB-BDW-13*6W-20-180%-M-RTG</t>
  </si>
  <si>
    <t>RTG-A036-板DEEP13*6头套22</t>
  </si>
  <si>
    <t>RTG-A036-BDW13*6WIG22</t>
  </si>
  <si>
    <t>9A-A036-#NB-BDW-13*6W-22-180%-M-RTG</t>
  </si>
  <si>
    <t>RTG-A036-板DEEP13*6头套24</t>
  </si>
  <si>
    <t>RTG-A036-BDW13*6WIG24</t>
  </si>
  <si>
    <t>9A-A036-#NB-BDW-13*6W-24-180%-M-RTG</t>
  </si>
  <si>
    <t>RTG-A036-板DEEP13*6头套26</t>
  </si>
  <si>
    <t>RTG-A036-BDW13*6WIG26</t>
  </si>
  <si>
    <t>9A-A036-#NB-BDW-13*6W-26-180%-M-RTG</t>
  </si>
  <si>
    <t>RTG-A037-STW370波波头套12</t>
  </si>
  <si>
    <t>RTG-A037-STW370BOB12</t>
  </si>
  <si>
    <t>9A-A037-#NB-STW-370Bob-12-180%-M-RTG</t>
  </si>
  <si>
    <t>RTG-A037-STW13*6头套16</t>
  </si>
  <si>
    <t>RTG-A037-STW13*6WIG16</t>
  </si>
  <si>
    <t>9A-A037-#NB-STW-13*6W-16-180%-M-RTG</t>
  </si>
  <si>
    <t>RTG-A037-STW13*6头套18</t>
  </si>
  <si>
    <t>RTG-A037-STW13*6WIG18</t>
  </si>
  <si>
    <t>9A-A037-#NB-STW-13*6W-18-180%-M-RTG</t>
  </si>
  <si>
    <t>RTG-A037-STW13*6头套20</t>
  </si>
  <si>
    <t>RTG-A037-STW13*6WIG20</t>
  </si>
  <si>
    <t>9A-A037-#NB-STW-13*6W-20-180%-M-RTG</t>
  </si>
  <si>
    <t>RTG-A037-STW13*6头套22</t>
  </si>
  <si>
    <t>RTG-A037-STW13*6WIG22</t>
  </si>
  <si>
    <t>9A-A037-#NB-STW-13*6W-22-180%-M-RTG</t>
  </si>
  <si>
    <t>RTG-A037-STW13*6头套24</t>
  </si>
  <si>
    <t>RTG-A037-STW13*6WIG24</t>
  </si>
  <si>
    <t>9A-A037-#NB-STW-13*6W-24-180%-M-RTG</t>
  </si>
  <si>
    <t>RTG-A037-STW13*6头套26</t>
  </si>
  <si>
    <t>RTG-A037-STW13*6WIG26</t>
  </si>
  <si>
    <t>9A-A037-#NB-STW-13*6W-26-180%-M-RTG</t>
  </si>
  <si>
    <t>RTG-A038-4(深)#-LooseBody13*6头套16</t>
  </si>
  <si>
    <t>RTG-A038-4D#LB13*6WIG16</t>
  </si>
  <si>
    <t>9A-A038-#4D-LB-13*6W-16-180%-M-RTG</t>
  </si>
  <si>
    <t>RTG-A038-4(深)#-LooseBody13*6头套18</t>
  </si>
  <si>
    <t>RTG-A038-4D#LB13*6WIG18</t>
  </si>
  <si>
    <t>9A-A038-#4D-LB-13*6W-18-180%-M-RTG</t>
  </si>
  <si>
    <t>RTG-A038-4(深)#-LooseBody13*6头套20</t>
  </si>
  <si>
    <t>RTG-A038-4D#LB13*6WIG20</t>
  </si>
  <si>
    <t>9A-A038-#4D-LB-13*6W-20-180%-M-RTG</t>
  </si>
  <si>
    <t>RTG-A038-4(深)#-LooseBody13*6头套22</t>
  </si>
  <si>
    <t>RTG-A038-4D#LB13*6WIG22</t>
  </si>
  <si>
    <t>9A-A038-#4D-LB-13*6W-22-180%-M-RTG</t>
  </si>
  <si>
    <t>RTG-A038-4(深)#-LooseBody13*6头套24</t>
  </si>
  <si>
    <t>RTG-A038-4D#LB13*6WIG24</t>
  </si>
  <si>
    <t>9A-A038-#4D-LB-13*6W-24-180%-M-RTG</t>
  </si>
  <si>
    <t>RTG-A039-LooseBody半蕾丝头套18</t>
  </si>
  <si>
    <t>RTG-A039-LBLFW18</t>
  </si>
  <si>
    <t>9A-A039-#NB-LB-13*4W-18-180%-M-RTG</t>
  </si>
  <si>
    <t>RTG-A039-LooseBody半蕾丝头套20</t>
  </si>
  <si>
    <t>RTG-A039-LBLFW20</t>
  </si>
  <si>
    <t>9A-A039-#NB-LB-13*4W-20-180%-M-RTG</t>
  </si>
  <si>
    <t>RTG-A039-LooseBody半蕾丝头套22</t>
  </si>
  <si>
    <t>RTG-A039-LBLFW22</t>
  </si>
  <si>
    <t>9A-A039-#NB-LB-13*4W-22-180%-M-RTG</t>
  </si>
  <si>
    <t>RTG-A039-LooseBody半蕾丝头套24</t>
  </si>
  <si>
    <t>RTG-A039-LBLFW24</t>
  </si>
  <si>
    <t>9A-A039-#NB-LB-13*4W-24-180%-M-RTG</t>
  </si>
  <si>
    <t>RTG-A039-LooseBody半蕾丝头套26</t>
  </si>
  <si>
    <t>RTG-A039-LBLFW26</t>
  </si>
  <si>
    <t>9A-A039-#NB-LB-13*4W-26-180%-M-RTG</t>
  </si>
  <si>
    <t>参考配图</t>
  </si>
  <si>
    <t>RTG-A050-(具体曲度参考配图) 13*6波波头套14</t>
  </si>
  <si>
    <t>RTG-A050-SpeW13*6BOB14</t>
  </si>
  <si>
    <t>9A-A050-#NB-SpeW-13*6Bob-14-180%-M-RTG</t>
  </si>
  <si>
    <t>RTG-A050-JC13*6头套14</t>
  </si>
  <si>
    <t>RTG-A050-JC13*6WIG14</t>
  </si>
  <si>
    <t>9A-A050-#NB-JC-13*6W-14-180%-M-RTG</t>
  </si>
  <si>
    <t>RTG-A050-JC13*6头套16</t>
  </si>
  <si>
    <t>RTG-A050-JC13*6WIG16</t>
  </si>
  <si>
    <t>9A-A050-#NB-JC-13*6W-16-180%-M-RTG</t>
  </si>
  <si>
    <t>RTG-A050-JC13*6头套18</t>
  </si>
  <si>
    <t>RTG-A050-JC13*6WIG18</t>
  </si>
  <si>
    <t>9A-A050-#NB-JC-13*6W-18-180%-M-RTG</t>
  </si>
  <si>
    <t>RTG-A050-JC13*6头套20</t>
  </si>
  <si>
    <t>RTG-A050-JC13*6WIG20</t>
  </si>
  <si>
    <t>9A-A050-#NB-JC-13*6W-20-180%-M-RTG</t>
  </si>
  <si>
    <t>RTG-A052-JC13*6头套16</t>
  </si>
  <si>
    <t>RTG-A052-JC13*6WIG16</t>
  </si>
  <si>
    <t>9A-A052-#NB-JC-13*6W-16-180%-M-RTG</t>
  </si>
  <si>
    <t>RTG-A052-JC13*6头套18</t>
  </si>
  <si>
    <t>RTG-A052-JC13*6WIG18</t>
  </si>
  <si>
    <t>9A-A052-#NB-JC-13*6W-18-180%-M-RTG</t>
  </si>
  <si>
    <t>RTG-A052-P4/27#JC13*6头套16</t>
  </si>
  <si>
    <t>RTG-A052-P4/27#JC13*6WIG16</t>
  </si>
  <si>
    <t>9A-A052-#P4/27-JC-13*6W-16-180%-M-RTG</t>
  </si>
  <si>
    <t>RTG-A057-LooseDeep13*6头套16</t>
  </si>
  <si>
    <t>RTG-A057-LSDP13*6WIG16</t>
  </si>
  <si>
    <t>9A-A057-#NB-LD-13*6W-16-180%-M-RTG</t>
  </si>
  <si>
    <t>RTG-A057-LooseDeep13*6头套20</t>
  </si>
  <si>
    <t>RTG-A057-LSDP13*6WIG20</t>
  </si>
  <si>
    <t>9A-A057-#NB-LD-13*6W-20-180%-M-RTG</t>
  </si>
  <si>
    <t>RTG-A057-LooseDeep13*6头套24</t>
  </si>
  <si>
    <t>RTG-A057-LSDP13*6WIG24</t>
  </si>
  <si>
    <t>9A-A057-#NB-LD-13*6W-24-180%-M-RTG</t>
  </si>
  <si>
    <t>RTG-A058-STW13*4波波头套10</t>
  </si>
  <si>
    <t>RTG-A058-STWBOB10</t>
  </si>
  <si>
    <t>9A-A058-#NB-STW-13*4Bob-10-180%-M-RTG</t>
  </si>
  <si>
    <t>RTG-A058-STW13*4波波头套12</t>
  </si>
  <si>
    <t>RTG-A058-STWBOB12</t>
  </si>
  <si>
    <t>9A-A058-#NB-STW-13*4Bob-12-180%-M-RTG</t>
  </si>
  <si>
    <t>RTG-A058-JC13*4波波头套12</t>
  </si>
  <si>
    <t>RTG-A058-JCBOB12</t>
  </si>
  <si>
    <t>9A-A058-#NB-JC-13*4Bob-12-180%-M-RTG</t>
  </si>
  <si>
    <t>1#</t>
  </si>
  <si>
    <t>CR-RTG-1#STW13*4小精灵头套(偏分）6</t>
  </si>
  <si>
    <t>CR-RTG-1#STW13*4PW(SP)6</t>
  </si>
  <si>
    <t>9A-#1-STW-13*4PW-6-180%-M-RTG-CR</t>
  </si>
  <si>
    <t>CR-RTG-27#STW4*4波波头套10</t>
  </si>
  <si>
    <t>CR-RTG-27#STW4*4BOB10</t>
  </si>
  <si>
    <t>9A-#27-STW-4*4Bob-10-180%-M-RTG-CR</t>
  </si>
  <si>
    <t>CR-RTG-27#STW4*4波波头套12</t>
  </si>
  <si>
    <t>CR-RTG-27#STW4*4BOB12</t>
  </si>
  <si>
    <t>9A-#27-STW-4*4Bob-12-180%-M-RTG-CR</t>
  </si>
  <si>
    <t>CR-RTG-27#STW4*4波波头套14</t>
  </si>
  <si>
    <t>CR-RTG-27#STW4*4BOB14</t>
  </si>
  <si>
    <t>9A-#27-STW-4*4Bob-14-180%-M-RTG-CR</t>
  </si>
  <si>
    <t>CR-RTG-27#STW4*4波波头套8</t>
  </si>
  <si>
    <t>CR-RTG-27#STW4*4BOB8</t>
  </si>
  <si>
    <t>9A-#27-STW-4*4Bob-8-180%-M-RTG-CR</t>
  </si>
  <si>
    <t>37#</t>
  </si>
  <si>
    <t>CR-RTG-37#STW4*4波波头套10</t>
  </si>
  <si>
    <t>CR-RTG-37#STW4*4BOB10</t>
  </si>
  <si>
    <t>9A-#37-STW-4*4Bob-10-180%-M-RTG-CR</t>
  </si>
  <si>
    <t>CR-RTG-37#STW4*4波波头套12</t>
  </si>
  <si>
    <t>CR-RTG-37#STW4*4BOB12</t>
  </si>
  <si>
    <t>9A-#37-STW-4*4Bob-12-180%-M-RTG-CR</t>
  </si>
  <si>
    <t>CR-RTG-37#STW4*4波波头套14</t>
  </si>
  <si>
    <t>CR-RTG-37#STW4*4BOB14</t>
  </si>
  <si>
    <t>9A-#37-STW-4*4Bob-14-180%-M-RTG-CR</t>
  </si>
  <si>
    <t>CR-RTG-4#STW4*4波波头套14</t>
  </si>
  <si>
    <t>CR-RTG-4#STW4*4BOB14</t>
  </si>
  <si>
    <t>9A-#4-STW-4*4Bob-14-180%-M-RTG-CR</t>
  </si>
  <si>
    <t>CR-RTG-4D#STW4*4波波头套10</t>
  </si>
  <si>
    <t>CR-RTG-4D#STW4*4BOB10</t>
  </si>
  <si>
    <t>9A-#4D-STW-4*4Bob-10-180%-M-RTG-CR</t>
  </si>
  <si>
    <t>CR-RTG-4D#STW4*4波波头套12</t>
  </si>
  <si>
    <t>CR-RTG-4D#STW4*4BOB12</t>
  </si>
  <si>
    <t>9A-#4D-STW-4*4Bob-12-180%-M-RTG-CR</t>
  </si>
  <si>
    <t>CR-RTG-4D#STW4*4波波头套8</t>
  </si>
  <si>
    <t>CR-RTG-4D#STW4*4BOB8</t>
  </si>
  <si>
    <t>9A-#4D-STW-4*4Bob-8-180%-M-RTG-CR</t>
  </si>
  <si>
    <t>CR-RTG-A025-STW13*4波波头套14</t>
  </si>
  <si>
    <t>CR-RTG-A025-STWBOB14</t>
  </si>
  <si>
    <t>9A-A025-#NB-STW-13*4Bob-14-180%-M-RTG-CR</t>
  </si>
  <si>
    <t>CR-RTG-A033-4D#STW13*4波波头套12</t>
  </si>
  <si>
    <t>CR-RTG-A033-4D#STWBOB12</t>
  </si>
  <si>
    <t>9A-A033-#4D-STW-13*4Bob-12-180%-M-RTG-CR</t>
  </si>
  <si>
    <t>CR-RTG-A033-99J#STW13*4波波头套12</t>
  </si>
  <si>
    <t>CR-RTG-A033-99J#STWBOB12</t>
  </si>
  <si>
    <t>9A-A033-#99J-STW-13*4Bob-12-180%-M-RTG-CR</t>
  </si>
  <si>
    <t>CR-RTG-A033-99J#STW13*4波波头套14</t>
  </si>
  <si>
    <t>CR-RTG-A033-99J#STWBOB14</t>
  </si>
  <si>
    <t>9A-A033-#99J-STW-13*4Bob-14-180%-M-RTG-CR</t>
  </si>
  <si>
    <t>99J-D#</t>
  </si>
  <si>
    <t>CR-RTG-A033-99J(深)#STW13*4波波头套14</t>
  </si>
  <si>
    <t>CR-RTG-A033-99JD#STWBOB14</t>
  </si>
  <si>
    <t>9A-A033-#99JD-STW-13*4Bob-14-180%-M-RTG-CR</t>
  </si>
  <si>
    <t>CR-RTG-A033-DEEP13*4波波头套10</t>
  </si>
  <si>
    <t>CR-RTG-A033-DEEPBOB10</t>
  </si>
  <si>
    <t>9A-A033-#NB-DW-13*4Bob-10-180%-M-RTG-CR</t>
  </si>
  <si>
    <t>CR-RTG-A033-DEEP13*4波波头套12</t>
  </si>
  <si>
    <t>CR-RTG-A033-DEEPBOB12</t>
  </si>
  <si>
    <t>9A-A033-#NB-DW-13*4Bob-12-180%-M-RTG-CR</t>
  </si>
  <si>
    <t>HL1B/27#</t>
  </si>
  <si>
    <t>CR-RTG-A033-HL1B/27#自然曲13*4波波头套12</t>
  </si>
  <si>
    <t>CR-RTG-A033-HL1B/27#WATERBOB12</t>
  </si>
  <si>
    <t>9A-A033-HL1B/27#Mid-NW-13*4Bob-12-180%-M-RTG-CR</t>
  </si>
  <si>
    <t>CR-RTG-A033-HL1B/27#自然曲13*4波波头套14</t>
  </si>
  <si>
    <t>CR-RTG-A033-HL1B/27#WATERBOB14</t>
  </si>
  <si>
    <t>9A-A033-HL1B/27#Mid-NW-13*4Bob-14-180%-M-RTG-CR</t>
  </si>
  <si>
    <t>P18/613#</t>
  </si>
  <si>
    <t>CR-RTG-A033-P18/613#STW13*4波波头套10</t>
  </si>
  <si>
    <t>CR-RTG-A033-P18/613#STWBOB10</t>
  </si>
  <si>
    <t>10A-A033-#P18/613-STW-13*4Bob-10-180%-M-RTG-CR</t>
  </si>
  <si>
    <t>CR-RTG-A033-P18/613#STW13*4波波头套12</t>
  </si>
  <si>
    <t>CR-RTG-A033-P18/613#STWBOB12</t>
  </si>
  <si>
    <t>10A-A033-#P18/613-STW-13*4Bob-12-180%-M-RTG-CR</t>
  </si>
  <si>
    <t>CR-RTG-A033-P18/613#STW13*4波波头套14</t>
  </si>
  <si>
    <t>CR-RTG-A033-P18/613#STWBOB14</t>
  </si>
  <si>
    <t>10A-A033-#P18/613-STW-13*4Bob-14-180%-M-RTG-CR</t>
  </si>
  <si>
    <t>RoseNeon#</t>
  </si>
  <si>
    <t>CR-RTG-A033-RoseNeon#STW13*4波波头套12</t>
  </si>
  <si>
    <t>CR-RTG-A033-RoseNeon#STWBOB12</t>
  </si>
  <si>
    <t>9A-A033-#RN-STW-13*4Bob-12-180%-M-RTG-CR</t>
  </si>
  <si>
    <t>Silver#</t>
  </si>
  <si>
    <t>CR-RTG-A033-Silver#STW13*4波波头套10</t>
  </si>
  <si>
    <t>CR-RTG-A033-Silver#STWBOB10</t>
  </si>
  <si>
    <t>10A-A033-#Silver-STW-13*4Bob-10-180%-M-RTG-CR</t>
  </si>
  <si>
    <t>CR-RTG-A033-Silver#STW13*4波波头套12</t>
  </si>
  <si>
    <t>CR-RTG-A033-Silver#STWBOB12</t>
  </si>
  <si>
    <t>10A-A033-#Silver-STW-13*4Bob-12-180%-M-RTG-CR</t>
  </si>
  <si>
    <t>CR-RTG-A033-STW360波波头套(YY)12</t>
  </si>
  <si>
    <t>CR-RTG-A033-STW360BOB(YY)12</t>
  </si>
  <si>
    <t>9A-A033-#NB-STW-360Bob-12-180%-M-RTG-CR</t>
  </si>
  <si>
    <t>CR-RTG-A033-STW360波波头套12</t>
  </si>
  <si>
    <t>CR-RTG-A033-STW360BOB12</t>
  </si>
  <si>
    <t>T1B/613#</t>
  </si>
  <si>
    <t>CR-RTG-A033-T1B/613#STW13*4波波头套12</t>
  </si>
  <si>
    <t>CR-RTG-A033-T1B/613#STWBOB12</t>
  </si>
  <si>
    <t>10A-A033-#T1B/613-STW-13*4Bob-12-180%-M-RTG-CR</t>
  </si>
  <si>
    <t>CR-RTG-A033-T4/613#STW13*4波波头套12</t>
  </si>
  <si>
    <t>CR-RTG-A033-T4/613#STWBOB12</t>
  </si>
  <si>
    <t>10A-A033-#T4/613-STW-13*4Bob-12-180%-M-RTG-CR</t>
  </si>
  <si>
    <t>CR-RTG-A033-T4/613#STW13*4波波头套14</t>
  </si>
  <si>
    <t>CR-RTG-A033-T4/613#STWBOB14</t>
  </si>
  <si>
    <t>10A-A033-#T4/613-STW-13*4Bob-14-180%-M-RTG-CR</t>
  </si>
  <si>
    <t>T4/Neon</t>
  </si>
  <si>
    <t>CR-RTG-A033-T4/Neon#STW13*4波波头套12</t>
  </si>
  <si>
    <t>CR-RTG-A033-T4/Neon#STWBOB12</t>
  </si>
  <si>
    <t>10A-A033-#T4/Neon-STW-13*4Bob-12-180%-M-RTG-CR</t>
  </si>
  <si>
    <t>T4/Purple#</t>
  </si>
  <si>
    <t>CR-RTG-A033-T4/Purple#STW13*4波波头套12</t>
  </si>
  <si>
    <t>CR-RTG-A033-T4/Purple#STWBOB12</t>
  </si>
  <si>
    <t>10A-A033-#T4/Pp-STW-13*4Bob-12-180%-M-RTG-CR</t>
  </si>
  <si>
    <t>T4/亮粉色</t>
  </si>
  <si>
    <t>CR-RTG-A033-T4/亮粉色#STW13*4波波头套12</t>
  </si>
  <si>
    <t>CR-RTG-A033-T4/HotPink#STWBOB12</t>
  </si>
  <si>
    <t>10A-A033-#T4/HotPink-STW-13*4Bob-12-180%-M-RTG-CR</t>
  </si>
  <si>
    <t>粉色</t>
  </si>
  <si>
    <t>CR-RTG-A033-粉色STW13*4波波头套12</t>
  </si>
  <si>
    <t>CR-RTG-A033-RP#STWBOB12</t>
  </si>
  <si>
    <t>10A-A033-#RP-STW-13*4Bob-12-180%-M-RTG-CR</t>
  </si>
  <si>
    <t>CR-RTG-A033-粉色STW13*4波波头套14</t>
  </si>
  <si>
    <t>CR-RTG-A033-RP#STWBOB14</t>
  </si>
  <si>
    <t>10A-A033-#RP-STW-13*4Bob-14-180%-M-RTG-CR</t>
  </si>
  <si>
    <t>亮粉</t>
  </si>
  <si>
    <t>CR-RTG-A033-亮粉色STW13*4波波头套10</t>
  </si>
  <si>
    <t>CR-RTG-A033-HP#STWBOB10</t>
  </si>
  <si>
    <t>10A-A033-#HP-STW-13*4Bob-10-180%-M-RTG-CR</t>
  </si>
  <si>
    <t>CR-RTG-A033-亮粉色STW13*4波波头套12</t>
  </si>
  <si>
    <t>CR-RTG-A033-HP#STWBOB12</t>
  </si>
  <si>
    <t>10A-A033-#HP-STW-13*4Bob-12-180%-M-RTG-CR</t>
  </si>
  <si>
    <t>CR-RTG-A033-自然曲13*4波波头套(YY)12</t>
  </si>
  <si>
    <t>CR-RTG-A033-WATERBOB(YY)12</t>
  </si>
  <si>
    <t>9A-A033-#NB-NW-13*4Bob-12-180%-M-RTG-CR</t>
  </si>
  <si>
    <t>CR-RTG-A033-自然曲13*4波波头套(YY)14</t>
  </si>
  <si>
    <t>CR-RTG-A033-WATERBOB(YY)14</t>
  </si>
  <si>
    <t>9A-A033-#NB-NW-13*4Bob-14-180%-M-RTG-CR</t>
  </si>
  <si>
    <t>CR-RTG-STW13*4小精灵头套8</t>
  </si>
  <si>
    <t>CR-RTG-STW13*4PW8</t>
  </si>
  <si>
    <t>9A-#NB-STW-13*4PW-8-180%-M-RTG-CR</t>
  </si>
  <si>
    <t>CR-RTG-STW4*7波波头套10</t>
  </si>
  <si>
    <t>CR-RTG-STW4*7BOB10</t>
  </si>
  <si>
    <t>9A-#NB-STW-4*7Bob-10-180%-M-RTG-CR</t>
  </si>
  <si>
    <t>CR-RTG-STW4*7波波头套12</t>
  </si>
  <si>
    <t>CR-RTG-STW4*7BOB12</t>
  </si>
  <si>
    <t>9A-#NB-STW-4*7Bob-12-180%-M-RTG-CR</t>
  </si>
  <si>
    <t>CR-RTG-STW月牙分缝头套6</t>
  </si>
  <si>
    <t>CR-RTG-STWSTPW6</t>
  </si>
  <si>
    <t>9A-#NB-STW-STPW-6-180%-M-RTG-CR</t>
  </si>
  <si>
    <t>CR-RTG-JC13*6小精灵头套(偏分）6</t>
  </si>
  <si>
    <t>CR-RTG-JC13*6PW(SP)6</t>
  </si>
  <si>
    <t>9A-#NB-JC-13*6PW-6-180%-M-RTG-CR</t>
  </si>
  <si>
    <t>T1B/99J(浅)#</t>
  </si>
  <si>
    <t>CR-RTG-T1B/99J#STW13*4小精灵头套8</t>
  </si>
  <si>
    <t>CR-RTG-T1B/99J#STW13*4PW8</t>
  </si>
  <si>
    <t>9A-#T1B/99J-STW-13*4PW-8-180%-M-RTG-CR</t>
  </si>
  <si>
    <t>特殊直发款</t>
  </si>
  <si>
    <t>RTG-99J#特殊直发款4*4头套18</t>
  </si>
  <si>
    <t>RTG-99J#LA-STW4*4WIG18</t>
  </si>
  <si>
    <t>9A-#99J-LSTW-4*4W-18-180%-M-RTG</t>
  </si>
  <si>
    <t>RTG-99J(浅)#LooseBody4*4头套(带齐刘海）16</t>
  </si>
  <si>
    <t>RTG-99J#LB4*4WIG(WB)16</t>
  </si>
  <si>
    <t>9A-#99J-LB-4*4W-16-180%-M-RTG-WB</t>
  </si>
  <si>
    <t>RTG-99J(浅)#LooseBody4*4头套(带齐刘海）18</t>
  </si>
  <si>
    <t>RTG-99J#LB4*4WIG(WB)18</t>
  </si>
  <si>
    <t>9A-#99J-LB-4*4W-18-180%-M-RTG-WB</t>
  </si>
  <si>
    <t>RTG-99J(浅)#LooseBody4*4头套(带齐刘海）20</t>
  </si>
  <si>
    <t>RTG-99J#LB4*4WIG(WB)20</t>
  </si>
  <si>
    <t>9A-#99J-LB-4*4W-20-180%-M-RTG-WB</t>
  </si>
  <si>
    <t>RTG-99J(浅)#LooseBody4*4头套(带齐刘海）22</t>
  </si>
  <si>
    <t>RTG-99J#LB4*4WIG(WB)22</t>
  </si>
  <si>
    <t>9A-#99J-LB-4*4W-22-180%-M-RTG-WB</t>
  </si>
  <si>
    <t>RTG-99J(浅)#LooseBody4*4头套(带齐刘海）24</t>
  </si>
  <si>
    <t>RTG-99J#LB4*4WIG(WB)24</t>
  </si>
  <si>
    <t>9A-#99J-LB-4*4W-24-180%-M-RTG-WB</t>
  </si>
  <si>
    <t>RTG-99J(深)#LooseBody4*4头套(带齐刘海）16</t>
  </si>
  <si>
    <t>RTG-99JD#LB4*4WIG(WB)16</t>
  </si>
  <si>
    <t>9A-#99JD-LB-4*4W-16-180%-M-RTG-WB</t>
  </si>
  <si>
    <t>RTG-99J(深)#LooseBody4*4头套(带齐刘海）18</t>
  </si>
  <si>
    <t>RTG-99JD#LB4*4WIG(WB)18</t>
  </si>
  <si>
    <t>9A-#99JD-LB-4*4W-18-180%-M-RTG-WB</t>
  </si>
  <si>
    <t>RTG-99J(深)#LooseBody4*4头套(带齐刘海）20</t>
  </si>
  <si>
    <t>RTG-99JD#LB4*4WIG(WB)20</t>
  </si>
  <si>
    <t>9A-#99JD-LB-4*4W-20-180%-M-RTG-WB</t>
  </si>
  <si>
    <t>RTG-99J(深)#LooseBody4*4头套(带齐刘海）22</t>
  </si>
  <si>
    <t>RTG-99JD#LB4*4WIG(WB)22</t>
  </si>
  <si>
    <t>9A-#99JD-LB-4*4W-22-180%-M-RTG-WB</t>
  </si>
  <si>
    <t>RTG-99J(深)#LooseBody4*4头套(带齐刘海）24</t>
  </si>
  <si>
    <t>RTG-99JD#LB4*4WIG(WB)24</t>
  </si>
  <si>
    <t>9A-#99JD-LB-4*4W-24-180%-M-RTG-WB</t>
  </si>
  <si>
    <t>芭比粉+613#</t>
  </si>
  <si>
    <t>RTG-芭比粉+613#STW5*7波波头套10</t>
  </si>
  <si>
    <t>RTG-BBPK&amp;613#STW5*7BOB10</t>
  </si>
  <si>
    <t>10A-#BBPK&amp;613-STW-5*7Bob-10-180%-M-RTG</t>
  </si>
  <si>
    <t>RTG-芭比粉+613#STW5*7波波头套12</t>
  </si>
  <si>
    <t>RTG-BBPK&amp;613#STW5*7BOB12</t>
  </si>
  <si>
    <t>10A-#BBPK&amp;613-STW-5*7Bob-12-180%-M-RTG</t>
  </si>
  <si>
    <t>LY001-JC机制头套14</t>
  </si>
  <si>
    <t>LY001-JCMMW14</t>
  </si>
  <si>
    <t>9A-LY001-#NB-JC-MMW-14-180%-M</t>
  </si>
  <si>
    <t>CW</t>
  </si>
  <si>
    <t>RTG-LY009-13*6头套14</t>
  </si>
  <si>
    <t>RTG-LY009-CW13*6WIG14</t>
  </si>
  <si>
    <t>9A-LY009-#NB-CW-13*6W-14-180%-M-RTG</t>
  </si>
  <si>
    <t>NAWavy</t>
  </si>
  <si>
    <t>RTG-LY011-5*5头套18-250%密度</t>
  </si>
  <si>
    <t>RTG-LY011-NAWavy5*5WIG18-250D</t>
  </si>
  <si>
    <t>9A-LY011-#NB-NAWavy-5*5W-18-250%-M-RTG</t>
  </si>
  <si>
    <t>CR-RTG-STW6*6小精灵头套（深棕蕾丝）6</t>
  </si>
  <si>
    <t>CR-RTG-STW6*6PW(DBN)6</t>
  </si>
  <si>
    <t>9A-#NB-STW-6*6PW-6-180%-M-RTG-CR</t>
  </si>
  <si>
    <t>RTG-STW13*6小精灵头套6</t>
  </si>
  <si>
    <t>RTG-STW13*6PW6</t>
  </si>
  <si>
    <t>9A-#NB-STW-13*6PW-6-180%-M-RTG</t>
  </si>
  <si>
    <t>RTG-STW13*6小精灵头套8</t>
  </si>
  <si>
    <t>RTG-STW13*6PW8</t>
  </si>
  <si>
    <t>9A-#NB-STW-13*6PW-8-180%-M-RTG</t>
  </si>
  <si>
    <t>樱桃可乐红色</t>
  </si>
  <si>
    <t>RTG-樱桃可乐红色STW5*7头套16</t>
  </si>
  <si>
    <t>RTG-CCR#STW5*7WIG16</t>
  </si>
  <si>
    <t>9A-#CCR-STW-5*7W-16-160%-M-RTG</t>
  </si>
  <si>
    <t>RTG-樱桃可乐红色STW5*7头套18</t>
  </si>
  <si>
    <t>RTG-CCR#STW5*7WIG18</t>
  </si>
  <si>
    <t>9A-#CCR-STW-5*7W-18-180%-M-RTG</t>
  </si>
  <si>
    <t>RTG-樱桃可乐红色STW5*7头套20</t>
  </si>
  <si>
    <t>RTG-CCR#STW5*7WIG20</t>
  </si>
  <si>
    <t>9A-#CCR-STW-5*7W-20-180%-M-RTG</t>
  </si>
  <si>
    <t>RTG-樱桃可乐红色STW5*7头套22</t>
  </si>
  <si>
    <t>RTG-CCR#STW5*7WIG22</t>
  </si>
  <si>
    <t>9A-#CCR-STW-5*7W-22-180%-M-RTG</t>
  </si>
  <si>
    <t>RTG-樱桃可乐红色STW5*7头套24</t>
  </si>
  <si>
    <t>RTG-CCR#STW5*7WIG24</t>
  </si>
  <si>
    <t>9A-#CCR-STW-5*7W-24-180%-M-RTG</t>
  </si>
  <si>
    <t>RTG-樱桃可乐红色STW5*7头套26</t>
  </si>
  <si>
    <t>RTG-CCR#STW5*7WIG26</t>
  </si>
  <si>
    <t>9A-#CCR-STW-5*7W-26-180%-M-RTG</t>
  </si>
  <si>
    <t>RTG-樱桃可乐红色LooseBody5*7头套20</t>
  </si>
  <si>
    <t>RTG-CCR#LB5*7WIG20</t>
  </si>
  <si>
    <t>9A-#CCR-LB-5*7W-20-180%-M-RTG</t>
  </si>
  <si>
    <t>RTG-樱桃可乐红色LooseBody5*7头套22</t>
  </si>
  <si>
    <t>RTG-CCR#LB5*7WIG22</t>
  </si>
  <si>
    <t>9A-#CCR-LB-5*7W-22-180%-M-RTG</t>
  </si>
  <si>
    <t>RTG-樱桃可乐红色LooseBody5*7头套24</t>
  </si>
  <si>
    <t>RTG-CCR#LB5*7WIG24</t>
  </si>
  <si>
    <t>9A-#CCR-LB-5*7W-24-180%-M-RTG</t>
  </si>
  <si>
    <t>小JC</t>
  </si>
  <si>
    <t>RTG-樱桃可乐红色小JC5*7头套16</t>
  </si>
  <si>
    <t>RTG-CCR#SJC5*7WIG16</t>
  </si>
  <si>
    <t>9A-#CCR-SPC-5*7W-16-180%-M-RTG</t>
  </si>
  <si>
    <t>RTG-樱桃可乐红色小JC5*7头套18</t>
  </si>
  <si>
    <t>RTG-CCR#SJC5*7WIG18</t>
  </si>
  <si>
    <t>9A-#CCR-SPC-5*7W-18-180%-M-RTG</t>
  </si>
  <si>
    <t>RTG-樱桃可乐红色小JC5*7头套20</t>
  </si>
  <si>
    <t>RTG-CCR#SJC5*7WIG20</t>
  </si>
  <si>
    <t>9A-#CCR-SPC-5*7W-20-180%-M-RTG</t>
  </si>
  <si>
    <t>RTG-樱桃可乐红色STW5*7波波头套10</t>
  </si>
  <si>
    <t>RTG-CCR#STW5*7BOB10</t>
  </si>
  <si>
    <t>9A-#CCR-STW-5*7Bob-10-180%-M-RTG</t>
  </si>
  <si>
    <t>RTG-樱桃可乐红色STW5*7波波头套12</t>
  </si>
  <si>
    <t>RTG-CCR#STW5*7BOB12</t>
  </si>
  <si>
    <t>9A-#CCR-STW-5*7Bob-12-180%-M-RTG</t>
  </si>
  <si>
    <t>RTG-樱桃可乐红色STW5*7波波头套14</t>
  </si>
  <si>
    <t>RTG-CCR#STW5*7BOB14</t>
  </si>
  <si>
    <t>9A-#CCR-STW-5*7Bob-14-180%-M-RTG</t>
  </si>
  <si>
    <t>Y-RTG-99J#BODY4*4头套14</t>
  </si>
  <si>
    <t>Y-RTG-99J#BW4*4WIG14</t>
  </si>
  <si>
    <t>7A-#99J-BW-4*4W-14-180%-M-RTG</t>
  </si>
  <si>
    <t>Y-RTG-99J#BODY4*4头套16</t>
  </si>
  <si>
    <t>Y-RTG-99J#BW4*4WIG16</t>
  </si>
  <si>
    <t>7A-#99J-BW-4*4W-16-180%-M-RTG</t>
  </si>
  <si>
    <t>Y-RTG-99J#BODY4*4头套18</t>
  </si>
  <si>
    <t>Y-RTG-99J#BW4*4WIG18</t>
  </si>
  <si>
    <t>7A-#99J-BW-4*4W-18-180%-M-RTG</t>
  </si>
  <si>
    <t>Y-RTG-99J#BODY4*4头套20</t>
  </si>
  <si>
    <t>Y-RTG-99J#BW4*4WIG20</t>
  </si>
  <si>
    <t>7A-#99J-BW-4*4W-20-180%-M-RTG</t>
  </si>
  <si>
    <t>Y-RTG-99J#BODY4*4头套22</t>
  </si>
  <si>
    <t>Y-RTG-99J#BW4*4WIG22</t>
  </si>
  <si>
    <t>7A-#99J-BW-4*4W-22-180%-M-RTG</t>
  </si>
  <si>
    <t>Y-RTG-99J#BODY4*4头套24</t>
  </si>
  <si>
    <t>Y-RTG-99J#BW4*4WIG24</t>
  </si>
  <si>
    <t>7A-#99J-BW-4*4W-24-180%-M-RTG</t>
  </si>
  <si>
    <t>T2-Body13*6头套18</t>
  </si>
  <si>
    <t>T2-BW13*6WIG18</t>
  </si>
  <si>
    <t>9A-#NB-BW-13*6W-18-150%-M</t>
  </si>
  <si>
    <t>T2-Body13*6头套20</t>
  </si>
  <si>
    <t>T2-BW13*6WIG20</t>
  </si>
  <si>
    <t>9A-#NB-BW-13*6W-20-150%-M</t>
  </si>
  <si>
    <t>T2-Body13*6头套22</t>
  </si>
  <si>
    <t>T2-BW13*6WIG22</t>
  </si>
  <si>
    <t>9A-#NB-BW-13*6W-22-150%-M</t>
  </si>
  <si>
    <t>T2-Body13*6头套24</t>
  </si>
  <si>
    <t>T2-BW13*6WIG24</t>
  </si>
  <si>
    <t>9A-#NB-BW-13*6W-24-150%-M</t>
  </si>
  <si>
    <t>T2-Body13*6头套26</t>
  </si>
  <si>
    <t>T2-BW13*6WIG26</t>
  </si>
  <si>
    <t>9A-#NB-BW-13*6W-26-150%-M</t>
  </si>
  <si>
    <t>T2-Body13*6头套28</t>
  </si>
  <si>
    <t>T2-BW13*6WIG28</t>
  </si>
  <si>
    <t>9A-#NB-BW-13*6W-28-150%-M</t>
  </si>
  <si>
    <t>T2-Body13*6头套30</t>
  </si>
  <si>
    <t>T2-BW13*6WIG30</t>
  </si>
  <si>
    <t>9A-#NB-BW-13*6W-30-150%-M</t>
  </si>
  <si>
    <t>螺旋JC</t>
  </si>
  <si>
    <t>RTG-螺旋JC5*7头套14</t>
  </si>
  <si>
    <t>RTG-SPC5*7WIG14</t>
  </si>
  <si>
    <t>9A-#NB-SPC-5*7W-14-180%-M-RTG</t>
  </si>
  <si>
    <t>RTG-螺旋JC5*7头套16</t>
  </si>
  <si>
    <t>RTG-SPC5*7WIG16</t>
  </si>
  <si>
    <t>9A-#NB-SPC-5*7W-16-180%-M-RTG</t>
  </si>
  <si>
    <t>RTG-螺旋JC5*7头套18</t>
  </si>
  <si>
    <t>RTG-SPC5*7WIG18</t>
  </si>
  <si>
    <t>9A-#NB-SPC-5*7W-18-180%-M-RTG</t>
  </si>
  <si>
    <t>RTG-螺旋JC5*7头套20</t>
  </si>
  <si>
    <t>RTG-SPC5*7WIG20</t>
  </si>
  <si>
    <t>9A-#NB-SPC-5*7W-20-180%-M-RTG</t>
  </si>
  <si>
    <t>RTG-螺旋JC5*7头套(HD)14</t>
  </si>
  <si>
    <t>RTG-HDSPC5*7WIG14</t>
  </si>
  <si>
    <t>9A-#NB-SPC-HD5*7W-14-180%-M-RTG</t>
  </si>
  <si>
    <t>RTG-螺旋JC5*7头套(HD)16</t>
  </si>
  <si>
    <t>RTG-HDSPC5*7WIG16</t>
  </si>
  <si>
    <t>9A-#NB-SPC-HD5*7W-16-180%-M-RTG</t>
  </si>
  <si>
    <t>RTG-螺旋JC5*7头套(HD)18</t>
  </si>
  <si>
    <t>RTG-HDSPC5*7WIG18</t>
  </si>
  <si>
    <t>9A-#NB-SPC-HD5*7W-18-180%-M-RTG</t>
  </si>
  <si>
    <t>RTG-螺旋JC5*7头套(HD)20</t>
  </si>
  <si>
    <t>RTG-HDSPC5*7WIG20</t>
  </si>
  <si>
    <t>9A-#NB-SPC-HD5*7W-20-180%-M-RTG</t>
  </si>
  <si>
    <t>RTG-螺旋JC半蕾丝头套14</t>
  </si>
  <si>
    <t>RTG-SPCLFW14</t>
  </si>
  <si>
    <t>9A-#NB-SPC-13*4W-14-180%-M-RTG</t>
  </si>
  <si>
    <t>RTG-螺旋JC半蕾丝头套16</t>
  </si>
  <si>
    <t>RTG-SPCLFW16</t>
  </si>
  <si>
    <t>9A-#NB-SPC-13*4W-16-180%-M-RTG</t>
  </si>
  <si>
    <t>RTG-螺旋JC半蕾丝头套18</t>
  </si>
  <si>
    <t>RTG-SPCLFW18</t>
  </si>
  <si>
    <t>9A-#NB-SPC-13*4W-18-180%-M-RTG</t>
  </si>
  <si>
    <t>RTG-螺旋JC半蕾丝头套20</t>
  </si>
  <si>
    <t>RTG-SPCLFW20</t>
  </si>
  <si>
    <t>9A-#NB-SPC-13*4W-20-180%-M-RTG</t>
  </si>
  <si>
    <t>RTG-螺旋JC半蕾丝头套(HD)14</t>
  </si>
  <si>
    <t>RTG-HDSPCLFW14</t>
  </si>
  <si>
    <t>9A-#NB-SPC-HD13*4W-14-180%-M-RTG</t>
  </si>
  <si>
    <t>RTG-螺旋JC半蕾丝头套(HD)16</t>
  </si>
  <si>
    <t>RTG-HDSPCLFW16</t>
  </si>
  <si>
    <t>9A-#NB-SPC-HD13*4W-16-180%-M-RTG</t>
  </si>
  <si>
    <t>RTG-螺旋JC半蕾丝头套(HD)18</t>
  </si>
  <si>
    <t>RTG-HDSPCLFW18</t>
  </si>
  <si>
    <t>9A-#NB-SPC-HD13*4W-18-180%-M-RTG</t>
  </si>
  <si>
    <t>RTG-螺旋JC半蕾丝头套(HD)20</t>
  </si>
  <si>
    <t>RTG-HDSPCLFW20</t>
  </si>
  <si>
    <t>9A-#NB-SPC-HD13*4W-20-180%-M-RTG</t>
  </si>
  <si>
    <t>RTG-螺旋JC5*7头套14-250%密度</t>
  </si>
  <si>
    <t>RTG-SPC5*7WIG14-250D</t>
  </si>
  <si>
    <t>9A-#NB-SPC-5*7W-14-250%-M-RTG</t>
  </si>
  <si>
    <t>RTG-螺旋JC5*7头套16-250%密度</t>
  </si>
  <si>
    <t>RTG-SPC5*7WIG16-250D</t>
  </si>
  <si>
    <t>9A-#NB-SPC-5*7W-16-250%-M-RTG</t>
  </si>
  <si>
    <t>RTG-螺旋JC5*7头套18-250%密度</t>
  </si>
  <si>
    <t>RTG-SPC5*7WIG18-250D</t>
  </si>
  <si>
    <t>9A-#NB-SPC-5*7W-18-250%-M-RTG</t>
  </si>
  <si>
    <t>RTG-螺旋JC5*7头套20-250%密度</t>
  </si>
  <si>
    <t>RTG-SPC5*7WIG20-250D</t>
  </si>
  <si>
    <t>9A-#NB-SPC-5*7W-20-250%-M-RTG</t>
  </si>
  <si>
    <t>RTG-螺旋JC5*7头套(HD)14-250%密度</t>
  </si>
  <si>
    <t>RTG-HDSPC5*7WIG14-250D</t>
  </si>
  <si>
    <t>9A-#NB-SPC-HD5*7W-14-250%-M-RTG</t>
  </si>
  <si>
    <t>RTG-螺旋JC5*7头套(HD)16-250%密度</t>
  </si>
  <si>
    <t>RTG-HDSPC5*7WIG16-250D</t>
  </si>
  <si>
    <t>9A-#NB-SPC-HD5*7W-16-250%-M-RTG</t>
  </si>
  <si>
    <t>RTG-螺旋JC5*7头套(HD)18-250%密度</t>
  </si>
  <si>
    <t>RTG-HDSPC5*7WIG18-250D</t>
  </si>
  <si>
    <t>9A-#NB-SPC-HD5*7W-18-250%-M-RTG</t>
  </si>
  <si>
    <t>RTG-螺旋JC5*7头套(HD)20-250%密度</t>
  </si>
  <si>
    <t>RTG-HDSPC5*7WIG20-250D</t>
  </si>
  <si>
    <t>9A-#NB-SPC-HD5*7W-20-250%-M-RTG</t>
  </si>
  <si>
    <t>RTG-螺旋JC半蕾丝头套14-250%密度</t>
  </si>
  <si>
    <t>RTG-SPCLFW14-250D</t>
  </si>
  <si>
    <t>9A-#NB-SPC-13*4W-14-250%-M-RTG</t>
  </si>
  <si>
    <t>RTG-螺旋JC半蕾丝头套16-250%密度</t>
  </si>
  <si>
    <t>RTG-SPCLFW16-250D</t>
  </si>
  <si>
    <t>9A-#NB-SPC-13*4W-16-250%-M-RTG</t>
  </si>
  <si>
    <t>RTG-螺旋JC半蕾丝头套18-250%密度</t>
  </si>
  <si>
    <t>RTG-SPCLFW18-250D</t>
  </si>
  <si>
    <t>9A-#NB-SPC-13*4W-18-250%-M-RTG</t>
  </si>
  <si>
    <t>RTG-螺旋JC半蕾丝头套20-250%密度</t>
  </si>
  <si>
    <t>RTG-SPCLFW20-250D</t>
  </si>
  <si>
    <t>9A-#NB-SPC-13*4W-20-250%-M-RTG</t>
  </si>
  <si>
    <t>RTG-螺旋JC半蕾丝头套(HD)14-250%密度</t>
  </si>
  <si>
    <t>RTG-HDSPCLFW14-250D</t>
  </si>
  <si>
    <t>9A-#NB-SPC-HD13*4W-14-250%-M-RTG</t>
  </si>
  <si>
    <t>RTG-螺旋JC半蕾丝头套(HD)16-250%密度</t>
  </si>
  <si>
    <t>RTG-HDSPCLFW16-250D</t>
  </si>
  <si>
    <t>9A-#NB-SPC-HD13*4W-16-250%-M-RTG</t>
  </si>
  <si>
    <t>RTG-螺旋JC半蕾丝头套(HD)18-250%密度</t>
  </si>
  <si>
    <t>RTG-HDSPCLFW18-250D</t>
  </si>
  <si>
    <t>9A-#NB-SPC-HD13*4W-18-250%-M-RTG</t>
  </si>
  <si>
    <t>RTG-螺旋JC半蕾丝头套(HD)20-250%密度</t>
  </si>
  <si>
    <t>RTG-HDSPCLFW20-250D</t>
  </si>
  <si>
    <t>9A-#NB-SPC-HD13*4W-20-250%-M-RTG</t>
  </si>
  <si>
    <t>RTGWL-JC半蕾丝头套14(但不剪蕾丝)</t>
  </si>
  <si>
    <t>RTGWL-JCLFW14</t>
  </si>
  <si>
    <t>RTGWL-JC半蕾丝头套16(但不剪蕾丝)</t>
  </si>
  <si>
    <t>RTGWL-JCLFW16</t>
  </si>
  <si>
    <t>RTGWL-JC半蕾丝头套18(但不剪蕾丝)</t>
  </si>
  <si>
    <t>RTGWL-JCLFW18</t>
  </si>
  <si>
    <t>RTGWL-JC半蕾丝头套20(但不剪蕾丝)</t>
  </si>
  <si>
    <t>RTGWL-JCLFW20</t>
  </si>
  <si>
    <t>RTGWL-JC半蕾丝头套22(但不剪蕾丝)</t>
  </si>
  <si>
    <t>RTGWL-JCLFW22</t>
  </si>
  <si>
    <t>RTGWL-JC半蕾丝头套24(但不剪蕾丝)</t>
  </si>
  <si>
    <t>RTGWL-JCLFW24</t>
  </si>
  <si>
    <t>RTGWL-JC半蕾丝头套26(但不剪蕾丝)</t>
  </si>
  <si>
    <t>RTGWL-JCLFW26</t>
  </si>
  <si>
    <t>JC半蕾丝头套14</t>
  </si>
  <si>
    <t>JCLFW14</t>
  </si>
  <si>
    <t>9A-#NB-JC-13*4W-14-180%-M</t>
  </si>
  <si>
    <t>JC半蕾丝头套16</t>
  </si>
  <si>
    <t>JCLFW16</t>
  </si>
  <si>
    <t>9A-#NB-JC-13*4W-16-180%-M</t>
  </si>
  <si>
    <t>JC半蕾丝头套18</t>
  </si>
  <si>
    <t>JCLFW18</t>
  </si>
  <si>
    <t>9A-#NB-JC-13*4W-18-180%-M</t>
  </si>
  <si>
    <t>JC半蕾丝头套20</t>
  </si>
  <si>
    <t>JCLFW20</t>
  </si>
  <si>
    <t>9A-#NB-JC-13*4W-20-180%-M</t>
  </si>
  <si>
    <t>JC半蕾丝头套22</t>
  </si>
  <si>
    <t>JCLFW22</t>
  </si>
  <si>
    <t>9A-#NB-JC-13*4W-22-180%-M</t>
  </si>
  <si>
    <t>JC半蕾丝头套24</t>
  </si>
  <si>
    <t>JCLFW24</t>
  </si>
  <si>
    <t>9A-#NB-JC-13*4W-24-180%-M</t>
  </si>
  <si>
    <t>JC半蕾丝头套26</t>
  </si>
  <si>
    <t>JCLFW26</t>
  </si>
  <si>
    <t>9A-#NB-JC-13*4W-26-180%-M</t>
  </si>
  <si>
    <t>RTGWL-JC半蕾丝头套(HD)14(但不剪蕾丝)</t>
  </si>
  <si>
    <t>RTGWL-HDJCLFW14</t>
  </si>
  <si>
    <t>RTGWL-JC半蕾丝头套(HD)16(但不剪蕾丝)</t>
  </si>
  <si>
    <t>RTGWL-HDJCLFW16</t>
  </si>
  <si>
    <t>RTGWL-JC半蕾丝头套(HD)18(但不剪蕾丝)</t>
  </si>
  <si>
    <t>RTGWL-HDJCLFW18</t>
  </si>
  <si>
    <t>RTGWL-JC半蕾丝头套(HD)20(但不剪蕾丝)</t>
  </si>
  <si>
    <t>RTGWL-HDJCLFW20</t>
  </si>
  <si>
    <t>RTGWL-JC半蕾丝头套(HD)22(但不剪蕾丝)</t>
  </si>
  <si>
    <t>RTGWL-HDJCLFW22</t>
  </si>
  <si>
    <t>RTGWL-JC半蕾丝头套(HD)24(但不剪蕾丝)</t>
  </si>
  <si>
    <t>RTGWL-HDJCLFW24</t>
  </si>
  <si>
    <t>RTGWL-JC半蕾丝头套(HD)26(但不剪蕾丝)</t>
  </si>
  <si>
    <t>RTGWL-HDJCLFW26</t>
  </si>
  <si>
    <t>JC半蕾丝头套(HD)14</t>
  </si>
  <si>
    <t>HDJCLFW14</t>
  </si>
  <si>
    <t>9A-#NB-JC-HD13*4W-14-180%-M</t>
  </si>
  <si>
    <t>JC半蕾丝头套(HD)16</t>
  </si>
  <si>
    <t>HDJCLFW16</t>
  </si>
  <si>
    <t>9A-#NB-JC-HD13*4W-16-180%-M</t>
  </si>
  <si>
    <t>JC半蕾丝头套(HD)18</t>
  </si>
  <si>
    <t>HDJCLFW18</t>
  </si>
  <si>
    <t>9A-#NB-JC-HD13*4W-18-180%-M</t>
  </si>
  <si>
    <t>JC半蕾丝头套(HD)20</t>
  </si>
  <si>
    <t>HDJCLFW20</t>
  </si>
  <si>
    <t>9A-#NB-JC-HD13*4W-20-180%-M</t>
  </si>
  <si>
    <t>JC半蕾丝头套(HD)22</t>
  </si>
  <si>
    <t>HDJCLFW22</t>
  </si>
  <si>
    <t>9A-#NB-JC-HD13*4W-22-180%-M</t>
  </si>
  <si>
    <t>JC半蕾丝头套(HD)24</t>
  </si>
  <si>
    <t>HDJCLFW24</t>
  </si>
  <si>
    <t>9A-#NB-JC-HD13*4W-24-180%-M</t>
  </si>
  <si>
    <t>JC半蕾丝头套(HD)26</t>
  </si>
  <si>
    <t>HDJCLFW26</t>
  </si>
  <si>
    <t>9A-#NB-JC-HD13*4W-26-180%-M</t>
  </si>
  <si>
    <t>RTGWL-Deep半蕾丝头套14(但不剪蕾丝)</t>
  </si>
  <si>
    <t>RTGWL-DEEPLFW14</t>
  </si>
  <si>
    <t>RTGWL-Deep半蕾丝头套16(但不剪蕾丝)</t>
  </si>
  <si>
    <t>RTGWL-DEEPLFW16</t>
  </si>
  <si>
    <t>RTGWL-Deep半蕾丝头套18(但不剪蕾丝)</t>
  </si>
  <si>
    <t>RTGWL-DEEPLFW18</t>
  </si>
  <si>
    <t>RTGWL-Deep半蕾丝头套20(但不剪蕾丝)</t>
  </si>
  <si>
    <t>RTGWL-DEEPLFW20</t>
  </si>
  <si>
    <t>RTGWL-Deep半蕾丝头套22(但不剪蕾丝)</t>
  </si>
  <si>
    <t>RTGWL-DEEPLFW22</t>
  </si>
  <si>
    <t>RTGWL-Deep半蕾丝头套24(但不剪蕾丝)</t>
  </si>
  <si>
    <t>RTGWL-DEEPLFW24</t>
  </si>
  <si>
    <t>RTGWL-Deep半蕾丝头套26(但不剪蕾丝)</t>
  </si>
  <si>
    <t>RTGWL-DEEPLFW26</t>
  </si>
  <si>
    <t>RTGWL-Deep半蕾丝头套28(但不剪蕾丝)</t>
  </si>
  <si>
    <t>RTGWL-DEEPLFW28</t>
  </si>
  <si>
    <t>RTGWL-Deep半蕾丝头套30(但不剪蕾丝)</t>
  </si>
  <si>
    <t>RTGWL-DEEPLFW30</t>
  </si>
  <si>
    <t>Deep半蕾丝头套14</t>
  </si>
  <si>
    <t>DEEPLFW14</t>
  </si>
  <si>
    <t>9A-#NB-DW-13*4W-14-180%-M</t>
  </si>
  <si>
    <t>Deep半蕾丝头套16</t>
  </si>
  <si>
    <t>DEEPLFW16</t>
  </si>
  <si>
    <t>9A-#NB-DW-13*4W-16-180%-M</t>
  </si>
  <si>
    <t>Deep半蕾丝头套18</t>
  </si>
  <si>
    <t>DEEPLFW18</t>
  </si>
  <si>
    <t>9A-#NB-DW-13*4W-18-180%-M</t>
  </si>
  <si>
    <t>Deep半蕾丝头套20</t>
  </si>
  <si>
    <t>DEEPLFW20</t>
  </si>
  <si>
    <t>9A-#NB-DW-13*4W-20-180%-M</t>
  </si>
  <si>
    <t>Deep半蕾丝头套22</t>
  </si>
  <si>
    <t>DEEPLFW22</t>
  </si>
  <si>
    <t>9A-#NB-DW-13*4W-22-180%-M</t>
  </si>
  <si>
    <t>Deep半蕾丝头套24</t>
  </si>
  <si>
    <t>DEEPLFW24</t>
  </si>
  <si>
    <t>9A-#NB-DW-13*4W-24-180%-M</t>
  </si>
  <si>
    <t>Deep半蕾丝头套26</t>
  </si>
  <si>
    <t>DEEPLFW26</t>
  </si>
  <si>
    <t>9A-#NB-DW-13*4W-26-180%-M</t>
  </si>
  <si>
    <t>Deep半蕾丝头套28</t>
  </si>
  <si>
    <t>DEEPLFW28</t>
  </si>
  <si>
    <t>9A-#NB-DW-13*4W-28-180%-M</t>
  </si>
  <si>
    <t>Deep半蕾丝头套30</t>
  </si>
  <si>
    <t>DEEPLFW30</t>
  </si>
  <si>
    <t>9A-#NB-DW-13*4W-30-180%-M</t>
  </si>
  <si>
    <t>RTGWL-LOOSEDEEP半蕾丝头套16(但不剪蕾丝)</t>
  </si>
  <si>
    <t>RTGWL-LSDPLFW16</t>
  </si>
  <si>
    <t>RTGWL-LOOSEDEEP半蕾丝头套18(但不剪蕾丝)</t>
  </si>
  <si>
    <t>RTGWL-LSDPLFW18</t>
  </si>
  <si>
    <t>RTGWL-LOOSEDEEP半蕾丝头套20(但不剪蕾丝)</t>
  </si>
  <si>
    <t>RTGWL-LSDPLFW20</t>
  </si>
  <si>
    <t>RTGWL-LOOSEDEEP半蕾丝头套22(但不剪蕾丝)</t>
  </si>
  <si>
    <t>RTGWL-LSDPLFW22</t>
  </si>
  <si>
    <t>RTGWL-LOOSEDEEP半蕾丝头套24(但不剪蕾丝)</t>
  </si>
  <si>
    <t>RTGWL-LSDPLFW24</t>
  </si>
  <si>
    <t>RTGWL-LOOSEDEEP半蕾丝头套26(但不剪蕾丝)</t>
  </si>
  <si>
    <t>RTGWL-LSDPLFW26</t>
  </si>
  <si>
    <t>RTGWL-LOOSEDEEP半蕾丝头套28(但不剪蕾丝)</t>
  </si>
  <si>
    <t>RTGWL-LSDPLFW28</t>
  </si>
  <si>
    <t>LooseDeep半蕾丝头套14</t>
  </si>
  <si>
    <t>LSDPLFW14</t>
  </si>
  <si>
    <t>9A-#NB-LD-13*4W-14-180%-M</t>
  </si>
  <si>
    <t>LOOSEDEEP半蕾丝头套16</t>
  </si>
  <si>
    <t>LSDPLFW16</t>
  </si>
  <si>
    <t>9A-#NB-LD-13*4W-16-180%-M</t>
  </si>
  <si>
    <t>LooseDeep半蕾丝头套18</t>
  </si>
  <si>
    <t>LSDPLFW18</t>
  </si>
  <si>
    <t>9A-#NB-LD-13*4W-18-180%-M</t>
  </si>
  <si>
    <t>LOOSEDEEP半蕾丝头套20</t>
  </si>
  <si>
    <t>LSDPLFW20</t>
  </si>
  <si>
    <t>9A-#NB-LD-13*4W-20-180%-M</t>
  </si>
  <si>
    <t>LOOSEDEEP半蕾丝头套22</t>
  </si>
  <si>
    <t>LSDPLFW22</t>
  </si>
  <si>
    <t>9A-#NB-LD-13*4W-22-180%-M</t>
  </si>
  <si>
    <t>LOOSEDEEP半蕾丝头套24</t>
  </si>
  <si>
    <t>LSDPLFW24</t>
  </si>
  <si>
    <t>9A-#NB-LD-13*4W-24-180%-M</t>
  </si>
  <si>
    <t>LOOSEDEEP半蕾丝头套26</t>
  </si>
  <si>
    <t>LSDPLFW26</t>
  </si>
  <si>
    <t>9A-#NB-LD-13*4W-26-180%-M</t>
  </si>
  <si>
    <t>LOOSEDEEP半蕾丝头套28</t>
  </si>
  <si>
    <t>LSDPLFW28</t>
  </si>
  <si>
    <t>9A-#NB-LD-13*4W-28-180%-M</t>
  </si>
  <si>
    <t>RTGWL-LooseBody半蕾丝头套16(但不剪蕾丝)</t>
  </si>
  <si>
    <t>RTGWL-LBLFW16</t>
  </si>
  <si>
    <t>RTGWL-LooseBody半蕾丝头套18(但不剪蕾丝)</t>
  </si>
  <si>
    <t>RTGWL-LBLFW18</t>
  </si>
  <si>
    <t>RTGWL-LooseBody半蕾丝头套20(但不剪蕾丝)</t>
  </si>
  <si>
    <t>RTGWL-LBLFW20</t>
  </si>
  <si>
    <t>RTGWL-LooseBody半蕾丝头套22(但不剪蕾丝)</t>
  </si>
  <si>
    <t>RTGWL-LBLFW22</t>
  </si>
  <si>
    <t>RTGWL-LooseBody半蕾丝头套24(但不剪蕾丝)</t>
  </si>
  <si>
    <t>RTGWL-LBLFW24</t>
  </si>
  <si>
    <t>RTGWL-LooseBody半蕾丝头套26(但不剪蕾丝)</t>
  </si>
  <si>
    <t>RTGWL-LBLFW26</t>
  </si>
  <si>
    <t>RTGWL-LooseBody半蕾丝头套26(HD)(但不剪蕾丝)</t>
  </si>
  <si>
    <t>RTGWL-HDLBLFW26</t>
  </si>
  <si>
    <t>LooseBody半蕾丝头套16</t>
  </si>
  <si>
    <t>LBLFW16</t>
  </si>
  <si>
    <t>9A-#NB-LB-13*4W-16-180%-M</t>
  </si>
  <si>
    <t>LooseBody半蕾丝头套18</t>
  </si>
  <si>
    <t>LBLFW18</t>
  </si>
  <si>
    <t>9A-#NB-LB-13*4W-18-180%-M</t>
  </si>
  <si>
    <t>LooseBody半蕾丝头套20</t>
  </si>
  <si>
    <t>LBLFW20</t>
  </si>
  <si>
    <t>9A-#NB-LB-13*4W-20-180%-M</t>
  </si>
  <si>
    <t>LooseBody半蕾丝头套22</t>
  </si>
  <si>
    <t>LBLFW22</t>
  </si>
  <si>
    <t>9A-#NB-LB-13*4W-22-180%-M</t>
  </si>
  <si>
    <t>LooseBody半蕾丝头套24</t>
  </si>
  <si>
    <t>LBLFW24</t>
  </si>
  <si>
    <t>9A-#NB-LB-13*4W-24-180%-M</t>
  </si>
  <si>
    <t>LooseBody半蕾丝头套26</t>
  </si>
  <si>
    <t>LBLFW26</t>
  </si>
  <si>
    <t>9A-#NB-LB-13*4W-26-180%-M</t>
  </si>
  <si>
    <t>LooseBody半蕾丝头套28</t>
  </si>
  <si>
    <t>LBLFW28</t>
  </si>
  <si>
    <t>9A-#NB-LB-13*4W-28-180%-M</t>
  </si>
  <si>
    <t>LooseBody半蕾丝头套30</t>
  </si>
  <si>
    <t>LBLFW30</t>
  </si>
  <si>
    <t>9A-#NB-LB-13*4W-30-180%-M</t>
  </si>
  <si>
    <t>LooseBody半蕾丝头套(HD)26</t>
  </si>
  <si>
    <t>HDLBLFW26</t>
  </si>
  <si>
    <t>9A-#NB-LB-HD13*4W-26-180%-M</t>
  </si>
  <si>
    <t>STW半蕾丝头套16</t>
  </si>
  <si>
    <t>STWLFW16</t>
  </si>
  <si>
    <t>9A-#NB-STW-13*4W-16-180%-M</t>
  </si>
  <si>
    <t>STW半蕾丝头套18</t>
  </si>
  <si>
    <t>STWLFW18</t>
  </si>
  <si>
    <t>9A-#NB-STW-13*4W-18-180%-M</t>
  </si>
  <si>
    <t>STW半蕾丝头套20</t>
  </si>
  <si>
    <t>STWLFW20</t>
  </si>
  <si>
    <t>9A-#NB-STW-13*4W-20-180%-M</t>
  </si>
  <si>
    <t>STW半蕾丝头套22</t>
  </si>
  <si>
    <t>STWLFW22</t>
  </si>
  <si>
    <t>9A-#NB-STW-13*4W-22-180%-M</t>
  </si>
  <si>
    <t>STW半蕾丝头套24</t>
  </si>
  <si>
    <t>STWLFW24</t>
  </si>
  <si>
    <t>9A-#NB-STW-13*4W-24-180%-M</t>
  </si>
  <si>
    <t>STW半蕾丝头套26</t>
  </si>
  <si>
    <t>STWLFW26</t>
  </si>
  <si>
    <t>9A-#NB-STW-13*4W-26-180%-M</t>
  </si>
  <si>
    <t>RTGWL-LooseBody13*6头套16(但不剪蕾丝)</t>
  </si>
  <si>
    <t>RTGWL-LB13*6WIG16</t>
  </si>
  <si>
    <t>RTGWL-LooseBody13*6头套18(但不剪蕾丝)</t>
  </si>
  <si>
    <t>RTGWL-LB13*6WIG18</t>
  </si>
  <si>
    <t>RTGWL-LooseBody13*6头套20(但不剪蕾丝)</t>
  </si>
  <si>
    <t>RTGWL-LB13*6WIG20</t>
  </si>
  <si>
    <t>RTGWL-LooseBody13*6头套22(但不剪蕾丝)</t>
  </si>
  <si>
    <t>RTGWL-LB13*6WIG22</t>
  </si>
  <si>
    <t>RTGWL-LooseBody13*6头套24(但不剪蕾丝)</t>
  </si>
  <si>
    <t>RTGWL-LB13*6WIG24</t>
  </si>
  <si>
    <t>RTGWL-LooseBody13*6头套26(但不剪蕾丝)</t>
  </si>
  <si>
    <t>RTGWL-LB13*6WIG26</t>
  </si>
  <si>
    <t>LooseBody13*6头套16</t>
  </si>
  <si>
    <t>LB13*6WIG16</t>
  </si>
  <si>
    <t>9A-#NB-LB-13*6W-16-180%-M</t>
  </si>
  <si>
    <t>LooseBody13*6头套18</t>
  </si>
  <si>
    <t>LB13*6WIG18</t>
  </si>
  <si>
    <t>9A-#NB-LB-13*6W-18-180%-M</t>
  </si>
  <si>
    <t>LooseBody13*6头套20</t>
  </si>
  <si>
    <t>LB13*6WIG20</t>
  </si>
  <si>
    <t>9A-#NB-LB-13*6W-20-180%-M</t>
  </si>
  <si>
    <t>LooseBody13*6头套22</t>
  </si>
  <si>
    <t>LB13*6WIG22</t>
  </si>
  <si>
    <t>9A-#NB-LB-13*6W-22-180%-M</t>
  </si>
  <si>
    <t>LooseBody13*6头套24</t>
  </si>
  <si>
    <t>LB13*6WIG24</t>
  </si>
  <si>
    <t>9A-#NB-LB-13*6W-24-180%-M</t>
  </si>
  <si>
    <t>LooseBody13*6头套26</t>
  </si>
  <si>
    <t>LB13*6WIG26</t>
  </si>
  <si>
    <t>9A-#NB-LB-13*6W-26-180%-M</t>
  </si>
  <si>
    <t>RTGWL-35#LooseBody半蕾丝头套16(但不剪蕾丝)</t>
  </si>
  <si>
    <t>RTGWL-35#LBLFW16</t>
  </si>
  <si>
    <t>RTGWL-35#LooseBody半蕾丝头套18(但不剪蕾丝)</t>
  </si>
  <si>
    <t>RTGWL-35#LBLFW18</t>
  </si>
  <si>
    <t>RTGWL-35#LooseBody半蕾丝头套20(但不剪蕾丝)</t>
  </si>
  <si>
    <t>RTGWL-35#LBLFW20</t>
  </si>
  <si>
    <t>RTGWL-35#LooseBody半蕾丝头套22(但不剪蕾丝)</t>
  </si>
  <si>
    <t>RTGWL-35#LBLFW22</t>
  </si>
  <si>
    <t>RTGWL-35#LooseBody半蕾丝头套24(但不剪蕾丝)</t>
  </si>
  <si>
    <t>RTGWL-35#LBLFW24</t>
  </si>
  <si>
    <t>RTGWL-35#LooseBody半蕾丝头套26(但不剪蕾丝)</t>
  </si>
  <si>
    <t>RTGWL-35#LBLFW26</t>
  </si>
  <si>
    <t>35#LooseBody半蕾丝头套16</t>
  </si>
  <si>
    <t>35#LBLFW16</t>
  </si>
  <si>
    <t>9A-#35-LB-13*4W-16-180%-M</t>
  </si>
  <si>
    <t>35#LooseBody半蕾丝头套18</t>
  </si>
  <si>
    <t>35#LBLFW18</t>
  </si>
  <si>
    <t>9A-#35-LB-13*4W-18-180%-M</t>
  </si>
  <si>
    <t>35#LooseBody半蕾丝头套20</t>
  </si>
  <si>
    <t>35#LBLFW20</t>
  </si>
  <si>
    <t>9A-#35-LB-13*4W-20-180%-M</t>
  </si>
  <si>
    <t>35#LooseBody半蕾丝头套22</t>
  </si>
  <si>
    <t>35#LBLFW22</t>
  </si>
  <si>
    <t>9A-#35-LB-13*4W-22-180%-M</t>
  </si>
  <si>
    <t>35#LooseBody半蕾丝头套24</t>
  </si>
  <si>
    <t>35#LBLFW24</t>
  </si>
  <si>
    <t>9A-#35-LB-13*4W-24-180%-M</t>
  </si>
  <si>
    <t>35#LooseBody半蕾丝头套26</t>
  </si>
  <si>
    <t>35#LBLFW26</t>
  </si>
  <si>
    <t>9A-#35-LB-13*4W-26-180%-M</t>
  </si>
  <si>
    <t>RTGWL-35-B#LooseBody半蕾丝头套18(但不剪蕾丝)</t>
  </si>
  <si>
    <t>RTGWL-35-B#LBLFW18</t>
  </si>
  <si>
    <t>RTGWL-35-B#LooseBody半蕾丝头套20(但不剪蕾丝)</t>
  </si>
  <si>
    <t>RTGWL-35-B#LBLFW20</t>
  </si>
  <si>
    <t>RTGWL-35-B#LooseBody半蕾丝头套22(但不剪蕾丝)</t>
  </si>
  <si>
    <t>RTGWL-35-B#LBLFW22</t>
  </si>
  <si>
    <t>RTGWL-35-B#LooseBody半蕾丝头套24(但不剪蕾丝)</t>
  </si>
  <si>
    <t>RTGWL-35-B#LBLFW24</t>
  </si>
  <si>
    <t>RTGWL-35-B#LooseBody半蕾丝头套26(但不剪蕾丝)</t>
  </si>
  <si>
    <t>RTGWL-35-B#LBLFW26</t>
  </si>
  <si>
    <t>35-B#LooseBody半蕾丝头套18</t>
  </si>
  <si>
    <t>35-B#LBLFW18</t>
  </si>
  <si>
    <t>9A-#35B-LB-13*4W-18-180%-M</t>
  </si>
  <si>
    <t>35-B#LooseBody半蕾丝头套20</t>
  </si>
  <si>
    <t>35-B#LBLFW20</t>
  </si>
  <si>
    <t>9A-#35B-LB-13*4W-20-180%-M</t>
  </si>
  <si>
    <t>35-B#LooseBody半蕾丝头套22</t>
  </si>
  <si>
    <t>35-B#LBLFW22</t>
  </si>
  <si>
    <t>9A-#35B-LB-13*4W-22-180%-M</t>
  </si>
  <si>
    <t>35-B#LooseBody半蕾丝头套24</t>
  </si>
  <si>
    <t>35-B#LBLFW24</t>
  </si>
  <si>
    <t>9A-#35B-LB-13*4W-24-180%-M</t>
  </si>
  <si>
    <t>35-B#LooseBody半蕾丝头套26</t>
  </si>
  <si>
    <t>35-B#LBLFW26</t>
  </si>
  <si>
    <t>9A-#35B-LB-13*4W-26-180%-M</t>
  </si>
  <si>
    <t>RTGWL-4(深)#LooseBody半蕾丝头套16(但不剪蕾丝)</t>
  </si>
  <si>
    <t>RTGWL-4D#LBLFW16</t>
  </si>
  <si>
    <t>RTGWL-4(深)#LooseBody半蕾丝头套18(但不剪蕾丝)</t>
  </si>
  <si>
    <t>RTGWL-4D#LBLFW18</t>
  </si>
  <si>
    <t>RTGWL-4(深)#LooseBody半蕾丝头套20(但不剪蕾丝)</t>
  </si>
  <si>
    <t>RTGWL-4D#LBLFW20</t>
  </si>
  <si>
    <t>RTGWL-4(深)#LooseBody半蕾丝头套22(但不剪蕾丝)</t>
  </si>
  <si>
    <t>RTGWL-4D#LBLFW22</t>
  </si>
  <si>
    <t>RTGWL-4(深)#LooseBody半蕾丝头套24(但不剪蕾丝)</t>
  </si>
  <si>
    <t>RTGWL-4D#LBLFW24</t>
  </si>
  <si>
    <t>RTGWL-4(深)#LooseBody半蕾丝头套26(但不剪蕾丝)</t>
  </si>
  <si>
    <t>RTGWL-4D#LBLFW26</t>
  </si>
  <si>
    <t>4(深)#LooseBody半蕾丝头套16</t>
  </si>
  <si>
    <t>4D#LBLFW16</t>
  </si>
  <si>
    <t>9A-#4D-LB-13*4W-16-180%-M</t>
  </si>
  <si>
    <t>4(深)#LooseBody半蕾丝头套18</t>
  </si>
  <si>
    <t>4D#LBLFW18</t>
  </si>
  <si>
    <t>9A-#4D-LB-13*4W-18-180%-M</t>
  </si>
  <si>
    <t>4(深)#LooseBody半蕾丝头套20</t>
  </si>
  <si>
    <t>4D#LBLFW20</t>
  </si>
  <si>
    <t>9A-#4D-LB-13*4W-20-180%-M</t>
  </si>
  <si>
    <t>4(深)#LooseBody半蕾丝头套22</t>
  </si>
  <si>
    <t>4D#LBLFW22</t>
  </si>
  <si>
    <t>9A-#4D-LB-13*4W-22-180%-M</t>
  </si>
  <si>
    <t>4(深)#LooseBody半蕾丝头套24</t>
  </si>
  <si>
    <t>4D#LBLFW24</t>
  </si>
  <si>
    <t>9A-#4D-LB-13*4W-24-180%-M</t>
  </si>
  <si>
    <t>4(深)#LooseBody半蕾丝头套26</t>
  </si>
  <si>
    <t>4D#LBLFW26</t>
  </si>
  <si>
    <t>9A-#4D-LB-13*4W-26-180%-M</t>
  </si>
  <si>
    <t>RTGWL-4(深)#STW半蕾丝头套16(但不剪蕾丝)</t>
  </si>
  <si>
    <t>RTGWL-4D#STWLFW16</t>
  </si>
  <si>
    <t>RTGWL-4(深)#STW半蕾丝头套18(但不剪蕾丝)</t>
  </si>
  <si>
    <t>RTGWL-4D#STWLFW18</t>
  </si>
  <si>
    <t>RTGWL-4(深)#STW半蕾丝头套20(但不剪蕾丝)</t>
  </si>
  <si>
    <t>RTGWL-4D#STWLFW20</t>
  </si>
  <si>
    <t>RTGWL-4(深)#STW半蕾丝头套22(但不剪蕾丝)</t>
  </si>
  <si>
    <t>RTGWL-4D#STWLFW22</t>
  </si>
  <si>
    <t>RTGWL-4(深)#STW半蕾丝头套24(但不剪蕾丝)</t>
  </si>
  <si>
    <t>RTGWL-4D#STWLFW24</t>
  </si>
  <si>
    <t>RTGWL-4(深)#STW半蕾丝头套26(但不剪蕾丝)</t>
  </si>
  <si>
    <t>RTGWL-4D#STWLFW26</t>
  </si>
  <si>
    <t>4(深)#STW半蕾丝头套16</t>
  </si>
  <si>
    <t>4D#STWLFW16</t>
  </si>
  <si>
    <t>9A-#4D-STW-13*4W-16-180%-M</t>
  </si>
  <si>
    <t>4(深)#STW半蕾丝头套18</t>
  </si>
  <si>
    <t>4D#STWLFW18</t>
  </si>
  <si>
    <t>9A-#4D-STW-13*4W-18-180%-M</t>
  </si>
  <si>
    <t>4(深)#STW半蕾丝头套20</t>
  </si>
  <si>
    <t>4D#STWLFW20</t>
  </si>
  <si>
    <t>9A-#4D-STW-13*4W-20-180%-M</t>
  </si>
  <si>
    <t>4(深)#STW半蕾丝头套22</t>
  </si>
  <si>
    <t>4D#STWLFW22</t>
  </si>
  <si>
    <t>9A-#4D-STW-13*4W-22-180%-M</t>
  </si>
  <si>
    <t>4(深)#STW半蕾丝头套24</t>
  </si>
  <si>
    <t>4D#STWLFW24</t>
  </si>
  <si>
    <t>9A-#4D-STW-13*4W-24-180%-M</t>
  </si>
  <si>
    <t>4(深)#STW半蕾丝头套26</t>
  </si>
  <si>
    <t>4D#STWLFW26</t>
  </si>
  <si>
    <t>9A-#4D-STW-13*4W-26-180%-M</t>
  </si>
  <si>
    <t>RTGWL-JC半蕾丝头套14(但不剪蕾丝)-250%密度</t>
  </si>
  <si>
    <t>RTGWL-JCLFW14-250D</t>
  </si>
  <si>
    <t>RTGWL-JC半蕾丝头套16(但不剪蕾丝)-250%密度</t>
  </si>
  <si>
    <t>RTGWL-JCLFW16-250D</t>
  </si>
  <si>
    <t>RTGWL-JC半蕾丝头套18(但不剪蕾丝)-250%密度</t>
  </si>
  <si>
    <t>RTGWL-JCLFW18-250D</t>
  </si>
  <si>
    <t>RTGWL-JC半蕾丝头套20(但不剪蕾丝)-250%密度</t>
  </si>
  <si>
    <t>RTGWL-JCLFW20-250D</t>
  </si>
  <si>
    <t>RTGWL-JC半蕾丝头套22(但不剪蕾丝)-250%密度</t>
  </si>
  <si>
    <t>RTGWL-JCLFW22-250D</t>
  </si>
  <si>
    <t>RTGWL-JC半蕾丝头套24(但不剪蕾丝)-250%密度</t>
  </si>
  <si>
    <t>RTGWL-JCLFW24-250D</t>
  </si>
  <si>
    <t>RTGWL-JC半蕾丝头套26(但不剪蕾丝)-250%密度</t>
  </si>
  <si>
    <t>RTGWL-JCLFW26-250D</t>
  </si>
  <si>
    <t>JC半蕾丝头套14-250%密度</t>
  </si>
  <si>
    <t>JCLFW14-250D</t>
  </si>
  <si>
    <t>9A-#NB-JC-13*4W-14-250%-M</t>
  </si>
  <si>
    <t>JC半蕾丝头套16-250%密度</t>
  </si>
  <si>
    <t>JCLFW16-250D</t>
  </si>
  <si>
    <t>9A-#NB-JC-13*4W-16-250%-M</t>
  </si>
  <si>
    <t>JC半蕾丝头套18-250%密度</t>
  </si>
  <si>
    <t>JCLFW18-250D</t>
  </si>
  <si>
    <t>9A-#NB-JC-13*4W-18-250%-M</t>
  </si>
  <si>
    <t>JC半蕾丝头套20-250%密度</t>
  </si>
  <si>
    <t>JCLFW20-250D</t>
  </si>
  <si>
    <t>9A-#NB-JC-13*4W-20-250%-M</t>
  </si>
  <si>
    <t>JC半蕾丝头套22-250%密度</t>
  </si>
  <si>
    <t>JCLFW22-250D</t>
  </si>
  <si>
    <t>9A-#NB-JC-13*4W-22-250%-M</t>
  </si>
  <si>
    <t>JC半蕾丝头套24-250%密度</t>
  </si>
  <si>
    <t>JCLFW24-250D</t>
  </si>
  <si>
    <t>9A-#NB-JC-13*4W-24-250%-M</t>
  </si>
  <si>
    <t>JC半蕾丝头套26-250%密度</t>
  </si>
  <si>
    <t>JCLFW26-250D</t>
  </si>
  <si>
    <t>9A-#NB-JC-13*4W-26-250%-M</t>
  </si>
  <si>
    <t>RTGWL-JC半蕾丝头套(HD)14(但不剪蕾丝)-250%密度</t>
  </si>
  <si>
    <t>RTGWL-HDJCLFW14-250D</t>
  </si>
  <si>
    <t>RTGWL-JC半蕾丝头套(HD)16(但不剪蕾丝)-250%密度</t>
  </si>
  <si>
    <t>RTGWL-HDJCLFW16-250D</t>
  </si>
  <si>
    <t>RTGWL-JC半蕾丝头套(HD)18(但不剪蕾丝)-250%密度</t>
  </si>
  <si>
    <t>RTGWL-HDJCLFW18-250D</t>
  </si>
  <si>
    <t>RTGWL-JC半蕾丝头套(HD)20(但不剪蕾丝)-250%密度</t>
  </si>
  <si>
    <t>RTGWL-HDJCLFW20-250D</t>
  </si>
  <si>
    <t>RTGWL-JC半蕾丝头套(HD)22(但不剪蕾丝)-250%密度</t>
  </si>
  <si>
    <t>RTGWL-HDJCLFW22-250D</t>
  </si>
  <si>
    <t>RTGWL-JC半蕾丝头套(HD)24(但不剪蕾丝)-250%密度</t>
  </si>
  <si>
    <t>RTGWL-HDJCLFW24-250D</t>
  </si>
  <si>
    <t>RTGWL-JC半蕾丝头套(HD)26(但不剪蕾丝)-250%密度</t>
  </si>
  <si>
    <t>RTGWL-HDJCLFW26-250D</t>
  </si>
  <si>
    <t>JC半蕾丝头套(HD)14-250%密度</t>
  </si>
  <si>
    <t>HDJCLFW14-250D</t>
  </si>
  <si>
    <t>9A-#NB-JC-HD13*4W-14-250%-M</t>
  </si>
  <si>
    <t>JC半蕾丝头套(HD)16-250%密度</t>
  </si>
  <si>
    <t>HDJCLFW16-250D</t>
  </si>
  <si>
    <t>9A-#NB-JC-HD13*4W-16-250%-M</t>
  </si>
  <si>
    <t>JC半蕾丝头套(HD)18-250%密度</t>
  </si>
  <si>
    <t>HDJCLFW18-250D</t>
  </si>
  <si>
    <t>JC半蕾丝头套(HD)20-250%密度</t>
  </si>
  <si>
    <t>HDJCLFW20-250D</t>
  </si>
  <si>
    <t>9A-#NB-JC-HD13*4W-20-250%-M</t>
  </si>
  <si>
    <t>JC半蕾丝头套(HD)22-250%密度</t>
  </si>
  <si>
    <t>HDJCLFW22-250D</t>
  </si>
  <si>
    <t>9A-#NB-JC-HD13*4W-22-250%-M</t>
  </si>
  <si>
    <t>JC半蕾丝头套(HD)24-250%密度</t>
  </si>
  <si>
    <t>HDJCLFW24-250D</t>
  </si>
  <si>
    <t>9A-#NB-JC-HD13*4W-24-250%-M</t>
  </si>
  <si>
    <t>JC半蕾丝头套(HD)26-250%密度</t>
  </si>
  <si>
    <t>HDJCLFW26-250D</t>
  </si>
  <si>
    <t>9A-#NB-JC-HD13*4W-26-250%-M</t>
  </si>
  <si>
    <t>RTGWL-4(深)#LooseBody半蕾丝头套18(但不剪蕾丝)-250%密度</t>
  </si>
  <si>
    <t>RTGWL-4D#LBLFW18-250D</t>
  </si>
  <si>
    <t>RTGWL-4(深)#LooseBody半蕾丝头套20(但不剪蕾丝)-250%密度</t>
  </si>
  <si>
    <t>RTGWL-4D#LBLFW20-250D</t>
  </si>
  <si>
    <t>RTGWL-4(深)#LooseBody半蕾丝头套22(但不剪蕾丝)-250%密度</t>
  </si>
  <si>
    <t>RTGWL-4D#LBLFW22-250D</t>
  </si>
  <si>
    <t>RTGWL-4(深)#LooseBody半蕾丝头套24(但不剪蕾丝)-250%密度</t>
  </si>
  <si>
    <t>RTGWL-4D#LBLFW24-250D</t>
  </si>
  <si>
    <t>RTGWL-4(深)#LooseBody半蕾丝头套26(但不剪蕾丝)-250%密度</t>
  </si>
  <si>
    <t>RTGWL-4D#LBLFW26-250D</t>
  </si>
  <si>
    <t>4(深)#LooseBody半蕾丝头套18-250%密度</t>
  </si>
  <si>
    <t>4D#LBLFW18-250D</t>
  </si>
  <si>
    <t>9A-#4D-LB-13*4W-18-250%-M</t>
  </si>
  <si>
    <t>4(深)#LooseBody半蕾丝头套20-250%密度</t>
  </si>
  <si>
    <t>4D#LBLFW20-250D</t>
  </si>
  <si>
    <t>9A-#4D-LB-13*4W-20-250%-M</t>
  </si>
  <si>
    <t>4(深)#LooseBody半蕾丝头套22-250%密度</t>
  </si>
  <si>
    <t>4D#LBLFW22-250D</t>
  </si>
  <si>
    <t>9A-#4D-LB-13*4W-22-250%-M</t>
  </si>
  <si>
    <t>4(深)#LooseBody半蕾丝头套24-250%密度</t>
  </si>
  <si>
    <t>4D#LBLFW24-250D</t>
  </si>
  <si>
    <t>9A-#4D-LB-13*4W-24-250%-M</t>
  </si>
  <si>
    <t>4(深)#LooseBody半蕾丝头套26-250%密度</t>
  </si>
  <si>
    <t>4D#LBLFW26-250D</t>
  </si>
  <si>
    <t>9A-#4D-LB-13*4W-26-250%-M</t>
  </si>
  <si>
    <t>RTGWL-4(深)#STW半蕾丝头套18(但不剪蕾丝)-250%密度</t>
  </si>
  <si>
    <t>RTGWL-4D#STWLFW18-250D</t>
  </si>
  <si>
    <t>RTGWL-4(深)#STW半蕾丝头套20(但不剪蕾丝)-250%密度</t>
  </si>
  <si>
    <t>RTGWL-4D#STWLFW20-250D</t>
  </si>
  <si>
    <t>RTGWL-4(深)#STW半蕾丝头套22(但不剪蕾丝)-250%密度</t>
  </si>
  <si>
    <t>RTGWL-4D#STWLFW22-250D</t>
  </si>
  <si>
    <t>RTGWL-4(深)#STW半蕾丝头套24(但不剪蕾丝)-250%密度</t>
  </si>
  <si>
    <t>RTGWL-4D#STWLFW24-250D</t>
  </si>
  <si>
    <t>RTGWL-4(深)#STW半蕾丝头套26(但不剪蕾丝)-250%密度</t>
  </si>
  <si>
    <t>RTGWL-4D#STWLFW26-250D</t>
  </si>
  <si>
    <t>4(深)#STW半蕾丝头套18-250%密度</t>
  </si>
  <si>
    <t>4D#STWLFW18-250D</t>
  </si>
  <si>
    <t>9A-#4D-STW-13*4W-18-250%-M</t>
  </si>
  <si>
    <t>4(深)#STW半蕾丝头套20-250%密度</t>
  </si>
  <si>
    <t>4D#STWLFW20-250D</t>
  </si>
  <si>
    <t>9A-#4D-STW-13*4W-20-250%-M</t>
  </si>
  <si>
    <t>4(深)#STW半蕾丝头套22-250%密度</t>
  </si>
  <si>
    <t>4D#STWLFW22-250D</t>
  </si>
  <si>
    <t>9A-#4D-STW-13*4W-22-250%-M</t>
  </si>
  <si>
    <t>4(深)#STW半蕾丝头套24-250%密度</t>
  </si>
  <si>
    <t>4D#STWLFW24-250D</t>
  </si>
  <si>
    <t>9A-#4D-STW-13*4W-24-250%-M</t>
  </si>
  <si>
    <t>4(深)#STW半蕾丝头套26-250%密度</t>
  </si>
  <si>
    <t>4D#STWLFW26-250D</t>
  </si>
  <si>
    <t>9A-#4D-STW-13*4W-26-250%-M</t>
  </si>
  <si>
    <t>35#LooseBody13*6头套16</t>
  </si>
  <si>
    <t>35#LB13*6WIG16</t>
  </si>
  <si>
    <t>9A-#35-LB-13*6W-16-180%-M</t>
  </si>
  <si>
    <t>35#LooseBody13*6头套18</t>
  </si>
  <si>
    <t>35#LB13*6WIG18</t>
  </si>
  <si>
    <t>9A-#35-LB-13*6W-18-180%-M</t>
  </si>
  <si>
    <t>35#LooseBody13*6头套20</t>
  </si>
  <si>
    <t>35#LB13*6WIG20</t>
  </si>
  <si>
    <t>9A-#35-LB-13*6W-20-180%-M</t>
  </si>
  <si>
    <t>35#LooseBody13*6头套22</t>
  </si>
  <si>
    <t>35#LB13*6WIG22</t>
  </si>
  <si>
    <t>9A-#35-LB-13*6W-22-180%-M</t>
  </si>
  <si>
    <t>35#LooseBody13*6头套24</t>
  </si>
  <si>
    <t>35#LB13*6WIG24</t>
  </si>
  <si>
    <t>9A-#35-LB-13*6W-24-180%-M</t>
  </si>
  <si>
    <t>35#LooseBody13*6头套26</t>
  </si>
  <si>
    <t>35#LB13*6WIG26</t>
  </si>
  <si>
    <t>9A-#35-LB-13*6W-26-180%-M</t>
  </si>
  <si>
    <t>RTG-JC4*7头套14</t>
  </si>
  <si>
    <t>RTG-JC4*7WIG14</t>
  </si>
  <si>
    <t>9A-#NB-JC-4*7W-14-180%-M-RTG</t>
  </si>
  <si>
    <t>RTG-JC4*7头套16</t>
  </si>
  <si>
    <t>RTG-JC4*7WIG16</t>
  </si>
  <si>
    <t>9A-#NB-JC-4*7W-16-180%-M-RTG</t>
  </si>
  <si>
    <t>RTG-JC4*7头套18</t>
  </si>
  <si>
    <t>RTG-JC4*7WIG18</t>
  </si>
  <si>
    <t>9A-#NB-JC-4*7W-18-180%-M-RTG</t>
  </si>
  <si>
    <t>RTG-JC4*7头套20</t>
  </si>
  <si>
    <t>RTG-JC4*7WIG20</t>
  </si>
  <si>
    <t>9A-#NB-JC-4*7W-20-180%-M-RTG</t>
  </si>
  <si>
    <t>RTG-JC4*7头套22</t>
  </si>
  <si>
    <t>RTG-JC4*7WIG22</t>
  </si>
  <si>
    <t>9A-#NB-JC-4*7W-22-180%-M-RTG</t>
  </si>
  <si>
    <t>RTG-JC4*7头套24</t>
  </si>
  <si>
    <t>RTG-JC4*7WIG24</t>
  </si>
  <si>
    <t>9A-#NB-JC-4*7W-24-180%-M-RTG</t>
  </si>
  <si>
    <t>RTG-JC4*7头套26</t>
  </si>
  <si>
    <t>RTG-JC4*7WIG26</t>
  </si>
  <si>
    <t>9A-#NB-JC-4*7W-26-180%-M-RTG</t>
  </si>
  <si>
    <t>RTG-JC4*7头套28</t>
  </si>
  <si>
    <t>RTG-JC4*7WIG28</t>
  </si>
  <si>
    <t>9A-#NB-JC-4*7W-28-180%-M-RTG</t>
  </si>
  <si>
    <t>RTG-JC4*7头套30</t>
  </si>
  <si>
    <t>RTG-JC4*7WIG30</t>
  </si>
  <si>
    <t>9A-#NB-JC-4*7W-30-180%-M-RTG</t>
  </si>
  <si>
    <t>RTG-LooseBody4*7头套14</t>
  </si>
  <si>
    <t>RTG-LB4*7WIG14</t>
  </si>
  <si>
    <t>9A-#NB-LB-4*7W-14-180%-M-RTG</t>
  </si>
  <si>
    <t>RTG-LooseBody4*7头套16</t>
  </si>
  <si>
    <t>RTG-LB4*7WIG16</t>
  </si>
  <si>
    <t>9A-#NB-LB-4*7W-16-180%-M-RTG</t>
  </si>
  <si>
    <t>RTG-LooseBody4*7头套18</t>
  </si>
  <si>
    <t>RTG-LB4*7WIG18</t>
  </si>
  <si>
    <t>9A-#NB-LB-4*7W-18-180%-M-RTG</t>
  </si>
  <si>
    <t>RTG-LooseBody4*7头套20</t>
  </si>
  <si>
    <t>RTG-LB4*7WIG20</t>
  </si>
  <si>
    <t>9A-#NB-LB-4*7W-20-180%-M-RTG</t>
  </si>
  <si>
    <t>RTG-LooseBody4*7头套22</t>
  </si>
  <si>
    <t>RTG-LB4*7WIG22</t>
  </si>
  <si>
    <t>9A-#NB-LB-4*7W-22-180%-M-RTG</t>
  </si>
  <si>
    <t>RTG-LooseBody4*7头套24</t>
  </si>
  <si>
    <t>RTG-LB4*7WIG24</t>
  </si>
  <si>
    <t>9A-#NB-LB-4*7W-24-180%-M-RTG</t>
  </si>
  <si>
    <t>RTG-LooseBody4*7头套26</t>
  </si>
  <si>
    <t>RTG-LB4*7WIG26</t>
  </si>
  <si>
    <t>9A-#NB-LB-4*7W-26-180%-M-RTG</t>
  </si>
  <si>
    <t>RTG-LooseBody4*7头套28</t>
  </si>
  <si>
    <t>RTG-LB4*7WIG28</t>
  </si>
  <si>
    <t>9A-#NB-LB-4*7W-28-180%-M-RTG</t>
  </si>
  <si>
    <t>RTG-Deep4*7头套14</t>
  </si>
  <si>
    <t>RTG-DEEP4*7WIG14</t>
  </si>
  <si>
    <t>9A-#NB-DW-4*7W-14-180%-M-RTG</t>
  </si>
  <si>
    <t>RTG-Deep4*7头套16</t>
  </si>
  <si>
    <t>RTG-DEEP4*7WIG16</t>
  </si>
  <si>
    <t>9A-#NB-DW-4*7W-16-180%-M-RTG</t>
  </si>
  <si>
    <t>RTG-Deep4*7头套18</t>
  </si>
  <si>
    <t>RTG-DEEP4*7WIG18</t>
  </si>
  <si>
    <t>9A-#NB-DW-4*7W-18-180%-M-RTG</t>
  </si>
  <si>
    <t>RTG-Deep4*7头套20</t>
  </si>
  <si>
    <t>RTG-DEEP4*7WIG20</t>
  </si>
  <si>
    <t>9A-#NB-DW-4*7W-20-180%-M-RTG</t>
  </si>
  <si>
    <t>RTG-Deep4*7头套22</t>
  </si>
  <si>
    <t>RTG-DEEP4*7WIG22</t>
  </si>
  <si>
    <t>9A-#NB-DW-4*7W-22-180%-M-RTG</t>
  </si>
  <si>
    <t>RTG-Deep4*7头套24</t>
  </si>
  <si>
    <t>RTG-DEEP4*7WIG24</t>
  </si>
  <si>
    <t>9A-#NB-DW-4*7W-24-180%-M-RTG</t>
  </si>
  <si>
    <t>RTG-Deep4*7头套26</t>
  </si>
  <si>
    <t>RTG-DEEP4*7WIG26</t>
  </si>
  <si>
    <t>9A-#NB-DW-4*7W-26-180%-M-RTG</t>
  </si>
  <si>
    <t>RTG-Deep4*7头套28</t>
  </si>
  <si>
    <t>RTG-DEEP4*7WIG28</t>
  </si>
  <si>
    <t>9A-#NB-DW-4*7W-28-180%-M-RTG</t>
  </si>
  <si>
    <t>RTG-Deep4*7头套30</t>
  </si>
  <si>
    <t>RTG-DEEP4*7WIG30</t>
  </si>
  <si>
    <t>9A-#NB-DW-4*7W-30-180%-M-RTG</t>
  </si>
  <si>
    <t>RTG-LooseDeep4*7头套14</t>
  </si>
  <si>
    <t>RTG-LSDP4*7WIG14</t>
  </si>
  <si>
    <t>9A-#NB-LD-4*7W-14-180%-M-RTG</t>
  </si>
  <si>
    <t>RTG-LooseDeep4*7头套16</t>
  </si>
  <si>
    <t>RTG-LSDP4*7WIG16</t>
  </si>
  <si>
    <t>9A-#NB-LD-4*7W-16-180%-M-RTG</t>
  </si>
  <si>
    <t>RTG-LooseDeep4*7头套18</t>
  </si>
  <si>
    <t>RTG-LSDP4*7WIG18</t>
  </si>
  <si>
    <t>9A-#NB-LD-4*7W-18-180%-M-RTG</t>
  </si>
  <si>
    <t>RTG-LooseDeep4*7头套20</t>
  </si>
  <si>
    <t>RTG-LSDP4*7WIG20</t>
  </si>
  <si>
    <t>9A-#NB-LD-4*7W-20-180%-M-RTG</t>
  </si>
  <si>
    <t>RTG-LooseDeep4*7头套22</t>
  </si>
  <si>
    <t>RTG-LSDP4*7WIG22</t>
  </si>
  <si>
    <t>9A-#NB-LD-4*7W-22-180%-M-RTG</t>
  </si>
  <si>
    <t>RTG-LooseDeep4*7头套24</t>
  </si>
  <si>
    <t>RTG-LSDP4*7WIG24</t>
  </si>
  <si>
    <t>9A-#NB-LD-4*7W-24-180%-M-RTG</t>
  </si>
  <si>
    <t>RTG-LooseDeep4*7头套26</t>
  </si>
  <si>
    <t>RTG-LSDP4*7WIG26</t>
  </si>
  <si>
    <t>9A-#NB-LD-4*7W-26-180%-M-RTG</t>
  </si>
  <si>
    <t>RTG-LooseDeep4*7头套28</t>
  </si>
  <si>
    <t>RTG-LSDP4*7WIG28</t>
  </si>
  <si>
    <t>9A-#NB-LD-4*7W-28-180%-M-RTG</t>
  </si>
  <si>
    <t>YK</t>
  </si>
  <si>
    <t>RTG-YAKI4*7头套14</t>
  </si>
  <si>
    <t>RTG-YAKI4*7WIG14</t>
  </si>
  <si>
    <t>9A-#NB-YK-4*7W-14-180%-M-RTG</t>
  </si>
  <si>
    <t>RTG-YAKI4*7头套16</t>
  </si>
  <si>
    <t>RTG-YAKI4*7WIG16</t>
  </si>
  <si>
    <t>9A-#NB-YK-4*7W-16-180%-M-RTG</t>
  </si>
  <si>
    <t>RTG-YAKI4*7头套18</t>
  </si>
  <si>
    <t>RTG-YAKI4*7WIG18</t>
  </si>
  <si>
    <t>9A-#NB-YK-4*7W-18-180%-M-RTG</t>
  </si>
  <si>
    <t>RTG-YAKI4*7头套20</t>
  </si>
  <si>
    <t>RTG-YAKI4*7WIG20</t>
  </si>
  <si>
    <t>9A-#NB-YK-4*7W-20-180%-M-RTG</t>
  </si>
  <si>
    <t>RTG-YAKI4*7头套22</t>
  </si>
  <si>
    <t>RTG-YAKI4*7WIG22</t>
  </si>
  <si>
    <t>9A-#NB-YK-4*7W-22-180%-M-RTG</t>
  </si>
  <si>
    <t>RTG-YAKI4*7头套24</t>
  </si>
  <si>
    <t>RTG-YAKI4*7WIG24</t>
  </si>
  <si>
    <t>9A-#NB-YK-4*7W-24-180%-M-RTG</t>
  </si>
  <si>
    <t>RTG-YAKI4*7头套26</t>
  </si>
  <si>
    <t>RTG-YAKI4*7WIG26</t>
  </si>
  <si>
    <t>9A-#NB-YK-4*7W-26-180%-M-RTG</t>
  </si>
  <si>
    <t>RTG-YAKI4*7头套(HD)20</t>
  </si>
  <si>
    <t>RTG-HDYAKI4*7WIG20</t>
  </si>
  <si>
    <t>9A-#NB-YK-HD4*7W-20-180%-M-RTG</t>
  </si>
  <si>
    <t>RTG-自然曲4*7头套18</t>
  </si>
  <si>
    <t>RTG-WATER4*7WIG18</t>
  </si>
  <si>
    <t>9A-#NB-NW-4*7W-18-180%-M-RTG</t>
  </si>
  <si>
    <t>RTG-自然曲4*7头套20</t>
  </si>
  <si>
    <t>RTG-WATER4*7WIG20</t>
  </si>
  <si>
    <t>9A-#NB-NW-4*7W-20-180%-M-RTG</t>
  </si>
  <si>
    <t>RTG-自然曲4*7头套22</t>
  </si>
  <si>
    <t>RTG-WATER4*7WIG22</t>
  </si>
  <si>
    <t>9A-#NB-NW-4*7W-22-180%-M-RTG</t>
  </si>
  <si>
    <t>RTG-自然曲4*7头套24</t>
  </si>
  <si>
    <t>RTG-WATER4*7WIG24</t>
  </si>
  <si>
    <t>9A-#NB-NW-4*7W-24-180%-M-RTG</t>
  </si>
  <si>
    <t>RTG-35#LooseBody4*7头套16</t>
  </si>
  <si>
    <t>RTG-35#LB4*7WIG16</t>
  </si>
  <si>
    <t>9A-#35-LB-4*7W-16-180%-M-RTG</t>
  </si>
  <si>
    <t>RTG-35#LooseBody4*7头套18</t>
  </si>
  <si>
    <t>RTG-35#LB4*7WIG18</t>
  </si>
  <si>
    <t>9A-#35-LB-4*7W-18-180%-M-RTG</t>
  </si>
  <si>
    <t>RTG-35#LooseBody4*7头套20</t>
  </si>
  <si>
    <t>RTG-35#LB4*7WIG20</t>
  </si>
  <si>
    <t>9A-#35-LB-4*7W-20-180%-M-RTG</t>
  </si>
  <si>
    <t>RTG-35#LooseBody4*7头套22</t>
  </si>
  <si>
    <t>RTG-35#LB4*7WIG22</t>
  </si>
  <si>
    <t>9A-#35-LB-4*7W-22-180%-M-RTG</t>
  </si>
  <si>
    <t>RTG-35#LooseBody4*7头套24</t>
  </si>
  <si>
    <t>RTG-35#LB4*7WIG24</t>
  </si>
  <si>
    <t>9A-#35-LB-4*7W-24-180%-M-RTG</t>
  </si>
  <si>
    <t>RTG-35#LooseBody4*7头套26</t>
  </si>
  <si>
    <t>RTG-35#LB4*7WIG26</t>
  </si>
  <si>
    <t>9A-#35-LB-4*7W-26-180%-M-RTG</t>
  </si>
  <si>
    <t>35-B#</t>
  </si>
  <si>
    <t>RTG-35-B#LooseBody4*7头套20</t>
  </si>
  <si>
    <t>RTG-35-B#LB4*7WIG20</t>
  </si>
  <si>
    <t>9A-#35B-LB-4*7W-20-180%-M-RTG</t>
  </si>
  <si>
    <t>RTG-35-B#LooseBody4*7头套22</t>
  </si>
  <si>
    <t>RTG-35-B#LB4*7WIG22</t>
  </si>
  <si>
    <t>9A-#35B-LB-4*7W-22-180%-M-RTG</t>
  </si>
  <si>
    <t>RTG-35-B#LooseBody4*7头套24</t>
  </si>
  <si>
    <t>RTG-35-B#LB4*7WIG24</t>
  </si>
  <si>
    <t>9A-#35B-LB-4*7W-24-180%-M-RTG</t>
  </si>
  <si>
    <t>RTG-4(深)#LooseBody4*7头套16</t>
  </si>
  <si>
    <t>RTG-4D#LB4*7WIG16</t>
  </si>
  <si>
    <t>9A-#4D-LB-4*7W-16-180%-M-RTG</t>
  </si>
  <si>
    <t>RTG-4(深)#LooseBody4*7头套18</t>
  </si>
  <si>
    <t>RTG-4D#LB4*7WIG18</t>
  </si>
  <si>
    <t>9A-#4D-LB-4*7W-18-180%-M-RTG</t>
  </si>
  <si>
    <t>RTG-4(深)#LooseBody4*7头套20</t>
  </si>
  <si>
    <t>RTG-4D#LB4*7WIG20</t>
  </si>
  <si>
    <t>9A-#4D-LB-4*7W-20-180%-M-RTG</t>
  </si>
  <si>
    <t>RTG-4(深)#LooseBody4*7头套22</t>
  </si>
  <si>
    <t>RTG-4D#LB4*7WIG22</t>
  </si>
  <si>
    <t>9A-#4D-LB-4*7W-22-180%-M-RTG</t>
  </si>
  <si>
    <t>RTG-4(深)#LooseBody4*7头套24</t>
  </si>
  <si>
    <t>RTG-4D#LB4*7WIG24</t>
  </si>
  <si>
    <t>9A-#4D-LB-4*7W-24-180%-M-RTG</t>
  </si>
  <si>
    <t>RTG-4(深)#LooseBody4*7头套26</t>
  </si>
  <si>
    <t>RTG-4D#LB4*7WIG26</t>
  </si>
  <si>
    <t>9A-#4D-LB-4*7W-26-180%-M-RTG</t>
  </si>
  <si>
    <t>RTG-4(深)#STW4*7头套16</t>
  </si>
  <si>
    <t>RTG-4D#STW4*7WIG16</t>
  </si>
  <si>
    <t>9A-#4D-STW-4*7W-16-180%-M-RTG</t>
  </si>
  <si>
    <t>RTG-4(深)#STW4*7头套18</t>
  </si>
  <si>
    <t>RTG-4D#STW4*7WIG18</t>
  </si>
  <si>
    <t>9A-#4D-STW-4*7W-18-180%-M-RTG</t>
  </si>
  <si>
    <t>RTG-4(深)#STW4*7头套20</t>
  </si>
  <si>
    <t>RTG-4D#STW4*7WIG20</t>
  </si>
  <si>
    <t>9A-#4D-STW-4*7W-20-180%-M-RTG</t>
  </si>
  <si>
    <t>RTG-4(深)#STW4*7头套22</t>
  </si>
  <si>
    <t>RTG-4D#STW4*7WIG22</t>
  </si>
  <si>
    <t>9A-#4D-STW-4*7W-22-180%-M-RTG</t>
  </si>
  <si>
    <t>RTG-4(深)#STW4*7头套24</t>
  </si>
  <si>
    <t>RTG-4D#STW4*7WIG24</t>
  </si>
  <si>
    <t>9A-#4D-STW-4*7W-24-180%-M-RTG</t>
  </si>
  <si>
    <t>RTG-4(深)#STW4*7头套26</t>
  </si>
  <si>
    <t>RTG-4D#STW4*7WIG26</t>
  </si>
  <si>
    <t>9A-#4D-STW-4*7W-26-180%-M-RTG</t>
  </si>
  <si>
    <t>RTG-JC5*7头套14</t>
  </si>
  <si>
    <t>RTG-JC5*7WIG14</t>
  </si>
  <si>
    <t>9A-#NB-JC-5*7W-14-180%-M-RTG</t>
  </si>
  <si>
    <t>RTG-JC5*7头套16</t>
  </si>
  <si>
    <t>RTG-JC5*7WIG16</t>
  </si>
  <si>
    <t>9A-#NB-JC-5*7W-16-180%-M-RTG</t>
  </si>
  <si>
    <t>RTG-JC5*7头套18</t>
  </si>
  <si>
    <t>RTG-JC5*7WIG18</t>
  </si>
  <si>
    <t>9A-#NB-JC-5*7W-18-180%-M-RTG</t>
  </si>
  <si>
    <t>RTG-JC5*7头套20</t>
  </si>
  <si>
    <t>RTG-JC5*7WIG20</t>
  </si>
  <si>
    <t>9A-#NB-JC-5*7W-20-180%-M-RTG</t>
  </si>
  <si>
    <t>RTG-JC5*7头套22</t>
  </si>
  <si>
    <t>RTG-JC5*7WIG22</t>
  </si>
  <si>
    <t>9A-#NB-JC-5*7W-22-180%-M-RTG</t>
  </si>
  <si>
    <t>RTG-JC5*7头套24</t>
  </si>
  <si>
    <t>RTG-JC5*7WIG24</t>
  </si>
  <si>
    <t>9A-#NB-JC-5*7W-24-180%-M-RTG</t>
  </si>
  <si>
    <t>RTG-JC5*7头套26</t>
  </si>
  <si>
    <t>RTG-JC5*7WIG26</t>
  </si>
  <si>
    <t>9A-#NB-JC-5*7W-26-180%-M-RTG</t>
  </si>
  <si>
    <t>RTG-LooseBody5*7头套14</t>
  </si>
  <si>
    <t>RTG-LB5*7WIG14</t>
  </si>
  <si>
    <t>9A-#NB-LB-5*7W-14-180%-M-RTG</t>
  </si>
  <si>
    <t>RTG-LooseBody5*7头套16</t>
  </si>
  <si>
    <t>RTG-LB5*7WIG16</t>
  </si>
  <si>
    <t>9A-#NB-LB-5*7W-16-180%-M-RTG</t>
  </si>
  <si>
    <t>RTG-LooseBody5*7头套18</t>
  </si>
  <si>
    <t>RTG-LB5*7WIG18</t>
  </si>
  <si>
    <t>9A-#NB-LB-5*7W-18-180%-M-RTG</t>
  </si>
  <si>
    <t>RTG-LooseBody5*7头套20</t>
  </si>
  <si>
    <t>RTG-LB5*7WIG20</t>
  </si>
  <si>
    <t>9A-#NB-LB-5*7W-20-180%-M-RTG</t>
  </si>
  <si>
    <t>RTG-LooseBody5*7头套22</t>
  </si>
  <si>
    <t>RTG-LB5*7WIG22</t>
  </si>
  <si>
    <t>9A-#NB-LB-5*7W-22-180%-M-RTG</t>
  </si>
  <si>
    <t>RTG-LooseBody5*7头套24</t>
  </si>
  <si>
    <t>RTG-LB5*7WIG24</t>
  </si>
  <si>
    <t>9A-#NB-LB-5*7W-24-180%-M-RTG</t>
  </si>
  <si>
    <t>RTG-LooseBody5*7头套26</t>
  </si>
  <si>
    <t>RTG-LB5*7WIG26</t>
  </si>
  <si>
    <t>9A-#NB-LB-5*7W-26-180%-M-RTG</t>
  </si>
  <si>
    <t>RTG-LooseBody5*7头套28</t>
  </si>
  <si>
    <t>RTG-LB5*7WIG28</t>
  </si>
  <si>
    <t>9A-#NB-LB-5*7W-28-180%-M-RTG</t>
  </si>
  <si>
    <t>RTG-STW5*7头套14</t>
  </si>
  <si>
    <t>RTG-STW5*7WIG14</t>
  </si>
  <si>
    <t>9A-#NB-STW-5*7W-14-180%-M-RTG</t>
  </si>
  <si>
    <t>RTG-STW5*7头套16</t>
  </si>
  <si>
    <t>RTG-STW5*7WIG16</t>
  </si>
  <si>
    <t>9A-#NB-STW-5*7W-16-180%-M-RTG</t>
  </si>
  <si>
    <t>RTG-STW5*7头套18</t>
  </si>
  <si>
    <t>RTG-STW5*7WIG18</t>
  </si>
  <si>
    <t>9A-#NB-STW-5*7W-18-180%-M-RTG</t>
  </si>
  <si>
    <t>RTG-STW5*7头套20</t>
  </si>
  <si>
    <t>RTG-STW5*7WIG20</t>
  </si>
  <si>
    <t>9A-#NB-STW-5*7W-20-180%-M-RTG</t>
  </si>
  <si>
    <t>RTG-STW5*7头套22</t>
  </si>
  <si>
    <t>RTG-STW5*7WIG22</t>
  </si>
  <si>
    <t>9A-#NB-STW-5*7W-22-180%-M-RTG</t>
  </si>
  <si>
    <t>RTG-STW5*7头套24</t>
  </si>
  <si>
    <t>RTG-STW5*7WIG24</t>
  </si>
  <si>
    <t>9A-#NB-STW-5*7W-24-180%-M-RTG</t>
  </si>
  <si>
    <t>RTG-STW5*7头套26</t>
  </si>
  <si>
    <t>RTG-STW5*7WIG26</t>
  </si>
  <si>
    <t>9A-#NB-STW-5*7W-26-180%-M-RTG</t>
  </si>
  <si>
    <t>RTG-DEEP5*7头套16</t>
  </si>
  <si>
    <t>RTG-DEEP5*7WIG16</t>
  </si>
  <si>
    <t>9A-#NB-DW-5*7W-16-180%-M-RTG</t>
  </si>
  <si>
    <t>RTG-DEEP5*7头套18</t>
  </si>
  <si>
    <t>RTG-DEEP5*7WIG18</t>
  </si>
  <si>
    <t>9A-#NB-DW-5*7W-18-180%-M-RTG</t>
  </si>
  <si>
    <t>RTG-DEEP5*7头套20</t>
  </si>
  <si>
    <t>RTG-DEEP5*7WIG20</t>
  </si>
  <si>
    <t>9A-#NB-DW-5*7W-20-180%-M-RTG</t>
  </si>
  <si>
    <t>RTG-DEEP5*7头套22</t>
  </si>
  <si>
    <t>RTG-DEEP5*7WIG22</t>
  </si>
  <si>
    <t>9A-#NB-DW-5*7W-22-180%-M-RTG</t>
  </si>
  <si>
    <t>RTG-DEEP5*7头套24</t>
  </si>
  <si>
    <t>RTG-DEEP5*7WIG24</t>
  </si>
  <si>
    <t>9A-#NB-DW-5*7W-24-180%-M-RTG</t>
  </si>
  <si>
    <t>RTG-DEEP5*7头套26</t>
  </si>
  <si>
    <t>RTG-DEEP5*7WIG26</t>
  </si>
  <si>
    <t>9A-#NB-DW-5*7W-26-180%-M-RTG</t>
  </si>
  <si>
    <t>RTG-DEEP5*7头套28</t>
  </si>
  <si>
    <t>RTG-DEEP5*7WIG28</t>
  </si>
  <si>
    <t>9A-#NB-DW-5*7W-28-180%-M-RTG</t>
  </si>
  <si>
    <t>RTG-DEEP5*7头套30</t>
  </si>
  <si>
    <t>RTG-DEEP5*7WIG30</t>
  </si>
  <si>
    <t>9A-#NB-DW-5*7W-30-180%-M-RTG</t>
  </si>
  <si>
    <t>RTG-35#LooseBody5*7头套16</t>
  </si>
  <si>
    <t>RTG-35#LB5*7WIG16</t>
  </si>
  <si>
    <t>9A-#35-LB-5*7W-16-180%-M-RTG</t>
  </si>
  <si>
    <t>RTG-35#LooseBody5*7头套18</t>
  </si>
  <si>
    <t>RTG-35#LB5*7WIG18</t>
  </si>
  <si>
    <t>9A-#35-LB-5*7W-18-180%-M-RTG</t>
  </si>
  <si>
    <t>RTG-35#LooseBody5*7头套20</t>
  </si>
  <si>
    <t>RTG-35#LB5*7WIG20</t>
  </si>
  <si>
    <t>9A-#35-LB-5*7W-20-180%-M-RTG</t>
  </si>
  <si>
    <t>RTG-35#LooseBody5*7头套22</t>
  </si>
  <si>
    <t>RTG-35#LB5*7WIG22</t>
  </si>
  <si>
    <t>9A-#35-LB-5*7W-22-180%-M-RTG</t>
  </si>
  <si>
    <t>RTG-35#LooseBody5*7头套24</t>
  </si>
  <si>
    <t>RTG-35#LB5*7WIG24</t>
  </si>
  <si>
    <t>9A-#35-LB-5*7W-24-180%-M-RTG</t>
  </si>
  <si>
    <t>RTG-35#LooseBody5*7头套26</t>
  </si>
  <si>
    <t>RTG-35#LB5*7WIG26</t>
  </si>
  <si>
    <t>9A-#35-LB-5*7W-26-180%-M-RTG</t>
  </si>
  <si>
    <t>RTG-35-B#LooseBody5*7头套18</t>
  </si>
  <si>
    <t>RTG-35-B#LB5*7WIG18</t>
  </si>
  <si>
    <t>9A-#35B-LB-5*7W-18-180%-M-RTG</t>
  </si>
  <si>
    <t>RTG-35-B#LooseBody5*7头套20</t>
  </si>
  <si>
    <t>RTG-35-B#LB5*7WIG20</t>
  </si>
  <si>
    <t>9A-#35B-LB-5*7W-20-180%-M-RTG</t>
  </si>
  <si>
    <t>RTG-35-B#LooseBody5*7头套22</t>
  </si>
  <si>
    <t>RTG-35-B#LB5*7WIG22</t>
  </si>
  <si>
    <t>9A-#35B-LB-5*7W-22-180%-M-RTG</t>
  </si>
  <si>
    <t>RTG-35-B#LooseBody5*7头套24</t>
  </si>
  <si>
    <t>RTG-35-B#LB5*7WIG24</t>
  </si>
  <si>
    <t>9A-#35B-LB-5*7W-24-180%-M-RTG</t>
  </si>
  <si>
    <t>RTG-35-B#LooseBody5*7头套26</t>
  </si>
  <si>
    <t>RTG-35-B#LB5*7WIG26</t>
  </si>
  <si>
    <t>9A-#35B-LB-5*7W-26-180%-M-RTG</t>
  </si>
  <si>
    <t>RTG-JC4*7头套14-250%密度</t>
  </si>
  <si>
    <t>RTG-JC4*7WIG14-250D</t>
  </si>
  <si>
    <t>9A-#NB-JC-4*7W-14-250%-M-RTG</t>
  </si>
  <si>
    <t>RTG-JC4*7头套16-250%密度</t>
  </si>
  <si>
    <t>RTG-JC4*7WIG16-250D</t>
  </si>
  <si>
    <t>9A-#NB-JC-4*7W-16-250%-M-RTG</t>
  </si>
  <si>
    <t>RTG-JC4*7头套18-250%密度</t>
  </si>
  <si>
    <t>RTG-JC4*7WIG18-250D</t>
  </si>
  <si>
    <t>9A-#NB-JC-4*7W-18-250%-M-RTG</t>
  </si>
  <si>
    <t>RTG-JC4*7头套20-250%密度</t>
  </si>
  <si>
    <t>RTG-JC4*7WIG20-250D</t>
  </si>
  <si>
    <t>9A-#NB-JC-4*7W-20-250%-M-RTG</t>
  </si>
  <si>
    <t>RTG-JC4*7头套22-250%密度</t>
  </si>
  <si>
    <t>RTG-JC4*7WIG22-250D</t>
  </si>
  <si>
    <t>9A-#NB-JC-4*7W-22-250%-M-RTG</t>
  </si>
  <si>
    <t>RTG-JC4*7头套24-250%密度</t>
  </si>
  <si>
    <t>RTG-JC4*7WIG24-250D</t>
  </si>
  <si>
    <t>9A-#NB-JC-4*7W-24-250%-M-RTG</t>
  </si>
  <si>
    <t>RTG-JC4*7头套26-250%密度</t>
  </si>
  <si>
    <t>RTG-JC4*7WIG26-250D</t>
  </si>
  <si>
    <t>9A-#NB-JC-4*7W-26-250%-M-RTG</t>
  </si>
  <si>
    <t>RTG-LooseBody4*7头套14-250%密度</t>
  </si>
  <si>
    <t>RTG-LB4*7WIG14-250D</t>
  </si>
  <si>
    <t>9A-#NB-LB-4*7W-14-250%-M-RTG</t>
  </si>
  <si>
    <t>RTG-LooseBody4*7头套16-250%密度</t>
  </si>
  <si>
    <t>RTG-LB4*7WIG16-250D</t>
  </si>
  <si>
    <t>9A-#NB-LB-4*7W-16-250%-M-RTG</t>
  </si>
  <si>
    <t>RTG-LooseBody4*7头套18-250%密度</t>
  </si>
  <si>
    <t>RTG-LB4*7WIG18-250D</t>
  </si>
  <si>
    <t>9A-#NB-LB-4*7W-18-250%-M-RTG</t>
  </si>
  <si>
    <t>RTG-LooseBody4*7头套20-250%密度</t>
  </si>
  <si>
    <t>RTG-LB4*7WIG20-250D</t>
  </si>
  <si>
    <t>9A-#NB-LB-4*7W-20-250%-M-RTG</t>
  </si>
  <si>
    <t>RTG-LooseBody4*7头套22-250%密度</t>
  </si>
  <si>
    <t>RTG-LB4*7WIG22-250D</t>
  </si>
  <si>
    <t>9A-#NB-LB-4*7W-22-250%-M-RTG</t>
  </si>
  <si>
    <t>RTG-LooseBody4*7头套24-250%密度</t>
  </si>
  <si>
    <t>RTG-LB4*7WIG24-250D</t>
  </si>
  <si>
    <t>9A-#NB-LB-4*7W-24-250%-M-RTG</t>
  </si>
  <si>
    <t>RTG-LooseBody4*7头套26-250%密度</t>
  </si>
  <si>
    <t>RTG-LB4*7WIG26-250D</t>
  </si>
  <si>
    <t>9A-#NB-LB-4*7W-26-250%-M-RTG</t>
  </si>
  <si>
    <t>RTG-LooseBody4*7头套28-250%密度</t>
  </si>
  <si>
    <t>RTG-LB4*7WIG28-250D</t>
  </si>
  <si>
    <t>9A-#NB-LB-4*7W-28-250%-M-RTG</t>
  </si>
  <si>
    <t>RTG-JC5*7头套14-250%密度</t>
  </si>
  <si>
    <t>RTG-JC5*7WIG14-250D</t>
  </si>
  <si>
    <t>9A-#NB-JC-5*7W-14-250%-M-RTG</t>
  </si>
  <si>
    <t>RTG-JC5*7头套16-250%密度</t>
  </si>
  <si>
    <t>RTG-JC5*7WIG16-250D</t>
  </si>
  <si>
    <t>9A-#NB-JC-5*7W-16-250%-M-RTG</t>
  </si>
  <si>
    <t>RTG-JC5*7头套18-250%密度</t>
  </si>
  <si>
    <t>RTG-JC5*7WIG18-250D</t>
  </si>
  <si>
    <t>9A-#NB-JC-5*7W-18-250%-M-RTG</t>
  </si>
  <si>
    <t>RTG-JC5*7头套20-250%密度</t>
  </si>
  <si>
    <t>RTG-JC5*7WIG20-250D</t>
  </si>
  <si>
    <t>9A-#NB-JC-5*7W-20-250%-M-RTG</t>
  </si>
  <si>
    <t>RTG-JC5*7头套22-250%密度</t>
  </si>
  <si>
    <t>RTG-JC5*7WIG22-250D</t>
  </si>
  <si>
    <t>9A-#NB-JC-5*7W-22-250%-M-RTG</t>
  </si>
  <si>
    <t>RTG-JC5*7头套24-250%密度</t>
  </si>
  <si>
    <t>RTG-JC5*7WIG24-250D</t>
  </si>
  <si>
    <t>9A-#NB-JC-5*7W-24-250%-M-RTG</t>
  </si>
  <si>
    <t>RTG-JC5*7头套26-250%密度</t>
  </si>
  <si>
    <t>RTG-JC5*7WIG26-250D</t>
  </si>
  <si>
    <t>9A-#NB-JC-5*7W-26-250%-M-RTG</t>
  </si>
  <si>
    <t>RTG-LooseBody5*7头套14-250%密度</t>
  </si>
  <si>
    <t>RTG-LB5*7WIG14-250D</t>
  </si>
  <si>
    <t>9A-#NB-LB-5*7W-14-250%-M-RTG</t>
  </si>
  <si>
    <t>RTG-LooseBody5*7头套16-250%密度</t>
  </si>
  <si>
    <t>RTG-LB5*7WIG16-250D</t>
  </si>
  <si>
    <t>9A-#NB-LB-5*7W-16-250%-M-RTG</t>
  </si>
  <si>
    <t>RTG-LooseBody5*7头套18-250%密度</t>
  </si>
  <si>
    <t>RTG-LB5*7WIG18-250D</t>
  </si>
  <si>
    <t>9A-#NB-LB-5*7W-18-250%-M-RTG</t>
  </si>
  <si>
    <t>RTG-LooseBody5*7头套20-250%密度</t>
  </si>
  <si>
    <t>RTG-LB5*7WIG20-250D</t>
  </si>
  <si>
    <t>9A-#NB-LB-5*7W-20-250%-M-RTG</t>
  </si>
  <si>
    <t>RTG-LooseBody5*7头套22-250%密度</t>
  </si>
  <si>
    <t>RTG-LB5*7WIG22-250D</t>
  </si>
  <si>
    <t>9A-#NB-LB-5*7W-22-250%-M-RTG</t>
  </si>
  <si>
    <t>RTG-LooseBody5*7头套24-250%密度</t>
  </si>
  <si>
    <t>RTG-LB5*7WIG24-250D</t>
  </si>
  <si>
    <t>9A-#NB-LB-5*7W-24-250%-M-RTG</t>
  </si>
  <si>
    <t>RTG-LooseBody5*7头套26-250%密度</t>
  </si>
  <si>
    <t>RTG-LB5*7WIG26-250D</t>
  </si>
  <si>
    <t>9A-#NB-LB-5*7W-26-250%-M-RTG</t>
  </si>
  <si>
    <t>RTG-LooseBody5*7头套28-250%密度</t>
  </si>
  <si>
    <t>RTG-LB5*7WIG28-250D</t>
  </si>
  <si>
    <t>9A-#NB-LB-5*7W-28-250%-M-RTG</t>
  </si>
  <si>
    <t>RTG-LooseBody5*7头套30-250%密度</t>
  </si>
  <si>
    <t>RTG-LB5*7WIG30-250D</t>
  </si>
  <si>
    <t>9A-#NB-LB-5*7W-30-250%-M-RTG</t>
  </si>
  <si>
    <t>RTG-STW5*7头套14-250%密度</t>
  </si>
  <si>
    <t>RTG-STW5*7WIG14-250D</t>
  </si>
  <si>
    <t>9A-#NB-STW-5*7W-14-250%-M-RTG</t>
  </si>
  <si>
    <t>RTG-STW5*7头套16-250%密度</t>
  </si>
  <si>
    <t>RTG-STW5*7WIG16-250D</t>
  </si>
  <si>
    <t>9A-#NB-STW-5*7W-16-250%-M-RTG</t>
  </si>
  <si>
    <t>RTG-STW5*7头套18-250%密度</t>
  </si>
  <si>
    <t>RTG-STW5*7WIG18-250D</t>
  </si>
  <si>
    <t>9A-#NB-STW-5*7W-18-250%-M-RTG</t>
  </si>
  <si>
    <t>RTG-STW5*7头套20-250%密度</t>
  </si>
  <si>
    <t>RTG-STW5*7WIG20-250D</t>
  </si>
  <si>
    <t>9A-#NB-STW-5*7W-20-250%-M-RTG</t>
  </si>
  <si>
    <t>RTG-STW5*7头套22-250%密度</t>
  </si>
  <si>
    <t>RTG-STW5*7WIG22-250D</t>
  </si>
  <si>
    <t>9A-#NB-STW-5*7W-22-250%-M-RTG</t>
  </si>
  <si>
    <t>RTG-STW5*7头套24-250%密度</t>
  </si>
  <si>
    <t>RTG-STW5*7WIG24-250D</t>
  </si>
  <si>
    <t>9A-#NB-STW-5*7W-24-250%-M-RTG</t>
  </si>
  <si>
    <t>RTG-STW5*7头套26-250%密度</t>
  </si>
  <si>
    <t>RTG-STW5*7WIG26-250D</t>
  </si>
  <si>
    <t>9A-#NB-STW-5*7W-26-250%-M-RTG</t>
  </si>
  <si>
    <t>RTG-特殊直发款5*5头套(HD)16-250%密度</t>
  </si>
  <si>
    <t>RTG-HDLA-STW5*5WIG16-250D</t>
  </si>
  <si>
    <t>9A-#NB-LSTW-HD5*5W-16-250%-M-RTG</t>
  </si>
  <si>
    <t>RTG-特殊直发款5*5头套(HD)18-250%密度</t>
  </si>
  <si>
    <t>RTG-HDLA-STW5*5WIG18-250D</t>
  </si>
  <si>
    <t>9A-#NB-LSTW-HD5*5W-18-250%-M-RTG</t>
  </si>
  <si>
    <t>RTG-特殊直发款5*5头套(HD)20-250%密度</t>
  </si>
  <si>
    <t>RTG-HDLA-STW5*5WIG20-250D</t>
  </si>
  <si>
    <t>9A-#NB-LSTW-HD5*5W-20-250%-M-RTG</t>
  </si>
  <si>
    <t>RTG-特殊直发款5*5头套(HD)22-250%密度</t>
  </si>
  <si>
    <t>RTG-HDLA-STW5*5WIG22-250D</t>
  </si>
  <si>
    <t>9A-#NB-LSTW-HD5*5W-22-250%-M-RTG</t>
  </si>
  <si>
    <t>RTG-特殊直发款5*5头套(HD)24-250%密度</t>
  </si>
  <si>
    <t>RTG-HDLA-STW5*5WIG24-250D</t>
  </si>
  <si>
    <t>9A-#NB-LSTW-HD5*5W-24-250%-M-RTG</t>
  </si>
  <si>
    <t>RTG-特殊直发款5*5头套(HD)16</t>
  </si>
  <si>
    <t>RTG-HDLA-STW5*5WIG16</t>
  </si>
  <si>
    <t>9A-#NB-LSTW-HD5*5W-16-180%-M-RTG</t>
  </si>
  <si>
    <t>RTG-特殊直发款5*5头套(HD)18</t>
  </si>
  <si>
    <t>RTG-HDLA-STW5*5WIG18</t>
  </si>
  <si>
    <t>9A-#NB-LSTW-HD5*5W-18-180%-M-RTG</t>
  </si>
  <si>
    <t>RTG-特殊直发款5*5头套(HD)20</t>
  </si>
  <si>
    <t>RTG-HDLA-STW5*5WIG20</t>
  </si>
  <si>
    <t>9A-#NB-LSTW-HD5*5W-20-180%-M-RTG</t>
  </si>
  <si>
    <t>RTG-特殊直发款5*5头套(HD)22</t>
  </si>
  <si>
    <t>RTG-HDLA-STW5*5WIG22</t>
  </si>
  <si>
    <t>9A-#NB-LSTW-HD5*5W-22-180%-M-RTG</t>
  </si>
  <si>
    <t>RTG-特殊直发款5*5头套(HD)24</t>
  </si>
  <si>
    <t>RTG-HDLA-STW5*5WIG24</t>
  </si>
  <si>
    <t>9A-#NB-LSTW-HD5*5W-24-180%-M-RTG</t>
  </si>
  <si>
    <t>RTG-LooseBody5*5头套16(带齐刘海)</t>
  </si>
  <si>
    <t>RTG-LB5*5WIG16-WB</t>
  </si>
  <si>
    <t>9A-#NB-LB-5*5W-16-180%-M-RTG-WB</t>
  </si>
  <si>
    <t>RTG-LooseBody5*5头套18(带齐刘海)</t>
  </si>
  <si>
    <t>RTG-LB5*5WIG18-WB</t>
  </si>
  <si>
    <t>9A-#NB-LB-5*5W-18-180%-M-RTG-WB</t>
  </si>
  <si>
    <t>RTG-LooseBody5*5头套20(带齐刘海)</t>
  </si>
  <si>
    <t>RTG-LB5*5WIG20-WB</t>
  </si>
  <si>
    <t>9A-#NB-LB-5*5W-20-180%-M-RTG-WB</t>
  </si>
  <si>
    <t>RTG-LooseBody5*5头套22(带齐刘海)</t>
  </si>
  <si>
    <t>RTG-LB5*5WIG22-WB</t>
  </si>
  <si>
    <t>9A-#NB-LB-5*5W-22-180%-M-RTG-WB</t>
  </si>
  <si>
    <t>RTG-LooseBody5*5头套24(带齐刘海)</t>
  </si>
  <si>
    <t>RTG-LB5*5WIG24-WB</t>
  </si>
  <si>
    <t>9A-#NB-LB-5*5W-24-180%-M-RTG-WB</t>
  </si>
  <si>
    <t>RTG-LooseBody5*5头套26(带齐刘海)</t>
  </si>
  <si>
    <t>RTG-LB5*5WIG26-WB</t>
  </si>
  <si>
    <t>9A-#NB-LB-5*5W-26-180%-M-RTG-WB</t>
  </si>
  <si>
    <t>RTG-LooseBody5*5头套(HD)18(带齐刘海)</t>
  </si>
  <si>
    <t>RTG-HDLB5*5WIG18-WB</t>
  </si>
  <si>
    <t>9A-#NB-LB-HD5*5W-18-180%-M-RTG-WB</t>
  </si>
  <si>
    <t>RTG-LooseBody5*5头套(HD)22(带齐刘海)</t>
  </si>
  <si>
    <t>RTG-HDLB5*5WIG22-WB</t>
  </si>
  <si>
    <t>9A-#NB-LB-HD5*5W-22-180%-M-RTG-WB</t>
  </si>
  <si>
    <t>RTG-P4/27#LooseBody5*5头套16</t>
  </si>
  <si>
    <t>RTG-P4/27#LB5*5WIG16</t>
  </si>
  <si>
    <t>9A-#P4/27-LB-5*5W-16-180%-M-RTG</t>
  </si>
  <si>
    <t>RTG-P4/27#LooseBody5*5头套18</t>
  </si>
  <si>
    <t>RTG-P4/27#LB5*5WIG18</t>
  </si>
  <si>
    <t>9A-#P4/27-LB-5*5W-18-180%-M-RTG</t>
  </si>
  <si>
    <t>RTG-P4/27#LooseBody5*7头套16</t>
  </si>
  <si>
    <t>RTG-P4/27#LB5*7WIG16</t>
  </si>
  <si>
    <t>9A-#P4/27-LB-5*7W-16-180%-M-RTG</t>
  </si>
  <si>
    <t>RTG-P4/27#LooseBody5*7头套18</t>
  </si>
  <si>
    <t>RTG-P4/27#LB5*7WIG18</t>
  </si>
  <si>
    <t>9A-#P4/27-LB-5*7W-18-180%-M-RTG</t>
  </si>
  <si>
    <t>RTG-P4/27#LooseBody5*7头套20</t>
  </si>
  <si>
    <t>RTG-P4/27#LB5*7WIG20</t>
  </si>
  <si>
    <t>9A-#P4/27-LB-5*7W-20-180%-M-RTG</t>
  </si>
  <si>
    <t>RTG-P4/27#LooseBody5*7头套22</t>
  </si>
  <si>
    <t>RTG-P4/27#LB5*7WIG22</t>
  </si>
  <si>
    <t>9A-#P4/27-LB-5*7W-22-180%-M-RTG</t>
  </si>
  <si>
    <t>RTG-P4/27#LooseBody5*7头套24</t>
  </si>
  <si>
    <t>RTG-P4/27#LB5*7WIG24</t>
  </si>
  <si>
    <t>9A-#P4/27-LB-5*7W-24-180%-M-RTG</t>
  </si>
  <si>
    <t>RTG-P4/27#LooseBody5*7头套26</t>
  </si>
  <si>
    <t>RTG-P4/27#LB5*7WIG26</t>
  </si>
  <si>
    <t>9A-#P4/27-LB-5*7W-26-180%-M-RTG</t>
  </si>
  <si>
    <t>RTG-P4/27#DEEP5*7头套16</t>
  </si>
  <si>
    <t>RTG-P4/27#DEEP5*7WIG16</t>
  </si>
  <si>
    <t>9A-#P4/27-DW-5*7W-16-180%-M-RTG</t>
  </si>
  <si>
    <t>RTG-P4/27#DEEP5*7头套18</t>
  </si>
  <si>
    <t>RTG-P4/27#DEEP5*7WIG18</t>
  </si>
  <si>
    <t>9A-#P4/27-DW-5*7W-18-180%-M-RTG</t>
  </si>
  <si>
    <t>RTG-P4/27#DEEP5*7头套20</t>
  </si>
  <si>
    <t>RTG-P4/27#DEEP5*7WIG20</t>
  </si>
  <si>
    <t>9A-#P4/27-DW-5*7W-20-180%-M-RTG</t>
  </si>
  <si>
    <t>RTG-P4/27#DEEP5*7头套22</t>
  </si>
  <si>
    <t>RTG-P4/27#DEEP5*7WIG22</t>
  </si>
  <si>
    <t>9A-#P4/27-DW-5*7W-22-180%-M-RTG</t>
  </si>
  <si>
    <t>RTG-P4/27#DEEP5*7头套24</t>
  </si>
  <si>
    <t>RTG-P4/27#DEEP5*7WIG24</t>
  </si>
  <si>
    <t>9A-#P4/27-DW-5*7W-24-180%-M-RTG</t>
  </si>
  <si>
    <t>RTG-P4/27#STW5*7波波头套10</t>
  </si>
  <si>
    <t>RTG-P4/27#STW5*7BOB10</t>
  </si>
  <si>
    <t>9A-#P4/27-STW-5*7Bob-10-180%-M-RTG</t>
  </si>
  <si>
    <t>RTG-P4/27#STW5*7波波头套12</t>
  </si>
  <si>
    <t>RTG-P4/27#STW5*7BOB12</t>
  </si>
  <si>
    <t>9A-#P4/27-STW-5*7Bob-12-180%-M-RTG</t>
  </si>
  <si>
    <t>RTG-P4/27#LooseBody5*5头套20</t>
  </si>
  <si>
    <t>RTG-P4/27#LB5*5WIG20</t>
  </si>
  <si>
    <t>9A-#P4/27-LB-5*5W-20-180%-M-RTG</t>
  </si>
  <si>
    <t>RTG-P4/27#LooseBody5*5头套22</t>
  </si>
  <si>
    <t>RTG-P4/27#LB5*5WIG22</t>
  </si>
  <si>
    <t>9A-#P4/27-LB-5*5W-22-180%-M-RTG</t>
  </si>
  <si>
    <t>RTG-P4/27#LooseBody5*5头套24</t>
  </si>
  <si>
    <t>RTG-P4/27#LB5*5WIG24</t>
  </si>
  <si>
    <t>9A-#P4/27-LB-5*5W-24-180%-M-RTG</t>
  </si>
  <si>
    <t>RTG-P4/27#LooseBody5*5头套26</t>
  </si>
  <si>
    <t>RTG-P4/27#LB5*5WIG26</t>
  </si>
  <si>
    <t>9A-#P4/27-LB-5*5W-26-180%-M-RTG</t>
  </si>
  <si>
    <t>RTG-P4/27#STW4*4头套(带齐刘海)16</t>
  </si>
  <si>
    <t>RTG-P4/27#STW4*4WIG(WB)16</t>
  </si>
  <si>
    <t>9A-#P4/27-STW-4*4W-16-180%-M-RTG-WB</t>
  </si>
  <si>
    <t>RTG-P4/27#STW4*4头套(带齐刘海)18</t>
  </si>
  <si>
    <t>RTG-P4/27#STW4*4WIG(WB)18</t>
  </si>
  <si>
    <t>9A-#P4/27-STW-4*4W-18-180%-M-RTG-WB</t>
  </si>
  <si>
    <t>RTG-P4/27#STW4*4头套(带齐刘海)20</t>
  </si>
  <si>
    <t>RTG-P4/27#STW4*4WIG(WB)20</t>
  </si>
  <si>
    <t>9A-#P4/27-STW-4*4W-20-180%-M-RTG-WB</t>
  </si>
  <si>
    <t>RTG-P4/27#STW4*4头套(带齐刘海)22</t>
  </si>
  <si>
    <t>RTG-P4/27#STW4*4WIG(WB)22</t>
  </si>
  <si>
    <t>9A-#P4/27-STW-4*4W-22-180%-M-RTG-WB</t>
  </si>
  <si>
    <t>RTG-P4/27#LooseBody4*4头套(带齐刘海)16</t>
  </si>
  <si>
    <t>RTG-P4/27#LB4*4WIG(WB)16</t>
  </si>
  <si>
    <t>9A-#P4/27-LB-4*4W-16-180%-M-RTG-WB</t>
  </si>
  <si>
    <t>RTG-P4/27#LooseBody4*4头套(带齐刘海)18</t>
  </si>
  <si>
    <t>RTG-P4/27#LB4*4WIG(WB)18</t>
  </si>
  <si>
    <t>9A-#P4/27-LB-4*4W-18-180%-M-RTG-WB</t>
  </si>
  <si>
    <t>RTG-P4/27#LooseBody4*4头套(带齐刘海)20</t>
  </si>
  <si>
    <t>RTG-P4/27#LB4*4WIG(WB)20</t>
  </si>
  <si>
    <t>9A-#P4/27-LB-4*4W-20-180%-M-RTG-WB</t>
  </si>
  <si>
    <t>RTG-P4/27#LooseBody4*4头套(带齐刘海)22</t>
  </si>
  <si>
    <t>RTG-P4/27#LB4*4WIG(WB)22</t>
  </si>
  <si>
    <t>9A-#P4/27-LB-4*4W-22-180%-M-RTG-WB</t>
  </si>
  <si>
    <t>RTG-粉色STW5*5头套20</t>
  </si>
  <si>
    <t>RTG-RP#STW5*5WIG20</t>
  </si>
  <si>
    <t>10A-#RP-STW-5*5W-20-180%-M-RTG</t>
  </si>
  <si>
    <t>RTG-粉色STW5*5头套22</t>
  </si>
  <si>
    <t>RTG-RP#STW5*5WIG22</t>
  </si>
  <si>
    <t>10A-#RP-STW-5*5W-22-180%-M-RTG</t>
  </si>
  <si>
    <t>RTG-粉色STW5*5头套24</t>
  </si>
  <si>
    <t>RTG-RP#STW5*5WIG24</t>
  </si>
  <si>
    <t>10A-#RP-STW-5*5W-24-180%-M-RTG</t>
  </si>
  <si>
    <t>RTG-粉色STW5*5头套26</t>
  </si>
  <si>
    <t>RTG-RP#STW5*5WIG26</t>
  </si>
  <si>
    <t>10A-#RP-STW-5*5W-26-180%-M-RTG</t>
  </si>
  <si>
    <t>MapleRed#</t>
  </si>
  <si>
    <t>RTG-MapleRed#LooseBody5*9头套18-250%密度</t>
  </si>
  <si>
    <t>RTG-MR#LB5*9WIG18-250D</t>
  </si>
  <si>
    <t>9A-#MR-LB-5*9W-18-250%-M-RTG</t>
  </si>
  <si>
    <t>RTG-MapleRed#LooseBody5*9头套20-250%密度</t>
  </si>
  <si>
    <t>RTG-MR#LB5*9WIG20-250D</t>
  </si>
  <si>
    <t>9A-#MR-LB-5*9W-20-250%-M-RTG</t>
  </si>
  <si>
    <t>RTG-MapleRed#LooseBody5*9头套22-250%密度</t>
  </si>
  <si>
    <t>RTG-MR#LB5*9WIG22-250D</t>
  </si>
  <si>
    <t>9A-#MR-LB-5*9W-22-250%-M-RTG</t>
  </si>
  <si>
    <t>RTG-MapleRed#LooseBody5*9头套24-250%密度</t>
  </si>
  <si>
    <t>RTG-MR#LB5*9WIG24-250D</t>
  </si>
  <si>
    <t>9A-#MR-LB-5*9W-24-250%-M-RTG</t>
  </si>
  <si>
    <t>RTG-STW4*7波波头套10</t>
  </si>
  <si>
    <t>RTG-STW4*7BOB10</t>
  </si>
  <si>
    <t>9A-#NB-STW-4*7Bob-10-180%-M-RTG</t>
  </si>
  <si>
    <t>RTG-STW4*7波波头套12</t>
  </si>
  <si>
    <t>RTG-STW4*7BOB12</t>
  </si>
  <si>
    <t>9A-#NB-STW-4*7Bob-12-180%-M-RTG</t>
  </si>
  <si>
    <t>RTG-STW4*7波波头套14</t>
  </si>
  <si>
    <t>RTG-STW4*7BOB14</t>
  </si>
  <si>
    <t>9A-#NB-STW-4*7Bob-14-180%-M-RTG</t>
  </si>
  <si>
    <t>RTG-STW4*7波波头套(HD)14</t>
  </si>
  <si>
    <t>RTG-HDSTW4*7BOB14</t>
  </si>
  <si>
    <t>9A-#NB-STW-HD4*7Bob-14-180%-M-RTG</t>
  </si>
  <si>
    <t>RTG-STW4*7波波头套(HD)16</t>
  </si>
  <si>
    <t>RTG-HDSTW4*7BOB16</t>
  </si>
  <si>
    <t>9A-#NB-STW-HD4*7Bob-16-180%-M-RTG</t>
  </si>
  <si>
    <t>RTG-LooseBody4*7波波头套10</t>
  </si>
  <si>
    <t>RTG-LB4*7BOB10</t>
  </si>
  <si>
    <t>9A-#NB-LB-4*7Bob-10-180%-M-RTG</t>
  </si>
  <si>
    <t>RTG-LooseBody4*7波波头套12</t>
  </si>
  <si>
    <t>RTG-LB4*7BOB12</t>
  </si>
  <si>
    <t>9A-#NB-LB-4*7Bob-12-180%-M-RTG</t>
  </si>
  <si>
    <t>RTG-LooseBody4*7波波头套14</t>
  </si>
  <si>
    <t>RTG-LB4*7BOB14</t>
  </si>
  <si>
    <t>9A-#NB-LB-4*7Bob-14-180%-M-RTG</t>
  </si>
  <si>
    <t>RTG-LooseBody4*7波波头套16</t>
  </si>
  <si>
    <t>RTG-LB4*7BOB16</t>
  </si>
  <si>
    <t>9A-#NB-LB-4*7Bob-16-180%-M-RTG</t>
  </si>
  <si>
    <t>RTG-Deep4*7波波头套12</t>
  </si>
  <si>
    <t>RTG-DEEP4*7BOB12</t>
  </si>
  <si>
    <t>9A-#NB-DW-4*7Bob-12-180%-M-RTG</t>
  </si>
  <si>
    <t>RTG-Deep4*7波波头套14</t>
  </si>
  <si>
    <t>RTG-DEEP4*7BOB14</t>
  </si>
  <si>
    <t>9A-#NB-DW-4*7Bob-14-180%-M-RTG</t>
  </si>
  <si>
    <t>RTG-STW5*7波波头套10</t>
  </si>
  <si>
    <t>RTG-STW5*7BOB10</t>
  </si>
  <si>
    <t>9A-#NB-STW-5*7Bob-10-180%-M-RTG</t>
  </si>
  <si>
    <t>RTG-STW5*7波波头套12</t>
  </si>
  <si>
    <t>RTG-STW5*7BOB12</t>
  </si>
  <si>
    <t>9A-#NB-STW-5*7Bob-12-180%-M-RTG</t>
  </si>
  <si>
    <t>RTG-STW5*7波波头套14</t>
  </si>
  <si>
    <t>RTG-STW5*7BOB14</t>
  </si>
  <si>
    <t>9A-#NB-STW-5*7Bob-14-180%-M-RTG</t>
  </si>
  <si>
    <t>RTG-LooseBody5*7波波头套12</t>
  </si>
  <si>
    <t>RTG-LB5*7BOB12</t>
  </si>
  <si>
    <t>9A-#NB-LB-5*7Bob-12-180%-M-RTG</t>
  </si>
  <si>
    <t>RTG-LooseBody5*7波波头套14</t>
  </si>
  <si>
    <t>RTG-LB5*7BOB14</t>
  </si>
  <si>
    <t>9A-#NB-LB-5*7Bob-14-180%-M-RTG</t>
  </si>
  <si>
    <t>RTG-LooseBody5*7波波头套16</t>
  </si>
  <si>
    <t>RTG-LB5*7BOB16</t>
  </si>
  <si>
    <t>9A-#NB-LB-5*7Bob-16-180%-M-RTG</t>
  </si>
  <si>
    <t>RTG-99J(浅)STW5*5波波头套10</t>
  </si>
  <si>
    <t>RTG-99J#STW5*5BOB10</t>
  </si>
  <si>
    <t>9A-#99J-STW-5*5Bob-10-180%-M-RTG</t>
  </si>
  <si>
    <t>RTG-99J(浅)STW5*5波波头套12</t>
  </si>
  <si>
    <t>RTG-99J#STW5*5BOB12</t>
  </si>
  <si>
    <t>9A-#99J-STW-5*5Bob-12-180%-M-RTG</t>
  </si>
  <si>
    <t>RTG-99J(浅)STW5*5波波头套14</t>
  </si>
  <si>
    <t>RTG-99J#STW5*5BOB14</t>
  </si>
  <si>
    <t>RTG-T4/613#STW5*5波波头套(偏分)10</t>
  </si>
  <si>
    <t>RTG-T4/613#STW5*5BOB(SP)10</t>
  </si>
  <si>
    <t>10A-#T4/613-STW-5*5Bob-10-180%-M-RTG-SideP</t>
  </si>
  <si>
    <t>RTG-T4/613#STW5*5波波头套(偏分)12</t>
  </si>
  <si>
    <t>RTG-T4/613#STW5*5BOB(SP)12</t>
  </si>
  <si>
    <t>10A-#T4/613-STW-5*5Bob-12-180%-M-RTG-SideP</t>
  </si>
  <si>
    <t>RTG-T4/613#STW5*5波波头套(偏分)14</t>
  </si>
  <si>
    <t>RTG-T4/613#STW5*5BOB(SP)14</t>
  </si>
  <si>
    <t>10A-#T4/613-STW-5*5Bob-14-180%-M-RTG-SideP</t>
  </si>
  <si>
    <t>RTG-STW5*5波波头套10</t>
  </si>
  <si>
    <t>RTG-STW5*5BOB10</t>
  </si>
  <si>
    <t>9A-#NB-STW-5*5Bob-10-180%-M-RTG</t>
  </si>
  <si>
    <t>RTG-STW5*5波波头套12</t>
  </si>
  <si>
    <t>RTG-STW5*5BOB12</t>
  </si>
  <si>
    <t>9A-#NB-STW-5*5Bob-12-180%-M-RTG</t>
  </si>
  <si>
    <t>RTG-STW5*5波波头套(HD)14</t>
  </si>
  <si>
    <t>RTG-HDSTW5*5BOB14</t>
  </si>
  <si>
    <t>9A-#NB-STW-HD5*5Bob-14-180%-M-RTG</t>
  </si>
  <si>
    <t>分层Body</t>
  </si>
  <si>
    <t>RTG-分层Body6*8头套(偏分)16</t>
  </si>
  <si>
    <t>RTG-LCBW6*8WIG(SP)16</t>
  </si>
  <si>
    <t>9A-#NB-LCBW-6*8W-16-180%-M-RTG-SideP</t>
  </si>
  <si>
    <t>RTG-分层Body6*8头套(偏分)18</t>
  </si>
  <si>
    <t>RTG-LCBW6*8WIG(SP)18</t>
  </si>
  <si>
    <t>9A-#NB-LCBW-6*8W-18-180%-M-RTG-SideP</t>
  </si>
  <si>
    <t>RTG-分层Body6*8头套(偏分)20</t>
  </si>
  <si>
    <t>RTG-LCBW6*8WIG(SP)20</t>
  </si>
  <si>
    <t>9A-#NB-LCBW-6*8W-20-180%-M-RTG-SideP</t>
  </si>
  <si>
    <t>RTG-分层Body6*8头套(偏分)16-250%密度</t>
  </si>
  <si>
    <t>RTG-LCBW6*8WIG(SP)16-250D</t>
  </si>
  <si>
    <t>9A-#NB-LCBW-6*8W-16-250%-M-RTG-SideP</t>
  </si>
  <si>
    <t>RTG-分层Body6*8头套(偏分)18-250%密度</t>
  </si>
  <si>
    <t>RTG-LCBW6*8WIG(SP)18-250D</t>
  </si>
  <si>
    <t>9A-#NB-LCBW-6*8W-18-250%-M-RTG-SideP</t>
  </si>
  <si>
    <t>RTG-分层Body6*8头套(偏分)20-250%密度</t>
  </si>
  <si>
    <t>RTG-LCBW6*8WIG(SP)20-250D</t>
  </si>
  <si>
    <t>9A-#NB-LCBW-6*8W-20-250%-M-RTG-SideP</t>
  </si>
  <si>
    <t>RTG-分层Body13*6头套(偏分)16</t>
  </si>
  <si>
    <t>RTG-LCBW13*6WIG(SP)16</t>
  </si>
  <si>
    <t>9A-#NB-LCBW-13*6W-16-180%-M-RTG-SideP</t>
  </si>
  <si>
    <t>RTG-分层Body13*6头套(偏分)18</t>
  </si>
  <si>
    <t>RTG-LCBW13*6WIG(SP)18</t>
  </si>
  <si>
    <t>9A-#NB-LCBW-13*6W-18-180%-M-RTG-SideP</t>
  </si>
  <si>
    <t>RTG-分层Body13*6头套(偏分)20</t>
  </si>
  <si>
    <t>RTG-LCBW13*6WIG(SP)20</t>
  </si>
  <si>
    <t>9A-#NB-LCBW-13*6W-20-180%-M-RTG-SideP</t>
  </si>
  <si>
    <t>RTG-分层Body13*6头套(偏分)16-250%密度</t>
  </si>
  <si>
    <t>RTG-LCBW13*6WIG(SP)16-250D</t>
  </si>
  <si>
    <t>9A-#NB-LCBW-13*6W-16-250%-M-RTG-SideP</t>
  </si>
  <si>
    <t>RTG-分层Body13*6头套(偏分)18-250%密度</t>
  </si>
  <si>
    <t>RTG-LCBW13*6WIG(SP)18-250D</t>
  </si>
  <si>
    <t>9A-#NB-LCBW-13*6W-18-250%-M-RTG-SideP</t>
  </si>
  <si>
    <t>RTG-分层Body13*6头套(偏分)20-250%密度</t>
  </si>
  <si>
    <t>RTG-LCBW13*6WIG(SP)20-250D</t>
  </si>
  <si>
    <t>9A-#NB-LCBW-13*6W-20-250%-M-RTG-SideP</t>
  </si>
  <si>
    <t>RTG-STW360头套18</t>
  </si>
  <si>
    <t>RTG-STW360WIG18</t>
  </si>
  <si>
    <t>9A-#NB-STW-360W-18-180%-M-RTG</t>
  </si>
  <si>
    <t>RTG-STW360头套20</t>
  </si>
  <si>
    <t>RTG-STW360WIG20</t>
  </si>
  <si>
    <t>9A-#NB-STW-360W-20-180%-M-RTG</t>
  </si>
  <si>
    <t>RTG-STW360头套22</t>
  </si>
  <si>
    <t>RTG-STW360WIG22</t>
  </si>
  <si>
    <t>9A-#NB-STW-360W-22-180%-M-RTG</t>
  </si>
  <si>
    <t>RTG-STW360头套24</t>
  </si>
  <si>
    <t>RTG-STW360WIG24</t>
  </si>
  <si>
    <t>9A-#NB-STW-360W-24-180%-M-RTG</t>
  </si>
  <si>
    <t>RTG-BODY360头套18</t>
  </si>
  <si>
    <t>RTG-BW360WIG18</t>
  </si>
  <si>
    <t>9A-#NB-BW-360W-18-180%-M-RTG</t>
  </si>
  <si>
    <t>RTG-BODY360头套20</t>
  </si>
  <si>
    <t>RTG-BW360WIG20</t>
  </si>
  <si>
    <t>9A-#NB-BW-360W-20-180%-M-RTG</t>
  </si>
  <si>
    <t>RTG-BODY360头套22</t>
  </si>
  <si>
    <t>RTG-BW360WIG22</t>
  </si>
  <si>
    <t>9A-#NB-BW-360W-22-180%-M-RTG</t>
  </si>
  <si>
    <t>RTG-BODY360头套24</t>
  </si>
  <si>
    <t>RTG-BW360WIG24</t>
  </si>
  <si>
    <t>9A-#NB-BW-360W-24-180%-M-RTG</t>
  </si>
  <si>
    <t>RTG-BODY360头套26</t>
  </si>
  <si>
    <t>RTG-BW360WIG26</t>
  </si>
  <si>
    <t>9A-#NB-BW-360W-26-180%-M-RTG</t>
  </si>
  <si>
    <t>RTG-自然曲360头套18</t>
  </si>
  <si>
    <t>RTG-WATER360WIG18</t>
  </si>
  <si>
    <t>9A-#NB-NW-360W-18-180%-M-RTG</t>
  </si>
  <si>
    <t>RTG-自然曲360头套20</t>
  </si>
  <si>
    <t>RTG-WATER360WIG20</t>
  </si>
  <si>
    <t>9A-#NB-NW-360W-20-180%-M-RTG</t>
  </si>
  <si>
    <t>RTG-自然曲360头套22</t>
  </si>
  <si>
    <t>RTG-WATER360WIG22</t>
  </si>
  <si>
    <t>9A-#NB-NW-360W-22-180%-M-RTG</t>
  </si>
  <si>
    <t>RTG-自然曲360头套24</t>
  </si>
  <si>
    <t>RTG-WATER360WIG24</t>
  </si>
  <si>
    <t>9A-#NB-NW-360W-24-180%-M-RTG</t>
  </si>
  <si>
    <t>RTG-自然曲360头套26</t>
  </si>
  <si>
    <t>RTG-WATER360WIG26</t>
  </si>
  <si>
    <t>9A-#NB-NW-360W-26-250%-M-RTG</t>
  </si>
  <si>
    <t>STW13*4波波头套8</t>
  </si>
  <si>
    <t>STWBOB8</t>
  </si>
  <si>
    <t>9A-#NB-STW-13*4Bob-8-180%-M</t>
  </si>
  <si>
    <t>STW13*4波波头套10</t>
  </si>
  <si>
    <t>STWBOB10</t>
  </si>
  <si>
    <t>9A-#NB-STW-13*4Bob-10-180%-M</t>
  </si>
  <si>
    <t>STW13*4波波头套12</t>
  </si>
  <si>
    <t>STWBOB12</t>
  </si>
  <si>
    <t>9A-#NB-STW-13*4Bob-12-180%-M</t>
  </si>
  <si>
    <t>STW13*4波波头套14</t>
  </si>
  <si>
    <t>STWBOB14</t>
  </si>
  <si>
    <t>9A-#NB-STW-13*4Bob-14-180%-M</t>
  </si>
  <si>
    <t>LooseBody13*4波波头套10</t>
  </si>
  <si>
    <t>LBBOB10</t>
  </si>
  <si>
    <t>9A-#NB-LB-13*4Bob-10-180%-M</t>
  </si>
  <si>
    <t>LooseBody13*4波波头套12</t>
  </si>
  <si>
    <t>LBBOB12</t>
  </si>
  <si>
    <t>9A-#NB-LB-13*4Bob-12-180%-M</t>
  </si>
  <si>
    <t>LooseBody13*4波波头套14</t>
  </si>
  <si>
    <t>LBBOB14</t>
  </si>
  <si>
    <t>9A-#NB-LB-13*4Bob-14-180%-M</t>
  </si>
  <si>
    <t>T4/613#STW13*4波波头套10</t>
  </si>
  <si>
    <t>T4/613#STWBOB10</t>
  </si>
  <si>
    <t>10A-#T4/613-STW-13*4Bob-10-180%-M</t>
  </si>
  <si>
    <t>T4/613#STW13*4波波头套12</t>
  </si>
  <si>
    <t>T4/613#STWBOB12</t>
  </si>
  <si>
    <t>10A-#T4/613-STW-13*4Bob-12-180%-M</t>
  </si>
  <si>
    <t>T4/613#STW13*4波波头套14</t>
  </si>
  <si>
    <t>T4/613#STWBOB14</t>
  </si>
  <si>
    <t>10A-#T4/613-STW-13*4Bob-14-180%-M</t>
  </si>
  <si>
    <t>JC新V型头套16</t>
  </si>
  <si>
    <t>JCNVPW16</t>
  </si>
  <si>
    <t>9A-#NB-JC-NVPW-16-180%-M</t>
  </si>
  <si>
    <t>JC新V型头套18</t>
  </si>
  <si>
    <t>JCNVPW18</t>
  </si>
  <si>
    <t>9A-#NB-JC-NVPW-18-180%-M</t>
  </si>
  <si>
    <t>JC新V型头套20</t>
  </si>
  <si>
    <t>JCNVPW20</t>
  </si>
  <si>
    <t>9A-#NB-JC-NVPW-20-180%-M</t>
  </si>
  <si>
    <t>JC新V型头套22</t>
  </si>
  <si>
    <t>JCNVPW22</t>
  </si>
  <si>
    <t>9A-#NB-JC-NVPW-22-180%-M</t>
  </si>
  <si>
    <t>JC新V型头套24</t>
  </si>
  <si>
    <t>JCNVPW24</t>
  </si>
  <si>
    <t>9A-#NB-JC-NVPW-24-180%-M</t>
  </si>
  <si>
    <t>kc</t>
  </si>
  <si>
    <t>非洲卷新V型头套16</t>
  </si>
  <si>
    <t>KCNVPW16</t>
  </si>
  <si>
    <t>9A-#NB-KC-NVPW-16-180%-M</t>
  </si>
  <si>
    <t>非洲卷新V型头套18</t>
  </si>
  <si>
    <t>KCNVPW18</t>
  </si>
  <si>
    <t>9A-#NB-KC-NVPW-18-180%-M</t>
  </si>
  <si>
    <t>非洲卷新V型头套20</t>
  </si>
  <si>
    <t>KCNVPW20</t>
  </si>
  <si>
    <t>9A-#NB-KC-NVPW-20-180%-M</t>
  </si>
  <si>
    <t>YAKI新V型头套20</t>
  </si>
  <si>
    <t>YKNVPW20</t>
  </si>
  <si>
    <t>9A-#NB-YK-NVPW-20-180%-M</t>
  </si>
  <si>
    <t>YAKI新V型头套18-200%密度</t>
  </si>
  <si>
    <t>YKNVPW18-200D</t>
  </si>
  <si>
    <t>9A-#NB-YK-NVPW-18-200%-M</t>
  </si>
  <si>
    <t>YAKI新V型头套20-200%密度</t>
  </si>
  <si>
    <t>YKNVPW20-200D</t>
  </si>
  <si>
    <t>9A-#NB-YK-NVPW-20-200%-M</t>
  </si>
  <si>
    <t>YAKI新V型头套22-200%密度</t>
  </si>
  <si>
    <t>YKNVPW22-200D</t>
  </si>
  <si>
    <t>9A-#NB-YK-NVPW-22-200%-M</t>
  </si>
  <si>
    <t>YAKI新V型头套24-200%密度</t>
  </si>
  <si>
    <t>YKNVPW24-200D</t>
  </si>
  <si>
    <t>9A-#NB-YK-NVPW-24-200%-M</t>
  </si>
  <si>
    <t>STW半蕾丝头套(HD)14</t>
  </si>
  <si>
    <t>HDSTWLFW14</t>
  </si>
  <si>
    <t>9A-#NB-STW-HD13*4W-14-180%-M</t>
  </si>
  <si>
    <t>STW半蕾丝头套(HD)16</t>
  </si>
  <si>
    <t>HDSTWLFW16</t>
  </si>
  <si>
    <t>9A-#NB-STW-HD13*4W-16-180%-M</t>
  </si>
  <si>
    <t>STW半蕾丝头套(HD)18</t>
  </si>
  <si>
    <t>HDSTWLFW18</t>
  </si>
  <si>
    <t>9A-#NB-STW-HD13*4W-18-180%-M</t>
  </si>
  <si>
    <t>STW半蕾丝头套(HD)20</t>
  </si>
  <si>
    <t>HDSTWLFW20</t>
  </si>
  <si>
    <t>9A-#NB-STW-HD13*4W-20-180%-M</t>
  </si>
  <si>
    <t>STW半蕾丝头套(HD)22</t>
  </si>
  <si>
    <t>HDSTWLFW22</t>
  </si>
  <si>
    <t>9A-#NB-STW-HD13*4W-22-180%-M</t>
  </si>
  <si>
    <t>STW半蕾丝头套(HD)24</t>
  </si>
  <si>
    <t>HDSTWLFW24</t>
  </si>
  <si>
    <t>9A-#NB-STW-HD13*4W-24-180%-M</t>
  </si>
  <si>
    <t>STW半蕾丝头套(HD)26</t>
  </si>
  <si>
    <t>HDSTWLFW26</t>
  </si>
  <si>
    <t>9A-#NB-STW-HD13*4W-26-180%-M</t>
  </si>
  <si>
    <t>STW半蕾丝头套(HD)28</t>
  </si>
  <si>
    <t>HDSTWLFW28</t>
  </si>
  <si>
    <t>9A-#NB-STW-HD13*4W-28-180%-M</t>
  </si>
  <si>
    <t>STW半蕾丝头套(HD)30</t>
  </si>
  <si>
    <t>HDSTWLFW30</t>
  </si>
  <si>
    <t>9A-#NB-STW-HD13*4W-30-180%-M</t>
  </si>
  <si>
    <t>LooseBody半蕾丝头套(HD)14</t>
  </si>
  <si>
    <t>HDLBLFW14</t>
  </si>
  <si>
    <t>9A-#NB-LB-HD13*4W-14-180%-M</t>
  </si>
  <si>
    <t>LooseBody半蕾丝头套(HD)16</t>
  </si>
  <si>
    <t>HDLBLFW16</t>
  </si>
  <si>
    <t>9A-#NB-LB-HD13*4W-16-180%-M</t>
  </si>
  <si>
    <t>LooseBody半蕾丝头套(HD)18</t>
  </si>
  <si>
    <t>HDLBLFW18</t>
  </si>
  <si>
    <t>9A-#NB-LB-HD13*4W-18-180%-M</t>
  </si>
  <si>
    <t>LooseBody半蕾丝头套(HD)20</t>
  </si>
  <si>
    <t>HDLBLFW20</t>
  </si>
  <si>
    <t>9A-#NB-LB-HD13*4W-20-180%-M</t>
  </si>
  <si>
    <t>LooseBody半蕾丝头套(HD)22</t>
  </si>
  <si>
    <t>HDLBLFW22</t>
  </si>
  <si>
    <t>9A-#NB-LB-HD13*4W-22-180%-M</t>
  </si>
  <si>
    <t>LooseBody半蕾丝头套(HD)24</t>
  </si>
  <si>
    <t>HDLBLFW24</t>
  </si>
  <si>
    <t>9A-#NB-LB-HD13*4W-24-180%-M</t>
  </si>
  <si>
    <t>LooseBody半蕾丝头套(HD)28</t>
  </si>
  <si>
    <t>HDLBLFW28</t>
  </si>
  <si>
    <t>9A-#NB-LB-HD13*4W-28-180%-M</t>
  </si>
  <si>
    <t>LooseBody半蕾丝头套(HD)30</t>
  </si>
  <si>
    <t>HDLBLFW30</t>
  </si>
  <si>
    <t>9A-#NB-LB-HD13*4W-30-180%-M</t>
  </si>
  <si>
    <t>LooseBody半蕾丝头套22(HD)-250%密度</t>
  </si>
  <si>
    <t>HDLBLFW22-250D</t>
  </si>
  <si>
    <t>9A-#NB-LB-HD13*4W-22-250%-M</t>
  </si>
  <si>
    <t>LooseBody半蕾丝头套24(HD)-250%密度</t>
  </si>
  <si>
    <t>HDLBLFW24-250D</t>
  </si>
  <si>
    <t>9A-#NB-LB-HD13*4W-24-250%-M</t>
  </si>
  <si>
    <t>LooseBody半蕾丝头套26(HD)-250%密度</t>
  </si>
  <si>
    <t>HDLBLFW26-250D</t>
  </si>
  <si>
    <t>9A-#NB-LB-HD13*4W-26-250%-M</t>
  </si>
  <si>
    <t>LooseBody半蕾丝头套28(HD)-250%密度</t>
  </si>
  <si>
    <t>HDLBLFW28-250D</t>
  </si>
  <si>
    <t>9A-#NB-LB-HD13*4W-28-250%-M</t>
  </si>
  <si>
    <t>LooseBody半蕾丝头套30(HD)-250%密度</t>
  </si>
  <si>
    <t>HDLBLFW30-250D</t>
  </si>
  <si>
    <t>9A-#NB-LB-HD13*4W-30-250%-M</t>
  </si>
  <si>
    <t>Deep半蕾丝头套(HD)14</t>
  </si>
  <si>
    <t>HDDEEPLFW14</t>
  </si>
  <si>
    <t>9A-#NB-DW-HD13*4W-14-180%-M</t>
  </si>
  <si>
    <t>Deep半蕾丝头套(HD)16</t>
  </si>
  <si>
    <t>HDDEEPLFW16</t>
  </si>
  <si>
    <t>9A-#NB-DW-HD13*4W-16-180%-M</t>
  </si>
  <si>
    <t>Deep半蕾丝头套(HD)18</t>
  </si>
  <si>
    <t>HDDEEPLFW18</t>
  </si>
  <si>
    <t>9A-#NB-DW-HD13*4W-18-180%-M</t>
  </si>
  <si>
    <t>Deep半蕾丝头套(HD)20</t>
  </si>
  <si>
    <t>HDDEEPLFW20</t>
  </si>
  <si>
    <t>9A-#NB-DW-HD13*4W-20-180%-M</t>
  </si>
  <si>
    <t>Deep半蕾丝头套(HD)22</t>
  </si>
  <si>
    <t>HDDEEPLFW22</t>
  </si>
  <si>
    <t>9A-#NB-DW-HD13*4W-22-180%-M</t>
  </si>
  <si>
    <t>Deep半蕾丝头套(HD)24</t>
  </si>
  <si>
    <t>HDDEEPLFW24</t>
  </si>
  <si>
    <t>9A-#NB-DW-HD13*4W-24-180%-M</t>
  </si>
  <si>
    <t>Deep半蕾丝头套(HD)26</t>
  </si>
  <si>
    <t>HDDEEPLFW26</t>
  </si>
  <si>
    <t>9A-#NB-DW-HD13*4W-26-180%-M</t>
  </si>
  <si>
    <t>Deep半蕾丝头套(HD)28</t>
  </si>
  <si>
    <t>HDDEEPLFW28</t>
  </si>
  <si>
    <t>9A-#NB-DW-HD13*4W-28-180%-M</t>
  </si>
  <si>
    <t>Deep半蕾丝头套(HD)30</t>
  </si>
  <si>
    <t>HDDEEPLFW30</t>
  </si>
  <si>
    <t>9A-#NB-DW-HD13*4W-30-180%-M</t>
  </si>
  <si>
    <t>LooseDeep半蕾丝头套(HD)14</t>
  </si>
  <si>
    <t>HDLSDPLFW14</t>
  </si>
  <si>
    <t>9A-#NB-LD-HD13*4W-14-180%-M</t>
  </si>
  <si>
    <t>LooseDeep半蕾丝头套(HD)16</t>
  </si>
  <si>
    <t>HDLSDPLFW16</t>
  </si>
  <si>
    <t>9A-#NB-LD-HD13*4W-16-180%-M</t>
  </si>
  <si>
    <t>LooseDeep半蕾丝头套(HD)18</t>
  </si>
  <si>
    <t>HDLSDPLFW18</t>
  </si>
  <si>
    <t>9A-#NB-LD-HD13*4W-18-180%-M</t>
  </si>
  <si>
    <t>LooseDeep半蕾丝头套(HD)20</t>
  </si>
  <si>
    <t>HDLSDPLFW20</t>
  </si>
  <si>
    <t>9A-#NB-LD-HD13*4W-20-180%-M</t>
  </si>
  <si>
    <t>LooseDeep半蕾丝头套(HD)22</t>
  </si>
  <si>
    <t>HDLSDPLFW22</t>
  </si>
  <si>
    <t>9A-#NB-LD-HD13*4W-22-180%-M</t>
  </si>
  <si>
    <t>LooseDeep半蕾丝头套(HD)24</t>
  </si>
  <si>
    <t>HDLSDPLFW24</t>
  </si>
  <si>
    <t>9A-#NB-LD-HD13*4W-24-180%-M</t>
  </si>
  <si>
    <t>LooseDeep半蕾丝头套(HD)26</t>
  </si>
  <si>
    <t>HDLSDPLFW26</t>
  </si>
  <si>
    <t>9A-#NB-LD-HD13*4W-26-180%-M</t>
  </si>
  <si>
    <t>LooseDeep半蕾丝头套(HD)28</t>
  </si>
  <si>
    <t>HDLSDPLFW28</t>
  </si>
  <si>
    <t>9A-#NB-LD-HD13*4W-28-180%-M</t>
  </si>
  <si>
    <t>LooseDeep半蕾丝头套(HD)30</t>
  </si>
  <si>
    <t>HDLSDPLFW30</t>
  </si>
  <si>
    <t>9A-#NB-LD-HD13*4W-30-180%-M</t>
  </si>
  <si>
    <t>自然曲半蕾丝头套(HD)20</t>
  </si>
  <si>
    <t>HDWATERLFW20</t>
  </si>
  <si>
    <t>9A-#NB-NW-HD13*4W-20-180%-M</t>
  </si>
  <si>
    <t>自然曲半蕾丝头套(HD)22</t>
  </si>
  <si>
    <t>HDWATERLFW22</t>
  </si>
  <si>
    <t>9A-#NB-NW-HD13*4W-22-180%-M</t>
  </si>
  <si>
    <t>自然曲半蕾丝头套(HD)24</t>
  </si>
  <si>
    <t>HDWATERLFW24</t>
  </si>
  <si>
    <t>9A-#NB-NW-HD13*4W-24-180%-M</t>
  </si>
  <si>
    <t>自然曲半蕾丝头套(HD)26</t>
  </si>
  <si>
    <t>HDWATERLFW26</t>
  </si>
  <si>
    <t>9A-#NB-NW-HD13*4W-26-180%-M</t>
  </si>
  <si>
    <t>自然曲半蕾丝头套(HD)28</t>
  </si>
  <si>
    <t>HDWATERLFW28</t>
  </si>
  <si>
    <t>9A-#NB-NW-HD13*4W-28-180%-M</t>
  </si>
  <si>
    <t>STW5*5头套(HD)14</t>
  </si>
  <si>
    <t>HDSTW5*5Wig14</t>
  </si>
  <si>
    <t>9A-#NB-STW-HD5*5W-14-180%-M</t>
  </si>
  <si>
    <t>STW5*5头套(HD)16</t>
  </si>
  <si>
    <t>HDSTW5*5Wig16</t>
  </si>
  <si>
    <t>9A-#NB-STW-HD5*5W-16-180%-M</t>
  </si>
  <si>
    <t>STW5*5头套(HD)18</t>
  </si>
  <si>
    <t>HDSTW5*5Wig18</t>
  </si>
  <si>
    <t>9A-#NB-STW-HD5*5W-18-180%-M</t>
  </si>
  <si>
    <t>STW5*5头套(HD)20</t>
  </si>
  <si>
    <t>HDSTW5*5Wig20</t>
  </si>
  <si>
    <t>9A-#NB-STW-HD5*5W-20-180%-M</t>
  </si>
  <si>
    <t>STW5*5头套(HD)22</t>
  </si>
  <si>
    <t>HDSTW5*5Wig22</t>
  </si>
  <si>
    <t>9A-#NB-STW-HD5*5W-22-180%-M</t>
  </si>
  <si>
    <t>STW5*5头套(HD)24</t>
  </si>
  <si>
    <t>HDSTW5*5Wig24</t>
  </si>
  <si>
    <t>9A-#NB-STW-HD5*5W-24-180%-M</t>
  </si>
  <si>
    <t>STW5*5头套(HD)26</t>
  </si>
  <si>
    <t>HDSTW5*5Wig26</t>
  </si>
  <si>
    <t>9A-#NB-STW-HD5*5W-26-180%-M</t>
  </si>
  <si>
    <t>STW5*5头套(HD)28</t>
  </si>
  <si>
    <t>HDSTW5*5Wig28</t>
  </si>
  <si>
    <t>9A-#NB-STW-HD5*5W-28-180%-M</t>
  </si>
  <si>
    <t>STW5*5头套(HD)30</t>
  </si>
  <si>
    <t>HDSTW5*5Wig30</t>
  </si>
  <si>
    <t>9A-#NB-STW-HD5*5W-30-180%-M</t>
  </si>
  <si>
    <t>LooseBody5*5头套(HD)14</t>
  </si>
  <si>
    <t>HDLB5*5WIG14</t>
  </si>
  <si>
    <t>9A-#NB-LB-HD5*5W-14-180%-M</t>
  </si>
  <si>
    <t>LooseBody5*5头套(HD)16</t>
  </si>
  <si>
    <t>HDLB5*5WIG16</t>
  </si>
  <si>
    <t>9A-#NB-LB-HD5*5W-16-180%-M</t>
  </si>
  <si>
    <t>LooseBody5*5头套(HD)18</t>
  </si>
  <si>
    <t>HDLB5*5WIG18</t>
  </si>
  <si>
    <t>9A-#NB-LB-HD5*5W-18-180%-M</t>
  </si>
  <si>
    <t>LooseBody5*5头套(HD)20</t>
  </si>
  <si>
    <t>HDLB5*5WIG20</t>
  </si>
  <si>
    <t>9A-#NB-LB-HD5*5W-20-180%-M</t>
  </si>
  <si>
    <t>LooseBody5*5头套(HD)22</t>
  </si>
  <si>
    <t>HDLB5*5WIG22</t>
  </si>
  <si>
    <t>9A-#NB-LB-HD5*5W-22-180%-M</t>
  </si>
  <si>
    <t>LooseBody5*5头套(HD)24</t>
  </si>
  <si>
    <t>HDLB5*5WIG24</t>
  </si>
  <si>
    <t>9A-#NB-LB-HD5*5W-24-180%-M</t>
  </si>
  <si>
    <t>LooseBody5*5头套(HD)26</t>
  </si>
  <si>
    <t>HDLB5*5WIG26</t>
  </si>
  <si>
    <t>9A-#NB-LB-HD5*5W-26-180%-M</t>
  </si>
  <si>
    <t>LooseBody5*5头套(HD)28</t>
  </si>
  <si>
    <t>HDLB5*5WIG28</t>
  </si>
  <si>
    <t>9A-#NB-LB-HD5*5W-28-180%-M</t>
  </si>
  <si>
    <t>LooseBody5*5头套(HD)30</t>
  </si>
  <si>
    <t>HDLB5*5WIG30</t>
  </si>
  <si>
    <t>9A-#NB-LB-HD5*5W-30-180%-M</t>
  </si>
  <si>
    <t>LooseBody5*5头套20(HD)-250%密度</t>
  </si>
  <si>
    <t>HDLB5*5WIG20-250D</t>
  </si>
  <si>
    <t>9A-#NB-LB-HD5*5W-20-250%-M</t>
  </si>
  <si>
    <t>LooseBody5*5头套22(HD)-250%密度</t>
  </si>
  <si>
    <t>HDLB5*5WIG22-250D</t>
  </si>
  <si>
    <t>9A-#NB-LB-HD5*5W-22-250%-M</t>
  </si>
  <si>
    <t>LooseBody5*5头套24(HD)-250%密度</t>
  </si>
  <si>
    <t>HDLB5*5WIG24-250D</t>
  </si>
  <si>
    <t>9A-#NB-LB-HD5*5W-24-250%-M</t>
  </si>
  <si>
    <t>LooseBody5*5头套26(HD)-250%密度</t>
  </si>
  <si>
    <t>HDLB5*5WIG26-250D</t>
  </si>
  <si>
    <t>9A-#NB-LB-HD5*5W-26-250%-M</t>
  </si>
  <si>
    <t>LooseBody5*5头套28(HD)-250%密度</t>
  </si>
  <si>
    <t>HDLB5*5WIG28-250D</t>
  </si>
  <si>
    <t>9A-#NB-LB-HD5*5W-28-250%-M</t>
  </si>
  <si>
    <t>Deep5*5头套(HD)14</t>
  </si>
  <si>
    <t>HDDEEP5*5Wig14</t>
  </si>
  <si>
    <t>9A-#NB-DW-HD5*5W-14-180%-M</t>
  </si>
  <si>
    <t>Deep5*5头套(HD)16</t>
  </si>
  <si>
    <t>HDDEEP5*5Wig16</t>
  </si>
  <si>
    <t>9A-#NB-DW-HD5*5W-16-180%-M</t>
  </si>
  <si>
    <t>Deep5*5头套(HD)18</t>
  </si>
  <si>
    <t>HDDEEP5*5Wig18</t>
  </si>
  <si>
    <t>9A-#NB-DW-HD5*5W-18-180%-M</t>
  </si>
  <si>
    <t>Deep5*5头套(HD)20</t>
  </si>
  <si>
    <t>HDDEEP5*5Wig20</t>
  </si>
  <si>
    <t>9A-#NB-DW-HD5*5W-20-180%-M</t>
  </si>
  <si>
    <t>Deep5*5头套(HD)22</t>
  </si>
  <si>
    <t>HDDEEP5*5Wig22</t>
  </si>
  <si>
    <t>9A-#NB-DW-HD5*5W-22-180%-M</t>
  </si>
  <si>
    <t>Deep5*5头套(HD)24</t>
  </si>
  <si>
    <t>HDDEEP5*5Wig24</t>
  </si>
  <si>
    <t>9A-#NB-DW-HD5*5W-24-180%-M</t>
  </si>
  <si>
    <t>Deep5*5头套(HD)26</t>
  </si>
  <si>
    <t>HDDEEP5*5Wig26</t>
  </si>
  <si>
    <t>9A-#NB-DW-HD5*5W-26-180%-M</t>
  </si>
  <si>
    <t>Deep5*5头套(HD)28</t>
  </si>
  <si>
    <t>HDDEEP5*5Wig28</t>
  </si>
  <si>
    <t>9A-#NB-DW-HD5*5W-28-180%-M</t>
  </si>
  <si>
    <t>Deep5*5头套(HD)30</t>
  </si>
  <si>
    <t>HDDEEP5*5Wig30</t>
  </si>
  <si>
    <t>9A-#NB-DW-HD5*5W-30-180%-M</t>
  </si>
  <si>
    <t>LooseDeep5*5头套(HD)18</t>
  </si>
  <si>
    <t>HDLSDP5*5Wig18</t>
  </si>
  <si>
    <t>9A-#NB-LD-HD5*5W-18-180%-M</t>
  </si>
  <si>
    <t>LooseDeep5*5头套(HD)20</t>
  </si>
  <si>
    <t>HDLSDP5*5Wig20</t>
  </si>
  <si>
    <t>9A-#NB-LD-HD5*5W-20-180%-M</t>
  </si>
  <si>
    <t>LooseDeep5*5头套(HD)22</t>
  </si>
  <si>
    <t>HDLSDP5*5Wig22</t>
  </si>
  <si>
    <t>9A-#NB-LD-HD5*5W-22-180%-M</t>
  </si>
  <si>
    <t>LooseDeep5*5头套(HD)24</t>
  </si>
  <si>
    <t>HDLSDP5*5Wig24</t>
  </si>
  <si>
    <t>9A-#NB-LD-HD5*5W-24-180%-M</t>
  </si>
  <si>
    <t>LooseDeep5*5头套(HD)26</t>
  </si>
  <si>
    <t>HDLSDP5*5Wig26</t>
  </si>
  <si>
    <t>9A-#NB-LD-HD5*5W-26-180%-M</t>
  </si>
  <si>
    <t>自然曲5*5头套(HD)22</t>
  </si>
  <si>
    <t>HDWATER5*5WIG22</t>
  </si>
  <si>
    <t>9A-#NB-NW-HD5*5W-22-180%-M</t>
  </si>
  <si>
    <t>自然曲5*5头套(HD)24</t>
  </si>
  <si>
    <t>HDWATER5*5Wig24</t>
  </si>
  <si>
    <t>9A-#NB-NW-HD5*5W-24-180%-M</t>
  </si>
  <si>
    <t>自然曲5*5头套(HD)26</t>
  </si>
  <si>
    <t>HDWATER5*5Wig26</t>
  </si>
  <si>
    <t>9A-#NB-NW-HD5*5W-26-180%-M</t>
  </si>
  <si>
    <t>自然曲5*5头套(HD)28</t>
  </si>
  <si>
    <t>HDWATER5*5Wig28</t>
  </si>
  <si>
    <t>9A-#NB-NW-HD5*5W-28-180%-M</t>
  </si>
  <si>
    <t>STW13*6头套(HD)14</t>
  </si>
  <si>
    <t>HDSTW13*6WIG14</t>
  </si>
  <si>
    <t>9A-#NB-STW-HD13*6W-14-180%-M</t>
  </si>
  <si>
    <t>STW13*6头套(HD)16</t>
  </si>
  <si>
    <t>HDSTW13*6WIG16</t>
  </si>
  <si>
    <t>9A-#NB-STW-HD13*6W-16-180%-M</t>
  </si>
  <si>
    <t>STW13*6头套(HD)18</t>
  </si>
  <si>
    <t>HDSTW13*6WIG18</t>
  </si>
  <si>
    <t>9A-#NB-STW-HD13*6W-18-180%-M</t>
  </si>
  <si>
    <t>STW13*6头套(HD)20</t>
  </si>
  <si>
    <t>HDSTW13*6WIG20</t>
  </si>
  <si>
    <t>9A-#NB-STW-HD13*6W-20-180%-M</t>
  </si>
  <si>
    <t>STW13*6头套(HD)22</t>
  </si>
  <si>
    <t>HDSTW13*6WIG22</t>
  </si>
  <si>
    <t>9A-#NB-STW-HD13*6W-22-180%-M</t>
  </si>
  <si>
    <t>STW13*6头套(HD)24</t>
  </si>
  <si>
    <t>HDSTW13*6WIG24</t>
  </si>
  <si>
    <t>9A-#NB-STW-HD13*6W-24-180%-M</t>
  </si>
  <si>
    <t>STW13*6头套(HD)26</t>
  </si>
  <si>
    <t>HDSTW13*6WIG26</t>
  </si>
  <si>
    <t>9A-#NB-STW-HD13*6W-26-180%-M</t>
  </si>
  <si>
    <t>STW13*6头套(HD)28</t>
  </si>
  <si>
    <t>HDSTW13*6WIG28</t>
  </si>
  <si>
    <t>9A-#NB-STW-HD13*6W-28-180%-M</t>
  </si>
  <si>
    <t>STW13*6头套(HD)30</t>
  </si>
  <si>
    <t>HDSTW13*6WIG30</t>
  </si>
  <si>
    <t>9A-#NB-STW-HD13*6W-30-180%-M</t>
  </si>
  <si>
    <t>LooseBody13*6头套(HD)14</t>
  </si>
  <si>
    <t>HDLB13*6WIG14</t>
  </si>
  <si>
    <t>9A-#NB-LB-HD13*6W-14-180%-M</t>
  </si>
  <si>
    <t>LooseBody13*6头套(HD)16</t>
  </si>
  <si>
    <t>HDLB13*6WIG16</t>
  </si>
  <si>
    <t>9A-#NB-LB-HD13*6W-16-180%-M</t>
  </si>
  <si>
    <t>LooseBody13*6头套(HD)18</t>
  </si>
  <si>
    <t>HDLB13*6WIG18</t>
  </si>
  <si>
    <t>9A-#NB-LB-HD13*6W-18-180%-M</t>
  </si>
  <si>
    <t>LooseBody13*6头套(HD)20</t>
  </si>
  <si>
    <t>HDLB13*6WIG20</t>
  </si>
  <si>
    <t>9A-#NB-LB-HD13*6W-20-180%-M</t>
  </si>
  <si>
    <t>LooseBody13*6头套(HD)22</t>
  </si>
  <si>
    <t>HDLB13*6WIG22</t>
  </si>
  <si>
    <t>9A-#NB-LB-HD13*6W-22-180%-M</t>
  </si>
  <si>
    <t>LooseBody13*6头套(HD)24</t>
  </si>
  <si>
    <t>HDLB13*6WIG24</t>
  </si>
  <si>
    <t>9A-#NB-LB-HD13*6W-24-180%-M</t>
  </si>
  <si>
    <t>LooseBody13*6头套(HD)26</t>
  </si>
  <si>
    <t>HDLB13*6WIG26</t>
  </si>
  <si>
    <t>9A-#NB-LB-HD13*6W-26-180%-M</t>
  </si>
  <si>
    <t>LooseDeep13*6头套(HD)22</t>
  </si>
  <si>
    <t>HDLSDP13*6Wig22</t>
  </si>
  <si>
    <t>9A-#NB-LD-HD13*6W-22-180%-M</t>
  </si>
  <si>
    <t>LooseDeep13*6头套(HD)24</t>
  </si>
  <si>
    <t>HDLSDP13*6Wig24</t>
  </si>
  <si>
    <t>9A-#NB-LD-HD13*6W-24-180%-M</t>
  </si>
  <si>
    <t>LooseDeep13*6头套(HD)26</t>
  </si>
  <si>
    <t>HDLSDP13*6Wig26</t>
  </si>
  <si>
    <t>9A-#NB-LD-HD13*6W-26-180%-M</t>
  </si>
  <si>
    <t>LooseBody半蕾丝头套26(HD)-200%密度</t>
  </si>
  <si>
    <t>HDLBLFW26-200D</t>
  </si>
  <si>
    <t>9A-#NB-LB-HD13*4W-26-200%-M</t>
  </si>
  <si>
    <t>LooseDeep5*5头套(HD)24-250%密度</t>
  </si>
  <si>
    <t>HDLSDP5*5Wig24-250D</t>
  </si>
  <si>
    <t>9A-#NB-LD-HD5*5W-24-250%-M</t>
  </si>
  <si>
    <t>LooseDeep半蕾丝头套(HD)26-250%密度</t>
  </si>
  <si>
    <t>HDLSDPLFW26-250D</t>
  </si>
  <si>
    <t>9A-#NB-LD-HD13*4W-26-250%-M</t>
  </si>
  <si>
    <t>自然曲5*5头套(HD)26-250%密度</t>
  </si>
  <si>
    <t>HDWATER5*5Wig26-250D</t>
  </si>
  <si>
    <t>9A-#NB-NW-HD5*5W-26-250%-M</t>
  </si>
  <si>
    <t>自然曲半蕾丝头套(HD)26-250%密度</t>
  </si>
  <si>
    <t>HDWATERLFW26-250D</t>
  </si>
  <si>
    <t>9A-#NB-NW-HD13*4W-26-250%-M</t>
  </si>
  <si>
    <t>化纤头套</t>
  </si>
  <si>
    <t>1B#</t>
  </si>
  <si>
    <t>A001-STW化纤辫子头套16</t>
  </si>
  <si>
    <t>A001-STWSBW16</t>
  </si>
  <si>
    <t>9A-A001-#1B-STW-SBW-16</t>
  </si>
  <si>
    <t>A001-STW化纤辫子头套20</t>
  </si>
  <si>
    <t>A001-STWSBW20</t>
  </si>
  <si>
    <t>9A-A001-#1B-STW-SBW-20</t>
  </si>
  <si>
    <t>A001-STW化纤辫子头套36</t>
  </si>
  <si>
    <t>A001-STWSBW36</t>
  </si>
  <si>
    <t>9A-A001-#1B-STW-SBW-36</t>
  </si>
  <si>
    <t>A001-STW化纤辫子头套36-大号</t>
  </si>
  <si>
    <t>A001-STWSBW36-L</t>
  </si>
  <si>
    <t>9A-A001-#1B-STW-SBW-LS-36</t>
  </si>
  <si>
    <t>350#</t>
  </si>
  <si>
    <t>A001-350#直发化纤辫子头套16</t>
  </si>
  <si>
    <t>A001-350#STWSBW16</t>
  </si>
  <si>
    <t>9A-A001-#350-STW-SBW-16</t>
  </si>
  <si>
    <t>A001-350#直发化纤辫子头套36</t>
  </si>
  <si>
    <t>A001-350#STWSBW36</t>
  </si>
  <si>
    <t>9A-A001-#350-STW-SBW-36</t>
  </si>
  <si>
    <t>613#</t>
  </si>
  <si>
    <t>A001-613#直发化纤辫子头套36</t>
  </si>
  <si>
    <t>A001-613#STWSBW36</t>
  </si>
  <si>
    <t>9A-A001-#613-STW-SBW-36</t>
  </si>
  <si>
    <t>A001-613&amp;1B#直发化纤辫子头套36</t>
  </si>
  <si>
    <t>A001-613&amp;1B#STWSBW36</t>
  </si>
  <si>
    <t>9A-A001-#613&amp;1B-STW-SBW-36</t>
  </si>
  <si>
    <t>GREY#</t>
  </si>
  <si>
    <t>A001-GREY#直发化纤辫子头套16</t>
  </si>
  <si>
    <t>A001-GREY#STWSBW16</t>
  </si>
  <si>
    <t>9A-A001-#Grey-STW-SBW-16</t>
  </si>
  <si>
    <t>A001-GREY#直发化纤辫子头套36</t>
  </si>
  <si>
    <t>A001-GREY#STWSBW36</t>
  </si>
  <si>
    <t>9A-A001-#Grey-STW-SBW-36</t>
  </si>
  <si>
    <t>OT1B/Gray#</t>
  </si>
  <si>
    <t>A001-OT1B/Gray#STW化纤辫子头套36</t>
  </si>
  <si>
    <t>A001-OT1B/Gray#STWSBW36</t>
  </si>
  <si>
    <t>9A-A001-#OT1B/Gray-STW-SBW-36</t>
  </si>
  <si>
    <t>P30/27#</t>
  </si>
  <si>
    <t>A001-P30/27#直发化纤辫子头套16</t>
  </si>
  <si>
    <t>A001-P30/27#STWSBW16</t>
  </si>
  <si>
    <t>9A-A001-#P30/27-STW-SBW-16</t>
  </si>
  <si>
    <t>A001-P30/27#直发化纤辫子头套36</t>
  </si>
  <si>
    <t>A001-P30/27#STWSBW36</t>
  </si>
  <si>
    <t>9A-A001-#P30/27-STW-SBW-36</t>
  </si>
  <si>
    <t>PINK#</t>
  </si>
  <si>
    <t>A001-PINK#直发化纤辫子头套36</t>
  </si>
  <si>
    <t>A001-PINK#STWSBW36</t>
  </si>
  <si>
    <t>9A-A001-#Pk-STW-SBW-36</t>
  </si>
  <si>
    <t>A001-PINK#直发化纤辫子头套16</t>
  </si>
  <si>
    <t>A001-PINK#STWSBW16</t>
  </si>
  <si>
    <t>9A-A001-#Pk-STW-SBW-16</t>
  </si>
  <si>
    <t>A001-PINK&amp;1B#直发化纤辫子头套36</t>
  </si>
  <si>
    <t>A001-PINK&amp;1B#STWSBW36</t>
  </si>
  <si>
    <t>9A-A001-#Pink&amp;1B-STW-SBW-36</t>
  </si>
  <si>
    <t>T1B/30#</t>
  </si>
  <si>
    <t>A001-T1B/30#直发化纤辫子头套36</t>
  </si>
  <si>
    <t>A001-T1B/30#STWSBW36</t>
  </si>
  <si>
    <t>9A-A001-#T1B/30-STW-SBW-36</t>
  </si>
  <si>
    <t>A001-T1B/30#STW化纤辫子头套16</t>
  </si>
  <si>
    <t>A001-T1B/30#STWSBW16</t>
  </si>
  <si>
    <t>9A-A001-#T1B/30-STW-SBW-16</t>
  </si>
  <si>
    <t>T1B/BUG#</t>
  </si>
  <si>
    <t>A001-T1B/BUG#直发化纤辫子头套36</t>
  </si>
  <si>
    <t>A001-T1B/BUG#STWSBW36</t>
  </si>
  <si>
    <t>9A-A001-#T1B/Bug-STW-SBW-36</t>
  </si>
  <si>
    <t>A001-T1B/BUG#STW化纤辫子头套16</t>
  </si>
  <si>
    <t>A001-T1B/BUG#STWSBW16</t>
  </si>
  <si>
    <t>9A-A001-#T1B/Bug-STW-SBW-16</t>
  </si>
  <si>
    <t>T274/614#</t>
  </si>
  <si>
    <t>A001-T274/614#直发化纤辫子头套36</t>
  </si>
  <si>
    <t>A001-T274/614#STWSBW36</t>
  </si>
  <si>
    <t>9A-A001-#T274/614-STW-SBW-36</t>
  </si>
  <si>
    <t>A001-T274/614#STW化纤辫子头套16</t>
  </si>
  <si>
    <t>A001-T274/614#STWSBW16</t>
  </si>
  <si>
    <t>9A-A001-#T274/614-STW-SBW-16</t>
  </si>
  <si>
    <t>A001-T274/614#直发化纤辫子头套36-L</t>
  </si>
  <si>
    <t>A001-T274/614#STWSBW36-L</t>
  </si>
  <si>
    <t>9A-A001-#T274/614-STW-SBW-LS-36</t>
  </si>
  <si>
    <t>A002-直发化纤辫子头套32</t>
  </si>
  <si>
    <t>A002-STWSBW32</t>
  </si>
  <si>
    <t>9A-A002-#1B-STW-SBW-32</t>
  </si>
  <si>
    <t>OT1B/30#</t>
  </si>
  <si>
    <t>A002-OT1B/30#直发化纤辫子头套32</t>
  </si>
  <si>
    <t>A002-OT1B/30#STWSBW32</t>
  </si>
  <si>
    <t>9A-A002-#OT1B/30-STW-SBW-32</t>
  </si>
  <si>
    <t>OT1B/BUG#</t>
  </si>
  <si>
    <t>A002-OT1B/BUG#直发化纤辫子头套32</t>
  </si>
  <si>
    <t>A002-OT1B/BUG#STWSBW32</t>
  </si>
  <si>
    <t>9A-A002-#OT1B/BUG-STW-SBW-32</t>
  </si>
  <si>
    <t>A003-613#直发化纤辫子头套36</t>
  </si>
  <si>
    <t>A003-613#STWSBW36</t>
  </si>
  <si>
    <t>9A-A003-#613-STW-SBW-36</t>
  </si>
  <si>
    <t>A008-直发化纤辫子头套16</t>
  </si>
  <si>
    <t>A008-STWSBW16</t>
  </si>
  <si>
    <t>9A-A008-#1B-STW-SBW-16</t>
  </si>
  <si>
    <t>A008-DW化纤辫子头套16</t>
  </si>
  <si>
    <t>A008-DWSB13*4W16</t>
  </si>
  <si>
    <t>9A-A008-#1B-DW-SB13*4W-16</t>
  </si>
  <si>
    <t>B001-T1B/30#直发化纤辫子头套36</t>
  </si>
  <si>
    <t>B001-T1B/30#STWSBW36</t>
  </si>
  <si>
    <t>9A-B001-#T1B/30-STW-SBW-36</t>
  </si>
  <si>
    <t>B002-直发化纤辫子头套12</t>
  </si>
  <si>
    <t>B002-STWSBW12</t>
  </si>
  <si>
    <t>9A-B002-#1B-STW-SBW-12</t>
  </si>
  <si>
    <t>SC004-STW化纤辫子全蕾丝头套36</t>
  </si>
  <si>
    <t>SC004-STWSBFLW36</t>
  </si>
  <si>
    <t>9A-SC004-#1B-STW-SBFLW-36</t>
  </si>
  <si>
    <t>SC004-350#直条化纤辫子全蕾丝头套36</t>
  </si>
  <si>
    <t>SC004-350#STWSBFLW36</t>
  </si>
  <si>
    <t>9A-SC004-#350-STW-SBFLW-36</t>
  </si>
  <si>
    <t>SC004-613#STW化纤辫子全蕾丝头套36</t>
  </si>
  <si>
    <t>SC004-613#STWSBFLW36</t>
  </si>
  <si>
    <t>9A-SC004-#613-STW-SBFLW-36</t>
  </si>
  <si>
    <t>SC004-GREY#直条化纤辫子全蕾丝头套36</t>
  </si>
  <si>
    <t>SC004-GREY#STWSBFLW36</t>
  </si>
  <si>
    <t>9A-SC004-#Grey-STW-SBFLW-36</t>
  </si>
  <si>
    <t>SC004-PINK#直条化纤辫子全蕾丝头套36</t>
  </si>
  <si>
    <t>SC004-PINK#STWSBFLW36</t>
  </si>
  <si>
    <t>9A-SC004-#Pk-STW-SBFLW-36</t>
  </si>
  <si>
    <t>PURPLE#</t>
  </si>
  <si>
    <t>SC004-PURPLE#直条化纤辫子全蕾丝头套36</t>
  </si>
  <si>
    <t>SC004-PURPLE#STWSBFLW36</t>
  </si>
  <si>
    <t>9A-SC004-#Pp-STW-SBFLW-36</t>
  </si>
  <si>
    <t>SC004-T1B/BUG#STW化纤辫子全蕾丝头套36</t>
  </si>
  <si>
    <t>SC004-T1B/BUG#STWSBFLW36</t>
  </si>
  <si>
    <t>9A-SC004-#T1B/Bug-STW-SBFLW-36</t>
  </si>
  <si>
    <t>PINK&amp;613#</t>
  </si>
  <si>
    <t>SC004-PINK&amp;613#直条化纤辫子全蕾丝头套36</t>
  </si>
  <si>
    <t>SC004-PINK&amp;613#STWSBFLW36</t>
  </si>
  <si>
    <t>9A-SC004-#PINK&amp;613-STW-SBFLW-36</t>
  </si>
  <si>
    <t>SC004-P30/27#直条化纤辫子全蕾丝头套36</t>
  </si>
  <si>
    <t>SC004-P30/27#STWSBFLW36</t>
  </si>
  <si>
    <t>9A-SC004-#P30/27-STW-SBFLW-36</t>
  </si>
  <si>
    <t>613&amp;1B#</t>
  </si>
  <si>
    <t>SC004-613&amp;1B#直条化纤辫子全蕾丝头套36</t>
  </si>
  <si>
    <t>SC004-613&amp;1B#STWSBFLW36</t>
  </si>
  <si>
    <t>9A-SC004-#613&amp;1B-STW-SBFLW-36</t>
  </si>
  <si>
    <t>PINK&amp;1B#</t>
  </si>
  <si>
    <t>SC004-PINK&amp;1B#直条化纤辫子全蕾丝头套36</t>
  </si>
  <si>
    <t>SC004-PINK&amp;1B#STWSBFLW36</t>
  </si>
  <si>
    <t>9A-SC004-#Pink&amp;1B-STW-SBFLW-36</t>
  </si>
  <si>
    <t>SC006-TW化纤辫子全蕾丝头套36</t>
  </si>
  <si>
    <t>SC006-STWSBFLW36</t>
  </si>
  <si>
    <t>9A-SC006-#1B-STW-SBFLW-36</t>
  </si>
  <si>
    <t>SC006-STW化纤辫子13*6头套36</t>
  </si>
  <si>
    <t>SC006-STWSB13*6W36</t>
  </si>
  <si>
    <t>9A-SC006-#1B-STW-SB13*6W-36</t>
  </si>
  <si>
    <t>SC006-T1B/30#STW化纤辫子13*6头套36</t>
  </si>
  <si>
    <t>SC006-T1B/30#STWSB13*6W36</t>
  </si>
  <si>
    <t>9A-SC006-#T1B/30-STW-SB13*6W-36</t>
  </si>
  <si>
    <t>SC006-T1B/BUG#STW化纤辫子13*6头套36</t>
  </si>
  <si>
    <t>SC006-T1B/BUG#STWSB13*6W36</t>
  </si>
  <si>
    <t>9A-SC006-#T1B/Bug-STW-SB13*6W-36</t>
  </si>
  <si>
    <t>SC006-T1B/30#STW化纤辫子全蕾丝头套36</t>
  </si>
  <si>
    <t>SC006-T1B/30#STWSBFLW36</t>
  </si>
  <si>
    <t>9A-SC006-#T1B/30-STW-SBFLW-36</t>
  </si>
  <si>
    <t>SC006-T1B/BUG#STW化纤辫子全蕾丝头套36</t>
  </si>
  <si>
    <t>SC006-T1B/BUG#STWSBFLW36</t>
  </si>
  <si>
    <t>9A-SC006-#T1B/Bug-STW-SBFLW-36</t>
  </si>
  <si>
    <t>SC009-STW化纤辫子13*6头套36</t>
  </si>
  <si>
    <t>SC009-STWSB13*6W36</t>
  </si>
  <si>
    <t>9A-SC009-#1B-STW-SB13*6W-36</t>
  </si>
  <si>
    <t>SC013-STW化纤辫子头套16</t>
  </si>
  <si>
    <t>SC013-STWSBW16</t>
  </si>
  <si>
    <t>9A-SC013-#1B-STW-SBW-16</t>
  </si>
  <si>
    <t>SC014-STW化纤辫子头套8</t>
  </si>
  <si>
    <t>SC014-STWSBW8</t>
  </si>
  <si>
    <t>9A-SC014-#1B-STW-SBW-8</t>
  </si>
  <si>
    <t>SC015-STW化纤辫子13*6头套36</t>
  </si>
  <si>
    <t>SC015-STWSB13*6W36</t>
  </si>
  <si>
    <t>9A-SC015-#1B-STW-SB13*6W-36</t>
  </si>
  <si>
    <t>SC016-直发化纤辫子全蕾丝头套36</t>
  </si>
  <si>
    <t>SC016-STWSBFLW36</t>
  </si>
  <si>
    <t>9A-SC016-#1B-STW-SBFLW-36</t>
  </si>
  <si>
    <t>SC016-PINK#直条化纤辫子全蕾丝头套36</t>
  </si>
  <si>
    <t>SC016-PINK#STWSBFLW36</t>
  </si>
  <si>
    <t>9A-SC016-#Pk-STW-SBFLW-36</t>
  </si>
  <si>
    <t>SC016-T1B/30#直发化纤辫子全蕾丝头套36</t>
  </si>
  <si>
    <t>SC016-T1B/30#STWSBFLW36</t>
  </si>
  <si>
    <t>9A-SC016-#T1B/30-STW-SBFLW-36</t>
  </si>
  <si>
    <t>SC017-直发化纤辫子全蕾丝头套16</t>
  </si>
  <si>
    <t>SC017-STWSBFLW16</t>
  </si>
  <si>
    <t>9A-SC017-#1B-STW-SBFLW-16</t>
  </si>
  <si>
    <t>SC018-直条化纤辫子全蕾丝头套36</t>
  </si>
  <si>
    <t>SC018-STWSBFLW36</t>
  </si>
  <si>
    <t>9A-SC018-#1B-STW-SBFLW-36</t>
  </si>
  <si>
    <t>T1B/27/144#</t>
  </si>
  <si>
    <t>SC018-T1B/27/144#直条化纤辫子全蕾丝头套36</t>
  </si>
  <si>
    <t>SC018-T1B/27/144#STWSBFLW36</t>
  </si>
  <si>
    <t>9A-SC018-#T1B/27/144-STW-SBFLW-36</t>
  </si>
  <si>
    <t>SC019-直发化纤辫子全蕾丝头套36</t>
  </si>
  <si>
    <t>SC019-STWSBFLW36</t>
  </si>
  <si>
    <t>9A-SC019-#1B-STW-SBFLW-36</t>
  </si>
  <si>
    <t>SH010-STW化纤辫子全蕾丝头套36</t>
  </si>
  <si>
    <t>SH010-STWSBFLW36</t>
  </si>
  <si>
    <t>9A-SH010-#1B-STW-SBFLW-36</t>
  </si>
  <si>
    <t>SD025-直条化纤辫子全蕾丝头套36</t>
  </si>
  <si>
    <t>SD025-STWSBFLW36</t>
  </si>
  <si>
    <t>9A-SD025-#1B-STW-SBFLW-36</t>
  </si>
  <si>
    <t>SD026-直条化纤辫子全蕾丝头套10</t>
  </si>
  <si>
    <t>SD026-STWSBFLW10</t>
  </si>
  <si>
    <t>9A-SD026-#1B-STW-SBFLW-10</t>
  </si>
  <si>
    <t>发条</t>
  </si>
  <si>
    <t>STW发条8</t>
  </si>
  <si>
    <t>STW8</t>
  </si>
  <si>
    <t>9A-#NB-STW-8</t>
  </si>
  <si>
    <t>STW发条10</t>
  </si>
  <si>
    <t>STW10</t>
  </si>
  <si>
    <t>9A-#NB-STW-10</t>
  </si>
  <si>
    <t>STW发条12</t>
  </si>
  <si>
    <t>STW12</t>
  </si>
  <si>
    <t>9A-#NB-STW-12</t>
  </si>
  <si>
    <t>STW发条14</t>
  </si>
  <si>
    <t>STW14</t>
  </si>
  <si>
    <t>9A-#NB-STW-14</t>
  </si>
  <si>
    <t>STW发条16</t>
  </si>
  <si>
    <t>STW16</t>
  </si>
  <si>
    <t>9A-#NB-STW-16</t>
  </si>
  <si>
    <t>STW发条18</t>
  </si>
  <si>
    <t>STW18</t>
  </si>
  <si>
    <t>9A-#NB-STW-18</t>
  </si>
  <si>
    <t>STW发条20</t>
  </si>
  <si>
    <t>STW20</t>
  </si>
  <si>
    <t>9A-#NB-STW-20</t>
  </si>
  <si>
    <t>STW发条22</t>
  </si>
  <si>
    <t>STW22</t>
  </si>
  <si>
    <t>9A-#NB-STW-22</t>
  </si>
  <si>
    <t>STW发条24</t>
  </si>
  <si>
    <t>STW24</t>
  </si>
  <si>
    <t>9A-#NB-STW-24</t>
  </si>
  <si>
    <t>STW发条26</t>
  </si>
  <si>
    <t>STW26</t>
  </si>
  <si>
    <t>9A-#NB-STW-26</t>
  </si>
  <si>
    <t>STW发条28</t>
  </si>
  <si>
    <t>STW28</t>
  </si>
  <si>
    <t>9A-#NB-STW-28</t>
  </si>
  <si>
    <t>STW发条30</t>
  </si>
  <si>
    <t>STW30</t>
  </si>
  <si>
    <t>9A-#NB-STW-30</t>
  </si>
  <si>
    <t>Body发条8</t>
  </si>
  <si>
    <t>BODY8</t>
  </si>
  <si>
    <t>9A-#NB-BW-8</t>
  </si>
  <si>
    <t>Body发条10</t>
  </si>
  <si>
    <t>BODY10</t>
  </si>
  <si>
    <t>9A-#NB-BW-10</t>
  </si>
  <si>
    <t>Body发条12</t>
  </si>
  <si>
    <t>BODY12</t>
  </si>
  <si>
    <t>9A-#NB-BW-12</t>
  </si>
  <si>
    <t>Body发条14</t>
  </si>
  <si>
    <t>BODY14</t>
  </si>
  <si>
    <t>9A-#NB-BW-14</t>
  </si>
  <si>
    <t>Body发条16</t>
  </si>
  <si>
    <t>BODY16</t>
  </si>
  <si>
    <t>9A-#NB-BW-16</t>
  </si>
  <si>
    <t>Body发条18</t>
  </si>
  <si>
    <t>BODY18</t>
  </si>
  <si>
    <t>9A-#NB-BW-18</t>
  </si>
  <si>
    <t>Body发条20</t>
  </si>
  <si>
    <t>BODY20</t>
  </si>
  <si>
    <t>9A-#NB-BW-20</t>
  </si>
  <si>
    <t>Body发条22</t>
  </si>
  <si>
    <t>BODY22</t>
  </si>
  <si>
    <t>9A-#NB-BW-22</t>
  </si>
  <si>
    <t>Body发条24</t>
  </si>
  <si>
    <t>BODY24</t>
  </si>
  <si>
    <t>9A-#NB-BW-24</t>
  </si>
  <si>
    <t>Body发条26</t>
  </si>
  <si>
    <t>BODY26</t>
  </si>
  <si>
    <t>9A-#NB-BW-26</t>
  </si>
  <si>
    <t>Body发条28</t>
  </si>
  <si>
    <t>BODY28</t>
  </si>
  <si>
    <t>9A-#NB-BW-28</t>
  </si>
  <si>
    <t>Body发条30</t>
  </si>
  <si>
    <t>BODY30</t>
  </si>
  <si>
    <t>9A-#NB-BW-30</t>
  </si>
  <si>
    <t>AliPearlSTW发条8</t>
  </si>
  <si>
    <t>APSTW8</t>
  </si>
  <si>
    <t>AliPearlSTW发条10</t>
  </si>
  <si>
    <t>APSTW10</t>
  </si>
  <si>
    <t>AliPearlSTW发条12</t>
  </si>
  <si>
    <t>APSTW12</t>
  </si>
  <si>
    <t>AliPearlSTW发条14</t>
  </si>
  <si>
    <t>APSTW14</t>
  </si>
  <si>
    <t>AliPearlSTW发条16</t>
  </si>
  <si>
    <t>APSTW16</t>
  </si>
  <si>
    <t>AliPearlSTW发条18</t>
  </si>
  <si>
    <t>APSTW18</t>
  </si>
  <si>
    <t>AliPearlSTW发条20</t>
  </si>
  <si>
    <t>APSTW20</t>
  </si>
  <si>
    <t>AliPearlSTW发条22</t>
  </si>
  <si>
    <t>APSTW22</t>
  </si>
  <si>
    <t>AliPearlSTW发条24</t>
  </si>
  <si>
    <t>APSTW24</t>
  </si>
  <si>
    <t>AliPearlSTW发条26</t>
  </si>
  <si>
    <t>APSTW26</t>
  </si>
  <si>
    <t>AliPearlSTW发条28</t>
  </si>
  <si>
    <t>APSTW28</t>
  </si>
  <si>
    <t>AliPearlSTW发条30</t>
  </si>
  <si>
    <t>APSTW30</t>
  </si>
  <si>
    <t>AliPearlBody发条8</t>
  </si>
  <si>
    <t>APBODY8</t>
  </si>
  <si>
    <t>AliPearlBody发条10</t>
  </si>
  <si>
    <t>APBODY10</t>
  </si>
  <si>
    <t>AliPearlBody发条12</t>
  </si>
  <si>
    <t>APBODY12</t>
  </si>
  <si>
    <t>AliPearlBody发条14</t>
  </si>
  <si>
    <t>APBODY14</t>
  </si>
  <si>
    <t>AliPearlBody发条16</t>
  </si>
  <si>
    <t>APBODY16</t>
  </si>
  <si>
    <t>AliPearlBody发条18</t>
  </si>
  <si>
    <t>APBODY18</t>
  </si>
  <si>
    <t>AliPearlBody发条20</t>
  </si>
  <si>
    <t>APBODY20</t>
  </si>
  <si>
    <t>AliPearlBody发条22</t>
  </si>
  <si>
    <t>APBODY22</t>
  </si>
  <si>
    <t>AliPearlBody发条24</t>
  </si>
  <si>
    <t>APBODY24</t>
  </si>
  <si>
    <t>AliPearlBody发条26</t>
  </si>
  <si>
    <t>APBODY26</t>
  </si>
  <si>
    <t>AliPearlBody发条28</t>
  </si>
  <si>
    <t>APBODY28</t>
  </si>
  <si>
    <t>AliPearlBody发条30</t>
  </si>
  <si>
    <t>APBODY30</t>
  </si>
  <si>
    <t>Deep发条8</t>
  </si>
  <si>
    <t>DEEP8</t>
  </si>
  <si>
    <t>9A-#NB-DW-8</t>
  </si>
  <si>
    <t>Deep发条10</t>
  </si>
  <si>
    <t>DEEP10</t>
  </si>
  <si>
    <t>9A-#NB-DW-10</t>
  </si>
  <si>
    <t>Deep发条12</t>
  </si>
  <si>
    <t>DEEP12</t>
  </si>
  <si>
    <t>9A-#NB-DW-12</t>
  </si>
  <si>
    <t>Deep发条14</t>
  </si>
  <si>
    <t>DEEP14</t>
  </si>
  <si>
    <t>9A-#NB-DW-14</t>
  </si>
  <si>
    <t>Deep发条16</t>
  </si>
  <si>
    <t>DEEP16</t>
  </si>
  <si>
    <t>9A-#NB-DW-16</t>
  </si>
  <si>
    <t>Deep发条18</t>
  </si>
  <si>
    <t>DEEP18</t>
  </si>
  <si>
    <t>9A-#NB-DW-18</t>
  </si>
  <si>
    <t>Deep发条20</t>
  </si>
  <si>
    <t>DEEP20</t>
  </si>
  <si>
    <t>9A-#NB-DW-20</t>
  </si>
  <si>
    <t>Deep发条22</t>
  </si>
  <si>
    <t>DEEP22</t>
  </si>
  <si>
    <t>9A-#NB-DW-22</t>
  </si>
  <si>
    <t>Deep发条24</t>
  </si>
  <si>
    <t>DEEP24</t>
  </si>
  <si>
    <t>9A-#NB-DW-24</t>
  </si>
  <si>
    <t>Deep发条26</t>
  </si>
  <si>
    <t>DEEP26</t>
  </si>
  <si>
    <t>9A-#NB-DW-26</t>
  </si>
  <si>
    <t>Deep发条28</t>
  </si>
  <si>
    <t>DEEP28</t>
  </si>
  <si>
    <t>9A-#NB-DW-28</t>
  </si>
  <si>
    <t>Deep发条30</t>
  </si>
  <si>
    <t>DEEP30</t>
  </si>
  <si>
    <t>9A-#NB-DW-30</t>
  </si>
  <si>
    <t>LooseDeep发条8</t>
  </si>
  <si>
    <t>LOOSEDEEP8</t>
  </si>
  <si>
    <t>9A-#NB-LD-8</t>
  </si>
  <si>
    <t>LooseDeep发条10</t>
  </si>
  <si>
    <t>LOOSEDEEP10</t>
  </si>
  <si>
    <t>9A-#NB-LD-10</t>
  </si>
  <si>
    <t>LooseDeep发条12</t>
  </si>
  <si>
    <t>LOOSEDEEP12</t>
  </si>
  <si>
    <t>9A-#NB-LD-12</t>
  </si>
  <si>
    <t>LooseDeep发条14</t>
  </si>
  <si>
    <t>LOOSEDEEP14</t>
  </si>
  <si>
    <t>9A-#NB-LD-14</t>
  </si>
  <si>
    <t>LooseDeep发条16</t>
  </si>
  <si>
    <t>LOOSEDEEP16</t>
  </si>
  <si>
    <t>9A-#NB-LD-16</t>
  </si>
  <si>
    <t>LooseDeep发条18</t>
  </si>
  <si>
    <t>LOOSEDEEP18</t>
  </si>
  <si>
    <t>9A-#NB-LD-18</t>
  </si>
  <si>
    <t>LooseDeep发条20</t>
  </si>
  <si>
    <t>LOOSEDEEP20</t>
  </si>
  <si>
    <t>9A-#NB-LD-20</t>
  </si>
  <si>
    <t>LooseDeep发条22</t>
  </si>
  <si>
    <t>LOOSEDEEP22</t>
  </si>
  <si>
    <t>9A-#NB-LD-22</t>
  </si>
  <si>
    <t>LooseDeep发条24</t>
  </si>
  <si>
    <t>LOOSEDEEP24</t>
  </si>
  <si>
    <t>9A-#NB-LD-24</t>
  </si>
  <si>
    <t>LooseDeep发条26</t>
  </si>
  <si>
    <t>LOOSEDEEP26</t>
  </si>
  <si>
    <t>9A-#NB-LD-26</t>
  </si>
  <si>
    <t>LooseDeep发条28</t>
  </si>
  <si>
    <t>LOOSEDEEP28</t>
  </si>
  <si>
    <t>9A-#NB-LD-28</t>
  </si>
  <si>
    <t>LooseDeep发条32</t>
  </si>
  <si>
    <t>LOOSEDEEP32</t>
  </si>
  <si>
    <t>9A-#NB-LD-32</t>
  </si>
  <si>
    <t>JC发条10</t>
  </si>
  <si>
    <t>CURLY10</t>
  </si>
  <si>
    <t>9A-#NB-JC-10</t>
  </si>
  <si>
    <t>JC发条12</t>
  </si>
  <si>
    <t>CURLY12</t>
  </si>
  <si>
    <t>9A-#NB-JC-12</t>
  </si>
  <si>
    <t>JC发条14</t>
  </si>
  <si>
    <t>CURLY14</t>
  </si>
  <si>
    <t>9A-#NB-JC-14</t>
  </si>
  <si>
    <t>JC发条16</t>
  </si>
  <si>
    <t>CURLY16</t>
  </si>
  <si>
    <t>9A-#NB-JC-16</t>
  </si>
  <si>
    <t>JC发条18</t>
  </si>
  <si>
    <t>CURLY18</t>
  </si>
  <si>
    <t>9A-#NB-JC-18</t>
  </si>
  <si>
    <t>JC发条20</t>
  </si>
  <si>
    <t>CURLY20</t>
  </si>
  <si>
    <t>9A-#NB-JC-20</t>
  </si>
  <si>
    <t>JC发条22</t>
  </si>
  <si>
    <t>CURLY22</t>
  </si>
  <si>
    <t>9A-#NB-JC-22</t>
  </si>
  <si>
    <t>JC发条24</t>
  </si>
  <si>
    <t>CURLY24</t>
  </si>
  <si>
    <t>9A-#NB-JC-24</t>
  </si>
  <si>
    <t>JC发条26</t>
  </si>
  <si>
    <t>CURLY26</t>
  </si>
  <si>
    <t>9A-#NB-JC-26</t>
  </si>
  <si>
    <t>JC发条28</t>
  </si>
  <si>
    <t>CURLY28</t>
  </si>
  <si>
    <t>9A-#NB-JC-28</t>
  </si>
  <si>
    <t>WestkissSTW发条14</t>
  </si>
  <si>
    <t>WKSTW14</t>
  </si>
  <si>
    <t>WestkissSTW发条16</t>
  </si>
  <si>
    <t>WKSTW16</t>
  </si>
  <si>
    <t>WestkissSTW发条18</t>
  </si>
  <si>
    <t>WKSTW18</t>
  </si>
  <si>
    <t>WestkissSTW发条20</t>
  </si>
  <si>
    <t>WKSTW20</t>
  </si>
  <si>
    <t>WestkissSTW发条22</t>
  </si>
  <si>
    <t>WKSTW22</t>
  </si>
  <si>
    <t>WestkissSTW发条24</t>
  </si>
  <si>
    <t>WKSTW24</t>
  </si>
  <si>
    <t>WestkissSTW发条26</t>
  </si>
  <si>
    <t>WKSTW26</t>
  </si>
  <si>
    <t>WestkissSTW发条28</t>
  </si>
  <si>
    <t>WKSTW28</t>
  </si>
  <si>
    <t>WestkissSTW发条30</t>
  </si>
  <si>
    <t>WKSTW30</t>
  </si>
  <si>
    <t>WestkissBody发条14</t>
  </si>
  <si>
    <t>WKBODY14</t>
  </si>
  <si>
    <t>WestkissBody发条16</t>
  </si>
  <si>
    <t>WKBODY16</t>
  </si>
  <si>
    <t>WestkissBody发条18</t>
  </si>
  <si>
    <t>WKBODY18</t>
  </si>
  <si>
    <t>WestkissBody发条20</t>
  </si>
  <si>
    <t>WKBODY20</t>
  </si>
  <si>
    <t>WestkissBody发条22</t>
  </si>
  <si>
    <t>WKBODY22</t>
  </si>
  <si>
    <t>WestkissBody发条24</t>
  </si>
  <si>
    <t>WKBODY24</t>
  </si>
  <si>
    <t>WestkissBody发条26</t>
  </si>
  <si>
    <t>WKBODY26</t>
  </si>
  <si>
    <t>WestkissBody发条28</t>
  </si>
  <si>
    <t>WKBODY28</t>
  </si>
  <si>
    <t>WestkissBody发条30</t>
  </si>
  <si>
    <t>WKBODY30</t>
  </si>
  <si>
    <t>自然曲发条10</t>
  </si>
  <si>
    <t>WATER10</t>
  </si>
  <si>
    <t>9A-#NB-NW-10</t>
  </si>
  <si>
    <t>自然曲发条12</t>
  </si>
  <si>
    <t>WATER12</t>
  </si>
  <si>
    <t>9A-#NB-NW-12</t>
  </si>
  <si>
    <t>自然曲发条14</t>
  </si>
  <si>
    <t>WATER14</t>
  </si>
  <si>
    <t>9A-#NB-NW-14</t>
  </si>
  <si>
    <t>自然曲发条16</t>
  </si>
  <si>
    <t>WATER16</t>
  </si>
  <si>
    <t>9A-#NB-NW-16</t>
  </si>
  <si>
    <t>自然曲发条18</t>
  </si>
  <si>
    <t>WATER18</t>
  </si>
  <si>
    <t>9A-#NB-NW-18</t>
  </si>
  <si>
    <t>自然曲发条20</t>
  </si>
  <si>
    <t>WATER20</t>
  </si>
  <si>
    <t>9A-#NB-NW-20</t>
  </si>
  <si>
    <t>自然曲发条22</t>
  </si>
  <si>
    <t>WATER22</t>
  </si>
  <si>
    <t>9A-#NB-NW-22</t>
  </si>
  <si>
    <t>自然曲发条24</t>
  </si>
  <si>
    <t>WATER24</t>
  </si>
  <si>
    <t>9A-#NB-NW-24</t>
  </si>
  <si>
    <t>自然曲发条26</t>
  </si>
  <si>
    <t>WATER26</t>
  </si>
  <si>
    <t>9A-#NB-NW-26</t>
  </si>
  <si>
    <t>自然曲发条28</t>
  </si>
  <si>
    <t>WATER28</t>
  </si>
  <si>
    <t>9A-#NB-NW-28</t>
  </si>
  <si>
    <t>自然曲发条30</t>
  </si>
  <si>
    <t>WATER30</t>
  </si>
  <si>
    <t>9A-#NB-NW-30</t>
  </si>
  <si>
    <t>YAKI发条12</t>
  </si>
  <si>
    <t>YAKI12</t>
  </si>
  <si>
    <t>9A-#NB-YK-12</t>
  </si>
  <si>
    <t>YAKI发条14</t>
  </si>
  <si>
    <t>YAKI14</t>
  </si>
  <si>
    <t>9A-#NB-YK-14</t>
  </si>
  <si>
    <t>YAKI发条16</t>
  </si>
  <si>
    <t>YAKI16</t>
  </si>
  <si>
    <t>9A-#NB-YK-16</t>
  </si>
  <si>
    <t>YAKI发条18</t>
  </si>
  <si>
    <t>YAKI18</t>
  </si>
  <si>
    <t>9A-#NB-YK-18</t>
  </si>
  <si>
    <t>YAKI发条20</t>
  </si>
  <si>
    <t>YAKI20</t>
  </si>
  <si>
    <t>9A-#NB-YK-20</t>
  </si>
  <si>
    <t>YAKI发条22</t>
  </si>
  <si>
    <t>YAKI22</t>
  </si>
  <si>
    <t>9A-#NB-YK-22</t>
  </si>
  <si>
    <t>YAKI发条24</t>
  </si>
  <si>
    <t>YAKI24</t>
  </si>
  <si>
    <t>9A-#NB-YK-24</t>
  </si>
  <si>
    <t>YAKI发条26</t>
  </si>
  <si>
    <t>YAKI26</t>
  </si>
  <si>
    <t>9A-#NB-YK-26</t>
  </si>
  <si>
    <t>loose</t>
  </si>
  <si>
    <t>loose发条10</t>
  </si>
  <si>
    <t>LOOSE10</t>
  </si>
  <si>
    <t>9A-#NB-LW-10</t>
  </si>
  <si>
    <t>loose发条12</t>
  </si>
  <si>
    <t>LOOSE12</t>
  </si>
  <si>
    <t>9A-#NB-LW-12</t>
  </si>
  <si>
    <t>loose发条14</t>
  </si>
  <si>
    <t>LOOSE14</t>
  </si>
  <si>
    <t>9A-#NB-LW-14</t>
  </si>
  <si>
    <t>loose发条16</t>
  </si>
  <si>
    <t>LOOSE16</t>
  </si>
  <si>
    <t>9A-#NB-LW-16</t>
  </si>
  <si>
    <t>loose发条18</t>
  </si>
  <si>
    <t>LOOSE18</t>
  </si>
  <si>
    <t>9A-#NB-LW-18</t>
  </si>
  <si>
    <t>loose发条20</t>
  </si>
  <si>
    <t>LOOSE20</t>
  </si>
  <si>
    <t>9A-#NB-LW-20</t>
  </si>
  <si>
    <t>loose发条22</t>
  </si>
  <si>
    <t>LOOSE22</t>
  </si>
  <si>
    <t>9A-#NB-LW-22</t>
  </si>
  <si>
    <t>loose发条24</t>
  </si>
  <si>
    <t>LOOSE24</t>
  </si>
  <si>
    <t>9A-#NB-LW-24</t>
  </si>
  <si>
    <t>loose发条26</t>
  </si>
  <si>
    <t>LOOSE26</t>
  </si>
  <si>
    <t>9A-#NB-LW-26</t>
  </si>
  <si>
    <t>loose发条28</t>
  </si>
  <si>
    <t>LOOSE28</t>
  </si>
  <si>
    <t>9A-#NB-LW-28</t>
  </si>
  <si>
    <t>前头</t>
  </si>
  <si>
    <t>STW13*4前头12</t>
  </si>
  <si>
    <t>FROSTW12</t>
  </si>
  <si>
    <t>9A-#NB-STW-12-FP-13*4F-F-180%</t>
  </si>
  <si>
    <t>STW13*4前头14</t>
  </si>
  <si>
    <t>FROSTW14</t>
  </si>
  <si>
    <t>9A-#NB-STW-14-FP-13*4F-F-180%</t>
  </si>
  <si>
    <t>STW13*4前头16</t>
  </si>
  <si>
    <t>FROSTW16</t>
  </si>
  <si>
    <t>9A-#NB-STW-16-FP-13*4F-F-180%</t>
  </si>
  <si>
    <t>STW13*4前头18</t>
  </si>
  <si>
    <t>FROSTW18</t>
  </si>
  <si>
    <t>9A-#NB-STW-18-FP-13*4F-F-180%</t>
  </si>
  <si>
    <t>STW13*4前头20</t>
  </si>
  <si>
    <t>FROSTW20</t>
  </si>
  <si>
    <t>9A-#NB-STW-20-FP-13*4F-F-180%</t>
  </si>
  <si>
    <t>STW13*4前头22</t>
  </si>
  <si>
    <t>FROSTW22</t>
  </si>
  <si>
    <t>9A-#NB-STW-22-FP-13*4F-F-180%</t>
  </si>
  <si>
    <t>发块</t>
  </si>
  <si>
    <t>STW4*4发块12</t>
  </si>
  <si>
    <t>FCSTW12</t>
  </si>
  <si>
    <t>9A-#NB-STW-12-FP-4*4C-C-180%</t>
  </si>
  <si>
    <t>STW4*4发块14</t>
  </si>
  <si>
    <t>FCSTW14</t>
  </si>
  <si>
    <t>9A-#NB-STW-14-FP-4*4C-C-180%</t>
  </si>
  <si>
    <t>STW4*4发块16</t>
  </si>
  <si>
    <t>FCSTW16</t>
  </si>
  <si>
    <t>9A-#NB-STW-16-FP-4*4C-C-180%</t>
  </si>
  <si>
    <t>STW4*4发块18</t>
  </si>
  <si>
    <t>FCSTW18</t>
  </si>
  <si>
    <t>9A-#NB-STW-18-FP-4*4C-C-180%</t>
  </si>
  <si>
    <t>STW4*4发块20</t>
  </si>
  <si>
    <t>FCSTW20</t>
  </si>
  <si>
    <t>9A-#NB-STW-20-FP-4*4C-C-180%</t>
  </si>
  <si>
    <t>STW5*5发块12</t>
  </si>
  <si>
    <t>FC5*5STW12</t>
  </si>
  <si>
    <t>9A-#NB-STW-12-FP-5*5C-C-180%</t>
  </si>
  <si>
    <t>STW5*5发块14</t>
  </si>
  <si>
    <t>FC5*5STW14</t>
  </si>
  <si>
    <t>9A-#NB-STW-14-FP-5*5C-C-180%</t>
  </si>
  <si>
    <t>STW5*5发块16</t>
  </si>
  <si>
    <t>FC5*5STW16</t>
  </si>
  <si>
    <t>9A-#NB-STW-16-FP-5*5C-C-180%</t>
  </si>
  <si>
    <t>STW5*5发块18</t>
  </si>
  <si>
    <t>FC5*5STW18</t>
  </si>
  <si>
    <t>9A-#NB-STW-18-FP-5*5C-C-180%</t>
  </si>
  <si>
    <t>STW5*5发块20</t>
  </si>
  <si>
    <t>FC5*5STW20</t>
  </si>
  <si>
    <t>9A-#NB-STW-20-FP-5*5C-C-180%</t>
  </si>
  <si>
    <t>STW13*4前头(HD)14</t>
  </si>
  <si>
    <t>HDFROSTW14</t>
  </si>
  <si>
    <t>9A-#NB-STW-14-FP-13*4F-F-180%-HD</t>
  </si>
  <si>
    <t>STW13*4前头(HD)16</t>
  </si>
  <si>
    <t>HDFROSTW16</t>
  </si>
  <si>
    <t>9A-#NB-STW-16-FP-13*4F-F-180%-HD</t>
  </si>
  <si>
    <t>STW13*4前头(HD)18</t>
  </si>
  <si>
    <t>HDFROSTW18</t>
  </si>
  <si>
    <t>9A-#NB-STW-18-FP-13*4F-F-180%-HD</t>
  </si>
  <si>
    <t>STW13*4前头(HD)20</t>
  </si>
  <si>
    <t>HDFROSTW20</t>
  </si>
  <si>
    <t>9A-#NB-STW-20-FP-13*4F-F-180%-HD</t>
  </si>
  <si>
    <t>STW13*6前头(HD)16</t>
  </si>
  <si>
    <t>HDFRO13*6STW16</t>
  </si>
  <si>
    <t>9A-#NB-STW-16-FP-13*6F-F-180%-HD</t>
  </si>
  <si>
    <t>STW13*6前头(HD)18</t>
  </si>
  <si>
    <t>HDFRO13*6STW18</t>
  </si>
  <si>
    <t>9A-#NB-STW-18-FP-13*6F-F-180%-HD</t>
  </si>
  <si>
    <t>STW13*6前头(HD)20</t>
  </si>
  <si>
    <t>HDFRO13*6STW20</t>
  </si>
  <si>
    <t>9A-#NB-STW-20-FP-13*6F-F-180%-HD</t>
  </si>
  <si>
    <t>STW4*4发块(HD)14</t>
  </si>
  <si>
    <t>HDFCSTW14</t>
  </si>
  <si>
    <t>9A-#NB-STW-14-FP-4*4C-C-180%-HD</t>
  </si>
  <si>
    <t>STW4*4发块(HD)16</t>
  </si>
  <si>
    <t>HDFCSTW16</t>
  </si>
  <si>
    <t>9A-#NB-STW-16-FP-4*4C-C-180%-HD</t>
  </si>
  <si>
    <t>STW4*4发块(HD)18</t>
  </si>
  <si>
    <t>HDFCSTW18</t>
  </si>
  <si>
    <t>9A-#NB-STW-18-FP-4*4C-C-180%-HD</t>
  </si>
  <si>
    <t>STW4*4发块(HD)20</t>
  </si>
  <si>
    <t>HDFCSTW20</t>
  </si>
  <si>
    <t>9A-#NB-STW-20-FP-4*4C-C-180%-HD</t>
  </si>
  <si>
    <t>STW5*5发块(HD)14</t>
  </si>
  <si>
    <t>HDFC5*5STW14</t>
  </si>
  <si>
    <t>9A-#NB-STW-14-FP-5*5C-C-180%-HD</t>
  </si>
  <si>
    <t>STW5*5发块(HD)16</t>
  </si>
  <si>
    <t>HDFC5*5STW16</t>
  </si>
  <si>
    <t>9A-#NB-STW-16-FP-5*5C-C-180%-HD</t>
  </si>
  <si>
    <t>STW5*5发块(HD)18</t>
  </si>
  <si>
    <t>HDFC5*5STW18</t>
  </si>
  <si>
    <t>9A-#NB-STW-18-FP-5*5C-C-180%-HD</t>
  </si>
  <si>
    <t>STW5*5发块(HD)20</t>
  </si>
  <si>
    <t>HDFC5*5STW20</t>
  </si>
  <si>
    <t>9A-#NB-STW-20-FP-5*5C-C-180%-HD</t>
  </si>
  <si>
    <t>Body13*4前头12</t>
  </si>
  <si>
    <t>FROBW12</t>
  </si>
  <si>
    <t>9A-#NB-BW-12-FP-13*4F-F-180%</t>
  </si>
  <si>
    <t>Body13*4前头14</t>
  </si>
  <si>
    <t>FROBW14</t>
  </si>
  <si>
    <t>9A-#NB-BW-14-FP-13*4F-F-180%</t>
  </si>
  <si>
    <t>Body13*4前头16</t>
  </si>
  <si>
    <t>FROBW16</t>
  </si>
  <si>
    <t>9A-#NB-BW-16-FP-13*4F-F-180%</t>
  </si>
  <si>
    <t>Body13*4前头18</t>
  </si>
  <si>
    <t>FROBW18</t>
  </si>
  <si>
    <t>9A-#NB-BW-18-FP-13*4F-F-180%</t>
  </si>
  <si>
    <t>Body13*4前头20</t>
  </si>
  <si>
    <t>FROBW20</t>
  </si>
  <si>
    <t>9A-#NB-BW-20-FP-13*4F-F-180%</t>
  </si>
  <si>
    <t>Body13*4前头22</t>
  </si>
  <si>
    <t>FROBW22</t>
  </si>
  <si>
    <t>9A-#NB-BW-22-FP-13*4F-F-180%</t>
  </si>
  <si>
    <t>BODY4*4发块12</t>
  </si>
  <si>
    <t>FCBW12</t>
  </si>
  <si>
    <t>9A-#NB-BW-12-FP-4*4C-C-180%</t>
  </si>
  <si>
    <t>BODY4*4发块14</t>
  </si>
  <si>
    <t>FCBW14</t>
  </si>
  <si>
    <t>9A-#NB-BW-14-FP-4*4C-C-180%</t>
  </si>
  <si>
    <t>BODY4*4发块16</t>
  </si>
  <si>
    <t>FCBW16</t>
  </si>
  <si>
    <t>9A-#NB-BW-16-FP-4*4C-C-180%</t>
  </si>
  <si>
    <t>BODY4*4发块18</t>
  </si>
  <si>
    <t>FCBW18</t>
  </si>
  <si>
    <t>9A-#NB-BW-18-FP-4*4C-C-180%</t>
  </si>
  <si>
    <t>BODY4*4发块20</t>
  </si>
  <si>
    <t>FCBW20</t>
  </si>
  <si>
    <t>9A-#NB-BW-20-FP-4*4C-C-180%</t>
  </si>
  <si>
    <t>Body5*5发块10</t>
  </si>
  <si>
    <t>FC5*5BW10</t>
  </si>
  <si>
    <t>9A-#NB-BW-10-FP-5*5C-C-180%</t>
  </si>
  <si>
    <t>Body5*5发块12</t>
  </si>
  <si>
    <t>FC5*5BW12</t>
  </si>
  <si>
    <t>9A-#NB-BW-12-FP-5*5C-C-180%</t>
  </si>
  <si>
    <t>Body5*5发块14</t>
  </si>
  <si>
    <t>FC5*5BW14</t>
  </si>
  <si>
    <t>9A-#NB-BW-14-FP-5*5C-C-180%</t>
  </si>
  <si>
    <t>Body5*5发块16</t>
  </si>
  <si>
    <t>FC5*5BW16</t>
  </si>
  <si>
    <t>9A-#NB-BW-16-FP-5*5C-C-180%</t>
  </si>
  <si>
    <t>Body5*5发块18</t>
  </si>
  <si>
    <t>FC5*5BW18</t>
  </si>
  <si>
    <t>9A-#NB-BW-18-FP-5*5C-C-180%</t>
  </si>
  <si>
    <t>Body5*5发块20</t>
  </si>
  <si>
    <t>FC5*5BW20</t>
  </si>
  <si>
    <t>9A-#NB-BW-20-FP-5*5C-C-180%</t>
  </si>
  <si>
    <t>Body13*4前头(HD)14</t>
  </si>
  <si>
    <t>HDFROBW14</t>
  </si>
  <si>
    <t>9A-#NB-BW-14-FP-13*4F-F-180%-HD</t>
  </si>
  <si>
    <t>Body13*4前头(HD)16</t>
  </si>
  <si>
    <t>HDFROBW16</t>
  </si>
  <si>
    <t>9A-#NB-BW-16-FP-13*4F-F-180%-HD</t>
  </si>
  <si>
    <t>Body13*4前头(HD)18</t>
  </si>
  <si>
    <t>HDFROBW18</t>
  </si>
  <si>
    <t>9A-#NB-BW-18-FP-13*4F-F-180%-HD</t>
  </si>
  <si>
    <t>Body13*4前头(HD)20</t>
  </si>
  <si>
    <t>HDFROBW20</t>
  </si>
  <si>
    <t>9A-#NB-BW-20-FP-13*4F-F-180%-HD</t>
  </si>
  <si>
    <t>BODY13*6前头(HD)16</t>
  </si>
  <si>
    <t>HDFRO13*6BW16</t>
  </si>
  <si>
    <t>9A-#NB-BW-16-FP-13*6F-F-180%-HD</t>
  </si>
  <si>
    <t>BODY13*6前头(HD)18</t>
  </si>
  <si>
    <t>HDFRO13*6BW18</t>
  </si>
  <si>
    <t>9A-#NB-BW-18-FP-13*6F-F-180%-HD</t>
  </si>
  <si>
    <t>BODY13*6前头(HD)20</t>
  </si>
  <si>
    <t>HDFRO13*6BW20</t>
  </si>
  <si>
    <t>9A-#NB-BW-20-FP-13*6F-F-180%-HD</t>
  </si>
  <si>
    <t>Body4*4发块(HD)14</t>
  </si>
  <si>
    <t>HDFCBW14</t>
  </si>
  <si>
    <t>9A-#NB-BW-14-FP-4*4C-C-180%-HD</t>
  </si>
  <si>
    <t>Body4*4发块(HD)16</t>
  </si>
  <si>
    <t>HDFCBW16</t>
  </si>
  <si>
    <t>9A-#NB-BW-16-FP-4*4C-C-180%-HD</t>
  </si>
  <si>
    <t>Body4*4发块(HD)18</t>
  </si>
  <si>
    <t>HDFCBW18</t>
  </si>
  <si>
    <t>9A-#NB-BW-18-FP-4*4C-C-180%-HD</t>
  </si>
  <si>
    <t>Body4*4发块(HD)20</t>
  </si>
  <si>
    <t>HDFCBW20</t>
  </si>
  <si>
    <t>9A-#NB-BW-20-FP-4*4C-C-180%-HD</t>
  </si>
  <si>
    <t>BODY5*5发块(HD)12</t>
  </si>
  <si>
    <t>HDFC5*5BW12</t>
  </si>
  <si>
    <t>9A-#NB-BW-12-FP-5*5C-C-180%-HD</t>
  </si>
  <si>
    <t>Body5*5发块(HD)14</t>
  </si>
  <si>
    <t>HDFC5*5BW14</t>
  </si>
  <si>
    <t>9A-#NB-BW-14-FP-5*5C-C-180%-HD</t>
  </si>
  <si>
    <t>Body5*5发块(HD)16</t>
  </si>
  <si>
    <t>HDFC5*5BW16</t>
  </si>
  <si>
    <t>9A-#NB-BW-16-FP-5*5C-C-180%-HD</t>
  </si>
  <si>
    <t>Body5*5发块(HD)18</t>
  </si>
  <si>
    <t>HDFC5*5BW18</t>
  </si>
  <si>
    <t>9A-#NB-BW-18-FP-5*5C-C-180%-HD</t>
  </si>
  <si>
    <t>Body5*5发块(HD)20</t>
  </si>
  <si>
    <t>HDFC5*5BW20</t>
  </si>
  <si>
    <t>9A-#NB-BW-20-FP-5*5C-C-180%-HD</t>
  </si>
  <si>
    <t>Body13*6前头10</t>
  </si>
  <si>
    <t>FRO13*6BW10</t>
  </si>
  <si>
    <t>9A-#NB-BW-10-FP-13*6F-F-180%</t>
  </si>
  <si>
    <t>10A+STW12</t>
  </si>
  <si>
    <t>10AplusSTW12</t>
  </si>
  <si>
    <t>10Aplus-#NB-STW-12</t>
  </si>
  <si>
    <t>10A+STW14</t>
  </si>
  <si>
    <t>10AplusSTW14</t>
  </si>
  <si>
    <t>10Aplus-#NB-STW-14</t>
  </si>
  <si>
    <t>10A+STW16</t>
  </si>
  <si>
    <t>10AplusSTW16</t>
  </si>
  <si>
    <t>10Aplus-#NB-STW-16</t>
  </si>
  <si>
    <t>10A+STW18</t>
  </si>
  <si>
    <t>10AplusSTW18</t>
  </si>
  <si>
    <t>10Aplus-#NB-STW-18</t>
  </si>
  <si>
    <t>10A+STW20</t>
  </si>
  <si>
    <t>10AplusSTW20</t>
  </si>
  <si>
    <t>10Aplus-#NB-STW-20</t>
  </si>
  <si>
    <t>发把</t>
  </si>
  <si>
    <t>Y-Deep发把16</t>
  </si>
  <si>
    <t>Y-DEEPHBulk16</t>
  </si>
  <si>
    <t>6A-HBulk-#NB-DW-16-50g</t>
  </si>
  <si>
    <t>Y-Deep发把18</t>
  </si>
  <si>
    <t>Y-DEEPHBulk18</t>
  </si>
  <si>
    <t>6A-HBulk-#NB-DW-18-50g</t>
  </si>
  <si>
    <t>Y-Deep发把20</t>
  </si>
  <si>
    <t>Y-DEEPHBulk20</t>
  </si>
  <si>
    <t>6A-HBulk-#NB-DW-20-50g</t>
  </si>
  <si>
    <t>Y-Deep发把22</t>
  </si>
  <si>
    <t>Y-DEEPHBulk22</t>
  </si>
  <si>
    <t>6A-HBulk-#NB-DW-22-50g</t>
  </si>
  <si>
    <t>Y-Deep发把24</t>
  </si>
  <si>
    <t>Y-DEEPHBulk24</t>
  </si>
  <si>
    <t>6A-HBulk-#NB-DW-24-50g</t>
  </si>
  <si>
    <t>Y-Deep发把26</t>
  </si>
  <si>
    <t>Y-DEEPHBulk26</t>
  </si>
  <si>
    <t>6A-HBulk-#NB-DW-26-50g</t>
  </si>
  <si>
    <t>Y-99J#Deep发把16</t>
  </si>
  <si>
    <t>Y-99J#DEEPHBulk16</t>
  </si>
  <si>
    <t>9A-HBulk-#99J-DW-16-2PCS-100g</t>
  </si>
  <si>
    <t>Y-99J#Deep发把18</t>
  </si>
  <si>
    <t>Y-99J#DEEPHBulk18</t>
  </si>
  <si>
    <t>9A-HBulk-#99J-DW-18-2PCS-100g</t>
  </si>
  <si>
    <t>Y-99J#Deep发把20</t>
  </si>
  <si>
    <t>Y-99J#DEEPHBulk20</t>
  </si>
  <si>
    <t>9A-HBulk-#99J-DW-20-2PCS-100g</t>
  </si>
  <si>
    <t>P4/27#Deep发把16</t>
  </si>
  <si>
    <t>P4/27#DEEPHAIRBULK16</t>
  </si>
  <si>
    <t>9A-HBulk-#P4/27-DW-16-2PCS-100g</t>
  </si>
  <si>
    <t>P4/27#Deep发把18</t>
  </si>
  <si>
    <t>P4/27#DEEPHAIRBULK18</t>
  </si>
  <si>
    <t>9A-HBulk-#P4/27-DW-18-2PCS-100g</t>
  </si>
  <si>
    <t>P4/27#Deep发把20</t>
  </si>
  <si>
    <t>P4/27#DEEPHAIRBULK20</t>
  </si>
  <si>
    <t>9A-HBulk-#P4/27-DW-20-2PCS-100g</t>
  </si>
  <si>
    <t>P4/27#Deep发把22</t>
  </si>
  <si>
    <t>P4/27#DEEPHAIRBULK22</t>
  </si>
  <si>
    <t>9A-HBulk-#P4/27-DW-22-2PCS-100g</t>
  </si>
  <si>
    <t>Deep发把14</t>
  </si>
  <si>
    <t>DEEPHAIRBULK14</t>
  </si>
  <si>
    <t>9A-HBulk-#NB-DW-14</t>
  </si>
  <si>
    <t>Deep发把16</t>
  </si>
  <si>
    <t>DEEPHAIRBULK16</t>
  </si>
  <si>
    <t>9A-HBulk-#NB-DW-16</t>
  </si>
  <si>
    <t>Deep发把18</t>
  </si>
  <si>
    <t>DEEPHAIRBULK18</t>
  </si>
  <si>
    <t>9A-HBulk-#NB-DW-18</t>
  </si>
  <si>
    <t>Deep发把20</t>
  </si>
  <si>
    <t>DEEPHAIRBULK20</t>
  </si>
  <si>
    <t>9A-HBulk-#NB-DW-20</t>
  </si>
  <si>
    <t>Deep发把22</t>
  </si>
  <si>
    <t>DEEPHAIRBULK22</t>
  </si>
  <si>
    <t>9A-HBulk-#NB-DW-22</t>
  </si>
  <si>
    <t>自然曲发把16</t>
  </si>
  <si>
    <t>WATERHAIRBULK16</t>
  </si>
  <si>
    <t>9A-HBulk-#NB-NW-16</t>
  </si>
  <si>
    <t>自然曲发把18</t>
  </si>
  <si>
    <t>WATERHAIRBULK18</t>
  </si>
  <si>
    <t>9A-HBulk-#NB-NW-18</t>
  </si>
  <si>
    <t>自然曲发把20</t>
  </si>
  <si>
    <t>WATERHAIRBULK20</t>
  </si>
  <si>
    <t>9A-HBulk-#NB-NW-20</t>
  </si>
  <si>
    <t>自然曲发把22</t>
  </si>
  <si>
    <t>WATERHAIRBULK22</t>
  </si>
  <si>
    <t>9A-HBulk-#NB-NW-22</t>
  </si>
  <si>
    <t>STW发把18</t>
  </si>
  <si>
    <t>STWHAIRBULK18</t>
  </si>
  <si>
    <t>9A-HBulk-#NB-STW-18</t>
  </si>
  <si>
    <t>STW发把20</t>
  </si>
  <si>
    <t>STWHAIRBULK20</t>
  </si>
  <si>
    <t>9A-HBulk-#NB-STW-20</t>
  </si>
  <si>
    <t>STW发把22</t>
  </si>
  <si>
    <t>STWHAIRBULK22</t>
  </si>
  <si>
    <t>9A-HBulk-#NB-STW-22</t>
  </si>
  <si>
    <t>Body发把18</t>
  </si>
  <si>
    <t>BODYHAIRBULK18</t>
  </si>
  <si>
    <t>9A-HBulk-#NB-BW-18</t>
  </si>
  <si>
    <t>Body发把20</t>
  </si>
  <si>
    <t>BODYHAIRBULK20</t>
  </si>
  <si>
    <t>9A-HBulk-#NB-BW-20</t>
  </si>
  <si>
    <t>Body发把22</t>
  </si>
  <si>
    <t>BODYHAIRBULK22</t>
  </si>
  <si>
    <t>9A-HBulk-#NB-BW-22</t>
  </si>
  <si>
    <t>卡子发</t>
  </si>
  <si>
    <t>STWPU卡子发16 135g</t>
  </si>
  <si>
    <t>STWPUPUCLIP16</t>
  </si>
  <si>
    <t>9A-PUClip-#NB-STW-16-135g</t>
  </si>
  <si>
    <t>STWPU卡子发18 140g</t>
  </si>
  <si>
    <t>STWPUPUCLIP18</t>
  </si>
  <si>
    <t>9A-PUClip-#NB-STW-18-140g</t>
  </si>
  <si>
    <t>STWPU卡子发20 145g</t>
  </si>
  <si>
    <t>STWPUPUCLIP20</t>
  </si>
  <si>
    <t>9A-PUClip-#NB-STW-20-145g</t>
  </si>
  <si>
    <t>STWPU卡子发22 150g</t>
  </si>
  <si>
    <t>STWPUPUCLIP22</t>
  </si>
  <si>
    <t>9A-PUClip-#NB-STW-22-150g</t>
  </si>
  <si>
    <t>STWPU卡子发24 155g</t>
  </si>
  <si>
    <t>STWPUPUCLIP24</t>
  </si>
  <si>
    <t>9A-PUClip-#NB-STW-24-155g</t>
  </si>
  <si>
    <t>RTG-STW4*7头套14</t>
  </si>
  <si>
    <t>RTG-STW4*7WIG14</t>
  </si>
  <si>
    <t>9A-#NB-STW-4*7W-14-180%-M-RTG</t>
  </si>
  <si>
    <t>RTG-STW4*7头套16</t>
  </si>
  <si>
    <t>RTG-STW4*7WIG16</t>
  </si>
  <si>
    <t>9A-#NB-STW-4*7W-16-180%-M-RTG</t>
  </si>
  <si>
    <t>RTG-STW4*7头套18</t>
  </si>
  <si>
    <t>RTG-STW4*7WIG18</t>
  </si>
  <si>
    <t>9A-#NB-STW-4*7W-18-180%-M-RTG</t>
  </si>
  <si>
    <t>RTG-STW4*7头套20</t>
  </si>
  <si>
    <t>RTG-STW4*7WIG20</t>
  </si>
  <si>
    <t>9A-#NB-STW-4*7W-20-180%-M-RTG</t>
  </si>
  <si>
    <t>RTG-STW4*7头套22</t>
  </si>
  <si>
    <t>RTG-STW4*7WIG22</t>
  </si>
  <si>
    <t>9A-#NB-STW-4*7W-22-180%-M-RTG</t>
  </si>
  <si>
    <t>RTG-STW4*7头套24</t>
  </si>
  <si>
    <t>RTG-STW4*7WIG24</t>
  </si>
  <si>
    <t>9A-#NB-STW-4*7W-24-180%-M-RTG</t>
  </si>
  <si>
    <t>RTG-STW4*7头套26</t>
  </si>
  <si>
    <t>RTG-STW4*7WIG26</t>
  </si>
  <si>
    <t>9A-#NB-STW-4*7W-26-180%-M-RTG</t>
  </si>
  <si>
    <t>RTG-STW4*7头套14-250%密度</t>
  </si>
  <si>
    <t>RTG-STW4*7WIG14-250D</t>
  </si>
  <si>
    <t>9A-#NB-STW-4*7W-14-250%-M-RTG</t>
  </si>
  <si>
    <t>RTG-STW4*7头套16-250%密度</t>
  </si>
  <si>
    <t>RTG-STW4*7WIG16-250D</t>
  </si>
  <si>
    <t>9A-#NB-STW-4*7W-16-250%-M-RTG</t>
  </si>
  <si>
    <t>RTG-STW4*7头套18-250%密度</t>
  </si>
  <si>
    <t>RTG-STW4*7WIG18-250D</t>
  </si>
  <si>
    <t>9A-#NB-STW-4*7W-18-250%-M-RTG</t>
  </si>
  <si>
    <t>RTG-STW4*7头套20-250%密度</t>
  </si>
  <si>
    <t>RTG-STW4*7WIG20-250D</t>
  </si>
  <si>
    <t>9A-#NB-STW-4*7W-20-250%-M-RTG</t>
  </si>
  <si>
    <t>RTG-STW4*7头套22-250%密度</t>
  </si>
  <si>
    <t>RTG-STW4*7WIG22-250D</t>
  </si>
  <si>
    <t>9A-#NB-STW-4*7W-22-250%-M-RTG</t>
  </si>
  <si>
    <t>RTG-STW4*7头套24-250%密度</t>
  </si>
  <si>
    <t>RTG-STW4*7WIG24-250D</t>
  </si>
  <si>
    <t>9A-#NB-STW-4*7W-24-250%-M-RTG</t>
  </si>
  <si>
    <t>RTG-STW4*7头套26-250%密度</t>
  </si>
  <si>
    <t>RTG-STW4*7WIG26-250D</t>
  </si>
  <si>
    <t>9A-#NB-STW-4*7W-26-250%-M-RTG</t>
  </si>
  <si>
    <t>RTG-STW4*7头套(HD)22-250密度</t>
  </si>
  <si>
    <t>RTG-HDSTW4*7WIG22-250D</t>
  </si>
  <si>
    <t>9A-#NB-STW-HD4*7W-22-250%-M-RTG</t>
  </si>
  <si>
    <t>RTG-P18/613#STW4*7头套16</t>
  </si>
  <si>
    <t>RTG-P18/613#STW4*7WIG16</t>
  </si>
  <si>
    <t>10A-#P18/613-STW-4*7W-16-180%-M-RTG</t>
  </si>
  <si>
    <t>RTG-P18/613#STW4*7头套18</t>
  </si>
  <si>
    <t>RTG-P18/613#STW4*7WIG18</t>
  </si>
  <si>
    <t>10A-#P18/613-STW-4*7W-18-180%-M-RTG</t>
  </si>
  <si>
    <t>RTG-P18/613#STW4*7头套20</t>
  </si>
  <si>
    <t>RTG-P18/613#STW4*7WIG20</t>
  </si>
  <si>
    <t>10A-#P18/613-STW-4*7W-20-180%-M-RTG</t>
  </si>
  <si>
    <t>RTG-P18/613#STW4*7头套22</t>
  </si>
  <si>
    <t>RTG-P18/613#STW4*7WIG22</t>
  </si>
  <si>
    <t>10A-#P18/613-STW-4*7W-22-180%-M-RTG</t>
  </si>
  <si>
    <t>RTG-P18/613#STW4*7头套24</t>
  </si>
  <si>
    <t>RTG-P18/613#STW4*7WIG24</t>
  </si>
  <si>
    <t>10A-#P18/613-STW-4*7W-24-180%-M-RTG</t>
  </si>
  <si>
    <t>RTG-P18/613#STW4*7头套26</t>
  </si>
  <si>
    <t>RTG-P18/613#STW4*7WIG26</t>
  </si>
  <si>
    <t>10A-#P18/613-STW-4*7W-26-180%-M-RTG</t>
  </si>
  <si>
    <t>RTG-4(深)#LooseBody5*7头套18</t>
  </si>
  <si>
    <t>RTG-4D#LB5*7WIG18</t>
  </si>
  <si>
    <t>9A-#4D-LB-5*7W-18-180%-M-RTG</t>
  </si>
  <si>
    <t>RTG-4(深)#LooseBody5*7头套20</t>
  </si>
  <si>
    <t>RTG-4D#LB5*7WIG20</t>
  </si>
  <si>
    <t>9A-#4D-LB-5*7W-20-180%-M-RTG</t>
  </si>
  <si>
    <t>RTG-4(深)#LooseBody5*7头套22</t>
  </si>
  <si>
    <t>RTG-4D#LB5*7WIG22</t>
  </si>
  <si>
    <t>9A-#4D-LB-5*7W-22-180%-M-RTG</t>
  </si>
  <si>
    <t>RTG-4(深)#LooseBody5*7头套24</t>
  </si>
  <si>
    <t>RTG-4D#LB5*7WIG24</t>
  </si>
  <si>
    <t>9A-#4D-LB-5*7W-24-180%-M-RTG</t>
  </si>
  <si>
    <t>RTG-4(深)#LooseBody5*7头套26</t>
  </si>
  <si>
    <t>RTG-4D#LB5*7WIG26</t>
  </si>
  <si>
    <t>9A-#4D-LB-5*7W-26-180%-M-RTG</t>
  </si>
  <si>
    <t>RTG-4(深)#STW5*7头套18</t>
  </si>
  <si>
    <t>RTG-4D#STW5*7WIG18</t>
  </si>
  <si>
    <t>9A-#4D-STW-5*7W-18-180%-M-RTG</t>
  </si>
  <si>
    <t>RTG-4(深)#STW5*7头套20</t>
  </si>
  <si>
    <t>RTG-4D#STW5*7WIG20</t>
  </si>
  <si>
    <t>9A-#4D-STW-5*7W-20-180%-M-RTG</t>
  </si>
  <si>
    <t>RTG-4(深)#STW5*7头套22</t>
  </si>
  <si>
    <t>RTG-4D#STW5*7WIG22</t>
  </si>
  <si>
    <t>9A-#4D-STW-5*7W-22-180%-M-RTG</t>
  </si>
  <si>
    <t>RTG-4(深)#STW5*7头套24</t>
  </si>
  <si>
    <t>RTG-4D#STW5*7WIG24</t>
  </si>
  <si>
    <t>9A-#4D-STW-5*7W-24-180%-M-RTG</t>
  </si>
  <si>
    <t>RTG-4(深)#STW5*7头套26</t>
  </si>
  <si>
    <t>RTG-4D#STW5*7WIG26</t>
  </si>
  <si>
    <t>9A-#4D-STW-5*7W-26-180%-M-RTG</t>
  </si>
  <si>
    <t>RTG-Deep4*7头套14-250%密度</t>
  </si>
  <si>
    <t>RTG-DEEP4*7WIG14-250D</t>
  </si>
  <si>
    <t>9A-#NB-DW-4*7W-14-250%-M-RTG</t>
  </si>
  <si>
    <t>RTG-Deep4*7头套16-250%密度</t>
  </si>
  <si>
    <t>RTG-DEEP4*7WIG16-250D</t>
  </si>
  <si>
    <t>9A-#NB-DW-4*7W-16-250%-M-RTG</t>
  </si>
  <si>
    <t>RTG-Deep4*7头套18-250%密度</t>
  </si>
  <si>
    <t>RTG-DEEP4*7WIG18-250D</t>
  </si>
  <si>
    <t>9A-#NB-DW-4*7W-18-250%-M-RTG</t>
  </si>
  <si>
    <t>RTG-Deep4*7头套20-250%密度</t>
  </si>
  <si>
    <t>RTG-DEEP4*7WIG20-250D</t>
  </si>
  <si>
    <t>9A-#NB-DW-4*7W-20-250%-M-RTG</t>
  </si>
  <si>
    <t>RTG-Deep4*7头套22-250%密度</t>
  </si>
  <si>
    <t>RTG-DEEP4*7WIG22-250D</t>
  </si>
  <si>
    <t>9A-#NB-DW-4*7W-22-250%-M-RTG</t>
  </si>
  <si>
    <t>RTG-Deep4*7头套24-250%密度</t>
  </si>
  <si>
    <t>RTG-DEEP4*7WIG24-250D</t>
  </si>
  <si>
    <t>9A-#NB-DW-4*7W-24-250%-M-RTG</t>
  </si>
  <si>
    <t>RTG-Deep4*7头套26-250%密度</t>
  </si>
  <si>
    <t>RTG-DEEP4*7WIG26-250D</t>
  </si>
  <si>
    <t>9A-#NB-DW-4*7W-26-250%-M-RTG</t>
  </si>
  <si>
    <t>RTG-35#LooseBody4*7头套16-250%密度</t>
  </si>
  <si>
    <t>RTG-35#LB4*7WIG16-250D</t>
  </si>
  <si>
    <t>9A-#35-LB-4*7W-16-250%-M-RTG</t>
  </si>
  <si>
    <t>RTG-35#LooseBody4*7头套18-250%密度</t>
  </si>
  <si>
    <t>RTG-35#LB4*7WIG18-250D</t>
  </si>
  <si>
    <t>9A-#35-LB-4*7W-18-250%-M-RTG</t>
  </si>
  <si>
    <t>RTG-35#LooseBody4*7头套20-250%密度</t>
  </si>
  <si>
    <t>RTG-35#LB4*7WIG20-250D</t>
  </si>
  <si>
    <t>9A-#35-LB-4*7W-20-250%-M-RTG</t>
  </si>
  <si>
    <t>RTG-35#LooseBody4*7头套22-250%密度</t>
  </si>
  <si>
    <t>RTG-35#LB4*7WIG22-250D</t>
  </si>
  <si>
    <t>9A-#35-LB-4*7W-22-250%-M-RTG</t>
  </si>
  <si>
    <t>RTG-35#LooseBody4*7头套24-250%密度</t>
  </si>
  <si>
    <t>RTG-35#LB4*7WIG24-250D</t>
  </si>
  <si>
    <t>9A-#35-LB-4*7W-24-250%-M-RTG</t>
  </si>
  <si>
    <t>RTG-4(深)#LooseBody4*7头套18-250%密度</t>
  </si>
  <si>
    <t>RTG-4D#LB4*7WIG18-250D</t>
  </si>
  <si>
    <t>9A-#4D-LB-4*7W-18-250%-M-RTG</t>
  </si>
  <si>
    <t>RTG-4(深)#LooseBody4*7头套20-250%密度</t>
  </si>
  <si>
    <t>RTG-4D#LB4*7WIG20-250D</t>
  </si>
  <si>
    <t>9A-#4D-LB-4*7W-20-250%-M-RTG</t>
  </si>
  <si>
    <t>RTG-4(深)#LooseBody4*7头套22-250%密度</t>
  </si>
  <si>
    <t>RTG-4D#LB4*7WIG22-250D</t>
  </si>
  <si>
    <t>9A-#4D-LB-4*7W-22-250%-M-RTG</t>
  </si>
  <si>
    <t>RTG-4(深)#LooseBody4*7头套24-250%密度</t>
  </si>
  <si>
    <t>RTG-4D#LB4*7WIG24-250D</t>
  </si>
  <si>
    <t>9A-#4D-LB-4*7W-24-250%-M-RTG</t>
  </si>
  <si>
    <t>RTG-4(深)#LooseBody4*7头套26-250%密度</t>
  </si>
  <si>
    <t>RTG-4D#LB4*7WIG26-250D</t>
  </si>
  <si>
    <t>9A-#4D-LB-4*7W-26-250%-M-RTG</t>
  </si>
  <si>
    <t>RTG-LooseBody5*5头套14-250%密度</t>
  </si>
  <si>
    <t>RTG-LB5*5WIG14-250D</t>
  </si>
  <si>
    <t>RTG-LooseBody5*5头套16-250%密度</t>
  </si>
  <si>
    <t>RTG-LB5*5WIG16-250D</t>
  </si>
  <si>
    <t>9A-#NB-LB-5*5W-16-250%-M-RTG</t>
  </si>
  <si>
    <t>RTG-LooseBody5*5头套18-250%密度</t>
  </si>
  <si>
    <t>RTG-LB5*5WIG18-250D</t>
  </si>
  <si>
    <t>9A-#NB-LB-5*5W-18-250%-M-RTG</t>
  </si>
  <si>
    <t>RTG-LooseBody5*5头套20-250%密度</t>
  </si>
  <si>
    <t>RTG-LB5*5WIG20-250D</t>
  </si>
  <si>
    <t>9A-#NB-LB-5*5W-20-250%-M-RTG</t>
  </si>
  <si>
    <t>RTG-LooseBody5*5头套22-250%密度</t>
  </si>
  <si>
    <t>RTG-LB5*5WIG22-250D</t>
  </si>
  <si>
    <t>9A-#NB-LB-5*5W-22-250%-M-RTG</t>
  </si>
  <si>
    <t>RTG-LooseBody5*5头套24-250%密度</t>
  </si>
  <si>
    <t>RTG-LB5*5WIG24-250D</t>
  </si>
  <si>
    <t>9A-#NB-LB-5*5W-24-250%-M-RTG</t>
  </si>
  <si>
    <t>RTG-LooseBody5*5头套26-250%密度</t>
  </si>
  <si>
    <t>RTG-LB5*5WIG26-250D</t>
  </si>
  <si>
    <t>9A-#NB-LB-5*5W-26-250%-M-RTG</t>
  </si>
  <si>
    <t>RTG-LooseBody5*5头套(HD)22-250%密度</t>
  </si>
  <si>
    <t>RTG-HDLB5*5WIG22-250D</t>
  </si>
  <si>
    <t>9A-#NB-LB-HD5*5W-22-250%-M-RTG</t>
  </si>
  <si>
    <t>RTG-LooseBody5*5头套(HD)24-250%密度</t>
  </si>
  <si>
    <t>RTG-HDLB5*5WIG24-250D</t>
  </si>
  <si>
    <t>9A-#NB-LB-HD5*5W-24-250%-M-RTG</t>
  </si>
  <si>
    <t>RTG-JC5*5头套14-250%密度</t>
  </si>
  <si>
    <t>RTG-JC5*5WIG14-250D</t>
  </si>
  <si>
    <t>9A-#NB-JC-5*5W-14-250%-M-RTG</t>
  </si>
  <si>
    <t>RTG-JC5*5头套16-250%密度</t>
  </si>
  <si>
    <t>RTG-JC5*5WIG16-250D</t>
  </si>
  <si>
    <t>9A-#NB-JC-5*5W-16-250%-M-RTG</t>
  </si>
  <si>
    <t>RTG-JC5*5头套18-250%密度</t>
  </si>
  <si>
    <t>RTG-JC5*5WIG18-250D</t>
  </si>
  <si>
    <t>9A-#NB-JC-5*5W-18-250%-M-RTG</t>
  </si>
  <si>
    <t>RTG-JC5*5头套20-250%密度</t>
  </si>
  <si>
    <t>RTG-JC5*5WIG20-250D</t>
  </si>
  <si>
    <t>9A-#NB-JC-5*5W-20-250%-M-RTG</t>
  </si>
  <si>
    <t>RTG-JC5*5头套22-250%密度</t>
  </si>
  <si>
    <t>RTG-JC5*5WIG22-250D</t>
  </si>
  <si>
    <t>9A-#NB-JC-5*5W-22-250%-M-RTG</t>
  </si>
  <si>
    <t>RTG-JC5*5头套24-250%密度</t>
  </si>
  <si>
    <t>RTG-JC5*5WIG24-250D</t>
  </si>
  <si>
    <t>9A-#NB-JC-5*5W-24-250%-M-RTG</t>
  </si>
  <si>
    <t>RTG-JC5*5头套26-250%密度</t>
  </si>
  <si>
    <t>RTG-JC5*5WIG26-250D</t>
  </si>
  <si>
    <t>9A-#NB-JC-5*5W-26-250%-M-RTG</t>
  </si>
  <si>
    <t>RTG-99J(浅)STW4*4波波头套8</t>
  </si>
  <si>
    <t>RTG-99J#STW4*4BOB8</t>
  </si>
  <si>
    <t>9A-#99J-STW-4*4Bob-8-180%-M-RTG</t>
  </si>
  <si>
    <t>RTG-99J(浅)STW4*4波波头套10</t>
  </si>
  <si>
    <t>RTG-99J#STW4*4BOB10</t>
  </si>
  <si>
    <t>9A-#99J-STW-4*4Bob-10-180%-M-RTG</t>
  </si>
  <si>
    <t>RTG-99J(浅)STW4*4波波头套12</t>
  </si>
  <si>
    <t>RTG-99J#STW4*4BOB12</t>
  </si>
  <si>
    <t>9A-#99JD-STW-4*4Bob-12-180%-M-RTG</t>
  </si>
  <si>
    <t>RTG-99J(浅)STW4*4波波头套14</t>
  </si>
  <si>
    <t>RTG-99J#STW4*4BOB14</t>
  </si>
  <si>
    <t>9A-#99J-STW-4*4Bob-14-180%-M-RTG</t>
  </si>
  <si>
    <t>RTG-T4/613#STW4*4波波头套8</t>
  </si>
  <si>
    <t>RTG-T4/613#STW4*4BOB8</t>
  </si>
  <si>
    <t>10A-#T4/613-STW-4*4Bob-8-180%-M-RTG</t>
  </si>
  <si>
    <t>RTG-T4/613#STW4*4波波头套10</t>
  </si>
  <si>
    <t>RTG-T4/613#STW4*4BOB10</t>
  </si>
  <si>
    <t>10A-#T4/613-STW-4*4Bob-10-180%-M-RTG</t>
  </si>
  <si>
    <t>RTG-T4/613#STW4*4波波头套12</t>
  </si>
  <si>
    <t>RTG-T4/613#STW4*4BOB12</t>
  </si>
  <si>
    <t>10A-#T4/613-STW-4*4Bob-12-180%-M-RTG</t>
  </si>
  <si>
    <t>RTG-T4/613#STW4*4波波头套14</t>
  </si>
  <si>
    <t>RTG-T4/613#STW4*4BOB14</t>
  </si>
  <si>
    <t>10A-#T4/613-STW-4*4Bob-14-180%-M-RTG</t>
  </si>
  <si>
    <t>RTG-4(深)#STW13*4BOB10</t>
  </si>
  <si>
    <t>RTG-4D#STWBOB10</t>
  </si>
  <si>
    <t>9A-#4D-STW-13*4Bob-10-180%-M-RTG</t>
  </si>
  <si>
    <t>RTG-613#STW2*6波波头套12</t>
  </si>
  <si>
    <t>RTG-613#STW2*6BOB12</t>
  </si>
  <si>
    <t>10A-#613-STW-2*6Bob-12-180%-M-RTG</t>
  </si>
  <si>
    <t>RTG-JC4*7波波头套16</t>
  </si>
  <si>
    <t>RTG-JC4*7BOB16</t>
  </si>
  <si>
    <t>9A-#NB-JC-4*7Bob-16-180%-M-RTG</t>
  </si>
  <si>
    <t>RTG-机制YAKI4*7波波头套10</t>
  </si>
  <si>
    <t>RTG-LYK4*7BOB10</t>
  </si>
  <si>
    <t>9A-#NB-LYK-4*7Bob-10-180%-M-RTG</t>
  </si>
  <si>
    <t>RTG-机制YAKI4*7波波头套12</t>
  </si>
  <si>
    <t>RTG-LYK4*7BOB12</t>
  </si>
  <si>
    <t>9A-#NB-LYK-4*7Bob-12-180%-M-RTG</t>
  </si>
  <si>
    <t>RTG-LooseBody5*5波波头套12</t>
  </si>
  <si>
    <t>RTG-LB5*5BOB12</t>
  </si>
  <si>
    <t>9A-#NB-LB-5*5Bob-12-180%-M-RTG</t>
  </si>
  <si>
    <t>RTG-LooseBody5*5波波头套14</t>
  </si>
  <si>
    <t>RTG-LB5*5BOB14</t>
  </si>
  <si>
    <t>9A-#NB-LB-5*5Bob-14-180%-M-RTG</t>
  </si>
  <si>
    <t>RTG-LooseBody5*5波波头套(HD)14</t>
  </si>
  <si>
    <t>RTG-HDLB5*5BOB14</t>
  </si>
  <si>
    <t>9A-#NB-LB-HD5*5Bob-14-180%-M-RTG</t>
  </si>
  <si>
    <t>TU34#</t>
  </si>
  <si>
    <t>RTG-TU34#STW5*5波波头套12</t>
  </si>
  <si>
    <t>RTG-TU34#STW5*5BOB12</t>
  </si>
  <si>
    <t>9A-TU34-#color34-STW-5*5Bob-12-180%-M-RTG</t>
  </si>
  <si>
    <t>RTG-TU34#Body5*5波波头套12</t>
  </si>
  <si>
    <t>RTG-TU34#BW5*5BOB12</t>
  </si>
  <si>
    <t>9A-TU34-#color34-BW-5*5Bob-12-180%-M-RTG</t>
  </si>
  <si>
    <t>RTG-JC4*7头套16-大号</t>
  </si>
  <si>
    <t>RTG-JC4*7WIG16-L</t>
  </si>
  <si>
    <t>9A-#NB-JC-4*7W-16-180%-L-RTG</t>
  </si>
  <si>
    <t>RTG-JC4*7头套18-大号</t>
  </si>
  <si>
    <t>RTG-JC4*7WIG18-L</t>
  </si>
  <si>
    <t>9A-#NB-JC-4*7W-18-180%-L-RTG</t>
  </si>
  <si>
    <t>RTG-JC4*7头套20-大号</t>
  </si>
  <si>
    <t>RTG-JC4*7WIG20-L</t>
  </si>
  <si>
    <t>9A-#NB-JC-4*7W-20-180%-L-RTG</t>
  </si>
  <si>
    <t>RTG-JC4*7头套16-小号</t>
  </si>
  <si>
    <t>RTG-JC4*7WIG16-S</t>
  </si>
  <si>
    <t>9A-#NB-JC-4*7W-16-180%-S-RTG</t>
  </si>
  <si>
    <t>RTG-JC4*7头套18-小号</t>
  </si>
  <si>
    <t>RTG-JC4*7WIG18-S</t>
  </si>
  <si>
    <t>9A-#NB-JC-4*7W-18-180%-S-RTG</t>
  </si>
  <si>
    <t>RTG-JC4*7头套20(小号)</t>
  </si>
  <si>
    <t>RTG-JC4*7WIG20-S</t>
  </si>
  <si>
    <t>9A-#NB-JC-4*7W-20-180%-S-RTG</t>
  </si>
  <si>
    <t>RTG-LooseBody4*7头套18-大号</t>
  </si>
  <si>
    <t>RTG-LB4*7WIG18-L</t>
  </si>
  <si>
    <t>9A-#NB-LB-4*7W-18-180%-L-RTG</t>
  </si>
  <si>
    <t>RTG-LooseBody4*7头套20-大号</t>
  </si>
  <si>
    <t>RTG-LB4*7WIG20-L</t>
  </si>
  <si>
    <t>9A-#NB-LB-4*7W-20-180%-L-RTG</t>
  </si>
  <si>
    <t>RTG-LooseBody4*7头套22-大号</t>
  </si>
  <si>
    <t>RTG-LB4*7WIG22-L</t>
  </si>
  <si>
    <t>9A-#NB-LB-4*7W-22-180%-L-RTG</t>
  </si>
  <si>
    <t>RTG-LooseBody4*7头套24-大号</t>
  </si>
  <si>
    <t>RTG-LB4*7WIG24-L</t>
  </si>
  <si>
    <t>9A-#NB-LB-4*7W-24-180%-L-RTG</t>
  </si>
  <si>
    <t>RTG-LooseBody4*7头套26-大号</t>
  </si>
  <si>
    <t>RTG-LB4*7WIG26-L</t>
  </si>
  <si>
    <t>9A-#NB-LB-4*7W-26-180%-L-RTG</t>
  </si>
  <si>
    <t>RTG-LooseBody4*7头套18-小号</t>
  </si>
  <si>
    <t>RTG-LB4*7WIG18-S</t>
  </si>
  <si>
    <t>9A-#NB-LB-4*7W-18-180%-S-RTG</t>
  </si>
  <si>
    <t>RTG-LooseBody4*7头套24-小号</t>
  </si>
  <si>
    <t>RTG-LB4*7WIG24-S</t>
  </si>
  <si>
    <t>9A-#NB-LB-4*7W-24-180%-S-RTG</t>
  </si>
  <si>
    <t>香槟色</t>
  </si>
  <si>
    <t>RTG-香槟色LooseBody4*7头套18</t>
  </si>
  <si>
    <t>RTG-Chm#LB4*7WIG18</t>
  </si>
  <si>
    <t>10A-#Chm-LB-4*7W-18-180%-M-RTG</t>
  </si>
  <si>
    <t>RTG-香槟色LooseBody4*7头套20</t>
  </si>
  <si>
    <t>RTG-Chm#LB4*7WIG20</t>
  </si>
  <si>
    <t>10A-#Chm-LB-4*7W-20-180%-M-RTG</t>
  </si>
  <si>
    <t>RTG-香槟色LooseBody4*7头套22</t>
  </si>
  <si>
    <t>RTG-Chm#LB4*7WIG22</t>
  </si>
  <si>
    <t>10A-#Chm-LB-4*7W-22-180%-M-RTG</t>
  </si>
  <si>
    <t>RTG-香槟色LooseBody4*7头套24</t>
  </si>
  <si>
    <t>RTG-Chm#LB4*7WIG24</t>
  </si>
  <si>
    <t>10A-#Chm-LB-4*7W-24-180%-M-RTG</t>
  </si>
  <si>
    <t>35(深)#</t>
  </si>
  <si>
    <t>RTG-35(深)#STW4*7头套16</t>
  </si>
  <si>
    <t>RTG-35-D#STW4*7WIG16</t>
  </si>
  <si>
    <t>9A-#35D-STW-4*7W-16-180%-M-RTG</t>
  </si>
  <si>
    <t>RTG-35(深)#STW4*7头套18</t>
  </si>
  <si>
    <t>RTG-35-D#STW4*7WIG18</t>
  </si>
  <si>
    <t>9A-#35D-STW-4*7W-18-180%-M-RTG</t>
  </si>
  <si>
    <t>RTG-35(深)#STW4*7头套20</t>
  </si>
  <si>
    <t>RTG-35-D#STW4*7WIG20</t>
  </si>
  <si>
    <t>9A-#35D-STW-4*7W-20-180%-M-RTG</t>
  </si>
  <si>
    <t>6#</t>
  </si>
  <si>
    <t>RTG-6#LooseBody4*7头套20</t>
  </si>
  <si>
    <t>RTG-6#LB4*7WIG20</t>
  </si>
  <si>
    <t>9A-#6-LB-4*7W-20-180%-M-RTG</t>
  </si>
  <si>
    <t>RTG-6#LooseBody4*7头套22</t>
  </si>
  <si>
    <t>RTG-6#LB4*7WIG22</t>
  </si>
  <si>
    <t>9A-#6-LB-4*7W-22-180%-M-RTG</t>
  </si>
  <si>
    <t>RTG-LooseBody5*5头套16</t>
  </si>
  <si>
    <t>RTG-LB5*5WIG16</t>
  </si>
  <si>
    <t>9A-#NB-LB-5*5W-16-180%-M-RTG</t>
  </si>
  <si>
    <t>RTG-LooseBody5*5头套18</t>
  </si>
  <si>
    <t>RTG-LB5*5WIG18</t>
  </si>
  <si>
    <t>9A-#NB-LB-5*5W-18-180%-M-RTG</t>
  </si>
  <si>
    <t>RTG-LooseBody5*5头套20</t>
  </si>
  <si>
    <t>RTG-LB5*5WIG20</t>
  </si>
  <si>
    <t>9A-#NB-LB-5*5W-20-180%-M-RTG</t>
  </si>
  <si>
    <t>RTG-LooseBody5*5头套22</t>
  </si>
  <si>
    <t>RTG-LB5*5WIG22</t>
  </si>
  <si>
    <t>9A-#NB-LB-5*5W-22-180%-M-RTG</t>
  </si>
  <si>
    <t>RTG-LooseBody5*5头套24</t>
  </si>
  <si>
    <t>RTG-LB5*5WIG24</t>
  </si>
  <si>
    <t>9A-#NB-LB-5*5W-24-180%-M-RTG</t>
  </si>
  <si>
    <t>RTG-LooseBody5*5头套26</t>
  </si>
  <si>
    <t>RTG-LB5*5WIG26</t>
  </si>
  <si>
    <t>9A-#NB-LB-5*5W-26-180%-M-RTG</t>
  </si>
  <si>
    <t>RTG-JC5*5头套14</t>
  </si>
  <si>
    <t>RTG-JC5*5WIG14</t>
  </si>
  <si>
    <t>9A-#NB-JC-5*5W-14-180%-M-RTG</t>
  </si>
  <si>
    <t>RTG-JC5*5头套16</t>
  </si>
  <si>
    <t>RTG-JC5*5WIG16</t>
  </si>
  <si>
    <t>9A-#NB-JC-5*5W-16-180%-M-RTG</t>
  </si>
  <si>
    <t>RTG-JC5*5头套18</t>
  </si>
  <si>
    <t>RTG-JC5*5WIG18</t>
  </si>
  <si>
    <t>9A-#NB-JC-5*5W-18-180%-M-RTG</t>
  </si>
  <si>
    <t>RTG-JC5*5头套20</t>
  </si>
  <si>
    <t>RTG-JC5*5WIG20</t>
  </si>
  <si>
    <t>9A-#NB-JC-5*5W-20-180%-M-RTG</t>
  </si>
  <si>
    <t>RTG-JC5*5头套22</t>
  </si>
  <si>
    <t>RTG-JC5*5WIG22</t>
  </si>
  <si>
    <t>9A-#NB-JC-5*5W-22-180%-M-RTG</t>
  </si>
  <si>
    <t>RTG-JC5*5头套24</t>
  </si>
  <si>
    <t>RTG-JC5*5WIG24</t>
  </si>
  <si>
    <t>9A-#NB-JC-5*5W-24-180%-M-RTG</t>
  </si>
  <si>
    <t>RTG-JC5*5头套26</t>
  </si>
  <si>
    <t>RTG-JC5*5WIG26</t>
  </si>
  <si>
    <t>9A-#NB-JC-5*5W-26-180%-M-RTG</t>
  </si>
  <si>
    <t>RTG-JC5*5头套(HD)26</t>
  </si>
  <si>
    <t>RTG-HDJC5*5WIG26</t>
  </si>
  <si>
    <t>9A-#NB-JC-HD5*5W-26-180%-M-RTG</t>
  </si>
  <si>
    <t>RTG-STW5*5头套20</t>
  </si>
  <si>
    <t>RTG-STW5*5WIG20</t>
  </si>
  <si>
    <t>9A-#NB-STW-5*5W-20-180%-M-RTG</t>
  </si>
  <si>
    <t>RTG-STW5*5头套(HD)18-250密度</t>
  </si>
  <si>
    <t>RTG-HDSTW5*5WIG18-250D</t>
  </si>
  <si>
    <t>9A-#NB-STW-HD5*5W-18-250%-M-RTG</t>
  </si>
  <si>
    <t>RTG-STW5*5头套(HD)20-250密度</t>
  </si>
  <si>
    <t>RTG-HDSTW5*5WIG20-250D</t>
  </si>
  <si>
    <t>9A-#NB-STW-HD5*5W-20-250%-M-RTG</t>
  </si>
  <si>
    <t>RTG-STW5*5头套(HD)22-250密度</t>
  </si>
  <si>
    <t>RTG-HDSTW5*5WIG22-250D</t>
  </si>
  <si>
    <t>9A-#NB-STW-HD5*5W-22-250%-M-RTG</t>
  </si>
  <si>
    <t>RTG-STW5*5头套(HD)24-250密度</t>
  </si>
  <si>
    <t>RTG-HDSTW5*5WIG24-250D</t>
  </si>
  <si>
    <t>9A-#NB-STW-HD5*5W-24-250%-M-RTG</t>
  </si>
  <si>
    <t>RTG-Deep5*5头套14</t>
  </si>
  <si>
    <t>RTG-DEEP5*5WIG14</t>
  </si>
  <si>
    <t>9A-#NB-DW-5*5W-14-180%-M-RTG</t>
  </si>
  <si>
    <t>RTG-Deep5*5头套16</t>
  </si>
  <si>
    <t>RTG-DEEP5*5WIG16</t>
  </si>
  <si>
    <t>9A-#NB-DW-5*5W-16-180%-M-RTG</t>
  </si>
  <si>
    <t>RTG-Deep5*5头套26-小号</t>
  </si>
  <si>
    <t>RTG-DEEP5*5WIG26-S</t>
  </si>
  <si>
    <t>9A-#NB-DW-5*5W-26-180%-S-RTG</t>
  </si>
  <si>
    <t>RTG-Deep5*5头套(HD)20</t>
  </si>
  <si>
    <t>RTG-HDDEEP5*5WIG20</t>
  </si>
  <si>
    <t>9A-#NB-DW-HD5*5W-20-180%-M-RTG</t>
  </si>
  <si>
    <t>RTG-Deep5*5头套(HD)22</t>
  </si>
  <si>
    <t>RTG-HDDEEP5*5WIG22</t>
  </si>
  <si>
    <t>9A-#NB-DW-HD5*5W-22-180%-M-RTG</t>
  </si>
  <si>
    <t>RTG-YAKI5*5头套(HD)20</t>
  </si>
  <si>
    <t>RTG-HDYAKI5*5WIG20</t>
  </si>
  <si>
    <t>9A-#NB-YK-HD5*5W-20-180%-M-RTG</t>
  </si>
  <si>
    <t>RTG-YAKI5*5头套(HD)24</t>
  </si>
  <si>
    <t>RTG-HDYAKI5*5WIG24</t>
  </si>
  <si>
    <t>9A-#NB-YK-HD5*5W-24-180%-M-RTG</t>
  </si>
  <si>
    <t>RTG-4(深)#JC5*5头套16</t>
  </si>
  <si>
    <t>RTG-4D#JC5*5WIG16</t>
  </si>
  <si>
    <t>9A-#4D-JC-5*5W-16-180%-M-RTG</t>
  </si>
  <si>
    <t>RTG-99J#LooseBody5*5头套16</t>
  </si>
  <si>
    <t>RTG-99J#LB5*5WIG16</t>
  </si>
  <si>
    <t>9A-#99J-LB-5*5W-16-180%-M-RTG</t>
  </si>
  <si>
    <t>RTG-99J#LooseBody5*5头套18</t>
  </si>
  <si>
    <t>RTG-99J#LB5*5WIG18</t>
  </si>
  <si>
    <t>9A-#99J-LB-5*5W-18-180%-M-RTG</t>
  </si>
  <si>
    <t>RTG-99J#LooseBody5*5头套20</t>
  </si>
  <si>
    <t>RTG-99J#LB5*5WIG20</t>
  </si>
  <si>
    <t>RTG-99J#LooseBody5*5头套22</t>
  </si>
  <si>
    <t>RTG-99J#LB5*5WIG22</t>
  </si>
  <si>
    <t>9A-#99J-LB-5*5W-22-180%-M-RTG</t>
  </si>
  <si>
    <t>RTG-99J#LooseBody5*5头套24</t>
  </si>
  <si>
    <t>RTG-99J#LB5*5WIG24</t>
  </si>
  <si>
    <t>9A-#99J-LB-5*5W-24-180%-M-RTG</t>
  </si>
  <si>
    <t>RTG-99J(浅)JC5*5头套16</t>
  </si>
  <si>
    <t>RTG-99J#JC5*5WIG16</t>
  </si>
  <si>
    <t>9A-#99J-JC-5*5W-16-180%-M-RTG</t>
  </si>
  <si>
    <t>RTG-99J(浅)JC5*5头套18</t>
  </si>
  <si>
    <t>RTG-99J#JC5*5WIG18</t>
  </si>
  <si>
    <t>9A-#99J-JC-5*5W-18-180%-M-RTG</t>
  </si>
  <si>
    <t>RTG-99J(浅)JC5*5头套20</t>
  </si>
  <si>
    <t>RTG-99J#JC5*5WIG20</t>
  </si>
  <si>
    <t>9A-#99J-JC-5*5W-20-180%-M-RTG</t>
  </si>
  <si>
    <t>RTG-P4/27#JC5*5头套20</t>
  </si>
  <si>
    <t>RTG-P4/27#JC5*5WIG20</t>
  </si>
  <si>
    <t>9A-#P4/27-JC-5*5W-20-180%-M-RTG</t>
  </si>
  <si>
    <t>RTG-P4/27#JC5*5头套22</t>
  </si>
  <si>
    <t>RTG-P4/27#JC5*5WIG22</t>
  </si>
  <si>
    <t>9A-#P4/27-JC-5*5W-22-180%-M-RTG</t>
  </si>
  <si>
    <t>RTG-P4/27#STW5*5头套18</t>
  </si>
  <si>
    <t>RTG-P4/27#STW5*5WIG18</t>
  </si>
  <si>
    <t>9A-#P4/27-STW-5*5W-18-180%-M-RTG</t>
  </si>
  <si>
    <t>RTG-P4/27#STW5*5头套20</t>
  </si>
  <si>
    <t>RTG-P4/27#STW5*5WIG20</t>
  </si>
  <si>
    <t>RTG-P4/27#STW5*5头套22</t>
  </si>
  <si>
    <t>RTG-P4/27#STW5*5WIG22</t>
  </si>
  <si>
    <t>9A-#P4/27-STW-5*5W-22-180%-M-RTG</t>
  </si>
  <si>
    <t>RTG-P4/27#STW5*5头套24</t>
  </si>
  <si>
    <t>RTG-P4/27#STW5*5WIG24</t>
  </si>
  <si>
    <t>RTG-P18/613#STW5*5头套14</t>
  </si>
  <si>
    <t>RTG-P18/613#STW5*5WIG14</t>
  </si>
  <si>
    <t>10A-#P18/613-STW-5*5W-14-180%-M-RTG</t>
  </si>
  <si>
    <t>RTG-P18/613#STW5*5头套16</t>
  </si>
  <si>
    <t>RTG-P18/613#STW5*5WIG16</t>
  </si>
  <si>
    <t>10A-#P18/613-STW-5*5W-16-180%-M-RTG</t>
  </si>
  <si>
    <t>RTG-P18/613#STW5*5头套18</t>
  </si>
  <si>
    <t>RTG-P18/613#STW5*5WIG18</t>
  </si>
  <si>
    <t>10A-#P18/613-STW-5*5W-18-180%-M-RTG</t>
  </si>
  <si>
    <t>RTG-P18/613#STW5*5头套20</t>
  </si>
  <si>
    <t>RTG-P18/613#STW5*5WIG20</t>
  </si>
  <si>
    <t>10A-#P18/613-STW-5*5W-20-180%-M-RTG</t>
  </si>
  <si>
    <t>RTG-P18/613#STW5*5头套22</t>
  </si>
  <si>
    <t>RTG-P18/613#STW5*5WIG22</t>
  </si>
  <si>
    <t>10A-#P18/613-STW-5*5W-22-180%-M-RTG</t>
  </si>
  <si>
    <t>RTG-P18/613#STW5*5头套26</t>
  </si>
  <si>
    <t>RTG-P18/613#STW5*5WIG26</t>
  </si>
  <si>
    <t>10A-#P18/613-STW-5*5W-26-180%-M-RTG</t>
  </si>
  <si>
    <t>PT4/27/613#</t>
  </si>
  <si>
    <t>RTG-PT4/27/613#LooseBody5*5头套20</t>
  </si>
  <si>
    <t>RTG-PT4/27/613#LB5*5WIG20</t>
  </si>
  <si>
    <t>10A-#PT4/27/613-LB-5*5W-20-180%-M-RTG</t>
  </si>
  <si>
    <t>RTG-PT4/27/613#LooseBody5*5头套22</t>
  </si>
  <si>
    <t>RTG-PT4/27/613#LB5*5WIG22</t>
  </si>
  <si>
    <t>10A-#PT4/27/613-LB-5*5W-22-180%-M-RTG</t>
  </si>
  <si>
    <t>RTG-PT4/27/613#LooseBody5*5头套24</t>
  </si>
  <si>
    <t>RTG-PT4/27/613#LB5*5WIG24</t>
  </si>
  <si>
    <t>10A-#PT4/27/613-LB-5*5W-24-180%-M-RTG</t>
  </si>
  <si>
    <t>红色</t>
  </si>
  <si>
    <t>RTG-红色LooseBody5*5头套20</t>
  </si>
  <si>
    <t>RTG-Red#LB5*5WIG20</t>
  </si>
  <si>
    <t>10A-#Red-LB-5*5W-20-180%-M-RTG</t>
  </si>
  <si>
    <t>RTG-红色LooseBody5*5头套22</t>
  </si>
  <si>
    <t>RTG-Red#LB5*5WIG22</t>
  </si>
  <si>
    <t>10A-#Red-LB-5*5W-22-180%-M-RTG</t>
  </si>
  <si>
    <t>RTG-35#LooseBody5*5头套16</t>
  </si>
  <si>
    <t>RTG-35#LB5*5WIG16</t>
  </si>
  <si>
    <t>9A-#35-LB-5*5W-16-180%-M-RTG</t>
  </si>
  <si>
    <t>RTG-35#LooseBody5*5头套18</t>
  </si>
  <si>
    <t>RTG-35#LB5*5WIG18</t>
  </si>
  <si>
    <t>9A-#35-LB-5*5W-18-180%-M-RTG</t>
  </si>
  <si>
    <t>RTG-35#LooseBody5*5头套20</t>
  </si>
  <si>
    <t>RTG-35#LB5*5WIG20</t>
  </si>
  <si>
    <t>9A-#35-LB-5*5W-20-180%-M-RTG</t>
  </si>
  <si>
    <t>RTG-35#LooseBody5*5头套22</t>
  </si>
  <si>
    <t>RTG-35#LB5*5WIG22</t>
  </si>
  <si>
    <t>9A-#35-LB-5*5W-22-180%-M-RTG</t>
  </si>
  <si>
    <t>RTG-35#LooseBody5*5头套24</t>
  </si>
  <si>
    <t>RTG-35#LB5*5WIG24</t>
  </si>
  <si>
    <t>9A-#35-LB-5*5W-24-180%-M-RTG</t>
  </si>
  <si>
    <t>RTG-JC5*7头套16-250%密度-小号</t>
  </si>
  <si>
    <t>RTG-JC5*7WIG16-250D-S</t>
  </si>
  <si>
    <t>9A-#NB-JC-5*7W-16-250%-S-RTG</t>
  </si>
  <si>
    <t>RTG-P18/613#STW5*9头套26</t>
  </si>
  <si>
    <t>RTG-P18/613#STW5*9WIG26</t>
  </si>
  <si>
    <t>10A-#P18/613-STW-5*9W-26-180%-M-RTG</t>
  </si>
  <si>
    <t>RTG-P18/613#LooseBody5*9头套22-250密度</t>
  </si>
  <si>
    <t>RTG-P18/613#LB5*9WIG22-250D</t>
  </si>
  <si>
    <t>10A-#P18/613-LB-5*9W-22-250%-M-RTG</t>
  </si>
  <si>
    <t>RTG-P18/613#LooseBody5*9头套24-250密度</t>
  </si>
  <si>
    <t>RTG-P18/613#LB5*9WIG24-250D</t>
  </si>
  <si>
    <t>10A-#P18/613-LB-5*9W-24-250%-M-RTG</t>
  </si>
  <si>
    <t>RTG-P18/613#LooseBody5*9头套26-250密度</t>
  </si>
  <si>
    <t>RTG-P18/613#LB5*9WIG26-250D</t>
  </si>
  <si>
    <t>10A-#P18/613-LB-5*9W-26-250%-M-RTG</t>
  </si>
  <si>
    <t>RTG-P18/613#STW5*9头套20-250密度</t>
  </si>
  <si>
    <t>RTG-P18/613#STW5*9WIG20-250D</t>
  </si>
  <si>
    <t>10A-#P18/613-STW-5*9W-20-250%-M-RTG</t>
  </si>
  <si>
    <t>RTG-P18/613#STW5*9头套22-250密度</t>
  </si>
  <si>
    <t>RTG-P18/613#STW5*9WIG22-250D</t>
  </si>
  <si>
    <t>10A-#P18/613-STW-5*9W-22-250%-M-RTG</t>
  </si>
  <si>
    <t>RTG-P18/613#STW5*9头套24-250密度</t>
  </si>
  <si>
    <t>RTG-P18/613#STW5*9WIG24-250D</t>
  </si>
  <si>
    <t>10A-#P18/613-STW-5*9W-24-250%-M-RTG</t>
  </si>
  <si>
    <t>RTG-香槟色LooseBody5*9头套18</t>
  </si>
  <si>
    <t>RTG-Chm#LB5*9WIG18</t>
  </si>
  <si>
    <t>10A-#Chm-LB-5*9W-18-180%-M-RTG</t>
  </si>
  <si>
    <t>RTG-香槟色LooseBody5*9头套20</t>
  </si>
  <si>
    <t>RTG-Chm#LB5*9WIG20</t>
  </si>
  <si>
    <t>10A-#Chm-LB-5*9W-20-180%-M-RTG</t>
  </si>
  <si>
    <t>RTG-香槟色LooseBody5*9头套22</t>
  </si>
  <si>
    <t>RTG-Chm#LB5*9WIG22</t>
  </si>
  <si>
    <t>10A-#Chm-LB-5*9W-22-180%-M-RTG</t>
  </si>
  <si>
    <t>RTG-香槟色LooseBody5*9头套24</t>
  </si>
  <si>
    <t>RTG-Chm#LB5*9WIG24</t>
  </si>
  <si>
    <t>10A-#Chm-LB-5*9W-24-180%-M-RTG</t>
  </si>
  <si>
    <t>RTG-LooseBody5*9头套18</t>
  </si>
  <si>
    <t>RTG-LB5*9WIG18</t>
  </si>
  <si>
    <t>9A-#NB-LB-5*9W-18-180%-M-RTG</t>
  </si>
  <si>
    <t>RTG-LooseBody5*9头套20</t>
  </si>
  <si>
    <t>RTG-LB5*9WIG20</t>
  </si>
  <si>
    <t>9A-#NB-LB-5*9W-20-180%-M-RTG</t>
  </si>
  <si>
    <t>RTG-LooseBody5*9头套22</t>
  </si>
  <si>
    <t>RTG-LB5*9WIG22</t>
  </si>
  <si>
    <t>9A-#NB-LB-5*9W-22-180%-M-RTG</t>
  </si>
  <si>
    <t>RTG-LooseBody5*9头套24</t>
  </si>
  <si>
    <t>RTG-LB5*9WIG24</t>
  </si>
  <si>
    <t>9A-#NB-LB-5*9W-24-180%-M-RTG</t>
  </si>
  <si>
    <t>RTG-LooseDeep5*9头套20</t>
  </si>
  <si>
    <t>RTG-LSDP5*9WIG20</t>
  </si>
  <si>
    <t>9A-#NB-LD-5*9W-20-180%-M-RTG</t>
  </si>
  <si>
    <t>RTG-LooseDeep5*9头套22</t>
  </si>
  <si>
    <t>RTG-LSDP5*9WIG22</t>
  </si>
  <si>
    <t>9A-#NB-LD-5*9W-22-180%-M-RTG</t>
  </si>
  <si>
    <t>RTG-4(深)#STW6*8头套16</t>
  </si>
  <si>
    <t>RTG-4D#STW6*8WIG16</t>
  </si>
  <si>
    <t>9A-#4D-STW-6*8W-16-180%-M-RTG</t>
  </si>
  <si>
    <t>RTG-4(深)#STW6*8头套18</t>
  </si>
  <si>
    <t>RTG-4D#STW6*8WIG18</t>
  </si>
  <si>
    <t>9A-#4D-STW-6*8W-18-180%-M-RTG</t>
  </si>
  <si>
    <t>RTG-4(深)#STW6*8头套20</t>
  </si>
  <si>
    <t>RTG-4D#STW6*8WIG20</t>
  </si>
  <si>
    <t>9A-#4D-STW-6*8W-20-180%-M-RTG</t>
  </si>
  <si>
    <t>RTG-4(深)#STW6*8头套22</t>
  </si>
  <si>
    <t>RTG-4D#STW6*8WIG22</t>
  </si>
  <si>
    <t>9A-#4D-STW-6*8W-22-180%-M-RTG</t>
  </si>
  <si>
    <t>RTG-4(深)#STW6*8头套24</t>
  </si>
  <si>
    <t>RTG-4D#STW6*8WIG24</t>
  </si>
  <si>
    <t>9A-#4D-STW-6*8W-24-180%-M-RTG</t>
  </si>
  <si>
    <t>RTG-4(深)#STW6*8头套26</t>
  </si>
  <si>
    <t>RTG-4D#STW6*8WIG26</t>
  </si>
  <si>
    <t>9A-#4D-STW-6*8W-26-180%-M-RTG</t>
  </si>
  <si>
    <t>RTG-4(深)#STW6*8头套20-250%密度</t>
  </si>
  <si>
    <t>RTG-4D#STW6*8WIG20-250D</t>
  </si>
  <si>
    <t>9A-#4D-STW-6*8W-20-250%-M-RTG</t>
  </si>
  <si>
    <t>RTG-4(深)#STW6*8头套22-250%密度</t>
  </si>
  <si>
    <t>RTG-4D#STW6*8WIG22-250D</t>
  </si>
  <si>
    <t>9A-#4D-STW-6*8W-22-250%-M-RTG</t>
  </si>
  <si>
    <t>RTG-4(深)#STW6*8头套24-250%密度</t>
  </si>
  <si>
    <t>RTG-4D#STW6*8WIG24-250D</t>
  </si>
  <si>
    <t>9A-#4D-STW-6*8W-24-250%-M-RTG</t>
  </si>
  <si>
    <t>RTG-4(深)#STW6*8头套26-250%密度</t>
  </si>
  <si>
    <t>RTG-4D#STW6*8WIG26-250D</t>
  </si>
  <si>
    <t>9A-#4D-STW-6*8W-26-250%-M-RTG</t>
  </si>
  <si>
    <t>RTG-4(深)#LooseBody6*8头套20</t>
  </si>
  <si>
    <t>RTG-4D#LB6*8WIG20</t>
  </si>
  <si>
    <t>9A-#4D-LB-6*8W-20-180%-M-RTG</t>
  </si>
  <si>
    <t>RTG-4(深)#LooseBody6*8头套22</t>
  </si>
  <si>
    <t>RTG-4D#LB6*8WIG22</t>
  </si>
  <si>
    <t>9A-#4D-LB-6*8W-22-180%-M-RTG</t>
  </si>
  <si>
    <t>RTG-4(深)#LooseBody6*8头套24</t>
  </si>
  <si>
    <t>RTG-4D#LB6*8WIG24</t>
  </si>
  <si>
    <t>9A-#4D-LB-6*8W-24-180%-M-RTG</t>
  </si>
  <si>
    <t>RTG-4(深)#LooseBody6*8头套26</t>
  </si>
  <si>
    <t>RTG-4D#LB6*8WIG26</t>
  </si>
  <si>
    <t>9A-#4D-LB-6*8W-26-180%-M-RTG</t>
  </si>
  <si>
    <t>RTG-4(深)#LooseBody6*8头套22-250%密度</t>
  </si>
  <si>
    <t>RTG-4D#LB6*8WIG22-250D</t>
  </si>
  <si>
    <t>9A-#4D-LB-6*8W-22-250%-M-RTG</t>
  </si>
  <si>
    <t>RTG-4(深)#LooseBody6*8头套24-250%密度</t>
  </si>
  <si>
    <t>RTG-4D#LB6*8WIG24-250D</t>
  </si>
  <si>
    <t>9A-#4D-LB-6*8W-24-250%-M-RTG</t>
  </si>
  <si>
    <t>RTG-4(深)#LooseBody6*8头套26-250%密度</t>
  </si>
  <si>
    <t>RTG-4D#LB6*8WIG26-250D</t>
  </si>
  <si>
    <t>9A-#4D-LB-6*8W-26-250%-M-RTG</t>
  </si>
  <si>
    <t>4(深)#JC半蕾丝头套16</t>
  </si>
  <si>
    <t>4D#JCLFW16</t>
  </si>
  <si>
    <t>9A-#4D-JC-13*4W-16-180%-M</t>
  </si>
  <si>
    <t>4(深)#JC半蕾丝头套18</t>
  </si>
  <si>
    <t>4D#JCLFW18</t>
  </si>
  <si>
    <t>9A-#4D-JC-13*4W-18-180%-M</t>
  </si>
  <si>
    <t>JC6*6头套18</t>
  </si>
  <si>
    <t>JC6*6WIG18</t>
  </si>
  <si>
    <t>9A-#NB-JC-6*6W-18-180%-M</t>
  </si>
  <si>
    <t>JC6*6头套20</t>
  </si>
  <si>
    <t>JC6*6WIG20</t>
  </si>
  <si>
    <t>9A-#NB-JC-6*6W-20-180%-M</t>
  </si>
  <si>
    <t>T1B/350#</t>
  </si>
  <si>
    <t>A005-T1B/350#STW13*4小精灵头套8</t>
  </si>
  <si>
    <t>A005-T1B/350#STW13*4PW8</t>
  </si>
  <si>
    <t>9A-A005-#T1B/350-STW-13*4PW-8-180%-M</t>
  </si>
  <si>
    <t>T1B/27#</t>
  </si>
  <si>
    <t>A005-T1B/27#STW13*4小精灵头套8</t>
  </si>
  <si>
    <t>A005-T1B/27#STW13*4PW8</t>
  </si>
  <si>
    <t>9A-A005-#T1B/27-STW-13*4PW-8-180%-M</t>
  </si>
  <si>
    <t>A005-T1B/99J(浅)#STW13*4小精灵头套8</t>
  </si>
  <si>
    <t>A005-T1B/99J#STW13*4PW8</t>
  </si>
  <si>
    <t>9A-A005-#T1B/99J-STW-13*4PW-8-180%-M</t>
  </si>
  <si>
    <t>A005-STW13*6小精灵头套(中棕蕾丝）6</t>
  </si>
  <si>
    <t>A005-STW13*6PW(MBN)6</t>
  </si>
  <si>
    <t>9A-A005-#NB-STW-13*6PW-6-180%-M-MBN</t>
  </si>
  <si>
    <t>A007-Deep半蕾丝头套14</t>
  </si>
  <si>
    <t>A007-DEEPLFW14</t>
  </si>
  <si>
    <t>9A-A007-#NB-DW-13*4W-14-180%-M</t>
  </si>
  <si>
    <t>A007-Deep半蕾丝头套16</t>
  </si>
  <si>
    <t>A007-DEEPLFW16</t>
  </si>
  <si>
    <t>9A-A007-#NB-DW-13*4W-16-180%-M</t>
  </si>
  <si>
    <t>RTG-A010-Deep6*6头套16</t>
  </si>
  <si>
    <t>RTG-A010-DEEP6*6WIG16</t>
  </si>
  <si>
    <t>9A-A010-#NB-DW-6*6W-16-180%-M-RTG</t>
  </si>
  <si>
    <t>RTG-A011-JC6*6头套14</t>
  </si>
  <si>
    <t>RTG-A011-JC6*6WIG14</t>
  </si>
  <si>
    <t>9A-A011-#NB-JC-6*6W-14-180%-M-RTG</t>
  </si>
  <si>
    <t>RTG-A011-JC6*6头套18</t>
  </si>
  <si>
    <t>RTG-A011-JC6*6WIG18</t>
  </si>
  <si>
    <t>9A-A011-#NB-JC-6*6W-18-180%-M-RTG</t>
  </si>
  <si>
    <t>RTG-A011-JC6*6头套20</t>
  </si>
  <si>
    <t>RTG-A011-JC6*6WIG20</t>
  </si>
  <si>
    <t>9A-A011-#NB-JC-6*6W-20-180%-M-RTG</t>
  </si>
  <si>
    <t>4#</t>
  </si>
  <si>
    <t>RTG-A018-4#JC5*5头套16</t>
  </si>
  <si>
    <t>RTG-A018-4#JC5*5WIG16</t>
  </si>
  <si>
    <t>9A-A018-#4-JC-5*5W-16-180%-M-RTG</t>
  </si>
  <si>
    <t>RTG-A018-4#JC5*5头套18</t>
  </si>
  <si>
    <t>RTG-A018-4#JC5*5WIG18</t>
  </si>
  <si>
    <t>9A-A018-#4-JC-5*5W-18-180%-M-RTG</t>
  </si>
  <si>
    <t>RTG-A018-4#JC5*5头套20</t>
  </si>
  <si>
    <t>RTG-A018-4#JC5*5WIG20</t>
  </si>
  <si>
    <t>9A-A018-#4-JC-5*5W-20-180%-M-RTG</t>
  </si>
  <si>
    <t>RTG-A018-4#JC5*5头套22</t>
  </si>
  <si>
    <t>RTG-A018-4#JC5*5WIG22</t>
  </si>
  <si>
    <t>9A-A018-#4-JC-5*5W-22-180%-M-RTG</t>
  </si>
  <si>
    <t>RTG-A019-STW13*6头套16-250%密度</t>
  </si>
  <si>
    <t>RTG-A019-STW13*6WIG16-250D</t>
  </si>
  <si>
    <t>9A-A019-#NB-STW-13*6W-16-250%-M-RTG</t>
  </si>
  <si>
    <t>RTG-A019-STW13*6头套18-250%密度</t>
  </si>
  <si>
    <t>RTG-A019-STW13*6WIG18-250D</t>
  </si>
  <si>
    <t>9A-A019-#NB-STW-13*6W-18-250%-M-RTG</t>
  </si>
  <si>
    <t>RTG-A019-STW13*6头套20-250%密度</t>
  </si>
  <si>
    <t>RTG-A019-STW13*6WIG20-250D</t>
  </si>
  <si>
    <t>9A-A019-#NB-STW-13*6W-20-250%-M-RTG</t>
  </si>
  <si>
    <t>RTG-A019-STW13*6头套22-250%密度</t>
  </si>
  <si>
    <t>RTG-A019-STW13*6WIG22-250D</t>
  </si>
  <si>
    <t>9A-A019-#NB-STW-13*6W-22-250%-M-RTG</t>
  </si>
  <si>
    <t>RTG-A019-STW13*6头套24-250%密度</t>
  </si>
  <si>
    <t>RTG-A019-STW13*6WIG24-250D</t>
  </si>
  <si>
    <t>9A-A019-#NB-STW-13*6W-24-250%-M-RTG</t>
  </si>
  <si>
    <t>RTG-A019-STW13*6头套26-250%密度</t>
  </si>
  <si>
    <t>RTG-A019-STW13*6WIG26-250D</t>
  </si>
  <si>
    <t>9A-A019-#NB-STW-13*6W-26-250%-M-RTG</t>
  </si>
  <si>
    <t>RTG-A019-4(深)#STW半蕾丝头套16</t>
  </si>
  <si>
    <t>RTG-A019-4D#STWLFW16</t>
  </si>
  <si>
    <t>9A-A019-#4D-STW-13*4W-16-180%-M-RTG</t>
  </si>
  <si>
    <t>RTG-A019-4(深)#STW半蕾丝头套22</t>
  </si>
  <si>
    <t>RTG-A019-4D#STWLFW22</t>
  </si>
  <si>
    <t>9A-A019-#4D-STW-13*4W-22-180%-M-RTG</t>
  </si>
  <si>
    <t>RTG-A019-4(深)#STW半蕾丝头套24</t>
  </si>
  <si>
    <t>RTG-A019-4D#STWLFW24</t>
  </si>
  <si>
    <t>9A-A019-#4D-STW-13*4W-24-180%-M-RTG</t>
  </si>
  <si>
    <t>RTG-A019-4(深)#STW半蕾丝头套18-250%密度</t>
  </si>
  <si>
    <t>RTG-A019-4D#STWLFW18-250D</t>
  </si>
  <si>
    <t>9A-A019-#4D-STW-13*4W-18-250%-M-RTG</t>
  </si>
  <si>
    <t>RTG-A019-4(深)#STW半蕾丝头套20-250%密度</t>
  </si>
  <si>
    <t>RTG-A019-4D#STWLFW20-250D</t>
  </si>
  <si>
    <t>9A-A019-#4D-STW-13*4W-20-250%-M-RTG</t>
  </si>
  <si>
    <t>RTG-A019-4(深)#STW半蕾丝头套22-250%密度</t>
  </si>
  <si>
    <t>RTG-A019-4D#STWLFW22-250D</t>
  </si>
  <si>
    <t>9A-A019-#4D-STW-13*4W-22-250%-M-RTG</t>
  </si>
  <si>
    <t>RTG-A019-4(深)#STW半蕾丝头套24-250%密度</t>
  </si>
  <si>
    <t>RTG-A019-4D#STWLFW24-250D</t>
  </si>
  <si>
    <t>9A-A019-#4D-STW-13*4W-24-250%-M-RTG</t>
  </si>
  <si>
    <t>RTG-A019-自然曲6*8头套16</t>
  </si>
  <si>
    <t>RTG-A019-WATER6*8WIG16</t>
  </si>
  <si>
    <t>9A-A019-#NB-NW-6*8W-16-180%-M-RTG</t>
  </si>
  <si>
    <t>RTG-A019-自然曲6*8头套18</t>
  </si>
  <si>
    <t>RTG-A019-WATER6*8WIG18</t>
  </si>
  <si>
    <t>9A-A019-#NB-NW-6*8W-18-180%-M-RTG</t>
  </si>
  <si>
    <t>RTG-A019-自然曲6*8头套20</t>
  </si>
  <si>
    <t>RTG-A019-WATER6*8WIG20</t>
  </si>
  <si>
    <t>9A-A019-#NB-NW-6*8W-20-180%-M-RTG</t>
  </si>
  <si>
    <t>RTG-A019-自然曲6*8头套22</t>
  </si>
  <si>
    <t>RTG-A019-WATER6*8WIG22</t>
  </si>
  <si>
    <t>9A-A019-#NB-NW-6*8W-22-180%-M-RTG</t>
  </si>
  <si>
    <t>RTG-A019-自然曲6*8头套24</t>
  </si>
  <si>
    <t>RTG-A019-WATER6*8WIG24</t>
  </si>
  <si>
    <t>9A-A019-#NB-NW-6*8W-24-180%-M-RTG</t>
  </si>
  <si>
    <t>RTG-A019-自然曲6*8头套26</t>
  </si>
  <si>
    <t>RTG-A019-WATER6*8WIG26</t>
  </si>
  <si>
    <t>9A-A019-#NB-NW-6*8W-26-180%-M-RTG</t>
  </si>
  <si>
    <t>RTG-A019-自然曲6*8头套16-250%密度</t>
  </si>
  <si>
    <t>RTG-A019-WATER6*8WIG16-250D</t>
  </si>
  <si>
    <t>9A-A019-#NB-NW-6*8W-16-250%-M-RTG</t>
  </si>
  <si>
    <t>RTG-A019-自然曲6*8头套18-250%密度</t>
  </si>
  <si>
    <t>RTG-A019-WATER6*8WIG18-250D</t>
  </si>
  <si>
    <t>9A-A019-#NB-NW-6*8W-18-250%-M-RTG</t>
  </si>
  <si>
    <t>RTG-A019-自然曲6*8头套20-250%密度</t>
  </si>
  <si>
    <t>RTG-A019-WATER6*8WIG20-250D</t>
  </si>
  <si>
    <t>9A-A019-#NB-NW-6*8W-20-250%-M-RTG</t>
  </si>
  <si>
    <t>RTG-A019-自然曲6*8头套22-250%密度</t>
  </si>
  <si>
    <t>RTG-A019-WATER6*8WIG22-250D</t>
  </si>
  <si>
    <t>9A-A019-#NB-NW-6*8W-22-250%-M-RTG</t>
  </si>
  <si>
    <t>RTG-A019-自然曲6*8头套24-250%密度</t>
  </si>
  <si>
    <t>RTG-A019-WATER6*8WIG24-250D</t>
  </si>
  <si>
    <t>9A-A019-#NB-NW-6*8W-24-250%-M-RTG</t>
  </si>
  <si>
    <t>RTG-A019-自然曲6*8头套26-250%密度</t>
  </si>
  <si>
    <t>RTG-A019-WATER6*8WIG26-250D</t>
  </si>
  <si>
    <t>9A-A019-#NB-NW-6*8W-26-250%-M-RTG</t>
  </si>
  <si>
    <t>RTG-A019-STW6*8头套16</t>
  </si>
  <si>
    <t>RTG-A019-STW6*8WIG16</t>
  </si>
  <si>
    <t>9A-A019-#NB-STW-6*8W-16-180%-M-RTG</t>
  </si>
  <si>
    <t>RTG-A019-STW6*8头套18</t>
  </si>
  <si>
    <t>RTG-A019-STW6*8WIG18</t>
  </si>
  <si>
    <t>9A-A019-#NB-STW-6*8W-18-180%-M-RTG</t>
  </si>
  <si>
    <t>RTG-A019-STW6*8头套20</t>
  </si>
  <si>
    <t>RTG-A019-STW6*8WIG20</t>
  </si>
  <si>
    <t>9A-A019-#NB-STW-6*8W-20-180%-M-RTG</t>
  </si>
  <si>
    <t>RTG-A019-STW6*8头套22</t>
  </si>
  <si>
    <t>RTG-A019-STW6*8WIG22</t>
  </si>
  <si>
    <t>9A-A019-#NB-STW-6*8W-22-180%-M-RTG</t>
  </si>
  <si>
    <t>RTG-A019-STW6*8头套24</t>
  </si>
  <si>
    <t>RTG-A019-STW6*8WIG24</t>
  </si>
  <si>
    <t>9A-A019-#NB-STW-6*8W-24-180%-M-RTG</t>
  </si>
  <si>
    <t>RTG-A019-STW6*8头套26</t>
  </si>
  <si>
    <t>RTG-A019-STW6*8WIG26</t>
  </si>
  <si>
    <t>9A-A019-#NB-STW-6*8W-26-180%-M-RTG</t>
  </si>
  <si>
    <t>A022-Deep半蕾丝头套16</t>
  </si>
  <si>
    <t>A022-DEEPLFW16</t>
  </si>
  <si>
    <t>9A-A022-#NB-DW-13*4W-16-180%-M</t>
  </si>
  <si>
    <t>A022-JC半蕾丝头套16</t>
  </si>
  <si>
    <t>A022-JCLFW16</t>
  </si>
  <si>
    <t>9A-A022-#NB-JC-13*4W-16-180%-M</t>
  </si>
  <si>
    <t>A024-Deep半蕾丝头套16</t>
  </si>
  <si>
    <t>A024-DEEPLFW16</t>
  </si>
  <si>
    <t>9A-A024-#NB-DW-13*4W-16-180%-M</t>
  </si>
  <si>
    <t>A024-JC半蕾丝头套16</t>
  </si>
  <si>
    <t>A024-JCLFW16</t>
  </si>
  <si>
    <t>9A-A024-#NB-JC-13*4W-16-180%-M</t>
  </si>
  <si>
    <t>WandCurl</t>
  </si>
  <si>
    <t>RTG-A027-WandCurl6*8WIG18</t>
  </si>
  <si>
    <t>RTG-A027-WAC6*8WIG18</t>
  </si>
  <si>
    <t>9A-A027-#NB-WAC-6*8W-18-180%-M-RTG</t>
  </si>
  <si>
    <t>RTG-A027-WandCurl6*8WIG20</t>
  </si>
  <si>
    <t>RTG-A027-WAC6*8WIG20</t>
  </si>
  <si>
    <t>9A-A027-#NB-WAC-6*8W-20-180%-M-RTG</t>
  </si>
  <si>
    <t>RTG-A027-WandCurl6*8WIG22</t>
  </si>
  <si>
    <t>RTG-A027-WAC6*8WIG22</t>
  </si>
  <si>
    <t>9A-A027-#NB-WAC-6*8W-22-180%-M-RTG</t>
  </si>
  <si>
    <t>RTG-A027-WandCurl6*8WIG24</t>
  </si>
  <si>
    <t>RTG-A027-WAC6*8WIG24</t>
  </si>
  <si>
    <t>9A-A027-#NB-WAC-6*8W-24-180%-M-RTG</t>
  </si>
  <si>
    <t>RTG-A027-WandCurl6*8WIG26</t>
  </si>
  <si>
    <t>RTG-A027-WAC6*8WIG26</t>
  </si>
  <si>
    <t>9A-A027-#NB-WAC-6*8W-26-180%-M-RTG</t>
  </si>
  <si>
    <t>RTG-A027-WandCurl6*8WIG18-250%</t>
  </si>
  <si>
    <t>RTG-A027-WAC6*8WIG18-250D</t>
  </si>
  <si>
    <t>9A-A027-#NB-WAC-6*8W-18-250%-M-RTG</t>
  </si>
  <si>
    <t>RTG-A027-WandCurl6*8WIG20-250%</t>
  </si>
  <si>
    <t>RTG-A027-WAC6*8WIG20-250D</t>
  </si>
  <si>
    <t>9A-A027-#NB-WAC-6*8W-20-250%-M-RTG</t>
  </si>
  <si>
    <t>RTG-A027-WandCurl6*8WIG22-250%</t>
  </si>
  <si>
    <t>RTG-A027-WAC6*8WIG22-250D</t>
  </si>
  <si>
    <t>9A-A027-#NB-WAC-6*8W-22-250%-M-RTG</t>
  </si>
  <si>
    <t>RTG-A027-WandCurl6*8WIG24-250%</t>
  </si>
  <si>
    <t>RTG-A027-WAC6*8WIG24-250D</t>
  </si>
  <si>
    <t>9A-A027-#NB-WAC-6*8W-24-250%-M-RTG</t>
  </si>
  <si>
    <t>RTG-A028-Loose6*8WIG22</t>
  </si>
  <si>
    <t>RTG-A028-LW6*8WIG22</t>
  </si>
  <si>
    <t>9A-A028-#NB-LW-6*8W-22-180%-M-RTG</t>
  </si>
  <si>
    <t>RTG-A028-Loose6*8WIG24</t>
  </si>
  <si>
    <t>RTG-A028-LW6*8WIG24</t>
  </si>
  <si>
    <t>9A-A028-#NB-LW-6*8W-24-180%-M-RTG</t>
  </si>
  <si>
    <t>RTG-A028-Loose6*8WIG26</t>
  </si>
  <si>
    <t>RTG-A028-LW6*8WIG26</t>
  </si>
  <si>
    <t>9A-A028-#NB-LW-6*8W-26-180%-M-RTG</t>
  </si>
  <si>
    <t>RTG-A028-Loose6*8WIG22-250%密度</t>
  </si>
  <si>
    <t>RTG-A028-LW6*8WIG22-250D</t>
  </si>
  <si>
    <t>9A-A028-#NB-LW-6*8W-22-250%-M-RTG</t>
  </si>
  <si>
    <t>RTG-A028-Loose6*8WIG24-250%密度</t>
  </si>
  <si>
    <t>RTG-A028-LW6*8WIG24-250D</t>
  </si>
  <si>
    <t>9A-A028-#NB-LW-6*8W-24-250%-M-RTG</t>
  </si>
  <si>
    <t>RTG-A028-Loose6*8WIG26-250%密度</t>
  </si>
  <si>
    <t>RTG-A028-LW6*8WIG26-250D</t>
  </si>
  <si>
    <t>9A-A028-#NB-LW-6*8W-26-250%-M-RTG</t>
  </si>
  <si>
    <t>RTG-A028-4(深)#Loose6*8WIG22-250%密度</t>
  </si>
  <si>
    <t>RTG-A028-4D#LW6*8WIG22-250D</t>
  </si>
  <si>
    <t>9A-A028-#4D-LW-6*8W-22-250%-M-RTG</t>
  </si>
  <si>
    <t>RTG-A030-STW6*8头套16</t>
  </si>
  <si>
    <t>RTG-A030-STW6*8WIG16</t>
  </si>
  <si>
    <t>9A-A030-#NB-STW-6*8W-16-180%-M-RTG</t>
  </si>
  <si>
    <t>RTG-A030-STW6*8头套18</t>
  </si>
  <si>
    <t>RTG-A030-STW6*8WIG18</t>
  </si>
  <si>
    <t>9A-A030-#NB-STW-6*8W-18-180%-M-RTG</t>
  </si>
  <si>
    <t>RTG-A030-STW6*8头套20</t>
  </si>
  <si>
    <t>RTG-A030-STW6*8WIG20</t>
  </si>
  <si>
    <t>9A-A030-#NB-STW-6*8W-20-180%-M-RTG</t>
  </si>
  <si>
    <t>RTG-A030-STW6*8头套22</t>
  </si>
  <si>
    <t>RTG-A030-STW6*8WIG22</t>
  </si>
  <si>
    <t>9A-A030-#NB-STW-6*8W-22-180%-M-RTG</t>
  </si>
  <si>
    <t>RTG-A030-STW6*8头套24</t>
  </si>
  <si>
    <t>RTG-A030-STW6*8WIG24</t>
  </si>
  <si>
    <t>9A-A030-#NB-STW-6*8W-24-180%-M-RTG</t>
  </si>
  <si>
    <t>RTG-A030-STW6*8头套26</t>
  </si>
  <si>
    <t>RTG-A030-STW6*8WIG26</t>
  </si>
  <si>
    <t>9A-A030-#NB-STW-6*8W-26-180%-M-RTG</t>
  </si>
  <si>
    <t>RTG-A030-自然曲6*8头套18</t>
  </si>
  <si>
    <t>RTG-A030-WATER6*8WIG18</t>
  </si>
  <si>
    <t>9A-A030-#NB-NW-6*8W-18-180%-M-RTG</t>
  </si>
  <si>
    <t>RTG-A030-自然曲6*8头套20</t>
  </si>
  <si>
    <t>RTG-A030-WATER6*8WIG20</t>
  </si>
  <si>
    <t>9A-A030-#NB-NW-6*8W-20-180%-M-RTG</t>
  </si>
  <si>
    <t>RTG-A030-自然曲6*8头套22</t>
  </si>
  <si>
    <t>RTG-A030-WATER6*8WIG22</t>
  </si>
  <si>
    <t>9A-A030-#NB-NW-6*8W-22-180%-M-RTG</t>
  </si>
  <si>
    <t>RTG-A030-自然曲6*8头套24</t>
  </si>
  <si>
    <t>RTG-A030-WATER6*8WIG24</t>
  </si>
  <si>
    <t>9A-A030-#NB-NW-6*8W-24-180%-M-RTG</t>
  </si>
  <si>
    <t>RTG-A030-自然曲6*8头套26</t>
  </si>
  <si>
    <t>RTG-A030-WATER6*8WIG26</t>
  </si>
  <si>
    <t>9A-A030-#NB-NW-6*8W-26-180%-M-RTG</t>
  </si>
  <si>
    <t>RTG-A030-自然曲6*8头套16-250%密度</t>
  </si>
  <si>
    <t>RTG-A030-WATER6*8WIG16-250D</t>
  </si>
  <si>
    <t>9A-A030-#NB-NW-6*8W-16-250%-M-RTG</t>
  </si>
  <si>
    <t>RTG-A030-自然曲6*8头套18-250%密度</t>
  </si>
  <si>
    <t>RTG-A030-WATER6*8WIG18-250D</t>
  </si>
  <si>
    <t>9A-A030-#NB-NW-6*8W-18-250%-M-RTG</t>
  </si>
  <si>
    <t>RTG-A030-自然曲6*8头套20-250%密度</t>
  </si>
  <si>
    <t>RTG-A030-WATER6*8WIG20-250D</t>
  </si>
  <si>
    <t>9A-A030-#NB-NW-6*8W-20-250%-M-RTG</t>
  </si>
  <si>
    <t>RTG-A030-自然曲6*8头套22-250%密度</t>
  </si>
  <si>
    <t>RTG-A030-WATER6*8WIG22-250D</t>
  </si>
  <si>
    <t>9A-A030-#NB-NW-6*8W-22-250%-M-RTG</t>
  </si>
  <si>
    <t>RTG-A030-自然曲6*8头套24-250%密度</t>
  </si>
  <si>
    <t>RTG-A030-WATER6*8WIG24-250D</t>
  </si>
  <si>
    <t>9A-A030-#NB-NW-6*8W-24-250%-M-RTG</t>
  </si>
  <si>
    <t>RTG-A030-自然曲6*8头套26-250%密度</t>
  </si>
  <si>
    <t>RTG-A030-WATER6*8WIG26-250D</t>
  </si>
  <si>
    <t>9A-A030-#NB-NW-6*8W-26-250%-M-RTG</t>
  </si>
  <si>
    <t>RTG-A031-LooseBody6*8头套16</t>
  </si>
  <si>
    <t>RTG-A031-LB6*8WIG16</t>
  </si>
  <si>
    <t>9A-A031-#NB-LB-6*8W-16-180%-M-RTG</t>
  </si>
  <si>
    <t>RTG-A031-LooseBody6*8头套18</t>
  </si>
  <si>
    <t>RTG-A031-LB6*8WIG18</t>
  </si>
  <si>
    <t>9A-A031-#NB-LB-6*8W-18-180%-M-RTG</t>
  </si>
  <si>
    <t>RTG-A031-LooseBody6*8头套20</t>
  </si>
  <si>
    <t>RTG-A031-LB6*8WIG20</t>
  </si>
  <si>
    <t>9A-A031-#NB-LB-6*8W-20-180%-M-RTG</t>
  </si>
  <si>
    <t>RTG-A031-LooseBody6*8头套22</t>
  </si>
  <si>
    <t>RTG-A031-LB6*8WIG22</t>
  </si>
  <si>
    <t>9A-A031-#NB-LB-6*8W-22-180%-M-RTG</t>
  </si>
  <si>
    <t>RTG-A031-LooseBody6*8头套24</t>
  </si>
  <si>
    <t>RTG-A031-LB6*8WIG24</t>
  </si>
  <si>
    <t>9A-A031-#NB-LB-6*8W-24-180%-M-RTG</t>
  </si>
  <si>
    <t>RTG-A031-LooseBody6*8头套26</t>
  </si>
  <si>
    <t>RTG-A031-LB6*8WIG26</t>
  </si>
  <si>
    <t>9A-A031-#NB-LB-6*8W-26-180%-M-RTG</t>
  </si>
  <si>
    <t>RTG-A031-LooseBody6*8头套28</t>
  </si>
  <si>
    <t>RTG-A031-LB6*8WIG28</t>
  </si>
  <si>
    <t>9A-A031-#NB-LB-6*8W-28-180%-M-RTG</t>
  </si>
  <si>
    <t>RTG-A031-LooseBody6*8头套16-250%密度</t>
  </si>
  <si>
    <t>RTG-A031-LB6*8WIG16-250D</t>
  </si>
  <si>
    <t>9A-A031-#NB-LB-6*8W-16-250%-M-RTG</t>
  </si>
  <si>
    <t>RTG-A031-LooseBody6*8头套18-250%密度</t>
  </si>
  <si>
    <t>RTG-A031-LB6*8WIG18-250D</t>
  </si>
  <si>
    <t>9A-A031-#NB-LB-6*8W-18-250%-M-RTG</t>
  </si>
  <si>
    <t>RTG-A031-LooseBody6*8头套20-250%密度</t>
  </si>
  <si>
    <t>RTG-A031-LB6*8WIG20-250D</t>
  </si>
  <si>
    <t>9A-A031-#NB-LB-6*8W-20-250%-M-RTG</t>
  </si>
  <si>
    <t>RTG-A031-LooseBody6*8头套22-250%密度</t>
  </si>
  <si>
    <t>RTG-A031-LB6*8WIG22-250D</t>
  </si>
  <si>
    <t>9A-A031-#NB-LB-6*8W-22-250%-M-RTG</t>
  </si>
  <si>
    <t>RTG-A031-LooseBody6*8头套24-250%密度</t>
  </si>
  <si>
    <t>RTG-A031-LB6*8WIG24-250D</t>
  </si>
  <si>
    <t>9A-A031-#NB-LB-6*8W-24-250%-M-RTG</t>
  </si>
  <si>
    <t>RTG-A031-LooseBody6*8头套26-250%密度</t>
  </si>
  <si>
    <t>RTG-A031-LB6*8WIG26-250D</t>
  </si>
  <si>
    <t>9A-A031-#NB-LB-6*8W-26-250%-M-RTG</t>
  </si>
  <si>
    <t>RTG-A031-LooseBody6*8头套28-250%密度</t>
  </si>
  <si>
    <t>RTG-A031-LB6*8WIG28-250D</t>
  </si>
  <si>
    <t>9A-A031-#NB-LB-6*8W-28-250%-M-RTG</t>
  </si>
  <si>
    <t>SD009-STW化纤辫子13*6头套36</t>
  </si>
  <si>
    <t>SD009-STWSB13*6W36</t>
  </si>
  <si>
    <t>9A-SD009-#1B-STW-SB13*6W-36</t>
  </si>
  <si>
    <t>4P/27#</t>
  </si>
  <si>
    <t>SE002-4P/27#DEEP化纤T型分缝头套26</t>
  </si>
  <si>
    <t>SE002-4P/27#-26</t>
  </si>
  <si>
    <t>9A-SE002-DW-SynTPW-26</t>
  </si>
  <si>
    <t>SE003-STW化纤辫子头套30</t>
  </si>
  <si>
    <t>SE003-STWSBW30</t>
  </si>
  <si>
    <t>9A-SE003-#1B-STW-SBW-30</t>
  </si>
  <si>
    <t>R8/18/60#</t>
  </si>
  <si>
    <t>SE040-R8/18/60#Body化纤T型分缝头套26</t>
  </si>
  <si>
    <t>SE040-R8/18/60#BWSynTPW26</t>
  </si>
  <si>
    <t>9A-SE040-#R8/18/60-BW-SynTPW-26</t>
  </si>
  <si>
    <t>SE044-R6/18/60#Body化纤T型分缝头套26</t>
  </si>
  <si>
    <t>SE044-R6/18/60#BWSynTPW26</t>
  </si>
  <si>
    <t>9A-SE044-#R6/18/60-BW-SynTPW-26</t>
  </si>
  <si>
    <t>12/60A#</t>
  </si>
  <si>
    <t>SE045-12/60A#Body化纤T型分缝头套26</t>
  </si>
  <si>
    <t>SE045-12/60A#BWSynTPW26</t>
  </si>
  <si>
    <t>9A-SE045-BW-SynTPW-26</t>
  </si>
  <si>
    <t>钩针发</t>
  </si>
  <si>
    <t>MT1B/27#</t>
  </si>
  <si>
    <t>蝴蝶曲(小花)</t>
  </si>
  <si>
    <t>SH001-MT1B/27#蝴蝶曲(小花)钩针发22(6把/包)</t>
  </si>
  <si>
    <t>SH001-MT1B/27#Crochet</t>
  </si>
  <si>
    <t>9A-SH001-Crochet-#MT1B/27-BFSF-22-6PCS</t>
  </si>
  <si>
    <t>蝴蝶曲-C</t>
  </si>
  <si>
    <t>SH002-613蝴蝶曲-C钩针发22(7把/包)</t>
  </si>
  <si>
    <t>SH002-613#Crochet</t>
  </si>
  <si>
    <t>9A-SH002-Crochet-#613-BFC-22-7PCS</t>
  </si>
  <si>
    <t>蝴蝶曲-D</t>
  </si>
  <si>
    <t>SH003-蝴蝶曲-D钩针发20(7把/包)</t>
  </si>
  <si>
    <t>SH003-1B#Crochet</t>
  </si>
  <si>
    <t>9A-SH003-Crochet-#1B-BFD-20-7PCS</t>
  </si>
  <si>
    <t>弹簧曲扭辨</t>
  </si>
  <si>
    <t>SH004-弹簧曲扭辨钩针发32(6把/包)</t>
  </si>
  <si>
    <t>SH004-1B#Crochet</t>
  </si>
  <si>
    <t>9A-SH004-Crochet-#1B-STBraid-32-6PCS</t>
  </si>
  <si>
    <t>环包脏辫(圆)</t>
  </si>
  <si>
    <t>SH005-环包脏辫(圆)钩针发24(7把/包)</t>
  </si>
  <si>
    <t>SH005-1B#Crochet</t>
  </si>
  <si>
    <t>9A-SH005-Crochet-#1B-HBDBraid-24-7PCS</t>
  </si>
  <si>
    <t>MT27/613#</t>
  </si>
  <si>
    <t>双尾脏辨</t>
  </si>
  <si>
    <t>SH006-MT27/613#双尾脏辨钩针发22(7把/包)</t>
  </si>
  <si>
    <t>SH006-MT27/613#Crochet</t>
  </si>
  <si>
    <t>9A-SH006-Crochet-#MT27/613-SWDBraid-22-7PCS</t>
  </si>
  <si>
    <t>女神曲</t>
  </si>
  <si>
    <t>SK002-女神曲钩针发18(7把/包)</t>
  </si>
  <si>
    <t>SK002-1B#Crochet</t>
  </si>
  <si>
    <t>9A-SK002-Crochet-#1B-GW-18-7PCS</t>
  </si>
  <si>
    <t>二股辫</t>
  </si>
  <si>
    <t>SK008-二股辫钩针发22(7把/包)</t>
  </si>
  <si>
    <t>SK008-1B#Crochet</t>
  </si>
  <si>
    <t>9A-SK008-Crochet-#1B-2PBraid-22-7PCS</t>
  </si>
  <si>
    <t>化纤发条</t>
  </si>
  <si>
    <t>SK009-4#Body化纤发条24(3个/包)</t>
  </si>
  <si>
    <t>SK009-4#SynBW24</t>
  </si>
  <si>
    <t>9A-SK009-Weaving-#4-BW-24-3PCS</t>
  </si>
  <si>
    <t>TF99J613#</t>
  </si>
  <si>
    <t>Y-TF99J613#Deep5*5头套18</t>
  </si>
  <si>
    <t>Y-TF99J613#DEEP5*5WIG18</t>
  </si>
  <si>
    <t>7A-#TF99J613-DW-5*5W-18-180%-M</t>
  </si>
  <si>
    <t>Y-TF99J613#Deep5*5头套20</t>
  </si>
  <si>
    <t>Y-TF99J613#DEEP5*5WIG20</t>
  </si>
  <si>
    <t>7A-#TF99J613-DW-5*5W-20-180%-M</t>
  </si>
  <si>
    <t>Y-TF99J/613#STW小13*4头套18</t>
  </si>
  <si>
    <t>Y-TF99J/613#STWN13*4W18</t>
  </si>
  <si>
    <t>7A-#TF99J613-STW-N13*4W-18-180%-M</t>
  </si>
  <si>
    <t>Y-TF99J/613#STW小13*4头套20</t>
  </si>
  <si>
    <t>Y-TF99J/613#STWN13*4W20</t>
  </si>
  <si>
    <t>7A-#TF99J613-STW-N13*4W-20-180%-M</t>
  </si>
  <si>
    <t>PT4/27/613#LooseBody半蕾丝头套26</t>
  </si>
  <si>
    <t>PT4/27/613#LBLFW26</t>
  </si>
  <si>
    <t>10A-#PT4/27/613-LB-13*4W-26-180%-M</t>
  </si>
  <si>
    <t>LooseBody5*9头套(HD)16</t>
  </si>
  <si>
    <t>HDLB5*9WIG16</t>
  </si>
  <si>
    <t>9A-#NB-LB-HD5*9W-16-180%-M</t>
  </si>
  <si>
    <t>LooseBody5*9头套(HD)20</t>
  </si>
  <si>
    <t>HDLB5*9WIG20</t>
  </si>
  <si>
    <t>9A-#NB-LB-HD5*9W-20-180%-M</t>
  </si>
  <si>
    <t>Y-Body半蕾丝头套22</t>
  </si>
  <si>
    <t>Y-BWLFW22</t>
  </si>
  <si>
    <t>7A-#NB-BW-13*4W-22-180%-M</t>
  </si>
  <si>
    <t>Y-JC半蕾丝头套14</t>
  </si>
  <si>
    <t>Y-JCLFW14</t>
  </si>
  <si>
    <t>7A-#NB-JC-13*4W-14-180%-M</t>
  </si>
  <si>
    <t>Y-JC半蕾丝头套18</t>
  </si>
  <si>
    <t>Y-JCLFW18</t>
  </si>
  <si>
    <t>7A-#NB-JC-13*4W-18-180%-M</t>
  </si>
  <si>
    <t>Y-JC半蕾丝头套22</t>
  </si>
  <si>
    <t>Y-JCLFW22</t>
  </si>
  <si>
    <t>7A-#NB-JC-13*4W-22-180%-M</t>
  </si>
  <si>
    <t>Y-JC半蕾丝头套24</t>
  </si>
  <si>
    <t>Y-JCLFW24</t>
  </si>
  <si>
    <t>7A-#NB-JC-13*4W-24-180%-M</t>
  </si>
  <si>
    <t>Y-JC半蕾丝头套26</t>
  </si>
  <si>
    <t>Y-JCLFW26</t>
  </si>
  <si>
    <t>7A-#NB-JC-13*4W-26-180%-M</t>
  </si>
  <si>
    <t>Y-RTG-JC5*5头套24</t>
  </si>
  <si>
    <t>Y-RTG-JC5*5WIG24</t>
  </si>
  <si>
    <t>7A-#NB-JC-5*5W-24-180%-M-RTG</t>
  </si>
  <si>
    <t>Y-RTG-JC5*5头套26</t>
  </si>
  <si>
    <t>Y-RTG-JC5*5WIG26</t>
  </si>
  <si>
    <t>7A-#NB-JC-5*5W-26-180%-M-RTG</t>
  </si>
  <si>
    <t>Y-RTG-JC5*5头套28</t>
  </si>
  <si>
    <t>Y-RTG-JC5*5WIG28</t>
  </si>
  <si>
    <t>7A-#NB-JC-5*5W-28-180%-M-RTG</t>
  </si>
  <si>
    <t>Y-RTG-JC5*5头套30</t>
  </si>
  <si>
    <t>Y-RTG-JC5*5WIG30</t>
  </si>
  <si>
    <t>7A-#NB-JC-5*5W-30-180%-M-RTG</t>
  </si>
  <si>
    <t>Y-RTG-P4/27#JC5*5头套28</t>
  </si>
  <si>
    <t>Y-RTG-P4/27#JC5*5WIG28</t>
  </si>
  <si>
    <t>7A-#P4/27-JC-5*5W-28-180%-M-RTG</t>
  </si>
  <si>
    <t>Y-RTG-P4/27#JC5*5头套30</t>
  </si>
  <si>
    <t>Y-RTG-P4/27#JC5*5WIG30</t>
  </si>
  <si>
    <t>7A-#P4/27-JC-5*5W-30-180%-M-RTG</t>
  </si>
  <si>
    <t>Y-RTG-P4/27#JC5*5头套32</t>
  </si>
  <si>
    <t>Y-RTG-P4/27#JC5*5WIG32</t>
  </si>
  <si>
    <t>7A-#P4/27-JC-5*5W-32-180%-M-RTG</t>
  </si>
  <si>
    <t>STW5*5头套18</t>
  </si>
  <si>
    <t>STW5*5WIG18</t>
  </si>
  <si>
    <t>9A-#NB-STW-5*5W-18-180%-M</t>
  </si>
  <si>
    <t>STW5*5头套20</t>
  </si>
  <si>
    <t>STW5*5WIG20</t>
  </si>
  <si>
    <t>9A-#NB-STW-5*5W-20-180%-M</t>
  </si>
  <si>
    <t>STW5*5头套22</t>
  </si>
  <si>
    <t>STW5*5WIG22</t>
  </si>
  <si>
    <t>9A-#NB-STW-5*5W-22-180%-M</t>
  </si>
  <si>
    <t>LooseBody5*5头套22</t>
  </si>
  <si>
    <t>LB5*5WIG22</t>
  </si>
  <si>
    <t>9A-#NB-LB-5*5W-22-180%-M</t>
  </si>
  <si>
    <t>LooseBody5*5头套24</t>
  </si>
  <si>
    <t>LB5*5WIG24</t>
  </si>
  <si>
    <t>9A-#NB-LB-5*5W-24-180%-M</t>
  </si>
  <si>
    <t>BW13*6头套(HD)22</t>
  </si>
  <si>
    <t>HDBW13*6WIG22</t>
  </si>
  <si>
    <t>亮橘色</t>
  </si>
  <si>
    <t>亮橘色STW4*4波波头套12</t>
  </si>
  <si>
    <t>BO#STW4*4BOB12</t>
  </si>
  <si>
    <t>10A-STW-4*4Bob-12-180%-M</t>
  </si>
  <si>
    <t>AP1#</t>
  </si>
  <si>
    <t>AP定制款1Body5*5波波头套12</t>
  </si>
  <si>
    <t>AP1#BW5*5BOB12</t>
  </si>
  <si>
    <t>10A-#AP1-BW-5*5Bob-12-180%-M</t>
  </si>
  <si>
    <t>AP定制款1Body5*5波波头套14</t>
  </si>
  <si>
    <t>AP1#BW5*5BOB14</t>
  </si>
  <si>
    <t>10A-#AP1-BW-5*5Bob-14-180%-M</t>
  </si>
  <si>
    <t>017#</t>
  </si>
  <si>
    <t>017#Body5*5波波头套14</t>
  </si>
  <si>
    <t>017#BW5*5BOB14</t>
  </si>
  <si>
    <t>9A-#017(Old)-BW-5*5Bob-14-180%-M</t>
  </si>
  <si>
    <t>STW13*6波波头套8</t>
  </si>
  <si>
    <t>STW13*6BOB8</t>
  </si>
  <si>
    <t>9A-#NB-STW-13*6Bob-8-180%-M</t>
  </si>
  <si>
    <t>DEEP13*6波波头套(深棕蕾丝)10</t>
  </si>
  <si>
    <t>DEEP13*6BOB(DB)10</t>
  </si>
  <si>
    <t>9A-#NB-DW-13*6Bob-10-180%-M-DBN</t>
  </si>
  <si>
    <t>DEEP13*6波波头套(深棕蕾丝)12</t>
  </si>
  <si>
    <t>DEEP13*6BOB(DB)12</t>
  </si>
  <si>
    <t>9A-#NB-DW-13*6Bob-12-180%-M-DBN</t>
  </si>
  <si>
    <t>T1B/99J#</t>
  </si>
  <si>
    <t>T1B/99J#STW13*4波波头套头套10</t>
  </si>
  <si>
    <t>T1B/99J#STWBOB10</t>
  </si>
  <si>
    <t>9A-#T1B/99J-STW-13*4Bob-10-180%-M</t>
  </si>
  <si>
    <t>T1B/99J#STW13*4波波头套头套12</t>
  </si>
  <si>
    <t>T1B/99J#STWBOB12</t>
  </si>
  <si>
    <t>9A-#T1B/99J-STW-13*4Bob-12-180%-M</t>
  </si>
  <si>
    <t>T1B/蓝色#</t>
  </si>
  <si>
    <t>T1B/蓝色#STW13*4波波头套头套10</t>
  </si>
  <si>
    <t>T1B/Blue#STWBOB10</t>
  </si>
  <si>
    <t>10A-#T1B/Blue-STW-13*4Bob-10-180%-M</t>
  </si>
  <si>
    <t>T1B/蓝色#STW13*4波波头套头套12</t>
  </si>
  <si>
    <t>T1B/Blue#STWBOB12</t>
  </si>
  <si>
    <t>10A-#T1B/Blue-STW-13*4Bob-12-180%-M</t>
  </si>
  <si>
    <t>T1B/蓝色#STW13*4波波头套头套14</t>
  </si>
  <si>
    <t>T1B/Blue#STWBOB14</t>
  </si>
  <si>
    <t>10A-#T1B/Blue-STW-13*4Bob-14-180%-M</t>
  </si>
  <si>
    <t>T1B/613#STW13*4波波头套10</t>
  </si>
  <si>
    <t>T1B/613#STWBOB10</t>
  </si>
  <si>
    <t>10A-#T1B/613-STW-13*4Bob-10-180%-M</t>
  </si>
  <si>
    <t>T1B/613#STW13*4波波头套12</t>
  </si>
  <si>
    <t>T1B/613#STWBOB12</t>
  </si>
  <si>
    <t>10A-#T1B/613-STW-13*4Bob-12-180%-M</t>
  </si>
  <si>
    <t>99J(浅)STW13*4波波头套头套8</t>
  </si>
  <si>
    <t>99JSTWBOB8</t>
  </si>
  <si>
    <t>9A-#99J-STW-13*4Bob-8-180%-M</t>
  </si>
  <si>
    <t>99J(浅)STW13*4波波头套头套10</t>
  </si>
  <si>
    <t>99JSTWBOB10</t>
  </si>
  <si>
    <t>9A-#99J-STW-13*4Bob-10-180%-M</t>
  </si>
  <si>
    <t>99J(浅)STW13*4波波头套头套12</t>
  </si>
  <si>
    <t>99JSTWBOB12</t>
  </si>
  <si>
    <t>9A-#99J-STW-13*4Bob-12-180%-M</t>
  </si>
  <si>
    <t>99J(浅)STW13*4波波头套头套14</t>
  </si>
  <si>
    <t>99JSTWBOB14</t>
  </si>
  <si>
    <t>9A-#99J-STW-13*4Bob-14-180%-M</t>
  </si>
  <si>
    <t>99J(浅)STW13*4波波头套头套8-小号</t>
  </si>
  <si>
    <t>99JSTWBOB8-S</t>
  </si>
  <si>
    <t>9A-#99J-STW-13*4Bob-8-180%-S</t>
  </si>
  <si>
    <t>99J(浅)STW13*4波波头套头套10-小号</t>
  </si>
  <si>
    <t>99JSTWBOB10-S</t>
  </si>
  <si>
    <t>9A-#99J-STW-13*4Bob-10-180%-S</t>
  </si>
  <si>
    <t>99J(浅)STW13*4波波头套头套12-大号</t>
  </si>
  <si>
    <t>99JSTWBOB12-L</t>
  </si>
  <si>
    <t>9A-#99J-STW-13*4Bob-12-180%-L</t>
  </si>
  <si>
    <t>99J(浅)STW13*4波波头套头套14-大号</t>
  </si>
  <si>
    <t>99JSTWBOB14-L</t>
  </si>
  <si>
    <t>9A-#99J-STW-13*4Bob-14-180%-L</t>
  </si>
  <si>
    <t>99JSTWT型4*4分缝波波头套10</t>
  </si>
  <si>
    <t>99JSTW4*4TPartBOB10</t>
  </si>
  <si>
    <t>9A-#99J-STW-4*4TPBob-10-180%-M</t>
  </si>
  <si>
    <t>99JSTWT型4*4分缝波波头套12</t>
  </si>
  <si>
    <t>99JSTW4*4TPartBOB12</t>
  </si>
  <si>
    <t>9A-#99J-STW-4*4TPBob-12-180%-M</t>
  </si>
  <si>
    <t>99JSTWT型4*4分缝波波头套14</t>
  </si>
  <si>
    <t>99JSTW4*4TPartBOB14</t>
  </si>
  <si>
    <t>9A-#99J-STW-4*4TPBob-14-180%-M</t>
  </si>
  <si>
    <t>99JSTW分缝波波头套10</t>
  </si>
  <si>
    <t>99JSTWTpartBOB10</t>
  </si>
  <si>
    <t>9A-#99J-STW-TPBob-10-180%-M</t>
  </si>
  <si>
    <t>99JSTW分缝波波头套14</t>
  </si>
  <si>
    <t>99JSTWTpartBOB14</t>
  </si>
  <si>
    <t>9A-#99J-STW-TPBob-14-180%-M</t>
  </si>
  <si>
    <t>TU34#STW13*4波波头套10</t>
  </si>
  <si>
    <t>TU34#STWBOB10</t>
  </si>
  <si>
    <t>9A-TU34-#color34-STW-13*4Bob-10-180%-M</t>
  </si>
  <si>
    <t>TU35#</t>
  </si>
  <si>
    <t>WAVY35</t>
  </si>
  <si>
    <t>TU35#13*4波波头套14</t>
  </si>
  <si>
    <t>TU35#WAVY35BOB14</t>
  </si>
  <si>
    <t>9A-TU35-#color35-wavy35-13*4Bob-14-180%-M</t>
  </si>
  <si>
    <t>30#</t>
  </si>
  <si>
    <t>30#STW13*4波波头套(深棕蕾丝)8</t>
  </si>
  <si>
    <t>30#STWBOB(DB)8</t>
  </si>
  <si>
    <t>9A-#30-STW-13*4Bob-8-180%-M-DBN</t>
  </si>
  <si>
    <t>30#STW13*4波波头套(深棕蕾丝)10</t>
  </si>
  <si>
    <t>30#STWBOB(DB)10</t>
  </si>
  <si>
    <t>9A-#30-STW-13*4Bob-10-180%-M-DBN</t>
  </si>
  <si>
    <t>30#STW13*4波波头套(深棕蕾丝)12</t>
  </si>
  <si>
    <t>30#STWBOB(DB)12</t>
  </si>
  <si>
    <t>9A-#30-STW-13*4Bob-12-180%-M-DBN</t>
  </si>
  <si>
    <t>P4/27#JC5*5波波头套12</t>
  </si>
  <si>
    <t>P4/27#JC5*5BOB12</t>
  </si>
  <si>
    <t>9A-#P4/27-JC-5*5Bob-12-180%-M</t>
  </si>
  <si>
    <t>大JC</t>
  </si>
  <si>
    <t>P4/27#大JC机制波波头套12</t>
  </si>
  <si>
    <t>P4/27#BJCMMBOB(WB)12</t>
  </si>
  <si>
    <t>9A-#P4/27-BJC-MMBob-12-180%-M</t>
  </si>
  <si>
    <t>P4/27#JC机制波波头套(齐刘海)12</t>
  </si>
  <si>
    <t>P4/27#JCMMBOB(WB)12</t>
  </si>
  <si>
    <t>9A-#P4/27-JC-MMBob-12-180%-M</t>
  </si>
  <si>
    <t>T1B/27#STW小13*4波波头套14</t>
  </si>
  <si>
    <t>T1B/27#STWN13*4BOB14</t>
  </si>
  <si>
    <t>9A-#T1B/27-STW-N13*4Bob-14-180%-M</t>
  </si>
  <si>
    <t>T1B/350#STW13*4波波头套(深棕蕾丝)10</t>
  </si>
  <si>
    <t>T1B/350#STWBOB(DB)10</t>
  </si>
  <si>
    <t>9A-#T1B/350-STW-13*4Bob-10-180%-M-DBN</t>
  </si>
  <si>
    <t>T1B/350#STW13*4波波头套(深棕蕾丝)12</t>
  </si>
  <si>
    <t>T1B/350#STWBOB(DB)12</t>
  </si>
  <si>
    <t>9A-#T1B/350-STW-13*4Bob-12-180%-M-DBN</t>
  </si>
  <si>
    <t>T1B/350#STW13*4波波头套(深棕蕾丝)14</t>
  </si>
  <si>
    <t>T1B/350#STWBOB(DB)14</t>
  </si>
  <si>
    <t>9A-#T1B/350-STW-13*4Bob-14-180%-M-DBN</t>
  </si>
  <si>
    <t>T1B/99J#STW小13*4波波头套10</t>
  </si>
  <si>
    <t>T1B/99JSTWN13*4BOB10</t>
  </si>
  <si>
    <t>9A-#T1B/99J-STW-N13*4Bob-10-180%-M-DBN</t>
  </si>
  <si>
    <t>T1B/99J#STW小13*4波波头套12</t>
  </si>
  <si>
    <t>T1B/99JSTWN13*4BOB12</t>
  </si>
  <si>
    <t>9A-#T1B/99J-STW-N13*4Bob-12-180%-M-DBN</t>
  </si>
  <si>
    <t>#99J(浅)STW分缝波波头套8</t>
  </si>
  <si>
    <t>99JSTWTpartBOB8</t>
  </si>
  <si>
    <t>9A-#99J-STW-TPBob-8-180%-M</t>
  </si>
  <si>
    <t>红褐色</t>
  </si>
  <si>
    <t>红褐色Body5*5波波头套12</t>
  </si>
  <si>
    <t>RBN#BW5*5BOB12</t>
  </si>
  <si>
    <t>9A-#RBN-BW-5*5Bob-12-180%-M</t>
  </si>
  <si>
    <t>STWU型波波头套8</t>
  </si>
  <si>
    <t>STWUPartBOB8</t>
  </si>
  <si>
    <t>9A-#NB-STW-UPBob-8-180%-M</t>
  </si>
  <si>
    <t>STWU型波波头套10</t>
  </si>
  <si>
    <t>STWUPartBOB10</t>
  </si>
  <si>
    <t>9A-#NB-STW-UPBob-10-180%-M</t>
  </si>
  <si>
    <t>STWU型波波头套12</t>
  </si>
  <si>
    <t>STWUPartBOB12</t>
  </si>
  <si>
    <t>9A-#NB-STW-UPBob-12-180%-M</t>
  </si>
  <si>
    <t>STWU型波波头套14</t>
  </si>
  <si>
    <t>STWUPartBOB14</t>
  </si>
  <si>
    <t>9A-#NB-STW-UPBob-14-180%-M</t>
  </si>
  <si>
    <t>STWV型波波头套8</t>
  </si>
  <si>
    <t>STWVPartBOB8</t>
  </si>
  <si>
    <t>9A-#NB-STW-VPBob-8-180%-M</t>
  </si>
  <si>
    <t>红褐色JC机制波波头套(齐刘海)12</t>
  </si>
  <si>
    <t>RB#JCMMBOB12</t>
  </si>
  <si>
    <t>9A-#RBN-JC-MMBob-12-180%-M</t>
  </si>
  <si>
    <t>350#STW月牙分缝头套6</t>
  </si>
  <si>
    <t>350#STWSTPW6</t>
  </si>
  <si>
    <t>9A-#350-STW-STPW-6-180%-M</t>
  </si>
  <si>
    <t>STW短款头套6</t>
  </si>
  <si>
    <t>STW13*4Wig6</t>
  </si>
  <si>
    <t>9A-#NB-STW-6-180%-M</t>
  </si>
  <si>
    <t>TU26#</t>
  </si>
  <si>
    <t>TU26#STW波波头套12</t>
  </si>
  <si>
    <t>TU26#STWBOB12</t>
  </si>
  <si>
    <t>9A-TU26-#color26-STW-13*4Bob-12-180%-M</t>
  </si>
  <si>
    <t>STW6*6小精灵头套6</t>
  </si>
  <si>
    <t>STW6*6PW6</t>
  </si>
  <si>
    <t>9A-#NB-STW-6*6PW-6-180%-M</t>
  </si>
  <si>
    <t>JC6*6小精灵头套6</t>
  </si>
  <si>
    <t>JC6*6PW6</t>
  </si>
  <si>
    <t>9A-#NB-JC-6*6PW-6-180%-M</t>
  </si>
  <si>
    <t>613STW发条12</t>
  </si>
  <si>
    <t>613STW12</t>
  </si>
  <si>
    <t>10A-#613-STW-12</t>
  </si>
  <si>
    <t>613STW发条14</t>
  </si>
  <si>
    <t>613STW14</t>
  </si>
  <si>
    <t>10A-#613-STW-14</t>
  </si>
  <si>
    <t>613STW发条16</t>
  </si>
  <si>
    <t>613STW16</t>
  </si>
  <si>
    <t>10A-#613-STW-16</t>
  </si>
  <si>
    <t>613STW发条18</t>
  </si>
  <si>
    <t>613STW18</t>
  </si>
  <si>
    <t>10A-#613-STW-18</t>
  </si>
  <si>
    <t>613STW发条20</t>
  </si>
  <si>
    <t>613STW20</t>
  </si>
  <si>
    <t>10A-#613-STW-20</t>
  </si>
  <si>
    <t>613STW发条22</t>
  </si>
  <si>
    <t>613STW22</t>
  </si>
  <si>
    <t>10A-#613-STW-22</t>
  </si>
  <si>
    <t>613STW发条24</t>
  </si>
  <si>
    <t>613STW24</t>
  </si>
  <si>
    <t>10A-#613-STW-24</t>
  </si>
  <si>
    <t>613STW发条26</t>
  </si>
  <si>
    <t>613STW26</t>
  </si>
  <si>
    <t>10A-#613-STW-26</t>
  </si>
  <si>
    <t>613STW发条28</t>
  </si>
  <si>
    <t>613STW28</t>
  </si>
  <si>
    <t>10A-#613-STW-28</t>
  </si>
  <si>
    <t>613STW发条30</t>
  </si>
  <si>
    <t>613STW30</t>
  </si>
  <si>
    <t>10A-#613-STW-30</t>
  </si>
  <si>
    <t>613Body发条8</t>
  </si>
  <si>
    <t>613BW8</t>
  </si>
  <si>
    <t>10A-#613-BW-8</t>
  </si>
  <si>
    <t>613Body发条12</t>
  </si>
  <si>
    <t>613BW12</t>
  </si>
  <si>
    <t>10A-#613-BW-12</t>
  </si>
  <si>
    <t>613Body发条14</t>
  </si>
  <si>
    <t>613BW14</t>
  </si>
  <si>
    <t>10A-#613-BW-14</t>
  </si>
  <si>
    <t>613Body发条16</t>
  </si>
  <si>
    <t>613BW16</t>
  </si>
  <si>
    <t>10A-#613-BW-16</t>
  </si>
  <si>
    <t>613Body发条18</t>
  </si>
  <si>
    <t>613BW18</t>
  </si>
  <si>
    <t>10A-#613-BW-18</t>
  </si>
  <si>
    <t>613Body发条20</t>
  </si>
  <si>
    <t>613BW20</t>
  </si>
  <si>
    <t>10A-#613-BW-20</t>
  </si>
  <si>
    <t>613Body发条22</t>
  </si>
  <si>
    <t>613BW22</t>
  </si>
  <si>
    <t>10A-#613-BW-22</t>
  </si>
  <si>
    <t>613Body发条24</t>
  </si>
  <si>
    <t>613BW24</t>
  </si>
  <si>
    <t>10A-#613-BW-24</t>
  </si>
  <si>
    <t>613Body发条26</t>
  </si>
  <si>
    <t>613BW26</t>
  </si>
  <si>
    <t>10A-#613-BW-26</t>
  </si>
  <si>
    <t>613Body发条28</t>
  </si>
  <si>
    <t>613BW28</t>
  </si>
  <si>
    <t>10A-#613-BW-28</t>
  </si>
  <si>
    <t>613Body发条30</t>
  </si>
  <si>
    <t>613BW30</t>
  </si>
  <si>
    <t>10A-#613-BW-30</t>
  </si>
  <si>
    <t>P18/613#STW发条12</t>
  </si>
  <si>
    <t>P18/613#STW12</t>
  </si>
  <si>
    <t>10A-#P18/613-STW-12</t>
  </si>
  <si>
    <t>P18/613#STW发条14</t>
  </si>
  <si>
    <t>P18/613#STW14</t>
  </si>
  <si>
    <t>10A-#P18/613-STW-14</t>
  </si>
  <si>
    <t>P18/613#STW发条16</t>
  </si>
  <si>
    <t>P18/613#STW16</t>
  </si>
  <si>
    <t>10A-#P18/613-STW-16</t>
  </si>
  <si>
    <t>P18/613#STW发条18</t>
  </si>
  <si>
    <t>P18/613#STW18</t>
  </si>
  <si>
    <t>10A-#P18/613-STW-18</t>
  </si>
  <si>
    <t>P18/613#STW发条20</t>
  </si>
  <si>
    <t>P18/613#STW20</t>
  </si>
  <si>
    <t>10A-#P18/613-STW-20</t>
  </si>
  <si>
    <t>P18/613#STW发条22</t>
  </si>
  <si>
    <t>P18/613#STW22</t>
  </si>
  <si>
    <t>10A-#P18/613-STW-22</t>
  </si>
  <si>
    <t>P18/613#STW发条24</t>
  </si>
  <si>
    <t>P18/613#STW24</t>
  </si>
  <si>
    <t>10A-#P18/613-STW-24</t>
  </si>
  <si>
    <t>ASSTW发条22</t>
  </si>
  <si>
    <t>ASSTW22</t>
  </si>
  <si>
    <t>ASSTW发条26</t>
  </si>
  <si>
    <t>ASSTW26</t>
  </si>
  <si>
    <t>ASSTW发条30</t>
  </si>
  <si>
    <t>ASSTW30</t>
  </si>
  <si>
    <t>ASBody发条30</t>
  </si>
  <si>
    <t>ASBODY30</t>
  </si>
  <si>
    <t>姜黄色</t>
  </si>
  <si>
    <t>10A姜黄色LooseBody5*5头套22-Weartogo系列</t>
  </si>
  <si>
    <t>10A-RTG-Gg#LB5*5WIG22</t>
  </si>
  <si>
    <t>10A-#Gg-LB-5*5W-22-180%-M-RTG</t>
  </si>
  <si>
    <t>10A姜黄色Deep5*5头套22-Weartogo系列</t>
  </si>
  <si>
    <t>10A-RTG-Gg#DEEP5*5WIG22</t>
  </si>
  <si>
    <t>10A-#Gg-DW-5*5W-22-180%-M-RTG</t>
  </si>
  <si>
    <t>99J(浅)Deep半蕾丝头套20</t>
  </si>
  <si>
    <t>99JDEEPLFW20</t>
  </si>
  <si>
    <t>9A-#99J-DW-13*4W-20-180%-M</t>
  </si>
  <si>
    <t>99J(浅)STW5*5头套14</t>
  </si>
  <si>
    <t>99JSTW5*5WIG14</t>
  </si>
  <si>
    <t>9A-#99J-STW-5*5W-14-180%-M</t>
  </si>
  <si>
    <t>99J(浅)Body5*5头套16</t>
  </si>
  <si>
    <t>99JBW5*5WIG16</t>
  </si>
  <si>
    <t>9A-#99J-BW-5*5W-16-180%-M</t>
  </si>
  <si>
    <t>99J(浅)Body5*5头套18</t>
  </si>
  <si>
    <t>99JBW5*5WIG18</t>
  </si>
  <si>
    <t>9A-#99J-BW-5*5W-18-180%-M</t>
  </si>
  <si>
    <t>P18/613#STW5*5头套28-250%密度</t>
  </si>
  <si>
    <t>P18/613#STW5*5WIG28-250D</t>
  </si>
  <si>
    <t>10A-#P18/613-STW-5*5W-28-250%-M</t>
  </si>
  <si>
    <t>P4/27#Body半蕾丝头套18</t>
  </si>
  <si>
    <t>P4/27#BWLFW18</t>
  </si>
  <si>
    <t>9A-#P4/27-BW-13*4W-18-180%-M</t>
  </si>
  <si>
    <t>P4/27/613#</t>
  </si>
  <si>
    <t>P4/27/613#LooseBody半蕾丝头套28</t>
  </si>
  <si>
    <t>P4/27/613#LBLFW28</t>
  </si>
  <si>
    <t>10A-#P4/27/613-LB-13*4W-28-180%-M</t>
  </si>
  <si>
    <t>红褐色Body半蕾丝头套18</t>
  </si>
  <si>
    <t>RedBrown#BWLFW18</t>
  </si>
  <si>
    <t>9A-#RBN-BW-13*4W-18-180%-M</t>
  </si>
  <si>
    <t>红褐色LooseBody5*5头套26</t>
  </si>
  <si>
    <t>RedBrown#LB5*5WIG26</t>
  </si>
  <si>
    <t>9A-#RBN-LB-5*5W-26-180%-M</t>
  </si>
  <si>
    <t>TU16#</t>
  </si>
  <si>
    <t>TU16#特殊直发款5*5头套18</t>
  </si>
  <si>
    <t>TU16#LA-STW5*5WIG18</t>
  </si>
  <si>
    <t>9A-TU16-#color16-LSTW-5*5W-18-180%-M</t>
  </si>
  <si>
    <t>TU16#特殊直发款5*5头套22</t>
  </si>
  <si>
    <t>TU16#LA-STW5*5WIG22</t>
  </si>
  <si>
    <t>9A-TU16-#color16-LSTW-5*5W-22-180%-M</t>
  </si>
  <si>
    <t>TU27#</t>
  </si>
  <si>
    <t>WAVY27</t>
  </si>
  <si>
    <t>TU27#5*5头套22</t>
  </si>
  <si>
    <t>TU27#WAVY27-5*5WIG22</t>
  </si>
  <si>
    <t>9A-TU27-#color27-wavy27-5*5W-22-180%-M</t>
  </si>
  <si>
    <t>4#STWLFW18</t>
  </si>
  <si>
    <t>LooseDeep13*4前头14</t>
  </si>
  <si>
    <t>FROLSDP14</t>
  </si>
  <si>
    <t>9A-#NB-LD-14-FP-13*4F-F-180%</t>
  </si>
  <si>
    <t>JC13*4前头18</t>
  </si>
  <si>
    <t>FROJC18</t>
  </si>
  <si>
    <t>9A-#NB-JC-18-FP-13*4F-F-180%</t>
  </si>
  <si>
    <t>P18/613#STW卡子发18</t>
  </si>
  <si>
    <t>P18/613#CLIPSTW18</t>
  </si>
  <si>
    <t>10A-Clip-#P18/613-STW-18</t>
  </si>
  <si>
    <t>P4/27#STW卡子发18</t>
  </si>
  <si>
    <t>P4/27#CLIPSTW18</t>
  </si>
  <si>
    <t>9A-Clip-#P4/27-STW-18-7PCS</t>
  </si>
  <si>
    <t>2#</t>
  </si>
  <si>
    <t>2#STW卡子发18</t>
  </si>
  <si>
    <t>2#CLIPSTW18</t>
  </si>
  <si>
    <t>9A-Clip-#2-STW-18-7PCS</t>
  </si>
  <si>
    <t>4(深)#STW卡子发18</t>
  </si>
  <si>
    <t>4#CLIPSTW18</t>
  </si>
  <si>
    <t>9A-Clip-#4-STW-18-7PCS</t>
  </si>
  <si>
    <t>STW单片装卡子发10</t>
  </si>
  <si>
    <t>STWClip1PCS10</t>
  </si>
  <si>
    <t>9A-Clip-#RC-STW-10-1PCS</t>
  </si>
  <si>
    <t>STW单片装卡子发12</t>
  </si>
  <si>
    <t>STWClip1PCS12</t>
  </si>
  <si>
    <t>9A-Clip-#RC-STW-12-1PCS</t>
  </si>
  <si>
    <t>STW单片装卡子发14</t>
  </si>
  <si>
    <t>STWClip1PCS14</t>
  </si>
  <si>
    <t>9A-Clip-#RC-STW-14-1PCS</t>
  </si>
  <si>
    <t>STW单片装卡子发16</t>
  </si>
  <si>
    <t>STWClip1PCS16</t>
  </si>
  <si>
    <t>9A-Clip-#RC-STW-16-1PCS</t>
  </si>
  <si>
    <t>STW单片装卡子发18</t>
  </si>
  <si>
    <t>STWClip1PCS18</t>
  </si>
  <si>
    <t>9A-Clip-#RC-STW-18-1PCS</t>
  </si>
  <si>
    <t>STW单片装卡子发20</t>
  </si>
  <si>
    <t>STWClip1PCS20</t>
  </si>
  <si>
    <t>9A-Clip-#RC-STW-20-1PCS</t>
  </si>
  <si>
    <t>STW单片装卡子发24</t>
  </si>
  <si>
    <t>STWClip1PCS24</t>
  </si>
  <si>
    <t>9A-Clip-#RC-STW-24-1PCS</t>
  </si>
  <si>
    <t>#4(深) Body 18寸</t>
  </si>
  <si>
    <t>4D#BODY18</t>
  </si>
  <si>
    <t>9A-#4D-BW-18</t>
  </si>
  <si>
    <t>RTG-Deep4*7头套16-130%密度</t>
  </si>
  <si>
    <t>RTG-DEEP4*7WIG16-130D</t>
  </si>
  <si>
    <t>9A-#NB-DW-4*7W-16-130%-M-RTG</t>
  </si>
  <si>
    <t>RTG-Deep4*7头套18-130%密度</t>
  </si>
  <si>
    <t>RTG-DEEP4*7WIG18-130D</t>
  </si>
  <si>
    <t>9A-#NB-DW-4*7W-18-130%-M-RTG</t>
  </si>
  <si>
    <t>RTG-Deep4*7头套20-130%密度</t>
  </si>
  <si>
    <t>RTG-DEEP4*7WIG20-130D</t>
  </si>
  <si>
    <t>9A-#NB-DW-4*7W-20-130%-M-RTG</t>
  </si>
  <si>
    <t>RTG-Body5*5头套16-130%密度</t>
  </si>
  <si>
    <t>RTG-BW5*5WIG16-130D</t>
  </si>
  <si>
    <t>9A-#NB-BW-5*5W-16-130%-M-RTG</t>
  </si>
  <si>
    <t>RTG-Body5*5头套18-130%密度</t>
  </si>
  <si>
    <t>RTG-BW5*5WIG18-130D</t>
  </si>
  <si>
    <t>9A-#NB-BW-5*5W-18-130%-M-RTG</t>
  </si>
  <si>
    <t>RTG-Body5*5头套20-130%密度</t>
  </si>
  <si>
    <t>RTG-BW5*5WIG20-130D</t>
  </si>
  <si>
    <t>9A-#NB-BW-5*5W-20-130%-M-RTG</t>
  </si>
  <si>
    <t>RTG-Body5*5头套22-130%密度</t>
  </si>
  <si>
    <t>RTG-BW5*5WIG22-130D</t>
  </si>
  <si>
    <t>9A-#NB-BW-5*5W-22-130%-M-RTG</t>
  </si>
  <si>
    <t>RTG-Body5*5头套24-130%密度</t>
  </si>
  <si>
    <t>RTG-BW5*5WIG24-130D</t>
  </si>
  <si>
    <t>9A-#NB-BW-5*5W-24-130%-M-RTG</t>
  </si>
  <si>
    <t>Body13*6头套16-130密度</t>
  </si>
  <si>
    <t>BW13*6WIG16-130D</t>
  </si>
  <si>
    <t>9A-#NB-BW-13*6W-16-130%-M</t>
  </si>
  <si>
    <t>Body13*6头套18-130密度</t>
  </si>
  <si>
    <t>BW13*6WIG18-130D</t>
  </si>
  <si>
    <t>9A-#NB-BW-13*6W-18-130%-M</t>
  </si>
  <si>
    <t>Body13*6头套20-130密度</t>
  </si>
  <si>
    <t>BW13*6WIG20-130D</t>
  </si>
  <si>
    <t>9A-#NB-BW-13*6W-20-130%-M</t>
  </si>
  <si>
    <t>Body13*6头套22-130密度</t>
  </si>
  <si>
    <t>BW13*6WIG22-130D</t>
  </si>
  <si>
    <t>9A-#NB-BW-13*6W-22-130%-M</t>
  </si>
  <si>
    <t>Body13*6头套24-130密度</t>
  </si>
  <si>
    <t>BW13*6WIG24-130D</t>
  </si>
  <si>
    <t>9A-#NB-BW-13*6W-24-130%-M</t>
  </si>
  <si>
    <t>STW冰丝发带头套12</t>
  </si>
  <si>
    <t>STWHBWIG12</t>
  </si>
  <si>
    <t>9A-#NB-STW-HBW-12-180%-M</t>
  </si>
  <si>
    <t>T1B/350#STW13*4波波头套10</t>
  </si>
  <si>
    <t>T1B/350#STWBOB10</t>
  </si>
  <si>
    <t>9A-#T1B/350-STW-13*4Bob-10-180%-M</t>
  </si>
  <si>
    <t>T1B/350#STW13*4波波头套14</t>
  </si>
  <si>
    <t>T1B/350#STWBOB14</t>
  </si>
  <si>
    <t>9A-#T1B/350-STW-13*4Bob-14-180%-M</t>
  </si>
  <si>
    <t>T1B/350#STW13*4波波头套12</t>
  </si>
  <si>
    <t>T1B/350#STWBOB12</t>
  </si>
  <si>
    <t>9A-#T1B/350-STW-13*4Bob-12-180%-M</t>
  </si>
  <si>
    <t>P4/27#JC13*1小精灵头套6</t>
  </si>
  <si>
    <t>P4/27#JC13*1WIG6</t>
  </si>
  <si>
    <t>9A-#P4/27-JC-13*1W-6-180%-M</t>
  </si>
  <si>
    <t>RTG-T4/613#STW5*5波波头套12</t>
  </si>
  <si>
    <t>RTG-T4/613#STW5*5BOB12-MP</t>
  </si>
  <si>
    <t>10A-#T4/613-STW-5*5Bob-12-180%-M-RTG</t>
  </si>
  <si>
    <t>P4/27#STW4*4头套24</t>
  </si>
  <si>
    <t>P4/27#STW4*4WIG24</t>
  </si>
  <si>
    <t>9A-#P4/27-STW-4*4W-24-180%-M</t>
  </si>
  <si>
    <t>RTG-Deep5*5头套(HD)18</t>
  </si>
  <si>
    <t>RTG-HDDEEP5*5WIG18</t>
  </si>
  <si>
    <t>9A-#NB-DW-HD5*5W-18-180%-M-RTG</t>
  </si>
  <si>
    <t>#99J(浅)STW13*4波波头套8-大号</t>
  </si>
  <si>
    <t>99JSTWBOB8-L</t>
  </si>
  <si>
    <t>9A-#99J-STW-13*4Bob-8-180%-L</t>
  </si>
  <si>
    <t>STWU型波波头套16</t>
  </si>
  <si>
    <t>STWUPARTBOB16</t>
  </si>
  <si>
    <t>9A-#NB-STW-UPBob-16-180%-M</t>
  </si>
  <si>
    <t>T1B/350#STW4*4波波头套14寸</t>
  </si>
  <si>
    <t>T1B/350#STW4*4BOB14</t>
  </si>
  <si>
    <t>9A-#T1B/350-STW-4*4Bob-14-180%-M</t>
  </si>
  <si>
    <t>JC 6*6头套 28寸 (180%密度) (中号)</t>
  </si>
  <si>
    <t>JC6*6WIG28</t>
  </si>
  <si>
    <t>9A-#NB-JC-6*6W-28-180%-M</t>
  </si>
  <si>
    <t>JC 6*6头套 30寸 (180%密度) (中号)</t>
  </si>
  <si>
    <t>JC6*6WIG30</t>
  </si>
  <si>
    <t>9A-#NB-JC-6*6W-30-180%-M</t>
  </si>
  <si>
    <t>(B001款) #T1B/27 STW 化纤辫子头套 36寸</t>
  </si>
  <si>
    <t>B001-T1B/27#STWSBW36</t>
  </si>
  <si>
    <t>9A-B001-#T1B/27-STW-SBW-36</t>
  </si>
  <si>
    <t>STW 13*6头套 14寸 (180%密度) (中号)</t>
  </si>
  <si>
    <t>STW13*6WIG14</t>
  </si>
  <si>
    <t>9A-#NB-STW-13*6W-14-180%-M</t>
  </si>
  <si>
    <t>YK V型头套 16寸 (180%密度) (中号)</t>
  </si>
  <si>
    <t>YKVPartWIG16</t>
  </si>
  <si>
    <t>9A-#NB-YK-VPW-16-180%-M</t>
  </si>
  <si>
    <t>#P18/613 STW 半蕾丝头套 18寸 (200%密度) (中号)</t>
  </si>
  <si>
    <t>P18/613#STWLFW18-200D</t>
  </si>
  <si>
    <t>10A-#P18/613-STW-13*4W-18-200%-M</t>
  </si>
  <si>
    <t>P4/613#</t>
  </si>
  <si>
    <t>#P4/613 STW 半蕾丝头套 20寸 (180%密度) (中号)</t>
  </si>
  <si>
    <t>P4/613#STWLFW20</t>
  </si>
  <si>
    <t>10A-#P4/613-STW-13*4W-20-180%-M</t>
  </si>
  <si>
    <t>#613 Body 13*6波波头套 18寸 (180%密度) (中号)</t>
  </si>
  <si>
    <t>613BW13*6WIG18</t>
  </si>
  <si>
    <t>10A-#613-BW-13*6W-18-180%-M</t>
  </si>
  <si>
    <t>JC 13*6头套 6寸 (180%密度) (中号)</t>
  </si>
  <si>
    <t>JC13*6WIG6</t>
  </si>
  <si>
    <t>9A-#NB-JC-13*6W-6-180%-M</t>
  </si>
  <si>
    <t>YK 半蕾丝头套 22寸 (180%密度) (中号)</t>
  </si>
  <si>
    <t>YAKILFW22</t>
  </si>
  <si>
    <t>9A-#NB-YK-13*4W-22-180%-M</t>
  </si>
  <si>
    <t>吉拉西中卷</t>
  </si>
  <si>
    <t>#27 吉拉西中卷 5*5头套 14寸 (200%密度) (中号)</t>
  </si>
  <si>
    <t>#27-NaturalCurly-5*5Wig-14-200%-Medium</t>
  </si>
  <si>
    <t>9A-#27-NC-5*5W-14-200%-M</t>
  </si>
  <si>
    <t>特殊直发款 5*5头套 18寸 (180%密度) (中号)</t>
  </si>
  <si>
    <t>LayeredSTW-5*5Wig-18-180%-Medium</t>
  </si>
  <si>
    <t>9A-#NB-LSTW-5*5W-18-180%-M</t>
  </si>
  <si>
    <t>#4 LooseBody 4*7头套 16寸 (250%密度) (中号) (Ready to Go)</t>
  </si>
  <si>
    <t>RTG-4#LB4*7WIG16-250D</t>
  </si>
  <si>
    <t>9A-#4-LB-4*7W-16-250%-M-RTG</t>
  </si>
  <si>
    <t>#P18/613 STW 5*5头套 24寸 (250%密度) (中号) (Ready to Go)</t>
  </si>
  <si>
    <t>RTG-P18/613#STW5*5WIG24-250D</t>
  </si>
  <si>
    <t>10A-#P18/613-STW-5*5W-24-250%-M-RTG</t>
  </si>
  <si>
    <t>STW 半蕾丝头套 34寸 (180%密度) (大号)</t>
  </si>
  <si>
    <t>STWLFW34-L</t>
  </si>
  <si>
    <t>9A-#NB-STW-13*4W-34-180%-L</t>
  </si>
  <si>
    <t>#P4/27 STW 5*5头套 14寸 (180%密度) (中号)</t>
  </si>
  <si>
    <t>P4/27#STW5*5WIG14</t>
  </si>
  <si>
    <t>9A-#P4/27-STW-5*5W-14-180%-M</t>
  </si>
  <si>
    <t>TU25#</t>
  </si>
  <si>
    <t>(TU25) LooseBody 5*5头套 12寸 (180%密度) (中号)</t>
  </si>
  <si>
    <t>TU25#LB5*5WIG12</t>
  </si>
  <si>
    <t>9A-TU25-#NB-LB-5*5W-12-180%-M</t>
  </si>
  <si>
    <t>STW 全蕾丝波波头套 10寸 (180%密度) (中号) (宽刘海)</t>
  </si>
  <si>
    <t>STWFLBOB(WB)10</t>
  </si>
  <si>
    <t>9A-#NB-STW-FLBob-10-180%-M-WBang</t>
  </si>
  <si>
    <t>STW 月牙分缝头套 6寸 (180%密度) (中号)</t>
  </si>
  <si>
    <t>99J#STWSTPWBOB6</t>
  </si>
  <si>
    <t>9A-#99J-STW-STPW-6-180%-M</t>
  </si>
  <si>
    <t>#P18/613 LooseBody 5*9头套 18寸 (250%密度) (中号) (Ready to Go)</t>
  </si>
  <si>
    <t>RTG-P18/613#LB5*9WIG18-250D</t>
  </si>
  <si>
    <t>10A-#P18/613-LB-5*9W-18-250%-M-RTG</t>
  </si>
  <si>
    <t>#P18/613 STW 5*5头套 24寸 (180%密度) (中号) (Ready to Go)</t>
  </si>
  <si>
    <t>RTG-P18/613#STW5*5WIG24</t>
  </si>
  <si>
    <t>10A-#P18/613-STW-5*5W-24-180%-M-RTG</t>
  </si>
  <si>
    <t>#P4/27 STW 5*5头套 26寸 (180%密度) (中号)</t>
  </si>
  <si>
    <t>P4/27#STW5*5WIG26</t>
  </si>
  <si>
    <t>9A-#P4/27-STW-5*5W-26-180%-M</t>
  </si>
  <si>
    <t>#P4/613 STW 5*5头套 24寸 (180%密度) (中号)</t>
  </si>
  <si>
    <t>P4/613#STW5*5WIG24</t>
  </si>
  <si>
    <t>10A-#P4/613-STW-5*5W-24-180%-M</t>
  </si>
  <si>
    <t>(TU26) STW 5*5波波头套 10寸 (180%密度) (中号)</t>
  </si>
  <si>
    <t>TU26#STW5*5BOB10</t>
  </si>
  <si>
    <t>9A-TU26-#color26-STW-5*5Bob-10-180%-M</t>
  </si>
  <si>
    <t>STW 13*6波波头套(HD) 10寸 (180%密度) (中号)</t>
  </si>
  <si>
    <t>HDSTW13*6BOB10</t>
  </si>
  <si>
    <t>9A-#NB-STW-HD13*6Bob-10-180%-M</t>
  </si>
  <si>
    <t>STW 5*5头套(HD) 30寸 (300%密度) (中号) (Ready to Go) (带齐刘海)</t>
  </si>
  <si>
    <t>RTG-STW5*5WIG(WB)30-300D</t>
  </si>
  <si>
    <t>9A-#NB-STW-HD5*5W-30-300%-M-RTG-WB</t>
  </si>
  <si>
    <t>Body 全蕾丝头套 28寸 (250%密度) (中号)</t>
  </si>
  <si>
    <t>BWFLW28-250D</t>
  </si>
  <si>
    <t>9A-#NB-BW-FLW-28-250%-M</t>
  </si>
  <si>
    <t>Deep 半蕾丝头套 12寸 (180%密度) (中号)</t>
  </si>
  <si>
    <t>DEEPLFW12</t>
  </si>
  <si>
    <t>9A-#NB-DW-13*4W-12-180%-M</t>
  </si>
  <si>
    <t>JC 4*4波波头套 6寸 (180%密度) (中号)</t>
  </si>
  <si>
    <t>JC4*4BOB6</t>
  </si>
  <si>
    <t>9A-#NB-JC-4*4Bob-6-180%-M</t>
  </si>
  <si>
    <t>JC 6*6头套 12寸 (180%密度) (中号)</t>
  </si>
  <si>
    <t>JC6*6WIG12</t>
  </si>
  <si>
    <t>9A-#NB-JC-6*6W-12-180%-M</t>
  </si>
  <si>
    <t>P1B/27#</t>
  </si>
  <si>
    <t>#P1B/27 STW 5*5头套 18寸 (180%密度) (中号)</t>
  </si>
  <si>
    <t>P1B/27#STW5*5WIG18</t>
  </si>
  <si>
    <t>9A-#P1B/27-STW-5*5W-18-180%-M</t>
  </si>
  <si>
    <t>#P4/27/613 LooseBody 半蕾丝头套 28寸 (200%密度) (中号)</t>
  </si>
  <si>
    <t>P4/27/613#LBLFW28-200D</t>
  </si>
  <si>
    <t>10A-#P4/27/613-LB-13*4W-28-200%-M</t>
  </si>
  <si>
    <t>JC 5*5头套(HD) 22寸 (180%密度) (中号) (Ready to Go)</t>
  </si>
  <si>
    <t>RTG-HDJC5*5WIG22</t>
  </si>
  <si>
    <t>9A-#NB-JC-HD5*5W-22-180%-M-RTG</t>
  </si>
  <si>
    <t>LooseBody 4*7头套(HD) 18寸 (250%密度) (中号)</t>
  </si>
  <si>
    <t>RTG-HDLB4*7WIG18-250D</t>
  </si>
  <si>
    <t>9A-#NB-LB-HD4*7W-18-250%-M</t>
  </si>
  <si>
    <t>#613 Body 半蕾丝头套 38寸 (150%密度) (中号)</t>
  </si>
  <si>
    <t>613BWLFW38-150D</t>
  </si>
  <si>
    <t>10A-#613-BW-13*4W-38-150%-M</t>
  </si>
  <si>
    <t>#P18/613 STW 5*9头套 22寸 (180%密度) (中号) (Ready to Go)</t>
  </si>
  <si>
    <t>RTG-P18/613#STW5*9WIG22</t>
  </si>
  <si>
    <t>10A-#P18/613-STW-5*9W-22-180%-M-RTG</t>
  </si>
  <si>
    <t>#P18/613 STW 5*5头套 16寸 (200%密度) (中号) (Ready to Go)</t>
  </si>
  <si>
    <t>RTG-P18/613#STW5*5WIG16-200D</t>
  </si>
  <si>
    <t>10A-#P18/613-STW-5*5W-16-200%-M-RTG</t>
  </si>
  <si>
    <t>#P4/27 LooseBody 5*5头套 30寸 (250%密度) (中号) (Ready to Go)</t>
  </si>
  <si>
    <t>RTG-P4/27#LB5*5WIG30-250D</t>
  </si>
  <si>
    <t>9A-#P4/27-LB-5*5W-30-250%-M-RTG</t>
  </si>
  <si>
    <t>T4/27#</t>
  </si>
  <si>
    <t>#T4/27 STW 半蕾丝头套 10寸 (180%密度) (中号)</t>
  </si>
  <si>
    <t>T4/27#STWBOB10</t>
  </si>
  <si>
    <t>9A-#T4/27-STW-13*4W-10-180%-M</t>
  </si>
  <si>
    <t>LooseDeep 4*7头套(HD) 18寸 (200%密度) (中号) (Ready to Go)</t>
  </si>
  <si>
    <t>RTG-HDLSDP4*7WIG18-200D</t>
  </si>
  <si>
    <t>9A-#NB-LD-HD4*7W-18-200%-M-RTG</t>
  </si>
  <si>
    <t>LooseDeep 半蕾丝头套 22寸 (300%密度) (中号)</t>
  </si>
  <si>
    <t>LSDPLFW22-300D</t>
  </si>
  <si>
    <t>9A-#NB-LD-13*4W-22-300%-M</t>
  </si>
  <si>
    <t>YK 5*7头套 12寸 (180%密度) (中号) (Ready to Go)</t>
  </si>
  <si>
    <t>RTG-YAKI5*7WIG12</t>
  </si>
  <si>
    <t>9A-#NB-YK-5*7W-12-180%-M-RTG</t>
  </si>
  <si>
    <t>STW 360头套 18寸 (180%密度) (中号)</t>
  </si>
  <si>
    <t>STW360WIG18</t>
  </si>
  <si>
    <t>9A-#NB-STW-360W-18-180%-M</t>
  </si>
  <si>
    <t>(A026款) Deep 半蕾丝头套 24寸 (180%密度) (中号) (Ready to Go)</t>
  </si>
  <si>
    <t>RTG-A026-DEEPLFW24</t>
  </si>
  <si>
    <t>9A-A026-#NB-DW-13*4W-24-180%-M-RTG</t>
  </si>
  <si>
    <t>JC 5*5小精灵头套 8寸 (200%密度) (中号) (Ready to Go) (HD蕾丝)</t>
  </si>
  <si>
    <t>RTG-HDJC5*5PW8-200D</t>
  </si>
  <si>
    <t>9A-#NB-JC-5*5PW-8-200%-M-RTG-HD</t>
  </si>
  <si>
    <t>#P18/613 STW 5*9头套 18寸 (180%密度) (中号) (Ready to Go)</t>
  </si>
  <si>
    <t>RTG-P18/613#STW5*9WIG18</t>
  </si>
  <si>
    <t>10A-#P18/613-STW-5*9W-18-180%-M-RTG</t>
  </si>
  <si>
    <t>Deep 新360头套 22寸 (180%密度) (中号) (Ready to Go)</t>
  </si>
  <si>
    <t>RTG-DEEPN360W22</t>
  </si>
  <si>
    <t>9A-#NB-DW-N360W-22-180%-M-RTG</t>
  </si>
  <si>
    <t>STW U型头套 30寸 (250%密度) (中号)</t>
  </si>
  <si>
    <t>STWUWIG30-250D</t>
  </si>
  <si>
    <t>9A-#NB-STW-UPW-30-250%-M</t>
  </si>
  <si>
    <t>Deep 12寸 自由分 13*4前头 蕾丝前头 (180%密度)</t>
  </si>
  <si>
    <t>FRODEEP12</t>
  </si>
  <si>
    <t>9A-#NB-DW-12-FP-13*4F-F-180%</t>
  </si>
  <si>
    <t>Loose 12寸 自由分 13*4前头 蕾丝前头 (180%密度)</t>
  </si>
  <si>
    <t>FROLW12</t>
  </si>
  <si>
    <t>9A-#NB-LW-12-FP-13*4F-F-180%</t>
  </si>
  <si>
    <t>LooseDeep 12寸 自由分 13*4前头 蕾丝前头 (180%密度)</t>
  </si>
  <si>
    <t>FROLSDP12</t>
  </si>
  <si>
    <t>9A-#NB-LD-12-FP-13*4F-F-180%</t>
  </si>
  <si>
    <t>马尾</t>
  </si>
  <si>
    <t>马尾 STW 20寸 2把/包</t>
  </si>
  <si>
    <t>PonytailSTW20</t>
  </si>
  <si>
    <t>9A-PT-#NB-STW-20-2PCS</t>
  </si>
  <si>
    <t>马尾 JC 16寸</t>
  </si>
  <si>
    <t>Ponytail-JC-16</t>
  </si>
  <si>
    <t>9A-PT-#NB-JC-16</t>
  </si>
  <si>
    <t>马尾 YK 16寸</t>
  </si>
  <si>
    <t>Ponytail-YAKI-16</t>
  </si>
  <si>
    <t>9A-PT-#NB-YK-16</t>
  </si>
  <si>
    <t>#P4/27 Body 22寸</t>
  </si>
  <si>
    <t>P4/27#BODY22</t>
  </si>
  <si>
    <t>9A-#P4/27-BW-22</t>
  </si>
  <si>
    <t>#4(深) STW 24寸</t>
  </si>
  <si>
    <t>4D#STW24</t>
  </si>
  <si>
    <t>9A-#4D-STW-24</t>
  </si>
  <si>
    <t>#4(深) STW 22寸</t>
  </si>
  <si>
    <t>4D#STW22</t>
  </si>
  <si>
    <t>9A-#4D-STW-22</t>
  </si>
  <si>
    <t>Loose 8寸</t>
  </si>
  <si>
    <t>LOOSE8</t>
  </si>
  <si>
    <t>9A-#NB-LW-8</t>
  </si>
  <si>
    <t>Loose 30寸</t>
  </si>
  <si>
    <t>LOOSE30</t>
  </si>
  <si>
    <t>9A-#NB-LW-30</t>
  </si>
  <si>
    <t>#27 Body 22寸</t>
  </si>
  <si>
    <t>27#BODY22</t>
  </si>
  <si>
    <t>9A-#27-BW-22</t>
  </si>
  <si>
    <t>YK小辫 18寸 自由分 6*6发块 发块 (180%密度)</t>
  </si>
  <si>
    <t>FC6*6YK18</t>
  </si>
  <si>
    <t>9A-#NB-YK-18-FP-6*6C-C-180%</t>
  </si>
  <si>
    <t>发把 Deep 12寸</t>
  </si>
  <si>
    <t>DEEPHAIRBULK12</t>
  </si>
  <si>
    <t>9A-HBulk-#NB-DW-12</t>
  </si>
  <si>
    <t>发把 Deep 30寸</t>
  </si>
  <si>
    <t>DEEPHAIRBULK30</t>
  </si>
  <si>
    <t>9A-HBulk-#NB-DW-30</t>
  </si>
  <si>
    <t>发把 Deep 24寸</t>
  </si>
  <si>
    <t>DEEPHAIRBULK24</t>
  </si>
  <si>
    <t>9A-HBulk-#NB-DW-24</t>
  </si>
  <si>
    <t>Body 12寸 自由分 6*6发块 发块 (180%密度)</t>
  </si>
  <si>
    <t>FC6*6BW12</t>
  </si>
  <si>
    <t>9A-#NB-BW-12-FP-6*6C-C-180%</t>
  </si>
  <si>
    <t>STW 14寸 自由分 6*6发块 发块 (180%密度)</t>
  </si>
  <si>
    <t>FC6*6STW14</t>
  </si>
  <si>
    <t>9A-#NB-STW-14-FP-6*6C-C-180%</t>
  </si>
  <si>
    <t>LooseDeep 10寸 自由分 4*4发块 发块 (180%密度)</t>
  </si>
  <si>
    <t>FCLSDP10</t>
  </si>
  <si>
    <t>9A-#NB-LD-10-FP-4*4C-C-180%</t>
  </si>
  <si>
    <t>STW 10寸 自由分 6*6发块 发块 (180%密度) (HD蕾丝)</t>
  </si>
  <si>
    <t>HDFC6*6STW10</t>
  </si>
  <si>
    <t>9A-#NB-STW-10-FP-6*6C-C-180%-HD</t>
  </si>
  <si>
    <t>JC 8寸</t>
  </si>
  <si>
    <t>CURLY8</t>
  </si>
  <si>
    <t>9A-#NB-JC-8</t>
  </si>
  <si>
    <t>STW 44寸</t>
  </si>
  <si>
    <t>GIFT</t>
  </si>
  <si>
    <t>9A-#NB-STW-44</t>
  </si>
  <si>
    <t>马尾 Body 16寸</t>
  </si>
  <si>
    <t>PonytailBW16</t>
  </si>
  <si>
    <t>10A-PT-#NB-BW-16</t>
  </si>
  <si>
    <t>JC 18寸 自由分 13*4前头 蕾丝前头 (180%密度) (HD蕾丝)</t>
  </si>
  <si>
    <t>HDFROJC18</t>
  </si>
  <si>
    <t>9A-#NB-JC-18-FP-13*4F-F-180%-HD</t>
  </si>
  <si>
    <t>#27 LooseBody 半蕾丝头套 24寸 (180%密度) (中号)</t>
  </si>
  <si>
    <t>27#LBLFW24</t>
  </si>
  <si>
    <t>9A-#27-LB-13*4W-24-180%-M</t>
  </si>
  <si>
    <t>#4 STW 5*5头套(HD) 24寸 (180%密度) (中号)</t>
  </si>
  <si>
    <t>HD4#STW5*5WIG24</t>
  </si>
  <si>
    <t>9A-#4-STW-HD5*5W-24-180%-M</t>
  </si>
  <si>
    <t>#4(深) STW 半蕾丝头套(HD) 24寸 (180%密度) (中号)</t>
  </si>
  <si>
    <t>HD4D#STWLFW24</t>
  </si>
  <si>
    <t>9A-#4D-STW-HD13*4W-24-180%-M</t>
  </si>
  <si>
    <t>#613 Body 5*5头套 20寸 (180%密度) (中号) (Ready to Go)</t>
  </si>
  <si>
    <t>RTG-613#BW5*5WIG20</t>
  </si>
  <si>
    <t>10A-#613-BW-5*5W-20-180%-M-RTG</t>
  </si>
  <si>
    <t>#613 STW 半蕾丝头套 14寸 (180%密度) (中号)</t>
  </si>
  <si>
    <t>613STWLFW14</t>
  </si>
  <si>
    <t>10A-#613-STW-13*4W-14-180%-M</t>
  </si>
  <si>
    <t>#613 特殊直发款 5*5头套 20寸 (180%密度) (中号)</t>
  </si>
  <si>
    <t>613#LA-STW5*5WIG20</t>
  </si>
  <si>
    <t>10A-#613-LSTW-5*5W-20-180%-M</t>
  </si>
  <si>
    <t>#P4/27 JC 5*5头套 20寸 (180%密度) (大号)</t>
  </si>
  <si>
    <t>P4/27#JC5*5WIG20-L</t>
  </si>
  <si>
    <t>9A-#P4/27-JC-5*5W-20-180%-L</t>
  </si>
  <si>
    <t>#P4/613 LooseBody 4*7头套 18寸 (180%密度) (中号)</t>
  </si>
  <si>
    <t>P4/613#LB4*7WIG18</t>
  </si>
  <si>
    <t>10A-#P4/613-LB-4*7W-18-180%-M</t>
  </si>
  <si>
    <t>#PT4/27/613 LooseBody 半蕾丝头套 22寸 (250%密度) (中号)</t>
  </si>
  <si>
    <t>PT4/27/613#LBLFW22-250D</t>
  </si>
  <si>
    <t>10A-#PT4/27/613-LB-13*4W-22-250%-M</t>
  </si>
  <si>
    <t>#T1B/99J(浅) STW 小13*4波波头套 12寸 (180%密度) (中号)</t>
  </si>
  <si>
    <t>T1B/99J#STWN13*4BOB12</t>
  </si>
  <si>
    <t>9A-#T1B/99J-STW-N13*4Bob-12-180%-M</t>
  </si>
  <si>
    <t>(A025款) STW 半蕾丝头套 12寸 (180%密度) (中号) (Ready to Go)</t>
  </si>
  <si>
    <t>RTG-A025-STWLFW12</t>
  </si>
  <si>
    <t>9A-A025-#NB-STW-13*4W-12-180%-M-RTG</t>
  </si>
  <si>
    <t>TU92#</t>
  </si>
  <si>
    <t>WAVY92</t>
  </si>
  <si>
    <t>(TU92) 5*5头套 24寸 (180%密度) (中号)</t>
  </si>
  <si>
    <t>TU92#5*5WIG24</t>
  </si>
  <si>
    <t>9A-TU92-#color92-wavy92-5*5W-24-180%-M</t>
  </si>
  <si>
    <t>Body 5*5头套 16寸 (150%密度) (中号) (Ready to Go)</t>
  </si>
  <si>
    <t>Y-RTG-BW5*5WIG16-150D</t>
  </si>
  <si>
    <t>9A-#NB-BW-5*5W-16-150%-M-RTG</t>
  </si>
  <si>
    <t>Body V型头套 22寸 (250%密度) (中号)</t>
  </si>
  <si>
    <t>BWVPWIG22-250D</t>
  </si>
  <si>
    <t>9A-#NB-BW-VPW-22-250%-M</t>
  </si>
  <si>
    <t>Deep 5*5头套 22寸 (180%密度) (中号)</t>
  </si>
  <si>
    <t>DEEP5*5WIG22</t>
  </si>
  <si>
    <t>9A-#NB-DW-5*5W-22-180%-M</t>
  </si>
  <si>
    <t>Deep 5*7头套 24寸 (250%密度) (中号) (Ready to Go)</t>
  </si>
  <si>
    <t>RTG-DEEP5*7WIG24-250D</t>
  </si>
  <si>
    <t>9A-#NB-DW-5*7W-24-250%-M-RTG</t>
  </si>
  <si>
    <t>JC 13*6小精灵头套 6寸 (180%密度) (中号)</t>
  </si>
  <si>
    <t>JC13*6PW6</t>
  </si>
  <si>
    <t>9A-#NB-JC-13*6PW-6-180%-M</t>
  </si>
  <si>
    <t>JC 5*5波波头套 12寸 (180%密度) (中号)</t>
  </si>
  <si>
    <t>JC5*5BOB12</t>
  </si>
  <si>
    <t>9A-#NB-JC-5*5Bob-12-180%-M</t>
  </si>
  <si>
    <t>JC 5*7头套 28寸 (300%密度) (中号) (Ready to Go)</t>
  </si>
  <si>
    <t>RTG-JC5*7WIG28-300D</t>
  </si>
  <si>
    <t>9A-#NB-JC-5*7W-28-300%-M-RTG</t>
  </si>
  <si>
    <t>JC 冰丝发带头套 26寸 (180%密度) (中号)</t>
  </si>
  <si>
    <t>JCHBWIG26</t>
  </si>
  <si>
    <t>9A-#NB-JC-HBW-26-180%-M</t>
  </si>
  <si>
    <t>LooseBody 13*6头套(HD) 26寸 (250%密度) (中号) (Ready to Go)</t>
  </si>
  <si>
    <t>HDLB13*6WIG26-250D</t>
  </si>
  <si>
    <t>9A-#NB-LB-HD13*6W-26-250%-M-RTG</t>
  </si>
  <si>
    <t>LooseBody 5*5头套(HD) 22寸 (180%密度) (中号) (Ready to Go)</t>
  </si>
  <si>
    <t>RTG-HDLB5*5WIG22</t>
  </si>
  <si>
    <t>9A-#NB-LB-HD5*5W-22-180%-M-RTG</t>
  </si>
  <si>
    <t>LooseBody 6*6头套(HD) 20寸 (200%密度) (中号) (Ready to Go)</t>
  </si>
  <si>
    <t>HDLB6*6WIG20-200D</t>
  </si>
  <si>
    <t>9A-#NB-LB-HD6*6W-20-200%-M-RTG</t>
  </si>
  <si>
    <t>LooseBody 半蕾丝头套 28寸 (250%密度) (中号)</t>
  </si>
  <si>
    <t>LBLFW28-250D</t>
  </si>
  <si>
    <t>9A-#NB-LB-13*4W-28-250%-M</t>
  </si>
  <si>
    <t>LooseDeep 13*6头套(HD) 26寸 (200%密度) (中号)</t>
  </si>
  <si>
    <t>HDLSDP13*6WIG26-200D</t>
  </si>
  <si>
    <t>9A-#NB-LD-HD13*6W-26-200%-M</t>
  </si>
  <si>
    <t>LooseDeep 13*6头套(HD) 30寸 (180%密度) (中号)</t>
  </si>
  <si>
    <t>HDLSDP13*6WIG30</t>
  </si>
  <si>
    <t>9A-#NB-LD-HD13*6W-30-180%-M</t>
  </si>
  <si>
    <t>LooseDeep 半蕾丝头套(HD) 30寸 (300%密度) (小号)</t>
  </si>
  <si>
    <t>HDLSDPLFW30-300D-S</t>
  </si>
  <si>
    <t>9A-#NB-LD-HD13*4W-30-300%-S</t>
  </si>
  <si>
    <t>STW 半蕾丝头套 16寸 (180%密度) (小号)</t>
  </si>
  <si>
    <t>STWLFW16-S</t>
  </si>
  <si>
    <t>9A-#NB-STW-13*4W-16-180%-S</t>
  </si>
  <si>
    <t>STW 半蕾丝头套(HD) 22寸 (250%密度) (中号)</t>
  </si>
  <si>
    <t>HDSTWLFW22-250D</t>
  </si>
  <si>
    <t>9A-#NB-STW-HD13*4W-22-250%-M</t>
  </si>
  <si>
    <t>STW 半蕾丝头套(HD) 22寸 (300%密度) (中号) (Ready to Go)</t>
  </si>
  <si>
    <t>RTG-HDSTWLFW22-300D</t>
  </si>
  <si>
    <t>9A-#NB-STW-HD13*4W-22-300%-M-RTG</t>
  </si>
  <si>
    <t>STW 半蕾丝头套(HD) 24寸 (250%密度) (中号)</t>
  </si>
  <si>
    <t>HDSTWLFW24-250D</t>
  </si>
  <si>
    <t>9A-#NB-STW-HD13*4W-24-250%-M</t>
  </si>
  <si>
    <t>YK小辫 6*6头套 24寸 (180%密度) (中号)</t>
  </si>
  <si>
    <t>YK6*6WIG24</t>
  </si>
  <si>
    <t>9A-#NB-YK-6*6W-24-180%-M</t>
  </si>
  <si>
    <t>YK小辫 U型头套 22寸 (200%密度) (中号)</t>
  </si>
  <si>
    <t>YKUPARTWIG22-200D</t>
  </si>
  <si>
    <t>9A-#NB-YK-UPW-22-200%-M</t>
  </si>
  <si>
    <t>YK小辫 V型头套 20寸 (250%密度) (中号)</t>
  </si>
  <si>
    <t>YKVPARTWIG20-250D</t>
  </si>
  <si>
    <t>9A-#NB-YK-VPW-20-250%-M</t>
  </si>
  <si>
    <t>螺旋JC 新V型头套 20寸 (250%密度) (中号)</t>
  </si>
  <si>
    <t>SPCNVWIG20-250D</t>
  </si>
  <si>
    <t>9A-#NB-SPC-NVPW-20-250%-M</t>
  </si>
  <si>
    <t>烟灰钢琴色</t>
  </si>
  <si>
    <t>烟灰钢琴色(A款) LooseBody 5*5头套 16寸 (180%密度) (中号)</t>
  </si>
  <si>
    <t>SGreyA#LB5*5WIG16</t>
  </si>
  <si>
    <t>10A-#SGreyA-LB-5*5W-16-180%-M</t>
  </si>
  <si>
    <t>樱桃可乐红色 STW 5*7头套 20寸 (250%密度) (中号) (Ready to Go)</t>
  </si>
  <si>
    <t>RTG-CCR#STW5*7WIG20-250D</t>
  </si>
  <si>
    <t>9A-#CCR-STW-5*7W-20-250%-M-RTG</t>
  </si>
  <si>
    <t>自然曲 5*5头套 20寸 (180%密度) (中号)</t>
  </si>
  <si>
    <t>WATER5*5WIG20</t>
  </si>
  <si>
    <t>9A-#NB-NW-5*5W-20-180%-M</t>
  </si>
  <si>
    <t>自然曲 半蕾丝头套 24寸 (250%密度) (中号)</t>
  </si>
  <si>
    <t>WATERLFW24-250D</t>
  </si>
  <si>
    <t>9A-#NB-NW-13*4W-24-250%-M</t>
  </si>
  <si>
    <t>自然曲 冰丝发带头套 18寸 (180%密度) (中号)</t>
  </si>
  <si>
    <t>WATERHBWIG18</t>
  </si>
  <si>
    <t>9A-#NB-NW-HBW-18-180%-M</t>
  </si>
  <si>
    <t>自然曲 新V型头套 26寸 (180%密度) (中号)</t>
  </si>
  <si>
    <t>WATERNVPW26</t>
  </si>
  <si>
    <t>9A-#NB-NW-NVPW-26-180%-M</t>
  </si>
  <si>
    <t>#613 Body 13*6头套(HD) 30寸 (200%密度) (中号)</t>
  </si>
  <si>
    <t>HD613#BW13*6WIG30-200D</t>
  </si>
  <si>
    <t>10A-#613-BW-HD13*6W-30-200%-M</t>
  </si>
  <si>
    <t>STW 13*6头套(HD) 22寸 (200%密度) (中号)</t>
  </si>
  <si>
    <t>HDSTW13*6WIG22-200D</t>
  </si>
  <si>
    <t>9A-#NB-STW-HD13*6W-22-200%-M</t>
  </si>
  <si>
    <t>发把 自然曲 24寸</t>
  </si>
  <si>
    <t>WATERHAIRBULK24</t>
  </si>
  <si>
    <t>9A-HBulk-#NB-NW-24</t>
  </si>
  <si>
    <t>月初库存</t>
  </si>
  <si>
    <t>5.1出库</t>
  </si>
  <si>
    <t>5.2出库</t>
  </si>
  <si>
    <t>5.3出库</t>
  </si>
  <si>
    <t>5.4出库</t>
  </si>
  <si>
    <t>5.5出库</t>
  </si>
  <si>
    <t>5.6出库</t>
  </si>
  <si>
    <t>5.7出库</t>
  </si>
  <si>
    <t>5.8出库</t>
  </si>
  <si>
    <t>5.9出库</t>
  </si>
  <si>
    <t>5.10出库</t>
  </si>
  <si>
    <t>5.11出库</t>
  </si>
  <si>
    <t>5.13出库</t>
  </si>
  <si>
    <t>5.14出库</t>
  </si>
  <si>
    <t>5.15出库</t>
  </si>
  <si>
    <t>5.16出库</t>
  </si>
  <si>
    <t>5.17出库</t>
  </si>
  <si>
    <t>许昌库存</t>
  </si>
  <si>
    <t>等级</t>
  </si>
  <si>
    <t>备注</t>
  </si>
  <si>
    <t>30天出库</t>
  </si>
  <si>
    <t>近7天平均单日出库</t>
  </si>
  <si>
    <t>当前库存可用天数</t>
  </si>
  <si>
    <t>15天备货</t>
  </si>
  <si>
    <t>18-1</t>
  </si>
  <si>
    <t>18-2</t>
  </si>
  <si>
    <t>9A-#NB-JC-13*4W-14-180%-M-RTGWL</t>
  </si>
  <si>
    <t>AA</t>
  </si>
  <si>
    <t>9A-#NB-JC-13*4W-16-180%-M-RTGWL</t>
  </si>
  <si>
    <t>9A-#NB-JC-13*4W-18-180%-M-RTGWL</t>
  </si>
  <si>
    <t>AAA</t>
  </si>
  <si>
    <t>9A-#NB-JC-13*4W-20-180%-M-RTGWL</t>
  </si>
  <si>
    <t>9A-#NB-JC-13*4W-22-180%-M-RTGWL</t>
  </si>
  <si>
    <t>9A-#NB-JC-13*4W-24-180%-M-RTGWL</t>
  </si>
  <si>
    <t>9A-#NB-JC-13*4W-26-180%-M-RTGWL</t>
  </si>
  <si>
    <t>9A-#NB-JC-HD13*4W-14-180%-M-RTGWL</t>
  </si>
  <si>
    <t>9A-#NB-JC-HD13*4W-16-180%-M-RTGWL</t>
  </si>
  <si>
    <t>9A-#NB-JC-HD13*4W-18-180%-M-RTGWL</t>
  </si>
  <si>
    <t>9A-#NB-JC-HD13*4W-20-180%-M-RTGWL</t>
  </si>
  <si>
    <t>9A-#NB-JC-HD13*4W-22-180%-M-RTGWL</t>
  </si>
  <si>
    <t>9A-#NB-JC-HD13*4W-24-180%-M-RTGWL</t>
  </si>
  <si>
    <t xml:space="preserve"> </t>
  </si>
  <si>
    <t>9A-#NB-JC-HD13*4W-26-180%-M-RTGWL</t>
  </si>
  <si>
    <t>9A-#NB-DW-13*4W-14-180%-M-RTGWL</t>
  </si>
  <si>
    <t>9A-#NB-DW-13*4W-16-180%-M-RTGWL</t>
  </si>
  <si>
    <t>9A-#NB-DW-13*4W-18-180%-M-RTGWL</t>
  </si>
  <si>
    <t>9A-#NB-DW-13*4W-20-180%-M-RTGWL</t>
  </si>
  <si>
    <t>9A-#NB-DW-13*4W-22-180%-M-RTGWL</t>
  </si>
  <si>
    <t>9A-#NB-DW-13*4W-24-180%-M-RTGWL</t>
  </si>
  <si>
    <t>9A-#NB-DW-13*4W-26-180%-M-RTGWL</t>
  </si>
  <si>
    <t>9A-#NB-DW-13*4W-28-180%-M-RTGWL</t>
  </si>
  <si>
    <t>9A-#NB-DW-13*4W-30-180%-M-RTGWL</t>
  </si>
  <si>
    <t>9A-#NB-LD-13*4W-16-180%-M-RTGWL</t>
  </si>
  <si>
    <t>9A-#NB-LD-13*4W-18-180%-M-RTGWL</t>
  </si>
  <si>
    <t>9A-#NB-LD-13*4W-20-180%-M-RTGWL</t>
  </si>
  <si>
    <t>9A-#NB-LD-13*4W-22-180%-M-RTGWL</t>
  </si>
  <si>
    <t>9A-#NB-LD-13*4W-24-180%-M-RTGWL</t>
  </si>
  <si>
    <t>9A-#NB-LD-13*4W-26-180%-M-RTGWL</t>
  </si>
  <si>
    <t>9A-#NB-LD-13*4W-28-180%-M-RTGWL</t>
  </si>
  <si>
    <t>9A-#NB-LB-13*4W-16-180%-M-RTGWL</t>
  </si>
  <si>
    <t>9A-#NB-LB-13*4W-18-180%-M-RTGWL</t>
  </si>
  <si>
    <t>9A-#NB-LB-13*4W-20-180%-M-RTGWL</t>
  </si>
  <si>
    <t>9A-#NB-LB-13*4W-22-180%-M-RTGWL</t>
  </si>
  <si>
    <t>9A-#NB-LB-13*4W-24-180%-M-RTGWL</t>
  </si>
  <si>
    <t>9A-#NB-LB-13*4W-26-180%-M-RTGWL</t>
  </si>
  <si>
    <t>9A-#NB-LB-13*6W-16-180%-M-RTGWL</t>
  </si>
  <si>
    <t>9A-#NB-LB-13*6W-18-180%-M-RTGWL</t>
  </si>
  <si>
    <t>9A-#NB-LB-13*6W-20-180%-M-RTGWL</t>
  </si>
  <si>
    <t>9A-#NB-LB-13*6W-22-180%-M-RTGWL</t>
  </si>
  <si>
    <t>9A-#NB-LB-13*6W-24-180%-M-RTGWL</t>
  </si>
  <si>
    <t>9A-#NB-LB-13*6W-26-180%-M-RTGWL</t>
  </si>
  <si>
    <t>9A-#35-LB-13*4W-16-180%-M-RTGWL</t>
  </si>
  <si>
    <t>9A-#35-LB-13*4W-18-180%-M-RTGWL</t>
  </si>
  <si>
    <t>9A-#35-LB-13*4W-20-180%-M-RTGWL</t>
  </si>
  <si>
    <t>9A-#35-LB-13*4W-22-180%-M-RTGWL</t>
  </si>
  <si>
    <t>9A-#35-LB-13*4W-24-180%-M-RTGWL</t>
  </si>
  <si>
    <t>9A-#35-LB-13*4W-26-180%-M-RTGWL</t>
  </si>
  <si>
    <t>RTGWL-JC半蕾丝头套14 (但不剪蕾丝)-250%密度</t>
  </si>
  <si>
    <t>9A-#NB-JC-13*4W-14-250%-M-RTGWL</t>
  </si>
  <si>
    <t>RTGWL-JC半蕾丝头套16 (但不剪蕾丝)-250%密度</t>
  </si>
  <si>
    <t>9A-#NB-JC-13*4W-16-250%-M-RTGWL</t>
  </si>
  <si>
    <t>RTGWL-JC半蕾丝头套18 (但不剪蕾丝)-250%密度</t>
  </si>
  <si>
    <t>9A-#NB-JC-13*4W-18-250%-M-RTGWL</t>
  </si>
  <si>
    <t>RTGWL-JC半蕾丝头套20 (但不剪蕾丝)-250%密度</t>
  </si>
  <si>
    <t>9A-#NB-JC-13*4W-20-250%-M-RTGWL</t>
  </si>
  <si>
    <t>RTGWL-JC半蕾丝头套22 (但不剪蕾丝)-250%密度</t>
  </si>
  <si>
    <t>9A-#NB-JC-13*4W-22-250%-M-RTGWL</t>
  </si>
  <si>
    <t>RTGWL-JC半蕾丝头套24 (但不剪蕾丝)-250%密度</t>
  </si>
  <si>
    <t>9A-#NB-JC-13*4W-24-250%-M-RTGWL</t>
  </si>
  <si>
    <t>9A-#NB-JC-13*4W-26-250%-M-RTGWL</t>
  </si>
  <si>
    <t>9A-#NB-JC-HD13*4W-14-250%-M-RTGWL</t>
  </si>
  <si>
    <t>9A-#NB-JC-HD13*4W-16-250%-M-RTGWL</t>
  </si>
  <si>
    <t>9A-#NB-JC-HD13*4W-18-250%-M-RTGWL</t>
  </si>
  <si>
    <t>9A-#NB-JC-HD13*4W-20-250%-M-RTGWL</t>
  </si>
  <si>
    <t>9A-#NB-JC-HD13*4W-22-250%-M-RTGWL</t>
  </si>
  <si>
    <t>9A-#NB-JC-HD13*4W-24-250%-M-RTGWL</t>
  </si>
  <si>
    <t>9A-#NB-JC-HD13*4W-26-250%-M-RTGWL</t>
  </si>
  <si>
    <t>C</t>
  </si>
  <si>
    <t>A</t>
  </si>
  <si>
    <t>RTG-YAKI4*7波波头套10</t>
  </si>
  <si>
    <t>RTG-YAKI4*7BOB10</t>
  </si>
  <si>
    <t>9A-#NB-YK-4*7Bob-10-180%-M-RTG</t>
  </si>
  <si>
    <t>RTG-YAKI4*7波波头套12</t>
  </si>
  <si>
    <t>RTG-YAKI4*7BOB12</t>
  </si>
  <si>
    <t>9A-#NB-YK-4*7Bob-12-180%-M-RTG</t>
  </si>
  <si>
    <t>D</t>
  </si>
  <si>
    <t>RTG-STW5*5波波头套14</t>
  </si>
  <si>
    <t>RTG-STW5*5BOB14</t>
  </si>
  <si>
    <t>9A-#NB-STW-5*5Bob-14-180%-M-RTG</t>
  </si>
  <si>
    <t>RTG-LooseBody5*5波波头套16</t>
  </si>
  <si>
    <t>RTG-LB5*5BOB16</t>
  </si>
  <si>
    <t>9A-#NB-LB-5*5Bob-16-180%-M-RTG</t>
  </si>
  <si>
    <t>RTG-LooseBody5*5波波头套(HD)16</t>
  </si>
  <si>
    <t>RTG-HDLB5*5BOB16</t>
  </si>
  <si>
    <t>9A-#NB-LB-HD5*5Bob-16-180%-M-RTG</t>
  </si>
  <si>
    <t>RTG-Deep5*5波波头套12</t>
  </si>
  <si>
    <t>RTG-DEEP5*5BOB12</t>
  </si>
  <si>
    <t>9A-#NB-DW-5*5Bob-12-180%-M-RTG</t>
  </si>
  <si>
    <t>RTG-Deep5*5波波头套14</t>
  </si>
  <si>
    <t>RTG-DEEP5*5BOB14</t>
  </si>
  <si>
    <t>9A-#NB-DW-5*5Bob-14-180%-M-RTG</t>
  </si>
  <si>
    <t>RTG-Deep5*5波波头套(HD)12</t>
  </si>
  <si>
    <t>RTG-HDDEEP5*5BOB12</t>
  </si>
  <si>
    <t>9A-#NB-DW-HD5*5Bob-12-180%-M-RTG</t>
  </si>
  <si>
    <t>RTG-Deep5*5波波头套(HD)14</t>
  </si>
  <si>
    <t>RTG-HDDEEP5*5BOB14</t>
  </si>
  <si>
    <t>9A-#NB-DW-HD5*5Bob-14-180%-M-RTG</t>
  </si>
  <si>
    <t>RTG-JC5*5波波头套12</t>
  </si>
  <si>
    <t>RTG-JC5*5BOB12</t>
  </si>
  <si>
    <t>9A-#NB-JC-5*5Bob-12-180%-M-RTG</t>
  </si>
  <si>
    <t>RTG-JC5*5波波头套14</t>
  </si>
  <si>
    <t>RTG-JC5*5BOB14</t>
  </si>
  <si>
    <t>9A-#NB-JC-5*5Bob-14-180%-M-RTG</t>
  </si>
  <si>
    <t>9A-#99J-STW-5*5Bob-14-180%-M-RTG</t>
  </si>
  <si>
    <t>B</t>
  </si>
  <si>
    <t>TFB30#</t>
  </si>
  <si>
    <t>RTG-TFB30#STW5*5波波头套(HD)10</t>
  </si>
  <si>
    <t>RTG-TFB30#HDSTW5*5BOB10</t>
  </si>
  <si>
    <t>9A-#TFB30-STW-HD5*5Bob-10-180%-M-RTG</t>
  </si>
  <si>
    <t>RTG-TFB30#STW5*5波波头套(HD)12</t>
  </si>
  <si>
    <t>RTG-TFB30#HDSTW5*5BOB12</t>
  </si>
  <si>
    <t>9A-#TFB30-STW-HD5*5Bob-12-180%-M-RTG</t>
  </si>
  <si>
    <t>RTG-TFB30#STW5*5波波头套(HD)14</t>
  </si>
  <si>
    <t>RTG-TFB30#HDSTW5*5BOB14</t>
  </si>
  <si>
    <t>9A-#TFB30-STW-HD5*5Bob-14-180%-M-RTG</t>
  </si>
  <si>
    <t>RTG-35#STW5*9波波头套10</t>
  </si>
  <si>
    <t>RTG-35#STW5*9BOB10</t>
  </si>
  <si>
    <t>9A-#35-STW-5*9Bob-10-180%-M-RTG</t>
  </si>
  <si>
    <t>RTG-35#STW5*9波波头套12</t>
  </si>
  <si>
    <t>RTG-35#STW5*9BOB12</t>
  </si>
  <si>
    <t>9A-#35-STW-5*9Bob-12-180%-M-RTG</t>
  </si>
  <si>
    <t>RTG-YAKI4*7头套(HD)18</t>
  </si>
  <si>
    <t>RTG-HDYAKI4*7WIG18</t>
  </si>
  <si>
    <t>9A-#NB-YK-HD4*7W-18-180%-M-RTG</t>
  </si>
  <si>
    <t>RTG-YAKI4*7头套(HD)22</t>
  </si>
  <si>
    <t>RTG-HDYAKI4*7WIG22</t>
  </si>
  <si>
    <t>9A-#NB-YK-HD4*7W-22-180%-M-RTG</t>
  </si>
  <si>
    <t>RTG-4(深)#JC4*7头套16</t>
  </si>
  <si>
    <t>RTG-4D#JC4*7WIG16</t>
  </si>
  <si>
    <t>9A-#4D-JC-4*7W-16-180%-M-RTG</t>
  </si>
  <si>
    <t>RTG-4(深)#JC4*7头套18</t>
  </si>
  <si>
    <t>RTG-4D#JC4*7WIG18</t>
  </si>
  <si>
    <t>9A-#4D-JC-4*7W-18-180%-M-RTG</t>
  </si>
  <si>
    <t>RTG-4(深)#JC4*7头套20</t>
  </si>
  <si>
    <t>RTG-4D#JC4*7WIG20</t>
  </si>
  <si>
    <t>9A-#4D-JC-4*7W-20-180%-M-RTG</t>
  </si>
  <si>
    <t>9A-#Chm-LB-4*7W-20-180%-M-RTG</t>
  </si>
  <si>
    <t>RTG-LooseBody4*7头套20-小号</t>
  </si>
  <si>
    <t>RTG-LB4*7WIG20-S</t>
  </si>
  <si>
    <t>9A-#NB-LB-4*7W-20-180%-S-RTG</t>
  </si>
  <si>
    <t>RTG-LooseBody4*7头套22-小号</t>
  </si>
  <si>
    <t>RTG-LB4*7WIG22-S</t>
  </si>
  <si>
    <t>9A-#NB-LB-4*7W-22-180%-S-RTG</t>
  </si>
  <si>
    <t>RTG-LooseBody4*7头套26-小号</t>
  </si>
  <si>
    <t>RTG-LB4*7WIG26-S</t>
  </si>
  <si>
    <t>9A-#NB-LB-4*7W-26-180%-S-RTG</t>
  </si>
  <si>
    <t>9A-#NB-LB-5*5W-14-250%-M-RTG</t>
  </si>
  <si>
    <t>RTG-LooseBody5*5头套(HD)16-250%密度</t>
  </si>
  <si>
    <t>RTG-HDLB5*5WIG16-250D</t>
  </si>
  <si>
    <t>9A-#NB-LB-HD5*5W-16-250%-M-RTG</t>
  </si>
  <si>
    <t>RTG-LooseBody5*5头套(HD)18-250%密度</t>
  </si>
  <si>
    <t>RTG-HDLB5*5WIG18-250D</t>
  </si>
  <si>
    <t>9A-#NB-LB-HD5*5W-18-250%-M-RTG</t>
  </si>
  <si>
    <t>RTG-LooseBody5*5头套(HD)20-250%密度</t>
  </si>
  <si>
    <t>RTG-HDLB5*5WIG20-250D</t>
  </si>
  <si>
    <t>9A-#NB-LB-HD5*5W-20-250%-M-RTG</t>
  </si>
  <si>
    <t>RTG-JC5*5头套(HD)20-250%密度</t>
  </si>
  <si>
    <t>RTG-HDJC5*5WIG20-250D</t>
  </si>
  <si>
    <t>9A-#NB-JC-HD5*5W-20-250%-M-RTG</t>
  </si>
  <si>
    <t>RTG-4(深)#JC5*5头套18</t>
  </si>
  <si>
    <t>RTG-4D#JC5*5WIG18</t>
  </si>
  <si>
    <t>9A-#4D-JC-5*5W-18-180%-M-RTG</t>
  </si>
  <si>
    <t>RTG-4(深)#JC5*5头套20</t>
  </si>
  <si>
    <t>RTG-4D#JC5*5WIG20</t>
  </si>
  <si>
    <t>9A-#4D-JC-5*5W-20-180%-M-RTG</t>
  </si>
  <si>
    <t>RTG-4(深)#JC5*5头套22</t>
  </si>
  <si>
    <t>RTG-4D#JC5*5WIG22</t>
  </si>
  <si>
    <t>9A-#4D-JC-5*5W-22-180%-M-RTG</t>
  </si>
  <si>
    <t>RTG-4(深)#JC5*5头套24</t>
  </si>
  <si>
    <t>RTG-4D#JC5*5WIG24</t>
  </si>
  <si>
    <t>9A-#4D-JC-5*5W-24-180%-M-RTG</t>
  </si>
  <si>
    <t>9A-#P4/27-STW-5*5W-20-180%-M-RTG</t>
  </si>
  <si>
    <t>9A-#P4/27-STW-5*5W-24-180%-M-RTG</t>
  </si>
  <si>
    <t>RTG-P4/27#JC5*5头套18</t>
  </si>
  <si>
    <t>RTG-P4/27#JC5*5WIG18</t>
  </si>
  <si>
    <t>9A-#P4/27-JC-5*5W-18-180%-M-RTG</t>
  </si>
  <si>
    <t>RTG-P18/613#STW5*5头套24</t>
  </si>
  <si>
    <t>RTG-PT4/27/613#LooseBody5*5头套18</t>
  </si>
  <si>
    <t>RTG-PT4/27/613#LB5*5WIG18</t>
  </si>
  <si>
    <t>10A-#PT4/27/613-LB-5*5W-18-180%-M-RTG</t>
  </si>
  <si>
    <t>9A-#99J-LB-5*5W-20-180%-M-RTG</t>
  </si>
  <si>
    <t>RTG-红褐色JC5*5头套18</t>
  </si>
  <si>
    <t>RTG-RBN#JC5*5WIG18</t>
  </si>
  <si>
    <t>9A-#RBN-JC-5*5W-18-180%-M-RTG</t>
  </si>
  <si>
    <t>RTG-红褐色JC5*5头套20</t>
  </si>
  <si>
    <t>RTG-RBN#JC5*5WIG20</t>
  </si>
  <si>
    <t>9A-#RBN-JC-5*5W-20-180%-M-RTG</t>
  </si>
  <si>
    <t>RTG-红褐色JC5*5头套22</t>
  </si>
  <si>
    <t>RTG-RBN#JC5*5WIG22</t>
  </si>
  <si>
    <t>9A-#RBN-JC-5*5W-22-180%-M-RTG</t>
  </si>
  <si>
    <t>RTG-红褐色LooseBody5*5头套18</t>
  </si>
  <si>
    <t>RTG-RBN#LB5*5WIG18</t>
  </si>
  <si>
    <t>9A-#RBN-LB-5*5W-18-180%-M-RTG</t>
  </si>
  <si>
    <t>RTG-红褐色LooseBody5*5头套20</t>
  </si>
  <si>
    <t>RTG-RBN#LB5*5WIG20</t>
  </si>
  <si>
    <t>9A-#RBN-LB-5*5W-20-180%-M-RTG</t>
  </si>
  <si>
    <t>RTG-红褐色LooseBody5*5头套22</t>
  </si>
  <si>
    <t>RTG-RBN#LB5*5WIG22</t>
  </si>
  <si>
    <t>9A-#RBN-LB-5*5W-22-180%-M-RTG</t>
  </si>
  <si>
    <t>RTG-LooseBody5*5头套14</t>
  </si>
  <si>
    <t>RTG-LB5*5WIG14</t>
  </si>
  <si>
    <t>9A-#NB-LB-5*5W-14-180%-M-RTG</t>
  </si>
  <si>
    <t>S</t>
  </si>
  <si>
    <t>RTG-LooseBody5*5头套(HD)18</t>
  </si>
  <si>
    <t>RTG-HDLB5*5WIG18</t>
  </si>
  <si>
    <t>9A-#NB-LB-HD5*5W-18-180%-M-RTG</t>
  </si>
  <si>
    <t>RTG-LooseBody5*5头套(HD)26</t>
  </si>
  <si>
    <t>RTG-HDLB5*5WIG26</t>
  </si>
  <si>
    <t>9A-#NB-LB-HD5*5W-26-180%-M-RTG</t>
  </si>
  <si>
    <t>RTG-STW5*5头套14</t>
  </si>
  <si>
    <t>RTG-STW5*5WIG14</t>
  </si>
  <si>
    <t>9A-#NB-STW-5*5W-14-180%-M-RTG</t>
  </si>
  <si>
    <t>RTG-STW5*5头套16</t>
  </si>
  <si>
    <t>RTG-STW5*5WIG16</t>
  </si>
  <si>
    <t>9A-#NB-STW-5*5W-16-180%-M-RTG</t>
  </si>
  <si>
    <t>RTG-STW5*5头套18</t>
  </si>
  <si>
    <t>RTG-STW5*5WIG18</t>
  </si>
  <si>
    <t>9A-#NB-STW-5*5W-18-180%-M-RTG</t>
  </si>
  <si>
    <t>RTG-STW5*5头套22</t>
  </si>
  <si>
    <t>RTG-STW5*5WIG22</t>
  </si>
  <si>
    <t>9A-#NB-STW-5*5W-22-180%-M-RTG</t>
  </si>
  <si>
    <t>RTG-STW5*5头套24</t>
  </si>
  <si>
    <t>RTG-STW5*5WIG24</t>
  </si>
  <si>
    <t>9A-#NB-STW-5*5W-24-180%-M-RTG</t>
  </si>
  <si>
    <t>RTG-STW5*5头套26</t>
  </si>
  <si>
    <t>RTG-STW5*5WIG26</t>
  </si>
  <si>
    <t>9A-#NB-STW-5*5W-26-180%-M-RTG</t>
  </si>
  <si>
    <t>RTG-JC5*5头套(HD)14</t>
  </si>
  <si>
    <t>RTG-HDJC5*5WIG14</t>
  </si>
  <si>
    <t>9A-#NB-JC-HD5*5W-14-180%-M-RTG</t>
  </si>
  <si>
    <t>RTG-JC5*5头套(HD)16</t>
  </si>
  <si>
    <t>RTG-HDJC5*5WIG16</t>
  </si>
  <si>
    <t>9A-#NB-JC-HD5*5W-16-180%-M-RTG</t>
  </si>
  <si>
    <t>RTG-JC5*5头套(HD)18</t>
  </si>
  <si>
    <t>RTG-HDJC5*5WIG18</t>
  </si>
  <si>
    <t>9A-#NB-JC-HD5*5W-18-180%-M-RTG</t>
  </si>
  <si>
    <t>RTG-JC5*5头套(HD)22</t>
  </si>
  <si>
    <t>RTG-Deep5*5头套18</t>
  </si>
  <si>
    <t>RTG-DEEP5*5WIG18</t>
  </si>
  <si>
    <t>9A-#NB-DW-5*5W-18-180%-M-RTG</t>
  </si>
  <si>
    <t>RTG-Deep5*5头套20</t>
  </si>
  <si>
    <t>RTG-DEEP5*5WIG20</t>
  </si>
  <si>
    <t>9A-#NB-DW-5*5W-20-180%-M-RTG</t>
  </si>
  <si>
    <t>RTG-Deep5*5头套22</t>
  </si>
  <si>
    <t>RTG-DEEP5*5WIG22</t>
  </si>
  <si>
    <t>9A-#NB-DW-5*5W-22-180%-M-RTG</t>
  </si>
  <si>
    <t>RTG-Deep5*5头套24</t>
  </si>
  <si>
    <t>RTG-DEEP5*5WIG24</t>
  </si>
  <si>
    <t>9A-#NB-DW-5*5W-24-180%-M-RTG</t>
  </si>
  <si>
    <t>RTG-Deep5*5头套26</t>
  </si>
  <si>
    <t>RTG-DEEP5*5WIG26</t>
  </si>
  <si>
    <t>9A-#NB-DW-5*5W-26-180%-M-RTG</t>
  </si>
  <si>
    <t>RTG-Deep5*5头套(HD)16</t>
  </si>
  <si>
    <t>RTG-HDDEEP5*5WIG16</t>
  </si>
  <si>
    <t>9A-#NB-DW-HD5*5W-16-180%-M-RTG</t>
  </si>
  <si>
    <t>RTG-Deep5*5头套(HD)24</t>
  </si>
  <si>
    <t>RTG-HDDEEP5*5WIG24</t>
  </si>
  <si>
    <t>9A-#NB-DW-HD5*5W-24-180%-M-RTG</t>
  </si>
  <si>
    <t>RTG-Deep5*5头套(HD)26</t>
  </si>
  <si>
    <t>RTG-HDDEEP5*5WIG26</t>
  </si>
  <si>
    <t>9A-#NB-DW-HD5*5W-26-180%-M-RTG</t>
  </si>
  <si>
    <t>RTG-YAKI5*5头套(HD)18</t>
  </si>
  <si>
    <t>RTG-HDYAKI5*5WIG18</t>
  </si>
  <si>
    <t>9A-#NB-YK-HD5*5W-18-180%-M-RTG</t>
  </si>
  <si>
    <t>RTG-YAKI5*5头套14</t>
  </si>
  <si>
    <t>RTG-YAKI5*5WIG14</t>
  </si>
  <si>
    <t>9A-#NB-YK-5*5W-14-180%-M-RTG</t>
  </si>
  <si>
    <t>RTG-YAKI5*5头套16</t>
  </si>
  <si>
    <t>RTG-YAKI5*5WIG16</t>
  </si>
  <si>
    <t>9A-#NB-YK-5*5W-16-180%-M-RTG</t>
  </si>
  <si>
    <t>RTG-YAKI5*5头套18</t>
  </si>
  <si>
    <t>RTG-YAKI5*5WIG18</t>
  </si>
  <si>
    <t>9A-#NB-YK-5*5W-18-180%-M-RTG</t>
  </si>
  <si>
    <t>RTG-YAKI5*5头套20</t>
  </si>
  <si>
    <t>RTG-YAKI5*5WIG20</t>
  </si>
  <si>
    <t>9A-#NB-YK-5*5W-20-180%-M-RTG</t>
  </si>
  <si>
    <t>RTG-YAKI5*5头套22</t>
  </si>
  <si>
    <t>RTG-YAKI5*5WIG22</t>
  </si>
  <si>
    <t>9A-#NB-YK-5*5W-22-180%-M-RTG</t>
  </si>
  <si>
    <t>RTG-YAKI5*5头套24</t>
  </si>
  <si>
    <t>RTG-YAKI5*5WIG24</t>
  </si>
  <si>
    <t>9A-#NB-YK-5*5W-24-180%-M-RTG</t>
  </si>
  <si>
    <t>9A-#Chm-LB-5*9W-18-180%-M-RTG</t>
  </si>
  <si>
    <t>9A-#Chm-LB-5*9W-20-180%-M-RTG</t>
  </si>
  <si>
    <t>9A-#Chm-LB-5*9W-22-180%-M-RTG</t>
  </si>
  <si>
    <t>9A-#Chm-LB-5*9W-24-180%-M-RTG</t>
  </si>
  <si>
    <t>RTG-P18/613#LooseBody5*9头套18-250密度</t>
  </si>
  <si>
    <t>RTG-P18/613#LooseBody5*9头套20-250密度</t>
  </si>
  <si>
    <t>RTG-P18/613#LB5*9WIG20-250D</t>
  </si>
  <si>
    <t>10A-#P18/613-LB-5*9W-20-250%-M-RTG</t>
  </si>
  <si>
    <t>RTG-P18/613#STW5*9头套18-250密度</t>
  </si>
  <si>
    <t>RTG-P18/613#STW5*9WIG18-250D</t>
  </si>
  <si>
    <t>10A-#P18/613-STW-5*9W-18-250%-M-RTG</t>
  </si>
  <si>
    <t>RTG-P18/613#STW5*9头套26-250密度</t>
  </si>
  <si>
    <t>RTG-P18/613#STW5*9WIG26-250D</t>
  </si>
  <si>
    <t>10A-#P18/613-STW-5*9W-26-250%-M-RTG</t>
  </si>
  <si>
    <t>RTG-LooseDeep5*9头套26</t>
  </si>
  <si>
    <t>RTG-LSDP5*9WIG26</t>
  </si>
  <si>
    <t>9A-#NB-LD-5*9W-26-180%-M-RTG</t>
  </si>
  <si>
    <t>RTG-P18/613#STW5*9头套16</t>
  </si>
  <si>
    <t>RTG-P18/613#STW5*9WIG16</t>
  </si>
  <si>
    <t>10A-#P18/613-STW-5*9W-16-180%-M-RTG</t>
  </si>
  <si>
    <t>RTG-P18/613#STW5*9头套18</t>
  </si>
  <si>
    <t>RTG-P18/613#STW5*9头套20</t>
  </si>
  <si>
    <t>RTG-P18/613#STW5*9WIG20</t>
  </si>
  <si>
    <t>10A-#P18/613-STW-5*9W-20-180%-M-RTG</t>
  </si>
  <si>
    <t>RTG-P18/613#STW5*9头套22</t>
  </si>
  <si>
    <t>RTG-P18/613#STW5*9头套24</t>
  </si>
  <si>
    <t>RTG-P18/613#STW5*9WIG24</t>
  </si>
  <si>
    <t>10A-#P18/613-STW-5*9W-24-180%-M-RTG</t>
  </si>
  <si>
    <t>RTG-分层Body6*8头套(偏分)16-孔孔勾</t>
  </si>
  <si>
    <t>RTG-LCBW6*8WIG(SP)16-HKK</t>
  </si>
  <si>
    <t>9A-#NB-LCBW-6*8W-16-180%-M-RTG-SideP-HKK</t>
  </si>
  <si>
    <t>RTG-分层Body6*8头套(偏分)18-孔孔勾</t>
  </si>
  <si>
    <t>RTG-LCBW6*8WIG(SP)18-HKK</t>
  </si>
  <si>
    <t>9A-#NB-LCBW-6*8W-18-180%-M-RTG-SideP-HKK</t>
  </si>
  <si>
    <t>RTG-分层Body6*8头套(偏分)20-孔孔勾</t>
  </si>
  <si>
    <t>RTG-LCBW6*8WIG(SP)20-HKK</t>
  </si>
  <si>
    <t>9A-#NB-LCBW-6*8W-20-180%-M-RTG-SideP-HKK</t>
  </si>
  <si>
    <t>RTG-分层Body6*8头套(偏分)22-孔孔勾</t>
  </si>
  <si>
    <t>RTG-LCBW6*8WIG(SP)22-HKK</t>
  </si>
  <si>
    <t>9A-#NB-LCBW-6*8W-22-180%-M-RTG-SideP-HKK</t>
  </si>
  <si>
    <t>RTG-分层Body6*8头套(偏分)16-250%密度-孔孔勾</t>
  </si>
  <si>
    <t>RTG-LCBW6*8WIG(SP)16-250D-HKK</t>
  </si>
  <si>
    <t>9A-#NB-LCBW-6*8W-16-250%-M-RTG-SideP-HKK</t>
  </si>
  <si>
    <t>RTG-分层Body6*8头套(偏分)18-250%密度-孔孔勾</t>
  </si>
  <si>
    <t>RTG-LCBW6*8WIG(SP)18-250D-HKK</t>
  </si>
  <si>
    <t>9A-#NB-LCBW-6*8W-18-250%-M-RTG-SideP-HKK</t>
  </si>
  <si>
    <t>RTG-分层Body6*8头套(偏分)20-250%密度-孔孔勾</t>
  </si>
  <si>
    <t>RTG-LCBW6*8WIG(SP)20-250D-HKK</t>
  </si>
  <si>
    <t>9A-#NB-LCBW-6*8W-20-250%-M-RTG-SideP-HKK</t>
  </si>
  <si>
    <t>RTG-分层Body6*8头套(偏分)22-250%密度-孔孔勾</t>
  </si>
  <si>
    <t>RTG-LCBW6*8WIG(SP)22-250D-HKK</t>
  </si>
  <si>
    <t>9A-#NB-LCBW-6*8W-22-250%-M-RTG-SideP-HKK</t>
  </si>
  <si>
    <t>RTG-TU26#STW13*4波波头套10</t>
  </si>
  <si>
    <t>RTG-TU26#STWBOB12</t>
  </si>
  <si>
    <t>9A-TU26-#color26-STW-13*4Bob-12-180%-M-RTG</t>
  </si>
  <si>
    <t>RTG-TU26#STW5*5波波头套12</t>
  </si>
  <si>
    <t>RTG-TU26#STW5*5BOB12</t>
  </si>
  <si>
    <t>9A-TU26-#color26-STW-5*5Bob-12-180%-M-RTG</t>
  </si>
  <si>
    <t>WAVY34</t>
  </si>
  <si>
    <t>RTG-TU34#5*5波波头套12</t>
  </si>
  <si>
    <t>RTG-TU34#WAVY34-5*5BOB12</t>
  </si>
  <si>
    <t>9A-TU34-#color34-wavy34-5*5Bob-12-180%-M-RTG</t>
  </si>
  <si>
    <t>RTG-TU34#5*5波波头套14</t>
  </si>
  <si>
    <t>RTG-TU34#WAVY34-5*5BOB14</t>
  </si>
  <si>
    <t>9A-TU34-#color34-wavy34-5*5Bob-14-180%-M-RTG</t>
  </si>
  <si>
    <t>JC6*6头套18(TT3P)</t>
  </si>
  <si>
    <t>TT3P-JC6*6WIG18</t>
  </si>
  <si>
    <t>9A-#NB-JC-6*6W-18-180%-M-TT3P</t>
  </si>
  <si>
    <t>JC6*6头套20(TT3P)</t>
  </si>
  <si>
    <t>TT3P-JC6*6WIG20</t>
  </si>
  <si>
    <t>9A-#NB-JC-6*6W-20-180%-M-TT3P</t>
  </si>
  <si>
    <t>JC6*6头套22(TT3P)</t>
  </si>
  <si>
    <t>TT3P-JC6*6WIG22</t>
  </si>
  <si>
    <t>9A-#NB-JC-6*6W-22-180%-M-TT3P</t>
  </si>
  <si>
    <t>B001-直发化纤辫子头套36</t>
  </si>
  <si>
    <t>B001-STWSBW36</t>
  </si>
  <si>
    <t>9A-B001-#1B-STW-SBW-36</t>
  </si>
  <si>
    <r>
      <rPr>
        <sz val="10"/>
        <rFont val="Arial"/>
        <charset val="134"/>
      </rPr>
      <t>B001-T1B/30#</t>
    </r>
    <r>
      <rPr>
        <sz val="10"/>
        <rFont val="宋体"/>
        <charset val="134"/>
      </rPr>
      <t>直发化纤辫子头套</t>
    </r>
    <r>
      <rPr>
        <sz val="10"/>
        <rFont val="Arial"/>
        <charset val="134"/>
      </rPr>
      <t>36</t>
    </r>
  </si>
  <si>
    <r>
      <rPr>
        <sz val="10"/>
        <rFont val="Arial"/>
        <charset val="134"/>
      </rPr>
      <t>B001-T1B/BUG#</t>
    </r>
    <r>
      <rPr>
        <sz val="10"/>
        <rFont val="宋体"/>
        <charset val="134"/>
      </rPr>
      <t>直发化纤辫子头套</t>
    </r>
    <r>
      <rPr>
        <sz val="10"/>
        <rFont val="Arial"/>
        <charset val="134"/>
      </rPr>
      <t>36</t>
    </r>
  </si>
  <si>
    <t>B001-T1B/BUG#STWSBW36</t>
  </si>
  <si>
    <t>9A-B001-#T1B/Bug-STW-SBW-36</t>
  </si>
  <si>
    <r>
      <rPr>
        <sz val="10"/>
        <rFont val="Arial"/>
        <charset val="134"/>
      </rPr>
      <t>B001-T1B/27#</t>
    </r>
    <r>
      <rPr>
        <sz val="10"/>
        <rFont val="宋体"/>
        <charset val="134"/>
      </rPr>
      <t>直发化纤辫子头套</t>
    </r>
    <r>
      <rPr>
        <sz val="10"/>
        <rFont val="Arial"/>
        <charset val="134"/>
      </rPr>
      <t>36</t>
    </r>
  </si>
  <si>
    <t>T1B/PINK#</t>
  </si>
  <si>
    <r>
      <rPr>
        <sz val="10"/>
        <rFont val="Arial"/>
        <charset val="134"/>
      </rPr>
      <t>B001-T1B/pink#</t>
    </r>
    <r>
      <rPr>
        <sz val="10"/>
        <rFont val="宋体"/>
        <charset val="134"/>
      </rPr>
      <t>直发化纤辫子头套</t>
    </r>
    <r>
      <rPr>
        <sz val="10"/>
        <rFont val="Arial"/>
        <charset val="134"/>
      </rPr>
      <t>36</t>
    </r>
  </si>
  <si>
    <t>B001-T1B/pink#STWSBW36</t>
  </si>
  <si>
    <t>9A-B001-#T1B/Pk-STW-SBW-36</t>
  </si>
  <si>
    <t>LY001-JC2*6头套14</t>
  </si>
  <si>
    <t>LY001-JC2*6WIG14</t>
  </si>
  <si>
    <t>9A-LY001-#NB-JC-2*6W-14-180%-M</t>
  </si>
  <si>
    <t>RTG-LY004-JC5*7头套14-250%密度</t>
  </si>
  <si>
    <t>RTG-LY004-JC5*7W14-250D</t>
  </si>
  <si>
    <t>9A-LY004-#NB-JC-5*7W-14-250%-M-RTG</t>
  </si>
  <si>
    <t>RTG-LY004-JC5*7头套16-250%密度</t>
  </si>
  <si>
    <t>RTG-LY004-JC5*7W16-250D</t>
  </si>
  <si>
    <t>9A-LY004-#NB-JC-5*7W-16-250%-M-RTG</t>
  </si>
  <si>
    <t>RTG-LY004-JC5*7头套18-250%密度</t>
  </si>
  <si>
    <t>RTG-LY004-JC5*7W18-250D</t>
  </si>
  <si>
    <t>9A-LY004-#NB-JC-5*7W-18-250%-M-RTG-HKK</t>
  </si>
  <si>
    <t>RTG-LY004-JC5*7头套20-250%密度</t>
  </si>
  <si>
    <t>RTG-LY004-JC5*7W20-250D</t>
  </si>
  <si>
    <t>9A-LY004-#NB-JC-5*7W-20-250%-M-RTG-HKK</t>
  </si>
  <si>
    <t>A006-JC半蕾丝头套16</t>
  </si>
  <si>
    <t>A006-JCLFW16</t>
  </si>
  <si>
    <t>9A-A006-#NB-JC-13*4W-16-180%-M</t>
  </si>
  <si>
    <t>A006-4(深)#JC半蕾丝头套16</t>
  </si>
  <si>
    <t>A006-4D#JCLFW16</t>
  </si>
  <si>
    <t>9A-A006-#4D-JC-13*4W-16-180%-M</t>
  </si>
  <si>
    <t>A006-99J#JC半蕾丝头套16</t>
  </si>
  <si>
    <t>A006-99J#JCLFW16</t>
  </si>
  <si>
    <t>9A-A006-#99J-JC-13*4W-16-180%-M</t>
  </si>
  <si>
    <t>A006-P4/27#JC半蕾丝头套16</t>
  </si>
  <si>
    <t>A006-P4/27#JCLFW16</t>
  </si>
  <si>
    <t>9A-A006-#P4/27-JC-13*4W-16-180%-M</t>
  </si>
  <si>
    <t>A006-P4/27#JC半蕾丝头套18</t>
  </si>
  <si>
    <t>A006-P4/27#JCLFW18</t>
  </si>
  <si>
    <t>9A-A006-#P4/27-JC-13*4W-18-180%-M</t>
  </si>
  <si>
    <t>A006F-4(深)#JC半蕾丝头套16</t>
  </si>
  <si>
    <t>A006F-4D#JCLFW16</t>
  </si>
  <si>
    <t>9A-A006F-#4D-JC-13*4W-16-180%-M</t>
  </si>
  <si>
    <t>99J#</t>
  </si>
  <si>
    <t>A008-Deep化纤辫子13*4头套16</t>
  </si>
  <si>
    <t>A009-Deep5*5头套20</t>
  </si>
  <si>
    <t>A009-DEEP5*5WIG20</t>
  </si>
  <si>
    <t>9A-A009-#NB-DW-5*5W-20-180%-M</t>
  </si>
  <si>
    <t>RTG-A009-Deep5*5头套20</t>
  </si>
  <si>
    <t>RTG-A009-DEEP5*5WIG20</t>
  </si>
  <si>
    <t>9A-A009-#NB-DW-5*5W-20-180%-M-RTG</t>
  </si>
  <si>
    <t>6*8的还没货，没开始卖，暂还不确定卖的情况，需要等货到了  卖卖看出单情况</t>
  </si>
  <si>
    <t>新品推广</t>
  </si>
  <si>
    <t>RTG-A027-WandCurl6*8WIG26-250%</t>
  </si>
  <si>
    <t>RTG-A027-WAC6*8WIG26-250D</t>
  </si>
  <si>
    <t>9A-A027-#NB-WAC-6*8W-26-250%-M-RTG</t>
  </si>
  <si>
    <t>RTG-A028-Loose6*8WIG22-孔孔勾</t>
  </si>
  <si>
    <t>RTG-A028-LW6*8WIG22-HKK</t>
  </si>
  <si>
    <t>9A-A028-#NB-LW-6*8W-22-180%-M-RTG-HKK</t>
  </si>
  <si>
    <t>RTG-A028-Loose6*8WIG24-孔孔勾</t>
  </si>
  <si>
    <t>RTG-A028-LW6*8WIG24-HKK</t>
  </si>
  <si>
    <t>9A-A028-#NB-LW-6*8W-24-180%-M-RTG-HKK</t>
  </si>
  <si>
    <t>RTG-A028-Loose6*8WIG26-孔孔勾</t>
  </si>
  <si>
    <t>RTG-A028-LW6*8WIG26-HKK</t>
  </si>
  <si>
    <t>9A-A028-#NB-LW-6*8W-26-180%-M-RTG-HKK</t>
  </si>
  <si>
    <t>RTG-A028-Loose6*8WIG22-250%密度-孔孔勾</t>
  </si>
  <si>
    <t>RTG-A028-LW6*8WIG22-250D-HKK</t>
  </si>
  <si>
    <t>9A-A028-#NB-LW-6*8W-22-250%-M-RTG-HKK</t>
  </si>
  <si>
    <t>RTG-A028-Loose6*8WIG24-250%密度-孔孔勾</t>
  </si>
  <si>
    <t>RTG-A028-LW6*8WIG24-250D-HKK</t>
  </si>
  <si>
    <t>9A-A028-#NB-LW-6*8W-24-250%-M-RTG-HKK</t>
  </si>
  <si>
    <t>RTG-A028-Loose6*8WIG26-250%密度-孔孔勾</t>
  </si>
  <si>
    <t>RTG-A028-LW6*8WIG26-250D-HKK</t>
  </si>
  <si>
    <t>9A-A028-#NB-LW-6*8W-26-250%-M-RTG-HKK</t>
  </si>
  <si>
    <t>RTG-A028-4(深)#Loose6*8WIG18-250%密度-孔孔勾</t>
  </si>
  <si>
    <t>RTG-A028-4D#LW6*8WIG18-250D-HKK</t>
  </si>
  <si>
    <t>9A-A028-#4D-LW-6*8W-18-250%-M-RTG-HKK</t>
  </si>
  <si>
    <t>RTG-A028-4(深)#Loose6*8WIG20-250%密度-孔孔勾</t>
  </si>
  <si>
    <t>RTG-A028-4D#LW6*8WIG20-250D-HKK</t>
  </si>
  <si>
    <t>9A-A028-#4D-LW-6*8W-20-250%-M-RTG-HKK</t>
  </si>
  <si>
    <t>RTG-A028-4(深)#Loose6*8WIG22-250%密度-孔孔勾</t>
  </si>
  <si>
    <t>RTG-A028-4D#LW6*8WIG22-250D-HKK</t>
  </si>
  <si>
    <t>9A-A028-#4D-LW-6*8W-22-250%-M-RTG-HKK</t>
  </si>
  <si>
    <t>RTG-A028-4(深)#Loose6*8WIG24-250%密度-孔孔勾</t>
  </si>
  <si>
    <t>RTG-A028-4D#LW6*8WIG24-250D-HKK</t>
  </si>
  <si>
    <t>9A-A028-#4D-LW-6*8W-24-250%-M-RTG-HKK</t>
  </si>
  <si>
    <t>RTG-A028-P4/27#Loose6*8WIG18-250%密度-孔孔勾</t>
  </si>
  <si>
    <t>RTG-A028-P4/27#LW6*8WIG18-250D-HKK</t>
  </si>
  <si>
    <t>9A-A028-#P4/27-LW-6*8W-18-250%-M-RTG-HKK</t>
  </si>
  <si>
    <t>RTG-A028-P4/27#Loose6*8WIG20-250%密度-孔孔勾</t>
  </si>
  <si>
    <t>RTG-A028-P4/27#LW6*8WIG20-250D-HKK</t>
  </si>
  <si>
    <t>9A-A028-#P4/27-LW-6*8W-20-250%-M-RTG-HKK</t>
  </si>
  <si>
    <t>RTG-A028-P4/27#Loose6*8WIG22-250%密度-孔孔勾</t>
  </si>
  <si>
    <t>RTG-A028-P4/27#LW6*8WIG22-250D-HKK</t>
  </si>
  <si>
    <t>9A-A028-#P4/27-LW-6*8W-22-250%-M-RTG-HKK</t>
  </si>
  <si>
    <t>RTG-A028-P4/27#Loose6*8WIG24-250%密度-孔孔勾</t>
  </si>
  <si>
    <t>RTG-A028-P4/27#LW6*8WIG24-250D-HKK</t>
  </si>
  <si>
    <t>9A-A028-#P4/27-LW-6*8W-24-250%-M-RTG-HKK</t>
  </si>
  <si>
    <t>RTG-A029-LooseDeep13*6头套16-孔孔勾</t>
  </si>
  <si>
    <t>RTG-A029-LD13*6WIG16-HKK</t>
  </si>
  <si>
    <t>9A-A029-#NB-LD-13*6W-16-180%-M-RTG-HKK</t>
  </si>
  <si>
    <t>RTG-A029-LooseDeep13*6头套18-孔孔勾</t>
  </si>
  <si>
    <t>RTG-A029-LD13*6WIG18-HKK</t>
  </si>
  <si>
    <t>9A-A029-#NB-LD-13*6W-18-180%-M-RTG-HKK</t>
  </si>
  <si>
    <t>RTG-A029-LooseDeep13*6头套20-孔孔勾</t>
  </si>
  <si>
    <t>RTG-A029-LD13*6WIG20-HKK</t>
  </si>
  <si>
    <t>9A-A029-#NB-LD-13*6W-20-180%-M-RTG-HKK</t>
  </si>
  <si>
    <t>RTG-A029-LooseDeep13*6头套22-孔孔勾</t>
  </si>
  <si>
    <t>RTG-A029-LD13*6WIG22-HKK</t>
  </si>
  <si>
    <t>9A-A029-#NB-LD-13*6W-22-180%-M-RTG-HKK</t>
  </si>
  <si>
    <t>RTG-A029-LooseDeep13*6头套24-孔孔勾</t>
  </si>
  <si>
    <t>RTG-A029-LD13*6WIG24-HKK</t>
  </si>
  <si>
    <t>9A-A029-#NB-LD-13*6W-24-180%-M-RTG-HKK</t>
  </si>
  <si>
    <t>RTG-A029-LooseDeep13*6头套26-孔孔勾</t>
  </si>
  <si>
    <t>RTG-A029-LD13*6WIG26-HKK</t>
  </si>
  <si>
    <t>9A-A029-#NB-LD-13*6W-26-180%-M-RTG-HKK</t>
  </si>
  <si>
    <t>RTG-A029-LooseDeep13*6头套28-孔孔勾</t>
  </si>
  <si>
    <t>RTG-A029-LD13*6WIG28-HKK</t>
  </si>
  <si>
    <t>9A-A029-#NB-LD-13*6W-28-180%-M-RTG-HKK</t>
  </si>
  <si>
    <t>RTG-A030-自然曲6*8头套16</t>
  </si>
  <si>
    <t>RTG-A030-WATER6*8WIG16</t>
  </si>
  <si>
    <t>9A-A030-#NB-NW-6*8W-16-180%-M-RTG</t>
  </si>
  <si>
    <t>SC004-T1B/99J#STW化纤辫子全蕾丝头套36</t>
  </si>
  <si>
    <t>SC004-T1B/99J#STWSBFLW36</t>
  </si>
  <si>
    <t>9A-SC004-#T1B/99J-STW-SBFLW-36</t>
  </si>
  <si>
    <t>T1B/27/613#</t>
  </si>
  <si>
    <t>SC007-T1B/27/613#STW化纤辫子全蕾丝头套36</t>
  </si>
  <si>
    <t>SC007-T1B/27/613#STWSBFLW36</t>
  </si>
  <si>
    <t>9A-SC007-#T1B/27/613-STW-SBFLW-36</t>
  </si>
  <si>
    <t>SC009-T1B/30#STW化纤辫子13*6头套30</t>
  </si>
  <si>
    <t>SC009-T1B/30#STWSB13*6W30</t>
  </si>
  <si>
    <t>9A-SC009-#T1B/30-STW-SB13*6W-30</t>
  </si>
  <si>
    <t>SC009-T1B/30#STW化纤辫子13*6头套36</t>
  </si>
  <si>
    <t>SC009-T1B/30#STWSB13*6W36</t>
  </si>
  <si>
    <t>9A-SC009-#T1B/30-STW-SB13*6W-36</t>
  </si>
  <si>
    <t>SD005-STW化纤辫子13*6头套30</t>
  </si>
  <si>
    <t>SD005-STWSB13*6W30</t>
  </si>
  <si>
    <t>9A-SD005-#1B-STW-SB13*6W-30</t>
  </si>
  <si>
    <t>SD011-STW化纤辫子13*6头套36</t>
  </si>
  <si>
    <t>SD011-STWSB13*6W36</t>
  </si>
  <si>
    <t>9A-SD011-#1B-STW-SB13*6W-36</t>
  </si>
  <si>
    <t>SD012-STW化纤辫子13*6头套36</t>
  </si>
  <si>
    <t>SD012-STWSB13*6W36</t>
  </si>
  <si>
    <t>9A-SD012-#1B-STW-SB13*6W-36</t>
  </si>
  <si>
    <t>SE001-JC机制带刘海波波头套14</t>
  </si>
  <si>
    <t>SE001-JCSynMMBOB14</t>
  </si>
  <si>
    <t>9A-SE001-#1B-JC-SMMBobWB-14</t>
  </si>
  <si>
    <t>SE036-YAKI化纤T型分缝头套28</t>
  </si>
  <si>
    <t>SE036-28</t>
  </si>
  <si>
    <t>9A-SE036-#1B-YK-SynTPW-28</t>
  </si>
  <si>
    <t>SE057-T1B/30#STW化纤机制辫子波波头套12</t>
  </si>
  <si>
    <t>SE057-T1B/30#-12</t>
  </si>
  <si>
    <t>9A-SE057-#T1B/30-STW-SynMMBBob-12</t>
  </si>
  <si>
    <t>SE061-4#Body化纤马尾26</t>
  </si>
  <si>
    <t>SE061-4#Ponytail</t>
  </si>
  <si>
    <t>9A-SE061-SynPonytail-#4-BW-26</t>
  </si>
  <si>
    <r>
      <rPr>
        <sz val="10"/>
        <rFont val="Arial"/>
        <charset val="134"/>
      </rPr>
      <t>SH001-MT1B/27#</t>
    </r>
    <r>
      <rPr>
        <sz val="10"/>
        <rFont val="宋体"/>
        <charset val="134"/>
      </rPr>
      <t>蝴蝶曲</t>
    </r>
    <r>
      <rPr>
        <sz val="10"/>
        <rFont val="Arial"/>
        <charset val="134"/>
      </rPr>
      <t>(</t>
    </r>
    <r>
      <rPr>
        <sz val="10"/>
        <rFont val="宋体"/>
        <charset val="134"/>
      </rPr>
      <t>小花</t>
    </r>
    <r>
      <rPr>
        <sz val="10"/>
        <rFont val="Arial"/>
        <charset val="134"/>
      </rPr>
      <t>)</t>
    </r>
    <r>
      <rPr>
        <sz val="10"/>
        <rFont val="宋体"/>
        <charset val="134"/>
      </rPr>
      <t>钩针发</t>
    </r>
    <r>
      <rPr>
        <sz val="10"/>
        <rFont val="Arial"/>
        <charset val="134"/>
      </rPr>
      <t>22(6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</si>
  <si>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t>9A-SH001-Crochet-BFSF-22-6PCS</t>
  </si>
  <si>
    <r>
      <rPr>
        <sz val="10"/>
        <rFont val="Arial"/>
        <charset val="134"/>
      </rPr>
      <t>SH002-613</t>
    </r>
    <r>
      <rPr>
        <sz val="10"/>
        <rFont val="宋体"/>
        <charset val="134"/>
      </rPr>
      <t>蝴蝶曲</t>
    </r>
    <r>
      <rPr>
        <sz val="10"/>
        <rFont val="Arial"/>
        <charset val="134"/>
      </rPr>
      <t>-C</t>
    </r>
    <r>
      <rPr>
        <sz val="10"/>
        <rFont val="宋体"/>
        <charset val="134"/>
      </rPr>
      <t>钩针发</t>
    </r>
    <r>
      <rPr>
        <sz val="10"/>
        <rFont val="Arial"/>
        <charset val="134"/>
      </rPr>
      <t>22(7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</si>
  <si>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SH003-</t>
    </r>
    <r>
      <rPr>
        <sz val="10"/>
        <rFont val="宋体"/>
        <charset val="134"/>
      </rPr>
      <t>蝴蝶曲</t>
    </r>
    <r>
      <rPr>
        <sz val="10"/>
        <rFont val="Arial"/>
        <charset val="134"/>
      </rPr>
      <t>-D</t>
    </r>
    <r>
      <rPr>
        <sz val="10"/>
        <rFont val="宋体"/>
        <charset val="134"/>
      </rPr>
      <t>钩针发</t>
    </r>
    <r>
      <rPr>
        <sz val="10"/>
        <rFont val="Arial"/>
        <charset val="134"/>
      </rPr>
      <t>20(7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</si>
  <si>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SH004-</t>
    </r>
    <r>
      <rPr>
        <sz val="10"/>
        <rFont val="宋体"/>
        <charset val="134"/>
      </rPr>
      <t>弹簧曲扭辨钩针发</t>
    </r>
    <r>
      <rPr>
        <sz val="10"/>
        <rFont val="Arial"/>
        <charset val="134"/>
      </rPr>
      <t>32(6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</si>
  <si>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SH005-</t>
    </r>
    <r>
      <rPr>
        <sz val="10"/>
        <rFont val="宋体"/>
        <charset val="134"/>
      </rPr>
      <t>环包脏辫</t>
    </r>
    <r>
      <rPr>
        <sz val="10"/>
        <rFont val="Arial"/>
        <charset val="134"/>
      </rPr>
      <t>(</t>
    </r>
    <r>
      <rPr>
        <sz val="10"/>
        <rFont val="宋体"/>
        <charset val="134"/>
      </rPr>
      <t>圆</t>
    </r>
    <r>
      <rPr>
        <sz val="10"/>
        <rFont val="Arial"/>
        <charset val="134"/>
      </rPr>
      <t>)</t>
    </r>
    <r>
      <rPr>
        <sz val="10"/>
        <rFont val="宋体"/>
        <charset val="134"/>
      </rPr>
      <t>钩针发</t>
    </r>
    <r>
      <rPr>
        <sz val="10"/>
        <rFont val="Arial"/>
        <charset val="134"/>
      </rPr>
      <t>24(7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</si>
  <si>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SH006-MT27/613#</t>
    </r>
    <r>
      <rPr>
        <sz val="10"/>
        <rFont val="宋体"/>
        <charset val="134"/>
      </rPr>
      <t>双尾脏辨钩针发</t>
    </r>
    <r>
      <rPr>
        <sz val="10"/>
        <rFont val="Arial"/>
        <charset val="134"/>
      </rPr>
      <t>22(7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</si>
  <si>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t>9A-SH006-Crochet-SWDBraid-22-7PCS</t>
  </si>
  <si>
    <r>
      <rPr>
        <sz val="10"/>
        <rFont val="Arial"/>
        <charset val="134"/>
      </rPr>
      <t>SK002-</t>
    </r>
    <r>
      <rPr>
        <sz val="10"/>
        <rFont val="宋体"/>
        <charset val="134"/>
      </rPr>
      <t>女神曲钩针发</t>
    </r>
    <r>
      <rPr>
        <sz val="10"/>
        <rFont val="Arial"/>
        <charset val="134"/>
      </rPr>
      <t>18(7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</si>
  <si>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SK008-</t>
    </r>
    <r>
      <rPr>
        <sz val="10"/>
        <rFont val="宋体"/>
        <charset val="134"/>
      </rPr>
      <t>二股辫钩针发</t>
    </r>
    <r>
      <rPr>
        <sz val="10"/>
        <rFont val="Arial"/>
        <charset val="134"/>
      </rPr>
      <t>22(7</t>
    </r>
    <r>
      <rPr>
        <sz val="10"/>
        <rFont val="宋体"/>
        <charset val="134"/>
      </rPr>
      <t>把</t>
    </r>
    <r>
      <rPr>
        <sz val="10"/>
        <rFont val="Arial"/>
        <charset val="134"/>
      </rPr>
      <t>/</t>
    </r>
    <r>
      <rPr>
        <sz val="10"/>
        <rFont val="宋体"/>
        <charset val="134"/>
      </rPr>
      <t>包</t>
    </r>
    <r>
      <rPr>
        <sz val="10"/>
        <rFont val="Arial"/>
        <charset val="134"/>
      </rPr>
      <t>)</t>
    </r>
  </si>
  <si>
    <t>三股辫</t>
  </si>
  <si>
    <t>SL001-4#三股辫化纤马尾30(带小尾巴)</t>
  </si>
  <si>
    <t>SL001-4#Ponytail</t>
  </si>
  <si>
    <t>9A-SL001-SynPonytail-#4-3PBraid-30-WLTail</t>
  </si>
  <si>
    <t>LooseBody半蕾丝头套(HD)(HD)28</t>
  </si>
  <si>
    <t>LooseBody半蕾丝头套(HD)(HD)30</t>
  </si>
  <si>
    <t>LooseBody半蕾丝头套(HD)14-孔孔勾</t>
  </si>
  <si>
    <t>HDLBLFW14-HKK</t>
  </si>
  <si>
    <t>9A-#NB-LB-HD13*4W-14-180%-M-HKK</t>
  </si>
  <si>
    <t>LooseBody半蕾丝头套(HD)16-孔孔勾</t>
  </si>
  <si>
    <t>HDLBLFW16-HKK</t>
  </si>
  <si>
    <t>9A-#NB-LB-HD13*4W-16-180%-M-HKK</t>
  </si>
  <si>
    <t>LooseBody半蕾丝头套(HD)18-孔孔勾</t>
  </si>
  <si>
    <t>HDLBLFW18-HKK</t>
  </si>
  <si>
    <t>9A-#NB-LB-HD13*4W-18-180%-M-HKK</t>
  </si>
  <si>
    <t>LooseBody半蕾丝头套(HD)20-孔孔勾</t>
  </si>
  <si>
    <t>HDLBLFW20-HKK</t>
  </si>
  <si>
    <t>9A-#NB-LB-HD13*4W-20-180%-M-HKK</t>
  </si>
  <si>
    <t>LooseBody半蕾丝头套(HD)22-孔孔勾</t>
  </si>
  <si>
    <t>HDLBLFW22-HKK</t>
  </si>
  <si>
    <t>9A-#NB-LB-HD13*4W-22-180%-M-HKK</t>
  </si>
  <si>
    <t>LooseBody半蕾丝头套(HD)24-孔孔勾</t>
  </si>
  <si>
    <t>HDLBLFW24-HKK</t>
  </si>
  <si>
    <t>9A-#NB-LB-HD13*4W-24-180%-M-HKK</t>
  </si>
  <si>
    <t>LooseBody半蕾丝头套(HD)26-孔孔勾</t>
  </si>
  <si>
    <t>HDLBLFW26-HKK</t>
  </si>
  <si>
    <t>9A-#NB-LB-HD13*4W-26-180%-M-HKK</t>
  </si>
  <si>
    <t>LooseBody半蕾丝头套(HD)28-孔孔勾</t>
  </si>
  <si>
    <t>HDLBLFW28-HKK</t>
  </si>
  <si>
    <t>9A-#NB-LB-HD13*4W-28-180%-M-HKK</t>
  </si>
  <si>
    <t>LooseBody半蕾丝头套(HD)30-孔孔勾</t>
  </si>
  <si>
    <t>HDLBLFW30-HKK</t>
  </si>
  <si>
    <t>9A-#NB-LB-HD13*4W-30-180%-M-HKK</t>
  </si>
  <si>
    <t>LooseBody半蕾丝头套22(HD)-孔孔勾-250%密度</t>
  </si>
  <si>
    <t>HDLBLFW22-HKK-250D</t>
  </si>
  <si>
    <t>9A-#NB-LB-HD13*4W-22-250%-M-HKK</t>
  </si>
  <si>
    <t>LooseBody半蕾丝头套24(HD)-孔孔勾-250%密度</t>
  </si>
  <si>
    <t>HDLBLFW24-HKK-250D</t>
  </si>
  <si>
    <t>9A-#NB-LB-HD13*4W-24-250%-M-HKK</t>
  </si>
  <si>
    <t>LooseBody半蕾丝头套26(HD)-孔孔勾-250%密度</t>
  </si>
  <si>
    <t>HDLBLFW26-HKK-250D</t>
  </si>
  <si>
    <t>9A-#NB-LB-HD13*4W-26-250%-M-HKK</t>
  </si>
  <si>
    <t>LooseBody半蕾丝头套28(HD)-孔孔勾-250%密度</t>
  </si>
  <si>
    <t>HDLBLFW28-HKK-250D</t>
  </si>
  <si>
    <t>9A-#NB-LB-HD13*4W-28-250%-M-HKK</t>
  </si>
  <si>
    <t>LooseBody半蕾丝头套30(HD)-孔孔勾-250%密度</t>
  </si>
  <si>
    <t>HDLBLFW30-HKK-250D</t>
  </si>
  <si>
    <t>9A-#NB-LB-HD13*4W-30-250%-M-HKK</t>
  </si>
  <si>
    <t>自然曲半蕾丝头套(HD)30</t>
  </si>
  <si>
    <t>HDWATERLFW30</t>
  </si>
  <si>
    <t>9A-#NB-NW-HD13*4W-30-180%-M</t>
  </si>
  <si>
    <t>LooseBody5*9头套(HD)18</t>
  </si>
  <si>
    <t>HDLB5*9WIG18</t>
  </si>
  <si>
    <t>9A-#NB-LB-HD5*9W-18-180%-M</t>
  </si>
  <si>
    <t>LooseBody5*9头套(HD)22</t>
  </si>
  <si>
    <t>HDLB5*9WIG22</t>
  </si>
  <si>
    <t>9A-#NB-LB-HD5*9W-22-180%-M</t>
  </si>
  <si>
    <t>LooseDeep5*5头套(HD)16</t>
  </si>
  <si>
    <t>HDLSDP5*5Wig16</t>
  </si>
  <si>
    <t>9A-#NB-LD-HD5*5W-16-180%-M</t>
  </si>
  <si>
    <t>LooseDeep5*5头套(HD)28</t>
  </si>
  <si>
    <t>HDLSDP5*5Wig28</t>
  </si>
  <si>
    <t>9A-#NB-LD-HD5*5W-28-180%-M</t>
  </si>
  <si>
    <t>LooseDeep5*5头套(HD)30</t>
  </si>
  <si>
    <t>HDLSDP5*5Wig30</t>
  </si>
  <si>
    <t>9A-#NB-LD-HD5*5W-30-180%-M</t>
  </si>
  <si>
    <t>自然曲5*5头套(HD)14</t>
  </si>
  <si>
    <t>HDWATER5*5WIG14</t>
  </si>
  <si>
    <t>9A-#NB-NW-HD5*5W-14-180%-M</t>
  </si>
  <si>
    <t>自然曲5*5头套(HD)16</t>
  </si>
  <si>
    <t>HDWATER5*5WIG16</t>
  </si>
  <si>
    <t>9A-#NB-NW-HD5*5W-16-180%-M</t>
  </si>
  <si>
    <t>自然曲5*5头套(HD)18</t>
  </si>
  <si>
    <t>HDWATER5*5WIG18</t>
  </si>
  <si>
    <t>9A-#NB-NW-HD5*5W-18-180%-M</t>
  </si>
  <si>
    <t>自然曲5*5头套(HD)20</t>
  </si>
  <si>
    <t>HDWATER5*5WIG20</t>
  </si>
  <si>
    <t>9A-#NB-NW-HD5*5W-20-180%-M</t>
  </si>
  <si>
    <t>LooseBody13*6头套(HD)14-孔孔勾</t>
  </si>
  <si>
    <t>HDLB13*6WIG14-HKK</t>
  </si>
  <si>
    <t>9A-#NB-LB-HD13*6W-14-180%-M-HKK</t>
  </si>
  <si>
    <t>LooseBody13*6头套(HD)16-孔孔勾</t>
  </si>
  <si>
    <t>HDLB13*6WIG16-HKK</t>
  </si>
  <si>
    <t>9A-#NB-LB-HD13*6W-16-180%-M-HKK</t>
  </si>
  <si>
    <t>LooseBody13*6头套(HD)18-孔孔勾</t>
  </si>
  <si>
    <t>HDLB13*6WIG18-HKK</t>
  </si>
  <si>
    <t>9A-#NB-LB-HD13*6W-18-180%-M-HKK</t>
  </si>
  <si>
    <t>LooseBody13*6头套(HD)20-孔孔勾</t>
  </si>
  <si>
    <t>HDLB13*6WIG20-HKK</t>
  </si>
  <si>
    <t>9A-#NB-LB-HD13*6W-20-180%-M-HKK</t>
  </si>
  <si>
    <t>LooseBody13*6头套(HD)22-孔孔勾</t>
  </si>
  <si>
    <t>HDLB13*6WIG22-HKK</t>
  </si>
  <si>
    <t>9A-#NB-LB-HD13*6W-22-180%-M-HKK</t>
  </si>
  <si>
    <t>LooseBody13*6头套(HD)24-孔孔勾</t>
  </si>
  <si>
    <t>HDLB13*6WIG24-HKK</t>
  </si>
  <si>
    <t>9A-#NB-LB-HD13*6W-24-180%-M-HKK</t>
  </si>
  <si>
    <t>LooseBody13*6头套(HD)26-孔孔勾</t>
  </si>
  <si>
    <t>HDLB13*6WIG26-HKK</t>
  </si>
  <si>
    <t>9A-#NB-LB-HD13*6W-26-180%-M-HKK</t>
  </si>
  <si>
    <t>LooseDeep13*6头套(HD)18</t>
  </si>
  <si>
    <t>HDLSDP13*6Wig18</t>
  </si>
  <si>
    <t>9A-#NB-LD-HD13*6W-18-180%-M</t>
  </si>
  <si>
    <t>LooseDeep13*6头套(HD)20</t>
  </si>
  <si>
    <t>HDLSDP13*6Wig20</t>
  </si>
  <si>
    <t>9A-#NB-LD-HD13*6W-20-180%-M</t>
  </si>
  <si>
    <t>LooseDeep13*6头套(HD)28</t>
  </si>
  <si>
    <t>HDLSDP13*6Wig28</t>
  </si>
  <si>
    <t>9A-#NB-LD-HD13*6W-28-180%-M</t>
  </si>
  <si>
    <t>PT4/27/613#LooseBody半蕾丝头套20</t>
  </si>
  <si>
    <t>PT4/27/613#LBLFW20</t>
  </si>
  <si>
    <t>10A-#PT4/27/613-LB-13*4W-20-180%-M</t>
  </si>
  <si>
    <t>PT4/27/613#LooseBody半蕾丝头套22</t>
  </si>
  <si>
    <t>PT4/27/613#LBLFW22</t>
  </si>
  <si>
    <t>10A-#PT4/27/613-LB-13*4W-22-180%-M</t>
  </si>
  <si>
    <t>PT4/27/613#LooseBody半蕾丝头套24</t>
  </si>
  <si>
    <t>PT4/27/613#LBLFW24</t>
  </si>
  <si>
    <t>10A-#PT4/27/613-LB-13*4W-24-180%-M</t>
  </si>
  <si>
    <t>自然曲13*6头套(HD)12</t>
  </si>
  <si>
    <t>HDWATER13*6WIG12</t>
  </si>
  <si>
    <t>9A-#NB-NW-HD13*6W-12-180%-M</t>
  </si>
  <si>
    <t>自然曲13*6头套(HD)18</t>
  </si>
  <si>
    <t>HDWATER13*6WIG18</t>
  </si>
  <si>
    <t>9A-#NB-NW-HD13*6W-18-180%-M</t>
  </si>
  <si>
    <t>自然曲13*6头套(HD)20</t>
  </si>
  <si>
    <t>HDWATER13*6WIG20</t>
  </si>
  <si>
    <t>9A-#NB-NW-HD13*6W-20-180%-M</t>
  </si>
  <si>
    <t>自然曲13*6头套(HD)22</t>
  </si>
  <si>
    <t>HDWATER13*6WIG22</t>
  </si>
  <si>
    <t>9A-#NB-NW-HD13*6W-22-180%-M</t>
  </si>
  <si>
    <t>自然曲13*6头套(HD)24</t>
  </si>
  <si>
    <t>HDWATER13*6WIG24</t>
  </si>
  <si>
    <t>9A-#NB-NW-HD13*6W-24-180%-M</t>
  </si>
  <si>
    <t>自然曲13*6头套(HD)26</t>
  </si>
  <si>
    <t>HDWATER13*6WIG26</t>
  </si>
  <si>
    <t>9A-#NB-NW-HD13*6W-26-180%-M</t>
  </si>
  <si>
    <t>JC13*6头套(HD)20</t>
  </si>
  <si>
    <t>HDJC13*6WIG20</t>
  </si>
  <si>
    <t>9A-#NB-JC-HD13*6W-20-180%-M</t>
  </si>
  <si>
    <t>Y-Body半蕾丝头套24</t>
  </si>
  <si>
    <t>Y-BWLFW24</t>
  </si>
  <si>
    <t>7A-#NB-BW-13*4W-24-180%-M</t>
  </si>
  <si>
    <t>Y-Body半蕾丝头套26</t>
  </si>
  <si>
    <t>Y-BWLFW26</t>
  </si>
  <si>
    <t>7A-#NB-BW-13*4W-26-180%-M</t>
  </si>
  <si>
    <t>Y-Body半蕾丝头套28</t>
  </si>
  <si>
    <t>Y-BWLFW28</t>
  </si>
  <si>
    <t>7A-#NB-BW-13*4W-28-180%-M</t>
  </si>
  <si>
    <t>Y-JC半蕾丝头套28</t>
  </si>
  <si>
    <t>Y-JCLFW28</t>
  </si>
  <si>
    <t>7A-#NB-JC-13*4W-28-180%-M</t>
  </si>
  <si>
    <t>Y-JC半蕾丝头套30</t>
  </si>
  <si>
    <t>Y-JCLFW30</t>
  </si>
  <si>
    <t>7A-#NB-JC-13*4W-30-180%-M</t>
  </si>
  <si>
    <t>Y-JC半蕾丝头套32</t>
  </si>
  <si>
    <t>Y-JCLFW32</t>
  </si>
  <si>
    <t>7A-#NB-JC-13*4W-32-180%-M</t>
  </si>
  <si>
    <t>Y-直条半蕾丝头套22</t>
  </si>
  <si>
    <t>Y-STWLFW22</t>
  </si>
  <si>
    <t>7A-#NB-STW-13*4W-22-180%-M</t>
  </si>
  <si>
    <t>Y-直条半蕾丝头套24</t>
  </si>
  <si>
    <t>Y-STWLFW24</t>
  </si>
  <si>
    <t>7A-#NB-STW-13*4W-24-180%-M</t>
  </si>
  <si>
    <t>Y-直条半蕾丝头套26</t>
  </si>
  <si>
    <t>Y-STWLFW26</t>
  </si>
  <si>
    <t>7A-#NB-STW-13*4W-26-180%-M</t>
  </si>
  <si>
    <t>Y-直条半蕾丝头套28</t>
  </si>
  <si>
    <t>Y-STWLFW28</t>
  </si>
  <si>
    <t>7A-#NB-STW-13*4W-28-180%-M</t>
  </si>
  <si>
    <t>Y-直条半蕾丝头套30</t>
  </si>
  <si>
    <t>Y-STWLFW30</t>
  </si>
  <si>
    <t>7A-#NB-STW-13*4W-30-180%-M</t>
  </si>
  <si>
    <t>Y-直条半蕾丝头套32</t>
  </si>
  <si>
    <t>Y-STWLFW32</t>
  </si>
  <si>
    <t>7A-#NB-STW-13*4W-32-180%-M</t>
  </si>
  <si>
    <t>Y-STW13*6头套22</t>
  </si>
  <si>
    <t>Y-STW13*6WIG22</t>
  </si>
  <si>
    <t>7A-#NB-STW-13*6W-22-180%-M</t>
  </si>
  <si>
    <t>Y-STW13*6头套28</t>
  </si>
  <si>
    <t>Y-STW13*6WIG28</t>
  </si>
  <si>
    <t>7A-#NB-STW-13*6W-28-180%-M</t>
  </si>
  <si>
    <t>Y-STW13*6头套30</t>
  </si>
  <si>
    <t>Y-STW13*6WIG30</t>
  </si>
  <si>
    <t>7A-#NB-STW-13*6W-30-180%-M</t>
  </si>
  <si>
    <t>Y-STW13*6头套32</t>
  </si>
  <si>
    <t>Y-STW13*6WIG32</t>
  </si>
  <si>
    <t>7A-#NB-STW-13*6W-32-180%-M</t>
  </si>
  <si>
    <t>Y-RTG-JC5*5头套22</t>
  </si>
  <si>
    <t>Y-RTG-JC5*5WIG22</t>
  </si>
  <si>
    <t>7A-#NB-JC-5*5W-22-180%-M-RTG</t>
  </si>
  <si>
    <t>Y-RTG-JC5*5头套32</t>
  </si>
  <si>
    <t>Y-RTG-JC5*5WIG32</t>
  </si>
  <si>
    <t>7A-#NB-JC-5*5W-32-180%-M-RTG</t>
  </si>
  <si>
    <t>Y-RTG-P4/27#JC5*5头套26</t>
  </si>
  <si>
    <t>Y-RTG-P4/27#JC5*5WIG26</t>
  </si>
  <si>
    <t>7A-#P4/27-JC-5*5W-26-180%-M-RTG</t>
  </si>
  <si>
    <t>YAKI新V型头套22</t>
  </si>
  <si>
    <t>YKNVPW22</t>
  </si>
  <si>
    <t>9A-#NB-YK-NVPW-22-180%-M</t>
  </si>
  <si>
    <t>YAKI新V型头套26</t>
  </si>
  <si>
    <t>YKNVPW26</t>
  </si>
  <si>
    <t>9A-#NB-YK-NVPW-26-180%-M</t>
  </si>
  <si>
    <t>35#Body半蕾丝头套16</t>
  </si>
  <si>
    <t>35#BWLFW16</t>
  </si>
  <si>
    <t>9A-#35-BW-13*4W-16-180%-M</t>
  </si>
  <si>
    <t>35#Body半蕾丝头套18</t>
  </si>
  <si>
    <t>35#BWLFW18</t>
  </si>
  <si>
    <t>9A-#35-BW-13*4W-18-180%-M</t>
  </si>
  <si>
    <t>35#Body半蕾丝头套28</t>
  </si>
  <si>
    <t>35#BWLFW28</t>
  </si>
  <si>
    <t>9A-#35-BW-13*4W-28-180%-M</t>
  </si>
  <si>
    <t>STW半蕾丝头套14</t>
  </si>
  <si>
    <t>STWLFW14</t>
  </si>
  <si>
    <t>9A-#NB-STW-13*4W-14-180%-M</t>
  </si>
  <si>
    <t>LooseDeep半蕾丝头套16</t>
  </si>
  <si>
    <t>STW5*5头套24</t>
  </si>
  <si>
    <t>STW5*5WIG24</t>
  </si>
  <si>
    <t>9A-#NB-STW-5*5W-24-180%-M</t>
  </si>
  <si>
    <t>STW5*5头套26</t>
  </si>
  <si>
    <t>STW5*5WIG26</t>
  </si>
  <si>
    <t>9A-#NB-STW-5*5W-26-180%-M</t>
  </si>
  <si>
    <t>LooseBody5*5头套14</t>
  </si>
  <si>
    <t>LB5*5WIG14</t>
  </si>
  <si>
    <t>9A-#NB-LB-5*5W-14-180%-M</t>
  </si>
  <si>
    <t>LooseBody5*5头套16</t>
  </si>
  <si>
    <t>LB5*5WIG16</t>
  </si>
  <si>
    <t>9A-#NB-LB-5*5W-16-180%-M</t>
  </si>
  <si>
    <t>LooseBody5*5头套18</t>
  </si>
  <si>
    <t>LB5*5WIG18</t>
  </si>
  <si>
    <t>9A-#NB-LB-5*5W-18-180%-M</t>
  </si>
  <si>
    <t>LooseBody5*5头套20</t>
  </si>
  <si>
    <t>LB5*5WIG20</t>
  </si>
  <si>
    <t>9A-#NB-LB-5*5W-20-180%-M</t>
  </si>
  <si>
    <t>LooseBody5*5头套26</t>
  </si>
  <si>
    <t>LB5*5WIG26</t>
  </si>
  <si>
    <t>9A-#NB-LB-5*5W-26-180%-M</t>
  </si>
  <si>
    <t>LooseBody5*5头套28</t>
  </si>
  <si>
    <t>LB5*5WIG28</t>
  </si>
  <si>
    <t>9A-#NB-LB-5*5W-28-180%-M</t>
  </si>
  <si>
    <t>STW13*6头套20</t>
  </si>
  <si>
    <t>STW13*6WIG20</t>
  </si>
  <si>
    <t>9A-#NB-STW-13*6W-20-180%-M</t>
  </si>
  <si>
    <t>613STW13*4波波头套10</t>
  </si>
  <si>
    <t>613STWBOB10</t>
  </si>
  <si>
    <t>10A-#613-STW-13*4Bob-10-180%-M</t>
  </si>
  <si>
    <t>613STW13*4波波头套12</t>
  </si>
  <si>
    <t>613STWBOB12</t>
  </si>
  <si>
    <t>10A-#613-STW-13*4Bob-12-180%-M</t>
  </si>
  <si>
    <t>613STW13*4波波头套14</t>
  </si>
  <si>
    <t>613STWBOB14</t>
  </si>
  <si>
    <t>10A-#613-STW-13*4Bob-14-180%-M</t>
  </si>
  <si>
    <t>Body13*4波波头套10</t>
  </si>
  <si>
    <t>BWBOB10</t>
  </si>
  <si>
    <t>9A-#NB-BW-13*4Bob-10-180%-M</t>
  </si>
  <si>
    <t>Body13*4波波头套12</t>
  </si>
  <si>
    <t>BWBOB12</t>
  </si>
  <si>
    <t>9A-#NB-BW-13*4Bob-12-180%-M</t>
  </si>
  <si>
    <t>Body13*4波波头套14</t>
  </si>
  <si>
    <t>BWBOB14</t>
  </si>
  <si>
    <t>9A-#NB-BW-13*4Bob-14-180%-M</t>
  </si>
  <si>
    <t>JC13*4波波头套8</t>
  </si>
  <si>
    <t>JCBOB8</t>
  </si>
  <si>
    <t>9A-#NB-JC-13*4Bob-8-180%-M</t>
  </si>
  <si>
    <t>STW4*4波波头套12</t>
  </si>
  <si>
    <t>STW4*4BOB12</t>
  </si>
  <si>
    <t>9A-#NB-STW-4*4Bob-12-180%-M</t>
  </si>
  <si>
    <t>Deep4*4波波头套114</t>
  </si>
  <si>
    <t>DEEP4*4BOB14</t>
  </si>
  <si>
    <t>9A-#NB-DW-4*4Bob-14-180%-M</t>
  </si>
  <si>
    <t>613STW4*4波波头套14</t>
  </si>
  <si>
    <t>613STW4*4BOB14</t>
  </si>
  <si>
    <t>10A-#613-STW-4*4Bob-14-180%-M</t>
  </si>
  <si>
    <t>27#STW4*4波波头套12</t>
  </si>
  <si>
    <t>27#STW4*4BOB12</t>
  </si>
  <si>
    <t>9A-#27-STW-4*4Bob-12-180%-M</t>
  </si>
  <si>
    <t>T4/613#STW4*4波波头套8</t>
  </si>
  <si>
    <t>T4/613#STW4*4BOB8</t>
  </si>
  <si>
    <t>10A-#T4/613-STW-4*4Bob-8-180%-M</t>
  </si>
  <si>
    <t>T4/613#STW4*4波波头套10</t>
  </si>
  <si>
    <t>T4/613#STW4*4BOB10</t>
  </si>
  <si>
    <t>10A-#T4/613-STW-4*4Bob-10-180%-M</t>
  </si>
  <si>
    <t>JC5*5波波头套12</t>
  </si>
  <si>
    <t>10A-#BOr-STW-4*4Bob-12-180%-M</t>
  </si>
  <si>
    <t>JC6*6波波头套14</t>
  </si>
  <si>
    <t>JC6*6BOB14</t>
  </si>
  <si>
    <t>9A-#NB-JC-6*6Bob-14-180%-M</t>
  </si>
  <si>
    <t>T1B/99J#STW13*4波波头套头套14</t>
  </si>
  <si>
    <t>T1B/99J#STWBOB14</t>
  </si>
  <si>
    <t>9A-#T1B/99J-STW-13*4Bob-14-180%-M</t>
  </si>
  <si>
    <t>99J(浅)STW13*4波波头套头套10-大号</t>
  </si>
  <si>
    <t>99JSTWBOB10-L</t>
  </si>
  <si>
    <t>9A-#99J-STW-13*4Bob-10-180%-L</t>
  </si>
  <si>
    <t>99J(浅)STW13*4波波头套头套8-深棕蕾丝</t>
  </si>
  <si>
    <t>99JSTWBOB8-DBN</t>
  </si>
  <si>
    <t>9A-#99J-STW-13*4Bob-8-180%-M-DBN</t>
  </si>
  <si>
    <t>99JSTW4*4波波头套10</t>
  </si>
  <si>
    <t>99JSTW4*4BOB10</t>
  </si>
  <si>
    <t>9A-#99J-STW-4*4Bob-10-180%-M</t>
  </si>
  <si>
    <t>99JSTW4*4波波头套12</t>
  </si>
  <si>
    <t>99JSTW4*4BOB12</t>
  </si>
  <si>
    <t>9A-#99J-STW-4*4Bob-12-180%-M</t>
  </si>
  <si>
    <t>9A-13*4Bob-14-180%-M</t>
  </si>
  <si>
    <t>T1B/30#STW小13*4波波头套10</t>
  </si>
  <si>
    <t>T1B/30#STWN13*4BOB10</t>
  </si>
  <si>
    <t>9A-#T1B/30-STW-N13*4Bob-10-180%-M</t>
  </si>
  <si>
    <t>T1B/30#STW小13*4波波头套12</t>
  </si>
  <si>
    <t>T1B/30#STWN13*4BOB12</t>
  </si>
  <si>
    <t>9A-#T1B/30-STW-N13*4Bob-12-180%-M</t>
  </si>
  <si>
    <t>T1B/30#STW小13*4波波头套14</t>
  </si>
  <si>
    <t>T1B/30#STWN13*4BOB14</t>
  </si>
  <si>
    <t>9A-#T1B/30-STW-N13*4Bob-14-180%-M</t>
  </si>
  <si>
    <t>T1B/99J#STW小13*4波波头套14</t>
  </si>
  <si>
    <t>T1B/99JSTWN13*4BOB14</t>
  </si>
  <si>
    <t>9A-#T1B/99J-STW-N13*4Bob-14-180%-M-DBN</t>
  </si>
  <si>
    <t>#99J(浅)STW4*4波波头套14</t>
  </si>
  <si>
    <t>99JSTW4*4BOB14</t>
  </si>
  <si>
    <t>9A-#99J-STW-4*4Bob-14-180%-M</t>
  </si>
  <si>
    <t>#99J(浅)STW分缝波波头套12</t>
  </si>
  <si>
    <t>99JSTWTpartBOB12</t>
  </si>
  <si>
    <t>9A-#99J-STW-TPBob-12-180%-M</t>
  </si>
  <si>
    <t>STWUPartBOB16</t>
  </si>
  <si>
    <t>自然曲机制波波头套12</t>
  </si>
  <si>
    <t>WATERMMBOB12</t>
  </si>
  <si>
    <t>9A-#NB-NW-MMBob-12-180%-M</t>
  </si>
  <si>
    <t>613STW机制波波头套14</t>
  </si>
  <si>
    <t>613STWMMBOB14</t>
  </si>
  <si>
    <t>10A-#613-STW-MMBob-14-180%-M</t>
  </si>
  <si>
    <t>STW13*6小精灵头套6</t>
  </si>
  <si>
    <t>STW13*6PW6</t>
  </si>
  <si>
    <t>9A-#NB-STW-13*6PW-6-180%-M</t>
  </si>
  <si>
    <t>JC13*4小精灵头套6</t>
  </si>
  <si>
    <t>JC13*4W6</t>
  </si>
  <si>
    <t>9A-#NB-JC-13*4PW-6-180%-M</t>
  </si>
  <si>
    <t>JC新V型头套16-250密度</t>
  </si>
  <si>
    <t>JCNVPW16-250D</t>
  </si>
  <si>
    <t>9A-#NB-JC-NVPW-16-250%-M</t>
  </si>
  <si>
    <t>STW6*6发块12</t>
  </si>
  <si>
    <t>FC6*6STW12</t>
  </si>
  <si>
    <t>9A-#NB-STW-12-FP-6*6C-C-180%</t>
  </si>
  <si>
    <t>JC发条8</t>
  </si>
  <si>
    <t>备货未发</t>
  </si>
  <si>
    <t>5.13发</t>
  </si>
  <si>
    <t>入</t>
  </si>
  <si>
    <t>退</t>
  </si>
  <si>
    <t>5.7/6.7</t>
  </si>
  <si>
    <t>B008-DEEP化纤辫子13*4头套16</t>
  </si>
  <si>
    <t>B008-DWSB13*4W16</t>
  </si>
  <si>
    <t>9A-B008-#1B-DW-SB13*4W-16</t>
  </si>
  <si>
    <t>SN-A001-STWSBW36</t>
  </si>
  <si>
    <t>WH-WKSTW22</t>
  </si>
  <si>
    <t>9A-WH-#NB-STW-22</t>
  </si>
  <si>
    <t>WH-WKSTW24</t>
  </si>
  <si>
    <t>9A-WH-#NB-STW-24</t>
  </si>
  <si>
    <t>WH-WKSTW26</t>
  </si>
  <si>
    <t>9A-WH-#NB-STW-26</t>
  </si>
  <si>
    <t>WH-WKSTW28</t>
  </si>
  <si>
    <t>9A-WH-#NB-STW-28</t>
  </si>
  <si>
    <t>WH-WKSTW30</t>
  </si>
  <si>
    <t>9A-WH-#NB-STW-30</t>
  </si>
  <si>
    <t>WH-WKBODY22</t>
  </si>
  <si>
    <t>9A-WH-#NB-BW-22</t>
  </si>
  <si>
    <t>WH-WKBODY24</t>
  </si>
  <si>
    <t>9A-WH-#NB-BW-24</t>
  </si>
  <si>
    <t>WH-WKBODY26</t>
  </si>
  <si>
    <t>9A-WH-#NB-BW-26</t>
  </si>
  <si>
    <t>WH-WKBODY28</t>
  </si>
  <si>
    <t>9A-WH-#NB-BW-28</t>
  </si>
  <si>
    <t>WH-WKBODY30</t>
  </si>
  <si>
    <t>9A-WH-#NB-BW-30</t>
  </si>
  <si>
    <t>WH-ASSTW22</t>
  </si>
  <si>
    <t>ASSTW发条24</t>
  </si>
  <si>
    <t>WH-ASSTW24</t>
  </si>
  <si>
    <t>WH-ASSTW26</t>
  </si>
  <si>
    <t>ASSTW发条28</t>
  </si>
  <si>
    <t>WH-ASSTW28</t>
  </si>
  <si>
    <t>WH-ASSTW30</t>
  </si>
  <si>
    <t>ASBody发条22</t>
  </si>
  <si>
    <t>WH-ASBODY22</t>
  </si>
  <si>
    <t>ASBody发条24</t>
  </si>
  <si>
    <t>WH-ASBODY24</t>
  </si>
  <si>
    <t>ASBody发条26</t>
  </si>
  <si>
    <t>WH-ASBODY26</t>
  </si>
  <si>
    <t>ASBody发条28</t>
  </si>
  <si>
    <t>WH-ASBODY28</t>
  </si>
  <si>
    <t>WH-ASBODY30</t>
  </si>
  <si>
    <t>99J(浅)Body半蕾丝头套18</t>
  </si>
  <si>
    <t>99JBWLFW18</t>
  </si>
  <si>
    <t>9A-#99J-BW-13*4W-18-180%-M</t>
  </si>
  <si>
    <t>99J(浅)Deep半蕾丝头套22</t>
  </si>
  <si>
    <t>99JDEEPLFW22</t>
  </si>
  <si>
    <t>9A-#99J-DW-13*4W-22-180%-M</t>
  </si>
  <si>
    <t>99J(浅)Deep半蕾丝头套24</t>
  </si>
  <si>
    <t>99JDEEPLFW24</t>
  </si>
  <si>
    <t>9A-#99J-DW-13*4W-24-180%-M</t>
  </si>
  <si>
    <t>99J(浅)STW5*5头套16</t>
  </si>
  <si>
    <t>99JSTW5*5WIG16</t>
  </si>
  <si>
    <t>9A-#99J-STW-5*5W-16-180%-M</t>
  </si>
  <si>
    <t>99J(浅)Body5*5头套20</t>
  </si>
  <si>
    <t>99JBW5*5WIG20</t>
  </si>
  <si>
    <t>9A-#99J-BW-5*5W-20-180%-M</t>
  </si>
  <si>
    <t>99J(浅)JC半蕾丝头套20</t>
  </si>
  <si>
    <t>99J#JCLFW20</t>
  </si>
  <si>
    <t>9A-#99J-JC-13*4W-20-180%-M</t>
  </si>
  <si>
    <t>TU9#</t>
  </si>
  <si>
    <t>WAVY9</t>
  </si>
  <si>
    <t>TU9#半蕾丝头套24-200%密度</t>
  </si>
  <si>
    <t>TU9#WAVY9LFW24-200D</t>
  </si>
  <si>
    <t>9A-TU9-#color09-wavy09-13*4W-24-200%-M</t>
  </si>
  <si>
    <t>613BW13*6头套16</t>
  </si>
  <si>
    <t>613BW13*6WIG16</t>
  </si>
  <si>
    <t>10A-#613-BW-13*6W-16-180%-M</t>
  </si>
  <si>
    <t>P18/613#STW半蕾丝头套16</t>
  </si>
  <si>
    <t>P18/613#STWLFW16</t>
  </si>
  <si>
    <t>10A-#P18/613-STW-13*4W-16-180%-M</t>
  </si>
  <si>
    <t>P18/613#STW5*5头套28</t>
  </si>
  <si>
    <t>P18/613#STW5*5WIG28</t>
  </si>
  <si>
    <t>10A-#P18/613-STW-5*5W-28-180%-M</t>
  </si>
  <si>
    <t>P4/27#STW半蕾丝头套18</t>
  </si>
  <si>
    <t>P4/27#STWLFW18</t>
  </si>
  <si>
    <t>9A-#P4/27-STW-13*4W-18-180%-M</t>
  </si>
  <si>
    <t>P4/27#STW半蕾丝头套20</t>
  </si>
  <si>
    <t>P4/27#STWLFW20</t>
  </si>
  <si>
    <t>9A-#P4/27-STW-13*4W-20-180%-M</t>
  </si>
  <si>
    <t>P4/27#STW半蕾丝头套22</t>
  </si>
  <si>
    <t>P4/27#STWLFW22</t>
  </si>
  <si>
    <t>9A-#P4/27-STW-13*4W-22-180%-M</t>
  </si>
  <si>
    <t>P4/27#Body半蕾丝头套20</t>
  </si>
  <si>
    <t>P4/27#BWLFW20</t>
  </si>
  <si>
    <t>9A-#P4/27-BW-13*4W-20-180%-M</t>
  </si>
  <si>
    <t>P4/613#STW5*5头套24</t>
  </si>
  <si>
    <t>P4/27/613#LooseBody5*5头套14</t>
  </si>
  <si>
    <t>P4/27/613#LB5*5WIG14</t>
  </si>
  <si>
    <t>10A-#P4/27/613-LB-5*5W-14-180%-M</t>
  </si>
  <si>
    <t>P4/27/613#LooseBody5*5头套16</t>
  </si>
  <si>
    <t>P4/27/613#LB5*5WIG16</t>
  </si>
  <si>
    <t>10A-#P4/27/613-LB-5*5W-16-180%-M</t>
  </si>
  <si>
    <t>P4/27/613#LooseBody5*5头套18</t>
  </si>
  <si>
    <t>P4/27/613#LB5*5WIG18</t>
  </si>
  <si>
    <t>10A-#P4/27/613-LB-5*5W-18-180%-M</t>
  </si>
  <si>
    <t>P4/27/613#LooseBody5*5头套20</t>
  </si>
  <si>
    <t>P4/27/613#LB5*5WIG20</t>
  </si>
  <si>
    <t>10A-#P4/27/613-LB-5*5W-20-180%-M</t>
  </si>
  <si>
    <t>P4/27/613#LooseBody5*5头套22</t>
  </si>
  <si>
    <t>P4/27/613#LB5*5WIG22</t>
  </si>
  <si>
    <t>10A-#P4/27/613-LB-5*5W-22-180%-M</t>
  </si>
  <si>
    <t>P4/27/613#LooseBody5*5头套24</t>
  </si>
  <si>
    <t>P4/27/613#LB5*5WIG24</t>
  </si>
  <si>
    <t>10A-#P4/27/613-LB-5*5W-24-180%-M</t>
  </si>
  <si>
    <t>P4/27/613#LooseBody5*5头套26</t>
  </si>
  <si>
    <t>P4/27/613#LB5*5WIG26</t>
  </si>
  <si>
    <t>10A-#P4/27/613-LB-5*5W-26-180%-M</t>
  </si>
  <si>
    <t>P4/27/613#LooseBody半蕾丝头套14</t>
  </si>
  <si>
    <t>P4/27/613#LBLFW14</t>
  </si>
  <si>
    <t>10A-#P4/27/613-LB-13*4W-14-180%-M</t>
  </si>
  <si>
    <t>P4/27/613#LooseBody半蕾丝头套16</t>
  </si>
  <si>
    <t>P4/27/613#LBLFW16</t>
  </si>
  <si>
    <t>10A-#P4/27/613-LB-13*4W-16-180%-M</t>
  </si>
  <si>
    <t>P4/27/613#LooseBody半蕾丝头套18</t>
  </si>
  <si>
    <t>P4/27/613#LBLFW18</t>
  </si>
  <si>
    <t>10A-#P4/27/613-LB-13*4W-18-180%-M</t>
  </si>
  <si>
    <t>P4/27/613#LooseBody半蕾丝头套20</t>
  </si>
  <si>
    <t>P4/27/613#LBLFW20</t>
  </si>
  <si>
    <t>10A-#P4/27/613-LB-13*4W-20-180%-M</t>
  </si>
  <si>
    <t>P4/27/613#LooseBody半蕾丝头套22</t>
  </si>
  <si>
    <t>P4/27/613#LBLFW22</t>
  </si>
  <si>
    <t>10A-#P4/27/613-LB-13*4W-22-180%-M</t>
  </si>
  <si>
    <t>P4/27/613#LooseBody半蕾丝头套24</t>
  </si>
  <si>
    <t>P4/27/613#LBLFW24</t>
  </si>
  <si>
    <t>10A-#P4/27/613-LB-13*4W-24-180%-M</t>
  </si>
  <si>
    <t>P4/27/613#LooseBody半蕾丝头套26</t>
  </si>
  <si>
    <t>P4/27/613#LBLFW26</t>
  </si>
  <si>
    <t>10A-#P4/27/613-LB-13*4W-26-180%-M</t>
  </si>
  <si>
    <t>6#LooseBody半蕾丝头套18</t>
  </si>
  <si>
    <t>6#LBLFW18</t>
  </si>
  <si>
    <t>9A-#6-LB-13*4W-18-180%-M</t>
  </si>
  <si>
    <t>6#LooseBody半蕾丝头套20</t>
  </si>
  <si>
    <t>6#LBLFW20</t>
  </si>
  <si>
    <t>9A-#6-LB-13*4W-20-180%-M</t>
  </si>
  <si>
    <t>6#LooseBody半蕾丝头套22</t>
  </si>
  <si>
    <t>6#LBLFW22</t>
  </si>
  <si>
    <t>9A-#6-LB-13*4W-22-180%-M</t>
  </si>
  <si>
    <t>红褐色Body半蕾丝头套20</t>
  </si>
  <si>
    <t>RedBrown#BWLFW20</t>
  </si>
  <si>
    <t>9A-#RBN-BW-13*4W-20-180%-M</t>
  </si>
  <si>
    <t>红褐色Body半蕾丝头套22</t>
  </si>
  <si>
    <t>RedBrown#BWLFW22</t>
  </si>
  <si>
    <t>9A-#RBN-BW-13*4W-22-180%-M</t>
  </si>
  <si>
    <t>红褐色Body半蕾丝头套24</t>
  </si>
  <si>
    <t>RedBrown#BWLFW24</t>
  </si>
  <si>
    <t>9A-#RBN-BW-13*4W-24-180%-M</t>
  </si>
  <si>
    <t>红褐色LooseBody半蕾丝头套24</t>
  </si>
  <si>
    <t>RedBrown#LBLFW24</t>
  </si>
  <si>
    <t>9A-#RBN-LB-13*4W-24-180%-M</t>
  </si>
  <si>
    <t>红褐色LooseBody半蕾丝头套26</t>
  </si>
  <si>
    <t>RedBrown#LBLFW26</t>
  </si>
  <si>
    <t>9A-#RBN-LB-13*4W-26-180%-M</t>
  </si>
  <si>
    <t>TU16#特殊直发款5*5头套16</t>
  </si>
  <si>
    <t>TU16#LA-STW5*5WIG16</t>
  </si>
  <si>
    <t>9A-TU16-#color16-LSTW-5*5W-16-180%-M</t>
  </si>
  <si>
    <t>TU26#STW5*5波波头套14</t>
  </si>
  <si>
    <t>TU26#STW5*5BOB14</t>
  </si>
  <si>
    <t>9A-TU26-#color26-STW-5*5Bob-14-180%-M</t>
  </si>
  <si>
    <t>9A-5*5W-22-180%-M</t>
  </si>
  <si>
    <t>4(深)#STW5*5头套(HD)18</t>
  </si>
  <si>
    <t>HD4#STW5*5WIG18</t>
  </si>
  <si>
    <t>9A-#4D-STW-HD5*5W-18-180%-M</t>
  </si>
  <si>
    <t>Deep13*4前头10</t>
  </si>
  <si>
    <t>FRODEEP10</t>
  </si>
  <si>
    <t>9A-#NB-DW-10-FP-13*4F-F-180%</t>
  </si>
  <si>
    <t>Deep13*4前头16</t>
  </si>
  <si>
    <t>FRODEEP16</t>
  </si>
  <si>
    <t>9A-#NB-DW-16-FP-13*4F-F-180%</t>
  </si>
  <si>
    <t>LooseDeep4*4发块20</t>
  </si>
  <si>
    <t>FCLSDP20</t>
  </si>
  <si>
    <t>9A-#NB-LD-20-FP-4*4C-C-180%</t>
  </si>
  <si>
    <t>LooseDeep13*4前头16</t>
  </si>
  <si>
    <t>FROLSDP16</t>
  </si>
  <si>
    <t>9A-#NB-LD-16-FP-13*4F-F-180%</t>
  </si>
  <si>
    <t>JC13*4前头14</t>
  </si>
  <si>
    <t>FROJC14</t>
  </si>
  <si>
    <t>9A-#NB-JC-14-FP-13*4F-F-180%</t>
  </si>
  <si>
    <t>JC13*4前头16</t>
  </si>
  <si>
    <t>FROJC16</t>
  </si>
  <si>
    <t>9A-#NB-JC-16-FP-13*4F-F-180%</t>
  </si>
  <si>
    <t>JC13*4前头20</t>
  </si>
  <si>
    <t>FROJC20</t>
  </si>
  <si>
    <t>9A-#NB-JC-20-FP-13*4F-F-180%</t>
  </si>
  <si>
    <t>JC4*4发块18</t>
  </si>
  <si>
    <t>FCJC18</t>
  </si>
  <si>
    <t>9A-#NB-JC-18-FP-4*4C-C-180%</t>
  </si>
  <si>
    <t>JC4*4发块20</t>
  </si>
  <si>
    <t>FCJC20</t>
  </si>
  <si>
    <t>9A-#NB-JC-20-FP-4*4C-C-180%</t>
  </si>
  <si>
    <t>T1B/红#</t>
  </si>
  <si>
    <t>T1B/红#STW单片装卡子发22</t>
  </si>
  <si>
    <t>T1B/Red#Clip1PCS22</t>
  </si>
  <si>
    <t>10A-Clip-#T1B/Red-STW-22-1PCS</t>
  </si>
  <si>
    <t>T1B/Blue#</t>
  </si>
  <si>
    <t>T1B/Blue#STW单片装卡子发10</t>
  </si>
  <si>
    <t>T1B/Blue#Clip1PCS10</t>
  </si>
  <si>
    <t>10A-Clip-#T1B/Blue-STW-10-1PCS</t>
  </si>
  <si>
    <t>T1B/Blue#STW单片装卡子发26</t>
  </si>
  <si>
    <t>T1B/Blue#Clip1PCS26</t>
  </si>
  <si>
    <t>10A-Clip-#T1B/Blue-STW-26-1PCS</t>
  </si>
  <si>
    <t>T1B/PINK#STW单片装卡子发14</t>
  </si>
  <si>
    <t>T1B/PINK#Clip1PCS14</t>
  </si>
  <si>
    <t>10A-Clip-#T1B/Pk-STW-14-1PCS</t>
  </si>
  <si>
    <t>T1B/PINK#STW单片装卡子发24</t>
  </si>
  <si>
    <t>T1B/PINK#Clip1PCS24</t>
  </si>
  <si>
    <t>10A-Clip-#T1B/Pk-STW-24-1PCS</t>
  </si>
  <si>
    <t>T1B/紫#</t>
  </si>
  <si>
    <t>T1B/紫#STW单片装卡子发26</t>
  </si>
  <si>
    <t>T1B/Purple#Clip1PCS26</t>
  </si>
  <si>
    <t>10A-Clip-#T1B/Pp-STW-26-1PCS</t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</si>
  <si>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10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</si>
  <si>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12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</si>
  <si>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14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</si>
  <si>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16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</si>
  <si>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18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</si>
  <si>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20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</si>
  <si>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22</t>
    </r>
  </si>
  <si>
    <t>STWClip1PCS22</t>
  </si>
  <si>
    <t>9A-Clip-#RC-STW-22-1PCS</t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</si>
  <si>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24</t>
    </r>
  </si>
  <si>
    <r>
      <rPr>
        <sz val="10"/>
        <rFont val="Arial"/>
        <charset val="134"/>
      </rPr>
      <t>STW</t>
    </r>
    <r>
      <rPr>
        <sz val="10"/>
        <rFont val="宋体"/>
        <charset val="134"/>
      </rPr>
      <t>单片装卡子发</t>
    </r>
    <r>
      <rPr>
        <sz val="10"/>
        <rFont val="Arial"/>
        <charset val="134"/>
      </rPr>
      <t>26</t>
    </r>
  </si>
  <si>
    <t>STWClip1PCS26</t>
  </si>
  <si>
    <t>9A-Clip-#RC-STW-26-1PCS</t>
  </si>
  <si>
    <t>#35 STW 5*5头套 18寸 (180%密度) (中号)</t>
  </si>
  <si>
    <t>35#STW5*5WIG18</t>
  </si>
  <si>
    <t>9A-#35-STW-5*5W-18-180%-M</t>
  </si>
  <si>
    <t>#6 STW 半蕾丝头套 14寸 (250%密度) (中号)</t>
  </si>
  <si>
    <t>6#STWLFW14-250D</t>
  </si>
  <si>
    <t>9A-#6-STW-13*4W-14-250%-M</t>
  </si>
  <si>
    <t>#613 STW 10寸</t>
  </si>
  <si>
    <t>613STW10</t>
  </si>
  <si>
    <t>10A-#613-STW-10</t>
  </si>
  <si>
    <t>#613 STW 小13*4波波头套 14寸 (180%密度) (中号)</t>
  </si>
  <si>
    <t>613STWN13*4BOB14</t>
  </si>
  <si>
    <t>10A-#613-STW-N13*4Bob-14-180%-M</t>
  </si>
  <si>
    <t>#99J(浅) Deep 5*5头套 24寸 (180%密度) (中号)</t>
  </si>
  <si>
    <t>99J#DEEP5*5WIG24</t>
  </si>
  <si>
    <t>9A-#99J-DW-5*5W-24-180%-M</t>
  </si>
  <si>
    <t>#P4/613 JC 5*5头套 18寸 (250%密度) (中号)</t>
  </si>
  <si>
    <t>P4/613#JC5*5WIG18</t>
  </si>
  <si>
    <t>10A-#P4/613-JC-5*5W-18-250%-M</t>
  </si>
  <si>
    <t>(TU26) STW 5*5波波头套 10寸 (180%密度) (中号) (Ready to Go)</t>
  </si>
  <si>
    <t>RTG-TU26#STW5*5BOB10</t>
  </si>
  <si>
    <t>9A-TU26-#color26-STW-5*5Bob-10-180%-M-RTG</t>
  </si>
  <si>
    <t>TU83#</t>
  </si>
  <si>
    <t>WAVY83</t>
  </si>
  <si>
    <t>(TU83) 半蕾丝头套 18寸 (180%密度) (中号)</t>
  </si>
  <si>
    <t>TU83-#color83-wavy83-13*4Wig-18-180%-Medium</t>
  </si>
  <si>
    <t>9A-TU83-#color83-wavy83-13*4W-18-180%-M</t>
  </si>
  <si>
    <t>Deep 13*6头套(HD) 28寸 (180%密度) (中号)</t>
  </si>
  <si>
    <t>HDDEEP13*6WIG28</t>
  </si>
  <si>
    <t>9A-#NB-DW-HD13*6W-28-180%-M</t>
  </si>
  <si>
    <t>Deep 半蕾丝头套 12寸 (250%密度) (中号)</t>
  </si>
  <si>
    <t>DEEPLFW12-250D</t>
  </si>
  <si>
    <t>9A-#NB-DW-13*4W-12-250%-M</t>
  </si>
  <si>
    <t>JC 13*4小精灵头套 8寸 (250%密度) (中号)</t>
  </si>
  <si>
    <t>JC13*4W8</t>
  </si>
  <si>
    <t>9A-#NB-JC-13*4PW-8-250%-M</t>
  </si>
  <si>
    <t>JC 半蕾丝头套 32寸 (250%密度) (大号) (Ready to Go)</t>
  </si>
  <si>
    <t>RTG-JCLFW32-250D-L</t>
  </si>
  <si>
    <t>9A-#NB-JC-13*4W-32-250%-L-RTG</t>
  </si>
  <si>
    <t>STW 12寸 自由分 5*5发块 发块(HD蕾丝)</t>
  </si>
  <si>
    <t>HDFC5*5STW12</t>
  </si>
  <si>
    <t>9A-#NB-STW-12-FP-5*5C-C-180%-HD</t>
  </si>
  <si>
    <t>STW 13*4波波头套(HD) 12寸 (180%密度) (中号) (Ready to Go)</t>
  </si>
  <si>
    <t>HDSTWBOB12</t>
  </si>
  <si>
    <t>9A-#NB-STW-HD13*4Bob-12-180%-M-RTG</t>
  </si>
  <si>
    <t>STW 13*6头套(HD) 24寸 (250%密度) (中号)</t>
  </si>
  <si>
    <t>HDSTW13*6WIG24-250D</t>
  </si>
  <si>
    <t>9A-#NB-STW-HD13*6W-24-250%-M</t>
  </si>
  <si>
    <t>STW 32寸</t>
  </si>
  <si>
    <t>STW32</t>
  </si>
  <si>
    <t>9A-#NB-STW-32</t>
  </si>
  <si>
    <t>STW 5*5头套 22寸 (300%密度) (中号) (Ready to Go) (带齐刘海)</t>
  </si>
  <si>
    <t>RTG-STW5*5WIG(WB)22-300D</t>
  </si>
  <si>
    <t>9A-#NB-STW-5*5W-22-300%-M-RTG-WB</t>
  </si>
  <si>
    <t>STW V型头套 20寸 (180%密度) (中号)</t>
  </si>
  <si>
    <t>STWVPartWIG20</t>
  </si>
  <si>
    <t>9A-#NB-STW-VPW-20-180%-M</t>
  </si>
  <si>
    <t>STW 半蕾丝头套 26寸 (250%密度) (中号) (Ready to Go)</t>
  </si>
  <si>
    <t>RTG-STWLFW26-250D</t>
  </si>
  <si>
    <t>9A-#NB-STW-13*4W-26-250%-M-RTG</t>
  </si>
  <si>
    <t>STW 机制波波头套(齐刘海) 10寸 (180%密度) (中号)</t>
  </si>
  <si>
    <t>STWMMBOB10</t>
  </si>
  <si>
    <t>9A-#NB-STW-MMBob-10-180%-M</t>
  </si>
  <si>
    <t>99JA613#</t>
  </si>
  <si>
    <t>7A(亚马逊4A)(99J色头套前额两绺613号色挑染)Body小13*4头套16寸(180%密度)(中号)</t>
  </si>
  <si>
    <t>YY-99JA613#BWN13*4W16</t>
  </si>
  <si>
    <t>7A-#99JA613-BW-N13*4W-16-180%-M</t>
  </si>
  <si>
    <t>7A(亚马逊4A)(99J色头套前额两绺613号色挑染)STW小13*4头套16寸(180%密度)(中号)</t>
  </si>
  <si>
    <t>YY-99JA613#STWN13*4W16</t>
  </si>
  <si>
    <t>7A-#99JA613-STW-N13*4W-16-180%-M</t>
  </si>
  <si>
    <t>99JAPK#</t>
  </si>
  <si>
    <t>7A(亚马逊4A)(99J色头套前额两绺粉色挑染)STW半蕾丝头套20寸(180%密度)(中号)</t>
  </si>
  <si>
    <t>YY-99JAPk#STWLFW20</t>
  </si>
  <si>
    <t>7A-#99JAPk-STW-13*4W-20-180%-M</t>
  </si>
  <si>
    <t>7A(亚马逊4A)(99J色头套前额两绺粉色挑染)STW半蕾丝头套22寸(180%密度)(中号)</t>
  </si>
  <si>
    <t>YY-99JAPk#STWLFW22</t>
  </si>
  <si>
    <t>7A-#99JAPk-STW-13*4W-22-180%-M</t>
  </si>
  <si>
    <t>RTG-STW4*4头套16(带齐刘海)</t>
  </si>
  <si>
    <t>RTG-STW4*4WIG(WB)16</t>
  </si>
  <si>
    <t>9A-#NB-STW-4*4W-16-180%-M-RTG-WB</t>
  </si>
  <si>
    <t>退回</t>
  </si>
  <si>
    <t>RTG-STW4*4头套18(带齐刘海)</t>
  </si>
  <si>
    <t>RTG-STW4*4WIG(WB)18</t>
  </si>
  <si>
    <t>9A-#NB-STW-4*4W-18-180%-M-RTG-WB</t>
  </si>
  <si>
    <t>RTG-STW4*4头套20(带齐刘海)</t>
  </si>
  <si>
    <t>RTG-STW4*4WIG(WB)20</t>
  </si>
  <si>
    <t>9A-#NB-STW-4*4W-20-180%-M-RTG-WB</t>
  </si>
  <si>
    <t>RTG-STW4*4头套22(带齐刘海)</t>
  </si>
  <si>
    <t>RTG-STW4*4WIG(WB)22</t>
  </si>
  <si>
    <t>9A-#NB-STW-4*4W-22-180%-M-RTG-WB</t>
  </si>
  <si>
    <t>RTG-STW4*4头套24(带齐刘海)</t>
  </si>
  <si>
    <t>RTG-STW4*4WIG(WB)24</t>
  </si>
  <si>
    <t>9A-#NB-STW-4*4W-24-180%-M-RTG-WB</t>
  </si>
  <si>
    <t>JC5*5头套14</t>
  </si>
  <si>
    <t>JC5*5WIG14</t>
  </si>
  <si>
    <t>9A-#NB-JC-5*5W-14-180%-M</t>
  </si>
  <si>
    <t>JC5*5头套18</t>
  </si>
  <si>
    <t>JC5*5WIG18</t>
  </si>
  <si>
    <t>9A-#NB-JC-5*5W-18-180%-M</t>
  </si>
  <si>
    <t>99J(浅)#JC半蕾丝头套18</t>
  </si>
  <si>
    <t>99J#JCLFW18</t>
  </si>
  <si>
    <t>9A-#99J-JC-13*4W-18-180%-M</t>
  </si>
  <si>
    <t>RTG-&lt;HL21018F&gt;小JC4*7头套12-200%密度</t>
  </si>
  <si>
    <t>RTG-HL21018F-SJC4*7WIG12-200D</t>
  </si>
  <si>
    <t>9A-HL21018F-#NB-SJC-4*7W-12-200%-M-RTG</t>
  </si>
  <si>
    <t>613STW5*5头套14-Weartogo系列</t>
  </si>
  <si>
    <t>RTG-613STW5*5WIG14</t>
  </si>
  <si>
    <t>10A-#613-STW-5*5W-14-180%-M-RTG</t>
  </si>
  <si>
    <t>613LooseBody5*5头套14-Weartogo系列</t>
  </si>
  <si>
    <t>RTG-613LB5*5WIG14</t>
  </si>
  <si>
    <t>10A-#613-LB-5*5W-14-180%-M-RTG</t>
  </si>
  <si>
    <t>613LooseBody5*5头套16-Weartogo系列</t>
  </si>
  <si>
    <t>RTG-613LB5*5WIG16</t>
  </si>
  <si>
    <t>10A-#613-LB-5*5W-16-180%-M-RTG</t>
  </si>
  <si>
    <t>螺丝卷</t>
  </si>
  <si>
    <t>RTG-KK003-4*7头套16</t>
  </si>
  <si>
    <t>RTG-KK003-4*7WIG16</t>
  </si>
  <si>
    <t>9A-KK003-#NB-SAC-4*7W-16-180%-M-RTG</t>
  </si>
  <si>
    <t>RTG-KK003-4*7头套18</t>
  </si>
  <si>
    <t>RTG-KK003-4*7WIG18</t>
  </si>
  <si>
    <t>9A-KK003-#NB-SAC-4*7W-18-180%-M-RTG</t>
  </si>
  <si>
    <t>RTG-KK003-4*7头套20</t>
  </si>
  <si>
    <t>RTG-KK003-4*7WIG20</t>
  </si>
  <si>
    <t>9A-KK003-#NB-SAC-4*7W-20-180%-M-RTG</t>
  </si>
  <si>
    <t>RTG-KK003-4*7头套22</t>
  </si>
  <si>
    <t>RTG-KK003-4*7WIG22</t>
  </si>
  <si>
    <t>9A-KK003-#NB-SAC-4*7W-22-180%-M-RTG</t>
  </si>
  <si>
    <t>Body半蕾丝头套10</t>
  </si>
  <si>
    <t>BWLFW10</t>
  </si>
  <si>
    <t>9A-#NB-BW-13*4W-10-180%-M</t>
  </si>
  <si>
    <t>Deep半蕾丝头套10</t>
  </si>
  <si>
    <t>DEEPLFW10</t>
  </si>
  <si>
    <t>9A-#NB-DW-13*4W-10-180%-M</t>
  </si>
  <si>
    <t>LooseDeep半蕾丝头套10</t>
  </si>
  <si>
    <t>LSDPLFW10</t>
  </si>
  <si>
    <t>9A-#NB-LD-13*4W-10-180%-M</t>
  </si>
  <si>
    <t>JC半蕾丝头套10</t>
  </si>
  <si>
    <t>JCLFW10</t>
  </si>
  <si>
    <t>9A-#NB-JC-13*4W-10-180%-M</t>
  </si>
  <si>
    <t>自然曲半蕾丝头套10</t>
  </si>
  <si>
    <t>WATERLFW10</t>
  </si>
  <si>
    <t>9A-#NB-NW-13*4W-10-180%-M</t>
  </si>
  <si>
    <t>自然曲半蕾丝头套14</t>
  </si>
  <si>
    <t>WATERLFW14</t>
  </si>
  <si>
    <t>9A-#NB-NW-13*4W-14-180%-M</t>
  </si>
  <si>
    <t>&lt;HL21018F&gt;小JC半蕾丝头套14-200%密度</t>
  </si>
  <si>
    <t>HL21018F-SJCLFW14-200D</t>
  </si>
  <si>
    <t>9A-HL21018F-#NB-SJC-13*4W-14-200%-M</t>
  </si>
  <si>
    <t>&lt;HL21018F&gt;小JC半蕾丝头套16-200%密度</t>
  </si>
  <si>
    <t>HL21018F-SJCLFW16-200D</t>
  </si>
  <si>
    <t>9A-HL21018F-#NB-SJC-13*4W-16-200%-M</t>
  </si>
  <si>
    <t>&lt;HL21018F&gt;小JC半蕾丝头套18-200%密度</t>
  </si>
  <si>
    <t>HL21018F-SJCLFW18-200D</t>
  </si>
  <si>
    <t>9A-HL21018F-#NB-SJC-13*4W-18-200%-M</t>
  </si>
  <si>
    <t>&lt;HL21018F&gt;小JC5*5头套14-200%密度</t>
  </si>
  <si>
    <t>HL21018F-SJC5*5WIG14-200D</t>
  </si>
  <si>
    <t>9A-HL21018F-#NB-SJC-5*5W-14-200%-M</t>
  </si>
  <si>
    <t>&lt;HL21018F&gt;小JC5*5头套16-200%密度</t>
  </si>
  <si>
    <t>HL21018F-SJC5*5WIG16-200D</t>
  </si>
  <si>
    <t>9A-HL21018F-#NB-SJC-5*5W-16-200%-M</t>
  </si>
  <si>
    <t>&lt;HL21018F&gt;小JC5*5头套18-200%密度</t>
  </si>
  <si>
    <t>HL21018F-SJC5*5WIG18-200D</t>
  </si>
  <si>
    <t>9A-HL21018F-#NB-SJC-5*5W-18-200%-M</t>
  </si>
  <si>
    <t>&lt;HL21018F&gt;小JC半蕾丝头套18-250%密度</t>
  </si>
  <si>
    <t>HL21018F-SJCLFW18-250D</t>
  </si>
  <si>
    <t>9A-HL21018F-#NB-SJC-13*4W-18-250%-M</t>
  </si>
  <si>
    <t>JC5*5头套22</t>
  </si>
  <si>
    <t>JC5*5WIG22</t>
  </si>
  <si>
    <t>9A-#NB-JC-5*5W-22-180%-M</t>
  </si>
  <si>
    <t>JC5*5头套26</t>
  </si>
  <si>
    <t>JC5*5WIG26</t>
  </si>
  <si>
    <t>9A-#NB-JC-5*5W-26-180%-M</t>
  </si>
  <si>
    <t>JC5*5头套28</t>
  </si>
  <si>
    <t>JC5*5WIG28</t>
  </si>
  <si>
    <t>9A-#NB-JC-5*5W-28-180%-M</t>
  </si>
  <si>
    <t>JC5*5头套30</t>
  </si>
  <si>
    <t>JC5*5WIG30</t>
  </si>
  <si>
    <t>9A-#NB-JC-5*5W-30-180%-M</t>
  </si>
  <si>
    <t>自然曲5*5头套18</t>
  </si>
  <si>
    <t>WATER5*5WIG18</t>
  </si>
  <si>
    <t>9A-#NB-NW-5*5W-18-180%-M</t>
  </si>
  <si>
    <t>自然曲5*5头套20</t>
  </si>
  <si>
    <t>自然曲5*5头套22</t>
  </si>
  <si>
    <t>WATER5*5WIG22</t>
  </si>
  <si>
    <t>9A-#NB-NW-5*5W-22-180%-M</t>
  </si>
  <si>
    <t>自然曲5*5头套26</t>
  </si>
  <si>
    <t>WATER5*5WIG26</t>
  </si>
  <si>
    <t>9A-#NB-NW-5*5W-26-180%-M</t>
  </si>
  <si>
    <t>自然曲5*5头套30</t>
  </si>
  <si>
    <t>WATER5*5WIG30</t>
  </si>
  <si>
    <t>9A-#NB-NW-5*5W-30-180%-M</t>
  </si>
  <si>
    <t>STW13*6头套14</t>
  </si>
  <si>
    <t>STW13*6头套16</t>
  </si>
  <si>
    <t>STW13*6WIG16</t>
  </si>
  <si>
    <t>9A-#NB-STW-13*6W-16-180%-M</t>
  </si>
  <si>
    <t>STW13*6头套26</t>
  </si>
  <si>
    <t>STW13*6WIG26</t>
  </si>
  <si>
    <t>9A-#NB-STW-13*6W-26-180%-M</t>
  </si>
  <si>
    <t>Deep13*6头套14</t>
  </si>
  <si>
    <t>DEEP13*6WIG14</t>
  </si>
  <si>
    <t>9A-#NB-DW-13*6W-14-180%-M</t>
  </si>
  <si>
    <t>Deep13*6头套16</t>
  </si>
  <si>
    <t>DEEP13*6WIG16</t>
  </si>
  <si>
    <t>9A-#NB-DW-13*6W-16-180%-M</t>
  </si>
  <si>
    <t>LooseDeep13*6头套14</t>
  </si>
  <si>
    <t>LSDP13*6WIG14</t>
  </si>
  <si>
    <t>9A-#NB-LD-13*6W-14-180%-M</t>
  </si>
  <si>
    <t>LooseDeep13*6头套16</t>
  </si>
  <si>
    <t>LSDP13*6WIG16</t>
  </si>
  <si>
    <t>9A-#NB-LD-13*6W-16-180%-M</t>
  </si>
  <si>
    <t>LooseDeep13*6头套18</t>
  </si>
  <si>
    <t>LSDP13*6WIG18</t>
  </si>
  <si>
    <t>9A-#NB-LD-13*6W-18-180%-M</t>
  </si>
  <si>
    <t>JC13*6头套14</t>
  </si>
  <si>
    <t>JC13*6WIG14</t>
  </si>
  <si>
    <t>9A-#NB-JC-13*6W-14-180%-M</t>
  </si>
  <si>
    <t>JC13*6头套16</t>
  </si>
  <si>
    <t>JC13*6WIG16</t>
  </si>
  <si>
    <t>9A-#NB-JC-13*6W-16-180%-M</t>
  </si>
  <si>
    <t>STW全蕾丝波波头套(带刘海)12</t>
  </si>
  <si>
    <t>STWFLBobWB12</t>
  </si>
  <si>
    <t>9A-#NB-STW-FLBobWB-12-180%-M</t>
  </si>
  <si>
    <t>JC半蕾丝头套16-130密度</t>
  </si>
  <si>
    <t>JCLFW16-130D</t>
  </si>
  <si>
    <t>9A-#NB-JC-13*4W-16-130%-M</t>
  </si>
  <si>
    <t>JC半蕾丝头套18-130密度</t>
  </si>
  <si>
    <t>JCLFW18-130D</t>
  </si>
  <si>
    <t>9A-#NB-JC-13*4W-18-130%-M</t>
  </si>
  <si>
    <t>JC半蕾丝头套20-130密度</t>
  </si>
  <si>
    <t>JCLFW20-130D</t>
  </si>
  <si>
    <t>9A-#NB-JC-13*4W-20-130%-M</t>
  </si>
  <si>
    <t>JC半蕾丝头套22-130密度</t>
  </si>
  <si>
    <t>JCLFW22-130D</t>
  </si>
  <si>
    <t>9A-#NB-JC-13*4W-22-130%-M</t>
  </si>
  <si>
    <t>JC半蕾丝头套24-130密度</t>
  </si>
  <si>
    <t>JCLFW24-130D</t>
  </si>
  <si>
    <t>9A-#NB-JC-13*4W-24-130%-M</t>
  </si>
  <si>
    <t>613STW半蕾丝头套16</t>
  </si>
  <si>
    <t>613STWLFW16</t>
  </si>
  <si>
    <t>10A-#613-STW-13*4W-16-180%-M</t>
  </si>
  <si>
    <t>613STW半蕾丝头套32</t>
  </si>
  <si>
    <t>613STWLFW32</t>
  </si>
  <si>
    <t>10A-#613-STW-13*4W-32-180%-M</t>
  </si>
  <si>
    <t>613Body半蕾丝头套32</t>
  </si>
  <si>
    <t>613BWLFW32</t>
  </si>
  <si>
    <t>10A-#613-BW-13*4W-32-180%-M</t>
  </si>
  <si>
    <t>613Body半蕾丝头套34</t>
  </si>
  <si>
    <t>613BWLFW34</t>
  </si>
  <si>
    <t>10A-#613-BW-13*4W-34-180%-M</t>
  </si>
  <si>
    <t>613Body半蕾丝头套36</t>
  </si>
  <si>
    <t>613BWLFW36</t>
  </si>
  <si>
    <t>10A-#613-BW-13*4W-36-180%-M</t>
  </si>
  <si>
    <t>613Body半蕾丝头套38</t>
  </si>
  <si>
    <t>613BWLFW38</t>
  </si>
  <si>
    <t>10A-#613-BW-13*4W-38-180%-M</t>
  </si>
  <si>
    <t>99J(浅)STW半蕾丝头套16</t>
  </si>
  <si>
    <t>99JSTWLFW16</t>
  </si>
  <si>
    <t>9A-#99J-STW-13*4W-16-180%-M</t>
  </si>
  <si>
    <t>P4/27#STW4*4头套18</t>
  </si>
  <si>
    <t>P4/27#STW4*4WIG18</t>
  </si>
  <si>
    <t>9A-#P4/27-STW-4*4W-18-180%-M</t>
  </si>
  <si>
    <t>P4/27#STW分缝头套24</t>
  </si>
  <si>
    <t>P4/27#STWTPartWig24</t>
  </si>
  <si>
    <t>9A-#P4/27-STW-TPW-24-180%-M</t>
  </si>
  <si>
    <t>P4/613#STW半蕾丝头套26</t>
  </si>
  <si>
    <t>P4/613#STWLFW26</t>
  </si>
  <si>
    <t>10A-#P4/613-STW-13*4W-26-180%-M</t>
  </si>
  <si>
    <t>P4/613#STW5*5头套22</t>
  </si>
  <si>
    <t>P4/613#STW5*5WIG22</t>
  </si>
  <si>
    <t>10A-#P4/613-STW-5*5W-22-180%-M</t>
  </si>
  <si>
    <t>老017#</t>
  </si>
  <si>
    <t>老017#STW半蕾丝头套16</t>
  </si>
  <si>
    <t>017#STWLFW16</t>
  </si>
  <si>
    <t>9A-#017(Old)-STW-13*4W-16-180%-M</t>
  </si>
  <si>
    <t>老017#STW半蕾丝头套18</t>
  </si>
  <si>
    <t>017#STWLFW18</t>
  </si>
  <si>
    <t>9A-#017(Old)-STW-13*4W-18-180%-M</t>
  </si>
  <si>
    <t>老017#STW半蕾丝头套20</t>
  </si>
  <si>
    <t>017#STWLFW20</t>
  </si>
  <si>
    <t>9A-#017(Old)-STW-13*4W-20-180%-M</t>
  </si>
  <si>
    <t>老017#STW半蕾丝头套26</t>
  </si>
  <si>
    <t>017#STWLFW26</t>
  </si>
  <si>
    <t>9A-#017(Old)-STW-13*4W-26-180%-M</t>
  </si>
  <si>
    <t>老017#Body半蕾丝头套18</t>
  </si>
  <si>
    <t>017#BWLFW18</t>
  </si>
  <si>
    <t>9A-#017(Old)-BW-13*4W-18-180%-M</t>
  </si>
  <si>
    <t>老017#Body5*5头套26</t>
  </si>
  <si>
    <t>017#BW5*5WIG26</t>
  </si>
  <si>
    <t>9A-#017(Old)-BW-5*5W-26-180%-M</t>
  </si>
  <si>
    <t>99J(浅)LooseDeep半蕾丝头套16</t>
  </si>
  <si>
    <t>99JLSDPLFW16</t>
  </si>
  <si>
    <t>9A-#99J-LD-13*4W-16-180%-M</t>
  </si>
  <si>
    <t>613STW4*4头套16</t>
  </si>
  <si>
    <t>613STW4*4WIG16</t>
  </si>
  <si>
    <t>10A-#613-STW-4*4W-16-180%-M</t>
  </si>
  <si>
    <t>613STW4*4头套28</t>
  </si>
  <si>
    <t>613STW4*4WIG28</t>
  </si>
  <si>
    <t>10A-#613-STW-4*4W-28-180%-M</t>
  </si>
  <si>
    <t>613STW4*4头套30</t>
  </si>
  <si>
    <t>613STW4*4WIG30</t>
  </si>
  <si>
    <t>10A-#613-STW-4*4W-30-180%-M</t>
  </si>
  <si>
    <t>613Body4*4头套16</t>
  </si>
  <si>
    <t>613BW4*4WIG16</t>
  </si>
  <si>
    <t>10A-#613-BW-4*4W-16-180%-M</t>
  </si>
  <si>
    <t>613Body4*4头套18</t>
  </si>
  <si>
    <t>613BW4*4WIG18</t>
  </si>
  <si>
    <t>10A-#613-BW-4*4W-18-180%-M</t>
  </si>
  <si>
    <t>613Body4*4头套20</t>
  </si>
  <si>
    <t>613BW4*4WIG20</t>
  </si>
  <si>
    <t>10A-#613-BW-4*4W-20-180%-M</t>
  </si>
  <si>
    <t>613Body4*4头套26</t>
  </si>
  <si>
    <t>613BW4*4WIG26</t>
  </si>
  <si>
    <t>10A-#613-BW-4*4W-26-180%-M</t>
  </si>
  <si>
    <t>99J(浅)Body4*4头套16</t>
  </si>
  <si>
    <t>99JBW4*4WIG16</t>
  </si>
  <si>
    <t>9A-#99J-BW-4*4W-16-180%-M</t>
  </si>
  <si>
    <t>STW4*4头套16</t>
  </si>
  <si>
    <t>STW4*4WIG16</t>
  </si>
  <si>
    <t>9A-#NB-STW-4*4W-16-180%-M</t>
  </si>
  <si>
    <t>STW4*4头套22</t>
  </si>
  <si>
    <t>STW4*4WIG22</t>
  </si>
  <si>
    <t>9A-#NB-STW-4*4W-22-180%-M</t>
  </si>
  <si>
    <t>STW4*4头套28</t>
  </si>
  <si>
    <t>STW4*4WIG28</t>
  </si>
  <si>
    <t>9A-#NB-STW-4*4W-28-180%-M</t>
  </si>
  <si>
    <t>Body4*4头套10</t>
  </si>
  <si>
    <t>BW4*4WIG10</t>
  </si>
  <si>
    <t>9A-#NB-BW-4*4W-10-180%-M</t>
  </si>
  <si>
    <t>Body4*4头套14</t>
  </si>
  <si>
    <t>BW4*4WIG14</t>
  </si>
  <si>
    <t>9A-#NB-BW-4*4W-14-180%-M</t>
  </si>
  <si>
    <t>Body4*4头套18</t>
  </si>
  <si>
    <t>BW4*4WIG18</t>
  </si>
  <si>
    <t>9A-#NB-BW-4*4W-18-180%-M</t>
  </si>
  <si>
    <t>Body4*4头套20</t>
  </si>
  <si>
    <t>BW4*4WIG20</t>
  </si>
  <si>
    <t>9A-#NB-BW-4*4W-20-180%-M</t>
  </si>
  <si>
    <t>Body4*4头套26</t>
  </si>
  <si>
    <t>BW4*4WIG26</t>
  </si>
  <si>
    <t>9A-#NB-BW-4*4W-26-180%-M</t>
  </si>
  <si>
    <t>Deep4*4头套16</t>
  </si>
  <si>
    <t>DEEP4*4WIG16</t>
  </si>
  <si>
    <t>9A-#NB-DW-4*4W-16-180%-M</t>
  </si>
  <si>
    <t>Deep4*4头套18</t>
  </si>
  <si>
    <t>DEEP4*4WIG18</t>
  </si>
  <si>
    <t>9A-#NB-DW-4*4W-18-180%-M</t>
  </si>
  <si>
    <t>Deep4*4头套20</t>
  </si>
  <si>
    <t>DEEP4*4WIG20</t>
  </si>
  <si>
    <t>9A-#NB-DW-4*4W-20-180%-M</t>
  </si>
  <si>
    <t>Deep4*4头套22</t>
  </si>
  <si>
    <t>DEEP4*4WIG22</t>
  </si>
  <si>
    <t>9A-#NB-DW-4*4W-22-180%-M</t>
  </si>
  <si>
    <t>Deep4*4头套24</t>
  </si>
  <si>
    <t>DEEP4*4WIG24</t>
  </si>
  <si>
    <t>9A-#NB-DW-4*4W-24-180%-M</t>
  </si>
  <si>
    <t>Deep4*4头套26</t>
  </si>
  <si>
    <t>DEEP4*4WIG26</t>
  </si>
  <si>
    <t>9A-#NB-DW-4*4W-26-180%-M</t>
  </si>
  <si>
    <t>JC4*4头套16</t>
  </si>
  <si>
    <t>JC4*4WIG16</t>
  </si>
  <si>
    <t>9A-#NB-JC-4*4W-16-180%-M</t>
  </si>
  <si>
    <t>JC4*4头套18</t>
  </si>
  <si>
    <t>JC4*4WIG18</t>
  </si>
  <si>
    <t>9A-#NB-JC-4*4W-18-180%-M</t>
  </si>
  <si>
    <t>JC4*4头套22</t>
  </si>
  <si>
    <t>JC4*4WIG22</t>
  </si>
  <si>
    <t>9A-#NB-JC-4*4W-22-180%-M</t>
  </si>
  <si>
    <t>JC4*4头套24</t>
  </si>
  <si>
    <t>JC4*4WIG24</t>
  </si>
  <si>
    <t>9A-#NB-JC-4*4W-24-180%-M</t>
  </si>
  <si>
    <t>JC4*4头套26</t>
  </si>
  <si>
    <t>JC4*4WIG26</t>
  </si>
  <si>
    <t>9A-#NB-JC-4*4W-26-180%-M</t>
  </si>
  <si>
    <t>JC4*4头套28</t>
  </si>
  <si>
    <t>JC4*4WIG28</t>
  </si>
  <si>
    <t>9A-#NB-JC-4*4W-28-180%-M</t>
  </si>
  <si>
    <t>JC4*4头套30</t>
  </si>
  <si>
    <t>JC4*4WIG30</t>
  </si>
  <si>
    <t>9A-#NB-JC-4*4W-30-180%-M</t>
  </si>
  <si>
    <t>LooseDeep4*4头套16</t>
  </si>
  <si>
    <t>LSDP4*4WIG16</t>
  </si>
  <si>
    <t>9A-#NB-LD-4*4W-16-180%-M</t>
  </si>
  <si>
    <t>LooseDeep4*4头套18</t>
  </si>
  <si>
    <t>LSDP4*4WIG18</t>
  </si>
  <si>
    <t>9A-#NB-LD-4*4W-18-180%-M</t>
  </si>
  <si>
    <t>LooseDeep4*4头套22</t>
  </si>
  <si>
    <t>LSDP4*4WIG22</t>
  </si>
  <si>
    <t>9A-#NB-LD-4*4W-22-180%-M</t>
  </si>
  <si>
    <t>LooseDeep4*4头套28</t>
  </si>
  <si>
    <t>LSDP4*4WIG28</t>
  </si>
  <si>
    <t>9A-#NB-LD-4*4W-28-180%-M</t>
  </si>
  <si>
    <t>自然曲4*4头套16</t>
  </si>
  <si>
    <t>WATER4*4WIG16</t>
  </si>
  <si>
    <t>9A-#NB-NW-4*4W-16-180%-M</t>
  </si>
  <si>
    <t>自然曲4*4头套18</t>
  </si>
  <si>
    <t>WATER4*4WIG18</t>
  </si>
  <si>
    <t>9A-#NB-NW-4*4W-18-180%-M</t>
  </si>
  <si>
    <t>Body6*6头套10</t>
  </si>
  <si>
    <t>BW6*6LFW10</t>
  </si>
  <si>
    <t>9A-#NB-BW-6*6W-10-180%-M</t>
  </si>
  <si>
    <t>Deep6*6头套12</t>
  </si>
  <si>
    <t>DEEP6*6WIG12</t>
  </si>
  <si>
    <t>9A-#NB-DW-6*6W-12-180%-M</t>
  </si>
  <si>
    <t>Deep6*6头套18</t>
  </si>
  <si>
    <t>DEEP6*6WIG18</t>
  </si>
  <si>
    <t>9A-#NB-DW-6*6W-18-180%-M</t>
  </si>
  <si>
    <t>JC6*6头套22</t>
  </si>
  <si>
    <t>JC6*6WIG22</t>
  </si>
  <si>
    <t>9A-#NB-JC-6*6W-22-180%-M</t>
  </si>
  <si>
    <t>JC6*6头套24</t>
  </si>
  <si>
    <t>JC6*6WIG24</t>
  </si>
  <si>
    <t>9A-#NB-JC-6*6W-24-180%-M</t>
  </si>
  <si>
    <t>P4/27#JC冰丝发带头套14</t>
  </si>
  <si>
    <t>P4/27#JCHBWIG14</t>
  </si>
  <si>
    <t>9A-#P4/27-JC-HBW-14-180%-M</t>
  </si>
  <si>
    <t>STW冰丝发带头套26</t>
  </si>
  <si>
    <t>STWHBWIG26</t>
  </si>
  <si>
    <t>9A-#NB-STW-HBW-26-180%-M</t>
  </si>
  <si>
    <t>Body冰丝发带头套16</t>
  </si>
  <si>
    <t>BWHBWIG16</t>
  </si>
  <si>
    <t>9A-#NB-BW-HBW-16-180%-M</t>
  </si>
  <si>
    <t>Body冰丝发带头套18</t>
  </si>
  <si>
    <t>BWHBWIG18</t>
  </si>
  <si>
    <t>9A-#NB-BW-HBW-18-180%-M</t>
  </si>
  <si>
    <t>Deep冰丝发带头套18</t>
  </si>
  <si>
    <t>DEEPHBWig18</t>
  </si>
  <si>
    <t>9A-#NB-DW-HBW-18-180%-M</t>
  </si>
  <si>
    <t>螺丝卷冰丝发带头套22</t>
  </si>
  <si>
    <t>SAfroCurlyHBWig22</t>
  </si>
  <si>
    <t>9A-#NB-SAC-HBW-22-180%-M</t>
  </si>
  <si>
    <t>螺丝卷冰丝发带头套24</t>
  </si>
  <si>
    <t>SAfroCurlyHBWig24</t>
  </si>
  <si>
    <t>9A-#NB-SAC-HBW-24-180%-M</t>
  </si>
  <si>
    <t>STW分缝头套18</t>
  </si>
  <si>
    <t>STWTPartWig18</t>
  </si>
  <si>
    <t>9A-#NB-STW-TPW-18-180%-M</t>
  </si>
  <si>
    <t>STW分缝头套22</t>
  </si>
  <si>
    <t>STWTPartWig22</t>
  </si>
  <si>
    <t>9A-#NB-STW-TPW-22-180%-M</t>
  </si>
  <si>
    <t>Deep分缝头套20</t>
  </si>
  <si>
    <t>DEEPTpartwig20</t>
  </si>
  <si>
    <t>9A-#NB-DW-TPW-20-180%-M</t>
  </si>
  <si>
    <t>JC分缝头套20</t>
  </si>
  <si>
    <t>JCTpartWIG20</t>
  </si>
  <si>
    <t>9A-#NB-JC-TPW-20-180%-M</t>
  </si>
  <si>
    <t>27#STW13*4波波头套8</t>
  </si>
  <si>
    <t>27#STWBOB8</t>
  </si>
  <si>
    <t>9A-#27-STW-13*4Bob-8-180%-M</t>
  </si>
  <si>
    <t>新Body</t>
  </si>
  <si>
    <t>&lt;HL21010&gt;HL1B/27#臭鼬1新Body5*5头套16</t>
  </si>
  <si>
    <t>CY1#BW5*5WIG16</t>
  </si>
  <si>
    <t>9A-HL1B/27#Mid-NBW-5*5W-16-180%-M</t>
  </si>
  <si>
    <t>&lt;HL21010&gt;HL1B/27#臭鼬2新Body半蕾丝头套16</t>
  </si>
  <si>
    <t>CY2#BWLFW16</t>
  </si>
  <si>
    <t>9A-HL1B/27#Side-NBW-13*4W-16-180%-M</t>
  </si>
  <si>
    <t>&lt;HL21010&gt;HL1B/27#臭鼬2新Body半蕾丝头套20</t>
  </si>
  <si>
    <t>CY2#BWLFW20</t>
  </si>
  <si>
    <t>9A-HL1B/27#Side-NBW-13*4W-20-180%-M</t>
  </si>
  <si>
    <t>1B/613#</t>
  </si>
  <si>
    <t>1B/613#Body全蕾丝头套14</t>
  </si>
  <si>
    <t>1B/613#BWFLW14</t>
  </si>
  <si>
    <t>10A-#T1B/613-BW-FLW-14-180%-M</t>
  </si>
  <si>
    <t>1B/613#Body全蕾丝头套16</t>
  </si>
  <si>
    <t>1B/613#BWFLW16</t>
  </si>
  <si>
    <t>10A-#T1B/613-BW-FLW-16-180%-M</t>
  </si>
  <si>
    <t>1B/613#Body全蕾丝头套18</t>
  </si>
  <si>
    <t>1B/613#BWFLW18</t>
  </si>
  <si>
    <t>10A-#T1B/613-BW-FLW-18-180%-M</t>
  </si>
  <si>
    <t>1B/613#Body全蕾丝头套20</t>
  </si>
  <si>
    <t>1B/613#BWFLW20</t>
  </si>
  <si>
    <t>10A-#T1B/613-BW-FLW-20-180%-M</t>
  </si>
  <si>
    <t>1B/613#Body全蕾丝头套22</t>
  </si>
  <si>
    <t>1B/613#BWFLW22</t>
  </si>
  <si>
    <t>10A-#T1B/613-BW-FLW-22-180%-M</t>
  </si>
  <si>
    <t>1B/613#Body全蕾丝头套24</t>
  </si>
  <si>
    <t>1B/613#BWFLW24</t>
  </si>
  <si>
    <t>10A-#T1B/613-BW-FLW-24-180%-M</t>
  </si>
  <si>
    <t>1B/613#Body全蕾丝头套26</t>
  </si>
  <si>
    <t>1B/613#BWFLW26</t>
  </si>
  <si>
    <t>10A-#T1B/613-BW-FLW-26-180%-M</t>
  </si>
  <si>
    <t>1B/613#STW全蕾丝头套16</t>
  </si>
  <si>
    <t>1B/613#STWFLW16</t>
  </si>
  <si>
    <t>10A-#T1B/613-STW-FLW-16-180%-M</t>
  </si>
  <si>
    <t>1B/613#STW全蕾丝头套18</t>
  </si>
  <si>
    <t>1B/613#STWFLW18</t>
  </si>
  <si>
    <t>10A-#T1B/613-STW-FLW-18-180%-M</t>
  </si>
  <si>
    <t>1B/613#STW全蕾丝头套20</t>
  </si>
  <si>
    <t>1B/613#STWFLW20</t>
  </si>
  <si>
    <t>10A-#T1B/613-STW-FLW-20-180%-M</t>
  </si>
  <si>
    <t>1B/613#STW全蕾丝头套22</t>
  </si>
  <si>
    <t>1B/613#STWFLW22</t>
  </si>
  <si>
    <t>10A-#T1B/613-STW-FLW-22-180%-M</t>
  </si>
  <si>
    <t>1B/613#STW全蕾丝头套24</t>
  </si>
  <si>
    <t>1B/613#STWFLW24</t>
  </si>
  <si>
    <t>10A-#T1B/613-STW-FLW-24-180%-M</t>
  </si>
  <si>
    <t>1B/613#STW全蕾丝头套26</t>
  </si>
  <si>
    <t>1B/613#STWFLW26</t>
  </si>
  <si>
    <t>10A-#T1B/613-STW-FLW-26-180%-M</t>
  </si>
  <si>
    <t>LooseDeep5*5发块10</t>
  </si>
  <si>
    <t>FC5*5LSDP10</t>
  </si>
  <si>
    <t>9A-#NB-LD-10-FP-5*5C-C-180%</t>
  </si>
  <si>
    <t>LooseDeep13*4前头10</t>
  </si>
  <si>
    <t>FROLSDP10</t>
  </si>
  <si>
    <t>9A-#NB-LD-10-FP-13*4F-F-180%</t>
  </si>
  <si>
    <t>LooseDeep13*4前头12</t>
  </si>
  <si>
    <t>JC5*5发块20</t>
  </si>
  <si>
    <t>FC5*5JC20</t>
  </si>
  <si>
    <t>9A-#NB-JC-20-FP-5*5C-C-180%</t>
  </si>
  <si>
    <t>JC6*6发块12</t>
  </si>
  <si>
    <t>FC6*6JC12</t>
  </si>
  <si>
    <t>9A-#NB-JC-12-FP-6*6C-C-180%</t>
  </si>
  <si>
    <t>JC6*6发块18</t>
  </si>
  <si>
    <t>FC6*6JC18</t>
  </si>
  <si>
    <t>9A-#NB-JC-18-FP-6*6C-C-180%</t>
  </si>
  <si>
    <t>YK4*4发块14</t>
  </si>
  <si>
    <t>FCYAKI14</t>
  </si>
  <si>
    <t>9A-#NB-YK-14-FP-4*4C-C-180%</t>
  </si>
  <si>
    <t>YK4*4发块16</t>
  </si>
  <si>
    <t>FCYAKI16</t>
  </si>
  <si>
    <t>9A-#NB-YK-16-FP-4*4C-C-180%</t>
  </si>
  <si>
    <t>YK4*4发块18</t>
  </si>
  <si>
    <t>FCYAKI18</t>
  </si>
  <si>
    <t>9A-#NB-YK-18-FP-4*4C-C-180%</t>
  </si>
  <si>
    <t>YK4*4发块20</t>
  </si>
  <si>
    <t>FCYAKI20</t>
  </si>
  <si>
    <t>9A-#NB-YK-20-FP-4*4C-C-180%</t>
  </si>
  <si>
    <t>YK13*4前头10</t>
  </si>
  <si>
    <t>FROYAKI10</t>
  </si>
  <si>
    <t>9A-#NB-YK-10-FP-13*4F-F-180%</t>
  </si>
  <si>
    <t>YK13*4前头14</t>
  </si>
  <si>
    <t>FROYAKI14</t>
  </si>
  <si>
    <t>9A-#NB-YK-14-FP-13*4F-F-180%</t>
  </si>
  <si>
    <t>YK13*4前头16</t>
  </si>
  <si>
    <t>FROYAKI16</t>
  </si>
  <si>
    <t>9A-#NB-YK-16-FP-13*4F-F-180%</t>
  </si>
  <si>
    <t>YK13*4前头18</t>
  </si>
  <si>
    <t>FROYAKI18</t>
  </si>
  <si>
    <t>9A-#NB-YK-18-FP-13*4F-F-180%</t>
  </si>
  <si>
    <t>YK13*4前头20</t>
  </si>
  <si>
    <t>FROYAKI20</t>
  </si>
  <si>
    <t>9A-#NB-YK-20-FP-13*4F-F-180%</t>
  </si>
  <si>
    <t>自然曲发条8</t>
  </si>
  <si>
    <t>WATER8</t>
  </si>
  <si>
    <t>9A-#NB-NW-8</t>
  </si>
  <si>
    <t>自然曲4*4发块14</t>
  </si>
  <si>
    <t>FCWATER14</t>
  </si>
  <si>
    <t>9A-#NB-NW-14-FP-4*4C-C-180%</t>
  </si>
  <si>
    <t>自然曲4*4发块16</t>
  </si>
  <si>
    <t>FCWATER16</t>
  </si>
  <si>
    <t>9A-#NB-NW-16-FP-4*4C-C-180%</t>
  </si>
  <si>
    <t>自然曲4*4发块18</t>
  </si>
  <si>
    <t>FCWATER18</t>
  </si>
  <si>
    <t>9A-#NB-NW-18-FP-4*4C-C-180%</t>
  </si>
  <si>
    <t>自然曲4*4发块20</t>
  </si>
  <si>
    <t>FCWATER20</t>
  </si>
  <si>
    <t>9A-#NB-NW-20-FP-4*4C-C-180%</t>
  </si>
  <si>
    <t>自然曲13*4前头12</t>
  </si>
  <si>
    <t>FROWATER12</t>
  </si>
  <si>
    <t>9A-#NB-NW-12-FP-13*4F-F-180%</t>
  </si>
  <si>
    <t>自然曲13*4前头14</t>
  </si>
  <si>
    <t>FROWATER14</t>
  </si>
  <si>
    <t>9A-#NB-NW-14-FP-13*4F-F-180%</t>
  </si>
  <si>
    <t>自然曲13*4前头16</t>
  </si>
  <si>
    <t>FROWATER16</t>
  </si>
  <si>
    <t>9A-#NB-NW-16-FP-13*4F-F-180%</t>
  </si>
  <si>
    <t>自然曲13*4前头18</t>
  </si>
  <si>
    <t>FROWATER18</t>
  </si>
  <si>
    <t>9A-#NB-NW-18-FP-13*4F-F-180%</t>
  </si>
  <si>
    <t>自然曲13*4前头20</t>
  </si>
  <si>
    <t>FROWATER20</t>
  </si>
  <si>
    <t>9A-#NB-NW-20-FP-13*4F-F-180%</t>
  </si>
  <si>
    <t>老loose</t>
  </si>
  <si>
    <t>老loose发条10</t>
  </si>
  <si>
    <t>老loose发条12</t>
  </si>
  <si>
    <t>老loose发条16</t>
  </si>
  <si>
    <t>老loose发条20</t>
  </si>
  <si>
    <t>老loose发条26</t>
  </si>
  <si>
    <t>老loose发条30</t>
  </si>
  <si>
    <t>老loose4*4发块14</t>
  </si>
  <si>
    <t>FCLW14</t>
  </si>
  <si>
    <t>9A-#NB-LW-14-FP-4*4C-C-180%</t>
  </si>
  <si>
    <t>老loose4*4发块16</t>
  </si>
  <si>
    <t>FCLW16</t>
  </si>
  <si>
    <t>9A-#NB-LW-16-FP-4*4C-C-180%</t>
  </si>
  <si>
    <t>老loose4*4发块18</t>
  </si>
  <si>
    <t>FCLW18</t>
  </si>
  <si>
    <t>9A-#NB-LW-18-FP-4*4C-C-180%</t>
  </si>
  <si>
    <t>老loose4*4发块20</t>
  </si>
  <si>
    <t>FCLW20</t>
  </si>
  <si>
    <t>9A-#NB-LW-20-FP-4*4C-C-180%</t>
  </si>
  <si>
    <t>老loose13*4前头10</t>
  </si>
  <si>
    <t>FROLW10</t>
  </si>
  <si>
    <t>9A-#NB-LW-10-FP-13*4F-F-180%</t>
  </si>
  <si>
    <t>老loose13*4前头16</t>
  </si>
  <si>
    <t>FROLW16</t>
  </si>
  <si>
    <t>9A-#NB-LW-16-FP-13*4F-F-180%</t>
  </si>
  <si>
    <t>老loose13*4前头18</t>
  </si>
  <si>
    <t>FROLW18</t>
  </si>
  <si>
    <t>9A-#NB-LW-18-FP-13*4F-F-180%</t>
  </si>
  <si>
    <t>老loose13*4前头20</t>
  </si>
  <si>
    <t>FROLW20</t>
  </si>
  <si>
    <t>9A-#NB-LW-20-FP-13*4F-F-180%</t>
  </si>
  <si>
    <t>613STW4*4发块10</t>
  </si>
  <si>
    <t>LC613STW10</t>
  </si>
  <si>
    <t>10A-#613-STW-10-FP-4*4C-C-180%</t>
  </si>
  <si>
    <t>613STW4*4发块16</t>
  </si>
  <si>
    <t>LC613STW16</t>
  </si>
  <si>
    <t>10A-#613-STW-16-FP-4*4C-C-180%</t>
  </si>
  <si>
    <t>613STW4*4发块18</t>
  </si>
  <si>
    <t>LC613STW18</t>
  </si>
  <si>
    <t>10A-#613-STW-18-FP-4*4C-C-180%</t>
  </si>
  <si>
    <t>613STW4*4发块20</t>
  </si>
  <si>
    <t>LC613STW20</t>
  </si>
  <si>
    <t>10A-#613-STW-20-FP-4*4C-C-180%</t>
  </si>
  <si>
    <t>613STW13*4前头8</t>
  </si>
  <si>
    <t>FRO613STW8</t>
  </si>
  <si>
    <t>10A-#613-STW-8-FP-13*4F-F-180%</t>
  </si>
  <si>
    <t>613STW13*4前头14</t>
  </si>
  <si>
    <t>FRO613STW14</t>
  </si>
  <si>
    <t>10A-#613-STW-14-FP-13*4F-F-180%</t>
  </si>
  <si>
    <t>613Body4*4发块8</t>
  </si>
  <si>
    <t>LC613BW8</t>
  </si>
  <si>
    <t>10A-#613-BW-8-FP-4*4C-C-180%</t>
  </si>
  <si>
    <t>613Body4*4发块16</t>
  </si>
  <si>
    <t>LC613BW16</t>
  </si>
  <si>
    <t>10A-#613-BW-16-FP-4*4C-C-180%</t>
  </si>
  <si>
    <t>613Body4*4发块18</t>
  </si>
  <si>
    <t>LC613BW18</t>
  </si>
  <si>
    <t>10A-#613-BW-18-FP-4*4C-C-180%</t>
  </si>
  <si>
    <t>613Body4*4发块20</t>
  </si>
  <si>
    <t>LC613BW20</t>
  </si>
  <si>
    <t>10A-#613-BW-20-FP-4*4C-C-180%</t>
  </si>
  <si>
    <t>613Deep发条20</t>
  </si>
  <si>
    <t>613DEEP20</t>
  </si>
  <si>
    <t>10A-#613-DW-20</t>
  </si>
  <si>
    <t>613Deep发条24</t>
  </si>
  <si>
    <t>613DEEP24</t>
  </si>
  <si>
    <t>10A-#613-DW-24</t>
  </si>
  <si>
    <t>99J(浅)STW发条14</t>
  </si>
  <si>
    <t>99JSTW14</t>
  </si>
  <si>
    <t>9A-#99J-STW-14</t>
  </si>
  <si>
    <t>99J(浅)STW发条22</t>
  </si>
  <si>
    <t>99JSTW22</t>
  </si>
  <si>
    <t>9A-#99J-STW-22</t>
  </si>
  <si>
    <t>99J(浅)STW发条24</t>
  </si>
  <si>
    <t>99JSTW24</t>
  </si>
  <si>
    <t>9A-#99J-STW-24</t>
  </si>
  <si>
    <t>99J(浅)STW4*4发块10</t>
  </si>
  <si>
    <t>LC99JSTW10</t>
  </si>
  <si>
    <t>9A-#99J-STW-10-FP-4*4C-C-180%</t>
  </si>
  <si>
    <t>99J(浅)STW4*4发块18</t>
  </si>
  <si>
    <t>LC99JSTW18</t>
  </si>
  <si>
    <t>9A-#99J-STW-18-FP-4*4C-C-180%</t>
  </si>
  <si>
    <t>99J(浅)STW4*4发块20</t>
  </si>
  <si>
    <t>LC99JSTW20</t>
  </si>
  <si>
    <t>9A-#99J-STW-20-FP-4*4C-C-180%</t>
  </si>
  <si>
    <t>99J(浅)STW13*4前头16</t>
  </si>
  <si>
    <t>FRO99JSTW16</t>
  </si>
  <si>
    <t>9A-#99J-STW-16-FP-13*4F-F-180%</t>
  </si>
  <si>
    <t>99J(浅)Body发条10</t>
  </si>
  <si>
    <t>99JBODY10</t>
  </si>
  <si>
    <t>9A-#99J-BW-10</t>
  </si>
  <si>
    <t>99J(浅)Body发条12</t>
  </si>
  <si>
    <t>99JBODY12</t>
  </si>
  <si>
    <t>9A-#99J-BW-12</t>
  </si>
  <si>
    <t>99J(浅)Body4*4发块10</t>
  </si>
  <si>
    <t>LC99JBW10</t>
  </si>
  <si>
    <t>9A-#99J-BW-10-FP-4*4C-C-180%</t>
  </si>
  <si>
    <t>99J(浅)Body4*4发块16</t>
  </si>
  <si>
    <t>LC99JBW16</t>
  </si>
  <si>
    <t>9A-#99J-BW-16-FP-4*4C-C-180%</t>
  </si>
  <si>
    <t>99J(浅)Body4*4发块18</t>
  </si>
  <si>
    <t>LC99JBW18</t>
  </si>
  <si>
    <t>9A-#99J-BW-18-FP-4*4C-C-180%</t>
  </si>
  <si>
    <t>99J(浅)Body13*4前头10</t>
  </si>
  <si>
    <t>FRO99JBW10</t>
  </si>
  <si>
    <t>9A-#99J-BW-10-FP-13*4F-F-180%</t>
  </si>
  <si>
    <t>99J(浅)Body13*4前头12</t>
  </si>
  <si>
    <t>FRO99JBW12</t>
  </si>
  <si>
    <t>9A-#99J-BW-12-FP-13*4F-F-180%</t>
  </si>
  <si>
    <t>99J(浅)Body13*4前头14</t>
  </si>
  <si>
    <t>FRO99JBW14</t>
  </si>
  <si>
    <t>9A-#99J-BW-14-FP-13*4F-F-180%</t>
  </si>
  <si>
    <t>99J(浅)Body13*4前头16</t>
  </si>
  <si>
    <t>FRO99JBW16</t>
  </si>
  <si>
    <t>9A-#99J-BW-16-FP-13*4F-F-180%</t>
  </si>
  <si>
    <t>99J(浅)Body13*4前头18</t>
  </si>
  <si>
    <t>FRO99JBW18</t>
  </si>
  <si>
    <t>9A-#99J-BW-18-FP-13*4F-F-180%</t>
  </si>
  <si>
    <t>KinkyCurly</t>
  </si>
  <si>
    <t>KinkyCurly发条26</t>
  </si>
  <si>
    <t>KCURLY26</t>
  </si>
  <si>
    <t>9A-#NB-KC-26</t>
  </si>
  <si>
    <t>KinkyCurly发条28</t>
  </si>
  <si>
    <t>KCURLY28</t>
  </si>
  <si>
    <t>9A-#NB-KC-28</t>
  </si>
  <si>
    <t>KinkyCurly发条30</t>
  </si>
  <si>
    <t>KCURLY30</t>
  </si>
  <si>
    <t>9A-#NB-KC-30</t>
  </si>
  <si>
    <t>KinkyCurly4*4发块10</t>
  </si>
  <si>
    <t>FCKC10</t>
  </si>
  <si>
    <t>9A-#NB-KC-10-FP-4*4C-C-180%</t>
  </si>
  <si>
    <t>KinkyCurly4*4发块12</t>
  </si>
  <si>
    <t>FCKC12</t>
  </si>
  <si>
    <t>9A-#NB-KC-12-FP-4*4C-C-180%</t>
  </si>
  <si>
    <t>KinkyCurly4*4发块14</t>
  </si>
  <si>
    <t>FCKC14</t>
  </si>
  <si>
    <t>9A-#NB-KC-14-FP-4*4C-C-180%</t>
  </si>
  <si>
    <t>KinkyCurly4*4发块16</t>
  </si>
  <si>
    <t>FCKC16</t>
  </si>
  <si>
    <t>9A-#NB-KC-16-FP-4*4C-C-180%</t>
  </si>
  <si>
    <t>KinkyCurly4*4发块18</t>
  </si>
  <si>
    <t>FCKC18</t>
  </si>
  <si>
    <t>9A-#NB-KC-18-FP-4*4C-C-180%</t>
  </si>
  <si>
    <t>KinkyCurly4*4发块20</t>
  </si>
  <si>
    <t>FCKC20</t>
  </si>
  <si>
    <t>9A-#NB-KC-20-FP-4*4C-C-180%</t>
  </si>
  <si>
    <t>KinkyCurly13*4前头10</t>
  </si>
  <si>
    <t>FROKC10</t>
  </si>
  <si>
    <t>9A-#NB-KC-10-FP-13*4F-F-180%</t>
  </si>
  <si>
    <t>KinkyCurly13*4前头12</t>
  </si>
  <si>
    <t>FROKC12</t>
  </si>
  <si>
    <t>9A-#NB-KC-12-FP-13*4F-F-180%</t>
  </si>
  <si>
    <t>KinkyCurly13*4前头14</t>
  </si>
  <si>
    <t>FROKC14</t>
  </si>
  <si>
    <t>9A-#NB-KC-14-FP-13*4F-F-180%</t>
  </si>
  <si>
    <t>KinkyCurly13*4前头16</t>
  </si>
  <si>
    <t>FROKC16</t>
  </si>
  <si>
    <t>9A-#NB-KC-16-FP-13*4F-F-180%</t>
  </si>
  <si>
    <t>KinkyCurly13*4前头18</t>
  </si>
  <si>
    <t>FROKC18</t>
  </si>
  <si>
    <t>9A-#NB-KC-18-FP-13*4F-F-180%</t>
  </si>
  <si>
    <t>KinkyCurly13*4前头20</t>
  </si>
  <si>
    <t>FROKC20</t>
  </si>
  <si>
    <t>9A-#NB-KC-20-FP-13*4F-F-180%</t>
  </si>
  <si>
    <t>613Deep前头10</t>
  </si>
  <si>
    <t>FRO613DEEP10</t>
  </si>
  <si>
    <t>10A-#613-DW-10-FP-13*4F-F-180%</t>
  </si>
  <si>
    <t>613Deep前头12</t>
  </si>
  <si>
    <t>FRO613DEEP12</t>
  </si>
  <si>
    <t>10A-#613-DW-12-FP-13*4F-F-180%</t>
  </si>
  <si>
    <t>99J(深)#</t>
  </si>
  <si>
    <t>99J(深)Body前头10</t>
  </si>
  <si>
    <t>FRO99J-DBW10</t>
  </si>
  <si>
    <t>9A-#99JD-BW-10-FP-13*4F-F-180%</t>
  </si>
  <si>
    <t>99J(深)Body前头12</t>
  </si>
  <si>
    <t>FRO99J-DBW12</t>
  </si>
  <si>
    <t>9A-#99JD-BW-12-FP-13*4F-F-180%</t>
  </si>
  <si>
    <t>自然曲4*4三分发块12</t>
  </si>
  <si>
    <t>TCWATER12</t>
  </si>
  <si>
    <t>9A-#NB-NW-12-TP-4*4C-C-180%</t>
  </si>
  <si>
    <t>27#Body发条14</t>
  </si>
  <si>
    <t>27#BODY14</t>
  </si>
  <si>
    <t>9A-#27-BW-14</t>
  </si>
  <si>
    <t>27#Body发条22</t>
  </si>
  <si>
    <t>#27STW发条16</t>
  </si>
  <si>
    <t>#27STW16</t>
  </si>
  <si>
    <t>9A-#27-STW-16</t>
  </si>
  <si>
    <t>#27STW发块16</t>
  </si>
  <si>
    <t>LC#27STW16</t>
  </si>
  <si>
    <t>9A-#27-STW-16-FP-4*4C-C-180%</t>
  </si>
  <si>
    <t>4(深)#STW发条12</t>
  </si>
  <si>
    <t>4#STW12</t>
  </si>
  <si>
    <t>9A-#4-STW-12</t>
  </si>
  <si>
    <t>JC6*6发块16</t>
  </si>
  <si>
    <t>FC6*6JC16</t>
  </si>
  <si>
    <t>9A-#NB-JC-16-FP-6*6C-C-180%</t>
  </si>
  <si>
    <t>JC6*6发块20</t>
  </si>
  <si>
    <t>FC6*6JC20</t>
  </si>
  <si>
    <t>9A-#NB-JC-20-FP-6*6C-C-180%</t>
  </si>
  <si>
    <t>自然曲6*6发块10</t>
  </si>
  <si>
    <t>FC6*6WATER10</t>
  </si>
  <si>
    <t>9A-#NB-NW-10-FP-6*6C-C-180%</t>
  </si>
  <si>
    <t>自然曲6*6发块18</t>
  </si>
  <si>
    <t>FC6*6WATER18</t>
  </si>
  <si>
    <t>9A-#NB-NW-18-FP-6*6C-C-180%</t>
  </si>
  <si>
    <t>#27Body12寸自由分4*4发块</t>
  </si>
  <si>
    <t>27#FCBW12</t>
  </si>
  <si>
    <t>9A-#27-BW-12-FP-4*4C-C-180%</t>
  </si>
  <si>
    <t>#27Body16寸</t>
  </si>
  <si>
    <t>27#BODY16</t>
  </si>
  <si>
    <t>9A-#27-BW-16</t>
  </si>
  <si>
    <t>30(老)#</t>
  </si>
  <si>
    <t>#30(老) Body 半蕾丝头套 18寸 (200%密度) (中号)</t>
  </si>
  <si>
    <t>#Bright 30-BW-13*4Wig-18-200%-Medium</t>
  </si>
  <si>
    <t>10A-#30B-BW-13*4W-18-200%-M</t>
  </si>
  <si>
    <t>#30(老) Deep 半蕾丝头套 18寸 (180%密度) (中号)</t>
  </si>
  <si>
    <t>#Bright 30-DW-13*4Wig-18-180%-Medium</t>
  </si>
  <si>
    <t>10A-#30B-DW-13*4W-18-180%-M</t>
  </si>
  <si>
    <t>老33#</t>
  </si>
  <si>
    <t>#33(老) Body 半蕾丝头套 24寸 (200%密度) (中号)</t>
  </si>
  <si>
    <t>#Bright 33-BW-13*4Wig-24-200%-Medium</t>
  </si>
  <si>
    <t>10A-#33B-BW-13*4W-24-200%-M</t>
  </si>
  <si>
    <t>#4(深)Body13*6头套20寸(180%密度)(中号)</t>
  </si>
  <si>
    <t>4D#BW13*6WIG20</t>
  </si>
  <si>
    <t>9A-#4D-BW-13*6W-20-180%-M</t>
  </si>
  <si>
    <t>#4STW4*7头套24寸(180%密度)(中号)</t>
  </si>
  <si>
    <t>4#STW4*7WIG24</t>
  </si>
  <si>
    <t>9A-#4-STW-4*7W-24-180%-M</t>
  </si>
  <si>
    <t>#613 STW 4*4头套 12寸 (180%密度) (中号)</t>
  </si>
  <si>
    <t>613STW4*4WIG12</t>
  </si>
  <si>
    <t>10A-#613-STW-4*4W-12-180%-M</t>
  </si>
  <si>
    <t>#613Body6*6头套16寸(180%密度)(中号)</t>
  </si>
  <si>
    <t>613BW6*6WIG16</t>
  </si>
  <si>
    <t>10A-#613-BW-6*6W-16-180%-M</t>
  </si>
  <si>
    <t>#99J(浅) LooseDeep 5*5头套 24寸 (180%密度) (中号)</t>
  </si>
  <si>
    <t>#99J-LD-5*5Wig-24-180%-Medium-LY Lace</t>
  </si>
  <si>
    <t>9A-#99J-LD-5*5W-24-180%-M</t>
  </si>
  <si>
    <t>#99J(浅)STW5*5波波头套12寸(180%密度)(中号)</t>
  </si>
  <si>
    <t>99J#STW5*5BOB12</t>
  </si>
  <si>
    <t>9A-#99J-STW-5*5Bob-12-180%-M</t>
  </si>
  <si>
    <t>#P18/613 STW 26寸</t>
  </si>
  <si>
    <t>P18/613#STW26</t>
  </si>
  <si>
    <t>10A-#P18/613-STW-26</t>
  </si>
  <si>
    <t>#P18/613 STW 28寸</t>
  </si>
  <si>
    <t>P18/613#STW28</t>
  </si>
  <si>
    <t>10A-#P18/613-STW-28</t>
  </si>
  <si>
    <t>#P18/613 STW 5*5头套 24寸 (180%密度) (中号)</t>
  </si>
  <si>
    <t>P18/613#STW5*5WIG24</t>
  </si>
  <si>
    <t>10A-#P18/613-STW-5*5W-24-180%-M</t>
  </si>
  <si>
    <t>#P4/27Body12寸自由分5*5发块</t>
  </si>
  <si>
    <t>P4/27#FC5*5BW12</t>
  </si>
  <si>
    <t>9A-#P4/27-BW-12-FP-5*5C-C-180%</t>
  </si>
  <si>
    <t>#P4/27Body14寸</t>
  </si>
  <si>
    <t>P4/27#BW14</t>
  </si>
  <si>
    <t>9A-#P4/27-BW-14</t>
  </si>
  <si>
    <t>#P4/27Body26寸</t>
  </si>
  <si>
    <t>P4/27#BODY26</t>
  </si>
  <si>
    <t>9A-#P4/27-BW-26</t>
  </si>
  <si>
    <t>#PT4/27/613 Body 5*5头套 22寸 (180%密度) (中号) (Ready to Go)</t>
  </si>
  <si>
    <t>10A-#PT4/27/613-BW-5*5Wig-22-180%-Medium-Ready to Go</t>
  </si>
  <si>
    <t>10A-#PT4/27/613-BW-5*5W-22-180%-M-RTG</t>
  </si>
  <si>
    <t>T18/613#</t>
  </si>
  <si>
    <t>#T18/613STW13*4波波头套12</t>
  </si>
  <si>
    <t>#T18/613-STW-13*4Bob-12</t>
  </si>
  <si>
    <t>10A-#T18/613-STW-13*4Bob-12-180%-M</t>
  </si>
  <si>
    <t>#T1B/30JC13*1小精灵头套6寸(180%密度)(中号)</t>
  </si>
  <si>
    <t>#T1B/30-JC-13*1Wig-6-180%-Medium</t>
  </si>
  <si>
    <t>9A-#T1B/30-JC-13*1W-6-180%-M</t>
  </si>
  <si>
    <t>HLT1B/D35/L35#</t>
  </si>
  <si>
    <t>(DA23031)#HLT1B/D35/L35STW半蕾丝头套(HD)26-250%密度</t>
  </si>
  <si>
    <t>DA23031-#HLT1B/D35/L35-STW-HD13*4Wig-26-250%-Medium</t>
  </si>
  <si>
    <t>9A-DA23031-#HLT1B/D35/L35-STW-HD13*4W-26-250%-M</t>
  </si>
  <si>
    <t>FD99J/L99J#</t>
  </si>
  <si>
    <t>(DA23032)FD99J/L99J#STW5*5头套18</t>
  </si>
  <si>
    <t>DA23032-#FD99J/L99J-STW-5*5Wig-18-180%-Medium</t>
  </si>
  <si>
    <t>9A-DA23032-#FD99J/L99J-STW-5*5W-18-180%-M</t>
  </si>
  <si>
    <t>(DA23036)Body5*5头套22(ReadyGo系列)</t>
  </si>
  <si>
    <t>DA23036-BW-5*5Wig-22-180%-Medium-ReadyGo</t>
  </si>
  <si>
    <t>9A-DA23036-#NB-BW-5*5W-22-180%-M-RTG</t>
  </si>
  <si>
    <t>(TU26) STW 5*5波波头套 14寸 (180%密度) (中号) (Ready to Go)</t>
  </si>
  <si>
    <t>TU26-#color26-STW-5*5BobWig-14-180%-Medium-Ready to Go</t>
  </si>
  <si>
    <t>9A-TU26-#color26-STW-5*5Bob-14-180%-M-RTG</t>
  </si>
  <si>
    <t>(TU26)STW5*5波波头套12寸(180%密度)(中号)</t>
  </si>
  <si>
    <t>TU26#STW5*5BOB12</t>
  </si>
  <si>
    <t>9A-TU26-#color26-STW-5*5Bob-12-180%-M</t>
  </si>
  <si>
    <t>TU80#</t>
  </si>
  <si>
    <t>WAVY80</t>
  </si>
  <si>
    <t>(TU80) 5*9头套 14寸 (180%密度) (中号) (Ready to Go)</t>
  </si>
  <si>
    <t>TU80-#color80-wavy80-5*9Wig-14-180%-Medium-Ready to Go</t>
  </si>
  <si>
    <t>9A-TU80-#color80-wavy80-5*9W-14-180%-M-RTG</t>
  </si>
  <si>
    <t>TU81#</t>
  </si>
  <si>
    <t>(TU81) STW 5*5头套 16寸 (180%密度) (中号)</t>
  </si>
  <si>
    <t>TU81-#color81-STW-5*5Wig-16-180%-Medium</t>
  </si>
  <si>
    <t>9A-TU81-#color81-STW-5*5W-16-180%-M</t>
  </si>
  <si>
    <t>(TU83) 4*7头套 18寸 (200%密度) (中号) (Ready to Go)</t>
  </si>
  <si>
    <t>TU83-#color83-wavy83-4*7Wig-18-200%-Medium-Ready to Go</t>
  </si>
  <si>
    <t>9A-TU83-#color83-wavy83-4*7W-18-200%-M-RTG</t>
  </si>
  <si>
    <t>(TU83) 4*7头套 18寸 (250%密度) (中号) (Ready to Go)</t>
  </si>
  <si>
    <t>TU83-#color83-wavy83-4*7Wig-18-250%-Medium-Ready to Go</t>
  </si>
  <si>
    <t>9A-TU83-#color83-wavy83-4*7W-18-250%-M-RTG</t>
  </si>
  <si>
    <t>(TU83) 4*7头套 22寸 (250%密度) (中号) (Ready to Go)</t>
  </si>
  <si>
    <t>TU83-#color83-wavy83-4*7Wig-22-250%-Medium-Ready to Go</t>
  </si>
  <si>
    <t>9A-TU83-#color83-wavy83-4*7W-22-250%-M-RTG</t>
  </si>
  <si>
    <t>(TU83) 5*5头套 16寸 (180%密度) (中号) (Ready to Go)</t>
  </si>
  <si>
    <t>TU83-#color83-wavy83-5*5Wig-16-180%-Medium-Ready to Go</t>
  </si>
  <si>
    <t>9A-TU83-#color83-wavy83-5*5W-16-180%-M-RTG</t>
  </si>
  <si>
    <t>(TU92) 5*5头套 30寸 (180%密度) (中号) (Ready to Go)</t>
  </si>
  <si>
    <t>TU92-#color92-wavy92-5*5Wig-30-180%-Medium-Ready to Go</t>
  </si>
  <si>
    <t>9A-5*5W-30-180%-M-RTG</t>
  </si>
  <si>
    <t>DFT4/27#</t>
  </si>
  <si>
    <t>新Deep</t>
  </si>
  <si>
    <t>&lt;HL21002B&gt;DPT4/27#新Deep5*5头套24</t>
  </si>
  <si>
    <t>DPT4/27#-NewDW-5*5Wig-24-180%-Medium</t>
  </si>
  <si>
    <t>9A-#DPT4/27-NDW-5*5W-24-180%-M</t>
  </si>
  <si>
    <t>&lt;HL21018F&gt;小JC5*9头套18-250%密度(Weartogo系列)</t>
  </si>
  <si>
    <t>SmallJC-5*9Wig-18-250%-Medium-WearToGo</t>
  </si>
  <si>
    <t>9A-#NB-SJC-5*9W-18-250%-M</t>
  </si>
  <si>
    <t>TU104#</t>
  </si>
  <si>
    <t>WAVY104</t>
  </si>
  <si>
    <t>&lt;TU104&gt;半蕾丝头套16</t>
  </si>
  <si>
    <t>#color104-wavy104-13*4Wig-16-180%-Medium</t>
  </si>
  <si>
    <t>9A-#color104-wavy104-13*4W-16-180%-M</t>
  </si>
  <si>
    <t>TU113#</t>
  </si>
  <si>
    <t>WAVY113</t>
  </si>
  <si>
    <t>&lt;TU113&gt;4*7头套18(Weartogo系列)</t>
  </si>
  <si>
    <t>TU113-#color113-wavy113-4*7Wig-18-180%-Medium-WearToGo</t>
  </si>
  <si>
    <t>9A-TU113-#color113-wavy113-4*7W-18-180%-M</t>
  </si>
  <si>
    <t>&lt;TU113&gt;特殊直发款4*7头套24(Weartogo系列)</t>
  </si>
  <si>
    <t>TU113-#color113-LayeredSTW-4*7Wig-24-180%-Medium-WearToGo</t>
  </si>
  <si>
    <t>9A-TU113-#color113-LSTW-4*7W-24-180%-M</t>
  </si>
  <si>
    <t>TU53#</t>
  </si>
  <si>
    <t>WAVY53</t>
  </si>
  <si>
    <t>&lt;TU53&gt;5*5头套20(带齐刘海)</t>
  </si>
  <si>
    <t>TU53-#color53-wavy53-5*5Wig-20-180%-Medium</t>
  </si>
  <si>
    <t>9A-TU53-#color53-wavy53-5*5W-20-180%-M</t>
  </si>
  <si>
    <t>TU78#</t>
  </si>
  <si>
    <t>WAVY78</t>
  </si>
  <si>
    <t>&lt;TU78&gt;半蕾丝头套14-200%密度</t>
  </si>
  <si>
    <t>TU78-#color78-wavy78-13*4Wig-14-200%-Medium</t>
  </si>
  <si>
    <t>9A-TU78-#color78-wavy78-13*4W-14-200%-M</t>
  </si>
  <si>
    <t>TU79#</t>
  </si>
  <si>
    <t>&lt;TU79&gt;Body半蕾丝头套28</t>
  </si>
  <si>
    <t>TU79-#color79-BW-13*4Wig-28-180%-Medium</t>
  </si>
  <si>
    <t>9A-TU79-#color79-BW-13*4W-28-180%-M</t>
  </si>
  <si>
    <t>&lt;TU80&gt;5*5头套26-200%密度(Weartogo系列)</t>
  </si>
  <si>
    <t>TU80-#color80-wavy80-5*5Wig-26-200%-Medium-WearToGo</t>
  </si>
  <si>
    <t>9A-TU80-#color80-wavy80-5*5W-26-200%-M</t>
  </si>
  <si>
    <t>&lt;TU80&gt;JC5*9头套20(Weartogo系列)</t>
  </si>
  <si>
    <t>TU80-#color80-JC-5*9Wig-20-180%-Medium-WearToGo</t>
  </si>
  <si>
    <t>9A-TU80-#color80-JC-5*9W-20-180%-M</t>
  </si>
  <si>
    <t>&lt;TU80&gt;JC5*9头套26(Weartogo系列)</t>
  </si>
  <si>
    <t>TU80-#color80-JC-5*9Wig-26-180%-Medium-WearToGo</t>
  </si>
  <si>
    <t>9A-TU80-#color80-JC-5*9W-26-180%-M</t>
  </si>
  <si>
    <t>&lt;TU80&gt;STW5*5头套20(Weartogo系列)</t>
  </si>
  <si>
    <t>TU80-#color80-STW-5*5Wig-20-180%-Medium-WearToGo</t>
  </si>
  <si>
    <t>9A-TU80-#color80-STW-5*5W-20-180%-M</t>
  </si>
  <si>
    <t>&lt;TU80&gt;STW5*5头套24(Weartogo系列)</t>
  </si>
  <si>
    <t>TU80-#color80-STW-5*5Wig-24-180%-Medium-WearToGo</t>
  </si>
  <si>
    <t>9A-TU80-#color80-STW-5*5W-24-180%-M</t>
  </si>
  <si>
    <t>TU82#</t>
  </si>
  <si>
    <t>WAVY82</t>
  </si>
  <si>
    <t>&lt;TU82&gt;半蕾丝头套18</t>
  </si>
  <si>
    <t>TU82-#color82-wavy82-13*4Wig-18-180%-Medium</t>
  </si>
  <si>
    <t>9A-TU82-#color82-wavy82-13*4W-18-180%-M</t>
  </si>
  <si>
    <t>&lt;TU83&gt;JC半蕾丝头套16</t>
  </si>
  <si>
    <t>TU83-#color83-JC-13*4Wig-16-180%-Medium</t>
  </si>
  <si>
    <t>9A-TU83-#color83-JC-13*4W-16-180%-M</t>
  </si>
  <si>
    <t>&lt;TU92&gt;半蕾丝头套26(小号)</t>
  </si>
  <si>
    <t>TU92-#color92-wavy92-13*4Wig-26-180%-Small</t>
  </si>
  <si>
    <t>9A-13*4W-26-180%-S</t>
  </si>
  <si>
    <t>TU95#</t>
  </si>
  <si>
    <t>WAVY95</t>
  </si>
  <si>
    <t>&lt;TU95&gt;半蕾丝头套18</t>
  </si>
  <si>
    <t>TU95-#color95-wavy95-13*4Wig-18-180%-Medium</t>
  </si>
  <si>
    <t>9A-13*4W-18-180%-M</t>
  </si>
  <si>
    <t>018#</t>
  </si>
  <si>
    <t>018#STW半蕾丝头套18</t>
  </si>
  <si>
    <t>018#STWLFW18</t>
  </si>
  <si>
    <t>9A-#018-STW-13*4W-18-180%-M</t>
  </si>
  <si>
    <t>27#STW发条24</t>
  </si>
  <si>
    <t>27#STW24</t>
  </si>
  <si>
    <t>9A-#27-STW-24</t>
  </si>
  <si>
    <t>27#钢琴色STW4*4头套18</t>
  </si>
  <si>
    <t>27#STW4*4WIG18</t>
  </si>
  <si>
    <t>9A-#27-STW-4*4W-18-180%-M</t>
  </si>
  <si>
    <t>27#吉拉西中卷5*5头套14</t>
  </si>
  <si>
    <t>#27-NaturalCurly-5*5Wig-14-180%-Medium</t>
  </si>
  <si>
    <t>9A-#27-NC-5*5W-14-180%-M</t>
  </si>
  <si>
    <t>35(浅)#</t>
  </si>
  <si>
    <t>35(浅)#STW半蕾丝头套16寸</t>
  </si>
  <si>
    <t>35-B#STWLFW16</t>
  </si>
  <si>
    <t>9A-#35L-STW-13*4W-16-180%-M</t>
  </si>
  <si>
    <t>4(深)#STW分缝头套12</t>
  </si>
  <si>
    <t>4#STWTPartWig12</t>
  </si>
  <si>
    <t>9A-#4D-STW-TPW-12-180%-M</t>
  </si>
  <si>
    <t>5*5头套 16寸 (180%密度) (中号) (Ready to Go)</t>
  </si>
  <si>
    <t>#color80-wavy80-5*5Wig-16-180%-Medium-Ready to Go</t>
  </si>
  <si>
    <t>9A-#color80-wavy80-5*5W-16-180%-M-RTG</t>
  </si>
  <si>
    <t>613Body5*5头套14(Weartogo系列)</t>
  </si>
  <si>
    <t>10A-#613-BW-5*5Wig-14-180%-Medium-WearToGo</t>
  </si>
  <si>
    <t>10A-#613-BW-5*5W-14-180%-M</t>
  </si>
  <si>
    <t>613Deep4*4发块20</t>
  </si>
  <si>
    <t>613FCDEEP20</t>
  </si>
  <si>
    <t>10A-#613-DW-20-FP-4*4C-C-180%</t>
  </si>
  <si>
    <t>613STW360头套18</t>
  </si>
  <si>
    <t>613STW360WIG18</t>
  </si>
  <si>
    <t>10A-#613-STW-360W-18-180%-M</t>
  </si>
  <si>
    <t>613STW5*5头套20(Weartogo系列)</t>
  </si>
  <si>
    <t>10A-#613-STW-5*5Wig-20-180%-Medium-WearToGo</t>
  </si>
  <si>
    <t>10A-#613-STW-5*5W-20-180%-M</t>
  </si>
  <si>
    <t>6ASTW发条24</t>
  </si>
  <si>
    <t>PAOFA-STW-24</t>
  </si>
  <si>
    <t>6A-#NB-STW-24</t>
  </si>
  <si>
    <t>99J(浅)LooseBody半蕾丝头套20</t>
  </si>
  <si>
    <t>99JLBLFW20</t>
  </si>
  <si>
    <t>9A-#99J-LB-13*4W-20-180%-M</t>
  </si>
  <si>
    <t>99J(浅)STW冰丝发带头套22</t>
  </si>
  <si>
    <t>99JSTWHBWIG22</t>
  </si>
  <si>
    <t>9A-#99J-STW-HBW-22-180%-M</t>
  </si>
  <si>
    <t>99J(浅)自然曲机制波波头套(齐刘海)12</t>
  </si>
  <si>
    <t>99JWATERMMBOB12</t>
  </si>
  <si>
    <t>9A-#99J-NW-MMBob-12-180%-M</t>
  </si>
  <si>
    <t>Body 10寸 自由分 13*4前头 蕾丝前头</t>
  </si>
  <si>
    <t>FRO613BW10</t>
  </si>
  <si>
    <t>10A-#NB-BW-10-FP-13*4F-F-180%</t>
  </si>
  <si>
    <t>Body 5*5头套 18寸 (180%密度) (中号) (带齐刘海)</t>
  </si>
  <si>
    <t>BW5*5WIG(WB)18</t>
  </si>
  <si>
    <t>9A-#NB-BW-5*5W-18-180%-M-WB</t>
  </si>
  <si>
    <t>胶片发</t>
  </si>
  <si>
    <t>Body胶片发18</t>
  </si>
  <si>
    <t>BW-PU-18</t>
  </si>
  <si>
    <t>9A-PU-#NB-BW-18</t>
  </si>
  <si>
    <t>Deep 13*6头套(HD) 40寸 (180%密度) (中号)</t>
  </si>
  <si>
    <t>HDDEEP13*6WIG40</t>
  </si>
  <si>
    <t>9A-#NB-DW-HD13*6W-40-180%-M</t>
  </si>
  <si>
    <t>Deep 16寸 自由分 5*5发块 发块(HD蕾丝)</t>
  </si>
  <si>
    <t>HDFC5*5DEEP16</t>
  </si>
  <si>
    <t>9A-#NB-DW-16-FP-5*5C-C-180%-HD</t>
  </si>
  <si>
    <t>Deep 18寸 自由分 5*5发块 发块(HD蕾丝)</t>
  </si>
  <si>
    <t>HDFC5*5DEEP18</t>
  </si>
  <si>
    <t>9A-#NB-DW-18-FP-5*5C-C-180%-HD</t>
  </si>
  <si>
    <t>DEEP5*5Wig22</t>
  </si>
  <si>
    <t>Deep4*4头套(HD)16</t>
  </si>
  <si>
    <t>HDDEEP4*4WIG16</t>
  </si>
  <si>
    <t>9A-#NB-DW-HD4*4W-16-180%-M</t>
  </si>
  <si>
    <t>Deep5*9头套16(Weartogo系列)</t>
  </si>
  <si>
    <t>DW-5*9Wig-16-180%-Medium-WearToGo</t>
  </si>
  <si>
    <t>9A-#NB-DW-5*9W-16-180%-M</t>
  </si>
  <si>
    <t>Deep冰丝发带头套30寸(250%密度)(中号)</t>
  </si>
  <si>
    <t>DWHBWIG30-250D</t>
  </si>
  <si>
    <t>9A-#NB-DW-HBW-30-250%-M</t>
  </si>
  <si>
    <t>FT1B/30#</t>
  </si>
  <si>
    <t>FT1B/30#LooseBody5*5头套16</t>
  </si>
  <si>
    <t>FT1B/30#-LB-5*5Wig-16-180%-Medium</t>
  </si>
  <si>
    <t>9A-#FT1B/30-5*5W-16-180%-M</t>
  </si>
  <si>
    <t>JC 5*5头套 12寸 (180%密度) (中号) (Ready to Go)</t>
  </si>
  <si>
    <t>RTG-JC5*5WIG12</t>
  </si>
  <si>
    <t>9A-#NB-JC-5*5W-12-180%-M-RTG</t>
  </si>
  <si>
    <t>JC 5*7头套(HD) 20寸 (250%密度) (中号) (Ready to Go)</t>
  </si>
  <si>
    <t>RTG-HDJC5*7WIG20-250D</t>
  </si>
  <si>
    <t>9A-#NB-JC-HD5*7W-20-250%-M-RTG</t>
  </si>
  <si>
    <t>JC U型头套 20寸 (180%密度) (中号)</t>
  </si>
  <si>
    <t>JCUPartWIG20</t>
  </si>
  <si>
    <t>9A-#NB-JC-UPW-20-180%-M</t>
  </si>
  <si>
    <t>JC V型头套 20寸 (180%密度) (中号)</t>
  </si>
  <si>
    <t>JCVPartWIG20</t>
  </si>
  <si>
    <t>9A-#NB-JC-VPW-20-180%-M</t>
  </si>
  <si>
    <t>JC V型头套 24寸 (180%密度) (中号)</t>
  </si>
  <si>
    <t>JCVPartWIG24</t>
  </si>
  <si>
    <t>9A-#NB-JC-VPW-24-180%-M</t>
  </si>
  <si>
    <t>JC 半蕾丝头套 18寸 (180%密度) (中号)</t>
  </si>
  <si>
    <t>JC 半蕾丝头套 22寸 (180%密度) (中号)</t>
  </si>
  <si>
    <t>JC 半蕾丝头套(HD) 20寸 (180%密度) (中号)</t>
  </si>
  <si>
    <t>JC 冰丝发带波波头套 12寸 (180%密度) (中号)</t>
  </si>
  <si>
    <t>JCHBBOB12</t>
  </si>
  <si>
    <t>9A-#NB-JC-HBBob-12-180%-M</t>
  </si>
  <si>
    <t>LooseBody 13*6头套(HD) 24寸 (250%密度) (中号)</t>
  </si>
  <si>
    <t>HDLB13*6WIG24-250D</t>
  </si>
  <si>
    <t>9A-#NB-LB-HD13*6W-24-250%-M</t>
  </si>
  <si>
    <t>LooseBody 6*6头套 16寸 (180%密度) (中号) (Ready to Go)</t>
  </si>
  <si>
    <t>RTG-LB6*6WIG16</t>
  </si>
  <si>
    <t>9A-#NB-LB-6*6W-16-180%-M-RTG</t>
  </si>
  <si>
    <t>LooseDeep 5*5头套 24寸 (180%密度) (中号) (Ready to Go)</t>
  </si>
  <si>
    <t>RTG-LSDP5*5WIG24</t>
  </si>
  <si>
    <t>9A-#NB-LD-5*5W-24-180%-M-RTG</t>
  </si>
  <si>
    <t>LooseDeep12寸自由分5*5发块发块(180%密度)(HD蕾丝)</t>
  </si>
  <si>
    <t>HDFC5*5LSDP12</t>
  </si>
  <si>
    <t>9A-#NB-LD-12-FP-5*5C-C-180%-HD</t>
  </si>
  <si>
    <t>LooseDeep4*4头套26寸(180%密度)(中号)</t>
  </si>
  <si>
    <t>LSDP4*4WIG26</t>
  </si>
  <si>
    <t>9A-#NB-LD-4*4W-26-180%-M</t>
  </si>
  <si>
    <t>P10/16#</t>
  </si>
  <si>
    <t>P10/16#STW半蕾丝头套14</t>
  </si>
  <si>
    <t>P10/16#STWLFW14</t>
  </si>
  <si>
    <t>10A-#P10/16-STW-13*4W-14-180%-M</t>
  </si>
  <si>
    <t>P18/613#STW20蕾丝前头</t>
  </si>
  <si>
    <t>#P18/613-STW-20-13*4F-180%</t>
  </si>
  <si>
    <t>10A-#P18/613-STW-20-FP-13*4F-F-180%</t>
  </si>
  <si>
    <t>P27/613#</t>
  </si>
  <si>
    <t>P27/613#STW分缝头套16</t>
  </si>
  <si>
    <t>P27/613#STWTPartWig16</t>
  </si>
  <si>
    <t>10A-#P27/613-STW-TPW-16-180%-M</t>
  </si>
  <si>
    <t>P4/27#Body发条16</t>
  </si>
  <si>
    <t>P4/27#BW16</t>
  </si>
  <si>
    <t>9A-#P4/27-BW-16</t>
  </si>
  <si>
    <t>P4/30#</t>
  </si>
  <si>
    <t>W曲</t>
  </si>
  <si>
    <t>P4/30#W曲6*6波波头套12</t>
  </si>
  <si>
    <t>#P4/30-WandCurly-6*6BobWig-12-180%-Medium</t>
  </si>
  <si>
    <t>9A-#P4/30-6*6Bob-12-180%-M</t>
  </si>
  <si>
    <t>P4/613#STW5*9头套22(Weartogo系列)</t>
  </si>
  <si>
    <t>10A-#P4/613-STW-5*9Wig-22-180%-Medium-WearToGo</t>
  </si>
  <si>
    <t>10A-#P4/613-STW-5*9W-22-180%-M</t>
  </si>
  <si>
    <t>QV9#</t>
  </si>
  <si>
    <t>QV9#Body13*4波波头套14</t>
  </si>
  <si>
    <t>QV9#BWBOB14</t>
  </si>
  <si>
    <t>9A-#QV9-BW-13*4Bob-14-180%-M</t>
  </si>
  <si>
    <t>QV特殊挑染色7STW半蕾丝头套24</t>
  </si>
  <si>
    <t>HL7QV-STW-13*4Wig-24-180%-Medium</t>
  </si>
  <si>
    <t>9A-STW-13*4W-24-180%-M</t>
  </si>
  <si>
    <t>RTG-4(深)#STW5*5波波头套10</t>
  </si>
  <si>
    <t>RTG-4#STW5*5BOB10</t>
  </si>
  <si>
    <t>9A-#4D-STW-5*5Bob-10-180%-M-RTG</t>
  </si>
  <si>
    <t>RTG-LooseBody半蕾丝头套18(HD)</t>
  </si>
  <si>
    <t>RTG-HDLBLFW18</t>
  </si>
  <si>
    <t>9A-#NB-LB-HD13*4W-18-180%-M-RTG</t>
  </si>
  <si>
    <t>RTG-自然曲4*7波波头套10寸</t>
  </si>
  <si>
    <t>RTG-WATER4*7BOB10</t>
  </si>
  <si>
    <t>9A-#NB-NW-4*7Bob-10-180%-M-RTG</t>
  </si>
  <si>
    <t>STW 13*6头套(HD) 30寸 (250%密度) (中号)</t>
  </si>
  <si>
    <t>HDSTW13*6WIG30-250D</t>
  </si>
  <si>
    <t>9A-#NB-STW-HD13*6W-30-250%-M</t>
  </si>
  <si>
    <t>STW 20寸 自由分 13*6大蕾丝前头 蕾丝前头</t>
  </si>
  <si>
    <t>FRO13*6STW20</t>
  </si>
  <si>
    <t>9A-#NB-STW-20-FP-13*6F-F-180%</t>
  </si>
  <si>
    <t>STW 4*4头套 12寸 (180%密度) (中号)</t>
  </si>
  <si>
    <t>STW4*4WIG12</t>
  </si>
  <si>
    <t>9A-#NB-STW-4*4W-12-180%-M</t>
  </si>
  <si>
    <t>STW 4*4头套 16寸 (180%密度) (中号) (带齐刘海)</t>
  </si>
  <si>
    <t>STW4*4WIG16-WB</t>
  </si>
  <si>
    <t>9A-#NB-STW-4*4W-16-180%-M-WB</t>
  </si>
  <si>
    <t>STW 5*5头套(HD) 26寸 (250%密度) (中号)</t>
  </si>
  <si>
    <t>HDSTW5*5WIG26-250D</t>
  </si>
  <si>
    <t>9A-#NB-STW-HD5*5W-26-250%-M</t>
  </si>
  <si>
    <t>STW 5*9头套(HD) 18寸 (250%密度) (中号) (Ready to Go)</t>
  </si>
  <si>
    <t>RTG-HDSTW5*9WIG18-250D</t>
  </si>
  <si>
    <t>9A-#NB-STW-HD5*9W-18-250%-M-RTG</t>
  </si>
  <si>
    <t>STW 6*6头套(HD) 30寸 (180%密度) (中号)</t>
  </si>
  <si>
    <t>HDSTW6*6WIG30</t>
  </si>
  <si>
    <t>9A-#NB-STW-HD6*6W-30-180%-M</t>
  </si>
  <si>
    <t>STW 半蕾丝头套(HD) 18寸 (250%密度) (中号)</t>
  </si>
  <si>
    <t>HDSTWLFW18-250D</t>
  </si>
  <si>
    <t>9A-#NB-STW-HD13*4W-18-250%-M</t>
  </si>
  <si>
    <t>STW 机制头套 6寸 (180%密度) (中号)</t>
  </si>
  <si>
    <t>STWMMWIG6</t>
  </si>
  <si>
    <t>9A-#NB-STW-MMW-6-180%-M</t>
  </si>
  <si>
    <t>STW10寸自由分13*4前头蕾丝前头(HD蕾丝)</t>
  </si>
  <si>
    <t>HDFROSTW10</t>
  </si>
  <si>
    <t>9A-#NB-STW-10-FP-13*4F-F-180%-HD</t>
  </si>
  <si>
    <t>STW13*4递针头套16</t>
  </si>
  <si>
    <t>STW-13*4SilkBaseWig-16-180%-Medium</t>
  </si>
  <si>
    <t>9A-#NB-STW-13*4SBW-16-180%-M</t>
  </si>
  <si>
    <t>STW5*5波波头套8寸(180%密度)(中号)(ReadytoGo)</t>
  </si>
  <si>
    <t>RTG-STW5*5BOB8</t>
  </si>
  <si>
    <t>9A-#NB-STW-5*5Bob-8-180%-M-RTG</t>
  </si>
  <si>
    <t>STW5*5头套(HD)20(Weartogo系列但不剪蕾丝)镂空帽子人发头套</t>
  </si>
  <si>
    <t>STW-HD5*5Wig-20-180%-Medium-WearToGoWithLace-OpenWig</t>
  </si>
  <si>
    <t>9A-#NB-STW-HD5*5W-20-180%-M-OWC</t>
  </si>
  <si>
    <t>STW5*9头套20</t>
  </si>
  <si>
    <t>STW5*9WIG20</t>
  </si>
  <si>
    <t>9A-#NB-STW-5*9W-20-180%-M</t>
  </si>
  <si>
    <t>STW5*9头套24(Weartogo系列)镂空帽子人发头套</t>
  </si>
  <si>
    <t>STW-5*9Wig-24-180%-Medium-WearToGo-OpenWig</t>
  </si>
  <si>
    <t>9A-#NB-STW-5*9W-24-180%-M-OWC</t>
  </si>
  <si>
    <t>STWT型6*6分缝波波头套10</t>
  </si>
  <si>
    <t>STW6*6TPartBOB10</t>
  </si>
  <si>
    <t>9A-#NB-STW-6*6TBob-10-180%-M</t>
  </si>
  <si>
    <t>STWT型6*6分缝波波头套12</t>
  </si>
  <si>
    <t>STW6*6TPartBOB12</t>
  </si>
  <si>
    <t>9A-#NB-STW-6*6TBob-12-180%-M</t>
  </si>
  <si>
    <t>STW半蕾丝头套(HD)12寸(180%密度)(中号)</t>
  </si>
  <si>
    <t>HDSTWLFW12</t>
  </si>
  <si>
    <t>9A-#NB-STW-HD13*4W-12-180%-M</t>
  </si>
  <si>
    <t>STW半蕾丝头套12-200%密度</t>
  </si>
  <si>
    <t>STWLFW12-200D</t>
  </si>
  <si>
    <t>9A-#NB-STW-13*4W-12-200%-M</t>
  </si>
  <si>
    <t>STW半蕾丝头套14-130%密度</t>
  </si>
  <si>
    <t>STWLFW14-130D</t>
  </si>
  <si>
    <t>9A-#NB-STW-13*4W-14-130%-M</t>
  </si>
  <si>
    <t>STW冰丝发带波波头套10寸(180%密度)(中号)</t>
  </si>
  <si>
    <t>STWHBBOB10</t>
  </si>
  <si>
    <t>9A-#NB-STW-HBBob-10-180%-M</t>
  </si>
  <si>
    <t>STW冰丝发带波波头套14寸(180%密度)(中号)</t>
  </si>
  <si>
    <t>STWHBBOB14</t>
  </si>
  <si>
    <t>9A-#NB-STW-HBBob-14-180%-M</t>
  </si>
  <si>
    <t>STW机制头套24寸(180%密度)(中号)</t>
  </si>
  <si>
    <t>STWMMWIG24</t>
  </si>
  <si>
    <t>9A-#NB-STW-MMW-24-180%-M</t>
  </si>
  <si>
    <t>STW胶片发18</t>
  </si>
  <si>
    <t>STW-PU-18</t>
  </si>
  <si>
    <t>9A-PU-#NB-STW-18</t>
  </si>
  <si>
    <t>STW马尾18</t>
  </si>
  <si>
    <t>STW-18</t>
  </si>
  <si>
    <t>STW全蕾丝头套22</t>
  </si>
  <si>
    <t>STWFLW22</t>
  </si>
  <si>
    <t>9A-#NB-STW-FLW-22-180%-M</t>
  </si>
  <si>
    <t>STW月牙分缝头套6寸(180%密度)(中号)</t>
  </si>
  <si>
    <t>STW-SideTPartWig-6-180%-Medium</t>
  </si>
  <si>
    <t>9A-#NB-STW-STPW-6-180%-M</t>
  </si>
  <si>
    <t>T1B/27#Body4*4发块20</t>
  </si>
  <si>
    <t>T1B/27#FCBW20</t>
  </si>
  <si>
    <t>9A-#T1B/27-BW-20-FP-4*4C-C-180%</t>
  </si>
  <si>
    <t>T1B/99J#STWU型头套20</t>
  </si>
  <si>
    <t>T1B/99J#STWUpartWig20</t>
  </si>
  <si>
    <t>9A-#T1B/99J-STW-UPW-20-180%-M</t>
  </si>
  <si>
    <t>T4/144#</t>
  </si>
  <si>
    <t>T4/144#W曲透明蕾丝头套16</t>
  </si>
  <si>
    <t>#T4/144-WandCurly-13*4Wig-16-180%-Medium-Transparent</t>
  </si>
  <si>
    <t>9A-#T4/144-13*4W-16-180%-M-Tr</t>
  </si>
  <si>
    <t>T4/613#STW5*5波波头套10</t>
  </si>
  <si>
    <t>T4/613#STW5*5BOB10</t>
  </si>
  <si>
    <t>10A-#T4/613-STW-5*5Bob-10-180%-M</t>
  </si>
  <si>
    <t>T4/613#STW全蕾丝头套16</t>
  </si>
  <si>
    <t>T4/613#STWFLW16</t>
  </si>
  <si>
    <t>10A-#T4/613-STW-FLW-16-180%-M</t>
  </si>
  <si>
    <t>T4/613#STW全蕾丝头套24</t>
  </si>
  <si>
    <t>T4/613#STWFLW24</t>
  </si>
  <si>
    <t>10A-#T4/613-STW-FLW-24-180%-M</t>
  </si>
  <si>
    <t>YK18寸</t>
  </si>
  <si>
    <t>APYAKI8</t>
  </si>
  <si>
    <t>9A-#NB-YK-8</t>
  </si>
  <si>
    <t>YK4*4波波头套12寸(180%密度)(中号)</t>
  </si>
  <si>
    <t>YAKI4*4BOB12</t>
  </si>
  <si>
    <t>9A-#NB-YK-4*4Bob-12-180%-M</t>
  </si>
  <si>
    <t>YK8寸</t>
  </si>
  <si>
    <t>YAKI8</t>
  </si>
  <si>
    <t>YK小辫5*9头套20(Weartogo系列)</t>
  </si>
  <si>
    <t>YAKI-5*9Wig-20-180%-Medium-WearToGo</t>
  </si>
  <si>
    <t>9A-#NB-YK-5*9W-20-180%-M</t>
  </si>
  <si>
    <t>板Deep</t>
  </si>
  <si>
    <t>板Deep4*4波波头套12寸(180%密度)(中号)</t>
  </si>
  <si>
    <t>BDeep-4*4BobWig-12-180%-Medium</t>
  </si>
  <si>
    <t>9A-#NB-BDW-4*4Bob-12-180%-M</t>
  </si>
  <si>
    <t>板Deep4*4波波头套14寸(180%密度)(中号)</t>
  </si>
  <si>
    <t>BDeep-4*4BobWig-14-180%-Medium</t>
  </si>
  <si>
    <t>9A-#NB-BDW-4*4Bob-14-180%-M</t>
  </si>
  <si>
    <t>板Deep4*4波波头套16寸(180%密度)(中号)</t>
  </si>
  <si>
    <t>BDeep-4*4BobWig-16-180%-Medium</t>
  </si>
  <si>
    <t>9A-#NB-BDW-4*4Bob-16-180%-M</t>
  </si>
  <si>
    <t>板Deep半蕾丝头套10寸(180%密度)(中号)</t>
  </si>
  <si>
    <t>BDeep-13*4Wig-10-180%-Medium</t>
  </si>
  <si>
    <t>9A-#NB-BDW-13*4W-10-180%-M</t>
  </si>
  <si>
    <t>板Deep半蕾丝头套12寸(180%密度)(中号)</t>
  </si>
  <si>
    <t>BDeep-13*4Wig-12-180%-Medium</t>
  </si>
  <si>
    <t>9A-#NB-BDW-13*4W-12-180%-M</t>
  </si>
  <si>
    <t>Deep发把12</t>
  </si>
  <si>
    <t>粉色STW半蕾丝头套20</t>
  </si>
  <si>
    <t>#Pink-STW-13*4Wig-20-180%-Medium</t>
  </si>
  <si>
    <t>10A-#Pk-STW-13*4W-20-180%-M</t>
  </si>
  <si>
    <t>红褐色 JC 4*7头套 22寸 (250%密度) (中号)</t>
  </si>
  <si>
    <t>RB#JC4*7WIG22-250D</t>
  </si>
  <si>
    <t>9A-#RBN-JC-4*7W-22-250%-M</t>
  </si>
  <si>
    <t>红褐色Body16</t>
  </si>
  <si>
    <t>RedBrown#BODY16</t>
  </si>
  <si>
    <t>9A-#RBN-BW-16</t>
  </si>
  <si>
    <t>红褐色自然曲机制波波头套(齐刘海)12寸(180%密度)(中号)</t>
  </si>
  <si>
    <t>RBN#WATERMMBOB12</t>
  </si>
  <si>
    <t>9A-#RBN-NW-MMBob-12-180%-M</t>
  </si>
  <si>
    <t>吉拉西中卷5*5头套(HD)22寸(200%密度)(中号)</t>
  </si>
  <si>
    <t>NaturalCurly-HD5*5Wig-22-200%-Medium</t>
  </si>
  <si>
    <t>9A-#NB-NC-HD5*5W-22-200%-M</t>
  </si>
  <si>
    <t>胶片发 STW 26寸</t>
  </si>
  <si>
    <t>PU-STW-26</t>
  </si>
  <si>
    <t>9A-PU-#NB-STW-26</t>
  </si>
  <si>
    <t>橘黄色</t>
  </si>
  <si>
    <t>橘黄色STW分缝波波头套6寸(180%密度)(中号)</t>
  </si>
  <si>
    <t>#Orange-STW-TPartBobWig-6-180%-Medium</t>
  </si>
  <si>
    <t>10A-#BOr-STW-TPBob-6-180%-M</t>
  </si>
  <si>
    <t>老017#JC半蕾丝头套20</t>
  </si>
  <si>
    <t>#017(Old)-JC-13*4Wig-20-180%-Medium</t>
  </si>
  <si>
    <t>9A-#017(Old)-JC-13*4W-20-180%-M</t>
  </si>
  <si>
    <t>老loose半蕾丝头套18</t>
  </si>
  <si>
    <t>LW-13*4Wig-18-180%-Medium</t>
  </si>
  <si>
    <t>9A-#NB-LW-13*4W-18-180%-M</t>
  </si>
  <si>
    <t>特殊DEEP</t>
  </si>
  <si>
    <t>特殊Deep(具体参考配图) 5*5头套 24寸 (180%密度) (中号) (Ready to Go)</t>
  </si>
  <si>
    <t>SDeep-5*5Wig-24-180%-Medium-Ready to Go</t>
  </si>
  <si>
    <t>9A-#NB-SDW-5*5W-24-180%-M-RTG</t>
  </si>
  <si>
    <t>亚麻灰</t>
  </si>
  <si>
    <t>WAVY24</t>
  </si>
  <si>
    <t>亚麻灰wavy24半蕾丝头套22-200%密度</t>
  </si>
  <si>
    <t>#LinenGrey-wavy24-13*4Wig-22-200%-Medium</t>
  </si>
  <si>
    <t>9A-#LGrey-wavy24-13*4W-22-200%-M</t>
  </si>
  <si>
    <t>烟灰钢琴色Body4*4头套18</t>
  </si>
  <si>
    <t>SGA#BW4*4WIG18</t>
  </si>
  <si>
    <t>10A-#SGreyA-BW-4*4W-18-180%-M</t>
  </si>
  <si>
    <t>烟灰钢琴色STW4*4头套20</t>
  </si>
  <si>
    <t>SGA#STW4*4WIG20</t>
  </si>
  <si>
    <t>10A-#SGreyA-STW-4*4W-20-180%-M</t>
  </si>
  <si>
    <t>烟灰钢琴色STW4*4头套24</t>
  </si>
  <si>
    <t>SGA#STW4*4WIG24</t>
  </si>
  <si>
    <t>10A-#SGreyA-STW-4*4W-24-180%-M</t>
  </si>
  <si>
    <t>烟灰钢琴色STW5*5头套22-250%密度</t>
  </si>
  <si>
    <t>SGA#STW5*5WIG22-250D</t>
  </si>
  <si>
    <t>10A-#SGreyA-STW-5*5W-22-250%-M</t>
  </si>
  <si>
    <t>自然曲 14寸 自由分 5*5发块 发块</t>
  </si>
  <si>
    <t>FC5*5WATER14</t>
  </si>
  <si>
    <t>9A-#NB-NW-14-FP-5*5C-C-180%</t>
  </si>
  <si>
    <t>自然曲 20寸 自由分 13*4前头 蕾丝前头(HD蕾丝)</t>
  </si>
  <si>
    <t>HDFROWATER20</t>
  </si>
  <si>
    <t>9A-#NB-NW-20-FP-13*4F-F-180%-HD</t>
  </si>
  <si>
    <t>自然曲 半蕾丝头套 16寸 (180%密度) (中号) (4C Hairline)</t>
  </si>
  <si>
    <t>NW-13*4Wig-16-180%-Medium-4C Hairline</t>
  </si>
  <si>
    <t>9A-#NB-NW-13*4W-16-180%-M-4C</t>
  </si>
  <si>
    <t>自然曲4*4头套18(HD)</t>
  </si>
  <si>
    <t>HDWATER4*4WIG18</t>
  </si>
  <si>
    <t>9A-#NB-DW-HD4*4W-18-180%-M</t>
  </si>
  <si>
    <t>自然曲4*7头套(HD)22寸(180%密度)(中号)(ReadytoGo)</t>
  </si>
  <si>
    <t>RTG-HDWATER4*7WIG22</t>
  </si>
  <si>
    <t>9A-#NB-NW-HD4*7W-22-180%-M-RTG</t>
  </si>
  <si>
    <t>自然曲5*5发块18(HD)</t>
  </si>
  <si>
    <t>HDFC5*5WATER18</t>
  </si>
  <si>
    <t>9A-#NB-NW-18-FP-5*5C-C-180%-HD</t>
  </si>
  <si>
    <t>自然曲5*9头套(HD)30寸(180%密度)(中号)(ReadytoGo)</t>
  </si>
  <si>
    <t>RTG-HDWATER5*9WIG30</t>
  </si>
  <si>
    <t>9A-#NB-NW-HD5*9W-30-180%-M-RTG</t>
  </si>
  <si>
    <t>自然曲8寸自由分4*4发块发块</t>
  </si>
  <si>
    <t>FCWATER8</t>
  </si>
  <si>
    <t>9A-#NB-NW-8-FP-4*4C-C-180%</t>
  </si>
  <si>
    <t>自然曲半蕾丝头套18-大号</t>
  </si>
  <si>
    <t>WATERLFW18-L</t>
  </si>
  <si>
    <t>9A-#NB-NW-13*4W-18-180%-L</t>
  </si>
  <si>
    <t>JCV型波波头套12寸(180%密度)(中号)</t>
  </si>
  <si>
    <t>JCVPartBOB12</t>
  </si>
  <si>
    <t>9A-#NB-JC-VPBob-12-180%-M</t>
  </si>
  <si>
    <t>#27STW13*4波波头套10寸(180%密度)(中号)</t>
  </si>
  <si>
    <t>27#STWBOB10</t>
  </si>
  <si>
    <t>9A-#27-STW-13*4Bob-10-180%-M</t>
  </si>
  <si>
    <t>#27STW13*4波波头套12寸(180%密度)(中号)</t>
  </si>
  <si>
    <t>27#STWBOB12</t>
  </si>
  <si>
    <t>9A-#27-STW-13*4Bob-12-180%-M</t>
  </si>
  <si>
    <t>#T1B/350STW4*4波波头套14寸(180%密度)(中号)</t>
  </si>
  <si>
    <t>7A(亚马逊4A)#27Body5*5头套18寸(180%密度)(中号)</t>
  </si>
  <si>
    <t>YY-27#BW5*5WIG18</t>
  </si>
  <si>
    <t>7A-#27-BW-5*5W-18-180%-M</t>
  </si>
  <si>
    <t>7A(亚马逊4A)#35(深)Body半蕾丝头套20寸(180%密度)(中号)</t>
  </si>
  <si>
    <t>YY-35D#BWLFW20</t>
  </si>
  <si>
    <t>7A-#35D-BW-13*4W-20-180%-M</t>
  </si>
  <si>
    <t>7A(亚马逊4A)#35(深)Body半蕾丝头套22寸(180%密度)(中号)</t>
  </si>
  <si>
    <t>YY-35D#BWLFW22</t>
  </si>
  <si>
    <t>7A-#35D-BW-13*4W-22-180%-M</t>
  </si>
  <si>
    <t>7A(亚马逊4A)#4Body5*5头套18寸(180%密度)(中号)</t>
  </si>
  <si>
    <t>YY-4#BW5*5WIG18</t>
  </si>
  <si>
    <t>7A-#4-BW-5*5W-18-180%-M</t>
  </si>
  <si>
    <t>7A(亚马逊4A)#4(深)STW半蕾丝头套16寸(180%密度)(中号)</t>
  </si>
  <si>
    <t>YY-4D#STWLFW16</t>
  </si>
  <si>
    <t>7A-#4D-STW-13*4W-16-180%-M</t>
  </si>
  <si>
    <t>7A(亚马逊4A)#4(深)STW半蕾丝头套22寸(180%密度)(中号)</t>
  </si>
  <si>
    <t>YY-4D#STWLFW22</t>
  </si>
  <si>
    <t>7A-#4D-STW-13*4W-22-180%-M</t>
  </si>
  <si>
    <t>7A(亚马逊4A)#4(深)STW半蕾丝头套24寸(180%密度)(中号)</t>
  </si>
  <si>
    <t>YY-4D#STWLFW24</t>
  </si>
  <si>
    <t>7A-#4D-STW-13*4W-24-180%-M</t>
  </si>
  <si>
    <t>7A(亚马逊4A)#613Body4*4头套16寸(180%密度)(中号)</t>
  </si>
  <si>
    <t>YY-613BW4*4WIG16</t>
  </si>
  <si>
    <t>7A-#613-BW-4*4W-16-180%-M</t>
  </si>
  <si>
    <t>7A(亚马逊4A)#613Body4*4头套18寸(180%密度)(中号)</t>
  </si>
  <si>
    <t>YY-613BW4*4WIG18</t>
  </si>
  <si>
    <t>7A-#613-BW-4*4W-18-180%-M</t>
  </si>
  <si>
    <t>7A(亚马逊4A)#613Body半蕾丝头套18寸(150%密度)(中号)</t>
  </si>
  <si>
    <t>YY-613BWLFW18-150D</t>
  </si>
  <si>
    <t>7A-#613-BW-13*4W-18-150%-M</t>
  </si>
  <si>
    <t>7A(亚马逊4A)#613Body半蕾丝头套18寸(180%密度)(中号)</t>
  </si>
  <si>
    <t>YY-613BWLFW18</t>
  </si>
  <si>
    <t>7A-#613-BW-13*4W-18-180%-M</t>
  </si>
  <si>
    <t>7A(亚马逊4A)#613Body半蕾丝头套20寸(150%密度)(中号)</t>
  </si>
  <si>
    <t>YY-613BWLFW20-150D</t>
  </si>
  <si>
    <t>7A-#613-BW-13*4W-20-150%-M</t>
  </si>
  <si>
    <t>7A(亚马逊4A)#613Body半蕾丝头套20寸(180%密度)(中号)</t>
  </si>
  <si>
    <t>YY-613BWLFW20</t>
  </si>
  <si>
    <t>7A-#613-BW-13*4W-20-180%-M</t>
  </si>
  <si>
    <t>7A(亚马逊4A)#613Body半蕾丝头套22寸(180%密度)(中号)</t>
  </si>
  <si>
    <t>YY-613BWLFW22</t>
  </si>
  <si>
    <t>7A-#613-BW-13*4W-22-180%-M</t>
  </si>
  <si>
    <t>7A(亚马逊4A)#613STW半蕾丝头套16寸(180%密度)(中号)</t>
  </si>
  <si>
    <t>YY-613STWLFW16</t>
  </si>
  <si>
    <t>7A-#613-STW-13*4W-16-180%-M</t>
  </si>
  <si>
    <t>7A(亚马逊4A)#613STW半蕾丝头套18寸(180%密度)(中号)</t>
  </si>
  <si>
    <t>YY-613STWLFW18</t>
  </si>
  <si>
    <t>7A-#613-STW-13*4W-18-180%-M</t>
  </si>
  <si>
    <t>7A(亚马逊4A)#613STW半蕾丝头套20寸(180%密度)(中号)</t>
  </si>
  <si>
    <t>YY-613STWLFW20</t>
  </si>
  <si>
    <t>7A-#613-STW-13*4W-20-180%-M</t>
  </si>
  <si>
    <t>7A(亚马逊4A)#613STW半蕾丝头套22寸(180%密度)(中号)</t>
  </si>
  <si>
    <t>YY-613STWLFW22</t>
  </si>
  <si>
    <t>7A-#613-STW-13*4W-22-180%-M</t>
  </si>
  <si>
    <t>7A(亚马逊4A)#613STW半蕾丝头套24寸(180%密度)(中号)</t>
  </si>
  <si>
    <t>YY-613STWLFW24</t>
  </si>
  <si>
    <t>7A-#613-STW-13*4W-24-180%-M</t>
  </si>
  <si>
    <t>7A(亚马逊4A)#613STW半蕾丝头套26寸(180%密度)(中号)</t>
  </si>
  <si>
    <t>YY-613STWLFW26</t>
  </si>
  <si>
    <t>7A-#613-STW-13*4W-26-180%-M</t>
  </si>
  <si>
    <t>7A(亚马逊4A)#613STW半蕾丝头套28寸(180%密度)(中号)</t>
  </si>
  <si>
    <t>YY-613STWLFW28</t>
  </si>
  <si>
    <t>7A-#613-STW-13*4W-28-180%-M</t>
  </si>
  <si>
    <t>7A(亚马逊4A)#613STW半蕾丝头套30寸(180%密度)(中号)</t>
  </si>
  <si>
    <t>YY-613STWLFW30</t>
  </si>
  <si>
    <t>7A-#613-STW-13*4W-30-180%-M</t>
  </si>
  <si>
    <t>7A(亚马逊4A)#99J(浅)Body4*4头套14寸(180%密度)(中号)</t>
  </si>
  <si>
    <t>YY-99JBW4*4WIG14</t>
  </si>
  <si>
    <t>7A-#99J-BW-4*4W-14-180%-M</t>
  </si>
  <si>
    <t>7A(亚马逊4A)#99J(浅)Body4*4头套16寸(180%密度)(中号)</t>
  </si>
  <si>
    <t>YY-99JBW4*4WIG16</t>
  </si>
  <si>
    <t>7A-#99J-BW-4*4W-16-180%-M</t>
  </si>
  <si>
    <t>7A(亚马逊4A)#99J(浅)Body4*4头套18寸(180%密度)(中号)</t>
  </si>
  <si>
    <t>YY-99JBW4*4WIG18</t>
  </si>
  <si>
    <t>7A-#99J-BW-4*4W-18-180%-M</t>
  </si>
  <si>
    <t>7A(亚马逊4A)#99J(浅)Body4*4头套20寸(180%密度)(中号)</t>
  </si>
  <si>
    <t>YY-99JBW4*4WIG20</t>
  </si>
  <si>
    <t>7A-#99J-BW-4*4W-20-180%-M</t>
  </si>
  <si>
    <t>7A(亚马逊4A)#99J(浅)Body4*4头套22寸(180%密度)(中号)</t>
  </si>
  <si>
    <t>YY-99JBW4*4WIG22</t>
  </si>
  <si>
    <t>7A-#99J-BW-4*4W-22-180%-M</t>
  </si>
  <si>
    <t>7A(亚马逊4A)#99J(浅)Body4*4头套24寸(180%密度)(中号)</t>
  </si>
  <si>
    <t>YY-99JBW4*4WIG24</t>
  </si>
  <si>
    <t>7A-#99J-BW-4*4W-24-180%-M</t>
  </si>
  <si>
    <t>7A(亚马逊4A)#99J(浅)Body5*5头套16寸(180%密度)(中号)</t>
  </si>
  <si>
    <t>YY-99JBW5*5WIG16</t>
  </si>
  <si>
    <t>7A-#99J-BW-5*5W-16-180%-M</t>
  </si>
  <si>
    <t>7A(亚马逊4A)#99J(浅)Body5*5头套18寸(180%密度)(中号)</t>
  </si>
  <si>
    <t>YY-99JBW5*5WIG18</t>
  </si>
  <si>
    <t>7A-#99J-BW-5*5W-18-180%-M</t>
  </si>
  <si>
    <t>7A(亚马逊4A)#99J(浅)Body5*5头套22寸(180%密度)(中号)</t>
  </si>
  <si>
    <t>YY-99JBW5*5WIG22</t>
  </si>
  <si>
    <t>7A-#99J-BW-5*5W-22-180%-M</t>
  </si>
  <si>
    <t>7A(亚马逊4A)#99J(浅)Body半蕾丝头套18寸(180%密度)(中号)</t>
  </si>
  <si>
    <t>YY-99JBWLFW18</t>
  </si>
  <si>
    <t>7A-#99J-BW-13*4W-18-180%-M</t>
  </si>
  <si>
    <t>7A(亚马逊4A)#99J(浅)Body半蕾丝头套20寸(180%密度)(中号)</t>
  </si>
  <si>
    <t>YY-99JBWLFW20</t>
  </si>
  <si>
    <t>7A-#99J-BW-13*4W-20-180%-M</t>
  </si>
  <si>
    <t>7A(亚马逊4A)#99J(浅)Body半蕾丝头套22寸(180%密度)(中号)</t>
  </si>
  <si>
    <t>YY-99JBWLFW22</t>
  </si>
  <si>
    <t>7A-#99J-BW-13*4W-22-180%-M</t>
  </si>
  <si>
    <t>7A(亚马逊4A)#99J(浅)Body半蕾丝头套24寸(180%密度)(中号)</t>
  </si>
  <si>
    <t>YY-99JBWLFW24</t>
  </si>
  <si>
    <t>7A-#99J-BW-13*4W-24-180%-M</t>
  </si>
  <si>
    <t>7A(亚马逊4A)#99J(浅)JC13*1小精灵头套6寸(180%密度)(中号)</t>
  </si>
  <si>
    <t>YY-99JJC13*1W6</t>
  </si>
  <si>
    <t>7A-#99J-JC-13*1W-6-180%-M</t>
  </si>
  <si>
    <t>7A(亚马逊4A)#99J(浅)JC半蕾丝头套18寸(180%密度)(中号)</t>
  </si>
  <si>
    <t>YY-99J#JCLFW18</t>
  </si>
  <si>
    <t>7A-#99J-JC-13*4W-18-180%-M</t>
  </si>
  <si>
    <t>7A(亚马逊4A)#99J(浅)JC半蕾丝头套20寸(180%密度)(中号)</t>
  </si>
  <si>
    <t>YY-99J#JCLFW20</t>
  </si>
  <si>
    <t>7A-#99J-JC-13*4W-20-180%-M</t>
  </si>
  <si>
    <t>7A(亚马逊4A)#99J(浅)JC半蕾丝头套22寸(180%密度)(中号)</t>
  </si>
  <si>
    <t>YY-99J#JCLFW22</t>
  </si>
  <si>
    <t>7A-#99J-JC-13*4W-22-180%-M</t>
  </si>
  <si>
    <t>7A(亚马逊4A)#99J(浅)STW4*4头套10寸(180%密度)(中号)</t>
  </si>
  <si>
    <t>YY-99JSTW4*4WIG10</t>
  </si>
  <si>
    <t>7A-#99J-STW-4*4W-10-180%-M</t>
  </si>
  <si>
    <t>7A(亚马逊4A)#99J(浅)STW4*4头套14寸(180%密度)(中号)</t>
  </si>
  <si>
    <t>YY-99JSTW4*4WIG14</t>
  </si>
  <si>
    <t>7A-#99J-STW-4*4W-14-180%-M</t>
  </si>
  <si>
    <t>7A(亚马逊4A)#99J(浅)STW4*4头套16寸(180%密度)(中号)</t>
  </si>
  <si>
    <t>YY-99JSTW4*4WIG16</t>
  </si>
  <si>
    <t>7A-#99J-STW-4*4W-16-180%-M</t>
  </si>
  <si>
    <t>7A(亚马逊4A)#99J(浅)STW4*4头套18寸(180%密度)(中号)</t>
  </si>
  <si>
    <t>YY-99JSTW4*4WIG18</t>
  </si>
  <si>
    <t>7A-#99J-STW-4*4W-18-180%-M</t>
  </si>
  <si>
    <t>7A(亚马逊4A)#99J(浅)STW4*4头套20寸(150%密度)(中号)</t>
  </si>
  <si>
    <t>YY-99JSTW4*4WIG20-150D</t>
  </si>
  <si>
    <t>7A-#99J-STW-4*4W-20-150%-M</t>
  </si>
  <si>
    <t>7A(亚马逊4A)#99J(浅)STW4*4头套20寸(180%密度)(中号)</t>
  </si>
  <si>
    <t>YY-99JSTW4*4WIG20</t>
  </si>
  <si>
    <t>7A-#99J-STW-4*4W-20-180%-M</t>
  </si>
  <si>
    <t>7A(亚马逊4A)#99J(浅)STW4*4头套22寸(180%密度)(中号)</t>
  </si>
  <si>
    <t>YY-99JSTW4*4WIG22</t>
  </si>
  <si>
    <t>7A-#99J-STW-4*4W-22-180%-M</t>
  </si>
  <si>
    <t>7A(亚马逊4A)#99J(浅)STW4*4头套24寸(180%密度)(中号)</t>
  </si>
  <si>
    <t>YY-99JSTW4*4WIG24</t>
  </si>
  <si>
    <t>7A-#99J-STW-4*4W-24-180%-M</t>
  </si>
  <si>
    <t>P1B/27</t>
  </si>
  <si>
    <t>7A(亚马逊4A)#P1B/27Body5*5头套18寸(180%密度)(中号)</t>
  </si>
  <si>
    <t>YY-P1B/27#BW5*5WIG18</t>
  </si>
  <si>
    <t>7A-#P1B/27-BW-5*5W-18-180%-M</t>
  </si>
  <si>
    <t>P4/12#</t>
  </si>
  <si>
    <t>7A(亚马逊4A)#P4/12JC5*5头套18寸(180%密度)(中号)</t>
  </si>
  <si>
    <t>YY-P4/12#JC5*5WIG18</t>
  </si>
  <si>
    <t>7A-JC-5*5W-18-180%-M</t>
  </si>
  <si>
    <t>7A(亚马逊4A)#P4/12JC5*5头套22寸(180%密度)(中号)</t>
  </si>
  <si>
    <t>YY-P4/12#JC5*5WIG22</t>
  </si>
  <si>
    <t>7A-JC-5*5W-22-180%-M</t>
  </si>
  <si>
    <t>7A(亚马逊4A)#P4/27Body小13*4头套16寸(180%密度)(中号)</t>
  </si>
  <si>
    <t>YY-P4/27#BWN13*4W16</t>
  </si>
  <si>
    <t>7A-#P4/27-BW-N13*4W-16-180%-M</t>
  </si>
  <si>
    <t>7A(亚马逊4A)#P4/27Body小13*4头套18寸(180%密度)(中号)</t>
  </si>
  <si>
    <t>YY-P4/27#BWN13*4W18</t>
  </si>
  <si>
    <t>7A-#P4/27-BW-N13*4W-18-180%-M</t>
  </si>
  <si>
    <t>7A(亚马逊4A)#P4/27Body小13*4头套20寸(180%密度)(中号)</t>
  </si>
  <si>
    <t>YY-P4/27#BWN13*4W20</t>
  </si>
  <si>
    <t>7A-#P4/27-BW-N13*4W-20-180%-M</t>
  </si>
  <si>
    <t>7A(亚马逊4A)#P4/27DeepV型头套20寸(180%密度)(中号)</t>
  </si>
  <si>
    <t>YY-P4/27#DEEPVpartWIG20</t>
  </si>
  <si>
    <t>7A-#P4/27-DW-VPW-20-180%-M</t>
  </si>
  <si>
    <t>7A(亚马逊4A)#P4/27Deep半蕾丝头套16寸(180%密度)(中号)</t>
  </si>
  <si>
    <t>YY-P4/27#DEEPLFW16</t>
  </si>
  <si>
    <t>7A-#P4/27-DW-13*4W-16-180%-M</t>
  </si>
  <si>
    <t>7A(亚马逊4A)#P4/27Deep半蕾丝头套18寸(180%密度)(中号)</t>
  </si>
  <si>
    <t>YY-P4/27#DEEPLFW18</t>
  </si>
  <si>
    <t>7A-#P4/27-DW-13*4W-18-180%-M</t>
  </si>
  <si>
    <t>7A(亚马逊4A)#P4/27Deep半蕾丝头套20寸(180%密度)(中号)</t>
  </si>
  <si>
    <t>YY-P4/27#DEEPLFW20</t>
  </si>
  <si>
    <t>7A-#P4/27-DW-13*4W-20-180%-M</t>
  </si>
  <si>
    <t>7A(亚马逊4A)#P4/27Deep半蕾丝头套22寸(180%密度)(中号)</t>
  </si>
  <si>
    <t>YY-P4/27#DEEPLFW22</t>
  </si>
  <si>
    <t>7A-#P4/27-DW-13*4W-22-180%-M</t>
  </si>
  <si>
    <t>7A(亚马逊4A)#P4/27STW4*4头套16寸(180%密度)(中号)</t>
  </si>
  <si>
    <t>YY-P4/27#STW4*4WIG16</t>
  </si>
  <si>
    <t>7A-#P4/27-STW-4*4W-16-180%-M</t>
  </si>
  <si>
    <t>7A(亚马逊4A)#P4/27STW4*4头套18寸(180%密度)(中号)</t>
  </si>
  <si>
    <t>YY-P4/27#STW4*4WIG18</t>
  </si>
  <si>
    <t>7A-#P4/27-STW-4*4W-18-180%-M</t>
  </si>
  <si>
    <t>7A(亚马逊4A)#P4/27STW4*4头套20寸(180%密度)(中号)</t>
  </si>
  <si>
    <t>YY-P4/27#STW4*4WIG20</t>
  </si>
  <si>
    <t>7A-#P4/27-STW-4*4W-20-180%-M</t>
  </si>
  <si>
    <t>7A(亚马逊4A)#P4/27STW4*4头套22寸(180%密度)(中号)</t>
  </si>
  <si>
    <t>YY-P4/27#STW4*4WIG22</t>
  </si>
  <si>
    <t>7A-#P4/27-STW-4*4W-22-180%-M</t>
  </si>
  <si>
    <t>7A(亚马逊4A)#P4/27STW4*4头套24寸(180%密度)(中号)</t>
  </si>
  <si>
    <t>YY-P4/27#STW4*4WIG24</t>
  </si>
  <si>
    <t>7A-#P4/27-STW-4*4W-24-180%-M</t>
  </si>
  <si>
    <t>P4/橘色#</t>
  </si>
  <si>
    <t>7A(亚马逊4A)#P4/橘色(深4号色)Body半蕾丝头套16寸(180%密度)(中号)</t>
  </si>
  <si>
    <t>YY-P4/Or#BWLFW16</t>
  </si>
  <si>
    <t>7A-BW-13*4W-16-180%-M</t>
  </si>
  <si>
    <t>7A(亚马逊4A)#P4/橘色(深4号色)Body半蕾丝头套20寸(180%密度)(中号)</t>
  </si>
  <si>
    <t>YY-P4/Or#BWLFW20</t>
  </si>
  <si>
    <t>7A-BW-13*4W-20-180%-M</t>
  </si>
  <si>
    <t>7A(亚马逊4A)#P4/橘色(深4号色)Body半蕾丝头套22寸(180%密度)(中号)</t>
  </si>
  <si>
    <t>YY-P4/Or#BWLFW22</t>
  </si>
  <si>
    <t>7A-BW-13*4W-22-180%-M</t>
  </si>
  <si>
    <t>7A(亚马逊4A)#P4/橘色(深4号色)Body小13*4头套16寸(180%密度)(中号)</t>
  </si>
  <si>
    <t>YY-P4/Or#BWN13*4W16</t>
  </si>
  <si>
    <t>7A-BW-N13*4W-16-180%-M</t>
  </si>
  <si>
    <t>7A(亚马逊4A)#P4/橘色(深4号色)Body小13*4头套18寸(180%密度)(中号)</t>
  </si>
  <si>
    <t>YY-P4/Or#BWN13*4W18</t>
  </si>
  <si>
    <t>7A-BW-N13*4W-18-180%-M</t>
  </si>
  <si>
    <t>7A(亚马逊4A)#T1B/30JC13*1小精灵头套8寸(180%密度)(中号)</t>
  </si>
  <si>
    <t>YY-T1B/30#JC13*1W8</t>
  </si>
  <si>
    <t>7A-#T1B/30-JC-13*1W-8-180%-M</t>
  </si>
  <si>
    <t>7A(亚马逊4A)#T4/613Body半蕾丝头套20寸(180%密度)(中号)</t>
  </si>
  <si>
    <t>YY-T4/613BWLFW20</t>
  </si>
  <si>
    <t>7A-#T4/613-BW-13*4W-20-180%-M</t>
  </si>
  <si>
    <t>T99J(浅)/1B</t>
  </si>
  <si>
    <t>7A(亚马逊4A)#T99J(浅)/1BBody5*5头套16寸(180%密度)(中号)</t>
  </si>
  <si>
    <t>YY-T99J/1B#BW5*5WIG16</t>
  </si>
  <si>
    <t>7A-#T99J/1B-BW-5*5W-16-180%-M</t>
  </si>
  <si>
    <t>7A(亚马逊4A)#T99J(浅)/1BBody5*5头套18寸(180%密度)(中号)</t>
  </si>
  <si>
    <t>YY-T99J/1B#BW5*5WIG18</t>
  </si>
  <si>
    <t>7A-#T99J/1B-BW-5*5W-18-180%-M</t>
  </si>
  <si>
    <t>7A(亚马逊4A)Body13*6头套16寸(180%密度)(中号)</t>
  </si>
  <si>
    <t>YY-BW13*6WIG16</t>
  </si>
  <si>
    <t>7A-#NB-BW-13*6W-16-180%-M</t>
  </si>
  <si>
    <t>7A(亚马逊4A)Body13*6头套18寸(180%密度)(中号)</t>
  </si>
  <si>
    <t>YY-BW13*6WIG18</t>
  </si>
  <si>
    <t>7A-#NB-BW-13*6W-18-180%-M</t>
  </si>
  <si>
    <t>7A(亚马逊4A)Body4*4头套14寸(180%密度)(中号)</t>
  </si>
  <si>
    <t>YY-BW4*4WIG14</t>
  </si>
  <si>
    <t>7A-#NB-BW-4*4W-14-180%-M</t>
  </si>
  <si>
    <t>7A(亚马逊4A)Body4*4头套16寸(180%密度)(中号)</t>
  </si>
  <si>
    <t>YY-BW4*4WIG16</t>
  </si>
  <si>
    <t>7A-#NB-BW-4*4W-16-180%-M</t>
  </si>
  <si>
    <t>7A(亚马逊4A)Body4*4头套18寸(180%密度)(中号)</t>
  </si>
  <si>
    <t>YY-BW4*4WIG18</t>
  </si>
  <si>
    <t>7A-#NB-BW-4*4W-18-180%-M</t>
  </si>
  <si>
    <t>7A(亚马逊4A)Body4*4头套20寸(180%密度)(中号)</t>
  </si>
  <si>
    <t>YY-BW4*4WIG20</t>
  </si>
  <si>
    <t>7A-#NB-BW-4*4W-20-180%-M</t>
  </si>
  <si>
    <t>7A(亚马逊4A)Body4*4头套22寸(180%密度)(中号)</t>
  </si>
  <si>
    <t>YY-BW4*4WIG22</t>
  </si>
  <si>
    <t>7A-#NB-BW-4*4W-22-180%-M</t>
  </si>
  <si>
    <t>7A(亚马逊4A)Body5*5头套16寸(180%密度)(中号)</t>
  </si>
  <si>
    <t>YY-BW5*5WIG16</t>
  </si>
  <si>
    <t>7A-#NB-BW-5*5W-16-180%-M</t>
  </si>
  <si>
    <t>7A(亚马逊4A)Body5*5头套18寸(180%密度)(中号)</t>
  </si>
  <si>
    <t>YY-BW5*5WIG18</t>
  </si>
  <si>
    <t>7A-#NB-BW-5*5W-18-180%-M</t>
  </si>
  <si>
    <t>7A(亚马逊4A)Body5*5头套20寸(180%密度)(中号)</t>
  </si>
  <si>
    <t>YY-BW5*5WIG20</t>
  </si>
  <si>
    <t>7A-#NB-BW-5*5W-20-180%-M</t>
  </si>
  <si>
    <t>7A(亚马逊4A)Body5*5头套22寸(180%密度)(中号)</t>
  </si>
  <si>
    <t>YY-BW5*5WIG22</t>
  </si>
  <si>
    <t>7A-#NB-BW-5*5W-22-180%-M</t>
  </si>
  <si>
    <t>7A(亚马逊4A)Body半蕾丝头套18寸(180%密度)(中号)</t>
  </si>
  <si>
    <t>YY-BWLFW18</t>
  </si>
  <si>
    <t>7A-#NB-BW-13*4W-18-180%-M</t>
  </si>
  <si>
    <t>7A(亚马逊4A)Body半蕾丝头套20寸(150%密度)(中号)</t>
  </si>
  <si>
    <t>YY-BWLFW20-150D</t>
  </si>
  <si>
    <t>7A-#NB-BW-13*4W-20-150%-M</t>
  </si>
  <si>
    <t>7A(亚马逊4A)Body半蕾丝头套20寸(180%密度)(中号)</t>
  </si>
  <si>
    <t>YY-BWLFW20</t>
  </si>
  <si>
    <t>7A-#NB-BW-13*4W-20-180%-M</t>
  </si>
  <si>
    <t>7A(亚马逊4A)Body半蕾丝头套22寸(150%密度)(中号)</t>
  </si>
  <si>
    <t>YY-BWLFW22-150D</t>
  </si>
  <si>
    <t>7A-#NB-BW-13*4W-22-150%-M</t>
  </si>
  <si>
    <t>7A(亚马逊4A)Body半蕾丝头套24寸(150%密度)(中号)</t>
  </si>
  <si>
    <t>YY-BWLFW24-150D</t>
  </si>
  <si>
    <t>7A-#NB-BW-13*4W-24-150%-M</t>
  </si>
  <si>
    <t>7A(亚马逊4A)Body半蕾丝头套(HD)22寸(180%密度)(中号)</t>
  </si>
  <si>
    <t>YY-BWLFW22</t>
  </si>
  <si>
    <t>7A-#NB-BW-HD13*4W-22-180%-M</t>
  </si>
  <si>
    <t>7A(亚马逊4A)Body冰丝发带头套26寸(180%密度)(中号)</t>
  </si>
  <si>
    <t>YY-BWHBWIG26</t>
  </si>
  <si>
    <t>7A-#NB-BW-HBW-26-180%-M</t>
  </si>
  <si>
    <t>7A(亚马逊4A)Body小13*4头套16寸(180%密度)(中号)</t>
  </si>
  <si>
    <t>YY-BWN13*4W16</t>
  </si>
  <si>
    <t>7A-#NB-BW-N13*4W-16-180%-M</t>
  </si>
  <si>
    <t>7A(亚马逊4A)Body小13*4头套18寸(180%密度)(中号)</t>
  </si>
  <si>
    <t>YY-BWN13*4W18</t>
  </si>
  <si>
    <t>7A-#NB-BW-N13*4W-18-180%-M</t>
  </si>
  <si>
    <t>7A(亚马逊4A)Body小13*4头套20寸(180%密度)(中号)</t>
  </si>
  <si>
    <t>YY-BWN13*4W20</t>
  </si>
  <si>
    <t>7A-#NB-BW-N13*4W-20-180%-M</t>
  </si>
  <si>
    <t>7A(亚马逊4A)Body小13*4头套22寸(180%密度)(中号)</t>
  </si>
  <si>
    <t>YY-BWN13*4W22</t>
  </si>
  <si>
    <t>7A-#NB-BW-N13*4W-22-180%-M</t>
  </si>
  <si>
    <t>7A(亚马逊4A)Deep4*4头套18寸(180%密度)(中号)</t>
  </si>
  <si>
    <t>YY-DEEP4*4WIG18</t>
  </si>
  <si>
    <t>7A-#NB-DW-4*4W-18-180%-M</t>
  </si>
  <si>
    <t>7A(亚马逊4A)Deep4*4头套20寸(180%密度)(中号)</t>
  </si>
  <si>
    <t>YY-DEEP4*4WIG20</t>
  </si>
  <si>
    <t>7A-#NB-DW-4*4W-20-180%-M</t>
  </si>
  <si>
    <t>7A(亚马逊4A)Deep4*4头套22寸(180%密度)(中号)</t>
  </si>
  <si>
    <t>YY-DEEP4*4WIG22</t>
  </si>
  <si>
    <t>7A-#NB-DW-4*4W-22-180%-M</t>
  </si>
  <si>
    <t>7A(亚马逊4A)Deep5*5头套16寸(180%密度)(中号)</t>
  </si>
  <si>
    <t>YY-DEEP5*5WIG16</t>
  </si>
  <si>
    <t>7A-#NB-DW-5*5W-16-180%-M</t>
  </si>
  <si>
    <t>7A(亚马逊4A)Deep5*5头套18寸(180%密度)(中号)</t>
  </si>
  <si>
    <t>YY-DEEP5*5WIG18</t>
  </si>
  <si>
    <t>7A-#NB-DW-5*5W-18-180%-M</t>
  </si>
  <si>
    <t>7A(亚马逊4A)Deep5*5头套20寸(180%密度)(中号)</t>
  </si>
  <si>
    <t>YY-DEEP5*5WIG20</t>
  </si>
  <si>
    <t>7A-#NB-DW-5*5W-20-180%-M</t>
  </si>
  <si>
    <t>7A(亚马逊4A)Deep5*5头套22寸(180%密度)(中号)</t>
  </si>
  <si>
    <t>YY-DEEP5*5WIG22</t>
  </si>
  <si>
    <t>7A-#NB-DW-5*5W-22-180%-M</t>
  </si>
  <si>
    <t>7A(亚马逊4A)Deep5*5头套24寸(180%密度)(中号)</t>
  </si>
  <si>
    <t>YY-DEEP5*5WIG24</t>
  </si>
  <si>
    <t>7A-#NB-DW-5*5W-24-180%-M</t>
  </si>
  <si>
    <t>7A(亚马逊4A)Deep半蕾丝头套10寸(180%密度)(中号)</t>
  </si>
  <si>
    <t>YY-DEEPLFW10</t>
  </si>
  <si>
    <t>7A-#NB-DW-13*4W-10-180%-M</t>
  </si>
  <si>
    <t>7A(亚马逊4A)Deep半蕾丝头套12寸(180%密度)(中号)</t>
  </si>
  <si>
    <t>YY-DEEPLFW12</t>
  </si>
  <si>
    <t>7A-#NB-DW-13*4W-12-180%-M</t>
  </si>
  <si>
    <t>7A(亚马逊4A)Deep半蕾丝头套16寸(180%密度)(中号)</t>
  </si>
  <si>
    <t>YY-DEEPLFW16</t>
  </si>
  <si>
    <t>7A-#NB-DW-13*4W-16-180%-M</t>
  </si>
  <si>
    <t>7A(亚马逊4A)Deep半蕾丝头套18寸(180%密度)(中号)</t>
  </si>
  <si>
    <t>YY-DEEPLFW18</t>
  </si>
  <si>
    <t>7A-#NB-DW-13*4W-18-180%-M</t>
  </si>
  <si>
    <t>7A(亚马逊4A)Deep半蕾丝头套20寸(180%密度)(中号)</t>
  </si>
  <si>
    <t>YY-DEEPLFW20</t>
  </si>
  <si>
    <t>7A-#NB-DW-13*4W-20-180%-M</t>
  </si>
  <si>
    <t>7A(亚马逊4A)Deep半蕾丝头套22寸(180%密度)(中号)</t>
  </si>
  <si>
    <t>YY-DEEPLFW22</t>
  </si>
  <si>
    <t>7A-#NB-DW-13*4W-22-180%-M</t>
  </si>
  <si>
    <t>7A(亚马逊4A)Deep小13*4头套16寸(180%密度)(中号)</t>
  </si>
  <si>
    <t>YY-DEEPN13*4W16</t>
  </si>
  <si>
    <t>7A-#NB-DW-N13*4W-16-180%-M</t>
  </si>
  <si>
    <t>7A(亚马逊4A)Deep小13*4头套18寸(180%密度)(中号)</t>
  </si>
  <si>
    <t>YY-DEEPN13*4W18</t>
  </si>
  <si>
    <t>7A-#NB-DW-N13*4W-18-180%-M</t>
  </si>
  <si>
    <t>7A(亚马逊4A)Deep小13*4头套20寸(180%密度)(中号)</t>
  </si>
  <si>
    <t>YY-DEEPN13*4W20</t>
  </si>
  <si>
    <t>7A-#NB-DW-N13*4W-20-180%-M</t>
  </si>
  <si>
    <t>7A(亚马逊4A)Deep小13*4头套22寸(180%密度)(中号)</t>
  </si>
  <si>
    <t>YY-DEEPN13*4W22</t>
  </si>
  <si>
    <t>7A-#NB-DW-N13*4W-22-180%-M</t>
  </si>
  <si>
    <t>7A(亚马逊4A)JC13*1小精灵头套6寸(180%密度)(中号)</t>
  </si>
  <si>
    <t>YY-JC13*1W6</t>
  </si>
  <si>
    <t>7A-#NB-JC-13*1W-6-180%-M</t>
  </si>
  <si>
    <t>7A(亚马逊4A)JC13*6头套16寸(180%密度)(中号)</t>
  </si>
  <si>
    <t>YY-JC13*6WIG16</t>
  </si>
  <si>
    <t>7A-#NB-JC-13*6W-16-180%-M</t>
  </si>
  <si>
    <t>7A(亚马逊4A)JC13*6头套18寸(180%密度)(中号)</t>
  </si>
  <si>
    <t>YY-JC13*6WIG18</t>
  </si>
  <si>
    <t>7A-#NB-JC-13*6W-18-180%-M</t>
  </si>
  <si>
    <t>7A(亚马逊4A)JC13*6头套20寸(180%密度)(中号)</t>
  </si>
  <si>
    <t>YY-JC13*6WIG20</t>
  </si>
  <si>
    <t>7A-#NB-JC-13*6W-20-180%-M</t>
  </si>
  <si>
    <t>7A(亚马逊4A)JC13*6头套22寸(180%密度)(中号)</t>
  </si>
  <si>
    <t>YY-JC13*6WIG22</t>
  </si>
  <si>
    <t>7A-#NB-JC-13*6W-22-180%-M</t>
  </si>
  <si>
    <t>7A(亚马逊4A)JC4*4头套16寸(180%密度)(中号)</t>
  </si>
  <si>
    <t>YY-JC4*4WIG16</t>
  </si>
  <si>
    <t>7A-#NB-JC-4*4W-16-180%-M</t>
  </si>
  <si>
    <t>7A(亚马逊4A)JC4*4头套18寸(150%密度)(中号)</t>
  </si>
  <si>
    <t>YY-JC4*4WIG18-150D</t>
  </si>
  <si>
    <t>7A-#NB-JC-4*4W-18-150%-M</t>
  </si>
  <si>
    <t>7A(亚马逊4A)JC4*4头套18寸(180%密度)(中号)</t>
  </si>
  <si>
    <t>YY-JC4*4WIG18</t>
  </si>
  <si>
    <t>7A-#NB-JC-4*4W-18-180%-M</t>
  </si>
  <si>
    <t>7A(亚马逊4A)JC4*4头套20寸(180%密度)(中号)</t>
  </si>
  <si>
    <t>YY-JC4*4WIG20</t>
  </si>
  <si>
    <t>7A-#NB-JC-4*4W-20-180%-M</t>
  </si>
  <si>
    <t>7A(亚马逊4A)JC4*4头套22寸(150%密度)(中号)</t>
  </si>
  <si>
    <t>YY-JC4*4WIG22-150D</t>
  </si>
  <si>
    <t>7A-#NB-JC-4*4W-22-150%-M</t>
  </si>
  <si>
    <t>7A(亚马逊4A)JC4*4头套22寸(180%密度)(中号)</t>
  </si>
  <si>
    <t>YY-JC4*4WIG22</t>
  </si>
  <si>
    <t>7A-#NB-JC-4*4W-22-180%-M</t>
  </si>
  <si>
    <t>7A(亚马逊4A)JC4*4头套24寸(180%密度)(中号)</t>
  </si>
  <si>
    <t>YY-JC4*4WIG24</t>
  </si>
  <si>
    <t>7A-#NB-JC-4*4W-24-180%-M</t>
  </si>
  <si>
    <t>7A(亚马逊4A)JC4*4头套26寸(180%密度)(中号)</t>
  </si>
  <si>
    <t>YY-JC4*4WIG26</t>
  </si>
  <si>
    <t>7A-#NB-JC-4*4W-26-180%-M</t>
  </si>
  <si>
    <t>7A(亚马逊4A)JC4*4头套28寸(180%密度)(中号)</t>
  </si>
  <si>
    <t>YY-JC4*4WIG28</t>
  </si>
  <si>
    <t>7A-#NB-JC-4*4W-28-180%-M</t>
  </si>
  <si>
    <t>7A(亚马逊4A)JC5*5头套16寸(180%密度)(中号)</t>
  </si>
  <si>
    <t>YY-JC5*5WIG16</t>
  </si>
  <si>
    <t>7A-#NB-JC-5*5W-16-180%-M</t>
  </si>
  <si>
    <t>7A(亚马逊4A)JC5*5头套18寸(180%密度)(中号)</t>
  </si>
  <si>
    <t>YY-JC5*5WIG18</t>
  </si>
  <si>
    <t>7A-#NB-JC-5*5W-18-180%-M</t>
  </si>
  <si>
    <t>7A(亚马逊4A)JC5*5头套20寸(180%密度)(中号)</t>
  </si>
  <si>
    <t>YY-JC5*5WIG20</t>
  </si>
  <si>
    <t>7A-#NB-JC-5*5W-20-180%-M</t>
  </si>
  <si>
    <t>7A(亚马逊4A)JC5*5头套22寸(180%密度)(中号)</t>
  </si>
  <si>
    <t>YY-JC5*5WIG22</t>
  </si>
  <si>
    <t>7A-#NB-JC-5*5W-22-180%-M</t>
  </si>
  <si>
    <t>7A(亚马逊4A)JC5*5头套24寸(180%密度)(中号)</t>
  </si>
  <si>
    <t>YY-JC5*5WIG24</t>
  </si>
  <si>
    <t>7A-#NB-JC-5*5W-24-180%-M</t>
  </si>
  <si>
    <t>7A(亚马逊4A)JC6*6头套18寸(180%密度)(中号)</t>
  </si>
  <si>
    <t>YY-JC6*6WIG18</t>
  </si>
  <si>
    <t>7A-#NB-JC-6*6W-18-180%-M</t>
  </si>
  <si>
    <t>7A(亚马逊4A)JC6*6头套24寸(180%密度)(中号)</t>
  </si>
  <si>
    <t>YY-JC6*6WIG24</t>
  </si>
  <si>
    <t>7A-#NB-JC-6*6W-24-180%-M</t>
  </si>
  <si>
    <t>7A(亚马逊4A)JCV型头套14寸(180%密度)(中号)</t>
  </si>
  <si>
    <t>YY-JCVPartWIG14</t>
  </si>
  <si>
    <t>7A-#NB-JC-VPW-14-180%-M</t>
  </si>
  <si>
    <t>7A(亚马逊4A)JCV型头套16寸(180%密度)(中号)</t>
  </si>
  <si>
    <t>YY-JCVPartWIG16</t>
  </si>
  <si>
    <t>7A-#NB-JC-VPW-16-180%-M</t>
  </si>
  <si>
    <t>7A(亚马逊4A)JCV型头套18寸(180%密度)(中号)</t>
  </si>
  <si>
    <t>YY-JCVPartWIG18</t>
  </si>
  <si>
    <t>7A-#NB-JC-VPW-18-180%-M</t>
  </si>
  <si>
    <t>7A(亚马逊4A)JCV型头套20寸(180%密度)(中号)</t>
  </si>
  <si>
    <t>YY-JCVPartWIG20</t>
  </si>
  <si>
    <t>7A-#NB-JC-VPW-20-180%-M</t>
  </si>
  <si>
    <t>7A(亚马逊4A)JCV型头套22寸(180%密度)(中号)</t>
  </si>
  <si>
    <t>YY-JCVPartWIG22</t>
  </si>
  <si>
    <t>7A-#NB-JC-VPW-22-180%-M</t>
  </si>
  <si>
    <t>7A(亚马逊4A)JCV型头套24寸(180%密度)(中号)</t>
  </si>
  <si>
    <t>YY-JCVPartWIG24</t>
  </si>
  <si>
    <t>7A-#NB-JC-VPW-24-180%-M</t>
  </si>
  <si>
    <t>7A(亚马逊4A)JC半蕾丝头套12寸(180%密度)(中号)</t>
  </si>
  <si>
    <t>YY-JCLFW12</t>
  </si>
  <si>
    <t>7A-#NB-JC-13*4W-12-180%-M</t>
  </si>
  <si>
    <t>7A(亚马逊4A)JC半蕾丝头套14寸(180%密度)(中号)</t>
  </si>
  <si>
    <t>YY-JCLFW14</t>
  </si>
  <si>
    <t>7A(亚马逊4A)JC半蕾丝头套16寸(180%密度)(中号)</t>
  </si>
  <si>
    <t>YY-JCLFW16</t>
  </si>
  <si>
    <t>7A-#NB-JC-13*4W-16-180%-M</t>
  </si>
  <si>
    <t>7A(亚马逊4A)JC半蕾丝头套18寸(180%密度)(中号)</t>
  </si>
  <si>
    <t>YY-JCLFW18</t>
  </si>
  <si>
    <t>7A(亚马逊4A)JC半蕾丝头套20寸(180%密度)(中号)</t>
  </si>
  <si>
    <t>YY-JCLFW20</t>
  </si>
  <si>
    <t>7A-#NB-JC-13*4W-20-180%-M</t>
  </si>
  <si>
    <t>7A(亚马逊4A)JC分缝头套14寸(180%密度)(中号)</t>
  </si>
  <si>
    <t>YY-JCTpartWIG14</t>
  </si>
  <si>
    <t>7A-#NB-JC-TPW-14-180%-M</t>
  </si>
  <si>
    <t>7A(亚马逊4A)JC分缝头套16寸(180%密度)(中号)</t>
  </si>
  <si>
    <t>YY-JCTpartWIG16</t>
  </si>
  <si>
    <t>7A-#NB-JC-TPW-16-180%-M</t>
  </si>
  <si>
    <t>7A(亚马逊4A)JC分缝头套22寸(180%密度)(中号)</t>
  </si>
  <si>
    <t>YY-JCTpartWIG22</t>
  </si>
  <si>
    <t>7A-#NB-JC-TPW-22-180%-M</t>
  </si>
  <si>
    <t>7A(亚马逊4A)JC小13*4头套16寸(180%密度)(中号)</t>
  </si>
  <si>
    <t>YY-JCN13*4W16</t>
  </si>
  <si>
    <t>7A-#NB-JC-N13*4W-16-180%-M</t>
  </si>
  <si>
    <t>7A(亚马逊4A)JC小13*4头套18寸(180%密度)(中号)</t>
  </si>
  <si>
    <t>YY-JCN13*4W18</t>
  </si>
  <si>
    <t>7A-#NB-JC-N13*4W-18-180%-M</t>
  </si>
  <si>
    <t>7A(亚马逊4A)JC小13*4头套20寸(180%密度)(中号)</t>
  </si>
  <si>
    <t>YY-JCN13*4W20</t>
  </si>
  <si>
    <t>7A-#NB-JC-N13*4W-20-180%-M</t>
  </si>
  <si>
    <t>7A(亚马逊4A)JC小13*4头套22寸(180%密度)(中号)</t>
  </si>
  <si>
    <t>YY-JCN13*4W22</t>
  </si>
  <si>
    <t>7A-#NB-JC-N13*4W-22-180%-M</t>
  </si>
  <si>
    <t>7A(亚马逊4A)STW13*4小精灵头套8寸(180%密度)(中号)</t>
  </si>
  <si>
    <t>YY-STW13*4PW8</t>
  </si>
  <si>
    <t>7A-#NB-STW-13*4PW-8-180%-M</t>
  </si>
  <si>
    <t>7A(亚马逊4A)STW小13*4头套16寸(180%密度)(中号)</t>
  </si>
  <si>
    <t>YY-STWN13*4W16</t>
  </si>
  <si>
    <t>7A-#NB-STW-N13*4W-16-180%-M</t>
  </si>
  <si>
    <t>7A(亚马逊4A)STW小13*4头套18寸(180%密度)(中号)</t>
  </si>
  <si>
    <t>YY-STWN13*4W18</t>
  </si>
  <si>
    <t>7A-#NB-STW-N13*4W-18-180%-M</t>
  </si>
  <si>
    <t>7A(亚马逊4A)STW小13*4头套20寸(180%密度)(中号)</t>
  </si>
  <si>
    <t>YY-STWN13*4W20</t>
  </si>
  <si>
    <t>7A-#NB-STW-N13*4W-20-180%-M</t>
  </si>
  <si>
    <t>7A(亚马逊4A)STW小13*4头套22寸(180%密度)(中号)</t>
  </si>
  <si>
    <t>YY-STWN13*4W22</t>
  </si>
  <si>
    <t>7A-#NB-STW-N13*4W-22-180%-M</t>
  </si>
  <si>
    <t>7A(亚马逊4A)YK半蕾丝头套20寸(180%密度)(中号)</t>
  </si>
  <si>
    <t>YY-YAKILFW20</t>
  </si>
  <si>
    <t>7A-#NB-YK-13*4W-20-180%-M</t>
  </si>
  <si>
    <t>7A(亚马逊4A)YK半蕾丝头套22寸(180%密度)(中号)</t>
  </si>
  <si>
    <t>YY-YAKILFW22</t>
  </si>
  <si>
    <t>7A-#NB-YK-13*4W-22-180%-M</t>
  </si>
  <si>
    <t>7A(亚马逊4A)YK冰丝发带头套26寸(180%密度)(中号)</t>
  </si>
  <si>
    <t>YY-YAKIHBWIG26</t>
  </si>
  <si>
    <t>7A-#NB-YK-HBW-26-180%-M</t>
  </si>
  <si>
    <t>7A(亚马逊4A)红褐色Body5*5头套12寸(180%密度)(中号)</t>
  </si>
  <si>
    <t>YY-RBN#BW5*5WIG12</t>
  </si>
  <si>
    <t>7A-#RBN-BW-5*5W-12-180%-M</t>
  </si>
  <si>
    <t>7A(亚马逊4A)红褐色Body半蕾丝头套16寸(180%密度)(中号)</t>
  </si>
  <si>
    <t>YY-RBN#BWLFW16</t>
  </si>
  <si>
    <t>7A-#RBN-BW-13*4W-16-180%-M</t>
  </si>
  <si>
    <t>7A(亚马逊4A)红褐色Body半蕾丝头套18寸(180%密度)(中号)</t>
  </si>
  <si>
    <t>YY-RBN#BWLFW18</t>
  </si>
  <si>
    <t>7A-#RBN-BW-13*4W-18-180%-M</t>
  </si>
  <si>
    <t>7A(亚马逊4A)红褐色Body半蕾丝头套24寸(180%密度)(中号)</t>
  </si>
  <si>
    <t>YY-RBN#BWLFW24</t>
  </si>
  <si>
    <t>7A-#RBN-BW-13*4W-24-180%-M</t>
  </si>
  <si>
    <t>7A(亚马逊4A)红褐色Body小13*4头套16寸(180%密度)(中号)</t>
  </si>
  <si>
    <t>YY-RBN#BWN13*4W16</t>
  </si>
  <si>
    <t>7A-#RBN-BW-N13*4W-16-180%-M</t>
  </si>
  <si>
    <t>7A(亚马逊4A)红褐色Body小13*4头套18寸(180%密度)(中号)</t>
  </si>
  <si>
    <t>YY-RBN#BWN13*4W18</t>
  </si>
  <si>
    <t>7A-#RBN-BW-N13*4W-18-180%-M</t>
  </si>
  <si>
    <t>7A(亚马逊4A)红褐色JC5*5头套16寸(180%密度)(中号)</t>
  </si>
  <si>
    <t>YY-RBN#JC5*5WIG16</t>
  </si>
  <si>
    <t>7A-#RBN-JC-5*5W-16-180%-M</t>
  </si>
  <si>
    <t>7A(亚马逊4A)红褐色JC半蕾丝头套20寸(180%密度)(中号)</t>
  </si>
  <si>
    <t>YY-RBN#JCLFW20</t>
  </si>
  <si>
    <t>7A-#RBN-JC-13*4W-20-180%-M</t>
  </si>
  <si>
    <t>7A(亚马逊4A)红褐色JC半蕾丝头套22寸(180%密度)(中号)</t>
  </si>
  <si>
    <t>YY-RBN#JCLFW22</t>
  </si>
  <si>
    <t>7A-#RBN-JC-13*4W-22-180%-M</t>
  </si>
  <si>
    <t>7A(亚马逊4A)红褐色JC半蕾丝头套24寸(180%密度)(中号)</t>
  </si>
  <si>
    <t>YY-RBN#JCLFW24</t>
  </si>
  <si>
    <t>7A-#RBN-JC-13*4W-24-180%-M</t>
  </si>
  <si>
    <t>7A(亚马逊4A)红褐色JC小13*4头套20寸(180%密度)(中号)</t>
  </si>
  <si>
    <t>YY-RBN#JCN13*4W20</t>
  </si>
  <si>
    <t>7A-#RBN-JC-N13*4W-20-180%-M</t>
  </si>
  <si>
    <t>7A(亚马逊4A)红褐色JC小13*4头套22寸(180%密度)(中号)</t>
  </si>
  <si>
    <t>YY-RBN#JCN13*4W22</t>
  </si>
  <si>
    <t>7A-#RBN-JC-N13*4W-22-180%-M</t>
  </si>
  <si>
    <t>7A(亚马逊4A)红褐色JC小13*4头套24寸(180%密度)(中号)</t>
  </si>
  <si>
    <t>YY-RBN#JCN13*4W24</t>
  </si>
  <si>
    <t>7A-#RBN-JC-N13*4W-24-180%-M</t>
  </si>
  <si>
    <t>7A(亚马逊4A)红褐色YK5*5头套22寸(180%密度)(中号)</t>
  </si>
  <si>
    <t>YY-RBN#YAKI5*5WIG22</t>
  </si>
  <si>
    <t>7A-#RBN-YK-5*5W-22-180%-M</t>
  </si>
  <si>
    <t>7A(亚马逊4A)姜黄色Body4*4头套16寸(180%密度)(中号)</t>
  </si>
  <si>
    <t>YY-Gg#BW4*4WIG16</t>
  </si>
  <si>
    <t>7A-#Gg-BW-4*4W-16-180%-M</t>
  </si>
  <si>
    <t>7A(亚马逊4A)姜黄色Body4*4头套18寸(180%密度)(中号)</t>
  </si>
  <si>
    <t>YY-Gg#BW4*4WIG18</t>
  </si>
  <si>
    <t>7A-#Gg-BW-4*4W-18-180%-M</t>
  </si>
  <si>
    <t>7A(亚马逊4A)姜黄色Body4*4头套20寸(180%密度)(中号)</t>
  </si>
  <si>
    <t>YY-Gg#BW4*4WIG20</t>
  </si>
  <si>
    <t>7A-#Gg-BW-4*4W-20-180%-M</t>
  </si>
  <si>
    <t>7A(亚马逊4A)姜黄色Body4*4头套22寸(180%密度)(中号)</t>
  </si>
  <si>
    <t>YY-Gg#BW4*4WIG22</t>
  </si>
  <si>
    <t>7A-#Gg-BW-4*4W-22-180%-M</t>
  </si>
  <si>
    <t>7A(亚马逊4A)橘黄色Body4*4头套16寸(180%密度)(中号)</t>
  </si>
  <si>
    <t>YY-OR#BW4*4WIG16</t>
  </si>
  <si>
    <t>7A-#Or-BW-4*4W-16-180%-M</t>
  </si>
  <si>
    <t>7A(亚马逊4A)橘黄色Body4*4头套18寸(180%密度)(中号)</t>
  </si>
  <si>
    <t>YY-OR#BW4*4WIG18</t>
  </si>
  <si>
    <t>7A-#Or-BW-4*4W-18-180%-M</t>
  </si>
  <si>
    <t>7A(亚马逊4A)橘黄色Body4*4头套20寸(180%密度)(中号)</t>
  </si>
  <si>
    <t>YY-OR#BW4*4WIG20</t>
  </si>
  <si>
    <t>7A-#Or-BW-4*4W-20-180%-M</t>
  </si>
  <si>
    <t>7A(亚马逊4A)橘黄色Body4*4头套22寸(180%密度)(中号)</t>
  </si>
  <si>
    <t>YY-OR#BW4*4WIG22</t>
  </si>
  <si>
    <t>7A-#Or-BW-4*4W-22-180%-M</t>
  </si>
  <si>
    <t>7A(亚马逊4A)橘黄色Body半蕾丝头套18寸(180%密度)(中号)</t>
  </si>
  <si>
    <t>YY-OR#BWLFW18</t>
  </si>
  <si>
    <t>7A-#Or-BW-13*4W-18-180%-M</t>
  </si>
  <si>
    <t>7A(亚马逊4A)橘黄色Body半蕾丝头套20寸(180%密度)(中号)</t>
  </si>
  <si>
    <t>YY-OR#BWLFW20</t>
  </si>
  <si>
    <t>7A-#Or-BW-13*4W-20-180%-M</t>
  </si>
  <si>
    <t>7A(亚马逊4A)橘黄色Body半蕾丝头套22寸(180%密度)(中号)</t>
  </si>
  <si>
    <t>YY-OR#BWLFW22</t>
  </si>
  <si>
    <t>7A-#Or-BW-13*4W-22-180%-M</t>
  </si>
  <si>
    <t>7A(亚马逊4A)烟灰钢琴色(A款)STWV型头套16寸(180%密度)(中号)</t>
  </si>
  <si>
    <t>YY-SGreyA#STWVPartWig16</t>
  </si>
  <si>
    <t>7A-#SGreyA-STW-VPW-16-180%-M</t>
  </si>
  <si>
    <t>7A(亚马逊4A)烟灰钢琴色(A款)STWV型头套18寸(180%密度)(中号)</t>
  </si>
  <si>
    <t>YY-SGreyA#STWVPartWig18</t>
  </si>
  <si>
    <t>7A-#SGreyA-STW-VPW-18-180%-M</t>
  </si>
  <si>
    <t>7A(亚马逊4A)烟灰钢琴色(A款)STWV型头套20寸(180%密度)(中号)</t>
  </si>
  <si>
    <t>YY-SGreyA#STWVPartWig20</t>
  </si>
  <si>
    <t>7A-#SGreyA-STW-VPW-20-180%-M</t>
  </si>
  <si>
    <t>7A(亚马逊4A)烟灰钢琴色(A款)STWV型头套22寸(180%密度)(中号)</t>
  </si>
  <si>
    <t>YY-SGreyA#STWVPartWig22</t>
  </si>
  <si>
    <t>7A-#SGreyA-STW-VPW-22-180%-M</t>
  </si>
  <si>
    <t>7A(亚马逊4A)自然曲半蕾丝头套26寸(180%密度)(中号)</t>
  </si>
  <si>
    <t>YY-WATERLFW26</t>
  </si>
  <si>
    <t>7A-#NB-NW-13*4W-26-180%-M</t>
  </si>
  <si>
    <t>7A(亚马逊4A)自然曲小13*4头套18寸(180%密度)(中号)</t>
  </si>
  <si>
    <t>YY-WATERN13*4W18</t>
  </si>
  <si>
    <t>7A-#NB-NW-N13*4W-18-180%-M</t>
  </si>
  <si>
    <t>7A(亚马逊4A)自然曲小13*4头套20寸(180%密度)(中号)</t>
  </si>
  <si>
    <t>YY-WATERN13*4W20</t>
  </si>
  <si>
    <t>7A-#NB-NW-N13*4W-20-180%-M</t>
  </si>
  <si>
    <t>7A(亚马逊4A)自然曲小13*4头套22寸(180%密度)(中号)</t>
  </si>
  <si>
    <t>YY-WATERN13*4W22</t>
  </si>
  <si>
    <t>7A-#NB-NW-N13*4W-22-180%-M</t>
  </si>
  <si>
    <t>材质</t>
  </si>
  <si>
    <t>种类</t>
  </si>
  <si>
    <t>编号</t>
  </si>
  <si>
    <t>蕾丝SIZE</t>
  </si>
  <si>
    <t>尺寸</t>
  </si>
  <si>
    <t>密度</t>
  </si>
  <si>
    <t>特殊备注</t>
  </si>
  <si>
    <t>库存</t>
  </si>
  <si>
    <t>人发</t>
  </si>
  <si>
    <t>RTGWL</t>
  </si>
  <si>
    <t>无</t>
  </si>
  <si>
    <t>13*4W</t>
  </si>
  <si>
    <t>14"</t>
  </si>
  <si>
    <t>16"</t>
  </si>
  <si>
    <t>18"</t>
  </si>
  <si>
    <t>20"</t>
  </si>
  <si>
    <t>22"</t>
  </si>
  <si>
    <t>24"</t>
  </si>
  <si>
    <t>26"</t>
  </si>
  <si>
    <t>HD蕾丝</t>
  </si>
  <si>
    <t>28"</t>
  </si>
  <si>
    <t>30"</t>
  </si>
  <si>
    <t>13*6W</t>
  </si>
  <si>
    <t>RTG</t>
  </si>
  <si>
    <t>2*6Bob</t>
  </si>
  <si>
    <t>12"</t>
  </si>
  <si>
    <t>4*7Bob</t>
  </si>
  <si>
    <t>10"</t>
  </si>
  <si>
    <t>5*7Bob</t>
  </si>
  <si>
    <t>5*5Bob</t>
  </si>
  <si>
    <t>偏分</t>
  </si>
  <si>
    <t>5*9Bob</t>
  </si>
  <si>
    <t>4*7W</t>
  </si>
  <si>
    <t>大号</t>
  </si>
  <si>
    <t>小号</t>
  </si>
  <si>
    <t>5*7W</t>
  </si>
  <si>
    <t>5*5W</t>
  </si>
  <si>
    <t>带齐刘海</t>
  </si>
  <si>
    <t>5*9W</t>
  </si>
  <si>
    <t>RTG-P18/613#STW5*9头套16-250密度</t>
  </si>
  <si>
    <t>RTG-P18/613#STW5*9WIG16-250D</t>
  </si>
  <si>
    <t>6*8W</t>
  </si>
  <si>
    <t>4*4Bob</t>
  </si>
  <si>
    <t>8"</t>
  </si>
  <si>
    <t>TU26</t>
  </si>
  <si>
    <t>TU34</t>
  </si>
  <si>
    <t>Frontal Wig</t>
  </si>
  <si>
    <t>Closure Wig</t>
  </si>
  <si>
    <t>6*6W</t>
  </si>
  <si>
    <t>TT3P</t>
  </si>
  <si>
    <t>化纤</t>
  </si>
  <si>
    <t>SynBraidWig</t>
  </si>
  <si>
    <t>B001</t>
  </si>
  <si>
    <t>SBW</t>
  </si>
  <si>
    <t>36"</t>
  </si>
  <si>
    <t>MachineMadeWig</t>
  </si>
  <si>
    <t>LY001</t>
  </si>
  <si>
    <t>MMW</t>
  </si>
  <si>
    <t>2*6W</t>
  </si>
  <si>
    <t>LY004</t>
  </si>
  <si>
    <t>B008</t>
  </si>
  <si>
    <t>A001</t>
  </si>
  <si>
    <t>A002</t>
  </si>
  <si>
    <t>32"</t>
  </si>
  <si>
    <t>A004</t>
  </si>
  <si>
    <t>SBFLW</t>
  </si>
  <si>
    <t>A004-STW化纤辫子全蕾丝头套36</t>
  </si>
  <si>
    <t>A004-STWSB13*4Wig26</t>
  </si>
  <si>
    <t>PixieWig</t>
  </si>
  <si>
    <t>A005</t>
  </si>
  <si>
    <t>13*4PW</t>
  </si>
  <si>
    <t>A006</t>
  </si>
  <si>
    <t>A006F</t>
  </si>
  <si>
    <t>A007</t>
  </si>
  <si>
    <t>A008</t>
  </si>
  <si>
    <t>A009</t>
  </si>
  <si>
    <t>A010</t>
  </si>
  <si>
    <t>A011</t>
  </si>
  <si>
    <t>RTG-A011-JC6*6头套16</t>
  </si>
  <si>
    <t>RTG-A011-JC6*6WIG16</t>
  </si>
  <si>
    <t>A018</t>
  </si>
  <si>
    <t>A019</t>
  </si>
  <si>
    <t>A020</t>
  </si>
  <si>
    <t>A022</t>
  </si>
  <si>
    <t>A025</t>
  </si>
  <si>
    <t>13*4Bob</t>
  </si>
  <si>
    <t>A027</t>
  </si>
  <si>
    <t>A028</t>
  </si>
  <si>
    <t>RTG-A028-Loose6*8WIG16-孔孔勾</t>
  </si>
  <si>
    <t>RTG-A028-LW6*8WIG16-HKK</t>
  </si>
  <si>
    <t>A028 等级先调成A，先各尺寸都有货能先传产品先卖着，后续出单情况得看网红推广效果</t>
  </si>
  <si>
    <t>RTG-A028-Loose6*8WIG18-孔孔勾</t>
  </si>
  <si>
    <t>RTG-A028-LW6*8WIG18-HKK</t>
  </si>
  <si>
    <t>RTG-A028-Loose6*8WIG20-孔孔勾</t>
  </si>
  <si>
    <t>RTG-A028-LW6*8WIG20-HKK</t>
  </si>
  <si>
    <t>RTG-A028-Loose6*8WIG16-250%密度-孔孔勾</t>
  </si>
  <si>
    <t>RTG-A028-LW6*8WIG16-250D-HKK</t>
  </si>
  <si>
    <t>RTG-A028-Loose6*8WIG18-250%密度-孔孔勾</t>
  </si>
  <si>
    <t>RTG-A028-LW6*8WIG18-250D-HKK</t>
  </si>
  <si>
    <t>RTG-A028-Loose6*8WIG20-250%密度-孔孔勾</t>
  </si>
  <si>
    <t>RTG-A028-LW6*8WIG20-250D-HKK</t>
  </si>
  <si>
    <t>A029</t>
  </si>
  <si>
    <t>A029 A030 A031
需要重点催货 有的网红在等着上视频 等级先设成AA
之后需要看站外推广的情况
货出来了都先发红单  先尽快到货开始卖</t>
  </si>
  <si>
    <t>A030</t>
  </si>
  <si>
    <t>A031</t>
  </si>
  <si>
    <t>SC004</t>
  </si>
  <si>
    <t>SC006</t>
  </si>
  <si>
    <t>SB13*6W</t>
  </si>
  <si>
    <t>SN-SC006-STWSB13*6W36</t>
  </si>
  <si>
    <t>SN-SC006-T1B/30#STWSB13*6W36</t>
  </si>
  <si>
    <t>SN-SC006-T1B/BUG#STWSB13*6W36</t>
  </si>
  <si>
    <t>SC007</t>
  </si>
  <si>
    <t>SC009</t>
  </si>
  <si>
    <t>SD005</t>
  </si>
  <si>
    <t>SD009</t>
  </si>
  <si>
    <t>SD010</t>
  </si>
  <si>
    <t>SD010-STW化纤辫子13*6头套36</t>
  </si>
  <si>
    <t>SD010-STWSB13*6W36</t>
  </si>
  <si>
    <t>SD011</t>
  </si>
  <si>
    <t>SD012</t>
  </si>
  <si>
    <t>SD013</t>
  </si>
  <si>
    <t>SD013-STW化纤辫子13*6头套36</t>
  </si>
  <si>
    <t>SD013-STWSB13*6W36</t>
  </si>
  <si>
    <t>Bob Wigs</t>
  </si>
  <si>
    <t>SE001</t>
  </si>
  <si>
    <t>SMMBobWB</t>
  </si>
  <si>
    <t>T1B/30/22#</t>
  </si>
  <si>
    <t>SE001-T1B/30/22#JC化纤机制波波头套(带刘海)14</t>
  </si>
  <si>
    <t>SE001-T1B/30/22#-14</t>
  </si>
  <si>
    <t>SynTpartWig</t>
  </si>
  <si>
    <t>SE002</t>
  </si>
  <si>
    <t>SynTPW</t>
  </si>
  <si>
    <t>SE003</t>
  </si>
  <si>
    <t>SE036</t>
  </si>
  <si>
    <t>SE040</t>
  </si>
  <si>
    <t>SE044</t>
  </si>
  <si>
    <t>SE045</t>
  </si>
  <si>
    <t>SE057</t>
  </si>
  <si>
    <t>SynMMBBob</t>
  </si>
  <si>
    <t>SE061</t>
  </si>
  <si>
    <t>大辫子</t>
  </si>
  <si>
    <t>SF001</t>
  </si>
  <si>
    <r>
      <rPr>
        <sz val="10"/>
        <rFont val="Arial"/>
        <charset val="134"/>
      </rPr>
      <t>SF001-</t>
    </r>
    <r>
      <rPr>
        <sz val="10"/>
        <rFont val="宋体"/>
        <charset val="134"/>
      </rPr>
      <t>化纤大辫子</t>
    </r>
    <r>
      <rPr>
        <sz val="10"/>
        <rFont val="Arial"/>
        <charset val="134"/>
      </rPr>
      <t>26</t>
    </r>
  </si>
  <si>
    <t>SF001-26</t>
  </si>
  <si>
    <t>SG007</t>
  </si>
  <si>
    <t>R4/A27/613#</t>
  </si>
  <si>
    <t>SG007-R4/A27/613#Body化纤T型分缝头套24</t>
  </si>
  <si>
    <t>SG007-R4/A27/613#-24</t>
  </si>
  <si>
    <t>SG008</t>
  </si>
  <si>
    <t>H6/灰#</t>
  </si>
  <si>
    <t>SG008-H6/灰#Body化纤T型分缝头套22</t>
  </si>
  <si>
    <t>SG008-H6/Grey#-22</t>
  </si>
  <si>
    <t>SH001</t>
  </si>
  <si>
    <t>6把/包</t>
  </si>
  <si>
    <t>SH002</t>
  </si>
  <si>
    <t>7把/包</t>
  </si>
  <si>
    <t>SH003</t>
  </si>
  <si>
    <t>SH004</t>
  </si>
  <si>
    <t>SH005</t>
  </si>
  <si>
    <t>SH006</t>
  </si>
  <si>
    <t>SK002</t>
  </si>
  <si>
    <t>SK008</t>
  </si>
  <si>
    <t>SK009</t>
  </si>
  <si>
    <t>3个/包</t>
  </si>
  <si>
    <t>SL001</t>
  </si>
  <si>
    <t>带小尾巴</t>
  </si>
  <si>
    <t>未设置</t>
  </si>
  <si>
    <t>VPart Wig</t>
  </si>
  <si>
    <t>NVPW</t>
  </si>
  <si>
    <t>7A</t>
  </si>
  <si>
    <t>Y-Body半蕾丝头套30</t>
  </si>
  <si>
    <t>Y-BWLFW30</t>
  </si>
  <si>
    <t>Y-Body半蕾丝头套32</t>
  </si>
  <si>
    <t>Y-BWLFW32</t>
  </si>
  <si>
    <t>Y-STW13*6头套24</t>
  </si>
  <si>
    <t>Y-STW13*6WIG24</t>
  </si>
  <si>
    <t>Y-STW13*6头套26</t>
  </si>
  <si>
    <t>Y-STW13*6WIG26</t>
  </si>
  <si>
    <t>AP1</t>
  </si>
  <si>
    <t>13*6Bob</t>
  </si>
  <si>
    <t>深棕蕾丝</t>
  </si>
  <si>
    <t>6*6Bob</t>
  </si>
  <si>
    <t>TPart Bob Wig</t>
  </si>
  <si>
    <t>4*4TPBob</t>
  </si>
  <si>
    <t>TPBob</t>
  </si>
  <si>
    <t>TU35</t>
  </si>
  <si>
    <t>MMBob</t>
  </si>
  <si>
    <t>N13*4Bob</t>
  </si>
  <si>
    <t>UPBob</t>
  </si>
  <si>
    <t>VPBob</t>
  </si>
  <si>
    <t>SideTPartWig</t>
  </si>
  <si>
    <t>STPW</t>
  </si>
  <si>
    <t>6"</t>
  </si>
  <si>
    <t>Pixie13*4Wig</t>
  </si>
  <si>
    <t>短款头套</t>
  </si>
  <si>
    <t>13*6PW</t>
  </si>
  <si>
    <t>6*6PW</t>
  </si>
  <si>
    <t>4*4C</t>
  </si>
  <si>
    <t>5*5C</t>
  </si>
  <si>
    <t>6*6C</t>
  </si>
  <si>
    <t>13*4F</t>
  </si>
  <si>
    <t>13*6F</t>
  </si>
  <si>
    <t>AliPearl</t>
  </si>
  <si>
    <t>Westkiss</t>
  </si>
  <si>
    <t>Asteria</t>
  </si>
  <si>
    <t>WG</t>
  </si>
  <si>
    <t>TU9</t>
  </si>
  <si>
    <t>TU16</t>
  </si>
  <si>
    <t>TU27</t>
  </si>
  <si>
    <t>4(深)#STW半蕾丝头套(HD)16</t>
  </si>
  <si>
    <t>HD4#STWLFW16</t>
  </si>
  <si>
    <t>4(深)#STW半蕾丝头套(HD)20</t>
  </si>
  <si>
    <t>HD4#STWLFW20</t>
  </si>
  <si>
    <t>4(深)#STW半蕾丝头套(HD)22</t>
  </si>
  <si>
    <t>HD4#STWLFW22</t>
  </si>
  <si>
    <t>4(深)#STW半蕾丝头套(HD)24</t>
  </si>
  <si>
    <t>HD4#STWLFW24</t>
  </si>
  <si>
    <t>4(深)#STW5*5头套(HD)16</t>
  </si>
  <si>
    <t>HD4#STW5*5WIG16</t>
  </si>
  <si>
    <t>4(深)#STW5*5头套(HD)20</t>
  </si>
  <si>
    <t>HD4#STW5*5WIG20</t>
  </si>
  <si>
    <t>单片装</t>
  </si>
  <si>
    <t>STW单片装卡子发22</t>
  </si>
  <si>
    <t>STW单片装卡子发26</t>
  </si>
  <si>
    <t>TU83</t>
  </si>
  <si>
    <t>Vpart Wig</t>
  </si>
  <si>
    <t>VPW</t>
  </si>
  <si>
    <t>New13*4Wig</t>
  </si>
  <si>
    <t>N13*4W</t>
  </si>
  <si>
    <t>4*4W</t>
  </si>
  <si>
    <t>HL21018F</t>
  </si>
  <si>
    <t>KK003</t>
  </si>
  <si>
    <t>FLBob</t>
  </si>
  <si>
    <t>带刘海</t>
  </si>
  <si>
    <t>RTG-Deep4*7头套22-130%密度</t>
  </si>
  <si>
    <t>RTG-DEEP4*7WIG22-130D</t>
  </si>
  <si>
    <t>RTG-Deep4*7头套24-130%密度</t>
  </si>
  <si>
    <t>RTG-DEEP4*7WIG24-130D</t>
  </si>
  <si>
    <t>613STW半蕾丝头套14</t>
  </si>
  <si>
    <t>613STW半蕾丝头套18</t>
  </si>
  <si>
    <t>613STWLFW18</t>
  </si>
  <si>
    <t>613STW半蕾丝头套20</t>
  </si>
  <si>
    <t>613STWLFW20</t>
  </si>
  <si>
    <t>613STW半蕾丝头套22</t>
  </si>
  <si>
    <t>613STWLFW22</t>
  </si>
  <si>
    <t>613STW半蕾丝头套24</t>
  </si>
  <si>
    <t>613STWLFW24</t>
  </si>
  <si>
    <t>613STW半蕾丝头套26</t>
  </si>
  <si>
    <t>613STWLFW26</t>
  </si>
  <si>
    <t>613STW半蕾丝头套28</t>
  </si>
  <si>
    <t>613STWLFW28</t>
  </si>
  <si>
    <t>613STW半蕾丝头套30</t>
  </si>
  <si>
    <t>613STWLFW30</t>
  </si>
  <si>
    <t>613Body半蕾丝头套14</t>
  </si>
  <si>
    <t>613BWLFW14</t>
  </si>
  <si>
    <t>613Body半蕾丝头套16</t>
  </si>
  <si>
    <t>613BWLFW16</t>
  </si>
  <si>
    <t>613Body半蕾丝头套18</t>
  </si>
  <si>
    <t>613BWLFW18</t>
  </si>
  <si>
    <t>613Body半蕾丝头套20</t>
  </si>
  <si>
    <t>613BWLFW20</t>
  </si>
  <si>
    <t>613Body半蕾丝头套22</t>
  </si>
  <si>
    <t>613BWLFW22</t>
  </si>
  <si>
    <t>613Body半蕾丝头套24</t>
  </si>
  <si>
    <t>613BWLFW24</t>
  </si>
  <si>
    <t>613Body半蕾丝头套26</t>
  </si>
  <si>
    <t>613BWLFW26</t>
  </si>
  <si>
    <t>613Body半蕾丝头套28</t>
  </si>
  <si>
    <t>613BWLFW28</t>
  </si>
  <si>
    <t>613Body半蕾丝头套30</t>
  </si>
  <si>
    <t>613BWLFW30</t>
  </si>
  <si>
    <t>34"</t>
  </si>
  <si>
    <t>38"</t>
  </si>
  <si>
    <t>613Body5*5头套16</t>
  </si>
  <si>
    <t>613BW5*5WIG16</t>
  </si>
  <si>
    <t>99J(浅)STW半蕾丝头套14</t>
  </si>
  <si>
    <t>99JSTWLFW14</t>
  </si>
  <si>
    <t>99J(浅)STW半蕾丝头套18</t>
  </si>
  <si>
    <t>99JSTWLFW18</t>
  </si>
  <si>
    <t>99J(浅)Body半蕾丝头套14</t>
  </si>
  <si>
    <t>99JBWLFW14</t>
  </si>
  <si>
    <t>99J(浅)Body半蕾丝头套16</t>
  </si>
  <si>
    <t>99JBWLFW16</t>
  </si>
  <si>
    <t>TPW</t>
  </si>
  <si>
    <t>老017#Body半蕾丝头套22</t>
  </si>
  <si>
    <t>017#BWLFW22</t>
  </si>
  <si>
    <t>老017#Body半蕾丝头套24</t>
  </si>
  <si>
    <t>017#BWLFW24</t>
  </si>
  <si>
    <t>老017#Body5*5头套16</t>
  </si>
  <si>
    <t>017#BW5*5WIG16</t>
  </si>
  <si>
    <t>613Body4*4头套22</t>
  </si>
  <si>
    <t>613BW4*4WIG22</t>
  </si>
  <si>
    <t>613Body4*4头套28</t>
  </si>
  <si>
    <t>613BW4*4WIG28</t>
  </si>
  <si>
    <t>STW4*4头套18</t>
  </si>
  <si>
    <t>STW4*4WIG18</t>
  </si>
  <si>
    <t>STW4*4头套20</t>
  </si>
  <si>
    <t>STW4*4WIG20</t>
  </si>
  <si>
    <t>STW4*4头套24</t>
  </si>
  <si>
    <t>STW4*4WIG24</t>
  </si>
  <si>
    <t>STW4*4头套26</t>
  </si>
  <si>
    <t>STW4*4WIG26</t>
  </si>
  <si>
    <t>STW4*4头套30</t>
  </si>
  <si>
    <t>STW4*4WIG30</t>
  </si>
  <si>
    <t>Body4*4头套24</t>
  </si>
  <si>
    <t>BW4*4WIG24</t>
  </si>
  <si>
    <t>JC4*4头套14</t>
  </si>
  <si>
    <t>JC4*4WIG14</t>
  </si>
  <si>
    <t>99J(浅)LooseDeep5*5头套16</t>
  </si>
  <si>
    <t>99JLSDP5*5WIG16</t>
  </si>
  <si>
    <t>99J(浅)LooseDeep5*5头套18</t>
  </si>
  <si>
    <t>99JLSDP5*5WIG18</t>
  </si>
  <si>
    <t>99J(浅)LooseDeep5*5头套20</t>
  </si>
  <si>
    <t>99JLSDP5*5WIG20</t>
  </si>
  <si>
    <t>99J(浅)LooseDeep5*5头套22</t>
  </si>
  <si>
    <t>99JLSDP5*5WIG22</t>
  </si>
  <si>
    <t>99J(浅)LooseDeep5*5头套24</t>
  </si>
  <si>
    <t>99JLSDP5*5WIG24</t>
  </si>
  <si>
    <t>Deep6*6头套22</t>
  </si>
  <si>
    <t>DEEP6*6WIG22</t>
  </si>
  <si>
    <t>LooseDeep6*6头套16</t>
  </si>
  <si>
    <t>LSDP6*6WIG16</t>
  </si>
  <si>
    <t>LooseDeep6*6头套18</t>
  </si>
  <si>
    <t>LSDP6*6WIG18</t>
  </si>
  <si>
    <t>LooseDeep6*6头套20</t>
  </si>
  <si>
    <t>LSDP6*6WIG20</t>
  </si>
  <si>
    <t>Headband Wig</t>
  </si>
  <si>
    <t>HBW</t>
  </si>
  <si>
    <t>STW冰丝发带头套14</t>
  </si>
  <si>
    <t>STWHBWIG14</t>
  </si>
  <si>
    <t>STW冰丝发带头套16</t>
  </si>
  <si>
    <t>STWHBWIG16</t>
  </si>
  <si>
    <t>Body冰丝发带头套24</t>
  </si>
  <si>
    <t>BWHBWIG24</t>
  </si>
  <si>
    <t>Deep冰丝发带头套20</t>
  </si>
  <si>
    <t>DEEPHBWig20</t>
  </si>
  <si>
    <t>JC冰丝发带头套20</t>
  </si>
  <si>
    <t>JCHBWig20</t>
  </si>
  <si>
    <t>JC冰丝发带头套22</t>
  </si>
  <si>
    <t>JCHBWig22</t>
  </si>
  <si>
    <t>LooseDeep冰丝发带头套28</t>
  </si>
  <si>
    <t>LSDPHBWIG28</t>
  </si>
  <si>
    <t>YK冰丝发带头套18</t>
  </si>
  <si>
    <t>YAKIHBWIG18</t>
  </si>
  <si>
    <t>YK冰丝发带头套24</t>
  </si>
  <si>
    <t>YAKIHBWIG24</t>
  </si>
  <si>
    <t>螺丝卷冰丝发带头套20</t>
  </si>
  <si>
    <t>SAfroCurlyHBWig20</t>
  </si>
  <si>
    <t>Lace Part Wig</t>
  </si>
  <si>
    <t>JC分缝头套22</t>
  </si>
  <si>
    <t>JCTpartWIG22</t>
  </si>
  <si>
    <t>HL21010</t>
  </si>
  <si>
    <t>&lt;HL21010&gt;HL1B/27#臭鼬2新Body半蕾丝头套14</t>
  </si>
  <si>
    <t>CY2#BWLFW14</t>
  </si>
  <si>
    <t>Full Lace Wigs</t>
  </si>
  <si>
    <t>FLW</t>
  </si>
  <si>
    <t>JC5*5发块16</t>
  </si>
  <si>
    <t>FC5*5JC16</t>
  </si>
  <si>
    <t>YK发条10</t>
  </si>
  <si>
    <t>YAKI10</t>
  </si>
  <si>
    <t>YK发条12</t>
  </si>
  <si>
    <t>YK发条14</t>
  </si>
  <si>
    <t>YK发条16</t>
  </si>
  <si>
    <t>YK发条18</t>
  </si>
  <si>
    <t>YK发条20</t>
  </si>
  <si>
    <t>YK发条22</t>
  </si>
  <si>
    <t>YK发条24</t>
  </si>
  <si>
    <t>YK发条26</t>
  </si>
  <si>
    <t>自然曲13*4前头(HD)18</t>
  </si>
  <si>
    <t>HDFROWATER18</t>
  </si>
  <si>
    <t>老loose发条14</t>
  </si>
  <si>
    <t>老loose发条18</t>
  </si>
  <si>
    <t>老loose发条22</t>
  </si>
  <si>
    <t>老loose发条24</t>
  </si>
  <si>
    <t>老loose发条28</t>
  </si>
  <si>
    <t>老loose13*4前头14</t>
  </si>
  <si>
    <t>FROLW14</t>
  </si>
  <si>
    <t>AliPearlDeep发条16</t>
  </si>
  <si>
    <t>APDEEP16</t>
  </si>
  <si>
    <t>三分</t>
  </si>
  <si>
    <t>#017(老) Body 半蕾丝头套 26寸 (180%密度) (中号)</t>
  </si>
  <si>
    <t>017#BWLFW26</t>
  </si>
  <si>
    <t>#35 STW 半蕾丝头套 26寸 (180%密度) (中号)</t>
  </si>
  <si>
    <t>35#STWLFW26</t>
  </si>
  <si>
    <t>#4(深) Body 半蕾丝头套 24寸 (250%密度) (中号)</t>
  </si>
  <si>
    <t>HD4D#BWLFW24-250D</t>
  </si>
  <si>
    <t>#4(深) STW 5*5头套 18寸 (180%密度) (中号)</t>
  </si>
  <si>
    <t>4D#STW5*5WIG18</t>
  </si>
  <si>
    <t>#4(深)Body5*5头套22寸(180%密度)(中号)</t>
  </si>
  <si>
    <t>4D#BW5*5WIG22</t>
  </si>
  <si>
    <t>#4STW4*7波波头套14寸(180%密度)(中号)(ReadytoGo)</t>
  </si>
  <si>
    <t>RTG-4#STW4*7BOB14</t>
  </si>
  <si>
    <t>#613 STW 13*6波波头套 12寸 (180%密度) (中号)</t>
  </si>
  <si>
    <t>613#STW13*6BOB12</t>
  </si>
  <si>
    <t>#613 STW 5*5头套 22寸 (180%密度) (中号)</t>
  </si>
  <si>
    <t>613STW5*5WIG22</t>
  </si>
  <si>
    <t>#613 STW 半蕾丝头套(HD) 20寸 (180%密度) (中号)</t>
  </si>
  <si>
    <t>HD613STWLFW20</t>
  </si>
  <si>
    <t>#613Deep半蕾丝头套12寸(180%密度)(中号)</t>
  </si>
  <si>
    <t>613#DEEPLFW12</t>
  </si>
  <si>
    <t>#P18/613 STW 5*5头套 22寸 (180%密度) (中号)</t>
  </si>
  <si>
    <t>P18/613#STW5*5WIG22</t>
  </si>
  <si>
    <t>#P4/613 JC 5*5头套 14寸 (180%密度) (中号) (Ready to Go)</t>
  </si>
  <si>
    <t>RTG-P4/613#JC5*5WIG14</t>
  </si>
  <si>
    <t>#P4/613LooseBody半蕾丝头套18寸(180%密度)(中号)</t>
  </si>
  <si>
    <t>P4/613#LBLFW18</t>
  </si>
  <si>
    <t>13*1W</t>
  </si>
  <si>
    <t>#T4/613 STW 5*5波波头套 8寸 (180%密度) (中号) (Ready to Go)</t>
  </si>
  <si>
    <t>RTG-T4/613#STW5*5BOB8</t>
  </si>
  <si>
    <t>DA23031</t>
  </si>
  <si>
    <t>DA23032</t>
  </si>
  <si>
    <t>DA23036</t>
  </si>
  <si>
    <t>TU22</t>
  </si>
  <si>
    <t>TU22#</t>
  </si>
  <si>
    <t>WAVY22</t>
  </si>
  <si>
    <t>(TU22) Body 半蕾丝头套(HD) 24寸 (180%密度) (中号)</t>
  </si>
  <si>
    <t>TU22-#color22-BW-HD13*4Wig-24-180%-Medium</t>
  </si>
  <si>
    <t>(TU22) STW 5*5头套 14寸 (180%密度) (中号)</t>
  </si>
  <si>
    <t>TU22-#color22-STW-5*5Wig-14-180%-Medium</t>
  </si>
  <si>
    <t>TU69</t>
  </si>
  <si>
    <t>TU69#</t>
  </si>
  <si>
    <t>(TU69) STW 半蕾丝头套 18寸 (180%密度) (中号)</t>
  </si>
  <si>
    <t>TU69-#color69-STW-13*4Wig-18-180%-Medium</t>
  </si>
  <si>
    <t>TU80</t>
  </si>
  <si>
    <t>(TU80) 5*5头套 20寸 (200%密度) (中号) (Ready to Go)</t>
  </si>
  <si>
    <t>TU80-#color80-wavy80-5*5Wig-20-200%-Medium-Ready to Go</t>
  </si>
  <si>
    <t>TU81</t>
  </si>
  <si>
    <t>TU92</t>
  </si>
  <si>
    <t>(TU92) 5*5头套 24寸 (180%密度) (中号) (Ready to Go)</t>
  </si>
  <si>
    <t>TU92-#color92-wavy92-5*5Wig-24-180%-Medium-Ready to Go</t>
  </si>
  <si>
    <t>HL21002B</t>
  </si>
  <si>
    <t>TU104</t>
  </si>
  <si>
    <t>TU113</t>
  </si>
  <si>
    <t>TU53</t>
  </si>
  <si>
    <t>TU78</t>
  </si>
  <si>
    <t>TU79</t>
  </si>
  <si>
    <t>TU82</t>
  </si>
  <si>
    <t>TU95</t>
  </si>
  <si>
    <t>360 Wig</t>
  </si>
  <si>
    <t>360W</t>
  </si>
  <si>
    <t>Body 半蕾丝头套(HD) 26寸 (250%密度) (中号)</t>
  </si>
  <si>
    <t>HDBWLFW26-250D</t>
  </si>
  <si>
    <t>40"</t>
  </si>
  <si>
    <t>Deep 冰丝发带头套 16寸 (180%密度) (中号)</t>
  </si>
  <si>
    <t>DEEPHBWIG16</t>
  </si>
  <si>
    <t>Deep14寸</t>
  </si>
  <si>
    <t>APDEEP14</t>
  </si>
  <si>
    <t>UPart Wig</t>
  </si>
  <si>
    <t>UPW</t>
  </si>
  <si>
    <t>JC U型头套 18寸 (180%密度) (中号)</t>
  </si>
  <si>
    <t>JCUPartWIG18</t>
  </si>
  <si>
    <t>LooseDeep 半蕾丝头套(HD) 30寸 (200%密度) (中号)</t>
  </si>
  <si>
    <t>HDLSDPLFW30-200D</t>
  </si>
  <si>
    <t>Silk Base Wig</t>
  </si>
  <si>
    <t>13*4SBW</t>
  </si>
  <si>
    <t>6*6TBob</t>
  </si>
  <si>
    <t>HBBob</t>
  </si>
  <si>
    <t>#T1B/350STW4*4波波头套12寸(180%密度)(中号)</t>
  </si>
  <si>
    <t>T1B/350#STW4*4BOB12</t>
  </si>
  <si>
    <t>加急催货</t>
  </si>
  <si>
    <t>RTG-JC4*7波波头套18</t>
  </si>
  <si>
    <t>RTG-JC4*7BOB18</t>
  </si>
  <si>
    <t>中分</t>
  </si>
  <si>
    <t>RTG-T4/613#STW5*5波波头套(中分)10</t>
  </si>
  <si>
    <t>RTG-T4/613#STW5*5BOB10</t>
  </si>
  <si>
    <t>RTG-T4/613#STW5*5波波头套(中分)12</t>
  </si>
  <si>
    <t>RTG-T4/613#STW5*5BOB12</t>
  </si>
  <si>
    <t>RTG-JC4*7头套(HD)18</t>
  </si>
  <si>
    <t>RTG-HDJC4*7WIG18</t>
  </si>
  <si>
    <t>新加，这次做单一定做上</t>
  </si>
  <si>
    <t>JC 5*7 18% 25% 昨天下午爆品已经从5*5改到5*7了，改了之后5*7的出单量会加大，库存消耗会快，帮忙后面留意库存以及催货</t>
  </si>
  <si>
    <t>新加</t>
  </si>
  <si>
    <t>RTG-STW4*4波波头套(带齐刘海)10</t>
  </si>
  <si>
    <t>RTG-STW4*4BOB(WB)10</t>
  </si>
  <si>
    <t>RTG-STW4*4波波头套(带齐刘海)12</t>
  </si>
  <si>
    <t>RTG-STW4*4BOB(WB)12</t>
  </si>
  <si>
    <t>RTG-STW4*4波波头套(带齐刘海)14</t>
  </si>
  <si>
    <t>RTG-STW4*4BOB(WB)14</t>
  </si>
  <si>
    <t>RTG-99JSTW4*4头套(带齐刘海)20</t>
  </si>
  <si>
    <t>RTG-99JSTW4*4WIG(WB)20</t>
  </si>
  <si>
    <t>RTG-烟灰钢琴色(A款)STW4*4头套(带齐刘海)20</t>
  </si>
  <si>
    <t>RTG-SGreyA#STW4*4WIG(WB)20</t>
  </si>
  <si>
    <t>RTG-A019-STW6*8头套20-孔孔勾</t>
  </si>
  <si>
    <t>RTG-A019-STW6*8WIG20-HKK</t>
  </si>
  <si>
    <t>JC新V型等级调成B</t>
  </si>
  <si>
    <t>库存+在途</t>
  </si>
  <si>
    <t>近6天平均单日出库</t>
  </si>
  <si>
    <t>按照30天平均出库算预计21天后库存</t>
  </si>
  <si>
    <t>按照30天平均出库算预计满足一个月使用所需备货</t>
  </si>
  <si>
    <t>按照最近6天平均出库算预计21天后库存</t>
  </si>
  <si>
    <t>预计满足一个月使用所需备货</t>
  </si>
  <si>
    <t>备货</t>
  </si>
  <si>
    <t>PT4/27/613#Body半蕾丝头套20</t>
  </si>
  <si>
    <t>PT4/27/613#Body半蕾丝头套22</t>
  </si>
  <si>
    <t>PT4/27/613#Body半蕾丝头套24</t>
  </si>
  <si>
    <t>PT4/27/613#Body半蕾丝头套26</t>
  </si>
  <si>
    <t>求和项:库存</t>
  </si>
  <si>
    <t>总计</t>
  </si>
  <si>
    <t>尺寸/密度</t>
  </si>
  <si>
    <t>(空白)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</si>
</sst>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5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8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Arial"/>
      <charset val="134"/>
    </font>
    <font>
      <sz val="9.8"/>
      <color rgb="FF000000"/>
      <name val="Microsoft Yahei"/>
      <charset val="134"/>
    </font>
    <font>
      <sz val="11"/>
      <name val="宋体"/>
      <charset val="134"/>
    </font>
    <font>
      <sz val="8"/>
      <color theme="8"/>
      <name val="宋体"/>
      <charset val="134"/>
      <scheme val="minor"/>
    </font>
    <font>
      <sz val="10"/>
      <color theme="8"/>
      <name val="宋体"/>
      <charset val="134"/>
      <scheme val="minor"/>
    </font>
    <font>
      <sz val="9.75"/>
      <color theme="1"/>
      <name val="Microsoft Yahei"/>
      <charset val="134"/>
    </font>
    <font>
      <sz val="10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Microsoft Yahei"/>
      <charset val="134"/>
    </font>
    <font>
      <sz val="9"/>
      <color theme="8"/>
      <name val="宋体"/>
      <charset val="134"/>
      <scheme val="minor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u/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9" applyNumberFormat="0" applyAlignment="0" applyProtection="0">
      <alignment vertical="center"/>
    </xf>
    <xf numFmtId="0" fontId="39" fillId="7" borderId="10" applyNumberFormat="0" applyAlignment="0" applyProtection="0">
      <alignment vertical="center"/>
    </xf>
    <xf numFmtId="0" fontId="40" fillId="7" borderId="9" applyNumberFormat="0" applyAlignment="0" applyProtection="0">
      <alignment vertical="center"/>
    </xf>
    <xf numFmtId="0" fontId="41" fillId="8" borderId="11" applyNumberFormat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9" fontId="0" fillId="0" borderId="2" xfId="0" applyNumberFormat="1" applyBorder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9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10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176" fontId="10" fillId="4" borderId="0" xfId="0" applyNumberFormat="1" applyFont="1" applyFill="1">
      <alignment vertical="center"/>
    </xf>
    <xf numFmtId="0" fontId="19" fillId="0" borderId="5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 wrapText="1"/>
    </xf>
    <xf numFmtId="9" fontId="19" fillId="0" borderId="5" xfId="0" applyNumberFormat="1" applyFont="1" applyFill="1" applyBorder="1" applyAlignment="1" applyProtection="1">
      <alignment horizontal="center" vertical="center"/>
    </xf>
    <xf numFmtId="0" fontId="20" fillId="0" borderId="5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176" fontId="10" fillId="0" borderId="0" xfId="0" applyNumberFormat="1" applyFont="1" applyFill="1">
      <alignment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176" fontId="7" fillId="4" borderId="0" xfId="0" applyNumberFormat="1" applyFont="1" applyFill="1" applyAlignment="1">
      <alignment horizontal="center" vertical="center"/>
    </xf>
    <xf numFmtId="0" fontId="26" fillId="0" borderId="5" xfId="0" applyFont="1" applyFill="1" applyBorder="1" applyAlignment="1" applyProtection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24" fillId="4" borderId="0" xfId="0" applyFont="1" applyFill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4" fillId="4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ill>
        <patternFill patternType="solid">
          <bgColor theme="9"/>
        </patternFill>
      </fill>
    </dxf>
    <dxf>
      <fill>
        <patternFill patternType="solid">
          <bgColor theme="5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35"/>
  <sheetViews>
    <sheetView tabSelected="1" workbookViewId="0">
      <pane ySplit="2" topLeftCell="A3" activePane="bottomLeft" state="frozen"/>
      <selection/>
      <selection pane="bottomLeft" activeCell="W8" sqref="W8"/>
    </sheetView>
  </sheetViews>
  <sheetFormatPr defaultColWidth="9" defaultRowHeight="26" customHeight="1"/>
  <cols>
    <col min="1" max="1" width="3.6" customWidth="1"/>
    <col min="2" max="2" width="6.74166666666667" customWidth="1"/>
    <col min="3" max="3" width="7.35" customWidth="1"/>
    <col min="4" max="4" width="48.85" customWidth="1"/>
    <col min="5" max="5" width="37.6666666666667" customWidth="1"/>
    <col min="6" max="6" width="42.55" customWidth="1"/>
    <col min="7" max="7" width="4.58333333333333" customWidth="1"/>
    <col min="8" max="8" width="4.13333333333333" customWidth="1"/>
    <col min="9" max="9" width="7.25833333333333" customWidth="1"/>
    <col min="10" max="17" width="9" hidden="1" customWidth="1"/>
    <col min="18" max="16261" width="9" customWidth="1"/>
  </cols>
  <sheetData>
    <row r="1" customHeight="1" spans="10:18">
      <c r="J1" t="s">
        <v>0</v>
      </c>
      <c r="K1"/>
      <c r="L1"/>
      <c r="M1"/>
      <c r="N1" t="s">
        <v>1</v>
      </c>
      <c r="R1" t="s">
        <v>1</v>
      </c>
    </row>
    <row r="2" customFormat="1" ht="13.5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11</v>
      </c>
      <c r="O2" t="s">
        <v>12</v>
      </c>
      <c r="P2" t="s">
        <v>13</v>
      </c>
      <c r="Q2" t="s">
        <v>14</v>
      </c>
      <c r="R2" t="s">
        <v>11</v>
      </c>
      <c r="S2" t="s">
        <v>12</v>
      </c>
      <c r="T2" t="s">
        <v>13</v>
      </c>
      <c r="U2" t="s">
        <v>14</v>
      </c>
    </row>
    <row r="3" customHeight="1" spans="1:21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14</v>
      </c>
      <c r="H3">
        <v>30</v>
      </c>
      <c r="I3">
        <f>G3+H3</f>
        <v>44</v>
      </c>
      <c r="J3">
        <v>0.484375</v>
      </c>
      <c r="K3">
        <v>0</v>
      </c>
      <c r="L3">
        <v>0.140625</v>
      </c>
      <c r="M3">
        <v>0.375</v>
      </c>
      <c r="N3">
        <f>G3*J3</f>
        <v>6.78125</v>
      </c>
      <c r="O3">
        <f>G3*K3</f>
        <v>0</v>
      </c>
      <c r="P3">
        <f>G3*L3</f>
        <v>1.96875</v>
      </c>
      <c r="Q3">
        <f>G3*M3</f>
        <v>5.25</v>
      </c>
      <c r="R3">
        <v>7</v>
      </c>
      <c r="S3">
        <v>0</v>
      </c>
      <c r="T3">
        <v>2</v>
      </c>
      <c r="U3">
        <v>5</v>
      </c>
    </row>
    <row r="4" customHeight="1" spans="1:21">
      <c r="A4" t="s">
        <v>15</v>
      </c>
      <c r="B4" t="s">
        <v>21</v>
      </c>
      <c r="C4" t="s">
        <v>17</v>
      </c>
      <c r="D4" t="s">
        <v>22</v>
      </c>
      <c r="E4" t="s">
        <v>23</v>
      </c>
      <c r="F4" t="s">
        <v>24</v>
      </c>
      <c r="G4">
        <v>7</v>
      </c>
      <c r="H4"/>
      <c r="I4">
        <f t="shared" ref="I4:I67" si="0">G4+H4</f>
        <v>7</v>
      </c>
      <c r="J4">
        <v>0.545454545454545</v>
      </c>
      <c r="K4">
        <v>0</v>
      </c>
      <c r="L4">
        <v>0</v>
      </c>
      <c r="M4">
        <v>0.454545454545455</v>
      </c>
      <c r="N4">
        <f t="shared" ref="N4:N67" si="1">G4*J4</f>
        <v>3.81818181818181</v>
      </c>
      <c r="O4">
        <f t="shared" ref="O4:O67" si="2">G4*K4</f>
        <v>0</v>
      </c>
      <c r="P4">
        <f t="shared" ref="P4:P67" si="3">G4*L4</f>
        <v>0</v>
      </c>
      <c r="Q4">
        <f t="shared" ref="Q4:Q67" si="4">G4*M4</f>
        <v>3.18181818181818</v>
      </c>
      <c r="R4">
        <v>4</v>
      </c>
      <c r="S4">
        <v>0</v>
      </c>
      <c r="T4">
        <v>0</v>
      </c>
      <c r="U4">
        <v>3</v>
      </c>
    </row>
    <row r="5" customHeight="1" spans="1:21">
      <c r="A5" t="s">
        <v>15</v>
      </c>
      <c r="B5" t="s">
        <v>25</v>
      </c>
      <c r="C5" t="s">
        <v>17</v>
      </c>
      <c r="D5" t="s">
        <v>26</v>
      </c>
      <c r="E5" t="s">
        <v>27</v>
      </c>
      <c r="F5" t="s">
        <v>28</v>
      </c>
      <c r="G5">
        <v>18</v>
      </c>
      <c r="H5"/>
      <c r="I5">
        <f t="shared" si="0"/>
        <v>18</v>
      </c>
      <c r="J5">
        <v>0.6</v>
      </c>
      <c r="K5">
        <v>0.05</v>
      </c>
      <c r="L5">
        <v>0.15</v>
      </c>
      <c r="M5">
        <v>0.2</v>
      </c>
      <c r="N5">
        <f t="shared" si="1"/>
        <v>10.8</v>
      </c>
      <c r="O5">
        <f t="shared" si="2"/>
        <v>0.9</v>
      </c>
      <c r="P5">
        <f t="shared" si="3"/>
        <v>2.7</v>
      </c>
      <c r="Q5">
        <f t="shared" si="4"/>
        <v>3.6</v>
      </c>
      <c r="R5">
        <v>11</v>
      </c>
      <c r="S5">
        <v>1</v>
      </c>
      <c r="T5">
        <v>3</v>
      </c>
      <c r="U5">
        <v>4</v>
      </c>
    </row>
    <row r="6" customHeight="1" spans="1:21">
      <c r="A6" t="s">
        <v>15</v>
      </c>
      <c r="B6" t="s">
        <v>29</v>
      </c>
      <c r="C6" t="s">
        <v>17</v>
      </c>
      <c r="D6" t="s">
        <v>30</v>
      </c>
      <c r="E6" t="s">
        <v>31</v>
      </c>
      <c r="F6" t="s">
        <v>32</v>
      </c>
      <c r="G6">
        <v>7</v>
      </c>
      <c r="H6"/>
      <c r="I6">
        <f t="shared" si="0"/>
        <v>7</v>
      </c>
      <c r="J6">
        <v>0.875</v>
      </c>
      <c r="K6">
        <v>0</v>
      </c>
      <c r="L6">
        <v>0</v>
      </c>
      <c r="M6">
        <v>0.125</v>
      </c>
      <c r="N6">
        <f t="shared" si="1"/>
        <v>6.125</v>
      </c>
      <c r="O6">
        <f t="shared" si="2"/>
        <v>0</v>
      </c>
      <c r="P6">
        <f t="shared" si="3"/>
        <v>0</v>
      </c>
      <c r="Q6">
        <f t="shared" si="4"/>
        <v>0.875</v>
      </c>
      <c r="R6">
        <v>6</v>
      </c>
      <c r="S6">
        <v>0</v>
      </c>
      <c r="T6">
        <v>0</v>
      </c>
      <c r="U6">
        <v>1</v>
      </c>
    </row>
    <row r="7" customHeight="1" spans="1:21">
      <c r="A7" t="s">
        <v>15</v>
      </c>
      <c r="B7" t="s">
        <v>29</v>
      </c>
      <c r="C7" t="s">
        <v>17</v>
      </c>
      <c r="D7" t="s">
        <v>33</v>
      </c>
      <c r="E7" t="s">
        <v>34</v>
      </c>
      <c r="F7" t="s">
        <v>35</v>
      </c>
      <c r="G7">
        <v>0</v>
      </c>
      <c r="H7"/>
      <c r="I7">
        <f t="shared" si="0"/>
        <v>0</v>
      </c>
      <c r="N7">
        <f t="shared" si="1"/>
        <v>0</v>
      </c>
      <c r="O7">
        <f t="shared" si="2"/>
        <v>0</v>
      </c>
      <c r="P7">
        <f t="shared" si="3"/>
        <v>0</v>
      </c>
      <c r="Q7">
        <f t="shared" si="4"/>
        <v>0</v>
      </c>
      <c r="R7">
        <v>0</v>
      </c>
      <c r="S7">
        <v>0</v>
      </c>
      <c r="T7">
        <v>0</v>
      </c>
      <c r="U7">
        <v>0</v>
      </c>
    </row>
    <row r="8" customHeight="1" spans="1:21">
      <c r="A8" t="s">
        <v>15</v>
      </c>
      <c r="B8" t="s">
        <v>16</v>
      </c>
      <c r="C8" t="s">
        <v>36</v>
      </c>
      <c r="D8" t="s">
        <v>37</v>
      </c>
      <c r="E8" t="s">
        <v>38</v>
      </c>
      <c r="F8" t="s">
        <v>39</v>
      </c>
      <c r="G8">
        <v>23</v>
      </c>
      <c r="H8">
        <v>20</v>
      </c>
      <c r="I8">
        <f t="shared" si="0"/>
        <v>43</v>
      </c>
      <c r="J8">
        <v>0.981481481481482</v>
      </c>
      <c r="K8">
        <v>0</v>
      </c>
      <c r="L8">
        <v>0.0185185185185185</v>
      </c>
      <c r="M8">
        <v>0</v>
      </c>
      <c r="N8">
        <f t="shared" si="1"/>
        <v>22.5740740740741</v>
      </c>
      <c r="O8">
        <f t="shared" si="2"/>
        <v>0</v>
      </c>
      <c r="P8">
        <f t="shared" si="3"/>
        <v>0.425925925925926</v>
      </c>
      <c r="Q8">
        <f t="shared" si="4"/>
        <v>0</v>
      </c>
      <c r="R8">
        <v>23</v>
      </c>
      <c r="S8">
        <v>0</v>
      </c>
      <c r="T8">
        <v>0</v>
      </c>
      <c r="U8">
        <v>0</v>
      </c>
    </row>
    <row r="9" customHeight="1" spans="1:21">
      <c r="A9" t="s">
        <v>15</v>
      </c>
      <c r="B9" t="s">
        <v>16</v>
      </c>
      <c r="C9" t="s">
        <v>36</v>
      </c>
      <c r="D9" t="s">
        <v>40</v>
      </c>
      <c r="E9" t="s">
        <v>41</v>
      </c>
      <c r="F9" t="s">
        <v>42</v>
      </c>
      <c r="G9">
        <v>90</v>
      </c>
      <c r="H9"/>
      <c r="I9">
        <f t="shared" si="0"/>
        <v>90</v>
      </c>
      <c r="J9">
        <v>1</v>
      </c>
      <c r="K9">
        <v>0</v>
      </c>
      <c r="L9">
        <v>0</v>
      </c>
      <c r="M9">
        <v>0</v>
      </c>
      <c r="N9">
        <f t="shared" si="1"/>
        <v>90</v>
      </c>
      <c r="O9">
        <f t="shared" si="2"/>
        <v>0</v>
      </c>
      <c r="P9">
        <f t="shared" si="3"/>
        <v>0</v>
      </c>
      <c r="Q9">
        <f t="shared" si="4"/>
        <v>0</v>
      </c>
      <c r="R9">
        <v>90</v>
      </c>
      <c r="S9">
        <v>0</v>
      </c>
      <c r="T9">
        <v>0</v>
      </c>
      <c r="U9">
        <v>0</v>
      </c>
    </row>
    <row r="10" customHeight="1" spans="1:21">
      <c r="A10" t="s">
        <v>15</v>
      </c>
      <c r="B10" t="s">
        <v>16</v>
      </c>
      <c r="C10" t="s">
        <v>36</v>
      </c>
      <c r="D10" t="s">
        <v>43</v>
      </c>
      <c r="E10" t="s">
        <v>44</v>
      </c>
      <c r="F10" t="s">
        <v>45</v>
      </c>
      <c r="G10">
        <v>13</v>
      </c>
      <c r="H10"/>
      <c r="I10">
        <f t="shared" si="0"/>
        <v>13</v>
      </c>
      <c r="J10">
        <v>0.6</v>
      </c>
      <c r="K10">
        <v>0.2</v>
      </c>
      <c r="L10">
        <v>0.2</v>
      </c>
      <c r="M10">
        <v>0</v>
      </c>
      <c r="N10">
        <f t="shared" si="1"/>
        <v>7.8</v>
      </c>
      <c r="O10">
        <f t="shared" si="2"/>
        <v>2.6</v>
      </c>
      <c r="P10">
        <f t="shared" si="3"/>
        <v>2.6</v>
      </c>
      <c r="Q10">
        <f t="shared" si="4"/>
        <v>0</v>
      </c>
      <c r="R10">
        <v>8</v>
      </c>
      <c r="S10">
        <v>3</v>
      </c>
      <c r="T10">
        <v>3</v>
      </c>
      <c r="U10">
        <v>0</v>
      </c>
    </row>
    <row r="11" customHeight="1" spans="1:21">
      <c r="A11" t="s">
        <v>15</v>
      </c>
      <c r="B11" t="s">
        <v>16</v>
      </c>
      <c r="C11" t="s">
        <v>46</v>
      </c>
      <c r="D11" t="s">
        <v>47</v>
      </c>
      <c r="E11" t="s">
        <v>48</v>
      </c>
      <c r="F11" t="s">
        <v>49</v>
      </c>
      <c r="G11">
        <v>0</v>
      </c>
      <c r="H11"/>
      <c r="I11">
        <f t="shared" si="0"/>
        <v>0</v>
      </c>
      <c r="N11">
        <f t="shared" si="1"/>
        <v>0</v>
      </c>
      <c r="O11">
        <f t="shared" si="2"/>
        <v>0</v>
      </c>
      <c r="P11">
        <f t="shared" si="3"/>
        <v>0</v>
      </c>
      <c r="Q11">
        <f t="shared" si="4"/>
        <v>0</v>
      </c>
      <c r="R11">
        <v>0</v>
      </c>
      <c r="S11">
        <v>0</v>
      </c>
      <c r="T11">
        <v>0</v>
      </c>
      <c r="U11">
        <v>0</v>
      </c>
    </row>
    <row r="12" customHeight="1" spans="1:21">
      <c r="A12" t="s">
        <v>15</v>
      </c>
      <c r="B12" t="s">
        <v>16</v>
      </c>
      <c r="C12" t="s">
        <v>46</v>
      </c>
      <c r="D12" t="s">
        <v>50</v>
      </c>
      <c r="E12" t="s">
        <v>51</v>
      </c>
      <c r="F12" t="s">
        <v>52</v>
      </c>
      <c r="G12">
        <v>2</v>
      </c>
      <c r="H12"/>
      <c r="I12">
        <f t="shared" si="0"/>
        <v>2</v>
      </c>
      <c r="J12">
        <v>0</v>
      </c>
      <c r="K12">
        <v>0.4</v>
      </c>
      <c r="L12">
        <v>0.4</v>
      </c>
      <c r="M12">
        <v>0.2</v>
      </c>
      <c r="N12">
        <f t="shared" si="1"/>
        <v>0</v>
      </c>
      <c r="O12">
        <f t="shared" si="2"/>
        <v>0.8</v>
      </c>
      <c r="P12">
        <f t="shared" si="3"/>
        <v>0.8</v>
      </c>
      <c r="Q12">
        <f t="shared" si="4"/>
        <v>0.4</v>
      </c>
      <c r="R12">
        <v>0</v>
      </c>
      <c r="S12">
        <v>1</v>
      </c>
      <c r="T12">
        <v>1</v>
      </c>
      <c r="U12">
        <v>0</v>
      </c>
    </row>
    <row r="13" customHeight="1" spans="1:21">
      <c r="A13" t="s">
        <v>15</v>
      </c>
      <c r="B13" t="s">
        <v>16</v>
      </c>
      <c r="C13" t="s">
        <v>46</v>
      </c>
      <c r="D13" t="s">
        <v>53</v>
      </c>
      <c r="E13" t="s">
        <v>54</v>
      </c>
      <c r="F13" t="s">
        <v>55</v>
      </c>
      <c r="G13">
        <v>6</v>
      </c>
      <c r="H13"/>
      <c r="I13">
        <f t="shared" si="0"/>
        <v>6</v>
      </c>
      <c r="J13">
        <v>0</v>
      </c>
      <c r="K13">
        <v>1</v>
      </c>
      <c r="L13">
        <v>0</v>
      </c>
      <c r="M13">
        <v>0</v>
      </c>
      <c r="N13">
        <f t="shared" si="1"/>
        <v>0</v>
      </c>
      <c r="O13">
        <f t="shared" si="2"/>
        <v>6</v>
      </c>
      <c r="P13">
        <f t="shared" si="3"/>
        <v>0</v>
      </c>
      <c r="Q13">
        <f t="shared" si="4"/>
        <v>0</v>
      </c>
      <c r="R13">
        <v>0</v>
      </c>
      <c r="S13">
        <v>6</v>
      </c>
      <c r="T13">
        <v>0</v>
      </c>
      <c r="U13">
        <v>0</v>
      </c>
    </row>
    <row r="14" customHeight="1" spans="1:21">
      <c r="A14" t="s">
        <v>15</v>
      </c>
      <c r="B14" t="s">
        <v>16</v>
      </c>
      <c r="C14" t="s">
        <v>46</v>
      </c>
      <c r="D14" t="s">
        <v>56</v>
      </c>
      <c r="E14" t="s">
        <v>57</v>
      </c>
      <c r="F14" t="s">
        <v>58</v>
      </c>
      <c r="G14">
        <v>4</v>
      </c>
      <c r="H14"/>
      <c r="I14">
        <f t="shared" si="0"/>
        <v>4</v>
      </c>
      <c r="J14">
        <v>0</v>
      </c>
      <c r="K14">
        <v>0.666666666666667</v>
      </c>
      <c r="L14">
        <v>0.333333333333333</v>
      </c>
      <c r="M14">
        <v>0</v>
      </c>
      <c r="N14">
        <f t="shared" si="1"/>
        <v>0</v>
      </c>
      <c r="O14">
        <f t="shared" si="2"/>
        <v>2.66666666666667</v>
      </c>
      <c r="P14">
        <f t="shared" si="3"/>
        <v>1.33333333333333</v>
      </c>
      <c r="Q14">
        <f t="shared" si="4"/>
        <v>0</v>
      </c>
      <c r="R14">
        <v>0</v>
      </c>
      <c r="S14">
        <v>3</v>
      </c>
      <c r="T14">
        <v>1</v>
      </c>
      <c r="U14">
        <v>0</v>
      </c>
    </row>
    <row r="15" customHeight="1" spans="1:21">
      <c r="A15" t="s">
        <v>15</v>
      </c>
      <c r="B15" t="s">
        <v>16</v>
      </c>
      <c r="C15" t="s">
        <v>46</v>
      </c>
      <c r="D15" t="s">
        <v>59</v>
      </c>
      <c r="E15" t="s">
        <v>60</v>
      </c>
      <c r="F15" t="s">
        <v>61</v>
      </c>
      <c r="G15">
        <v>8</v>
      </c>
      <c r="H15"/>
      <c r="I15">
        <f t="shared" si="0"/>
        <v>8</v>
      </c>
      <c r="J15">
        <v>0</v>
      </c>
      <c r="K15">
        <v>1</v>
      </c>
      <c r="L15">
        <v>0</v>
      </c>
      <c r="M15">
        <v>0</v>
      </c>
      <c r="N15">
        <f t="shared" si="1"/>
        <v>0</v>
      </c>
      <c r="O15">
        <f t="shared" si="2"/>
        <v>8</v>
      </c>
      <c r="P15">
        <f t="shared" si="3"/>
        <v>0</v>
      </c>
      <c r="Q15">
        <f t="shared" si="4"/>
        <v>0</v>
      </c>
      <c r="R15">
        <v>0</v>
      </c>
      <c r="S15">
        <v>8</v>
      </c>
      <c r="T15">
        <v>0</v>
      </c>
      <c r="U15">
        <v>0</v>
      </c>
    </row>
    <row r="16" customHeight="1" spans="1:21">
      <c r="A16" t="s">
        <v>15</v>
      </c>
      <c r="B16" t="s">
        <v>16</v>
      </c>
      <c r="C16" t="s">
        <v>46</v>
      </c>
      <c r="D16" t="s">
        <v>62</v>
      </c>
      <c r="E16" t="s">
        <v>63</v>
      </c>
      <c r="F16" t="s">
        <v>64</v>
      </c>
      <c r="G16">
        <v>1</v>
      </c>
      <c r="H16"/>
      <c r="I16">
        <f t="shared" si="0"/>
        <v>1</v>
      </c>
      <c r="J16">
        <v>0</v>
      </c>
      <c r="K16">
        <v>0.666666666666667</v>
      </c>
      <c r="L16">
        <v>0.333333333333333</v>
      </c>
      <c r="M16">
        <v>0</v>
      </c>
      <c r="N16">
        <f t="shared" si="1"/>
        <v>0</v>
      </c>
      <c r="O16">
        <f t="shared" si="2"/>
        <v>0.666666666666667</v>
      </c>
      <c r="P16">
        <f t="shared" si="3"/>
        <v>0.333333333333333</v>
      </c>
      <c r="Q16">
        <f t="shared" si="4"/>
        <v>0</v>
      </c>
      <c r="R16">
        <v>0</v>
      </c>
      <c r="S16">
        <v>1</v>
      </c>
      <c r="T16">
        <v>0</v>
      </c>
      <c r="U16">
        <v>0</v>
      </c>
    </row>
    <row r="17" customHeight="1" spans="1:21">
      <c r="A17" t="s">
        <v>15</v>
      </c>
      <c r="B17" t="s">
        <v>25</v>
      </c>
      <c r="C17" t="s">
        <v>36</v>
      </c>
      <c r="D17" t="s">
        <v>65</v>
      </c>
      <c r="E17" t="s">
        <v>66</v>
      </c>
      <c r="F17" t="s">
        <v>67</v>
      </c>
      <c r="G17">
        <v>0</v>
      </c>
      <c r="H17"/>
      <c r="I17">
        <f t="shared" si="0"/>
        <v>0</v>
      </c>
      <c r="N17">
        <f t="shared" si="1"/>
        <v>0</v>
      </c>
      <c r="O17">
        <f t="shared" si="2"/>
        <v>0</v>
      </c>
      <c r="P17">
        <f t="shared" si="3"/>
        <v>0</v>
      </c>
      <c r="Q17">
        <f t="shared" si="4"/>
        <v>0</v>
      </c>
      <c r="R17">
        <v>0</v>
      </c>
      <c r="S17">
        <v>0</v>
      </c>
      <c r="T17">
        <v>0</v>
      </c>
      <c r="U17">
        <v>0</v>
      </c>
    </row>
    <row r="18" customHeight="1" spans="1:21">
      <c r="A18" t="s">
        <v>15</v>
      </c>
      <c r="B18" t="s">
        <v>25</v>
      </c>
      <c r="C18" t="s">
        <v>36</v>
      </c>
      <c r="D18" t="s">
        <v>68</v>
      </c>
      <c r="E18" t="s">
        <v>69</v>
      </c>
      <c r="F18" t="s">
        <v>70</v>
      </c>
      <c r="G18">
        <v>0</v>
      </c>
      <c r="H18"/>
      <c r="I18">
        <f t="shared" si="0"/>
        <v>0</v>
      </c>
      <c r="N18">
        <f t="shared" si="1"/>
        <v>0</v>
      </c>
      <c r="O18">
        <f t="shared" si="2"/>
        <v>0</v>
      </c>
      <c r="P18">
        <f t="shared" si="3"/>
        <v>0</v>
      </c>
      <c r="Q18">
        <f t="shared" si="4"/>
        <v>0</v>
      </c>
      <c r="R18">
        <v>0</v>
      </c>
      <c r="S18">
        <v>0</v>
      </c>
      <c r="T18">
        <v>0</v>
      </c>
      <c r="U18">
        <v>0</v>
      </c>
    </row>
    <row r="19" customHeight="1" spans="1:21">
      <c r="A19" t="s">
        <v>15</v>
      </c>
      <c r="B19" t="s">
        <v>25</v>
      </c>
      <c r="C19" t="s">
        <v>36</v>
      </c>
      <c r="D19" t="s">
        <v>71</v>
      </c>
      <c r="E19" t="s">
        <v>72</v>
      </c>
      <c r="F19" t="s">
        <v>73</v>
      </c>
      <c r="G19">
        <v>0</v>
      </c>
      <c r="H19"/>
      <c r="I19">
        <f t="shared" si="0"/>
        <v>0</v>
      </c>
      <c r="N19">
        <f t="shared" si="1"/>
        <v>0</v>
      </c>
      <c r="O19">
        <f t="shared" si="2"/>
        <v>0</v>
      </c>
      <c r="P19">
        <f t="shared" si="3"/>
        <v>0</v>
      </c>
      <c r="Q19">
        <f t="shared" si="4"/>
        <v>0</v>
      </c>
      <c r="R19">
        <v>0</v>
      </c>
      <c r="S19">
        <v>0</v>
      </c>
      <c r="T19">
        <v>0</v>
      </c>
      <c r="U19">
        <v>0</v>
      </c>
    </row>
    <row r="20" customHeight="1" spans="1:21">
      <c r="A20" t="s">
        <v>15</v>
      </c>
      <c r="B20" t="s">
        <v>25</v>
      </c>
      <c r="C20" t="s">
        <v>36</v>
      </c>
      <c r="D20" t="s">
        <v>74</v>
      </c>
      <c r="E20" t="s">
        <v>75</v>
      </c>
      <c r="F20" t="s">
        <v>76</v>
      </c>
      <c r="G20">
        <v>0</v>
      </c>
      <c r="H20"/>
      <c r="I20">
        <f t="shared" si="0"/>
        <v>0</v>
      </c>
      <c r="J20">
        <v>0</v>
      </c>
      <c r="K20">
        <v>0</v>
      </c>
      <c r="L20">
        <v>1</v>
      </c>
      <c r="M20">
        <v>0</v>
      </c>
      <c r="N20">
        <f t="shared" si="1"/>
        <v>0</v>
      </c>
      <c r="O20">
        <f t="shared" si="2"/>
        <v>0</v>
      </c>
      <c r="P20">
        <f t="shared" si="3"/>
        <v>0</v>
      </c>
      <c r="Q20">
        <f t="shared" si="4"/>
        <v>0</v>
      </c>
      <c r="R20">
        <v>0</v>
      </c>
      <c r="S20">
        <v>0</v>
      </c>
      <c r="T20">
        <v>0</v>
      </c>
      <c r="U20">
        <v>0</v>
      </c>
    </row>
    <row r="21" customHeight="1" spans="1:21">
      <c r="A21" t="s">
        <v>15</v>
      </c>
      <c r="B21" t="s">
        <v>16</v>
      </c>
      <c r="C21" t="s">
        <v>77</v>
      </c>
      <c r="D21" t="s">
        <v>78</v>
      </c>
      <c r="E21" t="s">
        <v>79</v>
      </c>
      <c r="F21" t="s">
        <v>80</v>
      </c>
      <c r="G21">
        <v>223</v>
      </c>
      <c r="H21"/>
      <c r="I21">
        <f t="shared" si="0"/>
        <v>223</v>
      </c>
      <c r="J21">
        <v>0</v>
      </c>
      <c r="K21">
        <v>0.0476190476190476</v>
      </c>
      <c r="L21">
        <v>0.761904761904762</v>
      </c>
      <c r="M21">
        <v>0.19047619047619</v>
      </c>
      <c r="N21">
        <f t="shared" si="1"/>
        <v>0</v>
      </c>
      <c r="O21">
        <f t="shared" si="2"/>
        <v>10.6190476190476</v>
      </c>
      <c r="P21">
        <f t="shared" si="3"/>
        <v>169.904761904762</v>
      </c>
      <c r="Q21">
        <f t="shared" si="4"/>
        <v>42.4761904761905</v>
      </c>
      <c r="R21">
        <v>0</v>
      </c>
      <c r="S21">
        <v>11</v>
      </c>
      <c r="T21">
        <v>170</v>
      </c>
      <c r="U21">
        <v>42</v>
      </c>
    </row>
    <row r="22" customHeight="1" spans="1:21">
      <c r="A22" t="s">
        <v>15</v>
      </c>
      <c r="B22" t="s">
        <v>16</v>
      </c>
      <c r="C22" t="s">
        <v>77</v>
      </c>
      <c r="D22" t="s">
        <v>81</v>
      </c>
      <c r="E22" t="s">
        <v>82</v>
      </c>
      <c r="F22" t="s">
        <v>83</v>
      </c>
      <c r="G22">
        <v>85</v>
      </c>
      <c r="H22"/>
      <c r="I22">
        <f t="shared" si="0"/>
        <v>85</v>
      </c>
      <c r="J22">
        <v>0</v>
      </c>
      <c r="K22">
        <v>0.0169491525423729</v>
      </c>
      <c r="L22">
        <v>0.813559322033898</v>
      </c>
      <c r="M22">
        <v>0.169491525423729</v>
      </c>
      <c r="N22">
        <f t="shared" si="1"/>
        <v>0</v>
      </c>
      <c r="O22">
        <f t="shared" si="2"/>
        <v>1.44067796610169</v>
      </c>
      <c r="P22">
        <f t="shared" si="3"/>
        <v>69.1525423728814</v>
      </c>
      <c r="Q22">
        <f t="shared" si="4"/>
        <v>14.4067796610169</v>
      </c>
      <c r="R22">
        <v>0</v>
      </c>
      <c r="S22">
        <v>1</v>
      </c>
      <c r="T22">
        <v>69</v>
      </c>
      <c r="U22">
        <v>14</v>
      </c>
    </row>
    <row r="23" customHeight="1" spans="1:21">
      <c r="A23" t="s">
        <v>15</v>
      </c>
      <c r="B23" t="s">
        <v>16</v>
      </c>
      <c r="C23" t="s">
        <v>77</v>
      </c>
      <c r="D23" t="s">
        <v>84</v>
      </c>
      <c r="E23" t="s">
        <v>85</v>
      </c>
      <c r="F23" t="s">
        <v>86</v>
      </c>
      <c r="G23">
        <v>80</v>
      </c>
      <c r="H23"/>
      <c r="I23">
        <f t="shared" si="0"/>
        <v>80</v>
      </c>
      <c r="J23">
        <v>0</v>
      </c>
      <c r="K23">
        <v>0.0169491525423729</v>
      </c>
      <c r="L23">
        <v>0.88135593220339</v>
      </c>
      <c r="M23">
        <v>0.101694915254237</v>
      </c>
      <c r="N23">
        <f t="shared" si="1"/>
        <v>0</v>
      </c>
      <c r="O23">
        <f t="shared" si="2"/>
        <v>1.35593220338983</v>
      </c>
      <c r="P23">
        <f t="shared" si="3"/>
        <v>70.5084745762712</v>
      </c>
      <c r="Q23">
        <f t="shared" si="4"/>
        <v>8.13559322033898</v>
      </c>
      <c r="R23">
        <v>0</v>
      </c>
      <c r="S23">
        <v>1</v>
      </c>
      <c r="T23">
        <v>71</v>
      </c>
      <c r="U23">
        <v>8</v>
      </c>
    </row>
    <row r="24" customHeight="1" spans="1:21">
      <c r="A24" t="s">
        <v>15</v>
      </c>
      <c r="B24" t="s">
        <v>16</v>
      </c>
      <c r="C24" t="s">
        <v>77</v>
      </c>
      <c r="D24" t="s">
        <v>87</v>
      </c>
      <c r="E24" t="s">
        <v>88</v>
      </c>
      <c r="F24" t="s">
        <v>89</v>
      </c>
      <c r="G24">
        <v>105</v>
      </c>
      <c r="H24"/>
      <c r="I24">
        <f t="shared" si="0"/>
        <v>105</v>
      </c>
      <c r="J24">
        <v>0</v>
      </c>
      <c r="K24">
        <v>0.0222222222222222</v>
      </c>
      <c r="L24">
        <v>0.844444444444444</v>
      </c>
      <c r="M24">
        <v>0.133333333333333</v>
      </c>
      <c r="N24">
        <f t="shared" si="1"/>
        <v>0</v>
      </c>
      <c r="O24">
        <f t="shared" si="2"/>
        <v>2.33333333333333</v>
      </c>
      <c r="P24">
        <f t="shared" si="3"/>
        <v>88.6666666666667</v>
      </c>
      <c r="Q24">
        <f t="shared" si="4"/>
        <v>14</v>
      </c>
      <c r="R24">
        <v>0</v>
      </c>
      <c r="S24">
        <v>2</v>
      </c>
      <c r="T24">
        <v>89</v>
      </c>
      <c r="U24">
        <v>14</v>
      </c>
    </row>
    <row r="25" customHeight="1" spans="1:21">
      <c r="A25" t="s">
        <v>15</v>
      </c>
      <c r="B25" t="s">
        <v>16</v>
      </c>
      <c r="C25" t="s">
        <v>77</v>
      </c>
      <c r="D25" t="s">
        <v>90</v>
      </c>
      <c r="E25" t="s">
        <v>91</v>
      </c>
      <c r="F25" t="s">
        <v>92</v>
      </c>
      <c r="G25">
        <v>39</v>
      </c>
      <c r="H25"/>
      <c r="I25">
        <f t="shared" si="0"/>
        <v>39</v>
      </c>
      <c r="J25">
        <v>0</v>
      </c>
      <c r="K25">
        <v>0.0465116279069767</v>
      </c>
      <c r="L25">
        <v>0.883720930232558</v>
      </c>
      <c r="M25">
        <v>0.0697674418604651</v>
      </c>
      <c r="N25">
        <f t="shared" si="1"/>
        <v>0</v>
      </c>
      <c r="O25">
        <f t="shared" si="2"/>
        <v>1.81395348837209</v>
      </c>
      <c r="P25">
        <f t="shared" si="3"/>
        <v>34.4651162790698</v>
      </c>
      <c r="Q25">
        <f t="shared" si="4"/>
        <v>2.72093023255814</v>
      </c>
      <c r="R25">
        <v>0</v>
      </c>
      <c r="S25">
        <v>2</v>
      </c>
      <c r="T25">
        <v>34</v>
      </c>
      <c r="U25">
        <v>3</v>
      </c>
    </row>
    <row r="26" customHeight="1" spans="1:21">
      <c r="A26" t="s">
        <v>15</v>
      </c>
      <c r="B26" t="s">
        <v>16</v>
      </c>
      <c r="C26" t="s">
        <v>77</v>
      </c>
      <c r="D26" t="s">
        <v>93</v>
      </c>
      <c r="E26" t="s">
        <v>94</v>
      </c>
      <c r="F26" t="s">
        <v>95</v>
      </c>
      <c r="G26">
        <v>40</v>
      </c>
      <c r="H26"/>
      <c r="I26">
        <f t="shared" si="0"/>
        <v>40</v>
      </c>
      <c r="J26">
        <v>0</v>
      </c>
      <c r="K26">
        <v>0.0384615384615385</v>
      </c>
      <c r="L26">
        <v>0.769230769230769</v>
      </c>
      <c r="M26">
        <v>0.192307692307692</v>
      </c>
      <c r="N26">
        <f t="shared" si="1"/>
        <v>0</v>
      </c>
      <c r="O26">
        <f t="shared" si="2"/>
        <v>1.53846153846154</v>
      </c>
      <c r="P26">
        <f t="shared" si="3"/>
        <v>30.7692307692308</v>
      </c>
      <c r="Q26">
        <f t="shared" si="4"/>
        <v>7.69230769230769</v>
      </c>
      <c r="R26">
        <v>0</v>
      </c>
      <c r="S26">
        <v>2</v>
      </c>
      <c r="T26">
        <v>31</v>
      </c>
      <c r="U26">
        <v>8</v>
      </c>
    </row>
    <row r="27" customHeight="1" spans="1:21">
      <c r="A27" t="s">
        <v>15</v>
      </c>
      <c r="B27" t="s">
        <v>16</v>
      </c>
      <c r="C27" t="s">
        <v>77</v>
      </c>
      <c r="D27" t="s">
        <v>96</v>
      </c>
      <c r="E27" t="s">
        <v>97</v>
      </c>
      <c r="F27" t="s">
        <v>98</v>
      </c>
      <c r="G27">
        <v>9</v>
      </c>
      <c r="H27"/>
      <c r="I27">
        <f t="shared" si="0"/>
        <v>9</v>
      </c>
      <c r="J27">
        <v>0</v>
      </c>
      <c r="K27">
        <v>0.0384615384615385</v>
      </c>
      <c r="L27">
        <v>0.769230769230769</v>
      </c>
      <c r="M27">
        <v>0.192307692307692</v>
      </c>
      <c r="N27">
        <f t="shared" si="1"/>
        <v>0</v>
      </c>
      <c r="O27">
        <f t="shared" si="2"/>
        <v>0.346153846153846</v>
      </c>
      <c r="P27">
        <f t="shared" si="3"/>
        <v>6.92307692307692</v>
      </c>
      <c r="Q27">
        <f t="shared" si="4"/>
        <v>1.73076923076923</v>
      </c>
      <c r="R27">
        <v>0</v>
      </c>
      <c r="S27">
        <v>0</v>
      </c>
      <c r="T27">
        <v>7</v>
      </c>
      <c r="U27">
        <v>2</v>
      </c>
    </row>
    <row r="28" customHeight="1" spans="1:21">
      <c r="A28" t="s">
        <v>15</v>
      </c>
      <c r="B28" t="s">
        <v>16</v>
      </c>
      <c r="C28" t="s">
        <v>77</v>
      </c>
      <c r="D28" t="s">
        <v>99</v>
      </c>
      <c r="E28" t="s">
        <v>100</v>
      </c>
      <c r="F28" t="s">
        <v>101</v>
      </c>
      <c r="G28">
        <v>26</v>
      </c>
      <c r="H28"/>
      <c r="I28">
        <f t="shared" si="0"/>
        <v>26</v>
      </c>
      <c r="J28">
        <v>0</v>
      </c>
      <c r="K28">
        <v>0.0384615384615385</v>
      </c>
      <c r="L28">
        <v>0.769230769230769</v>
      </c>
      <c r="M28">
        <v>0.192307692307692</v>
      </c>
      <c r="N28">
        <f t="shared" si="1"/>
        <v>0</v>
      </c>
      <c r="O28">
        <f t="shared" si="2"/>
        <v>1</v>
      </c>
      <c r="P28">
        <f t="shared" si="3"/>
        <v>20</v>
      </c>
      <c r="Q28">
        <f t="shared" si="4"/>
        <v>5</v>
      </c>
      <c r="R28">
        <v>0</v>
      </c>
      <c r="S28">
        <v>1</v>
      </c>
      <c r="T28">
        <v>20</v>
      </c>
      <c r="U28">
        <v>5</v>
      </c>
    </row>
    <row r="29" customHeight="1" spans="1:21">
      <c r="A29" t="s">
        <v>15</v>
      </c>
      <c r="B29" t="s">
        <v>16</v>
      </c>
      <c r="C29" t="s">
        <v>77</v>
      </c>
      <c r="D29" t="s">
        <v>102</v>
      </c>
      <c r="E29" t="s">
        <v>103</v>
      </c>
      <c r="F29" t="s">
        <v>104</v>
      </c>
      <c r="G29">
        <v>110</v>
      </c>
      <c r="H29"/>
      <c r="I29">
        <f t="shared" si="0"/>
        <v>110</v>
      </c>
      <c r="J29">
        <v>0</v>
      </c>
      <c r="K29">
        <v>0.1</v>
      </c>
      <c r="L29">
        <v>0.833333333333333</v>
      </c>
      <c r="M29">
        <v>0.0666666666666667</v>
      </c>
      <c r="N29">
        <f t="shared" si="1"/>
        <v>0</v>
      </c>
      <c r="O29">
        <f t="shared" si="2"/>
        <v>11</v>
      </c>
      <c r="P29">
        <f t="shared" si="3"/>
        <v>91.6666666666667</v>
      </c>
      <c r="Q29">
        <f t="shared" si="4"/>
        <v>7.33333333333333</v>
      </c>
      <c r="R29">
        <v>0</v>
      </c>
      <c r="S29">
        <v>11</v>
      </c>
      <c r="T29">
        <v>92</v>
      </c>
      <c r="U29">
        <v>7</v>
      </c>
    </row>
    <row r="30" customHeight="1" spans="1:21">
      <c r="A30" t="s">
        <v>15</v>
      </c>
      <c r="B30" t="s">
        <v>16</v>
      </c>
      <c r="C30" t="s">
        <v>77</v>
      </c>
      <c r="D30" t="s">
        <v>105</v>
      </c>
      <c r="E30" t="s">
        <v>106</v>
      </c>
      <c r="F30" t="s">
        <v>107</v>
      </c>
      <c r="G30">
        <v>49</v>
      </c>
      <c r="H30"/>
      <c r="I30">
        <f t="shared" si="0"/>
        <v>49</v>
      </c>
      <c r="J30">
        <v>0</v>
      </c>
      <c r="K30">
        <v>0</v>
      </c>
      <c r="L30">
        <v>0.85</v>
      </c>
      <c r="M30">
        <v>0.15</v>
      </c>
      <c r="N30">
        <f t="shared" si="1"/>
        <v>0</v>
      </c>
      <c r="O30">
        <f t="shared" si="2"/>
        <v>0</v>
      </c>
      <c r="P30">
        <f t="shared" si="3"/>
        <v>41.65</v>
      </c>
      <c r="Q30">
        <f t="shared" si="4"/>
        <v>7.35</v>
      </c>
      <c r="R30">
        <v>0</v>
      </c>
      <c r="S30">
        <v>0</v>
      </c>
      <c r="T30">
        <v>42</v>
      </c>
      <c r="U30">
        <v>7</v>
      </c>
    </row>
    <row r="31" customHeight="1" spans="1:21">
      <c r="A31" t="s">
        <v>15</v>
      </c>
      <c r="B31" t="s">
        <v>16</v>
      </c>
      <c r="C31" t="s">
        <v>77</v>
      </c>
      <c r="D31" t="s">
        <v>108</v>
      </c>
      <c r="E31" t="s">
        <v>109</v>
      </c>
      <c r="F31" t="s">
        <v>110</v>
      </c>
      <c r="G31">
        <v>110</v>
      </c>
      <c r="H31"/>
      <c r="I31">
        <f t="shared" si="0"/>
        <v>110</v>
      </c>
      <c r="J31">
        <v>0</v>
      </c>
      <c r="K31">
        <v>0</v>
      </c>
      <c r="L31">
        <v>0.933333333333333</v>
      </c>
      <c r="M31">
        <v>0.0666666666666667</v>
      </c>
      <c r="N31">
        <f t="shared" si="1"/>
        <v>0</v>
      </c>
      <c r="O31">
        <f t="shared" si="2"/>
        <v>0</v>
      </c>
      <c r="P31">
        <f t="shared" si="3"/>
        <v>102.666666666667</v>
      </c>
      <c r="Q31">
        <f t="shared" si="4"/>
        <v>7.33333333333333</v>
      </c>
      <c r="R31">
        <v>0</v>
      </c>
      <c r="S31">
        <v>0</v>
      </c>
      <c r="T31">
        <v>103</v>
      </c>
      <c r="U31">
        <v>7</v>
      </c>
    </row>
    <row r="32" customHeight="1" spans="1:21">
      <c r="A32" t="s">
        <v>15</v>
      </c>
      <c r="B32" t="s">
        <v>16</v>
      </c>
      <c r="C32" t="s">
        <v>77</v>
      </c>
      <c r="D32" t="s">
        <v>111</v>
      </c>
      <c r="E32" t="s">
        <v>112</v>
      </c>
      <c r="F32" t="s">
        <v>113</v>
      </c>
      <c r="G32">
        <v>114</v>
      </c>
      <c r="H32"/>
      <c r="I32">
        <f t="shared" si="0"/>
        <v>114</v>
      </c>
      <c r="J32">
        <v>0</v>
      </c>
      <c r="K32">
        <v>0</v>
      </c>
      <c r="L32">
        <v>0.933333333333333</v>
      </c>
      <c r="M32">
        <v>0.0666666666666667</v>
      </c>
      <c r="N32">
        <f t="shared" si="1"/>
        <v>0</v>
      </c>
      <c r="O32">
        <f t="shared" si="2"/>
        <v>0</v>
      </c>
      <c r="P32">
        <f t="shared" si="3"/>
        <v>106.4</v>
      </c>
      <c r="Q32">
        <f t="shared" si="4"/>
        <v>7.6</v>
      </c>
      <c r="R32">
        <v>0</v>
      </c>
      <c r="S32">
        <v>0</v>
      </c>
      <c r="T32">
        <v>106</v>
      </c>
      <c r="U32">
        <v>8</v>
      </c>
    </row>
    <row r="33" customHeight="1" spans="1:21">
      <c r="A33" t="s">
        <v>15</v>
      </c>
      <c r="B33" t="s">
        <v>16</v>
      </c>
      <c r="C33" t="s">
        <v>77</v>
      </c>
      <c r="D33" t="s">
        <v>114</v>
      </c>
      <c r="E33" t="s">
        <v>115</v>
      </c>
      <c r="F33" t="s">
        <v>116</v>
      </c>
      <c r="G33">
        <v>112</v>
      </c>
      <c r="H33"/>
      <c r="I33">
        <f t="shared" si="0"/>
        <v>112</v>
      </c>
      <c r="J33">
        <v>0</v>
      </c>
      <c r="K33">
        <v>0</v>
      </c>
      <c r="L33">
        <v>0.866666666666667</v>
      </c>
      <c r="M33">
        <v>0.133333333333333</v>
      </c>
      <c r="N33">
        <f t="shared" si="1"/>
        <v>0</v>
      </c>
      <c r="O33">
        <f t="shared" si="2"/>
        <v>0</v>
      </c>
      <c r="P33">
        <f t="shared" si="3"/>
        <v>97.0666666666667</v>
      </c>
      <c r="Q33">
        <f t="shared" si="4"/>
        <v>14.9333333333333</v>
      </c>
      <c r="R33">
        <v>0</v>
      </c>
      <c r="S33">
        <v>0</v>
      </c>
      <c r="T33">
        <v>97</v>
      </c>
      <c r="U33">
        <v>15</v>
      </c>
    </row>
    <row r="34" customHeight="1" spans="1:21">
      <c r="A34" t="s">
        <v>15</v>
      </c>
      <c r="B34" t="s">
        <v>16</v>
      </c>
      <c r="C34" t="s">
        <v>77</v>
      </c>
      <c r="D34" t="s">
        <v>117</v>
      </c>
      <c r="E34" t="s">
        <v>118</v>
      </c>
      <c r="F34" t="s">
        <v>119</v>
      </c>
      <c r="G34">
        <v>94</v>
      </c>
      <c r="H34"/>
      <c r="I34">
        <f t="shared" si="0"/>
        <v>94</v>
      </c>
      <c r="J34">
        <v>0</v>
      </c>
      <c r="K34">
        <v>0.0555555555555556</v>
      </c>
      <c r="L34">
        <v>0.944444444444444</v>
      </c>
      <c r="M34">
        <v>0</v>
      </c>
      <c r="N34">
        <f t="shared" si="1"/>
        <v>0</v>
      </c>
      <c r="O34">
        <f t="shared" si="2"/>
        <v>5.22222222222222</v>
      </c>
      <c r="P34">
        <f t="shared" si="3"/>
        <v>88.7777777777778</v>
      </c>
      <c r="Q34">
        <f t="shared" si="4"/>
        <v>0</v>
      </c>
      <c r="R34">
        <v>0</v>
      </c>
      <c r="S34">
        <v>5</v>
      </c>
      <c r="T34">
        <v>89</v>
      </c>
      <c r="U34">
        <v>0</v>
      </c>
    </row>
    <row r="35" customHeight="1" spans="1:21">
      <c r="A35" t="s">
        <v>15</v>
      </c>
      <c r="B35" t="s">
        <v>16</v>
      </c>
      <c r="C35" t="s">
        <v>77</v>
      </c>
      <c r="D35" t="s">
        <v>120</v>
      </c>
      <c r="E35" t="s">
        <v>121</v>
      </c>
      <c r="F35" t="s">
        <v>122</v>
      </c>
      <c r="G35">
        <v>12</v>
      </c>
      <c r="H35"/>
      <c r="I35">
        <f t="shared" si="0"/>
        <v>12</v>
      </c>
      <c r="J35">
        <v>0</v>
      </c>
      <c r="K35">
        <v>0.0555555555555556</v>
      </c>
      <c r="L35">
        <v>0.944444444444444</v>
      </c>
      <c r="M35">
        <v>0</v>
      </c>
      <c r="N35">
        <f t="shared" si="1"/>
        <v>0</v>
      </c>
      <c r="O35">
        <f t="shared" si="2"/>
        <v>0.666666666666667</v>
      </c>
      <c r="P35">
        <f t="shared" si="3"/>
        <v>11.3333333333333</v>
      </c>
      <c r="Q35">
        <f t="shared" si="4"/>
        <v>0</v>
      </c>
      <c r="R35">
        <v>0</v>
      </c>
      <c r="S35">
        <v>1</v>
      </c>
      <c r="T35">
        <v>11</v>
      </c>
      <c r="U35">
        <v>0</v>
      </c>
    </row>
    <row r="36" customHeight="1" spans="1:21">
      <c r="A36" t="s">
        <v>15</v>
      </c>
      <c r="B36" t="s">
        <v>16</v>
      </c>
      <c r="C36" t="s">
        <v>77</v>
      </c>
      <c r="D36" t="s">
        <v>123</v>
      </c>
      <c r="E36" t="s">
        <v>124</v>
      </c>
      <c r="F36" t="s">
        <v>125</v>
      </c>
      <c r="G36">
        <v>6</v>
      </c>
      <c r="H36"/>
      <c r="I36">
        <f t="shared" si="0"/>
        <v>6</v>
      </c>
      <c r="J36">
        <v>0</v>
      </c>
      <c r="K36">
        <v>0</v>
      </c>
      <c r="L36">
        <v>0</v>
      </c>
      <c r="M36">
        <v>1</v>
      </c>
      <c r="N36">
        <f t="shared" si="1"/>
        <v>0</v>
      </c>
      <c r="O36">
        <f t="shared" si="2"/>
        <v>0</v>
      </c>
      <c r="P36">
        <f t="shared" si="3"/>
        <v>0</v>
      </c>
      <c r="Q36">
        <f t="shared" si="4"/>
        <v>6</v>
      </c>
      <c r="R36">
        <v>0</v>
      </c>
      <c r="S36">
        <v>0</v>
      </c>
      <c r="T36">
        <v>0</v>
      </c>
      <c r="U36">
        <v>6</v>
      </c>
    </row>
    <row r="37" customHeight="1" spans="1:21">
      <c r="A37" t="s">
        <v>15</v>
      </c>
      <c r="B37" t="s">
        <v>16</v>
      </c>
      <c r="C37" t="s">
        <v>126</v>
      </c>
      <c r="D37" t="s">
        <v>127</v>
      </c>
      <c r="E37" t="s">
        <v>128</v>
      </c>
      <c r="F37" t="s">
        <v>129</v>
      </c>
      <c r="G37">
        <v>52</v>
      </c>
      <c r="H37"/>
      <c r="I37">
        <f t="shared" si="0"/>
        <v>52</v>
      </c>
      <c r="J37">
        <v>0</v>
      </c>
      <c r="K37">
        <v>0.04</v>
      </c>
      <c r="L37">
        <v>0.28</v>
      </c>
      <c r="M37">
        <v>0.68</v>
      </c>
      <c r="N37">
        <f t="shared" si="1"/>
        <v>0</v>
      </c>
      <c r="O37">
        <f t="shared" si="2"/>
        <v>2.08</v>
      </c>
      <c r="P37">
        <f t="shared" si="3"/>
        <v>14.56</v>
      </c>
      <c r="Q37">
        <f t="shared" si="4"/>
        <v>35.36</v>
      </c>
      <c r="R37">
        <v>0</v>
      </c>
      <c r="S37">
        <v>2</v>
      </c>
      <c r="T37">
        <v>15</v>
      </c>
      <c r="U37">
        <v>35</v>
      </c>
    </row>
    <row r="38" customHeight="1" spans="1:21">
      <c r="A38" t="s">
        <v>15</v>
      </c>
      <c r="B38" t="s">
        <v>16</v>
      </c>
      <c r="C38" t="s">
        <v>126</v>
      </c>
      <c r="D38" t="s">
        <v>130</v>
      </c>
      <c r="E38" t="s">
        <v>131</v>
      </c>
      <c r="F38" t="s">
        <v>132</v>
      </c>
      <c r="G38">
        <v>77</v>
      </c>
      <c r="H38"/>
      <c r="I38">
        <f t="shared" si="0"/>
        <v>77</v>
      </c>
      <c r="J38">
        <v>0</v>
      </c>
      <c r="K38">
        <v>0.0526315789473684</v>
      </c>
      <c r="L38">
        <v>0.210526315789474</v>
      </c>
      <c r="M38">
        <v>0.736842105263158</v>
      </c>
      <c r="N38">
        <f t="shared" si="1"/>
        <v>0</v>
      </c>
      <c r="O38">
        <f t="shared" si="2"/>
        <v>4.05263157894737</v>
      </c>
      <c r="P38">
        <f t="shared" si="3"/>
        <v>16.2105263157895</v>
      </c>
      <c r="Q38">
        <f t="shared" si="4"/>
        <v>56.7368421052632</v>
      </c>
      <c r="R38">
        <v>0</v>
      </c>
      <c r="S38">
        <v>4</v>
      </c>
      <c r="T38">
        <v>16</v>
      </c>
      <c r="U38">
        <v>57</v>
      </c>
    </row>
    <row r="39" customHeight="1" spans="1:21">
      <c r="A39" t="s">
        <v>15</v>
      </c>
      <c r="B39" t="s">
        <v>16</v>
      </c>
      <c r="C39" t="s">
        <v>126</v>
      </c>
      <c r="D39" t="s">
        <v>133</v>
      </c>
      <c r="E39" t="s">
        <v>134</v>
      </c>
      <c r="F39" t="s">
        <v>135</v>
      </c>
      <c r="G39">
        <v>34</v>
      </c>
      <c r="H39"/>
      <c r="I39">
        <f t="shared" si="0"/>
        <v>34</v>
      </c>
      <c r="J39">
        <v>0</v>
      </c>
      <c r="K39">
        <v>0.0952380952380952</v>
      </c>
      <c r="L39">
        <v>0.19047619047619</v>
      </c>
      <c r="M39">
        <v>0.714285714285714</v>
      </c>
      <c r="N39">
        <f t="shared" si="1"/>
        <v>0</v>
      </c>
      <c r="O39">
        <f t="shared" si="2"/>
        <v>3.23809523809524</v>
      </c>
      <c r="P39">
        <f t="shared" si="3"/>
        <v>6.47619047619048</v>
      </c>
      <c r="Q39">
        <f t="shared" si="4"/>
        <v>24.2857142857143</v>
      </c>
      <c r="R39">
        <v>0</v>
      </c>
      <c r="S39">
        <v>3</v>
      </c>
      <c r="T39">
        <v>6</v>
      </c>
      <c r="U39">
        <v>24</v>
      </c>
    </row>
    <row r="40" customHeight="1" spans="1:21">
      <c r="A40" t="s">
        <v>15</v>
      </c>
      <c r="B40" t="s">
        <v>16</v>
      </c>
      <c r="C40" t="s">
        <v>126</v>
      </c>
      <c r="D40" t="s">
        <v>136</v>
      </c>
      <c r="E40" t="s">
        <v>137</v>
      </c>
      <c r="F40" t="s">
        <v>138</v>
      </c>
      <c r="G40">
        <v>125</v>
      </c>
      <c r="H40"/>
      <c r="I40">
        <f t="shared" si="0"/>
        <v>125</v>
      </c>
      <c r="J40">
        <v>0</v>
      </c>
      <c r="K40">
        <v>0.666666666666667</v>
      </c>
      <c r="L40">
        <v>0.333333333333333</v>
      </c>
      <c r="M40">
        <v>0</v>
      </c>
      <c r="N40">
        <f t="shared" si="1"/>
        <v>0</v>
      </c>
      <c r="O40">
        <f t="shared" si="2"/>
        <v>83.3333333333333</v>
      </c>
      <c r="P40">
        <f t="shared" si="3"/>
        <v>41.6666666666667</v>
      </c>
      <c r="Q40">
        <f t="shared" si="4"/>
        <v>0</v>
      </c>
      <c r="R40">
        <v>0</v>
      </c>
      <c r="S40">
        <v>83</v>
      </c>
      <c r="T40">
        <v>42</v>
      </c>
      <c r="U40">
        <v>0</v>
      </c>
    </row>
    <row r="41" customHeight="1" spans="1:21">
      <c r="A41" t="s">
        <v>15</v>
      </c>
      <c r="B41" t="s">
        <v>16</v>
      </c>
      <c r="C41" t="s">
        <v>126</v>
      </c>
      <c r="D41" t="s">
        <v>139</v>
      </c>
      <c r="E41" t="s">
        <v>140</v>
      </c>
      <c r="F41" t="s">
        <v>141</v>
      </c>
      <c r="G41">
        <v>207</v>
      </c>
      <c r="H41"/>
      <c r="I41">
        <f t="shared" si="0"/>
        <v>207</v>
      </c>
      <c r="J41">
        <v>0</v>
      </c>
      <c r="K41">
        <v>0.111111111111111</v>
      </c>
      <c r="L41">
        <v>0.333333333333333</v>
      </c>
      <c r="M41">
        <v>0.555555555555556</v>
      </c>
      <c r="N41">
        <f t="shared" si="1"/>
        <v>0</v>
      </c>
      <c r="O41">
        <f t="shared" si="2"/>
        <v>23</v>
      </c>
      <c r="P41">
        <f t="shared" si="3"/>
        <v>69</v>
      </c>
      <c r="Q41">
        <f t="shared" si="4"/>
        <v>115</v>
      </c>
      <c r="R41">
        <v>0</v>
      </c>
      <c r="S41">
        <v>23</v>
      </c>
      <c r="T41">
        <v>69</v>
      </c>
      <c r="U41">
        <v>115</v>
      </c>
    </row>
    <row r="42" customFormat="1" customHeight="1" spans="1:21">
      <c r="A42" t="s">
        <v>15</v>
      </c>
      <c r="B42" t="s">
        <v>16</v>
      </c>
      <c r="C42" t="s">
        <v>126</v>
      </c>
      <c r="D42" t="s">
        <v>142</v>
      </c>
      <c r="E42" t="s">
        <v>143</v>
      </c>
      <c r="F42" t="s">
        <v>144</v>
      </c>
      <c r="G42">
        <v>353</v>
      </c>
      <c r="H42"/>
      <c r="I42">
        <f t="shared" si="0"/>
        <v>353</v>
      </c>
      <c r="J42">
        <v>0</v>
      </c>
      <c r="K42">
        <v>0</v>
      </c>
      <c r="L42">
        <v>0.333333333333333</v>
      </c>
      <c r="M42">
        <v>0.666666666666667</v>
      </c>
      <c r="N42">
        <f t="shared" si="1"/>
        <v>0</v>
      </c>
      <c r="O42">
        <f t="shared" si="2"/>
        <v>0</v>
      </c>
      <c r="P42">
        <f t="shared" si="3"/>
        <v>117.666666666667</v>
      </c>
      <c r="Q42">
        <f t="shared" si="4"/>
        <v>235.333333333333</v>
      </c>
      <c r="R42">
        <v>0</v>
      </c>
      <c r="S42">
        <v>0</v>
      </c>
      <c r="T42">
        <v>118</v>
      </c>
      <c r="U42">
        <v>235</v>
      </c>
    </row>
    <row r="43" customFormat="1" customHeight="1" spans="1:21">
      <c r="A43" t="s">
        <v>15</v>
      </c>
      <c r="B43" t="s">
        <v>16</v>
      </c>
      <c r="C43" t="s">
        <v>126</v>
      </c>
      <c r="D43" t="s">
        <v>145</v>
      </c>
      <c r="E43" t="s">
        <v>146</v>
      </c>
      <c r="F43" t="s">
        <v>147</v>
      </c>
      <c r="G43">
        <v>22</v>
      </c>
      <c r="H43"/>
      <c r="I43">
        <f t="shared" si="0"/>
        <v>22</v>
      </c>
      <c r="J43">
        <v>0</v>
      </c>
      <c r="K43">
        <v>0</v>
      </c>
      <c r="L43">
        <v>0</v>
      </c>
      <c r="M43">
        <v>1</v>
      </c>
      <c r="N43">
        <f t="shared" si="1"/>
        <v>0</v>
      </c>
      <c r="O43">
        <f t="shared" si="2"/>
        <v>0</v>
      </c>
      <c r="P43">
        <f t="shared" si="3"/>
        <v>0</v>
      </c>
      <c r="Q43">
        <f t="shared" si="4"/>
        <v>22</v>
      </c>
      <c r="R43">
        <v>0</v>
      </c>
      <c r="S43">
        <v>0</v>
      </c>
      <c r="T43">
        <v>0</v>
      </c>
      <c r="U43">
        <v>22</v>
      </c>
    </row>
    <row r="44" customHeight="1" spans="1:21">
      <c r="A44" t="s">
        <v>15</v>
      </c>
      <c r="B44" t="s">
        <v>16</v>
      </c>
      <c r="C44" t="s">
        <v>126</v>
      </c>
      <c r="D44" t="s">
        <v>148</v>
      </c>
      <c r="E44" t="s">
        <v>149</v>
      </c>
      <c r="F44" t="s">
        <v>150</v>
      </c>
      <c r="G44">
        <v>17</v>
      </c>
      <c r="H44"/>
      <c r="I44">
        <f t="shared" si="0"/>
        <v>17</v>
      </c>
      <c r="J44">
        <v>0</v>
      </c>
      <c r="K44">
        <v>0</v>
      </c>
      <c r="L44">
        <v>1</v>
      </c>
      <c r="M44">
        <v>0</v>
      </c>
      <c r="N44">
        <f t="shared" si="1"/>
        <v>0</v>
      </c>
      <c r="O44">
        <f t="shared" si="2"/>
        <v>0</v>
      </c>
      <c r="P44">
        <f t="shared" si="3"/>
        <v>17</v>
      </c>
      <c r="Q44">
        <f t="shared" si="4"/>
        <v>0</v>
      </c>
      <c r="R44">
        <v>0</v>
      </c>
      <c r="S44">
        <v>0</v>
      </c>
      <c r="T44">
        <v>17</v>
      </c>
      <c r="U44">
        <v>0</v>
      </c>
    </row>
    <row r="45" customHeight="1" spans="1:21">
      <c r="A45" t="s">
        <v>15</v>
      </c>
      <c r="B45" t="s">
        <v>16</v>
      </c>
      <c r="C45" t="s">
        <v>126</v>
      </c>
      <c r="D45" t="s">
        <v>151</v>
      </c>
      <c r="E45" t="s">
        <v>152</v>
      </c>
      <c r="F45" t="s">
        <v>153</v>
      </c>
      <c r="G45">
        <v>43</v>
      </c>
      <c r="H45"/>
      <c r="I45">
        <f t="shared" si="0"/>
        <v>43</v>
      </c>
      <c r="J45">
        <v>0</v>
      </c>
      <c r="K45">
        <v>0</v>
      </c>
      <c r="L45">
        <v>1</v>
      </c>
      <c r="M45">
        <v>0</v>
      </c>
      <c r="N45">
        <f t="shared" si="1"/>
        <v>0</v>
      </c>
      <c r="O45">
        <f t="shared" si="2"/>
        <v>0</v>
      </c>
      <c r="P45">
        <f t="shared" si="3"/>
        <v>43</v>
      </c>
      <c r="Q45">
        <f t="shared" si="4"/>
        <v>0</v>
      </c>
      <c r="R45">
        <v>0</v>
      </c>
      <c r="S45">
        <v>0</v>
      </c>
      <c r="T45">
        <v>43</v>
      </c>
      <c r="U45">
        <v>0</v>
      </c>
    </row>
    <row r="46" customHeight="1" spans="1:21">
      <c r="A46" t="s">
        <v>15</v>
      </c>
      <c r="B46" t="s">
        <v>16</v>
      </c>
      <c r="C46" t="s">
        <v>126</v>
      </c>
      <c r="D46" t="s">
        <v>154</v>
      </c>
      <c r="E46" t="s">
        <v>155</v>
      </c>
      <c r="F46" t="s">
        <v>156</v>
      </c>
      <c r="G46">
        <v>10</v>
      </c>
      <c r="H46"/>
      <c r="I46">
        <f t="shared" si="0"/>
        <v>10</v>
      </c>
      <c r="J46">
        <v>0</v>
      </c>
      <c r="K46">
        <v>0</v>
      </c>
      <c r="L46">
        <v>0.666666666666667</v>
      </c>
      <c r="M46">
        <v>0.333333333333333</v>
      </c>
      <c r="N46">
        <f t="shared" si="1"/>
        <v>0</v>
      </c>
      <c r="O46">
        <f t="shared" si="2"/>
        <v>0</v>
      </c>
      <c r="P46">
        <f t="shared" si="3"/>
        <v>6.66666666666667</v>
      </c>
      <c r="Q46">
        <f t="shared" si="4"/>
        <v>3.33333333333333</v>
      </c>
      <c r="R46">
        <v>0</v>
      </c>
      <c r="S46">
        <v>0</v>
      </c>
      <c r="T46">
        <v>7</v>
      </c>
      <c r="U46">
        <v>3</v>
      </c>
    </row>
    <row r="47" customHeight="1" spans="1:21">
      <c r="A47" t="s">
        <v>15</v>
      </c>
      <c r="B47" t="s">
        <v>16</v>
      </c>
      <c r="C47" t="s">
        <v>126</v>
      </c>
      <c r="D47" t="s">
        <v>157</v>
      </c>
      <c r="E47" t="s">
        <v>158</v>
      </c>
      <c r="F47" t="s">
        <v>159</v>
      </c>
      <c r="G47">
        <v>27</v>
      </c>
      <c r="H47"/>
      <c r="I47">
        <f t="shared" si="0"/>
        <v>27</v>
      </c>
      <c r="J47">
        <v>0</v>
      </c>
      <c r="K47">
        <v>0</v>
      </c>
      <c r="L47">
        <v>1</v>
      </c>
      <c r="M47">
        <v>0</v>
      </c>
      <c r="N47">
        <f t="shared" si="1"/>
        <v>0</v>
      </c>
      <c r="O47">
        <f t="shared" si="2"/>
        <v>0</v>
      </c>
      <c r="P47">
        <f t="shared" si="3"/>
        <v>27</v>
      </c>
      <c r="Q47">
        <f t="shared" si="4"/>
        <v>0</v>
      </c>
      <c r="R47">
        <v>0</v>
      </c>
      <c r="S47">
        <v>0</v>
      </c>
      <c r="T47">
        <v>27</v>
      </c>
      <c r="U47">
        <v>0</v>
      </c>
    </row>
    <row r="48" customHeight="1" spans="1:21">
      <c r="A48" t="s">
        <v>15</v>
      </c>
      <c r="B48" t="s">
        <v>16</v>
      </c>
      <c r="C48" t="s">
        <v>126</v>
      </c>
      <c r="D48" t="s">
        <v>160</v>
      </c>
      <c r="E48" t="s">
        <v>161</v>
      </c>
      <c r="F48" t="s">
        <v>162</v>
      </c>
      <c r="G48">
        <v>21</v>
      </c>
      <c r="H48"/>
      <c r="I48">
        <f t="shared" si="0"/>
        <v>21</v>
      </c>
      <c r="J48">
        <v>0</v>
      </c>
      <c r="K48">
        <v>0</v>
      </c>
      <c r="L48">
        <v>0</v>
      </c>
      <c r="M48">
        <v>1</v>
      </c>
      <c r="N48">
        <f t="shared" si="1"/>
        <v>0</v>
      </c>
      <c r="O48">
        <f t="shared" si="2"/>
        <v>0</v>
      </c>
      <c r="P48">
        <f t="shared" si="3"/>
        <v>0</v>
      </c>
      <c r="Q48">
        <f t="shared" si="4"/>
        <v>21</v>
      </c>
      <c r="R48">
        <v>0</v>
      </c>
      <c r="S48">
        <v>0</v>
      </c>
      <c r="T48">
        <v>0</v>
      </c>
      <c r="U48">
        <v>21</v>
      </c>
    </row>
    <row r="49" customHeight="1" spans="1:21">
      <c r="A49" t="s">
        <v>15</v>
      </c>
      <c r="B49" t="s">
        <v>16</v>
      </c>
      <c r="C49" t="s">
        <v>126</v>
      </c>
      <c r="D49" t="s">
        <v>163</v>
      </c>
      <c r="E49" t="s">
        <v>164</v>
      </c>
      <c r="F49" t="s">
        <v>165</v>
      </c>
      <c r="G49">
        <v>32</v>
      </c>
      <c r="H49"/>
      <c r="I49">
        <f t="shared" si="0"/>
        <v>32</v>
      </c>
      <c r="J49">
        <v>0</v>
      </c>
      <c r="K49">
        <v>0</v>
      </c>
      <c r="L49">
        <v>0</v>
      </c>
      <c r="M49">
        <v>1</v>
      </c>
      <c r="N49">
        <f t="shared" si="1"/>
        <v>0</v>
      </c>
      <c r="O49">
        <f t="shared" si="2"/>
        <v>0</v>
      </c>
      <c r="P49">
        <f t="shared" si="3"/>
        <v>0</v>
      </c>
      <c r="Q49">
        <f t="shared" si="4"/>
        <v>32</v>
      </c>
      <c r="R49">
        <v>0</v>
      </c>
      <c r="S49">
        <v>0</v>
      </c>
      <c r="T49">
        <v>0</v>
      </c>
      <c r="U49">
        <v>32</v>
      </c>
    </row>
    <row r="50" customHeight="1" spans="1:21">
      <c r="A50" t="s">
        <v>15</v>
      </c>
      <c r="B50" t="s">
        <v>16</v>
      </c>
      <c r="C50" t="s">
        <v>126</v>
      </c>
      <c r="D50" t="s">
        <v>166</v>
      </c>
      <c r="E50" t="s">
        <v>167</v>
      </c>
      <c r="F50" t="s">
        <v>168</v>
      </c>
      <c r="G50">
        <v>27</v>
      </c>
      <c r="H50"/>
      <c r="I50">
        <f t="shared" si="0"/>
        <v>27</v>
      </c>
      <c r="J50">
        <v>0</v>
      </c>
      <c r="K50">
        <v>0</v>
      </c>
      <c r="L50">
        <v>1</v>
      </c>
      <c r="M50">
        <v>0</v>
      </c>
      <c r="N50">
        <f t="shared" si="1"/>
        <v>0</v>
      </c>
      <c r="O50">
        <f t="shared" si="2"/>
        <v>0</v>
      </c>
      <c r="P50">
        <f t="shared" si="3"/>
        <v>27</v>
      </c>
      <c r="Q50">
        <f t="shared" si="4"/>
        <v>0</v>
      </c>
      <c r="R50">
        <v>0</v>
      </c>
      <c r="S50">
        <v>0</v>
      </c>
      <c r="T50">
        <v>27</v>
      </c>
      <c r="U50">
        <v>0</v>
      </c>
    </row>
    <row r="51" customHeight="1" spans="1:21">
      <c r="A51" t="s">
        <v>15</v>
      </c>
      <c r="B51" t="s">
        <v>16</v>
      </c>
      <c r="C51" t="s">
        <v>126</v>
      </c>
      <c r="D51" t="s">
        <v>169</v>
      </c>
      <c r="E51" t="s">
        <v>170</v>
      </c>
      <c r="F51" t="s">
        <v>171</v>
      </c>
      <c r="G51">
        <v>32</v>
      </c>
      <c r="H51"/>
      <c r="I51">
        <f t="shared" si="0"/>
        <v>32</v>
      </c>
      <c r="J51">
        <v>0</v>
      </c>
      <c r="K51">
        <v>0</v>
      </c>
      <c r="L51">
        <v>1</v>
      </c>
      <c r="M51">
        <v>0</v>
      </c>
      <c r="N51">
        <f t="shared" si="1"/>
        <v>0</v>
      </c>
      <c r="O51">
        <f t="shared" si="2"/>
        <v>0</v>
      </c>
      <c r="P51">
        <f t="shared" si="3"/>
        <v>32</v>
      </c>
      <c r="Q51">
        <f t="shared" si="4"/>
        <v>0</v>
      </c>
      <c r="R51">
        <v>0</v>
      </c>
      <c r="S51">
        <v>0</v>
      </c>
      <c r="T51">
        <v>32</v>
      </c>
      <c r="U51">
        <v>0</v>
      </c>
    </row>
    <row r="52" customHeight="1" spans="1:21">
      <c r="A52" t="s">
        <v>15</v>
      </c>
      <c r="B52" t="s">
        <v>16</v>
      </c>
      <c r="C52" t="s">
        <v>126</v>
      </c>
      <c r="D52" t="s">
        <v>172</v>
      </c>
      <c r="E52" t="s">
        <v>173</v>
      </c>
      <c r="F52" t="s">
        <v>174</v>
      </c>
      <c r="G52">
        <v>16</v>
      </c>
      <c r="H52"/>
      <c r="I52">
        <f t="shared" si="0"/>
        <v>16</v>
      </c>
      <c r="J52">
        <v>0</v>
      </c>
      <c r="K52">
        <v>0</v>
      </c>
      <c r="L52">
        <v>1</v>
      </c>
      <c r="M52">
        <v>0</v>
      </c>
      <c r="N52">
        <f t="shared" si="1"/>
        <v>0</v>
      </c>
      <c r="O52">
        <f t="shared" si="2"/>
        <v>0</v>
      </c>
      <c r="P52">
        <f t="shared" si="3"/>
        <v>16</v>
      </c>
      <c r="Q52">
        <f t="shared" si="4"/>
        <v>0</v>
      </c>
      <c r="R52">
        <v>0</v>
      </c>
      <c r="S52">
        <v>0</v>
      </c>
      <c r="T52">
        <v>16</v>
      </c>
      <c r="U52">
        <v>0</v>
      </c>
    </row>
    <row r="53" customHeight="1" spans="1:21">
      <c r="A53" t="s">
        <v>15</v>
      </c>
      <c r="B53" t="s">
        <v>16</v>
      </c>
      <c r="C53" t="s">
        <v>126</v>
      </c>
      <c r="D53" t="s">
        <v>175</v>
      </c>
      <c r="E53" t="s">
        <v>176</v>
      </c>
      <c r="F53" t="s">
        <v>177</v>
      </c>
      <c r="G53">
        <v>21</v>
      </c>
      <c r="H53"/>
      <c r="I53">
        <f t="shared" si="0"/>
        <v>21</v>
      </c>
      <c r="J53">
        <v>0</v>
      </c>
      <c r="K53">
        <v>0</v>
      </c>
      <c r="L53">
        <v>1</v>
      </c>
      <c r="M53">
        <v>0</v>
      </c>
      <c r="N53">
        <f t="shared" si="1"/>
        <v>0</v>
      </c>
      <c r="O53">
        <f t="shared" si="2"/>
        <v>0</v>
      </c>
      <c r="P53">
        <f t="shared" si="3"/>
        <v>21</v>
      </c>
      <c r="Q53">
        <f t="shared" si="4"/>
        <v>0</v>
      </c>
      <c r="R53">
        <v>0</v>
      </c>
      <c r="S53">
        <v>0</v>
      </c>
      <c r="T53">
        <v>21</v>
      </c>
      <c r="U53">
        <v>0</v>
      </c>
    </row>
    <row r="54" customHeight="1" spans="1:21">
      <c r="A54" t="s">
        <v>15</v>
      </c>
      <c r="B54" t="s">
        <v>16</v>
      </c>
      <c r="C54" t="s">
        <v>126</v>
      </c>
      <c r="D54" t="s">
        <v>178</v>
      </c>
      <c r="E54" t="s">
        <v>179</v>
      </c>
      <c r="F54" t="s">
        <v>180</v>
      </c>
      <c r="G54">
        <v>20</v>
      </c>
      <c r="H54"/>
      <c r="I54">
        <f t="shared" si="0"/>
        <v>20</v>
      </c>
      <c r="J54">
        <v>0</v>
      </c>
      <c r="K54">
        <v>0</v>
      </c>
      <c r="L54">
        <v>1</v>
      </c>
      <c r="M54">
        <v>0</v>
      </c>
      <c r="N54">
        <f t="shared" si="1"/>
        <v>0</v>
      </c>
      <c r="O54">
        <f t="shared" si="2"/>
        <v>0</v>
      </c>
      <c r="P54">
        <f t="shared" si="3"/>
        <v>20</v>
      </c>
      <c r="Q54">
        <f t="shared" si="4"/>
        <v>0</v>
      </c>
      <c r="R54">
        <v>0</v>
      </c>
      <c r="S54">
        <v>0</v>
      </c>
      <c r="T54">
        <v>20</v>
      </c>
      <c r="U54">
        <v>0</v>
      </c>
    </row>
    <row r="55" customFormat="1" customHeight="1" spans="1:21">
      <c r="A55" t="s">
        <v>15</v>
      </c>
      <c r="B55" t="s">
        <v>181</v>
      </c>
      <c r="C55" t="s">
        <v>182</v>
      </c>
      <c r="D55" t="s">
        <v>183</v>
      </c>
      <c r="E55" t="s">
        <v>184</v>
      </c>
      <c r="F55" t="s">
        <v>185</v>
      </c>
      <c r="G55">
        <v>0</v>
      </c>
      <c r="H55">
        <v>5</v>
      </c>
      <c r="I55">
        <f t="shared" si="0"/>
        <v>5</v>
      </c>
      <c r="J55">
        <v>0</v>
      </c>
      <c r="K55">
        <v>0</v>
      </c>
      <c r="L55">
        <v>1</v>
      </c>
      <c r="M55">
        <v>0</v>
      </c>
      <c r="N55">
        <f t="shared" si="1"/>
        <v>0</v>
      </c>
      <c r="O55">
        <f t="shared" si="2"/>
        <v>0</v>
      </c>
      <c r="P55">
        <f t="shared" si="3"/>
        <v>0</v>
      </c>
      <c r="Q55">
        <f t="shared" si="4"/>
        <v>0</v>
      </c>
      <c r="R55">
        <v>0</v>
      </c>
      <c r="S55">
        <v>0</v>
      </c>
      <c r="T55">
        <v>0</v>
      </c>
      <c r="U55">
        <v>0</v>
      </c>
    </row>
    <row r="56" customFormat="1" customHeight="1" spans="1:21">
      <c r="A56" t="s">
        <v>15</v>
      </c>
      <c r="B56" t="s">
        <v>181</v>
      </c>
      <c r="C56" t="s">
        <v>182</v>
      </c>
      <c r="D56" t="s">
        <v>186</v>
      </c>
      <c r="E56" t="s">
        <v>187</v>
      </c>
      <c r="F56" t="s">
        <v>188</v>
      </c>
      <c r="G56">
        <v>5</v>
      </c>
      <c r="H56"/>
      <c r="I56">
        <f t="shared" si="0"/>
        <v>5</v>
      </c>
      <c r="J56">
        <v>0</v>
      </c>
      <c r="K56">
        <v>0</v>
      </c>
      <c r="L56">
        <v>1</v>
      </c>
      <c r="M56">
        <v>0</v>
      </c>
      <c r="N56">
        <f t="shared" si="1"/>
        <v>0</v>
      </c>
      <c r="O56">
        <f t="shared" si="2"/>
        <v>0</v>
      </c>
      <c r="P56">
        <f t="shared" si="3"/>
        <v>5</v>
      </c>
      <c r="Q56">
        <f t="shared" si="4"/>
        <v>0</v>
      </c>
      <c r="R56">
        <v>0</v>
      </c>
      <c r="S56">
        <v>0</v>
      </c>
      <c r="T56">
        <v>5</v>
      </c>
      <c r="U56">
        <v>0</v>
      </c>
    </row>
    <row r="57" customFormat="1" customHeight="1" spans="1:21">
      <c r="A57" t="s">
        <v>15</v>
      </c>
      <c r="B57" t="s">
        <v>16</v>
      </c>
      <c r="C57" t="s">
        <v>182</v>
      </c>
      <c r="D57" t="s">
        <v>189</v>
      </c>
      <c r="E57" t="s">
        <v>190</v>
      </c>
      <c r="F57" t="s">
        <v>191</v>
      </c>
      <c r="G57">
        <v>0</v>
      </c>
      <c r="H57"/>
      <c r="I57">
        <f t="shared" si="0"/>
        <v>0</v>
      </c>
      <c r="J57">
        <v>0</v>
      </c>
      <c r="K57">
        <v>0</v>
      </c>
      <c r="L57">
        <v>1</v>
      </c>
      <c r="M57">
        <v>0</v>
      </c>
      <c r="N57">
        <f t="shared" si="1"/>
        <v>0</v>
      </c>
      <c r="O57">
        <f t="shared" si="2"/>
        <v>0</v>
      </c>
      <c r="P57">
        <f t="shared" si="3"/>
        <v>0</v>
      </c>
      <c r="Q57">
        <f t="shared" si="4"/>
        <v>0</v>
      </c>
      <c r="R57">
        <v>0</v>
      </c>
      <c r="S57">
        <v>0</v>
      </c>
      <c r="T57">
        <v>0</v>
      </c>
      <c r="U57">
        <v>0</v>
      </c>
    </row>
    <row r="58" customFormat="1" customHeight="1" spans="1:21">
      <c r="A58" t="s">
        <v>15</v>
      </c>
      <c r="B58" t="s">
        <v>16</v>
      </c>
      <c r="C58" t="s">
        <v>182</v>
      </c>
      <c r="D58" t="s">
        <v>192</v>
      </c>
      <c r="E58" t="s">
        <v>193</v>
      </c>
      <c r="F58" t="s">
        <v>194</v>
      </c>
      <c r="G58">
        <v>0</v>
      </c>
      <c r="H58"/>
      <c r="I58">
        <f t="shared" si="0"/>
        <v>0</v>
      </c>
      <c r="J58">
        <v>0</v>
      </c>
      <c r="K58">
        <v>0</v>
      </c>
      <c r="L58">
        <v>1</v>
      </c>
      <c r="M58">
        <v>0</v>
      </c>
      <c r="N58">
        <f t="shared" si="1"/>
        <v>0</v>
      </c>
      <c r="O58">
        <f t="shared" si="2"/>
        <v>0</v>
      </c>
      <c r="P58">
        <f t="shared" si="3"/>
        <v>0</v>
      </c>
      <c r="Q58">
        <f t="shared" si="4"/>
        <v>0</v>
      </c>
      <c r="R58">
        <v>0</v>
      </c>
      <c r="S58">
        <v>0</v>
      </c>
      <c r="T58">
        <v>0</v>
      </c>
      <c r="U58">
        <v>0</v>
      </c>
    </row>
    <row r="59" customFormat="1" customHeight="1" spans="1:21">
      <c r="A59" t="s">
        <v>15</v>
      </c>
      <c r="B59" t="s">
        <v>16</v>
      </c>
      <c r="C59" t="s">
        <v>182</v>
      </c>
      <c r="D59" t="s">
        <v>195</v>
      </c>
      <c r="E59" t="s">
        <v>196</v>
      </c>
      <c r="F59" t="s">
        <v>197</v>
      </c>
      <c r="G59">
        <v>0</v>
      </c>
      <c r="H59"/>
      <c r="I59">
        <f t="shared" si="0"/>
        <v>0</v>
      </c>
      <c r="J59">
        <v>0</v>
      </c>
      <c r="K59">
        <v>0</v>
      </c>
      <c r="L59">
        <v>1</v>
      </c>
      <c r="M59">
        <v>0</v>
      </c>
      <c r="N59">
        <f t="shared" si="1"/>
        <v>0</v>
      </c>
      <c r="O59">
        <f t="shared" si="2"/>
        <v>0</v>
      </c>
      <c r="P59">
        <f t="shared" si="3"/>
        <v>0</v>
      </c>
      <c r="Q59">
        <f t="shared" si="4"/>
        <v>0</v>
      </c>
      <c r="R59">
        <v>0</v>
      </c>
      <c r="S59">
        <v>0</v>
      </c>
      <c r="T59">
        <v>0</v>
      </c>
      <c r="U59">
        <v>0</v>
      </c>
    </row>
    <row r="60" customFormat="1" customHeight="1" spans="1:21">
      <c r="A60" t="s">
        <v>15</v>
      </c>
      <c r="B60" t="s">
        <v>16</v>
      </c>
      <c r="C60" t="s">
        <v>182</v>
      </c>
      <c r="D60" t="s">
        <v>198</v>
      </c>
      <c r="E60" t="s">
        <v>199</v>
      </c>
      <c r="F60" t="s">
        <v>200</v>
      </c>
      <c r="G60">
        <v>4</v>
      </c>
      <c r="H60"/>
      <c r="I60">
        <f t="shared" si="0"/>
        <v>4</v>
      </c>
      <c r="J60">
        <v>0</v>
      </c>
      <c r="K60">
        <v>0</v>
      </c>
      <c r="L60">
        <v>1</v>
      </c>
      <c r="M60">
        <v>0</v>
      </c>
      <c r="N60">
        <f t="shared" si="1"/>
        <v>0</v>
      </c>
      <c r="O60">
        <f t="shared" si="2"/>
        <v>0</v>
      </c>
      <c r="P60">
        <f t="shared" si="3"/>
        <v>4</v>
      </c>
      <c r="Q60">
        <f t="shared" si="4"/>
        <v>0</v>
      </c>
      <c r="R60">
        <v>0</v>
      </c>
      <c r="S60">
        <v>0</v>
      </c>
      <c r="T60">
        <v>4</v>
      </c>
      <c r="U60">
        <v>0</v>
      </c>
    </row>
    <row r="61" customFormat="1" customHeight="1" spans="1:21">
      <c r="A61" t="s">
        <v>15</v>
      </c>
      <c r="B61" t="s">
        <v>16</v>
      </c>
      <c r="C61" t="s">
        <v>182</v>
      </c>
      <c r="D61" t="s">
        <v>201</v>
      </c>
      <c r="E61" t="s">
        <v>202</v>
      </c>
      <c r="F61" t="s">
        <v>203</v>
      </c>
      <c r="G61">
        <v>11</v>
      </c>
      <c r="H61"/>
      <c r="I61">
        <f t="shared" si="0"/>
        <v>11</v>
      </c>
      <c r="J61">
        <v>0</v>
      </c>
      <c r="K61">
        <v>0</v>
      </c>
      <c r="L61">
        <v>1</v>
      </c>
      <c r="M61">
        <v>0</v>
      </c>
      <c r="N61">
        <f t="shared" si="1"/>
        <v>0</v>
      </c>
      <c r="O61">
        <f t="shared" si="2"/>
        <v>0</v>
      </c>
      <c r="P61">
        <f t="shared" si="3"/>
        <v>11</v>
      </c>
      <c r="Q61">
        <f t="shared" si="4"/>
        <v>0</v>
      </c>
      <c r="R61">
        <v>0</v>
      </c>
      <c r="S61">
        <v>0</v>
      </c>
      <c r="T61">
        <v>11</v>
      </c>
      <c r="U61">
        <v>0</v>
      </c>
    </row>
    <row r="62" customFormat="1" customHeight="1" spans="1:21">
      <c r="A62" t="s">
        <v>15</v>
      </c>
      <c r="B62" t="s">
        <v>29</v>
      </c>
      <c r="C62" t="s">
        <v>77</v>
      </c>
      <c r="D62" t="s">
        <v>204</v>
      </c>
      <c r="E62" t="s">
        <v>205</v>
      </c>
      <c r="F62" t="s">
        <v>206</v>
      </c>
      <c r="G62">
        <v>18</v>
      </c>
      <c r="H62"/>
      <c r="I62">
        <f t="shared" si="0"/>
        <v>18</v>
      </c>
      <c r="J62">
        <v>0</v>
      </c>
      <c r="K62">
        <v>0</v>
      </c>
      <c r="L62">
        <v>1</v>
      </c>
      <c r="M62">
        <v>0</v>
      </c>
      <c r="N62">
        <f t="shared" si="1"/>
        <v>0</v>
      </c>
      <c r="O62">
        <f t="shared" si="2"/>
        <v>0</v>
      </c>
      <c r="P62">
        <f t="shared" si="3"/>
        <v>18</v>
      </c>
      <c r="Q62">
        <f t="shared" si="4"/>
        <v>0</v>
      </c>
      <c r="R62">
        <v>0</v>
      </c>
      <c r="S62">
        <v>0</v>
      </c>
      <c r="T62">
        <v>18</v>
      </c>
      <c r="U62">
        <v>0</v>
      </c>
    </row>
    <row r="63" customFormat="1" customHeight="1" spans="1:21">
      <c r="A63" t="s">
        <v>15</v>
      </c>
      <c r="B63" t="s">
        <v>29</v>
      </c>
      <c r="C63" t="s">
        <v>77</v>
      </c>
      <c r="D63" t="s">
        <v>207</v>
      </c>
      <c r="E63" t="s">
        <v>208</v>
      </c>
      <c r="F63" t="s">
        <v>209</v>
      </c>
      <c r="G63">
        <v>12</v>
      </c>
      <c r="H63"/>
      <c r="I63">
        <f t="shared" si="0"/>
        <v>12</v>
      </c>
      <c r="J63">
        <v>0</v>
      </c>
      <c r="K63">
        <v>0</v>
      </c>
      <c r="L63">
        <v>1</v>
      </c>
      <c r="M63">
        <v>0</v>
      </c>
      <c r="N63">
        <f t="shared" si="1"/>
        <v>0</v>
      </c>
      <c r="O63">
        <f t="shared" si="2"/>
        <v>0</v>
      </c>
      <c r="P63">
        <f t="shared" si="3"/>
        <v>12</v>
      </c>
      <c r="Q63">
        <f t="shared" si="4"/>
        <v>0</v>
      </c>
      <c r="R63">
        <v>0</v>
      </c>
      <c r="S63">
        <v>0</v>
      </c>
      <c r="T63">
        <v>12</v>
      </c>
      <c r="U63">
        <v>0</v>
      </c>
    </row>
    <row r="64" customFormat="1" customHeight="1" spans="1:21">
      <c r="A64" t="s">
        <v>15</v>
      </c>
      <c r="B64" t="s">
        <v>29</v>
      </c>
      <c r="C64" t="s">
        <v>77</v>
      </c>
      <c r="D64" t="s">
        <v>210</v>
      </c>
      <c r="E64" t="s">
        <v>211</v>
      </c>
      <c r="F64" t="s">
        <v>212</v>
      </c>
      <c r="G64">
        <v>9</v>
      </c>
      <c r="H64"/>
      <c r="I64">
        <f t="shared" si="0"/>
        <v>9</v>
      </c>
      <c r="J64">
        <v>0</v>
      </c>
      <c r="K64">
        <v>0</v>
      </c>
      <c r="L64">
        <v>1</v>
      </c>
      <c r="M64">
        <v>0</v>
      </c>
      <c r="N64">
        <f t="shared" si="1"/>
        <v>0</v>
      </c>
      <c r="O64">
        <f t="shared" si="2"/>
        <v>0</v>
      </c>
      <c r="P64">
        <f t="shared" si="3"/>
        <v>9</v>
      </c>
      <c r="Q64">
        <f t="shared" si="4"/>
        <v>0</v>
      </c>
      <c r="R64">
        <v>0</v>
      </c>
      <c r="S64">
        <v>0</v>
      </c>
      <c r="T64">
        <v>9</v>
      </c>
      <c r="U64">
        <v>0</v>
      </c>
    </row>
    <row r="65" customFormat="1" customHeight="1" spans="1:21">
      <c r="A65" t="s">
        <v>15</v>
      </c>
      <c r="B65" t="s">
        <v>29</v>
      </c>
      <c r="C65" t="s">
        <v>77</v>
      </c>
      <c r="D65" t="s">
        <v>213</v>
      </c>
      <c r="E65" t="s">
        <v>214</v>
      </c>
      <c r="F65" t="s">
        <v>215</v>
      </c>
      <c r="G65">
        <v>17</v>
      </c>
      <c r="H65"/>
      <c r="I65">
        <f t="shared" si="0"/>
        <v>17</v>
      </c>
      <c r="J65">
        <v>0</v>
      </c>
      <c r="K65">
        <v>0</v>
      </c>
      <c r="L65">
        <v>1</v>
      </c>
      <c r="M65">
        <v>0</v>
      </c>
      <c r="N65">
        <f t="shared" si="1"/>
        <v>0</v>
      </c>
      <c r="O65">
        <f t="shared" si="2"/>
        <v>0</v>
      </c>
      <c r="P65">
        <f t="shared" si="3"/>
        <v>17</v>
      </c>
      <c r="Q65">
        <f t="shared" si="4"/>
        <v>0</v>
      </c>
      <c r="R65">
        <v>0</v>
      </c>
      <c r="S65">
        <v>0</v>
      </c>
      <c r="T65">
        <v>17</v>
      </c>
      <c r="U65">
        <v>0</v>
      </c>
    </row>
    <row r="66" customFormat="1" customHeight="1" spans="1:21">
      <c r="A66" t="s">
        <v>15</v>
      </c>
      <c r="B66" t="s">
        <v>29</v>
      </c>
      <c r="C66" t="s">
        <v>77</v>
      </c>
      <c r="D66" t="s">
        <v>216</v>
      </c>
      <c r="E66" t="s">
        <v>217</v>
      </c>
      <c r="F66" t="s">
        <v>218</v>
      </c>
      <c r="G66">
        <v>11</v>
      </c>
      <c r="H66"/>
      <c r="I66">
        <f t="shared" si="0"/>
        <v>11</v>
      </c>
      <c r="J66">
        <v>0</v>
      </c>
      <c r="K66">
        <v>0</v>
      </c>
      <c r="L66">
        <v>1</v>
      </c>
      <c r="M66">
        <v>0</v>
      </c>
      <c r="N66">
        <f t="shared" si="1"/>
        <v>0</v>
      </c>
      <c r="O66">
        <f t="shared" si="2"/>
        <v>0</v>
      </c>
      <c r="P66">
        <f t="shared" si="3"/>
        <v>11</v>
      </c>
      <c r="Q66">
        <f t="shared" si="4"/>
        <v>0</v>
      </c>
      <c r="R66">
        <v>0</v>
      </c>
      <c r="S66">
        <v>0</v>
      </c>
      <c r="T66">
        <v>11</v>
      </c>
      <c r="U66">
        <v>0</v>
      </c>
    </row>
    <row r="67" customFormat="1" customHeight="1" spans="1:21">
      <c r="A67" t="s">
        <v>15</v>
      </c>
      <c r="B67" t="s">
        <v>29</v>
      </c>
      <c r="C67" t="s">
        <v>77</v>
      </c>
      <c r="D67" t="s">
        <v>219</v>
      </c>
      <c r="E67" t="s">
        <v>220</v>
      </c>
      <c r="F67" t="s">
        <v>221</v>
      </c>
      <c r="G67">
        <v>4</v>
      </c>
      <c r="H67"/>
      <c r="I67">
        <f t="shared" si="0"/>
        <v>4</v>
      </c>
      <c r="J67">
        <v>0</v>
      </c>
      <c r="K67">
        <v>1</v>
      </c>
      <c r="L67">
        <v>0</v>
      </c>
      <c r="M67">
        <v>0</v>
      </c>
      <c r="N67">
        <f t="shared" si="1"/>
        <v>0</v>
      </c>
      <c r="O67">
        <f t="shared" si="2"/>
        <v>4</v>
      </c>
      <c r="P67">
        <f t="shared" si="3"/>
        <v>0</v>
      </c>
      <c r="Q67">
        <f t="shared" si="4"/>
        <v>0</v>
      </c>
      <c r="R67">
        <v>0</v>
      </c>
      <c r="S67">
        <v>4</v>
      </c>
      <c r="T67">
        <v>0</v>
      </c>
      <c r="U67">
        <v>0</v>
      </c>
    </row>
    <row r="68" customFormat="1" customHeight="1" spans="1:21">
      <c r="A68" t="s">
        <v>15</v>
      </c>
      <c r="B68" t="s">
        <v>29</v>
      </c>
      <c r="C68" t="s">
        <v>77</v>
      </c>
      <c r="D68" t="s">
        <v>222</v>
      </c>
      <c r="E68" t="s">
        <v>223</v>
      </c>
      <c r="F68" t="s">
        <v>224</v>
      </c>
      <c r="G68">
        <v>7</v>
      </c>
      <c r="H68"/>
      <c r="I68">
        <f>G68+H68</f>
        <v>7</v>
      </c>
      <c r="J68">
        <v>0</v>
      </c>
      <c r="K68">
        <v>0.666666666666667</v>
      </c>
      <c r="L68">
        <v>0.333333333333333</v>
      </c>
      <c r="M68">
        <v>0</v>
      </c>
      <c r="N68">
        <f t="shared" ref="N68:N131" si="5">G68*J68</f>
        <v>0</v>
      </c>
      <c r="O68">
        <f t="shared" ref="O68:O131" si="6">G68*K68</f>
        <v>4.66666666666667</v>
      </c>
      <c r="P68">
        <f t="shared" ref="P68:P131" si="7">G68*L68</f>
        <v>2.33333333333333</v>
      </c>
      <c r="Q68">
        <f t="shared" ref="Q68:Q131" si="8">G68*M68</f>
        <v>0</v>
      </c>
      <c r="R68">
        <v>0</v>
      </c>
      <c r="S68">
        <v>5</v>
      </c>
      <c r="T68">
        <v>2</v>
      </c>
      <c r="U68">
        <v>0</v>
      </c>
    </row>
    <row r="69" customFormat="1" customHeight="1" spans="1:21">
      <c r="A69" t="s">
        <v>15</v>
      </c>
      <c r="B69" t="s">
        <v>29</v>
      </c>
      <c r="C69" t="s">
        <v>126</v>
      </c>
      <c r="D69" t="s">
        <v>225</v>
      </c>
      <c r="E69" t="s">
        <v>226</v>
      </c>
      <c r="F69" t="s">
        <v>227</v>
      </c>
      <c r="G69">
        <v>7</v>
      </c>
      <c r="H69"/>
      <c r="I69">
        <f>G69+H69</f>
        <v>7</v>
      </c>
      <c r="J69">
        <v>0</v>
      </c>
      <c r="K69">
        <v>0</v>
      </c>
      <c r="L69">
        <v>1</v>
      </c>
      <c r="M69">
        <v>0</v>
      </c>
      <c r="N69">
        <f t="shared" si="5"/>
        <v>0</v>
      </c>
      <c r="O69">
        <f t="shared" si="6"/>
        <v>0</v>
      </c>
      <c r="P69">
        <f t="shared" si="7"/>
        <v>7</v>
      </c>
      <c r="Q69">
        <f t="shared" si="8"/>
        <v>0</v>
      </c>
      <c r="R69">
        <v>0</v>
      </c>
      <c r="S69">
        <v>0</v>
      </c>
      <c r="T69">
        <v>7</v>
      </c>
      <c r="U69">
        <v>0</v>
      </c>
    </row>
    <row r="70" customFormat="1" customHeight="1" spans="1:21">
      <c r="A70" t="s">
        <v>15</v>
      </c>
      <c r="B70" t="s">
        <v>29</v>
      </c>
      <c r="C70" t="s">
        <v>126</v>
      </c>
      <c r="D70" t="s">
        <v>228</v>
      </c>
      <c r="E70" t="s">
        <v>229</v>
      </c>
      <c r="F70" t="s">
        <v>230</v>
      </c>
      <c r="G70">
        <v>21</v>
      </c>
      <c r="H70"/>
      <c r="I70">
        <f t="shared" ref="I70:I133" si="9">G70+H70</f>
        <v>21</v>
      </c>
      <c r="J70">
        <v>0</v>
      </c>
      <c r="K70">
        <v>0</v>
      </c>
      <c r="L70">
        <v>1</v>
      </c>
      <c r="M70">
        <v>0</v>
      </c>
      <c r="N70">
        <f t="shared" si="5"/>
        <v>0</v>
      </c>
      <c r="O70">
        <f t="shared" si="6"/>
        <v>0</v>
      </c>
      <c r="P70">
        <f t="shared" si="7"/>
        <v>21</v>
      </c>
      <c r="Q70">
        <f t="shared" si="8"/>
        <v>0</v>
      </c>
      <c r="R70">
        <v>0</v>
      </c>
      <c r="S70">
        <v>0</v>
      </c>
      <c r="T70">
        <v>21</v>
      </c>
      <c r="U70">
        <v>0</v>
      </c>
    </row>
    <row r="71" customFormat="1" customHeight="1" spans="1:21">
      <c r="A71" t="s">
        <v>15</v>
      </c>
      <c r="B71" t="s">
        <v>29</v>
      </c>
      <c r="C71" t="s">
        <v>126</v>
      </c>
      <c r="D71" t="s">
        <v>231</v>
      </c>
      <c r="E71" t="s">
        <v>232</v>
      </c>
      <c r="F71" t="s">
        <v>233</v>
      </c>
      <c r="G71">
        <v>17</v>
      </c>
      <c r="H71"/>
      <c r="I71">
        <f t="shared" si="9"/>
        <v>17</v>
      </c>
      <c r="J71">
        <v>0</v>
      </c>
      <c r="K71">
        <v>0</v>
      </c>
      <c r="L71">
        <v>0.5</v>
      </c>
      <c r="M71">
        <v>0.5</v>
      </c>
      <c r="N71">
        <f t="shared" si="5"/>
        <v>0</v>
      </c>
      <c r="O71">
        <f t="shared" si="6"/>
        <v>0</v>
      </c>
      <c r="P71">
        <f t="shared" si="7"/>
        <v>8.5</v>
      </c>
      <c r="Q71">
        <f t="shared" si="8"/>
        <v>8.5</v>
      </c>
      <c r="R71">
        <v>0</v>
      </c>
      <c r="S71">
        <v>0</v>
      </c>
      <c r="T71">
        <v>9</v>
      </c>
      <c r="U71">
        <v>9</v>
      </c>
    </row>
    <row r="72" customFormat="1" customHeight="1" spans="1:21">
      <c r="A72" t="s">
        <v>15</v>
      </c>
      <c r="B72" t="s">
        <v>29</v>
      </c>
      <c r="C72" t="s">
        <v>126</v>
      </c>
      <c r="D72" t="s">
        <v>234</v>
      </c>
      <c r="E72" t="s">
        <v>235</v>
      </c>
      <c r="F72" t="s">
        <v>236</v>
      </c>
      <c r="G72">
        <v>22</v>
      </c>
      <c r="H72"/>
      <c r="I72">
        <f t="shared" si="9"/>
        <v>22</v>
      </c>
      <c r="J72">
        <v>0</v>
      </c>
      <c r="K72">
        <v>0</v>
      </c>
      <c r="L72">
        <v>1</v>
      </c>
      <c r="M72">
        <v>0</v>
      </c>
      <c r="N72">
        <f t="shared" si="5"/>
        <v>0</v>
      </c>
      <c r="O72">
        <f t="shared" si="6"/>
        <v>0</v>
      </c>
      <c r="P72">
        <f t="shared" si="7"/>
        <v>22</v>
      </c>
      <c r="Q72">
        <f t="shared" si="8"/>
        <v>0</v>
      </c>
      <c r="R72">
        <v>0</v>
      </c>
      <c r="S72">
        <v>0</v>
      </c>
      <c r="T72">
        <v>22</v>
      </c>
      <c r="U72">
        <v>0</v>
      </c>
    </row>
    <row r="73" customFormat="1" customHeight="1" spans="1:21">
      <c r="A73" t="s">
        <v>15</v>
      </c>
      <c r="B73" t="s">
        <v>29</v>
      </c>
      <c r="C73" t="s">
        <v>126</v>
      </c>
      <c r="D73" t="s">
        <v>237</v>
      </c>
      <c r="E73" t="s">
        <v>238</v>
      </c>
      <c r="F73" t="s">
        <v>239</v>
      </c>
      <c r="G73">
        <v>14</v>
      </c>
      <c r="H73"/>
      <c r="I73">
        <f t="shared" si="9"/>
        <v>14</v>
      </c>
      <c r="J73">
        <v>0</v>
      </c>
      <c r="K73">
        <v>0</v>
      </c>
      <c r="L73">
        <v>0.857142857142857</v>
      </c>
      <c r="M73">
        <v>0.142857142857143</v>
      </c>
      <c r="N73">
        <f t="shared" si="5"/>
        <v>0</v>
      </c>
      <c r="O73">
        <f t="shared" si="6"/>
        <v>0</v>
      </c>
      <c r="P73">
        <f t="shared" si="7"/>
        <v>12</v>
      </c>
      <c r="Q73">
        <f t="shared" si="8"/>
        <v>2</v>
      </c>
      <c r="R73">
        <v>0</v>
      </c>
      <c r="S73">
        <v>0</v>
      </c>
      <c r="T73">
        <v>12</v>
      </c>
      <c r="U73">
        <v>2</v>
      </c>
    </row>
    <row r="74" customFormat="1" customHeight="1" spans="1:21">
      <c r="A74" t="s">
        <v>15</v>
      </c>
      <c r="B74" t="s">
        <v>240</v>
      </c>
      <c r="C74" t="s">
        <v>126</v>
      </c>
      <c r="D74" t="s">
        <v>241</v>
      </c>
      <c r="E74" t="s">
        <v>242</v>
      </c>
      <c r="F74" t="s">
        <v>243</v>
      </c>
      <c r="G74">
        <v>0</v>
      </c>
      <c r="H74"/>
      <c r="I74">
        <f t="shared" si="9"/>
        <v>0</v>
      </c>
      <c r="N74">
        <f t="shared" si="5"/>
        <v>0</v>
      </c>
      <c r="O74">
        <f t="shared" si="6"/>
        <v>0</v>
      </c>
      <c r="P74">
        <f t="shared" si="7"/>
        <v>0</v>
      </c>
      <c r="Q74">
        <f t="shared" si="8"/>
        <v>0</v>
      </c>
      <c r="R74">
        <v>0</v>
      </c>
      <c r="S74">
        <v>0</v>
      </c>
      <c r="T74">
        <v>0</v>
      </c>
      <c r="U74">
        <v>0</v>
      </c>
    </row>
    <row r="75" customFormat="1" customHeight="1" spans="1:21">
      <c r="A75" t="s">
        <v>15</v>
      </c>
      <c r="B75" t="s">
        <v>240</v>
      </c>
      <c r="C75" t="s">
        <v>126</v>
      </c>
      <c r="D75" t="s">
        <v>244</v>
      </c>
      <c r="E75" t="s">
        <v>245</v>
      </c>
      <c r="F75" t="s">
        <v>246</v>
      </c>
      <c r="G75">
        <v>0</v>
      </c>
      <c r="H75"/>
      <c r="I75">
        <f t="shared" si="9"/>
        <v>0</v>
      </c>
      <c r="N75">
        <f t="shared" si="5"/>
        <v>0</v>
      </c>
      <c r="O75">
        <f t="shared" si="6"/>
        <v>0</v>
      </c>
      <c r="P75">
        <f t="shared" si="7"/>
        <v>0</v>
      </c>
      <c r="Q75">
        <f t="shared" si="8"/>
        <v>0</v>
      </c>
      <c r="R75">
        <v>0</v>
      </c>
      <c r="S75">
        <v>0</v>
      </c>
      <c r="T75">
        <v>0</v>
      </c>
      <c r="U75">
        <v>0</v>
      </c>
    </row>
    <row r="76" customFormat="1" customHeight="1" spans="1:21">
      <c r="A76" t="s">
        <v>15</v>
      </c>
      <c r="B76" t="s">
        <v>240</v>
      </c>
      <c r="C76" t="s">
        <v>126</v>
      </c>
      <c r="D76" t="s">
        <v>247</v>
      </c>
      <c r="E76" t="s">
        <v>248</v>
      </c>
      <c r="F76" t="s">
        <v>249</v>
      </c>
      <c r="G76">
        <v>0</v>
      </c>
      <c r="H76"/>
      <c r="I76">
        <f t="shared" si="9"/>
        <v>0</v>
      </c>
      <c r="N76">
        <f t="shared" si="5"/>
        <v>0</v>
      </c>
      <c r="O76">
        <f t="shared" si="6"/>
        <v>0</v>
      </c>
      <c r="P76">
        <f t="shared" si="7"/>
        <v>0</v>
      </c>
      <c r="Q76">
        <f t="shared" si="8"/>
        <v>0</v>
      </c>
      <c r="R76">
        <v>0</v>
      </c>
      <c r="S76">
        <v>0</v>
      </c>
      <c r="T76">
        <v>0</v>
      </c>
      <c r="U76">
        <v>0</v>
      </c>
    </row>
    <row r="77" customFormat="1" customHeight="1" spans="1:21">
      <c r="A77" t="s">
        <v>15</v>
      </c>
      <c r="B77" t="s">
        <v>240</v>
      </c>
      <c r="C77" t="s">
        <v>126</v>
      </c>
      <c r="D77" t="s">
        <v>250</v>
      </c>
      <c r="E77" t="s">
        <v>251</v>
      </c>
      <c r="F77" t="s">
        <v>252</v>
      </c>
      <c r="G77">
        <v>0</v>
      </c>
      <c r="H77"/>
      <c r="I77">
        <f t="shared" si="9"/>
        <v>0</v>
      </c>
      <c r="N77">
        <f t="shared" si="5"/>
        <v>0</v>
      </c>
      <c r="O77">
        <f t="shared" si="6"/>
        <v>0</v>
      </c>
      <c r="P77">
        <f t="shared" si="7"/>
        <v>0</v>
      </c>
      <c r="Q77">
        <f t="shared" si="8"/>
        <v>0</v>
      </c>
      <c r="R77">
        <v>0</v>
      </c>
      <c r="S77">
        <v>0</v>
      </c>
      <c r="T77">
        <v>0</v>
      </c>
      <c r="U77">
        <v>0</v>
      </c>
    </row>
    <row r="78" customFormat="1" customHeight="1" spans="1:21">
      <c r="A78" t="s">
        <v>15</v>
      </c>
      <c r="B78" t="s">
        <v>240</v>
      </c>
      <c r="C78" t="s">
        <v>126</v>
      </c>
      <c r="D78" t="s">
        <v>253</v>
      </c>
      <c r="E78" t="s">
        <v>254</v>
      </c>
      <c r="F78" t="s">
        <v>255</v>
      </c>
      <c r="G78">
        <v>0</v>
      </c>
      <c r="H78"/>
      <c r="I78">
        <f t="shared" si="9"/>
        <v>0</v>
      </c>
      <c r="N78">
        <f t="shared" si="5"/>
        <v>0</v>
      </c>
      <c r="O78">
        <f t="shared" si="6"/>
        <v>0</v>
      </c>
      <c r="P78">
        <f t="shared" si="7"/>
        <v>0</v>
      </c>
      <c r="Q78">
        <f t="shared" si="8"/>
        <v>0</v>
      </c>
      <c r="R78">
        <v>0</v>
      </c>
      <c r="S78">
        <v>0</v>
      </c>
      <c r="T78">
        <v>0</v>
      </c>
      <c r="U78">
        <v>0</v>
      </c>
    </row>
    <row r="79" customFormat="1" customHeight="1" spans="1:21">
      <c r="A79" t="s">
        <v>15</v>
      </c>
      <c r="B79" t="s">
        <v>16</v>
      </c>
      <c r="C79" t="s">
        <v>126</v>
      </c>
      <c r="D79" t="s">
        <v>256</v>
      </c>
      <c r="E79" t="s">
        <v>257</v>
      </c>
      <c r="F79" t="s">
        <v>258</v>
      </c>
      <c r="G79">
        <v>29</v>
      </c>
      <c r="H79"/>
      <c r="I79">
        <f t="shared" si="9"/>
        <v>29</v>
      </c>
      <c r="J79">
        <v>0</v>
      </c>
      <c r="K79">
        <v>0</v>
      </c>
      <c r="L79">
        <v>1</v>
      </c>
      <c r="M79">
        <v>0</v>
      </c>
      <c r="N79">
        <f t="shared" si="5"/>
        <v>0</v>
      </c>
      <c r="O79">
        <f t="shared" si="6"/>
        <v>0</v>
      </c>
      <c r="P79">
        <f t="shared" si="7"/>
        <v>29</v>
      </c>
      <c r="Q79">
        <f t="shared" si="8"/>
        <v>0</v>
      </c>
      <c r="R79">
        <v>0</v>
      </c>
      <c r="S79">
        <v>0</v>
      </c>
      <c r="T79">
        <v>29</v>
      </c>
      <c r="U79">
        <v>0</v>
      </c>
    </row>
    <row r="80" customFormat="1" customHeight="1" spans="1:21">
      <c r="A80" t="s">
        <v>15</v>
      </c>
      <c r="B80" t="s">
        <v>16</v>
      </c>
      <c r="C80" t="s">
        <v>126</v>
      </c>
      <c r="D80" t="s">
        <v>259</v>
      </c>
      <c r="E80" t="s">
        <v>260</v>
      </c>
      <c r="F80" t="s">
        <v>261</v>
      </c>
      <c r="G80">
        <v>14</v>
      </c>
      <c r="H80"/>
      <c r="I80">
        <f t="shared" si="9"/>
        <v>14</v>
      </c>
      <c r="J80">
        <v>0</v>
      </c>
      <c r="K80">
        <v>0</v>
      </c>
      <c r="L80">
        <v>1</v>
      </c>
      <c r="M80">
        <v>0</v>
      </c>
      <c r="N80">
        <f t="shared" si="5"/>
        <v>0</v>
      </c>
      <c r="O80">
        <f t="shared" si="6"/>
        <v>0</v>
      </c>
      <c r="P80">
        <f t="shared" si="7"/>
        <v>14</v>
      </c>
      <c r="Q80">
        <f t="shared" si="8"/>
        <v>0</v>
      </c>
      <c r="R80">
        <v>0</v>
      </c>
      <c r="S80">
        <v>0</v>
      </c>
      <c r="T80">
        <v>14</v>
      </c>
      <c r="U80">
        <v>0</v>
      </c>
    </row>
    <row r="81" customFormat="1" customHeight="1" spans="1:21">
      <c r="A81" t="s">
        <v>15</v>
      </c>
      <c r="B81" t="s">
        <v>16</v>
      </c>
      <c r="C81" t="s">
        <v>126</v>
      </c>
      <c r="D81" t="s">
        <v>262</v>
      </c>
      <c r="E81" t="s">
        <v>263</v>
      </c>
      <c r="F81" t="s">
        <v>264</v>
      </c>
      <c r="G81">
        <v>18</v>
      </c>
      <c r="H81"/>
      <c r="I81">
        <f t="shared" si="9"/>
        <v>18</v>
      </c>
      <c r="J81">
        <v>0</v>
      </c>
      <c r="K81">
        <v>0</v>
      </c>
      <c r="L81">
        <v>1</v>
      </c>
      <c r="M81">
        <v>0</v>
      </c>
      <c r="N81">
        <f t="shared" si="5"/>
        <v>0</v>
      </c>
      <c r="O81">
        <f t="shared" si="6"/>
        <v>0</v>
      </c>
      <c r="P81">
        <f t="shared" si="7"/>
        <v>18</v>
      </c>
      <c r="Q81">
        <f t="shared" si="8"/>
        <v>0</v>
      </c>
      <c r="R81">
        <v>0</v>
      </c>
      <c r="S81">
        <v>0</v>
      </c>
      <c r="T81">
        <v>18</v>
      </c>
      <c r="U81">
        <v>0</v>
      </c>
    </row>
    <row r="82" customFormat="1" customHeight="1" spans="1:21">
      <c r="A82" t="s">
        <v>15</v>
      </c>
      <c r="B82" t="s">
        <v>16</v>
      </c>
      <c r="C82" t="s">
        <v>126</v>
      </c>
      <c r="D82" t="s">
        <v>265</v>
      </c>
      <c r="E82" t="s">
        <v>266</v>
      </c>
      <c r="F82" t="s">
        <v>267</v>
      </c>
      <c r="G82">
        <v>6</v>
      </c>
      <c r="H82"/>
      <c r="I82">
        <f t="shared" si="9"/>
        <v>6</v>
      </c>
      <c r="J82">
        <v>0</v>
      </c>
      <c r="K82">
        <v>0</v>
      </c>
      <c r="L82">
        <v>0.96</v>
      </c>
      <c r="M82">
        <v>0.04</v>
      </c>
      <c r="N82">
        <f t="shared" si="5"/>
        <v>0</v>
      </c>
      <c r="O82">
        <f t="shared" si="6"/>
        <v>0</v>
      </c>
      <c r="P82">
        <f t="shared" si="7"/>
        <v>5.76</v>
      </c>
      <c r="Q82">
        <f t="shared" si="8"/>
        <v>0.24</v>
      </c>
      <c r="R82">
        <v>0</v>
      </c>
      <c r="S82">
        <v>0</v>
      </c>
      <c r="T82">
        <v>6</v>
      </c>
      <c r="U82">
        <v>0</v>
      </c>
    </row>
    <row r="83" customFormat="1" customHeight="1" spans="1:21">
      <c r="A83" t="s">
        <v>15</v>
      </c>
      <c r="B83" t="s">
        <v>16</v>
      </c>
      <c r="C83" t="s">
        <v>126</v>
      </c>
      <c r="D83" t="s">
        <v>268</v>
      </c>
      <c r="E83" t="s">
        <v>269</v>
      </c>
      <c r="F83" t="s">
        <v>270</v>
      </c>
      <c r="G83">
        <v>15</v>
      </c>
      <c r="H83">
        <v>39</v>
      </c>
      <c r="I83">
        <f t="shared" si="9"/>
        <v>54</v>
      </c>
      <c r="J83">
        <v>0</v>
      </c>
      <c r="K83">
        <v>0</v>
      </c>
      <c r="L83">
        <v>1</v>
      </c>
      <c r="M83">
        <v>0</v>
      </c>
      <c r="N83">
        <f t="shared" si="5"/>
        <v>0</v>
      </c>
      <c r="O83">
        <f t="shared" si="6"/>
        <v>0</v>
      </c>
      <c r="P83">
        <f t="shared" si="7"/>
        <v>15</v>
      </c>
      <c r="Q83">
        <f t="shared" si="8"/>
        <v>0</v>
      </c>
      <c r="R83">
        <v>0</v>
      </c>
      <c r="S83">
        <v>0</v>
      </c>
      <c r="T83">
        <v>15</v>
      </c>
      <c r="U83">
        <v>0</v>
      </c>
    </row>
    <row r="84" customFormat="1" customHeight="1" spans="1:21">
      <c r="A84" t="s">
        <v>15</v>
      </c>
      <c r="B84" t="s">
        <v>16</v>
      </c>
      <c r="C84" t="s">
        <v>126</v>
      </c>
      <c r="D84" t="s">
        <v>271</v>
      </c>
      <c r="E84" t="s">
        <v>272</v>
      </c>
      <c r="F84" t="s">
        <v>273</v>
      </c>
      <c r="G84">
        <v>7</v>
      </c>
      <c r="H84">
        <v>20</v>
      </c>
      <c r="I84">
        <f t="shared" si="9"/>
        <v>27</v>
      </c>
      <c r="J84">
        <v>0</v>
      </c>
      <c r="K84">
        <v>0</v>
      </c>
      <c r="L84">
        <v>1</v>
      </c>
      <c r="M84">
        <v>0</v>
      </c>
      <c r="N84">
        <f t="shared" si="5"/>
        <v>0</v>
      </c>
      <c r="O84">
        <f t="shared" si="6"/>
        <v>0</v>
      </c>
      <c r="P84">
        <f t="shared" si="7"/>
        <v>7</v>
      </c>
      <c r="Q84">
        <f t="shared" si="8"/>
        <v>0</v>
      </c>
      <c r="R84">
        <v>0</v>
      </c>
      <c r="S84">
        <v>0</v>
      </c>
      <c r="T84">
        <v>7</v>
      </c>
      <c r="U84">
        <v>0</v>
      </c>
    </row>
    <row r="85" customFormat="1" customHeight="1" spans="1:21">
      <c r="A85" t="s">
        <v>15</v>
      </c>
      <c r="B85" t="s">
        <v>16</v>
      </c>
      <c r="C85" t="s">
        <v>126</v>
      </c>
      <c r="D85" t="s">
        <v>274</v>
      </c>
      <c r="E85" t="s">
        <v>275</v>
      </c>
      <c r="F85" t="s">
        <v>276</v>
      </c>
      <c r="G85">
        <v>10</v>
      </c>
      <c r="H85"/>
      <c r="I85">
        <f t="shared" si="9"/>
        <v>10</v>
      </c>
      <c r="J85">
        <v>0</v>
      </c>
      <c r="K85">
        <v>0</v>
      </c>
      <c r="L85">
        <v>1</v>
      </c>
      <c r="M85">
        <v>0</v>
      </c>
      <c r="N85">
        <f t="shared" si="5"/>
        <v>0</v>
      </c>
      <c r="O85">
        <f t="shared" si="6"/>
        <v>0</v>
      </c>
      <c r="P85">
        <f t="shared" si="7"/>
        <v>10</v>
      </c>
      <c r="Q85">
        <f t="shared" si="8"/>
        <v>0</v>
      </c>
      <c r="R85">
        <v>0</v>
      </c>
      <c r="S85">
        <v>0</v>
      </c>
      <c r="T85">
        <v>10</v>
      </c>
      <c r="U85">
        <v>0</v>
      </c>
    </row>
    <row r="86" customFormat="1" customHeight="1" spans="1:21">
      <c r="A86" t="s">
        <v>15</v>
      </c>
      <c r="B86" t="s">
        <v>16</v>
      </c>
      <c r="C86" t="s">
        <v>126</v>
      </c>
      <c r="D86" t="s">
        <v>277</v>
      </c>
      <c r="E86" t="s">
        <v>278</v>
      </c>
      <c r="F86" t="s">
        <v>279</v>
      </c>
      <c r="G86">
        <v>6</v>
      </c>
      <c r="H86"/>
      <c r="I86">
        <f t="shared" si="9"/>
        <v>6</v>
      </c>
      <c r="J86">
        <v>0</v>
      </c>
      <c r="K86">
        <v>0</v>
      </c>
      <c r="L86">
        <v>1</v>
      </c>
      <c r="M86">
        <v>0</v>
      </c>
      <c r="N86">
        <f t="shared" si="5"/>
        <v>0</v>
      </c>
      <c r="O86">
        <f t="shared" si="6"/>
        <v>0</v>
      </c>
      <c r="P86">
        <f t="shared" si="7"/>
        <v>6</v>
      </c>
      <c r="Q86">
        <f t="shared" si="8"/>
        <v>0</v>
      </c>
      <c r="R86">
        <v>0</v>
      </c>
      <c r="S86">
        <v>0</v>
      </c>
      <c r="T86">
        <v>6</v>
      </c>
      <c r="U86">
        <v>0</v>
      </c>
    </row>
    <row r="87" customFormat="1" customHeight="1" spans="1:21">
      <c r="A87" t="s">
        <v>15</v>
      </c>
      <c r="B87" t="s">
        <v>16</v>
      </c>
      <c r="C87" t="s">
        <v>126</v>
      </c>
      <c r="D87" t="s">
        <v>280</v>
      </c>
      <c r="E87" t="s">
        <v>281</v>
      </c>
      <c r="F87" t="s">
        <v>282</v>
      </c>
      <c r="G87">
        <v>9</v>
      </c>
      <c r="H87"/>
      <c r="I87">
        <f t="shared" si="9"/>
        <v>9</v>
      </c>
      <c r="J87">
        <v>0</v>
      </c>
      <c r="K87">
        <v>0</v>
      </c>
      <c r="L87">
        <v>1</v>
      </c>
      <c r="M87">
        <v>0</v>
      </c>
      <c r="N87">
        <f t="shared" si="5"/>
        <v>0</v>
      </c>
      <c r="O87">
        <f t="shared" si="6"/>
        <v>0</v>
      </c>
      <c r="P87">
        <f t="shared" si="7"/>
        <v>9</v>
      </c>
      <c r="Q87">
        <f t="shared" si="8"/>
        <v>0</v>
      </c>
      <c r="R87">
        <v>0</v>
      </c>
      <c r="S87">
        <v>0</v>
      </c>
      <c r="T87">
        <v>9</v>
      </c>
      <c r="U87">
        <v>0</v>
      </c>
    </row>
    <row r="88" customFormat="1" customHeight="1" spans="1:21">
      <c r="A88" t="s">
        <v>15</v>
      </c>
      <c r="B88" t="s">
        <v>16</v>
      </c>
      <c r="C88" t="s">
        <v>126</v>
      </c>
      <c r="D88" t="s">
        <v>283</v>
      </c>
      <c r="E88" t="s">
        <v>284</v>
      </c>
      <c r="F88" t="s">
        <v>285</v>
      </c>
      <c r="G88">
        <v>6</v>
      </c>
      <c r="H88"/>
      <c r="I88">
        <f t="shared" si="9"/>
        <v>6</v>
      </c>
      <c r="J88">
        <v>0</v>
      </c>
      <c r="K88">
        <v>0</v>
      </c>
      <c r="L88">
        <v>1</v>
      </c>
      <c r="M88">
        <v>0</v>
      </c>
      <c r="N88">
        <f t="shared" si="5"/>
        <v>0</v>
      </c>
      <c r="O88">
        <f t="shared" si="6"/>
        <v>0</v>
      </c>
      <c r="P88">
        <f t="shared" si="7"/>
        <v>6</v>
      </c>
      <c r="Q88">
        <f t="shared" si="8"/>
        <v>0</v>
      </c>
      <c r="R88">
        <v>0</v>
      </c>
      <c r="S88">
        <v>0</v>
      </c>
      <c r="T88">
        <v>6</v>
      </c>
      <c r="U88">
        <v>0</v>
      </c>
    </row>
    <row r="89" customFormat="1" customHeight="1" spans="1:21">
      <c r="A89" t="s">
        <v>15</v>
      </c>
      <c r="B89" t="s">
        <v>16</v>
      </c>
      <c r="C89" t="s">
        <v>126</v>
      </c>
      <c r="D89" t="s">
        <v>286</v>
      </c>
      <c r="E89" t="s">
        <v>287</v>
      </c>
      <c r="F89" t="s">
        <v>288</v>
      </c>
      <c r="G89">
        <v>8</v>
      </c>
      <c r="H89"/>
      <c r="I89">
        <f t="shared" si="9"/>
        <v>8</v>
      </c>
      <c r="J89">
        <v>0</v>
      </c>
      <c r="K89">
        <v>0</v>
      </c>
      <c r="L89">
        <v>1</v>
      </c>
      <c r="M89">
        <v>0</v>
      </c>
      <c r="N89">
        <f t="shared" si="5"/>
        <v>0</v>
      </c>
      <c r="O89">
        <f t="shared" si="6"/>
        <v>0</v>
      </c>
      <c r="P89">
        <f t="shared" si="7"/>
        <v>8</v>
      </c>
      <c r="Q89">
        <f t="shared" si="8"/>
        <v>0</v>
      </c>
      <c r="R89">
        <v>0</v>
      </c>
      <c r="S89">
        <v>0</v>
      </c>
      <c r="T89">
        <v>8</v>
      </c>
      <c r="U89">
        <v>0</v>
      </c>
    </row>
    <row r="90" customFormat="1" customHeight="1" spans="1:21">
      <c r="A90" t="s">
        <v>15</v>
      </c>
      <c r="B90" t="s">
        <v>16</v>
      </c>
      <c r="C90" t="s">
        <v>126</v>
      </c>
      <c r="D90" t="s">
        <v>289</v>
      </c>
      <c r="E90" t="s">
        <v>290</v>
      </c>
      <c r="F90" t="s">
        <v>291</v>
      </c>
      <c r="G90">
        <v>7</v>
      </c>
      <c r="H90"/>
      <c r="I90">
        <f t="shared" si="9"/>
        <v>7</v>
      </c>
      <c r="J90">
        <v>0</v>
      </c>
      <c r="K90">
        <v>0</v>
      </c>
      <c r="L90">
        <v>1</v>
      </c>
      <c r="M90">
        <v>0</v>
      </c>
      <c r="N90">
        <f t="shared" si="5"/>
        <v>0</v>
      </c>
      <c r="O90">
        <f t="shared" si="6"/>
        <v>0</v>
      </c>
      <c r="P90">
        <f t="shared" si="7"/>
        <v>7</v>
      </c>
      <c r="Q90">
        <f t="shared" si="8"/>
        <v>0</v>
      </c>
      <c r="R90">
        <v>0</v>
      </c>
      <c r="S90">
        <v>0</v>
      </c>
      <c r="T90">
        <v>7</v>
      </c>
      <c r="U90">
        <v>0</v>
      </c>
    </row>
    <row r="91" customFormat="1" customHeight="1" spans="1:21">
      <c r="A91" t="s">
        <v>15</v>
      </c>
      <c r="B91" t="s">
        <v>16</v>
      </c>
      <c r="C91" t="s">
        <v>17</v>
      </c>
      <c r="D91" t="s">
        <v>292</v>
      </c>
      <c r="E91" t="s">
        <v>293</v>
      </c>
      <c r="F91" t="s">
        <v>294</v>
      </c>
      <c r="G91">
        <v>10</v>
      </c>
      <c r="H91"/>
      <c r="I91">
        <f t="shared" si="9"/>
        <v>10</v>
      </c>
      <c r="J91">
        <v>0</v>
      </c>
      <c r="K91">
        <v>0.866666666666667</v>
      </c>
      <c r="L91">
        <v>0.133333333333333</v>
      </c>
      <c r="M91">
        <v>0</v>
      </c>
      <c r="N91">
        <f t="shared" si="5"/>
        <v>0</v>
      </c>
      <c r="O91">
        <f t="shared" si="6"/>
        <v>8.66666666666667</v>
      </c>
      <c r="P91">
        <f t="shared" si="7"/>
        <v>1.33333333333333</v>
      </c>
      <c r="Q91">
        <f t="shared" si="8"/>
        <v>0</v>
      </c>
      <c r="R91">
        <v>0</v>
      </c>
      <c r="S91">
        <v>9</v>
      </c>
      <c r="T91">
        <v>1</v>
      </c>
      <c r="U91">
        <v>0</v>
      </c>
    </row>
    <row r="92" customFormat="1" customHeight="1" spans="1:21">
      <c r="A92" t="s">
        <v>15</v>
      </c>
      <c r="B92" t="s">
        <v>16</v>
      </c>
      <c r="C92" t="s">
        <v>17</v>
      </c>
      <c r="D92" t="s">
        <v>295</v>
      </c>
      <c r="E92" t="s">
        <v>296</v>
      </c>
      <c r="F92" t="s">
        <v>297</v>
      </c>
      <c r="G92">
        <v>21</v>
      </c>
      <c r="H92"/>
      <c r="I92">
        <f t="shared" si="9"/>
        <v>21</v>
      </c>
      <c r="J92">
        <v>0</v>
      </c>
      <c r="K92">
        <v>1</v>
      </c>
      <c r="L92">
        <v>0</v>
      </c>
      <c r="M92">
        <v>0</v>
      </c>
      <c r="N92">
        <f t="shared" si="5"/>
        <v>0</v>
      </c>
      <c r="O92">
        <f t="shared" si="6"/>
        <v>21</v>
      </c>
      <c r="P92">
        <f t="shared" si="7"/>
        <v>0</v>
      </c>
      <c r="Q92">
        <f t="shared" si="8"/>
        <v>0</v>
      </c>
      <c r="R92">
        <v>0</v>
      </c>
      <c r="S92">
        <v>21</v>
      </c>
      <c r="T92">
        <v>0</v>
      </c>
      <c r="U92">
        <v>0</v>
      </c>
    </row>
    <row r="93" customFormat="1" customHeight="1" spans="1:21">
      <c r="A93" t="s">
        <v>15</v>
      </c>
      <c r="B93" t="s">
        <v>16</v>
      </c>
      <c r="C93" t="s">
        <v>17</v>
      </c>
      <c r="D93" t="s">
        <v>298</v>
      </c>
      <c r="E93" t="s">
        <v>299</v>
      </c>
      <c r="F93" t="s">
        <v>300</v>
      </c>
      <c r="G93">
        <v>0</v>
      </c>
      <c r="H93"/>
      <c r="I93">
        <f t="shared" si="9"/>
        <v>0</v>
      </c>
      <c r="J93">
        <v>0</v>
      </c>
      <c r="K93">
        <v>1</v>
      </c>
      <c r="L93">
        <v>0</v>
      </c>
      <c r="M93">
        <v>0</v>
      </c>
      <c r="N93">
        <f t="shared" si="5"/>
        <v>0</v>
      </c>
      <c r="O93">
        <f t="shared" si="6"/>
        <v>0</v>
      </c>
      <c r="P93">
        <f t="shared" si="7"/>
        <v>0</v>
      </c>
      <c r="Q93">
        <f t="shared" si="8"/>
        <v>0</v>
      </c>
      <c r="R93">
        <v>0</v>
      </c>
      <c r="S93">
        <v>0</v>
      </c>
      <c r="T93">
        <v>0</v>
      </c>
      <c r="U93">
        <v>0</v>
      </c>
    </row>
    <row r="94" customFormat="1" customHeight="1" spans="1:21">
      <c r="A94" t="s">
        <v>15</v>
      </c>
      <c r="B94" t="s">
        <v>16</v>
      </c>
      <c r="C94" t="s">
        <v>17</v>
      </c>
      <c r="D94" t="s">
        <v>301</v>
      </c>
      <c r="E94" t="s">
        <v>302</v>
      </c>
      <c r="F94" t="s">
        <v>303</v>
      </c>
      <c r="G94">
        <v>5</v>
      </c>
      <c r="H94"/>
      <c r="I94">
        <f t="shared" si="9"/>
        <v>5</v>
      </c>
      <c r="J94">
        <v>0</v>
      </c>
      <c r="K94">
        <v>1</v>
      </c>
      <c r="L94">
        <v>0</v>
      </c>
      <c r="M94">
        <v>0</v>
      </c>
      <c r="N94">
        <f t="shared" si="5"/>
        <v>0</v>
      </c>
      <c r="O94">
        <f t="shared" si="6"/>
        <v>5</v>
      </c>
      <c r="P94">
        <f t="shared" si="7"/>
        <v>0</v>
      </c>
      <c r="Q94">
        <f t="shared" si="8"/>
        <v>0</v>
      </c>
      <c r="R94">
        <v>0</v>
      </c>
      <c r="S94">
        <v>5</v>
      </c>
      <c r="T94">
        <v>0</v>
      </c>
      <c r="U94">
        <v>0</v>
      </c>
    </row>
    <row r="95" customFormat="1" customHeight="1" spans="1:21">
      <c r="A95" t="s">
        <v>15</v>
      </c>
      <c r="B95" t="s">
        <v>21</v>
      </c>
      <c r="C95" t="s">
        <v>304</v>
      </c>
      <c r="D95" t="s">
        <v>305</v>
      </c>
      <c r="E95" t="s">
        <v>306</v>
      </c>
      <c r="F95" t="s">
        <v>307</v>
      </c>
      <c r="G95">
        <v>1</v>
      </c>
      <c r="H95"/>
      <c r="I95">
        <f t="shared" si="9"/>
        <v>1</v>
      </c>
      <c r="J95">
        <v>0</v>
      </c>
      <c r="K95">
        <v>0.888888888888889</v>
      </c>
      <c r="L95">
        <v>0</v>
      </c>
      <c r="M95">
        <v>0.111111111111111</v>
      </c>
      <c r="N95">
        <f t="shared" si="5"/>
        <v>0</v>
      </c>
      <c r="O95">
        <f t="shared" si="6"/>
        <v>0.888888888888889</v>
      </c>
      <c r="P95">
        <f t="shared" si="7"/>
        <v>0</v>
      </c>
      <c r="Q95">
        <f t="shared" si="8"/>
        <v>0.111111111111111</v>
      </c>
      <c r="R95">
        <v>0</v>
      </c>
      <c r="S95">
        <v>1</v>
      </c>
      <c r="T95">
        <v>0</v>
      </c>
      <c r="U95">
        <v>0</v>
      </c>
    </row>
    <row r="96" customFormat="1" customHeight="1" spans="1:21">
      <c r="A96" t="s">
        <v>15</v>
      </c>
      <c r="B96" t="s">
        <v>21</v>
      </c>
      <c r="C96" t="s">
        <v>304</v>
      </c>
      <c r="D96" t="s">
        <v>308</v>
      </c>
      <c r="E96" t="s">
        <v>309</v>
      </c>
      <c r="F96" t="s">
        <v>310</v>
      </c>
      <c r="G96">
        <v>4</v>
      </c>
      <c r="H96"/>
      <c r="I96">
        <f t="shared" si="9"/>
        <v>4</v>
      </c>
      <c r="J96">
        <v>0</v>
      </c>
      <c r="K96">
        <v>0.545454545454545</v>
      </c>
      <c r="L96">
        <v>0.0909090909090909</v>
      </c>
      <c r="M96">
        <v>0.363636363636364</v>
      </c>
      <c r="N96">
        <f t="shared" si="5"/>
        <v>0</v>
      </c>
      <c r="O96">
        <f t="shared" si="6"/>
        <v>2.18181818181818</v>
      </c>
      <c r="P96">
        <f t="shared" si="7"/>
        <v>0.363636363636364</v>
      </c>
      <c r="Q96">
        <f t="shared" si="8"/>
        <v>1.45454545454545</v>
      </c>
      <c r="R96">
        <v>0</v>
      </c>
      <c r="S96">
        <v>2</v>
      </c>
      <c r="T96">
        <v>0</v>
      </c>
      <c r="U96">
        <v>1</v>
      </c>
    </row>
    <row r="97" customFormat="1" customHeight="1" spans="1:21">
      <c r="A97" t="s">
        <v>15</v>
      </c>
      <c r="B97" t="s">
        <v>21</v>
      </c>
      <c r="C97" t="s">
        <v>304</v>
      </c>
      <c r="D97" t="s">
        <v>311</v>
      </c>
      <c r="E97" t="s">
        <v>312</v>
      </c>
      <c r="F97" t="s">
        <v>313</v>
      </c>
      <c r="G97">
        <v>9</v>
      </c>
      <c r="H97"/>
      <c r="I97">
        <f t="shared" si="9"/>
        <v>9</v>
      </c>
      <c r="J97">
        <v>0</v>
      </c>
      <c r="K97">
        <v>0.818181818181818</v>
      </c>
      <c r="L97">
        <v>0.181818181818182</v>
      </c>
      <c r="M97">
        <v>0</v>
      </c>
      <c r="N97">
        <f t="shared" si="5"/>
        <v>0</v>
      </c>
      <c r="O97">
        <f t="shared" si="6"/>
        <v>7.36363636363636</v>
      </c>
      <c r="P97">
        <f t="shared" si="7"/>
        <v>1.63636363636364</v>
      </c>
      <c r="Q97">
        <f t="shared" si="8"/>
        <v>0</v>
      </c>
      <c r="R97">
        <v>0</v>
      </c>
      <c r="S97">
        <v>7</v>
      </c>
      <c r="T97">
        <v>2</v>
      </c>
      <c r="U97">
        <v>0</v>
      </c>
    </row>
    <row r="98" customFormat="1" customHeight="1" spans="1:21">
      <c r="A98" t="s">
        <v>15</v>
      </c>
      <c r="B98" t="s">
        <v>21</v>
      </c>
      <c r="C98" t="s">
        <v>304</v>
      </c>
      <c r="D98" t="s">
        <v>314</v>
      </c>
      <c r="E98" t="s">
        <v>315</v>
      </c>
      <c r="F98" t="s">
        <v>316</v>
      </c>
      <c r="G98">
        <v>10</v>
      </c>
      <c r="H98"/>
      <c r="I98">
        <f t="shared" si="9"/>
        <v>10</v>
      </c>
      <c r="J98">
        <v>0</v>
      </c>
      <c r="K98">
        <v>0.666666666666667</v>
      </c>
      <c r="L98">
        <v>0.222222222222222</v>
      </c>
      <c r="M98">
        <v>0.111111111111111</v>
      </c>
      <c r="N98">
        <f t="shared" si="5"/>
        <v>0</v>
      </c>
      <c r="O98">
        <f t="shared" si="6"/>
        <v>6.66666666666667</v>
      </c>
      <c r="P98">
        <f t="shared" si="7"/>
        <v>2.22222222222222</v>
      </c>
      <c r="Q98">
        <f t="shared" si="8"/>
        <v>1.11111111111111</v>
      </c>
      <c r="R98">
        <v>0</v>
      </c>
      <c r="S98">
        <v>7</v>
      </c>
      <c r="T98">
        <v>2</v>
      </c>
      <c r="U98">
        <v>1</v>
      </c>
    </row>
    <row r="99" customFormat="1" customHeight="1" spans="1:21">
      <c r="A99" t="s">
        <v>15</v>
      </c>
      <c r="B99" t="s">
        <v>21</v>
      </c>
      <c r="C99" t="s">
        <v>304</v>
      </c>
      <c r="D99" t="s">
        <v>317</v>
      </c>
      <c r="E99" t="s">
        <v>318</v>
      </c>
      <c r="F99" t="s">
        <v>319</v>
      </c>
      <c r="G99">
        <v>6</v>
      </c>
      <c r="H99"/>
      <c r="I99">
        <f t="shared" si="9"/>
        <v>6</v>
      </c>
      <c r="J99">
        <v>0</v>
      </c>
      <c r="K99">
        <v>0.846153846153846</v>
      </c>
      <c r="L99">
        <v>0.153846153846154</v>
      </c>
      <c r="M99">
        <v>0</v>
      </c>
      <c r="N99">
        <f t="shared" si="5"/>
        <v>0</v>
      </c>
      <c r="O99">
        <f t="shared" si="6"/>
        <v>5.07692307692308</v>
      </c>
      <c r="P99">
        <f t="shared" si="7"/>
        <v>0.923076923076923</v>
      </c>
      <c r="Q99">
        <f t="shared" si="8"/>
        <v>0</v>
      </c>
      <c r="R99">
        <v>0</v>
      </c>
      <c r="S99">
        <v>5</v>
      </c>
      <c r="T99">
        <v>1</v>
      </c>
      <c r="U99">
        <v>0</v>
      </c>
    </row>
    <row r="100" customFormat="1" customHeight="1" spans="1:21">
      <c r="A100" t="s">
        <v>15</v>
      </c>
      <c r="B100" t="s">
        <v>16</v>
      </c>
      <c r="C100" t="s">
        <v>36</v>
      </c>
      <c r="D100" t="s">
        <v>320</v>
      </c>
      <c r="E100" t="s">
        <v>321</v>
      </c>
      <c r="F100" t="s">
        <v>322</v>
      </c>
      <c r="G100">
        <v>10</v>
      </c>
      <c r="H100"/>
      <c r="I100">
        <f t="shared" si="9"/>
        <v>10</v>
      </c>
      <c r="J100">
        <v>1</v>
      </c>
      <c r="K100">
        <v>0</v>
      </c>
      <c r="L100">
        <v>0</v>
      </c>
      <c r="M100">
        <v>0</v>
      </c>
      <c r="N100">
        <f t="shared" si="5"/>
        <v>10</v>
      </c>
      <c r="O100">
        <f t="shared" si="6"/>
        <v>0</v>
      </c>
      <c r="P100">
        <f t="shared" si="7"/>
        <v>0</v>
      </c>
      <c r="Q100">
        <f t="shared" si="8"/>
        <v>0</v>
      </c>
      <c r="R100">
        <v>10</v>
      </c>
      <c r="S100">
        <v>0</v>
      </c>
      <c r="T100">
        <v>0</v>
      </c>
      <c r="U100">
        <v>0</v>
      </c>
    </row>
    <row r="101" customFormat="1" customHeight="1" spans="1:21">
      <c r="A101" t="s">
        <v>15</v>
      </c>
      <c r="B101" t="s">
        <v>16</v>
      </c>
      <c r="C101" t="s">
        <v>36</v>
      </c>
      <c r="D101" t="s">
        <v>323</v>
      </c>
      <c r="E101" t="s">
        <v>324</v>
      </c>
      <c r="F101" t="s">
        <v>325</v>
      </c>
      <c r="G101">
        <v>9</v>
      </c>
      <c r="H101"/>
      <c r="I101">
        <f t="shared" si="9"/>
        <v>9</v>
      </c>
      <c r="J101">
        <v>1</v>
      </c>
      <c r="K101">
        <v>0</v>
      </c>
      <c r="L101">
        <v>0</v>
      </c>
      <c r="M101">
        <v>0</v>
      </c>
      <c r="N101">
        <f t="shared" si="5"/>
        <v>9</v>
      </c>
      <c r="O101">
        <f t="shared" si="6"/>
        <v>0</v>
      </c>
      <c r="P101">
        <f t="shared" si="7"/>
        <v>0</v>
      </c>
      <c r="Q101">
        <f t="shared" si="8"/>
        <v>0</v>
      </c>
      <c r="R101">
        <v>9</v>
      </c>
      <c r="S101">
        <v>0</v>
      </c>
      <c r="T101">
        <v>0</v>
      </c>
      <c r="U101">
        <v>0</v>
      </c>
    </row>
    <row r="102" customFormat="1" customHeight="1" spans="1:21">
      <c r="A102" t="s">
        <v>15</v>
      </c>
      <c r="B102" t="s">
        <v>16</v>
      </c>
      <c r="C102" t="s">
        <v>126</v>
      </c>
      <c r="D102" t="s">
        <v>326</v>
      </c>
      <c r="E102" t="s">
        <v>327</v>
      </c>
      <c r="F102" t="s">
        <v>328</v>
      </c>
      <c r="G102">
        <v>103</v>
      </c>
      <c r="H102"/>
      <c r="I102">
        <f t="shared" si="9"/>
        <v>103</v>
      </c>
      <c r="J102">
        <v>0</v>
      </c>
      <c r="K102">
        <v>0.765957446808511</v>
      </c>
      <c r="L102">
        <v>0.0425531914893617</v>
      </c>
      <c r="M102">
        <v>0.191489361702128</v>
      </c>
      <c r="N102">
        <f t="shared" si="5"/>
        <v>0</v>
      </c>
      <c r="O102">
        <f t="shared" si="6"/>
        <v>78.8936170212766</v>
      </c>
      <c r="P102">
        <f t="shared" si="7"/>
        <v>4.38297872340426</v>
      </c>
      <c r="Q102">
        <f t="shared" si="8"/>
        <v>19.7234042553191</v>
      </c>
      <c r="R102">
        <v>0</v>
      </c>
      <c r="S102">
        <v>79</v>
      </c>
      <c r="T102">
        <v>4</v>
      </c>
      <c r="U102">
        <v>20</v>
      </c>
    </row>
    <row r="103" customFormat="1" customHeight="1" spans="1:21">
      <c r="A103" t="s">
        <v>15</v>
      </c>
      <c r="B103" t="s">
        <v>16</v>
      </c>
      <c r="C103" t="s">
        <v>126</v>
      </c>
      <c r="D103" t="s">
        <v>329</v>
      </c>
      <c r="E103" t="s">
        <v>330</v>
      </c>
      <c r="F103" t="s">
        <v>331</v>
      </c>
      <c r="G103">
        <v>71</v>
      </c>
      <c r="H103"/>
      <c r="I103">
        <f t="shared" si="9"/>
        <v>71</v>
      </c>
      <c r="J103">
        <v>0</v>
      </c>
      <c r="K103">
        <v>0.717948717948718</v>
      </c>
      <c r="L103">
        <v>0</v>
      </c>
      <c r="M103">
        <v>0.282051282051282</v>
      </c>
      <c r="N103">
        <f t="shared" si="5"/>
        <v>0</v>
      </c>
      <c r="O103">
        <f t="shared" si="6"/>
        <v>50.974358974359</v>
      </c>
      <c r="P103">
        <f t="shared" si="7"/>
        <v>0</v>
      </c>
      <c r="Q103">
        <f t="shared" si="8"/>
        <v>20.025641025641</v>
      </c>
      <c r="R103">
        <v>0</v>
      </c>
      <c r="S103">
        <v>51</v>
      </c>
      <c r="T103">
        <v>0</v>
      </c>
      <c r="U103">
        <v>20</v>
      </c>
    </row>
    <row r="104" customFormat="1" customHeight="1" spans="1:21">
      <c r="A104" t="s">
        <v>15</v>
      </c>
      <c r="B104" t="s">
        <v>16</v>
      </c>
      <c r="C104" t="s">
        <v>126</v>
      </c>
      <c r="D104" t="s">
        <v>332</v>
      </c>
      <c r="E104" t="s">
        <v>333</v>
      </c>
      <c r="F104" t="s">
        <v>334</v>
      </c>
      <c r="G104">
        <v>74</v>
      </c>
      <c r="H104"/>
      <c r="I104">
        <f t="shared" si="9"/>
        <v>74</v>
      </c>
      <c r="J104">
        <v>0</v>
      </c>
      <c r="K104">
        <v>0.886363636363636</v>
      </c>
      <c r="L104">
        <v>0.0227272727272727</v>
      </c>
      <c r="M104">
        <v>0.0909090909090909</v>
      </c>
      <c r="N104">
        <f t="shared" si="5"/>
        <v>0</v>
      </c>
      <c r="O104">
        <f t="shared" si="6"/>
        <v>65.5909090909091</v>
      </c>
      <c r="P104">
        <f t="shared" si="7"/>
        <v>1.68181818181818</v>
      </c>
      <c r="Q104">
        <f t="shared" si="8"/>
        <v>6.72727272727273</v>
      </c>
      <c r="R104">
        <v>0</v>
      </c>
      <c r="S104">
        <v>66</v>
      </c>
      <c r="T104">
        <v>2</v>
      </c>
      <c r="U104">
        <v>7</v>
      </c>
    </row>
    <row r="105" customFormat="1" customHeight="1" spans="1:21">
      <c r="A105" t="s">
        <v>15</v>
      </c>
      <c r="B105" t="s">
        <v>16</v>
      </c>
      <c r="C105" t="s">
        <v>126</v>
      </c>
      <c r="D105" t="s">
        <v>335</v>
      </c>
      <c r="E105" t="s">
        <v>336</v>
      </c>
      <c r="F105" t="s">
        <v>337</v>
      </c>
      <c r="G105">
        <v>48</v>
      </c>
      <c r="H105"/>
      <c r="I105">
        <f t="shared" si="9"/>
        <v>48</v>
      </c>
      <c r="J105">
        <v>0</v>
      </c>
      <c r="K105">
        <v>1</v>
      </c>
      <c r="L105">
        <v>0</v>
      </c>
      <c r="M105">
        <v>0</v>
      </c>
      <c r="N105">
        <f t="shared" si="5"/>
        <v>0</v>
      </c>
      <c r="O105">
        <f t="shared" si="6"/>
        <v>48</v>
      </c>
      <c r="P105">
        <f t="shared" si="7"/>
        <v>0</v>
      </c>
      <c r="Q105">
        <f t="shared" si="8"/>
        <v>0</v>
      </c>
      <c r="R105">
        <v>0</v>
      </c>
      <c r="S105">
        <v>48</v>
      </c>
      <c r="T105">
        <v>0</v>
      </c>
      <c r="U105">
        <v>0</v>
      </c>
    </row>
    <row r="106" customFormat="1" customHeight="1" spans="1:21">
      <c r="A106" t="s">
        <v>15</v>
      </c>
      <c r="B106" t="s">
        <v>16</v>
      </c>
      <c r="C106" t="s">
        <v>126</v>
      </c>
      <c r="D106" t="s">
        <v>338</v>
      </c>
      <c r="E106" t="s">
        <v>339</v>
      </c>
      <c r="F106" t="s">
        <v>340</v>
      </c>
      <c r="G106">
        <v>16</v>
      </c>
      <c r="H106">
        <v>20</v>
      </c>
      <c r="I106">
        <f t="shared" si="9"/>
        <v>36</v>
      </c>
      <c r="J106">
        <v>0</v>
      </c>
      <c r="K106">
        <v>0.814814814814815</v>
      </c>
      <c r="L106">
        <v>0</v>
      </c>
      <c r="M106">
        <v>0.185185185185185</v>
      </c>
      <c r="N106">
        <f t="shared" si="5"/>
        <v>0</v>
      </c>
      <c r="O106">
        <f t="shared" si="6"/>
        <v>13.037037037037</v>
      </c>
      <c r="P106">
        <f t="shared" si="7"/>
        <v>0</v>
      </c>
      <c r="Q106">
        <f t="shared" si="8"/>
        <v>2.96296296296296</v>
      </c>
      <c r="R106">
        <v>0</v>
      </c>
      <c r="S106">
        <v>13</v>
      </c>
      <c r="T106">
        <v>0</v>
      </c>
      <c r="U106">
        <v>3</v>
      </c>
    </row>
    <row r="107" customFormat="1" customHeight="1" spans="1:21">
      <c r="A107" t="s">
        <v>15</v>
      </c>
      <c r="B107" t="s">
        <v>16</v>
      </c>
      <c r="C107" t="s">
        <v>126</v>
      </c>
      <c r="D107" t="s">
        <v>341</v>
      </c>
      <c r="E107" t="s">
        <v>342</v>
      </c>
      <c r="F107" t="s">
        <v>343</v>
      </c>
      <c r="G107">
        <v>61</v>
      </c>
      <c r="H107"/>
      <c r="I107">
        <f t="shared" si="9"/>
        <v>61</v>
      </c>
      <c r="J107">
        <v>0</v>
      </c>
      <c r="K107">
        <v>0.785714285714286</v>
      </c>
      <c r="L107">
        <v>0</v>
      </c>
      <c r="M107">
        <v>0.214285714285714</v>
      </c>
      <c r="N107">
        <f t="shared" si="5"/>
        <v>0</v>
      </c>
      <c r="O107">
        <f t="shared" si="6"/>
        <v>47.9285714285714</v>
      </c>
      <c r="P107">
        <f t="shared" si="7"/>
        <v>0</v>
      </c>
      <c r="Q107">
        <f t="shared" si="8"/>
        <v>13.0714285714286</v>
      </c>
      <c r="R107">
        <v>0</v>
      </c>
      <c r="S107">
        <v>48</v>
      </c>
      <c r="T107">
        <v>0</v>
      </c>
      <c r="U107">
        <v>13</v>
      </c>
    </row>
    <row r="108" customFormat="1" customHeight="1" spans="1:21">
      <c r="A108" t="s">
        <v>15</v>
      </c>
      <c r="B108" t="s">
        <v>16</v>
      </c>
      <c r="C108" t="s">
        <v>126</v>
      </c>
      <c r="D108" t="s">
        <v>344</v>
      </c>
      <c r="E108" t="s">
        <v>345</v>
      </c>
      <c r="F108" t="s">
        <v>346</v>
      </c>
      <c r="G108">
        <v>146</v>
      </c>
      <c r="H108"/>
      <c r="I108">
        <f t="shared" si="9"/>
        <v>146</v>
      </c>
      <c r="J108">
        <v>0.0963855421686747</v>
      </c>
      <c r="K108">
        <v>0.626506024096386</v>
      </c>
      <c r="L108">
        <v>0</v>
      </c>
      <c r="M108">
        <v>0.27710843373494</v>
      </c>
      <c r="N108">
        <f t="shared" si="5"/>
        <v>14.0722891566265</v>
      </c>
      <c r="O108">
        <f t="shared" si="6"/>
        <v>91.4698795180723</v>
      </c>
      <c r="P108">
        <f t="shared" si="7"/>
        <v>0</v>
      </c>
      <c r="Q108">
        <f t="shared" si="8"/>
        <v>40.4578313253012</v>
      </c>
      <c r="R108">
        <v>14</v>
      </c>
      <c r="S108">
        <v>91</v>
      </c>
      <c r="T108">
        <v>0</v>
      </c>
      <c r="U108">
        <v>40</v>
      </c>
    </row>
    <row r="109" customFormat="1" customHeight="1" spans="1:21">
      <c r="A109" t="s">
        <v>15</v>
      </c>
      <c r="B109" t="s">
        <v>16</v>
      </c>
      <c r="C109" t="s">
        <v>126</v>
      </c>
      <c r="D109" t="s">
        <v>347</v>
      </c>
      <c r="E109" t="s">
        <v>348</v>
      </c>
      <c r="F109" t="s">
        <v>349</v>
      </c>
      <c r="G109">
        <v>64</v>
      </c>
      <c r="H109"/>
      <c r="I109">
        <f t="shared" si="9"/>
        <v>64</v>
      </c>
      <c r="J109">
        <v>0</v>
      </c>
      <c r="K109">
        <v>0.454545454545455</v>
      </c>
      <c r="L109">
        <v>0.0303030303030303</v>
      </c>
      <c r="M109">
        <v>0.515151515151515</v>
      </c>
      <c r="N109">
        <f t="shared" si="5"/>
        <v>0</v>
      </c>
      <c r="O109">
        <f t="shared" si="6"/>
        <v>29.0909090909091</v>
      </c>
      <c r="P109">
        <f t="shared" si="7"/>
        <v>1.93939393939394</v>
      </c>
      <c r="Q109">
        <f t="shared" si="8"/>
        <v>32.969696969697</v>
      </c>
      <c r="R109">
        <v>0</v>
      </c>
      <c r="S109">
        <v>29</v>
      </c>
      <c r="T109">
        <v>2</v>
      </c>
      <c r="U109">
        <v>33</v>
      </c>
    </row>
    <row r="110" customHeight="1" spans="1:21">
      <c r="A110" t="s">
        <v>15</v>
      </c>
      <c r="B110" t="s">
        <v>16</v>
      </c>
      <c r="C110" t="s">
        <v>126</v>
      </c>
      <c r="D110" t="s">
        <v>350</v>
      </c>
      <c r="E110" t="s">
        <v>351</v>
      </c>
      <c r="F110" t="s">
        <v>352</v>
      </c>
      <c r="G110">
        <v>173</v>
      </c>
      <c r="H110"/>
      <c r="I110">
        <f t="shared" si="9"/>
        <v>173</v>
      </c>
      <c r="J110">
        <v>0</v>
      </c>
      <c r="K110">
        <v>0.214285714285714</v>
      </c>
      <c r="L110">
        <v>0.0357142857142857</v>
      </c>
      <c r="M110">
        <v>0.75</v>
      </c>
      <c r="N110">
        <f t="shared" si="5"/>
        <v>0</v>
      </c>
      <c r="O110">
        <f t="shared" si="6"/>
        <v>37.0714285714286</v>
      </c>
      <c r="P110">
        <f t="shared" si="7"/>
        <v>6.17857142857143</v>
      </c>
      <c r="Q110">
        <f t="shared" si="8"/>
        <v>129.75</v>
      </c>
      <c r="R110">
        <v>0</v>
      </c>
      <c r="S110">
        <v>37</v>
      </c>
      <c r="T110">
        <v>6</v>
      </c>
      <c r="U110">
        <v>130</v>
      </c>
    </row>
    <row r="111" customHeight="1" spans="1:21">
      <c r="A111" t="s">
        <v>15</v>
      </c>
      <c r="B111" t="s">
        <v>16</v>
      </c>
      <c r="C111" t="s">
        <v>126</v>
      </c>
      <c r="D111" t="s">
        <v>353</v>
      </c>
      <c r="E111" t="s">
        <v>354</v>
      </c>
      <c r="F111" t="s">
        <v>355</v>
      </c>
      <c r="G111">
        <v>25</v>
      </c>
      <c r="H111"/>
      <c r="I111">
        <f t="shared" si="9"/>
        <v>25</v>
      </c>
      <c r="J111">
        <v>0.375</v>
      </c>
      <c r="K111">
        <v>0.625</v>
      </c>
      <c r="L111">
        <v>0</v>
      </c>
      <c r="M111">
        <v>0</v>
      </c>
      <c r="N111">
        <f t="shared" si="5"/>
        <v>9.375</v>
      </c>
      <c r="O111">
        <f t="shared" si="6"/>
        <v>15.625</v>
      </c>
      <c r="P111">
        <f t="shared" si="7"/>
        <v>0</v>
      </c>
      <c r="Q111">
        <f t="shared" si="8"/>
        <v>0</v>
      </c>
      <c r="R111">
        <v>9</v>
      </c>
      <c r="S111">
        <v>16</v>
      </c>
      <c r="T111">
        <v>0</v>
      </c>
      <c r="U111">
        <v>0</v>
      </c>
    </row>
    <row r="112" customHeight="1" spans="1:21">
      <c r="A112" t="s">
        <v>15</v>
      </c>
      <c r="B112" t="s">
        <v>16</v>
      </c>
      <c r="C112" t="s">
        <v>126</v>
      </c>
      <c r="D112" t="s">
        <v>356</v>
      </c>
      <c r="E112" t="s">
        <v>357</v>
      </c>
      <c r="F112" t="s">
        <v>358</v>
      </c>
      <c r="G112">
        <v>26</v>
      </c>
      <c r="H112">
        <v>80</v>
      </c>
      <c r="I112">
        <f t="shared" si="9"/>
        <v>106</v>
      </c>
      <c r="J112">
        <v>0.134146341463415</v>
      </c>
      <c r="K112">
        <v>0.682926829268293</v>
      </c>
      <c r="L112">
        <v>0</v>
      </c>
      <c r="M112">
        <v>0.182926829268293</v>
      </c>
      <c r="N112">
        <f t="shared" si="5"/>
        <v>3.48780487804878</v>
      </c>
      <c r="O112">
        <f t="shared" si="6"/>
        <v>17.7560975609756</v>
      </c>
      <c r="P112">
        <f t="shared" si="7"/>
        <v>0</v>
      </c>
      <c r="Q112">
        <f t="shared" si="8"/>
        <v>4.75609756097561</v>
      </c>
      <c r="R112">
        <v>3</v>
      </c>
      <c r="S112">
        <v>18</v>
      </c>
      <c r="T112">
        <v>0</v>
      </c>
      <c r="U112">
        <v>5</v>
      </c>
    </row>
    <row r="113" customHeight="1" spans="1:21">
      <c r="A113" t="s">
        <v>15</v>
      </c>
      <c r="B113" t="s">
        <v>16</v>
      </c>
      <c r="C113" t="s">
        <v>126</v>
      </c>
      <c r="D113" t="s">
        <v>359</v>
      </c>
      <c r="E113" t="s">
        <v>360</v>
      </c>
      <c r="F113" t="s">
        <v>361</v>
      </c>
      <c r="G113">
        <v>55</v>
      </c>
      <c r="H113"/>
      <c r="I113">
        <f t="shared" si="9"/>
        <v>55</v>
      </c>
      <c r="J113">
        <v>0.0731707317073171</v>
      </c>
      <c r="K113">
        <v>0.829268292682927</v>
      </c>
      <c r="L113">
        <v>0</v>
      </c>
      <c r="M113">
        <v>0.0975609756097561</v>
      </c>
      <c r="N113">
        <f t="shared" si="5"/>
        <v>4.02439024390244</v>
      </c>
      <c r="O113">
        <f t="shared" si="6"/>
        <v>45.609756097561</v>
      </c>
      <c r="P113">
        <f t="shared" si="7"/>
        <v>0</v>
      </c>
      <c r="Q113">
        <f t="shared" si="8"/>
        <v>5.36585365853659</v>
      </c>
      <c r="R113">
        <v>4</v>
      </c>
      <c r="S113">
        <v>46</v>
      </c>
      <c r="T113">
        <v>0</v>
      </c>
      <c r="U113">
        <v>5</v>
      </c>
    </row>
    <row r="114" customFormat="1" customHeight="1" spans="1:21">
      <c r="A114" t="s">
        <v>15</v>
      </c>
      <c r="B114" t="s">
        <v>21</v>
      </c>
      <c r="C114" t="s">
        <v>126</v>
      </c>
      <c r="D114" t="s">
        <v>362</v>
      </c>
      <c r="E114" t="s">
        <v>363</v>
      </c>
      <c r="F114" t="s">
        <v>364</v>
      </c>
      <c r="G114">
        <v>20</v>
      </c>
      <c r="H114"/>
      <c r="I114">
        <f t="shared" si="9"/>
        <v>20</v>
      </c>
      <c r="J114">
        <v>0.333333333333333</v>
      </c>
      <c r="K114">
        <v>0.666666666666667</v>
      </c>
      <c r="L114">
        <v>0</v>
      </c>
      <c r="M114">
        <v>0</v>
      </c>
      <c r="N114">
        <f t="shared" si="5"/>
        <v>6.66666666666667</v>
      </c>
      <c r="O114">
        <f t="shared" si="6"/>
        <v>13.3333333333333</v>
      </c>
      <c r="P114">
        <f t="shared" si="7"/>
        <v>0</v>
      </c>
      <c r="Q114">
        <f t="shared" si="8"/>
        <v>0</v>
      </c>
      <c r="R114">
        <v>7</v>
      </c>
      <c r="S114">
        <v>13</v>
      </c>
      <c r="T114">
        <v>0</v>
      </c>
      <c r="U114">
        <v>0</v>
      </c>
    </row>
    <row r="115" customFormat="1" customHeight="1" spans="1:21">
      <c r="A115" t="s">
        <v>15</v>
      </c>
      <c r="B115" t="s">
        <v>21</v>
      </c>
      <c r="C115" t="s">
        <v>126</v>
      </c>
      <c r="D115" t="s">
        <v>365</v>
      </c>
      <c r="E115" t="s">
        <v>366</v>
      </c>
      <c r="F115" t="s">
        <v>367</v>
      </c>
      <c r="G115">
        <v>19</v>
      </c>
      <c r="H115"/>
      <c r="I115">
        <f t="shared" si="9"/>
        <v>19</v>
      </c>
      <c r="J115">
        <v>0</v>
      </c>
      <c r="K115">
        <v>1</v>
      </c>
      <c r="L115">
        <v>0</v>
      </c>
      <c r="M115">
        <v>0</v>
      </c>
      <c r="N115">
        <f t="shared" si="5"/>
        <v>0</v>
      </c>
      <c r="O115">
        <f t="shared" si="6"/>
        <v>19</v>
      </c>
      <c r="P115">
        <f t="shared" si="7"/>
        <v>0</v>
      </c>
      <c r="Q115">
        <f t="shared" si="8"/>
        <v>0</v>
      </c>
      <c r="R115">
        <v>0</v>
      </c>
      <c r="S115">
        <v>19</v>
      </c>
      <c r="T115">
        <v>0</v>
      </c>
      <c r="U115">
        <v>0</v>
      </c>
    </row>
    <row r="116" customFormat="1" customHeight="1" spans="1:21">
      <c r="A116" t="s">
        <v>15</v>
      </c>
      <c r="B116" t="s">
        <v>21</v>
      </c>
      <c r="C116" t="s">
        <v>126</v>
      </c>
      <c r="D116" t="s">
        <v>368</v>
      </c>
      <c r="E116" t="s">
        <v>369</v>
      </c>
      <c r="F116" t="s">
        <v>370</v>
      </c>
      <c r="G116">
        <v>0</v>
      </c>
      <c r="H116">
        <v>20</v>
      </c>
      <c r="I116">
        <f t="shared" si="9"/>
        <v>20</v>
      </c>
      <c r="J116">
        <v>0</v>
      </c>
      <c r="K116">
        <v>1</v>
      </c>
      <c r="L116">
        <v>0</v>
      </c>
      <c r="M116">
        <v>0</v>
      </c>
      <c r="N116">
        <f t="shared" si="5"/>
        <v>0</v>
      </c>
      <c r="O116">
        <f t="shared" si="6"/>
        <v>0</v>
      </c>
      <c r="P116">
        <f t="shared" si="7"/>
        <v>0</v>
      </c>
      <c r="Q116">
        <f t="shared" si="8"/>
        <v>0</v>
      </c>
      <c r="R116">
        <v>0</v>
      </c>
      <c r="S116">
        <v>0</v>
      </c>
      <c r="T116">
        <v>0</v>
      </c>
      <c r="U116">
        <v>0</v>
      </c>
    </row>
    <row r="117" customFormat="1" customHeight="1" spans="1:21">
      <c r="A117" t="s">
        <v>15</v>
      </c>
      <c r="B117" t="s">
        <v>21</v>
      </c>
      <c r="C117" t="s">
        <v>126</v>
      </c>
      <c r="D117" t="s">
        <v>371</v>
      </c>
      <c r="E117" t="s">
        <v>372</v>
      </c>
      <c r="F117" t="s">
        <v>373</v>
      </c>
      <c r="G117">
        <v>0</v>
      </c>
      <c r="H117">
        <v>19</v>
      </c>
      <c r="I117">
        <f t="shared" si="9"/>
        <v>19</v>
      </c>
      <c r="J117">
        <v>0</v>
      </c>
      <c r="K117">
        <v>1</v>
      </c>
      <c r="L117">
        <v>0</v>
      </c>
      <c r="M117">
        <v>0</v>
      </c>
      <c r="N117">
        <f t="shared" si="5"/>
        <v>0</v>
      </c>
      <c r="O117">
        <f t="shared" si="6"/>
        <v>0</v>
      </c>
      <c r="P117">
        <f t="shared" si="7"/>
        <v>0</v>
      </c>
      <c r="Q117">
        <f t="shared" si="8"/>
        <v>0</v>
      </c>
      <c r="R117">
        <v>0</v>
      </c>
      <c r="S117">
        <v>0</v>
      </c>
      <c r="T117">
        <v>0</v>
      </c>
      <c r="U117">
        <v>0</v>
      </c>
    </row>
    <row r="118" customFormat="1" customHeight="1" spans="1:21">
      <c r="A118" t="s">
        <v>15</v>
      </c>
      <c r="B118" t="s">
        <v>21</v>
      </c>
      <c r="C118" t="s">
        <v>126</v>
      </c>
      <c r="D118" t="s">
        <v>374</v>
      </c>
      <c r="E118" t="s">
        <v>375</v>
      </c>
      <c r="F118" t="s">
        <v>376</v>
      </c>
      <c r="G118">
        <v>0</v>
      </c>
      <c r="H118"/>
      <c r="I118">
        <f t="shared" si="9"/>
        <v>0</v>
      </c>
      <c r="N118">
        <f t="shared" si="5"/>
        <v>0</v>
      </c>
      <c r="O118">
        <f t="shared" si="6"/>
        <v>0</v>
      </c>
      <c r="P118">
        <f t="shared" si="7"/>
        <v>0</v>
      </c>
      <c r="Q118">
        <f t="shared" si="8"/>
        <v>0</v>
      </c>
      <c r="R118">
        <v>0</v>
      </c>
      <c r="S118">
        <v>0</v>
      </c>
      <c r="T118">
        <v>0</v>
      </c>
      <c r="U118">
        <v>0</v>
      </c>
    </row>
    <row r="119" customFormat="1" customHeight="1" spans="1:21">
      <c r="A119" t="s">
        <v>15</v>
      </c>
      <c r="B119" t="s">
        <v>21</v>
      </c>
      <c r="C119" t="s">
        <v>126</v>
      </c>
      <c r="D119" t="s">
        <v>377</v>
      </c>
      <c r="E119" t="s">
        <v>378</v>
      </c>
      <c r="F119" t="s">
        <v>379</v>
      </c>
      <c r="G119">
        <v>0</v>
      </c>
      <c r="H119"/>
      <c r="I119">
        <f t="shared" si="9"/>
        <v>0</v>
      </c>
      <c r="N119">
        <f t="shared" si="5"/>
        <v>0</v>
      </c>
      <c r="O119">
        <f t="shared" si="6"/>
        <v>0</v>
      </c>
      <c r="P119">
        <f t="shared" si="7"/>
        <v>0</v>
      </c>
      <c r="Q119">
        <f t="shared" si="8"/>
        <v>0</v>
      </c>
      <c r="R119">
        <v>0</v>
      </c>
      <c r="S119">
        <v>0</v>
      </c>
      <c r="T119">
        <v>0</v>
      </c>
      <c r="U119">
        <v>0</v>
      </c>
    </row>
    <row r="120" customFormat="1" customHeight="1" spans="1:21">
      <c r="A120" t="s">
        <v>15</v>
      </c>
      <c r="B120" t="s">
        <v>21</v>
      </c>
      <c r="C120" t="s">
        <v>126</v>
      </c>
      <c r="D120" t="s">
        <v>380</v>
      </c>
      <c r="E120" t="s">
        <v>381</v>
      </c>
      <c r="F120" t="s">
        <v>382</v>
      </c>
      <c r="G120">
        <v>5</v>
      </c>
      <c r="H120"/>
      <c r="I120">
        <f t="shared" si="9"/>
        <v>5</v>
      </c>
      <c r="J120">
        <v>0</v>
      </c>
      <c r="K120">
        <v>1</v>
      </c>
      <c r="L120">
        <v>0</v>
      </c>
      <c r="M120">
        <v>0</v>
      </c>
      <c r="N120">
        <f t="shared" si="5"/>
        <v>0</v>
      </c>
      <c r="O120">
        <f t="shared" si="6"/>
        <v>5</v>
      </c>
      <c r="P120">
        <f t="shared" si="7"/>
        <v>0</v>
      </c>
      <c r="Q120">
        <f t="shared" si="8"/>
        <v>0</v>
      </c>
      <c r="R120">
        <v>0</v>
      </c>
      <c r="S120">
        <v>5</v>
      </c>
      <c r="T120">
        <v>0</v>
      </c>
      <c r="U120">
        <v>0</v>
      </c>
    </row>
    <row r="121" customFormat="1" customHeight="1" spans="1:21">
      <c r="A121" t="s">
        <v>15</v>
      </c>
      <c r="B121" t="s">
        <v>21</v>
      </c>
      <c r="C121" t="s">
        <v>126</v>
      </c>
      <c r="D121" t="s">
        <v>383</v>
      </c>
      <c r="E121" t="s">
        <v>384</v>
      </c>
      <c r="F121" t="s">
        <v>385</v>
      </c>
      <c r="G121">
        <v>30</v>
      </c>
      <c r="H121"/>
      <c r="I121">
        <f t="shared" si="9"/>
        <v>30</v>
      </c>
      <c r="J121">
        <v>0</v>
      </c>
      <c r="K121">
        <v>0.8</v>
      </c>
      <c r="L121">
        <v>0</v>
      </c>
      <c r="M121">
        <v>0.2</v>
      </c>
      <c r="N121">
        <f t="shared" si="5"/>
        <v>0</v>
      </c>
      <c r="O121">
        <f t="shared" si="6"/>
        <v>24</v>
      </c>
      <c r="P121">
        <f t="shared" si="7"/>
        <v>0</v>
      </c>
      <c r="Q121">
        <f t="shared" si="8"/>
        <v>6</v>
      </c>
      <c r="R121">
        <v>0</v>
      </c>
      <c r="S121">
        <v>24</v>
      </c>
      <c r="T121">
        <v>0</v>
      </c>
      <c r="U121">
        <v>6</v>
      </c>
    </row>
    <row r="122" customFormat="1" customHeight="1" spans="1:21">
      <c r="A122" t="s">
        <v>15</v>
      </c>
      <c r="B122" t="s">
        <v>21</v>
      </c>
      <c r="C122" t="s">
        <v>126</v>
      </c>
      <c r="D122" t="s">
        <v>386</v>
      </c>
      <c r="E122" t="s">
        <v>387</v>
      </c>
      <c r="F122" t="s">
        <v>388</v>
      </c>
      <c r="G122">
        <v>30</v>
      </c>
      <c r="H122"/>
      <c r="I122">
        <f t="shared" si="9"/>
        <v>30</v>
      </c>
      <c r="J122">
        <v>0</v>
      </c>
      <c r="K122">
        <v>1</v>
      </c>
      <c r="L122">
        <v>0</v>
      </c>
      <c r="M122">
        <v>0</v>
      </c>
      <c r="N122">
        <f t="shared" si="5"/>
        <v>0</v>
      </c>
      <c r="O122">
        <f t="shared" si="6"/>
        <v>30</v>
      </c>
      <c r="P122">
        <f t="shared" si="7"/>
        <v>0</v>
      </c>
      <c r="Q122">
        <f t="shared" si="8"/>
        <v>0</v>
      </c>
      <c r="R122">
        <v>0</v>
      </c>
      <c r="S122">
        <v>30</v>
      </c>
      <c r="T122">
        <v>0</v>
      </c>
      <c r="U122">
        <v>0</v>
      </c>
    </row>
    <row r="123" customFormat="1" customHeight="1" spans="1:21">
      <c r="A123" t="s">
        <v>15</v>
      </c>
      <c r="B123" t="s">
        <v>21</v>
      </c>
      <c r="C123" t="s">
        <v>126</v>
      </c>
      <c r="D123" t="s">
        <v>389</v>
      </c>
      <c r="E123" t="s">
        <v>390</v>
      </c>
      <c r="F123" t="s">
        <v>391</v>
      </c>
      <c r="G123">
        <v>26</v>
      </c>
      <c r="H123"/>
      <c r="I123">
        <f t="shared" si="9"/>
        <v>26</v>
      </c>
      <c r="J123">
        <v>0</v>
      </c>
      <c r="K123">
        <v>1</v>
      </c>
      <c r="L123">
        <v>0</v>
      </c>
      <c r="M123">
        <v>0</v>
      </c>
      <c r="N123">
        <f t="shared" si="5"/>
        <v>0</v>
      </c>
      <c r="O123">
        <f t="shared" si="6"/>
        <v>26</v>
      </c>
      <c r="P123">
        <f t="shared" si="7"/>
        <v>0</v>
      </c>
      <c r="Q123">
        <f t="shared" si="8"/>
        <v>0</v>
      </c>
      <c r="R123">
        <v>0</v>
      </c>
      <c r="S123">
        <v>26</v>
      </c>
      <c r="T123">
        <v>0</v>
      </c>
      <c r="U123">
        <v>0</v>
      </c>
    </row>
    <row r="124" customFormat="1" customHeight="1" spans="1:21">
      <c r="A124" t="s">
        <v>15</v>
      </c>
      <c r="B124" t="s">
        <v>21</v>
      </c>
      <c r="C124" t="s">
        <v>126</v>
      </c>
      <c r="D124" t="s">
        <v>392</v>
      </c>
      <c r="E124" t="s">
        <v>393</v>
      </c>
      <c r="F124" t="s">
        <v>394</v>
      </c>
      <c r="G124">
        <v>17</v>
      </c>
      <c r="H124"/>
      <c r="I124">
        <f t="shared" si="9"/>
        <v>17</v>
      </c>
      <c r="J124">
        <v>0</v>
      </c>
      <c r="K124">
        <v>1</v>
      </c>
      <c r="L124">
        <v>0</v>
      </c>
      <c r="M124">
        <v>0</v>
      </c>
      <c r="N124">
        <f t="shared" si="5"/>
        <v>0</v>
      </c>
      <c r="O124">
        <f t="shared" si="6"/>
        <v>17</v>
      </c>
      <c r="P124">
        <f t="shared" si="7"/>
        <v>0</v>
      </c>
      <c r="Q124">
        <f t="shared" si="8"/>
        <v>0</v>
      </c>
      <c r="R124">
        <v>0</v>
      </c>
      <c r="S124">
        <v>17</v>
      </c>
      <c r="T124">
        <v>0</v>
      </c>
      <c r="U124">
        <v>0</v>
      </c>
    </row>
    <row r="125" customFormat="1" customHeight="1" spans="1:21">
      <c r="A125" t="s">
        <v>15</v>
      </c>
      <c r="B125" t="s">
        <v>21</v>
      </c>
      <c r="C125" t="s">
        <v>126</v>
      </c>
      <c r="D125" t="s">
        <v>395</v>
      </c>
      <c r="E125" t="s">
        <v>396</v>
      </c>
      <c r="F125" t="s">
        <v>397</v>
      </c>
      <c r="G125">
        <v>15</v>
      </c>
      <c r="H125"/>
      <c r="I125">
        <f t="shared" si="9"/>
        <v>15</v>
      </c>
      <c r="J125">
        <v>0</v>
      </c>
      <c r="K125">
        <v>1</v>
      </c>
      <c r="L125">
        <v>0</v>
      </c>
      <c r="M125">
        <v>0</v>
      </c>
      <c r="N125">
        <f t="shared" si="5"/>
        <v>0</v>
      </c>
      <c r="O125">
        <f t="shared" si="6"/>
        <v>15</v>
      </c>
      <c r="P125">
        <f t="shared" si="7"/>
        <v>0</v>
      </c>
      <c r="Q125">
        <f t="shared" si="8"/>
        <v>0</v>
      </c>
      <c r="R125">
        <v>0</v>
      </c>
      <c r="S125">
        <v>15</v>
      </c>
      <c r="T125">
        <v>0</v>
      </c>
      <c r="U125">
        <v>0</v>
      </c>
    </row>
    <row r="126" customFormat="1" customHeight="1" spans="1:21">
      <c r="A126" t="s">
        <v>15</v>
      </c>
      <c r="B126" t="s">
        <v>21</v>
      </c>
      <c r="C126" t="s">
        <v>126</v>
      </c>
      <c r="D126" t="s">
        <v>398</v>
      </c>
      <c r="E126" t="s">
        <v>399</v>
      </c>
      <c r="F126" t="s">
        <v>400</v>
      </c>
      <c r="G126">
        <v>11</v>
      </c>
      <c r="H126"/>
      <c r="I126">
        <f t="shared" si="9"/>
        <v>11</v>
      </c>
      <c r="J126">
        <v>0</v>
      </c>
      <c r="K126">
        <v>1</v>
      </c>
      <c r="L126">
        <v>0</v>
      </c>
      <c r="M126">
        <v>0</v>
      </c>
      <c r="N126">
        <f t="shared" si="5"/>
        <v>0</v>
      </c>
      <c r="O126">
        <f t="shared" si="6"/>
        <v>11</v>
      </c>
      <c r="P126">
        <f t="shared" si="7"/>
        <v>0</v>
      </c>
      <c r="Q126">
        <f t="shared" si="8"/>
        <v>0</v>
      </c>
      <c r="R126">
        <v>0</v>
      </c>
      <c r="S126">
        <v>11</v>
      </c>
      <c r="T126">
        <v>0</v>
      </c>
      <c r="U126">
        <v>0</v>
      </c>
    </row>
    <row r="127" customFormat="1" customHeight="1" spans="1:21">
      <c r="A127" t="s">
        <v>15</v>
      </c>
      <c r="B127" t="s">
        <v>16</v>
      </c>
      <c r="C127" t="s">
        <v>17</v>
      </c>
      <c r="D127" t="s">
        <v>401</v>
      </c>
      <c r="E127" t="s">
        <v>402</v>
      </c>
      <c r="F127" t="s">
        <v>403</v>
      </c>
      <c r="G127">
        <v>7</v>
      </c>
      <c r="H127"/>
      <c r="I127">
        <f t="shared" si="9"/>
        <v>7</v>
      </c>
      <c r="J127">
        <v>0</v>
      </c>
      <c r="K127">
        <v>1</v>
      </c>
      <c r="L127">
        <v>0</v>
      </c>
      <c r="M127">
        <v>0</v>
      </c>
      <c r="N127">
        <f t="shared" si="5"/>
        <v>0</v>
      </c>
      <c r="O127">
        <f t="shared" si="6"/>
        <v>7</v>
      </c>
      <c r="P127">
        <f t="shared" si="7"/>
        <v>0</v>
      </c>
      <c r="Q127">
        <f t="shared" si="8"/>
        <v>0</v>
      </c>
      <c r="R127">
        <v>0</v>
      </c>
      <c r="S127">
        <v>7</v>
      </c>
      <c r="T127">
        <v>0</v>
      </c>
      <c r="U127">
        <v>0</v>
      </c>
    </row>
    <row r="128" customFormat="1" customHeight="1" spans="1:21">
      <c r="A128" t="s">
        <v>15</v>
      </c>
      <c r="B128" t="s">
        <v>16</v>
      </c>
      <c r="C128" t="s">
        <v>17</v>
      </c>
      <c r="D128" t="s">
        <v>404</v>
      </c>
      <c r="E128" t="s">
        <v>405</v>
      </c>
      <c r="F128" t="s">
        <v>406</v>
      </c>
      <c r="G128">
        <v>7</v>
      </c>
      <c r="H128"/>
      <c r="I128">
        <f t="shared" si="9"/>
        <v>7</v>
      </c>
      <c r="J128">
        <v>0</v>
      </c>
      <c r="K128">
        <v>1</v>
      </c>
      <c r="L128">
        <v>0</v>
      </c>
      <c r="M128">
        <v>0</v>
      </c>
      <c r="N128">
        <f t="shared" si="5"/>
        <v>0</v>
      </c>
      <c r="O128">
        <f t="shared" si="6"/>
        <v>7</v>
      </c>
      <c r="P128">
        <f t="shared" si="7"/>
        <v>0</v>
      </c>
      <c r="Q128">
        <f t="shared" si="8"/>
        <v>0</v>
      </c>
      <c r="R128">
        <v>0</v>
      </c>
      <c r="S128">
        <v>7</v>
      </c>
      <c r="T128">
        <v>0</v>
      </c>
      <c r="U128">
        <v>0</v>
      </c>
    </row>
    <row r="129" customFormat="1" customHeight="1" spans="1:21">
      <c r="A129" t="s">
        <v>15</v>
      </c>
      <c r="B129" t="s">
        <v>16</v>
      </c>
      <c r="C129" t="s">
        <v>17</v>
      </c>
      <c r="D129" t="s">
        <v>407</v>
      </c>
      <c r="E129" t="s">
        <v>408</v>
      </c>
      <c r="F129" t="s">
        <v>409</v>
      </c>
      <c r="G129">
        <v>10</v>
      </c>
      <c r="H129"/>
      <c r="I129">
        <f t="shared" si="9"/>
        <v>10</v>
      </c>
      <c r="J129">
        <v>0</v>
      </c>
      <c r="K129">
        <v>1</v>
      </c>
      <c r="L129">
        <v>0</v>
      </c>
      <c r="M129">
        <v>0</v>
      </c>
      <c r="N129">
        <f t="shared" si="5"/>
        <v>0</v>
      </c>
      <c r="O129">
        <f t="shared" si="6"/>
        <v>10</v>
      </c>
      <c r="P129">
        <f t="shared" si="7"/>
        <v>0</v>
      </c>
      <c r="Q129">
        <f t="shared" si="8"/>
        <v>0</v>
      </c>
      <c r="R129">
        <v>0</v>
      </c>
      <c r="S129">
        <v>10</v>
      </c>
      <c r="T129">
        <v>0</v>
      </c>
      <c r="U129">
        <v>0</v>
      </c>
    </row>
    <row r="130" customFormat="1" customHeight="1" spans="1:21">
      <c r="A130" t="s">
        <v>15</v>
      </c>
      <c r="B130" t="s">
        <v>16</v>
      </c>
      <c r="C130" t="s">
        <v>17</v>
      </c>
      <c r="D130" t="s">
        <v>410</v>
      </c>
      <c r="E130" t="s">
        <v>411</v>
      </c>
      <c r="F130" t="s">
        <v>412</v>
      </c>
      <c r="G130">
        <v>8</v>
      </c>
      <c r="H130"/>
      <c r="I130">
        <f t="shared" si="9"/>
        <v>8</v>
      </c>
      <c r="J130">
        <v>0</v>
      </c>
      <c r="K130">
        <v>1</v>
      </c>
      <c r="L130">
        <v>0</v>
      </c>
      <c r="M130">
        <v>0</v>
      </c>
      <c r="N130">
        <f t="shared" si="5"/>
        <v>0</v>
      </c>
      <c r="O130">
        <f t="shared" si="6"/>
        <v>8</v>
      </c>
      <c r="P130">
        <f t="shared" si="7"/>
        <v>0</v>
      </c>
      <c r="Q130">
        <f t="shared" si="8"/>
        <v>0</v>
      </c>
      <c r="R130">
        <v>0</v>
      </c>
      <c r="S130">
        <v>8</v>
      </c>
      <c r="T130">
        <v>0</v>
      </c>
      <c r="U130">
        <v>0</v>
      </c>
    </row>
    <row r="131" customFormat="1" customHeight="1" spans="1:21">
      <c r="A131" t="s">
        <v>15</v>
      </c>
      <c r="B131" t="s">
        <v>16</v>
      </c>
      <c r="C131" t="s">
        <v>413</v>
      </c>
      <c r="D131" t="s">
        <v>414</v>
      </c>
      <c r="E131" t="s">
        <v>415</v>
      </c>
      <c r="F131" t="s">
        <v>416</v>
      </c>
      <c r="G131">
        <v>70</v>
      </c>
      <c r="H131"/>
      <c r="I131">
        <f t="shared" si="9"/>
        <v>70</v>
      </c>
      <c r="J131">
        <v>0</v>
      </c>
      <c r="K131">
        <v>0.772727272727273</v>
      </c>
      <c r="L131">
        <v>0</v>
      </c>
      <c r="M131">
        <v>0.227272727272727</v>
      </c>
      <c r="N131">
        <f t="shared" si="5"/>
        <v>0</v>
      </c>
      <c r="O131">
        <f t="shared" si="6"/>
        <v>54.0909090909091</v>
      </c>
      <c r="P131">
        <f t="shared" si="7"/>
        <v>0</v>
      </c>
      <c r="Q131">
        <f t="shared" si="8"/>
        <v>15.9090909090909</v>
      </c>
      <c r="R131">
        <v>0</v>
      </c>
      <c r="S131">
        <v>54</v>
      </c>
      <c r="T131">
        <v>0</v>
      </c>
      <c r="U131">
        <v>16</v>
      </c>
    </row>
    <row r="132" customHeight="1" spans="1:21">
      <c r="A132" t="s">
        <v>15</v>
      </c>
      <c r="B132" t="s">
        <v>16</v>
      </c>
      <c r="C132" t="s">
        <v>413</v>
      </c>
      <c r="D132" t="s">
        <v>417</v>
      </c>
      <c r="E132" t="s">
        <v>418</v>
      </c>
      <c r="F132" t="s">
        <v>419</v>
      </c>
      <c r="G132">
        <v>69</v>
      </c>
      <c r="H132"/>
      <c r="I132">
        <f t="shared" si="9"/>
        <v>69</v>
      </c>
      <c r="J132">
        <v>0</v>
      </c>
      <c r="K132">
        <v>0.78125</v>
      </c>
      <c r="L132">
        <v>0</v>
      </c>
      <c r="M132">
        <v>0.21875</v>
      </c>
      <c r="N132">
        <f t="shared" ref="N132:N195" si="10">G132*J132</f>
        <v>0</v>
      </c>
      <c r="O132">
        <f t="shared" ref="O132:O195" si="11">G132*K132</f>
        <v>53.90625</v>
      </c>
      <c r="P132">
        <f t="shared" ref="P132:P195" si="12">G132*L132</f>
        <v>0</v>
      </c>
      <c r="Q132">
        <f t="shared" ref="Q132:Q195" si="13">G132*M132</f>
        <v>15.09375</v>
      </c>
      <c r="R132">
        <v>0</v>
      </c>
      <c r="S132">
        <v>54</v>
      </c>
      <c r="T132">
        <v>0</v>
      </c>
      <c r="U132">
        <v>15</v>
      </c>
    </row>
    <row r="133" customHeight="1" spans="1:21">
      <c r="A133" t="s">
        <v>15</v>
      </c>
      <c r="B133" t="s">
        <v>16</v>
      </c>
      <c r="C133" t="s">
        <v>413</v>
      </c>
      <c r="D133" t="s">
        <v>420</v>
      </c>
      <c r="E133" t="s">
        <v>421</v>
      </c>
      <c r="F133" t="s">
        <v>422</v>
      </c>
      <c r="G133">
        <v>63</v>
      </c>
      <c r="H133"/>
      <c r="I133">
        <f t="shared" si="9"/>
        <v>63</v>
      </c>
      <c r="J133">
        <v>0</v>
      </c>
      <c r="K133">
        <v>0.909090909090909</v>
      </c>
      <c r="L133">
        <v>0</v>
      </c>
      <c r="M133">
        <v>0.0909090909090909</v>
      </c>
      <c r="N133">
        <f t="shared" si="10"/>
        <v>0</v>
      </c>
      <c r="O133">
        <f t="shared" si="11"/>
        <v>57.2727272727273</v>
      </c>
      <c r="P133">
        <f t="shared" si="12"/>
        <v>0</v>
      </c>
      <c r="Q133">
        <f t="shared" si="13"/>
        <v>5.72727272727273</v>
      </c>
      <c r="R133">
        <v>0</v>
      </c>
      <c r="S133">
        <v>57</v>
      </c>
      <c r="T133">
        <v>0</v>
      </c>
      <c r="U133">
        <v>6</v>
      </c>
    </row>
    <row r="134" customHeight="1" spans="1:21">
      <c r="A134" t="s">
        <v>15</v>
      </c>
      <c r="B134" t="s">
        <v>16</v>
      </c>
      <c r="C134" t="s">
        <v>413</v>
      </c>
      <c r="D134" t="s">
        <v>423</v>
      </c>
      <c r="E134" t="s">
        <v>424</v>
      </c>
      <c r="F134" t="s">
        <v>425</v>
      </c>
      <c r="G134">
        <v>51</v>
      </c>
      <c r="H134"/>
      <c r="I134">
        <f>G134+H134</f>
        <v>51</v>
      </c>
      <c r="J134">
        <v>0</v>
      </c>
      <c r="K134">
        <v>0.666666666666667</v>
      </c>
      <c r="L134">
        <v>0</v>
      </c>
      <c r="M134">
        <v>0.333333333333333</v>
      </c>
      <c r="N134">
        <f t="shared" si="10"/>
        <v>0</v>
      </c>
      <c r="O134">
        <f t="shared" si="11"/>
        <v>34</v>
      </c>
      <c r="P134">
        <f t="shared" si="12"/>
        <v>0</v>
      </c>
      <c r="Q134">
        <f t="shared" si="13"/>
        <v>17</v>
      </c>
      <c r="R134">
        <v>0</v>
      </c>
      <c r="S134">
        <v>34</v>
      </c>
      <c r="T134">
        <v>0</v>
      </c>
      <c r="U134">
        <v>17</v>
      </c>
    </row>
    <row r="135" customHeight="1" spans="1:21">
      <c r="A135" t="s">
        <v>15</v>
      </c>
      <c r="B135" t="s">
        <v>16</v>
      </c>
      <c r="C135" t="s">
        <v>413</v>
      </c>
      <c r="D135" t="s">
        <v>426</v>
      </c>
      <c r="E135" t="s">
        <v>427</v>
      </c>
      <c r="F135" t="s">
        <v>428</v>
      </c>
      <c r="G135">
        <v>61</v>
      </c>
      <c r="H135"/>
      <c r="I135">
        <f t="shared" ref="I135:I198" si="14">G135+H135</f>
        <v>61</v>
      </c>
      <c r="J135">
        <v>0</v>
      </c>
      <c r="K135">
        <v>0.722222222222222</v>
      </c>
      <c r="L135">
        <v>0</v>
      </c>
      <c r="M135">
        <v>0.277777777777778</v>
      </c>
      <c r="N135">
        <f t="shared" si="10"/>
        <v>0</v>
      </c>
      <c r="O135">
        <f t="shared" si="11"/>
        <v>44.0555555555556</v>
      </c>
      <c r="P135">
        <f t="shared" si="12"/>
        <v>0</v>
      </c>
      <c r="Q135">
        <f t="shared" si="13"/>
        <v>16.9444444444444</v>
      </c>
      <c r="R135">
        <v>0</v>
      </c>
      <c r="S135">
        <v>44</v>
      </c>
      <c r="T135">
        <v>0</v>
      </c>
      <c r="U135">
        <v>17</v>
      </c>
    </row>
    <row r="136" customHeight="1" spans="1:21">
      <c r="A136" t="s">
        <v>15</v>
      </c>
      <c r="B136" t="s">
        <v>16</v>
      </c>
      <c r="C136" t="s">
        <v>413</v>
      </c>
      <c r="D136" t="s">
        <v>429</v>
      </c>
      <c r="E136" t="s">
        <v>430</v>
      </c>
      <c r="F136" t="s">
        <v>431</v>
      </c>
      <c r="G136">
        <v>17</v>
      </c>
      <c r="H136"/>
      <c r="I136">
        <f t="shared" si="14"/>
        <v>17</v>
      </c>
      <c r="J136">
        <v>0</v>
      </c>
      <c r="K136">
        <v>0.8</v>
      </c>
      <c r="L136">
        <v>0</v>
      </c>
      <c r="M136">
        <v>0.2</v>
      </c>
      <c r="N136">
        <f t="shared" si="10"/>
        <v>0</v>
      </c>
      <c r="O136">
        <f t="shared" si="11"/>
        <v>13.6</v>
      </c>
      <c r="P136">
        <f t="shared" si="12"/>
        <v>0</v>
      </c>
      <c r="Q136">
        <f t="shared" si="13"/>
        <v>3.4</v>
      </c>
      <c r="R136">
        <v>0</v>
      </c>
      <c r="S136">
        <v>14</v>
      </c>
      <c r="T136">
        <v>0</v>
      </c>
      <c r="U136">
        <v>3</v>
      </c>
    </row>
    <row r="137" customHeight="1" spans="1:21">
      <c r="A137" t="s">
        <v>15</v>
      </c>
      <c r="B137" t="s">
        <v>16</v>
      </c>
      <c r="C137" t="s">
        <v>413</v>
      </c>
      <c r="D137" t="s">
        <v>432</v>
      </c>
      <c r="E137" t="s">
        <v>433</v>
      </c>
      <c r="F137" t="s">
        <v>434</v>
      </c>
      <c r="G137">
        <v>21</v>
      </c>
      <c r="H137"/>
      <c r="I137">
        <f t="shared" si="14"/>
        <v>21</v>
      </c>
      <c r="J137">
        <v>0</v>
      </c>
      <c r="K137">
        <v>0.9</v>
      </c>
      <c r="L137">
        <v>0</v>
      </c>
      <c r="M137">
        <v>0.1</v>
      </c>
      <c r="N137">
        <f t="shared" si="10"/>
        <v>0</v>
      </c>
      <c r="O137">
        <f t="shared" si="11"/>
        <v>18.9</v>
      </c>
      <c r="P137">
        <f t="shared" si="12"/>
        <v>0</v>
      </c>
      <c r="Q137">
        <f t="shared" si="13"/>
        <v>2.1</v>
      </c>
      <c r="R137">
        <v>0</v>
      </c>
      <c r="S137">
        <v>19</v>
      </c>
      <c r="T137">
        <v>0</v>
      </c>
      <c r="U137">
        <v>2</v>
      </c>
    </row>
    <row r="138" customHeight="1" spans="1:21">
      <c r="A138" t="s">
        <v>15</v>
      </c>
      <c r="B138" t="s">
        <v>435</v>
      </c>
      <c r="C138" t="s">
        <v>77</v>
      </c>
      <c r="D138" t="s">
        <v>436</v>
      </c>
      <c r="E138" t="s">
        <v>437</v>
      </c>
      <c r="F138" t="s">
        <v>438</v>
      </c>
      <c r="G138">
        <v>7</v>
      </c>
      <c r="H138"/>
      <c r="I138">
        <f t="shared" si="14"/>
        <v>7</v>
      </c>
      <c r="J138">
        <v>0</v>
      </c>
      <c r="K138">
        <v>0.111111111111111</v>
      </c>
      <c r="L138">
        <v>0.555555555555556</v>
      </c>
      <c r="M138">
        <v>0.333333333333333</v>
      </c>
      <c r="N138">
        <f t="shared" si="10"/>
        <v>0</v>
      </c>
      <c r="O138">
        <f t="shared" si="11"/>
        <v>0.777777777777778</v>
      </c>
      <c r="P138">
        <f t="shared" si="12"/>
        <v>3.88888888888889</v>
      </c>
      <c r="Q138">
        <f t="shared" si="13"/>
        <v>2.33333333333333</v>
      </c>
      <c r="R138">
        <v>0</v>
      </c>
      <c r="S138">
        <v>1</v>
      </c>
      <c r="T138">
        <v>4</v>
      </c>
      <c r="U138">
        <v>2</v>
      </c>
    </row>
    <row r="139" customHeight="1" spans="1:21">
      <c r="A139" t="s">
        <v>15</v>
      </c>
      <c r="B139" t="s">
        <v>435</v>
      </c>
      <c r="C139" t="s">
        <v>77</v>
      </c>
      <c r="D139" t="s">
        <v>439</v>
      </c>
      <c r="E139" t="s">
        <v>440</v>
      </c>
      <c r="F139" t="s">
        <v>441</v>
      </c>
      <c r="G139">
        <v>5</v>
      </c>
      <c r="H139">
        <v>5</v>
      </c>
      <c r="I139">
        <f t="shared" si="14"/>
        <v>10</v>
      </c>
      <c r="J139">
        <v>0</v>
      </c>
      <c r="K139">
        <v>0.285714285714286</v>
      </c>
      <c r="L139">
        <v>0.428571428571429</v>
      </c>
      <c r="M139">
        <v>0.285714285714286</v>
      </c>
      <c r="N139">
        <f t="shared" si="10"/>
        <v>0</v>
      </c>
      <c r="O139">
        <f t="shared" si="11"/>
        <v>1.42857142857143</v>
      </c>
      <c r="P139">
        <f t="shared" si="12"/>
        <v>2.14285714285714</v>
      </c>
      <c r="Q139">
        <f t="shared" si="13"/>
        <v>1.42857142857143</v>
      </c>
      <c r="R139">
        <v>0</v>
      </c>
      <c r="S139">
        <v>1</v>
      </c>
      <c r="T139">
        <v>2</v>
      </c>
      <c r="U139">
        <v>1</v>
      </c>
    </row>
    <row r="140" customHeight="1" spans="1:21">
      <c r="A140" t="s">
        <v>15</v>
      </c>
      <c r="B140" t="s">
        <v>435</v>
      </c>
      <c r="C140" t="s">
        <v>77</v>
      </c>
      <c r="D140" t="s">
        <v>442</v>
      </c>
      <c r="E140" t="s">
        <v>443</v>
      </c>
      <c r="F140" t="s">
        <v>444</v>
      </c>
      <c r="G140">
        <v>15</v>
      </c>
      <c r="H140"/>
      <c r="I140">
        <f t="shared" si="14"/>
        <v>15</v>
      </c>
      <c r="J140">
        <v>0</v>
      </c>
      <c r="K140">
        <v>0</v>
      </c>
      <c r="L140">
        <v>0.571428571428571</v>
      </c>
      <c r="M140">
        <v>0.428571428571429</v>
      </c>
      <c r="N140">
        <f t="shared" si="10"/>
        <v>0</v>
      </c>
      <c r="O140">
        <f t="shared" si="11"/>
        <v>0</v>
      </c>
      <c r="P140">
        <f t="shared" si="12"/>
        <v>8.57142857142857</v>
      </c>
      <c r="Q140">
        <f t="shared" si="13"/>
        <v>6.42857142857143</v>
      </c>
      <c r="R140">
        <v>0</v>
      </c>
      <c r="S140">
        <v>0</v>
      </c>
      <c r="T140">
        <v>9</v>
      </c>
      <c r="U140">
        <v>6</v>
      </c>
    </row>
    <row r="141" customHeight="1" spans="1:21">
      <c r="A141" t="s">
        <v>15</v>
      </c>
      <c r="B141" t="s">
        <v>435</v>
      </c>
      <c r="C141" t="s">
        <v>77</v>
      </c>
      <c r="D141" t="s">
        <v>445</v>
      </c>
      <c r="E141" t="s">
        <v>446</v>
      </c>
      <c r="F141" t="s">
        <v>447</v>
      </c>
      <c r="G141">
        <v>19</v>
      </c>
      <c r="H141"/>
      <c r="I141">
        <f t="shared" si="14"/>
        <v>19</v>
      </c>
      <c r="J141">
        <v>0</v>
      </c>
      <c r="K141">
        <v>0</v>
      </c>
      <c r="L141">
        <v>0.5</v>
      </c>
      <c r="M141">
        <v>0.5</v>
      </c>
      <c r="N141">
        <f t="shared" si="10"/>
        <v>0</v>
      </c>
      <c r="O141">
        <f t="shared" si="11"/>
        <v>0</v>
      </c>
      <c r="P141">
        <f t="shared" si="12"/>
        <v>9.5</v>
      </c>
      <c r="Q141">
        <f t="shared" si="13"/>
        <v>9.5</v>
      </c>
      <c r="R141">
        <v>0</v>
      </c>
      <c r="S141">
        <v>0</v>
      </c>
      <c r="T141">
        <v>10</v>
      </c>
      <c r="U141">
        <v>10</v>
      </c>
    </row>
    <row r="142" customHeight="1" spans="1:21">
      <c r="A142" t="s">
        <v>15</v>
      </c>
      <c r="B142" t="s">
        <v>435</v>
      </c>
      <c r="C142" t="s">
        <v>77</v>
      </c>
      <c r="D142" t="s">
        <v>448</v>
      </c>
      <c r="E142" t="s">
        <v>449</v>
      </c>
      <c r="F142" t="s">
        <v>450</v>
      </c>
      <c r="G142">
        <v>10</v>
      </c>
      <c r="H142">
        <v>5</v>
      </c>
      <c r="I142">
        <f t="shared" si="14"/>
        <v>15</v>
      </c>
      <c r="J142">
        <v>0</v>
      </c>
      <c r="K142">
        <v>0.416666666666667</v>
      </c>
      <c r="L142">
        <v>0.5</v>
      </c>
      <c r="M142">
        <v>0.0833333333333333</v>
      </c>
      <c r="N142">
        <f t="shared" si="10"/>
        <v>0</v>
      </c>
      <c r="O142">
        <f t="shared" si="11"/>
        <v>4.16666666666667</v>
      </c>
      <c r="P142">
        <f t="shared" si="12"/>
        <v>5</v>
      </c>
      <c r="Q142">
        <f t="shared" si="13"/>
        <v>0.833333333333333</v>
      </c>
      <c r="R142">
        <v>0</v>
      </c>
      <c r="S142">
        <v>4</v>
      </c>
      <c r="T142">
        <v>5</v>
      </c>
      <c r="U142">
        <v>1</v>
      </c>
    </row>
    <row r="143" customHeight="1" spans="1:21">
      <c r="A143" t="s">
        <v>15</v>
      </c>
      <c r="B143" t="s">
        <v>25</v>
      </c>
      <c r="C143" t="s">
        <v>77</v>
      </c>
      <c r="D143" t="s">
        <v>451</v>
      </c>
      <c r="E143" t="s">
        <v>452</v>
      </c>
      <c r="F143" t="s">
        <v>453</v>
      </c>
      <c r="G143">
        <v>1</v>
      </c>
      <c r="H143"/>
      <c r="I143">
        <f t="shared" si="14"/>
        <v>1</v>
      </c>
      <c r="J143">
        <v>0</v>
      </c>
      <c r="K143">
        <v>1</v>
      </c>
      <c r="L143">
        <v>0</v>
      </c>
      <c r="M143">
        <v>0</v>
      </c>
      <c r="N143">
        <f t="shared" si="10"/>
        <v>0</v>
      </c>
      <c r="O143">
        <f t="shared" si="11"/>
        <v>1</v>
      </c>
      <c r="P143">
        <f t="shared" si="12"/>
        <v>0</v>
      </c>
      <c r="Q143">
        <f t="shared" si="13"/>
        <v>0</v>
      </c>
      <c r="R143">
        <v>0</v>
      </c>
      <c r="S143">
        <v>1</v>
      </c>
      <c r="T143">
        <v>0</v>
      </c>
      <c r="U143">
        <v>0</v>
      </c>
    </row>
    <row r="144" customHeight="1" spans="1:21">
      <c r="A144" t="s">
        <v>15</v>
      </c>
      <c r="B144" t="s">
        <v>25</v>
      </c>
      <c r="C144" t="s">
        <v>77</v>
      </c>
      <c r="D144" t="s">
        <v>454</v>
      </c>
      <c r="E144" t="s">
        <v>455</v>
      </c>
      <c r="F144" t="s">
        <v>456</v>
      </c>
      <c r="G144">
        <v>1</v>
      </c>
      <c r="H144"/>
      <c r="I144">
        <f t="shared" si="14"/>
        <v>1</v>
      </c>
      <c r="J144">
        <v>0</v>
      </c>
      <c r="K144">
        <v>1</v>
      </c>
      <c r="L144">
        <v>0</v>
      </c>
      <c r="M144">
        <v>0</v>
      </c>
      <c r="N144">
        <f t="shared" si="10"/>
        <v>0</v>
      </c>
      <c r="O144">
        <f t="shared" si="11"/>
        <v>1</v>
      </c>
      <c r="P144">
        <f t="shared" si="12"/>
        <v>0</v>
      </c>
      <c r="Q144">
        <f t="shared" si="13"/>
        <v>0</v>
      </c>
      <c r="R144">
        <v>0</v>
      </c>
      <c r="S144">
        <v>1</v>
      </c>
      <c r="T144">
        <v>0</v>
      </c>
      <c r="U144">
        <v>0</v>
      </c>
    </row>
    <row r="145" customHeight="1" spans="1:21">
      <c r="A145" t="s">
        <v>15</v>
      </c>
      <c r="B145" t="s">
        <v>25</v>
      </c>
      <c r="C145" t="s">
        <v>77</v>
      </c>
      <c r="D145" t="s">
        <v>457</v>
      </c>
      <c r="E145" t="s">
        <v>458</v>
      </c>
      <c r="F145" t="s">
        <v>459</v>
      </c>
      <c r="G145">
        <v>2</v>
      </c>
      <c r="H145"/>
      <c r="I145">
        <f t="shared" si="14"/>
        <v>2</v>
      </c>
      <c r="J145">
        <v>0</v>
      </c>
      <c r="K145">
        <v>1</v>
      </c>
      <c r="L145">
        <v>0</v>
      </c>
      <c r="M145">
        <v>0</v>
      </c>
      <c r="N145">
        <f t="shared" si="10"/>
        <v>0</v>
      </c>
      <c r="O145">
        <f t="shared" si="11"/>
        <v>2</v>
      </c>
      <c r="P145">
        <f t="shared" si="12"/>
        <v>0</v>
      </c>
      <c r="Q145">
        <f t="shared" si="13"/>
        <v>0</v>
      </c>
      <c r="R145">
        <v>0</v>
      </c>
      <c r="S145">
        <v>2</v>
      </c>
      <c r="T145">
        <v>0</v>
      </c>
      <c r="U145">
        <v>0</v>
      </c>
    </row>
    <row r="146" customHeight="1" spans="1:21">
      <c r="A146" t="s">
        <v>15</v>
      </c>
      <c r="B146" t="s">
        <v>29</v>
      </c>
      <c r="C146" t="s">
        <v>77</v>
      </c>
      <c r="D146" t="s">
        <v>460</v>
      </c>
      <c r="E146" t="s">
        <v>461</v>
      </c>
      <c r="F146" t="e">
        <v>#N/A</v>
      </c>
      <c r="G146"/>
      <c r="H146"/>
      <c r="I146">
        <f t="shared" si="14"/>
        <v>0</v>
      </c>
      <c r="N146">
        <f t="shared" si="10"/>
        <v>0</v>
      </c>
      <c r="O146">
        <f t="shared" si="11"/>
        <v>0</v>
      </c>
      <c r="P146">
        <f t="shared" si="12"/>
        <v>0</v>
      </c>
      <c r="Q146">
        <f t="shared" si="13"/>
        <v>0</v>
      </c>
      <c r="R146">
        <v>0</v>
      </c>
      <c r="S146">
        <v>0</v>
      </c>
      <c r="T146">
        <v>0</v>
      </c>
      <c r="U146">
        <v>0</v>
      </c>
    </row>
    <row r="147" customHeight="1" spans="1:21">
      <c r="A147" t="s">
        <v>15</v>
      </c>
      <c r="B147" t="s">
        <v>29</v>
      </c>
      <c r="C147" t="s">
        <v>77</v>
      </c>
      <c r="D147" t="s">
        <v>462</v>
      </c>
      <c r="E147" t="s">
        <v>463</v>
      </c>
      <c r="F147" t="s">
        <v>464</v>
      </c>
      <c r="G147">
        <v>1</v>
      </c>
      <c r="H147"/>
      <c r="I147">
        <f t="shared" si="14"/>
        <v>1</v>
      </c>
      <c r="J147">
        <v>0</v>
      </c>
      <c r="K147">
        <v>0</v>
      </c>
      <c r="L147">
        <v>0.333333333333333</v>
      </c>
      <c r="M147">
        <v>0.666666666666667</v>
      </c>
      <c r="N147">
        <f t="shared" si="10"/>
        <v>0</v>
      </c>
      <c r="O147">
        <f t="shared" si="11"/>
        <v>0</v>
      </c>
      <c r="P147">
        <f t="shared" si="12"/>
        <v>0.333333333333333</v>
      </c>
      <c r="Q147">
        <f t="shared" si="13"/>
        <v>0.666666666666667</v>
      </c>
      <c r="R147">
        <v>0</v>
      </c>
      <c r="S147">
        <v>0</v>
      </c>
      <c r="T147">
        <v>0</v>
      </c>
      <c r="U147">
        <v>1</v>
      </c>
    </row>
    <row r="148" customHeight="1" spans="1:21">
      <c r="A148" t="s">
        <v>15</v>
      </c>
      <c r="B148" t="s">
        <v>29</v>
      </c>
      <c r="C148" t="s">
        <v>77</v>
      </c>
      <c r="D148" t="s">
        <v>465</v>
      </c>
      <c r="E148" t="s">
        <v>466</v>
      </c>
      <c r="F148" t="s">
        <v>467</v>
      </c>
      <c r="G148">
        <v>3</v>
      </c>
      <c r="H148"/>
      <c r="I148">
        <f t="shared" si="14"/>
        <v>3</v>
      </c>
      <c r="J148">
        <v>0</v>
      </c>
      <c r="K148">
        <v>0.5</v>
      </c>
      <c r="L148">
        <v>0</v>
      </c>
      <c r="M148">
        <v>0.5</v>
      </c>
      <c r="N148">
        <f t="shared" si="10"/>
        <v>0</v>
      </c>
      <c r="O148">
        <f t="shared" si="11"/>
        <v>1.5</v>
      </c>
      <c r="P148">
        <f t="shared" si="12"/>
        <v>0</v>
      </c>
      <c r="Q148">
        <f t="shared" si="13"/>
        <v>1.5</v>
      </c>
      <c r="R148">
        <v>0</v>
      </c>
      <c r="S148">
        <v>2</v>
      </c>
      <c r="T148">
        <v>0</v>
      </c>
      <c r="U148">
        <v>2</v>
      </c>
    </row>
    <row r="149" customHeight="1" spans="1:21">
      <c r="A149" t="s">
        <v>15</v>
      </c>
      <c r="B149" t="s">
        <v>29</v>
      </c>
      <c r="C149" t="s">
        <v>77</v>
      </c>
      <c r="D149" t="s">
        <v>468</v>
      </c>
      <c r="E149" t="s">
        <v>469</v>
      </c>
      <c r="F149" t="s">
        <v>470</v>
      </c>
      <c r="G149">
        <v>3</v>
      </c>
      <c r="H149"/>
      <c r="I149">
        <f t="shared" si="14"/>
        <v>3</v>
      </c>
      <c r="J149">
        <v>0</v>
      </c>
      <c r="K149">
        <v>0</v>
      </c>
      <c r="L149">
        <v>0</v>
      </c>
      <c r="M149">
        <v>1</v>
      </c>
      <c r="N149">
        <f t="shared" si="10"/>
        <v>0</v>
      </c>
      <c r="O149">
        <f t="shared" si="11"/>
        <v>0</v>
      </c>
      <c r="P149">
        <f t="shared" si="12"/>
        <v>0</v>
      </c>
      <c r="Q149">
        <f t="shared" si="13"/>
        <v>3</v>
      </c>
      <c r="R149">
        <v>0</v>
      </c>
      <c r="S149">
        <v>0</v>
      </c>
      <c r="T149">
        <v>0</v>
      </c>
      <c r="U149">
        <v>3</v>
      </c>
    </row>
    <row r="150" customHeight="1" spans="1:21">
      <c r="A150" t="s">
        <v>15</v>
      </c>
      <c r="B150" t="s">
        <v>29</v>
      </c>
      <c r="C150" t="s">
        <v>77</v>
      </c>
      <c r="D150" t="s">
        <v>471</v>
      </c>
      <c r="E150" t="s">
        <v>472</v>
      </c>
      <c r="F150" t="s">
        <v>473</v>
      </c>
      <c r="G150">
        <v>5</v>
      </c>
      <c r="H150"/>
      <c r="I150">
        <f t="shared" si="14"/>
        <v>5</v>
      </c>
      <c r="J150">
        <v>0</v>
      </c>
      <c r="K150">
        <v>0</v>
      </c>
      <c r="L150">
        <v>0</v>
      </c>
      <c r="M150">
        <v>1</v>
      </c>
      <c r="N150">
        <f t="shared" si="10"/>
        <v>0</v>
      </c>
      <c r="O150">
        <f t="shared" si="11"/>
        <v>0</v>
      </c>
      <c r="P150">
        <f t="shared" si="12"/>
        <v>0</v>
      </c>
      <c r="Q150">
        <f t="shared" si="13"/>
        <v>5</v>
      </c>
      <c r="R150">
        <v>0</v>
      </c>
      <c r="S150">
        <v>0</v>
      </c>
      <c r="T150">
        <v>0</v>
      </c>
      <c r="U150">
        <v>5</v>
      </c>
    </row>
    <row r="151" customHeight="1" spans="1:21">
      <c r="A151" t="s">
        <v>15</v>
      </c>
      <c r="B151" t="s">
        <v>29</v>
      </c>
      <c r="C151" t="s">
        <v>182</v>
      </c>
      <c r="D151" t="s">
        <v>474</v>
      </c>
      <c r="E151" t="s">
        <v>475</v>
      </c>
      <c r="F151" t="s">
        <v>476</v>
      </c>
      <c r="G151">
        <v>5</v>
      </c>
      <c r="H151"/>
      <c r="I151">
        <f t="shared" si="14"/>
        <v>5</v>
      </c>
      <c r="J151">
        <v>0</v>
      </c>
      <c r="K151">
        <v>0.25</v>
      </c>
      <c r="L151">
        <v>0.75</v>
      </c>
      <c r="M151">
        <v>0</v>
      </c>
      <c r="N151">
        <f t="shared" si="10"/>
        <v>0</v>
      </c>
      <c r="O151">
        <f t="shared" si="11"/>
        <v>1.25</v>
      </c>
      <c r="P151">
        <f t="shared" si="12"/>
        <v>3.75</v>
      </c>
      <c r="Q151">
        <f t="shared" si="13"/>
        <v>0</v>
      </c>
      <c r="R151">
        <v>0</v>
      </c>
      <c r="S151">
        <v>1</v>
      </c>
      <c r="T151">
        <v>4</v>
      </c>
      <c r="U151">
        <v>0</v>
      </c>
    </row>
    <row r="152" customHeight="1" spans="1:21">
      <c r="A152" t="s">
        <v>15</v>
      </c>
      <c r="B152" t="s">
        <v>29</v>
      </c>
      <c r="C152" t="s">
        <v>182</v>
      </c>
      <c r="D152" t="s">
        <v>477</v>
      </c>
      <c r="E152" t="s">
        <v>478</v>
      </c>
      <c r="F152" t="s">
        <v>479</v>
      </c>
      <c r="G152">
        <v>2</v>
      </c>
      <c r="H152"/>
      <c r="I152">
        <f t="shared" si="14"/>
        <v>2</v>
      </c>
      <c r="J152">
        <v>0</v>
      </c>
      <c r="K152">
        <v>0.166666666666667</v>
      </c>
      <c r="L152">
        <v>0.833333333333333</v>
      </c>
      <c r="M152">
        <v>0</v>
      </c>
      <c r="N152">
        <f t="shared" si="10"/>
        <v>0</v>
      </c>
      <c r="O152">
        <f t="shared" si="11"/>
        <v>0.333333333333333</v>
      </c>
      <c r="P152">
        <f t="shared" si="12"/>
        <v>1.66666666666667</v>
      </c>
      <c r="Q152">
        <f t="shared" si="13"/>
        <v>0</v>
      </c>
      <c r="R152">
        <v>0</v>
      </c>
      <c r="S152">
        <v>0</v>
      </c>
      <c r="T152">
        <v>2</v>
      </c>
      <c r="U152">
        <v>0</v>
      </c>
    </row>
    <row r="153" customHeight="1" spans="1:21">
      <c r="A153" t="s">
        <v>15</v>
      </c>
      <c r="B153" t="s">
        <v>29</v>
      </c>
      <c r="C153" t="s">
        <v>182</v>
      </c>
      <c r="D153" t="s">
        <v>480</v>
      </c>
      <c r="E153" t="s">
        <v>481</v>
      </c>
      <c r="F153" t="s">
        <v>482</v>
      </c>
      <c r="G153">
        <v>0</v>
      </c>
      <c r="H153">
        <v>10</v>
      </c>
      <c r="I153">
        <f t="shared" si="14"/>
        <v>10</v>
      </c>
      <c r="J153">
        <v>0</v>
      </c>
      <c r="K153">
        <v>0</v>
      </c>
      <c r="L153">
        <v>1</v>
      </c>
      <c r="M153">
        <v>0</v>
      </c>
      <c r="N153">
        <f t="shared" si="10"/>
        <v>0</v>
      </c>
      <c r="O153">
        <f t="shared" si="11"/>
        <v>0</v>
      </c>
      <c r="P153">
        <f t="shared" si="12"/>
        <v>0</v>
      </c>
      <c r="Q153">
        <f t="shared" si="13"/>
        <v>0</v>
      </c>
      <c r="R153">
        <v>0</v>
      </c>
      <c r="S153">
        <v>0</v>
      </c>
      <c r="T153">
        <v>0</v>
      </c>
      <c r="U153">
        <v>0</v>
      </c>
    </row>
    <row r="154" customHeight="1" spans="1:21">
      <c r="A154" t="s">
        <v>15</v>
      </c>
      <c r="B154" t="s">
        <v>29</v>
      </c>
      <c r="C154" t="s">
        <v>182</v>
      </c>
      <c r="D154" t="s">
        <v>483</v>
      </c>
      <c r="E154" t="s">
        <v>484</v>
      </c>
      <c r="F154" t="s">
        <v>485</v>
      </c>
      <c r="G154">
        <v>0</v>
      </c>
      <c r="H154">
        <v>5</v>
      </c>
      <c r="I154">
        <f t="shared" si="14"/>
        <v>5</v>
      </c>
      <c r="J154">
        <v>0</v>
      </c>
      <c r="K154">
        <v>0</v>
      </c>
      <c r="L154">
        <v>1</v>
      </c>
      <c r="M154">
        <v>0</v>
      </c>
      <c r="N154">
        <f t="shared" si="10"/>
        <v>0</v>
      </c>
      <c r="O154">
        <f t="shared" si="11"/>
        <v>0</v>
      </c>
      <c r="P154">
        <f t="shared" si="12"/>
        <v>0</v>
      </c>
      <c r="Q154">
        <f t="shared" si="13"/>
        <v>0</v>
      </c>
      <c r="R154">
        <v>0</v>
      </c>
      <c r="S154">
        <v>0</v>
      </c>
      <c r="T154">
        <v>0</v>
      </c>
      <c r="U154">
        <v>0</v>
      </c>
    </row>
    <row r="155" customHeight="1" spans="1:21">
      <c r="A155" t="s">
        <v>15</v>
      </c>
      <c r="B155" t="s">
        <v>29</v>
      </c>
      <c r="C155" t="s">
        <v>182</v>
      </c>
      <c r="D155" t="s">
        <v>486</v>
      </c>
      <c r="E155" t="s">
        <v>487</v>
      </c>
      <c r="F155" t="s">
        <v>488</v>
      </c>
      <c r="G155">
        <v>4</v>
      </c>
      <c r="H155"/>
      <c r="I155">
        <f t="shared" si="14"/>
        <v>4</v>
      </c>
      <c r="J155">
        <v>0</v>
      </c>
      <c r="K155">
        <v>0</v>
      </c>
      <c r="L155">
        <v>1</v>
      </c>
      <c r="M155">
        <v>0</v>
      </c>
      <c r="N155">
        <f t="shared" si="10"/>
        <v>0</v>
      </c>
      <c r="O155">
        <f t="shared" si="11"/>
        <v>0</v>
      </c>
      <c r="P155">
        <f t="shared" si="12"/>
        <v>4</v>
      </c>
      <c r="Q155">
        <f t="shared" si="13"/>
        <v>0</v>
      </c>
      <c r="R155">
        <v>0</v>
      </c>
      <c r="S155">
        <v>0</v>
      </c>
      <c r="T155">
        <v>4</v>
      </c>
      <c r="U155">
        <v>0</v>
      </c>
    </row>
    <row r="156" customHeight="1" spans="1:21">
      <c r="A156" t="s">
        <v>15</v>
      </c>
      <c r="B156" t="s">
        <v>181</v>
      </c>
      <c r="C156" t="s">
        <v>36</v>
      </c>
      <c r="D156" t="s">
        <v>489</v>
      </c>
      <c r="E156" t="s">
        <v>490</v>
      </c>
      <c r="F156" t="s">
        <v>491</v>
      </c>
      <c r="G156">
        <v>10</v>
      </c>
      <c r="H156"/>
      <c r="I156">
        <f t="shared" si="14"/>
        <v>10</v>
      </c>
      <c r="J156">
        <v>0</v>
      </c>
      <c r="K156">
        <v>0</v>
      </c>
      <c r="L156">
        <v>1</v>
      </c>
      <c r="M156">
        <v>0</v>
      </c>
      <c r="N156">
        <f t="shared" si="10"/>
        <v>0</v>
      </c>
      <c r="O156">
        <f t="shared" si="11"/>
        <v>0</v>
      </c>
      <c r="P156">
        <f t="shared" si="12"/>
        <v>10</v>
      </c>
      <c r="Q156">
        <f t="shared" si="13"/>
        <v>0</v>
      </c>
      <c r="R156">
        <v>0</v>
      </c>
      <c r="S156">
        <v>0</v>
      </c>
      <c r="T156">
        <v>10</v>
      </c>
      <c r="U156">
        <v>0</v>
      </c>
    </row>
    <row r="157" customHeight="1" spans="1:21">
      <c r="A157" t="s">
        <v>15</v>
      </c>
      <c r="B157" t="s">
        <v>181</v>
      </c>
      <c r="C157" t="s">
        <v>36</v>
      </c>
      <c r="D157" t="s">
        <v>492</v>
      </c>
      <c r="E157" t="s">
        <v>493</v>
      </c>
      <c r="F157" t="s">
        <v>494</v>
      </c>
      <c r="G157">
        <v>9</v>
      </c>
      <c r="H157"/>
      <c r="I157">
        <f t="shared" si="14"/>
        <v>9</v>
      </c>
      <c r="J157">
        <v>0</v>
      </c>
      <c r="K157">
        <v>0</v>
      </c>
      <c r="L157">
        <v>1</v>
      </c>
      <c r="M157">
        <v>0</v>
      </c>
      <c r="N157">
        <f t="shared" si="10"/>
        <v>0</v>
      </c>
      <c r="O157">
        <f t="shared" si="11"/>
        <v>0</v>
      </c>
      <c r="P157">
        <f t="shared" si="12"/>
        <v>9</v>
      </c>
      <c r="Q157">
        <f t="shared" si="13"/>
        <v>0</v>
      </c>
      <c r="R157">
        <v>0</v>
      </c>
      <c r="S157">
        <v>0</v>
      </c>
      <c r="T157">
        <v>9</v>
      </c>
      <c r="U157">
        <v>0</v>
      </c>
    </row>
    <row r="158" customHeight="1" spans="1:21">
      <c r="A158" t="s">
        <v>15</v>
      </c>
      <c r="B158" t="s">
        <v>181</v>
      </c>
      <c r="C158" t="s">
        <v>36</v>
      </c>
      <c r="D158" t="s">
        <v>495</v>
      </c>
      <c r="E158" t="s">
        <v>496</v>
      </c>
      <c r="F158" t="s">
        <v>497</v>
      </c>
      <c r="G158">
        <v>10</v>
      </c>
      <c r="H158"/>
      <c r="I158">
        <f t="shared" si="14"/>
        <v>10</v>
      </c>
      <c r="J158">
        <v>0</v>
      </c>
      <c r="K158">
        <v>0</v>
      </c>
      <c r="L158">
        <v>1</v>
      </c>
      <c r="M158">
        <v>0</v>
      </c>
      <c r="N158">
        <f t="shared" si="10"/>
        <v>0</v>
      </c>
      <c r="O158">
        <f t="shared" si="11"/>
        <v>0</v>
      </c>
      <c r="P158">
        <f t="shared" si="12"/>
        <v>10</v>
      </c>
      <c r="Q158">
        <f t="shared" si="13"/>
        <v>0</v>
      </c>
      <c r="R158">
        <v>0</v>
      </c>
      <c r="S158">
        <v>0</v>
      </c>
      <c r="T158">
        <v>10</v>
      </c>
      <c r="U158">
        <v>0</v>
      </c>
    </row>
    <row r="159" customHeight="1" spans="1:21">
      <c r="A159" t="s">
        <v>15</v>
      </c>
      <c r="B159" t="s">
        <v>16</v>
      </c>
      <c r="C159" t="s">
        <v>77</v>
      </c>
      <c r="D159" t="s">
        <v>498</v>
      </c>
      <c r="E159" t="s">
        <v>499</v>
      </c>
      <c r="F159" t="s">
        <v>500</v>
      </c>
      <c r="G159">
        <v>28</v>
      </c>
      <c r="H159"/>
      <c r="I159">
        <f t="shared" si="14"/>
        <v>28</v>
      </c>
      <c r="J159">
        <v>0</v>
      </c>
      <c r="K159">
        <v>0</v>
      </c>
      <c r="L159">
        <v>0.25</v>
      </c>
      <c r="M159">
        <v>0.75</v>
      </c>
      <c r="N159">
        <f t="shared" si="10"/>
        <v>0</v>
      </c>
      <c r="O159">
        <f t="shared" si="11"/>
        <v>0</v>
      </c>
      <c r="P159">
        <f t="shared" si="12"/>
        <v>7</v>
      </c>
      <c r="Q159">
        <f t="shared" si="13"/>
        <v>21</v>
      </c>
      <c r="R159">
        <v>0</v>
      </c>
      <c r="S159">
        <v>0</v>
      </c>
      <c r="T159">
        <v>7</v>
      </c>
      <c r="U159">
        <v>21</v>
      </c>
    </row>
    <row r="160" customHeight="1" spans="1:21">
      <c r="A160" t="s">
        <v>15</v>
      </c>
      <c r="B160" t="s">
        <v>16</v>
      </c>
      <c r="C160" t="s">
        <v>77</v>
      </c>
      <c r="D160" t="s">
        <v>501</v>
      </c>
      <c r="E160" t="s">
        <v>502</v>
      </c>
      <c r="F160" t="s">
        <v>503</v>
      </c>
      <c r="G160">
        <v>9</v>
      </c>
      <c r="H160"/>
      <c r="I160">
        <f t="shared" si="14"/>
        <v>9</v>
      </c>
      <c r="J160">
        <v>0</v>
      </c>
      <c r="K160">
        <v>0.2</v>
      </c>
      <c r="L160">
        <v>0.4</v>
      </c>
      <c r="M160">
        <v>0.4</v>
      </c>
      <c r="N160">
        <f t="shared" si="10"/>
        <v>0</v>
      </c>
      <c r="O160">
        <f t="shared" si="11"/>
        <v>1.8</v>
      </c>
      <c r="P160">
        <f t="shared" si="12"/>
        <v>3.6</v>
      </c>
      <c r="Q160">
        <f t="shared" si="13"/>
        <v>3.6</v>
      </c>
      <c r="R160">
        <v>0</v>
      </c>
      <c r="S160">
        <v>2</v>
      </c>
      <c r="T160">
        <v>4</v>
      </c>
      <c r="U160">
        <v>4</v>
      </c>
    </row>
    <row r="161" customHeight="1" spans="1:21">
      <c r="A161" t="s">
        <v>15</v>
      </c>
      <c r="B161" t="s">
        <v>16</v>
      </c>
      <c r="C161" t="s">
        <v>77</v>
      </c>
      <c r="D161" t="s">
        <v>504</v>
      </c>
      <c r="E161" t="s">
        <v>505</v>
      </c>
      <c r="F161" t="s">
        <v>506</v>
      </c>
      <c r="G161">
        <v>5</v>
      </c>
      <c r="H161"/>
      <c r="I161">
        <f t="shared" si="14"/>
        <v>5</v>
      </c>
      <c r="J161">
        <v>0</v>
      </c>
      <c r="K161">
        <v>0</v>
      </c>
      <c r="L161">
        <v>0.571428571428571</v>
      </c>
      <c r="M161">
        <v>0.428571428571429</v>
      </c>
      <c r="N161">
        <f t="shared" si="10"/>
        <v>0</v>
      </c>
      <c r="O161">
        <f t="shared" si="11"/>
        <v>0</v>
      </c>
      <c r="P161">
        <f t="shared" si="12"/>
        <v>2.85714285714286</v>
      </c>
      <c r="Q161">
        <f t="shared" si="13"/>
        <v>2.14285714285714</v>
      </c>
      <c r="R161">
        <v>0</v>
      </c>
      <c r="S161">
        <v>0</v>
      </c>
      <c r="T161">
        <v>3</v>
      </c>
      <c r="U161">
        <v>2</v>
      </c>
    </row>
    <row r="162" customHeight="1" spans="1:21">
      <c r="A162" t="s">
        <v>15</v>
      </c>
      <c r="B162" t="s">
        <v>16</v>
      </c>
      <c r="C162" t="s">
        <v>77</v>
      </c>
      <c r="D162" t="s">
        <v>507</v>
      </c>
      <c r="E162" t="s">
        <v>508</v>
      </c>
      <c r="F162" t="s">
        <v>509</v>
      </c>
      <c r="G162">
        <v>14</v>
      </c>
      <c r="H162"/>
      <c r="I162">
        <f t="shared" si="14"/>
        <v>14</v>
      </c>
      <c r="J162">
        <v>0</v>
      </c>
      <c r="K162">
        <v>0</v>
      </c>
      <c r="L162">
        <v>1</v>
      </c>
      <c r="M162">
        <v>0</v>
      </c>
      <c r="N162">
        <f t="shared" si="10"/>
        <v>0</v>
      </c>
      <c r="O162">
        <f t="shared" si="11"/>
        <v>0</v>
      </c>
      <c r="P162">
        <f t="shared" si="12"/>
        <v>14</v>
      </c>
      <c r="Q162">
        <f t="shared" si="13"/>
        <v>0</v>
      </c>
      <c r="R162">
        <v>0</v>
      </c>
      <c r="S162">
        <v>0</v>
      </c>
      <c r="T162">
        <v>14</v>
      </c>
      <c r="U162">
        <v>0</v>
      </c>
    </row>
    <row r="163" customHeight="1" spans="1:21">
      <c r="A163" t="s">
        <v>15</v>
      </c>
      <c r="B163" t="s">
        <v>16</v>
      </c>
      <c r="C163" t="s">
        <v>77</v>
      </c>
      <c r="D163" t="s">
        <v>510</v>
      </c>
      <c r="E163" t="s">
        <v>511</v>
      </c>
      <c r="F163" t="s">
        <v>512</v>
      </c>
      <c r="G163">
        <v>6</v>
      </c>
      <c r="H163"/>
      <c r="I163">
        <f t="shared" si="14"/>
        <v>6</v>
      </c>
      <c r="J163">
        <v>0</v>
      </c>
      <c r="K163">
        <v>0</v>
      </c>
      <c r="L163">
        <v>0.666666666666667</v>
      </c>
      <c r="M163">
        <v>0.333333333333333</v>
      </c>
      <c r="N163">
        <f t="shared" si="10"/>
        <v>0</v>
      </c>
      <c r="O163">
        <f t="shared" si="11"/>
        <v>0</v>
      </c>
      <c r="P163">
        <f t="shared" si="12"/>
        <v>4</v>
      </c>
      <c r="Q163">
        <f t="shared" si="13"/>
        <v>2</v>
      </c>
      <c r="R163">
        <v>0</v>
      </c>
      <c r="S163">
        <v>0</v>
      </c>
      <c r="T163">
        <v>4</v>
      </c>
      <c r="U163">
        <v>2</v>
      </c>
    </row>
    <row r="164" customHeight="1" spans="1:21">
      <c r="A164" t="s">
        <v>15</v>
      </c>
      <c r="B164" t="s">
        <v>16</v>
      </c>
      <c r="C164" t="s">
        <v>77</v>
      </c>
      <c r="D164" t="s">
        <v>513</v>
      </c>
      <c r="E164" t="s">
        <v>514</v>
      </c>
      <c r="F164" t="s">
        <v>515</v>
      </c>
      <c r="G164">
        <v>3</v>
      </c>
      <c r="H164"/>
      <c r="I164">
        <f t="shared" si="14"/>
        <v>3</v>
      </c>
      <c r="J164">
        <v>0</v>
      </c>
      <c r="K164">
        <v>0</v>
      </c>
      <c r="L164">
        <v>0.333333333333333</v>
      </c>
      <c r="M164">
        <v>0.666666666666667</v>
      </c>
      <c r="N164">
        <f t="shared" si="10"/>
        <v>0</v>
      </c>
      <c r="O164">
        <f t="shared" si="11"/>
        <v>0</v>
      </c>
      <c r="P164">
        <f t="shared" si="12"/>
        <v>1</v>
      </c>
      <c r="Q164">
        <f t="shared" si="13"/>
        <v>2</v>
      </c>
      <c r="R164">
        <v>0</v>
      </c>
      <c r="S164">
        <v>0</v>
      </c>
      <c r="T164">
        <v>1</v>
      </c>
      <c r="U164">
        <v>2</v>
      </c>
    </row>
    <row r="165" customHeight="1" spans="1:21">
      <c r="A165" t="s">
        <v>15</v>
      </c>
      <c r="B165" t="s">
        <v>16</v>
      </c>
      <c r="C165" t="s">
        <v>77</v>
      </c>
      <c r="D165" t="s">
        <v>516</v>
      </c>
      <c r="E165" t="s">
        <v>517</v>
      </c>
      <c r="F165" t="s">
        <v>518</v>
      </c>
      <c r="G165">
        <v>12</v>
      </c>
      <c r="H165"/>
      <c r="I165">
        <f t="shared" si="14"/>
        <v>12</v>
      </c>
      <c r="J165">
        <v>0</v>
      </c>
      <c r="K165">
        <v>0</v>
      </c>
      <c r="L165">
        <v>1</v>
      </c>
      <c r="M165">
        <v>0</v>
      </c>
      <c r="N165">
        <f t="shared" si="10"/>
        <v>0</v>
      </c>
      <c r="O165">
        <f t="shared" si="11"/>
        <v>0</v>
      </c>
      <c r="P165">
        <f t="shared" si="12"/>
        <v>12</v>
      </c>
      <c r="Q165">
        <f t="shared" si="13"/>
        <v>0</v>
      </c>
      <c r="R165">
        <v>0</v>
      </c>
      <c r="S165">
        <v>0</v>
      </c>
      <c r="T165">
        <v>12</v>
      </c>
      <c r="U165">
        <v>0</v>
      </c>
    </row>
    <row r="166" customHeight="1" spans="1:21">
      <c r="A166" t="s">
        <v>15</v>
      </c>
      <c r="B166" t="s">
        <v>16</v>
      </c>
      <c r="C166" t="s">
        <v>77</v>
      </c>
      <c r="D166" t="s">
        <v>519</v>
      </c>
      <c r="E166" t="s">
        <v>520</v>
      </c>
      <c r="F166" t="s">
        <v>521</v>
      </c>
      <c r="G166">
        <v>8</v>
      </c>
      <c r="H166"/>
      <c r="I166">
        <f t="shared" si="14"/>
        <v>8</v>
      </c>
      <c r="J166">
        <v>0</v>
      </c>
      <c r="K166">
        <v>0</v>
      </c>
      <c r="L166">
        <v>1</v>
      </c>
      <c r="M166">
        <v>0</v>
      </c>
      <c r="N166">
        <f t="shared" si="10"/>
        <v>0</v>
      </c>
      <c r="O166">
        <f t="shared" si="11"/>
        <v>0</v>
      </c>
      <c r="P166">
        <f t="shared" si="12"/>
        <v>8</v>
      </c>
      <c r="Q166">
        <f t="shared" si="13"/>
        <v>0</v>
      </c>
      <c r="R166">
        <v>0</v>
      </c>
      <c r="S166">
        <v>0</v>
      </c>
      <c r="T166">
        <v>8</v>
      </c>
      <c r="U166">
        <v>0</v>
      </c>
    </row>
    <row r="167" customHeight="1" spans="1:21">
      <c r="A167" t="s">
        <v>15</v>
      </c>
      <c r="B167" t="s">
        <v>16</v>
      </c>
      <c r="C167" t="s">
        <v>77</v>
      </c>
      <c r="D167" t="s">
        <v>522</v>
      </c>
      <c r="E167" t="s">
        <v>523</v>
      </c>
      <c r="F167" t="s">
        <v>524</v>
      </c>
      <c r="G167">
        <v>5</v>
      </c>
      <c r="H167"/>
      <c r="I167">
        <f t="shared" si="14"/>
        <v>5</v>
      </c>
      <c r="J167">
        <v>0</v>
      </c>
      <c r="K167">
        <v>0</v>
      </c>
      <c r="L167">
        <v>0.666666666666667</v>
      </c>
      <c r="M167">
        <v>0.333333333333333</v>
      </c>
      <c r="N167">
        <f t="shared" si="10"/>
        <v>0</v>
      </c>
      <c r="O167">
        <f t="shared" si="11"/>
        <v>0</v>
      </c>
      <c r="P167">
        <f t="shared" si="12"/>
        <v>3.33333333333333</v>
      </c>
      <c r="Q167">
        <f t="shared" si="13"/>
        <v>1.66666666666667</v>
      </c>
      <c r="R167">
        <v>0</v>
      </c>
      <c r="S167">
        <v>0</v>
      </c>
      <c r="T167">
        <v>3</v>
      </c>
      <c r="U167">
        <v>2</v>
      </c>
    </row>
    <row r="168" customHeight="1" spans="1:21">
      <c r="A168" t="s">
        <v>15</v>
      </c>
      <c r="B168" t="s">
        <v>16</v>
      </c>
      <c r="C168" t="s">
        <v>77</v>
      </c>
      <c r="D168" t="s">
        <v>525</v>
      </c>
      <c r="E168" t="s">
        <v>526</v>
      </c>
      <c r="F168" t="s">
        <v>527</v>
      </c>
      <c r="G168">
        <v>15</v>
      </c>
      <c r="H168"/>
      <c r="I168">
        <f t="shared" si="14"/>
        <v>15</v>
      </c>
      <c r="J168">
        <v>0</v>
      </c>
      <c r="K168">
        <v>0</v>
      </c>
      <c r="L168">
        <v>0.666666666666667</v>
      </c>
      <c r="M168">
        <v>0.333333333333333</v>
      </c>
      <c r="N168">
        <f t="shared" si="10"/>
        <v>0</v>
      </c>
      <c r="O168">
        <f t="shared" si="11"/>
        <v>0</v>
      </c>
      <c r="P168">
        <f t="shared" si="12"/>
        <v>10</v>
      </c>
      <c r="Q168">
        <f t="shared" si="13"/>
        <v>5</v>
      </c>
      <c r="R168">
        <v>0</v>
      </c>
      <c r="S168">
        <v>0</v>
      </c>
      <c r="T168">
        <v>10</v>
      </c>
      <c r="U168">
        <v>5</v>
      </c>
    </row>
    <row r="169" customHeight="1" spans="1:21">
      <c r="A169" t="s">
        <v>15</v>
      </c>
      <c r="B169" t="s">
        <v>16</v>
      </c>
      <c r="C169" t="s">
        <v>77</v>
      </c>
      <c r="D169" t="s">
        <v>528</v>
      </c>
      <c r="E169" t="s">
        <v>529</v>
      </c>
      <c r="F169" t="s">
        <v>530</v>
      </c>
      <c r="G169">
        <v>8</v>
      </c>
      <c r="H169"/>
      <c r="I169">
        <f t="shared" si="14"/>
        <v>8</v>
      </c>
      <c r="J169">
        <v>0</v>
      </c>
      <c r="K169">
        <v>0.333333333333333</v>
      </c>
      <c r="L169">
        <v>0.333333333333333</v>
      </c>
      <c r="M169">
        <v>0.333333333333333</v>
      </c>
      <c r="N169">
        <f t="shared" si="10"/>
        <v>0</v>
      </c>
      <c r="O169">
        <f t="shared" si="11"/>
        <v>2.66666666666667</v>
      </c>
      <c r="P169">
        <f t="shared" si="12"/>
        <v>2.66666666666667</v>
      </c>
      <c r="Q169">
        <f t="shared" si="13"/>
        <v>2.66666666666667</v>
      </c>
      <c r="R169">
        <v>0</v>
      </c>
      <c r="S169">
        <v>3</v>
      </c>
      <c r="T169">
        <v>3</v>
      </c>
      <c r="U169">
        <v>3</v>
      </c>
    </row>
    <row r="170" customHeight="1" spans="1:21">
      <c r="A170" t="s">
        <v>15</v>
      </c>
      <c r="B170" t="s">
        <v>16</v>
      </c>
      <c r="C170" t="s">
        <v>77</v>
      </c>
      <c r="D170" t="s">
        <v>531</v>
      </c>
      <c r="E170" t="s">
        <v>532</v>
      </c>
      <c r="F170" t="s">
        <v>533</v>
      </c>
      <c r="G170">
        <v>7</v>
      </c>
      <c r="H170"/>
      <c r="I170">
        <f t="shared" si="14"/>
        <v>7</v>
      </c>
      <c r="J170">
        <v>0</v>
      </c>
      <c r="K170">
        <v>0.4</v>
      </c>
      <c r="L170">
        <v>0.4</v>
      </c>
      <c r="M170">
        <v>0.2</v>
      </c>
      <c r="N170">
        <f t="shared" si="10"/>
        <v>0</v>
      </c>
      <c r="O170">
        <f t="shared" si="11"/>
        <v>2.8</v>
      </c>
      <c r="P170">
        <f t="shared" si="12"/>
        <v>2.8</v>
      </c>
      <c r="Q170">
        <f t="shared" si="13"/>
        <v>1.4</v>
      </c>
      <c r="R170">
        <v>0</v>
      </c>
      <c r="S170">
        <v>3</v>
      </c>
      <c r="T170">
        <v>3</v>
      </c>
      <c r="U170">
        <v>1</v>
      </c>
    </row>
    <row r="171" customHeight="1" spans="1:21">
      <c r="A171" t="s">
        <v>15</v>
      </c>
      <c r="B171" t="s">
        <v>16</v>
      </c>
      <c r="C171" t="s">
        <v>182</v>
      </c>
      <c r="D171" t="s">
        <v>534</v>
      </c>
      <c r="E171" t="s">
        <v>535</v>
      </c>
      <c r="F171" t="s">
        <v>536</v>
      </c>
      <c r="G171">
        <v>3</v>
      </c>
      <c r="H171"/>
      <c r="I171">
        <f t="shared" si="14"/>
        <v>3</v>
      </c>
      <c r="J171">
        <v>0</v>
      </c>
      <c r="K171">
        <v>1</v>
      </c>
      <c r="L171">
        <v>0</v>
      </c>
      <c r="M171">
        <v>0</v>
      </c>
      <c r="N171">
        <f t="shared" si="10"/>
        <v>0</v>
      </c>
      <c r="O171">
        <f t="shared" si="11"/>
        <v>3</v>
      </c>
      <c r="P171">
        <f t="shared" si="12"/>
        <v>0</v>
      </c>
      <c r="Q171">
        <f t="shared" si="13"/>
        <v>0</v>
      </c>
      <c r="R171">
        <v>0</v>
      </c>
      <c r="S171">
        <v>3</v>
      </c>
      <c r="T171">
        <v>0</v>
      </c>
      <c r="U171">
        <v>0</v>
      </c>
    </row>
    <row r="172" customHeight="1" spans="1:21">
      <c r="A172" t="s">
        <v>15</v>
      </c>
      <c r="B172" t="s">
        <v>16</v>
      </c>
      <c r="C172" t="s">
        <v>182</v>
      </c>
      <c r="D172" t="s">
        <v>537</v>
      </c>
      <c r="E172" t="s">
        <v>538</v>
      </c>
      <c r="F172" t="s">
        <v>539</v>
      </c>
      <c r="G172">
        <v>5</v>
      </c>
      <c r="H172"/>
      <c r="I172">
        <f t="shared" si="14"/>
        <v>5</v>
      </c>
      <c r="J172">
        <v>0</v>
      </c>
      <c r="K172">
        <v>1</v>
      </c>
      <c r="L172">
        <v>0</v>
      </c>
      <c r="M172">
        <v>0</v>
      </c>
      <c r="N172">
        <f t="shared" si="10"/>
        <v>0</v>
      </c>
      <c r="O172">
        <f t="shared" si="11"/>
        <v>5</v>
      </c>
      <c r="P172">
        <f t="shared" si="12"/>
        <v>0</v>
      </c>
      <c r="Q172">
        <f t="shared" si="13"/>
        <v>0</v>
      </c>
      <c r="R172">
        <v>0</v>
      </c>
      <c r="S172">
        <v>5</v>
      </c>
      <c r="T172">
        <v>0</v>
      </c>
      <c r="U172">
        <v>0</v>
      </c>
    </row>
    <row r="173" customHeight="1" spans="1:21">
      <c r="A173" t="s">
        <v>15</v>
      </c>
      <c r="B173" t="s">
        <v>16</v>
      </c>
      <c r="C173" t="s">
        <v>182</v>
      </c>
      <c r="D173" t="s">
        <v>540</v>
      </c>
      <c r="E173" t="s">
        <v>541</v>
      </c>
      <c r="F173" t="s">
        <v>542</v>
      </c>
      <c r="G173">
        <v>4</v>
      </c>
      <c r="H173"/>
      <c r="I173">
        <f t="shared" si="14"/>
        <v>4</v>
      </c>
      <c r="J173">
        <v>0</v>
      </c>
      <c r="K173">
        <v>0</v>
      </c>
      <c r="L173">
        <v>0</v>
      </c>
      <c r="M173">
        <v>1</v>
      </c>
      <c r="N173">
        <f t="shared" si="10"/>
        <v>0</v>
      </c>
      <c r="O173">
        <f t="shared" si="11"/>
        <v>0</v>
      </c>
      <c r="P173">
        <f t="shared" si="12"/>
        <v>0</v>
      </c>
      <c r="Q173">
        <f t="shared" si="13"/>
        <v>4</v>
      </c>
      <c r="R173">
        <v>0</v>
      </c>
      <c r="S173">
        <v>0</v>
      </c>
      <c r="T173">
        <v>0</v>
      </c>
      <c r="U173">
        <v>4</v>
      </c>
    </row>
    <row r="174" customHeight="1" spans="1:21">
      <c r="A174" t="s">
        <v>15</v>
      </c>
      <c r="B174" t="s">
        <v>16</v>
      </c>
      <c r="C174" t="s">
        <v>182</v>
      </c>
      <c r="D174" t="s">
        <v>543</v>
      </c>
      <c r="E174" t="s">
        <v>544</v>
      </c>
      <c r="F174" t="s">
        <v>545</v>
      </c>
      <c r="G174">
        <v>5</v>
      </c>
      <c r="H174"/>
      <c r="I174">
        <f t="shared" si="14"/>
        <v>5</v>
      </c>
      <c r="J174">
        <v>0</v>
      </c>
      <c r="K174">
        <v>0</v>
      </c>
      <c r="L174">
        <v>0</v>
      </c>
      <c r="M174">
        <v>1</v>
      </c>
      <c r="N174">
        <f t="shared" si="10"/>
        <v>0</v>
      </c>
      <c r="O174">
        <f t="shared" si="11"/>
        <v>0</v>
      </c>
      <c r="P174">
        <f t="shared" si="12"/>
        <v>0</v>
      </c>
      <c r="Q174">
        <f t="shared" si="13"/>
        <v>5</v>
      </c>
      <c r="R174">
        <v>0</v>
      </c>
      <c r="S174">
        <v>0</v>
      </c>
      <c r="T174">
        <v>0</v>
      </c>
      <c r="U174">
        <v>5</v>
      </c>
    </row>
    <row r="175" customHeight="1" spans="1:21">
      <c r="A175" t="s">
        <v>15</v>
      </c>
      <c r="B175" t="s">
        <v>16</v>
      </c>
      <c r="C175" t="s">
        <v>182</v>
      </c>
      <c r="D175" t="s">
        <v>546</v>
      </c>
      <c r="E175" t="s">
        <v>547</v>
      </c>
      <c r="F175" t="s">
        <v>548</v>
      </c>
      <c r="G175">
        <v>4</v>
      </c>
      <c r="H175"/>
      <c r="I175">
        <f t="shared" si="14"/>
        <v>4</v>
      </c>
      <c r="J175">
        <v>0</v>
      </c>
      <c r="K175">
        <v>0</v>
      </c>
      <c r="L175">
        <v>0</v>
      </c>
      <c r="M175">
        <v>1</v>
      </c>
      <c r="N175">
        <f t="shared" si="10"/>
        <v>0</v>
      </c>
      <c r="O175">
        <f t="shared" si="11"/>
        <v>0</v>
      </c>
      <c r="P175">
        <f t="shared" si="12"/>
        <v>0</v>
      </c>
      <c r="Q175">
        <f t="shared" si="13"/>
        <v>4</v>
      </c>
      <c r="R175">
        <v>0</v>
      </c>
      <c r="S175">
        <v>0</v>
      </c>
      <c r="T175">
        <v>0</v>
      </c>
      <c r="U175">
        <v>4</v>
      </c>
    </row>
    <row r="176" customHeight="1" spans="1:21">
      <c r="A176" t="s">
        <v>15</v>
      </c>
      <c r="B176" t="s">
        <v>16</v>
      </c>
      <c r="C176" t="s">
        <v>182</v>
      </c>
      <c r="D176" t="s">
        <v>549</v>
      </c>
      <c r="E176" t="s">
        <v>550</v>
      </c>
      <c r="F176" t="s">
        <v>551</v>
      </c>
      <c r="G176">
        <v>5</v>
      </c>
      <c r="H176"/>
      <c r="I176">
        <f t="shared" si="14"/>
        <v>5</v>
      </c>
      <c r="J176">
        <v>0</v>
      </c>
      <c r="K176">
        <v>0</v>
      </c>
      <c r="L176">
        <v>0</v>
      </c>
      <c r="M176">
        <v>1</v>
      </c>
      <c r="N176">
        <f t="shared" si="10"/>
        <v>0</v>
      </c>
      <c r="O176">
        <f t="shared" si="11"/>
        <v>0</v>
      </c>
      <c r="P176">
        <f t="shared" si="12"/>
        <v>0</v>
      </c>
      <c r="Q176">
        <f t="shared" si="13"/>
        <v>5</v>
      </c>
      <c r="R176">
        <v>0</v>
      </c>
      <c r="S176">
        <v>0</v>
      </c>
      <c r="T176">
        <v>0</v>
      </c>
      <c r="U176">
        <v>5</v>
      </c>
    </row>
    <row r="177" customHeight="1" spans="1:21">
      <c r="A177" t="s">
        <v>15</v>
      </c>
      <c r="B177" t="s">
        <v>16</v>
      </c>
      <c r="C177" t="s">
        <v>182</v>
      </c>
      <c r="D177" t="s">
        <v>552</v>
      </c>
      <c r="E177" t="s">
        <v>553</v>
      </c>
      <c r="F177" t="s">
        <v>554</v>
      </c>
      <c r="G177">
        <v>3</v>
      </c>
      <c r="H177"/>
      <c r="I177">
        <f t="shared" si="14"/>
        <v>3</v>
      </c>
      <c r="J177">
        <v>0</v>
      </c>
      <c r="K177">
        <v>0</v>
      </c>
      <c r="L177">
        <v>0.5</v>
      </c>
      <c r="M177">
        <v>0.5</v>
      </c>
      <c r="N177">
        <f t="shared" si="10"/>
        <v>0</v>
      </c>
      <c r="O177">
        <f t="shared" si="11"/>
        <v>0</v>
      </c>
      <c r="P177">
        <f t="shared" si="12"/>
        <v>1.5</v>
      </c>
      <c r="Q177">
        <f t="shared" si="13"/>
        <v>1.5</v>
      </c>
      <c r="R177">
        <v>0</v>
      </c>
      <c r="S177">
        <v>0</v>
      </c>
      <c r="T177">
        <v>2</v>
      </c>
      <c r="U177">
        <v>2</v>
      </c>
    </row>
    <row r="178" customHeight="1" spans="1:21">
      <c r="A178" t="s">
        <v>15</v>
      </c>
      <c r="B178" t="s">
        <v>29</v>
      </c>
      <c r="C178" t="s">
        <v>413</v>
      </c>
      <c r="D178" t="s">
        <v>555</v>
      </c>
      <c r="E178" t="s">
        <v>556</v>
      </c>
      <c r="F178" t="s">
        <v>557</v>
      </c>
      <c r="G178">
        <v>6</v>
      </c>
      <c r="H178"/>
      <c r="I178">
        <f t="shared" si="14"/>
        <v>6</v>
      </c>
      <c r="J178">
        <v>0</v>
      </c>
      <c r="K178">
        <v>0</v>
      </c>
      <c r="L178">
        <v>1</v>
      </c>
      <c r="M178">
        <v>0</v>
      </c>
      <c r="N178">
        <f t="shared" si="10"/>
        <v>0</v>
      </c>
      <c r="O178">
        <f t="shared" si="11"/>
        <v>0</v>
      </c>
      <c r="P178">
        <f t="shared" si="12"/>
        <v>6</v>
      </c>
      <c r="Q178">
        <f t="shared" si="13"/>
        <v>0</v>
      </c>
      <c r="R178">
        <v>0</v>
      </c>
      <c r="S178">
        <v>0</v>
      </c>
      <c r="T178">
        <v>6</v>
      </c>
      <c r="U178">
        <v>0</v>
      </c>
    </row>
    <row r="179" customHeight="1" spans="1:21">
      <c r="A179" t="s">
        <v>15</v>
      </c>
      <c r="B179" t="s">
        <v>29</v>
      </c>
      <c r="C179" t="s">
        <v>413</v>
      </c>
      <c r="D179" t="s">
        <v>558</v>
      </c>
      <c r="E179" t="s">
        <v>559</v>
      </c>
      <c r="F179" t="s">
        <v>560</v>
      </c>
      <c r="G179">
        <v>8</v>
      </c>
      <c r="H179"/>
      <c r="I179">
        <f t="shared" si="14"/>
        <v>8</v>
      </c>
      <c r="J179">
        <v>0</v>
      </c>
      <c r="K179">
        <v>0</v>
      </c>
      <c r="L179">
        <v>1</v>
      </c>
      <c r="M179">
        <v>0</v>
      </c>
      <c r="N179">
        <f t="shared" si="10"/>
        <v>0</v>
      </c>
      <c r="O179">
        <f t="shared" si="11"/>
        <v>0</v>
      </c>
      <c r="P179">
        <f t="shared" si="12"/>
        <v>8</v>
      </c>
      <c r="Q179">
        <f t="shared" si="13"/>
        <v>0</v>
      </c>
      <c r="R179">
        <v>0</v>
      </c>
      <c r="S179">
        <v>0</v>
      </c>
      <c r="T179">
        <v>8</v>
      </c>
      <c r="U179">
        <v>0</v>
      </c>
    </row>
    <row r="180" customHeight="1" spans="1:21">
      <c r="A180" t="s">
        <v>15</v>
      </c>
      <c r="B180" t="s">
        <v>29</v>
      </c>
      <c r="C180" t="s">
        <v>413</v>
      </c>
      <c r="D180" t="s">
        <v>561</v>
      </c>
      <c r="E180" t="s">
        <v>562</v>
      </c>
      <c r="F180" t="s">
        <v>563</v>
      </c>
      <c r="G180">
        <v>9</v>
      </c>
      <c r="H180"/>
      <c r="I180">
        <f t="shared" si="14"/>
        <v>9</v>
      </c>
      <c r="J180">
        <v>0</v>
      </c>
      <c r="K180">
        <v>0</v>
      </c>
      <c r="L180">
        <v>1</v>
      </c>
      <c r="M180">
        <v>0</v>
      </c>
      <c r="N180">
        <f t="shared" si="10"/>
        <v>0</v>
      </c>
      <c r="O180">
        <f t="shared" si="11"/>
        <v>0</v>
      </c>
      <c r="P180">
        <f t="shared" si="12"/>
        <v>9</v>
      </c>
      <c r="Q180">
        <f t="shared" si="13"/>
        <v>0</v>
      </c>
      <c r="R180">
        <v>0</v>
      </c>
      <c r="S180">
        <v>0</v>
      </c>
      <c r="T180">
        <v>9</v>
      </c>
      <c r="U180">
        <v>0</v>
      </c>
    </row>
    <row r="181" customHeight="1" spans="1:21">
      <c r="A181" t="s">
        <v>15</v>
      </c>
      <c r="B181" t="s">
        <v>29</v>
      </c>
      <c r="C181" t="s">
        <v>413</v>
      </c>
      <c r="D181" t="s">
        <v>564</v>
      </c>
      <c r="E181" t="s">
        <v>565</v>
      </c>
      <c r="F181" t="s">
        <v>566</v>
      </c>
      <c r="G181">
        <v>8</v>
      </c>
      <c r="H181"/>
      <c r="I181">
        <f t="shared" si="14"/>
        <v>8</v>
      </c>
      <c r="J181">
        <v>0</v>
      </c>
      <c r="K181">
        <v>0</v>
      </c>
      <c r="L181">
        <v>1</v>
      </c>
      <c r="M181">
        <v>0</v>
      </c>
      <c r="N181">
        <f t="shared" si="10"/>
        <v>0</v>
      </c>
      <c r="O181">
        <f t="shared" si="11"/>
        <v>0</v>
      </c>
      <c r="P181">
        <f t="shared" si="12"/>
        <v>8</v>
      </c>
      <c r="Q181">
        <f t="shared" si="13"/>
        <v>0</v>
      </c>
      <c r="R181">
        <v>0</v>
      </c>
      <c r="S181">
        <v>0</v>
      </c>
      <c r="T181">
        <v>8</v>
      </c>
      <c r="U181">
        <v>0</v>
      </c>
    </row>
    <row r="182" customHeight="1" spans="1:21">
      <c r="A182" t="s">
        <v>15</v>
      </c>
      <c r="B182" t="s">
        <v>29</v>
      </c>
      <c r="C182" t="s">
        <v>413</v>
      </c>
      <c r="D182" t="s">
        <v>567</v>
      </c>
      <c r="E182" t="s">
        <v>568</v>
      </c>
      <c r="F182" t="s">
        <v>569</v>
      </c>
      <c r="G182">
        <v>10</v>
      </c>
      <c r="H182"/>
      <c r="I182">
        <f t="shared" si="14"/>
        <v>10</v>
      </c>
      <c r="J182">
        <v>0</v>
      </c>
      <c r="K182">
        <v>0</v>
      </c>
      <c r="L182">
        <v>1</v>
      </c>
      <c r="M182">
        <v>0</v>
      </c>
      <c r="N182">
        <f t="shared" si="10"/>
        <v>0</v>
      </c>
      <c r="O182">
        <f t="shared" si="11"/>
        <v>0</v>
      </c>
      <c r="P182">
        <f t="shared" si="12"/>
        <v>10</v>
      </c>
      <c r="Q182">
        <f t="shared" si="13"/>
        <v>0</v>
      </c>
      <c r="R182">
        <v>0</v>
      </c>
      <c r="S182">
        <v>0</v>
      </c>
      <c r="T182">
        <v>10</v>
      </c>
      <c r="U182">
        <v>0</v>
      </c>
    </row>
    <row r="183" customHeight="1" spans="1:21">
      <c r="A183" t="s">
        <v>15</v>
      </c>
      <c r="B183" t="s">
        <v>16</v>
      </c>
      <c r="C183" t="s">
        <v>36</v>
      </c>
      <c r="D183" t="s">
        <v>570</v>
      </c>
      <c r="E183" t="s">
        <v>571</v>
      </c>
      <c r="F183" t="s">
        <v>572</v>
      </c>
      <c r="G183">
        <v>29</v>
      </c>
      <c r="H183"/>
      <c r="I183">
        <f t="shared" si="14"/>
        <v>29</v>
      </c>
      <c r="J183">
        <v>0</v>
      </c>
      <c r="K183">
        <v>0.037037037037037</v>
      </c>
      <c r="L183">
        <v>0.925925925925926</v>
      </c>
      <c r="M183">
        <v>0.037037037037037</v>
      </c>
      <c r="N183">
        <f t="shared" si="10"/>
        <v>0</v>
      </c>
      <c r="O183">
        <f t="shared" si="11"/>
        <v>1.07407407407407</v>
      </c>
      <c r="P183">
        <f t="shared" si="12"/>
        <v>26.8518518518519</v>
      </c>
      <c r="Q183">
        <f t="shared" si="13"/>
        <v>1.07407407407407</v>
      </c>
      <c r="R183">
        <v>0</v>
      </c>
      <c r="S183">
        <v>1</v>
      </c>
      <c r="T183">
        <v>27</v>
      </c>
      <c r="U183">
        <v>1</v>
      </c>
    </row>
    <row r="184" customHeight="1" spans="1:21">
      <c r="A184" t="s">
        <v>15</v>
      </c>
      <c r="B184" t="s">
        <v>16</v>
      </c>
      <c r="C184" t="s">
        <v>36</v>
      </c>
      <c r="D184" t="s">
        <v>573</v>
      </c>
      <c r="E184" t="s">
        <v>574</v>
      </c>
      <c r="F184" t="s">
        <v>575</v>
      </c>
      <c r="G184">
        <v>0</v>
      </c>
      <c r="H184"/>
      <c r="I184">
        <f t="shared" si="14"/>
        <v>0</v>
      </c>
      <c r="J184">
        <v>0</v>
      </c>
      <c r="K184">
        <v>0</v>
      </c>
      <c r="L184">
        <v>0.931034482758621</v>
      </c>
      <c r="M184">
        <v>0.0689655172413793</v>
      </c>
      <c r="N184">
        <f t="shared" si="10"/>
        <v>0</v>
      </c>
      <c r="O184">
        <f t="shared" si="11"/>
        <v>0</v>
      </c>
      <c r="P184">
        <f t="shared" si="12"/>
        <v>0</v>
      </c>
      <c r="Q184">
        <f t="shared" si="13"/>
        <v>0</v>
      </c>
      <c r="R184">
        <v>0</v>
      </c>
      <c r="S184">
        <v>0</v>
      </c>
      <c r="T184">
        <v>0</v>
      </c>
      <c r="U184">
        <v>0</v>
      </c>
    </row>
    <row r="185" customHeight="1" spans="1:21">
      <c r="A185" t="s">
        <v>15</v>
      </c>
      <c r="B185" t="s">
        <v>16</v>
      </c>
      <c r="C185" t="s">
        <v>36</v>
      </c>
      <c r="D185" t="s">
        <v>576</v>
      </c>
      <c r="E185" t="s">
        <v>577</v>
      </c>
      <c r="F185" t="s">
        <v>578</v>
      </c>
      <c r="G185">
        <v>16</v>
      </c>
      <c r="H185"/>
      <c r="I185">
        <f t="shared" si="14"/>
        <v>16</v>
      </c>
      <c r="J185">
        <v>0</v>
      </c>
      <c r="K185">
        <v>0.0294117647058824</v>
      </c>
      <c r="L185">
        <v>0.970588235294118</v>
      </c>
      <c r="M185">
        <v>0</v>
      </c>
      <c r="N185">
        <f t="shared" si="10"/>
        <v>0</v>
      </c>
      <c r="O185">
        <f t="shared" si="11"/>
        <v>0.470588235294118</v>
      </c>
      <c r="P185">
        <f t="shared" si="12"/>
        <v>15.5294117647059</v>
      </c>
      <c r="Q185">
        <f t="shared" si="13"/>
        <v>0</v>
      </c>
      <c r="R185">
        <v>0</v>
      </c>
      <c r="S185">
        <v>0</v>
      </c>
      <c r="T185">
        <v>16</v>
      </c>
      <c r="U185">
        <v>0</v>
      </c>
    </row>
    <row r="186" customHeight="1" spans="1:21">
      <c r="A186" t="s">
        <v>15</v>
      </c>
      <c r="B186" t="s">
        <v>16</v>
      </c>
      <c r="C186" t="s">
        <v>36</v>
      </c>
      <c r="D186" t="s">
        <v>579</v>
      </c>
      <c r="E186" t="s">
        <v>580</v>
      </c>
      <c r="F186" t="s">
        <v>581</v>
      </c>
      <c r="G186">
        <v>9</v>
      </c>
      <c r="H186"/>
      <c r="I186">
        <f t="shared" si="14"/>
        <v>9</v>
      </c>
      <c r="J186">
        <v>0</v>
      </c>
      <c r="K186">
        <v>0</v>
      </c>
      <c r="L186">
        <v>1</v>
      </c>
      <c r="M186">
        <v>0</v>
      </c>
      <c r="N186">
        <f t="shared" si="10"/>
        <v>0</v>
      </c>
      <c r="O186">
        <f t="shared" si="11"/>
        <v>0</v>
      </c>
      <c r="P186">
        <f t="shared" si="12"/>
        <v>9</v>
      </c>
      <c r="Q186">
        <f t="shared" si="13"/>
        <v>0</v>
      </c>
      <c r="R186">
        <v>0</v>
      </c>
      <c r="S186">
        <v>0</v>
      </c>
      <c r="T186">
        <v>9</v>
      </c>
      <c r="U186">
        <v>0</v>
      </c>
    </row>
    <row r="187" customHeight="1" spans="1:21">
      <c r="A187" t="s">
        <v>15</v>
      </c>
      <c r="B187" t="s">
        <v>16</v>
      </c>
      <c r="C187" t="s">
        <v>36</v>
      </c>
      <c r="D187" t="s">
        <v>582</v>
      </c>
      <c r="E187" t="s">
        <v>583</v>
      </c>
      <c r="F187" t="s">
        <v>584</v>
      </c>
      <c r="G187">
        <v>0</v>
      </c>
      <c r="H187"/>
      <c r="I187">
        <f t="shared" si="14"/>
        <v>0</v>
      </c>
      <c r="J187">
        <v>0</v>
      </c>
      <c r="K187">
        <v>0</v>
      </c>
      <c r="L187">
        <v>0.944444444444444</v>
      </c>
      <c r="M187">
        <v>0.0555555555555556</v>
      </c>
      <c r="N187">
        <f t="shared" si="10"/>
        <v>0</v>
      </c>
      <c r="O187">
        <f t="shared" si="11"/>
        <v>0</v>
      </c>
      <c r="P187">
        <f t="shared" si="12"/>
        <v>0</v>
      </c>
      <c r="Q187">
        <f t="shared" si="13"/>
        <v>0</v>
      </c>
      <c r="R187">
        <v>0</v>
      </c>
      <c r="S187">
        <v>0</v>
      </c>
      <c r="T187">
        <v>0</v>
      </c>
      <c r="U187">
        <v>0</v>
      </c>
    </row>
    <row r="188" customHeight="1" spans="1:21">
      <c r="A188" t="s">
        <v>15</v>
      </c>
      <c r="B188" t="s">
        <v>16</v>
      </c>
      <c r="C188" t="s">
        <v>36</v>
      </c>
      <c r="D188" t="s">
        <v>585</v>
      </c>
      <c r="E188" t="s">
        <v>586</v>
      </c>
      <c r="F188" t="s">
        <v>587</v>
      </c>
      <c r="G188">
        <v>2</v>
      </c>
      <c r="H188"/>
      <c r="I188">
        <f t="shared" si="14"/>
        <v>2</v>
      </c>
      <c r="J188">
        <v>0</v>
      </c>
      <c r="K188">
        <v>0</v>
      </c>
      <c r="L188">
        <v>1</v>
      </c>
      <c r="M188">
        <v>0</v>
      </c>
      <c r="N188">
        <f t="shared" si="10"/>
        <v>0</v>
      </c>
      <c r="O188">
        <f t="shared" si="11"/>
        <v>0</v>
      </c>
      <c r="P188">
        <f t="shared" si="12"/>
        <v>2</v>
      </c>
      <c r="Q188">
        <f t="shared" si="13"/>
        <v>0</v>
      </c>
      <c r="R188">
        <v>0</v>
      </c>
      <c r="S188">
        <v>0</v>
      </c>
      <c r="T188">
        <v>2</v>
      </c>
      <c r="U188">
        <v>0</v>
      </c>
    </row>
    <row r="189" customHeight="1" spans="1:21">
      <c r="A189" t="s">
        <v>15</v>
      </c>
      <c r="B189" t="s">
        <v>16</v>
      </c>
      <c r="C189" t="s">
        <v>36</v>
      </c>
      <c r="D189" t="s">
        <v>588</v>
      </c>
      <c r="E189" t="s">
        <v>589</v>
      </c>
      <c r="F189" t="s">
        <v>590</v>
      </c>
      <c r="G189">
        <v>16</v>
      </c>
      <c r="H189"/>
      <c r="I189">
        <f t="shared" si="14"/>
        <v>16</v>
      </c>
      <c r="J189">
        <v>0</v>
      </c>
      <c r="K189">
        <v>0</v>
      </c>
      <c r="L189">
        <v>1</v>
      </c>
      <c r="M189">
        <v>0</v>
      </c>
      <c r="N189">
        <f t="shared" si="10"/>
        <v>0</v>
      </c>
      <c r="O189">
        <f t="shared" si="11"/>
        <v>0</v>
      </c>
      <c r="P189">
        <f t="shared" si="12"/>
        <v>16</v>
      </c>
      <c r="Q189">
        <f t="shared" si="13"/>
        <v>0</v>
      </c>
      <c r="R189">
        <v>0</v>
      </c>
      <c r="S189">
        <v>0</v>
      </c>
      <c r="T189">
        <v>16</v>
      </c>
      <c r="U189">
        <v>0</v>
      </c>
    </row>
    <row r="190" customHeight="1" spans="1:21">
      <c r="A190" t="s">
        <v>15</v>
      </c>
      <c r="B190" t="s">
        <v>16</v>
      </c>
      <c r="C190" t="s">
        <v>36</v>
      </c>
      <c r="D190" t="s">
        <v>591</v>
      </c>
      <c r="E190" t="s">
        <v>592</v>
      </c>
      <c r="F190" t="s">
        <v>593</v>
      </c>
      <c r="G190">
        <v>26</v>
      </c>
      <c r="H190"/>
      <c r="I190">
        <f t="shared" si="14"/>
        <v>26</v>
      </c>
      <c r="J190">
        <v>0</v>
      </c>
      <c r="K190">
        <v>0</v>
      </c>
      <c r="L190">
        <v>0.933333333333333</v>
      </c>
      <c r="M190">
        <v>0.0666666666666667</v>
      </c>
      <c r="N190">
        <f t="shared" si="10"/>
        <v>0</v>
      </c>
      <c r="O190">
        <f t="shared" si="11"/>
        <v>0</v>
      </c>
      <c r="P190">
        <f t="shared" si="12"/>
        <v>24.2666666666667</v>
      </c>
      <c r="Q190">
        <f t="shared" si="13"/>
        <v>1.73333333333333</v>
      </c>
      <c r="R190">
        <v>0</v>
      </c>
      <c r="S190">
        <v>0</v>
      </c>
      <c r="T190">
        <v>24</v>
      </c>
      <c r="U190">
        <v>2</v>
      </c>
    </row>
    <row r="191" customHeight="1" spans="1:21">
      <c r="A191" t="s">
        <v>15</v>
      </c>
      <c r="B191" t="s">
        <v>16</v>
      </c>
      <c r="C191" t="s">
        <v>36</v>
      </c>
      <c r="D191" t="s">
        <v>594</v>
      </c>
      <c r="E191" t="s">
        <v>595</v>
      </c>
      <c r="F191" t="s">
        <v>596</v>
      </c>
      <c r="G191">
        <v>27</v>
      </c>
      <c r="H191"/>
      <c r="I191">
        <f t="shared" si="14"/>
        <v>27</v>
      </c>
      <c r="J191">
        <v>0</v>
      </c>
      <c r="K191">
        <v>0</v>
      </c>
      <c r="L191">
        <v>0.933333333333333</v>
      </c>
      <c r="M191">
        <v>0.0666666666666667</v>
      </c>
      <c r="N191">
        <f t="shared" si="10"/>
        <v>0</v>
      </c>
      <c r="O191">
        <f t="shared" si="11"/>
        <v>0</v>
      </c>
      <c r="P191">
        <f t="shared" si="12"/>
        <v>25.2</v>
      </c>
      <c r="Q191">
        <f t="shared" si="13"/>
        <v>1.8</v>
      </c>
      <c r="R191">
        <v>0</v>
      </c>
      <c r="S191">
        <v>0</v>
      </c>
      <c r="T191">
        <v>25</v>
      </c>
      <c r="U191">
        <v>2</v>
      </c>
    </row>
    <row r="192" customHeight="1" spans="1:21">
      <c r="A192" t="s">
        <v>15</v>
      </c>
      <c r="B192" t="s">
        <v>16</v>
      </c>
      <c r="C192" t="s">
        <v>36</v>
      </c>
      <c r="D192" t="s">
        <v>597</v>
      </c>
      <c r="E192" t="s">
        <v>598</v>
      </c>
      <c r="F192" t="s">
        <v>599</v>
      </c>
      <c r="G192">
        <v>34</v>
      </c>
      <c r="H192"/>
      <c r="I192">
        <f t="shared" si="14"/>
        <v>34</v>
      </c>
      <c r="J192">
        <v>0</v>
      </c>
      <c r="K192">
        <v>0</v>
      </c>
      <c r="L192">
        <v>0.857142857142857</v>
      </c>
      <c r="M192">
        <v>0.142857142857143</v>
      </c>
      <c r="N192">
        <f t="shared" si="10"/>
        <v>0</v>
      </c>
      <c r="O192">
        <f t="shared" si="11"/>
        <v>0</v>
      </c>
      <c r="P192">
        <f t="shared" si="12"/>
        <v>29.1428571428571</v>
      </c>
      <c r="Q192">
        <f t="shared" si="13"/>
        <v>4.85714285714286</v>
      </c>
      <c r="R192">
        <v>0</v>
      </c>
      <c r="S192">
        <v>0</v>
      </c>
      <c r="T192">
        <v>29</v>
      </c>
      <c r="U192">
        <v>5</v>
      </c>
    </row>
    <row r="193" customHeight="1" spans="1:21">
      <c r="A193" t="s">
        <v>15</v>
      </c>
      <c r="B193" t="s">
        <v>16</v>
      </c>
      <c r="C193" t="s">
        <v>36</v>
      </c>
      <c r="D193" t="s">
        <v>600</v>
      </c>
      <c r="E193" t="s">
        <v>601</v>
      </c>
      <c r="F193" t="s">
        <v>602</v>
      </c>
      <c r="G193">
        <v>38</v>
      </c>
      <c r="H193"/>
      <c r="I193">
        <f t="shared" si="14"/>
        <v>38</v>
      </c>
      <c r="J193">
        <v>0</v>
      </c>
      <c r="K193">
        <v>0</v>
      </c>
      <c r="L193">
        <v>0.857142857142857</v>
      </c>
      <c r="M193">
        <v>0.142857142857143</v>
      </c>
      <c r="N193">
        <f t="shared" si="10"/>
        <v>0</v>
      </c>
      <c r="O193">
        <f t="shared" si="11"/>
        <v>0</v>
      </c>
      <c r="P193">
        <f t="shared" si="12"/>
        <v>32.5714285714286</v>
      </c>
      <c r="Q193">
        <f t="shared" si="13"/>
        <v>5.42857142857143</v>
      </c>
      <c r="R193">
        <v>0</v>
      </c>
      <c r="S193">
        <v>0</v>
      </c>
      <c r="T193">
        <v>33</v>
      </c>
      <c r="U193">
        <v>5</v>
      </c>
    </row>
    <row r="194" customHeight="1" spans="1:21">
      <c r="A194" t="s">
        <v>15</v>
      </c>
      <c r="B194" t="s">
        <v>16</v>
      </c>
      <c r="C194" t="s">
        <v>36</v>
      </c>
      <c r="D194" t="s">
        <v>603</v>
      </c>
      <c r="E194" t="s">
        <v>604</v>
      </c>
      <c r="F194" t="s">
        <v>605</v>
      </c>
      <c r="G194">
        <v>30</v>
      </c>
      <c r="H194"/>
      <c r="I194">
        <f t="shared" si="14"/>
        <v>30</v>
      </c>
      <c r="J194">
        <v>0</v>
      </c>
      <c r="K194">
        <v>0</v>
      </c>
      <c r="L194">
        <v>0.857142857142857</v>
      </c>
      <c r="M194">
        <v>0.142857142857143</v>
      </c>
      <c r="N194">
        <f t="shared" si="10"/>
        <v>0</v>
      </c>
      <c r="O194">
        <f t="shared" si="11"/>
        <v>0</v>
      </c>
      <c r="P194">
        <f t="shared" si="12"/>
        <v>25.7142857142857</v>
      </c>
      <c r="Q194">
        <f t="shared" si="13"/>
        <v>4.28571428571429</v>
      </c>
      <c r="R194">
        <v>0</v>
      </c>
      <c r="S194">
        <v>0</v>
      </c>
      <c r="T194">
        <v>26</v>
      </c>
      <c r="U194">
        <v>4</v>
      </c>
    </row>
    <row r="195" customHeight="1" spans="1:21">
      <c r="A195" t="s">
        <v>15</v>
      </c>
      <c r="B195" t="s">
        <v>16</v>
      </c>
      <c r="C195" t="s">
        <v>36</v>
      </c>
      <c r="D195" t="s">
        <v>606</v>
      </c>
      <c r="E195" t="s">
        <v>607</v>
      </c>
      <c r="F195" t="s">
        <v>608</v>
      </c>
      <c r="G195">
        <v>15</v>
      </c>
      <c r="H195"/>
      <c r="I195">
        <f t="shared" si="14"/>
        <v>15</v>
      </c>
      <c r="J195">
        <v>0</v>
      </c>
      <c r="K195">
        <v>0</v>
      </c>
      <c r="L195">
        <v>0.857142857142857</v>
      </c>
      <c r="M195">
        <v>0.142857142857143</v>
      </c>
      <c r="N195">
        <f t="shared" si="10"/>
        <v>0</v>
      </c>
      <c r="O195">
        <f t="shared" si="11"/>
        <v>0</v>
      </c>
      <c r="P195">
        <f t="shared" si="12"/>
        <v>12.8571428571429</v>
      </c>
      <c r="Q195">
        <f t="shared" si="13"/>
        <v>2.14285714285714</v>
      </c>
      <c r="R195">
        <v>0</v>
      </c>
      <c r="S195">
        <v>0</v>
      </c>
      <c r="T195">
        <v>13</v>
      </c>
      <c r="U195">
        <v>2</v>
      </c>
    </row>
    <row r="196" customHeight="1" spans="1:21">
      <c r="A196" t="s">
        <v>15</v>
      </c>
      <c r="B196" t="s">
        <v>16</v>
      </c>
      <c r="C196" t="s">
        <v>36</v>
      </c>
      <c r="D196" t="s">
        <v>609</v>
      </c>
      <c r="E196" t="s">
        <v>610</v>
      </c>
      <c r="F196" t="s">
        <v>611</v>
      </c>
      <c r="G196">
        <v>20</v>
      </c>
      <c r="H196"/>
      <c r="I196">
        <f t="shared" si="14"/>
        <v>20</v>
      </c>
      <c r="J196">
        <v>0</v>
      </c>
      <c r="K196">
        <v>0</v>
      </c>
      <c r="L196">
        <v>1</v>
      </c>
      <c r="M196">
        <v>0</v>
      </c>
      <c r="N196">
        <f t="shared" ref="N196:N259" si="15">G196*J196</f>
        <v>0</v>
      </c>
      <c r="O196">
        <f t="shared" ref="O196:O259" si="16">G196*K196</f>
        <v>0</v>
      </c>
      <c r="P196">
        <f t="shared" ref="P196:P259" si="17">G196*L196</f>
        <v>20</v>
      </c>
      <c r="Q196">
        <f t="shared" ref="Q196:Q259" si="18">G196*M196</f>
        <v>0</v>
      </c>
      <c r="R196">
        <v>0</v>
      </c>
      <c r="S196">
        <v>0</v>
      </c>
      <c r="T196">
        <v>20</v>
      </c>
      <c r="U196">
        <v>0</v>
      </c>
    </row>
    <row r="197" customHeight="1" spans="1:21">
      <c r="A197" t="s">
        <v>15</v>
      </c>
      <c r="B197" t="s">
        <v>16</v>
      </c>
      <c r="C197" t="s">
        <v>36</v>
      </c>
      <c r="D197" t="s">
        <v>612</v>
      </c>
      <c r="E197" t="s">
        <v>613</v>
      </c>
      <c r="F197" t="s">
        <v>614</v>
      </c>
      <c r="G197">
        <v>24</v>
      </c>
      <c r="H197"/>
      <c r="I197">
        <f t="shared" si="14"/>
        <v>24</v>
      </c>
      <c r="J197">
        <v>0</v>
      </c>
      <c r="K197">
        <v>0</v>
      </c>
      <c r="L197">
        <v>1</v>
      </c>
      <c r="M197">
        <v>0</v>
      </c>
      <c r="N197">
        <f t="shared" si="15"/>
        <v>0</v>
      </c>
      <c r="O197">
        <f t="shared" si="16"/>
        <v>0</v>
      </c>
      <c r="P197">
        <f t="shared" si="17"/>
        <v>24</v>
      </c>
      <c r="Q197">
        <f t="shared" si="18"/>
        <v>0</v>
      </c>
      <c r="R197">
        <v>0</v>
      </c>
      <c r="S197">
        <v>0</v>
      </c>
      <c r="T197">
        <v>24</v>
      </c>
      <c r="U197">
        <v>0</v>
      </c>
    </row>
    <row r="198" customHeight="1" spans="1:21">
      <c r="A198" t="s">
        <v>15</v>
      </c>
      <c r="B198" t="s">
        <v>16</v>
      </c>
      <c r="C198" t="s">
        <v>36</v>
      </c>
      <c r="D198" t="s">
        <v>615</v>
      </c>
      <c r="E198" t="s">
        <v>616</v>
      </c>
      <c r="F198" t="s">
        <v>617</v>
      </c>
      <c r="G198">
        <v>22</v>
      </c>
      <c r="H198"/>
      <c r="I198">
        <f t="shared" si="14"/>
        <v>22</v>
      </c>
      <c r="J198">
        <v>0</v>
      </c>
      <c r="K198">
        <v>0.125</v>
      </c>
      <c r="L198">
        <v>0.875</v>
      </c>
      <c r="M198">
        <v>0</v>
      </c>
      <c r="N198">
        <f t="shared" si="15"/>
        <v>0</v>
      </c>
      <c r="O198">
        <f t="shared" si="16"/>
        <v>2.75</v>
      </c>
      <c r="P198">
        <f t="shared" si="17"/>
        <v>19.25</v>
      </c>
      <c r="Q198">
        <f t="shared" si="18"/>
        <v>0</v>
      </c>
      <c r="R198">
        <v>0</v>
      </c>
      <c r="S198">
        <v>3</v>
      </c>
      <c r="T198">
        <v>19</v>
      </c>
      <c r="U198">
        <v>0</v>
      </c>
    </row>
    <row r="199" customHeight="1" spans="1:21">
      <c r="A199" t="s">
        <v>15</v>
      </c>
      <c r="B199" t="s">
        <v>16</v>
      </c>
      <c r="C199" t="s">
        <v>36</v>
      </c>
      <c r="D199" t="s">
        <v>618</v>
      </c>
      <c r="E199" t="s">
        <v>619</v>
      </c>
      <c r="F199" t="s">
        <v>620</v>
      </c>
      <c r="G199">
        <v>24</v>
      </c>
      <c r="H199"/>
      <c r="I199">
        <f t="shared" ref="I199:I262" si="19">G199+H199</f>
        <v>24</v>
      </c>
      <c r="J199">
        <v>0</v>
      </c>
      <c r="K199">
        <v>0</v>
      </c>
      <c r="L199">
        <v>1</v>
      </c>
      <c r="M199">
        <v>0</v>
      </c>
      <c r="N199">
        <f t="shared" si="15"/>
        <v>0</v>
      </c>
      <c r="O199">
        <f t="shared" si="16"/>
        <v>0</v>
      </c>
      <c r="P199">
        <f t="shared" si="17"/>
        <v>24</v>
      </c>
      <c r="Q199">
        <f t="shared" si="18"/>
        <v>0</v>
      </c>
      <c r="R199">
        <v>0</v>
      </c>
      <c r="S199">
        <v>0</v>
      </c>
      <c r="T199">
        <v>24</v>
      </c>
      <c r="U199">
        <v>0</v>
      </c>
    </row>
    <row r="200" customHeight="1" spans="1:21">
      <c r="A200" t="s">
        <v>15</v>
      </c>
      <c r="B200" t="s">
        <v>16</v>
      </c>
      <c r="C200" t="s">
        <v>36</v>
      </c>
      <c r="D200" t="s">
        <v>621</v>
      </c>
      <c r="E200" t="s">
        <v>622</v>
      </c>
      <c r="F200" t="s">
        <v>623</v>
      </c>
      <c r="G200">
        <v>16</v>
      </c>
      <c r="H200"/>
      <c r="I200">
        <f t="shared" si="19"/>
        <v>16</v>
      </c>
      <c r="J200">
        <v>0</v>
      </c>
      <c r="K200">
        <v>0</v>
      </c>
      <c r="L200">
        <v>1</v>
      </c>
      <c r="M200">
        <v>0</v>
      </c>
      <c r="N200">
        <f t="shared" si="15"/>
        <v>0</v>
      </c>
      <c r="O200">
        <f t="shared" si="16"/>
        <v>0</v>
      </c>
      <c r="P200">
        <f t="shared" si="17"/>
        <v>16</v>
      </c>
      <c r="Q200">
        <f t="shared" si="18"/>
        <v>0</v>
      </c>
      <c r="R200">
        <v>0</v>
      </c>
      <c r="S200">
        <v>0</v>
      </c>
      <c r="T200">
        <v>16</v>
      </c>
      <c r="U200">
        <v>0</v>
      </c>
    </row>
    <row r="201" customHeight="1" spans="1:21">
      <c r="A201" t="s">
        <v>15</v>
      </c>
      <c r="B201" t="s">
        <v>16</v>
      </c>
      <c r="C201" t="s">
        <v>36</v>
      </c>
      <c r="D201" t="s">
        <v>624</v>
      </c>
      <c r="E201" t="s">
        <v>625</v>
      </c>
      <c r="F201" t="s">
        <v>626</v>
      </c>
      <c r="G201">
        <v>19</v>
      </c>
      <c r="H201"/>
      <c r="I201">
        <f t="shared" si="19"/>
        <v>19</v>
      </c>
      <c r="J201">
        <v>0</v>
      </c>
      <c r="K201">
        <v>0.0833333333333333</v>
      </c>
      <c r="L201">
        <v>0.833333333333333</v>
      </c>
      <c r="M201">
        <v>0.0833333333333333</v>
      </c>
      <c r="N201">
        <f t="shared" si="15"/>
        <v>0</v>
      </c>
      <c r="O201">
        <f t="shared" si="16"/>
        <v>1.58333333333333</v>
      </c>
      <c r="P201">
        <f t="shared" si="17"/>
        <v>15.8333333333333</v>
      </c>
      <c r="Q201">
        <f t="shared" si="18"/>
        <v>1.58333333333333</v>
      </c>
      <c r="R201">
        <v>0</v>
      </c>
      <c r="S201">
        <v>2</v>
      </c>
      <c r="T201">
        <v>16</v>
      </c>
      <c r="U201">
        <v>2</v>
      </c>
    </row>
    <row r="202" customHeight="1" spans="1:21">
      <c r="A202" t="s">
        <v>15</v>
      </c>
      <c r="B202" t="s">
        <v>16</v>
      </c>
      <c r="C202" t="s">
        <v>36</v>
      </c>
      <c r="D202" t="s">
        <v>627</v>
      </c>
      <c r="E202" t="s">
        <v>628</v>
      </c>
      <c r="F202" t="s">
        <v>629</v>
      </c>
      <c r="G202">
        <v>22</v>
      </c>
      <c r="H202"/>
      <c r="I202">
        <f t="shared" si="19"/>
        <v>22</v>
      </c>
      <c r="J202">
        <v>0</v>
      </c>
      <c r="K202">
        <v>0</v>
      </c>
      <c r="L202">
        <v>1</v>
      </c>
      <c r="M202">
        <v>0</v>
      </c>
      <c r="N202">
        <f t="shared" si="15"/>
        <v>0</v>
      </c>
      <c r="O202">
        <f t="shared" si="16"/>
        <v>0</v>
      </c>
      <c r="P202">
        <f t="shared" si="17"/>
        <v>22</v>
      </c>
      <c r="Q202">
        <f t="shared" si="18"/>
        <v>0</v>
      </c>
      <c r="R202">
        <v>0</v>
      </c>
      <c r="S202">
        <v>0</v>
      </c>
      <c r="T202">
        <v>22</v>
      </c>
      <c r="U202">
        <v>0</v>
      </c>
    </row>
    <row r="203" customHeight="1" spans="1:21">
      <c r="A203" t="s">
        <v>15</v>
      </c>
      <c r="B203" t="s">
        <v>16</v>
      </c>
      <c r="C203" t="s">
        <v>36</v>
      </c>
      <c r="D203" t="s">
        <v>630</v>
      </c>
      <c r="E203" t="s">
        <v>631</v>
      </c>
      <c r="F203" t="s">
        <v>632</v>
      </c>
      <c r="G203">
        <v>11</v>
      </c>
      <c r="H203"/>
      <c r="I203">
        <f t="shared" si="19"/>
        <v>11</v>
      </c>
      <c r="J203">
        <v>0</v>
      </c>
      <c r="K203">
        <v>0</v>
      </c>
      <c r="L203">
        <v>0.888888888888889</v>
      </c>
      <c r="M203">
        <v>0.111111111111111</v>
      </c>
      <c r="N203">
        <f t="shared" si="15"/>
        <v>0</v>
      </c>
      <c r="O203">
        <f t="shared" si="16"/>
        <v>0</v>
      </c>
      <c r="P203">
        <f t="shared" si="17"/>
        <v>9.77777777777778</v>
      </c>
      <c r="Q203">
        <f t="shared" si="18"/>
        <v>1.22222222222222</v>
      </c>
      <c r="R203">
        <v>0</v>
      </c>
      <c r="S203">
        <v>0</v>
      </c>
      <c r="T203">
        <v>10</v>
      </c>
      <c r="U203">
        <v>1</v>
      </c>
    </row>
    <row r="204" customHeight="1" spans="1:21">
      <c r="A204" t="s">
        <v>15</v>
      </c>
      <c r="B204" t="s">
        <v>16</v>
      </c>
      <c r="C204" t="s">
        <v>36</v>
      </c>
      <c r="D204" t="s">
        <v>633</v>
      </c>
      <c r="E204" t="s">
        <v>634</v>
      </c>
      <c r="F204" t="s">
        <v>635</v>
      </c>
      <c r="G204"/>
      <c r="H204"/>
      <c r="I204">
        <f t="shared" si="19"/>
        <v>0</v>
      </c>
      <c r="J204">
        <v>0</v>
      </c>
      <c r="K204">
        <v>0</v>
      </c>
      <c r="L204">
        <v>0.5</v>
      </c>
      <c r="M204">
        <v>0.5</v>
      </c>
      <c r="N204">
        <f t="shared" si="15"/>
        <v>0</v>
      </c>
      <c r="O204">
        <f t="shared" si="16"/>
        <v>0</v>
      </c>
      <c r="P204">
        <f t="shared" si="17"/>
        <v>0</v>
      </c>
      <c r="Q204">
        <f t="shared" si="18"/>
        <v>0</v>
      </c>
      <c r="R204">
        <v>0</v>
      </c>
      <c r="S204">
        <v>0</v>
      </c>
      <c r="T204">
        <v>0</v>
      </c>
      <c r="U204">
        <v>0</v>
      </c>
    </row>
    <row r="205" customHeight="1" spans="1:21">
      <c r="A205" t="s">
        <v>15</v>
      </c>
      <c r="B205" t="s">
        <v>16</v>
      </c>
      <c r="C205" t="s">
        <v>36</v>
      </c>
      <c r="D205" t="s">
        <v>636</v>
      </c>
      <c r="E205" t="s">
        <v>637</v>
      </c>
      <c r="F205" t="s">
        <v>638</v>
      </c>
      <c r="G205">
        <v>5</v>
      </c>
      <c r="H205"/>
      <c r="I205">
        <f t="shared" si="19"/>
        <v>5</v>
      </c>
      <c r="J205">
        <v>0</v>
      </c>
      <c r="K205">
        <v>0</v>
      </c>
      <c r="L205">
        <v>0.5</v>
      </c>
      <c r="M205">
        <v>0.5</v>
      </c>
      <c r="N205">
        <f t="shared" si="15"/>
        <v>0</v>
      </c>
      <c r="O205">
        <f t="shared" si="16"/>
        <v>0</v>
      </c>
      <c r="P205">
        <f t="shared" si="17"/>
        <v>2.5</v>
      </c>
      <c r="Q205">
        <f t="shared" si="18"/>
        <v>2.5</v>
      </c>
      <c r="R205">
        <v>0</v>
      </c>
      <c r="S205">
        <v>0</v>
      </c>
      <c r="T205">
        <v>3</v>
      </c>
      <c r="U205">
        <v>3</v>
      </c>
    </row>
    <row r="206" customHeight="1" spans="1:21">
      <c r="A206" t="s">
        <v>15</v>
      </c>
      <c r="B206" t="s">
        <v>16</v>
      </c>
      <c r="C206" t="s">
        <v>36</v>
      </c>
      <c r="D206" t="s">
        <v>639</v>
      </c>
      <c r="E206" t="s">
        <v>640</v>
      </c>
      <c r="F206" t="s">
        <v>641</v>
      </c>
      <c r="G206">
        <v>19</v>
      </c>
      <c r="H206"/>
      <c r="I206">
        <f t="shared" si="19"/>
        <v>19</v>
      </c>
      <c r="J206">
        <v>0</v>
      </c>
      <c r="K206">
        <v>0</v>
      </c>
      <c r="L206">
        <v>0.5</v>
      </c>
      <c r="M206">
        <v>0.5</v>
      </c>
      <c r="N206">
        <f t="shared" si="15"/>
        <v>0</v>
      </c>
      <c r="O206">
        <f t="shared" si="16"/>
        <v>0</v>
      </c>
      <c r="P206">
        <f t="shared" si="17"/>
        <v>9.5</v>
      </c>
      <c r="Q206">
        <f t="shared" si="18"/>
        <v>9.5</v>
      </c>
      <c r="R206">
        <v>0</v>
      </c>
      <c r="S206">
        <v>0</v>
      </c>
      <c r="T206">
        <v>10</v>
      </c>
      <c r="U206">
        <v>10</v>
      </c>
    </row>
    <row r="207" customHeight="1" spans="1:21">
      <c r="A207" t="s">
        <v>15</v>
      </c>
      <c r="B207" t="s">
        <v>16</v>
      </c>
      <c r="C207" t="s">
        <v>36</v>
      </c>
      <c r="D207" t="s">
        <v>642</v>
      </c>
      <c r="E207" t="s">
        <v>643</v>
      </c>
      <c r="F207" t="s">
        <v>644</v>
      </c>
      <c r="G207"/>
      <c r="H207"/>
      <c r="I207">
        <f t="shared" si="19"/>
        <v>0</v>
      </c>
      <c r="J207">
        <v>0</v>
      </c>
      <c r="K207">
        <v>0</v>
      </c>
      <c r="L207">
        <v>0</v>
      </c>
      <c r="M207">
        <v>1</v>
      </c>
      <c r="N207">
        <f t="shared" si="15"/>
        <v>0</v>
      </c>
      <c r="O207">
        <f t="shared" si="16"/>
        <v>0</v>
      </c>
      <c r="P207">
        <f t="shared" si="17"/>
        <v>0</v>
      </c>
      <c r="Q207">
        <f t="shared" si="18"/>
        <v>0</v>
      </c>
      <c r="R207">
        <v>0</v>
      </c>
      <c r="S207">
        <v>0</v>
      </c>
      <c r="T207">
        <v>0</v>
      </c>
      <c r="U207">
        <v>0</v>
      </c>
    </row>
    <row r="208" customHeight="1" spans="1:21">
      <c r="A208" t="s">
        <v>15</v>
      </c>
      <c r="B208" t="s">
        <v>16</v>
      </c>
      <c r="C208" t="s">
        <v>36</v>
      </c>
      <c r="D208" t="s">
        <v>645</v>
      </c>
      <c r="E208" t="s">
        <v>646</v>
      </c>
      <c r="F208" t="s">
        <v>647</v>
      </c>
      <c r="G208">
        <v>13</v>
      </c>
      <c r="H208"/>
      <c r="I208">
        <f t="shared" si="19"/>
        <v>13</v>
      </c>
      <c r="J208">
        <v>0</v>
      </c>
      <c r="K208">
        <v>0</v>
      </c>
      <c r="L208">
        <v>1</v>
      </c>
      <c r="M208">
        <v>0</v>
      </c>
      <c r="N208">
        <f t="shared" si="15"/>
        <v>0</v>
      </c>
      <c r="O208">
        <f t="shared" si="16"/>
        <v>0</v>
      </c>
      <c r="P208">
        <f t="shared" si="17"/>
        <v>13</v>
      </c>
      <c r="Q208">
        <f t="shared" si="18"/>
        <v>0</v>
      </c>
      <c r="R208">
        <v>0</v>
      </c>
      <c r="S208">
        <v>0</v>
      </c>
      <c r="T208">
        <v>13</v>
      </c>
      <c r="U208">
        <v>0</v>
      </c>
    </row>
    <row r="209" customHeight="1" spans="1:21">
      <c r="A209" t="s">
        <v>15</v>
      </c>
      <c r="B209" t="s">
        <v>16</v>
      </c>
      <c r="C209" t="s">
        <v>36</v>
      </c>
      <c r="D209" t="s">
        <v>648</v>
      </c>
      <c r="E209" t="s">
        <v>649</v>
      </c>
      <c r="F209" t="s">
        <v>650</v>
      </c>
      <c r="G209">
        <v>13</v>
      </c>
      <c r="H209"/>
      <c r="I209">
        <f t="shared" si="19"/>
        <v>13</v>
      </c>
      <c r="J209">
        <v>0</v>
      </c>
      <c r="K209">
        <v>0.25</v>
      </c>
      <c r="L209">
        <v>0.5</v>
      </c>
      <c r="M209">
        <v>0.25</v>
      </c>
      <c r="N209">
        <f t="shared" si="15"/>
        <v>0</v>
      </c>
      <c r="O209">
        <f t="shared" si="16"/>
        <v>3.25</v>
      </c>
      <c r="P209">
        <f t="shared" si="17"/>
        <v>6.5</v>
      </c>
      <c r="Q209">
        <f t="shared" si="18"/>
        <v>3.25</v>
      </c>
      <c r="R209">
        <v>0</v>
      </c>
      <c r="S209">
        <v>3</v>
      </c>
      <c r="T209">
        <v>7</v>
      </c>
      <c r="U209">
        <v>3</v>
      </c>
    </row>
    <row r="210" customHeight="1" spans="1:21">
      <c r="A210" t="s">
        <v>15</v>
      </c>
      <c r="B210" t="s">
        <v>16</v>
      </c>
      <c r="C210" t="s">
        <v>36</v>
      </c>
      <c r="D210" t="s">
        <v>651</v>
      </c>
      <c r="E210" t="s">
        <v>652</v>
      </c>
      <c r="F210" t="s">
        <v>653</v>
      </c>
      <c r="G210">
        <v>0</v>
      </c>
      <c r="H210"/>
      <c r="I210">
        <f t="shared" si="19"/>
        <v>0</v>
      </c>
      <c r="N210">
        <f t="shared" si="15"/>
        <v>0</v>
      </c>
      <c r="O210">
        <f t="shared" si="16"/>
        <v>0</v>
      </c>
      <c r="P210">
        <f t="shared" si="17"/>
        <v>0</v>
      </c>
      <c r="Q210">
        <f t="shared" si="18"/>
        <v>0</v>
      </c>
      <c r="R210">
        <v>0</v>
      </c>
      <c r="S210">
        <v>0</v>
      </c>
      <c r="T210">
        <v>0</v>
      </c>
      <c r="U210">
        <v>0</v>
      </c>
    </row>
    <row r="211" customHeight="1" spans="1:21">
      <c r="A211" t="s">
        <v>15</v>
      </c>
      <c r="B211" t="s">
        <v>16</v>
      </c>
      <c r="C211" t="s">
        <v>36</v>
      </c>
      <c r="D211" t="s">
        <v>654</v>
      </c>
      <c r="E211" t="s">
        <v>655</v>
      </c>
      <c r="F211" t="s">
        <v>656</v>
      </c>
      <c r="G211">
        <v>0</v>
      </c>
      <c r="H211"/>
      <c r="I211">
        <f t="shared" si="19"/>
        <v>0</v>
      </c>
      <c r="N211">
        <f t="shared" si="15"/>
        <v>0</v>
      </c>
      <c r="O211">
        <f t="shared" si="16"/>
        <v>0</v>
      </c>
      <c r="P211">
        <f t="shared" si="17"/>
        <v>0</v>
      </c>
      <c r="Q211">
        <f t="shared" si="18"/>
        <v>0</v>
      </c>
      <c r="R211">
        <v>0</v>
      </c>
      <c r="S211">
        <v>0</v>
      </c>
      <c r="T211">
        <v>0</v>
      </c>
      <c r="U211">
        <v>0</v>
      </c>
    </row>
    <row r="212" customHeight="1" spans="1:21">
      <c r="A212" t="s">
        <v>15</v>
      </c>
      <c r="B212" t="s">
        <v>16</v>
      </c>
      <c r="C212" t="s">
        <v>36</v>
      </c>
      <c r="D212" t="s">
        <v>657</v>
      </c>
      <c r="E212" t="s">
        <v>658</v>
      </c>
      <c r="F212" t="s">
        <v>659</v>
      </c>
      <c r="G212">
        <v>0</v>
      </c>
      <c r="H212"/>
      <c r="I212">
        <f t="shared" si="19"/>
        <v>0</v>
      </c>
      <c r="N212">
        <f t="shared" si="15"/>
        <v>0</v>
      </c>
      <c r="O212">
        <f t="shared" si="16"/>
        <v>0</v>
      </c>
      <c r="P212">
        <f t="shared" si="17"/>
        <v>0</v>
      </c>
      <c r="Q212">
        <f t="shared" si="18"/>
        <v>0</v>
      </c>
      <c r="R212">
        <v>0</v>
      </c>
      <c r="S212">
        <v>0</v>
      </c>
      <c r="T212">
        <v>0</v>
      </c>
      <c r="U212">
        <v>0</v>
      </c>
    </row>
    <row r="213" customHeight="1" spans="1:21">
      <c r="A213" t="s">
        <v>15</v>
      </c>
      <c r="B213" t="s">
        <v>16</v>
      </c>
      <c r="C213" t="s">
        <v>36</v>
      </c>
      <c r="D213" t="s">
        <v>660</v>
      </c>
      <c r="E213" t="s">
        <v>661</v>
      </c>
      <c r="F213" t="s">
        <v>662</v>
      </c>
      <c r="G213">
        <v>0</v>
      </c>
      <c r="H213"/>
      <c r="I213">
        <f t="shared" si="19"/>
        <v>0</v>
      </c>
      <c r="N213">
        <f t="shared" si="15"/>
        <v>0</v>
      </c>
      <c r="O213">
        <f t="shared" si="16"/>
        <v>0</v>
      </c>
      <c r="P213">
        <f t="shared" si="17"/>
        <v>0</v>
      </c>
      <c r="Q213">
        <f t="shared" si="18"/>
        <v>0</v>
      </c>
      <c r="R213">
        <v>0</v>
      </c>
      <c r="S213">
        <v>0</v>
      </c>
      <c r="T213">
        <v>0</v>
      </c>
      <c r="U213">
        <v>0</v>
      </c>
    </row>
    <row r="214" customHeight="1" spans="1:21">
      <c r="A214" t="s">
        <v>15</v>
      </c>
      <c r="B214" t="s">
        <v>16</v>
      </c>
      <c r="C214" t="s">
        <v>36</v>
      </c>
      <c r="D214" t="s">
        <v>663</v>
      </c>
      <c r="E214" t="s">
        <v>664</v>
      </c>
      <c r="F214" t="s">
        <v>665</v>
      </c>
      <c r="G214">
        <v>0</v>
      </c>
      <c r="H214"/>
      <c r="I214">
        <f t="shared" si="19"/>
        <v>0</v>
      </c>
      <c r="N214">
        <f t="shared" si="15"/>
        <v>0</v>
      </c>
      <c r="O214">
        <f t="shared" si="16"/>
        <v>0</v>
      </c>
      <c r="P214">
        <f t="shared" si="17"/>
        <v>0</v>
      </c>
      <c r="Q214">
        <f t="shared" si="18"/>
        <v>0</v>
      </c>
      <c r="R214">
        <v>0</v>
      </c>
      <c r="S214">
        <v>0</v>
      </c>
      <c r="T214">
        <v>0</v>
      </c>
      <c r="U214">
        <v>0</v>
      </c>
    </row>
    <row r="215" customHeight="1" spans="1:21">
      <c r="A215" t="s">
        <v>15</v>
      </c>
      <c r="B215" t="s">
        <v>16</v>
      </c>
      <c r="C215" t="s">
        <v>36</v>
      </c>
      <c r="D215" t="s">
        <v>666</v>
      </c>
      <c r="E215" t="s">
        <v>667</v>
      </c>
      <c r="F215" t="s">
        <v>668</v>
      </c>
      <c r="G215">
        <v>0</v>
      </c>
      <c r="H215"/>
      <c r="I215">
        <f t="shared" si="19"/>
        <v>0</v>
      </c>
      <c r="N215">
        <f t="shared" si="15"/>
        <v>0</v>
      </c>
      <c r="O215">
        <f t="shared" si="16"/>
        <v>0</v>
      </c>
      <c r="P215">
        <f t="shared" si="17"/>
        <v>0</v>
      </c>
      <c r="Q215">
        <f t="shared" si="18"/>
        <v>0</v>
      </c>
      <c r="R215">
        <v>0</v>
      </c>
      <c r="S215">
        <v>0</v>
      </c>
      <c r="T215">
        <v>0</v>
      </c>
      <c r="U215">
        <v>0</v>
      </c>
    </row>
    <row r="216" customHeight="1" spans="1:21">
      <c r="A216" t="s">
        <v>15</v>
      </c>
      <c r="B216" t="s">
        <v>16</v>
      </c>
      <c r="C216" t="s">
        <v>36</v>
      </c>
      <c r="D216" t="s">
        <v>669</v>
      </c>
      <c r="E216" t="s">
        <v>670</v>
      </c>
      <c r="F216" t="s">
        <v>671</v>
      </c>
      <c r="G216">
        <v>0</v>
      </c>
      <c r="H216"/>
      <c r="I216">
        <f t="shared" si="19"/>
        <v>0</v>
      </c>
      <c r="N216">
        <f t="shared" si="15"/>
        <v>0</v>
      </c>
      <c r="O216">
        <f t="shared" si="16"/>
        <v>0</v>
      </c>
      <c r="P216">
        <f t="shared" si="17"/>
        <v>0</v>
      </c>
      <c r="Q216">
        <f t="shared" si="18"/>
        <v>0</v>
      </c>
      <c r="R216">
        <v>0</v>
      </c>
      <c r="S216">
        <v>0</v>
      </c>
      <c r="T216">
        <v>0</v>
      </c>
      <c r="U216">
        <v>0</v>
      </c>
    </row>
    <row r="217" customHeight="1" spans="1:21">
      <c r="A217" t="s">
        <v>15</v>
      </c>
      <c r="B217" t="s">
        <v>16</v>
      </c>
      <c r="C217" t="s">
        <v>36</v>
      </c>
      <c r="D217" t="s">
        <v>672</v>
      </c>
      <c r="E217" t="s">
        <v>673</v>
      </c>
      <c r="F217" t="s">
        <v>674</v>
      </c>
      <c r="G217">
        <v>0</v>
      </c>
      <c r="H217"/>
      <c r="I217">
        <f t="shared" si="19"/>
        <v>0</v>
      </c>
      <c r="N217">
        <f t="shared" si="15"/>
        <v>0</v>
      </c>
      <c r="O217">
        <f t="shared" si="16"/>
        <v>0</v>
      </c>
      <c r="P217">
        <f t="shared" si="17"/>
        <v>0</v>
      </c>
      <c r="Q217">
        <f t="shared" si="18"/>
        <v>0</v>
      </c>
      <c r="R217">
        <v>0</v>
      </c>
      <c r="S217">
        <v>0</v>
      </c>
      <c r="T217">
        <v>0</v>
      </c>
      <c r="U217">
        <v>0</v>
      </c>
    </row>
    <row r="218" customHeight="1" spans="1:21">
      <c r="A218" t="s">
        <v>15</v>
      </c>
      <c r="B218" t="s">
        <v>16</v>
      </c>
      <c r="C218" t="s">
        <v>36</v>
      </c>
      <c r="D218" t="s">
        <v>675</v>
      </c>
      <c r="E218" t="s">
        <v>676</v>
      </c>
      <c r="F218" t="s">
        <v>677</v>
      </c>
      <c r="G218">
        <v>0</v>
      </c>
      <c r="H218"/>
      <c r="I218">
        <f t="shared" si="19"/>
        <v>0</v>
      </c>
      <c r="N218">
        <f t="shared" si="15"/>
        <v>0</v>
      </c>
      <c r="O218">
        <f t="shared" si="16"/>
        <v>0</v>
      </c>
      <c r="P218">
        <f t="shared" si="17"/>
        <v>0</v>
      </c>
      <c r="Q218">
        <f t="shared" si="18"/>
        <v>0</v>
      </c>
      <c r="R218">
        <v>0</v>
      </c>
      <c r="S218">
        <v>0</v>
      </c>
      <c r="T218">
        <v>0</v>
      </c>
      <c r="U218">
        <v>0</v>
      </c>
    </row>
    <row r="219" customHeight="1" spans="1:21">
      <c r="A219" t="s">
        <v>15</v>
      </c>
      <c r="B219" t="s">
        <v>16</v>
      </c>
      <c r="C219" t="s">
        <v>36</v>
      </c>
      <c r="D219" t="s">
        <v>678</v>
      </c>
      <c r="E219" t="s">
        <v>679</v>
      </c>
      <c r="F219" t="s">
        <v>680</v>
      </c>
      <c r="G219">
        <v>0</v>
      </c>
      <c r="H219"/>
      <c r="I219">
        <f t="shared" si="19"/>
        <v>0</v>
      </c>
      <c r="N219">
        <f t="shared" si="15"/>
        <v>0</v>
      </c>
      <c r="O219">
        <f t="shared" si="16"/>
        <v>0</v>
      </c>
      <c r="P219">
        <f t="shared" si="17"/>
        <v>0</v>
      </c>
      <c r="Q219">
        <f t="shared" si="18"/>
        <v>0</v>
      </c>
      <c r="R219">
        <v>0</v>
      </c>
      <c r="S219">
        <v>0</v>
      </c>
      <c r="T219">
        <v>0</v>
      </c>
      <c r="U219">
        <v>0</v>
      </c>
    </row>
    <row r="220" customHeight="1" spans="1:21">
      <c r="A220" t="s">
        <v>15</v>
      </c>
      <c r="B220" t="s">
        <v>16</v>
      </c>
      <c r="C220" t="s">
        <v>36</v>
      </c>
      <c r="D220" t="s">
        <v>681</v>
      </c>
      <c r="E220" t="s">
        <v>682</v>
      </c>
      <c r="F220" t="s">
        <v>683</v>
      </c>
      <c r="G220">
        <v>25</v>
      </c>
      <c r="H220"/>
      <c r="I220">
        <f t="shared" si="19"/>
        <v>25</v>
      </c>
      <c r="J220">
        <v>0</v>
      </c>
      <c r="K220">
        <v>0</v>
      </c>
      <c r="L220">
        <v>0.307692307692308</v>
      </c>
      <c r="M220">
        <v>0.692307692307692</v>
      </c>
      <c r="N220">
        <f t="shared" si="15"/>
        <v>0</v>
      </c>
      <c r="O220">
        <f t="shared" si="16"/>
        <v>0</v>
      </c>
      <c r="P220">
        <f t="shared" si="17"/>
        <v>7.69230769230769</v>
      </c>
      <c r="Q220">
        <f t="shared" si="18"/>
        <v>17.3076923076923</v>
      </c>
      <c r="R220">
        <v>0</v>
      </c>
      <c r="S220">
        <v>0</v>
      </c>
      <c r="T220">
        <v>8</v>
      </c>
      <c r="U220">
        <v>17</v>
      </c>
    </row>
    <row r="221" customHeight="1" spans="1:21">
      <c r="A221" t="s">
        <v>15</v>
      </c>
      <c r="B221" t="s">
        <v>16</v>
      </c>
      <c r="C221" t="s">
        <v>36</v>
      </c>
      <c r="D221" t="s">
        <v>684</v>
      </c>
      <c r="E221" t="s">
        <v>685</v>
      </c>
      <c r="F221" t="s">
        <v>686</v>
      </c>
      <c r="G221">
        <v>32</v>
      </c>
      <c r="H221"/>
      <c r="I221">
        <f t="shared" si="19"/>
        <v>32</v>
      </c>
      <c r="J221">
        <v>0</v>
      </c>
      <c r="K221">
        <v>0</v>
      </c>
      <c r="L221">
        <v>0.142857142857143</v>
      </c>
      <c r="M221">
        <v>0.857142857142857</v>
      </c>
      <c r="N221">
        <f t="shared" si="15"/>
        <v>0</v>
      </c>
      <c r="O221">
        <f t="shared" si="16"/>
        <v>0</v>
      </c>
      <c r="P221">
        <f t="shared" si="17"/>
        <v>4.57142857142857</v>
      </c>
      <c r="Q221">
        <f t="shared" si="18"/>
        <v>27.4285714285714</v>
      </c>
      <c r="R221">
        <v>0</v>
      </c>
      <c r="S221">
        <v>0</v>
      </c>
      <c r="T221">
        <v>5</v>
      </c>
      <c r="U221">
        <v>27</v>
      </c>
    </row>
    <row r="222" customHeight="1" spans="1:21">
      <c r="A222" t="s">
        <v>15</v>
      </c>
      <c r="B222" t="s">
        <v>16</v>
      </c>
      <c r="C222" t="s">
        <v>36</v>
      </c>
      <c r="D222" t="s">
        <v>687</v>
      </c>
      <c r="E222" t="s">
        <v>688</v>
      </c>
      <c r="F222" t="s">
        <v>689</v>
      </c>
      <c r="G222">
        <v>35</v>
      </c>
      <c r="H222"/>
      <c r="I222">
        <f t="shared" si="19"/>
        <v>35</v>
      </c>
      <c r="J222">
        <v>0</v>
      </c>
      <c r="K222">
        <v>0</v>
      </c>
      <c r="L222">
        <v>0</v>
      </c>
      <c r="M222">
        <v>1</v>
      </c>
      <c r="N222">
        <f t="shared" si="15"/>
        <v>0</v>
      </c>
      <c r="O222">
        <f t="shared" si="16"/>
        <v>0</v>
      </c>
      <c r="P222">
        <f t="shared" si="17"/>
        <v>0</v>
      </c>
      <c r="Q222">
        <f t="shared" si="18"/>
        <v>35</v>
      </c>
      <c r="R222">
        <v>0</v>
      </c>
      <c r="S222">
        <v>0</v>
      </c>
      <c r="T222">
        <v>0</v>
      </c>
      <c r="U222">
        <v>35</v>
      </c>
    </row>
    <row r="223" customHeight="1" spans="1:21">
      <c r="A223" t="s">
        <v>15</v>
      </c>
      <c r="B223" t="s">
        <v>16</v>
      </c>
      <c r="C223" t="s">
        <v>36</v>
      </c>
      <c r="D223" t="s">
        <v>690</v>
      </c>
      <c r="E223" t="s">
        <v>691</v>
      </c>
      <c r="F223" t="s">
        <v>692</v>
      </c>
      <c r="G223">
        <v>33</v>
      </c>
      <c r="H223"/>
      <c r="I223">
        <f t="shared" si="19"/>
        <v>33</v>
      </c>
      <c r="J223">
        <v>0</v>
      </c>
      <c r="K223">
        <v>0</v>
      </c>
      <c r="L223">
        <v>0</v>
      </c>
      <c r="M223">
        <v>1</v>
      </c>
      <c r="N223">
        <f t="shared" si="15"/>
        <v>0</v>
      </c>
      <c r="O223">
        <f t="shared" si="16"/>
        <v>0</v>
      </c>
      <c r="P223">
        <f t="shared" si="17"/>
        <v>0</v>
      </c>
      <c r="Q223">
        <f t="shared" si="18"/>
        <v>33</v>
      </c>
      <c r="R223">
        <v>0</v>
      </c>
      <c r="S223">
        <v>0</v>
      </c>
      <c r="T223">
        <v>0</v>
      </c>
      <c r="U223">
        <v>33</v>
      </c>
    </row>
    <row r="224" customHeight="1" spans="1:21">
      <c r="A224" t="s">
        <v>15</v>
      </c>
      <c r="B224" t="s">
        <v>16</v>
      </c>
      <c r="C224" t="s">
        <v>36</v>
      </c>
      <c r="D224" t="s">
        <v>693</v>
      </c>
      <c r="E224" t="s">
        <v>694</v>
      </c>
      <c r="F224" t="s">
        <v>695</v>
      </c>
      <c r="G224">
        <v>32</v>
      </c>
      <c r="H224"/>
      <c r="I224">
        <f t="shared" si="19"/>
        <v>32</v>
      </c>
      <c r="J224">
        <v>0</v>
      </c>
      <c r="K224">
        <v>0</v>
      </c>
      <c r="L224">
        <v>0.3</v>
      </c>
      <c r="M224">
        <v>0.7</v>
      </c>
      <c r="N224">
        <f t="shared" si="15"/>
        <v>0</v>
      </c>
      <c r="O224">
        <f t="shared" si="16"/>
        <v>0</v>
      </c>
      <c r="P224">
        <f t="shared" si="17"/>
        <v>9.6</v>
      </c>
      <c r="Q224">
        <f t="shared" si="18"/>
        <v>22.4</v>
      </c>
      <c r="R224">
        <v>0</v>
      </c>
      <c r="S224">
        <v>0</v>
      </c>
      <c r="T224">
        <v>10</v>
      </c>
      <c r="U224">
        <v>22</v>
      </c>
    </row>
    <row r="225" customHeight="1" spans="1:21">
      <c r="A225" t="s">
        <v>15</v>
      </c>
      <c r="B225" t="s">
        <v>16</v>
      </c>
      <c r="C225" t="s">
        <v>36</v>
      </c>
      <c r="D225" t="s">
        <v>696</v>
      </c>
      <c r="E225" t="s">
        <v>697</v>
      </c>
      <c r="F225" t="s">
        <v>698</v>
      </c>
      <c r="G225">
        <v>17</v>
      </c>
      <c r="H225"/>
      <c r="I225">
        <f t="shared" si="19"/>
        <v>17</v>
      </c>
      <c r="J225">
        <v>0</v>
      </c>
      <c r="K225">
        <v>0</v>
      </c>
      <c r="L225">
        <v>0</v>
      </c>
      <c r="M225">
        <v>1</v>
      </c>
      <c r="N225">
        <f t="shared" si="15"/>
        <v>0</v>
      </c>
      <c r="O225">
        <f t="shared" si="16"/>
        <v>0</v>
      </c>
      <c r="P225">
        <f t="shared" si="17"/>
        <v>0</v>
      </c>
      <c r="Q225">
        <f t="shared" si="18"/>
        <v>17</v>
      </c>
      <c r="R225">
        <v>0</v>
      </c>
      <c r="S225">
        <v>0</v>
      </c>
      <c r="T225">
        <v>0</v>
      </c>
      <c r="U225">
        <v>17</v>
      </c>
    </row>
    <row r="226" customHeight="1" spans="1:21">
      <c r="A226" t="s">
        <v>15</v>
      </c>
      <c r="B226" t="s">
        <v>16</v>
      </c>
      <c r="C226" t="s">
        <v>36</v>
      </c>
      <c r="D226" t="s">
        <v>699</v>
      </c>
      <c r="E226" t="s">
        <v>700</v>
      </c>
      <c r="F226" t="s">
        <v>701</v>
      </c>
      <c r="G226">
        <v>8</v>
      </c>
      <c r="H226"/>
      <c r="I226">
        <f t="shared" si="19"/>
        <v>8</v>
      </c>
      <c r="J226">
        <v>0</v>
      </c>
      <c r="K226">
        <v>0</v>
      </c>
      <c r="L226">
        <v>0.5</v>
      </c>
      <c r="M226">
        <v>0.5</v>
      </c>
      <c r="N226">
        <f t="shared" si="15"/>
        <v>0</v>
      </c>
      <c r="O226">
        <f t="shared" si="16"/>
        <v>0</v>
      </c>
      <c r="P226">
        <f t="shared" si="17"/>
        <v>4</v>
      </c>
      <c r="Q226">
        <f t="shared" si="18"/>
        <v>4</v>
      </c>
      <c r="R226">
        <v>0</v>
      </c>
      <c r="S226">
        <v>0</v>
      </c>
      <c r="T226">
        <v>4</v>
      </c>
      <c r="U226">
        <v>4</v>
      </c>
    </row>
    <row r="227" customHeight="1" spans="1:21">
      <c r="A227" t="s">
        <v>15</v>
      </c>
      <c r="B227" t="s">
        <v>16</v>
      </c>
      <c r="C227" t="s">
        <v>36</v>
      </c>
      <c r="D227" t="s">
        <v>702</v>
      </c>
      <c r="E227" t="s">
        <v>703</v>
      </c>
      <c r="F227" t="s">
        <v>704</v>
      </c>
      <c r="G227">
        <v>6</v>
      </c>
      <c r="H227"/>
      <c r="I227">
        <f t="shared" si="19"/>
        <v>6</v>
      </c>
      <c r="J227">
        <v>0</v>
      </c>
      <c r="K227">
        <v>0</v>
      </c>
      <c r="L227">
        <v>0.5</v>
      </c>
      <c r="M227">
        <v>0.5</v>
      </c>
      <c r="N227">
        <f t="shared" si="15"/>
        <v>0</v>
      </c>
      <c r="O227">
        <f t="shared" si="16"/>
        <v>0</v>
      </c>
      <c r="P227">
        <f t="shared" si="17"/>
        <v>3</v>
      </c>
      <c r="Q227">
        <f t="shared" si="18"/>
        <v>3</v>
      </c>
      <c r="R227">
        <v>0</v>
      </c>
      <c r="S227">
        <v>0</v>
      </c>
      <c r="T227">
        <v>3</v>
      </c>
      <c r="U227">
        <v>3</v>
      </c>
    </row>
    <row r="228" customHeight="1" spans="1:21">
      <c r="A228" t="s">
        <v>15</v>
      </c>
      <c r="B228" t="s">
        <v>16</v>
      </c>
      <c r="C228" t="s">
        <v>36</v>
      </c>
      <c r="D228" t="s">
        <v>705</v>
      </c>
      <c r="E228" t="s">
        <v>706</v>
      </c>
      <c r="F228" t="s">
        <v>707</v>
      </c>
      <c r="G228">
        <v>0</v>
      </c>
      <c r="H228"/>
      <c r="I228">
        <f t="shared" si="19"/>
        <v>0</v>
      </c>
      <c r="N228">
        <f t="shared" si="15"/>
        <v>0</v>
      </c>
      <c r="O228">
        <f t="shared" si="16"/>
        <v>0</v>
      </c>
      <c r="P228">
        <f t="shared" si="17"/>
        <v>0</v>
      </c>
      <c r="Q228">
        <f t="shared" si="18"/>
        <v>0</v>
      </c>
      <c r="R228">
        <v>0</v>
      </c>
      <c r="S228">
        <v>0</v>
      </c>
      <c r="T228">
        <v>0</v>
      </c>
      <c r="U228">
        <v>0</v>
      </c>
    </row>
    <row r="229" customHeight="1" spans="1:21">
      <c r="A229" t="s">
        <v>15</v>
      </c>
      <c r="B229" t="s">
        <v>16</v>
      </c>
      <c r="C229" t="s">
        <v>36</v>
      </c>
      <c r="D229" t="s">
        <v>708</v>
      </c>
      <c r="E229" t="s">
        <v>709</v>
      </c>
      <c r="F229" t="s">
        <v>710</v>
      </c>
      <c r="G229">
        <v>0</v>
      </c>
      <c r="H229"/>
      <c r="I229">
        <f t="shared" si="19"/>
        <v>0</v>
      </c>
      <c r="N229">
        <f t="shared" si="15"/>
        <v>0</v>
      </c>
      <c r="O229">
        <f t="shared" si="16"/>
        <v>0</v>
      </c>
      <c r="P229">
        <f t="shared" si="17"/>
        <v>0</v>
      </c>
      <c r="Q229">
        <f t="shared" si="18"/>
        <v>0</v>
      </c>
      <c r="R229">
        <v>0</v>
      </c>
      <c r="S229">
        <v>0</v>
      </c>
      <c r="T229">
        <v>0</v>
      </c>
      <c r="U229">
        <v>0</v>
      </c>
    </row>
    <row r="230" customHeight="1" spans="1:21">
      <c r="A230" t="s">
        <v>15</v>
      </c>
      <c r="B230" t="s">
        <v>16</v>
      </c>
      <c r="C230" t="s">
        <v>36</v>
      </c>
      <c r="D230" t="s">
        <v>711</v>
      </c>
      <c r="E230" t="s">
        <v>712</v>
      </c>
      <c r="F230" t="s">
        <v>713</v>
      </c>
      <c r="G230">
        <v>0</v>
      </c>
      <c r="H230"/>
      <c r="I230">
        <f t="shared" si="19"/>
        <v>0</v>
      </c>
      <c r="N230">
        <f t="shared" si="15"/>
        <v>0</v>
      </c>
      <c r="O230">
        <f t="shared" si="16"/>
        <v>0</v>
      </c>
      <c r="P230">
        <f t="shared" si="17"/>
        <v>0</v>
      </c>
      <c r="Q230">
        <f t="shared" si="18"/>
        <v>0</v>
      </c>
      <c r="R230">
        <v>0</v>
      </c>
      <c r="S230">
        <v>0</v>
      </c>
      <c r="T230">
        <v>0</v>
      </c>
      <c r="U230">
        <v>0</v>
      </c>
    </row>
    <row r="231" customHeight="1" spans="1:21">
      <c r="A231" t="s">
        <v>15</v>
      </c>
      <c r="B231" t="s">
        <v>16</v>
      </c>
      <c r="C231" t="s">
        <v>36</v>
      </c>
      <c r="D231" t="s">
        <v>714</v>
      </c>
      <c r="E231" t="s">
        <v>715</v>
      </c>
      <c r="F231" t="s">
        <v>716</v>
      </c>
      <c r="G231">
        <v>0</v>
      </c>
      <c r="H231"/>
      <c r="I231">
        <f t="shared" si="19"/>
        <v>0</v>
      </c>
      <c r="N231">
        <f t="shared" si="15"/>
        <v>0</v>
      </c>
      <c r="O231">
        <f t="shared" si="16"/>
        <v>0</v>
      </c>
      <c r="P231">
        <f t="shared" si="17"/>
        <v>0</v>
      </c>
      <c r="Q231">
        <f t="shared" si="18"/>
        <v>0</v>
      </c>
      <c r="R231">
        <v>0</v>
      </c>
      <c r="S231">
        <v>0</v>
      </c>
      <c r="T231">
        <v>0</v>
      </c>
      <c r="U231">
        <v>0</v>
      </c>
    </row>
    <row r="232" customHeight="1" spans="1:21">
      <c r="A232" t="s">
        <v>15</v>
      </c>
      <c r="B232" t="s">
        <v>16</v>
      </c>
      <c r="C232" t="s">
        <v>36</v>
      </c>
      <c r="D232" t="s">
        <v>717</v>
      </c>
      <c r="E232" t="s">
        <v>718</v>
      </c>
      <c r="F232" t="s">
        <v>719</v>
      </c>
      <c r="G232">
        <v>0</v>
      </c>
      <c r="H232"/>
      <c r="I232">
        <f t="shared" si="19"/>
        <v>0</v>
      </c>
      <c r="N232">
        <f t="shared" si="15"/>
        <v>0</v>
      </c>
      <c r="O232">
        <f t="shared" si="16"/>
        <v>0</v>
      </c>
      <c r="P232">
        <f t="shared" si="17"/>
        <v>0</v>
      </c>
      <c r="Q232">
        <f t="shared" si="18"/>
        <v>0</v>
      </c>
      <c r="R232">
        <v>0</v>
      </c>
      <c r="S232">
        <v>0</v>
      </c>
      <c r="T232">
        <v>0</v>
      </c>
      <c r="U232">
        <v>0</v>
      </c>
    </row>
    <row r="233" customHeight="1" spans="1:21">
      <c r="A233" t="s">
        <v>15</v>
      </c>
      <c r="B233" t="s">
        <v>16</v>
      </c>
      <c r="C233" t="s">
        <v>36</v>
      </c>
      <c r="D233" t="s">
        <v>720</v>
      </c>
      <c r="E233" t="s">
        <v>721</v>
      </c>
      <c r="F233" t="s">
        <v>722</v>
      </c>
      <c r="G233">
        <v>0</v>
      </c>
      <c r="H233"/>
      <c r="I233">
        <f t="shared" si="19"/>
        <v>0</v>
      </c>
      <c r="N233">
        <f t="shared" si="15"/>
        <v>0</v>
      </c>
      <c r="O233">
        <f t="shared" si="16"/>
        <v>0</v>
      </c>
      <c r="P233">
        <f t="shared" si="17"/>
        <v>0</v>
      </c>
      <c r="Q233">
        <f t="shared" si="18"/>
        <v>0</v>
      </c>
      <c r="R233">
        <v>0</v>
      </c>
      <c r="S233">
        <v>0</v>
      </c>
      <c r="T233">
        <v>0</v>
      </c>
      <c r="U233">
        <v>0</v>
      </c>
    </row>
    <row r="234" customHeight="1" spans="1:21">
      <c r="A234" t="s">
        <v>15</v>
      </c>
      <c r="B234" t="s">
        <v>16</v>
      </c>
      <c r="C234" t="s">
        <v>36</v>
      </c>
      <c r="D234" t="s">
        <v>723</v>
      </c>
      <c r="E234" t="s">
        <v>724</v>
      </c>
      <c r="F234" t="s">
        <v>725</v>
      </c>
      <c r="G234">
        <v>9</v>
      </c>
      <c r="H234"/>
      <c r="I234">
        <f t="shared" si="19"/>
        <v>9</v>
      </c>
      <c r="J234">
        <v>0</v>
      </c>
      <c r="K234">
        <v>0</v>
      </c>
      <c r="L234">
        <v>0</v>
      </c>
      <c r="M234">
        <v>1</v>
      </c>
      <c r="N234">
        <f t="shared" si="15"/>
        <v>0</v>
      </c>
      <c r="O234">
        <f t="shared" si="16"/>
        <v>0</v>
      </c>
      <c r="P234">
        <f t="shared" si="17"/>
        <v>0</v>
      </c>
      <c r="Q234">
        <f t="shared" si="18"/>
        <v>9</v>
      </c>
      <c r="R234">
        <v>0</v>
      </c>
      <c r="S234">
        <v>0</v>
      </c>
      <c r="T234">
        <v>0</v>
      </c>
      <c r="U234">
        <v>9</v>
      </c>
    </row>
    <row r="235" customHeight="1" spans="1:21">
      <c r="A235" t="s">
        <v>15</v>
      </c>
      <c r="B235" t="s">
        <v>16</v>
      </c>
      <c r="C235" t="s">
        <v>36</v>
      </c>
      <c r="D235" t="s">
        <v>726</v>
      </c>
      <c r="E235" t="s">
        <v>727</v>
      </c>
      <c r="F235" t="s">
        <v>728</v>
      </c>
      <c r="G235">
        <v>14</v>
      </c>
      <c r="H235"/>
      <c r="I235">
        <f t="shared" si="19"/>
        <v>14</v>
      </c>
      <c r="J235">
        <v>0</v>
      </c>
      <c r="K235">
        <v>0</v>
      </c>
      <c r="L235">
        <v>0</v>
      </c>
      <c r="M235">
        <v>1</v>
      </c>
      <c r="N235">
        <f t="shared" si="15"/>
        <v>0</v>
      </c>
      <c r="O235">
        <f t="shared" si="16"/>
        <v>0</v>
      </c>
      <c r="P235">
        <f t="shared" si="17"/>
        <v>0</v>
      </c>
      <c r="Q235">
        <f t="shared" si="18"/>
        <v>14</v>
      </c>
      <c r="R235">
        <v>0</v>
      </c>
      <c r="S235">
        <v>0</v>
      </c>
      <c r="T235">
        <v>0</v>
      </c>
      <c r="U235">
        <v>14</v>
      </c>
    </row>
    <row r="236" customHeight="1" spans="1:21">
      <c r="A236" t="s">
        <v>15</v>
      </c>
      <c r="B236" t="s">
        <v>16</v>
      </c>
      <c r="C236" t="s">
        <v>36</v>
      </c>
      <c r="D236" t="s">
        <v>729</v>
      </c>
      <c r="E236" t="s">
        <v>730</v>
      </c>
      <c r="F236" t="s">
        <v>731</v>
      </c>
      <c r="G236">
        <v>7</v>
      </c>
      <c r="H236"/>
      <c r="I236">
        <f t="shared" si="19"/>
        <v>7</v>
      </c>
      <c r="J236">
        <v>0</v>
      </c>
      <c r="K236">
        <v>0</v>
      </c>
      <c r="L236">
        <v>0</v>
      </c>
      <c r="M236">
        <v>1</v>
      </c>
      <c r="N236">
        <f t="shared" si="15"/>
        <v>0</v>
      </c>
      <c r="O236">
        <f t="shared" si="16"/>
        <v>0</v>
      </c>
      <c r="P236">
        <f t="shared" si="17"/>
        <v>0</v>
      </c>
      <c r="Q236">
        <f t="shared" si="18"/>
        <v>7</v>
      </c>
      <c r="R236">
        <v>0</v>
      </c>
      <c r="S236">
        <v>0</v>
      </c>
      <c r="T236">
        <v>0</v>
      </c>
      <c r="U236">
        <v>7</v>
      </c>
    </row>
    <row r="237" customHeight="1" spans="1:21">
      <c r="A237" t="s">
        <v>15</v>
      </c>
      <c r="B237" t="s">
        <v>16</v>
      </c>
      <c r="C237" t="s">
        <v>36</v>
      </c>
      <c r="D237" t="s">
        <v>732</v>
      </c>
      <c r="E237" t="s">
        <v>733</v>
      </c>
      <c r="F237" t="s">
        <v>734</v>
      </c>
      <c r="G237">
        <v>14</v>
      </c>
      <c r="H237"/>
      <c r="I237">
        <f t="shared" si="19"/>
        <v>14</v>
      </c>
      <c r="J237">
        <v>0</v>
      </c>
      <c r="K237">
        <v>0</v>
      </c>
      <c r="L237">
        <v>0.5</v>
      </c>
      <c r="M237">
        <v>0.5</v>
      </c>
      <c r="N237">
        <f t="shared" si="15"/>
        <v>0</v>
      </c>
      <c r="O237">
        <f t="shared" si="16"/>
        <v>0</v>
      </c>
      <c r="P237">
        <f t="shared" si="17"/>
        <v>7</v>
      </c>
      <c r="Q237">
        <f t="shared" si="18"/>
        <v>7</v>
      </c>
      <c r="R237">
        <v>0</v>
      </c>
      <c r="S237">
        <v>0</v>
      </c>
      <c r="T237">
        <v>7</v>
      </c>
      <c r="U237">
        <v>7</v>
      </c>
    </row>
    <row r="238" customHeight="1" spans="1:21">
      <c r="A238" t="s">
        <v>15</v>
      </c>
      <c r="B238" t="s">
        <v>16</v>
      </c>
      <c r="C238" t="s">
        <v>36</v>
      </c>
      <c r="D238" t="s">
        <v>735</v>
      </c>
      <c r="E238" t="s">
        <v>736</v>
      </c>
      <c r="F238" t="s">
        <v>737</v>
      </c>
      <c r="G238">
        <v>3</v>
      </c>
      <c r="H238"/>
      <c r="I238">
        <f t="shared" si="19"/>
        <v>3</v>
      </c>
      <c r="J238">
        <v>0</v>
      </c>
      <c r="K238">
        <v>0</v>
      </c>
      <c r="L238">
        <v>0</v>
      </c>
      <c r="M238">
        <v>1</v>
      </c>
      <c r="N238">
        <f t="shared" si="15"/>
        <v>0</v>
      </c>
      <c r="O238">
        <f t="shared" si="16"/>
        <v>0</v>
      </c>
      <c r="P238">
        <f t="shared" si="17"/>
        <v>0</v>
      </c>
      <c r="Q238">
        <f t="shared" si="18"/>
        <v>3</v>
      </c>
      <c r="R238">
        <v>0</v>
      </c>
      <c r="S238">
        <v>0</v>
      </c>
      <c r="T238">
        <v>0</v>
      </c>
      <c r="U238">
        <v>3</v>
      </c>
    </row>
    <row r="239" customHeight="1" spans="1:21">
      <c r="A239" t="s">
        <v>15</v>
      </c>
      <c r="B239" t="s">
        <v>16</v>
      </c>
      <c r="C239" t="s">
        <v>36</v>
      </c>
      <c r="D239" t="s">
        <v>738</v>
      </c>
      <c r="E239" t="s">
        <v>739</v>
      </c>
      <c r="F239" t="s">
        <v>740</v>
      </c>
      <c r="G239">
        <v>4</v>
      </c>
      <c r="H239"/>
      <c r="I239">
        <f t="shared" si="19"/>
        <v>4</v>
      </c>
      <c r="J239">
        <v>0</v>
      </c>
      <c r="K239">
        <v>0</v>
      </c>
      <c r="L239">
        <v>0</v>
      </c>
      <c r="M239">
        <v>1</v>
      </c>
      <c r="N239">
        <f t="shared" si="15"/>
        <v>0</v>
      </c>
      <c r="O239">
        <f t="shared" si="16"/>
        <v>0</v>
      </c>
      <c r="P239">
        <f t="shared" si="17"/>
        <v>0</v>
      </c>
      <c r="Q239">
        <f t="shared" si="18"/>
        <v>4</v>
      </c>
      <c r="R239">
        <v>0</v>
      </c>
      <c r="S239">
        <v>0</v>
      </c>
      <c r="T239">
        <v>0</v>
      </c>
      <c r="U239">
        <v>4</v>
      </c>
    </row>
    <row r="240" customHeight="1" spans="1:21">
      <c r="A240" t="s">
        <v>15</v>
      </c>
      <c r="B240" t="s">
        <v>16</v>
      </c>
      <c r="C240" t="s">
        <v>36</v>
      </c>
      <c r="D240" t="s">
        <v>741</v>
      </c>
      <c r="E240" t="s">
        <v>742</v>
      </c>
      <c r="F240" t="s">
        <v>743</v>
      </c>
      <c r="G240">
        <v>0</v>
      </c>
      <c r="H240"/>
      <c r="I240">
        <f t="shared" si="19"/>
        <v>0</v>
      </c>
      <c r="N240">
        <f t="shared" si="15"/>
        <v>0</v>
      </c>
      <c r="O240">
        <f t="shared" si="16"/>
        <v>0</v>
      </c>
      <c r="P240">
        <f t="shared" si="17"/>
        <v>0</v>
      </c>
      <c r="Q240">
        <f t="shared" si="18"/>
        <v>0</v>
      </c>
      <c r="R240">
        <v>0</v>
      </c>
      <c r="S240">
        <v>0</v>
      </c>
      <c r="T240">
        <v>0</v>
      </c>
      <c r="U240">
        <v>0</v>
      </c>
    </row>
    <row r="241" customHeight="1" spans="1:21">
      <c r="A241" t="s">
        <v>15</v>
      </c>
      <c r="B241" t="s">
        <v>16</v>
      </c>
      <c r="C241" t="s">
        <v>36</v>
      </c>
      <c r="D241" t="s">
        <v>744</v>
      </c>
      <c r="E241" t="s">
        <v>745</v>
      </c>
      <c r="F241" t="s">
        <v>746</v>
      </c>
      <c r="G241">
        <v>0</v>
      </c>
      <c r="H241"/>
      <c r="I241">
        <f t="shared" si="19"/>
        <v>0</v>
      </c>
      <c r="N241">
        <f t="shared" si="15"/>
        <v>0</v>
      </c>
      <c r="O241">
        <f t="shared" si="16"/>
        <v>0</v>
      </c>
      <c r="P241">
        <f t="shared" si="17"/>
        <v>0</v>
      </c>
      <c r="Q241">
        <f t="shared" si="18"/>
        <v>0</v>
      </c>
      <c r="R241">
        <v>0</v>
      </c>
      <c r="S241">
        <v>0</v>
      </c>
      <c r="T241">
        <v>0</v>
      </c>
      <c r="U241">
        <v>0</v>
      </c>
    </row>
    <row r="242" customHeight="1" spans="1:21">
      <c r="A242" t="s">
        <v>15</v>
      </c>
      <c r="B242" t="s">
        <v>16</v>
      </c>
      <c r="C242" t="s">
        <v>36</v>
      </c>
      <c r="D242" t="s">
        <v>747</v>
      </c>
      <c r="E242" t="s">
        <v>748</v>
      </c>
      <c r="F242" t="s">
        <v>749</v>
      </c>
      <c r="G242">
        <v>0</v>
      </c>
      <c r="H242"/>
      <c r="I242">
        <f t="shared" si="19"/>
        <v>0</v>
      </c>
      <c r="N242">
        <f t="shared" si="15"/>
        <v>0</v>
      </c>
      <c r="O242">
        <f t="shared" si="16"/>
        <v>0</v>
      </c>
      <c r="P242">
        <f t="shared" si="17"/>
        <v>0</v>
      </c>
      <c r="Q242">
        <f t="shared" si="18"/>
        <v>0</v>
      </c>
      <c r="R242">
        <v>0</v>
      </c>
      <c r="S242">
        <v>0</v>
      </c>
      <c r="T242">
        <v>0</v>
      </c>
      <c r="U242">
        <v>0</v>
      </c>
    </row>
    <row r="243" customHeight="1" spans="1:21">
      <c r="A243" t="s">
        <v>15</v>
      </c>
      <c r="B243" t="s">
        <v>16</v>
      </c>
      <c r="C243" t="s">
        <v>36</v>
      </c>
      <c r="D243" t="s">
        <v>750</v>
      </c>
      <c r="E243" t="s">
        <v>751</v>
      </c>
      <c r="F243" t="s">
        <v>752</v>
      </c>
      <c r="G243">
        <v>0</v>
      </c>
      <c r="H243"/>
      <c r="I243">
        <f t="shared" si="19"/>
        <v>0</v>
      </c>
      <c r="N243">
        <f t="shared" si="15"/>
        <v>0</v>
      </c>
      <c r="O243">
        <f t="shared" si="16"/>
        <v>0</v>
      </c>
      <c r="P243">
        <f t="shared" si="17"/>
        <v>0</v>
      </c>
      <c r="Q243">
        <f t="shared" si="18"/>
        <v>0</v>
      </c>
      <c r="R243">
        <v>0</v>
      </c>
      <c r="S243">
        <v>0</v>
      </c>
      <c r="T243">
        <v>0</v>
      </c>
      <c r="U243">
        <v>0</v>
      </c>
    </row>
    <row r="244" customHeight="1" spans="1:21">
      <c r="A244" t="s">
        <v>15</v>
      </c>
      <c r="B244" t="s">
        <v>16</v>
      </c>
      <c r="C244" t="s">
        <v>36</v>
      </c>
      <c r="D244" t="s">
        <v>753</v>
      </c>
      <c r="E244" t="s">
        <v>754</v>
      </c>
      <c r="F244" t="s">
        <v>755</v>
      </c>
      <c r="G244">
        <v>0</v>
      </c>
      <c r="H244"/>
      <c r="I244">
        <f t="shared" si="19"/>
        <v>0</v>
      </c>
      <c r="N244">
        <f t="shared" si="15"/>
        <v>0</v>
      </c>
      <c r="O244">
        <f t="shared" si="16"/>
        <v>0</v>
      </c>
      <c r="P244">
        <f t="shared" si="17"/>
        <v>0</v>
      </c>
      <c r="Q244">
        <f t="shared" si="18"/>
        <v>0</v>
      </c>
      <c r="R244">
        <v>0</v>
      </c>
      <c r="S244">
        <v>0</v>
      </c>
      <c r="T244">
        <v>0</v>
      </c>
      <c r="U244">
        <v>0</v>
      </c>
    </row>
    <row r="245" customHeight="1" spans="1:21">
      <c r="A245" t="s">
        <v>15</v>
      </c>
      <c r="B245" t="s">
        <v>16</v>
      </c>
      <c r="C245" t="s">
        <v>36</v>
      </c>
      <c r="D245" t="s">
        <v>756</v>
      </c>
      <c r="E245" t="s">
        <v>757</v>
      </c>
      <c r="F245" t="s">
        <v>758</v>
      </c>
      <c r="G245">
        <v>0</v>
      </c>
      <c r="H245"/>
      <c r="I245">
        <f t="shared" si="19"/>
        <v>0</v>
      </c>
      <c r="N245">
        <f t="shared" si="15"/>
        <v>0</v>
      </c>
      <c r="O245">
        <f t="shared" si="16"/>
        <v>0</v>
      </c>
      <c r="P245">
        <f t="shared" si="17"/>
        <v>0</v>
      </c>
      <c r="Q245">
        <f t="shared" si="18"/>
        <v>0</v>
      </c>
      <c r="R245">
        <v>0</v>
      </c>
      <c r="S245">
        <v>0</v>
      </c>
      <c r="T245">
        <v>0</v>
      </c>
      <c r="U245">
        <v>0</v>
      </c>
    </row>
    <row r="246" customHeight="1" spans="1:21">
      <c r="A246" t="s">
        <v>15</v>
      </c>
      <c r="B246" t="s">
        <v>16</v>
      </c>
      <c r="C246" t="s">
        <v>36</v>
      </c>
      <c r="D246" t="s">
        <v>759</v>
      </c>
      <c r="E246" t="s">
        <v>760</v>
      </c>
      <c r="F246" t="s">
        <v>761</v>
      </c>
      <c r="G246">
        <v>0</v>
      </c>
      <c r="H246"/>
      <c r="I246">
        <f t="shared" si="19"/>
        <v>0</v>
      </c>
      <c r="N246">
        <f t="shared" si="15"/>
        <v>0</v>
      </c>
      <c r="O246">
        <f t="shared" si="16"/>
        <v>0</v>
      </c>
      <c r="P246">
        <f t="shared" si="17"/>
        <v>0</v>
      </c>
      <c r="Q246">
        <f t="shared" si="18"/>
        <v>0</v>
      </c>
      <c r="R246">
        <v>0</v>
      </c>
      <c r="S246">
        <v>0</v>
      </c>
      <c r="T246">
        <v>0</v>
      </c>
      <c r="U246">
        <v>0</v>
      </c>
    </row>
    <row r="247" customHeight="1" spans="1:21">
      <c r="A247" t="s">
        <v>15</v>
      </c>
      <c r="B247" t="s">
        <v>16</v>
      </c>
      <c r="C247" t="s">
        <v>36</v>
      </c>
      <c r="D247" t="s">
        <v>762</v>
      </c>
      <c r="E247" t="s">
        <v>763</v>
      </c>
      <c r="F247" t="s">
        <v>764</v>
      </c>
      <c r="G247">
        <v>0</v>
      </c>
      <c r="H247"/>
      <c r="I247">
        <f t="shared" si="19"/>
        <v>0</v>
      </c>
      <c r="N247">
        <f t="shared" si="15"/>
        <v>0</v>
      </c>
      <c r="O247">
        <f t="shared" si="16"/>
        <v>0</v>
      </c>
      <c r="P247">
        <f t="shared" si="17"/>
        <v>0</v>
      </c>
      <c r="Q247">
        <f t="shared" si="18"/>
        <v>0</v>
      </c>
      <c r="R247">
        <v>0</v>
      </c>
      <c r="S247">
        <v>0</v>
      </c>
      <c r="T247">
        <v>0</v>
      </c>
      <c r="U247">
        <v>0</v>
      </c>
    </row>
    <row r="248" customHeight="1" spans="1:21">
      <c r="A248" t="s">
        <v>15</v>
      </c>
      <c r="B248" t="s">
        <v>16</v>
      </c>
      <c r="C248" t="s">
        <v>36</v>
      </c>
      <c r="D248" t="s">
        <v>765</v>
      </c>
      <c r="E248" t="s">
        <v>766</v>
      </c>
      <c r="F248" t="s">
        <v>767</v>
      </c>
      <c r="G248">
        <v>9</v>
      </c>
      <c r="H248"/>
      <c r="I248">
        <f t="shared" si="19"/>
        <v>9</v>
      </c>
      <c r="J248">
        <v>0</v>
      </c>
      <c r="K248">
        <v>0</v>
      </c>
      <c r="L248">
        <v>0</v>
      </c>
      <c r="M248">
        <v>1</v>
      </c>
      <c r="N248">
        <f t="shared" si="15"/>
        <v>0</v>
      </c>
      <c r="O248">
        <f t="shared" si="16"/>
        <v>0</v>
      </c>
      <c r="P248">
        <f t="shared" si="17"/>
        <v>0</v>
      </c>
      <c r="Q248">
        <f t="shared" si="18"/>
        <v>9</v>
      </c>
      <c r="R248">
        <v>0</v>
      </c>
      <c r="S248">
        <v>0</v>
      </c>
      <c r="T248">
        <v>0</v>
      </c>
      <c r="U248">
        <v>9</v>
      </c>
    </row>
    <row r="249" customHeight="1" spans="1:21">
      <c r="A249" t="s">
        <v>15</v>
      </c>
      <c r="B249" t="s">
        <v>16</v>
      </c>
      <c r="C249" t="s">
        <v>36</v>
      </c>
      <c r="D249" t="s">
        <v>768</v>
      </c>
      <c r="E249" t="s">
        <v>769</v>
      </c>
      <c r="F249" t="s">
        <v>770</v>
      </c>
      <c r="G249">
        <v>13</v>
      </c>
      <c r="H249"/>
      <c r="I249">
        <f t="shared" si="19"/>
        <v>13</v>
      </c>
      <c r="J249">
        <v>0</v>
      </c>
      <c r="K249">
        <v>0</v>
      </c>
      <c r="L249">
        <v>0</v>
      </c>
      <c r="M249">
        <v>1</v>
      </c>
      <c r="N249">
        <f t="shared" si="15"/>
        <v>0</v>
      </c>
      <c r="O249">
        <f t="shared" si="16"/>
        <v>0</v>
      </c>
      <c r="P249">
        <f t="shared" si="17"/>
        <v>0</v>
      </c>
      <c r="Q249">
        <f t="shared" si="18"/>
        <v>13</v>
      </c>
      <c r="R249">
        <v>0</v>
      </c>
      <c r="S249">
        <v>0</v>
      </c>
      <c r="T249">
        <v>0</v>
      </c>
      <c r="U249">
        <v>13</v>
      </c>
    </row>
    <row r="250" customHeight="1" spans="1:21">
      <c r="A250" t="s">
        <v>15</v>
      </c>
      <c r="B250" t="s">
        <v>16</v>
      </c>
      <c r="C250" t="s">
        <v>36</v>
      </c>
      <c r="D250" t="s">
        <v>771</v>
      </c>
      <c r="E250" t="s">
        <v>772</v>
      </c>
      <c r="F250" t="s">
        <v>773</v>
      </c>
      <c r="G250">
        <v>2</v>
      </c>
      <c r="H250"/>
      <c r="I250">
        <f t="shared" si="19"/>
        <v>2</v>
      </c>
      <c r="J250">
        <v>0</v>
      </c>
      <c r="K250">
        <v>0</v>
      </c>
      <c r="L250">
        <v>0</v>
      </c>
      <c r="M250">
        <v>1</v>
      </c>
      <c r="N250">
        <f t="shared" si="15"/>
        <v>0</v>
      </c>
      <c r="O250">
        <f t="shared" si="16"/>
        <v>0</v>
      </c>
      <c r="P250">
        <f t="shared" si="17"/>
        <v>0</v>
      </c>
      <c r="Q250">
        <f t="shared" si="18"/>
        <v>2</v>
      </c>
      <c r="R250">
        <v>0</v>
      </c>
      <c r="S250">
        <v>0</v>
      </c>
      <c r="T250">
        <v>0</v>
      </c>
      <c r="U250">
        <v>2</v>
      </c>
    </row>
    <row r="251" customHeight="1" spans="1:21">
      <c r="A251" t="s">
        <v>15</v>
      </c>
      <c r="B251" t="s">
        <v>16</v>
      </c>
      <c r="C251" t="s">
        <v>36</v>
      </c>
      <c r="D251" t="s">
        <v>774</v>
      </c>
      <c r="E251" t="s">
        <v>775</v>
      </c>
      <c r="F251" t="s">
        <v>776</v>
      </c>
      <c r="G251">
        <v>1</v>
      </c>
      <c r="H251"/>
      <c r="I251">
        <f t="shared" si="19"/>
        <v>1</v>
      </c>
      <c r="J251">
        <v>0</v>
      </c>
      <c r="K251">
        <v>0</v>
      </c>
      <c r="L251">
        <v>0</v>
      </c>
      <c r="M251">
        <v>1</v>
      </c>
      <c r="N251">
        <f t="shared" si="15"/>
        <v>0</v>
      </c>
      <c r="O251">
        <f t="shared" si="16"/>
        <v>0</v>
      </c>
      <c r="P251">
        <f t="shared" si="17"/>
        <v>0</v>
      </c>
      <c r="Q251">
        <f t="shared" si="18"/>
        <v>1</v>
      </c>
      <c r="R251">
        <v>0</v>
      </c>
      <c r="S251">
        <v>0</v>
      </c>
      <c r="T251">
        <v>0</v>
      </c>
      <c r="U251">
        <v>1</v>
      </c>
    </row>
    <row r="252" customHeight="1" spans="1:21">
      <c r="A252" t="s">
        <v>15</v>
      </c>
      <c r="B252" t="s">
        <v>16</v>
      </c>
      <c r="C252" t="s">
        <v>36</v>
      </c>
      <c r="D252" t="s">
        <v>777</v>
      </c>
      <c r="E252" t="s">
        <v>778</v>
      </c>
      <c r="F252" t="s">
        <v>779</v>
      </c>
      <c r="G252">
        <v>7</v>
      </c>
      <c r="H252"/>
      <c r="I252">
        <f t="shared" si="19"/>
        <v>7</v>
      </c>
      <c r="J252">
        <v>0</v>
      </c>
      <c r="K252">
        <v>0</v>
      </c>
      <c r="L252">
        <v>0</v>
      </c>
      <c r="M252">
        <v>1</v>
      </c>
      <c r="N252">
        <f t="shared" si="15"/>
        <v>0</v>
      </c>
      <c r="O252">
        <f t="shared" si="16"/>
        <v>0</v>
      </c>
      <c r="P252">
        <f t="shared" si="17"/>
        <v>0</v>
      </c>
      <c r="Q252">
        <f t="shared" si="18"/>
        <v>7</v>
      </c>
      <c r="R252">
        <v>0</v>
      </c>
      <c r="S252">
        <v>0</v>
      </c>
      <c r="T252">
        <v>0</v>
      </c>
      <c r="U252">
        <v>7</v>
      </c>
    </row>
    <row r="253" customHeight="1" spans="1:21">
      <c r="A253" t="s">
        <v>15</v>
      </c>
      <c r="B253" t="s">
        <v>16</v>
      </c>
      <c r="C253" t="s">
        <v>36</v>
      </c>
      <c r="D253" t="s">
        <v>780</v>
      </c>
      <c r="E253" t="s">
        <v>781</v>
      </c>
      <c r="F253" t="s">
        <v>782</v>
      </c>
      <c r="G253">
        <v>4</v>
      </c>
      <c r="H253"/>
      <c r="I253">
        <f t="shared" si="19"/>
        <v>4</v>
      </c>
      <c r="J253">
        <v>0</v>
      </c>
      <c r="K253">
        <v>0</v>
      </c>
      <c r="L253">
        <v>0</v>
      </c>
      <c r="M253">
        <v>1</v>
      </c>
      <c r="N253">
        <f t="shared" si="15"/>
        <v>0</v>
      </c>
      <c r="O253">
        <f t="shared" si="16"/>
        <v>0</v>
      </c>
      <c r="P253">
        <f t="shared" si="17"/>
        <v>0</v>
      </c>
      <c r="Q253">
        <f t="shared" si="18"/>
        <v>4</v>
      </c>
      <c r="R253">
        <v>0</v>
      </c>
      <c r="S253">
        <v>0</v>
      </c>
      <c r="T253">
        <v>0</v>
      </c>
      <c r="U253">
        <v>4</v>
      </c>
    </row>
    <row r="254" customHeight="1" spans="1:21">
      <c r="A254" t="s">
        <v>15</v>
      </c>
      <c r="B254" t="s">
        <v>16</v>
      </c>
      <c r="C254" t="s">
        <v>36</v>
      </c>
      <c r="D254" t="s">
        <v>783</v>
      </c>
      <c r="E254" t="s">
        <v>784</v>
      </c>
      <c r="F254" t="s">
        <v>785</v>
      </c>
      <c r="G254">
        <v>2</v>
      </c>
      <c r="H254"/>
      <c r="I254">
        <f t="shared" si="19"/>
        <v>2</v>
      </c>
      <c r="J254">
        <v>0</v>
      </c>
      <c r="K254">
        <v>0</v>
      </c>
      <c r="L254">
        <v>0</v>
      </c>
      <c r="M254">
        <v>1</v>
      </c>
      <c r="N254">
        <f t="shared" si="15"/>
        <v>0</v>
      </c>
      <c r="O254">
        <f t="shared" si="16"/>
        <v>0</v>
      </c>
      <c r="P254">
        <f t="shared" si="17"/>
        <v>0</v>
      </c>
      <c r="Q254">
        <f t="shared" si="18"/>
        <v>2</v>
      </c>
      <c r="R254">
        <v>0</v>
      </c>
      <c r="S254">
        <v>0</v>
      </c>
      <c r="T254">
        <v>0</v>
      </c>
      <c r="U254">
        <v>2</v>
      </c>
    </row>
    <row r="255" customHeight="1" spans="1:21">
      <c r="A255" t="s">
        <v>15</v>
      </c>
      <c r="B255" t="s">
        <v>16</v>
      </c>
      <c r="C255" t="s">
        <v>36</v>
      </c>
      <c r="D255" t="s">
        <v>786</v>
      </c>
      <c r="E255" t="s">
        <v>787</v>
      </c>
      <c r="F255" t="s">
        <v>788</v>
      </c>
      <c r="G255">
        <v>4</v>
      </c>
      <c r="H255"/>
      <c r="I255">
        <f t="shared" si="19"/>
        <v>4</v>
      </c>
      <c r="J255">
        <v>0</v>
      </c>
      <c r="K255">
        <v>0</v>
      </c>
      <c r="L255">
        <v>0</v>
      </c>
      <c r="M255">
        <v>1</v>
      </c>
      <c r="N255">
        <f t="shared" si="15"/>
        <v>0</v>
      </c>
      <c r="O255">
        <f t="shared" si="16"/>
        <v>0</v>
      </c>
      <c r="P255">
        <f t="shared" si="17"/>
        <v>0</v>
      </c>
      <c r="Q255">
        <f t="shared" si="18"/>
        <v>4</v>
      </c>
      <c r="R255">
        <v>0</v>
      </c>
      <c r="S255">
        <v>0</v>
      </c>
      <c r="T255">
        <v>0</v>
      </c>
      <c r="U255">
        <v>4</v>
      </c>
    </row>
    <row r="256" customHeight="1" spans="1:21">
      <c r="A256" t="s">
        <v>15</v>
      </c>
      <c r="B256" t="s">
        <v>16</v>
      </c>
      <c r="C256" t="s">
        <v>126</v>
      </c>
      <c r="D256" t="s">
        <v>789</v>
      </c>
      <c r="E256" t="s">
        <v>790</v>
      </c>
      <c r="F256" t="s">
        <v>791</v>
      </c>
      <c r="G256">
        <v>188</v>
      </c>
      <c r="H256"/>
      <c r="I256">
        <f t="shared" si="19"/>
        <v>188</v>
      </c>
      <c r="J256">
        <v>0.510309278350515</v>
      </c>
      <c r="K256">
        <v>0.0103092783505155</v>
      </c>
      <c r="L256">
        <v>0.329896907216495</v>
      </c>
      <c r="M256">
        <v>0.149484536082474</v>
      </c>
      <c r="N256">
        <f t="shared" si="15"/>
        <v>95.9381443298969</v>
      </c>
      <c r="O256">
        <f t="shared" si="16"/>
        <v>1.93814432989691</v>
      </c>
      <c r="P256">
        <f t="shared" si="17"/>
        <v>62.020618556701</v>
      </c>
      <c r="Q256">
        <f t="shared" si="18"/>
        <v>28.1030927835052</v>
      </c>
      <c r="R256">
        <v>96</v>
      </c>
      <c r="S256">
        <v>2</v>
      </c>
      <c r="T256">
        <v>62</v>
      </c>
      <c r="U256">
        <v>28</v>
      </c>
    </row>
    <row r="257" customHeight="1" spans="1:21">
      <c r="A257" t="s">
        <v>15</v>
      </c>
      <c r="B257" t="s">
        <v>16</v>
      </c>
      <c r="C257" t="s">
        <v>126</v>
      </c>
      <c r="D257" t="s">
        <v>792</v>
      </c>
      <c r="E257" t="s">
        <v>793</v>
      </c>
      <c r="F257" t="s">
        <v>794</v>
      </c>
      <c r="G257">
        <v>182</v>
      </c>
      <c r="H257"/>
      <c r="I257">
        <f t="shared" si="19"/>
        <v>182</v>
      </c>
      <c r="J257">
        <v>0.533333333333333</v>
      </c>
      <c r="K257">
        <v>0.0166666666666667</v>
      </c>
      <c r="L257">
        <v>0.216666666666667</v>
      </c>
      <c r="M257">
        <v>0.233333333333333</v>
      </c>
      <c r="N257">
        <f t="shared" si="15"/>
        <v>97.0666666666667</v>
      </c>
      <c r="O257">
        <f t="shared" si="16"/>
        <v>3.03333333333333</v>
      </c>
      <c r="P257">
        <f t="shared" si="17"/>
        <v>39.4333333333333</v>
      </c>
      <c r="Q257">
        <f t="shared" si="18"/>
        <v>42.4666666666667</v>
      </c>
      <c r="R257">
        <v>97</v>
      </c>
      <c r="S257">
        <v>3</v>
      </c>
      <c r="T257">
        <v>39</v>
      </c>
      <c r="U257">
        <v>42</v>
      </c>
    </row>
    <row r="258" customHeight="1" spans="1:21">
      <c r="A258" t="s">
        <v>15</v>
      </c>
      <c r="B258" t="s">
        <v>16</v>
      </c>
      <c r="C258" t="s">
        <v>126</v>
      </c>
      <c r="D258" t="s">
        <v>795</v>
      </c>
      <c r="E258" t="s">
        <v>796</v>
      </c>
      <c r="F258" t="s">
        <v>797</v>
      </c>
      <c r="G258">
        <v>86</v>
      </c>
      <c r="H258"/>
      <c r="I258">
        <f t="shared" si="19"/>
        <v>86</v>
      </c>
      <c r="J258">
        <v>0</v>
      </c>
      <c r="K258">
        <v>0.0526315789473684</v>
      </c>
      <c r="L258">
        <v>0.684210526315789</v>
      </c>
      <c r="M258">
        <v>0.263157894736842</v>
      </c>
      <c r="N258">
        <f t="shared" si="15"/>
        <v>0</v>
      </c>
      <c r="O258">
        <f t="shared" si="16"/>
        <v>4.52631578947368</v>
      </c>
      <c r="P258">
        <f t="shared" si="17"/>
        <v>58.8421052631579</v>
      </c>
      <c r="Q258">
        <f t="shared" si="18"/>
        <v>22.6315789473684</v>
      </c>
      <c r="R258">
        <v>0</v>
      </c>
      <c r="S258">
        <v>5</v>
      </c>
      <c r="T258">
        <v>59</v>
      </c>
      <c r="U258">
        <v>23</v>
      </c>
    </row>
    <row r="259" customHeight="1" spans="1:21">
      <c r="A259" t="s">
        <v>15</v>
      </c>
      <c r="B259" t="s">
        <v>16</v>
      </c>
      <c r="C259" t="s">
        <v>126</v>
      </c>
      <c r="D259" t="s">
        <v>798</v>
      </c>
      <c r="E259" t="s">
        <v>799</v>
      </c>
      <c r="F259" t="s">
        <v>800</v>
      </c>
      <c r="G259">
        <v>90</v>
      </c>
      <c r="H259"/>
      <c r="I259">
        <f t="shared" si="19"/>
        <v>90</v>
      </c>
      <c r="J259">
        <v>0</v>
      </c>
      <c r="K259">
        <v>0</v>
      </c>
      <c r="L259">
        <v>0</v>
      </c>
      <c r="M259">
        <v>1</v>
      </c>
      <c r="N259">
        <f t="shared" si="15"/>
        <v>0</v>
      </c>
      <c r="O259">
        <f t="shared" si="16"/>
        <v>0</v>
      </c>
      <c r="P259">
        <f t="shared" si="17"/>
        <v>0</v>
      </c>
      <c r="Q259">
        <f t="shared" si="18"/>
        <v>90</v>
      </c>
      <c r="R259">
        <v>0</v>
      </c>
      <c r="S259">
        <v>0</v>
      </c>
      <c r="T259">
        <v>0</v>
      </c>
      <c r="U259">
        <v>90</v>
      </c>
    </row>
    <row r="260" customHeight="1" spans="1:21">
      <c r="A260" t="s">
        <v>15</v>
      </c>
      <c r="B260" t="s">
        <v>16</v>
      </c>
      <c r="C260" t="s">
        <v>126</v>
      </c>
      <c r="D260" t="s">
        <v>801</v>
      </c>
      <c r="E260" t="s">
        <v>802</v>
      </c>
      <c r="F260" t="s">
        <v>803</v>
      </c>
      <c r="G260">
        <v>145</v>
      </c>
      <c r="H260"/>
      <c r="I260">
        <f t="shared" si="19"/>
        <v>145</v>
      </c>
      <c r="J260">
        <v>0</v>
      </c>
      <c r="K260">
        <v>0</v>
      </c>
      <c r="L260">
        <v>0</v>
      </c>
      <c r="M260">
        <v>1</v>
      </c>
      <c r="N260">
        <f t="shared" ref="N260:N323" si="20">G260*J260</f>
        <v>0</v>
      </c>
      <c r="O260">
        <f t="shared" ref="O260:O323" si="21">G260*K260</f>
        <v>0</v>
      </c>
      <c r="P260">
        <f t="shared" ref="P260:P323" si="22">G260*L260</f>
        <v>0</v>
      </c>
      <c r="Q260">
        <f t="shared" ref="Q260:Q323" si="23">G260*M260</f>
        <v>145</v>
      </c>
      <c r="R260">
        <v>0</v>
      </c>
      <c r="S260">
        <v>0</v>
      </c>
      <c r="T260">
        <v>0</v>
      </c>
      <c r="U260">
        <v>145</v>
      </c>
    </row>
    <row r="261" customHeight="1" spans="1:21">
      <c r="A261" t="s">
        <v>15</v>
      </c>
      <c r="B261" t="s">
        <v>16</v>
      </c>
      <c r="C261" t="s">
        <v>126</v>
      </c>
      <c r="D261" t="s">
        <v>804</v>
      </c>
      <c r="E261" t="s">
        <v>805</v>
      </c>
      <c r="F261" t="s">
        <v>806</v>
      </c>
      <c r="G261">
        <v>32</v>
      </c>
      <c r="H261"/>
      <c r="I261">
        <f t="shared" si="19"/>
        <v>32</v>
      </c>
      <c r="J261">
        <v>0</v>
      </c>
      <c r="K261">
        <v>0</v>
      </c>
      <c r="L261">
        <v>0</v>
      </c>
      <c r="M261">
        <v>1</v>
      </c>
      <c r="N261">
        <f t="shared" si="20"/>
        <v>0</v>
      </c>
      <c r="O261">
        <f t="shared" si="21"/>
        <v>0</v>
      </c>
      <c r="P261">
        <f t="shared" si="22"/>
        <v>0</v>
      </c>
      <c r="Q261">
        <f t="shared" si="23"/>
        <v>32</v>
      </c>
      <c r="R261">
        <v>0</v>
      </c>
      <c r="S261">
        <v>0</v>
      </c>
      <c r="T261">
        <v>0</v>
      </c>
      <c r="U261">
        <v>32</v>
      </c>
    </row>
    <row r="262" customHeight="1" spans="1:21">
      <c r="A262" t="s">
        <v>15</v>
      </c>
      <c r="B262" t="s">
        <v>16</v>
      </c>
      <c r="C262" t="s">
        <v>126</v>
      </c>
      <c r="D262" t="s">
        <v>807</v>
      </c>
      <c r="E262" t="s">
        <v>808</v>
      </c>
      <c r="F262" t="s">
        <v>809</v>
      </c>
      <c r="G262">
        <v>4</v>
      </c>
      <c r="H262">
        <v>5</v>
      </c>
      <c r="I262">
        <f t="shared" si="19"/>
        <v>9</v>
      </c>
      <c r="J262">
        <v>0</v>
      </c>
      <c r="K262">
        <v>0</v>
      </c>
      <c r="L262">
        <v>0.428571428571429</v>
      </c>
      <c r="M262">
        <v>0.571428571428571</v>
      </c>
      <c r="N262">
        <f t="shared" si="20"/>
        <v>0</v>
      </c>
      <c r="O262">
        <f t="shared" si="21"/>
        <v>0</v>
      </c>
      <c r="P262">
        <f t="shared" si="22"/>
        <v>1.71428571428571</v>
      </c>
      <c r="Q262">
        <f t="shared" si="23"/>
        <v>2.28571428571429</v>
      </c>
      <c r="R262">
        <v>0</v>
      </c>
      <c r="S262">
        <v>0</v>
      </c>
      <c r="T262">
        <v>2</v>
      </c>
      <c r="U262">
        <v>2</v>
      </c>
    </row>
    <row r="263" customHeight="1" spans="1:21">
      <c r="A263" t="s">
        <v>15</v>
      </c>
      <c r="B263" t="s">
        <v>16</v>
      </c>
      <c r="C263" t="s">
        <v>126</v>
      </c>
      <c r="D263" t="s">
        <v>810</v>
      </c>
      <c r="E263" t="s">
        <v>811</v>
      </c>
      <c r="F263" t="s">
        <v>812</v>
      </c>
      <c r="G263">
        <v>0</v>
      </c>
      <c r="H263">
        <v>10</v>
      </c>
      <c r="I263">
        <f t="shared" ref="I263:I326" si="24">G263+H263</f>
        <v>10</v>
      </c>
      <c r="J263">
        <v>0</v>
      </c>
      <c r="K263">
        <v>0</v>
      </c>
      <c r="L263">
        <v>0.222222222222222</v>
      </c>
      <c r="M263">
        <v>0.777777777777778</v>
      </c>
      <c r="N263">
        <f t="shared" si="20"/>
        <v>0</v>
      </c>
      <c r="O263">
        <f t="shared" si="21"/>
        <v>0</v>
      </c>
      <c r="P263">
        <f t="shared" si="22"/>
        <v>0</v>
      </c>
      <c r="Q263">
        <f t="shared" si="23"/>
        <v>0</v>
      </c>
      <c r="R263">
        <v>0</v>
      </c>
      <c r="S263">
        <v>0</v>
      </c>
      <c r="T263">
        <v>0</v>
      </c>
      <c r="U263">
        <v>0</v>
      </c>
    </row>
    <row r="264" customHeight="1" spans="1:21">
      <c r="A264" t="s">
        <v>15</v>
      </c>
      <c r="B264" t="s">
        <v>16</v>
      </c>
      <c r="C264" t="s">
        <v>126</v>
      </c>
      <c r="D264" t="s">
        <v>813</v>
      </c>
      <c r="E264" t="s">
        <v>814</v>
      </c>
      <c r="F264" t="s">
        <v>815</v>
      </c>
      <c r="G264">
        <v>3</v>
      </c>
      <c r="H264">
        <v>5</v>
      </c>
      <c r="I264">
        <f t="shared" si="24"/>
        <v>8</v>
      </c>
      <c r="J264">
        <v>0</v>
      </c>
      <c r="K264">
        <v>0</v>
      </c>
      <c r="L264">
        <v>0.8</v>
      </c>
      <c r="M264">
        <v>0.2</v>
      </c>
      <c r="N264">
        <f t="shared" si="20"/>
        <v>0</v>
      </c>
      <c r="O264">
        <f t="shared" si="21"/>
        <v>0</v>
      </c>
      <c r="P264">
        <f t="shared" si="22"/>
        <v>2.4</v>
      </c>
      <c r="Q264">
        <f t="shared" si="23"/>
        <v>0.6</v>
      </c>
      <c r="R264">
        <v>0</v>
      </c>
      <c r="S264">
        <v>0</v>
      </c>
      <c r="T264">
        <v>2</v>
      </c>
      <c r="U264">
        <v>1</v>
      </c>
    </row>
    <row r="265" customHeight="1" spans="1:21">
      <c r="A265" t="s">
        <v>15</v>
      </c>
      <c r="B265" t="s">
        <v>16</v>
      </c>
      <c r="C265" t="s">
        <v>126</v>
      </c>
      <c r="D265" t="s">
        <v>816</v>
      </c>
      <c r="E265" t="s">
        <v>817</v>
      </c>
      <c r="F265" t="s">
        <v>818</v>
      </c>
      <c r="G265">
        <v>9</v>
      </c>
      <c r="H265"/>
      <c r="I265">
        <f t="shared" si="24"/>
        <v>9</v>
      </c>
      <c r="J265">
        <v>0</v>
      </c>
      <c r="K265">
        <v>0</v>
      </c>
      <c r="L265">
        <v>0</v>
      </c>
      <c r="M265">
        <v>1</v>
      </c>
      <c r="N265">
        <f t="shared" si="20"/>
        <v>0</v>
      </c>
      <c r="O265">
        <f t="shared" si="21"/>
        <v>0</v>
      </c>
      <c r="P265">
        <f t="shared" si="22"/>
        <v>0</v>
      </c>
      <c r="Q265">
        <f t="shared" si="23"/>
        <v>9</v>
      </c>
      <c r="R265">
        <v>0</v>
      </c>
      <c r="S265">
        <v>0</v>
      </c>
      <c r="T265">
        <v>0</v>
      </c>
      <c r="U265">
        <v>9</v>
      </c>
    </row>
    <row r="266" customHeight="1" spans="1:21">
      <c r="A266" t="s">
        <v>15</v>
      </c>
      <c r="B266" t="s">
        <v>16</v>
      </c>
      <c r="C266" t="s">
        <v>126</v>
      </c>
      <c r="D266" t="s">
        <v>819</v>
      </c>
      <c r="E266" t="s">
        <v>820</v>
      </c>
      <c r="F266" t="s">
        <v>821</v>
      </c>
      <c r="G266">
        <v>10</v>
      </c>
      <c r="H266"/>
      <c r="I266">
        <f t="shared" si="24"/>
        <v>10</v>
      </c>
      <c r="J266">
        <v>0</v>
      </c>
      <c r="K266">
        <v>0</v>
      </c>
      <c r="L266">
        <v>1</v>
      </c>
      <c r="M266">
        <v>0</v>
      </c>
      <c r="N266">
        <f t="shared" si="20"/>
        <v>0</v>
      </c>
      <c r="O266">
        <f t="shared" si="21"/>
        <v>0</v>
      </c>
      <c r="P266">
        <f t="shared" si="22"/>
        <v>10</v>
      </c>
      <c r="Q266">
        <f t="shared" si="23"/>
        <v>0</v>
      </c>
      <c r="R266">
        <v>0</v>
      </c>
      <c r="S266">
        <v>0</v>
      </c>
      <c r="T266">
        <v>10</v>
      </c>
      <c r="U266">
        <v>0</v>
      </c>
    </row>
    <row r="267" customHeight="1" spans="1:21">
      <c r="A267" t="s">
        <v>15</v>
      </c>
      <c r="B267" t="s">
        <v>21</v>
      </c>
      <c r="C267" t="s">
        <v>17</v>
      </c>
      <c r="D267" t="s">
        <v>822</v>
      </c>
      <c r="E267" t="s">
        <v>823</v>
      </c>
      <c r="F267" t="s">
        <v>824</v>
      </c>
      <c r="G267">
        <v>15</v>
      </c>
      <c r="H267"/>
      <c r="I267">
        <f t="shared" si="24"/>
        <v>15</v>
      </c>
      <c r="J267">
        <v>0</v>
      </c>
      <c r="K267">
        <v>0.5</v>
      </c>
      <c r="L267">
        <v>0.5</v>
      </c>
      <c r="M267">
        <v>0</v>
      </c>
      <c r="N267">
        <f t="shared" si="20"/>
        <v>0</v>
      </c>
      <c r="O267">
        <f t="shared" si="21"/>
        <v>7.5</v>
      </c>
      <c r="P267">
        <f t="shared" si="22"/>
        <v>7.5</v>
      </c>
      <c r="Q267">
        <f t="shared" si="23"/>
        <v>0</v>
      </c>
      <c r="R267">
        <v>0</v>
      </c>
      <c r="S267">
        <v>8</v>
      </c>
      <c r="T267">
        <v>8</v>
      </c>
      <c r="U267">
        <v>0</v>
      </c>
    </row>
    <row r="268" customHeight="1" spans="1:21">
      <c r="A268" t="s">
        <v>15</v>
      </c>
      <c r="B268" t="s">
        <v>21</v>
      </c>
      <c r="C268" t="s">
        <v>17</v>
      </c>
      <c r="D268" t="s">
        <v>825</v>
      </c>
      <c r="E268" t="s">
        <v>826</v>
      </c>
      <c r="F268" t="s">
        <v>827</v>
      </c>
      <c r="G268">
        <v>11</v>
      </c>
      <c r="H268"/>
      <c r="I268">
        <f t="shared" si="24"/>
        <v>11</v>
      </c>
      <c r="J268">
        <v>0</v>
      </c>
      <c r="K268">
        <v>0.5</v>
      </c>
      <c r="L268">
        <v>0.5</v>
      </c>
      <c r="M268">
        <v>0</v>
      </c>
      <c r="N268">
        <f t="shared" si="20"/>
        <v>0</v>
      </c>
      <c r="O268">
        <f t="shared" si="21"/>
        <v>5.5</v>
      </c>
      <c r="P268">
        <f t="shared" si="22"/>
        <v>5.5</v>
      </c>
      <c r="Q268">
        <f t="shared" si="23"/>
        <v>0</v>
      </c>
      <c r="R268">
        <v>0</v>
      </c>
      <c r="S268">
        <v>6</v>
      </c>
      <c r="T268">
        <v>6</v>
      </c>
      <c r="U268">
        <v>0</v>
      </c>
    </row>
    <row r="269" customHeight="1" spans="1:21">
      <c r="A269" t="s">
        <v>15</v>
      </c>
      <c r="B269" t="s">
        <v>21</v>
      </c>
      <c r="C269" t="s">
        <v>17</v>
      </c>
      <c r="D269" t="s">
        <v>828</v>
      </c>
      <c r="E269" t="s">
        <v>829</v>
      </c>
      <c r="F269" t="s">
        <v>830</v>
      </c>
      <c r="G269">
        <v>10</v>
      </c>
      <c r="H269"/>
      <c r="I269">
        <f t="shared" si="24"/>
        <v>10</v>
      </c>
      <c r="J269">
        <v>0</v>
      </c>
      <c r="K269">
        <v>0.5</v>
      </c>
      <c r="L269">
        <v>0.5</v>
      </c>
      <c r="M269">
        <v>0</v>
      </c>
      <c r="N269">
        <f t="shared" si="20"/>
        <v>0</v>
      </c>
      <c r="O269">
        <f t="shared" si="21"/>
        <v>5</v>
      </c>
      <c r="P269">
        <f t="shared" si="22"/>
        <v>5</v>
      </c>
      <c r="Q269">
        <f t="shared" si="23"/>
        <v>0</v>
      </c>
      <c r="R269">
        <v>0</v>
      </c>
      <c r="S269">
        <v>5</v>
      </c>
      <c r="T269">
        <v>5</v>
      </c>
      <c r="U269">
        <v>0</v>
      </c>
    </row>
    <row r="270" customHeight="1" spans="1:21">
      <c r="A270" t="s">
        <v>15</v>
      </c>
      <c r="B270" t="s">
        <v>21</v>
      </c>
      <c r="C270" t="s">
        <v>17</v>
      </c>
      <c r="D270" t="s">
        <v>831</v>
      </c>
      <c r="E270" t="s">
        <v>832</v>
      </c>
      <c r="F270" t="s">
        <v>833</v>
      </c>
      <c r="G270">
        <v>12</v>
      </c>
      <c r="H270"/>
      <c r="I270">
        <f t="shared" si="24"/>
        <v>12</v>
      </c>
      <c r="J270">
        <v>0</v>
      </c>
      <c r="K270">
        <v>0</v>
      </c>
      <c r="L270">
        <v>1</v>
      </c>
      <c r="M270">
        <v>0</v>
      </c>
      <c r="N270">
        <f t="shared" si="20"/>
        <v>0</v>
      </c>
      <c r="O270">
        <f t="shared" si="21"/>
        <v>0</v>
      </c>
      <c r="P270">
        <f t="shared" si="22"/>
        <v>12</v>
      </c>
      <c r="Q270">
        <f t="shared" si="23"/>
        <v>0</v>
      </c>
      <c r="R270">
        <v>0</v>
      </c>
      <c r="S270">
        <v>0</v>
      </c>
      <c r="T270">
        <v>12</v>
      </c>
      <c r="U270">
        <v>0</v>
      </c>
    </row>
    <row r="271" customHeight="1" spans="1:21">
      <c r="A271" t="s">
        <v>15</v>
      </c>
      <c r="B271" t="s">
        <v>834</v>
      </c>
      <c r="C271" t="s">
        <v>835</v>
      </c>
      <c r="D271" t="s">
        <v>836</v>
      </c>
      <c r="E271" t="s">
        <v>837</v>
      </c>
      <c r="F271" t="s">
        <v>838</v>
      </c>
      <c r="G271">
        <v>0</v>
      </c>
      <c r="H271"/>
      <c r="I271">
        <f t="shared" si="24"/>
        <v>0</v>
      </c>
      <c r="J271">
        <v>0</v>
      </c>
      <c r="K271">
        <v>0</v>
      </c>
      <c r="L271">
        <v>0.75</v>
      </c>
      <c r="M271">
        <v>0.25</v>
      </c>
      <c r="N271">
        <f t="shared" si="20"/>
        <v>0</v>
      </c>
      <c r="O271">
        <f t="shared" si="21"/>
        <v>0</v>
      </c>
      <c r="P271">
        <f t="shared" si="22"/>
        <v>0</v>
      </c>
      <c r="Q271">
        <f t="shared" si="23"/>
        <v>0</v>
      </c>
      <c r="R271">
        <v>0</v>
      </c>
      <c r="S271">
        <v>0</v>
      </c>
      <c r="T271">
        <v>0</v>
      </c>
      <c r="U271">
        <v>0</v>
      </c>
    </row>
    <row r="272" customHeight="1" spans="1:21">
      <c r="A272" t="s">
        <v>15</v>
      </c>
      <c r="B272" t="s">
        <v>834</v>
      </c>
      <c r="C272" t="s">
        <v>835</v>
      </c>
      <c r="D272" t="s">
        <v>839</v>
      </c>
      <c r="E272" t="s">
        <v>840</v>
      </c>
      <c r="F272" t="s">
        <v>841</v>
      </c>
      <c r="G272">
        <v>9</v>
      </c>
      <c r="H272"/>
      <c r="I272">
        <f t="shared" si="24"/>
        <v>9</v>
      </c>
      <c r="J272">
        <v>0</v>
      </c>
      <c r="K272">
        <v>0</v>
      </c>
      <c r="L272">
        <v>0.75</v>
      </c>
      <c r="M272">
        <v>0.25</v>
      </c>
      <c r="N272">
        <f t="shared" si="20"/>
        <v>0</v>
      </c>
      <c r="O272">
        <f t="shared" si="21"/>
        <v>0</v>
      </c>
      <c r="P272">
        <f t="shared" si="22"/>
        <v>6.75</v>
      </c>
      <c r="Q272">
        <f t="shared" si="23"/>
        <v>2.25</v>
      </c>
      <c r="R272">
        <v>0</v>
      </c>
      <c r="S272">
        <v>0</v>
      </c>
      <c r="T272">
        <v>7</v>
      </c>
      <c r="U272">
        <v>2</v>
      </c>
    </row>
    <row r="273" customHeight="1" spans="1:21">
      <c r="A273" t="s">
        <v>15</v>
      </c>
      <c r="B273" t="s">
        <v>435</v>
      </c>
      <c r="C273" t="s">
        <v>126</v>
      </c>
      <c r="D273" t="s">
        <v>842</v>
      </c>
      <c r="E273" t="s">
        <v>843</v>
      </c>
      <c r="F273" t="s">
        <v>844</v>
      </c>
      <c r="G273">
        <v>46</v>
      </c>
      <c r="H273"/>
      <c r="I273">
        <f t="shared" si="24"/>
        <v>46</v>
      </c>
      <c r="J273">
        <v>0</v>
      </c>
      <c r="K273">
        <v>0</v>
      </c>
      <c r="L273">
        <v>0.75</v>
      </c>
      <c r="M273">
        <v>0.25</v>
      </c>
      <c r="N273">
        <f t="shared" si="20"/>
        <v>0</v>
      </c>
      <c r="O273">
        <f t="shared" si="21"/>
        <v>0</v>
      </c>
      <c r="P273">
        <f t="shared" si="22"/>
        <v>34.5</v>
      </c>
      <c r="Q273">
        <f t="shared" si="23"/>
        <v>11.5</v>
      </c>
      <c r="R273">
        <v>0</v>
      </c>
      <c r="S273">
        <v>0</v>
      </c>
      <c r="T273">
        <v>35</v>
      </c>
      <c r="U273">
        <v>12</v>
      </c>
    </row>
    <row r="274" customHeight="1" spans="1:21">
      <c r="A274" t="s">
        <v>15</v>
      </c>
      <c r="B274" t="s">
        <v>16</v>
      </c>
      <c r="C274" t="s">
        <v>413</v>
      </c>
      <c r="D274" t="s">
        <v>845</v>
      </c>
      <c r="E274" t="s">
        <v>846</v>
      </c>
      <c r="F274" t="s">
        <v>847</v>
      </c>
      <c r="G274">
        <v>25</v>
      </c>
      <c r="H274"/>
      <c r="I274">
        <f t="shared" si="24"/>
        <v>25</v>
      </c>
      <c r="J274">
        <v>0</v>
      </c>
      <c r="K274">
        <v>0</v>
      </c>
      <c r="L274">
        <v>0</v>
      </c>
      <c r="M274">
        <v>1</v>
      </c>
      <c r="N274">
        <f t="shared" si="20"/>
        <v>0</v>
      </c>
      <c r="O274">
        <f t="shared" si="21"/>
        <v>0</v>
      </c>
      <c r="P274">
        <f t="shared" si="22"/>
        <v>0</v>
      </c>
      <c r="Q274">
        <f t="shared" si="23"/>
        <v>25</v>
      </c>
      <c r="R274">
        <v>0</v>
      </c>
      <c r="S274">
        <v>0</v>
      </c>
      <c r="T274">
        <v>0</v>
      </c>
      <c r="U274">
        <v>25</v>
      </c>
    </row>
    <row r="275" customHeight="1" spans="1:21">
      <c r="A275" t="s">
        <v>15</v>
      </c>
      <c r="B275" t="s">
        <v>16</v>
      </c>
      <c r="C275" t="s">
        <v>413</v>
      </c>
      <c r="D275" t="s">
        <v>848</v>
      </c>
      <c r="E275" t="s">
        <v>849</v>
      </c>
      <c r="F275" t="s">
        <v>850</v>
      </c>
      <c r="G275">
        <v>18</v>
      </c>
      <c r="H275"/>
      <c r="I275">
        <f t="shared" si="24"/>
        <v>18</v>
      </c>
      <c r="J275">
        <v>0</v>
      </c>
      <c r="K275">
        <v>0</v>
      </c>
      <c r="L275">
        <v>0</v>
      </c>
      <c r="M275">
        <v>1</v>
      </c>
      <c r="N275">
        <f t="shared" si="20"/>
        <v>0</v>
      </c>
      <c r="O275">
        <f t="shared" si="21"/>
        <v>0</v>
      </c>
      <c r="P275">
        <f t="shared" si="22"/>
        <v>0</v>
      </c>
      <c r="Q275">
        <f t="shared" si="23"/>
        <v>18</v>
      </c>
      <c r="R275">
        <v>0</v>
      </c>
      <c r="S275">
        <v>0</v>
      </c>
      <c r="T275">
        <v>0</v>
      </c>
      <c r="U275">
        <v>18</v>
      </c>
    </row>
    <row r="276" customHeight="1" spans="1:21">
      <c r="A276" t="s">
        <v>15</v>
      </c>
      <c r="B276" t="s">
        <v>16</v>
      </c>
      <c r="C276" t="s">
        <v>413</v>
      </c>
      <c r="D276" t="s">
        <v>851</v>
      </c>
      <c r="E276" t="s">
        <v>852</v>
      </c>
      <c r="F276" t="s">
        <v>853</v>
      </c>
      <c r="G276">
        <v>17</v>
      </c>
      <c r="H276"/>
      <c r="I276">
        <f t="shared" si="24"/>
        <v>17</v>
      </c>
      <c r="J276">
        <v>0</v>
      </c>
      <c r="K276">
        <v>0</v>
      </c>
      <c r="L276">
        <v>0</v>
      </c>
      <c r="M276">
        <v>1</v>
      </c>
      <c r="N276">
        <f t="shared" si="20"/>
        <v>0</v>
      </c>
      <c r="O276">
        <f t="shared" si="21"/>
        <v>0</v>
      </c>
      <c r="P276">
        <f t="shared" si="22"/>
        <v>0</v>
      </c>
      <c r="Q276">
        <f t="shared" si="23"/>
        <v>17</v>
      </c>
      <c r="R276">
        <v>0</v>
      </c>
      <c r="S276">
        <v>0</v>
      </c>
      <c r="T276">
        <v>0</v>
      </c>
      <c r="U276">
        <v>17</v>
      </c>
    </row>
    <row r="277" customHeight="1" spans="1:21">
      <c r="A277" t="s">
        <v>15</v>
      </c>
      <c r="B277" t="s">
        <v>16</v>
      </c>
      <c r="C277" t="s">
        <v>413</v>
      </c>
      <c r="D277" t="s">
        <v>854</v>
      </c>
      <c r="E277" t="s">
        <v>855</v>
      </c>
      <c r="F277" t="s">
        <v>856</v>
      </c>
      <c r="G277">
        <v>10</v>
      </c>
      <c r="H277"/>
      <c r="I277">
        <f t="shared" si="24"/>
        <v>10</v>
      </c>
      <c r="J277">
        <v>0</v>
      </c>
      <c r="K277">
        <v>0</v>
      </c>
      <c r="L277">
        <v>0</v>
      </c>
      <c r="M277">
        <v>1</v>
      </c>
      <c r="N277">
        <f t="shared" si="20"/>
        <v>0</v>
      </c>
      <c r="O277">
        <f t="shared" si="21"/>
        <v>0</v>
      </c>
      <c r="P277">
        <f t="shared" si="22"/>
        <v>0</v>
      </c>
      <c r="Q277">
        <f t="shared" si="23"/>
        <v>10</v>
      </c>
      <c r="R277">
        <v>0</v>
      </c>
      <c r="S277">
        <v>0</v>
      </c>
      <c r="T277">
        <v>0</v>
      </c>
      <c r="U277">
        <v>10</v>
      </c>
    </row>
    <row r="278" customHeight="1" spans="1:21">
      <c r="A278" t="s">
        <v>15</v>
      </c>
      <c r="B278" t="s">
        <v>16</v>
      </c>
      <c r="C278" t="s">
        <v>413</v>
      </c>
      <c r="D278" t="s">
        <v>857</v>
      </c>
      <c r="E278" t="s">
        <v>858</v>
      </c>
      <c r="F278" t="s">
        <v>859</v>
      </c>
      <c r="G278">
        <v>5</v>
      </c>
      <c r="H278"/>
      <c r="I278">
        <f t="shared" si="24"/>
        <v>5</v>
      </c>
      <c r="J278">
        <v>0</v>
      </c>
      <c r="K278">
        <v>0</v>
      </c>
      <c r="L278">
        <v>0</v>
      </c>
      <c r="M278">
        <v>1</v>
      </c>
      <c r="N278">
        <f t="shared" si="20"/>
        <v>0</v>
      </c>
      <c r="O278">
        <f t="shared" si="21"/>
        <v>0</v>
      </c>
      <c r="P278">
        <f t="shared" si="22"/>
        <v>0</v>
      </c>
      <c r="Q278">
        <f t="shared" si="23"/>
        <v>5</v>
      </c>
      <c r="R278">
        <v>0</v>
      </c>
      <c r="S278">
        <v>0</v>
      </c>
      <c r="T278">
        <v>0</v>
      </c>
      <c r="U278">
        <v>5</v>
      </c>
    </row>
    <row r="279" customHeight="1" spans="1:21">
      <c r="A279" t="s">
        <v>15</v>
      </c>
      <c r="B279" t="s">
        <v>16</v>
      </c>
      <c r="C279" t="s">
        <v>413</v>
      </c>
      <c r="D279" t="s">
        <v>860</v>
      </c>
      <c r="E279" t="s">
        <v>861</v>
      </c>
      <c r="F279" t="s">
        <v>862</v>
      </c>
      <c r="G279">
        <v>8</v>
      </c>
      <c r="H279"/>
      <c r="I279">
        <f t="shared" si="24"/>
        <v>8</v>
      </c>
      <c r="J279">
        <v>0</v>
      </c>
      <c r="K279">
        <v>0</v>
      </c>
      <c r="L279">
        <v>0</v>
      </c>
      <c r="M279">
        <v>1</v>
      </c>
      <c r="N279">
        <f t="shared" si="20"/>
        <v>0</v>
      </c>
      <c r="O279">
        <f t="shared" si="21"/>
        <v>0</v>
      </c>
      <c r="P279">
        <f t="shared" si="22"/>
        <v>0</v>
      </c>
      <c r="Q279">
        <f t="shared" si="23"/>
        <v>8</v>
      </c>
      <c r="R279">
        <v>0</v>
      </c>
      <c r="S279">
        <v>0</v>
      </c>
      <c r="T279">
        <v>0</v>
      </c>
      <c r="U279">
        <v>8</v>
      </c>
    </row>
    <row r="280" customHeight="1" spans="1:21">
      <c r="A280" t="s">
        <v>15</v>
      </c>
      <c r="B280" t="s">
        <v>16</v>
      </c>
      <c r="C280" t="s">
        <v>413</v>
      </c>
      <c r="D280" t="s">
        <v>863</v>
      </c>
      <c r="E280" t="s">
        <v>864</v>
      </c>
      <c r="F280" t="s">
        <v>865</v>
      </c>
      <c r="G280">
        <v>5</v>
      </c>
      <c r="H280"/>
      <c r="I280">
        <f t="shared" si="24"/>
        <v>5</v>
      </c>
      <c r="J280">
        <v>0</v>
      </c>
      <c r="K280">
        <v>0</v>
      </c>
      <c r="L280">
        <v>0</v>
      </c>
      <c r="M280">
        <v>1</v>
      </c>
      <c r="N280">
        <f t="shared" si="20"/>
        <v>0</v>
      </c>
      <c r="O280">
        <f t="shared" si="21"/>
        <v>0</v>
      </c>
      <c r="P280">
        <f t="shared" si="22"/>
        <v>0</v>
      </c>
      <c r="Q280">
        <f t="shared" si="23"/>
        <v>5</v>
      </c>
      <c r="R280">
        <v>0</v>
      </c>
      <c r="S280">
        <v>0</v>
      </c>
      <c r="T280">
        <v>0</v>
      </c>
      <c r="U280">
        <v>5</v>
      </c>
    </row>
    <row r="281" customHeight="1" spans="1:21">
      <c r="A281" t="s">
        <v>15</v>
      </c>
      <c r="B281" t="s">
        <v>16</v>
      </c>
      <c r="C281" t="s">
        <v>413</v>
      </c>
      <c r="D281" t="s">
        <v>866</v>
      </c>
      <c r="E281" t="s">
        <v>867</v>
      </c>
      <c r="F281" t="s">
        <v>868</v>
      </c>
      <c r="G281">
        <v>5</v>
      </c>
      <c r="H281"/>
      <c r="I281">
        <f t="shared" si="24"/>
        <v>5</v>
      </c>
      <c r="J281">
        <v>0</v>
      </c>
      <c r="K281">
        <v>0</v>
      </c>
      <c r="L281">
        <v>0</v>
      </c>
      <c r="M281">
        <v>1</v>
      </c>
      <c r="N281">
        <f t="shared" si="20"/>
        <v>0</v>
      </c>
      <c r="O281">
        <f t="shared" si="21"/>
        <v>0</v>
      </c>
      <c r="P281">
        <f t="shared" si="22"/>
        <v>0</v>
      </c>
      <c r="Q281">
        <f t="shared" si="23"/>
        <v>5</v>
      </c>
      <c r="R281">
        <v>0</v>
      </c>
      <c r="S281">
        <v>0</v>
      </c>
      <c r="T281">
        <v>0</v>
      </c>
      <c r="U281">
        <v>5</v>
      </c>
    </row>
    <row r="282" customHeight="1" spans="1:21">
      <c r="A282" t="s">
        <v>15</v>
      </c>
      <c r="B282" t="s">
        <v>16</v>
      </c>
      <c r="C282" t="s">
        <v>413</v>
      </c>
      <c r="D282" t="s">
        <v>869</v>
      </c>
      <c r="E282" t="s">
        <v>870</v>
      </c>
      <c r="F282" t="s">
        <v>871</v>
      </c>
      <c r="G282">
        <v>4</v>
      </c>
      <c r="H282"/>
      <c r="I282">
        <f t="shared" si="24"/>
        <v>4</v>
      </c>
      <c r="J282">
        <v>0</v>
      </c>
      <c r="K282">
        <v>0</v>
      </c>
      <c r="L282">
        <v>0</v>
      </c>
      <c r="M282">
        <v>1</v>
      </c>
      <c r="N282">
        <f t="shared" si="20"/>
        <v>0</v>
      </c>
      <c r="O282">
        <f t="shared" si="21"/>
        <v>0</v>
      </c>
      <c r="P282">
        <f t="shared" si="22"/>
        <v>0</v>
      </c>
      <c r="Q282">
        <f t="shared" si="23"/>
        <v>4</v>
      </c>
      <c r="R282">
        <v>0</v>
      </c>
      <c r="S282">
        <v>0</v>
      </c>
      <c r="T282">
        <v>0</v>
      </c>
      <c r="U282">
        <v>4</v>
      </c>
    </row>
    <row r="283" customHeight="1" spans="1:21">
      <c r="A283" t="s">
        <v>15</v>
      </c>
      <c r="B283" t="s">
        <v>16</v>
      </c>
      <c r="C283" t="s">
        <v>413</v>
      </c>
      <c r="D283" t="s">
        <v>872</v>
      </c>
      <c r="E283" t="s">
        <v>873</v>
      </c>
      <c r="F283" t="s">
        <v>874</v>
      </c>
      <c r="G283">
        <v>7</v>
      </c>
      <c r="H283"/>
      <c r="I283">
        <f t="shared" si="24"/>
        <v>7</v>
      </c>
      <c r="J283">
        <v>0</v>
      </c>
      <c r="K283">
        <v>0</v>
      </c>
      <c r="L283">
        <v>0</v>
      </c>
      <c r="M283">
        <v>1</v>
      </c>
      <c r="N283">
        <f t="shared" si="20"/>
        <v>0</v>
      </c>
      <c r="O283">
        <f t="shared" si="21"/>
        <v>0</v>
      </c>
      <c r="P283">
        <f t="shared" si="22"/>
        <v>0</v>
      </c>
      <c r="Q283">
        <f t="shared" si="23"/>
        <v>7</v>
      </c>
      <c r="R283">
        <v>0</v>
      </c>
      <c r="S283">
        <v>0</v>
      </c>
      <c r="T283">
        <v>0</v>
      </c>
      <c r="U283">
        <v>7</v>
      </c>
    </row>
    <row r="284" customHeight="1" spans="1:21">
      <c r="A284" t="s">
        <v>15</v>
      </c>
      <c r="B284" t="s">
        <v>16</v>
      </c>
      <c r="C284" t="s">
        <v>413</v>
      </c>
      <c r="D284" t="s">
        <v>875</v>
      </c>
      <c r="E284" t="s">
        <v>876</v>
      </c>
      <c r="F284" t="s">
        <v>877</v>
      </c>
      <c r="G284">
        <v>3</v>
      </c>
      <c r="H284"/>
      <c r="I284">
        <f t="shared" si="24"/>
        <v>3</v>
      </c>
      <c r="J284">
        <v>0</v>
      </c>
      <c r="K284">
        <v>0</v>
      </c>
      <c r="L284">
        <v>0</v>
      </c>
      <c r="M284">
        <v>1</v>
      </c>
      <c r="N284">
        <f t="shared" si="20"/>
        <v>0</v>
      </c>
      <c r="O284">
        <f t="shared" si="21"/>
        <v>0</v>
      </c>
      <c r="P284">
        <f t="shared" si="22"/>
        <v>0</v>
      </c>
      <c r="Q284">
        <f t="shared" si="23"/>
        <v>3</v>
      </c>
      <c r="R284">
        <v>0</v>
      </c>
      <c r="S284">
        <v>0</v>
      </c>
      <c r="T284">
        <v>0</v>
      </c>
      <c r="U284">
        <v>3</v>
      </c>
    </row>
    <row r="285" customHeight="1" spans="1:21">
      <c r="A285" t="s">
        <v>15</v>
      </c>
      <c r="B285" t="s">
        <v>16</v>
      </c>
      <c r="C285" t="s">
        <v>413</v>
      </c>
      <c r="D285" t="s">
        <v>878</v>
      </c>
      <c r="E285" t="s">
        <v>879</v>
      </c>
      <c r="F285" t="s">
        <v>880</v>
      </c>
      <c r="G285">
        <v>8</v>
      </c>
      <c r="H285"/>
      <c r="I285">
        <f t="shared" si="24"/>
        <v>8</v>
      </c>
      <c r="J285">
        <v>0</v>
      </c>
      <c r="K285">
        <v>0</v>
      </c>
      <c r="L285">
        <v>0</v>
      </c>
      <c r="M285">
        <v>1</v>
      </c>
      <c r="N285">
        <f t="shared" si="20"/>
        <v>0</v>
      </c>
      <c r="O285">
        <f t="shared" si="21"/>
        <v>0</v>
      </c>
      <c r="P285">
        <f t="shared" si="22"/>
        <v>0</v>
      </c>
      <c r="Q285">
        <f t="shared" si="23"/>
        <v>8</v>
      </c>
      <c r="R285">
        <v>0</v>
      </c>
      <c r="S285">
        <v>0</v>
      </c>
      <c r="T285">
        <v>0</v>
      </c>
      <c r="U285">
        <v>8</v>
      </c>
    </row>
    <row r="286" customHeight="1" spans="1:21">
      <c r="A286" t="s">
        <v>15</v>
      </c>
      <c r="B286" t="s">
        <v>16</v>
      </c>
      <c r="C286" t="s">
        <v>413</v>
      </c>
      <c r="D286" t="s">
        <v>881</v>
      </c>
      <c r="E286" t="s">
        <v>882</v>
      </c>
      <c r="F286" t="s">
        <v>883</v>
      </c>
      <c r="G286">
        <v>11</v>
      </c>
      <c r="H286"/>
      <c r="I286">
        <f t="shared" si="24"/>
        <v>11</v>
      </c>
      <c r="J286">
        <v>0</v>
      </c>
      <c r="K286">
        <v>0</v>
      </c>
      <c r="L286">
        <v>0</v>
      </c>
      <c r="M286">
        <v>1</v>
      </c>
      <c r="N286">
        <f t="shared" si="20"/>
        <v>0</v>
      </c>
      <c r="O286">
        <f t="shared" si="21"/>
        <v>0</v>
      </c>
      <c r="P286">
        <f t="shared" si="22"/>
        <v>0</v>
      </c>
      <c r="Q286">
        <f t="shared" si="23"/>
        <v>11</v>
      </c>
      <c r="R286">
        <v>0</v>
      </c>
      <c r="S286">
        <v>0</v>
      </c>
      <c r="T286">
        <v>0</v>
      </c>
      <c r="U286">
        <v>11</v>
      </c>
    </row>
    <row r="287" customHeight="1" spans="1:21">
      <c r="A287" t="s">
        <v>15</v>
      </c>
      <c r="B287" t="s">
        <v>16</v>
      </c>
      <c r="C287" t="s">
        <v>413</v>
      </c>
      <c r="D287" t="s">
        <v>884</v>
      </c>
      <c r="E287" t="s">
        <v>885</v>
      </c>
      <c r="F287" t="s">
        <v>886</v>
      </c>
      <c r="G287">
        <v>6</v>
      </c>
      <c r="H287"/>
      <c r="I287">
        <f t="shared" si="24"/>
        <v>6</v>
      </c>
      <c r="J287">
        <v>0</v>
      </c>
      <c r="K287">
        <v>0</v>
      </c>
      <c r="L287">
        <v>0</v>
      </c>
      <c r="M287">
        <v>1</v>
      </c>
      <c r="N287">
        <f t="shared" si="20"/>
        <v>0</v>
      </c>
      <c r="O287">
        <f t="shared" si="21"/>
        <v>0</v>
      </c>
      <c r="P287">
        <f t="shared" si="22"/>
        <v>0</v>
      </c>
      <c r="Q287">
        <f t="shared" si="23"/>
        <v>6</v>
      </c>
      <c r="R287">
        <v>0</v>
      </c>
      <c r="S287">
        <v>0</v>
      </c>
      <c r="T287">
        <v>0</v>
      </c>
      <c r="U287">
        <v>6</v>
      </c>
    </row>
    <row r="288" customHeight="1" spans="1:21">
      <c r="A288" t="s">
        <v>15</v>
      </c>
      <c r="B288" t="s">
        <v>16</v>
      </c>
      <c r="C288" t="s">
        <v>413</v>
      </c>
      <c r="D288" t="s">
        <v>887</v>
      </c>
      <c r="E288" t="s">
        <v>888</v>
      </c>
      <c r="F288" t="s">
        <v>889</v>
      </c>
      <c r="G288">
        <v>5</v>
      </c>
      <c r="H288"/>
      <c r="I288">
        <f t="shared" si="24"/>
        <v>5</v>
      </c>
      <c r="J288">
        <v>0</v>
      </c>
      <c r="K288">
        <v>0</v>
      </c>
      <c r="L288">
        <v>0</v>
      </c>
      <c r="M288">
        <v>1</v>
      </c>
      <c r="N288">
        <f t="shared" si="20"/>
        <v>0</v>
      </c>
      <c r="O288">
        <f t="shared" si="21"/>
        <v>0</v>
      </c>
      <c r="P288">
        <f t="shared" si="22"/>
        <v>0</v>
      </c>
      <c r="Q288">
        <f t="shared" si="23"/>
        <v>5</v>
      </c>
      <c r="R288">
        <v>0</v>
      </c>
      <c r="S288">
        <v>0</v>
      </c>
      <c r="T288">
        <v>0</v>
      </c>
      <c r="U288">
        <v>5</v>
      </c>
    </row>
    <row r="289" customHeight="1" spans="1:21">
      <c r="A289" t="s">
        <v>15</v>
      </c>
      <c r="B289" t="s">
        <v>16</v>
      </c>
      <c r="C289" t="s">
        <v>413</v>
      </c>
      <c r="D289" t="s">
        <v>890</v>
      </c>
      <c r="E289" t="s">
        <v>891</v>
      </c>
      <c r="F289" t="s">
        <v>892</v>
      </c>
      <c r="G289"/>
      <c r="H289"/>
      <c r="I289">
        <f t="shared" si="24"/>
        <v>0</v>
      </c>
      <c r="J289">
        <v>0</v>
      </c>
      <c r="K289">
        <v>0</v>
      </c>
      <c r="L289">
        <v>0</v>
      </c>
      <c r="M289">
        <v>1</v>
      </c>
      <c r="N289">
        <f t="shared" si="20"/>
        <v>0</v>
      </c>
      <c r="O289">
        <f t="shared" si="21"/>
        <v>0</v>
      </c>
      <c r="P289">
        <f t="shared" si="22"/>
        <v>0</v>
      </c>
      <c r="Q289">
        <f t="shared" si="23"/>
        <v>0</v>
      </c>
      <c r="R289">
        <v>0</v>
      </c>
      <c r="S289">
        <v>0</v>
      </c>
      <c r="T289">
        <v>0</v>
      </c>
      <c r="U289">
        <v>0</v>
      </c>
    </row>
    <row r="290" customHeight="1" spans="1:21">
      <c r="A290" t="s">
        <v>15</v>
      </c>
      <c r="B290" t="s">
        <v>16</v>
      </c>
      <c r="C290" t="s">
        <v>413</v>
      </c>
      <c r="D290" t="s">
        <v>893</v>
      </c>
      <c r="E290" t="s">
        <v>894</v>
      </c>
      <c r="F290" t="s">
        <v>895</v>
      </c>
      <c r="G290">
        <v>19</v>
      </c>
      <c r="H290"/>
      <c r="I290">
        <f t="shared" si="24"/>
        <v>19</v>
      </c>
      <c r="J290">
        <v>0</v>
      </c>
      <c r="K290">
        <v>0</v>
      </c>
      <c r="L290">
        <v>0</v>
      </c>
      <c r="M290">
        <v>1</v>
      </c>
      <c r="N290">
        <f t="shared" si="20"/>
        <v>0</v>
      </c>
      <c r="O290">
        <f t="shared" si="21"/>
        <v>0</v>
      </c>
      <c r="P290">
        <f t="shared" si="22"/>
        <v>0</v>
      </c>
      <c r="Q290">
        <f t="shared" si="23"/>
        <v>19</v>
      </c>
      <c r="R290">
        <v>0</v>
      </c>
      <c r="S290">
        <v>0</v>
      </c>
      <c r="T290">
        <v>0</v>
      </c>
      <c r="U290">
        <v>19</v>
      </c>
    </row>
    <row r="291" customHeight="1" spans="1:21">
      <c r="A291" t="s">
        <v>15</v>
      </c>
      <c r="B291" t="s">
        <v>16</v>
      </c>
      <c r="C291" t="s">
        <v>413</v>
      </c>
      <c r="D291" t="s">
        <v>896</v>
      </c>
      <c r="E291" t="s">
        <v>897</v>
      </c>
      <c r="F291" t="s">
        <v>898</v>
      </c>
      <c r="G291">
        <v>35</v>
      </c>
      <c r="H291"/>
      <c r="I291">
        <f t="shared" si="24"/>
        <v>35</v>
      </c>
      <c r="J291">
        <v>0</v>
      </c>
      <c r="K291">
        <v>0</v>
      </c>
      <c r="L291">
        <v>0</v>
      </c>
      <c r="M291">
        <v>1</v>
      </c>
      <c r="N291">
        <f t="shared" si="20"/>
        <v>0</v>
      </c>
      <c r="O291">
        <f t="shared" si="21"/>
        <v>0</v>
      </c>
      <c r="P291">
        <f t="shared" si="22"/>
        <v>0</v>
      </c>
      <c r="Q291">
        <f t="shared" si="23"/>
        <v>35</v>
      </c>
      <c r="R291">
        <v>0</v>
      </c>
      <c r="S291">
        <v>0</v>
      </c>
      <c r="T291">
        <v>0</v>
      </c>
      <c r="U291">
        <v>35</v>
      </c>
    </row>
    <row r="292" customHeight="1" spans="1:21">
      <c r="A292" t="s">
        <v>15</v>
      </c>
      <c r="B292" t="s">
        <v>16</v>
      </c>
      <c r="C292" t="s">
        <v>413</v>
      </c>
      <c r="D292" t="s">
        <v>899</v>
      </c>
      <c r="E292" t="s">
        <v>900</v>
      </c>
      <c r="F292" t="s">
        <v>901</v>
      </c>
      <c r="G292">
        <v>15</v>
      </c>
      <c r="H292"/>
      <c r="I292">
        <f t="shared" si="24"/>
        <v>15</v>
      </c>
      <c r="J292">
        <v>0</v>
      </c>
      <c r="K292">
        <v>0</v>
      </c>
      <c r="L292">
        <v>0</v>
      </c>
      <c r="M292">
        <v>1</v>
      </c>
      <c r="N292">
        <f t="shared" si="20"/>
        <v>0</v>
      </c>
      <c r="O292">
        <f t="shared" si="21"/>
        <v>0</v>
      </c>
      <c r="P292">
        <f t="shared" si="22"/>
        <v>0</v>
      </c>
      <c r="Q292">
        <f t="shared" si="23"/>
        <v>15</v>
      </c>
      <c r="R292">
        <v>0</v>
      </c>
      <c r="S292">
        <v>0</v>
      </c>
      <c r="T292">
        <v>0</v>
      </c>
      <c r="U292">
        <v>15</v>
      </c>
    </row>
    <row r="293" customHeight="1" spans="1:21">
      <c r="A293" t="s">
        <v>15</v>
      </c>
      <c r="B293" t="s">
        <v>16</v>
      </c>
      <c r="C293" t="s">
        <v>413</v>
      </c>
      <c r="D293" t="s">
        <v>902</v>
      </c>
      <c r="E293" t="s">
        <v>903</v>
      </c>
      <c r="F293" t="s">
        <v>904</v>
      </c>
      <c r="G293">
        <v>19</v>
      </c>
      <c r="H293"/>
      <c r="I293">
        <f t="shared" si="24"/>
        <v>19</v>
      </c>
      <c r="J293">
        <v>0</v>
      </c>
      <c r="K293">
        <v>0</v>
      </c>
      <c r="L293">
        <v>0</v>
      </c>
      <c r="M293">
        <v>1</v>
      </c>
      <c r="N293">
        <f t="shared" si="20"/>
        <v>0</v>
      </c>
      <c r="O293">
        <f t="shared" si="21"/>
        <v>0</v>
      </c>
      <c r="P293">
        <f t="shared" si="22"/>
        <v>0</v>
      </c>
      <c r="Q293">
        <f t="shared" si="23"/>
        <v>19</v>
      </c>
      <c r="R293">
        <v>0</v>
      </c>
      <c r="S293">
        <v>0</v>
      </c>
      <c r="T293">
        <v>0</v>
      </c>
      <c r="U293">
        <v>19</v>
      </c>
    </row>
    <row r="294" customHeight="1" spans="1:21">
      <c r="A294" t="s">
        <v>15</v>
      </c>
      <c r="B294" t="s">
        <v>16</v>
      </c>
      <c r="C294" t="s">
        <v>413</v>
      </c>
      <c r="D294" t="s">
        <v>905</v>
      </c>
      <c r="E294" t="s">
        <v>906</v>
      </c>
      <c r="F294" t="s">
        <v>907</v>
      </c>
      <c r="G294">
        <v>14</v>
      </c>
      <c r="H294"/>
      <c r="I294">
        <f t="shared" si="24"/>
        <v>14</v>
      </c>
      <c r="J294">
        <v>0</v>
      </c>
      <c r="K294">
        <v>0</v>
      </c>
      <c r="L294">
        <v>0</v>
      </c>
      <c r="M294">
        <v>1</v>
      </c>
      <c r="N294">
        <f t="shared" si="20"/>
        <v>0</v>
      </c>
      <c r="O294">
        <f t="shared" si="21"/>
        <v>0</v>
      </c>
      <c r="P294">
        <f t="shared" si="22"/>
        <v>0</v>
      </c>
      <c r="Q294">
        <f t="shared" si="23"/>
        <v>14</v>
      </c>
      <c r="R294">
        <v>0</v>
      </c>
      <c r="S294">
        <v>0</v>
      </c>
      <c r="T294">
        <v>0</v>
      </c>
      <c r="U294">
        <v>14</v>
      </c>
    </row>
    <row r="295" customHeight="1" spans="1:21">
      <c r="A295" t="s">
        <v>15</v>
      </c>
      <c r="B295" t="s">
        <v>16</v>
      </c>
      <c r="C295" t="s">
        <v>413</v>
      </c>
      <c r="D295" t="s">
        <v>908</v>
      </c>
      <c r="E295" t="s">
        <v>909</v>
      </c>
      <c r="F295" t="s">
        <v>910</v>
      </c>
      <c r="G295">
        <v>28</v>
      </c>
      <c r="H295"/>
      <c r="I295">
        <f t="shared" si="24"/>
        <v>28</v>
      </c>
      <c r="J295">
        <v>0</v>
      </c>
      <c r="K295">
        <v>0</v>
      </c>
      <c r="L295">
        <v>0</v>
      </c>
      <c r="M295">
        <v>1</v>
      </c>
      <c r="N295">
        <f t="shared" si="20"/>
        <v>0</v>
      </c>
      <c r="O295">
        <f t="shared" si="21"/>
        <v>0</v>
      </c>
      <c r="P295">
        <f t="shared" si="22"/>
        <v>0</v>
      </c>
      <c r="Q295">
        <f t="shared" si="23"/>
        <v>28</v>
      </c>
      <c r="R295">
        <v>0</v>
      </c>
      <c r="S295">
        <v>0</v>
      </c>
      <c r="T295">
        <v>0</v>
      </c>
      <c r="U295">
        <v>28</v>
      </c>
    </row>
    <row r="296" customHeight="1" spans="1:21">
      <c r="A296" t="s">
        <v>15</v>
      </c>
      <c r="B296" t="s">
        <v>16</v>
      </c>
      <c r="C296" t="s">
        <v>413</v>
      </c>
      <c r="D296" t="s">
        <v>911</v>
      </c>
      <c r="E296" t="s">
        <v>912</v>
      </c>
      <c r="F296" t="s">
        <v>913</v>
      </c>
      <c r="G296">
        <v>10</v>
      </c>
      <c r="H296"/>
      <c r="I296">
        <f t="shared" si="24"/>
        <v>10</v>
      </c>
      <c r="J296">
        <v>0</v>
      </c>
      <c r="K296">
        <v>0</v>
      </c>
      <c r="L296">
        <v>0</v>
      </c>
      <c r="M296">
        <v>1</v>
      </c>
      <c r="N296">
        <f t="shared" si="20"/>
        <v>0</v>
      </c>
      <c r="O296">
        <f t="shared" si="21"/>
        <v>0</v>
      </c>
      <c r="P296">
        <f t="shared" si="22"/>
        <v>0</v>
      </c>
      <c r="Q296">
        <f t="shared" si="23"/>
        <v>10</v>
      </c>
      <c r="R296">
        <v>0</v>
      </c>
      <c r="S296">
        <v>0</v>
      </c>
      <c r="T296">
        <v>0</v>
      </c>
      <c r="U296">
        <v>10</v>
      </c>
    </row>
    <row r="297" customHeight="1" spans="1:21">
      <c r="A297" t="s">
        <v>15</v>
      </c>
      <c r="B297" t="s">
        <v>16</v>
      </c>
      <c r="C297" t="s">
        <v>413</v>
      </c>
      <c r="D297" t="s">
        <v>914</v>
      </c>
      <c r="E297" t="s">
        <v>915</v>
      </c>
      <c r="F297" t="s">
        <v>916</v>
      </c>
      <c r="G297">
        <v>6</v>
      </c>
      <c r="H297"/>
      <c r="I297">
        <f t="shared" si="24"/>
        <v>6</v>
      </c>
      <c r="J297">
        <v>0</v>
      </c>
      <c r="K297">
        <v>0</v>
      </c>
      <c r="L297">
        <v>0</v>
      </c>
      <c r="M297">
        <v>1</v>
      </c>
      <c r="N297">
        <f t="shared" si="20"/>
        <v>0</v>
      </c>
      <c r="O297">
        <f t="shared" si="21"/>
        <v>0</v>
      </c>
      <c r="P297">
        <f t="shared" si="22"/>
        <v>0</v>
      </c>
      <c r="Q297">
        <f t="shared" si="23"/>
        <v>6</v>
      </c>
      <c r="R297">
        <v>0</v>
      </c>
      <c r="S297">
        <v>0</v>
      </c>
      <c r="T297">
        <v>0</v>
      </c>
      <c r="U297">
        <v>6</v>
      </c>
    </row>
    <row r="298" customHeight="1" spans="1:21">
      <c r="A298" t="s">
        <v>15</v>
      </c>
      <c r="B298" t="s">
        <v>16</v>
      </c>
      <c r="C298" t="s">
        <v>413</v>
      </c>
      <c r="D298" t="s">
        <v>917</v>
      </c>
      <c r="E298" t="s">
        <v>918</v>
      </c>
      <c r="F298" t="s">
        <v>919</v>
      </c>
      <c r="G298">
        <v>11</v>
      </c>
      <c r="H298"/>
      <c r="I298">
        <f t="shared" si="24"/>
        <v>11</v>
      </c>
      <c r="J298">
        <v>0</v>
      </c>
      <c r="K298">
        <v>0</v>
      </c>
      <c r="L298">
        <v>0</v>
      </c>
      <c r="M298">
        <v>1</v>
      </c>
      <c r="N298">
        <f t="shared" si="20"/>
        <v>0</v>
      </c>
      <c r="O298">
        <f t="shared" si="21"/>
        <v>0</v>
      </c>
      <c r="P298">
        <f t="shared" si="22"/>
        <v>0</v>
      </c>
      <c r="Q298">
        <f t="shared" si="23"/>
        <v>11</v>
      </c>
      <c r="R298">
        <v>0</v>
      </c>
      <c r="S298">
        <v>0</v>
      </c>
      <c r="T298">
        <v>0</v>
      </c>
      <c r="U298">
        <v>11</v>
      </c>
    </row>
    <row r="299" customHeight="1" spans="1:21">
      <c r="A299" t="s">
        <v>15</v>
      </c>
      <c r="B299" t="s">
        <v>16</v>
      </c>
      <c r="C299" t="s">
        <v>413</v>
      </c>
      <c r="D299" t="s">
        <v>920</v>
      </c>
      <c r="E299" t="s">
        <v>921</v>
      </c>
      <c r="F299" t="s">
        <v>922</v>
      </c>
      <c r="G299">
        <v>12</v>
      </c>
      <c r="H299"/>
      <c r="I299">
        <f t="shared" si="24"/>
        <v>12</v>
      </c>
      <c r="J299">
        <v>0</v>
      </c>
      <c r="K299">
        <v>0</v>
      </c>
      <c r="L299">
        <v>0</v>
      </c>
      <c r="M299">
        <v>1</v>
      </c>
      <c r="N299">
        <f t="shared" si="20"/>
        <v>0</v>
      </c>
      <c r="O299">
        <f t="shared" si="21"/>
        <v>0</v>
      </c>
      <c r="P299">
        <f t="shared" si="22"/>
        <v>0</v>
      </c>
      <c r="Q299">
        <f t="shared" si="23"/>
        <v>12</v>
      </c>
      <c r="R299">
        <v>0</v>
      </c>
      <c r="S299">
        <v>0</v>
      </c>
      <c r="T299">
        <v>0</v>
      </c>
      <c r="U299">
        <v>12</v>
      </c>
    </row>
    <row r="300" customHeight="1" spans="1:21">
      <c r="A300" t="s">
        <v>15</v>
      </c>
      <c r="B300" t="s">
        <v>16</v>
      </c>
      <c r="C300" t="s">
        <v>413</v>
      </c>
      <c r="D300" t="s">
        <v>923</v>
      </c>
      <c r="E300" t="s">
        <v>924</v>
      </c>
      <c r="F300" t="s">
        <v>925</v>
      </c>
      <c r="G300">
        <v>8</v>
      </c>
      <c r="H300"/>
      <c r="I300">
        <f t="shared" si="24"/>
        <v>8</v>
      </c>
      <c r="J300">
        <v>0</v>
      </c>
      <c r="K300">
        <v>0</v>
      </c>
      <c r="L300">
        <v>0</v>
      </c>
      <c r="M300">
        <v>1</v>
      </c>
      <c r="N300">
        <f t="shared" si="20"/>
        <v>0</v>
      </c>
      <c r="O300">
        <f t="shared" si="21"/>
        <v>0</v>
      </c>
      <c r="P300">
        <f t="shared" si="22"/>
        <v>0</v>
      </c>
      <c r="Q300">
        <f t="shared" si="23"/>
        <v>8</v>
      </c>
      <c r="R300">
        <v>0</v>
      </c>
      <c r="S300">
        <v>0</v>
      </c>
      <c r="T300">
        <v>0</v>
      </c>
      <c r="U300">
        <v>8</v>
      </c>
    </row>
    <row r="301" customHeight="1" spans="1:21">
      <c r="A301" t="s">
        <v>15</v>
      </c>
      <c r="B301" t="s">
        <v>16</v>
      </c>
      <c r="C301" t="s">
        <v>413</v>
      </c>
      <c r="D301" t="s">
        <v>926</v>
      </c>
      <c r="E301" t="s">
        <v>927</v>
      </c>
      <c r="F301" t="s">
        <v>928</v>
      </c>
      <c r="G301">
        <v>13</v>
      </c>
      <c r="H301"/>
      <c r="I301">
        <f t="shared" si="24"/>
        <v>13</v>
      </c>
      <c r="J301">
        <v>0</v>
      </c>
      <c r="K301">
        <v>0</v>
      </c>
      <c r="L301">
        <v>0</v>
      </c>
      <c r="M301">
        <v>1</v>
      </c>
      <c r="N301">
        <f t="shared" si="20"/>
        <v>0</v>
      </c>
      <c r="O301">
        <f t="shared" si="21"/>
        <v>0</v>
      </c>
      <c r="P301">
        <f t="shared" si="22"/>
        <v>0</v>
      </c>
      <c r="Q301">
        <f t="shared" si="23"/>
        <v>13</v>
      </c>
      <c r="R301">
        <v>0</v>
      </c>
      <c r="S301">
        <v>0</v>
      </c>
      <c r="T301">
        <v>0</v>
      </c>
      <c r="U301">
        <v>13</v>
      </c>
    </row>
    <row r="302" customHeight="1" spans="1:21">
      <c r="A302" t="s">
        <v>15</v>
      </c>
      <c r="B302" t="s">
        <v>16</v>
      </c>
      <c r="C302" t="s">
        <v>413</v>
      </c>
      <c r="D302" t="s">
        <v>929</v>
      </c>
      <c r="E302" t="s">
        <v>930</v>
      </c>
      <c r="F302" t="s">
        <v>931</v>
      </c>
      <c r="G302">
        <v>2</v>
      </c>
      <c r="H302">
        <v>5</v>
      </c>
      <c r="I302">
        <f t="shared" si="24"/>
        <v>7</v>
      </c>
      <c r="J302">
        <v>0</v>
      </c>
      <c r="K302">
        <v>0</v>
      </c>
      <c r="L302">
        <v>0</v>
      </c>
      <c r="M302">
        <v>1</v>
      </c>
      <c r="N302">
        <f t="shared" si="20"/>
        <v>0</v>
      </c>
      <c r="O302">
        <f t="shared" si="21"/>
        <v>0</v>
      </c>
      <c r="P302">
        <f t="shared" si="22"/>
        <v>0</v>
      </c>
      <c r="Q302">
        <f t="shared" si="23"/>
        <v>2</v>
      </c>
      <c r="R302">
        <v>0</v>
      </c>
      <c r="S302">
        <v>0</v>
      </c>
      <c r="T302">
        <v>0</v>
      </c>
      <c r="U302">
        <v>2</v>
      </c>
    </row>
    <row r="303" customHeight="1" spans="1:21">
      <c r="A303" t="s">
        <v>15</v>
      </c>
      <c r="B303" t="s">
        <v>16</v>
      </c>
      <c r="C303" t="s">
        <v>413</v>
      </c>
      <c r="D303" t="s">
        <v>932</v>
      </c>
      <c r="E303" t="s">
        <v>933</v>
      </c>
      <c r="F303" t="s">
        <v>934</v>
      </c>
      <c r="G303">
        <v>8</v>
      </c>
      <c r="H303"/>
      <c r="I303">
        <f t="shared" si="24"/>
        <v>8</v>
      </c>
      <c r="J303">
        <v>0</v>
      </c>
      <c r="K303">
        <v>0</v>
      </c>
      <c r="L303">
        <v>0</v>
      </c>
      <c r="M303">
        <v>1</v>
      </c>
      <c r="N303">
        <f t="shared" si="20"/>
        <v>0</v>
      </c>
      <c r="O303">
        <f t="shared" si="21"/>
        <v>0</v>
      </c>
      <c r="P303">
        <f t="shared" si="22"/>
        <v>0</v>
      </c>
      <c r="Q303">
        <f t="shared" si="23"/>
        <v>8</v>
      </c>
      <c r="R303">
        <v>0</v>
      </c>
      <c r="S303">
        <v>0</v>
      </c>
      <c r="T303">
        <v>0</v>
      </c>
      <c r="U303">
        <v>8</v>
      </c>
    </row>
    <row r="304" customHeight="1" spans="1:21">
      <c r="A304" t="s">
        <v>15</v>
      </c>
      <c r="B304" t="s">
        <v>16</v>
      </c>
      <c r="C304" t="s">
        <v>413</v>
      </c>
      <c r="D304" t="s">
        <v>935</v>
      </c>
      <c r="E304" t="s">
        <v>936</v>
      </c>
      <c r="F304" t="s">
        <v>937</v>
      </c>
      <c r="G304">
        <v>1</v>
      </c>
      <c r="H304">
        <v>5</v>
      </c>
      <c r="I304">
        <f t="shared" si="24"/>
        <v>6</v>
      </c>
      <c r="J304">
        <v>0</v>
      </c>
      <c r="K304">
        <v>0</v>
      </c>
      <c r="L304">
        <v>0</v>
      </c>
      <c r="M304">
        <v>1</v>
      </c>
      <c r="N304">
        <f t="shared" si="20"/>
        <v>0</v>
      </c>
      <c r="O304">
        <f t="shared" si="21"/>
        <v>0</v>
      </c>
      <c r="P304">
        <f t="shared" si="22"/>
        <v>0</v>
      </c>
      <c r="Q304">
        <f t="shared" si="23"/>
        <v>1</v>
      </c>
      <c r="R304">
        <v>0</v>
      </c>
      <c r="S304">
        <v>0</v>
      </c>
      <c r="T304">
        <v>0</v>
      </c>
      <c r="U304">
        <v>1</v>
      </c>
    </row>
    <row r="305" customHeight="1" spans="1:21">
      <c r="A305" t="s">
        <v>15</v>
      </c>
      <c r="B305" t="s">
        <v>16</v>
      </c>
      <c r="C305" t="s">
        <v>413</v>
      </c>
      <c r="D305" t="s">
        <v>938</v>
      </c>
      <c r="E305" t="s">
        <v>939</v>
      </c>
      <c r="F305" t="s">
        <v>940</v>
      </c>
      <c r="G305">
        <v>0</v>
      </c>
      <c r="H305">
        <v>5</v>
      </c>
      <c r="I305">
        <f t="shared" si="24"/>
        <v>5</v>
      </c>
      <c r="J305">
        <v>0</v>
      </c>
      <c r="K305">
        <v>0</v>
      </c>
      <c r="L305">
        <v>0</v>
      </c>
      <c r="M305">
        <v>1</v>
      </c>
      <c r="N305">
        <f t="shared" si="20"/>
        <v>0</v>
      </c>
      <c r="O305">
        <f t="shared" si="21"/>
        <v>0</v>
      </c>
      <c r="P305">
        <f t="shared" si="22"/>
        <v>0</v>
      </c>
      <c r="Q305">
        <f t="shared" si="23"/>
        <v>0</v>
      </c>
      <c r="R305">
        <v>0</v>
      </c>
      <c r="S305">
        <v>0</v>
      </c>
      <c r="T305">
        <v>0</v>
      </c>
      <c r="U305">
        <v>0</v>
      </c>
    </row>
    <row r="306" customHeight="1" spans="1:21">
      <c r="A306" t="s">
        <v>15</v>
      </c>
      <c r="B306" t="s">
        <v>16</v>
      </c>
      <c r="C306" t="s">
        <v>126</v>
      </c>
      <c r="D306" t="s">
        <v>941</v>
      </c>
      <c r="E306" t="s">
        <v>942</v>
      </c>
      <c r="F306" t="s">
        <v>943</v>
      </c>
      <c r="G306">
        <v>6</v>
      </c>
      <c r="H306"/>
      <c r="I306">
        <f t="shared" si="24"/>
        <v>6</v>
      </c>
      <c r="J306">
        <v>0</v>
      </c>
      <c r="K306">
        <v>0.666666666666667</v>
      </c>
      <c r="L306">
        <v>0.333333333333333</v>
      </c>
      <c r="M306">
        <v>0</v>
      </c>
      <c r="N306">
        <f t="shared" si="20"/>
        <v>0</v>
      </c>
      <c r="O306">
        <f t="shared" si="21"/>
        <v>4</v>
      </c>
      <c r="P306">
        <f t="shared" si="22"/>
        <v>2</v>
      </c>
      <c r="Q306">
        <f t="shared" si="23"/>
        <v>0</v>
      </c>
      <c r="R306">
        <v>0</v>
      </c>
      <c r="S306">
        <v>4</v>
      </c>
      <c r="T306">
        <v>2</v>
      </c>
      <c r="U306">
        <v>0</v>
      </c>
    </row>
    <row r="307" customHeight="1" spans="1:21">
      <c r="A307" t="s">
        <v>15</v>
      </c>
      <c r="B307" t="s">
        <v>16</v>
      </c>
      <c r="C307" t="s">
        <v>126</v>
      </c>
      <c r="D307" t="s">
        <v>944</v>
      </c>
      <c r="E307" t="s">
        <v>945</v>
      </c>
      <c r="F307" t="s">
        <v>946</v>
      </c>
      <c r="G307">
        <v>3</v>
      </c>
      <c r="H307">
        <v>5</v>
      </c>
      <c r="I307">
        <f t="shared" si="24"/>
        <v>8</v>
      </c>
      <c r="J307">
        <v>0</v>
      </c>
      <c r="K307">
        <v>0.25</v>
      </c>
      <c r="L307">
        <v>0.75</v>
      </c>
      <c r="M307">
        <v>0</v>
      </c>
      <c r="N307">
        <f t="shared" si="20"/>
        <v>0</v>
      </c>
      <c r="O307">
        <f t="shared" si="21"/>
        <v>0.75</v>
      </c>
      <c r="P307">
        <f t="shared" si="22"/>
        <v>2.25</v>
      </c>
      <c r="Q307">
        <f t="shared" si="23"/>
        <v>0</v>
      </c>
      <c r="R307">
        <v>0</v>
      </c>
      <c r="S307">
        <v>1</v>
      </c>
      <c r="T307">
        <v>2</v>
      </c>
      <c r="U307">
        <v>0</v>
      </c>
    </row>
    <row r="308" customHeight="1" spans="1:21">
      <c r="A308" t="s">
        <v>15</v>
      </c>
      <c r="B308" t="s">
        <v>16</v>
      </c>
      <c r="C308" t="s">
        <v>126</v>
      </c>
      <c r="D308" t="s">
        <v>947</v>
      </c>
      <c r="E308" t="s">
        <v>948</v>
      </c>
      <c r="F308" t="s">
        <v>949</v>
      </c>
      <c r="G308">
        <v>0</v>
      </c>
      <c r="H308">
        <v>5</v>
      </c>
      <c r="I308">
        <f t="shared" si="24"/>
        <v>5</v>
      </c>
      <c r="J308">
        <v>0</v>
      </c>
      <c r="K308">
        <v>0.25</v>
      </c>
      <c r="L308">
        <v>0.5</v>
      </c>
      <c r="M308">
        <v>0.25</v>
      </c>
      <c r="N308">
        <f t="shared" si="20"/>
        <v>0</v>
      </c>
      <c r="O308">
        <f t="shared" si="21"/>
        <v>0</v>
      </c>
      <c r="P308">
        <f t="shared" si="22"/>
        <v>0</v>
      </c>
      <c r="Q308">
        <f t="shared" si="23"/>
        <v>0</v>
      </c>
      <c r="R308">
        <v>0</v>
      </c>
      <c r="S308">
        <v>0</v>
      </c>
      <c r="T308">
        <v>0</v>
      </c>
      <c r="U308">
        <v>0</v>
      </c>
    </row>
    <row r="309" customHeight="1" spans="1:21">
      <c r="A309" t="s">
        <v>15</v>
      </c>
      <c r="B309" t="s">
        <v>16</v>
      </c>
      <c r="C309" t="s">
        <v>304</v>
      </c>
      <c r="D309" t="s">
        <v>950</v>
      </c>
      <c r="E309" t="s">
        <v>951</v>
      </c>
      <c r="F309" t="s">
        <v>952</v>
      </c>
      <c r="G309">
        <v>0</v>
      </c>
      <c r="H309"/>
      <c r="I309">
        <f t="shared" si="24"/>
        <v>0</v>
      </c>
      <c r="J309">
        <v>0</v>
      </c>
      <c r="K309">
        <v>0</v>
      </c>
      <c r="L309">
        <v>0</v>
      </c>
      <c r="M309">
        <v>1</v>
      </c>
      <c r="N309">
        <f t="shared" si="20"/>
        <v>0</v>
      </c>
      <c r="O309">
        <f t="shared" si="21"/>
        <v>0</v>
      </c>
      <c r="P309">
        <f t="shared" si="22"/>
        <v>0</v>
      </c>
      <c r="Q309">
        <f t="shared" si="23"/>
        <v>0</v>
      </c>
      <c r="R309">
        <v>0</v>
      </c>
      <c r="S309">
        <v>0</v>
      </c>
      <c r="T309">
        <v>0</v>
      </c>
      <c r="U309">
        <v>0</v>
      </c>
    </row>
    <row r="310" customHeight="1" spans="1:21">
      <c r="A310" t="s">
        <v>15</v>
      </c>
      <c r="B310" t="s">
        <v>16</v>
      </c>
      <c r="C310" t="s">
        <v>304</v>
      </c>
      <c r="D310" t="s">
        <v>953</v>
      </c>
      <c r="E310" t="s">
        <v>954</v>
      </c>
      <c r="F310" t="s">
        <v>955</v>
      </c>
      <c r="G310">
        <v>6</v>
      </c>
      <c r="H310"/>
      <c r="I310">
        <f t="shared" si="24"/>
        <v>6</v>
      </c>
      <c r="J310">
        <v>0</v>
      </c>
      <c r="K310">
        <v>0</v>
      </c>
      <c r="L310">
        <v>0</v>
      </c>
      <c r="M310">
        <v>1</v>
      </c>
      <c r="N310">
        <f t="shared" si="20"/>
        <v>0</v>
      </c>
      <c r="O310">
        <f t="shared" si="21"/>
        <v>0</v>
      </c>
      <c r="P310">
        <f t="shared" si="22"/>
        <v>0</v>
      </c>
      <c r="Q310">
        <f t="shared" si="23"/>
        <v>6</v>
      </c>
      <c r="R310">
        <v>0</v>
      </c>
      <c r="S310">
        <v>0</v>
      </c>
      <c r="T310">
        <v>0</v>
      </c>
      <c r="U310">
        <v>6</v>
      </c>
    </row>
    <row r="311" customHeight="1" spans="1:21">
      <c r="A311" t="s">
        <v>15</v>
      </c>
      <c r="B311" t="s">
        <v>16</v>
      </c>
      <c r="C311" t="s">
        <v>304</v>
      </c>
      <c r="D311" t="s">
        <v>956</v>
      </c>
      <c r="E311" t="s">
        <v>957</v>
      </c>
      <c r="F311" t="s">
        <v>958</v>
      </c>
      <c r="G311">
        <v>1</v>
      </c>
      <c r="H311"/>
      <c r="I311">
        <f t="shared" si="24"/>
        <v>1</v>
      </c>
      <c r="J311">
        <v>0</v>
      </c>
      <c r="K311">
        <v>0</v>
      </c>
      <c r="L311">
        <v>0</v>
      </c>
      <c r="M311">
        <v>1</v>
      </c>
      <c r="N311">
        <f t="shared" si="20"/>
        <v>0</v>
      </c>
      <c r="O311">
        <f t="shared" si="21"/>
        <v>0</v>
      </c>
      <c r="P311">
        <f t="shared" si="22"/>
        <v>0</v>
      </c>
      <c r="Q311">
        <f t="shared" si="23"/>
        <v>1</v>
      </c>
      <c r="R311">
        <v>0</v>
      </c>
      <c r="S311">
        <v>0</v>
      </c>
      <c r="T311">
        <v>0</v>
      </c>
      <c r="U311">
        <v>1</v>
      </c>
    </row>
    <row r="312" customHeight="1" spans="1:21">
      <c r="A312" t="s">
        <v>15</v>
      </c>
      <c r="B312" t="s">
        <v>16</v>
      </c>
      <c r="C312" t="s">
        <v>304</v>
      </c>
      <c r="D312" t="s">
        <v>959</v>
      </c>
      <c r="E312" t="s">
        <v>960</v>
      </c>
      <c r="F312" t="s">
        <v>961</v>
      </c>
      <c r="G312">
        <v>4</v>
      </c>
      <c r="H312"/>
      <c r="I312">
        <f t="shared" si="24"/>
        <v>4</v>
      </c>
      <c r="J312">
        <v>0</v>
      </c>
      <c r="K312">
        <v>0</v>
      </c>
      <c r="L312">
        <v>0</v>
      </c>
      <c r="M312">
        <v>1</v>
      </c>
      <c r="N312">
        <f t="shared" si="20"/>
        <v>0</v>
      </c>
      <c r="O312">
        <f t="shared" si="21"/>
        <v>0</v>
      </c>
      <c r="P312">
        <f t="shared" si="22"/>
        <v>0</v>
      </c>
      <c r="Q312">
        <f t="shared" si="23"/>
        <v>4</v>
      </c>
      <c r="R312">
        <v>0</v>
      </c>
      <c r="S312">
        <v>0</v>
      </c>
      <c r="T312">
        <v>0</v>
      </c>
      <c r="U312">
        <v>4</v>
      </c>
    </row>
    <row r="313" customHeight="1" spans="1:21">
      <c r="A313" t="s">
        <v>15</v>
      </c>
      <c r="B313" t="s">
        <v>16</v>
      </c>
      <c r="C313" t="s">
        <v>126</v>
      </c>
      <c r="D313" t="s">
        <v>962</v>
      </c>
      <c r="E313" t="s">
        <v>963</v>
      </c>
      <c r="F313" t="s">
        <v>964</v>
      </c>
      <c r="G313">
        <v>9</v>
      </c>
      <c r="H313"/>
      <c r="I313">
        <f t="shared" si="24"/>
        <v>9</v>
      </c>
      <c r="J313">
        <v>0</v>
      </c>
      <c r="K313">
        <v>0</v>
      </c>
      <c r="L313">
        <v>0</v>
      </c>
      <c r="M313">
        <v>1</v>
      </c>
      <c r="N313">
        <f t="shared" si="20"/>
        <v>0</v>
      </c>
      <c r="O313">
        <f t="shared" si="21"/>
        <v>0</v>
      </c>
      <c r="P313">
        <f t="shared" si="22"/>
        <v>0</v>
      </c>
      <c r="Q313">
        <f t="shared" si="23"/>
        <v>9</v>
      </c>
      <c r="R313">
        <v>0</v>
      </c>
      <c r="S313">
        <v>0</v>
      </c>
      <c r="T313">
        <v>0</v>
      </c>
      <c r="U313">
        <v>9</v>
      </c>
    </row>
    <row r="314" customHeight="1" spans="1:21">
      <c r="A314" t="s">
        <v>15</v>
      </c>
      <c r="B314" t="s">
        <v>16</v>
      </c>
      <c r="C314" t="s">
        <v>126</v>
      </c>
      <c r="D314" t="s">
        <v>965</v>
      </c>
      <c r="E314" t="s">
        <v>966</v>
      </c>
      <c r="F314" t="s">
        <v>967</v>
      </c>
      <c r="G314">
        <v>4</v>
      </c>
      <c r="H314"/>
      <c r="I314">
        <f t="shared" si="24"/>
        <v>4</v>
      </c>
      <c r="J314">
        <v>0</v>
      </c>
      <c r="K314">
        <v>0</v>
      </c>
      <c r="L314">
        <v>0</v>
      </c>
      <c r="M314">
        <v>1</v>
      </c>
      <c r="N314">
        <f t="shared" si="20"/>
        <v>0</v>
      </c>
      <c r="O314">
        <f t="shared" si="21"/>
        <v>0</v>
      </c>
      <c r="P314">
        <f t="shared" si="22"/>
        <v>0</v>
      </c>
      <c r="Q314">
        <f t="shared" si="23"/>
        <v>4</v>
      </c>
      <c r="R314">
        <v>0</v>
      </c>
      <c r="S314">
        <v>0</v>
      </c>
      <c r="T314">
        <v>0</v>
      </c>
      <c r="U314">
        <v>4</v>
      </c>
    </row>
    <row r="315" customHeight="1" spans="1:21">
      <c r="A315" t="s">
        <v>15</v>
      </c>
      <c r="B315" t="s">
        <v>16</v>
      </c>
      <c r="C315" t="s">
        <v>126</v>
      </c>
      <c r="D315" t="s">
        <v>968</v>
      </c>
      <c r="E315" t="s">
        <v>969</v>
      </c>
      <c r="F315" t="s">
        <v>970</v>
      </c>
      <c r="G315">
        <v>0</v>
      </c>
      <c r="H315"/>
      <c r="I315">
        <f t="shared" si="24"/>
        <v>0</v>
      </c>
      <c r="J315">
        <v>0</v>
      </c>
      <c r="K315">
        <v>0</v>
      </c>
      <c r="L315">
        <v>0</v>
      </c>
      <c r="M315">
        <v>1</v>
      </c>
      <c r="N315">
        <f t="shared" si="20"/>
        <v>0</v>
      </c>
      <c r="O315">
        <f t="shared" si="21"/>
        <v>0</v>
      </c>
      <c r="P315">
        <f t="shared" si="22"/>
        <v>0</v>
      </c>
      <c r="Q315">
        <f t="shared" si="23"/>
        <v>0</v>
      </c>
      <c r="R315">
        <v>0</v>
      </c>
      <c r="S315">
        <v>0</v>
      </c>
      <c r="T315">
        <v>0</v>
      </c>
      <c r="U315">
        <v>0</v>
      </c>
    </row>
    <row r="316" customHeight="1" spans="1:21">
      <c r="A316" t="s">
        <v>15</v>
      </c>
      <c r="B316" t="s">
        <v>16</v>
      </c>
      <c r="C316" t="s">
        <v>126</v>
      </c>
      <c r="D316" t="s">
        <v>971</v>
      </c>
      <c r="E316" t="s">
        <v>972</v>
      </c>
      <c r="F316" t="s">
        <v>973</v>
      </c>
      <c r="G316">
        <v>3</v>
      </c>
      <c r="H316"/>
      <c r="I316">
        <f t="shared" si="24"/>
        <v>3</v>
      </c>
      <c r="J316">
        <v>0</v>
      </c>
      <c r="K316">
        <v>0</v>
      </c>
      <c r="L316">
        <v>0</v>
      </c>
      <c r="M316">
        <v>1</v>
      </c>
      <c r="N316">
        <f t="shared" si="20"/>
        <v>0</v>
      </c>
      <c r="O316">
        <f t="shared" si="21"/>
        <v>0</v>
      </c>
      <c r="P316">
        <f t="shared" si="22"/>
        <v>0</v>
      </c>
      <c r="Q316">
        <f t="shared" si="23"/>
        <v>3</v>
      </c>
      <c r="R316">
        <v>0</v>
      </c>
      <c r="S316">
        <v>0</v>
      </c>
      <c r="T316">
        <v>0</v>
      </c>
      <c r="U316">
        <v>3</v>
      </c>
    </row>
    <row r="317" customHeight="1" spans="1:21">
      <c r="A317" t="s">
        <v>15</v>
      </c>
      <c r="B317" t="s">
        <v>16</v>
      </c>
      <c r="C317" t="s">
        <v>126</v>
      </c>
      <c r="D317" t="s">
        <v>974</v>
      </c>
      <c r="E317" t="s">
        <v>975</v>
      </c>
      <c r="F317" t="s">
        <v>976</v>
      </c>
      <c r="G317">
        <v>2</v>
      </c>
      <c r="H317"/>
      <c r="I317">
        <f t="shared" si="24"/>
        <v>2</v>
      </c>
      <c r="J317">
        <v>0</v>
      </c>
      <c r="K317">
        <v>0</v>
      </c>
      <c r="L317">
        <v>0</v>
      </c>
      <c r="M317">
        <v>1</v>
      </c>
      <c r="N317">
        <f t="shared" si="20"/>
        <v>0</v>
      </c>
      <c r="O317">
        <f t="shared" si="21"/>
        <v>0</v>
      </c>
      <c r="P317">
        <f t="shared" si="22"/>
        <v>0</v>
      </c>
      <c r="Q317">
        <f t="shared" si="23"/>
        <v>2</v>
      </c>
      <c r="R317">
        <v>0</v>
      </c>
      <c r="S317">
        <v>0</v>
      </c>
      <c r="T317">
        <v>0</v>
      </c>
      <c r="U317">
        <v>2</v>
      </c>
    </row>
    <row r="318" customHeight="1" spans="1:21">
      <c r="A318" t="s">
        <v>15</v>
      </c>
      <c r="B318" t="s">
        <v>16</v>
      </c>
      <c r="C318" t="s">
        <v>126</v>
      </c>
      <c r="D318" t="s">
        <v>977</v>
      </c>
      <c r="E318" t="s">
        <v>978</v>
      </c>
      <c r="F318" t="s">
        <v>979</v>
      </c>
      <c r="G318">
        <v>2</v>
      </c>
      <c r="H318"/>
      <c r="I318">
        <f t="shared" si="24"/>
        <v>2</v>
      </c>
      <c r="J318">
        <v>0</v>
      </c>
      <c r="K318">
        <v>0</v>
      </c>
      <c r="L318">
        <v>0</v>
      </c>
      <c r="M318">
        <v>1</v>
      </c>
      <c r="N318">
        <f t="shared" si="20"/>
        <v>0</v>
      </c>
      <c r="O318">
        <f t="shared" si="21"/>
        <v>0</v>
      </c>
      <c r="P318">
        <f t="shared" si="22"/>
        <v>0</v>
      </c>
      <c r="Q318">
        <f t="shared" si="23"/>
        <v>2</v>
      </c>
      <c r="R318">
        <v>0</v>
      </c>
      <c r="S318">
        <v>0</v>
      </c>
      <c r="T318">
        <v>0</v>
      </c>
      <c r="U318">
        <v>2</v>
      </c>
    </row>
    <row r="319" customHeight="1" spans="1:21">
      <c r="A319" t="s">
        <v>15</v>
      </c>
      <c r="B319" t="s">
        <v>16</v>
      </c>
      <c r="C319" t="s">
        <v>126</v>
      </c>
      <c r="D319" t="s">
        <v>980</v>
      </c>
      <c r="E319" t="s">
        <v>981</v>
      </c>
      <c r="F319" t="s">
        <v>982</v>
      </c>
      <c r="G319">
        <v>1</v>
      </c>
      <c r="H319"/>
      <c r="I319">
        <f t="shared" si="24"/>
        <v>1</v>
      </c>
      <c r="J319">
        <v>0</v>
      </c>
      <c r="K319">
        <v>0</v>
      </c>
      <c r="L319">
        <v>0</v>
      </c>
      <c r="M319">
        <v>1</v>
      </c>
      <c r="N319">
        <f t="shared" si="20"/>
        <v>0</v>
      </c>
      <c r="O319">
        <f t="shared" si="21"/>
        <v>0</v>
      </c>
      <c r="P319">
        <f t="shared" si="22"/>
        <v>0</v>
      </c>
      <c r="Q319">
        <f t="shared" si="23"/>
        <v>1</v>
      </c>
      <c r="R319">
        <v>0</v>
      </c>
      <c r="S319">
        <v>0</v>
      </c>
      <c r="T319">
        <v>0</v>
      </c>
      <c r="U319">
        <v>1</v>
      </c>
    </row>
    <row r="320" customHeight="1" spans="1:21">
      <c r="A320" t="s">
        <v>15</v>
      </c>
      <c r="B320" t="s">
        <v>21</v>
      </c>
      <c r="C320" t="s">
        <v>182</v>
      </c>
      <c r="D320" t="s">
        <v>983</v>
      </c>
      <c r="E320" t="s">
        <v>984</v>
      </c>
      <c r="F320" t="s">
        <v>985</v>
      </c>
      <c r="G320">
        <v>3</v>
      </c>
      <c r="H320"/>
      <c r="I320">
        <f t="shared" si="24"/>
        <v>3</v>
      </c>
      <c r="J320">
        <v>0</v>
      </c>
      <c r="K320">
        <v>1</v>
      </c>
      <c r="L320">
        <v>0</v>
      </c>
      <c r="M320">
        <v>0</v>
      </c>
      <c r="N320">
        <f t="shared" si="20"/>
        <v>0</v>
      </c>
      <c r="O320">
        <f t="shared" si="21"/>
        <v>3</v>
      </c>
      <c r="P320">
        <f t="shared" si="22"/>
        <v>0</v>
      </c>
      <c r="Q320">
        <f t="shared" si="23"/>
        <v>0</v>
      </c>
      <c r="R320">
        <v>0</v>
      </c>
      <c r="S320">
        <v>3</v>
      </c>
      <c r="T320">
        <v>0</v>
      </c>
      <c r="U320">
        <v>0</v>
      </c>
    </row>
    <row r="321" customHeight="1" spans="1:21">
      <c r="A321" t="s">
        <v>15</v>
      </c>
      <c r="B321" t="s">
        <v>21</v>
      </c>
      <c r="C321" t="s">
        <v>182</v>
      </c>
      <c r="D321" t="s">
        <v>986</v>
      </c>
      <c r="E321" t="s">
        <v>987</v>
      </c>
      <c r="F321" t="s">
        <v>988</v>
      </c>
      <c r="G321">
        <v>4</v>
      </c>
      <c r="H321"/>
      <c r="I321">
        <f t="shared" si="24"/>
        <v>4</v>
      </c>
      <c r="J321">
        <v>0</v>
      </c>
      <c r="K321">
        <v>1</v>
      </c>
      <c r="L321">
        <v>0</v>
      </c>
      <c r="M321">
        <v>0</v>
      </c>
      <c r="N321">
        <f t="shared" si="20"/>
        <v>0</v>
      </c>
      <c r="O321">
        <f t="shared" si="21"/>
        <v>4</v>
      </c>
      <c r="P321">
        <f t="shared" si="22"/>
        <v>0</v>
      </c>
      <c r="Q321">
        <f t="shared" si="23"/>
        <v>0</v>
      </c>
      <c r="R321">
        <v>0</v>
      </c>
      <c r="S321">
        <v>4</v>
      </c>
      <c r="T321">
        <v>0</v>
      </c>
      <c r="U321">
        <v>0</v>
      </c>
    </row>
    <row r="322" customHeight="1" spans="1:21">
      <c r="A322" t="s">
        <v>15</v>
      </c>
      <c r="B322" t="s">
        <v>21</v>
      </c>
      <c r="C322" t="s">
        <v>182</v>
      </c>
      <c r="D322" t="s">
        <v>989</v>
      </c>
      <c r="E322" t="s">
        <v>990</v>
      </c>
      <c r="F322" t="s">
        <v>991</v>
      </c>
      <c r="G322">
        <v>5</v>
      </c>
      <c r="H322"/>
      <c r="I322">
        <f t="shared" si="24"/>
        <v>5</v>
      </c>
      <c r="J322">
        <v>0</v>
      </c>
      <c r="K322">
        <v>1</v>
      </c>
      <c r="L322">
        <v>0</v>
      </c>
      <c r="M322">
        <v>0</v>
      </c>
      <c r="N322">
        <f t="shared" si="20"/>
        <v>0</v>
      </c>
      <c r="O322">
        <f t="shared" si="21"/>
        <v>5</v>
      </c>
      <c r="P322">
        <f t="shared" si="22"/>
        <v>0</v>
      </c>
      <c r="Q322">
        <f t="shared" si="23"/>
        <v>0</v>
      </c>
      <c r="R322">
        <v>0</v>
      </c>
      <c r="S322">
        <v>5</v>
      </c>
      <c r="T322">
        <v>0</v>
      </c>
      <c r="U322">
        <v>0</v>
      </c>
    </row>
    <row r="323" customHeight="1" spans="1:21">
      <c r="A323" t="s">
        <v>15</v>
      </c>
      <c r="B323" t="s">
        <v>21</v>
      </c>
      <c r="C323" t="s">
        <v>182</v>
      </c>
      <c r="D323" t="s">
        <v>992</v>
      </c>
      <c r="E323" t="s">
        <v>993</v>
      </c>
      <c r="F323" t="s">
        <v>994</v>
      </c>
      <c r="G323">
        <v>5</v>
      </c>
      <c r="H323"/>
      <c r="I323">
        <f t="shared" si="24"/>
        <v>5</v>
      </c>
      <c r="J323">
        <v>0</v>
      </c>
      <c r="K323">
        <v>1</v>
      </c>
      <c r="L323">
        <v>0</v>
      </c>
      <c r="M323">
        <v>0</v>
      </c>
      <c r="N323">
        <f t="shared" si="20"/>
        <v>0</v>
      </c>
      <c r="O323">
        <f t="shared" si="21"/>
        <v>5</v>
      </c>
      <c r="P323">
        <f t="shared" si="22"/>
        <v>0</v>
      </c>
      <c r="Q323">
        <f t="shared" si="23"/>
        <v>0</v>
      </c>
      <c r="R323">
        <v>0</v>
      </c>
      <c r="S323">
        <v>5</v>
      </c>
      <c r="T323">
        <v>0</v>
      </c>
      <c r="U323">
        <v>0</v>
      </c>
    </row>
    <row r="324" customHeight="1" spans="1:21">
      <c r="A324" t="s">
        <v>15</v>
      </c>
      <c r="B324" t="s">
        <v>21</v>
      </c>
      <c r="C324" t="s">
        <v>182</v>
      </c>
      <c r="D324" t="s">
        <v>995</v>
      </c>
      <c r="E324" t="s">
        <v>996</v>
      </c>
      <c r="F324" t="s">
        <v>997</v>
      </c>
      <c r="G324">
        <v>4</v>
      </c>
      <c r="H324"/>
      <c r="I324">
        <f t="shared" si="24"/>
        <v>4</v>
      </c>
      <c r="J324">
        <v>0</v>
      </c>
      <c r="K324">
        <v>1</v>
      </c>
      <c r="L324">
        <v>0</v>
      </c>
      <c r="M324">
        <v>0</v>
      </c>
      <c r="N324">
        <f t="shared" ref="N324:N387" si="25">G324*J324</f>
        <v>0</v>
      </c>
      <c r="O324">
        <f t="shared" ref="O324:O387" si="26">G324*K324</f>
        <v>4</v>
      </c>
      <c r="P324">
        <f t="shared" ref="P324:P387" si="27">G324*L324</f>
        <v>0</v>
      </c>
      <c r="Q324">
        <f t="shared" ref="Q324:Q387" si="28">G324*M324</f>
        <v>0</v>
      </c>
      <c r="R324">
        <v>0</v>
      </c>
      <c r="S324">
        <v>4</v>
      </c>
      <c r="T324">
        <v>0</v>
      </c>
      <c r="U324">
        <v>0</v>
      </c>
    </row>
    <row r="325" customHeight="1" spans="1:21">
      <c r="A325" t="s">
        <v>15</v>
      </c>
      <c r="B325" t="s">
        <v>16</v>
      </c>
      <c r="C325" t="s">
        <v>182</v>
      </c>
      <c r="D325" t="s">
        <v>998</v>
      </c>
      <c r="E325" t="s">
        <v>999</v>
      </c>
      <c r="F325" t="s">
        <v>1000</v>
      </c>
      <c r="G325">
        <v>11</v>
      </c>
      <c r="H325"/>
      <c r="I325">
        <f t="shared" si="24"/>
        <v>11</v>
      </c>
      <c r="J325">
        <v>0</v>
      </c>
      <c r="K325">
        <v>0</v>
      </c>
      <c r="L325">
        <v>0</v>
      </c>
      <c r="M325">
        <v>1</v>
      </c>
      <c r="N325">
        <f t="shared" si="25"/>
        <v>0</v>
      </c>
      <c r="O325">
        <f t="shared" si="26"/>
        <v>0</v>
      </c>
      <c r="P325">
        <f t="shared" si="27"/>
        <v>0</v>
      </c>
      <c r="Q325">
        <f t="shared" si="28"/>
        <v>11</v>
      </c>
      <c r="R325">
        <v>0</v>
      </c>
      <c r="S325">
        <v>0</v>
      </c>
      <c r="T325">
        <v>0</v>
      </c>
      <c r="U325">
        <v>11</v>
      </c>
    </row>
    <row r="326" customHeight="1" spans="1:21">
      <c r="A326" t="s">
        <v>15</v>
      </c>
      <c r="B326" t="s">
        <v>16</v>
      </c>
      <c r="C326" t="s">
        <v>182</v>
      </c>
      <c r="D326" t="s">
        <v>1001</v>
      </c>
      <c r="E326" t="s">
        <v>1002</v>
      </c>
      <c r="F326" t="s">
        <v>1003</v>
      </c>
      <c r="G326">
        <v>14</v>
      </c>
      <c r="H326"/>
      <c r="I326">
        <f t="shared" si="24"/>
        <v>14</v>
      </c>
      <c r="J326">
        <v>0</v>
      </c>
      <c r="K326">
        <v>1</v>
      </c>
      <c r="L326">
        <v>0</v>
      </c>
      <c r="M326">
        <v>0</v>
      </c>
      <c r="N326">
        <f t="shared" si="25"/>
        <v>0</v>
      </c>
      <c r="O326">
        <f t="shared" si="26"/>
        <v>14</v>
      </c>
      <c r="P326">
        <f t="shared" si="27"/>
        <v>0</v>
      </c>
      <c r="Q326">
        <f t="shared" si="28"/>
        <v>0</v>
      </c>
      <c r="R326">
        <v>0</v>
      </c>
      <c r="S326">
        <v>14</v>
      </c>
      <c r="T326">
        <v>0</v>
      </c>
      <c r="U326">
        <v>0</v>
      </c>
    </row>
    <row r="327" customHeight="1" spans="1:21">
      <c r="A327" t="s">
        <v>15</v>
      </c>
      <c r="B327" t="s">
        <v>16</v>
      </c>
      <c r="C327" t="s">
        <v>182</v>
      </c>
      <c r="D327" t="s">
        <v>1004</v>
      </c>
      <c r="E327" t="s">
        <v>1005</v>
      </c>
      <c r="F327" t="s">
        <v>1006</v>
      </c>
      <c r="G327">
        <v>11</v>
      </c>
      <c r="H327"/>
      <c r="I327">
        <f t="shared" ref="I327:I390" si="29">G327+H327</f>
        <v>11</v>
      </c>
      <c r="J327">
        <v>0</v>
      </c>
      <c r="K327">
        <v>0</v>
      </c>
      <c r="L327">
        <v>0.5</v>
      </c>
      <c r="M327">
        <v>0.5</v>
      </c>
      <c r="N327">
        <f t="shared" si="25"/>
        <v>0</v>
      </c>
      <c r="O327">
        <f t="shared" si="26"/>
        <v>0</v>
      </c>
      <c r="P327">
        <f t="shared" si="27"/>
        <v>5.5</v>
      </c>
      <c r="Q327">
        <f t="shared" si="28"/>
        <v>5.5</v>
      </c>
      <c r="R327">
        <v>0</v>
      </c>
      <c r="S327">
        <v>0</v>
      </c>
      <c r="T327">
        <v>6</v>
      </c>
      <c r="U327">
        <v>6</v>
      </c>
    </row>
    <row r="328" customHeight="1" spans="1:21">
      <c r="A328" t="s">
        <v>15</v>
      </c>
      <c r="B328" t="s">
        <v>16</v>
      </c>
      <c r="C328" t="s">
        <v>182</v>
      </c>
      <c r="D328" t="s">
        <v>1007</v>
      </c>
      <c r="E328" t="s">
        <v>1008</v>
      </c>
      <c r="F328" t="s">
        <v>1009</v>
      </c>
      <c r="G328">
        <v>14</v>
      </c>
      <c r="H328"/>
      <c r="I328">
        <f t="shared" si="29"/>
        <v>14</v>
      </c>
      <c r="J328">
        <v>0</v>
      </c>
      <c r="K328">
        <v>0</v>
      </c>
      <c r="L328">
        <v>0.5</v>
      </c>
      <c r="M328">
        <v>0.5</v>
      </c>
      <c r="N328">
        <f t="shared" si="25"/>
        <v>0</v>
      </c>
      <c r="O328">
        <f t="shared" si="26"/>
        <v>0</v>
      </c>
      <c r="P328">
        <f t="shared" si="27"/>
        <v>7</v>
      </c>
      <c r="Q328">
        <f t="shared" si="28"/>
        <v>7</v>
      </c>
      <c r="R328">
        <v>0</v>
      </c>
      <c r="S328">
        <v>0</v>
      </c>
      <c r="T328">
        <v>7</v>
      </c>
      <c r="U328">
        <v>7</v>
      </c>
    </row>
    <row r="329" customHeight="1" spans="1:21">
      <c r="A329" t="s">
        <v>15</v>
      </c>
      <c r="B329" t="s">
        <v>16</v>
      </c>
      <c r="C329" t="s">
        <v>182</v>
      </c>
      <c r="D329" t="s">
        <v>1010</v>
      </c>
      <c r="E329" t="s">
        <v>1011</v>
      </c>
      <c r="F329" t="s">
        <v>1012</v>
      </c>
      <c r="G329">
        <v>3</v>
      </c>
      <c r="H329"/>
      <c r="I329">
        <f t="shared" si="29"/>
        <v>3</v>
      </c>
      <c r="J329">
        <v>0</v>
      </c>
      <c r="K329">
        <v>0</v>
      </c>
      <c r="L329">
        <v>0.5</v>
      </c>
      <c r="M329">
        <v>0.5</v>
      </c>
      <c r="N329">
        <f t="shared" si="25"/>
        <v>0</v>
      </c>
      <c r="O329">
        <f t="shared" si="26"/>
        <v>0</v>
      </c>
      <c r="P329">
        <f t="shared" si="27"/>
        <v>1.5</v>
      </c>
      <c r="Q329">
        <f t="shared" si="28"/>
        <v>1.5</v>
      </c>
      <c r="R329">
        <v>0</v>
      </c>
      <c r="S329">
        <v>0</v>
      </c>
      <c r="T329">
        <v>2</v>
      </c>
      <c r="U329">
        <v>2</v>
      </c>
    </row>
    <row r="330" customHeight="1" spans="1:21">
      <c r="A330" t="s">
        <v>15</v>
      </c>
      <c r="B330" t="s">
        <v>16</v>
      </c>
      <c r="C330" t="s">
        <v>1013</v>
      </c>
      <c r="D330" t="s">
        <v>1014</v>
      </c>
      <c r="E330" t="s">
        <v>1015</v>
      </c>
      <c r="F330" t="s">
        <v>1016</v>
      </c>
      <c r="G330">
        <v>14</v>
      </c>
      <c r="H330"/>
      <c r="I330">
        <f t="shared" si="29"/>
        <v>14</v>
      </c>
      <c r="J330">
        <v>0</v>
      </c>
      <c r="K330">
        <v>0</v>
      </c>
      <c r="L330">
        <v>1</v>
      </c>
      <c r="M330">
        <v>0</v>
      </c>
      <c r="N330">
        <f t="shared" si="25"/>
        <v>0</v>
      </c>
      <c r="O330">
        <f t="shared" si="26"/>
        <v>0</v>
      </c>
      <c r="P330">
        <f t="shared" si="27"/>
        <v>14</v>
      </c>
      <c r="Q330">
        <f t="shared" si="28"/>
        <v>0</v>
      </c>
      <c r="R330">
        <v>0</v>
      </c>
      <c r="S330">
        <v>0</v>
      </c>
      <c r="T330">
        <v>14</v>
      </c>
      <c r="U330">
        <v>0</v>
      </c>
    </row>
    <row r="331" customHeight="1" spans="1:21">
      <c r="A331" t="s">
        <v>15</v>
      </c>
      <c r="B331" t="s">
        <v>16</v>
      </c>
      <c r="C331" t="s">
        <v>17</v>
      </c>
      <c r="D331" t="s">
        <v>1017</v>
      </c>
      <c r="E331" t="s">
        <v>1018</v>
      </c>
      <c r="F331" t="s">
        <v>1019</v>
      </c>
      <c r="G331">
        <v>19</v>
      </c>
      <c r="H331"/>
      <c r="I331">
        <f t="shared" si="29"/>
        <v>19</v>
      </c>
      <c r="J331">
        <v>0</v>
      </c>
      <c r="K331">
        <v>0</v>
      </c>
      <c r="L331">
        <v>1</v>
      </c>
      <c r="M331">
        <v>0</v>
      </c>
      <c r="N331">
        <f t="shared" si="25"/>
        <v>0</v>
      </c>
      <c r="O331">
        <f t="shared" si="26"/>
        <v>0</v>
      </c>
      <c r="P331">
        <f t="shared" si="27"/>
        <v>19</v>
      </c>
      <c r="Q331">
        <f t="shared" si="28"/>
        <v>0</v>
      </c>
      <c r="R331">
        <v>0</v>
      </c>
      <c r="S331">
        <v>0</v>
      </c>
      <c r="T331">
        <v>19</v>
      </c>
      <c r="U331">
        <v>0</v>
      </c>
    </row>
    <row r="332" customHeight="1" spans="1:21">
      <c r="A332" t="s">
        <v>15</v>
      </c>
      <c r="B332" t="s">
        <v>16</v>
      </c>
      <c r="C332" t="s">
        <v>17</v>
      </c>
      <c r="D332" t="s">
        <v>1020</v>
      </c>
      <c r="E332" t="s">
        <v>1021</v>
      </c>
      <c r="F332" t="s">
        <v>1022</v>
      </c>
      <c r="G332">
        <v>31</v>
      </c>
      <c r="H332"/>
      <c r="I332">
        <f t="shared" si="29"/>
        <v>31</v>
      </c>
      <c r="J332">
        <v>0</v>
      </c>
      <c r="K332">
        <v>0</v>
      </c>
      <c r="L332">
        <v>1</v>
      </c>
      <c r="M332">
        <v>0</v>
      </c>
      <c r="N332">
        <f t="shared" si="25"/>
        <v>0</v>
      </c>
      <c r="O332">
        <f t="shared" si="26"/>
        <v>0</v>
      </c>
      <c r="P332">
        <f t="shared" si="27"/>
        <v>31</v>
      </c>
      <c r="Q332">
        <f t="shared" si="28"/>
        <v>0</v>
      </c>
      <c r="R332">
        <v>0</v>
      </c>
      <c r="S332">
        <v>0</v>
      </c>
      <c r="T332">
        <v>31</v>
      </c>
      <c r="U332">
        <v>0</v>
      </c>
    </row>
    <row r="333" customHeight="1" spans="1:21">
      <c r="A333" t="s">
        <v>15</v>
      </c>
      <c r="B333" t="s">
        <v>16</v>
      </c>
      <c r="C333" t="s">
        <v>17</v>
      </c>
      <c r="D333" t="s">
        <v>1023</v>
      </c>
      <c r="E333" t="s">
        <v>1024</v>
      </c>
      <c r="F333" t="s">
        <v>1025</v>
      </c>
      <c r="G333">
        <v>26</v>
      </c>
      <c r="H333"/>
      <c r="I333">
        <f t="shared" si="29"/>
        <v>26</v>
      </c>
      <c r="J333">
        <v>0</v>
      </c>
      <c r="K333">
        <v>0</v>
      </c>
      <c r="L333">
        <v>1</v>
      </c>
      <c r="M333">
        <v>0</v>
      </c>
      <c r="N333">
        <f t="shared" si="25"/>
        <v>0</v>
      </c>
      <c r="O333">
        <f t="shared" si="26"/>
        <v>0</v>
      </c>
      <c r="P333">
        <f t="shared" si="27"/>
        <v>26</v>
      </c>
      <c r="Q333">
        <f t="shared" si="28"/>
        <v>0</v>
      </c>
      <c r="R333">
        <v>0</v>
      </c>
      <c r="S333">
        <v>0</v>
      </c>
      <c r="T333">
        <v>26</v>
      </c>
      <c r="U333">
        <v>0</v>
      </c>
    </row>
    <row r="334" customHeight="1" spans="1:21">
      <c r="A334" t="s">
        <v>15</v>
      </c>
      <c r="B334" t="s">
        <v>16</v>
      </c>
      <c r="C334" t="s">
        <v>17</v>
      </c>
      <c r="D334" t="s">
        <v>1026</v>
      </c>
      <c r="E334" t="s">
        <v>1027</v>
      </c>
      <c r="F334" t="s">
        <v>1028</v>
      </c>
      <c r="G334">
        <v>16</v>
      </c>
      <c r="H334"/>
      <c r="I334">
        <f t="shared" si="29"/>
        <v>16</v>
      </c>
      <c r="J334">
        <v>0</v>
      </c>
      <c r="K334">
        <v>0.5</v>
      </c>
      <c r="L334">
        <v>0.5</v>
      </c>
      <c r="M334">
        <v>0</v>
      </c>
      <c r="N334">
        <f t="shared" si="25"/>
        <v>0</v>
      </c>
      <c r="O334">
        <f t="shared" si="26"/>
        <v>8</v>
      </c>
      <c r="P334">
        <f t="shared" si="27"/>
        <v>8</v>
      </c>
      <c r="Q334">
        <f t="shared" si="28"/>
        <v>0</v>
      </c>
      <c r="R334">
        <v>0</v>
      </c>
      <c r="S334">
        <v>8</v>
      </c>
      <c r="T334">
        <v>8</v>
      </c>
      <c r="U334">
        <v>0</v>
      </c>
    </row>
    <row r="335" customHeight="1" spans="1:21">
      <c r="A335" t="s">
        <v>15</v>
      </c>
      <c r="B335" t="s">
        <v>16</v>
      </c>
      <c r="C335" t="s">
        <v>17</v>
      </c>
      <c r="D335" t="s">
        <v>1029</v>
      </c>
      <c r="E335" t="s">
        <v>1030</v>
      </c>
      <c r="F335" t="s">
        <v>1031</v>
      </c>
      <c r="G335">
        <v>19</v>
      </c>
      <c r="H335"/>
      <c r="I335">
        <f t="shared" si="29"/>
        <v>19</v>
      </c>
      <c r="J335">
        <v>0.166666666666667</v>
      </c>
      <c r="K335">
        <v>0.166666666666667</v>
      </c>
      <c r="L335">
        <v>0.666666666666667</v>
      </c>
      <c r="M335">
        <v>0</v>
      </c>
      <c r="N335">
        <f t="shared" si="25"/>
        <v>3.16666666666667</v>
      </c>
      <c r="O335">
        <f t="shared" si="26"/>
        <v>3.16666666666667</v>
      </c>
      <c r="P335">
        <f t="shared" si="27"/>
        <v>12.6666666666667</v>
      </c>
      <c r="Q335">
        <f t="shared" si="28"/>
        <v>0</v>
      </c>
      <c r="R335">
        <v>3</v>
      </c>
      <c r="S335">
        <v>3</v>
      </c>
      <c r="T335">
        <v>13</v>
      </c>
      <c r="U335">
        <v>0</v>
      </c>
    </row>
    <row r="336" customHeight="1" spans="1:21">
      <c r="A336" t="s">
        <v>15</v>
      </c>
      <c r="B336" t="s">
        <v>16</v>
      </c>
      <c r="C336" t="s">
        <v>17</v>
      </c>
      <c r="D336" t="s">
        <v>1032</v>
      </c>
      <c r="E336" t="s">
        <v>1033</v>
      </c>
      <c r="F336" t="s">
        <v>1034</v>
      </c>
      <c r="G336">
        <v>20</v>
      </c>
      <c r="H336"/>
      <c r="I336">
        <f t="shared" si="29"/>
        <v>20</v>
      </c>
      <c r="J336">
        <v>0.166666666666667</v>
      </c>
      <c r="K336">
        <v>0.166666666666667</v>
      </c>
      <c r="L336">
        <v>0.666666666666667</v>
      </c>
      <c r="M336">
        <v>0</v>
      </c>
      <c r="N336">
        <f t="shared" si="25"/>
        <v>3.33333333333333</v>
      </c>
      <c r="O336">
        <f t="shared" si="26"/>
        <v>3.33333333333333</v>
      </c>
      <c r="P336">
        <f t="shared" si="27"/>
        <v>13.3333333333333</v>
      </c>
      <c r="Q336">
        <f t="shared" si="28"/>
        <v>0</v>
      </c>
      <c r="R336">
        <v>3</v>
      </c>
      <c r="S336">
        <v>3</v>
      </c>
      <c r="T336">
        <v>13</v>
      </c>
      <c r="U336">
        <v>0</v>
      </c>
    </row>
    <row r="337" customHeight="1" spans="1:21">
      <c r="A337" t="s">
        <v>15</v>
      </c>
      <c r="B337" t="s">
        <v>29</v>
      </c>
      <c r="C337" t="s">
        <v>17</v>
      </c>
      <c r="D337" t="s">
        <v>1035</v>
      </c>
      <c r="E337" t="s">
        <v>1036</v>
      </c>
      <c r="F337" t="s">
        <v>1037</v>
      </c>
      <c r="G337">
        <v>4</v>
      </c>
      <c r="H337"/>
      <c r="I337">
        <f t="shared" si="29"/>
        <v>4</v>
      </c>
      <c r="J337">
        <v>0</v>
      </c>
      <c r="K337">
        <v>1</v>
      </c>
      <c r="L337">
        <v>0</v>
      </c>
      <c r="M337">
        <v>0</v>
      </c>
      <c r="N337">
        <f t="shared" si="25"/>
        <v>0</v>
      </c>
      <c r="O337">
        <f t="shared" si="26"/>
        <v>4</v>
      </c>
      <c r="P337">
        <f t="shared" si="27"/>
        <v>0</v>
      </c>
      <c r="Q337">
        <f t="shared" si="28"/>
        <v>0</v>
      </c>
      <c r="R337">
        <v>0</v>
      </c>
      <c r="S337">
        <v>4</v>
      </c>
      <c r="T337">
        <v>0</v>
      </c>
      <c r="U337">
        <v>0</v>
      </c>
    </row>
    <row r="338" customHeight="1" spans="1:21">
      <c r="A338" t="s">
        <v>15</v>
      </c>
      <c r="B338" t="s">
        <v>16</v>
      </c>
      <c r="D338" t="s">
        <v>1038</v>
      </c>
      <c r="E338" t="s">
        <v>1039</v>
      </c>
      <c r="F338" t="s">
        <v>1040</v>
      </c>
      <c r="G338">
        <v>5</v>
      </c>
      <c r="H338"/>
      <c r="I338">
        <f t="shared" si="29"/>
        <v>5</v>
      </c>
      <c r="J338">
        <v>0</v>
      </c>
      <c r="K338">
        <v>1</v>
      </c>
      <c r="L338">
        <v>0</v>
      </c>
      <c r="M338">
        <v>0</v>
      </c>
      <c r="N338">
        <f t="shared" si="25"/>
        <v>0</v>
      </c>
      <c r="O338">
        <f t="shared" si="26"/>
        <v>5</v>
      </c>
      <c r="P338">
        <f t="shared" si="27"/>
        <v>0</v>
      </c>
      <c r="Q338">
        <f t="shared" si="28"/>
        <v>0</v>
      </c>
      <c r="R338">
        <v>0</v>
      </c>
      <c r="S338">
        <v>5</v>
      </c>
      <c r="T338">
        <v>0</v>
      </c>
      <c r="U338">
        <v>0</v>
      </c>
    </row>
    <row r="339" customHeight="1" spans="1:21">
      <c r="A339" t="s">
        <v>15</v>
      </c>
      <c r="B339" t="s">
        <v>16</v>
      </c>
      <c r="C339" t="s">
        <v>413</v>
      </c>
      <c r="D339" t="s">
        <v>1041</v>
      </c>
      <c r="E339" t="s">
        <v>1042</v>
      </c>
      <c r="F339" t="s">
        <v>1043</v>
      </c>
      <c r="G339">
        <v>10</v>
      </c>
      <c r="H339"/>
      <c r="I339">
        <f t="shared" si="29"/>
        <v>10</v>
      </c>
      <c r="J339">
        <v>0</v>
      </c>
      <c r="K339">
        <v>1</v>
      </c>
      <c r="L339">
        <v>0</v>
      </c>
      <c r="M339">
        <v>0</v>
      </c>
      <c r="N339">
        <f t="shared" si="25"/>
        <v>0</v>
      </c>
      <c r="O339">
        <f t="shared" si="26"/>
        <v>10</v>
      </c>
      <c r="P339">
        <f t="shared" si="27"/>
        <v>0</v>
      </c>
      <c r="Q339">
        <f t="shared" si="28"/>
        <v>0</v>
      </c>
      <c r="R339">
        <v>0</v>
      </c>
      <c r="S339">
        <v>10</v>
      </c>
      <c r="T339">
        <v>0</v>
      </c>
      <c r="U339">
        <v>0</v>
      </c>
    </row>
    <row r="340" customHeight="1" spans="1:21">
      <c r="A340" t="s">
        <v>15</v>
      </c>
      <c r="B340" t="s">
        <v>16</v>
      </c>
      <c r="C340"/>
      <c r="D340" t="s">
        <v>1044</v>
      </c>
      <c r="E340" t="s">
        <v>1045</v>
      </c>
      <c r="F340" t="s">
        <v>1046</v>
      </c>
      <c r="G340">
        <v>10</v>
      </c>
      <c r="H340"/>
      <c r="I340">
        <f t="shared" si="29"/>
        <v>10</v>
      </c>
      <c r="J340">
        <v>0</v>
      </c>
      <c r="K340">
        <v>1</v>
      </c>
      <c r="L340">
        <v>0</v>
      </c>
      <c r="M340">
        <v>0</v>
      </c>
      <c r="N340">
        <f t="shared" si="25"/>
        <v>0</v>
      </c>
      <c r="O340">
        <f t="shared" si="26"/>
        <v>10</v>
      </c>
      <c r="P340">
        <f t="shared" si="27"/>
        <v>0</v>
      </c>
      <c r="Q340">
        <f t="shared" si="28"/>
        <v>0</v>
      </c>
      <c r="R340">
        <v>0</v>
      </c>
      <c r="S340">
        <v>10</v>
      </c>
      <c r="T340">
        <v>0</v>
      </c>
      <c r="U340">
        <v>0</v>
      </c>
    </row>
    <row r="341" customHeight="1" spans="1:21">
      <c r="A341" t="s">
        <v>15</v>
      </c>
      <c r="B341" t="s">
        <v>16</v>
      </c>
      <c r="C341" t="s">
        <v>126</v>
      </c>
      <c r="D341" t="s">
        <v>1047</v>
      </c>
      <c r="E341" t="s">
        <v>1048</v>
      </c>
      <c r="F341" t="s">
        <v>1049</v>
      </c>
      <c r="G341">
        <v>5</v>
      </c>
      <c r="H341"/>
      <c r="I341">
        <f t="shared" si="29"/>
        <v>5</v>
      </c>
      <c r="J341">
        <v>0</v>
      </c>
      <c r="K341">
        <v>0.333333333333333</v>
      </c>
      <c r="L341">
        <v>0.666666666666667</v>
      </c>
      <c r="M341">
        <v>0</v>
      </c>
      <c r="N341">
        <f t="shared" si="25"/>
        <v>0</v>
      </c>
      <c r="O341">
        <f t="shared" si="26"/>
        <v>1.66666666666667</v>
      </c>
      <c r="P341">
        <f t="shared" si="27"/>
        <v>3.33333333333333</v>
      </c>
      <c r="Q341">
        <f t="shared" si="28"/>
        <v>0</v>
      </c>
      <c r="R341">
        <v>0</v>
      </c>
      <c r="S341">
        <v>2</v>
      </c>
      <c r="T341">
        <v>3</v>
      </c>
      <c r="U341">
        <v>0</v>
      </c>
    </row>
    <row r="342" customHeight="1" spans="1:21">
      <c r="A342" t="s">
        <v>15</v>
      </c>
      <c r="B342" t="s">
        <v>16</v>
      </c>
      <c r="C342" t="s">
        <v>126</v>
      </c>
      <c r="D342" t="s">
        <v>1050</v>
      </c>
      <c r="E342" t="s">
        <v>1051</v>
      </c>
      <c r="F342" t="s">
        <v>1052</v>
      </c>
      <c r="G342">
        <v>8</v>
      </c>
      <c r="H342"/>
      <c r="I342">
        <f t="shared" si="29"/>
        <v>8</v>
      </c>
      <c r="J342">
        <v>0</v>
      </c>
      <c r="K342">
        <v>1</v>
      </c>
      <c r="L342">
        <v>0</v>
      </c>
      <c r="M342">
        <v>0</v>
      </c>
      <c r="N342">
        <f t="shared" si="25"/>
        <v>0</v>
      </c>
      <c r="O342">
        <f t="shared" si="26"/>
        <v>8</v>
      </c>
      <c r="P342">
        <f t="shared" si="27"/>
        <v>0</v>
      </c>
      <c r="Q342">
        <f t="shared" si="28"/>
        <v>0</v>
      </c>
      <c r="R342">
        <v>0</v>
      </c>
      <c r="S342">
        <v>8</v>
      </c>
      <c r="T342">
        <v>0</v>
      </c>
      <c r="U342">
        <v>0</v>
      </c>
    </row>
    <row r="343" customHeight="1" spans="1:21">
      <c r="A343" t="s">
        <v>15</v>
      </c>
      <c r="B343" t="s">
        <v>16</v>
      </c>
      <c r="C343" t="s">
        <v>17</v>
      </c>
      <c r="D343" t="s">
        <v>1053</v>
      </c>
      <c r="E343" t="s">
        <v>1054</v>
      </c>
      <c r="F343" t="s">
        <v>1055</v>
      </c>
      <c r="G343">
        <v>9</v>
      </c>
      <c r="H343"/>
      <c r="I343">
        <f t="shared" si="29"/>
        <v>9</v>
      </c>
      <c r="J343">
        <v>0</v>
      </c>
      <c r="K343">
        <v>1</v>
      </c>
      <c r="L343">
        <v>0</v>
      </c>
      <c r="M343">
        <v>0</v>
      </c>
      <c r="N343">
        <f t="shared" si="25"/>
        <v>0</v>
      </c>
      <c r="O343">
        <f t="shared" si="26"/>
        <v>9</v>
      </c>
      <c r="P343">
        <f t="shared" si="27"/>
        <v>0</v>
      </c>
      <c r="Q343">
        <f t="shared" si="28"/>
        <v>0</v>
      </c>
      <c r="R343">
        <v>0</v>
      </c>
      <c r="S343">
        <v>9</v>
      </c>
      <c r="T343">
        <v>0</v>
      </c>
      <c r="U343">
        <v>0</v>
      </c>
    </row>
    <row r="344" customHeight="1" spans="1:21">
      <c r="A344" t="s">
        <v>15</v>
      </c>
      <c r="B344" t="s">
        <v>1056</v>
      </c>
      <c r="C344" t="s">
        <v>126</v>
      </c>
      <c r="D344" t="s">
        <v>1057</v>
      </c>
      <c r="E344" t="s">
        <v>1058</v>
      </c>
      <c r="F344" t="s">
        <v>1059</v>
      </c>
      <c r="G344">
        <v>38</v>
      </c>
      <c r="H344"/>
      <c r="I344">
        <f t="shared" si="29"/>
        <v>38</v>
      </c>
      <c r="J344">
        <v>0</v>
      </c>
      <c r="K344">
        <v>0.666666666666667</v>
      </c>
      <c r="L344">
        <v>0.333333333333333</v>
      </c>
      <c r="M344">
        <v>0</v>
      </c>
      <c r="N344">
        <f t="shared" si="25"/>
        <v>0</v>
      </c>
      <c r="O344">
        <f t="shared" si="26"/>
        <v>25.3333333333333</v>
      </c>
      <c r="P344">
        <f t="shared" si="27"/>
        <v>12.6666666666667</v>
      </c>
      <c r="Q344">
        <f t="shared" si="28"/>
        <v>0</v>
      </c>
      <c r="R344">
        <v>0</v>
      </c>
      <c r="S344">
        <v>25</v>
      </c>
      <c r="T344">
        <v>13</v>
      </c>
      <c r="U344">
        <v>0</v>
      </c>
    </row>
    <row r="345" customHeight="1" spans="1:21">
      <c r="A345" t="s">
        <v>15</v>
      </c>
      <c r="B345" t="s">
        <v>435</v>
      </c>
      <c r="C345" t="s">
        <v>126</v>
      </c>
      <c r="D345" t="s">
        <v>1060</v>
      </c>
      <c r="E345" t="s">
        <v>1061</v>
      </c>
      <c r="F345" t="s">
        <v>1062</v>
      </c>
      <c r="G345">
        <v>9</v>
      </c>
      <c r="H345"/>
      <c r="I345">
        <f t="shared" si="29"/>
        <v>9</v>
      </c>
      <c r="J345">
        <v>0</v>
      </c>
      <c r="K345">
        <v>0</v>
      </c>
      <c r="L345">
        <v>0</v>
      </c>
      <c r="M345">
        <v>1</v>
      </c>
      <c r="N345">
        <f t="shared" si="25"/>
        <v>0</v>
      </c>
      <c r="O345">
        <f t="shared" si="26"/>
        <v>0</v>
      </c>
      <c r="P345">
        <f t="shared" si="27"/>
        <v>0</v>
      </c>
      <c r="Q345">
        <f t="shared" si="28"/>
        <v>9</v>
      </c>
      <c r="R345">
        <v>0</v>
      </c>
      <c r="S345">
        <v>0</v>
      </c>
      <c r="T345">
        <v>0</v>
      </c>
      <c r="U345">
        <v>9</v>
      </c>
    </row>
    <row r="346" customHeight="1" spans="1:21">
      <c r="A346" t="s">
        <v>15</v>
      </c>
      <c r="B346" t="s">
        <v>435</v>
      </c>
      <c r="C346" t="s">
        <v>126</v>
      </c>
      <c r="D346" t="s">
        <v>1063</v>
      </c>
      <c r="E346" t="s">
        <v>1064</v>
      </c>
      <c r="F346" t="s">
        <v>1065</v>
      </c>
      <c r="G346">
        <v>7</v>
      </c>
      <c r="H346"/>
      <c r="I346">
        <f t="shared" si="29"/>
        <v>7</v>
      </c>
      <c r="J346">
        <v>0</v>
      </c>
      <c r="K346">
        <v>0</v>
      </c>
      <c r="L346">
        <v>1</v>
      </c>
      <c r="M346">
        <v>0</v>
      </c>
      <c r="N346">
        <f t="shared" si="25"/>
        <v>0</v>
      </c>
      <c r="O346">
        <f t="shared" si="26"/>
        <v>0</v>
      </c>
      <c r="P346">
        <f t="shared" si="27"/>
        <v>7</v>
      </c>
      <c r="Q346">
        <f t="shared" si="28"/>
        <v>0</v>
      </c>
      <c r="R346">
        <v>0</v>
      </c>
      <c r="S346">
        <v>0</v>
      </c>
      <c r="T346">
        <v>7</v>
      </c>
      <c r="U346">
        <v>0</v>
      </c>
    </row>
    <row r="347" customHeight="1" spans="1:21">
      <c r="A347" t="s">
        <v>15</v>
      </c>
      <c r="B347" t="s">
        <v>435</v>
      </c>
      <c r="C347" t="s">
        <v>126</v>
      </c>
      <c r="D347" t="s">
        <v>1066</v>
      </c>
      <c r="E347" t="s">
        <v>1067</v>
      </c>
      <c r="F347" t="s">
        <v>1068</v>
      </c>
      <c r="G347">
        <v>10</v>
      </c>
      <c r="H347"/>
      <c r="I347">
        <f t="shared" si="29"/>
        <v>10</v>
      </c>
      <c r="J347">
        <v>0</v>
      </c>
      <c r="K347">
        <v>0</v>
      </c>
      <c r="L347">
        <v>1</v>
      </c>
      <c r="M347">
        <v>0</v>
      </c>
      <c r="N347">
        <f t="shared" si="25"/>
        <v>0</v>
      </c>
      <c r="O347">
        <f t="shared" si="26"/>
        <v>0</v>
      </c>
      <c r="P347">
        <f t="shared" si="27"/>
        <v>10</v>
      </c>
      <c r="Q347">
        <f t="shared" si="28"/>
        <v>0</v>
      </c>
      <c r="R347">
        <v>0</v>
      </c>
      <c r="S347">
        <v>0</v>
      </c>
      <c r="T347">
        <v>10</v>
      </c>
      <c r="U347">
        <v>0</v>
      </c>
    </row>
    <row r="348" customHeight="1" spans="1:21">
      <c r="A348" t="s">
        <v>15</v>
      </c>
      <c r="B348" t="s">
        <v>435</v>
      </c>
      <c r="C348" t="s">
        <v>126</v>
      </c>
      <c r="D348" t="s">
        <v>1069</v>
      </c>
      <c r="E348" t="s">
        <v>1070</v>
      </c>
      <c r="F348" t="s">
        <v>1071</v>
      </c>
      <c r="G348">
        <v>8</v>
      </c>
      <c r="H348"/>
      <c r="I348">
        <f t="shared" si="29"/>
        <v>8</v>
      </c>
      <c r="J348">
        <v>0</v>
      </c>
      <c r="K348">
        <v>0</v>
      </c>
      <c r="L348">
        <v>0</v>
      </c>
      <c r="M348">
        <v>1</v>
      </c>
      <c r="N348">
        <f t="shared" si="25"/>
        <v>0</v>
      </c>
      <c r="O348">
        <f t="shared" si="26"/>
        <v>0</v>
      </c>
      <c r="P348">
        <f t="shared" si="27"/>
        <v>0</v>
      </c>
      <c r="Q348">
        <f t="shared" si="28"/>
        <v>8</v>
      </c>
      <c r="R348">
        <v>0</v>
      </c>
      <c r="S348">
        <v>0</v>
      </c>
      <c r="T348">
        <v>0</v>
      </c>
      <c r="U348">
        <v>8</v>
      </c>
    </row>
    <row r="349" customHeight="1" spans="1:21">
      <c r="A349" t="s">
        <v>15</v>
      </c>
      <c r="B349" t="s">
        <v>1072</v>
      </c>
      <c r="C349" t="s">
        <v>126</v>
      </c>
      <c r="D349" t="s">
        <v>1073</v>
      </c>
      <c r="E349" t="s">
        <v>1074</v>
      </c>
      <c r="F349" t="s">
        <v>1075</v>
      </c>
      <c r="G349">
        <v>6</v>
      </c>
      <c r="H349"/>
      <c r="I349">
        <f t="shared" si="29"/>
        <v>6</v>
      </c>
      <c r="J349">
        <v>0</v>
      </c>
      <c r="K349">
        <v>1</v>
      </c>
      <c r="L349">
        <v>0</v>
      </c>
      <c r="M349">
        <v>0</v>
      </c>
      <c r="N349">
        <f t="shared" si="25"/>
        <v>0</v>
      </c>
      <c r="O349">
        <f t="shared" si="26"/>
        <v>6</v>
      </c>
      <c r="P349">
        <f t="shared" si="27"/>
        <v>0</v>
      </c>
      <c r="Q349">
        <f t="shared" si="28"/>
        <v>0</v>
      </c>
      <c r="R349">
        <v>0</v>
      </c>
      <c r="S349">
        <v>6</v>
      </c>
      <c r="T349">
        <v>0</v>
      </c>
      <c r="U349">
        <v>0</v>
      </c>
    </row>
    <row r="350" customHeight="1" spans="1:21">
      <c r="A350" t="s">
        <v>15</v>
      </c>
      <c r="B350" t="s">
        <v>1072</v>
      </c>
      <c r="C350" t="s">
        <v>126</v>
      </c>
      <c r="D350" t="s">
        <v>1076</v>
      </c>
      <c r="E350" t="s">
        <v>1077</v>
      </c>
      <c r="F350" t="s">
        <v>1078</v>
      </c>
      <c r="G350">
        <v>11</v>
      </c>
      <c r="H350"/>
      <c r="I350">
        <f t="shared" si="29"/>
        <v>11</v>
      </c>
      <c r="J350">
        <v>0</v>
      </c>
      <c r="K350">
        <v>1</v>
      </c>
      <c r="L350">
        <v>0</v>
      </c>
      <c r="M350">
        <v>0</v>
      </c>
      <c r="N350">
        <f t="shared" si="25"/>
        <v>0</v>
      </c>
      <c r="O350">
        <f t="shared" si="26"/>
        <v>11</v>
      </c>
      <c r="P350">
        <f t="shared" si="27"/>
        <v>0</v>
      </c>
      <c r="Q350">
        <f t="shared" si="28"/>
        <v>0</v>
      </c>
      <c r="R350">
        <v>0</v>
      </c>
      <c r="S350">
        <v>11</v>
      </c>
      <c r="T350">
        <v>0</v>
      </c>
      <c r="U350">
        <v>0</v>
      </c>
    </row>
    <row r="351" customHeight="1" spans="1:21">
      <c r="A351" t="s">
        <v>15</v>
      </c>
      <c r="B351" t="s">
        <v>1072</v>
      </c>
      <c r="C351" t="s">
        <v>126</v>
      </c>
      <c r="D351" t="s">
        <v>1079</v>
      </c>
      <c r="E351" t="s">
        <v>1080</v>
      </c>
      <c r="F351" t="s">
        <v>1081</v>
      </c>
      <c r="G351">
        <v>9</v>
      </c>
      <c r="H351"/>
      <c r="I351">
        <f t="shared" si="29"/>
        <v>9</v>
      </c>
      <c r="J351">
        <v>0</v>
      </c>
      <c r="K351">
        <v>1</v>
      </c>
      <c r="L351">
        <v>0</v>
      </c>
      <c r="M351">
        <v>0</v>
      </c>
      <c r="N351">
        <f t="shared" si="25"/>
        <v>0</v>
      </c>
      <c r="O351">
        <f t="shared" si="26"/>
        <v>9</v>
      </c>
      <c r="P351">
        <f t="shared" si="27"/>
        <v>0</v>
      </c>
      <c r="Q351">
        <f t="shared" si="28"/>
        <v>0</v>
      </c>
      <c r="R351">
        <v>0</v>
      </c>
      <c r="S351">
        <v>9</v>
      </c>
      <c r="T351">
        <v>0</v>
      </c>
      <c r="U351">
        <v>0</v>
      </c>
    </row>
    <row r="352" customHeight="1" spans="1:21">
      <c r="A352" t="s">
        <v>15</v>
      </c>
      <c r="B352" t="s">
        <v>21</v>
      </c>
      <c r="C352" t="s">
        <v>126</v>
      </c>
      <c r="D352" t="s">
        <v>1082</v>
      </c>
      <c r="E352" t="s">
        <v>1083</v>
      </c>
      <c r="F352" t="s">
        <v>1084</v>
      </c>
      <c r="G352">
        <v>3</v>
      </c>
      <c r="H352"/>
      <c r="I352">
        <f t="shared" si="29"/>
        <v>3</v>
      </c>
      <c r="J352">
        <v>0</v>
      </c>
      <c r="K352">
        <v>1</v>
      </c>
      <c r="L352">
        <v>0</v>
      </c>
      <c r="M352">
        <v>0</v>
      </c>
      <c r="N352">
        <f t="shared" si="25"/>
        <v>0</v>
      </c>
      <c r="O352">
        <f t="shared" si="26"/>
        <v>3</v>
      </c>
      <c r="P352">
        <f t="shared" si="27"/>
        <v>0</v>
      </c>
      <c r="Q352">
        <f t="shared" si="28"/>
        <v>0</v>
      </c>
      <c r="R352">
        <v>0</v>
      </c>
      <c r="S352">
        <v>3</v>
      </c>
      <c r="T352">
        <v>0</v>
      </c>
      <c r="U352">
        <v>0</v>
      </c>
    </row>
    <row r="353" customHeight="1" spans="1:21">
      <c r="A353" t="s">
        <v>15</v>
      </c>
      <c r="B353" t="s">
        <v>21</v>
      </c>
      <c r="C353" t="s">
        <v>126</v>
      </c>
      <c r="D353" t="s">
        <v>1085</v>
      </c>
      <c r="E353" t="s">
        <v>1086</v>
      </c>
      <c r="F353" t="s">
        <v>1087</v>
      </c>
      <c r="G353">
        <v>3</v>
      </c>
      <c r="H353"/>
      <c r="I353">
        <f t="shared" si="29"/>
        <v>3</v>
      </c>
      <c r="J353">
        <v>0</v>
      </c>
      <c r="K353">
        <v>0</v>
      </c>
      <c r="L353">
        <v>0.8</v>
      </c>
      <c r="M353">
        <v>0.2</v>
      </c>
      <c r="N353">
        <f t="shared" si="25"/>
        <v>0</v>
      </c>
      <c r="O353">
        <f t="shared" si="26"/>
        <v>0</v>
      </c>
      <c r="P353">
        <f t="shared" si="27"/>
        <v>2.4</v>
      </c>
      <c r="Q353">
        <f t="shared" si="28"/>
        <v>0.6</v>
      </c>
      <c r="R353">
        <v>0</v>
      </c>
      <c r="S353">
        <v>0</v>
      </c>
      <c r="T353">
        <v>2</v>
      </c>
      <c r="U353">
        <v>1</v>
      </c>
    </row>
    <row r="354" customHeight="1" spans="1:21">
      <c r="A354" t="s">
        <v>15</v>
      </c>
      <c r="B354" t="s">
        <v>21</v>
      </c>
      <c r="C354" t="s">
        <v>126</v>
      </c>
      <c r="D354" t="s">
        <v>1088</v>
      </c>
      <c r="E354" t="s">
        <v>1089</v>
      </c>
      <c r="F354" t="s">
        <v>1090</v>
      </c>
      <c r="G354">
        <v>0</v>
      </c>
      <c r="H354"/>
      <c r="I354">
        <f t="shared" si="29"/>
        <v>0</v>
      </c>
      <c r="J354">
        <v>0</v>
      </c>
      <c r="K354">
        <v>0</v>
      </c>
      <c r="L354">
        <v>1</v>
      </c>
      <c r="M354">
        <v>0</v>
      </c>
      <c r="N354">
        <f t="shared" si="25"/>
        <v>0</v>
      </c>
      <c r="O354">
        <f t="shared" si="26"/>
        <v>0</v>
      </c>
      <c r="P354">
        <f t="shared" si="27"/>
        <v>0</v>
      </c>
      <c r="Q354">
        <f t="shared" si="28"/>
        <v>0</v>
      </c>
      <c r="R354">
        <v>0</v>
      </c>
      <c r="S354">
        <v>0</v>
      </c>
      <c r="T354">
        <v>0</v>
      </c>
      <c r="U354">
        <v>0</v>
      </c>
    </row>
    <row r="355" customHeight="1" spans="1:21">
      <c r="A355" t="s">
        <v>15</v>
      </c>
      <c r="B355" t="s">
        <v>21</v>
      </c>
      <c r="C355" t="s">
        <v>126</v>
      </c>
      <c r="D355" t="s">
        <v>1091</v>
      </c>
      <c r="E355" t="s">
        <v>1092</v>
      </c>
      <c r="F355" t="s">
        <v>1093</v>
      </c>
      <c r="G355">
        <v>0</v>
      </c>
      <c r="H355"/>
      <c r="I355">
        <f t="shared" si="29"/>
        <v>0</v>
      </c>
      <c r="J355">
        <v>0</v>
      </c>
      <c r="K355">
        <v>0</v>
      </c>
      <c r="L355">
        <v>1</v>
      </c>
      <c r="M355">
        <v>0</v>
      </c>
      <c r="N355">
        <f t="shared" si="25"/>
        <v>0</v>
      </c>
      <c r="O355">
        <f t="shared" si="26"/>
        <v>0</v>
      </c>
      <c r="P355">
        <f t="shared" si="27"/>
        <v>0</v>
      </c>
      <c r="Q355">
        <f t="shared" si="28"/>
        <v>0</v>
      </c>
      <c r="R355">
        <v>0</v>
      </c>
      <c r="S355">
        <v>0</v>
      </c>
      <c r="T355">
        <v>0</v>
      </c>
      <c r="U355">
        <v>0</v>
      </c>
    </row>
    <row r="356" customHeight="1" spans="1:21">
      <c r="A356" t="s">
        <v>15</v>
      </c>
      <c r="B356" t="s">
        <v>16</v>
      </c>
      <c r="C356" t="s">
        <v>126</v>
      </c>
      <c r="D356" t="s">
        <v>1094</v>
      </c>
      <c r="E356" t="s">
        <v>1095</v>
      </c>
      <c r="F356" t="s">
        <v>1096</v>
      </c>
      <c r="G356">
        <v>44</v>
      </c>
      <c r="H356"/>
      <c r="I356">
        <f t="shared" si="29"/>
        <v>44</v>
      </c>
      <c r="J356">
        <v>0</v>
      </c>
      <c r="K356">
        <v>0.571428571428571</v>
      </c>
      <c r="L356">
        <v>0.428571428571429</v>
      </c>
      <c r="M356">
        <v>0</v>
      </c>
      <c r="N356">
        <f t="shared" si="25"/>
        <v>0</v>
      </c>
      <c r="O356">
        <f t="shared" si="26"/>
        <v>25.1428571428571</v>
      </c>
      <c r="P356">
        <f t="shared" si="27"/>
        <v>18.8571428571429</v>
      </c>
      <c r="Q356">
        <f t="shared" si="28"/>
        <v>0</v>
      </c>
      <c r="R356">
        <v>0</v>
      </c>
      <c r="S356">
        <v>25</v>
      </c>
      <c r="T356">
        <v>19</v>
      </c>
      <c r="U356">
        <v>0</v>
      </c>
    </row>
    <row r="357" customHeight="1" spans="1:21">
      <c r="A357" t="s">
        <v>15</v>
      </c>
      <c r="B357" t="s">
        <v>21</v>
      </c>
      <c r="C357" t="s">
        <v>126</v>
      </c>
      <c r="D357" t="s">
        <v>1097</v>
      </c>
      <c r="E357" t="s">
        <v>1098</v>
      </c>
      <c r="F357" t="s">
        <v>1099</v>
      </c>
      <c r="G357">
        <v>7</v>
      </c>
      <c r="H357"/>
      <c r="I357">
        <f t="shared" si="29"/>
        <v>7</v>
      </c>
      <c r="J357">
        <v>0</v>
      </c>
      <c r="K357">
        <v>0.5</v>
      </c>
      <c r="L357">
        <v>0.5</v>
      </c>
      <c r="M357">
        <v>0</v>
      </c>
      <c r="N357">
        <f t="shared" si="25"/>
        <v>0</v>
      </c>
      <c r="O357">
        <f t="shared" si="26"/>
        <v>3.5</v>
      </c>
      <c r="P357">
        <f t="shared" si="27"/>
        <v>3.5</v>
      </c>
      <c r="Q357">
        <f t="shared" si="28"/>
        <v>0</v>
      </c>
      <c r="R357">
        <v>0</v>
      </c>
      <c r="S357">
        <v>4</v>
      </c>
      <c r="T357">
        <v>4</v>
      </c>
      <c r="U357">
        <v>0</v>
      </c>
    </row>
    <row r="358" customHeight="1" spans="1:21">
      <c r="A358" t="s">
        <v>15</v>
      </c>
      <c r="B358" t="s">
        <v>25</v>
      </c>
      <c r="C358" t="s">
        <v>126</v>
      </c>
      <c r="D358" t="s">
        <v>1100</v>
      </c>
      <c r="E358" t="s">
        <v>1101</v>
      </c>
      <c r="F358" t="s">
        <v>1102</v>
      </c>
      <c r="G358">
        <v>0</v>
      </c>
      <c r="H358"/>
      <c r="I358">
        <f t="shared" si="29"/>
        <v>0</v>
      </c>
      <c r="J358">
        <v>0</v>
      </c>
      <c r="K358">
        <v>0.5</v>
      </c>
      <c r="L358">
        <v>0.5</v>
      </c>
      <c r="M358">
        <v>0</v>
      </c>
      <c r="N358">
        <f t="shared" si="25"/>
        <v>0</v>
      </c>
      <c r="O358">
        <f t="shared" si="26"/>
        <v>0</v>
      </c>
      <c r="P358">
        <f t="shared" si="27"/>
        <v>0</v>
      </c>
      <c r="Q358">
        <f t="shared" si="28"/>
        <v>0</v>
      </c>
      <c r="R358">
        <v>0</v>
      </c>
      <c r="S358">
        <v>0</v>
      </c>
      <c r="T358">
        <v>0</v>
      </c>
      <c r="U358">
        <v>0</v>
      </c>
    </row>
    <row r="359" customHeight="1" spans="1:21">
      <c r="A359" t="s">
        <v>15</v>
      </c>
      <c r="B359" t="s">
        <v>25</v>
      </c>
      <c r="C359" t="s">
        <v>126</v>
      </c>
      <c r="D359" t="s">
        <v>1103</v>
      </c>
      <c r="E359" t="s">
        <v>1104</v>
      </c>
      <c r="F359" t="s">
        <v>1105</v>
      </c>
      <c r="G359">
        <v>0</v>
      </c>
      <c r="H359"/>
      <c r="I359">
        <f t="shared" si="29"/>
        <v>0</v>
      </c>
      <c r="J359">
        <v>0</v>
      </c>
      <c r="K359">
        <v>0.5</v>
      </c>
      <c r="L359">
        <v>0.5</v>
      </c>
      <c r="M359">
        <v>0</v>
      </c>
      <c r="N359">
        <f t="shared" si="25"/>
        <v>0</v>
      </c>
      <c r="O359">
        <f t="shared" si="26"/>
        <v>0</v>
      </c>
      <c r="P359">
        <f t="shared" si="27"/>
        <v>0</v>
      </c>
      <c r="Q359">
        <f t="shared" si="28"/>
        <v>0</v>
      </c>
      <c r="R359">
        <v>0</v>
      </c>
      <c r="S359">
        <v>0</v>
      </c>
      <c r="T359">
        <v>0</v>
      </c>
      <c r="U359">
        <v>0</v>
      </c>
    </row>
    <row r="360" customHeight="1" spans="1:21">
      <c r="A360" t="s">
        <v>15</v>
      </c>
      <c r="B360" t="s">
        <v>1106</v>
      </c>
      <c r="C360" t="s">
        <v>126</v>
      </c>
      <c r="D360" t="s">
        <v>1107</v>
      </c>
      <c r="E360" t="s">
        <v>1108</v>
      </c>
      <c r="F360" t="s">
        <v>1109</v>
      </c>
      <c r="G360">
        <v>8</v>
      </c>
      <c r="H360"/>
      <c r="I360">
        <f t="shared" si="29"/>
        <v>8</v>
      </c>
      <c r="J360">
        <v>0</v>
      </c>
      <c r="K360">
        <v>0.75</v>
      </c>
      <c r="L360">
        <v>0.25</v>
      </c>
      <c r="M360">
        <v>0</v>
      </c>
      <c r="N360">
        <f t="shared" si="25"/>
        <v>0</v>
      </c>
      <c r="O360">
        <f t="shared" si="26"/>
        <v>6</v>
      </c>
      <c r="P360">
        <f t="shared" si="27"/>
        <v>2</v>
      </c>
      <c r="Q360">
        <f t="shared" si="28"/>
        <v>0</v>
      </c>
      <c r="R360">
        <v>0</v>
      </c>
      <c r="S360">
        <v>6</v>
      </c>
      <c r="T360">
        <v>2</v>
      </c>
      <c r="U360">
        <v>0</v>
      </c>
    </row>
    <row r="361" customHeight="1" spans="1:21">
      <c r="A361" t="s">
        <v>15</v>
      </c>
      <c r="B361" t="s">
        <v>16</v>
      </c>
      <c r="C361" t="s">
        <v>36</v>
      </c>
      <c r="D361" t="s">
        <v>1110</v>
      </c>
      <c r="E361" t="s">
        <v>1111</v>
      </c>
      <c r="F361" t="s">
        <v>1112</v>
      </c>
      <c r="G361">
        <v>14</v>
      </c>
      <c r="H361"/>
      <c r="I361">
        <f t="shared" si="29"/>
        <v>14</v>
      </c>
      <c r="J361">
        <v>0</v>
      </c>
      <c r="K361">
        <v>1</v>
      </c>
      <c r="L361">
        <v>0</v>
      </c>
      <c r="M361">
        <v>0</v>
      </c>
      <c r="N361">
        <f t="shared" si="25"/>
        <v>0</v>
      </c>
      <c r="O361">
        <f t="shared" si="26"/>
        <v>14</v>
      </c>
      <c r="P361">
        <f t="shared" si="27"/>
        <v>0</v>
      </c>
      <c r="Q361">
        <f t="shared" si="28"/>
        <v>0</v>
      </c>
      <c r="R361">
        <v>0</v>
      </c>
      <c r="S361">
        <v>14</v>
      </c>
      <c r="T361">
        <v>0</v>
      </c>
      <c r="U361">
        <v>0</v>
      </c>
    </row>
    <row r="362" customHeight="1" spans="1:21">
      <c r="A362" t="s">
        <v>15</v>
      </c>
      <c r="B362" t="s">
        <v>16</v>
      </c>
      <c r="C362" t="s">
        <v>36</v>
      </c>
      <c r="D362" t="s">
        <v>1113</v>
      </c>
      <c r="E362" t="s">
        <v>1114</v>
      </c>
      <c r="F362" t="s">
        <v>1115</v>
      </c>
      <c r="G362">
        <v>15</v>
      </c>
      <c r="H362"/>
      <c r="I362">
        <f t="shared" si="29"/>
        <v>15</v>
      </c>
      <c r="J362">
        <v>0</v>
      </c>
      <c r="K362">
        <v>0.5</v>
      </c>
      <c r="L362">
        <v>0.5</v>
      </c>
      <c r="M362">
        <v>0</v>
      </c>
      <c r="N362">
        <f t="shared" si="25"/>
        <v>0</v>
      </c>
      <c r="O362">
        <f t="shared" si="26"/>
        <v>7.5</v>
      </c>
      <c r="P362">
        <f t="shared" si="27"/>
        <v>7.5</v>
      </c>
      <c r="Q362">
        <f t="shared" si="28"/>
        <v>0</v>
      </c>
      <c r="R362">
        <v>0</v>
      </c>
      <c r="S362">
        <v>8</v>
      </c>
      <c r="T362">
        <v>8</v>
      </c>
      <c r="U362">
        <v>0</v>
      </c>
    </row>
    <row r="363" customHeight="1" spans="1:21">
      <c r="A363" t="s">
        <v>15</v>
      </c>
      <c r="B363" t="s">
        <v>1116</v>
      </c>
      <c r="C363" t="s">
        <v>77</v>
      </c>
      <c r="D363" t="s">
        <v>1117</v>
      </c>
      <c r="E363" t="s">
        <v>1118</v>
      </c>
      <c r="F363" t="s">
        <v>1119</v>
      </c>
      <c r="G363">
        <v>0</v>
      </c>
      <c r="H363"/>
      <c r="I363">
        <f t="shared" si="29"/>
        <v>0</v>
      </c>
      <c r="N363">
        <f t="shared" si="25"/>
        <v>0</v>
      </c>
      <c r="O363">
        <f t="shared" si="26"/>
        <v>0</v>
      </c>
      <c r="P363">
        <f t="shared" si="27"/>
        <v>0</v>
      </c>
      <c r="Q363">
        <f t="shared" si="28"/>
        <v>0</v>
      </c>
      <c r="R363">
        <v>0</v>
      </c>
      <c r="S363">
        <v>0</v>
      </c>
      <c r="T363">
        <v>0</v>
      </c>
      <c r="U363">
        <v>0</v>
      </c>
    </row>
    <row r="364" customHeight="1" spans="1:21">
      <c r="A364" t="s">
        <v>15</v>
      </c>
      <c r="B364" t="s">
        <v>1116</v>
      </c>
      <c r="C364" t="s">
        <v>77</v>
      </c>
      <c r="D364" t="s">
        <v>1120</v>
      </c>
      <c r="E364" t="s">
        <v>1121</v>
      </c>
      <c r="F364" t="s">
        <v>1122</v>
      </c>
      <c r="G364">
        <v>0</v>
      </c>
      <c r="H364"/>
      <c r="I364">
        <f t="shared" si="29"/>
        <v>0</v>
      </c>
      <c r="N364">
        <f t="shared" si="25"/>
        <v>0</v>
      </c>
      <c r="O364">
        <f t="shared" si="26"/>
        <v>0</v>
      </c>
      <c r="P364">
        <f t="shared" si="27"/>
        <v>0</v>
      </c>
      <c r="Q364">
        <f t="shared" si="28"/>
        <v>0</v>
      </c>
      <c r="R364">
        <v>0</v>
      </c>
      <c r="S364">
        <v>0</v>
      </c>
      <c r="T364">
        <v>0</v>
      </c>
      <c r="U364">
        <v>0</v>
      </c>
    </row>
    <row r="365" customHeight="1" spans="1:21">
      <c r="A365" t="s">
        <v>15</v>
      </c>
      <c r="B365" t="s">
        <v>1123</v>
      </c>
      <c r="C365" t="s">
        <v>126</v>
      </c>
      <c r="D365" t="s">
        <v>1124</v>
      </c>
      <c r="E365" t="s">
        <v>1125</v>
      </c>
      <c r="F365" t="s">
        <v>1126</v>
      </c>
      <c r="G365">
        <v>0</v>
      </c>
      <c r="H365"/>
      <c r="I365">
        <f t="shared" si="29"/>
        <v>0</v>
      </c>
      <c r="J365">
        <v>0</v>
      </c>
      <c r="K365">
        <v>0</v>
      </c>
      <c r="L365">
        <v>1</v>
      </c>
      <c r="M365">
        <v>0</v>
      </c>
      <c r="N365">
        <f t="shared" si="25"/>
        <v>0</v>
      </c>
      <c r="O365">
        <f t="shared" si="26"/>
        <v>0</v>
      </c>
      <c r="P365">
        <f t="shared" si="27"/>
        <v>0</v>
      </c>
      <c r="Q365">
        <f t="shared" si="28"/>
        <v>0</v>
      </c>
      <c r="R365">
        <v>0</v>
      </c>
      <c r="S365">
        <v>0</v>
      </c>
      <c r="T365">
        <v>0</v>
      </c>
      <c r="U365">
        <v>0</v>
      </c>
    </row>
    <row r="366" customHeight="1" spans="1:21">
      <c r="A366" t="s">
        <v>15</v>
      </c>
      <c r="B366" t="s">
        <v>1123</v>
      </c>
      <c r="C366" t="s">
        <v>126</v>
      </c>
      <c r="D366" t="s">
        <v>1127</v>
      </c>
      <c r="E366" t="s">
        <v>1128</v>
      </c>
      <c r="F366" t="s">
        <v>1129</v>
      </c>
      <c r="G366">
        <v>0</v>
      </c>
      <c r="H366"/>
      <c r="I366">
        <f t="shared" si="29"/>
        <v>0</v>
      </c>
      <c r="J366">
        <v>0</v>
      </c>
      <c r="K366">
        <v>0.25</v>
      </c>
      <c r="L366">
        <v>0.75</v>
      </c>
      <c r="M366">
        <v>0</v>
      </c>
      <c r="N366">
        <f t="shared" si="25"/>
        <v>0</v>
      </c>
      <c r="O366">
        <f t="shared" si="26"/>
        <v>0</v>
      </c>
      <c r="P366">
        <f t="shared" si="27"/>
        <v>0</v>
      </c>
      <c r="Q366">
        <f t="shared" si="28"/>
        <v>0</v>
      </c>
      <c r="R366">
        <v>0</v>
      </c>
      <c r="S366">
        <v>0</v>
      </c>
      <c r="T366">
        <v>0</v>
      </c>
      <c r="U366">
        <v>0</v>
      </c>
    </row>
    <row r="367" customHeight="1" spans="1:21">
      <c r="A367" t="s">
        <v>15</v>
      </c>
      <c r="B367" t="s">
        <v>1123</v>
      </c>
      <c r="C367" t="s">
        <v>126</v>
      </c>
      <c r="D367" t="s">
        <v>1130</v>
      </c>
      <c r="E367" t="s">
        <v>1131</v>
      </c>
      <c r="F367" t="s">
        <v>1132</v>
      </c>
      <c r="G367">
        <v>0</v>
      </c>
      <c r="H367"/>
      <c r="I367">
        <f t="shared" si="29"/>
        <v>0</v>
      </c>
      <c r="N367">
        <f t="shared" si="25"/>
        <v>0</v>
      </c>
      <c r="O367">
        <f t="shared" si="26"/>
        <v>0</v>
      </c>
      <c r="P367">
        <f t="shared" si="27"/>
        <v>0</v>
      </c>
      <c r="Q367">
        <f t="shared" si="28"/>
        <v>0</v>
      </c>
      <c r="R367">
        <v>0</v>
      </c>
      <c r="S367">
        <v>0</v>
      </c>
      <c r="T367">
        <v>0</v>
      </c>
      <c r="U367">
        <v>0</v>
      </c>
    </row>
    <row r="368" customHeight="1" spans="1:21">
      <c r="A368" t="s">
        <v>15</v>
      </c>
      <c r="B368" t="s">
        <v>1133</v>
      </c>
      <c r="C368" t="s">
        <v>126</v>
      </c>
      <c r="D368" t="s">
        <v>1134</v>
      </c>
      <c r="E368" t="s">
        <v>1135</v>
      </c>
      <c r="F368" t="s">
        <v>1136</v>
      </c>
      <c r="G368">
        <v>15</v>
      </c>
      <c r="H368"/>
      <c r="I368">
        <f t="shared" si="29"/>
        <v>15</v>
      </c>
      <c r="J368">
        <v>0</v>
      </c>
      <c r="K368">
        <v>0</v>
      </c>
      <c r="L368">
        <v>1</v>
      </c>
      <c r="M368">
        <v>0</v>
      </c>
      <c r="N368">
        <f t="shared" si="25"/>
        <v>0</v>
      </c>
      <c r="O368">
        <f t="shared" si="26"/>
        <v>0</v>
      </c>
      <c r="P368">
        <f t="shared" si="27"/>
        <v>15</v>
      </c>
      <c r="Q368">
        <f t="shared" si="28"/>
        <v>0</v>
      </c>
      <c r="R368">
        <v>0</v>
      </c>
      <c r="S368">
        <v>0</v>
      </c>
      <c r="T368">
        <v>15</v>
      </c>
      <c r="U368">
        <v>0</v>
      </c>
    </row>
    <row r="369" customHeight="1" spans="1:21">
      <c r="A369" t="s">
        <v>15</v>
      </c>
      <c r="B369" t="s">
        <v>1137</v>
      </c>
      <c r="C369" t="s">
        <v>126</v>
      </c>
      <c r="D369" t="s">
        <v>1138</v>
      </c>
      <c r="E369" t="s">
        <v>1139</v>
      </c>
      <c r="F369" t="s">
        <v>1140</v>
      </c>
      <c r="G369">
        <v>7</v>
      </c>
      <c r="H369"/>
      <c r="I369">
        <f t="shared" si="29"/>
        <v>7</v>
      </c>
      <c r="J369">
        <v>0</v>
      </c>
      <c r="K369">
        <v>0</v>
      </c>
      <c r="L369">
        <v>1</v>
      </c>
      <c r="M369">
        <v>0</v>
      </c>
      <c r="N369">
        <f t="shared" si="25"/>
        <v>0</v>
      </c>
      <c r="O369">
        <f t="shared" si="26"/>
        <v>0</v>
      </c>
      <c r="P369">
        <f t="shared" si="27"/>
        <v>7</v>
      </c>
      <c r="Q369">
        <f t="shared" si="28"/>
        <v>0</v>
      </c>
      <c r="R369">
        <v>0</v>
      </c>
      <c r="S369">
        <v>0</v>
      </c>
      <c r="T369">
        <v>7</v>
      </c>
      <c r="U369">
        <v>0</v>
      </c>
    </row>
    <row r="370" customHeight="1" spans="1:21">
      <c r="A370" t="s">
        <v>15</v>
      </c>
      <c r="B370" t="s">
        <v>1137</v>
      </c>
      <c r="C370" t="s">
        <v>126</v>
      </c>
      <c r="D370" t="s">
        <v>1141</v>
      </c>
      <c r="E370" t="s">
        <v>1142</v>
      </c>
      <c r="F370" t="s">
        <v>1143</v>
      </c>
      <c r="G370">
        <v>5</v>
      </c>
      <c r="H370"/>
      <c r="I370">
        <f t="shared" si="29"/>
        <v>5</v>
      </c>
      <c r="J370">
        <v>0</v>
      </c>
      <c r="K370">
        <v>0</v>
      </c>
      <c r="L370">
        <v>1</v>
      </c>
      <c r="M370">
        <v>0</v>
      </c>
      <c r="N370">
        <f t="shared" si="25"/>
        <v>0</v>
      </c>
      <c r="O370">
        <f t="shared" si="26"/>
        <v>0</v>
      </c>
      <c r="P370">
        <f t="shared" si="27"/>
        <v>5</v>
      </c>
      <c r="Q370">
        <f t="shared" si="28"/>
        <v>0</v>
      </c>
      <c r="R370">
        <v>0</v>
      </c>
      <c r="S370">
        <v>0</v>
      </c>
      <c r="T370">
        <v>5</v>
      </c>
      <c r="U370">
        <v>0</v>
      </c>
    </row>
    <row r="371" customHeight="1" spans="1:21">
      <c r="A371" t="s">
        <v>15</v>
      </c>
      <c r="B371" t="s">
        <v>16</v>
      </c>
      <c r="C371" t="s">
        <v>126</v>
      </c>
      <c r="D371" t="s">
        <v>1144</v>
      </c>
      <c r="E371" t="s">
        <v>1145</v>
      </c>
      <c r="F371" t="s">
        <v>1146</v>
      </c>
      <c r="G371">
        <v>27</v>
      </c>
      <c r="H371"/>
      <c r="I371">
        <f t="shared" si="29"/>
        <v>27</v>
      </c>
      <c r="J371">
        <v>0</v>
      </c>
      <c r="K371">
        <v>0.25</v>
      </c>
      <c r="L371">
        <v>0.75</v>
      </c>
      <c r="M371">
        <v>0</v>
      </c>
      <c r="N371">
        <f t="shared" si="25"/>
        <v>0</v>
      </c>
      <c r="O371">
        <f t="shared" si="26"/>
        <v>6.75</v>
      </c>
      <c r="P371">
        <f t="shared" si="27"/>
        <v>20.25</v>
      </c>
      <c r="Q371">
        <f t="shared" si="28"/>
        <v>0</v>
      </c>
      <c r="R371">
        <v>0</v>
      </c>
      <c r="S371">
        <v>7</v>
      </c>
      <c r="T371">
        <v>20</v>
      </c>
      <c r="U371">
        <v>0</v>
      </c>
    </row>
    <row r="372" customHeight="1" spans="1:21">
      <c r="A372" t="s">
        <v>15</v>
      </c>
      <c r="B372" t="s">
        <v>16</v>
      </c>
      <c r="C372" t="s">
        <v>126</v>
      </c>
      <c r="D372" t="s">
        <v>1147</v>
      </c>
      <c r="E372" t="s">
        <v>1148</v>
      </c>
      <c r="F372" t="e">
        <v>#N/A</v>
      </c>
      <c r="G372"/>
      <c r="H372"/>
      <c r="I372">
        <f t="shared" si="29"/>
        <v>0</v>
      </c>
      <c r="N372">
        <f t="shared" si="25"/>
        <v>0</v>
      </c>
      <c r="O372">
        <f t="shared" si="26"/>
        <v>0</v>
      </c>
      <c r="P372">
        <f t="shared" si="27"/>
        <v>0</v>
      </c>
      <c r="Q372">
        <f t="shared" si="28"/>
        <v>0</v>
      </c>
      <c r="R372">
        <v>0</v>
      </c>
      <c r="S372">
        <v>0</v>
      </c>
      <c r="T372">
        <v>0</v>
      </c>
      <c r="U372">
        <v>0</v>
      </c>
    </row>
    <row r="373" customHeight="1" spans="1:21">
      <c r="A373" t="s">
        <v>15</v>
      </c>
      <c r="B373" t="s">
        <v>1149</v>
      </c>
      <c r="C373" t="s">
        <v>126</v>
      </c>
      <c r="D373" t="s">
        <v>1150</v>
      </c>
      <c r="E373" t="s">
        <v>1151</v>
      </c>
      <c r="F373" t="s">
        <v>1152</v>
      </c>
      <c r="G373">
        <v>11</v>
      </c>
      <c r="H373"/>
      <c r="I373">
        <f t="shared" si="29"/>
        <v>11</v>
      </c>
      <c r="J373">
        <v>0</v>
      </c>
      <c r="K373">
        <v>0</v>
      </c>
      <c r="L373">
        <v>1</v>
      </c>
      <c r="M373">
        <v>0</v>
      </c>
      <c r="N373">
        <f t="shared" si="25"/>
        <v>0</v>
      </c>
      <c r="O373">
        <f t="shared" si="26"/>
        <v>0</v>
      </c>
      <c r="P373">
        <f t="shared" si="27"/>
        <v>11</v>
      </c>
      <c r="Q373">
        <f t="shared" si="28"/>
        <v>0</v>
      </c>
      <c r="R373">
        <v>0</v>
      </c>
      <c r="S373">
        <v>0</v>
      </c>
      <c r="T373">
        <v>11</v>
      </c>
      <c r="U373">
        <v>0</v>
      </c>
    </row>
    <row r="374" customHeight="1" spans="1:21">
      <c r="A374" t="s">
        <v>15</v>
      </c>
      <c r="B374" t="s">
        <v>834</v>
      </c>
      <c r="C374" t="s">
        <v>126</v>
      </c>
      <c r="D374" t="s">
        <v>1153</v>
      </c>
      <c r="E374" t="s">
        <v>1154</v>
      </c>
      <c r="F374" t="s">
        <v>1155</v>
      </c>
      <c r="G374">
        <v>10</v>
      </c>
      <c r="H374"/>
      <c r="I374">
        <f t="shared" si="29"/>
        <v>10</v>
      </c>
      <c r="J374">
        <v>0</v>
      </c>
      <c r="K374">
        <v>0</v>
      </c>
      <c r="L374">
        <v>1</v>
      </c>
      <c r="M374">
        <v>0</v>
      </c>
      <c r="N374">
        <f t="shared" si="25"/>
        <v>0</v>
      </c>
      <c r="O374">
        <f t="shared" si="26"/>
        <v>0</v>
      </c>
      <c r="P374">
        <f t="shared" si="27"/>
        <v>10</v>
      </c>
      <c r="Q374">
        <f t="shared" si="28"/>
        <v>0</v>
      </c>
      <c r="R374">
        <v>0</v>
      </c>
      <c r="S374">
        <v>0</v>
      </c>
      <c r="T374">
        <v>10</v>
      </c>
      <c r="U374">
        <v>0</v>
      </c>
    </row>
    <row r="375" customHeight="1" spans="1:21">
      <c r="A375" t="s">
        <v>15</v>
      </c>
      <c r="B375" t="s">
        <v>834</v>
      </c>
      <c r="C375" t="s">
        <v>126</v>
      </c>
      <c r="D375" t="s">
        <v>1156</v>
      </c>
      <c r="E375" t="s">
        <v>1157</v>
      </c>
      <c r="F375" t="s">
        <v>1158</v>
      </c>
      <c r="G375">
        <v>9</v>
      </c>
      <c r="H375"/>
      <c r="I375">
        <f t="shared" si="29"/>
        <v>9</v>
      </c>
      <c r="J375">
        <v>0</v>
      </c>
      <c r="K375">
        <v>0</v>
      </c>
      <c r="L375">
        <v>1</v>
      </c>
      <c r="M375">
        <v>0</v>
      </c>
      <c r="N375">
        <f t="shared" si="25"/>
        <v>0</v>
      </c>
      <c r="O375">
        <f t="shared" si="26"/>
        <v>0</v>
      </c>
      <c r="P375">
        <f t="shared" si="27"/>
        <v>9</v>
      </c>
      <c r="Q375">
        <f t="shared" si="28"/>
        <v>0</v>
      </c>
      <c r="R375">
        <v>0</v>
      </c>
      <c r="S375">
        <v>0</v>
      </c>
      <c r="T375">
        <v>9</v>
      </c>
      <c r="U375">
        <v>0</v>
      </c>
    </row>
    <row r="376" customHeight="1" spans="1:21">
      <c r="A376" t="s">
        <v>15</v>
      </c>
      <c r="B376" t="s">
        <v>1159</v>
      </c>
      <c r="C376" t="s">
        <v>126</v>
      </c>
      <c r="D376" t="s">
        <v>1160</v>
      </c>
      <c r="E376" t="s">
        <v>1161</v>
      </c>
      <c r="F376" t="s">
        <v>1162</v>
      </c>
      <c r="G376">
        <v>13</v>
      </c>
      <c r="H376"/>
      <c r="I376">
        <f t="shared" si="29"/>
        <v>13</v>
      </c>
      <c r="J376">
        <v>0</v>
      </c>
      <c r="K376">
        <v>0</v>
      </c>
      <c r="L376">
        <v>1</v>
      </c>
      <c r="M376">
        <v>0</v>
      </c>
      <c r="N376">
        <f t="shared" si="25"/>
        <v>0</v>
      </c>
      <c r="O376">
        <f t="shared" si="26"/>
        <v>0</v>
      </c>
      <c r="P376">
        <f t="shared" si="27"/>
        <v>13</v>
      </c>
      <c r="Q376">
        <f t="shared" si="28"/>
        <v>0</v>
      </c>
      <c r="R376">
        <v>0</v>
      </c>
      <c r="S376">
        <v>0</v>
      </c>
      <c r="T376">
        <v>13</v>
      </c>
      <c r="U376">
        <v>0</v>
      </c>
    </row>
    <row r="377" customHeight="1" spans="1:21">
      <c r="A377" t="s">
        <v>15</v>
      </c>
      <c r="B377" t="s">
        <v>1163</v>
      </c>
      <c r="C377" t="s">
        <v>126</v>
      </c>
      <c r="D377" t="s">
        <v>1164</v>
      </c>
      <c r="E377" t="s">
        <v>1165</v>
      </c>
      <c r="F377" t="s">
        <v>1166</v>
      </c>
      <c r="G377">
        <v>14</v>
      </c>
      <c r="H377"/>
      <c r="I377">
        <f t="shared" si="29"/>
        <v>14</v>
      </c>
      <c r="J377">
        <v>0</v>
      </c>
      <c r="K377">
        <v>0</v>
      </c>
      <c r="L377">
        <v>1</v>
      </c>
      <c r="M377">
        <v>0</v>
      </c>
      <c r="N377">
        <f t="shared" si="25"/>
        <v>0</v>
      </c>
      <c r="O377">
        <f t="shared" si="26"/>
        <v>0</v>
      </c>
      <c r="P377">
        <f t="shared" si="27"/>
        <v>14</v>
      </c>
      <c r="Q377">
        <f t="shared" si="28"/>
        <v>0</v>
      </c>
      <c r="R377">
        <v>0</v>
      </c>
      <c r="S377">
        <v>0</v>
      </c>
      <c r="T377">
        <v>14</v>
      </c>
      <c r="U377">
        <v>0</v>
      </c>
    </row>
    <row r="378" customHeight="1" spans="1:21">
      <c r="A378" t="s">
        <v>15</v>
      </c>
      <c r="B378" t="s">
        <v>1167</v>
      </c>
      <c r="C378" t="s">
        <v>126</v>
      </c>
      <c r="D378" t="s">
        <v>1168</v>
      </c>
      <c r="E378" t="s">
        <v>1169</v>
      </c>
      <c r="F378" t="s">
        <v>1170</v>
      </c>
      <c r="G378">
        <v>8</v>
      </c>
      <c r="H378"/>
      <c r="I378">
        <f t="shared" si="29"/>
        <v>8</v>
      </c>
      <c r="J378">
        <v>0</v>
      </c>
      <c r="K378">
        <v>0</v>
      </c>
      <c r="L378">
        <v>1</v>
      </c>
      <c r="M378">
        <v>0</v>
      </c>
      <c r="N378">
        <f t="shared" si="25"/>
        <v>0</v>
      </c>
      <c r="O378">
        <f t="shared" si="26"/>
        <v>0</v>
      </c>
      <c r="P378">
        <f t="shared" si="27"/>
        <v>8</v>
      </c>
      <c r="Q378">
        <f t="shared" si="28"/>
        <v>0</v>
      </c>
      <c r="R378">
        <v>0</v>
      </c>
      <c r="S378">
        <v>0</v>
      </c>
      <c r="T378">
        <v>8</v>
      </c>
      <c r="U378">
        <v>0</v>
      </c>
    </row>
    <row r="379" customHeight="1" spans="1:21">
      <c r="A379" t="s">
        <v>15</v>
      </c>
      <c r="B379" t="s">
        <v>1171</v>
      </c>
      <c r="C379" t="s">
        <v>126</v>
      </c>
      <c r="D379" t="s">
        <v>1172</v>
      </c>
      <c r="E379" t="s">
        <v>1173</v>
      </c>
      <c r="F379" t="s">
        <v>1174</v>
      </c>
      <c r="G379">
        <v>0</v>
      </c>
      <c r="H379"/>
      <c r="I379">
        <f t="shared" si="29"/>
        <v>0</v>
      </c>
      <c r="J379">
        <v>0</v>
      </c>
      <c r="K379">
        <v>0</v>
      </c>
      <c r="L379">
        <v>1</v>
      </c>
      <c r="M379">
        <v>0</v>
      </c>
      <c r="N379">
        <f t="shared" si="25"/>
        <v>0</v>
      </c>
      <c r="O379">
        <f t="shared" si="26"/>
        <v>0</v>
      </c>
      <c r="P379">
        <f t="shared" si="27"/>
        <v>0</v>
      </c>
      <c r="Q379">
        <f t="shared" si="28"/>
        <v>0</v>
      </c>
      <c r="R379">
        <v>0</v>
      </c>
      <c r="S379">
        <v>0</v>
      </c>
      <c r="T379">
        <v>0</v>
      </c>
      <c r="U379">
        <v>0</v>
      </c>
    </row>
    <row r="380" customHeight="1" spans="1:21">
      <c r="A380" t="s">
        <v>15</v>
      </c>
      <c r="B380" t="s">
        <v>1171</v>
      </c>
      <c r="C380" t="s">
        <v>126</v>
      </c>
      <c r="D380" t="s">
        <v>1175</v>
      </c>
      <c r="E380" t="s">
        <v>1176</v>
      </c>
      <c r="F380" t="s">
        <v>1177</v>
      </c>
      <c r="G380">
        <v>0</v>
      </c>
      <c r="H380"/>
      <c r="I380">
        <f t="shared" si="29"/>
        <v>0</v>
      </c>
      <c r="J380">
        <v>0</v>
      </c>
      <c r="K380">
        <v>0</v>
      </c>
      <c r="L380">
        <v>1</v>
      </c>
      <c r="M380">
        <v>0</v>
      </c>
      <c r="N380">
        <f t="shared" si="25"/>
        <v>0</v>
      </c>
      <c r="O380">
        <f t="shared" si="26"/>
        <v>0</v>
      </c>
      <c r="P380">
        <f t="shared" si="27"/>
        <v>0</v>
      </c>
      <c r="Q380">
        <f t="shared" si="28"/>
        <v>0</v>
      </c>
      <c r="R380">
        <v>0</v>
      </c>
      <c r="S380">
        <v>0</v>
      </c>
      <c r="T380">
        <v>0</v>
      </c>
      <c r="U380">
        <v>0</v>
      </c>
    </row>
    <row r="381" customHeight="1" spans="1:21">
      <c r="A381" t="s">
        <v>15</v>
      </c>
      <c r="B381" t="s">
        <v>1178</v>
      </c>
      <c r="C381" t="s">
        <v>126</v>
      </c>
      <c r="D381" t="s">
        <v>1179</v>
      </c>
      <c r="E381" t="s">
        <v>1180</v>
      </c>
      <c r="F381" t="s">
        <v>1181</v>
      </c>
      <c r="G381">
        <v>21</v>
      </c>
      <c r="H381"/>
      <c r="I381">
        <f t="shared" si="29"/>
        <v>21</v>
      </c>
      <c r="J381">
        <v>0.571428571428571</v>
      </c>
      <c r="K381">
        <v>0.142857142857143</v>
      </c>
      <c r="L381">
        <v>0.285714285714286</v>
      </c>
      <c r="M381">
        <v>0</v>
      </c>
      <c r="N381">
        <f t="shared" si="25"/>
        <v>12</v>
      </c>
      <c r="O381">
        <f t="shared" si="26"/>
        <v>3</v>
      </c>
      <c r="P381">
        <f t="shared" si="27"/>
        <v>6</v>
      </c>
      <c r="Q381">
        <f t="shared" si="28"/>
        <v>0</v>
      </c>
      <c r="R381">
        <v>12</v>
      </c>
      <c r="S381">
        <v>3</v>
      </c>
      <c r="T381">
        <v>6</v>
      </c>
      <c r="U381">
        <v>0</v>
      </c>
    </row>
    <row r="382" customHeight="1" spans="1:21">
      <c r="A382" t="s">
        <v>15</v>
      </c>
      <c r="B382" t="s">
        <v>1178</v>
      </c>
      <c r="C382" t="s">
        <v>126</v>
      </c>
      <c r="D382" t="s">
        <v>1182</v>
      </c>
      <c r="E382" t="s">
        <v>1183</v>
      </c>
      <c r="F382" t="s">
        <v>1184</v>
      </c>
      <c r="G382">
        <v>0</v>
      </c>
      <c r="H382"/>
      <c r="I382">
        <f t="shared" si="29"/>
        <v>0</v>
      </c>
      <c r="J382">
        <v>0</v>
      </c>
      <c r="K382">
        <v>0</v>
      </c>
      <c r="L382">
        <v>1</v>
      </c>
      <c r="M382">
        <v>0</v>
      </c>
      <c r="N382">
        <f t="shared" si="25"/>
        <v>0</v>
      </c>
      <c r="O382">
        <f t="shared" si="26"/>
        <v>0</v>
      </c>
      <c r="P382">
        <f t="shared" si="27"/>
        <v>0</v>
      </c>
      <c r="Q382">
        <f t="shared" si="28"/>
        <v>0</v>
      </c>
      <c r="R382">
        <v>0</v>
      </c>
      <c r="S382">
        <v>0</v>
      </c>
      <c r="T382">
        <v>0</v>
      </c>
      <c r="U382">
        <v>0</v>
      </c>
    </row>
    <row r="383" customHeight="1" spans="1:21">
      <c r="A383" t="s">
        <v>15</v>
      </c>
      <c r="B383" t="s">
        <v>16</v>
      </c>
      <c r="C383" t="s">
        <v>77</v>
      </c>
      <c r="D383" t="s">
        <v>1185</v>
      </c>
      <c r="E383" t="s">
        <v>1186</v>
      </c>
      <c r="F383" t="s">
        <v>1187</v>
      </c>
      <c r="G383">
        <v>54</v>
      </c>
      <c r="H383"/>
      <c r="I383">
        <f t="shared" si="29"/>
        <v>54</v>
      </c>
      <c r="J383">
        <v>0.166666666666667</v>
      </c>
      <c r="K383">
        <v>0.166666666666667</v>
      </c>
      <c r="L383">
        <v>0.666666666666667</v>
      </c>
      <c r="M383">
        <v>0</v>
      </c>
      <c r="N383">
        <f t="shared" si="25"/>
        <v>9</v>
      </c>
      <c r="O383">
        <f t="shared" si="26"/>
        <v>9</v>
      </c>
      <c r="P383">
        <f t="shared" si="27"/>
        <v>36</v>
      </c>
      <c r="Q383">
        <f t="shared" si="28"/>
        <v>0</v>
      </c>
      <c r="R383">
        <v>9</v>
      </c>
      <c r="S383">
        <v>9</v>
      </c>
      <c r="T383">
        <v>36</v>
      </c>
      <c r="U383">
        <v>0</v>
      </c>
    </row>
    <row r="384" customHeight="1" spans="1:21">
      <c r="A384" t="s">
        <v>15</v>
      </c>
      <c r="B384" t="s">
        <v>16</v>
      </c>
      <c r="C384" t="s">
        <v>77</v>
      </c>
      <c r="D384" t="s">
        <v>1188</v>
      </c>
      <c r="E384" t="s">
        <v>1189</v>
      </c>
      <c r="F384" t="s">
        <v>1190</v>
      </c>
      <c r="G384">
        <v>17</v>
      </c>
      <c r="H384"/>
      <c r="I384">
        <f t="shared" si="29"/>
        <v>17</v>
      </c>
      <c r="J384">
        <v>0</v>
      </c>
      <c r="K384">
        <v>0</v>
      </c>
      <c r="L384">
        <v>1</v>
      </c>
      <c r="M384">
        <v>0</v>
      </c>
      <c r="N384">
        <f t="shared" si="25"/>
        <v>0</v>
      </c>
      <c r="O384">
        <f t="shared" si="26"/>
        <v>0</v>
      </c>
      <c r="P384">
        <f t="shared" si="27"/>
        <v>17</v>
      </c>
      <c r="Q384">
        <f t="shared" si="28"/>
        <v>0</v>
      </c>
      <c r="R384">
        <v>0</v>
      </c>
      <c r="S384">
        <v>0</v>
      </c>
      <c r="T384">
        <v>17</v>
      </c>
      <c r="U384">
        <v>0</v>
      </c>
    </row>
    <row r="385" customHeight="1" spans="1:21">
      <c r="A385" t="s">
        <v>15</v>
      </c>
      <c r="B385" t="s">
        <v>16</v>
      </c>
      <c r="C385" t="s">
        <v>126</v>
      </c>
      <c r="D385" t="s">
        <v>1191</v>
      </c>
      <c r="E385" t="s">
        <v>1192</v>
      </c>
      <c r="F385" t="s">
        <v>1193</v>
      </c>
      <c r="G385">
        <v>29</v>
      </c>
      <c r="H385"/>
      <c r="I385">
        <f t="shared" si="29"/>
        <v>29</v>
      </c>
      <c r="J385">
        <v>0</v>
      </c>
      <c r="K385">
        <v>0</v>
      </c>
      <c r="L385">
        <v>1</v>
      </c>
      <c r="M385">
        <v>0</v>
      </c>
      <c r="N385">
        <f t="shared" si="25"/>
        <v>0</v>
      </c>
      <c r="O385">
        <f t="shared" si="26"/>
        <v>0</v>
      </c>
      <c r="P385">
        <f t="shared" si="27"/>
        <v>29</v>
      </c>
      <c r="Q385">
        <f t="shared" si="28"/>
        <v>0</v>
      </c>
      <c r="R385">
        <v>0</v>
      </c>
      <c r="S385">
        <v>0</v>
      </c>
      <c r="T385">
        <v>29</v>
      </c>
      <c r="U385">
        <v>0</v>
      </c>
    </row>
    <row r="386" customHeight="1" spans="1:21">
      <c r="A386" t="s">
        <v>15</v>
      </c>
      <c r="B386" t="s">
        <v>16</v>
      </c>
      <c r="C386" t="s">
        <v>126</v>
      </c>
      <c r="D386" t="s">
        <v>1194</v>
      </c>
      <c r="E386" t="s">
        <v>1195</v>
      </c>
      <c r="F386" t="s">
        <v>1196</v>
      </c>
      <c r="G386">
        <v>0</v>
      </c>
      <c r="H386">
        <v>100</v>
      </c>
      <c r="I386">
        <f t="shared" si="29"/>
        <v>100</v>
      </c>
      <c r="J386">
        <v>0.930693069306931</v>
      </c>
      <c r="K386">
        <v>0.0594059405940594</v>
      </c>
      <c r="L386">
        <v>0.0099009900990099</v>
      </c>
      <c r="M386">
        <v>0</v>
      </c>
      <c r="N386">
        <f t="shared" si="25"/>
        <v>0</v>
      </c>
      <c r="O386">
        <f t="shared" si="26"/>
        <v>0</v>
      </c>
      <c r="P386">
        <f t="shared" si="27"/>
        <v>0</v>
      </c>
      <c r="Q386">
        <f t="shared" si="28"/>
        <v>0</v>
      </c>
      <c r="R386">
        <v>0</v>
      </c>
      <c r="S386">
        <v>0</v>
      </c>
      <c r="T386">
        <v>0</v>
      </c>
      <c r="U386">
        <v>0</v>
      </c>
    </row>
    <row r="387" customHeight="1" spans="1:21">
      <c r="A387" t="s">
        <v>15</v>
      </c>
      <c r="B387" t="s">
        <v>16</v>
      </c>
      <c r="C387" t="s">
        <v>126</v>
      </c>
      <c r="D387" t="s">
        <v>1197</v>
      </c>
      <c r="E387" t="s">
        <v>1198</v>
      </c>
      <c r="F387" t="s">
        <v>1199</v>
      </c>
      <c r="G387">
        <v>23</v>
      </c>
      <c r="H387">
        <v>99</v>
      </c>
      <c r="I387">
        <f t="shared" si="29"/>
        <v>122</v>
      </c>
      <c r="J387">
        <v>0.671875</v>
      </c>
      <c r="K387">
        <v>0.140625</v>
      </c>
      <c r="L387">
        <v>0.1875</v>
      </c>
      <c r="M387">
        <v>0</v>
      </c>
      <c r="N387">
        <f t="shared" si="25"/>
        <v>15.453125</v>
      </c>
      <c r="O387">
        <f t="shared" si="26"/>
        <v>3.234375</v>
      </c>
      <c r="P387">
        <f t="shared" si="27"/>
        <v>4.3125</v>
      </c>
      <c r="Q387">
        <f t="shared" si="28"/>
        <v>0</v>
      </c>
      <c r="R387">
        <v>15</v>
      </c>
      <c r="S387">
        <v>3</v>
      </c>
      <c r="T387">
        <v>4</v>
      </c>
      <c r="U387">
        <v>0</v>
      </c>
    </row>
    <row r="388" customHeight="1" spans="1:21">
      <c r="A388" t="s">
        <v>15</v>
      </c>
      <c r="B388" t="s">
        <v>16</v>
      </c>
      <c r="C388" t="s">
        <v>126</v>
      </c>
      <c r="D388" t="s">
        <v>1200</v>
      </c>
      <c r="E388" t="s">
        <v>1201</v>
      </c>
      <c r="F388" t="s">
        <v>1202</v>
      </c>
      <c r="G388">
        <v>16</v>
      </c>
      <c r="H388"/>
      <c r="I388">
        <f t="shared" si="29"/>
        <v>16</v>
      </c>
      <c r="J388">
        <v>0</v>
      </c>
      <c r="K388">
        <v>1</v>
      </c>
      <c r="L388">
        <v>0</v>
      </c>
      <c r="M388">
        <v>0</v>
      </c>
      <c r="N388">
        <f t="shared" ref="N388:N451" si="30">G388*J388</f>
        <v>0</v>
      </c>
      <c r="O388">
        <f t="shared" ref="O388:O451" si="31">G388*K388</f>
        <v>16</v>
      </c>
      <c r="P388">
        <f t="shared" ref="P388:P451" si="32">G388*L388</f>
        <v>0</v>
      </c>
      <c r="Q388">
        <f t="shared" ref="Q388:Q451" si="33">G388*M388</f>
        <v>0</v>
      </c>
      <c r="R388">
        <v>0</v>
      </c>
      <c r="S388">
        <v>16</v>
      </c>
      <c r="T388">
        <v>0</v>
      </c>
      <c r="U388">
        <v>0</v>
      </c>
    </row>
    <row r="389" customFormat="1" customHeight="1" spans="1:21">
      <c r="A389" t="s">
        <v>15</v>
      </c>
      <c r="B389" t="s">
        <v>16</v>
      </c>
      <c r="C389" t="s">
        <v>17</v>
      </c>
      <c r="D389" t="s">
        <v>1203</v>
      </c>
      <c r="E389" t="s">
        <v>1204</v>
      </c>
      <c r="F389" t="s">
        <v>1205</v>
      </c>
      <c r="G389">
        <v>0</v>
      </c>
      <c r="H389"/>
      <c r="I389">
        <f t="shared" si="29"/>
        <v>0</v>
      </c>
      <c r="J389">
        <v>0</v>
      </c>
      <c r="K389">
        <v>1</v>
      </c>
      <c r="L389">
        <v>0</v>
      </c>
      <c r="M389">
        <v>0</v>
      </c>
      <c r="N389">
        <f t="shared" si="30"/>
        <v>0</v>
      </c>
      <c r="O389">
        <f t="shared" si="31"/>
        <v>0</v>
      </c>
      <c r="P389">
        <f t="shared" si="32"/>
        <v>0</v>
      </c>
      <c r="Q389">
        <f t="shared" si="33"/>
        <v>0</v>
      </c>
      <c r="R389">
        <v>0</v>
      </c>
      <c r="S389">
        <v>0</v>
      </c>
      <c r="T389">
        <v>0</v>
      </c>
      <c r="U389">
        <v>0</v>
      </c>
    </row>
    <row r="390" customHeight="1" spans="1:21">
      <c r="A390" t="s">
        <v>15</v>
      </c>
      <c r="B390" t="s">
        <v>1206</v>
      </c>
      <c r="C390" t="s">
        <v>126</v>
      </c>
      <c r="D390" t="s">
        <v>1207</v>
      </c>
      <c r="E390" t="s">
        <v>1208</v>
      </c>
      <c r="F390" t="s">
        <v>1209</v>
      </c>
      <c r="G390">
        <v>10</v>
      </c>
      <c r="H390"/>
      <c r="I390">
        <f t="shared" si="29"/>
        <v>10</v>
      </c>
      <c r="J390">
        <v>0</v>
      </c>
      <c r="K390">
        <v>1</v>
      </c>
      <c r="L390">
        <v>0</v>
      </c>
      <c r="M390">
        <v>0</v>
      </c>
      <c r="N390">
        <f t="shared" si="30"/>
        <v>0</v>
      </c>
      <c r="O390">
        <f t="shared" si="31"/>
        <v>10</v>
      </c>
      <c r="P390">
        <f t="shared" si="32"/>
        <v>0</v>
      </c>
      <c r="Q390">
        <f t="shared" si="33"/>
        <v>0</v>
      </c>
      <c r="R390">
        <v>0</v>
      </c>
      <c r="S390">
        <v>10</v>
      </c>
      <c r="T390">
        <v>0</v>
      </c>
      <c r="U390">
        <v>0</v>
      </c>
    </row>
    <row r="391" customHeight="1" spans="1:21">
      <c r="A391" t="s">
        <v>15</v>
      </c>
      <c r="B391" t="s">
        <v>25</v>
      </c>
      <c r="C391" t="s">
        <v>1210</v>
      </c>
      <c r="D391" t="s">
        <v>1211</v>
      </c>
      <c r="E391" t="s">
        <v>1212</v>
      </c>
      <c r="F391" t="s">
        <v>1213</v>
      </c>
      <c r="G391">
        <v>16</v>
      </c>
      <c r="H391"/>
      <c r="I391">
        <f t="shared" ref="I391:I417" si="34">G391+H391</f>
        <v>16</v>
      </c>
      <c r="J391">
        <v>0</v>
      </c>
      <c r="K391">
        <v>0</v>
      </c>
      <c r="L391">
        <v>0</v>
      </c>
      <c r="M391">
        <v>1</v>
      </c>
      <c r="N391">
        <f t="shared" si="30"/>
        <v>0</v>
      </c>
      <c r="O391">
        <f t="shared" si="31"/>
        <v>0</v>
      </c>
      <c r="P391">
        <f t="shared" si="32"/>
        <v>0</v>
      </c>
      <c r="Q391">
        <f t="shared" si="33"/>
        <v>16</v>
      </c>
      <c r="R391">
        <v>0</v>
      </c>
      <c r="S391">
        <v>0</v>
      </c>
      <c r="T391">
        <v>0</v>
      </c>
      <c r="U391">
        <v>16</v>
      </c>
    </row>
    <row r="392" customHeight="1" spans="1:21">
      <c r="A392" t="s">
        <v>15</v>
      </c>
      <c r="B392" t="s">
        <v>25</v>
      </c>
      <c r="C392" t="s">
        <v>182</v>
      </c>
      <c r="D392" t="s">
        <v>1214</v>
      </c>
      <c r="E392" t="s">
        <v>1215</v>
      </c>
      <c r="F392" t="s">
        <v>1216</v>
      </c>
      <c r="G392">
        <v>8</v>
      </c>
      <c r="H392"/>
      <c r="I392">
        <f t="shared" si="34"/>
        <v>8</v>
      </c>
      <c r="J392">
        <v>0</v>
      </c>
      <c r="K392">
        <v>0</v>
      </c>
      <c r="L392">
        <v>0</v>
      </c>
      <c r="M392">
        <v>1</v>
      </c>
      <c r="N392">
        <f t="shared" si="30"/>
        <v>0</v>
      </c>
      <c r="O392">
        <f t="shared" si="31"/>
        <v>0</v>
      </c>
      <c r="P392">
        <f t="shared" si="32"/>
        <v>0</v>
      </c>
      <c r="Q392">
        <f t="shared" si="33"/>
        <v>8</v>
      </c>
      <c r="R392">
        <v>0</v>
      </c>
      <c r="S392">
        <v>0</v>
      </c>
      <c r="T392">
        <v>0</v>
      </c>
      <c r="U392">
        <v>8</v>
      </c>
    </row>
    <row r="393" customHeight="1" spans="1:21">
      <c r="A393" t="s">
        <v>15</v>
      </c>
      <c r="B393" t="s">
        <v>25</v>
      </c>
      <c r="C393" t="s">
        <v>182</v>
      </c>
      <c r="D393" t="s">
        <v>1217</v>
      </c>
      <c r="E393" t="s">
        <v>1218</v>
      </c>
      <c r="F393" t="s">
        <v>1219</v>
      </c>
      <c r="G393">
        <v>9</v>
      </c>
      <c r="H393"/>
      <c r="I393">
        <f t="shared" si="34"/>
        <v>9</v>
      </c>
      <c r="J393">
        <v>0</v>
      </c>
      <c r="K393">
        <v>0</v>
      </c>
      <c r="L393">
        <v>1</v>
      </c>
      <c r="M393">
        <v>0</v>
      </c>
      <c r="N393">
        <f t="shared" si="30"/>
        <v>0</v>
      </c>
      <c r="O393">
        <f t="shared" si="31"/>
        <v>0</v>
      </c>
      <c r="P393">
        <f t="shared" si="32"/>
        <v>9</v>
      </c>
      <c r="Q393">
        <f t="shared" si="33"/>
        <v>0</v>
      </c>
      <c r="R393">
        <v>0</v>
      </c>
      <c r="S393">
        <v>0</v>
      </c>
      <c r="T393">
        <v>9</v>
      </c>
      <c r="U393">
        <v>0</v>
      </c>
    </row>
    <row r="394" customHeight="1" spans="1:21">
      <c r="A394" t="s">
        <v>15</v>
      </c>
      <c r="B394" t="s">
        <v>25</v>
      </c>
      <c r="C394" t="s">
        <v>182</v>
      </c>
      <c r="D394" t="s">
        <v>1220</v>
      </c>
      <c r="E394" t="s">
        <v>1221</v>
      </c>
      <c r="F394" t="s">
        <v>1222</v>
      </c>
      <c r="G394">
        <v>9</v>
      </c>
      <c r="H394"/>
      <c r="I394">
        <f t="shared" si="34"/>
        <v>9</v>
      </c>
      <c r="J394">
        <v>0</v>
      </c>
      <c r="K394">
        <v>0</v>
      </c>
      <c r="L394">
        <v>1</v>
      </c>
      <c r="M394">
        <v>0</v>
      </c>
      <c r="N394">
        <f t="shared" si="30"/>
        <v>0</v>
      </c>
      <c r="O394">
        <f t="shared" si="31"/>
        <v>0</v>
      </c>
      <c r="P394">
        <f t="shared" si="32"/>
        <v>9</v>
      </c>
      <c r="Q394">
        <f t="shared" si="33"/>
        <v>0</v>
      </c>
      <c r="R394">
        <v>0</v>
      </c>
      <c r="S394">
        <v>0</v>
      </c>
      <c r="T394">
        <v>9</v>
      </c>
      <c r="U394">
        <v>0</v>
      </c>
    </row>
    <row r="395" customHeight="1" spans="1:21">
      <c r="A395" t="s">
        <v>15</v>
      </c>
      <c r="B395" t="s">
        <v>25</v>
      </c>
      <c r="C395" t="s">
        <v>182</v>
      </c>
      <c r="D395" t="s">
        <v>1223</v>
      </c>
      <c r="E395" t="s">
        <v>1224</v>
      </c>
      <c r="F395" t="s">
        <v>1225</v>
      </c>
      <c r="G395">
        <v>8</v>
      </c>
      <c r="H395"/>
      <c r="I395">
        <f t="shared" si="34"/>
        <v>8</v>
      </c>
      <c r="J395">
        <v>0</v>
      </c>
      <c r="K395">
        <v>0</v>
      </c>
      <c r="L395">
        <v>1</v>
      </c>
      <c r="M395">
        <v>0</v>
      </c>
      <c r="N395">
        <f t="shared" si="30"/>
        <v>0</v>
      </c>
      <c r="O395">
        <f t="shared" si="31"/>
        <v>0</v>
      </c>
      <c r="P395">
        <f t="shared" si="32"/>
        <v>8</v>
      </c>
      <c r="Q395">
        <f t="shared" si="33"/>
        <v>0</v>
      </c>
      <c r="R395">
        <v>0</v>
      </c>
      <c r="S395">
        <v>0</v>
      </c>
      <c r="T395">
        <v>8</v>
      </c>
      <c r="U395">
        <v>0</v>
      </c>
    </row>
    <row r="396" customHeight="1" spans="1:21">
      <c r="A396" t="s">
        <v>15</v>
      </c>
      <c r="B396" t="s">
        <v>25</v>
      </c>
      <c r="C396" t="s">
        <v>182</v>
      </c>
      <c r="D396" t="s">
        <v>1226</v>
      </c>
      <c r="E396" t="s">
        <v>1227</v>
      </c>
      <c r="F396" t="s">
        <v>1228</v>
      </c>
      <c r="G396">
        <v>8</v>
      </c>
      <c r="H396"/>
      <c r="I396">
        <f t="shared" si="34"/>
        <v>8</v>
      </c>
      <c r="J396">
        <v>0</v>
      </c>
      <c r="K396">
        <v>0</v>
      </c>
      <c r="L396">
        <v>1</v>
      </c>
      <c r="M396">
        <v>0</v>
      </c>
      <c r="N396">
        <f t="shared" si="30"/>
        <v>0</v>
      </c>
      <c r="O396">
        <f t="shared" si="31"/>
        <v>0</v>
      </c>
      <c r="P396">
        <f t="shared" si="32"/>
        <v>8</v>
      </c>
      <c r="Q396">
        <f t="shared" si="33"/>
        <v>0</v>
      </c>
      <c r="R396">
        <v>0</v>
      </c>
      <c r="S396">
        <v>0</v>
      </c>
      <c r="T396">
        <v>8</v>
      </c>
      <c r="U396">
        <v>0</v>
      </c>
    </row>
    <row r="397" customHeight="1" spans="1:21">
      <c r="A397" t="s">
        <v>15</v>
      </c>
      <c r="B397" t="s">
        <v>1106</v>
      </c>
      <c r="C397" t="s">
        <v>182</v>
      </c>
      <c r="D397" t="s">
        <v>1229</v>
      </c>
      <c r="E397" t="s">
        <v>1230</v>
      </c>
      <c r="F397" t="s">
        <v>1231</v>
      </c>
      <c r="G397">
        <v>5</v>
      </c>
      <c r="H397"/>
      <c r="I397">
        <f t="shared" si="34"/>
        <v>5</v>
      </c>
      <c r="J397">
        <v>0</v>
      </c>
      <c r="K397">
        <v>0</v>
      </c>
      <c r="L397">
        <v>1</v>
      </c>
      <c r="M397">
        <v>0</v>
      </c>
      <c r="N397">
        <f t="shared" si="30"/>
        <v>0</v>
      </c>
      <c r="O397">
        <f t="shared" si="31"/>
        <v>0</v>
      </c>
      <c r="P397">
        <f t="shared" si="32"/>
        <v>5</v>
      </c>
      <c r="Q397">
        <f t="shared" si="33"/>
        <v>0</v>
      </c>
      <c r="R397">
        <v>0</v>
      </c>
      <c r="S397">
        <v>0</v>
      </c>
      <c r="T397">
        <v>5</v>
      </c>
      <c r="U397">
        <v>0</v>
      </c>
    </row>
    <row r="398" customHeight="1" spans="1:21">
      <c r="A398" t="s">
        <v>15</v>
      </c>
      <c r="B398" t="s">
        <v>1106</v>
      </c>
      <c r="C398" t="s">
        <v>182</v>
      </c>
      <c r="D398" t="s">
        <v>1232</v>
      </c>
      <c r="E398" t="s">
        <v>1233</v>
      </c>
      <c r="F398" t="s">
        <v>1234</v>
      </c>
      <c r="G398">
        <v>0</v>
      </c>
      <c r="H398"/>
      <c r="I398">
        <f t="shared" si="34"/>
        <v>0</v>
      </c>
      <c r="J398">
        <v>0</v>
      </c>
      <c r="K398">
        <v>0</v>
      </c>
      <c r="L398">
        <v>1</v>
      </c>
      <c r="M398">
        <v>0</v>
      </c>
      <c r="N398">
        <f t="shared" si="30"/>
        <v>0</v>
      </c>
      <c r="O398">
        <f t="shared" si="31"/>
        <v>0</v>
      </c>
      <c r="P398">
        <f t="shared" si="32"/>
        <v>0</v>
      </c>
      <c r="Q398">
        <f t="shared" si="33"/>
        <v>0</v>
      </c>
      <c r="R398">
        <v>0</v>
      </c>
      <c r="S398">
        <v>0</v>
      </c>
      <c r="T398">
        <v>0</v>
      </c>
      <c r="U398">
        <v>0</v>
      </c>
    </row>
    <row r="399" customHeight="1" spans="1:21">
      <c r="A399" t="s">
        <v>15</v>
      </c>
      <c r="B399" t="s">
        <v>1106</v>
      </c>
      <c r="C399" t="s">
        <v>182</v>
      </c>
      <c r="D399" t="s">
        <v>1235</v>
      </c>
      <c r="E399" t="s">
        <v>1236</v>
      </c>
      <c r="F399" t="s">
        <v>1237</v>
      </c>
      <c r="G399">
        <v>3</v>
      </c>
      <c r="H399"/>
      <c r="I399">
        <f t="shared" si="34"/>
        <v>3</v>
      </c>
      <c r="J399">
        <v>0</v>
      </c>
      <c r="K399">
        <v>0</v>
      </c>
      <c r="L399">
        <v>1</v>
      </c>
      <c r="M399">
        <v>0</v>
      </c>
      <c r="N399">
        <f t="shared" si="30"/>
        <v>0</v>
      </c>
      <c r="O399">
        <f t="shared" si="31"/>
        <v>0</v>
      </c>
      <c r="P399">
        <f t="shared" si="32"/>
        <v>3</v>
      </c>
      <c r="Q399">
        <f t="shared" si="33"/>
        <v>0</v>
      </c>
      <c r="R399">
        <v>0</v>
      </c>
      <c r="S399">
        <v>0</v>
      </c>
      <c r="T399">
        <v>3</v>
      </c>
      <c r="U399">
        <v>0</v>
      </c>
    </row>
    <row r="400" customHeight="1" spans="1:21">
      <c r="A400" t="s">
        <v>15</v>
      </c>
      <c r="B400" t="s">
        <v>1106</v>
      </c>
      <c r="C400" t="s">
        <v>182</v>
      </c>
      <c r="D400" t="s">
        <v>1238</v>
      </c>
      <c r="E400" t="s">
        <v>1239</v>
      </c>
      <c r="F400" t="s">
        <v>1240</v>
      </c>
      <c r="G400">
        <v>3</v>
      </c>
      <c r="H400"/>
      <c r="I400">
        <f t="shared" si="34"/>
        <v>3</v>
      </c>
      <c r="J400">
        <v>0</v>
      </c>
      <c r="K400">
        <v>0</v>
      </c>
      <c r="L400">
        <v>1</v>
      </c>
      <c r="M400">
        <v>0</v>
      </c>
      <c r="N400">
        <f t="shared" si="30"/>
        <v>0</v>
      </c>
      <c r="O400">
        <f t="shared" si="31"/>
        <v>0</v>
      </c>
      <c r="P400">
        <f t="shared" si="32"/>
        <v>3</v>
      </c>
      <c r="Q400">
        <f t="shared" si="33"/>
        <v>0</v>
      </c>
      <c r="R400">
        <v>0</v>
      </c>
      <c r="S400">
        <v>0</v>
      </c>
      <c r="T400">
        <v>3</v>
      </c>
      <c r="U400">
        <v>0</v>
      </c>
    </row>
    <row r="401" customHeight="1" spans="1:21">
      <c r="A401" t="s">
        <v>15</v>
      </c>
      <c r="B401" t="s">
        <v>1106</v>
      </c>
      <c r="C401" t="s">
        <v>182</v>
      </c>
      <c r="D401" t="s">
        <v>1241</v>
      </c>
      <c r="E401" t="s">
        <v>1242</v>
      </c>
      <c r="F401" t="s">
        <v>1243</v>
      </c>
      <c r="G401">
        <v>1</v>
      </c>
      <c r="H401"/>
      <c r="I401">
        <f t="shared" si="34"/>
        <v>1</v>
      </c>
      <c r="J401">
        <v>0</v>
      </c>
      <c r="K401">
        <v>0</v>
      </c>
      <c r="L401">
        <v>1</v>
      </c>
      <c r="M401">
        <v>0</v>
      </c>
      <c r="N401">
        <f t="shared" si="30"/>
        <v>0</v>
      </c>
      <c r="O401">
        <f t="shared" si="31"/>
        <v>0</v>
      </c>
      <c r="P401">
        <f t="shared" si="32"/>
        <v>1</v>
      </c>
      <c r="Q401">
        <f t="shared" si="33"/>
        <v>0</v>
      </c>
      <c r="R401">
        <v>0</v>
      </c>
      <c r="S401">
        <v>0</v>
      </c>
      <c r="T401">
        <v>1</v>
      </c>
      <c r="U401">
        <v>0</v>
      </c>
    </row>
    <row r="402" customHeight="1" spans="1:21">
      <c r="A402" t="s">
        <v>15</v>
      </c>
      <c r="B402" t="s">
        <v>1244</v>
      </c>
      <c r="C402" t="s">
        <v>126</v>
      </c>
      <c r="D402" t="s">
        <v>1245</v>
      </c>
      <c r="E402" t="s">
        <v>1246</v>
      </c>
      <c r="F402" t="s">
        <v>1247</v>
      </c>
      <c r="G402">
        <v>9</v>
      </c>
      <c r="H402"/>
      <c r="I402">
        <f t="shared" si="34"/>
        <v>9</v>
      </c>
      <c r="J402">
        <v>0</v>
      </c>
      <c r="K402">
        <v>0</v>
      </c>
      <c r="L402">
        <v>1</v>
      </c>
      <c r="M402">
        <v>0</v>
      </c>
      <c r="N402">
        <f t="shared" si="30"/>
        <v>0</v>
      </c>
      <c r="O402">
        <f t="shared" si="31"/>
        <v>0</v>
      </c>
      <c r="P402">
        <f t="shared" si="32"/>
        <v>9</v>
      </c>
      <c r="Q402">
        <f t="shared" si="33"/>
        <v>0</v>
      </c>
      <c r="R402">
        <v>0</v>
      </c>
      <c r="S402">
        <v>0</v>
      </c>
      <c r="T402">
        <v>9</v>
      </c>
      <c r="U402">
        <v>0</v>
      </c>
    </row>
    <row r="403" customHeight="1" spans="1:21">
      <c r="A403" t="s">
        <v>15</v>
      </c>
      <c r="B403" t="s">
        <v>1244</v>
      </c>
      <c r="C403" t="s">
        <v>126</v>
      </c>
      <c r="D403" t="s">
        <v>1248</v>
      </c>
      <c r="E403" t="s">
        <v>1249</v>
      </c>
      <c r="F403" t="s">
        <v>1250</v>
      </c>
      <c r="G403">
        <v>7</v>
      </c>
      <c r="H403"/>
      <c r="I403">
        <f t="shared" si="34"/>
        <v>7</v>
      </c>
      <c r="J403">
        <v>0</v>
      </c>
      <c r="K403">
        <v>0.5</v>
      </c>
      <c r="L403">
        <v>0.5</v>
      </c>
      <c r="M403">
        <v>0</v>
      </c>
      <c r="N403">
        <f t="shared" si="30"/>
        <v>0</v>
      </c>
      <c r="O403">
        <f t="shared" si="31"/>
        <v>3.5</v>
      </c>
      <c r="P403">
        <f t="shared" si="32"/>
        <v>3.5</v>
      </c>
      <c r="Q403">
        <f t="shared" si="33"/>
        <v>0</v>
      </c>
      <c r="R403">
        <v>0</v>
      </c>
      <c r="S403">
        <v>4</v>
      </c>
      <c r="T403">
        <v>4</v>
      </c>
      <c r="U403">
        <v>0</v>
      </c>
    </row>
    <row r="404" customHeight="1" spans="1:21">
      <c r="A404" t="s">
        <v>15</v>
      </c>
      <c r="B404" t="s">
        <v>16</v>
      </c>
      <c r="C404" t="s">
        <v>17</v>
      </c>
      <c r="D404" t="s">
        <v>1251</v>
      </c>
      <c r="E404" t="s">
        <v>1252</v>
      </c>
      <c r="F404" t="s">
        <v>1253</v>
      </c>
      <c r="G404">
        <v>0</v>
      </c>
      <c r="H404"/>
      <c r="I404">
        <f t="shared" si="34"/>
        <v>0</v>
      </c>
      <c r="N404">
        <f t="shared" si="30"/>
        <v>0</v>
      </c>
      <c r="O404">
        <f t="shared" si="31"/>
        <v>0</v>
      </c>
      <c r="P404">
        <f t="shared" si="32"/>
        <v>0</v>
      </c>
      <c r="Q404">
        <f t="shared" si="33"/>
        <v>0</v>
      </c>
      <c r="R404">
        <v>0</v>
      </c>
      <c r="S404">
        <v>0</v>
      </c>
      <c r="T404">
        <v>0</v>
      </c>
      <c r="U404">
        <v>0</v>
      </c>
    </row>
    <row r="405" customFormat="1" customHeight="1" spans="1:21">
      <c r="A405" t="s">
        <v>15</v>
      </c>
      <c r="B405" t="s">
        <v>16</v>
      </c>
      <c r="C405" t="s">
        <v>1254</v>
      </c>
      <c r="D405" t="s">
        <v>1255</v>
      </c>
      <c r="E405" t="s">
        <v>1256</v>
      </c>
      <c r="F405" t="s">
        <v>1257</v>
      </c>
      <c r="G405">
        <v>1</v>
      </c>
      <c r="H405"/>
      <c r="I405">
        <f t="shared" si="34"/>
        <v>1</v>
      </c>
      <c r="J405">
        <v>0</v>
      </c>
      <c r="K405">
        <v>0</v>
      </c>
      <c r="L405">
        <v>1</v>
      </c>
      <c r="M405">
        <v>0</v>
      </c>
      <c r="N405">
        <f t="shared" si="30"/>
        <v>0</v>
      </c>
      <c r="O405">
        <f t="shared" si="31"/>
        <v>0</v>
      </c>
      <c r="P405">
        <f t="shared" si="32"/>
        <v>1</v>
      </c>
      <c r="Q405">
        <f t="shared" si="33"/>
        <v>0</v>
      </c>
      <c r="R405">
        <v>0</v>
      </c>
      <c r="S405">
        <v>0</v>
      </c>
      <c r="T405">
        <v>1</v>
      </c>
      <c r="U405">
        <v>0</v>
      </c>
    </row>
    <row r="406" customFormat="1" customHeight="1" spans="1:21">
      <c r="A406" t="s">
        <v>15</v>
      </c>
      <c r="B406" t="s">
        <v>16</v>
      </c>
      <c r="C406" t="s">
        <v>1258</v>
      </c>
      <c r="D406" t="s">
        <v>1259</v>
      </c>
      <c r="E406" t="s">
        <v>1260</v>
      </c>
      <c r="F406" t="s">
        <v>1261</v>
      </c>
      <c r="G406">
        <v>6</v>
      </c>
      <c r="H406"/>
      <c r="I406">
        <f t="shared" si="34"/>
        <v>6</v>
      </c>
      <c r="J406">
        <v>0</v>
      </c>
      <c r="K406">
        <v>0</v>
      </c>
      <c r="L406">
        <v>1</v>
      </c>
      <c r="M406">
        <v>0</v>
      </c>
      <c r="N406">
        <f t="shared" si="30"/>
        <v>0</v>
      </c>
      <c r="O406">
        <f t="shared" si="31"/>
        <v>0</v>
      </c>
      <c r="P406">
        <f t="shared" si="32"/>
        <v>6</v>
      </c>
      <c r="Q406">
        <f t="shared" si="33"/>
        <v>0</v>
      </c>
      <c r="R406">
        <v>0</v>
      </c>
      <c r="S406">
        <v>0</v>
      </c>
      <c r="T406">
        <v>6</v>
      </c>
      <c r="U406">
        <v>0</v>
      </c>
    </row>
    <row r="407" customFormat="1" customHeight="1" spans="1:21">
      <c r="A407" t="s">
        <v>15</v>
      </c>
      <c r="B407" t="s">
        <v>16</v>
      </c>
      <c r="C407" t="s">
        <v>126</v>
      </c>
      <c r="D407" t="s">
        <v>1262</v>
      </c>
      <c r="E407" t="s">
        <v>1263</v>
      </c>
      <c r="F407" t="s">
        <v>1264</v>
      </c>
      <c r="G407">
        <v>0</v>
      </c>
      <c r="H407">
        <v>20</v>
      </c>
      <c r="I407">
        <f t="shared" si="34"/>
        <v>20</v>
      </c>
      <c r="J407">
        <v>0</v>
      </c>
      <c r="K407">
        <v>0</v>
      </c>
      <c r="L407">
        <v>1</v>
      </c>
      <c r="M407">
        <v>0</v>
      </c>
      <c r="N407">
        <f t="shared" si="30"/>
        <v>0</v>
      </c>
      <c r="O407">
        <f t="shared" si="31"/>
        <v>0</v>
      </c>
      <c r="P407">
        <f t="shared" si="32"/>
        <v>0</v>
      </c>
      <c r="Q407">
        <f t="shared" si="33"/>
        <v>0</v>
      </c>
      <c r="R407">
        <v>0</v>
      </c>
      <c r="S407">
        <v>0</v>
      </c>
      <c r="T407">
        <v>0</v>
      </c>
      <c r="U407">
        <v>0</v>
      </c>
    </row>
    <row r="408" customFormat="1" customHeight="1" spans="1:21">
      <c r="A408" t="s">
        <v>15</v>
      </c>
      <c r="B408" t="s">
        <v>16</v>
      </c>
      <c r="C408" t="s">
        <v>126</v>
      </c>
      <c r="D408" t="s">
        <v>1265</v>
      </c>
      <c r="E408" t="s">
        <v>1266</v>
      </c>
      <c r="F408" t="s">
        <v>1267</v>
      </c>
      <c r="G408">
        <v>8</v>
      </c>
      <c r="H408"/>
      <c r="I408">
        <f t="shared" si="34"/>
        <v>8</v>
      </c>
      <c r="J408">
        <v>0</v>
      </c>
      <c r="K408">
        <v>0</v>
      </c>
      <c r="L408">
        <v>1</v>
      </c>
      <c r="M408">
        <v>0</v>
      </c>
      <c r="N408">
        <f t="shared" si="30"/>
        <v>0</v>
      </c>
      <c r="O408">
        <f t="shared" si="31"/>
        <v>0</v>
      </c>
      <c r="P408">
        <f t="shared" si="32"/>
        <v>8</v>
      </c>
      <c r="Q408">
        <f t="shared" si="33"/>
        <v>0</v>
      </c>
      <c r="R408">
        <v>0</v>
      </c>
      <c r="S408">
        <v>0</v>
      </c>
      <c r="T408">
        <v>8</v>
      </c>
      <c r="U408">
        <v>0</v>
      </c>
    </row>
    <row r="409" customFormat="1" customHeight="1" spans="1:21">
      <c r="A409" t="s">
        <v>15</v>
      </c>
      <c r="B409" t="s">
        <v>16</v>
      </c>
      <c r="C409" t="s">
        <v>126</v>
      </c>
      <c r="D409" t="s">
        <v>1268</v>
      </c>
      <c r="E409" t="s">
        <v>1269</v>
      </c>
      <c r="F409" t="s">
        <v>1270</v>
      </c>
      <c r="G409">
        <v>5</v>
      </c>
      <c r="H409"/>
      <c r="I409">
        <f t="shared" si="34"/>
        <v>5</v>
      </c>
      <c r="J409">
        <v>0</v>
      </c>
      <c r="K409">
        <v>0</v>
      </c>
      <c r="L409">
        <v>1</v>
      </c>
      <c r="M409">
        <v>0</v>
      </c>
      <c r="N409">
        <f t="shared" si="30"/>
        <v>0</v>
      </c>
      <c r="O409">
        <f t="shared" si="31"/>
        <v>0</v>
      </c>
      <c r="P409">
        <f t="shared" si="32"/>
        <v>5</v>
      </c>
      <c r="Q409">
        <f t="shared" si="33"/>
        <v>0</v>
      </c>
      <c r="R409">
        <v>0</v>
      </c>
      <c r="S409">
        <v>0</v>
      </c>
      <c r="T409">
        <v>5</v>
      </c>
      <c r="U409">
        <v>0</v>
      </c>
    </row>
    <row r="410" customFormat="1" customHeight="1" spans="1:21">
      <c r="A410" t="s">
        <v>15</v>
      </c>
      <c r="B410" t="s">
        <v>1271</v>
      </c>
      <c r="C410" t="s">
        <v>126</v>
      </c>
      <c r="D410" t="s">
        <v>1272</v>
      </c>
      <c r="E410" t="s">
        <v>1273</v>
      </c>
      <c r="F410" t="s">
        <v>1274</v>
      </c>
      <c r="G410">
        <v>0</v>
      </c>
      <c r="H410">
        <v>20</v>
      </c>
      <c r="I410">
        <f t="shared" ref="I410:I424" si="35">G410+H410</f>
        <v>20</v>
      </c>
      <c r="J410">
        <v>0</v>
      </c>
      <c r="K410">
        <v>0</v>
      </c>
      <c r="L410">
        <v>0.972972972972973</v>
      </c>
      <c r="M410">
        <v>0.027027027027027</v>
      </c>
      <c r="N410">
        <f t="shared" si="30"/>
        <v>0</v>
      </c>
      <c r="O410">
        <f t="shared" si="31"/>
        <v>0</v>
      </c>
      <c r="P410">
        <f t="shared" si="32"/>
        <v>0</v>
      </c>
      <c r="Q410">
        <f t="shared" si="33"/>
        <v>0</v>
      </c>
      <c r="R410">
        <v>0</v>
      </c>
      <c r="S410">
        <v>0</v>
      </c>
      <c r="T410">
        <v>0</v>
      </c>
      <c r="U410">
        <v>0</v>
      </c>
    </row>
    <row r="411" customFormat="1" customHeight="1" spans="1:21">
      <c r="A411" t="s">
        <v>15</v>
      </c>
      <c r="B411" t="s">
        <v>1271</v>
      </c>
      <c r="C411" t="s">
        <v>126</v>
      </c>
      <c r="D411" t="s">
        <v>1275</v>
      </c>
      <c r="E411" t="s">
        <v>1276</v>
      </c>
      <c r="F411" t="s">
        <v>1277</v>
      </c>
      <c r="G411">
        <v>36</v>
      </c>
      <c r="H411">
        <v>20</v>
      </c>
      <c r="I411">
        <f t="shared" si="35"/>
        <v>56</v>
      </c>
      <c r="J411">
        <v>0</v>
      </c>
      <c r="K411">
        <v>0</v>
      </c>
      <c r="L411">
        <v>0.972972972972973</v>
      </c>
      <c r="M411">
        <v>0.027027027027027</v>
      </c>
      <c r="N411">
        <f t="shared" si="30"/>
        <v>0</v>
      </c>
      <c r="O411">
        <f t="shared" si="31"/>
        <v>0</v>
      </c>
      <c r="P411">
        <f t="shared" si="32"/>
        <v>35.027027027027</v>
      </c>
      <c r="Q411">
        <f t="shared" si="33"/>
        <v>0.972972972972973</v>
      </c>
      <c r="R411">
        <v>0</v>
      </c>
      <c r="S411">
        <v>0</v>
      </c>
      <c r="T411">
        <v>35</v>
      </c>
      <c r="U411">
        <v>1</v>
      </c>
    </row>
    <row r="412" customFormat="1" customHeight="1" spans="1:21">
      <c r="A412" t="s">
        <v>15</v>
      </c>
      <c r="B412" t="s">
        <v>1271</v>
      </c>
      <c r="C412" t="s">
        <v>126</v>
      </c>
      <c r="D412" t="s">
        <v>1278</v>
      </c>
      <c r="E412" t="s">
        <v>1279</v>
      </c>
      <c r="F412" t="s">
        <v>1280</v>
      </c>
      <c r="G412">
        <v>51</v>
      </c>
      <c r="H412">
        <v>40</v>
      </c>
      <c r="I412">
        <f t="shared" si="35"/>
        <v>91</v>
      </c>
      <c r="J412">
        <v>0</v>
      </c>
      <c r="K412">
        <v>0</v>
      </c>
      <c r="L412">
        <v>0.988235294117647</v>
      </c>
      <c r="M412">
        <v>0.0117647058823529</v>
      </c>
      <c r="N412">
        <f t="shared" si="30"/>
        <v>0</v>
      </c>
      <c r="O412">
        <f t="shared" si="31"/>
        <v>0</v>
      </c>
      <c r="P412">
        <f t="shared" si="32"/>
        <v>50.4</v>
      </c>
      <c r="Q412">
        <f t="shared" si="33"/>
        <v>0.6</v>
      </c>
      <c r="R412">
        <v>0</v>
      </c>
      <c r="S412">
        <v>0</v>
      </c>
      <c r="T412">
        <v>50</v>
      </c>
      <c r="U412">
        <v>1</v>
      </c>
    </row>
    <row r="413" customFormat="1" customHeight="1" spans="1:21">
      <c r="A413" t="s">
        <v>15</v>
      </c>
      <c r="B413" t="s">
        <v>1271</v>
      </c>
      <c r="C413" t="s">
        <v>126</v>
      </c>
      <c r="D413" t="s">
        <v>1281</v>
      </c>
      <c r="E413" t="s">
        <v>1282</v>
      </c>
      <c r="F413" t="s">
        <v>1283</v>
      </c>
      <c r="G413">
        <v>42</v>
      </c>
      <c r="H413">
        <v>5</v>
      </c>
      <c r="I413">
        <f t="shared" si="35"/>
        <v>47</v>
      </c>
      <c r="J413">
        <v>0</v>
      </c>
      <c r="K413">
        <v>0</v>
      </c>
      <c r="L413">
        <v>0.95</v>
      </c>
      <c r="M413">
        <v>0.05</v>
      </c>
      <c r="N413">
        <f t="shared" si="30"/>
        <v>0</v>
      </c>
      <c r="O413">
        <f t="shared" si="31"/>
        <v>0</v>
      </c>
      <c r="P413">
        <f t="shared" si="32"/>
        <v>39.9</v>
      </c>
      <c r="Q413">
        <f t="shared" si="33"/>
        <v>2.1</v>
      </c>
      <c r="R413">
        <v>0</v>
      </c>
      <c r="S413">
        <v>0</v>
      </c>
      <c r="T413">
        <v>40</v>
      </c>
      <c r="U413">
        <v>2</v>
      </c>
    </row>
    <row r="414" customFormat="1" customHeight="1" spans="1:21">
      <c r="A414" t="s">
        <v>15</v>
      </c>
      <c r="B414" t="s">
        <v>1271</v>
      </c>
      <c r="C414" t="s">
        <v>126</v>
      </c>
      <c r="D414" t="s">
        <v>1284</v>
      </c>
      <c r="E414" t="s">
        <v>1285</v>
      </c>
      <c r="F414" t="s">
        <v>1286</v>
      </c>
      <c r="G414">
        <v>44</v>
      </c>
      <c r="H414">
        <v>60</v>
      </c>
      <c r="I414">
        <f t="shared" si="35"/>
        <v>104</v>
      </c>
      <c r="J414">
        <v>0</v>
      </c>
      <c r="K414">
        <v>0</v>
      </c>
      <c r="L414">
        <v>0.987341772151899</v>
      </c>
      <c r="M414">
        <v>0.0126582278481013</v>
      </c>
      <c r="N414">
        <f t="shared" si="30"/>
        <v>0</v>
      </c>
      <c r="O414">
        <f t="shared" si="31"/>
        <v>0</v>
      </c>
      <c r="P414">
        <f t="shared" si="32"/>
        <v>43.4430379746835</v>
      </c>
      <c r="Q414">
        <f t="shared" si="33"/>
        <v>0.556962025316456</v>
      </c>
      <c r="R414">
        <v>0</v>
      </c>
      <c r="S414">
        <v>0</v>
      </c>
      <c r="T414">
        <v>43</v>
      </c>
      <c r="U414">
        <v>1</v>
      </c>
    </row>
    <row r="415" customFormat="1" customHeight="1" spans="1:21">
      <c r="A415" t="s">
        <v>15</v>
      </c>
      <c r="B415" t="s">
        <v>1271</v>
      </c>
      <c r="C415" t="s">
        <v>126</v>
      </c>
      <c r="D415" t="s">
        <v>1287</v>
      </c>
      <c r="E415" t="s">
        <v>1288</v>
      </c>
      <c r="F415" t="s">
        <v>1289</v>
      </c>
      <c r="G415">
        <v>0</v>
      </c>
      <c r="H415">
        <v>20</v>
      </c>
      <c r="I415">
        <f t="shared" si="35"/>
        <v>20</v>
      </c>
      <c r="J415">
        <v>0</v>
      </c>
      <c r="K415">
        <v>0</v>
      </c>
      <c r="L415">
        <v>0.987341772151899</v>
      </c>
      <c r="M415">
        <v>0.0126582278481013</v>
      </c>
      <c r="N415">
        <f t="shared" si="30"/>
        <v>0</v>
      </c>
      <c r="O415">
        <f t="shared" si="31"/>
        <v>0</v>
      </c>
      <c r="P415">
        <f t="shared" si="32"/>
        <v>0</v>
      </c>
      <c r="Q415">
        <f t="shared" si="33"/>
        <v>0</v>
      </c>
      <c r="R415">
        <v>0</v>
      </c>
      <c r="S415">
        <v>0</v>
      </c>
      <c r="T415">
        <v>0</v>
      </c>
      <c r="U415">
        <v>0</v>
      </c>
    </row>
    <row r="416" customFormat="1" customHeight="1" spans="1:21">
      <c r="A416" t="s">
        <v>15</v>
      </c>
      <c r="B416" t="s">
        <v>1271</v>
      </c>
      <c r="C416" t="s">
        <v>182</v>
      </c>
      <c r="D416" t="s">
        <v>1290</v>
      </c>
      <c r="E416" t="s">
        <v>1291</v>
      </c>
      <c r="F416" t="s">
        <v>1292</v>
      </c>
      <c r="G416">
        <v>0</v>
      </c>
      <c r="H416">
        <v>10</v>
      </c>
      <c r="I416">
        <f t="shared" si="35"/>
        <v>10</v>
      </c>
      <c r="J416">
        <v>0</v>
      </c>
      <c r="K416">
        <v>0</v>
      </c>
      <c r="L416">
        <v>0.987341772151899</v>
      </c>
      <c r="M416">
        <v>0.0126582278481013</v>
      </c>
      <c r="N416">
        <f t="shared" si="30"/>
        <v>0</v>
      </c>
      <c r="O416">
        <f t="shared" si="31"/>
        <v>0</v>
      </c>
      <c r="P416">
        <f t="shared" si="32"/>
        <v>0</v>
      </c>
      <c r="Q416">
        <f t="shared" si="33"/>
        <v>0</v>
      </c>
      <c r="R416">
        <v>0</v>
      </c>
      <c r="S416">
        <v>0</v>
      </c>
      <c r="T416">
        <v>0</v>
      </c>
      <c r="U416">
        <v>0</v>
      </c>
    </row>
    <row r="417" customFormat="1" customHeight="1" spans="1:21">
      <c r="A417" t="s">
        <v>15</v>
      </c>
      <c r="B417" t="s">
        <v>1271</v>
      </c>
      <c r="C417" t="s">
        <v>182</v>
      </c>
      <c r="D417" t="s">
        <v>1293</v>
      </c>
      <c r="E417" t="s">
        <v>1294</v>
      </c>
      <c r="F417" t="s">
        <v>1295</v>
      </c>
      <c r="G417">
        <v>0</v>
      </c>
      <c r="H417">
        <v>10</v>
      </c>
      <c r="I417">
        <f t="shared" si="35"/>
        <v>10</v>
      </c>
      <c r="J417">
        <v>0</v>
      </c>
      <c r="K417">
        <v>0</v>
      </c>
      <c r="L417">
        <v>0.987341772151899</v>
      </c>
      <c r="M417">
        <v>0.0126582278481013</v>
      </c>
      <c r="N417">
        <f t="shared" si="30"/>
        <v>0</v>
      </c>
      <c r="O417">
        <f t="shared" si="31"/>
        <v>0</v>
      </c>
      <c r="P417">
        <f t="shared" si="32"/>
        <v>0</v>
      </c>
      <c r="Q417">
        <f t="shared" si="33"/>
        <v>0</v>
      </c>
      <c r="R417">
        <v>0</v>
      </c>
      <c r="S417">
        <v>0</v>
      </c>
      <c r="T417">
        <v>0</v>
      </c>
      <c r="U417">
        <v>0</v>
      </c>
    </row>
    <row r="418" customFormat="1" customHeight="1" spans="1:21">
      <c r="A418" t="s">
        <v>15</v>
      </c>
      <c r="B418" t="s">
        <v>1271</v>
      </c>
      <c r="C418" t="s">
        <v>182</v>
      </c>
      <c r="D418" t="s">
        <v>1296</v>
      </c>
      <c r="E418" t="s">
        <v>1297</v>
      </c>
      <c r="F418" t="s">
        <v>1298</v>
      </c>
      <c r="G418">
        <v>0</v>
      </c>
      <c r="H418">
        <v>10</v>
      </c>
      <c r="I418">
        <f t="shared" si="35"/>
        <v>10</v>
      </c>
      <c r="J418">
        <v>0</v>
      </c>
      <c r="K418">
        <v>0</v>
      </c>
      <c r="L418">
        <v>0.987341772151899</v>
      </c>
      <c r="M418">
        <v>0.0126582278481013</v>
      </c>
      <c r="N418">
        <f t="shared" si="30"/>
        <v>0</v>
      </c>
      <c r="O418">
        <f t="shared" si="31"/>
        <v>0</v>
      </c>
      <c r="P418">
        <f t="shared" si="32"/>
        <v>0</v>
      </c>
      <c r="Q418">
        <f t="shared" si="33"/>
        <v>0</v>
      </c>
      <c r="R418">
        <v>0</v>
      </c>
      <c r="S418">
        <v>0</v>
      </c>
      <c r="T418">
        <v>0</v>
      </c>
      <c r="U418">
        <v>0</v>
      </c>
    </row>
    <row r="419" customFormat="1" customHeight="1" spans="1:21">
      <c r="A419" t="s">
        <v>15</v>
      </c>
      <c r="B419" t="s">
        <v>1271</v>
      </c>
      <c r="C419" t="s">
        <v>1299</v>
      </c>
      <c r="D419" t="s">
        <v>1300</v>
      </c>
      <c r="E419" t="s">
        <v>1301</v>
      </c>
      <c r="F419" t="s">
        <v>1302</v>
      </c>
      <c r="G419">
        <v>9</v>
      </c>
      <c r="H419"/>
      <c r="I419">
        <f t="shared" si="35"/>
        <v>9</v>
      </c>
      <c r="J419">
        <v>0</v>
      </c>
      <c r="K419">
        <v>0</v>
      </c>
      <c r="L419">
        <v>0.987341772151899</v>
      </c>
      <c r="M419">
        <v>0.0126582278481013</v>
      </c>
      <c r="N419">
        <f t="shared" si="30"/>
        <v>0</v>
      </c>
      <c r="O419">
        <f t="shared" si="31"/>
        <v>0</v>
      </c>
      <c r="P419">
        <f t="shared" si="32"/>
        <v>8.88607594936709</v>
      </c>
      <c r="Q419">
        <f t="shared" si="33"/>
        <v>0.113924050632911</v>
      </c>
      <c r="R419">
        <v>0</v>
      </c>
      <c r="S419">
        <v>0</v>
      </c>
      <c r="T419">
        <v>9</v>
      </c>
      <c r="U419">
        <v>0</v>
      </c>
    </row>
    <row r="420" customFormat="1" customHeight="1" spans="1:21">
      <c r="A420" t="s">
        <v>15</v>
      </c>
      <c r="B420" t="s">
        <v>1271</v>
      </c>
      <c r="C420" t="s">
        <v>1299</v>
      </c>
      <c r="D420" t="s">
        <v>1303</v>
      </c>
      <c r="E420" t="s">
        <v>1304</v>
      </c>
      <c r="F420" t="s">
        <v>1305</v>
      </c>
      <c r="G420">
        <v>15</v>
      </c>
      <c r="H420"/>
      <c r="I420">
        <f t="shared" si="35"/>
        <v>15</v>
      </c>
      <c r="J420">
        <v>0</v>
      </c>
      <c r="K420">
        <v>0</v>
      </c>
      <c r="L420">
        <v>0.987341772151899</v>
      </c>
      <c r="M420">
        <v>0.0126582278481013</v>
      </c>
      <c r="N420">
        <f t="shared" si="30"/>
        <v>0</v>
      </c>
      <c r="O420">
        <f t="shared" si="31"/>
        <v>0</v>
      </c>
      <c r="P420">
        <f t="shared" si="32"/>
        <v>14.8101265822785</v>
      </c>
      <c r="Q420">
        <f t="shared" si="33"/>
        <v>0.189873417721519</v>
      </c>
      <c r="R420">
        <v>0</v>
      </c>
      <c r="S420">
        <v>0</v>
      </c>
      <c r="T420">
        <v>15</v>
      </c>
      <c r="U420">
        <v>0</v>
      </c>
    </row>
    <row r="421" customFormat="1" customHeight="1" spans="1:21">
      <c r="A421" t="s">
        <v>15</v>
      </c>
      <c r="B421" t="s">
        <v>1271</v>
      </c>
      <c r="C421" t="s">
        <v>1299</v>
      </c>
      <c r="D421" t="s">
        <v>1306</v>
      </c>
      <c r="E421" t="s">
        <v>1307</v>
      </c>
      <c r="F421" t="s">
        <v>1308</v>
      </c>
      <c r="G421">
        <v>19</v>
      </c>
      <c r="H421"/>
      <c r="I421">
        <f t="shared" si="35"/>
        <v>19</v>
      </c>
      <c r="J421">
        <v>0</v>
      </c>
      <c r="K421">
        <v>0</v>
      </c>
      <c r="L421">
        <v>0.987341772151899</v>
      </c>
      <c r="M421">
        <v>0.0126582278481013</v>
      </c>
      <c r="N421">
        <f t="shared" si="30"/>
        <v>0</v>
      </c>
      <c r="O421">
        <f t="shared" si="31"/>
        <v>0</v>
      </c>
      <c r="P421">
        <f t="shared" si="32"/>
        <v>18.7594936708861</v>
      </c>
      <c r="Q421">
        <f t="shared" si="33"/>
        <v>0.240506329113924</v>
      </c>
      <c r="R421">
        <v>0</v>
      </c>
      <c r="S421">
        <v>0</v>
      </c>
      <c r="T421">
        <v>19</v>
      </c>
      <c r="U421">
        <v>0</v>
      </c>
    </row>
    <row r="422" customFormat="1" customHeight="1" spans="1:21">
      <c r="A422" t="s">
        <v>15</v>
      </c>
      <c r="B422" t="s">
        <v>1271</v>
      </c>
      <c r="C422" t="s">
        <v>126</v>
      </c>
      <c r="D422" t="s">
        <v>1309</v>
      </c>
      <c r="E422" t="s">
        <v>1310</v>
      </c>
      <c r="F422" t="s">
        <v>1311</v>
      </c>
      <c r="G422">
        <v>0</v>
      </c>
      <c r="H422"/>
      <c r="I422">
        <f t="shared" si="35"/>
        <v>0</v>
      </c>
      <c r="J422">
        <v>0</v>
      </c>
      <c r="K422">
        <v>0.2</v>
      </c>
      <c r="L422">
        <v>0.8</v>
      </c>
      <c r="M422">
        <v>0</v>
      </c>
      <c r="N422">
        <f t="shared" si="30"/>
        <v>0</v>
      </c>
      <c r="O422">
        <f t="shared" si="31"/>
        <v>0</v>
      </c>
      <c r="P422">
        <f t="shared" si="32"/>
        <v>0</v>
      </c>
      <c r="Q422">
        <f t="shared" si="33"/>
        <v>0</v>
      </c>
      <c r="R422">
        <v>0</v>
      </c>
      <c r="S422">
        <v>0</v>
      </c>
      <c r="T422">
        <v>0</v>
      </c>
      <c r="U422">
        <v>0</v>
      </c>
    </row>
    <row r="423" customFormat="1" customHeight="1" spans="1:21">
      <c r="A423" t="s">
        <v>15</v>
      </c>
      <c r="B423" t="s">
        <v>1271</v>
      </c>
      <c r="C423" t="s">
        <v>126</v>
      </c>
      <c r="D423" t="s">
        <v>1312</v>
      </c>
      <c r="E423" t="s">
        <v>1313</v>
      </c>
      <c r="F423" t="s">
        <v>1314</v>
      </c>
      <c r="G423">
        <v>10</v>
      </c>
      <c r="H423"/>
      <c r="I423">
        <f t="shared" si="35"/>
        <v>10</v>
      </c>
      <c r="J423">
        <v>0</v>
      </c>
      <c r="K423">
        <v>0</v>
      </c>
      <c r="L423">
        <v>1</v>
      </c>
      <c r="M423">
        <v>0</v>
      </c>
      <c r="N423">
        <f t="shared" si="30"/>
        <v>0</v>
      </c>
      <c r="O423">
        <f t="shared" si="31"/>
        <v>0</v>
      </c>
      <c r="P423">
        <f t="shared" si="32"/>
        <v>10</v>
      </c>
      <c r="Q423">
        <f t="shared" si="33"/>
        <v>0</v>
      </c>
      <c r="R423">
        <v>0</v>
      </c>
      <c r="S423">
        <v>0</v>
      </c>
      <c r="T423">
        <v>10</v>
      </c>
      <c r="U423">
        <v>0</v>
      </c>
    </row>
    <row r="424" customFormat="1" customHeight="1" spans="1:21">
      <c r="A424" t="s">
        <v>15</v>
      </c>
      <c r="B424" t="s">
        <v>1271</v>
      </c>
      <c r="C424" t="s">
        <v>126</v>
      </c>
      <c r="D424" t="s">
        <v>1315</v>
      </c>
      <c r="E424" t="s">
        <v>1316</v>
      </c>
      <c r="F424" t="s">
        <v>1317</v>
      </c>
      <c r="G424">
        <v>10</v>
      </c>
      <c r="H424"/>
      <c r="I424">
        <f t="shared" si="35"/>
        <v>10</v>
      </c>
      <c r="J424">
        <v>0</v>
      </c>
      <c r="K424">
        <v>0</v>
      </c>
      <c r="L424">
        <v>1</v>
      </c>
      <c r="M424">
        <v>0</v>
      </c>
      <c r="N424">
        <f t="shared" si="30"/>
        <v>0</v>
      </c>
      <c r="O424">
        <f t="shared" si="31"/>
        <v>0</v>
      </c>
      <c r="P424">
        <f t="shared" si="32"/>
        <v>10</v>
      </c>
      <c r="Q424">
        <f t="shared" si="33"/>
        <v>0</v>
      </c>
      <c r="R424">
        <v>0</v>
      </c>
      <c r="S424">
        <v>0</v>
      </c>
      <c r="T424">
        <v>10</v>
      </c>
      <c r="U424">
        <v>0</v>
      </c>
    </row>
    <row r="425" customFormat="1" customHeight="1" spans="1:21">
      <c r="A425" t="s">
        <v>15</v>
      </c>
      <c r="B425" t="s">
        <v>25</v>
      </c>
      <c r="C425" t="s">
        <v>835</v>
      </c>
      <c r="D425" t="s">
        <v>1318</v>
      </c>
      <c r="E425" t="s">
        <v>1319</v>
      </c>
      <c r="F425" t="s">
        <v>1320</v>
      </c>
      <c r="G425">
        <v>0</v>
      </c>
      <c r="H425">
        <v>10</v>
      </c>
      <c r="I425">
        <f t="shared" ref="I425:I430" si="36">G425+H425</f>
        <v>10</v>
      </c>
      <c r="J425">
        <v>0</v>
      </c>
      <c r="K425">
        <v>0</v>
      </c>
      <c r="L425">
        <v>1</v>
      </c>
      <c r="M425">
        <v>0</v>
      </c>
      <c r="N425">
        <f t="shared" si="30"/>
        <v>0</v>
      </c>
      <c r="O425">
        <f t="shared" si="31"/>
        <v>0</v>
      </c>
      <c r="P425">
        <f t="shared" si="32"/>
        <v>0</v>
      </c>
      <c r="Q425">
        <f t="shared" si="33"/>
        <v>0</v>
      </c>
      <c r="R425">
        <v>0</v>
      </c>
      <c r="S425">
        <v>0</v>
      </c>
      <c r="T425">
        <v>0</v>
      </c>
      <c r="U425">
        <v>0</v>
      </c>
    </row>
    <row r="426" customFormat="1" customHeight="1" spans="1:21">
      <c r="A426" t="s">
        <v>15</v>
      </c>
      <c r="B426" t="s">
        <v>25</v>
      </c>
      <c r="C426" t="s">
        <v>835</v>
      </c>
      <c r="D426" t="s">
        <v>1321</v>
      </c>
      <c r="E426" t="s">
        <v>1322</v>
      </c>
      <c r="F426" t="s">
        <v>1323</v>
      </c>
      <c r="G426">
        <v>0</v>
      </c>
      <c r="H426">
        <v>10</v>
      </c>
      <c r="I426">
        <f t="shared" si="36"/>
        <v>10</v>
      </c>
      <c r="J426">
        <v>0</v>
      </c>
      <c r="K426">
        <v>0</v>
      </c>
      <c r="L426">
        <v>1</v>
      </c>
      <c r="M426">
        <v>0</v>
      </c>
      <c r="N426">
        <f t="shared" si="30"/>
        <v>0</v>
      </c>
      <c r="O426">
        <f t="shared" si="31"/>
        <v>0</v>
      </c>
      <c r="P426">
        <f t="shared" si="32"/>
        <v>0</v>
      </c>
      <c r="Q426">
        <f t="shared" si="33"/>
        <v>0</v>
      </c>
      <c r="R426">
        <v>0</v>
      </c>
      <c r="S426">
        <v>0</v>
      </c>
      <c r="T426">
        <v>0</v>
      </c>
      <c r="U426">
        <v>0</v>
      </c>
    </row>
    <row r="427" customFormat="1" customHeight="1" spans="1:21">
      <c r="A427" t="s">
        <v>15</v>
      </c>
      <c r="B427" t="s">
        <v>25</v>
      </c>
      <c r="C427" t="s">
        <v>835</v>
      </c>
      <c r="D427" t="s">
        <v>1324</v>
      </c>
      <c r="E427" t="s">
        <v>1325</v>
      </c>
      <c r="F427" t="s">
        <v>1326</v>
      </c>
      <c r="G427">
        <v>0</v>
      </c>
      <c r="H427">
        <v>9</v>
      </c>
      <c r="I427">
        <f t="shared" si="36"/>
        <v>9</v>
      </c>
      <c r="J427">
        <v>0</v>
      </c>
      <c r="K427">
        <v>0</v>
      </c>
      <c r="L427">
        <v>1</v>
      </c>
      <c r="M427">
        <v>0</v>
      </c>
      <c r="N427">
        <f t="shared" si="30"/>
        <v>0</v>
      </c>
      <c r="O427">
        <f t="shared" si="31"/>
        <v>0</v>
      </c>
      <c r="P427">
        <f t="shared" si="32"/>
        <v>0</v>
      </c>
      <c r="Q427">
        <f t="shared" si="33"/>
        <v>0</v>
      </c>
      <c r="R427">
        <v>0</v>
      </c>
      <c r="S427">
        <v>0</v>
      </c>
      <c r="T427">
        <v>0</v>
      </c>
      <c r="U427">
        <v>0</v>
      </c>
    </row>
    <row r="428" customFormat="1" customHeight="1" spans="1:21">
      <c r="A428" t="s">
        <v>15</v>
      </c>
      <c r="B428" t="s">
        <v>25</v>
      </c>
      <c r="C428" t="s">
        <v>835</v>
      </c>
      <c r="D428" t="s">
        <v>1327</v>
      </c>
      <c r="E428" t="s">
        <v>1328</v>
      </c>
      <c r="F428" t="s">
        <v>1329</v>
      </c>
      <c r="G428">
        <v>0</v>
      </c>
      <c r="H428">
        <v>10</v>
      </c>
      <c r="I428">
        <f t="shared" si="36"/>
        <v>10</v>
      </c>
      <c r="J428">
        <v>0</v>
      </c>
      <c r="K428">
        <v>0</v>
      </c>
      <c r="L428">
        <v>1</v>
      </c>
      <c r="M428">
        <v>0</v>
      </c>
      <c r="N428">
        <f t="shared" si="30"/>
        <v>0</v>
      </c>
      <c r="O428">
        <f t="shared" si="31"/>
        <v>0</v>
      </c>
      <c r="P428">
        <f t="shared" si="32"/>
        <v>0</v>
      </c>
      <c r="Q428">
        <f t="shared" si="33"/>
        <v>0</v>
      </c>
      <c r="R428">
        <v>0</v>
      </c>
      <c r="S428">
        <v>0</v>
      </c>
      <c r="T428">
        <v>0</v>
      </c>
      <c r="U428">
        <v>0</v>
      </c>
    </row>
    <row r="429" customFormat="1" customHeight="1" spans="1:21">
      <c r="A429" t="s">
        <v>15</v>
      </c>
      <c r="B429" t="s">
        <v>25</v>
      </c>
      <c r="C429" t="s">
        <v>835</v>
      </c>
      <c r="D429" t="s">
        <v>1330</v>
      </c>
      <c r="E429" t="s">
        <v>1331</v>
      </c>
      <c r="F429" t="s">
        <v>1332</v>
      </c>
      <c r="G429">
        <v>0</v>
      </c>
      <c r="H429">
        <v>10</v>
      </c>
      <c r="I429">
        <f t="shared" si="36"/>
        <v>10</v>
      </c>
      <c r="J429">
        <v>0</v>
      </c>
      <c r="K429">
        <v>0</v>
      </c>
      <c r="L429">
        <v>1</v>
      </c>
      <c r="M429">
        <v>0</v>
      </c>
      <c r="N429">
        <f t="shared" si="30"/>
        <v>0</v>
      </c>
      <c r="O429">
        <f t="shared" si="31"/>
        <v>0</v>
      </c>
      <c r="P429">
        <f t="shared" si="32"/>
        <v>0</v>
      </c>
      <c r="Q429">
        <f t="shared" si="33"/>
        <v>0</v>
      </c>
      <c r="R429">
        <v>0</v>
      </c>
      <c r="S429">
        <v>0</v>
      </c>
      <c r="T429">
        <v>0</v>
      </c>
      <c r="U429">
        <v>0</v>
      </c>
    </row>
    <row r="430" customFormat="1" customHeight="1" spans="1:21">
      <c r="A430" t="s">
        <v>15</v>
      </c>
      <c r="B430" t="s">
        <v>25</v>
      </c>
      <c r="C430" t="s">
        <v>835</v>
      </c>
      <c r="D430" t="s">
        <v>1333</v>
      </c>
      <c r="E430" t="s">
        <v>1334</v>
      </c>
      <c r="F430" t="s">
        <v>1335</v>
      </c>
      <c r="G430">
        <v>0</v>
      </c>
      <c r="H430">
        <v>10</v>
      </c>
      <c r="I430">
        <f t="shared" si="36"/>
        <v>10</v>
      </c>
      <c r="J430">
        <v>0</v>
      </c>
      <c r="K430">
        <v>0</v>
      </c>
      <c r="L430">
        <v>1</v>
      </c>
      <c r="M430">
        <v>0</v>
      </c>
      <c r="N430">
        <f t="shared" si="30"/>
        <v>0</v>
      </c>
      <c r="O430">
        <f t="shared" si="31"/>
        <v>0</v>
      </c>
      <c r="P430">
        <f t="shared" si="32"/>
        <v>0</v>
      </c>
      <c r="Q430">
        <f t="shared" si="33"/>
        <v>0</v>
      </c>
      <c r="R430">
        <v>0</v>
      </c>
      <c r="S430">
        <v>0</v>
      </c>
      <c r="T430">
        <v>0</v>
      </c>
      <c r="U430">
        <v>0</v>
      </c>
    </row>
    <row r="431" customFormat="1" customHeight="1" spans="1:21">
      <c r="A431" t="s">
        <v>15</v>
      </c>
      <c r="B431" t="s">
        <v>16</v>
      </c>
      <c r="C431" t="s">
        <v>835</v>
      </c>
      <c r="D431" t="s">
        <v>1336</v>
      </c>
      <c r="E431" t="s">
        <v>1337</v>
      </c>
      <c r="F431" t="s">
        <v>1338</v>
      </c>
      <c r="G431">
        <v>0</v>
      </c>
      <c r="H431">
        <v>10</v>
      </c>
      <c r="I431">
        <f t="shared" ref="I431:I439" si="37">G431+H431</f>
        <v>10</v>
      </c>
      <c r="J431">
        <v>0</v>
      </c>
      <c r="K431">
        <v>0</v>
      </c>
      <c r="L431">
        <v>1</v>
      </c>
      <c r="M431">
        <v>0</v>
      </c>
      <c r="N431">
        <f t="shared" si="30"/>
        <v>0</v>
      </c>
      <c r="O431">
        <f t="shared" si="31"/>
        <v>0</v>
      </c>
      <c r="P431">
        <f t="shared" si="32"/>
        <v>0</v>
      </c>
      <c r="Q431">
        <f t="shared" si="33"/>
        <v>0</v>
      </c>
      <c r="R431">
        <v>0</v>
      </c>
      <c r="S431">
        <v>0</v>
      </c>
      <c r="T431">
        <v>0</v>
      </c>
      <c r="U431">
        <v>0</v>
      </c>
    </row>
    <row r="432" customFormat="1" customHeight="1" spans="1:21">
      <c r="A432" t="s">
        <v>15</v>
      </c>
      <c r="B432" t="s">
        <v>16</v>
      </c>
      <c r="C432" t="s">
        <v>835</v>
      </c>
      <c r="D432" t="s">
        <v>1339</v>
      </c>
      <c r="E432" t="s">
        <v>1340</v>
      </c>
      <c r="F432" t="s">
        <v>1341</v>
      </c>
      <c r="G432">
        <v>0</v>
      </c>
      <c r="H432">
        <v>10</v>
      </c>
      <c r="I432">
        <f t="shared" si="37"/>
        <v>10</v>
      </c>
      <c r="J432">
        <v>0</v>
      </c>
      <c r="K432">
        <v>0</v>
      </c>
      <c r="L432">
        <v>1</v>
      </c>
      <c r="M432">
        <v>0</v>
      </c>
      <c r="N432">
        <f t="shared" si="30"/>
        <v>0</v>
      </c>
      <c r="O432">
        <f t="shared" si="31"/>
        <v>0</v>
      </c>
      <c r="P432">
        <f t="shared" si="32"/>
        <v>0</v>
      </c>
      <c r="Q432">
        <f t="shared" si="33"/>
        <v>0</v>
      </c>
      <c r="R432">
        <v>0</v>
      </c>
      <c r="S432">
        <v>0</v>
      </c>
      <c r="T432">
        <v>0</v>
      </c>
      <c r="U432">
        <v>0</v>
      </c>
    </row>
    <row r="433" customFormat="1" customHeight="1" spans="1:21">
      <c r="A433" t="s">
        <v>15</v>
      </c>
      <c r="B433" t="s">
        <v>16</v>
      </c>
      <c r="C433" t="s">
        <v>835</v>
      </c>
      <c r="D433" t="s">
        <v>1342</v>
      </c>
      <c r="E433" t="s">
        <v>1343</v>
      </c>
      <c r="F433" t="s">
        <v>1344</v>
      </c>
      <c r="G433">
        <v>0</v>
      </c>
      <c r="H433">
        <v>10</v>
      </c>
      <c r="I433">
        <f t="shared" si="37"/>
        <v>10</v>
      </c>
      <c r="J433">
        <v>0</v>
      </c>
      <c r="K433">
        <v>0</v>
      </c>
      <c r="L433">
        <v>1</v>
      </c>
      <c r="M433">
        <v>0</v>
      </c>
      <c r="N433">
        <f t="shared" si="30"/>
        <v>0</v>
      </c>
      <c r="O433">
        <f t="shared" si="31"/>
        <v>0</v>
      </c>
      <c r="P433">
        <f t="shared" si="32"/>
        <v>0</v>
      </c>
      <c r="Q433">
        <f t="shared" si="33"/>
        <v>0</v>
      </c>
      <c r="R433">
        <v>0</v>
      </c>
      <c r="S433">
        <v>0</v>
      </c>
      <c r="T433">
        <v>0</v>
      </c>
      <c r="U433">
        <v>0</v>
      </c>
    </row>
    <row r="434" customFormat="1" customHeight="1" spans="1:21">
      <c r="A434" t="s">
        <v>15</v>
      </c>
      <c r="B434" t="s">
        <v>16</v>
      </c>
      <c r="C434" t="s">
        <v>835</v>
      </c>
      <c r="D434" t="s">
        <v>1345</v>
      </c>
      <c r="E434" t="s">
        <v>1346</v>
      </c>
      <c r="F434" t="s">
        <v>1347</v>
      </c>
      <c r="G434">
        <v>0</v>
      </c>
      <c r="H434">
        <v>10</v>
      </c>
      <c r="I434">
        <f t="shared" si="37"/>
        <v>10</v>
      </c>
      <c r="J434">
        <v>0</v>
      </c>
      <c r="K434">
        <v>0</v>
      </c>
      <c r="L434">
        <v>1</v>
      </c>
      <c r="M434">
        <v>0</v>
      </c>
      <c r="N434">
        <f t="shared" si="30"/>
        <v>0</v>
      </c>
      <c r="O434">
        <f t="shared" si="31"/>
        <v>0</v>
      </c>
      <c r="P434">
        <f t="shared" si="32"/>
        <v>0</v>
      </c>
      <c r="Q434">
        <f t="shared" si="33"/>
        <v>0</v>
      </c>
      <c r="R434">
        <v>0</v>
      </c>
      <c r="S434">
        <v>0</v>
      </c>
      <c r="T434">
        <v>0</v>
      </c>
      <c r="U434">
        <v>0</v>
      </c>
    </row>
    <row r="435" customFormat="1" customHeight="1" spans="1:21">
      <c r="A435" t="s">
        <v>15</v>
      </c>
      <c r="B435" t="s">
        <v>16</v>
      </c>
      <c r="C435" t="s">
        <v>835</v>
      </c>
      <c r="D435" t="s">
        <v>1348</v>
      </c>
      <c r="E435" t="s">
        <v>1349</v>
      </c>
      <c r="F435" t="s">
        <v>1350</v>
      </c>
      <c r="G435">
        <v>0</v>
      </c>
      <c r="H435">
        <v>10</v>
      </c>
      <c r="I435">
        <f t="shared" si="37"/>
        <v>10</v>
      </c>
      <c r="J435">
        <v>0</v>
      </c>
      <c r="K435">
        <v>0</v>
      </c>
      <c r="L435">
        <v>1</v>
      </c>
      <c r="M435">
        <v>0</v>
      </c>
      <c r="N435">
        <f t="shared" si="30"/>
        <v>0</v>
      </c>
      <c r="O435">
        <f t="shared" si="31"/>
        <v>0</v>
      </c>
      <c r="P435">
        <f t="shared" si="32"/>
        <v>0</v>
      </c>
      <c r="Q435">
        <f t="shared" si="33"/>
        <v>0</v>
      </c>
      <c r="R435">
        <v>0</v>
      </c>
      <c r="S435">
        <v>0</v>
      </c>
      <c r="T435">
        <v>0</v>
      </c>
      <c r="U435">
        <v>0</v>
      </c>
    </row>
    <row r="436" customFormat="1" customHeight="1" spans="1:21">
      <c r="A436" t="s">
        <v>15</v>
      </c>
      <c r="B436" t="s">
        <v>16</v>
      </c>
      <c r="C436" t="s">
        <v>835</v>
      </c>
      <c r="D436" t="s">
        <v>1351</v>
      </c>
      <c r="E436" t="s">
        <v>1352</v>
      </c>
      <c r="F436" t="s">
        <v>1353</v>
      </c>
      <c r="G436">
        <v>0</v>
      </c>
      <c r="H436">
        <v>10</v>
      </c>
      <c r="I436">
        <f t="shared" si="37"/>
        <v>10</v>
      </c>
      <c r="J436">
        <v>0</v>
      </c>
      <c r="K436">
        <v>0</v>
      </c>
      <c r="L436">
        <v>1</v>
      </c>
      <c r="M436">
        <v>0</v>
      </c>
      <c r="N436">
        <f t="shared" si="30"/>
        <v>0</v>
      </c>
      <c r="O436">
        <f t="shared" si="31"/>
        <v>0</v>
      </c>
      <c r="P436">
        <f t="shared" si="32"/>
        <v>0</v>
      </c>
      <c r="Q436">
        <f t="shared" si="33"/>
        <v>0</v>
      </c>
      <c r="R436">
        <v>0</v>
      </c>
      <c r="S436">
        <v>0</v>
      </c>
      <c r="T436">
        <v>0</v>
      </c>
      <c r="U436">
        <v>0</v>
      </c>
    </row>
    <row r="437" customFormat="1" customHeight="1" spans="1:21">
      <c r="A437" t="s">
        <v>15</v>
      </c>
      <c r="B437" t="s">
        <v>16</v>
      </c>
      <c r="C437" t="s">
        <v>835</v>
      </c>
      <c r="D437" t="s">
        <v>1354</v>
      </c>
      <c r="E437" t="s">
        <v>1355</v>
      </c>
      <c r="F437" t="s">
        <v>1356</v>
      </c>
      <c r="G437">
        <v>0</v>
      </c>
      <c r="H437">
        <v>10</v>
      </c>
      <c r="I437">
        <f t="shared" si="37"/>
        <v>10</v>
      </c>
      <c r="J437">
        <v>0</v>
      </c>
      <c r="K437">
        <v>0</v>
      </c>
      <c r="L437">
        <v>1</v>
      </c>
      <c r="M437">
        <v>0</v>
      </c>
      <c r="N437">
        <f t="shared" si="30"/>
        <v>0</v>
      </c>
      <c r="O437">
        <f t="shared" si="31"/>
        <v>0</v>
      </c>
      <c r="P437">
        <f t="shared" si="32"/>
        <v>0</v>
      </c>
      <c r="Q437">
        <f t="shared" si="33"/>
        <v>0</v>
      </c>
      <c r="R437">
        <v>0</v>
      </c>
      <c r="S437">
        <v>0</v>
      </c>
      <c r="T437">
        <v>0</v>
      </c>
      <c r="U437">
        <v>0</v>
      </c>
    </row>
    <row r="438" customFormat="1" customHeight="1" spans="1:21">
      <c r="A438" t="s">
        <v>15</v>
      </c>
      <c r="B438" t="s">
        <v>16</v>
      </c>
      <c r="C438" t="s">
        <v>1357</v>
      </c>
      <c r="D438" t="s">
        <v>1358</v>
      </c>
      <c r="E438" t="s">
        <v>1359</v>
      </c>
      <c r="F438" t="s">
        <v>1360</v>
      </c>
      <c r="G438">
        <v>0</v>
      </c>
      <c r="H438"/>
      <c r="I438">
        <f t="shared" ref="I438:I474" si="38">G438+H438</f>
        <v>0</v>
      </c>
      <c r="J438">
        <v>0</v>
      </c>
      <c r="K438">
        <v>0.166666666666667</v>
      </c>
      <c r="L438">
        <v>0</v>
      </c>
      <c r="M438">
        <v>0.833333333333333</v>
      </c>
      <c r="N438">
        <f t="shared" si="30"/>
        <v>0</v>
      </c>
      <c r="O438">
        <f t="shared" si="31"/>
        <v>0</v>
      </c>
      <c r="P438">
        <f t="shared" si="32"/>
        <v>0</v>
      </c>
      <c r="Q438">
        <f t="shared" si="33"/>
        <v>0</v>
      </c>
      <c r="R438">
        <v>0</v>
      </c>
      <c r="S438">
        <v>0</v>
      </c>
      <c r="T438">
        <v>0</v>
      </c>
      <c r="U438">
        <v>0</v>
      </c>
    </row>
    <row r="439" customFormat="1" customHeight="1" spans="1:21">
      <c r="A439" t="s">
        <v>15</v>
      </c>
      <c r="B439" t="s">
        <v>16</v>
      </c>
      <c r="C439" t="s">
        <v>1357</v>
      </c>
      <c r="D439" t="s">
        <v>1361</v>
      </c>
      <c r="E439" t="s">
        <v>1362</v>
      </c>
      <c r="F439" t="s">
        <v>1363</v>
      </c>
      <c r="G439">
        <v>1</v>
      </c>
      <c r="H439"/>
      <c r="I439">
        <f t="shared" si="38"/>
        <v>1</v>
      </c>
      <c r="J439">
        <v>0</v>
      </c>
      <c r="K439">
        <v>0.0625</v>
      </c>
      <c r="L439">
        <v>0.125</v>
      </c>
      <c r="M439">
        <v>0.8125</v>
      </c>
      <c r="N439">
        <f t="shared" si="30"/>
        <v>0</v>
      </c>
      <c r="O439">
        <f t="shared" si="31"/>
        <v>0.0625</v>
      </c>
      <c r="P439">
        <f t="shared" si="32"/>
        <v>0.125</v>
      </c>
      <c r="Q439">
        <f t="shared" si="33"/>
        <v>0.8125</v>
      </c>
      <c r="R439">
        <v>0</v>
      </c>
      <c r="S439">
        <v>0</v>
      </c>
      <c r="T439">
        <v>0</v>
      </c>
      <c r="U439">
        <v>1</v>
      </c>
    </row>
    <row r="440" customFormat="1" customHeight="1" spans="1:21">
      <c r="A440" t="s">
        <v>15</v>
      </c>
      <c r="B440" t="s">
        <v>16</v>
      </c>
      <c r="C440" t="s">
        <v>1357</v>
      </c>
      <c r="D440" t="s">
        <v>1364</v>
      </c>
      <c r="E440" t="s">
        <v>1365</v>
      </c>
      <c r="F440" t="s">
        <v>1366</v>
      </c>
      <c r="G440">
        <v>10</v>
      </c>
      <c r="H440"/>
      <c r="I440">
        <f t="shared" si="38"/>
        <v>10</v>
      </c>
      <c r="J440">
        <v>0</v>
      </c>
      <c r="K440">
        <v>0.142857142857143</v>
      </c>
      <c r="L440">
        <v>0</v>
      </c>
      <c r="M440">
        <v>0.857142857142857</v>
      </c>
      <c r="N440">
        <f t="shared" si="30"/>
        <v>0</v>
      </c>
      <c r="O440">
        <f t="shared" si="31"/>
        <v>1.42857142857143</v>
      </c>
      <c r="P440">
        <f t="shared" si="32"/>
        <v>0</v>
      </c>
      <c r="Q440">
        <f t="shared" si="33"/>
        <v>8.57142857142857</v>
      </c>
      <c r="R440">
        <v>0</v>
      </c>
      <c r="S440">
        <v>1</v>
      </c>
      <c r="T440">
        <v>0</v>
      </c>
      <c r="U440">
        <v>9</v>
      </c>
    </row>
    <row r="441" customFormat="1" customHeight="1" spans="1:21">
      <c r="A441" t="s">
        <v>15</v>
      </c>
      <c r="B441" t="s">
        <v>16</v>
      </c>
      <c r="C441" t="s">
        <v>1357</v>
      </c>
      <c r="D441" t="s">
        <v>1367</v>
      </c>
      <c r="E441" t="s">
        <v>1368</v>
      </c>
      <c r="F441" t="s">
        <v>1369</v>
      </c>
      <c r="G441">
        <v>4</v>
      </c>
      <c r="H441"/>
      <c r="I441">
        <f t="shared" si="38"/>
        <v>4</v>
      </c>
      <c r="J441">
        <v>0</v>
      </c>
      <c r="K441">
        <v>0.2</v>
      </c>
      <c r="L441">
        <v>0</v>
      </c>
      <c r="M441">
        <v>0.8</v>
      </c>
      <c r="N441">
        <f t="shared" si="30"/>
        <v>0</v>
      </c>
      <c r="O441">
        <f t="shared" si="31"/>
        <v>0.8</v>
      </c>
      <c r="P441">
        <f t="shared" si="32"/>
        <v>0</v>
      </c>
      <c r="Q441">
        <f t="shared" si="33"/>
        <v>3.2</v>
      </c>
      <c r="R441">
        <v>0</v>
      </c>
      <c r="S441">
        <v>1</v>
      </c>
      <c r="T441">
        <v>0</v>
      </c>
      <c r="U441">
        <v>3</v>
      </c>
    </row>
    <row r="442" customFormat="1" customHeight="1" spans="1:21">
      <c r="A442" t="s">
        <v>15</v>
      </c>
      <c r="B442" t="s">
        <v>16</v>
      </c>
      <c r="C442" t="s">
        <v>1357</v>
      </c>
      <c r="D442" t="s">
        <v>1370</v>
      </c>
      <c r="E442" t="s">
        <v>1371</v>
      </c>
      <c r="F442" t="s">
        <v>1372</v>
      </c>
      <c r="G442">
        <v>10</v>
      </c>
      <c r="H442"/>
      <c r="I442">
        <f t="shared" si="38"/>
        <v>10</v>
      </c>
      <c r="J442">
        <v>0</v>
      </c>
      <c r="K442">
        <v>0.2</v>
      </c>
      <c r="L442">
        <v>0</v>
      </c>
      <c r="M442">
        <v>0.8</v>
      </c>
      <c r="N442">
        <f t="shared" si="30"/>
        <v>0</v>
      </c>
      <c r="O442">
        <f t="shared" si="31"/>
        <v>2</v>
      </c>
      <c r="P442">
        <f t="shared" si="32"/>
        <v>0</v>
      </c>
      <c r="Q442">
        <f t="shared" si="33"/>
        <v>8</v>
      </c>
      <c r="R442">
        <v>0</v>
      </c>
      <c r="S442">
        <v>2</v>
      </c>
      <c r="T442">
        <v>0</v>
      </c>
      <c r="U442">
        <v>8</v>
      </c>
    </row>
    <row r="443" customFormat="1" customHeight="1" spans="1:21">
      <c r="A443" t="s">
        <v>15</v>
      </c>
      <c r="B443" t="s">
        <v>16</v>
      </c>
      <c r="C443" t="s">
        <v>1357</v>
      </c>
      <c r="D443" t="s">
        <v>1373</v>
      </c>
      <c r="E443" t="s">
        <v>1374</v>
      </c>
      <c r="F443" t="s">
        <v>1375</v>
      </c>
      <c r="G443">
        <v>1</v>
      </c>
      <c r="H443"/>
      <c r="I443">
        <f t="shared" si="38"/>
        <v>1</v>
      </c>
      <c r="J443">
        <v>0</v>
      </c>
      <c r="K443">
        <v>1</v>
      </c>
      <c r="L443">
        <v>0</v>
      </c>
      <c r="M443">
        <v>0</v>
      </c>
      <c r="N443">
        <f t="shared" si="30"/>
        <v>0</v>
      </c>
      <c r="O443">
        <f t="shared" si="31"/>
        <v>1</v>
      </c>
      <c r="P443">
        <f t="shared" si="32"/>
        <v>0</v>
      </c>
      <c r="Q443">
        <f t="shared" si="33"/>
        <v>0</v>
      </c>
      <c r="R443">
        <v>0</v>
      </c>
      <c r="S443">
        <v>1</v>
      </c>
      <c r="T443">
        <v>0</v>
      </c>
      <c r="U443">
        <v>0</v>
      </c>
    </row>
    <row r="444" customFormat="1" customHeight="1" spans="1:21">
      <c r="A444" t="s">
        <v>15</v>
      </c>
      <c r="B444" t="s">
        <v>16</v>
      </c>
      <c r="C444" t="s">
        <v>1357</v>
      </c>
      <c r="D444" t="s">
        <v>1376</v>
      </c>
      <c r="E444" t="s">
        <v>1377</v>
      </c>
      <c r="F444" t="s">
        <v>1378</v>
      </c>
      <c r="G444">
        <v>0</v>
      </c>
      <c r="H444"/>
      <c r="I444">
        <f t="shared" si="38"/>
        <v>0</v>
      </c>
      <c r="J444">
        <v>0</v>
      </c>
      <c r="K444">
        <v>1</v>
      </c>
      <c r="L444">
        <v>0</v>
      </c>
      <c r="M444">
        <v>0</v>
      </c>
      <c r="N444">
        <f t="shared" si="30"/>
        <v>0</v>
      </c>
      <c r="O444">
        <f t="shared" si="31"/>
        <v>0</v>
      </c>
      <c r="P444">
        <f t="shared" si="32"/>
        <v>0</v>
      </c>
      <c r="Q444">
        <f t="shared" si="33"/>
        <v>0</v>
      </c>
      <c r="R444">
        <v>0</v>
      </c>
      <c r="S444">
        <v>0</v>
      </c>
      <c r="T444">
        <v>0</v>
      </c>
      <c r="U444">
        <v>0</v>
      </c>
    </row>
    <row r="445" customFormat="1" customHeight="1" spans="1:21">
      <c r="A445" t="s">
        <v>15</v>
      </c>
      <c r="B445" t="s">
        <v>16</v>
      </c>
      <c r="C445" t="s">
        <v>1357</v>
      </c>
      <c r="D445" t="s">
        <v>1379</v>
      </c>
      <c r="E445" t="s">
        <v>1380</v>
      </c>
      <c r="F445" t="s">
        <v>1381</v>
      </c>
      <c r="G445">
        <v>1</v>
      </c>
      <c r="H445"/>
      <c r="I445">
        <f t="shared" si="38"/>
        <v>1</v>
      </c>
      <c r="J445">
        <v>0</v>
      </c>
      <c r="K445">
        <v>1</v>
      </c>
      <c r="L445">
        <v>0</v>
      </c>
      <c r="M445">
        <v>0</v>
      </c>
      <c r="N445">
        <f t="shared" si="30"/>
        <v>0</v>
      </c>
      <c r="O445">
        <f t="shared" si="31"/>
        <v>1</v>
      </c>
      <c r="P445">
        <f t="shared" si="32"/>
        <v>0</v>
      </c>
      <c r="Q445">
        <f t="shared" si="33"/>
        <v>0</v>
      </c>
      <c r="R445">
        <v>0</v>
      </c>
      <c r="S445">
        <v>1</v>
      </c>
      <c r="T445">
        <v>0</v>
      </c>
      <c r="U445">
        <v>0</v>
      </c>
    </row>
    <row r="446" customFormat="1" customHeight="1" spans="1:21">
      <c r="A446" t="s">
        <v>15</v>
      </c>
      <c r="B446" t="s">
        <v>16</v>
      </c>
      <c r="C446" t="s">
        <v>1357</v>
      </c>
      <c r="D446" t="s">
        <v>1382</v>
      </c>
      <c r="E446" t="s">
        <v>1383</v>
      </c>
      <c r="F446" t="s">
        <v>1384</v>
      </c>
      <c r="G446">
        <v>8</v>
      </c>
      <c r="H446"/>
      <c r="I446">
        <f t="shared" si="38"/>
        <v>8</v>
      </c>
      <c r="J446">
        <v>0</v>
      </c>
      <c r="K446">
        <v>0</v>
      </c>
      <c r="L446">
        <v>0</v>
      </c>
      <c r="M446">
        <v>1</v>
      </c>
      <c r="N446">
        <f t="shared" si="30"/>
        <v>0</v>
      </c>
      <c r="O446">
        <f t="shared" si="31"/>
        <v>0</v>
      </c>
      <c r="P446">
        <f t="shared" si="32"/>
        <v>0</v>
      </c>
      <c r="Q446">
        <f t="shared" si="33"/>
        <v>8</v>
      </c>
      <c r="R446">
        <v>0</v>
      </c>
      <c r="S446">
        <v>0</v>
      </c>
      <c r="T446">
        <v>0</v>
      </c>
      <c r="U446">
        <v>8</v>
      </c>
    </row>
    <row r="447" customFormat="1" customHeight="1" spans="1:21">
      <c r="A447" t="s">
        <v>15</v>
      </c>
      <c r="B447" t="s">
        <v>16</v>
      </c>
      <c r="C447" t="s">
        <v>1357</v>
      </c>
      <c r="D447" t="s">
        <v>1385</v>
      </c>
      <c r="E447" t="s">
        <v>1386</v>
      </c>
      <c r="F447" t="s">
        <v>1387</v>
      </c>
      <c r="G447">
        <v>3</v>
      </c>
      <c r="H447"/>
      <c r="I447">
        <f t="shared" si="38"/>
        <v>3</v>
      </c>
      <c r="J447">
        <v>0</v>
      </c>
      <c r="K447">
        <v>0</v>
      </c>
      <c r="L447">
        <v>0</v>
      </c>
      <c r="M447">
        <v>1</v>
      </c>
      <c r="N447">
        <f t="shared" si="30"/>
        <v>0</v>
      </c>
      <c r="O447">
        <f t="shared" si="31"/>
        <v>0</v>
      </c>
      <c r="P447">
        <f t="shared" si="32"/>
        <v>0</v>
      </c>
      <c r="Q447">
        <f t="shared" si="33"/>
        <v>3</v>
      </c>
      <c r="R447">
        <v>0</v>
      </c>
      <c r="S447">
        <v>0</v>
      </c>
      <c r="T447">
        <v>0</v>
      </c>
      <c r="U447">
        <v>3</v>
      </c>
    </row>
    <row r="448" customFormat="1" customHeight="1" spans="1:21">
      <c r="A448" t="s">
        <v>15</v>
      </c>
      <c r="B448" t="s">
        <v>16</v>
      </c>
      <c r="C448" t="s">
        <v>1357</v>
      </c>
      <c r="D448" t="s">
        <v>1388</v>
      </c>
      <c r="E448" t="s">
        <v>1389</v>
      </c>
      <c r="F448" t="s">
        <v>1390</v>
      </c>
      <c r="G448">
        <v>10</v>
      </c>
      <c r="H448"/>
      <c r="I448">
        <f t="shared" si="38"/>
        <v>10</v>
      </c>
      <c r="J448">
        <v>0</v>
      </c>
      <c r="K448">
        <v>1</v>
      </c>
      <c r="L448">
        <v>0</v>
      </c>
      <c r="M448">
        <v>0</v>
      </c>
      <c r="N448">
        <f t="shared" si="30"/>
        <v>0</v>
      </c>
      <c r="O448">
        <f t="shared" si="31"/>
        <v>10</v>
      </c>
      <c r="P448">
        <f t="shared" si="32"/>
        <v>0</v>
      </c>
      <c r="Q448">
        <f t="shared" si="33"/>
        <v>0</v>
      </c>
      <c r="R448">
        <v>0</v>
      </c>
      <c r="S448">
        <v>10</v>
      </c>
      <c r="T448">
        <v>0</v>
      </c>
      <c r="U448">
        <v>0</v>
      </c>
    </row>
    <row r="449" customFormat="1" customHeight="1" spans="1:21">
      <c r="A449" t="s">
        <v>15</v>
      </c>
      <c r="B449" t="s">
        <v>16</v>
      </c>
      <c r="C449" t="s">
        <v>1357</v>
      </c>
      <c r="D449" t="s">
        <v>1391</v>
      </c>
      <c r="E449" t="s">
        <v>1392</v>
      </c>
      <c r="F449" t="s">
        <v>1393</v>
      </c>
      <c r="G449">
        <v>3</v>
      </c>
      <c r="H449"/>
      <c r="I449">
        <f t="shared" si="38"/>
        <v>3</v>
      </c>
      <c r="J449">
        <v>0</v>
      </c>
      <c r="K449">
        <v>0</v>
      </c>
      <c r="L449">
        <v>0</v>
      </c>
      <c r="M449">
        <v>1</v>
      </c>
      <c r="N449">
        <f t="shared" si="30"/>
        <v>0</v>
      </c>
      <c r="O449">
        <f t="shared" si="31"/>
        <v>0</v>
      </c>
      <c r="P449">
        <f t="shared" si="32"/>
        <v>0</v>
      </c>
      <c r="Q449">
        <f t="shared" si="33"/>
        <v>3</v>
      </c>
      <c r="R449">
        <v>0</v>
      </c>
      <c r="S449">
        <v>0</v>
      </c>
      <c r="T449">
        <v>0</v>
      </c>
      <c r="U449">
        <v>3</v>
      </c>
    </row>
    <row r="450" customFormat="1" customHeight="1" spans="1:21">
      <c r="A450" t="s">
        <v>15</v>
      </c>
      <c r="B450" t="s">
        <v>16</v>
      </c>
      <c r="C450" t="s">
        <v>1357</v>
      </c>
      <c r="D450" t="s">
        <v>1394</v>
      </c>
      <c r="E450" t="s">
        <v>1395</v>
      </c>
      <c r="F450" t="s">
        <v>1396</v>
      </c>
      <c r="G450">
        <v>0</v>
      </c>
      <c r="H450"/>
      <c r="I450">
        <f t="shared" si="38"/>
        <v>0</v>
      </c>
      <c r="J450">
        <v>0</v>
      </c>
      <c r="K450">
        <v>0</v>
      </c>
      <c r="L450">
        <v>0</v>
      </c>
      <c r="M450">
        <v>1</v>
      </c>
      <c r="N450">
        <f t="shared" si="30"/>
        <v>0</v>
      </c>
      <c r="O450">
        <f t="shared" si="31"/>
        <v>0</v>
      </c>
      <c r="P450">
        <f t="shared" si="32"/>
        <v>0</v>
      </c>
      <c r="Q450">
        <f t="shared" si="33"/>
        <v>0</v>
      </c>
      <c r="R450">
        <v>0</v>
      </c>
      <c r="S450">
        <v>0</v>
      </c>
      <c r="T450">
        <v>0</v>
      </c>
      <c r="U450">
        <v>0</v>
      </c>
    </row>
    <row r="451" customFormat="1" customHeight="1" spans="1:21">
      <c r="A451" t="s">
        <v>15</v>
      </c>
      <c r="B451" t="s">
        <v>16</v>
      </c>
      <c r="C451" t="s">
        <v>1357</v>
      </c>
      <c r="D451" t="s">
        <v>1397</v>
      </c>
      <c r="E451" t="s">
        <v>1398</v>
      </c>
      <c r="F451" t="s">
        <v>1399</v>
      </c>
      <c r="G451">
        <v>5</v>
      </c>
      <c r="H451"/>
      <c r="I451">
        <f t="shared" si="38"/>
        <v>5</v>
      </c>
      <c r="J451">
        <v>0</v>
      </c>
      <c r="K451">
        <v>0</v>
      </c>
      <c r="L451">
        <v>0</v>
      </c>
      <c r="M451">
        <v>1</v>
      </c>
      <c r="N451">
        <f t="shared" si="30"/>
        <v>0</v>
      </c>
      <c r="O451">
        <f t="shared" si="31"/>
        <v>0</v>
      </c>
      <c r="P451">
        <f t="shared" si="32"/>
        <v>0</v>
      </c>
      <c r="Q451">
        <f t="shared" si="33"/>
        <v>5</v>
      </c>
      <c r="R451">
        <v>0</v>
      </c>
      <c r="S451">
        <v>0</v>
      </c>
      <c r="T451">
        <v>0</v>
      </c>
      <c r="U451">
        <v>5</v>
      </c>
    </row>
    <row r="452" customFormat="1" customHeight="1" spans="1:21">
      <c r="A452" t="s">
        <v>15</v>
      </c>
      <c r="B452" t="s">
        <v>16</v>
      </c>
      <c r="C452" t="s">
        <v>1357</v>
      </c>
      <c r="D452" t="s">
        <v>1400</v>
      </c>
      <c r="E452" t="s">
        <v>1401</v>
      </c>
      <c r="F452" t="s">
        <v>1402</v>
      </c>
      <c r="G452">
        <v>0</v>
      </c>
      <c r="H452"/>
      <c r="I452">
        <f t="shared" si="38"/>
        <v>0</v>
      </c>
      <c r="J452">
        <v>0</v>
      </c>
      <c r="K452">
        <v>0</v>
      </c>
      <c r="L452">
        <v>0</v>
      </c>
      <c r="M452">
        <v>1</v>
      </c>
      <c r="N452">
        <f t="shared" ref="N452:N515" si="39">G452*J452</f>
        <v>0</v>
      </c>
      <c r="O452">
        <f t="shared" ref="O452:O515" si="40">G452*K452</f>
        <v>0</v>
      </c>
      <c r="P452">
        <f t="shared" ref="P452:P515" si="41">G452*L452</f>
        <v>0</v>
      </c>
      <c r="Q452">
        <f t="shared" ref="Q452:Q515" si="42">G452*M452</f>
        <v>0</v>
      </c>
      <c r="R452">
        <v>0</v>
      </c>
      <c r="S452">
        <v>0</v>
      </c>
      <c r="T452">
        <v>0</v>
      </c>
      <c r="U452">
        <v>0</v>
      </c>
    </row>
    <row r="453" customFormat="1" customHeight="1" spans="1:21">
      <c r="A453" t="s">
        <v>15</v>
      </c>
      <c r="B453" t="s">
        <v>16</v>
      </c>
      <c r="C453" t="s">
        <v>1357</v>
      </c>
      <c r="D453" t="s">
        <v>1403</v>
      </c>
      <c r="E453" t="s">
        <v>1404</v>
      </c>
      <c r="F453" t="s">
        <v>1405</v>
      </c>
      <c r="G453">
        <v>5</v>
      </c>
      <c r="H453"/>
      <c r="I453">
        <f t="shared" si="38"/>
        <v>5</v>
      </c>
      <c r="J453">
        <v>0</v>
      </c>
      <c r="K453">
        <v>0</v>
      </c>
      <c r="L453">
        <v>0</v>
      </c>
      <c r="M453">
        <v>1</v>
      </c>
      <c r="N453">
        <f t="shared" si="39"/>
        <v>0</v>
      </c>
      <c r="O453">
        <f t="shared" si="40"/>
        <v>0</v>
      </c>
      <c r="P453">
        <f t="shared" si="41"/>
        <v>0</v>
      </c>
      <c r="Q453">
        <f t="shared" si="42"/>
        <v>5</v>
      </c>
      <c r="R453">
        <v>0</v>
      </c>
      <c r="S453">
        <v>0</v>
      </c>
      <c r="T453">
        <v>0</v>
      </c>
      <c r="U453">
        <v>5</v>
      </c>
    </row>
    <row r="454" customFormat="1" customHeight="1" spans="1:21">
      <c r="A454" t="s">
        <v>15</v>
      </c>
      <c r="B454" t="s">
        <v>16</v>
      </c>
      <c r="C454" t="s">
        <v>1357</v>
      </c>
      <c r="D454" t="s">
        <v>1406</v>
      </c>
      <c r="E454" t="s">
        <v>1407</v>
      </c>
      <c r="F454" t="s">
        <v>1408</v>
      </c>
      <c r="G454">
        <v>9</v>
      </c>
      <c r="H454"/>
      <c r="I454">
        <f t="shared" si="38"/>
        <v>9</v>
      </c>
      <c r="J454">
        <v>0</v>
      </c>
      <c r="K454">
        <v>0.333333333333333</v>
      </c>
      <c r="L454">
        <v>0</v>
      </c>
      <c r="M454">
        <v>0.666666666666667</v>
      </c>
      <c r="N454">
        <f t="shared" si="39"/>
        <v>0</v>
      </c>
      <c r="O454">
        <f t="shared" si="40"/>
        <v>3</v>
      </c>
      <c r="P454">
        <f t="shared" si="41"/>
        <v>0</v>
      </c>
      <c r="Q454">
        <f t="shared" si="42"/>
        <v>6</v>
      </c>
      <c r="R454">
        <v>0</v>
      </c>
      <c r="S454">
        <v>3</v>
      </c>
      <c r="T454">
        <v>0</v>
      </c>
      <c r="U454">
        <v>6</v>
      </c>
    </row>
    <row r="455" customFormat="1" customHeight="1" spans="1:21">
      <c r="A455" t="s">
        <v>15</v>
      </c>
      <c r="B455" t="s">
        <v>16</v>
      </c>
      <c r="C455" t="s">
        <v>1357</v>
      </c>
      <c r="D455" t="s">
        <v>1409</v>
      </c>
      <c r="E455" t="s">
        <v>1410</v>
      </c>
      <c r="F455" t="s">
        <v>1411</v>
      </c>
      <c r="G455">
        <v>8</v>
      </c>
      <c r="H455"/>
      <c r="I455">
        <f t="shared" si="38"/>
        <v>8</v>
      </c>
      <c r="J455">
        <v>0</v>
      </c>
      <c r="K455">
        <v>0</v>
      </c>
      <c r="L455">
        <v>0.4</v>
      </c>
      <c r="M455">
        <v>0.6</v>
      </c>
      <c r="N455">
        <f t="shared" si="39"/>
        <v>0</v>
      </c>
      <c r="O455">
        <f t="shared" si="40"/>
        <v>0</v>
      </c>
      <c r="P455">
        <f t="shared" si="41"/>
        <v>3.2</v>
      </c>
      <c r="Q455">
        <f t="shared" si="42"/>
        <v>4.8</v>
      </c>
      <c r="R455">
        <v>0</v>
      </c>
      <c r="S455">
        <v>0</v>
      </c>
      <c r="T455">
        <v>3</v>
      </c>
      <c r="U455">
        <v>5</v>
      </c>
    </row>
    <row r="456" customFormat="1" customHeight="1" spans="1:21">
      <c r="A456" t="s">
        <v>15</v>
      </c>
      <c r="B456" t="s">
        <v>16</v>
      </c>
      <c r="C456" t="s">
        <v>1357</v>
      </c>
      <c r="D456" t="s">
        <v>1412</v>
      </c>
      <c r="E456" t="s">
        <v>1413</v>
      </c>
      <c r="F456" t="s">
        <v>1414</v>
      </c>
      <c r="G456">
        <v>0</v>
      </c>
      <c r="H456"/>
      <c r="I456">
        <f t="shared" si="38"/>
        <v>0</v>
      </c>
      <c r="J456">
        <v>0</v>
      </c>
      <c r="K456">
        <v>0</v>
      </c>
      <c r="L456">
        <v>0.272727272727273</v>
      </c>
      <c r="M456">
        <v>0.727272727272727</v>
      </c>
      <c r="N456">
        <f t="shared" si="39"/>
        <v>0</v>
      </c>
      <c r="O456">
        <f t="shared" si="40"/>
        <v>0</v>
      </c>
      <c r="P456">
        <f t="shared" si="41"/>
        <v>0</v>
      </c>
      <c r="Q456">
        <f t="shared" si="42"/>
        <v>0</v>
      </c>
      <c r="R456">
        <v>0</v>
      </c>
      <c r="S456">
        <v>0</v>
      </c>
      <c r="T456">
        <v>0</v>
      </c>
      <c r="U456">
        <v>0</v>
      </c>
    </row>
    <row r="457" customFormat="1" customHeight="1" spans="1:21">
      <c r="A457" t="s">
        <v>15</v>
      </c>
      <c r="B457" t="s">
        <v>16</v>
      </c>
      <c r="C457" t="s">
        <v>1357</v>
      </c>
      <c r="D457" t="s">
        <v>1415</v>
      </c>
      <c r="E457" t="s">
        <v>1416</v>
      </c>
      <c r="F457" t="s">
        <v>1417</v>
      </c>
      <c r="G457">
        <v>1</v>
      </c>
      <c r="H457"/>
      <c r="I457">
        <f t="shared" si="38"/>
        <v>1</v>
      </c>
      <c r="J457">
        <v>0</v>
      </c>
      <c r="K457">
        <v>0</v>
      </c>
      <c r="L457">
        <v>0.416666666666667</v>
      </c>
      <c r="M457">
        <v>0.583333333333333</v>
      </c>
      <c r="N457">
        <f t="shared" si="39"/>
        <v>0</v>
      </c>
      <c r="O457">
        <f t="shared" si="40"/>
        <v>0</v>
      </c>
      <c r="P457">
        <f t="shared" si="41"/>
        <v>0.416666666666667</v>
      </c>
      <c r="Q457">
        <f t="shared" si="42"/>
        <v>0.583333333333333</v>
      </c>
      <c r="R457">
        <v>0</v>
      </c>
      <c r="S457">
        <v>0</v>
      </c>
      <c r="T457">
        <v>0</v>
      </c>
      <c r="U457">
        <v>1</v>
      </c>
    </row>
    <row r="458" customFormat="1" customHeight="1" spans="1:21">
      <c r="A458" t="s">
        <v>15</v>
      </c>
      <c r="B458" t="s">
        <v>16</v>
      </c>
      <c r="C458" t="s">
        <v>1357</v>
      </c>
      <c r="D458" t="s">
        <v>1418</v>
      </c>
      <c r="E458" t="s">
        <v>1419</v>
      </c>
      <c r="F458" t="s">
        <v>1420</v>
      </c>
      <c r="G458">
        <v>0</v>
      </c>
      <c r="H458"/>
      <c r="I458">
        <f t="shared" si="38"/>
        <v>0</v>
      </c>
      <c r="J458">
        <v>0</v>
      </c>
      <c r="K458">
        <v>0</v>
      </c>
      <c r="L458">
        <v>0.416666666666667</v>
      </c>
      <c r="M458">
        <v>0.583333333333333</v>
      </c>
      <c r="N458">
        <f t="shared" si="39"/>
        <v>0</v>
      </c>
      <c r="O458">
        <f t="shared" si="40"/>
        <v>0</v>
      </c>
      <c r="P458">
        <f t="shared" si="41"/>
        <v>0</v>
      </c>
      <c r="Q458">
        <f t="shared" si="42"/>
        <v>0</v>
      </c>
      <c r="R458">
        <v>0</v>
      </c>
      <c r="S458">
        <v>0</v>
      </c>
      <c r="T458">
        <v>0</v>
      </c>
      <c r="U458">
        <v>0</v>
      </c>
    </row>
    <row r="459" customFormat="1" customHeight="1" spans="1:21">
      <c r="A459" t="s">
        <v>15</v>
      </c>
      <c r="B459" t="s">
        <v>16</v>
      </c>
      <c r="C459" t="s">
        <v>1357</v>
      </c>
      <c r="D459" t="s">
        <v>1421</v>
      </c>
      <c r="E459" t="s">
        <v>1422</v>
      </c>
      <c r="F459" t="s">
        <v>1423</v>
      </c>
      <c r="G459">
        <v>0</v>
      </c>
      <c r="H459"/>
      <c r="I459">
        <f t="shared" si="38"/>
        <v>0</v>
      </c>
      <c r="J459">
        <v>0</v>
      </c>
      <c r="K459">
        <v>0</v>
      </c>
      <c r="L459">
        <v>0.416666666666667</v>
      </c>
      <c r="M459">
        <v>0.583333333333333</v>
      </c>
      <c r="N459">
        <f t="shared" si="39"/>
        <v>0</v>
      </c>
      <c r="O459">
        <f t="shared" si="40"/>
        <v>0</v>
      </c>
      <c r="P459">
        <f t="shared" si="41"/>
        <v>0</v>
      </c>
      <c r="Q459">
        <f t="shared" si="42"/>
        <v>0</v>
      </c>
      <c r="R459">
        <v>0</v>
      </c>
      <c r="S459">
        <v>0</v>
      </c>
      <c r="T459">
        <v>0</v>
      </c>
      <c r="U459">
        <v>0</v>
      </c>
    </row>
    <row r="460" customFormat="1" customHeight="1" spans="1:21">
      <c r="A460" t="s">
        <v>15</v>
      </c>
      <c r="B460" t="s">
        <v>16</v>
      </c>
      <c r="C460" t="s">
        <v>1357</v>
      </c>
      <c r="D460" t="s">
        <v>1424</v>
      </c>
      <c r="E460" t="s">
        <v>1425</v>
      </c>
      <c r="F460" t="s">
        <v>1426</v>
      </c>
      <c r="G460">
        <v>0</v>
      </c>
      <c r="H460"/>
      <c r="I460">
        <f t="shared" si="38"/>
        <v>0</v>
      </c>
      <c r="J460">
        <v>0</v>
      </c>
      <c r="K460">
        <v>0</v>
      </c>
      <c r="L460">
        <v>0.416666666666667</v>
      </c>
      <c r="M460">
        <v>0.583333333333333</v>
      </c>
      <c r="N460">
        <f t="shared" si="39"/>
        <v>0</v>
      </c>
      <c r="O460">
        <f t="shared" si="40"/>
        <v>0</v>
      </c>
      <c r="P460">
        <f t="shared" si="41"/>
        <v>0</v>
      </c>
      <c r="Q460">
        <f t="shared" si="42"/>
        <v>0</v>
      </c>
      <c r="R460">
        <v>0</v>
      </c>
      <c r="S460">
        <v>0</v>
      </c>
      <c r="T460">
        <v>0</v>
      </c>
      <c r="U460">
        <v>0</v>
      </c>
    </row>
    <row r="461" customFormat="1" customHeight="1" spans="1:21">
      <c r="A461" t="s">
        <v>15</v>
      </c>
      <c r="B461" t="s">
        <v>16</v>
      </c>
      <c r="C461" t="s">
        <v>1357</v>
      </c>
      <c r="D461" t="s">
        <v>1427</v>
      </c>
      <c r="E461" t="s">
        <v>1428</v>
      </c>
      <c r="F461" t="s">
        <v>1429</v>
      </c>
      <c r="G461">
        <v>3</v>
      </c>
      <c r="H461"/>
      <c r="I461">
        <f t="shared" si="38"/>
        <v>3</v>
      </c>
      <c r="J461">
        <v>0</v>
      </c>
      <c r="K461">
        <v>1</v>
      </c>
      <c r="L461">
        <v>0</v>
      </c>
      <c r="M461">
        <v>0</v>
      </c>
      <c r="N461">
        <f t="shared" si="39"/>
        <v>0</v>
      </c>
      <c r="O461">
        <f t="shared" si="40"/>
        <v>3</v>
      </c>
      <c r="P461">
        <f t="shared" si="41"/>
        <v>0</v>
      </c>
      <c r="Q461">
        <f t="shared" si="42"/>
        <v>0</v>
      </c>
      <c r="R461">
        <v>0</v>
      </c>
      <c r="S461">
        <v>3</v>
      </c>
      <c r="T461">
        <v>0</v>
      </c>
      <c r="U461">
        <v>0</v>
      </c>
    </row>
    <row r="462" customFormat="1" customHeight="1" spans="1:21">
      <c r="A462" t="s">
        <v>15</v>
      </c>
      <c r="B462" t="s">
        <v>16</v>
      </c>
      <c r="C462" t="s">
        <v>1357</v>
      </c>
      <c r="D462" t="s">
        <v>1430</v>
      </c>
      <c r="E462" t="s">
        <v>1431</v>
      </c>
      <c r="F462" t="s">
        <v>1432</v>
      </c>
      <c r="G462">
        <v>4</v>
      </c>
      <c r="H462"/>
      <c r="I462">
        <f t="shared" si="38"/>
        <v>4</v>
      </c>
      <c r="J462">
        <v>0</v>
      </c>
      <c r="K462">
        <v>1</v>
      </c>
      <c r="L462">
        <v>0</v>
      </c>
      <c r="M462">
        <v>0</v>
      </c>
      <c r="N462">
        <f t="shared" si="39"/>
        <v>0</v>
      </c>
      <c r="O462">
        <f t="shared" si="40"/>
        <v>4</v>
      </c>
      <c r="P462">
        <f t="shared" si="41"/>
        <v>0</v>
      </c>
      <c r="Q462">
        <f t="shared" si="42"/>
        <v>0</v>
      </c>
      <c r="R462">
        <v>0</v>
      </c>
      <c r="S462">
        <v>4</v>
      </c>
      <c r="T462">
        <v>0</v>
      </c>
      <c r="U462">
        <v>0</v>
      </c>
    </row>
    <row r="463" customFormat="1" customHeight="1" spans="1:21">
      <c r="A463" t="s">
        <v>15</v>
      </c>
      <c r="B463" t="s">
        <v>16</v>
      </c>
      <c r="C463" t="s">
        <v>1357</v>
      </c>
      <c r="D463" t="s">
        <v>1433</v>
      </c>
      <c r="E463" t="s">
        <v>1434</v>
      </c>
      <c r="F463" t="s">
        <v>1435</v>
      </c>
      <c r="G463">
        <v>7</v>
      </c>
      <c r="H463"/>
      <c r="I463">
        <f t="shared" si="38"/>
        <v>7</v>
      </c>
      <c r="J463">
        <v>0</v>
      </c>
      <c r="K463">
        <v>0</v>
      </c>
      <c r="L463">
        <v>0</v>
      </c>
      <c r="M463">
        <v>1</v>
      </c>
      <c r="N463">
        <f t="shared" si="39"/>
        <v>0</v>
      </c>
      <c r="O463">
        <f t="shared" si="40"/>
        <v>0</v>
      </c>
      <c r="P463">
        <f t="shared" si="41"/>
        <v>0</v>
      </c>
      <c r="Q463">
        <f t="shared" si="42"/>
        <v>7</v>
      </c>
      <c r="R463">
        <v>0</v>
      </c>
      <c r="S463">
        <v>0</v>
      </c>
      <c r="T463">
        <v>0</v>
      </c>
      <c r="U463">
        <v>7</v>
      </c>
    </row>
    <row r="464" customFormat="1" customHeight="1" spans="1:21">
      <c r="A464" t="s">
        <v>15</v>
      </c>
      <c r="B464" t="s">
        <v>16</v>
      </c>
      <c r="C464" t="s">
        <v>1357</v>
      </c>
      <c r="D464" t="s">
        <v>1436</v>
      </c>
      <c r="E464" t="s">
        <v>1437</v>
      </c>
      <c r="F464" t="s">
        <v>1438</v>
      </c>
      <c r="G464">
        <v>4</v>
      </c>
      <c r="H464"/>
      <c r="I464">
        <f t="shared" si="38"/>
        <v>4</v>
      </c>
      <c r="J464">
        <v>0</v>
      </c>
      <c r="K464">
        <v>0</v>
      </c>
      <c r="L464">
        <v>0</v>
      </c>
      <c r="M464">
        <v>1</v>
      </c>
      <c r="N464">
        <f t="shared" si="39"/>
        <v>0</v>
      </c>
      <c r="O464">
        <f t="shared" si="40"/>
        <v>0</v>
      </c>
      <c r="P464">
        <f t="shared" si="41"/>
        <v>0</v>
      </c>
      <c r="Q464">
        <f t="shared" si="42"/>
        <v>4</v>
      </c>
      <c r="R464">
        <v>0</v>
      </c>
      <c r="S464">
        <v>0</v>
      </c>
      <c r="T464">
        <v>0</v>
      </c>
      <c r="U464">
        <v>4</v>
      </c>
    </row>
    <row r="465" customFormat="1" customHeight="1" spans="1:21">
      <c r="A465" t="s">
        <v>15</v>
      </c>
      <c r="B465" t="s">
        <v>16</v>
      </c>
      <c r="C465" t="s">
        <v>1357</v>
      </c>
      <c r="D465" t="s">
        <v>1439</v>
      </c>
      <c r="E465" t="s">
        <v>1440</v>
      </c>
      <c r="F465" t="s">
        <v>1441</v>
      </c>
      <c r="G465">
        <v>0</v>
      </c>
      <c r="H465"/>
      <c r="I465">
        <f t="shared" si="38"/>
        <v>0</v>
      </c>
      <c r="J465">
        <v>0</v>
      </c>
      <c r="K465">
        <v>0</v>
      </c>
      <c r="L465">
        <v>0</v>
      </c>
      <c r="M465">
        <v>1</v>
      </c>
      <c r="N465">
        <f t="shared" si="39"/>
        <v>0</v>
      </c>
      <c r="O465">
        <f t="shared" si="40"/>
        <v>0</v>
      </c>
      <c r="P465">
        <f t="shared" si="41"/>
        <v>0</v>
      </c>
      <c r="Q465">
        <f t="shared" si="42"/>
        <v>0</v>
      </c>
      <c r="R465">
        <v>0</v>
      </c>
      <c r="S465">
        <v>0</v>
      </c>
      <c r="T465">
        <v>0</v>
      </c>
      <c r="U465">
        <v>0</v>
      </c>
    </row>
    <row r="466" customFormat="1" customHeight="1" spans="1:21">
      <c r="A466" t="s">
        <v>15</v>
      </c>
      <c r="B466" t="s">
        <v>16</v>
      </c>
      <c r="C466" t="s">
        <v>1357</v>
      </c>
      <c r="D466" t="s">
        <v>1442</v>
      </c>
      <c r="E466" t="s">
        <v>1443</v>
      </c>
      <c r="F466" t="s">
        <v>1444</v>
      </c>
      <c r="G466">
        <v>10</v>
      </c>
      <c r="H466"/>
      <c r="I466">
        <f t="shared" si="38"/>
        <v>10</v>
      </c>
      <c r="J466">
        <v>0</v>
      </c>
      <c r="K466">
        <v>0</v>
      </c>
      <c r="L466">
        <v>0</v>
      </c>
      <c r="M466">
        <v>1</v>
      </c>
      <c r="N466">
        <f t="shared" si="39"/>
        <v>0</v>
      </c>
      <c r="O466">
        <f t="shared" si="40"/>
        <v>0</v>
      </c>
      <c r="P466">
        <f t="shared" si="41"/>
        <v>0</v>
      </c>
      <c r="Q466">
        <f t="shared" si="42"/>
        <v>10</v>
      </c>
      <c r="R466">
        <v>0</v>
      </c>
      <c r="S466">
        <v>0</v>
      </c>
      <c r="T466">
        <v>0</v>
      </c>
      <c r="U466">
        <v>10</v>
      </c>
    </row>
    <row r="467" customFormat="1" customHeight="1" spans="1:21">
      <c r="A467" t="s">
        <v>15</v>
      </c>
      <c r="B467" t="s">
        <v>16</v>
      </c>
      <c r="C467" t="s">
        <v>1357</v>
      </c>
      <c r="D467" t="s">
        <v>1445</v>
      </c>
      <c r="E467" t="s">
        <v>1446</v>
      </c>
      <c r="F467" t="s">
        <v>1447</v>
      </c>
      <c r="G467">
        <v>0</v>
      </c>
      <c r="H467"/>
      <c r="I467">
        <f t="shared" si="38"/>
        <v>0</v>
      </c>
      <c r="N467">
        <f t="shared" si="39"/>
        <v>0</v>
      </c>
      <c r="O467">
        <f t="shared" si="40"/>
        <v>0</v>
      </c>
      <c r="P467">
        <f t="shared" si="41"/>
        <v>0</v>
      </c>
      <c r="Q467">
        <f t="shared" si="42"/>
        <v>0</v>
      </c>
      <c r="R467">
        <v>0</v>
      </c>
      <c r="S467">
        <v>0</v>
      </c>
      <c r="T467">
        <v>0</v>
      </c>
      <c r="U467">
        <v>0</v>
      </c>
    </row>
    <row r="468" customFormat="1" customHeight="1" spans="1:21">
      <c r="A468" t="s">
        <v>15</v>
      </c>
      <c r="B468" t="s">
        <v>16</v>
      </c>
      <c r="C468" t="s">
        <v>1357</v>
      </c>
      <c r="D468" t="s">
        <v>1448</v>
      </c>
      <c r="E468" t="s">
        <v>1449</v>
      </c>
      <c r="F468" t="s">
        <v>1450</v>
      </c>
      <c r="G468">
        <v>0</v>
      </c>
      <c r="H468"/>
      <c r="I468">
        <f t="shared" si="38"/>
        <v>0</v>
      </c>
      <c r="N468">
        <f t="shared" si="39"/>
        <v>0</v>
      </c>
      <c r="O468">
        <f t="shared" si="40"/>
        <v>0</v>
      </c>
      <c r="P468">
        <f t="shared" si="41"/>
        <v>0</v>
      </c>
      <c r="Q468">
        <f t="shared" si="42"/>
        <v>0</v>
      </c>
      <c r="R468">
        <v>0</v>
      </c>
      <c r="S468">
        <v>0</v>
      </c>
      <c r="T468">
        <v>0</v>
      </c>
      <c r="U468">
        <v>0</v>
      </c>
    </row>
    <row r="469" customFormat="1" customHeight="1" spans="1:21">
      <c r="A469" t="s">
        <v>15</v>
      </c>
      <c r="B469" t="s">
        <v>16</v>
      </c>
      <c r="C469" t="s">
        <v>1357</v>
      </c>
      <c r="D469" t="s">
        <v>1451</v>
      </c>
      <c r="E469" t="s">
        <v>1452</v>
      </c>
      <c r="F469" t="s">
        <v>1453</v>
      </c>
      <c r="G469">
        <v>0</v>
      </c>
      <c r="H469"/>
      <c r="I469">
        <f t="shared" si="38"/>
        <v>0</v>
      </c>
      <c r="N469">
        <f t="shared" si="39"/>
        <v>0</v>
      </c>
      <c r="O469">
        <f t="shared" si="40"/>
        <v>0</v>
      </c>
      <c r="P469">
        <f t="shared" si="41"/>
        <v>0</v>
      </c>
      <c r="Q469">
        <f t="shared" si="42"/>
        <v>0</v>
      </c>
      <c r="R469">
        <v>0</v>
      </c>
      <c r="S469">
        <v>0</v>
      </c>
      <c r="T469">
        <v>0</v>
      </c>
      <c r="U469">
        <v>0</v>
      </c>
    </row>
    <row r="470" customHeight="1" spans="1:21">
      <c r="A470" t="s">
        <v>15</v>
      </c>
      <c r="B470" t="s">
        <v>16</v>
      </c>
      <c r="C470" t="s">
        <v>17</v>
      </c>
      <c r="D470" t="s">
        <v>1454</v>
      </c>
      <c r="E470" t="s">
        <v>1455</v>
      </c>
      <c r="F470"/>
      <c r="G470">
        <v>0</v>
      </c>
      <c r="H470"/>
      <c r="I470">
        <f t="shared" si="38"/>
        <v>0</v>
      </c>
      <c r="N470">
        <f t="shared" si="39"/>
        <v>0</v>
      </c>
      <c r="O470">
        <f t="shared" si="40"/>
        <v>0</v>
      </c>
      <c r="P470">
        <f t="shared" si="41"/>
        <v>0</v>
      </c>
      <c r="Q470">
        <f t="shared" si="42"/>
        <v>0</v>
      </c>
      <c r="R470">
        <v>0</v>
      </c>
      <c r="S470">
        <v>0</v>
      </c>
      <c r="T470">
        <v>0</v>
      </c>
      <c r="U470">
        <v>0</v>
      </c>
    </row>
    <row r="471" customFormat="1" customHeight="1" spans="1:21">
      <c r="A471" t="s">
        <v>15</v>
      </c>
      <c r="B471" t="s">
        <v>16</v>
      </c>
      <c r="C471" t="s">
        <v>17</v>
      </c>
      <c r="D471" t="s">
        <v>1456</v>
      </c>
      <c r="E471" t="s">
        <v>1457</v>
      </c>
      <c r="F471"/>
      <c r="G471">
        <v>2</v>
      </c>
      <c r="H471"/>
      <c r="I471">
        <f t="shared" si="38"/>
        <v>2</v>
      </c>
      <c r="J471">
        <v>0</v>
      </c>
      <c r="K471">
        <v>0</v>
      </c>
      <c r="L471">
        <v>0</v>
      </c>
      <c r="M471">
        <v>1</v>
      </c>
      <c r="N471">
        <f t="shared" si="39"/>
        <v>0</v>
      </c>
      <c r="O471">
        <f t="shared" si="40"/>
        <v>0</v>
      </c>
      <c r="P471">
        <f t="shared" si="41"/>
        <v>0</v>
      </c>
      <c r="Q471">
        <f t="shared" si="42"/>
        <v>2</v>
      </c>
      <c r="R471">
        <v>0</v>
      </c>
      <c r="S471">
        <v>0</v>
      </c>
      <c r="T471">
        <v>0</v>
      </c>
      <c r="U471">
        <v>2</v>
      </c>
    </row>
    <row r="472" customHeight="1" spans="1:21">
      <c r="A472" t="s">
        <v>15</v>
      </c>
      <c r="B472" t="s">
        <v>16</v>
      </c>
      <c r="C472" t="s">
        <v>17</v>
      </c>
      <c r="D472" t="s">
        <v>1458</v>
      </c>
      <c r="E472" t="s">
        <v>1459</v>
      </c>
      <c r="F472"/>
      <c r="G472">
        <v>0</v>
      </c>
      <c r="H472"/>
      <c r="I472">
        <f t="shared" si="38"/>
        <v>0</v>
      </c>
      <c r="N472">
        <f t="shared" si="39"/>
        <v>0</v>
      </c>
      <c r="O472">
        <f t="shared" si="40"/>
        <v>0</v>
      </c>
      <c r="P472">
        <f t="shared" si="41"/>
        <v>0</v>
      </c>
      <c r="Q472">
        <f t="shared" si="42"/>
        <v>0</v>
      </c>
      <c r="R472">
        <v>0</v>
      </c>
      <c r="S472">
        <v>0</v>
      </c>
      <c r="T472">
        <v>0</v>
      </c>
      <c r="U472">
        <v>0</v>
      </c>
    </row>
    <row r="473" customFormat="1" customHeight="1" spans="1:21">
      <c r="A473" t="s">
        <v>15</v>
      </c>
      <c r="B473" t="s">
        <v>16</v>
      </c>
      <c r="C473" t="s">
        <v>17</v>
      </c>
      <c r="D473" t="s">
        <v>1460</v>
      </c>
      <c r="E473" t="s">
        <v>1461</v>
      </c>
      <c r="F473"/>
      <c r="G473">
        <v>0</v>
      </c>
      <c r="H473"/>
      <c r="I473">
        <f t="shared" si="38"/>
        <v>0</v>
      </c>
      <c r="N473">
        <f t="shared" si="39"/>
        <v>0</v>
      </c>
      <c r="O473">
        <f t="shared" si="40"/>
        <v>0</v>
      </c>
      <c r="P473">
        <f t="shared" si="41"/>
        <v>0</v>
      </c>
      <c r="Q473">
        <f t="shared" si="42"/>
        <v>0</v>
      </c>
      <c r="R473">
        <v>0</v>
      </c>
      <c r="S473">
        <v>0</v>
      </c>
      <c r="T473">
        <v>0</v>
      </c>
      <c r="U473">
        <v>0</v>
      </c>
    </row>
    <row r="474" customFormat="1" customHeight="1" spans="1:21">
      <c r="A474" t="s">
        <v>15</v>
      </c>
      <c r="B474" t="s">
        <v>16</v>
      </c>
      <c r="C474" t="s">
        <v>17</v>
      </c>
      <c r="D474" t="s">
        <v>1462</v>
      </c>
      <c r="E474" t="s">
        <v>1463</v>
      </c>
      <c r="F474"/>
      <c r="G474">
        <v>0</v>
      </c>
      <c r="H474"/>
      <c r="I474">
        <f t="shared" si="38"/>
        <v>0</v>
      </c>
      <c r="N474">
        <f t="shared" si="39"/>
        <v>0</v>
      </c>
      <c r="O474">
        <f t="shared" si="40"/>
        <v>0</v>
      </c>
      <c r="P474">
        <f t="shared" si="41"/>
        <v>0</v>
      </c>
      <c r="Q474">
        <f t="shared" si="42"/>
        <v>0</v>
      </c>
      <c r="R474">
        <v>0</v>
      </c>
      <c r="S474">
        <v>0</v>
      </c>
      <c r="T474">
        <v>0</v>
      </c>
      <c r="U474">
        <v>0</v>
      </c>
    </row>
    <row r="475" customFormat="1" customHeight="1" spans="1:21">
      <c r="A475" t="s">
        <v>15</v>
      </c>
      <c r="B475" t="s">
        <v>16</v>
      </c>
      <c r="C475" t="s">
        <v>17</v>
      </c>
      <c r="D475" t="s">
        <v>1464</v>
      </c>
      <c r="E475" t="s">
        <v>1465</v>
      </c>
      <c r="F475"/>
      <c r="G475">
        <v>0</v>
      </c>
      <c r="H475"/>
      <c r="I475">
        <f t="shared" ref="I475:I538" si="43">G475+H475</f>
        <v>0</v>
      </c>
      <c r="N475">
        <f t="shared" si="39"/>
        <v>0</v>
      </c>
      <c r="O475">
        <f t="shared" si="40"/>
        <v>0</v>
      </c>
      <c r="P475">
        <f t="shared" si="41"/>
        <v>0</v>
      </c>
      <c r="Q475">
        <f t="shared" si="42"/>
        <v>0</v>
      </c>
      <c r="R475">
        <v>0</v>
      </c>
      <c r="S475">
        <v>0</v>
      </c>
      <c r="T475">
        <v>0</v>
      </c>
      <c r="U475">
        <v>0</v>
      </c>
    </row>
    <row r="476" customHeight="1" spans="1:21">
      <c r="A476" t="s">
        <v>15</v>
      </c>
      <c r="B476" t="s">
        <v>16</v>
      </c>
      <c r="C476" t="s">
        <v>17</v>
      </c>
      <c r="D476" t="s">
        <v>1466</v>
      </c>
      <c r="E476" t="s">
        <v>1467</v>
      </c>
      <c r="F476"/>
      <c r="G476">
        <v>0</v>
      </c>
      <c r="H476"/>
      <c r="I476">
        <f t="shared" si="43"/>
        <v>0</v>
      </c>
      <c r="N476">
        <f t="shared" si="39"/>
        <v>0</v>
      </c>
      <c r="O476">
        <f t="shared" si="40"/>
        <v>0</v>
      </c>
      <c r="P476">
        <f t="shared" si="41"/>
        <v>0</v>
      </c>
      <c r="Q476">
        <f t="shared" si="42"/>
        <v>0</v>
      </c>
      <c r="R476">
        <v>0</v>
      </c>
      <c r="S476">
        <v>0</v>
      </c>
      <c r="T476">
        <v>0</v>
      </c>
      <c r="U476">
        <v>0</v>
      </c>
    </row>
    <row r="477" customHeight="1" spans="1:21">
      <c r="A477" t="s">
        <v>15</v>
      </c>
      <c r="B477" t="s">
        <v>16</v>
      </c>
      <c r="C477" t="s">
        <v>17</v>
      </c>
      <c r="D477" t="s">
        <v>1468</v>
      </c>
      <c r="E477" t="s">
        <v>1469</v>
      </c>
      <c r="F477" t="s">
        <v>1470</v>
      </c>
      <c r="G477">
        <v>142</v>
      </c>
      <c r="H477"/>
      <c r="I477">
        <f t="shared" si="43"/>
        <v>142</v>
      </c>
      <c r="J477">
        <v>0</v>
      </c>
      <c r="K477">
        <v>0.595238095238095</v>
      </c>
      <c r="L477">
        <v>0.380952380952381</v>
      </c>
      <c r="M477">
        <v>0.0238095238095238</v>
      </c>
      <c r="N477">
        <f t="shared" si="39"/>
        <v>0</v>
      </c>
      <c r="O477">
        <f t="shared" si="40"/>
        <v>84.5238095238095</v>
      </c>
      <c r="P477">
        <f t="shared" si="41"/>
        <v>54.0952380952381</v>
      </c>
      <c r="Q477">
        <f t="shared" si="42"/>
        <v>3.38095238095238</v>
      </c>
      <c r="R477">
        <v>0</v>
      </c>
      <c r="S477">
        <v>85</v>
      </c>
      <c r="T477">
        <v>54</v>
      </c>
      <c r="U477">
        <v>3</v>
      </c>
    </row>
    <row r="478" customFormat="1" customHeight="1" spans="1:21">
      <c r="A478" t="s">
        <v>15</v>
      </c>
      <c r="B478" t="s">
        <v>16</v>
      </c>
      <c r="C478" t="s">
        <v>17</v>
      </c>
      <c r="D478" t="s">
        <v>1471</v>
      </c>
      <c r="E478" t="s">
        <v>1472</v>
      </c>
      <c r="F478" t="s">
        <v>1473</v>
      </c>
      <c r="G478">
        <v>128</v>
      </c>
      <c r="H478"/>
      <c r="I478">
        <f t="shared" si="43"/>
        <v>128</v>
      </c>
      <c r="J478">
        <v>0</v>
      </c>
      <c r="K478">
        <v>0.6875</v>
      </c>
      <c r="L478">
        <v>0.296875</v>
      </c>
      <c r="M478">
        <v>0.015625</v>
      </c>
      <c r="N478">
        <f t="shared" si="39"/>
        <v>0</v>
      </c>
      <c r="O478">
        <f t="shared" si="40"/>
        <v>88</v>
      </c>
      <c r="P478">
        <f t="shared" si="41"/>
        <v>38</v>
      </c>
      <c r="Q478">
        <f t="shared" si="42"/>
        <v>2</v>
      </c>
      <c r="R478">
        <v>0</v>
      </c>
      <c r="S478">
        <v>88</v>
      </c>
      <c r="T478">
        <v>38</v>
      </c>
      <c r="U478">
        <v>2</v>
      </c>
    </row>
    <row r="479" customFormat="1" customHeight="1" spans="1:21">
      <c r="A479" t="s">
        <v>15</v>
      </c>
      <c r="B479" t="s">
        <v>16</v>
      </c>
      <c r="C479" t="s">
        <v>17</v>
      </c>
      <c r="D479" t="s">
        <v>1474</v>
      </c>
      <c r="E479" t="s">
        <v>1475</v>
      </c>
      <c r="F479" t="s">
        <v>1476</v>
      </c>
      <c r="G479">
        <v>525</v>
      </c>
      <c r="H479"/>
      <c r="I479">
        <f t="shared" si="43"/>
        <v>525</v>
      </c>
      <c r="J479">
        <v>0</v>
      </c>
      <c r="K479">
        <v>0.757425742574257</v>
      </c>
      <c r="L479">
        <v>0.222772277227723</v>
      </c>
      <c r="M479">
        <v>0.0198019801980198</v>
      </c>
      <c r="N479">
        <f t="shared" si="39"/>
        <v>0</v>
      </c>
      <c r="O479">
        <f t="shared" si="40"/>
        <v>397.648514851485</v>
      </c>
      <c r="P479">
        <f t="shared" si="41"/>
        <v>116.955445544554</v>
      </c>
      <c r="Q479">
        <f t="shared" si="42"/>
        <v>10.3960396039604</v>
      </c>
      <c r="R479">
        <v>0</v>
      </c>
      <c r="S479">
        <v>398</v>
      </c>
      <c r="T479">
        <v>117</v>
      </c>
      <c r="U479">
        <v>10</v>
      </c>
    </row>
    <row r="480" customFormat="1" customHeight="1" spans="1:21">
      <c r="A480" t="s">
        <v>15</v>
      </c>
      <c r="B480" t="s">
        <v>16</v>
      </c>
      <c r="C480" t="s">
        <v>17</v>
      </c>
      <c r="D480" t="s">
        <v>1477</v>
      </c>
      <c r="E480" t="s">
        <v>1478</v>
      </c>
      <c r="F480" t="s">
        <v>1479</v>
      </c>
      <c r="G480">
        <v>183</v>
      </c>
      <c r="H480"/>
      <c r="I480">
        <f t="shared" si="43"/>
        <v>183</v>
      </c>
      <c r="J480">
        <v>0</v>
      </c>
      <c r="K480">
        <v>0.604166666666667</v>
      </c>
      <c r="L480">
        <v>0.395833333333333</v>
      </c>
      <c r="M480">
        <v>0</v>
      </c>
      <c r="N480">
        <f t="shared" si="39"/>
        <v>0</v>
      </c>
      <c r="O480">
        <f t="shared" si="40"/>
        <v>110.5625</v>
      </c>
      <c r="P480">
        <f t="shared" si="41"/>
        <v>72.4375</v>
      </c>
      <c r="Q480">
        <f t="shared" si="42"/>
        <v>0</v>
      </c>
      <c r="R480">
        <v>0</v>
      </c>
      <c r="S480">
        <v>111</v>
      </c>
      <c r="T480">
        <v>72</v>
      </c>
      <c r="U480">
        <v>0</v>
      </c>
    </row>
    <row r="481" customFormat="1" customHeight="1" spans="1:21">
      <c r="A481" t="s">
        <v>15</v>
      </c>
      <c r="B481" t="s">
        <v>16</v>
      </c>
      <c r="C481" t="s">
        <v>17</v>
      </c>
      <c r="D481" t="s">
        <v>1480</v>
      </c>
      <c r="E481" t="s">
        <v>1481</v>
      </c>
      <c r="F481" t="s">
        <v>1482</v>
      </c>
      <c r="G481">
        <v>52</v>
      </c>
      <c r="H481"/>
      <c r="I481">
        <f t="shared" si="43"/>
        <v>52</v>
      </c>
      <c r="J481">
        <v>0</v>
      </c>
      <c r="K481">
        <v>0.391304347826087</v>
      </c>
      <c r="L481">
        <v>0.608695652173913</v>
      </c>
      <c r="M481">
        <v>0</v>
      </c>
      <c r="N481">
        <f t="shared" si="39"/>
        <v>0</v>
      </c>
      <c r="O481">
        <f t="shared" si="40"/>
        <v>20.3478260869565</v>
      </c>
      <c r="P481">
        <f t="shared" si="41"/>
        <v>31.6521739130435</v>
      </c>
      <c r="Q481">
        <f t="shared" si="42"/>
        <v>0</v>
      </c>
      <c r="R481">
        <v>0</v>
      </c>
      <c r="S481">
        <v>20</v>
      </c>
      <c r="T481">
        <v>32</v>
      </c>
      <c r="U481">
        <v>0</v>
      </c>
    </row>
    <row r="482" customFormat="1" customHeight="1" spans="1:21">
      <c r="A482" t="s">
        <v>15</v>
      </c>
      <c r="B482" t="s">
        <v>16</v>
      </c>
      <c r="C482" t="s">
        <v>17</v>
      </c>
      <c r="D482" t="s">
        <v>1483</v>
      </c>
      <c r="E482" t="s">
        <v>1484</v>
      </c>
      <c r="F482" t="s">
        <v>1485</v>
      </c>
      <c r="G482">
        <v>24</v>
      </c>
      <c r="H482">
        <v>10</v>
      </c>
      <c r="I482">
        <f t="shared" si="43"/>
        <v>34</v>
      </c>
      <c r="J482">
        <v>0</v>
      </c>
      <c r="K482">
        <v>0.428571428571429</v>
      </c>
      <c r="L482">
        <v>0.571428571428571</v>
      </c>
      <c r="M482">
        <v>0</v>
      </c>
      <c r="N482">
        <f t="shared" si="39"/>
        <v>0</v>
      </c>
      <c r="O482">
        <f t="shared" si="40"/>
        <v>10.2857142857143</v>
      </c>
      <c r="P482">
        <f t="shared" si="41"/>
        <v>13.7142857142857</v>
      </c>
      <c r="Q482">
        <f t="shared" si="42"/>
        <v>0</v>
      </c>
      <c r="R482">
        <v>0</v>
      </c>
      <c r="S482">
        <v>10</v>
      </c>
      <c r="T482">
        <v>14</v>
      </c>
      <c r="U482">
        <v>0</v>
      </c>
    </row>
    <row r="483" customFormat="1" customHeight="1" spans="1:21">
      <c r="A483" t="s">
        <v>15</v>
      </c>
      <c r="B483" t="s">
        <v>16</v>
      </c>
      <c r="C483" t="s">
        <v>17</v>
      </c>
      <c r="D483" t="s">
        <v>1486</v>
      </c>
      <c r="E483" t="s">
        <v>1487</v>
      </c>
      <c r="F483" t="s">
        <v>1488</v>
      </c>
      <c r="G483">
        <v>37</v>
      </c>
      <c r="H483">
        <v>10</v>
      </c>
      <c r="I483">
        <f t="shared" si="43"/>
        <v>47</v>
      </c>
      <c r="J483">
        <v>0</v>
      </c>
      <c r="K483">
        <v>0.423076923076923</v>
      </c>
      <c r="L483">
        <v>0.538461538461538</v>
      </c>
      <c r="M483">
        <v>0.0384615384615385</v>
      </c>
      <c r="N483">
        <f t="shared" si="39"/>
        <v>0</v>
      </c>
      <c r="O483">
        <f t="shared" si="40"/>
        <v>15.6538461538462</v>
      </c>
      <c r="P483">
        <f t="shared" si="41"/>
        <v>19.9230769230769</v>
      </c>
      <c r="Q483">
        <f t="shared" si="42"/>
        <v>1.42307692307692</v>
      </c>
      <c r="R483">
        <v>0</v>
      </c>
      <c r="S483">
        <v>16</v>
      </c>
      <c r="T483">
        <v>20</v>
      </c>
      <c r="U483">
        <v>1</v>
      </c>
    </row>
    <row r="484" customFormat="1" customHeight="1" spans="1:21">
      <c r="A484" t="s">
        <v>15</v>
      </c>
      <c r="B484" t="s">
        <v>16</v>
      </c>
      <c r="C484" t="s">
        <v>17</v>
      </c>
      <c r="D484" t="s">
        <v>1489</v>
      </c>
      <c r="E484" t="s">
        <v>1490</v>
      </c>
      <c r="F484"/>
      <c r="G484">
        <v>0</v>
      </c>
      <c r="H484"/>
      <c r="I484">
        <f t="shared" si="43"/>
        <v>0</v>
      </c>
      <c r="N484">
        <f t="shared" si="39"/>
        <v>0</v>
      </c>
      <c r="O484">
        <f t="shared" si="40"/>
        <v>0</v>
      </c>
      <c r="P484">
        <f t="shared" si="41"/>
        <v>0</v>
      </c>
      <c r="Q484">
        <f t="shared" si="42"/>
        <v>0</v>
      </c>
      <c r="R484">
        <v>0</v>
      </c>
      <c r="S484">
        <v>0</v>
      </c>
      <c r="T484">
        <v>0</v>
      </c>
      <c r="U484">
        <v>0</v>
      </c>
    </row>
    <row r="485" customFormat="1" customHeight="1" spans="1:21">
      <c r="A485" t="s">
        <v>15</v>
      </c>
      <c r="B485" t="s">
        <v>16</v>
      </c>
      <c r="C485" t="s">
        <v>17</v>
      </c>
      <c r="D485" t="s">
        <v>1491</v>
      </c>
      <c r="E485" t="s">
        <v>1492</v>
      </c>
      <c r="F485"/>
      <c r="G485">
        <v>0</v>
      </c>
      <c r="H485"/>
      <c r="I485">
        <f t="shared" si="43"/>
        <v>0</v>
      </c>
      <c r="N485">
        <f t="shared" si="39"/>
        <v>0</v>
      </c>
      <c r="O485">
        <f t="shared" si="40"/>
        <v>0</v>
      </c>
      <c r="P485">
        <f t="shared" si="41"/>
        <v>0</v>
      </c>
      <c r="Q485">
        <f t="shared" si="42"/>
        <v>0</v>
      </c>
      <c r="R485">
        <v>0</v>
      </c>
      <c r="S485">
        <v>0</v>
      </c>
      <c r="T485">
        <v>0</v>
      </c>
      <c r="U485">
        <v>0</v>
      </c>
    </row>
    <row r="486" customFormat="1" customHeight="1" spans="1:21">
      <c r="A486" t="s">
        <v>15</v>
      </c>
      <c r="B486" t="s">
        <v>16</v>
      </c>
      <c r="C486" t="s">
        <v>17</v>
      </c>
      <c r="D486" t="s">
        <v>1493</v>
      </c>
      <c r="E486" t="s">
        <v>1494</v>
      </c>
      <c r="F486"/>
      <c r="G486">
        <v>0</v>
      </c>
      <c r="H486"/>
      <c r="I486">
        <f t="shared" si="43"/>
        <v>0</v>
      </c>
      <c r="N486">
        <f t="shared" si="39"/>
        <v>0</v>
      </c>
      <c r="O486">
        <f t="shared" si="40"/>
        <v>0</v>
      </c>
      <c r="P486">
        <f t="shared" si="41"/>
        <v>0</v>
      </c>
      <c r="Q486">
        <f t="shared" si="42"/>
        <v>0</v>
      </c>
      <c r="R486">
        <v>0</v>
      </c>
      <c r="S486">
        <v>0</v>
      </c>
      <c r="T486">
        <v>0</v>
      </c>
      <c r="U486">
        <v>0</v>
      </c>
    </row>
    <row r="487" customHeight="1" spans="1:21">
      <c r="A487" t="s">
        <v>15</v>
      </c>
      <c r="B487" t="s">
        <v>16</v>
      </c>
      <c r="C487" t="s">
        <v>17</v>
      </c>
      <c r="D487" t="s">
        <v>1495</v>
      </c>
      <c r="E487" t="s">
        <v>1496</v>
      </c>
      <c r="F487"/>
      <c r="G487">
        <v>0</v>
      </c>
      <c r="H487"/>
      <c r="I487">
        <f t="shared" si="43"/>
        <v>0</v>
      </c>
      <c r="N487">
        <f t="shared" si="39"/>
        <v>0</v>
      </c>
      <c r="O487">
        <f t="shared" si="40"/>
        <v>0</v>
      </c>
      <c r="P487">
        <f t="shared" si="41"/>
        <v>0</v>
      </c>
      <c r="Q487">
        <f t="shared" si="42"/>
        <v>0</v>
      </c>
      <c r="R487">
        <v>0</v>
      </c>
      <c r="S487">
        <v>0</v>
      </c>
      <c r="T487">
        <v>0</v>
      </c>
      <c r="U487">
        <v>0</v>
      </c>
    </row>
    <row r="488" customHeight="1" spans="1:21">
      <c r="A488" t="s">
        <v>15</v>
      </c>
      <c r="B488" t="s">
        <v>16</v>
      </c>
      <c r="C488" t="s">
        <v>17</v>
      </c>
      <c r="D488" t="s">
        <v>1497</v>
      </c>
      <c r="E488" t="s">
        <v>1498</v>
      </c>
      <c r="F488"/>
      <c r="G488">
        <v>0</v>
      </c>
      <c r="H488"/>
      <c r="I488">
        <f t="shared" si="43"/>
        <v>0</v>
      </c>
      <c r="N488">
        <f t="shared" si="39"/>
        <v>0</v>
      </c>
      <c r="O488">
        <f t="shared" si="40"/>
        <v>0</v>
      </c>
      <c r="P488">
        <f t="shared" si="41"/>
        <v>0</v>
      </c>
      <c r="Q488">
        <f t="shared" si="42"/>
        <v>0</v>
      </c>
      <c r="R488">
        <v>0</v>
      </c>
      <c r="S488">
        <v>0</v>
      </c>
      <c r="T488">
        <v>0</v>
      </c>
      <c r="U488">
        <v>0</v>
      </c>
    </row>
    <row r="489" customHeight="1" spans="1:21">
      <c r="A489" t="s">
        <v>15</v>
      </c>
      <c r="B489" t="s">
        <v>16</v>
      </c>
      <c r="C489" t="s">
        <v>17</v>
      </c>
      <c r="D489" t="s">
        <v>1499</v>
      </c>
      <c r="E489" t="s">
        <v>1500</v>
      </c>
      <c r="F489"/>
      <c r="G489">
        <v>0</v>
      </c>
      <c r="H489"/>
      <c r="I489">
        <f t="shared" si="43"/>
        <v>0</v>
      </c>
      <c r="N489">
        <f t="shared" si="39"/>
        <v>0</v>
      </c>
      <c r="O489">
        <f t="shared" si="40"/>
        <v>0</v>
      </c>
      <c r="P489">
        <f t="shared" si="41"/>
        <v>0</v>
      </c>
      <c r="Q489">
        <f t="shared" si="42"/>
        <v>0</v>
      </c>
      <c r="R489">
        <v>0</v>
      </c>
      <c r="S489">
        <v>0</v>
      </c>
      <c r="T489">
        <v>0</v>
      </c>
      <c r="U489">
        <v>0</v>
      </c>
    </row>
    <row r="490" customFormat="1" customHeight="1" spans="1:21">
      <c r="A490" t="s">
        <v>15</v>
      </c>
      <c r="B490" t="s">
        <v>16</v>
      </c>
      <c r="C490" t="s">
        <v>17</v>
      </c>
      <c r="D490" t="s">
        <v>1501</v>
      </c>
      <c r="E490" t="s">
        <v>1502</v>
      </c>
      <c r="F490"/>
      <c r="G490">
        <v>0</v>
      </c>
      <c r="H490"/>
      <c r="I490">
        <f t="shared" si="43"/>
        <v>0</v>
      </c>
      <c r="N490">
        <f t="shared" si="39"/>
        <v>0</v>
      </c>
      <c r="O490">
        <f t="shared" si="40"/>
        <v>0</v>
      </c>
      <c r="P490">
        <f t="shared" si="41"/>
        <v>0</v>
      </c>
      <c r="Q490">
        <f t="shared" si="42"/>
        <v>0</v>
      </c>
      <c r="R490">
        <v>0</v>
      </c>
      <c r="S490">
        <v>0</v>
      </c>
      <c r="T490">
        <v>0</v>
      </c>
      <c r="U490">
        <v>0</v>
      </c>
    </row>
    <row r="491" customFormat="1" customHeight="1" spans="1:21">
      <c r="A491" t="s">
        <v>15</v>
      </c>
      <c r="B491" t="s">
        <v>16</v>
      </c>
      <c r="C491" t="s">
        <v>17</v>
      </c>
      <c r="D491" t="s">
        <v>1503</v>
      </c>
      <c r="E491" t="s">
        <v>1504</v>
      </c>
      <c r="F491" t="s">
        <v>1505</v>
      </c>
      <c r="G491">
        <v>23</v>
      </c>
      <c r="H491"/>
      <c r="I491">
        <f t="shared" si="43"/>
        <v>23</v>
      </c>
      <c r="J491">
        <v>0</v>
      </c>
      <c r="K491">
        <v>0</v>
      </c>
      <c r="L491">
        <v>0</v>
      </c>
      <c r="M491">
        <v>1</v>
      </c>
      <c r="N491">
        <f t="shared" si="39"/>
        <v>0</v>
      </c>
      <c r="O491">
        <f t="shared" si="40"/>
        <v>0</v>
      </c>
      <c r="P491">
        <f t="shared" si="41"/>
        <v>0</v>
      </c>
      <c r="Q491">
        <f t="shared" si="42"/>
        <v>23</v>
      </c>
      <c r="R491">
        <v>0</v>
      </c>
      <c r="S491">
        <v>0</v>
      </c>
      <c r="T491">
        <v>0</v>
      </c>
      <c r="U491">
        <v>23</v>
      </c>
    </row>
    <row r="492" customFormat="1" customHeight="1" spans="1:21">
      <c r="A492" t="s">
        <v>15</v>
      </c>
      <c r="B492" t="s">
        <v>16</v>
      </c>
      <c r="C492" t="s">
        <v>17</v>
      </c>
      <c r="D492" t="s">
        <v>1506</v>
      </c>
      <c r="E492" t="s">
        <v>1507</v>
      </c>
      <c r="F492" t="s">
        <v>1508</v>
      </c>
      <c r="G492">
        <v>100</v>
      </c>
      <c r="H492"/>
      <c r="I492">
        <f t="shared" si="43"/>
        <v>100</v>
      </c>
      <c r="J492">
        <v>0</v>
      </c>
      <c r="K492">
        <v>0.142857142857143</v>
      </c>
      <c r="L492">
        <v>0</v>
      </c>
      <c r="M492">
        <v>0.857142857142857</v>
      </c>
      <c r="N492">
        <f t="shared" si="39"/>
        <v>0</v>
      </c>
      <c r="O492">
        <f t="shared" si="40"/>
        <v>14.2857142857143</v>
      </c>
      <c r="P492">
        <f t="shared" si="41"/>
        <v>0</v>
      </c>
      <c r="Q492">
        <f t="shared" si="42"/>
        <v>85.7142857142857</v>
      </c>
      <c r="R492">
        <v>0</v>
      </c>
      <c r="S492">
        <v>14</v>
      </c>
      <c r="T492">
        <v>0</v>
      </c>
      <c r="U492">
        <v>86</v>
      </c>
    </row>
    <row r="493" customFormat="1" customHeight="1" spans="1:21">
      <c r="A493" t="s">
        <v>15</v>
      </c>
      <c r="B493" t="s">
        <v>16</v>
      </c>
      <c r="C493" t="s">
        <v>17</v>
      </c>
      <c r="D493" t="s">
        <v>1509</v>
      </c>
      <c r="E493" t="s">
        <v>1510</v>
      </c>
      <c r="F493" t="s">
        <v>1511</v>
      </c>
      <c r="G493">
        <v>79</v>
      </c>
      <c r="H493"/>
      <c r="I493">
        <f t="shared" si="43"/>
        <v>79</v>
      </c>
      <c r="J493">
        <v>0</v>
      </c>
      <c r="K493">
        <v>0.208333333333333</v>
      </c>
      <c r="L493">
        <v>0</v>
      </c>
      <c r="M493">
        <v>0.791666666666667</v>
      </c>
      <c r="N493">
        <f t="shared" si="39"/>
        <v>0</v>
      </c>
      <c r="O493">
        <f t="shared" si="40"/>
        <v>16.4583333333333</v>
      </c>
      <c r="P493">
        <f t="shared" si="41"/>
        <v>0</v>
      </c>
      <c r="Q493">
        <f t="shared" si="42"/>
        <v>62.5416666666667</v>
      </c>
      <c r="R493">
        <v>0</v>
      </c>
      <c r="S493">
        <v>16</v>
      </c>
      <c r="T493">
        <v>0</v>
      </c>
      <c r="U493">
        <v>63</v>
      </c>
    </row>
    <row r="494" customFormat="1" customHeight="1" spans="1:21">
      <c r="A494" t="s">
        <v>15</v>
      </c>
      <c r="B494" t="s">
        <v>16</v>
      </c>
      <c r="C494" t="s">
        <v>17</v>
      </c>
      <c r="D494" t="s">
        <v>1512</v>
      </c>
      <c r="E494" t="s">
        <v>1513</v>
      </c>
      <c r="F494" t="s">
        <v>1514</v>
      </c>
      <c r="G494">
        <v>104</v>
      </c>
      <c r="H494"/>
      <c r="I494">
        <f t="shared" si="43"/>
        <v>104</v>
      </c>
      <c r="J494">
        <v>0</v>
      </c>
      <c r="K494">
        <v>0.125</v>
      </c>
      <c r="L494">
        <v>0</v>
      </c>
      <c r="M494">
        <v>0.875</v>
      </c>
      <c r="N494">
        <f t="shared" si="39"/>
        <v>0</v>
      </c>
      <c r="O494">
        <f t="shared" si="40"/>
        <v>13</v>
      </c>
      <c r="P494">
        <f t="shared" si="41"/>
        <v>0</v>
      </c>
      <c r="Q494">
        <f t="shared" si="42"/>
        <v>91</v>
      </c>
      <c r="R494">
        <v>0</v>
      </c>
      <c r="S494">
        <v>13</v>
      </c>
      <c r="T494">
        <v>0</v>
      </c>
      <c r="U494">
        <v>91</v>
      </c>
    </row>
    <row r="495" customFormat="1" customHeight="1" spans="1:21">
      <c r="A495" t="s">
        <v>15</v>
      </c>
      <c r="B495" t="s">
        <v>16</v>
      </c>
      <c r="C495" t="s">
        <v>17</v>
      </c>
      <c r="D495" t="s">
        <v>1515</v>
      </c>
      <c r="E495" t="s">
        <v>1516</v>
      </c>
      <c r="F495" t="s">
        <v>1517</v>
      </c>
      <c r="G495">
        <v>0</v>
      </c>
      <c r="H495"/>
      <c r="I495">
        <f t="shared" si="43"/>
        <v>0</v>
      </c>
      <c r="J495">
        <v>0</v>
      </c>
      <c r="K495">
        <v>0</v>
      </c>
      <c r="L495">
        <v>0</v>
      </c>
      <c r="M495">
        <v>1</v>
      </c>
      <c r="N495">
        <f t="shared" si="39"/>
        <v>0</v>
      </c>
      <c r="O495">
        <f t="shared" si="40"/>
        <v>0</v>
      </c>
      <c r="P495">
        <f t="shared" si="41"/>
        <v>0</v>
      </c>
      <c r="Q495">
        <f t="shared" si="42"/>
        <v>0</v>
      </c>
      <c r="R495">
        <v>0</v>
      </c>
      <c r="S495">
        <v>0</v>
      </c>
      <c r="T495">
        <v>0</v>
      </c>
      <c r="U495">
        <v>0</v>
      </c>
    </row>
    <row r="496" customFormat="1" customHeight="1" spans="1:21">
      <c r="A496" t="s">
        <v>15</v>
      </c>
      <c r="B496" t="s">
        <v>16</v>
      </c>
      <c r="C496" t="s">
        <v>17</v>
      </c>
      <c r="D496" t="s">
        <v>1518</v>
      </c>
      <c r="E496" t="s">
        <v>1519</v>
      </c>
      <c r="F496" t="s">
        <v>1520</v>
      </c>
      <c r="G496">
        <v>0</v>
      </c>
      <c r="H496"/>
      <c r="I496">
        <f t="shared" si="43"/>
        <v>0</v>
      </c>
      <c r="J496">
        <v>0</v>
      </c>
      <c r="K496">
        <v>0</v>
      </c>
      <c r="L496">
        <v>0</v>
      </c>
      <c r="M496">
        <v>1</v>
      </c>
      <c r="N496">
        <f t="shared" si="39"/>
        <v>0</v>
      </c>
      <c r="O496">
        <f t="shared" si="40"/>
        <v>0</v>
      </c>
      <c r="P496">
        <f t="shared" si="41"/>
        <v>0</v>
      </c>
      <c r="Q496">
        <f t="shared" si="42"/>
        <v>0</v>
      </c>
      <c r="R496">
        <v>0</v>
      </c>
      <c r="S496">
        <v>0</v>
      </c>
      <c r="T496">
        <v>0</v>
      </c>
      <c r="U496">
        <v>0</v>
      </c>
    </row>
    <row r="497" customFormat="1" customHeight="1" spans="1:21">
      <c r="A497" t="s">
        <v>15</v>
      </c>
      <c r="B497" t="s">
        <v>16</v>
      </c>
      <c r="C497" t="s">
        <v>17</v>
      </c>
      <c r="D497" t="s">
        <v>1521</v>
      </c>
      <c r="E497" t="s">
        <v>1522</v>
      </c>
      <c r="F497" t="s">
        <v>1523</v>
      </c>
      <c r="G497">
        <v>6</v>
      </c>
      <c r="H497"/>
      <c r="I497">
        <f t="shared" si="43"/>
        <v>6</v>
      </c>
      <c r="J497">
        <v>0</v>
      </c>
      <c r="K497">
        <v>0</v>
      </c>
      <c r="L497">
        <v>0</v>
      </c>
      <c r="M497">
        <v>1</v>
      </c>
      <c r="N497">
        <f t="shared" si="39"/>
        <v>0</v>
      </c>
      <c r="O497">
        <f t="shared" si="40"/>
        <v>0</v>
      </c>
      <c r="P497">
        <f t="shared" si="41"/>
        <v>0</v>
      </c>
      <c r="Q497">
        <f t="shared" si="42"/>
        <v>6</v>
      </c>
      <c r="R497">
        <v>0</v>
      </c>
      <c r="S497">
        <v>0</v>
      </c>
      <c r="T497">
        <v>0</v>
      </c>
      <c r="U497">
        <v>6</v>
      </c>
    </row>
    <row r="498" customFormat="1" customHeight="1" spans="1:21">
      <c r="A498" t="s">
        <v>15</v>
      </c>
      <c r="B498" t="s">
        <v>16</v>
      </c>
      <c r="C498" t="s">
        <v>36</v>
      </c>
      <c r="D498" t="s">
        <v>1524</v>
      </c>
      <c r="E498" t="s">
        <v>1525</v>
      </c>
      <c r="F498"/>
      <c r="G498">
        <v>0</v>
      </c>
      <c r="H498"/>
      <c r="I498">
        <f t="shared" si="43"/>
        <v>0</v>
      </c>
      <c r="N498">
        <f t="shared" si="39"/>
        <v>0</v>
      </c>
      <c r="O498">
        <f t="shared" si="40"/>
        <v>0</v>
      </c>
      <c r="P498">
        <f t="shared" si="41"/>
        <v>0</v>
      </c>
      <c r="Q498">
        <f t="shared" si="42"/>
        <v>0</v>
      </c>
      <c r="R498">
        <v>0</v>
      </c>
      <c r="S498">
        <v>0</v>
      </c>
      <c r="T498">
        <v>0</v>
      </c>
      <c r="U498">
        <v>0</v>
      </c>
    </row>
    <row r="499" customFormat="1" customHeight="1" spans="1:21">
      <c r="A499" t="s">
        <v>15</v>
      </c>
      <c r="B499" t="s">
        <v>16</v>
      </c>
      <c r="C499" t="s">
        <v>36</v>
      </c>
      <c r="D499" t="s">
        <v>1526</v>
      </c>
      <c r="E499" t="s">
        <v>1527</v>
      </c>
      <c r="F499"/>
      <c r="G499">
        <v>0</v>
      </c>
      <c r="H499"/>
      <c r="I499">
        <f t="shared" si="43"/>
        <v>0</v>
      </c>
      <c r="N499">
        <f t="shared" si="39"/>
        <v>0</v>
      </c>
      <c r="O499">
        <f t="shared" si="40"/>
        <v>0</v>
      </c>
      <c r="P499">
        <f t="shared" si="41"/>
        <v>0</v>
      </c>
      <c r="Q499">
        <f t="shared" si="42"/>
        <v>0</v>
      </c>
      <c r="R499">
        <v>0</v>
      </c>
      <c r="S499">
        <v>0</v>
      </c>
      <c r="T499">
        <v>0</v>
      </c>
      <c r="U499">
        <v>0</v>
      </c>
    </row>
    <row r="500" customFormat="1" customHeight="1" spans="1:21">
      <c r="A500" t="s">
        <v>15</v>
      </c>
      <c r="B500" t="s">
        <v>16</v>
      </c>
      <c r="C500" t="s">
        <v>36</v>
      </c>
      <c r="D500" t="s">
        <v>1528</v>
      </c>
      <c r="E500" t="s">
        <v>1529</v>
      </c>
      <c r="F500"/>
      <c r="G500">
        <v>0</v>
      </c>
      <c r="H500"/>
      <c r="I500">
        <f t="shared" si="43"/>
        <v>0</v>
      </c>
      <c r="N500">
        <f t="shared" si="39"/>
        <v>0</v>
      </c>
      <c r="O500">
        <f t="shared" si="40"/>
        <v>0</v>
      </c>
      <c r="P500">
        <f t="shared" si="41"/>
        <v>0</v>
      </c>
      <c r="Q500">
        <f t="shared" si="42"/>
        <v>0</v>
      </c>
      <c r="R500">
        <v>0</v>
      </c>
      <c r="S500">
        <v>0</v>
      </c>
      <c r="T500">
        <v>0</v>
      </c>
      <c r="U500">
        <v>0</v>
      </c>
    </row>
    <row r="501" customFormat="1" customHeight="1" spans="1:21">
      <c r="A501" t="s">
        <v>15</v>
      </c>
      <c r="B501" t="s">
        <v>16</v>
      </c>
      <c r="C501" t="s">
        <v>36</v>
      </c>
      <c r="D501" t="s">
        <v>1530</v>
      </c>
      <c r="E501" t="s">
        <v>1531</v>
      </c>
      <c r="F501"/>
      <c r="G501">
        <v>0</v>
      </c>
      <c r="H501"/>
      <c r="I501">
        <f t="shared" si="43"/>
        <v>0</v>
      </c>
      <c r="N501">
        <f t="shared" si="39"/>
        <v>0</v>
      </c>
      <c r="O501">
        <f t="shared" si="40"/>
        <v>0</v>
      </c>
      <c r="P501">
        <f t="shared" si="41"/>
        <v>0</v>
      </c>
      <c r="Q501">
        <f t="shared" si="42"/>
        <v>0</v>
      </c>
      <c r="R501">
        <v>0</v>
      </c>
      <c r="S501">
        <v>0</v>
      </c>
      <c r="T501">
        <v>0</v>
      </c>
      <c r="U501">
        <v>0</v>
      </c>
    </row>
    <row r="502" customFormat="1" customHeight="1" spans="1:21">
      <c r="A502" t="s">
        <v>15</v>
      </c>
      <c r="B502" t="s">
        <v>16</v>
      </c>
      <c r="C502" t="s">
        <v>36</v>
      </c>
      <c r="D502" t="s">
        <v>1532</v>
      </c>
      <c r="E502" t="s">
        <v>1533</v>
      </c>
      <c r="F502"/>
      <c r="G502">
        <v>0</v>
      </c>
      <c r="H502"/>
      <c r="I502">
        <f t="shared" si="43"/>
        <v>0</v>
      </c>
      <c r="N502">
        <f t="shared" si="39"/>
        <v>0</v>
      </c>
      <c r="O502">
        <f t="shared" si="40"/>
        <v>0</v>
      </c>
      <c r="P502">
        <f t="shared" si="41"/>
        <v>0</v>
      </c>
      <c r="Q502">
        <f t="shared" si="42"/>
        <v>0</v>
      </c>
      <c r="R502">
        <v>0</v>
      </c>
      <c r="S502">
        <v>0</v>
      </c>
      <c r="T502">
        <v>0</v>
      </c>
      <c r="U502">
        <v>0</v>
      </c>
    </row>
    <row r="503" customFormat="1" customHeight="1" spans="1:21">
      <c r="A503" t="s">
        <v>15</v>
      </c>
      <c r="B503" t="s">
        <v>16</v>
      </c>
      <c r="C503" t="s">
        <v>36</v>
      </c>
      <c r="D503" t="s">
        <v>1534</v>
      </c>
      <c r="E503" t="s">
        <v>1535</v>
      </c>
      <c r="F503"/>
      <c r="G503">
        <v>0</v>
      </c>
      <c r="H503"/>
      <c r="I503">
        <f t="shared" si="43"/>
        <v>0</v>
      </c>
      <c r="N503">
        <f t="shared" si="39"/>
        <v>0</v>
      </c>
      <c r="O503">
        <f t="shared" si="40"/>
        <v>0</v>
      </c>
      <c r="P503">
        <f t="shared" si="41"/>
        <v>0</v>
      </c>
      <c r="Q503">
        <f t="shared" si="42"/>
        <v>0</v>
      </c>
      <c r="R503">
        <v>0</v>
      </c>
      <c r="S503">
        <v>0</v>
      </c>
      <c r="T503">
        <v>0</v>
      </c>
      <c r="U503">
        <v>0</v>
      </c>
    </row>
    <row r="504" customFormat="1" customHeight="1" spans="1:21">
      <c r="A504" t="s">
        <v>15</v>
      </c>
      <c r="B504" t="s">
        <v>16</v>
      </c>
      <c r="C504" t="s">
        <v>36</v>
      </c>
      <c r="D504" t="s">
        <v>1536</v>
      </c>
      <c r="E504" t="s">
        <v>1537</v>
      </c>
      <c r="F504"/>
      <c r="G504">
        <v>0</v>
      </c>
      <c r="H504"/>
      <c r="I504">
        <f t="shared" si="43"/>
        <v>0</v>
      </c>
      <c r="N504">
        <f t="shared" si="39"/>
        <v>0</v>
      </c>
      <c r="O504">
        <f t="shared" si="40"/>
        <v>0</v>
      </c>
      <c r="P504">
        <f t="shared" si="41"/>
        <v>0</v>
      </c>
      <c r="Q504">
        <f t="shared" si="42"/>
        <v>0</v>
      </c>
      <c r="R504">
        <v>0</v>
      </c>
      <c r="S504">
        <v>0</v>
      </c>
      <c r="T504">
        <v>0</v>
      </c>
      <c r="U504">
        <v>0</v>
      </c>
    </row>
    <row r="505" customFormat="1" customHeight="1" spans="1:21">
      <c r="A505" t="s">
        <v>15</v>
      </c>
      <c r="B505" t="s">
        <v>16</v>
      </c>
      <c r="C505" t="s">
        <v>36</v>
      </c>
      <c r="D505" t="s">
        <v>1538</v>
      </c>
      <c r="E505" t="s">
        <v>1539</v>
      </c>
      <c r="F505"/>
      <c r="G505">
        <v>0</v>
      </c>
      <c r="H505"/>
      <c r="I505">
        <f t="shared" si="43"/>
        <v>0</v>
      </c>
      <c r="N505">
        <f t="shared" si="39"/>
        <v>0</v>
      </c>
      <c r="O505">
        <f t="shared" si="40"/>
        <v>0</v>
      </c>
      <c r="P505">
        <f t="shared" si="41"/>
        <v>0</v>
      </c>
      <c r="Q505">
        <f t="shared" si="42"/>
        <v>0</v>
      </c>
      <c r="R505">
        <v>0</v>
      </c>
      <c r="S505">
        <v>0</v>
      </c>
      <c r="T505">
        <v>0</v>
      </c>
      <c r="U505">
        <v>0</v>
      </c>
    </row>
    <row r="506" customFormat="1" customHeight="1" spans="1:21">
      <c r="A506" t="s">
        <v>15</v>
      </c>
      <c r="B506" t="s">
        <v>16</v>
      </c>
      <c r="C506" t="s">
        <v>36</v>
      </c>
      <c r="D506" t="s">
        <v>1540</v>
      </c>
      <c r="E506" t="s">
        <v>1541</v>
      </c>
      <c r="F506"/>
      <c r="G506">
        <v>0</v>
      </c>
      <c r="H506"/>
      <c r="I506">
        <f t="shared" si="43"/>
        <v>0</v>
      </c>
      <c r="N506">
        <f t="shared" si="39"/>
        <v>0</v>
      </c>
      <c r="O506">
        <f t="shared" si="40"/>
        <v>0</v>
      </c>
      <c r="P506">
        <f t="shared" si="41"/>
        <v>0</v>
      </c>
      <c r="Q506">
        <f t="shared" si="42"/>
        <v>0</v>
      </c>
      <c r="R506">
        <v>0</v>
      </c>
      <c r="S506">
        <v>0</v>
      </c>
      <c r="T506">
        <v>0</v>
      </c>
      <c r="U506">
        <v>0</v>
      </c>
    </row>
    <row r="507" customFormat="1" customHeight="1" spans="1:21">
      <c r="A507" t="s">
        <v>15</v>
      </c>
      <c r="B507" t="s">
        <v>16</v>
      </c>
      <c r="C507" t="s">
        <v>36</v>
      </c>
      <c r="D507" t="s">
        <v>1542</v>
      </c>
      <c r="E507" t="s">
        <v>1543</v>
      </c>
      <c r="F507" t="s">
        <v>1544</v>
      </c>
      <c r="G507">
        <v>10</v>
      </c>
      <c r="H507"/>
      <c r="I507">
        <f t="shared" si="43"/>
        <v>10</v>
      </c>
      <c r="J507">
        <v>0</v>
      </c>
      <c r="K507">
        <v>0</v>
      </c>
      <c r="L507">
        <v>1</v>
      </c>
      <c r="M507">
        <v>0</v>
      </c>
      <c r="N507">
        <f t="shared" si="39"/>
        <v>0</v>
      </c>
      <c r="O507">
        <f t="shared" si="40"/>
        <v>0</v>
      </c>
      <c r="P507">
        <f t="shared" si="41"/>
        <v>10</v>
      </c>
      <c r="Q507">
        <f t="shared" si="42"/>
        <v>0</v>
      </c>
      <c r="R507">
        <v>0</v>
      </c>
      <c r="S507">
        <v>0</v>
      </c>
      <c r="T507">
        <v>10</v>
      </c>
      <c r="U507">
        <v>0</v>
      </c>
    </row>
    <row r="508" customFormat="1" customHeight="1" spans="1:21">
      <c r="A508" t="s">
        <v>15</v>
      </c>
      <c r="B508" t="s">
        <v>16</v>
      </c>
      <c r="C508" t="s">
        <v>36</v>
      </c>
      <c r="D508" t="s">
        <v>1545</v>
      </c>
      <c r="E508" t="s">
        <v>1546</v>
      </c>
      <c r="F508" t="s">
        <v>1547</v>
      </c>
      <c r="G508">
        <v>15</v>
      </c>
      <c r="H508"/>
      <c r="I508">
        <f t="shared" si="43"/>
        <v>15</v>
      </c>
      <c r="J508">
        <v>0</v>
      </c>
      <c r="K508">
        <v>0</v>
      </c>
      <c r="L508">
        <v>0.75</v>
      </c>
      <c r="M508">
        <v>0.25</v>
      </c>
      <c r="N508">
        <f t="shared" si="39"/>
        <v>0</v>
      </c>
      <c r="O508">
        <f t="shared" si="40"/>
        <v>0</v>
      </c>
      <c r="P508">
        <f t="shared" si="41"/>
        <v>11.25</v>
      </c>
      <c r="Q508">
        <f t="shared" si="42"/>
        <v>3.75</v>
      </c>
      <c r="R508">
        <v>0</v>
      </c>
      <c r="S508">
        <v>0</v>
      </c>
      <c r="T508">
        <v>11</v>
      </c>
      <c r="U508">
        <v>4</v>
      </c>
    </row>
    <row r="509" customFormat="1" customHeight="1" spans="1:21">
      <c r="A509" t="s">
        <v>15</v>
      </c>
      <c r="B509" t="s">
        <v>16</v>
      </c>
      <c r="C509" t="s">
        <v>36</v>
      </c>
      <c r="D509" t="s">
        <v>1548</v>
      </c>
      <c r="E509" t="s">
        <v>1549</v>
      </c>
      <c r="F509" t="s">
        <v>1550</v>
      </c>
      <c r="G509">
        <v>35</v>
      </c>
      <c r="H509"/>
      <c r="I509">
        <f t="shared" si="43"/>
        <v>35</v>
      </c>
      <c r="J509">
        <v>0</v>
      </c>
      <c r="K509">
        <v>0</v>
      </c>
      <c r="L509">
        <v>1</v>
      </c>
      <c r="M509">
        <v>0</v>
      </c>
      <c r="N509">
        <f t="shared" si="39"/>
        <v>0</v>
      </c>
      <c r="O509">
        <f t="shared" si="40"/>
        <v>0</v>
      </c>
      <c r="P509">
        <f t="shared" si="41"/>
        <v>35</v>
      </c>
      <c r="Q509">
        <f t="shared" si="42"/>
        <v>0</v>
      </c>
      <c r="R509">
        <v>0</v>
      </c>
      <c r="S509">
        <v>0</v>
      </c>
      <c r="T509">
        <v>35</v>
      </c>
      <c r="U509">
        <v>0</v>
      </c>
    </row>
    <row r="510" customFormat="1" customHeight="1" spans="1:21">
      <c r="A510" t="s">
        <v>15</v>
      </c>
      <c r="B510" t="s">
        <v>16</v>
      </c>
      <c r="C510" t="s">
        <v>36</v>
      </c>
      <c r="D510" t="s">
        <v>1551</v>
      </c>
      <c r="E510" t="s">
        <v>1552</v>
      </c>
      <c r="F510" t="s">
        <v>1553</v>
      </c>
      <c r="G510">
        <v>56</v>
      </c>
      <c r="H510"/>
      <c r="I510">
        <f t="shared" si="43"/>
        <v>56</v>
      </c>
      <c r="J510">
        <v>0</v>
      </c>
      <c r="K510">
        <v>0</v>
      </c>
      <c r="L510">
        <v>1</v>
      </c>
      <c r="M510">
        <v>0</v>
      </c>
      <c r="N510">
        <f t="shared" si="39"/>
        <v>0</v>
      </c>
      <c r="O510">
        <f t="shared" si="40"/>
        <v>0</v>
      </c>
      <c r="P510">
        <f t="shared" si="41"/>
        <v>56</v>
      </c>
      <c r="Q510">
        <f t="shared" si="42"/>
        <v>0</v>
      </c>
      <c r="R510">
        <v>0</v>
      </c>
      <c r="S510">
        <v>0</v>
      </c>
      <c r="T510">
        <v>56</v>
      </c>
      <c r="U510">
        <v>0</v>
      </c>
    </row>
    <row r="511" customFormat="1" customHeight="1" spans="1:21">
      <c r="A511" t="s">
        <v>15</v>
      </c>
      <c r="B511" t="s">
        <v>16</v>
      </c>
      <c r="C511" t="s">
        <v>36</v>
      </c>
      <c r="D511" t="s">
        <v>1554</v>
      </c>
      <c r="E511" t="s">
        <v>1555</v>
      </c>
      <c r="F511" t="s">
        <v>1556</v>
      </c>
      <c r="G511">
        <v>48</v>
      </c>
      <c r="H511"/>
      <c r="I511">
        <f t="shared" si="43"/>
        <v>48</v>
      </c>
      <c r="J511">
        <v>0</v>
      </c>
      <c r="K511">
        <v>0</v>
      </c>
      <c r="L511">
        <v>0.846153846153846</v>
      </c>
      <c r="M511">
        <v>0.153846153846154</v>
      </c>
      <c r="N511">
        <f t="shared" si="39"/>
        <v>0</v>
      </c>
      <c r="O511">
        <f t="shared" si="40"/>
        <v>0</v>
      </c>
      <c r="P511">
        <f t="shared" si="41"/>
        <v>40.6153846153846</v>
      </c>
      <c r="Q511">
        <f t="shared" si="42"/>
        <v>7.38461538461539</v>
      </c>
      <c r="R511">
        <v>0</v>
      </c>
      <c r="S511">
        <v>0</v>
      </c>
      <c r="T511">
        <v>41</v>
      </c>
      <c r="U511">
        <v>7</v>
      </c>
    </row>
    <row r="512" customFormat="1" customHeight="1" spans="1:21">
      <c r="A512" t="s">
        <v>15</v>
      </c>
      <c r="B512" t="s">
        <v>16</v>
      </c>
      <c r="C512" t="s">
        <v>36</v>
      </c>
      <c r="D512" t="s">
        <v>1557</v>
      </c>
      <c r="E512" t="s">
        <v>1558</v>
      </c>
      <c r="F512" t="s">
        <v>1559</v>
      </c>
      <c r="G512">
        <v>67</v>
      </c>
      <c r="H512"/>
      <c r="I512">
        <f t="shared" si="43"/>
        <v>67</v>
      </c>
      <c r="J512">
        <v>0</v>
      </c>
      <c r="K512">
        <v>0</v>
      </c>
      <c r="L512">
        <v>1</v>
      </c>
      <c r="M512">
        <v>0</v>
      </c>
      <c r="N512">
        <f t="shared" si="39"/>
        <v>0</v>
      </c>
      <c r="O512">
        <f t="shared" si="40"/>
        <v>0</v>
      </c>
      <c r="P512">
        <f t="shared" si="41"/>
        <v>67</v>
      </c>
      <c r="Q512">
        <f t="shared" si="42"/>
        <v>0</v>
      </c>
      <c r="R512">
        <v>0</v>
      </c>
      <c r="S512">
        <v>0</v>
      </c>
      <c r="T512">
        <v>67</v>
      </c>
      <c r="U512">
        <v>0</v>
      </c>
    </row>
    <row r="513" customFormat="1" customHeight="1" spans="1:21">
      <c r="A513" t="s">
        <v>15</v>
      </c>
      <c r="B513" t="s">
        <v>16</v>
      </c>
      <c r="C513" t="s">
        <v>36</v>
      </c>
      <c r="D513" t="s">
        <v>1560</v>
      </c>
      <c r="E513" t="s">
        <v>1561</v>
      </c>
      <c r="F513" t="s">
        <v>1562</v>
      </c>
      <c r="G513">
        <v>79</v>
      </c>
      <c r="H513"/>
      <c r="I513">
        <f t="shared" si="43"/>
        <v>79</v>
      </c>
      <c r="J513">
        <v>0</v>
      </c>
      <c r="K513">
        <v>0</v>
      </c>
      <c r="L513">
        <v>0.878787878787879</v>
      </c>
      <c r="M513">
        <v>0.121212121212121</v>
      </c>
      <c r="N513">
        <f t="shared" si="39"/>
        <v>0</v>
      </c>
      <c r="O513">
        <f t="shared" si="40"/>
        <v>0</v>
      </c>
      <c r="P513">
        <f t="shared" si="41"/>
        <v>69.4242424242424</v>
      </c>
      <c r="Q513">
        <f t="shared" si="42"/>
        <v>9.57575757575758</v>
      </c>
      <c r="R513">
        <v>0</v>
      </c>
      <c r="S513">
        <v>0</v>
      </c>
      <c r="T513">
        <v>69</v>
      </c>
      <c r="U513">
        <v>10</v>
      </c>
    </row>
    <row r="514" customFormat="1" customHeight="1" spans="1:21">
      <c r="A514" t="s">
        <v>15</v>
      </c>
      <c r="B514" t="s">
        <v>16</v>
      </c>
      <c r="C514" t="s">
        <v>36</v>
      </c>
      <c r="D514" t="s">
        <v>1563</v>
      </c>
      <c r="E514" t="s">
        <v>1564</v>
      </c>
      <c r="F514" t="s">
        <v>1565</v>
      </c>
      <c r="G514">
        <v>50</v>
      </c>
      <c r="H514"/>
      <c r="I514">
        <f t="shared" si="43"/>
        <v>50</v>
      </c>
      <c r="J514">
        <v>0</v>
      </c>
      <c r="K514">
        <v>0</v>
      </c>
      <c r="L514">
        <v>0.333333333333333</v>
      </c>
      <c r="M514">
        <v>0.666666666666667</v>
      </c>
      <c r="N514">
        <f t="shared" si="39"/>
        <v>0</v>
      </c>
      <c r="O514">
        <f t="shared" si="40"/>
        <v>0</v>
      </c>
      <c r="P514">
        <f t="shared" si="41"/>
        <v>16.6666666666667</v>
      </c>
      <c r="Q514">
        <f t="shared" si="42"/>
        <v>33.3333333333333</v>
      </c>
      <c r="R514">
        <v>0</v>
      </c>
      <c r="S514">
        <v>0</v>
      </c>
      <c r="T514">
        <v>17</v>
      </c>
      <c r="U514">
        <v>33</v>
      </c>
    </row>
    <row r="515" customFormat="1" customHeight="1" spans="1:21">
      <c r="A515" t="s">
        <v>15</v>
      </c>
      <c r="B515" t="s">
        <v>16</v>
      </c>
      <c r="C515" t="s">
        <v>36</v>
      </c>
      <c r="D515" t="s">
        <v>1566</v>
      </c>
      <c r="E515" t="s">
        <v>1567</v>
      </c>
      <c r="F515" t="s">
        <v>1568</v>
      </c>
      <c r="G515">
        <v>52</v>
      </c>
      <c r="H515"/>
      <c r="I515">
        <f t="shared" si="43"/>
        <v>52</v>
      </c>
      <c r="J515">
        <v>0</v>
      </c>
      <c r="K515">
        <v>0</v>
      </c>
      <c r="L515">
        <v>1</v>
      </c>
      <c r="M515">
        <v>0</v>
      </c>
      <c r="N515">
        <f t="shared" si="39"/>
        <v>0</v>
      </c>
      <c r="O515">
        <f t="shared" si="40"/>
        <v>0</v>
      </c>
      <c r="P515">
        <f t="shared" si="41"/>
        <v>52</v>
      </c>
      <c r="Q515">
        <f t="shared" si="42"/>
        <v>0</v>
      </c>
      <c r="R515">
        <v>0</v>
      </c>
      <c r="S515">
        <v>0</v>
      </c>
      <c r="T515">
        <v>52</v>
      </c>
      <c r="U515">
        <v>0</v>
      </c>
    </row>
    <row r="516" customFormat="1" customHeight="1" spans="1:21">
      <c r="A516" t="s">
        <v>15</v>
      </c>
      <c r="B516" t="s">
        <v>16</v>
      </c>
      <c r="C516" t="s">
        <v>413</v>
      </c>
      <c r="D516" t="s">
        <v>1569</v>
      </c>
      <c r="E516" t="s">
        <v>1570</v>
      </c>
      <c r="F516"/>
      <c r="G516">
        <v>0</v>
      </c>
      <c r="H516"/>
      <c r="I516">
        <f t="shared" si="43"/>
        <v>0</v>
      </c>
      <c r="N516">
        <f t="shared" ref="N516:N579" si="44">G516*J516</f>
        <v>0</v>
      </c>
      <c r="O516">
        <f t="shared" ref="O516:O579" si="45">G516*K516</f>
        <v>0</v>
      </c>
      <c r="P516">
        <f t="shared" ref="P516:P579" si="46">G516*L516</f>
        <v>0</v>
      </c>
      <c r="Q516">
        <f t="shared" ref="Q516:Q579" si="47">G516*M516</f>
        <v>0</v>
      </c>
      <c r="R516">
        <v>0</v>
      </c>
      <c r="S516">
        <v>0</v>
      </c>
      <c r="T516">
        <v>0</v>
      </c>
      <c r="U516">
        <v>0</v>
      </c>
    </row>
    <row r="517" customFormat="1" customHeight="1" spans="1:21">
      <c r="A517" t="s">
        <v>15</v>
      </c>
      <c r="B517" t="s">
        <v>16</v>
      </c>
      <c r="C517" t="s">
        <v>413</v>
      </c>
      <c r="D517" t="s">
        <v>1571</v>
      </c>
      <c r="E517" t="s">
        <v>1572</v>
      </c>
      <c r="F517"/>
      <c r="G517">
        <v>0</v>
      </c>
      <c r="H517"/>
      <c r="I517">
        <f t="shared" si="43"/>
        <v>0</v>
      </c>
      <c r="N517">
        <f t="shared" si="44"/>
        <v>0</v>
      </c>
      <c r="O517">
        <f t="shared" si="45"/>
        <v>0</v>
      </c>
      <c r="P517">
        <f t="shared" si="46"/>
        <v>0</v>
      </c>
      <c r="Q517">
        <f t="shared" si="47"/>
        <v>0</v>
      </c>
      <c r="R517">
        <v>0</v>
      </c>
      <c r="S517">
        <v>0</v>
      </c>
      <c r="T517">
        <v>0</v>
      </c>
      <c r="U517">
        <v>0</v>
      </c>
    </row>
    <row r="518" customFormat="1" customHeight="1" spans="1:21">
      <c r="A518" t="s">
        <v>15</v>
      </c>
      <c r="B518" t="s">
        <v>16</v>
      </c>
      <c r="C518" t="s">
        <v>413</v>
      </c>
      <c r="D518" t="s">
        <v>1573</v>
      </c>
      <c r="E518" t="s">
        <v>1574</v>
      </c>
      <c r="F518"/>
      <c r="G518">
        <v>0</v>
      </c>
      <c r="H518"/>
      <c r="I518">
        <f t="shared" si="43"/>
        <v>0</v>
      </c>
      <c r="N518">
        <f t="shared" si="44"/>
        <v>0</v>
      </c>
      <c r="O518">
        <f t="shared" si="45"/>
        <v>0</v>
      </c>
      <c r="P518">
        <f t="shared" si="46"/>
        <v>0</v>
      </c>
      <c r="Q518">
        <f t="shared" si="47"/>
        <v>0</v>
      </c>
      <c r="R518">
        <v>0</v>
      </c>
      <c r="S518">
        <v>0</v>
      </c>
      <c r="T518">
        <v>0</v>
      </c>
      <c r="U518">
        <v>0</v>
      </c>
    </row>
    <row r="519" customFormat="1" customHeight="1" spans="1:21">
      <c r="A519" t="s">
        <v>15</v>
      </c>
      <c r="B519" t="s">
        <v>16</v>
      </c>
      <c r="C519" t="s">
        <v>413</v>
      </c>
      <c r="D519" t="s">
        <v>1575</v>
      </c>
      <c r="E519" t="s">
        <v>1576</v>
      </c>
      <c r="F519"/>
      <c r="G519">
        <v>0</v>
      </c>
      <c r="H519"/>
      <c r="I519">
        <f t="shared" si="43"/>
        <v>0</v>
      </c>
      <c r="N519">
        <f t="shared" si="44"/>
        <v>0</v>
      </c>
      <c r="O519">
        <f t="shared" si="45"/>
        <v>0</v>
      </c>
      <c r="P519">
        <f t="shared" si="46"/>
        <v>0</v>
      </c>
      <c r="Q519">
        <f t="shared" si="47"/>
        <v>0</v>
      </c>
      <c r="R519">
        <v>0</v>
      </c>
      <c r="S519">
        <v>0</v>
      </c>
      <c r="T519">
        <v>0</v>
      </c>
      <c r="U519">
        <v>0</v>
      </c>
    </row>
    <row r="520" customFormat="1" customHeight="1" spans="1:21">
      <c r="A520" t="s">
        <v>15</v>
      </c>
      <c r="B520" t="s">
        <v>16</v>
      </c>
      <c r="C520" t="s">
        <v>413</v>
      </c>
      <c r="D520" t="s">
        <v>1577</v>
      </c>
      <c r="E520" t="s">
        <v>1578</v>
      </c>
      <c r="F520"/>
      <c r="G520">
        <v>0</v>
      </c>
      <c r="H520"/>
      <c r="I520">
        <f t="shared" si="43"/>
        <v>0</v>
      </c>
      <c r="N520">
        <f t="shared" si="44"/>
        <v>0</v>
      </c>
      <c r="O520">
        <f t="shared" si="45"/>
        <v>0</v>
      </c>
      <c r="P520">
        <f t="shared" si="46"/>
        <v>0</v>
      </c>
      <c r="Q520">
        <f t="shared" si="47"/>
        <v>0</v>
      </c>
      <c r="R520">
        <v>0</v>
      </c>
      <c r="S520">
        <v>0</v>
      </c>
      <c r="T520">
        <v>0</v>
      </c>
      <c r="U520">
        <v>0</v>
      </c>
    </row>
    <row r="521" customFormat="1" customHeight="1" spans="1:21">
      <c r="A521" t="s">
        <v>15</v>
      </c>
      <c r="B521" t="s">
        <v>16</v>
      </c>
      <c r="C521" t="s">
        <v>413</v>
      </c>
      <c r="D521" t="s">
        <v>1579</v>
      </c>
      <c r="E521" t="s">
        <v>1580</v>
      </c>
      <c r="F521"/>
      <c r="G521">
        <v>0</v>
      </c>
      <c r="H521"/>
      <c r="I521">
        <f t="shared" si="43"/>
        <v>0</v>
      </c>
      <c r="N521">
        <f t="shared" si="44"/>
        <v>0</v>
      </c>
      <c r="O521">
        <f t="shared" si="45"/>
        <v>0</v>
      </c>
      <c r="P521">
        <f t="shared" si="46"/>
        <v>0</v>
      </c>
      <c r="Q521">
        <f t="shared" si="47"/>
        <v>0</v>
      </c>
      <c r="R521">
        <v>0</v>
      </c>
      <c r="S521">
        <v>0</v>
      </c>
      <c r="T521">
        <v>0</v>
      </c>
      <c r="U521">
        <v>0</v>
      </c>
    </row>
    <row r="522" customFormat="1" customHeight="1" spans="1:21">
      <c r="A522" t="s">
        <v>15</v>
      </c>
      <c r="B522" t="s">
        <v>16</v>
      </c>
      <c r="C522" t="s">
        <v>413</v>
      </c>
      <c r="D522" t="s">
        <v>1581</v>
      </c>
      <c r="E522" t="s">
        <v>1582</v>
      </c>
      <c r="F522"/>
      <c r="G522">
        <v>0</v>
      </c>
      <c r="H522"/>
      <c r="I522">
        <f t="shared" si="43"/>
        <v>0</v>
      </c>
      <c r="N522">
        <f t="shared" si="44"/>
        <v>0</v>
      </c>
      <c r="O522">
        <f t="shared" si="45"/>
        <v>0</v>
      </c>
      <c r="P522">
        <f t="shared" si="46"/>
        <v>0</v>
      </c>
      <c r="Q522">
        <f t="shared" si="47"/>
        <v>0</v>
      </c>
      <c r="R522">
        <v>0</v>
      </c>
      <c r="S522">
        <v>0</v>
      </c>
      <c r="T522">
        <v>0</v>
      </c>
      <c r="U522">
        <v>0</v>
      </c>
    </row>
    <row r="523" customFormat="1" customHeight="1" spans="1:21">
      <c r="A523" t="s">
        <v>15</v>
      </c>
      <c r="B523" t="s">
        <v>16</v>
      </c>
      <c r="C523" t="s">
        <v>413</v>
      </c>
      <c r="D523" t="s">
        <v>1583</v>
      </c>
      <c r="E523" t="s">
        <v>1584</v>
      </c>
      <c r="F523" t="s">
        <v>1585</v>
      </c>
      <c r="G523">
        <v>3</v>
      </c>
      <c r="H523"/>
      <c r="I523">
        <f t="shared" si="43"/>
        <v>3</v>
      </c>
      <c r="J523">
        <v>0</v>
      </c>
      <c r="K523">
        <v>0</v>
      </c>
      <c r="L523">
        <v>0</v>
      </c>
      <c r="M523">
        <v>1</v>
      </c>
      <c r="N523">
        <f t="shared" si="44"/>
        <v>0</v>
      </c>
      <c r="O523">
        <f t="shared" si="45"/>
        <v>0</v>
      </c>
      <c r="P523">
        <f t="shared" si="46"/>
        <v>0</v>
      </c>
      <c r="Q523">
        <f t="shared" si="47"/>
        <v>3</v>
      </c>
      <c r="R523">
        <v>0</v>
      </c>
      <c r="S523">
        <v>0</v>
      </c>
      <c r="T523">
        <v>0</v>
      </c>
      <c r="U523">
        <v>3</v>
      </c>
    </row>
    <row r="524" customFormat="1" customHeight="1" spans="1:21">
      <c r="A524" t="s">
        <v>15</v>
      </c>
      <c r="B524" t="s">
        <v>16</v>
      </c>
      <c r="C524" t="s">
        <v>413</v>
      </c>
      <c r="D524" t="s">
        <v>1586</v>
      </c>
      <c r="E524" t="s">
        <v>1587</v>
      </c>
      <c r="F524" t="s">
        <v>1588</v>
      </c>
      <c r="G524">
        <v>2</v>
      </c>
      <c r="H524"/>
      <c r="I524">
        <f t="shared" si="43"/>
        <v>2</v>
      </c>
      <c r="J524">
        <v>0</v>
      </c>
      <c r="K524">
        <v>1</v>
      </c>
      <c r="L524">
        <v>0</v>
      </c>
      <c r="M524">
        <v>0</v>
      </c>
      <c r="N524">
        <f t="shared" si="44"/>
        <v>0</v>
      </c>
      <c r="O524">
        <f t="shared" si="45"/>
        <v>2</v>
      </c>
      <c r="P524">
        <f t="shared" si="46"/>
        <v>0</v>
      </c>
      <c r="Q524">
        <f t="shared" si="47"/>
        <v>0</v>
      </c>
      <c r="R524">
        <v>0</v>
      </c>
      <c r="S524">
        <v>2</v>
      </c>
      <c r="T524">
        <v>0</v>
      </c>
      <c r="U524">
        <v>0</v>
      </c>
    </row>
    <row r="525" customFormat="1" customHeight="1" spans="1:21">
      <c r="A525" t="s">
        <v>15</v>
      </c>
      <c r="B525" t="s">
        <v>16</v>
      </c>
      <c r="C525" t="s">
        <v>413</v>
      </c>
      <c r="D525" t="s">
        <v>1589</v>
      </c>
      <c r="E525" t="s">
        <v>1590</v>
      </c>
      <c r="F525" t="s">
        <v>1591</v>
      </c>
      <c r="G525">
        <v>11</v>
      </c>
      <c r="H525"/>
      <c r="I525">
        <f t="shared" si="43"/>
        <v>11</v>
      </c>
      <c r="J525">
        <v>0</v>
      </c>
      <c r="K525">
        <v>0.25</v>
      </c>
      <c r="L525">
        <v>0</v>
      </c>
      <c r="M525">
        <v>0.75</v>
      </c>
      <c r="N525">
        <f t="shared" si="44"/>
        <v>0</v>
      </c>
      <c r="O525">
        <f t="shared" si="45"/>
        <v>2.75</v>
      </c>
      <c r="P525">
        <f t="shared" si="46"/>
        <v>0</v>
      </c>
      <c r="Q525">
        <f t="shared" si="47"/>
        <v>8.25</v>
      </c>
      <c r="R525">
        <v>0</v>
      </c>
      <c r="S525">
        <v>3</v>
      </c>
      <c r="T525">
        <v>0</v>
      </c>
      <c r="U525">
        <v>8</v>
      </c>
    </row>
    <row r="526" customFormat="1" customHeight="1" spans="1:21">
      <c r="A526" t="s">
        <v>15</v>
      </c>
      <c r="B526" t="s">
        <v>16</v>
      </c>
      <c r="C526" t="s">
        <v>413</v>
      </c>
      <c r="D526" t="s">
        <v>1592</v>
      </c>
      <c r="E526" t="s">
        <v>1593</v>
      </c>
      <c r="F526" t="s">
        <v>1594</v>
      </c>
      <c r="G526">
        <v>5</v>
      </c>
      <c r="H526"/>
      <c r="I526">
        <f t="shared" si="43"/>
        <v>5</v>
      </c>
      <c r="J526">
        <v>0</v>
      </c>
      <c r="K526">
        <v>0.5</v>
      </c>
      <c r="L526">
        <v>0</v>
      </c>
      <c r="M526">
        <v>0.5</v>
      </c>
      <c r="N526">
        <f t="shared" si="44"/>
        <v>0</v>
      </c>
      <c r="O526">
        <f t="shared" si="45"/>
        <v>2.5</v>
      </c>
      <c r="P526">
        <f t="shared" si="46"/>
        <v>0</v>
      </c>
      <c r="Q526">
        <f t="shared" si="47"/>
        <v>2.5</v>
      </c>
      <c r="R526">
        <v>0</v>
      </c>
      <c r="S526">
        <v>3</v>
      </c>
      <c r="T526">
        <v>0</v>
      </c>
      <c r="U526">
        <v>3</v>
      </c>
    </row>
    <row r="527" customFormat="1" customHeight="1" spans="1:21">
      <c r="A527" t="s">
        <v>15</v>
      </c>
      <c r="B527" t="s">
        <v>16</v>
      </c>
      <c r="C527" t="s">
        <v>413</v>
      </c>
      <c r="D527" t="s">
        <v>1595</v>
      </c>
      <c r="E527" t="s">
        <v>1596</v>
      </c>
      <c r="F527" t="s">
        <v>1597</v>
      </c>
      <c r="G527">
        <v>20</v>
      </c>
      <c r="H527"/>
      <c r="I527">
        <f t="shared" si="43"/>
        <v>20</v>
      </c>
      <c r="J527">
        <v>0</v>
      </c>
      <c r="K527">
        <v>0.5</v>
      </c>
      <c r="L527">
        <v>0</v>
      </c>
      <c r="M527">
        <v>0.5</v>
      </c>
      <c r="N527">
        <f t="shared" si="44"/>
        <v>0</v>
      </c>
      <c r="O527">
        <f t="shared" si="45"/>
        <v>10</v>
      </c>
      <c r="P527">
        <f t="shared" si="46"/>
        <v>0</v>
      </c>
      <c r="Q527">
        <f t="shared" si="47"/>
        <v>10</v>
      </c>
      <c r="R527">
        <v>0</v>
      </c>
      <c r="S527">
        <v>10</v>
      </c>
      <c r="T527">
        <v>0</v>
      </c>
      <c r="U527">
        <v>10</v>
      </c>
    </row>
    <row r="528" customFormat="1" customHeight="1" spans="1:21">
      <c r="A528" t="s">
        <v>15</v>
      </c>
      <c r="B528" t="s">
        <v>16</v>
      </c>
      <c r="C528" t="s">
        <v>413</v>
      </c>
      <c r="D528" t="s">
        <v>1598</v>
      </c>
      <c r="E528" t="s">
        <v>1599</v>
      </c>
      <c r="F528" t="s">
        <v>1600</v>
      </c>
      <c r="G528">
        <v>24</v>
      </c>
      <c r="H528"/>
      <c r="I528">
        <f t="shared" si="43"/>
        <v>24</v>
      </c>
      <c r="J528">
        <v>0</v>
      </c>
      <c r="K528">
        <v>1</v>
      </c>
      <c r="L528">
        <v>0</v>
      </c>
      <c r="M528">
        <v>0</v>
      </c>
      <c r="N528">
        <f t="shared" si="44"/>
        <v>0</v>
      </c>
      <c r="O528">
        <f t="shared" si="45"/>
        <v>24</v>
      </c>
      <c r="P528">
        <f t="shared" si="46"/>
        <v>0</v>
      </c>
      <c r="Q528">
        <f t="shared" si="47"/>
        <v>0</v>
      </c>
      <c r="R528">
        <v>0</v>
      </c>
      <c r="S528">
        <v>24</v>
      </c>
      <c r="T528">
        <v>0</v>
      </c>
      <c r="U528">
        <v>0</v>
      </c>
    </row>
    <row r="529" customFormat="1" customHeight="1" spans="1:21">
      <c r="A529" t="s">
        <v>15</v>
      </c>
      <c r="B529" t="s">
        <v>16</v>
      </c>
      <c r="C529" t="s">
        <v>413</v>
      </c>
      <c r="D529" t="s">
        <v>1601</v>
      </c>
      <c r="E529" t="s">
        <v>1602</v>
      </c>
      <c r="F529" t="s">
        <v>1603</v>
      </c>
      <c r="G529">
        <v>27</v>
      </c>
      <c r="H529"/>
      <c r="I529">
        <f t="shared" si="43"/>
        <v>27</v>
      </c>
      <c r="J529">
        <v>0</v>
      </c>
      <c r="K529">
        <v>0</v>
      </c>
      <c r="L529">
        <v>0.333333333333333</v>
      </c>
      <c r="M529">
        <v>0.666666666666667</v>
      </c>
      <c r="N529">
        <f t="shared" si="44"/>
        <v>0</v>
      </c>
      <c r="O529">
        <f t="shared" si="45"/>
        <v>0</v>
      </c>
      <c r="P529">
        <f t="shared" si="46"/>
        <v>9</v>
      </c>
      <c r="Q529">
        <f t="shared" si="47"/>
        <v>18</v>
      </c>
      <c r="R529">
        <v>0</v>
      </c>
      <c r="S529">
        <v>0</v>
      </c>
      <c r="T529">
        <v>9</v>
      </c>
      <c r="U529">
        <v>18</v>
      </c>
    </row>
    <row r="530" customFormat="1" customHeight="1" spans="1:21">
      <c r="A530" t="s">
        <v>15</v>
      </c>
      <c r="B530" t="s">
        <v>16</v>
      </c>
      <c r="C530" t="s">
        <v>413</v>
      </c>
      <c r="D530" t="s">
        <v>1604</v>
      </c>
      <c r="E530" t="s">
        <v>1605</v>
      </c>
      <c r="F530" t="s">
        <v>1606</v>
      </c>
      <c r="G530">
        <v>44</v>
      </c>
      <c r="H530"/>
      <c r="I530">
        <f t="shared" si="43"/>
        <v>44</v>
      </c>
      <c r="J530">
        <v>0</v>
      </c>
      <c r="K530">
        <v>1</v>
      </c>
      <c r="L530">
        <v>0</v>
      </c>
      <c r="M530">
        <v>0</v>
      </c>
      <c r="N530">
        <f t="shared" si="44"/>
        <v>0</v>
      </c>
      <c r="O530">
        <f t="shared" si="45"/>
        <v>44</v>
      </c>
      <c r="P530">
        <f t="shared" si="46"/>
        <v>0</v>
      </c>
      <c r="Q530">
        <f t="shared" si="47"/>
        <v>0</v>
      </c>
      <c r="R530">
        <v>0</v>
      </c>
      <c r="S530">
        <v>44</v>
      </c>
      <c r="T530">
        <v>0</v>
      </c>
      <c r="U530">
        <v>0</v>
      </c>
    </row>
    <row r="531" customFormat="1" customHeight="1" spans="1:21">
      <c r="A531" t="s">
        <v>15</v>
      </c>
      <c r="B531" t="s">
        <v>16</v>
      </c>
      <c r="C531" t="s">
        <v>182</v>
      </c>
      <c r="D531" t="s">
        <v>1607</v>
      </c>
      <c r="E531" t="s">
        <v>1608</v>
      </c>
      <c r="F531"/>
      <c r="G531">
        <v>0</v>
      </c>
      <c r="H531"/>
      <c r="I531">
        <f t="shared" si="43"/>
        <v>0</v>
      </c>
      <c r="N531">
        <f t="shared" si="44"/>
        <v>0</v>
      </c>
      <c r="O531">
        <f t="shared" si="45"/>
        <v>0</v>
      </c>
      <c r="P531">
        <f t="shared" si="46"/>
        <v>0</v>
      </c>
      <c r="Q531">
        <f t="shared" si="47"/>
        <v>0</v>
      </c>
      <c r="R531">
        <v>0</v>
      </c>
      <c r="S531">
        <v>0</v>
      </c>
      <c r="T531">
        <v>0</v>
      </c>
      <c r="U531">
        <v>0</v>
      </c>
    </row>
    <row r="532" customFormat="1" customHeight="1" spans="1:21">
      <c r="A532" t="s">
        <v>15</v>
      </c>
      <c r="B532" t="s">
        <v>16</v>
      </c>
      <c r="C532" t="s">
        <v>182</v>
      </c>
      <c r="D532" t="s">
        <v>1609</v>
      </c>
      <c r="E532" t="s">
        <v>1610</v>
      </c>
      <c r="F532"/>
      <c r="G532">
        <v>0</v>
      </c>
      <c r="H532"/>
      <c r="I532">
        <f t="shared" si="43"/>
        <v>0</v>
      </c>
      <c r="N532">
        <f t="shared" si="44"/>
        <v>0</v>
      </c>
      <c r="O532">
        <f t="shared" si="45"/>
        <v>0</v>
      </c>
      <c r="P532">
        <f t="shared" si="46"/>
        <v>0</v>
      </c>
      <c r="Q532">
        <f t="shared" si="47"/>
        <v>0</v>
      </c>
      <c r="R532">
        <v>0</v>
      </c>
      <c r="S532">
        <v>0</v>
      </c>
      <c r="T532">
        <v>0</v>
      </c>
      <c r="U532">
        <v>0</v>
      </c>
    </row>
    <row r="533" customFormat="1" customHeight="1" spans="1:21">
      <c r="A533" t="s">
        <v>15</v>
      </c>
      <c r="B533" t="s">
        <v>16</v>
      </c>
      <c r="C533" t="s">
        <v>182</v>
      </c>
      <c r="D533" t="s">
        <v>1611</v>
      </c>
      <c r="E533" t="s">
        <v>1612</v>
      </c>
      <c r="F533"/>
      <c r="G533">
        <v>0</v>
      </c>
      <c r="H533"/>
      <c r="I533">
        <f t="shared" si="43"/>
        <v>0</v>
      </c>
      <c r="N533">
        <f t="shared" si="44"/>
        <v>0</v>
      </c>
      <c r="O533">
        <f t="shared" si="45"/>
        <v>0</v>
      </c>
      <c r="P533">
        <f t="shared" si="46"/>
        <v>0</v>
      </c>
      <c r="Q533">
        <f t="shared" si="47"/>
        <v>0</v>
      </c>
      <c r="R533">
        <v>0</v>
      </c>
      <c r="S533">
        <v>0</v>
      </c>
      <c r="T533">
        <v>0</v>
      </c>
      <c r="U533">
        <v>0</v>
      </c>
    </row>
    <row r="534" customFormat="1" customHeight="1" spans="1:21">
      <c r="A534" t="s">
        <v>15</v>
      </c>
      <c r="B534" t="s">
        <v>16</v>
      </c>
      <c r="C534" t="s">
        <v>182</v>
      </c>
      <c r="D534" t="s">
        <v>1613</v>
      </c>
      <c r="E534" t="s">
        <v>1614</v>
      </c>
      <c r="F534"/>
      <c r="G534">
        <v>0</v>
      </c>
      <c r="H534"/>
      <c r="I534">
        <f t="shared" si="43"/>
        <v>0</v>
      </c>
      <c r="N534">
        <f t="shared" si="44"/>
        <v>0</v>
      </c>
      <c r="O534">
        <f t="shared" si="45"/>
        <v>0</v>
      </c>
      <c r="P534">
        <f t="shared" si="46"/>
        <v>0</v>
      </c>
      <c r="Q534">
        <f t="shared" si="47"/>
        <v>0</v>
      </c>
      <c r="R534">
        <v>0</v>
      </c>
      <c r="S534">
        <v>0</v>
      </c>
      <c r="T534">
        <v>0</v>
      </c>
      <c r="U534">
        <v>0</v>
      </c>
    </row>
    <row r="535" customFormat="1" customHeight="1" spans="1:21">
      <c r="A535" t="s">
        <v>15</v>
      </c>
      <c r="B535" t="s">
        <v>16</v>
      </c>
      <c r="C535" t="s">
        <v>182</v>
      </c>
      <c r="D535" t="s">
        <v>1615</v>
      </c>
      <c r="E535" t="s">
        <v>1616</v>
      </c>
      <c r="F535"/>
      <c r="G535">
        <v>0</v>
      </c>
      <c r="H535"/>
      <c r="I535">
        <f t="shared" si="43"/>
        <v>0</v>
      </c>
      <c r="N535">
        <f t="shared" si="44"/>
        <v>0</v>
      </c>
      <c r="O535">
        <f t="shared" si="45"/>
        <v>0</v>
      </c>
      <c r="P535">
        <f t="shared" si="46"/>
        <v>0</v>
      </c>
      <c r="Q535">
        <f t="shared" si="47"/>
        <v>0</v>
      </c>
      <c r="R535">
        <v>0</v>
      </c>
      <c r="S535">
        <v>0</v>
      </c>
      <c r="T535">
        <v>0</v>
      </c>
      <c r="U535">
        <v>0</v>
      </c>
    </row>
    <row r="536" customFormat="1" customHeight="1" spans="1:21">
      <c r="A536" t="s">
        <v>15</v>
      </c>
      <c r="B536" t="s">
        <v>16</v>
      </c>
      <c r="C536" t="s">
        <v>182</v>
      </c>
      <c r="D536" t="s">
        <v>1617</v>
      </c>
      <c r="E536" t="s">
        <v>1618</v>
      </c>
      <c r="F536"/>
      <c r="G536">
        <v>0</v>
      </c>
      <c r="H536"/>
      <c r="I536">
        <f t="shared" si="43"/>
        <v>0</v>
      </c>
      <c r="N536">
        <f t="shared" si="44"/>
        <v>0</v>
      </c>
      <c r="O536">
        <f t="shared" si="45"/>
        <v>0</v>
      </c>
      <c r="P536">
        <f t="shared" si="46"/>
        <v>0</v>
      </c>
      <c r="Q536">
        <f t="shared" si="47"/>
        <v>0</v>
      </c>
      <c r="R536">
        <v>0</v>
      </c>
      <c r="S536">
        <v>0</v>
      </c>
      <c r="T536">
        <v>0</v>
      </c>
      <c r="U536">
        <v>0</v>
      </c>
    </row>
    <row r="537" customFormat="1" customHeight="1" spans="1:21">
      <c r="A537" t="s">
        <v>15</v>
      </c>
      <c r="B537" t="s">
        <v>16</v>
      </c>
      <c r="C537" t="s">
        <v>182</v>
      </c>
      <c r="D537" t="s">
        <v>1619</v>
      </c>
      <c r="E537" t="s">
        <v>1620</v>
      </c>
      <c r="F537"/>
      <c r="G537">
        <v>0</v>
      </c>
      <c r="H537"/>
      <c r="I537">
        <f t="shared" si="43"/>
        <v>0</v>
      </c>
      <c r="N537">
        <f t="shared" si="44"/>
        <v>0</v>
      </c>
      <c r="O537">
        <f t="shared" si="45"/>
        <v>0</v>
      </c>
      <c r="P537">
        <f t="shared" si="46"/>
        <v>0</v>
      </c>
      <c r="Q537">
        <f t="shared" si="47"/>
        <v>0</v>
      </c>
      <c r="R537">
        <v>0</v>
      </c>
      <c r="S537">
        <v>0</v>
      </c>
      <c r="T537">
        <v>0</v>
      </c>
      <c r="U537">
        <v>0</v>
      </c>
    </row>
    <row r="538" customFormat="1" customHeight="1" spans="1:21">
      <c r="A538" t="s">
        <v>15</v>
      </c>
      <c r="B538" t="s">
        <v>16</v>
      </c>
      <c r="C538" t="s">
        <v>182</v>
      </c>
      <c r="D538" t="s">
        <v>1621</v>
      </c>
      <c r="E538" t="s">
        <v>1622</v>
      </c>
      <c r="F538" t="s">
        <v>1623</v>
      </c>
      <c r="G538">
        <v>57</v>
      </c>
      <c r="H538"/>
      <c r="I538">
        <f t="shared" si="43"/>
        <v>57</v>
      </c>
      <c r="J538">
        <v>0</v>
      </c>
      <c r="K538">
        <v>0</v>
      </c>
      <c r="L538">
        <v>1</v>
      </c>
      <c r="M538">
        <v>0</v>
      </c>
      <c r="N538">
        <f t="shared" si="44"/>
        <v>0</v>
      </c>
      <c r="O538">
        <f t="shared" si="45"/>
        <v>0</v>
      </c>
      <c r="P538">
        <f t="shared" si="46"/>
        <v>57</v>
      </c>
      <c r="Q538">
        <f t="shared" si="47"/>
        <v>0</v>
      </c>
      <c r="R538">
        <v>0</v>
      </c>
      <c r="S538">
        <v>0</v>
      </c>
      <c r="T538">
        <v>57</v>
      </c>
      <c r="U538">
        <v>0</v>
      </c>
    </row>
    <row r="539" customFormat="1" customHeight="1" spans="1:21">
      <c r="A539" t="s">
        <v>15</v>
      </c>
      <c r="B539" t="s">
        <v>16</v>
      </c>
      <c r="C539" t="s">
        <v>182</v>
      </c>
      <c r="D539" t="s">
        <v>1624</v>
      </c>
      <c r="E539" t="s">
        <v>1625</v>
      </c>
      <c r="F539" t="s">
        <v>1626</v>
      </c>
      <c r="G539">
        <v>49</v>
      </c>
      <c r="H539"/>
      <c r="I539">
        <f t="shared" ref="I539:I602" si="48">G539+H539</f>
        <v>49</v>
      </c>
      <c r="J539">
        <v>0</v>
      </c>
      <c r="K539">
        <v>0.0769230769230769</v>
      </c>
      <c r="L539">
        <v>0.692307692307692</v>
      </c>
      <c r="M539">
        <v>0.230769230769231</v>
      </c>
      <c r="N539">
        <f t="shared" si="44"/>
        <v>0</v>
      </c>
      <c r="O539">
        <f t="shared" si="45"/>
        <v>3.76923076923077</v>
      </c>
      <c r="P539">
        <f t="shared" si="46"/>
        <v>33.9230769230769</v>
      </c>
      <c r="Q539">
        <f t="shared" si="47"/>
        <v>11.3076923076923</v>
      </c>
      <c r="R539">
        <v>0</v>
      </c>
      <c r="S539">
        <v>4</v>
      </c>
      <c r="T539">
        <v>34</v>
      </c>
      <c r="U539">
        <v>11</v>
      </c>
    </row>
    <row r="540" customFormat="1" customHeight="1" spans="1:21">
      <c r="A540" t="s">
        <v>15</v>
      </c>
      <c r="B540" t="s">
        <v>16</v>
      </c>
      <c r="C540" t="s">
        <v>182</v>
      </c>
      <c r="D540" t="s">
        <v>1627</v>
      </c>
      <c r="E540" t="s">
        <v>1628</v>
      </c>
      <c r="F540" t="s">
        <v>1629</v>
      </c>
      <c r="G540">
        <v>59</v>
      </c>
      <c r="H540"/>
      <c r="I540">
        <f t="shared" si="48"/>
        <v>59</v>
      </c>
      <c r="J540">
        <v>0</v>
      </c>
      <c r="K540">
        <v>0</v>
      </c>
      <c r="L540">
        <v>0.8</v>
      </c>
      <c r="M540">
        <v>0.2</v>
      </c>
      <c r="N540">
        <f t="shared" si="44"/>
        <v>0</v>
      </c>
      <c r="O540">
        <f t="shared" si="45"/>
        <v>0</v>
      </c>
      <c r="P540">
        <f t="shared" si="46"/>
        <v>47.2</v>
      </c>
      <c r="Q540">
        <f t="shared" si="47"/>
        <v>11.8</v>
      </c>
      <c r="R540">
        <v>0</v>
      </c>
      <c r="S540">
        <v>0</v>
      </c>
      <c r="T540">
        <v>47</v>
      </c>
      <c r="U540">
        <v>12</v>
      </c>
    </row>
    <row r="541" customFormat="1" customHeight="1" spans="1:21">
      <c r="A541" t="s">
        <v>15</v>
      </c>
      <c r="B541" t="s">
        <v>16</v>
      </c>
      <c r="C541" t="s">
        <v>182</v>
      </c>
      <c r="D541" t="s">
        <v>1630</v>
      </c>
      <c r="E541" t="s">
        <v>1631</v>
      </c>
      <c r="F541" t="s">
        <v>1632</v>
      </c>
      <c r="G541">
        <v>48</v>
      </c>
      <c r="H541"/>
      <c r="I541">
        <f t="shared" si="48"/>
        <v>48</v>
      </c>
      <c r="J541">
        <v>0</v>
      </c>
      <c r="K541">
        <v>0.0833333333333333</v>
      </c>
      <c r="L541">
        <v>0.5</v>
      </c>
      <c r="M541">
        <v>0.416666666666667</v>
      </c>
      <c r="N541">
        <f t="shared" si="44"/>
        <v>0</v>
      </c>
      <c r="O541">
        <f t="shared" si="45"/>
        <v>4</v>
      </c>
      <c r="P541">
        <f t="shared" si="46"/>
        <v>24</v>
      </c>
      <c r="Q541">
        <f t="shared" si="47"/>
        <v>20</v>
      </c>
      <c r="R541">
        <v>0</v>
      </c>
      <c r="S541">
        <v>4</v>
      </c>
      <c r="T541">
        <v>24</v>
      </c>
      <c r="U541">
        <v>20</v>
      </c>
    </row>
    <row r="542" customFormat="1" customHeight="1" spans="1:21">
      <c r="A542" t="s">
        <v>15</v>
      </c>
      <c r="B542" t="s">
        <v>16</v>
      </c>
      <c r="C542" t="s">
        <v>182</v>
      </c>
      <c r="D542" t="s">
        <v>1633</v>
      </c>
      <c r="E542" t="s">
        <v>1634</v>
      </c>
      <c r="F542" t="s">
        <v>1635</v>
      </c>
      <c r="G542">
        <v>50</v>
      </c>
      <c r="H542"/>
      <c r="I542">
        <f t="shared" si="48"/>
        <v>50</v>
      </c>
      <c r="J542">
        <v>0</v>
      </c>
      <c r="K542">
        <v>0</v>
      </c>
      <c r="L542">
        <v>0.55</v>
      </c>
      <c r="M542">
        <v>0.45</v>
      </c>
      <c r="N542">
        <f t="shared" si="44"/>
        <v>0</v>
      </c>
      <c r="O542">
        <f t="shared" si="45"/>
        <v>0</v>
      </c>
      <c r="P542">
        <f t="shared" si="46"/>
        <v>27.5</v>
      </c>
      <c r="Q542">
        <f t="shared" si="47"/>
        <v>22.5</v>
      </c>
      <c r="R542">
        <v>0</v>
      </c>
      <c r="S542">
        <v>0</v>
      </c>
      <c r="T542">
        <v>28</v>
      </c>
      <c r="U542">
        <v>23</v>
      </c>
    </row>
    <row r="543" customFormat="1" customHeight="1" spans="1:21">
      <c r="A543" t="s">
        <v>15</v>
      </c>
      <c r="B543" t="s">
        <v>16</v>
      </c>
      <c r="C543" t="s">
        <v>182</v>
      </c>
      <c r="D543" t="s">
        <v>1636</v>
      </c>
      <c r="E543" t="s">
        <v>1637</v>
      </c>
      <c r="F543" t="s">
        <v>1638</v>
      </c>
      <c r="G543">
        <v>45</v>
      </c>
      <c r="H543"/>
      <c r="I543">
        <f t="shared" si="48"/>
        <v>45</v>
      </c>
      <c r="J543">
        <v>0</v>
      </c>
      <c r="K543">
        <v>0.166666666666667</v>
      </c>
      <c r="L543">
        <v>0.833333333333333</v>
      </c>
      <c r="M543">
        <v>0</v>
      </c>
      <c r="N543">
        <f t="shared" si="44"/>
        <v>0</v>
      </c>
      <c r="O543">
        <f t="shared" si="45"/>
        <v>7.5</v>
      </c>
      <c r="P543">
        <f t="shared" si="46"/>
        <v>37.5</v>
      </c>
      <c r="Q543">
        <f t="shared" si="47"/>
        <v>0</v>
      </c>
      <c r="R543">
        <v>0</v>
      </c>
      <c r="S543">
        <v>8</v>
      </c>
      <c r="T543">
        <v>38</v>
      </c>
      <c r="U543">
        <v>0</v>
      </c>
    </row>
    <row r="544" customHeight="1" spans="1:21">
      <c r="A544" t="s">
        <v>15</v>
      </c>
      <c r="B544" t="s">
        <v>16</v>
      </c>
      <c r="C544" t="s">
        <v>182</v>
      </c>
      <c r="D544" t="s">
        <v>1639</v>
      </c>
      <c r="E544" t="s">
        <v>1640</v>
      </c>
      <c r="F544" t="s">
        <v>1641</v>
      </c>
      <c r="G544">
        <v>15</v>
      </c>
      <c r="H544"/>
      <c r="I544">
        <f t="shared" si="48"/>
        <v>15</v>
      </c>
      <c r="J544">
        <v>0</v>
      </c>
      <c r="K544">
        <v>0.166666666666667</v>
      </c>
      <c r="L544">
        <v>0.833333333333333</v>
      </c>
      <c r="M544">
        <v>0</v>
      </c>
      <c r="N544">
        <f t="shared" si="44"/>
        <v>0</v>
      </c>
      <c r="O544">
        <f t="shared" si="45"/>
        <v>2.5</v>
      </c>
      <c r="P544">
        <f t="shared" si="46"/>
        <v>12.5</v>
      </c>
      <c r="Q544">
        <f t="shared" si="47"/>
        <v>0</v>
      </c>
      <c r="R544">
        <v>0</v>
      </c>
      <c r="S544">
        <v>3</v>
      </c>
      <c r="T544">
        <v>13</v>
      </c>
      <c r="U544">
        <v>0</v>
      </c>
    </row>
    <row r="545" customHeight="1" spans="1:21">
      <c r="A545" t="s">
        <v>15</v>
      </c>
      <c r="B545" t="s">
        <v>16</v>
      </c>
      <c r="C545" t="s">
        <v>182</v>
      </c>
      <c r="D545" t="s">
        <v>1642</v>
      </c>
      <c r="E545" t="s">
        <v>1643</v>
      </c>
      <c r="F545" t="s">
        <v>1644</v>
      </c>
      <c r="G545">
        <v>11</v>
      </c>
      <c r="H545"/>
      <c r="I545">
        <f t="shared" si="48"/>
        <v>11</v>
      </c>
      <c r="J545">
        <v>0</v>
      </c>
      <c r="K545">
        <v>0</v>
      </c>
      <c r="L545">
        <v>1</v>
      </c>
      <c r="M545">
        <v>0</v>
      </c>
      <c r="N545">
        <f t="shared" si="44"/>
        <v>0</v>
      </c>
      <c r="O545">
        <f t="shared" si="45"/>
        <v>0</v>
      </c>
      <c r="P545">
        <f t="shared" si="46"/>
        <v>11</v>
      </c>
      <c r="Q545">
        <f t="shared" si="47"/>
        <v>0</v>
      </c>
      <c r="R545">
        <v>0</v>
      </c>
      <c r="S545">
        <v>0</v>
      </c>
      <c r="T545">
        <v>11</v>
      </c>
      <c r="U545">
        <v>0</v>
      </c>
    </row>
    <row r="546" customHeight="1" spans="1:21">
      <c r="A546" t="s">
        <v>15</v>
      </c>
      <c r="B546" t="s">
        <v>16</v>
      </c>
      <c r="C546" t="s">
        <v>182</v>
      </c>
      <c r="D546" t="s">
        <v>1645</v>
      </c>
      <c r="E546" t="s">
        <v>1646</v>
      </c>
      <c r="F546" t="s">
        <v>1647</v>
      </c>
      <c r="G546">
        <v>63</v>
      </c>
      <c r="H546"/>
      <c r="I546">
        <f t="shared" si="48"/>
        <v>63</v>
      </c>
      <c r="J546">
        <v>0</v>
      </c>
      <c r="K546">
        <v>0.153846153846154</v>
      </c>
      <c r="L546">
        <v>0</v>
      </c>
      <c r="M546">
        <v>0.846153846153846</v>
      </c>
      <c r="N546">
        <f t="shared" si="44"/>
        <v>0</v>
      </c>
      <c r="O546">
        <f t="shared" si="45"/>
        <v>9.69230769230769</v>
      </c>
      <c r="P546">
        <f t="shared" si="46"/>
        <v>0</v>
      </c>
      <c r="Q546">
        <f t="shared" si="47"/>
        <v>53.3076923076923</v>
      </c>
      <c r="R546">
        <v>0</v>
      </c>
      <c r="S546">
        <v>10</v>
      </c>
      <c r="T546">
        <v>0</v>
      </c>
      <c r="U546">
        <v>53</v>
      </c>
    </row>
    <row r="547" customHeight="1" spans="1:21">
      <c r="A547" t="s">
        <v>15</v>
      </c>
      <c r="B547" t="s">
        <v>16</v>
      </c>
      <c r="C547" t="s">
        <v>126</v>
      </c>
      <c r="D547" t="s">
        <v>1648</v>
      </c>
      <c r="E547" t="s">
        <v>1649</v>
      </c>
      <c r="F547" t="s">
        <v>1650</v>
      </c>
      <c r="G547">
        <v>9</v>
      </c>
      <c r="H547"/>
      <c r="I547">
        <f t="shared" si="48"/>
        <v>9</v>
      </c>
      <c r="J547">
        <v>0</v>
      </c>
      <c r="K547">
        <v>0</v>
      </c>
      <c r="L547">
        <v>0</v>
      </c>
      <c r="M547">
        <v>1</v>
      </c>
      <c r="N547">
        <f t="shared" si="44"/>
        <v>0</v>
      </c>
      <c r="O547">
        <f t="shared" si="45"/>
        <v>0</v>
      </c>
      <c r="P547">
        <f t="shared" si="46"/>
        <v>0</v>
      </c>
      <c r="Q547">
        <f t="shared" si="47"/>
        <v>9</v>
      </c>
      <c r="R547">
        <v>0</v>
      </c>
      <c r="S547">
        <v>0</v>
      </c>
      <c r="T547">
        <v>0</v>
      </c>
      <c r="U547">
        <v>9</v>
      </c>
    </row>
    <row r="548" customFormat="1" customHeight="1" spans="1:21">
      <c r="A548" t="s">
        <v>15</v>
      </c>
      <c r="B548" t="s">
        <v>16</v>
      </c>
      <c r="C548" t="s">
        <v>126</v>
      </c>
      <c r="D548" t="s">
        <v>1651</v>
      </c>
      <c r="E548" t="s">
        <v>1652</v>
      </c>
      <c r="F548" t="s">
        <v>1653</v>
      </c>
      <c r="G548">
        <v>14</v>
      </c>
      <c r="H548"/>
      <c r="I548">
        <f t="shared" si="48"/>
        <v>14</v>
      </c>
      <c r="J548">
        <v>0</v>
      </c>
      <c r="K548">
        <v>0</v>
      </c>
      <c r="L548">
        <v>1</v>
      </c>
      <c r="M548">
        <v>0</v>
      </c>
      <c r="N548">
        <f t="shared" si="44"/>
        <v>0</v>
      </c>
      <c r="O548">
        <f t="shared" si="45"/>
        <v>0</v>
      </c>
      <c r="P548">
        <f t="shared" si="46"/>
        <v>14</v>
      </c>
      <c r="Q548">
        <f t="shared" si="47"/>
        <v>0</v>
      </c>
      <c r="R548">
        <v>0</v>
      </c>
      <c r="S548">
        <v>0</v>
      </c>
      <c r="T548">
        <v>14</v>
      </c>
      <c r="U548">
        <v>0</v>
      </c>
    </row>
    <row r="549" customFormat="1" customHeight="1" spans="1:21">
      <c r="A549" t="s">
        <v>15</v>
      </c>
      <c r="B549" t="s">
        <v>16</v>
      </c>
      <c r="C549" t="s">
        <v>126</v>
      </c>
      <c r="D549" t="s">
        <v>1654</v>
      </c>
      <c r="E549" t="s">
        <v>1655</v>
      </c>
      <c r="F549" t="s">
        <v>1656</v>
      </c>
      <c r="G549">
        <v>15</v>
      </c>
      <c r="H549"/>
      <c r="I549">
        <f t="shared" si="48"/>
        <v>15</v>
      </c>
      <c r="J549">
        <v>0</v>
      </c>
      <c r="K549">
        <v>0</v>
      </c>
      <c r="L549">
        <v>1</v>
      </c>
      <c r="M549">
        <v>0</v>
      </c>
      <c r="N549">
        <f t="shared" si="44"/>
        <v>0</v>
      </c>
      <c r="O549">
        <f t="shared" si="45"/>
        <v>0</v>
      </c>
      <c r="P549">
        <f t="shared" si="46"/>
        <v>15</v>
      </c>
      <c r="Q549">
        <f t="shared" si="47"/>
        <v>0</v>
      </c>
      <c r="R549">
        <v>0</v>
      </c>
      <c r="S549">
        <v>0</v>
      </c>
      <c r="T549">
        <v>15</v>
      </c>
      <c r="U549">
        <v>0</v>
      </c>
    </row>
    <row r="550" customFormat="1" customHeight="1" spans="1:21">
      <c r="A550" t="s">
        <v>15</v>
      </c>
      <c r="B550" t="s">
        <v>16</v>
      </c>
      <c r="C550" t="s">
        <v>126</v>
      </c>
      <c r="D550" t="s">
        <v>1657</v>
      </c>
      <c r="E550" t="s">
        <v>1658</v>
      </c>
      <c r="F550" t="s">
        <v>1659</v>
      </c>
      <c r="G550">
        <v>20</v>
      </c>
      <c r="H550"/>
      <c r="I550">
        <f t="shared" si="48"/>
        <v>20</v>
      </c>
      <c r="J550">
        <v>0</v>
      </c>
      <c r="K550">
        <v>0</v>
      </c>
      <c r="L550">
        <v>1</v>
      </c>
      <c r="M550">
        <v>0</v>
      </c>
      <c r="N550">
        <f t="shared" si="44"/>
        <v>0</v>
      </c>
      <c r="O550">
        <f t="shared" si="45"/>
        <v>0</v>
      </c>
      <c r="P550">
        <f t="shared" si="46"/>
        <v>20</v>
      </c>
      <c r="Q550">
        <f t="shared" si="47"/>
        <v>0</v>
      </c>
      <c r="R550">
        <v>0</v>
      </c>
      <c r="S550">
        <v>0</v>
      </c>
      <c r="T550">
        <v>20</v>
      </c>
      <c r="U550">
        <v>0</v>
      </c>
    </row>
    <row r="551" customFormat="1" customHeight="1" spans="1:21">
      <c r="A551" t="s">
        <v>15</v>
      </c>
      <c r="B551" t="s">
        <v>16</v>
      </c>
      <c r="C551" t="s">
        <v>126</v>
      </c>
      <c r="D551" t="s">
        <v>1660</v>
      </c>
      <c r="E551" t="s">
        <v>1661</v>
      </c>
      <c r="F551" t="s">
        <v>1662</v>
      </c>
      <c r="G551">
        <v>19</v>
      </c>
      <c r="H551"/>
      <c r="I551">
        <f t="shared" si="48"/>
        <v>19</v>
      </c>
      <c r="J551">
        <v>0</v>
      </c>
      <c r="K551">
        <v>0</v>
      </c>
      <c r="L551">
        <v>0</v>
      </c>
      <c r="M551">
        <v>1</v>
      </c>
      <c r="N551">
        <f t="shared" si="44"/>
        <v>0</v>
      </c>
      <c r="O551">
        <f t="shared" si="45"/>
        <v>0</v>
      </c>
      <c r="P551">
        <f t="shared" si="46"/>
        <v>0</v>
      </c>
      <c r="Q551">
        <f t="shared" si="47"/>
        <v>19</v>
      </c>
      <c r="R551">
        <v>0</v>
      </c>
      <c r="S551">
        <v>0</v>
      </c>
      <c r="T551">
        <v>0</v>
      </c>
      <c r="U551">
        <v>19</v>
      </c>
    </row>
    <row r="552" customFormat="1" customHeight="1" spans="1:21">
      <c r="A552" t="s">
        <v>15</v>
      </c>
      <c r="B552" t="s">
        <v>16</v>
      </c>
      <c r="C552" t="s">
        <v>126</v>
      </c>
      <c r="D552" t="s">
        <v>1663</v>
      </c>
      <c r="E552" t="s">
        <v>1664</v>
      </c>
      <c r="F552" t="s">
        <v>1665</v>
      </c>
      <c r="G552">
        <v>15</v>
      </c>
      <c r="H552"/>
      <c r="I552">
        <f t="shared" si="48"/>
        <v>15</v>
      </c>
      <c r="J552">
        <v>0</v>
      </c>
      <c r="K552">
        <v>0</v>
      </c>
      <c r="L552">
        <v>1</v>
      </c>
      <c r="M552">
        <v>0</v>
      </c>
      <c r="N552">
        <f t="shared" si="44"/>
        <v>0</v>
      </c>
      <c r="O552">
        <f t="shared" si="45"/>
        <v>0</v>
      </c>
      <c r="P552">
        <f t="shared" si="46"/>
        <v>15</v>
      </c>
      <c r="Q552">
        <f t="shared" si="47"/>
        <v>0</v>
      </c>
      <c r="R552">
        <v>0</v>
      </c>
      <c r="S552">
        <v>0</v>
      </c>
      <c r="T552">
        <v>15</v>
      </c>
      <c r="U552">
        <v>0</v>
      </c>
    </row>
    <row r="553" customFormat="1" customHeight="1" spans="1:21">
      <c r="A553" t="s">
        <v>15</v>
      </c>
      <c r="B553" t="s">
        <v>16</v>
      </c>
      <c r="C553" t="s">
        <v>182</v>
      </c>
      <c r="D553" t="s">
        <v>1666</v>
      </c>
      <c r="E553" t="s">
        <v>1667</v>
      </c>
      <c r="F553"/>
      <c r="G553">
        <v>0</v>
      </c>
      <c r="H553"/>
      <c r="I553">
        <f t="shared" si="48"/>
        <v>0</v>
      </c>
      <c r="N553">
        <f t="shared" si="44"/>
        <v>0</v>
      </c>
      <c r="O553">
        <f t="shared" si="45"/>
        <v>0</v>
      </c>
      <c r="P553">
        <f t="shared" si="46"/>
        <v>0</v>
      </c>
      <c r="Q553">
        <f t="shared" si="47"/>
        <v>0</v>
      </c>
      <c r="R553">
        <v>0</v>
      </c>
      <c r="S553">
        <v>0</v>
      </c>
      <c r="T553">
        <v>0</v>
      </c>
      <c r="U553">
        <v>0</v>
      </c>
    </row>
    <row r="554" customFormat="1" customHeight="1" spans="1:21">
      <c r="A554" t="s">
        <v>15</v>
      </c>
      <c r="B554" t="s">
        <v>16</v>
      </c>
      <c r="C554" t="s">
        <v>182</v>
      </c>
      <c r="D554" t="s">
        <v>1668</v>
      </c>
      <c r="E554" t="s">
        <v>1669</v>
      </c>
      <c r="F554"/>
      <c r="G554">
        <v>0</v>
      </c>
      <c r="H554"/>
      <c r="I554">
        <f t="shared" si="48"/>
        <v>0</v>
      </c>
      <c r="N554">
        <f t="shared" si="44"/>
        <v>0</v>
      </c>
      <c r="O554">
        <f t="shared" si="45"/>
        <v>0</v>
      </c>
      <c r="P554">
        <f t="shared" si="46"/>
        <v>0</v>
      </c>
      <c r="Q554">
        <f t="shared" si="47"/>
        <v>0</v>
      </c>
      <c r="R554">
        <v>0</v>
      </c>
      <c r="S554">
        <v>0</v>
      </c>
      <c r="T554">
        <v>0</v>
      </c>
      <c r="U554">
        <v>0</v>
      </c>
    </row>
    <row r="555" customFormat="1" customHeight="1" spans="1:21">
      <c r="A555" t="s">
        <v>15</v>
      </c>
      <c r="B555" t="s">
        <v>16</v>
      </c>
      <c r="C555" t="s">
        <v>182</v>
      </c>
      <c r="D555" t="s">
        <v>1670</v>
      </c>
      <c r="E555" t="s">
        <v>1671</v>
      </c>
      <c r="F555"/>
      <c r="G555">
        <v>0</v>
      </c>
      <c r="H555"/>
      <c r="I555">
        <f t="shared" si="48"/>
        <v>0</v>
      </c>
      <c r="N555">
        <f t="shared" si="44"/>
        <v>0</v>
      </c>
      <c r="O555">
        <f t="shared" si="45"/>
        <v>0</v>
      </c>
      <c r="P555">
        <f t="shared" si="46"/>
        <v>0</v>
      </c>
      <c r="Q555">
        <f t="shared" si="47"/>
        <v>0</v>
      </c>
      <c r="R555">
        <v>0</v>
      </c>
      <c r="S555">
        <v>0</v>
      </c>
      <c r="T555">
        <v>0</v>
      </c>
      <c r="U555">
        <v>0</v>
      </c>
    </row>
    <row r="556" customFormat="1" customHeight="1" spans="1:21">
      <c r="A556" t="s">
        <v>15</v>
      </c>
      <c r="B556" t="s">
        <v>16</v>
      </c>
      <c r="C556" t="s">
        <v>182</v>
      </c>
      <c r="D556" t="s">
        <v>1672</v>
      </c>
      <c r="E556" t="s">
        <v>1673</v>
      </c>
      <c r="F556"/>
      <c r="G556">
        <v>0</v>
      </c>
      <c r="H556"/>
      <c r="I556">
        <f t="shared" si="48"/>
        <v>0</v>
      </c>
      <c r="N556">
        <f t="shared" si="44"/>
        <v>0</v>
      </c>
      <c r="O556">
        <f t="shared" si="45"/>
        <v>0</v>
      </c>
      <c r="P556">
        <f t="shared" si="46"/>
        <v>0</v>
      </c>
      <c r="Q556">
        <f t="shared" si="47"/>
        <v>0</v>
      </c>
      <c r="R556">
        <v>0</v>
      </c>
      <c r="S556">
        <v>0</v>
      </c>
      <c r="T556">
        <v>0</v>
      </c>
      <c r="U556">
        <v>0</v>
      </c>
    </row>
    <row r="557" customFormat="1" customHeight="1" spans="1:21">
      <c r="A557" t="s">
        <v>15</v>
      </c>
      <c r="B557" t="s">
        <v>16</v>
      </c>
      <c r="C557" t="s">
        <v>182</v>
      </c>
      <c r="D557" t="s">
        <v>1674</v>
      </c>
      <c r="E557" t="s">
        <v>1675</v>
      </c>
      <c r="F557"/>
      <c r="G557">
        <v>0</v>
      </c>
      <c r="H557"/>
      <c r="I557">
        <f t="shared" si="48"/>
        <v>0</v>
      </c>
      <c r="N557">
        <f t="shared" si="44"/>
        <v>0</v>
      </c>
      <c r="O557">
        <f t="shared" si="45"/>
        <v>0</v>
      </c>
      <c r="P557">
        <f t="shared" si="46"/>
        <v>0</v>
      </c>
      <c r="Q557">
        <f t="shared" si="47"/>
        <v>0</v>
      </c>
      <c r="R557">
        <v>0</v>
      </c>
      <c r="S557">
        <v>0</v>
      </c>
      <c r="T557">
        <v>0</v>
      </c>
      <c r="U557">
        <v>0</v>
      </c>
    </row>
    <row r="558" customFormat="1" customHeight="1" spans="1:21">
      <c r="A558" t="s">
        <v>15</v>
      </c>
      <c r="B558" t="s">
        <v>16</v>
      </c>
      <c r="C558" t="s">
        <v>182</v>
      </c>
      <c r="D558" t="s">
        <v>1676</v>
      </c>
      <c r="E558" t="s">
        <v>1677</v>
      </c>
      <c r="F558"/>
      <c r="G558">
        <v>0</v>
      </c>
      <c r="H558"/>
      <c r="I558">
        <f t="shared" si="48"/>
        <v>0</v>
      </c>
      <c r="N558">
        <f t="shared" si="44"/>
        <v>0</v>
      </c>
      <c r="O558">
        <f t="shared" si="45"/>
        <v>0</v>
      </c>
      <c r="P558">
        <f t="shared" si="46"/>
        <v>0</v>
      </c>
      <c r="Q558">
        <f t="shared" si="47"/>
        <v>0</v>
      </c>
      <c r="R558">
        <v>0</v>
      </c>
      <c r="S558">
        <v>0</v>
      </c>
      <c r="T558">
        <v>0</v>
      </c>
      <c r="U558">
        <v>0</v>
      </c>
    </row>
    <row r="559" customFormat="1" customHeight="1" spans="1:21">
      <c r="A559" t="s">
        <v>15</v>
      </c>
      <c r="B559" t="s">
        <v>16</v>
      </c>
      <c r="C559" t="s">
        <v>182</v>
      </c>
      <c r="D559" t="s">
        <v>1678</v>
      </c>
      <c r="E559" t="s">
        <v>1679</v>
      </c>
      <c r="F559" t="s">
        <v>1680</v>
      </c>
      <c r="G559">
        <v>38</v>
      </c>
      <c r="H559"/>
      <c r="I559">
        <f t="shared" si="48"/>
        <v>38</v>
      </c>
      <c r="J559">
        <v>0</v>
      </c>
      <c r="K559">
        <v>0</v>
      </c>
      <c r="L559">
        <v>0</v>
      </c>
      <c r="M559">
        <v>1</v>
      </c>
      <c r="N559">
        <f t="shared" si="44"/>
        <v>0</v>
      </c>
      <c r="O559">
        <f t="shared" si="45"/>
        <v>0</v>
      </c>
      <c r="P559">
        <f t="shared" si="46"/>
        <v>0</v>
      </c>
      <c r="Q559">
        <f t="shared" si="47"/>
        <v>38</v>
      </c>
      <c r="R559">
        <v>0</v>
      </c>
      <c r="S559">
        <v>0</v>
      </c>
      <c r="T559">
        <v>0</v>
      </c>
      <c r="U559">
        <v>38</v>
      </c>
    </row>
    <row r="560" customFormat="1" customHeight="1" spans="1:21">
      <c r="A560" t="s">
        <v>15</v>
      </c>
      <c r="B560" t="s">
        <v>16</v>
      </c>
      <c r="C560" t="s">
        <v>182</v>
      </c>
      <c r="D560" t="s">
        <v>1681</v>
      </c>
      <c r="E560" t="s">
        <v>1682</v>
      </c>
      <c r="F560" t="s">
        <v>1683</v>
      </c>
      <c r="G560">
        <v>52</v>
      </c>
      <c r="H560"/>
      <c r="I560">
        <f t="shared" si="48"/>
        <v>52</v>
      </c>
      <c r="J560">
        <v>0</v>
      </c>
      <c r="K560">
        <v>0</v>
      </c>
      <c r="L560">
        <v>0</v>
      </c>
      <c r="M560">
        <v>1</v>
      </c>
      <c r="N560">
        <f t="shared" si="44"/>
        <v>0</v>
      </c>
      <c r="O560">
        <f t="shared" si="45"/>
        <v>0</v>
      </c>
      <c r="P560">
        <f t="shared" si="46"/>
        <v>0</v>
      </c>
      <c r="Q560">
        <f t="shared" si="47"/>
        <v>52</v>
      </c>
      <c r="R560">
        <v>0</v>
      </c>
      <c r="S560">
        <v>0</v>
      </c>
      <c r="T560">
        <v>0</v>
      </c>
      <c r="U560">
        <v>52</v>
      </c>
    </row>
    <row r="561" customFormat="1" customHeight="1" spans="1:21">
      <c r="A561" t="s">
        <v>15</v>
      </c>
      <c r="B561" t="s">
        <v>16</v>
      </c>
      <c r="C561" t="s">
        <v>182</v>
      </c>
      <c r="D561" t="s">
        <v>1684</v>
      </c>
      <c r="E561" t="s">
        <v>1685</v>
      </c>
      <c r="F561" t="s">
        <v>1686</v>
      </c>
      <c r="G561">
        <v>44</v>
      </c>
      <c r="H561"/>
      <c r="I561">
        <f t="shared" si="48"/>
        <v>44</v>
      </c>
      <c r="J561">
        <v>0</v>
      </c>
      <c r="K561">
        <v>0</v>
      </c>
      <c r="L561">
        <v>0.125</v>
      </c>
      <c r="M561">
        <v>0.875</v>
      </c>
      <c r="N561">
        <f t="shared" si="44"/>
        <v>0</v>
      </c>
      <c r="O561">
        <f t="shared" si="45"/>
        <v>0</v>
      </c>
      <c r="P561">
        <f t="shared" si="46"/>
        <v>5.5</v>
      </c>
      <c r="Q561">
        <f t="shared" si="47"/>
        <v>38.5</v>
      </c>
      <c r="R561">
        <v>0</v>
      </c>
      <c r="S561">
        <v>0</v>
      </c>
      <c r="T561">
        <v>6</v>
      </c>
      <c r="U561">
        <v>39</v>
      </c>
    </row>
    <row r="562" customFormat="1" customHeight="1" spans="1:21">
      <c r="A562" t="s">
        <v>15</v>
      </c>
      <c r="B562" t="s">
        <v>16</v>
      </c>
      <c r="C562" t="s">
        <v>182</v>
      </c>
      <c r="D562" t="s">
        <v>1687</v>
      </c>
      <c r="E562" t="s">
        <v>1688</v>
      </c>
      <c r="F562" t="s">
        <v>1689</v>
      </c>
      <c r="G562">
        <v>57</v>
      </c>
      <c r="H562"/>
      <c r="I562">
        <f t="shared" si="48"/>
        <v>57</v>
      </c>
      <c r="J562">
        <v>0</v>
      </c>
      <c r="K562">
        <v>0</v>
      </c>
      <c r="L562">
        <v>0.1</v>
      </c>
      <c r="M562">
        <v>0.9</v>
      </c>
      <c r="N562">
        <f t="shared" si="44"/>
        <v>0</v>
      </c>
      <c r="O562">
        <f t="shared" si="45"/>
        <v>0</v>
      </c>
      <c r="P562">
        <f t="shared" si="46"/>
        <v>5.7</v>
      </c>
      <c r="Q562">
        <f t="shared" si="47"/>
        <v>51.3</v>
      </c>
      <c r="R562">
        <v>0</v>
      </c>
      <c r="S562">
        <v>0</v>
      </c>
      <c r="T562">
        <v>6</v>
      </c>
      <c r="U562">
        <v>51</v>
      </c>
    </row>
    <row r="563" customFormat="1" customHeight="1" spans="1:21">
      <c r="A563" t="s">
        <v>15</v>
      </c>
      <c r="B563" t="s">
        <v>16</v>
      </c>
      <c r="C563" t="s">
        <v>182</v>
      </c>
      <c r="D563" t="s">
        <v>1690</v>
      </c>
      <c r="E563" t="s">
        <v>1691</v>
      </c>
      <c r="F563" t="s">
        <v>1692</v>
      </c>
      <c r="G563">
        <v>56</v>
      </c>
      <c r="H563"/>
      <c r="I563">
        <f t="shared" si="48"/>
        <v>56</v>
      </c>
      <c r="J563">
        <v>0</v>
      </c>
      <c r="K563">
        <v>0.0833333333333333</v>
      </c>
      <c r="L563">
        <v>0</v>
      </c>
      <c r="M563">
        <v>0.916666666666667</v>
      </c>
      <c r="N563">
        <f t="shared" si="44"/>
        <v>0</v>
      </c>
      <c r="O563">
        <f t="shared" si="45"/>
        <v>4.66666666666667</v>
      </c>
      <c r="P563">
        <f t="shared" si="46"/>
        <v>0</v>
      </c>
      <c r="Q563">
        <f t="shared" si="47"/>
        <v>51.3333333333333</v>
      </c>
      <c r="R563">
        <v>0</v>
      </c>
      <c r="S563">
        <v>5</v>
      </c>
      <c r="T563">
        <v>0</v>
      </c>
      <c r="U563">
        <v>51</v>
      </c>
    </row>
    <row r="564" customFormat="1" customHeight="1" spans="1:21">
      <c r="A564" t="s">
        <v>15</v>
      </c>
      <c r="B564" t="s">
        <v>16</v>
      </c>
      <c r="C564" t="s">
        <v>182</v>
      </c>
      <c r="D564" t="s">
        <v>1693</v>
      </c>
      <c r="E564" t="s">
        <v>1694</v>
      </c>
      <c r="F564" t="s">
        <v>1695</v>
      </c>
      <c r="G564">
        <v>109</v>
      </c>
      <c r="H564"/>
      <c r="I564">
        <f t="shared" si="48"/>
        <v>109</v>
      </c>
      <c r="J564">
        <v>0</v>
      </c>
      <c r="K564">
        <v>0</v>
      </c>
      <c r="L564">
        <v>0.875</v>
      </c>
      <c r="M564">
        <v>0.125</v>
      </c>
      <c r="N564">
        <f t="shared" si="44"/>
        <v>0</v>
      </c>
      <c r="O564">
        <f t="shared" si="45"/>
        <v>0</v>
      </c>
      <c r="P564">
        <f t="shared" si="46"/>
        <v>95.375</v>
      </c>
      <c r="Q564">
        <f t="shared" si="47"/>
        <v>13.625</v>
      </c>
      <c r="R564">
        <v>0</v>
      </c>
      <c r="S564">
        <v>0</v>
      </c>
      <c r="T564">
        <v>95</v>
      </c>
      <c r="U564">
        <v>14</v>
      </c>
    </row>
    <row r="565" customFormat="1" customHeight="1" spans="1:21">
      <c r="A565" t="s">
        <v>15</v>
      </c>
      <c r="B565" t="s">
        <v>181</v>
      </c>
      <c r="C565" t="s">
        <v>182</v>
      </c>
      <c r="D565" t="s">
        <v>1696</v>
      </c>
      <c r="E565" t="s">
        <v>1697</v>
      </c>
      <c r="F565"/>
      <c r="G565">
        <v>0</v>
      </c>
      <c r="H565"/>
      <c r="I565">
        <f t="shared" si="48"/>
        <v>0</v>
      </c>
      <c r="N565">
        <f t="shared" si="44"/>
        <v>0</v>
      </c>
      <c r="O565">
        <f t="shared" si="45"/>
        <v>0</v>
      </c>
      <c r="P565">
        <f t="shared" si="46"/>
        <v>0</v>
      </c>
      <c r="Q565">
        <f t="shared" si="47"/>
        <v>0</v>
      </c>
      <c r="R565">
        <v>0</v>
      </c>
      <c r="S565">
        <v>0</v>
      </c>
      <c r="T565">
        <v>0</v>
      </c>
      <c r="U565">
        <v>0</v>
      </c>
    </row>
    <row r="566" customFormat="1" customHeight="1" spans="1:21">
      <c r="A566" t="s">
        <v>15</v>
      </c>
      <c r="B566" t="s">
        <v>181</v>
      </c>
      <c r="C566" t="s">
        <v>182</v>
      </c>
      <c r="D566" t="s">
        <v>1698</v>
      </c>
      <c r="E566" t="s">
        <v>1699</v>
      </c>
      <c r="F566"/>
      <c r="G566">
        <v>0</v>
      </c>
      <c r="H566"/>
      <c r="I566">
        <f t="shared" si="48"/>
        <v>0</v>
      </c>
      <c r="N566">
        <f t="shared" si="44"/>
        <v>0</v>
      </c>
      <c r="O566">
        <f t="shared" si="45"/>
        <v>0</v>
      </c>
      <c r="P566">
        <f t="shared" si="46"/>
        <v>0</v>
      </c>
      <c r="Q566">
        <f t="shared" si="47"/>
        <v>0</v>
      </c>
      <c r="R566">
        <v>0</v>
      </c>
      <c r="S566">
        <v>0</v>
      </c>
      <c r="T566">
        <v>0</v>
      </c>
      <c r="U566">
        <v>0</v>
      </c>
    </row>
    <row r="567" customFormat="1" customHeight="1" spans="1:21">
      <c r="A567" t="s">
        <v>15</v>
      </c>
      <c r="B567" t="s">
        <v>181</v>
      </c>
      <c r="C567" t="s">
        <v>182</v>
      </c>
      <c r="D567" t="s">
        <v>1700</v>
      </c>
      <c r="E567" t="s">
        <v>1701</v>
      </c>
      <c r="F567"/>
      <c r="G567">
        <v>0</v>
      </c>
      <c r="H567"/>
      <c r="I567">
        <f t="shared" si="48"/>
        <v>0</v>
      </c>
      <c r="N567">
        <f t="shared" si="44"/>
        <v>0</v>
      </c>
      <c r="O567">
        <f t="shared" si="45"/>
        <v>0</v>
      </c>
      <c r="P567">
        <f t="shared" si="46"/>
        <v>0</v>
      </c>
      <c r="Q567">
        <f t="shared" si="47"/>
        <v>0</v>
      </c>
      <c r="R567">
        <v>0</v>
      </c>
      <c r="S567">
        <v>0</v>
      </c>
      <c r="T567">
        <v>0</v>
      </c>
      <c r="U567">
        <v>0</v>
      </c>
    </row>
    <row r="568" customFormat="1" customHeight="1" spans="1:21">
      <c r="A568" t="s">
        <v>15</v>
      </c>
      <c r="B568" t="s">
        <v>181</v>
      </c>
      <c r="C568" t="s">
        <v>182</v>
      </c>
      <c r="D568" t="s">
        <v>1702</v>
      </c>
      <c r="E568" t="s">
        <v>1703</v>
      </c>
      <c r="F568"/>
      <c r="G568">
        <v>0</v>
      </c>
      <c r="H568"/>
      <c r="I568">
        <f t="shared" si="48"/>
        <v>0</v>
      </c>
      <c r="N568">
        <f t="shared" si="44"/>
        <v>0</v>
      </c>
      <c r="O568">
        <f t="shared" si="45"/>
        <v>0</v>
      </c>
      <c r="P568">
        <f t="shared" si="46"/>
        <v>0</v>
      </c>
      <c r="Q568">
        <f t="shared" si="47"/>
        <v>0</v>
      </c>
      <c r="R568">
        <v>0</v>
      </c>
      <c r="S568">
        <v>0</v>
      </c>
      <c r="T568">
        <v>0</v>
      </c>
      <c r="U568">
        <v>0</v>
      </c>
    </row>
    <row r="569" customFormat="1" customHeight="1" spans="1:21">
      <c r="A569" t="s">
        <v>15</v>
      </c>
      <c r="B569" t="s">
        <v>181</v>
      </c>
      <c r="C569" t="s">
        <v>182</v>
      </c>
      <c r="D569" t="s">
        <v>1704</v>
      </c>
      <c r="E569" t="s">
        <v>1705</v>
      </c>
      <c r="F569"/>
      <c r="G569">
        <v>0</v>
      </c>
      <c r="H569"/>
      <c r="I569">
        <f t="shared" si="48"/>
        <v>0</v>
      </c>
      <c r="N569">
        <f t="shared" si="44"/>
        <v>0</v>
      </c>
      <c r="O569">
        <f t="shared" si="45"/>
        <v>0</v>
      </c>
      <c r="P569">
        <f t="shared" si="46"/>
        <v>0</v>
      </c>
      <c r="Q569">
        <f t="shared" si="47"/>
        <v>0</v>
      </c>
      <c r="R569">
        <v>0</v>
      </c>
      <c r="S569">
        <v>0</v>
      </c>
      <c r="T569">
        <v>0</v>
      </c>
      <c r="U569">
        <v>0</v>
      </c>
    </row>
    <row r="570" customFormat="1" customHeight="1" spans="1:21">
      <c r="A570" t="s">
        <v>15</v>
      </c>
      <c r="B570" t="s">
        <v>181</v>
      </c>
      <c r="C570" t="s">
        <v>182</v>
      </c>
      <c r="D570" t="s">
        <v>1706</v>
      </c>
      <c r="E570" t="s">
        <v>1707</v>
      </c>
      <c r="F570"/>
      <c r="G570">
        <v>1</v>
      </c>
      <c r="H570"/>
      <c r="I570">
        <f t="shared" si="48"/>
        <v>1</v>
      </c>
      <c r="J570">
        <v>0</v>
      </c>
      <c r="K570">
        <v>0</v>
      </c>
      <c r="L570">
        <v>0.875</v>
      </c>
      <c r="M570">
        <v>0.125</v>
      </c>
      <c r="N570">
        <f t="shared" si="44"/>
        <v>0</v>
      </c>
      <c r="O570">
        <f t="shared" si="45"/>
        <v>0</v>
      </c>
      <c r="P570">
        <f t="shared" si="46"/>
        <v>0.875</v>
      </c>
      <c r="Q570">
        <f t="shared" si="47"/>
        <v>0.125</v>
      </c>
      <c r="R570">
        <v>0</v>
      </c>
      <c r="S570">
        <v>0</v>
      </c>
      <c r="T570">
        <v>1</v>
      </c>
      <c r="U570">
        <v>0</v>
      </c>
    </row>
    <row r="571" customFormat="1" customHeight="1" spans="1:21">
      <c r="A571" t="s">
        <v>15</v>
      </c>
      <c r="B571" t="s">
        <v>181</v>
      </c>
      <c r="C571" t="s">
        <v>182</v>
      </c>
      <c r="D571" t="s">
        <v>1708</v>
      </c>
      <c r="E571" t="s">
        <v>1709</v>
      </c>
      <c r="F571" t="s">
        <v>1710</v>
      </c>
      <c r="G571">
        <v>21</v>
      </c>
      <c r="H571"/>
      <c r="I571">
        <f t="shared" si="48"/>
        <v>21</v>
      </c>
      <c r="J571">
        <v>0</v>
      </c>
      <c r="K571">
        <v>0</v>
      </c>
      <c r="L571">
        <v>0.857142857142857</v>
      </c>
      <c r="M571">
        <v>0.142857142857143</v>
      </c>
      <c r="N571">
        <f t="shared" si="44"/>
        <v>0</v>
      </c>
      <c r="O571">
        <f t="shared" si="45"/>
        <v>0</v>
      </c>
      <c r="P571">
        <f t="shared" si="46"/>
        <v>18</v>
      </c>
      <c r="Q571">
        <f t="shared" si="47"/>
        <v>3</v>
      </c>
      <c r="R571">
        <v>0</v>
      </c>
      <c r="S571">
        <v>0</v>
      </c>
      <c r="T571">
        <v>18</v>
      </c>
      <c r="U571">
        <v>3</v>
      </c>
    </row>
    <row r="572" customFormat="1" customHeight="1" spans="1:21">
      <c r="A572" t="s">
        <v>15</v>
      </c>
      <c r="B572" t="s">
        <v>181</v>
      </c>
      <c r="C572" t="s">
        <v>182</v>
      </c>
      <c r="D572" t="s">
        <v>1711</v>
      </c>
      <c r="E572" t="s">
        <v>1712</v>
      </c>
      <c r="F572" t="s">
        <v>1713</v>
      </c>
      <c r="G572">
        <v>46</v>
      </c>
      <c r="H572"/>
      <c r="I572">
        <f t="shared" si="48"/>
        <v>46</v>
      </c>
      <c r="J572">
        <v>0</v>
      </c>
      <c r="K572">
        <v>0</v>
      </c>
      <c r="L572">
        <v>0.833333333333333</v>
      </c>
      <c r="M572">
        <v>0.166666666666667</v>
      </c>
      <c r="N572">
        <f t="shared" si="44"/>
        <v>0</v>
      </c>
      <c r="O572">
        <f t="shared" si="45"/>
        <v>0</v>
      </c>
      <c r="P572">
        <f t="shared" si="46"/>
        <v>38.3333333333333</v>
      </c>
      <c r="Q572">
        <f t="shared" si="47"/>
        <v>7.66666666666667</v>
      </c>
      <c r="R572">
        <v>0</v>
      </c>
      <c r="S572">
        <v>0</v>
      </c>
      <c r="T572">
        <v>38</v>
      </c>
      <c r="U572">
        <v>8</v>
      </c>
    </row>
    <row r="573" customFormat="1" customHeight="1" spans="1:21">
      <c r="A573" t="s">
        <v>15</v>
      </c>
      <c r="B573" t="s">
        <v>181</v>
      </c>
      <c r="C573" t="s">
        <v>182</v>
      </c>
      <c r="D573" t="s">
        <v>1714</v>
      </c>
      <c r="E573" t="s">
        <v>1715</v>
      </c>
      <c r="F573" t="s">
        <v>1716</v>
      </c>
      <c r="G573">
        <v>47</v>
      </c>
      <c r="H573"/>
      <c r="I573">
        <f t="shared" si="48"/>
        <v>47</v>
      </c>
      <c r="J573">
        <v>0</v>
      </c>
      <c r="K573">
        <v>0</v>
      </c>
      <c r="L573">
        <v>0.944444444444444</v>
      </c>
      <c r="M573">
        <v>0.0555555555555556</v>
      </c>
      <c r="N573">
        <f t="shared" si="44"/>
        <v>0</v>
      </c>
      <c r="O573">
        <f t="shared" si="45"/>
        <v>0</v>
      </c>
      <c r="P573">
        <f t="shared" si="46"/>
        <v>44.3888888888889</v>
      </c>
      <c r="Q573">
        <f t="shared" si="47"/>
        <v>2.61111111111111</v>
      </c>
      <c r="R573">
        <v>0</v>
      </c>
      <c r="S573">
        <v>0</v>
      </c>
      <c r="T573">
        <v>44</v>
      </c>
      <c r="U573">
        <v>3</v>
      </c>
    </row>
    <row r="574" customFormat="1" customHeight="1" spans="1:21">
      <c r="A574" t="s">
        <v>15</v>
      </c>
      <c r="B574" t="s">
        <v>181</v>
      </c>
      <c r="C574" t="s">
        <v>182</v>
      </c>
      <c r="D574" t="s">
        <v>1717</v>
      </c>
      <c r="E574" t="s">
        <v>1718</v>
      </c>
      <c r="F574" t="s">
        <v>1719</v>
      </c>
      <c r="G574">
        <v>48</v>
      </c>
      <c r="H574"/>
      <c r="I574">
        <f t="shared" si="48"/>
        <v>48</v>
      </c>
      <c r="J574">
        <v>0</v>
      </c>
      <c r="K574">
        <v>0</v>
      </c>
      <c r="L574">
        <v>0.823529411764706</v>
      </c>
      <c r="M574">
        <v>0.176470588235294</v>
      </c>
      <c r="N574">
        <f t="shared" si="44"/>
        <v>0</v>
      </c>
      <c r="O574">
        <f t="shared" si="45"/>
        <v>0</v>
      </c>
      <c r="P574">
        <f t="shared" si="46"/>
        <v>39.5294117647059</v>
      </c>
      <c r="Q574">
        <f t="shared" si="47"/>
        <v>8.47058823529412</v>
      </c>
      <c r="R574">
        <v>0</v>
      </c>
      <c r="S574">
        <v>0</v>
      </c>
      <c r="T574">
        <v>40</v>
      </c>
      <c r="U574">
        <v>8</v>
      </c>
    </row>
    <row r="575" customFormat="1" customHeight="1" spans="1:21">
      <c r="A575" t="s">
        <v>15</v>
      </c>
      <c r="B575" t="s">
        <v>181</v>
      </c>
      <c r="C575" t="s">
        <v>182</v>
      </c>
      <c r="D575" t="s">
        <v>1720</v>
      </c>
      <c r="E575" t="s">
        <v>1721</v>
      </c>
      <c r="F575" t="s">
        <v>1722</v>
      </c>
      <c r="G575">
        <v>56</v>
      </c>
      <c r="H575"/>
      <c r="I575">
        <f t="shared" si="48"/>
        <v>56</v>
      </c>
      <c r="J575">
        <v>0</v>
      </c>
      <c r="K575">
        <v>0</v>
      </c>
      <c r="L575">
        <v>0.823529411764706</v>
      </c>
      <c r="M575">
        <v>0.176470588235294</v>
      </c>
      <c r="N575">
        <f t="shared" si="44"/>
        <v>0</v>
      </c>
      <c r="O575">
        <f t="shared" si="45"/>
        <v>0</v>
      </c>
      <c r="P575">
        <f t="shared" si="46"/>
        <v>46.1176470588235</v>
      </c>
      <c r="Q575">
        <f t="shared" si="47"/>
        <v>9.88235294117647</v>
      </c>
      <c r="R575">
        <v>0</v>
      </c>
      <c r="S575">
        <v>0</v>
      </c>
      <c r="T575">
        <v>46</v>
      </c>
      <c r="U575">
        <v>10</v>
      </c>
    </row>
    <row r="576" customFormat="1" customHeight="1" spans="1:21">
      <c r="A576" t="s">
        <v>15</v>
      </c>
      <c r="B576" t="s">
        <v>181</v>
      </c>
      <c r="C576" t="s">
        <v>182</v>
      </c>
      <c r="D576" t="s">
        <v>1723</v>
      </c>
      <c r="E576" t="s">
        <v>1724</v>
      </c>
      <c r="F576" t="s">
        <v>1725</v>
      </c>
      <c r="G576">
        <v>34</v>
      </c>
      <c r="H576"/>
      <c r="I576">
        <f t="shared" si="48"/>
        <v>34</v>
      </c>
      <c r="J576">
        <v>0</v>
      </c>
      <c r="K576">
        <v>0</v>
      </c>
      <c r="L576">
        <v>0.875</v>
      </c>
      <c r="M576">
        <v>0.125</v>
      </c>
      <c r="N576">
        <f t="shared" si="44"/>
        <v>0</v>
      </c>
      <c r="O576">
        <f t="shared" si="45"/>
        <v>0</v>
      </c>
      <c r="P576">
        <f t="shared" si="46"/>
        <v>29.75</v>
      </c>
      <c r="Q576">
        <f t="shared" si="47"/>
        <v>4.25</v>
      </c>
      <c r="R576">
        <v>0</v>
      </c>
      <c r="S576">
        <v>0</v>
      </c>
      <c r="T576">
        <v>30</v>
      </c>
      <c r="U576">
        <v>4</v>
      </c>
    </row>
    <row r="577" customFormat="1" customHeight="1" spans="1:21">
      <c r="A577" t="s">
        <v>15</v>
      </c>
      <c r="B577" t="s">
        <v>181</v>
      </c>
      <c r="C577" t="s">
        <v>182</v>
      </c>
      <c r="D577" t="s">
        <v>1726</v>
      </c>
      <c r="E577" t="s">
        <v>1727</v>
      </c>
      <c r="F577"/>
      <c r="G577">
        <v>0</v>
      </c>
      <c r="H577"/>
      <c r="I577">
        <f t="shared" si="48"/>
        <v>0</v>
      </c>
      <c r="N577">
        <f t="shared" si="44"/>
        <v>0</v>
      </c>
      <c r="O577">
        <f t="shared" si="45"/>
        <v>0</v>
      </c>
      <c r="P577">
        <f t="shared" si="46"/>
        <v>0</v>
      </c>
      <c r="Q577">
        <f t="shared" si="47"/>
        <v>0</v>
      </c>
      <c r="R577">
        <v>0</v>
      </c>
      <c r="S577">
        <v>0</v>
      </c>
      <c r="T577">
        <v>0</v>
      </c>
      <c r="U577">
        <v>0</v>
      </c>
    </row>
    <row r="578" customFormat="1" customHeight="1" spans="1:21">
      <c r="A578" t="s">
        <v>15</v>
      </c>
      <c r="B578" t="s">
        <v>181</v>
      </c>
      <c r="C578" t="s">
        <v>182</v>
      </c>
      <c r="D578" t="s">
        <v>1728</v>
      </c>
      <c r="E578" t="s">
        <v>1729</v>
      </c>
      <c r="F578"/>
      <c r="G578">
        <v>0</v>
      </c>
      <c r="H578"/>
      <c r="I578">
        <f t="shared" si="48"/>
        <v>0</v>
      </c>
      <c r="N578">
        <f t="shared" si="44"/>
        <v>0</v>
      </c>
      <c r="O578">
        <f t="shared" si="45"/>
        <v>0</v>
      </c>
      <c r="P578">
        <f t="shared" si="46"/>
        <v>0</v>
      </c>
      <c r="Q578">
        <f t="shared" si="47"/>
        <v>0</v>
      </c>
      <c r="R578">
        <v>0</v>
      </c>
      <c r="S578">
        <v>0</v>
      </c>
      <c r="T578">
        <v>0</v>
      </c>
      <c r="U578">
        <v>0</v>
      </c>
    </row>
    <row r="579" customFormat="1" customHeight="1" spans="1:21">
      <c r="A579" t="s">
        <v>15</v>
      </c>
      <c r="B579" t="s">
        <v>181</v>
      </c>
      <c r="C579" t="s">
        <v>182</v>
      </c>
      <c r="D579" t="s">
        <v>1730</v>
      </c>
      <c r="E579" t="s">
        <v>1731</v>
      </c>
      <c r="F579"/>
      <c r="G579">
        <v>0</v>
      </c>
      <c r="H579"/>
      <c r="I579">
        <f t="shared" si="48"/>
        <v>0</v>
      </c>
      <c r="N579">
        <f t="shared" si="44"/>
        <v>0</v>
      </c>
      <c r="O579">
        <f t="shared" si="45"/>
        <v>0</v>
      </c>
      <c r="P579">
        <f t="shared" si="46"/>
        <v>0</v>
      </c>
      <c r="Q579">
        <f t="shared" si="47"/>
        <v>0</v>
      </c>
      <c r="R579">
        <v>0</v>
      </c>
      <c r="S579">
        <v>0</v>
      </c>
      <c r="T579">
        <v>0</v>
      </c>
      <c r="U579">
        <v>0</v>
      </c>
    </row>
    <row r="580" customFormat="1" customHeight="1" spans="1:21">
      <c r="A580" t="s">
        <v>15</v>
      </c>
      <c r="B580" t="s">
        <v>181</v>
      </c>
      <c r="C580" t="s">
        <v>182</v>
      </c>
      <c r="D580" t="s">
        <v>1732</v>
      </c>
      <c r="E580" t="s">
        <v>1733</v>
      </c>
      <c r="F580"/>
      <c r="G580">
        <v>0</v>
      </c>
      <c r="H580"/>
      <c r="I580">
        <f t="shared" si="48"/>
        <v>0</v>
      </c>
      <c r="N580">
        <f t="shared" ref="N580:N643" si="49">G580*J580</f>
        <v>0</v>
      </c>
      <c r="O580">
        <f t="shared" ref="O580:O643" si="50">G580*K580</f>
        <v>0</v>
      </c>
      <c r="P580">
        <f t="shared" ref="P580:P643" si="51">G580*L580</f>
        <v>0</v>
      </c>
      <c r="Q580">
        <f t="shared" ref="Q580:Q643" si="52">G580*M580</f>
        <v>0</v>
      </c>
      <c r="R580">
        <v>0</v>
      </c>
      <c r="S580">
        <v>0</v>
      </c>
      <c r="T580">
        <v>0</v>
      </c>
      <c r="U580">
        <v>0</v>
      </c>
    </row>
    <row r="581" customFormat="1" customHeight="1" spans="1:21">
      <c r="A581" t="s">
        <v>15</v>
      </c>
      <c r="B581" t="s">
        <v>181</v>
      </c>
      <c r="C581" t="s">
        <v>182</v>
      </c>
      <c r="D581" t="s">
        <v>1734</v>
      </c>
      <c r="E581" t="s">
        <v>1735</v>
      </c>
      <c r="F581"/>
      <c r="G581">
        <v>0</v>
      </c>
      <c r="H581"/>
      <c r="I581">
        <f t="shared" si="48"/>
        <v>0</v>
      </c>
      <c r="N581">
        <f t="shared" si="49"/>
        <v>0</v>
      </c>
      <c r="O581">
        <f t="shared" si="50"/>
        <v>0</v>
      </c>
      <c r="P581">
        <f t="shared" si="51"/>
        <v>0</v>
      </c>
      <c r="Q581">
        <f t="shared" si="52"/>
        <v>0</v>
      </c>
      <c r="R581">
        <v>0</v>
      </c>
      <c r="S581">
        <v>0</v>
      </c>
      <c r="T581">
        <v>0</v>
      </c>
      <c r="U581">
        <v>0</v>
      </c>
    </row>
    <row r="582" customFormat="1" customHeight="1" spans="1:21">
      <c r="A582" t="s">
        <v>15</v>
      </c>
      <c r="B582" t="s">
        <v>181</v>
      </c>
      <c r="C582" t="s">
        <v>182</v>
      </c>
      <c r="D582" t="s">
        <v>1736</v>
      </c>
      <c r="E582" t="s">
        <v>1737</v>
      </c>
      <c r="F582" t="s">
        <v>1738</v>
      </c>
      <c r="G582">
        <v>4</v>
      </c>
      <c r="H582"/>
      <c r="I582">
        <f t="shared" si="48"/>
        <v>4</v>
      </c>
      <c r="J582">
        <v>0</v>
      </c>
      <c r="K582">
        <v>0</v>
      </c>
      <c r="L582">
        <v>0</v>
      </c>
      <c r="M582">
        <v>1</v>
      </c>
      <c r="N582">
        <f t="shared" si="49"/>
        <v>0</v>
      </c>
      <c r="O582">
        <f t="shared" si="50"/>
        <v>0</v>
      </c>
      <c r="P582">
        <f t="shared" si="51"/>
        <v>0</v>
      </c>
      <c r="Q582">
        <f t="shared" si="52"/>
        <v>4</v>
      </c>
      <c r="R582">
        <v>0</v>
      </c>
      <c r="S582">
        <v>0</v>
      </c>
      <c r="T582">
        <v>0</v>
      </c>
      <c r="U582">
        <v>4</v>
      </c>
    </row>
    <row r="583" customFormat="1" customHeight="1" spans="1:21">
      <c r="A583" t="s">
        <v>15</v>
      </c>
      <c r="B583" t="s">
        <v>181</v>
      </c>
      <c r="C583" t="s">
        <v>182</v>
      </c>
      <c r="D583" t="s">
        <v>1739</v>
      </c>
      <c r="E583" t="s">
        <v>1740</v>
      </c>
      <c r="F583" t="s">
        <v>1741</v>
      </c>
      <c r="G583">
        <v>20</v>
      </c>
      <c r="H583"/>
      <c r="I583">
        <f t="shared" si="48"/>
        <v>20</v>
      </c>
      <c r="J583">
        <v>0</v>
      </c>
      <c r="K583">
        <v>0</v>
      </c>
      <c r="L583">
        <v>0</v>
      </c>
      <c r="M583">
        <v>1</v>
      </c>
      <c r="N583">
        <f t="shared" si="49"/>
        <v>0</v>
      </c>
      <c r="O583">
        <f t="shared" si="50"/>
        <v>0</v>
      </c>
      <c r="P583">
        <f t="shared" si="51"/>
        <v>0</v>
      </c>
      <c r="Q583">
        <f t="shared" si="52"/>
        <v>20</v>
      </c>
      <c r="R583">
        <v>0</v>
      </c>
      <c r="S583">
        <v>0</v>
      </c>
      <c r="T583">
        <v>0</v>
      </c>
      <c r="U583">
        <v>20</v>
      </c>
    </row>
    <row r="584" customFormat="1" customHeight="1" spans="1:21">
      <c r="A584" t="s">
        <v>15</v>
      </c>
      <c r="B584" t="s">
        <v>181</v>
      </c>
      <c r="C584" t="s">
        <v>182</v>
      </c>
      <c r="D584" t="s">
        <v>1742</v>
      </c>
      <c r="E584" t="s">
        <v>1743</v>
      </c>
      <c r="F584" t="s">
        <v>1744</v>
      </c>
      <c r="G584">
        <v>5</v>
      </c>
      <c r="H584"/>
      <c r="I584">
        <f t="shared" si="48"/>
        <v>5</v>
      </c>
      <c r="J584">
        <v>0</v>
      </c>
      <c r="K584">
        <v>0</v>
      </c>
      <c r="L584">
        <v>0</v>
      </c>
      <c r="M584">
        <v>1</v>
      </c>
      <c r="N584">
        <f t="shared" si="49"/>
        <v>0</v>
      </c>
      <c r="O584">
        <f t="shared" si="50"/>
        <v>0</v>
      </c>
      <c r="P584">
        <f t="shared" si="51"/>
        <v>0</v>
      </c>
      <c r="Q584">
        <f t="shared" si="52"/>
        <v>5</v>
      </c>
      <c r="R584">
        <v>0</v>
      </c>
      <c r="S584">
        <v>0</v>
      </c>
      <c r="T584">
        <v>0</v>
      </c>
      <c r="U584">
        <v>5</v>
      </c>
    </row>
    <row r="585" customFormat="1" customHeight="1" spans="1:21">
      <c r="A585" t="s">
        <v>15</v>
      </c>
      <c r="B585" t="s">
        <v>181</v>
      </c>
      <c r="C585" t="s">
        <v>182</v>
      </c>
      <c r="D585" t="s">
        <v>1745</v>
      </c>
      <c r="E585" t="s">
        <v>1746</v>
      </c>
      <c r="F585" t="s">
        <v>1747</v>
      </c>
      <c r="G585">
        <v>13</v>
      </c>
      <c r="H585"/>
      <c r="I585">
        <f t="shared" si="48"/>
        <v>13</v>
      </c>
      <c r="J585">
        <v>0</v>
      </c>
      <c r="K585">
        <v>0</v>
      </c>
      <c r="L585">
        <v>0</v>
      </c>
      <c r="M585">
        <v>1</v>
      </c>
      <c r="N585">
        <f t="shared" si="49"/>
        <v>0</v>
      </c>
      <c r="O585">
        <f t="shared" si="50"/>
        <v>0</v>
      </c>
      <c r="P585">
        <f t="shared" si="51"/>
        <v>0</v>
      </c>
      <c r="Q585">
        <f t="shared" si="52"/>
        <v>13</v>
      </c>
      <c r="R585">
        <v>0</v>
      </c>
      <c r="S585">
        <v>0</v>
      </c>
      <c r="T585">
        <v>0</v>
      </c>
      <c r="U585">
        <v>13</v>
      </c>
    </row>
    <row r="586" customFormat="1" customHeight="1" spans="1:21">
      <c r="A586" t="s">
        <v>15</v>
      </c>
      <c r="B586" t="s">
        <v>181</v>
      </c>
      <c r="C586" t="s">
        <v>182</v>
      </c>
      <c r="D586" t="s">
        <v>1748</v>
      </c>
      <c r="E586" t="s">
        <v>1749</v>
      </c>
      <c r="F586" t="s">
        <v>1750</v>
      </c>
      <c r="G586">
        <v>11</v>
      </c>
      <c r="H586"/>
      <c r="I586">
        <f t="shared" si="48"/>
        <v>11</v>
      </c>
      <c r="J586">
        <v>0</v>
      </c>
      <c r="K586">
        <v>0</v>
      </c>
      <c r="L586">
        <v>0</v>
      </c>
      <c r="M586">
        <v>1</v>
      </c>
      <c r="N586">
        <f t="shared" si="49"/>
        <v>0</v>
      </c>
      <c r="O586">
        <f t="shared" si="50"/>
        <v>0</v>
      </c>
      <c r="P586">
        <f t="shared" si="51"/>
        <v>0</v>
      </c>
      <c r="Q586">
        <f t="shared" si="52"/>
        <v>11</v>
      </c>
      <c r="R586">
        <v>0</v>
      </c>
      <c r="S586">
        <v>0</v>
      </c>
      <c r="T586">
        <v>0</v>
      </c>
      <c r="U586">
        <v>11</v>
      </c>
    </row>
    <row r="587" customFormat="1" customHeight="1" spans="1:21">
      <c r="A587" t="s">
        <v>15</v>
      </c>
      <c r="B587" t="s">
        <v>21</v>
      </c>
      <c r="C587" t="s">
        <v>182</v>
      </c>
      <c r="D587" t="s">
        <v>1751</v>
      </c>
      <c r="E587" t="s">
        <v>1752</v>
      </c>
      <c r="F587"/>
      <c r="G587">
        <v>0</v>
      </c>
      <c r="H587"/>
      <c r="I587">
        <f t="shared" si="48"/>
        <v>0</v>
      </c>
      <c r="N587">
        <f t="shared" si="49"/>
        <v>0</v>
      </c>
      <c r="O587">
        <f t="shared" si="50"/>
        <v>0</v>
      </c>
      <c r="P587">
        <f t="shared" si="51"/>
        <v>0</v>
      </c>
      <c r="Q587">
        <f t="shared" si="52"/>
        <v>0</v>
      </c>
      <c r="R587">
        <v>0</v>
      </c>
      <c r="S587">
        <v>0</v>
      </c>
      <c r="T587">
        <v>0</v>
      </c>
      <c r="U587">
        <v>0</v>
      </c>
    </row>
    <row r="588" customFormat="1" customHeight="1" spans="1:21">
      <c r="A588" t="s">
        <v>15</v>
      </c>
      <c r="B588" t="s">
        <v>21</v>
      </c>
      <c r="C588" t="s">
        <v>182</v>
      </c>
      <c r="D588" t="s">
        <v>1753</v>
      </c>
      <c r="E588" t="s">
        <v>1754</v>
      </c>
      <c r="F588"/>
      <c r="G588">
        <v>0</v>
      </c>
      <c r="H588"/>
      <c r="I588">
        <f t="shared" si="48"/>
        <v>0</v>
      </c>
      <c r="N588">
        <f t="shared" si="49"/>
        <v>0</v>
      </c>
      <c r="O588">
        <f t="shared" si="50"/>
        <v>0</v>
      </c>
      <c r="P588">
        <f t="shared" si="51"/>
        <v>0</v>
      </c>
      <c r="Q588">
        <f t="shared" si="52"/>
        <v>0</v>
      </c>
      <c r="R588">
        <v>0</v>
      </c>
      <c r="S588">
        <v>0</v>
      </c>
      <c r="T588">
        <v>0</v>
      </c>
      <c r="U588">
        <v>0</v>
      </c>
    </row>
    <row r="589" customFormat="1" customHeight="1" spans="1:21">
      <c r="A589" t="s">
        <v>15</v>
      </c>
      <c r="B589" t="s">
        <v>21</v>
      </c>
      <c r="C589" t="s">
        <v>182</v>
      </c>
      <c r="D589" t="s">
        <v>1755</v>
      </c>
      <c r="E589" t="s">
        <v>1756</v>
      </c>
      <c r="F589"/>
      <c r="G589">
        <v>0</v>
      </c>
      <c r="H589"/>
      <c r="I589">
        <f t="shared" si="48"/>
        <v>0</v>
      </c>
      <c r="N589">
        <f t="shared" si="49"/>
        <v>0</v>
      </c>
      <c r="O589">
        <f t="shared" si="50"/>
        <v>0</v>
      </c>
      <c r="P589">
        <f t="shared" si="51"/>
        <v>0</v>
      </c>
      <c r="Q589">
        <f t="shared" si="52"/>
        <v>0</v>
      </c>
      <c r="R589">
        <v>0</v>
      </c>
      <c r="S589">
        <v>0</v>
      </c>
      <c r="T589">
        <v>0</v>
      </c>
      <c r="U589">
        <v>0</v>
      </c>
    </row>
    <row r="590" customFormat="1" customHeight="1" spans="1:21">
      <c r="A590" t="s">
        <v>15</v>
      </c>
      <c r="B590" t="s">
        <v>21</v>
      </c>
      <c r="C590" t="s">
        <v>182</v>
      </c>
      <c r="D590" t="s">
        <v>1757</v>
      </c>
      <c r="E590" t="s">
        <v>1758</v>
      </c>
      <c r="F590"/>
      <c r="G590">
        <v>0</v>
      </c>
      <c r="H590"/>
      <c r="I590">
        <f t="shared" si="48"/>
        <v>0</v>
      </c>
      <c r="N590">
        <f t="shared" si="49"/>
        <v>0</v>
      </c>
      <c r="O590">
        <f t="shared" si="50"/>
        <v>0</v>
      </c>
      <c r="P590">
        <f t="shared" si="51"/>
        <v>0</v>
      </c>
      <c r="Q590">
        <f t="shared" si="52"/>
        <v>0</v>
      </c>
      <c r="R590">
        <v>0</v>
      </c>
      <c r="S590">
        <v>0</v>
      </c>
      <c r="T590">
        <v>0</v>
      </c>
      <c r="U590">
        <v>0</v>
      </c>
    </row>
    <row r="591" customFormat="1" customHeight="1" spans="1:21">
      <c r="A591" t="s">
        <v>15</v>
      </c>
      <c r="B591" t="s">
        <v>21</v>
      </c>
      <c r="C591" t="s">
        <v>182</v>
      </c>
      <c r="D591" t="s">
        <v>1759</v>
      </c>
      <c r="E591" t="s">
        <v>1760</v>
      </c>
      <c r="F591"/>
      <c r="G591">
        <v>0</v>
      </c>
      <c r="H591"/>
      <c r="I591">
        <f t="shared" si="48"/>
        <v>0</v>
      </c>
      <c r="N591">
        <f t="shared" si="49"/>
        <v>0</v>
      </c>
      <c r="O591">
        <f t="shared" si="50"/>
        <v>0</v>
      </c>
      <c r="P591">
        <f t="shared" si="51"/>
        <v>0</v>
      </c>
      <c r="Q591">
        <f t="shared" si="52"/>
        <v>0</v>
      </c>
      <c r="R591">
        <v>0</v>
      </c>
      <c r="S591">
        <v>0</v>
      </c>
      <c r="T591">
        <v>0</v>
      </c>
      <c r="U591">
        <v>0</v>
      </c>
    </row>
    <row r="592" customFormat="1" customHeight="1" spans="1:21">
      <c r="A592" t="s">
        <v>15</v>
      </c>
      <c r="B592" t="s">
        <v>21</v>
      </c>
      <c r="C592" t="s">
        <v>182</v>
      </c>
      <c r="D592" t="s">
        <v>1761</v>
      </c>
      <c r="E592" t="s">
        <v>1762</v>
      </c>
      <c r="F592"/>
      <c r="G592">
        <v>0</v>
      </c>
      <c r="H592"/>
      <c r="I592">
        <f t="shared" si="48"/>
        <v>0</v>
      </c>
      <c r="N592">
        <f t="shared" si="49"/>
        <v>0</v>
      </c>
      <c r="O592">
        <f t="shared" si="50"/>
        <v>0</v>
      </c>
      <c r="P592">
        <f t="shared" si="51"/>
        <v>0</v>
      </c>
      <c r="Q592">
        <f t="shared" si="52"/>
        <v>0</v>
      </c>
      <c r="R592">
        <v>0</v>
      </c>
      <c r="S592">
        <v>0</v>
      </c>
      <c r="T592">
        <v>0</v>
      </c>
      <c r="U592">
        <v>0</v>
      </c>
    </row>
    <row r="593" customFormat="1" customHeight="1" spans="1:21">
      <c r="A593" t="s">
        <v>15</v>
      </c>
      <c r="B593" t="s">
        <v>21</v>
      </c>
      <c r="C593" t="s">
        <v>182</v>
      </c>
      <c r="D593" t="s">
        <v>1763</v>
      </c>
      <c r="E593" t="s">
        <v>1764</v>
      </c>
      <c r="F593" t="s">
        <v>1765</v>
      </c>
      <c r="G593">
        <v>1</v>
      </c>
      <c r="H593"/>
      <c r="I593">
        <f t="shared" si="48"/>
        <v>1</v>
      </c>
      <c r="J593">
        <v>0</v>
      </c>
      <c r="K593">
        <v>0.25</v>
      </c>
      <c r="L593">
        <v>0.5</v>
      </c>
      <c r="M593">
        <v>0.25</v>
      </c>
      <c r="N593">
        <f t="shared" si="49"/>
        <v>0</v>
      </c>
      <c r="O593">
        <f t="shared" si="50"/>
        <v>0.25</v>
      </c>
      <c r="P593">
        <f t="shared" si="51"/>
        <v>0.5</v>
      </c>
      <c r="Q593">
        <f t="shared" si="52"/>
        <v>0.25</v>
      </c>
      <c r="R593">
        <v>0</v>
      </c>
      <c r="S593">
        <v>0</v>
      </c>
      <c r="T593">
        <v>1</v>
      </c>
      <c r="U593">
        <v>0</v>
      </c>
    </row>
    <row r="594" customFormat="1" customHeight="1" spans="1:21">
      <c r="A594" t="s">
        <v>15</v>
      </c>
      <c r="B594" t="s">
        <v>21</v>
      </c>
      <c r="C594" t="s">
        <v>182</v>
      </c>
      <c r="D594" t="s">
        <v>1766</v>
      </c>
      <c r="E594" t="s">
        <v>1767</v>
      </c>
      <c r="F594" t="s">
        <v>1768</v>
      </c>
      <c r="G594">
        <v>14</v>
      </c>
      <c r="H594"/>
      <c r="I594">
        <f t="shared" si="48"/>
        <v>14</v>
      </c>
      <c r="J594">
        <v>0</v>
      </c>
      <c r="K594">
        <v>0.2</v>
      </c>
      <c r="L594">
        <v>0</v>
      </c>
      <c r="M594">
        <v>0.8</v>
      </c>
      <c r="N594">
        <f t="shared" si="49"/>
        <v>0</v>
      </c>
      <c r="O594">
        <f t="shared" si="50"/>
        <v>2.8</v>
      </c>
      <c r="P594">
        <f t="shared" si="51"/>
        <v>0</v>
      </c>
      <c r="Q594">
        <f t="shared" si="52"/>
        <v>11.2</v>
      </c>
      <c r="R594">
        <v>0</v>
      </c>
      <c r="S594">
        <v>3</v>
      </c>
      <c r="T594">
        <v>0</v>
      </c>
      <c r="U594">
        <v>11</v>
      </c>
    </row>
    <row r="595" customFormat="1" customHeight="1" spans="1:21">
      <c r="A595" t="s">
        <v>15</v>
      </c>
      <c r="B595" t="s">
        <v>21</v>
      </c>
      <c r="C595" t="s">
        <v>182</v>
      </c>
      <c r="D595" t="s">
        <v>1769</v>
      </c>
      <c r="E595" t="s">
        <v>1770</v>
      </c>
      <c r="F595" t="s">
        <v>1771</v>
      </c>
      <c r="G595">
        <v>4</v>
      </c>
      <c r="H595">
        <v>5</v>
      </c>
      <c r="I595">
        <f t="shared" si="48"/>
        <v>9</v>
      </c>
      <c r="J595">
        <v>0</v>
      </c>
      <c r="K595">
        <v>0</v>
      </c>
      <c r="L595">
        <v>0</v>
      </c>
      <c r="M595">
        <v>1</v>
      </c>
      <c r="N595">
        <f t="shared" si="49"/>
        <v>0</v>
      </c>
      <c r="O595">
        <f t="shared" si="50"/>
        <v>0</v>
      </c>
      <c r="P595">
        <f t="shared" si="51"/>
        <v>0</v>
      </c>
      <c r="Q595">
        <f t="shared" si="52"/>
        <v>4</v>
      </c>
      <c r="R595">
        <v>0</v>
      </c>
      <c r="S595">
        <v>0</v>
      </c>
      <c r="T595">
        <v>0</v>
      </c>
      <c r="U595">
        <v>4</v>
      </c>
    </row>
    <row r="596" customFormat="1" customHeight="1" spans="1:21">
      <c r="A596" t="s">
        <v>15</v>
      </c>
      <c r="B596" t="s">
        <v>21</v>
      </c>
      <c r="C596" t="s">
        <v>182</v>
      </c>
      <c r="D596" t="s">
        <v>1772</v>
      </c>
      <c r="E596" t="s">
        <v>1773</v>
      </c>
      <c r="F596" t="s">
        <v>1774</v>
      </c>
      <c r="G596">
        <v>9</v>
      </c>
      <c r="H596"/>
      <c r="I596">
        <f t="shared" si="48"/>
        <v>9</v>
      </c>
      <c r="J596">
        <v>0</v>
      </c>
      <c r="K596">
        <v>0</v>
      </c>
      <c r="L596">
        <v>0</v>
      </c>
      <c r="M596">
        <v>1</v>
      </c>
      <c r="N596">
        <f t="shared" si="49"/>
        <v>0</v>
      </c>
      <c r="O596">
        <f t="shared" si="50"/>
        <v>0</v>
      </c>
      <c r="P596">
        <f t="shared" si="51"/>
        <v>0</v>
      </c>
      <c r="Q596">
        <f t="shared" si="52"/>
        <v>9</v>
      </c>
      <c r="R596">
        <v>0</v>
      </c>
      <c r="S596">
        <v>0</v>
      </c>
      <c r="T596">
        <v>0</v>
      </c>
      <c r="U596">
        <v>9</v>
      </c>
    </row>
    <row r="597" customFormat="1" customHeight="1" spans="1:21">
      <c r="A597" t="s">
        <v>15</v>
      </c>
      <c r="B597" t="s">
        <v>21</v>
      </c>
      <c r="C597" t="s">
        <v>182</v>
      </c>
      <c r="D597" t="s">
        <v>1775</v>
      </c>
      <c r="E597" t="s">
        <v>1776</v>
      </c>
      <c r="F597" t="s">
        <v>1777</v>
      </c>
      <c r="G597">
        <v>10</v>
      </c>
      <c r="H597"/>
      <c r="I597">
        <f t="shared" si="48"/>
        <v>10</v>
      </c>
      <c r="J597">
        <v>0</v>
      </c>
      <c r="K597">
        <v>0</v>
      </c>
      <c r="L597">
        <v>0</v>
      </c>
      <c r="M597">
        <v>1</v>
      </c>
      <c r="N597">
        <f t="shared" si="49"/>
        <v>0</v>
      </c>
      <c r="O597">
        <f t="shared" si="50"/>
        <v>0</v>
      </c>
      <c r="P597">
        <f t="shared" si="51"/>
        <v>0</v>
      </c>
      <c r="Q597">
        <f t="shared" si="52"/>
        <v>10</v>
      </c>
      <c r="R597">
        <v>0</v>
      </c>
      <c r="S597">
        <v>0</v>
      </c>
      <c r="T597">
        <v>0</v>
      </c>
      <c r="U597">
        <v>10</v>
      </c>
    </row>
    <row r="598" customFormat="1" customHeight="1" spans="1:21">
      <c r="A598" t="s">
        <v>15</v>
      </c>
      <c r="B598" t="s">
        <v>21</v>
      </c>
      <c r="C598" t="s">
        <v>182</v>
      </c>
      <c r="D598" t="s">
        <v>1778</v>
      </c>
      <c r="E598" t="s">
        <v>1779</v>
      </c>
      <c r="F598" t="s">
        <v>1780</v>
      </c>
      <c r="G598">
        <v>10</v>
      </c>
      <c r="H598"/>
      <c r="I598">
        <f t="shared" si="48"/>
        <v>10</v>
      </c>
      <c r="J598">
        <v>0</v>
      </c>
      <c r="K598">
        <v>0.333333333333333</v>
      </c>
      <c r="L598">
        <v>0</v>
      </c>
      <c r="M598">
        <v>0.666666666666667</v>
      </c>
      <c r="N598">
        <f t="shared" si="49"/>
        <v>0</v>
      </c>
      <c r="O598">
        <f t="shared" si="50"/>
        <v>3.33333333333333</v>
      </c>
      <c r="P598">
        <f t="shared" si="51"/>
        <v>0</v>
      </c>
      <c r="Q598">
        <f t="shared" si="52"/>
        <v>6.66666666666667</v>
      </c>
      <c r="R598">
        <v>0</v>
      </c>
      <c r="S598">
        <v>3</v>
      </c>
      <c r="T598">
        <v>0</v>
      </c>
      <c r="U598">
        <v>7</v>
      </c>
    </row>
    <row r="599" customFormat="1" customHeight="1" spans="1:21">
      <c r="A599" t="s">
        <v>15</v>
      </c>
      <c r="B599" t="s">
        <v>21</v>
      </c>
      <c r="C599" t="s">
        <v>126</v>
      </c>
      <c r="D599" t="s">
        <v>1781</v>
      </c>
      <c r="E599" t="s">
        <v>1782</v>
      </c>
      <c r="F599"/>
      <c r="G599">
        <v>0</v>
      </c>
      <c r="H599"/>
      <c r="I599">
        <f t="shared" si="48"/>
        <v>0</v>
      </c>
      <c r="N599">
        <f t="shared" si="49"/>
        <v>0</v>
      </c>
      <c r="O599">
        <f t="shared" si="50"/>
        <v>0</v>
      </c>
      <c r="P599">
        <f t="shared" si="51"/>
        <v>0</v>
      </c>
      <c r="Q599">
        <f t="shared" si="52"/>
        <v>0</v>
      </c>
      <c r="R599">
        <v>0</v>
      </c>
      <c r="S599">
        <v>0</v>
      </c>
      <c r="T599">
        <v>0</v>
      </c>
      <c r="U599">
        <v>0</v>
      </c>
    </row>
    <row r="600" customFormat="1" customHeight="1" spans="1:21">
      <c r="A600" t="s">
        <v>15</v>
      </c>
      <c r="B600" t="s">
        <v>21</v>
      </c>
      <c r="C600" t="s">
        <v>126</v>
      </c>
      <c r="D600" t="s">
        <v>1783</v>
      </c>
      <c r="E600" t="s">
        <v>1784</v>
      </c>
      <c r="F600"/>
      <c r="G600">
        <v>0</v>
      </c>
      <c r="H600"/>
      <c r="I600">
        <f t="shared" si="48"/>
        <v>0</v>
      </c>
      <c r="N600">
        <f t="shared" si="49"/>
        <v>0</v>
      </c>
      <c r="O600">
        <f t="shared" si="50"/>
        <v>0</v>
      </c>
      <c r="P600">
        <f t="shared" si="51"/>
        <v>0</v>
      </c>
      <c r="Q600">
        <f t="shared" si="52"/>
        <v>0</v>
      </c>
      <c r="R600">
        <v>0</v>
      </c>
      <c r="S600">
        <v>0</v>
      </c>
      <c r="T600">
        <v>0</v>
      </c>
      <c r="U600">
        <v>0</v>
      </c>
    </row>
    <row r="601" customFormat="1" customHeight="1" spans="1:21">
      <c r="A601" t="s">
        <v>15</v>
      </c>
      <c r="B601" t="s">
        <v>21</v>
      </c>
      <c r="C601" t="s">
        <v>126</v>
      </c>
      <c r="D601" t="s">
        <v>1785</v>
      </c>
      <c r="E601" t="s">
        <v>1786</v>
      </c>
      <c r="F601"/>
      <c r="G601">
        <v>0</v>
      </c>
      <c r="H601"/>
      <c r="I601">
        <f t="shared" si="48"/>
        <v>0</v>
      </c>
      <c r="N601">
        <f t="shared" si="49"/>
        <v>0</v>
      </c>
      <c r="O601">
        <f t="shared" si="50"/>
        <v>0</v>
      </c>
      <c r="P601">
        <f t="shared" si="51"/>
        <v>0</v>
      </c>
      <c r="Q601">
        <f t="shared" si="52"/>
        <v>0</v>
      </c>
      <c r="R601">
        <v>0</v>
      </c>
      <c r="S601">
        <v>0</v>
      </c>
      <c r="T601">
        <v>0</v>
      </c>
      <c r="U601">
        <v>0</v>
      </c>
    </row>
    <row r="602" customFormat="1" customHeight="1" spans="1:21">
      <c r="A602" t="s">
        <v>15</v>
      </c>
      <c r="B602" t="s">
        <v>21</v>
      </c>
      <c r="C602" t="s">
        <v>126</v>
      </c>
      <c r="D602" t="s">
        <v>1787</v>
      </c>
      <c r="E602" t="s">
        <v>1788</v>
      </c>
      <c r="F602"/>
      <c r="G602">
        <v>0</v>
      </c>
      <c r="H602"/>
      <c r="I602">
        <f t="shared" si="48"/>
        <v>0</v>
      </c>
      <c r="N602">
        <f t="shared" si="49"/>
        <v>0</v>
      </c>
      <c r="O602">
        <f t="shared" si="50"/>
        <v>0</v>
      </c>
      <c r="P602">
        <f t="shared" si="51"/>
        <v>0</v>
      </c>
      <c r="Q602">
        <f t="shared" si="52"/>
        <v>0</v>
      </c>
      <c r="R602">
        <v>0</v>
      </c>
      <c r="S602">
        <v>0</v>
      </c>
      <c r="T602">
        <v>0</v>
      </c>
      <c r="U602">
        <v>0</v>
      </c>
    </row>
    <row r="603" customFormat="1" customHeight="1" spans="1:21">
      <c r="A603" t="s">
        <v>15</v>
      </c>
      <c r="B603" t="s">
        <v>21</v>
      </c>
      <c r="C603" t="s">
        <v>126</v>
      </c>
      <c r="D603" t="s">
        <v>1789</v>
      </c>
      <c r="E603" t="s">
        <v>1790</v>
      </c>
      <c r="F603"/>
      <c r="G603">
        <v>0</v>
      </c>
      <c r="H603"/>
      <c r="I603">
        <f t="shared" ref="I603:I666" si="53">G603+H603</f>
        <v>0</v>
      </c>
      <c r="N603">
        <f t="shared" si="49"/>
        <v>0</v>
      </c>
      <c r="O603">
        <f t="shared" si="50"/>
        <v>0</v>
      </c>
      <c r="P603">
        <f t="shared" si="51"/>
        <v>0</v>
      </c>
      <c r="Q603">
        <f t="shared" si="52"/>
        <v>0</v>
      </c>
      <c r="R603">
        <v>0</v>
      </c>
      <c r="S603">
        <v>0</v>
      </c>
      <c r="T603">
        <v>0</v>
      </c>
      <c r="U603">
        <v>0</v>
      </c>
    </row>
    <row r="604" customFormat="1" customHeight="1" spans="1:21">
      <c r="A604" t="s">
        <v>15</v>
      </c>
      <c r="B604" t="s">
        <v>21</v>
      </c>
      <c r="C604" t="s">
        <v>126</v>
      </c>
      <c r="D604" t="s">
        <v>1791</v>
      </c>
      <c r="E604" t="s">
        <v>1792</v>
      </c>
      <c r="F604"/>
      <c r="G604">
        <v>0</v>
      </c>
      <c r="H604"/>
      <c r="I604">
        <f t="shared" si="53"/>
        <v>0</v>
      </c>
      <c r="N604">
        <f t="shared" si="49"/>
        <v>0</v>
      </c>
      <c r="O604">
        <f t="shared" si="50"/>
        <v>0</v>
      </c>
      <c r="P604">
        <f t="shared" si="51"/>
        <v>0</v>
      </c>
      <c r="Q604">
        <f t="shared" si="52"/>
        <v>0</v>
      </c>
      <c r="R604">
        <v>0</v>
      </c>
      <c r="S604">
        <v>0</v>
      </c>
      <c r="T604">
        <v>0</v>
      </c>
      <c r="U604">
        <v>0</v>
      </c>
    </row>
    <row r="605" customFormat="1" customHeight="1" spans="1:21">
      <c r="A605" t="s">
        <v>15</v>
      </c>
      <c r="B605" t="s">
        <v>21</v>
      </c>
      <c r="C605" t="s">
        <v>126</v>
      </c>
      <c r="D605" t="s">
        <v>1793</v>
      </c>
      <c r="E605" t="s">
        <v>1794</v>
      </c>
      <c r="F605" t="s">
        <v>1795</v>
      </c>
      <c r="G605">
        <v>8</v>
      </c>
      <c r="H605"/>
      <c r="I605">
        <f t="shared" si="53"/>
        <v>8</v>
      </c>
      <c r="J605">
        <v>0</v>
      </c>
      <c r="K605">
        <v>0</v>
      </c>
      <c r="L605">
        <v>1</v>
      </c>
      <c r="M605">
        <v>0</v>
      </c>
      <c r="N605">
        <f t="shared" si="49"/>
        <v>0</v>
      </c>
      <c r="O605">
        <f t="shared" si="50"/>
        <v>0</v>
      </c>
      <c r="P605">
        <f t="shared" si="51"/>
        <v>8</v>
      </c>
      <c r="Q605">
        <f t="shared" si="52"/>
        <v>0</v>
      </c>
      <c r="R605">
        <v>0</v>
      </c>
      <c r="S605">
        <v>0</v>
      </c>
      <c r="T605">
        <v>8</v>
      </c>
      <c r="U605">
        <v>0</v>
      </c>
    </row>
    <row r="606" customFormat="1" customHeight="1" spans="1:21">
      <c r="A606" t="s">
        <v>15</v>
      </c>
      <c r="B606" t="s">
        <v>21</v>
      </c>
      <c r="C606" t="s">
        <v>126</v>
      </c>
      <c r="D606" t="s">
        <v>1796</v>
      </c>
      <c r="E606" t="s">
        <v>1797</v>
      </c>
      <c r="F606" t="s">
        <v>1798</v>
      </c>
      <c r="G606">
        <v>17</v>
      </c>
      <c r="H606"/>
      <c r="I606">
        <f t="shared" si="53"/>
        <v>17</v>
      </c>
      <c r="J606">
        <v>0</v>
      </c>
      <c r="K606">
        <v>0</v>
      </c>
      <c r="L606">
        <v>1</v>
      </c>
      <c r="M606">
        <v>0</v>
      </c>
      <c r="N606">
        <f t="shared" si="49"/>
        <v>0</v>
      </c>
      <c r="O606">
        <f t="shared" si="50"/>
        <v>0</v>
      </c>
      <c r="P606">
        <f t="shared" si="51"/>
        <v>17</v>
      </c>
      <c r="Q606">
        <f t="shared" si="52"/>
        <v>0</v>
      </c>
      <c r="R606">
        <v>0</v>
      </c>
      <c r="S606">
        <v>0</v>
      </c>
      <c r="T606">
        <v>17</v>
      </c>
      <c r="U606">
        <v>0</v>
      </c>
    </row>
    <row r="607" customFormat="1" customHeight="1" spans="1:21">
      <c r="A607" t="s">
        <v>15</v>
      </c>
      <c r="B607" t="s">
        <v>21</v>
      </c>
      <c r="C607" t="s">
        <v>126</v>
      </c>
      <c r="D607" t="s">
        <v>1799</v>
      </c>
      <c r="E607" t="s">
        <v>1800</v>
      </c>
      <c r="F607" t="s">
        <v>1801</v>
      </c>
      <c r="G607">
        <v>17</v>
      </c>
      <c r="H607"/>
      <c r="I607">
        <f t="shared" si="53"/>
        <v>17</v>
      </c>
      <c r="J607">
        <v>0</v>
      </c>
      <c r="K607">
        <v>0</v>
      </c>
      <c r="L607">
        <v>1</v>
      </c>
      <c r="M607">
        <v>0</v>
      </c>
      <c r="N607">
        <f t="shared" si="49"/>
        <v>0</v>
      </c>
      <c r="O607">
        <f t="shared" si="50"/>
        <v>0</v>
      </c>
      <c r="P607">
        <f t="shared" si="51"/>
        <v>17</v>
      </c>
      <c r="Q607">
        <f t="shared" si="52"/>
        <v>0</v>
      </c>
      <c r="R607">
        <v>0</v>
      </c>
      <c r="S607">
        <v>0</v>
      </c>
      <c r="T607">
        <v>17</v>
      </c>
      <c r="U607">
        <v>0</v>
      </c>
    </row>
    <row r="608" customFormat="1" customHeight="1" spans="1:21">
      <c r="A608" t="s">
        <v>15</v>
      </c>
      <c r="B608" t="s">
        <v>21</v>
      </c>
      <c r="C608" t="s">
        <v>126</v>
      </c>
      <c r="D608" t="s">
        <v>1802</v>
      </c>
      <c r="E608" t="s">
        <v>1803</v>
      </c>
      <c r="F608" t="s">
        <v>1804</v>
      </c>
      <c r="G608">
        <v>24</v>
      </c>
      <c r="H608"/>
      <c r="I608">
        <f t="shared" si="53"/>
        <v>24</v>
      </c>
      <c r="J608">
        <v>0</v>
      </c>
      <c r="K608">
        <v>0</v>
      </c>
      <c r="L608">
        <v>1</v>
      </c>
      <c r="M608">
        <v>0</v>
      </c>
      <c r="N608">
        <f t="shared" si="49"/>
        <v>0</v>
      </c>
      <c r="O608">
        <f t="shared" si="50"/>
        <v>0</v>
      </c>
      <c r="P608">
        <f t="shared" si="51"/>
        <v>24</v>
      </c>
      <c r="Q608">
        <f t="shared" si="52"/>
        <v>0</v>
      </c>
      <c r="R608">
        <v>0</v>
      </c>
      <c r="S608">
        <v>0</v>
      </c>
      <c r="T608">
        <v>24</v>
      </c>
      <c r="U608">
        <v>0</v>
      </c>
    </row>
    <row r="609" customFormat="1" customHeight="1" spans="1:21">
      <c r="A609" t="s">
        <v>15</v>
      </c>
      <c r="B609" t="s">
        <v>21</v>
      </c>
      <c r="C609" t="s">
        <v>126</v>
      </c>
      <c r="D609" t="s">
        <v>1805</v>
      </c>
      <c r="E609" t="s">
        <v>1806</v>
      </c>
      <c r="F609" t="s">
        <v>1807</v>
      </c>
      <c r="G609">
        <v>25</v>
      </c>
      <c r="H609"/>
      <c r="I609">
        <f t="shared" si="53"/>
        <v>25</v>
      </c>
      <c r="J609">
        <v>0</v>
      </c>
      <c r="K609">
        <v>0</v>
      </c>
      <c r="L609">
        <v>0.5</v>
      </c>
      <c r="M609">
        <v>0.5</v>
      </c>
      <c r="N609">
        <f t="shared" si="49"/>
        <v>0</v>
      </c>
      <c r="O609">
        <f t="shared" si="50"/>
        <v>0</v>
      </c>
      <c r="P609">
        <f t="shared" si="51"/>
        <v>12.5</v>
      </c>
      <c r="Q609">
        <f t="shared" si="52"/>
        <v>12.5</v>
      </c>
      <c r="R609">
        <v>0</v>
      </c>
      <c r="S609">
        <v>0</v>
      </c>
      <c r="T609">
        <v>13</v>
      </c>
      <c r="U609">
        <v>13</v>
      </c>
    </row>
    <row r="610" customFormat="1" customHeight="1" spans="1:21">
      <c r="A610" t="s">
        <v>15</v>
      </c>
      <c r="B610" t="s">
        <v>21</v>
      </c>
      <c r="C610" t="s">
        <v>126</v>
      </c>
      <c r="D610" t="s">
        <v>1808</v>
      </c>
      <c r="E610" t="s">
        <v>1809</v>
      </c>
      <c r="F610" t="s">
        <v>1810</v>
      </c>
      <c r="G610">
        <v>7</v>
      </c>
      <c r="H610"/>
      <c r="I610">
        <f t="shared" si="53"/>
        <v>7</v>
      </c>
      <c r="J610">
        <v>0</v>
      </c>
      <c r="K610">
        <v>0</v>
      </c>
      <c r="L610">
        <v>0.5</v>
      </c>
      <c r="M610">
        <v>0.5</v>
      </c>
      <c r="N610">
        <f t="shared" si="49"/>
        <v>0</v>
      </c>
      <c r="O610">
        <f t="shared" si="50"/>
        <v>0</v>
      </c>
      <c r="P610">
        <f t="shared" si="51"/>
        <v>3.5</v>
      </c>
      <c r="Q610">
        <f t="shared" si="52"/>
        <v>3.5</v>
      </c>
      <c r="R610">
        <v>0</v>
      </c>
      <c r="S610">
        <v>0</v>
      </c>
      <c r="T610">
        <v>4</v>
      </c>
      <c r="U610">
        <v>4</v>
      </c>
    </row>
    <row r="611" customFormat="1" customHeight="1" spans="1:21">
      <c r="A611" t="s">
        <v>15</v>
      </c>
      <c r="B611" t="s">
        <v>16</v>
      </c>
      <c r="C611" t="s">
        <v>17</v>
      </c>
      <c r="D611" t="s">
        <v>1811</v>
      </c>
      <c r="E611" t="s">
        <v>1812</v>
      </c>
      <c r="F611"/>
      <c r="G611">
        <v>0</v>
      </c>
      <c r="H611"/>
      <c r="I611">
        <f t="shared" si="53"/>
        <v>0</v>
      </c>
      <c r="N611">
        <f t="shared" si="49"/>
        <v>0</v>
      </c>
      <c r="O611">
        <f t="shared" si="50"/>
        <v>0</v>
      </c>
      <c r="P611">
        <f t="shared" si="51"/>
        <v>0</v>
      </c>
      <c r="Q611">
        <f t="shared" si="52"/>
        <v>0</v>
      </c>
      <c r="R611">
        <v>0</v>
      </c>
      <c r="S611">
        <v>0</v>
      </c>
      <c r="T611">
        <v>0</v>
      </c>
      <c r="U611">
        <v>0</v>
      </c>
    </row>
    <row r="612" customFormat="1" customHeight="1" spans="1:21">
      <c r="A612" t="s">
        <v>15</v>
      </c>
      <c r="B612" t="s">
        <v>16</v>
      </c>
      <c r="C612" t="s">
        <v>17</v>
      </c>
      <c r="D612" t="s">
        <v>1813</v>
      </c>
      <c r="E612" t="s">
        <v>1814</v>
      </c>
      <c r="F612"/>
      <c r="G612">
        <v>0</v>
      </c>
      <c r="H612"/>
      <c r="I612">
        <f t="shared" si="53"/>
        <v>0</v>
      </c>
      <c r="N612">
        <f t="shared" si="49"/>
        <v>0</v>
      </c>
      <c r="O612">
        <f t="shared" si="50"/>
        <v>0</v>
      </c>
      <c r="P612">
        <f t="shared" si="51"/>
        <v>0</v>
      </c>
      <c r="Q612">
        <f t="shared" si="52"/>
        <v>0</v>
      </c>
      <c r="R612">
        <v>0</v>
      </c>
      <c r="S612">
        <v>0</v>
      </c>
      <c r="T612">
        <v>0</v>
      </c>
      <c r="U612">
        <v>0</v>
      </c>
    </row>
    <row r="613" customFormat="1" customHeight="1" spans="1:21">
      <c r="A613" t="s">
        <v>15</v>
      </c>
      <c r="B613" t="s">
        <v>16</v>
      </c>
      <c r="C613" t="s">
        <v>17</v>
      </c>
      <c r="D613" t="s">
        <v>1815</v>
      </c>
      <c r="E613" t="s">
        <v>1816</v>
      </c>
      <c r="F613"/>
      <c r="G613">
        <v>0</v>
      </c>
      <c r="H613"/>
      <c r="I613">
        <f t="shared" si="53"/>
        <v>0</v>
      </c>
      <c r="N613">
        <f t="shared" si="49"/>
        <v>0</v>
      </c>
      <c r="O613">
        <f t="shared" si="50"/>
        <v>0</v>
      </c>
      <c r="P613">
        <f t="shared" si="51"/>
        <v>0</v>
      </c>
      <c r="Q613">
        <f t="shared" si="52"/>
        <v>0</v>
      </c>
      <c r="R613">
        <v>0</v>
      </c>
      <c r="S613">
        <v>0</v>
      </c>
      <c r="T613">
        <v>0</v>
      </c>
      <c r="U613">
        <v>0</v>
      </c>
    </row>
    <row r="614" customFormat="1" customHeight="1" spans="1:21">
      <c r="A614" t="s">
        <v>15</v>
      </c>
      <c r="B614" t="s">
        <v>16</v>
      </c>
      <c r="C614" t="s">
        <v>17</v>
      </c>
      <c r="D614" t="s">
        <v>1817</v>
      </c>
      <c r="E614" t="s">
        <v>1818</v>
      </c>
      <c r="F614"/>
      <c r="G614">
        <v>0</v>
      </c>
      <c r="H614"/>
      <c r="I614">
        <f t="shared" si="53"/>
        <v>0</v>
      </c>
      <c r="N614">
        <f t="shared" si="49"/>
        <v>0</v>
      </c>
      <c r="O614">
        <f t="shared" si="50"/>
        <v>0</v>
      </c>
      <c r="P614">
        <f t="shared" si="51"/>
        <v>0</v>
      </c>
      <c r="Q614">
        <f t="shared" si="52"/>
        <v>0</v>
      </c>
      <c r="R614">
        <v>0</v>
      </c>
      <c r="S614">
        <v>0</v>
      </c>
      <c r="T614">
        <v>0</v>
      </c>
      <c r="U614">
        <v>0</v>
      </c>
    </row>
    <row r="615" customFormat="1" customHeight="1" spans="1:21">
      <c r="A615" t="s">
        <v>15</v>
      </c>
      <c r="B615" t="s">
        <v>16</v>
      </c>
      <c r="C615" t="s">
        <v>17</v>
      </c>
      <c r="D615" t="s">
        <v>1819</v>
      </c>
      <c r="E615" t="s">
        <v>1820</v>
      </c>
      <c r="F615"/>
      <c r="G615">
        <v>0</v>
      </c>
      <c r="H615"/>
      <c r="I615">
        <f t="shared" si="53"/>
        <v>0</v>
      </c>
      <c r="N615">
        <f t="shared" si="49"/>
        <v>0</v>
      </c>
      <c r="O615">
        <f t="shared" si="50"/>
        <v>0</v>
      </c>
      <c r="P615">
        <f t="shared" si="51"/>
        <v>0</v>
      </c>
      <c r="Q615">
        <f t="shared" si="52"/>
        <v>0</v>
      </c>
      <c r="R615">
        <v>0</v>
      </c>
      <c r="S615">
        <v>0</v>
      </c>
      <c r="T615">
        <v>0</v>
      </c>
      <c r="U615">
        <v>0</v>
      </c>
    </row>
    <row r="616" customFormat="1" customHeight="1" spans="1:21">
      <c r="A616" t="s">
        <v>15</v>
      </c>
      <c r="B616" t="s">
        <v>16</v>
      </c>
      <c r="C616" t="s">
        <v>17</v>
      </c>
      <c r="D616" t="s">
        <v>1821</v>
      </c>
      <c r="E616" t="s">
        <v>1822</v>
      </c>
      <c r="F616"/>
      <c r="G616">
        <v>0</v>
      </c>
      <c r="H616"/>
      <c r="I616">
        <f t="shared" si="53"/>
        <v>0</v>
      </c>
      <c r="N616">
        <f t="shared" si="49"/>
        <v>0</v>
      </c>
      <c r="O616">
        <f t="shared" si="50"/>
        <v>0</v>
      </c>
      <c r="P616">
        <f t="shared" si="51"/>
        <v>0</v>
      </c>
      <c r="Q616">
        <f t="shared" si="52"/>
        <v>0</v>
      </c>
      <c r="R616">
        <v>0</v>
      </c>
      <c r="S616">
        <v>0</v>
      </c>
      <c r="T616">
        <v>0</v>
      </c>
      <c r="U616">
        <v>0</v>
      </c>
    </row>
    <row r="617" customFormat="1" customHeight="1" spans="1:21">
      <c r="A617" t="s">
        <v>15</v>
      </c>
      <c r="B617" t="s">
        <v>16</v>
      </c>
      <c r="C617" t="s">
        <v>17</v>
      </c>
      <c r="D617" t="s">
        <v>1823</v>
      </c>
      <c r="E617" t="s">
        <v>1824</v>
      </c>
      <c r="F617"/>
      <c r="G617">
        <v>0</v>
      </c>
      <c r="H617"/>
      <c r="I617">
        <f t="shared" si="53"/>
        <v>0</v>
      </c>
      <c r="N617">
        <f t="shared" si="49"/>
        <v>0</v>
      </c>
      <c r="O617">
        <f t="shared" si="50"/>
        <v>0</v>
      </c>
      <c r="P617">
        <f t="shared" si="51"/>
        <v>0</v>
      </c>
      <c r="Q617">
        <f t="shared" si="52"/>
        <v>0</v>
      </c>
      <c r="R617">
        <v>0</v>
      </c>
      <c r="S617">
        <v>0</v>
      </c>
      <c r="T617">
        <v>0</v>
      </c>
      <c r="U617">
        <v>0</v>
      </c>
    </row>
    <row r="618" customFormat="1" customHeight="1" spans="1:21">
      <c r="A618" t="s">
        <v>15</v>
      </c>
      <c r="B618" t="s">
        <v>16</v>
      </c>
      <c r="C618" t="s">
        <v>17</v>
      </c>
      <c r="D618" t="s">
        <v>1825</v>
      </c>
      <c r="E618" t="s">
        <v>1826</v>
      </c>
      <c r="F618" t="s">
        <v>1827</v>
      </c>
      <c r="G618">
        <v>35</v>
      </c>
      <c r="H618"/>
      <c r="I618">
        <f t="shared" si="53"/>
        <v>35</v>
      </c>
      <c r="J618">
        <v>0</v>
      </c>
      <c r="K618">
        <v>0</v>
      </c>
      <c r="L618">
        <v>0.4</v>
      </c>
      <c r="M618">
        <v>0.6</v>
      </c>
      <c r="N618">
        <f t="shared" si="49"/>
        <v>0</v>
      </c>
      <c r="O618">
        <f t="shared" si="50"/>
        <v>0</v>
      </c>
      <c r="P618">
        <f t="shared" si="51"/>
        <v>14</v>
      </c>
      <c r="Q618">
        <f t="shared" si="52"/>
        <v>21</v>
      </c>
      <c r="R618">
        <v>0</v>
      </c>
      <c r="S618">
        <v>0</v>
      </c>
      <c r="T618">
        <v>14</v>
      </c>
      <c r="U618">
        <v>21</v>
      </c>
    </row>
    <row r="619" customFormat="1" customHeight="1" spans="1:21">
      <c r="A619" t="s">
        <v>15</v>
      </c>
      <c r="B619" t="s">
        <v>16</v>
      </c>
      <c r="C619" t="s">
        <v>17</v>
      </c>
      <c r="D619" t="s">
        <v>1828</v>
      </c>
      <c r="E619" t="s">
        <v>1829</v>
      </c>
      <c r="F619" t="s">
        <v>1830</v>
      </c>
      <c r="G619">
        <v>23</v>
      </c>
      <c r="H619"/>
      <c r="I619">
        <f t="shared" si="53"/>
        <v>23</v>
      </c>
      <c r="J619">
        <v>0</v>
      </c>
      <c r="K619">
        <v>0</v>
      </c>
      <c r="L619">
        <v>0.2</v>
      </c>
      <c r="M619">
        <v>0.8</v>
      </c>
      <c r="N619">
        <f t="shared" si="49"/>
        <v>0</v>
      </c>
      <c r="O619">
        <f t="shared" si="50"/>
        <v>0</v>
      </c>
      <c r="P619">
        <f t="shared" si="51"/>
        <v>4.6</v>
      </c>
      <c r="Q619">
        <f t="shared" si="52"/>
        <v>18.4</v>
      </c>
      <c r="R619">
        <v>0</v>
      </c>
      <c r="S619">
        <v>0</v>
      </c>
      <c r="T619">
        <v>5</v>
      </c>
      <c r="U619">
        <v>18</v>
      </c>
    </row>
    <row r="620" customFormat="1" customHeight="1" spans="1:21">
      <c r="A620" t="s">
        <v>15</v>
      </c>
      <c r="B620" t="s">
        <v>16</v>
      </c>
      <c r="C620" t="s">
        <v>17</v>
      </c>
      <c r="D620" t="s">
        <v>1831</v>
      </c>
      <c r="E620" t="s">
        <v>1832</v>
      </c>
      <c r="F620" t="s">
        <v>1833</v>
      </c>
      <c r="G620">
        <v>83</v>
      </c>
      <c r="H620"/>
      <c r="I620">
        <f t="shared" si="53"/>
        <v>83</v>
      </c>
      <c r="J620">
        <v>0</v>
      </c>
      <c r="K620">
        <v>0</v>
      </c>
      <c r="L620">
        <v>0.875</v>
      </c>
      <c r="M620">
        <v>0.125</v>
      </c>
      <c r="N620">
        <f t="shared" si="49"/>
        <v>0</v>
      </c>
      <c r="O620">
        <f t="shared" si="50"/>
        <v>0</v>
      </c>
      <c r="P620">
        <f t="shared" si="51"/>
        <v>72.625</v>
      </c>
      <c r="Q620">
        <f t="shared" si="52"/>
        <v>10.375</v>
      </c>
      <c r="R620">
        <v>0</v>
      </c>
      <c r="S620">
        <v>0</v>
      </c>
      <c r="T620">
        <v>73</v>
      </c>
      <c r="U620">
        <v>10</v>
      </c>
    </row>
    <row r="621" customFormat="1" customHeight="1" spans="1:21">
      <c r="A621" t="s">
        <v>15</v>
      </c>
      <c r="B621" t="s">
        <v>16</v>
      </c>
      <c r="C621" t="s">
        <v>17</v>
      </c>
      <c r="D621" t="s">
        <v>1834</v>
      </c>
      <c r="E621" t="s">
        <v>1835</v>
      </c>
      <c r="F621" t="s">
        <v>1836</v>
      </c>
      <c r="G621">
        <v>45</v>
      </c>
      <c r="H621"/>
      <c r="I621">
        <f t="shared" si="53"/>
        <v>45</v>
      </c>
      <c r="J621">
        <v>0</v>
      </c>
      <c r="K621">
        <v>0</v>
      </c>
      <c r="L621">
        <v>0</v>
      </c>
      <c r="M621">
        <v>1</v>
      </c>
      <c r="N621">
        <f t="shared" si="49"/>
        <v>0</v>
      </c>
      <c r="O621">
        <f t="shared" si="50"/>
        <v>0</v>
      </c>
      <c r="P621">
        <f t="shared" si="51"/>
        <v>0</v>
      </c>
      <c r="Q621">
        <f t="shared" si="52"/>
        <v>45</v>
      </c>
      <c r="R621">
        <v>0</v>
      </c>
      <c r="S621">
        <v>0</v>
      </c>
      <c r="T621">
        <v>0</v>
      </c>
      <c r="U621">
        <v>45</v>
      </c>
    </row>
    <row r="622" customFormat="1" customHeight="1" spans="1:21">
      <c r="A622" t="s">
        <v>15</v>
      </c>
      <c r="B622" t="s">
        <v>16</v>
      </c>
      <c r="C622" t="s">
        <v>17</v>
      </c>
      <c r="D622" t="s">
        <v>1837</v>
      </c>
      <c r="E622" t="s">
        <v>1838</v>
      </c>
      <c r="F622" t="s">
        <v>1839</v>
      </c>
      <c r="G622">
        <v>17</v>
      </c>
      <c r="H622"/>
      <c r="I622">
        <f t="shared" si="53"/>
        <v>17</v>
      </c>
      <c r="J622">
        <v>0</v>
      </c>
      <c r="K622">
        <v>0.333333333333333</v>
      </c>
      <c r="L622">
        <v>0.333333333333333</v>
      </c>
      <c r="M622">
        <v>0.333333333333333</v>
      </c>
      <c r="N622">
        <f t="shared" si="49"/>
        <v>0</v>
      </c>
      <c r="O622">
        <f t="shared" si="50"/>
        <v>5.66666666666667</v>
      </c>
      <c r="P622">
        <f t="shared" si="51"/>
        <v>5.66666666666667</v>
      </c>
      <c r="Q622">
        <f t="shared" si="52"/>
        <v>5.66666666666667</v>
      </c>
      <c r="R622">
        <v>0</v>
      </c>
      <c r="S622">
        <v>6</v>
      </c>
      <c r="T622">
        <v>6</v>
      </c>
      <c r="U622">
        <v>6</v>
      </c>
    </row>
    <row r="623" customFormat="1" customHeight="1" spans="1:21">
      <c r="A623" t="s">
        <v>15</v>
      </c>
      <c r="B623" t="s">
        <v>16</v>
      </c>
      <c r="C623" t="s">
        <v>17</v>
      </c>
      <c r="D623" t="s">
        <v>1840</v>
      </c>
      <c r="E623" t="s">
        <v>1841</v>
      </c>
      <c r="F623" t="s">
        <v>1842</v>
      </c>
      <c r="G623">
        <v>15</v>
      </c>
      <c r="H623"/>
      <c r="I623">
        <f t="shared" si="53"/>
        <v>15</v>
      </c>
      <c r="J623">
        <v>0</v>
      </c>
      <c r="K623">
        <v>1</v>
      </c>
      <c r="L623">
        <v>0</v>
      </c>
      <c r="M623">
        <v>0</v>
      </c>
      <c r="N623">
        <f t="shared" si="49"/>
        <v>0</v>
      </c>
      <c r="O623">
        <f t="shared" si="50"/>
        <v>15</v>
      </c>
      <c r="P623">
        <f t="shared" si="51"/>
        <v>0</v>
      </c>
      <c r="Q623">
        <f t="shared" si="52"/>
        <v>0</v>
      </c>
      <c r="R623">
        <v>0</v>
      </c>
      <c r="S623">
        <v>15</v>
      </c>
      <c r="T623">
        <v>0</v>
      </c>
      <c r="U623">
        <v>0</v>
      </c>
    </row>
    <row r="624" customFormat="1" customHeight="1" spans="1:21">
      <c r="A624" t="s">
        <v>15</v>
      </c>
      <c r="B624" t="s">
        <v>16</v>
      </c>
      <c r="C624" t="s">
        <v>17</v>
      </c>
      <c r="D624" t="s">
        <v>1843</v>
      </c>
      <c r="E624" t="s">
        <v>1844</v>
      </c>
      <c r="F624" t="s">
        <v>1845</v>
      </c>
      <c r="G624">
        <v>8</v>
      </c>
      <c r="H624"/>
      <c r="I624">
        <f t="shared" si="53"/>
        <v>8</v>
      </c>
      <c r="J624">
        <v>0</v>
      </c>
      <c r="K624">
        <v>0.25</v>
      </c>
      <c r="L624">
        <v>0.5</v>
      </c>
      <c r="M624">
        <v>0.25</v>
      </c>
      <c r="N624">
        <f t="shared" si="49"/>
        <v>0</v>
      </c>
      <c r="O624">
        <f t="shared" si="50"/>
        <v>2</v>
      </c>
      <c r="P624">
        <f t="shared" si="51"/>
        <v>4</v>
      </c>
      <c r="Q624">
        <f t="shared" si="52"/>
        <v>2</v>
      </c>
      <c r="R624">
        <v>0</v>
      </c>
      <c r="S624">
        <v>2</v>
      </c>
      <c r="T624">
        <v>4</v>
      </c>
      <c r="U624">
        <v>2</v>
      </c>
    </row>
    <row r="625" customFormat="1" customHeight="1" spans="1:21">
      <c r="A625" t="s">
        <v>15</v>
      </c>
      <c r="B625" t="s">
        <v>16</v>
      </c>
      <c r="C625" t="s">
        <v>17</v>
      </c>
      <c r="D625" t="s">
        <v>1846</v>
      </c>
      <c r="E625" t="s">
        <v>1847</v>
      </c>
      <c r="F625"/>
      <c r="G625">
        <v>0</v>
      </c>
      <c r="H625"/>
      <c r="I625">
        <f t="shared" si="53"/>
        <v>0</v>
      </c>
      <c r="N625">
        <f t="shared" si="49"/>
        <v>0</v>
      </c>
      <c r="O625">
        <f t="shared" si="50"/>
        <v>0</v>
      </c>
      <c r="P625">
        <f t="shared" si="51"/>
        <v>0</v>
      </c>
      <c r="Q625">
        <f t="shared" si="52"/>
        <v>0</v>
      </c>
      <c r="R625">
        <v>0</v>
      </c>
      <c r="S625">
        <v>0</v>
      </c>
      <c r="T625">
        <v>0</v>
      </c>
      <c r="U625">
        <v>0</v>
      </c>
    </row>
    <row r="626" customFormat="1" customHeight="1" spans="1:21">
      <c r="A626" t="s">
        <v>15</v>
      </c>
      <c r="B626" t="s">
        <v>16</v>
      </c>
      <c r="C626" t="s">
        <v>17</v>
      </c>
      <c r="D626" t="s">
        <v>1848</v>
      </c>
      <c r="E626" t="s">
        <v>1849</v>
      </c>
      <c r="F626"/>
      <c r="G626">
        <v>0</v>
      </c>
      <c r="H626"/>
      <c r="I626">
        <f t="shared" si="53"/>
        <v>0</v>
      </c>
      <c r="N626">
        <f t="shared" si="49"/>
        <v>0</v>
      </c>
      <c r="O626">
        <f t="shared" si="50"/>
        <v>0</v>
      </c>
      <c r="P626">
        <f t="shared" si="51"/>
        <v>0</v>
      </c>
      <c r="Q626">
        <f t="shared" si="52"/>
        <v>0</v>
      </c>
      <c r="R626">
        <v>0</v>
      </c>
      <c r="S626">
        <v>0</v>
      </c>
      <c r="T626">
        <v>0</v>
      </c>
      <c r="U626">
        <v>0</v>
      </c>
    </row>
    <row r="627" customFormat="1" customHeight="1" spans="1:21">
      <c r="A627" t="s">
        <v>15</v>
      </c>
      <c r="B627" t="s">
        <v>16</v>
      </c>
      <c r="C627" t="s">
        <v>17</v>
      </c>
      <c r="D627" t="s">
        <v>1850</v>
      </c>
      <c r="E627" t="s">
        <v>1851</v>
      </c>
      <c r="F627"/>
      <c r="G627">
        <v>0</v>
      </c>
      <c r="H627"/>
      <c r="I627">
        <f t="shared" si="53"/>
        <v>0</v>
      </c>
      <c r="N627">
        <f t="shared" si="49"/>
        <v>0</v>
      </c>
      <c r="O627">
        <f t="shared" si="50"/>
        <v>0</v>
      </c>
      <c r="P627">
        <f t="shared" si="51"/>
        <v>0</v>
      </c>
      <c r="Q627">
        <f t="shared" si="52"/>
        <v>0</v>
      </c>
      <c r="R627">
        <v>0</v>
      </c>
      <c r="S627">
        <v>0</v>
      </c>
      <c r="T627">
        <v>0</v>
      </c>
      <c r="U627">
        <v>0</v>
      </c>
    </row>
    <row r="628" customFormat="1" customHeight="1" spans="1:21">
      <c r="A628" t="s">
        <v>15</v>
      </c>
      <c r="B628" t="s">
        <v>16</v>
      </c>
      <c r="C628" t="s">
        <v>17</v>
      </c>
      <c r="D628" t="s">
        <v>1852</v>
      </c>
      <c r="E628" t="s">
        <v>1853</v>
      </c>
      <c r="F628"/>
      <c r="G628">
        <v>0</v>
      </c>
      <c r="H628"/>
      <c r="I628">
        <f t="shared" si="53"/>
        <v>0</v>
      </c>
      <c r="N628">
        <f t="shared" si="49"/>
        <v>0</v>
      </c>
      <c r="O628">
        <f t="shared" si="50"/>
        <v>0</v>
      </c>
      <c r="P628">
        <f t="shared" si="51"/>
        <v>0</v>
      </c>
      <c r="Q628">
        <f t="shared" si="52"/>
        <v>0</v>
      </c>
      <c r="R628">
        <v>0</v>
      </c>
      <c r="S628">
        <v>0</v>
      </c>
      <c r="T628">
        <v>0</v>
      </c>
      <c r="U628">
        <v>0</v>
      </c>
    </row>
    <row r="629" customFormat="1" customHeight="1" spans="1:21">
      <c r="A629" t="s">
        <v>15</v>
      </c>
      <c r="B629" t="s">
        <v>16</v>
      </c>
      <c r="C629" t="s">
        <v>17</v>
      </c>
      <c r="D629" t="s">
        <v>1854</v>
      </c>
      <c r="E629" t="s">
        <v>1855</v>
      </c>
      <c r="F629"/>
      <c r="G629">
        <v>0</v>
      </c>
      <c r="H629"/>
      <c r="I629">
        <f t="shared" si="53"/>
        <v>0</v>
      </c>
      <c r="N629">
        <f t="shared" si="49"/>
        <v>0</v>
      </c>
      <c r="O629">
        <f t="shared" si="50"/>
        <v>0</v>
      </c>
      <c r="P629">
        <f t="shared" si="51"/>
        <v>0</v>
      </c>
      <c r="Q629">
        <f t="shared" si="52"/>
        <v>0</v>
      </c>
      <c r="R629">
        <v>0</v>
      </c>
      <c r="S629">
        <v>0</v>
      </c>
      <c r="T629">
        <v>0</v>
      </c>
      <c r="U629">
        <v>0</v>
      </c>
    </row>
    <row r="630" customFormat="1" customHeight="1" spans="1:21">
      <c r="A630" t="s">
        <v>15</v>
      </c>
      <c r="B630" t="s">
        <v>16</v>
      </c>
      <c r="C630" t="s">
        <v>17</v>
      </c>
      <c r="D630" t="s">
        <v>1856</v>
      </c>
      <c r="E630" t="s">
        <v>1857</v>
      </c>
      <c r="F630"/>
      <c r="G630">
        <v>1</v>
      </c>
      <c r="H630"/>
      <c r="I630">
        <f t="shared" si="53"/>
        <v>1</v>
      </c>
      <c r="J630">
        <v>0</v>
      </c>
      <c r="K630">
        <v>1</v>
      </c>
      <c r="L630">
        <v>0</v>
      </c>
      <c r="M630">
        <v>0</v>
      </c>
      <c r="N630">
        <f t="shared" si="49"/>
        <v>0</v>
      </c>
      <c r="O630">
        <f t="shared" si="50"/>
        <v>1</v>
      </c>
      <c r="P630">
        <f t="shared" si="51"/>
        <v>0</v>
      </c>
      <c r="Q630">
        <f t="shared" si="52"/>
        <v>0</v>
      </c>
      <c r="R630">
        <v>0</v>
      </c>
      <c r="S630">
        <v>1</v>
      </c>
      <c r="T630">
        <v>0</v>
      </c>
      <c r="U630">
        <v>0</v>
      </c>
    </row>
    <row r="631" customFormat="1" customHeight="1" spans="1:21">
      <c r="A631" t="s">
        <v>15</v>
      </c>
      <c r="B631" t="s">
        <v>16</v>
      </c>
      <c r="C631" t="s">
        <v>17</v>
      </c>
      <c r="D631" t="s">
        <v>1858</v>
      </c>
      <c r="E631" t="s">
        <v>1859</v>
      </c>
      <c r="F631"/>
      <c r="G631">
        <v>0</v>
      </c>
      <c r="H631"/>
      <c r="I631">
        <f t="shared" si="53"/>
        <v>0</v>
      </c>
      <c r="N631">
        <f t="shared" si="49"/>
        <v>0</v>
      </c>
      <c r="O631">
        <f t="shared" si="50"/>
        <v>0</v>
      </c>
      <c r="P631">
        <f t="shared" si="51"/>
        <v>0</v>
      </c>
      <c r="Q631">
        <f t="shared" si="52"/>
        <v>0</v>
      </c>
      <c r="R631">
        <v>0</v>
      </c>
      <c r="S631">
        <v>0</v>
      </c>
      <c r="T631">
        <v>0</v>
      </c>
      <c r="U631">
        <v>0</v>
      </c>
    </row>
    <row r="632" customFormat="1" customHeight="1" spans="1:21">
      <c r="A632" t="s">
        <v>15</v>
      </c>
      <c r="B632" t="s">
        <v>16</v>
      </c>
      <c r="C632" t="s">
        <v>17</v>
      </c>
      <c r="D632" t="s">
        <v>1860</v>
      </c>
      <c r="E632" t="s">
        <v>1861</v>
      </c>
      <c r="F632" t="s">
        <v>1862</v>
      </c>
      <c r="G632">
        <v>39</v>
      </c>
      <c r="H632"/>
      <c r="I632">
        <f t="shared" si="53"/>
        <v>39</v>
      </c>
      <c r="J632">
        <v>0</v>
      </c>
      <c r="K632">
        <v>0</v>
      </c>
      <c r="L632">
        <v>0</v>
      </c>
      <c r="M632">
        <v>1</v>
      </c>
      <c r="N632">
        <f t="shared" si="49"/>
        <v>0</v>
      </c>
      <c r="O632">
        <f t="shared" si="50"/>
        <v>0</v>
      </c>
      <c r="P632">
        <f t="shared" si="51"/>
        <v>0</v>
      </c>
      <c r="Q632">
        <f t="shared" si="52"/>
        <v>39</v>
      </c>
      <c r="R632">
        <v>0</v>
      </c>
      <c r="S632">
        <v>0</v>
      </c>
      <c r="T632">
        <v>0</v>
      </c>
      <c r="U632">
        <v>39</v>
      </c>
    </row>
    <row r="633" customFormat="1" customHeight="1" spans="1:21">
      <c r="A633" t="s">
        <v>15</v>
      </c>
      <c r="B633" t="s">
        <v>16</v>
      </c>
      <c r="C633" t="s">
        <v>17</v>
      </c>
      <c r="D633" t="s">
        <v>1863</v>
      </c>
      <c r="E633" t="s">
        <v>1864</v>
      </c>
      <c r="F633" t="s">
        <v>1865</v>
      </c>
      <c r="G633">
        <v>58</v>
      </c>
      <c r="H633"/>
      <c r="I633">
        <f t="shared" si="53"/>
        <v>58</v>
      </c>
      <c r="J633">
        <v>0</v>
      </c>
      <c r="K633">
        <v>0</v>
      </c>
      <c r="L633">
        <v>0</v>
      </c>
      <c r="M633">
        <v>1</v>
      </c>
      <c r="N633">
        <f t="shared" si="49"/>
        <v>0</v>
      </c>
      <c r="O633">
        <f t="shared" si="50"/>
        <v>0</v>
      </c>
      <c r="P633">
        <f t="shared" si="51"/>
        <v>0</v>
      </c>
      <c r="Q633">
        <f t="shared" si="52"/>
        <v>58</v>
      </c>
      <c r="R633">
        <v>0</v>
      </c>
      <c r="S633">
        <v>0</v>
      </c>
      <c r="T633">
        <v>0</v>
      </c>
      <c r="U633">
        <v>58</v>
      </c>
    </row>
    <row r="634" customFormat="1" customHeight="1" spans="1:21">
      <c r="A634" t="s">
        <v>15</v>
      </c>
      <c r="B634" t="s">
        <v>16</v>
      </c>
      <c r="C634" t="s">
        <v>17</v>
      </c>
      <c r="D634" t="s">
        <v>1866</v>
      </c>
      <c r="E634" t="s">
        <v>1867</v>
      </c>
      <c r="F634" t="e">
        <v>#N/A</v>
      </c>
      <c r="G634"/>
      <c r="H634"/>
      <c r="I634">
        <f t="shared" si="53"/>
        <v>0</v>
      </c>
      <c r="N634">
        <f t="shared" si="49"/>
        <v>0</v>
      </c>
      <c r="O634">
        <f t="shared" si="50"/>
        <v>0</v>
      </c>
      <c r="P634">
        <f t="shared" si="51"/>
        <v>0</v>
      </c>
      <c r="Q634">
        <f t="shared" si="52"/>
        <v>0</v>
      </c>
      <c r="R634">
        <v>0</v>
      </c>
      <c r="S634">
        <v>0</v>
      </c>
      <c r="T634">
        <v>0</v>
      </c>
      <c r="U634">
        <v>0</v>
      </c>
    </row>
    <row r="635" customFormat="1" customHeight="1" spans="1:21">
      <c r="A635" t="s">
        <v>15</v>
      </c>
      <c r="B635" t="s">
        <v>16</v>
      </c>
      <c r="C635" t="s">
        <v>17</v>
      </c>
      <c r="D635" t="s">
        <v>1868</v>
      </c>
      <c r="E635" t="s">
        <v>1869</v>
      </c>
      <c r="F635" t="s">
        <v>1870</v>
      </c>
      <c r="G635">
        <v>80</v>
      </c>
      <c r="H635"/>
      <c r="I635">
        <f t="shared" si="53"/>
        <v>80</v>
      </c>
      <c r="J635">
        <v>0</v>
      </c>
      <c r="K635">
        <v>0</v>
      </c>
      <c r="L635">
        <v>0</v>
      </c>
      <c r="M635">
        <v>1</v>
      </c>
      <c r="N635">
        <f t="shared" si="49"/>
        <v>0</v>
      </c>
      <c r="O635">
        <f t="shared" si="50"/>
        <v>0</v>
      </c>
      <c r="P635">
        <f t="shared" si="51"/>
        <v>0</v>
      </c>
      <c r="Q635">
        <f t="shared" si="52"/>
        <v>80</v>
      </c>
      <c r="R635">
        <v>0</v>
      </c>
      <c r="S635">
        <v>0</v>
      </c>
      <c r="T635">
        <v>0</v>
      </c>
      <c r="U635">
        <v>80</v>
      </c>
    </row>
    <row r="636" customFormat="1" customHeight="1" spans="1:21">
      <c r="A636" t="s">
        <v>15</v>
      </c>
      <c r="B636" t="s">
        <v>16</v>
      </c>
      <c r="C636" t="s">
        <v>17</v>
      </c>
      <c r="D636" t="s">
        <v>1871</v>
      </c>
      <c r="E636" t="s">
        <v>1872</v>
      </c>
      <c r="F636" t="s">
        <v>1873</v>
      </c>
      <c r="G636">
        <v>84</v>
      </c>
      <c r="H636"/>
      <c r="I636">
        <f t="shared" si="53"/>
        <v>84</v>
      </c>
      <c r="J636">
        <v>0</v>
      </c>
      <c r="K636">
        <v>0</v>
      </c>
      <c r="L636">
        <v>0</v>
      </c>
      <c r="M636">
        <v>1</v>
      </c>
      <c r="N636">
        <f t="shared" si="49"/>
        <v>0</v>
      </c>
      <c r="O636">
        <f t="shared" si="50"/>
        <v>0</v>
      </c>
      <c r="P636">
        <f t="shared" si="51"/>
        <v>0</v>
      </c>
      <c r="Q636">
        <f t="shared" si="52"/>
        <v>84</v>
      </c>
      <c r="R636">
        <v>0</v>
      </c>
      <c r="S636">
        <v>0</v>
      </c>
      <c r="T636">
        <v>0</v>
      </c>
      <c r="U636">
        <v>84</v>
      </c>
    </row>
    <row r="637" customFormat="1" customHeight="1" spans="1:21">
      <c r="A637" t="s">
        <v>15</v>
      </c>
      <c r="B637" t="s">
        <v>16</v>
      </c>
      <c r="C637" t="s">
        <v>17</v>
      </c>
      <c r="D637" t="s">
        <v>1874</v>
      </c>
      <c r="E637" t="s">
        <v>1875</v>
      </c>
      <c r="F637" t="s">
        <v>1876</v>
      </c>
      <c r="G637">
        <v>42</v>
      </c>
      <c r="H637"/>
      <c r="I637">
        <f t="shared" si="53"/>
        <v>42</v>
      </c>
      <c r="J637">
        <v>0</v>
      </c>
      <c r="K637">
        <v>0</v>
      </c>
      <c r="L637">
        <v>0</v>
      </c>
      <c r="M637">
        <v>1</v>
      </c>
      <c r="N637">
        <f t="shared" si="49"/>
        <v>0</v>
      </c>
      <c r="O637">
        <f t="shared" si="50"/>
        <v>0</v>
      </c>
      <c r="P637">
        <f t="shared" si="51"/>
        <v>0</v>
      </c>
      <c r="Q637">
        <f t="shared" si="52"/>
        <v>42</v>
      </c>
      <c r="R637">
        <v>0</v>
      </c>
      <c r="S637">
        <v>0</v>
      </c>
      <c r="T637">
        <v>0</v>
      </c>
      <c r="U637">
        <v>42</v>
      </c>
    </row>
    <row r="638" customFormat="1" customHeight="1" spans="1:21">
      <c r="A638" t="s">
        <v>15</v>
      </c>
      <c r="B638" t="s">
        <v>16</v>
      </c>
      <c r="C638" t="s">
        <v>17</v>
      </c>
      <c r="D638" t="s">
        <v>1877</v>
      </c>
      <c r="E638" t="s">
        <v>1878</v>
      </c>
      <c r="F638" t="s">
        <v>1879</v>
      </c>
      <c r="G638">
        <v>13</v>
      </c>
      <c r="H638"/>
      <c r="I638">
        <f t="shared" si="53"/>
        <v>13</v>
      </c>
      <c r="J638">
        <v>0</v>
      </c>
      <c r="K638">
        <v>0</v>
      </c>
      <c r="L638">
        <v>0</v>
      </c>
      <c r="M638">
        <v>1</v>
      </c>
      <c r="N638">
        <f t="shared" si="49"/>
        <v>0</v>
      </c>
      <c r="O638">
        <f t="shared" si="50"/>
        <v>0</v>
      </c>
      <c r="P638">
        <f t="shared" si="51"/>
        <v>0</v>
      </c>
      <c r="Q638">
        <f t="shared" si="52"/>
        <v>13</v>
      </c>
      <c r="R638">
        <v>0</v>
      </c>
      <c r="S638">
        <v>0</v>
      </c>
      <c r="T638">
        <v>0</v>
      </c>
      <c r="U638">
        <v>13</v>
      </c>
    </row>
    <row r="639" customFormat="1" customHeight="1" spans="1:21">
      <c r="A639" t="s">
        <v>15</v>
      </c>
      <c r="B639" t="s">
        <v>21</v>
      </c>
      <c r="C639" t="s">
        <v>182</v>
      </c>
      <c r="D639" t="s">
        <v>1880</v>
      </c>
      <c r="E639" t="s">
        <v>1881</v>
      </c>
      <c r="F639"/>
      <c r="G639">
        <v>0</v>
      </c>
      <c r="H639"/>
      <c r="I639">
        <f t="shared" si="53"/>
        <v>0</v>
      </c>
      <c r="N639">
        <f t="shared" si="49"/>
        <v>0</v>
      </c>
      <c r="O639">
        <f t="shared" si="50"/>
        <v>0</v>
      </c>
      <c r="P639">
        <f t="shared" si="51"/>
        <v>0</v>
      </c>
      <c r="Q639">
        <f t="shared" si="52"/>
        <v>0</v>
      </c>
      <c r="R639">
        <v>0</v>
      </c>
      <c r="S639">
        <v>0</v>
      </c>
      <c r="T639">
        <v>0</v>
      </c>
      <c r="U639">
        <v>0</v>
      </c>
    </row>
    <row r="640" customFormat="1" customHeight="1" spans="1:21">
      <c r="A640" t="s">
        <v>15</v>
      </c>
      <c r="B640" t="s">
        <v>21</v>
      </c>
      <c r="C640" t="s">
        <v>182</v>
      </c>
      <c r="D640" t="s">
        <v>1882</v>
      </c>
      <c r="E640" t="s">
        <v>1883</v>
      </c>
      <c r="F640"/>
      <c r="G640">
        <v>0</v>
      </c>
      <c r="H640"/>
      <c r="I640">
        <f t="shared" si="53"/>
        <v>0</v>
      </c>
      <c r="N640">
        <f t="shared" si="49"/>
        <v>0</v>
      </c>
      <c r="O640">
        <f t="shared" si="50"/>
        <v>0</v>
      </c>
      <c r="P640">
        <f t="shared" si="51"/>
        <v>0</v>
      </c>
      <c r="Q640">
        <f t="shared" si="52"/>
        <v>0</v>
      </c>
      <c r="R640">
        <v>0</v>
      </c>
      <c r="S640">
        <v>0</v>
      </c>
      <c r="T640">
        <v>0</v>
      </c>
      <c r="U640">
        <v>0</v>
      </c>
    </row>
    <row r="641" customFormat="1" customHeight="1" spans="1:21">
      <c r="A641" t="s">
        <v>15</v>
      </c>
      <c r="B641" t="s">
        <v>21</v>
      </c>
      <c r="C641" t="s">
        <v>182</v>
      </c>
      <c r="D641" t="s">
        <v>1884</v>
      </c>
      <c r="E641" t="s">
        <v>1885</v>
      </c>
      <c r="F641"/>
      <c r="G641">
        <v>0</v>
      </c>
      <c r="H641"/>
      <c r="I641">
        <f t="shared" si="53"/>
        <v>0</v>
      </c>
      <c r="N641">
        <f t="shared" si="49"/>
        <v>0</v>
      </c>
      <c r="O641">
        <f t="shared" si="50"/>
        <v>0</v>
      </c>
      <c r="P641">
        <f t="shared" si="51"/>
        <v>0</v>
      </c>
      <c r="Q641">
        <f t="shared" si="52"/>
        <v>0</v>
      </c>
      <c r="R641">
        <v>0</v>
      </c>
      <c r="S641">
        <v>0</v>
      </c>
      <c r="T641">
        <v>0</v>
      </c>
      <c r="U641">
        <v>0</v>
      </c>
    </row>
    <row r="642" customFormat="1" customHeight="1" spans="1:21">
      <c r="A642" t="s">
        <v>15</v>
      </c>
      <c r="B642" t="s">
        <v>21</v>
      </c>
      <c r="C642" t="s">
        <v>182</v>
      </c>
      <c r="D642" t="s">
        <v>1886</v>
      </c>
      <c r="E642" t="s">
        <v>1887</v>
      </c>
      <c r="F642"/>
      <c r="G642">
        <v>0</v>
      </c>
      <c r="H642"/>
      <c r="I642">
        <f t="shared" si="53"/>
        <v>0</v>
      </c>
      <c r="N642">
        <f t="shared" si="49"/>
        <v>0</v>
      </c>
      <c r="O642">
        <f t="shared" si="50"/>
        <v>0</v>
      </c>
      <c r="P642">
        <f t="shared" si="51"/>
        <v>0</v>
      </c>
      <c r="Q642">
        <f t="shared" si="52"/>
        <v>0</v>
      </c>
      <c r="R642">
        <v>0</v>
      </c>
      <c r="S642">
        <v>0</v>
      </c>
      <c r="T642">
        <v>0</v>
      </c>
      <c r="U642">
        <v>0</v>
      </c>
    </row>
    <row r="643" customFormat="1" customHeight="1" spans="1:21">
      <c r="A643" t="s">
        <v>15</v>
      </c>
      <c r="B643" t="s">
        <v>21</v>
      </c>
      <c r="C643" t="s">
        <v>182</v>
      </c>
      <c r="D643" t="s">
        <v>1888</v>
      </c>
      <c r="E643" t="s">
        <v>1889</v>
      </c>
      <c r="F643"/>
      <c r="G643">
        <v>0</v>
      </c>
      <c r="H643"/>
      <c r="I643">
        <f t="shared" si="53"/>
        <v>0</v>
      </c>
      <c r="N643">
        <f t="shared" si="49"/>
        <v>0</v>
      </c>
      <c r="O643">
        <f t="shared" si="50"/>
        <v>0</v>
      </c>
      <c r="P643">
        <f t="shared" si="51"/>
        <v>0</v>
      </c>
      <c r="Q643">
        <f t="shared" si="52"/>
        <v>0</v>
      </c>
      <c r="R643">
        <v>0</v>
      </c>
      <c r="S643">
        <v>0</v>
      </c>
      <c r="T643">
        <v>0</v>
      </c>
      <c r="U643">
        <v>0</v>
      </c>
    </row>
    <row r="644" customFormat="1" customHeight="1" spans="1:21">
      <c r="A644" t="s">
        <v>15</v>
      </c>
      <c r="B644" t="s">
        <v>21</v>
      </c>
      <c r="C644" t="s">
        <v>182</v>
      </c>
      <c r="D644" t="s">
        <v>1890</v>
      </c>
      <c r="E644" t="s">
        <v>1891</v>
      </c>
      <c r="F644" t="s">
        <v>1892</v>
      </c>
      <c r="G644">
        <v>4</v>
      </c>
      <c r="H644"/>
      <c r="I644">
        <f t="shared" si="53"/>
        <v>4</v>
      </c>
      <c r="J644">
        <v>0</v>
      </c>
      <c r="K644">
        <v>0</v>
      </c>
      <c r="L644">
        <v>0.5</v>
      </c>
      <c r="M644">
        <v>0.5</v>
      </c>
      <c r="N644">
        <f t="shared" ref="N644:N707" si="54">G644*J644</f>
        <v>0</v>
      </c>
      <c r="O644">
        <f t="shared" ref="O644:O707" si="55">G644*K644</f>
        <v>0</v>
      </c>
      <c r="P644">
        <f t="shared" ref="P644:P707" si="56">G644*L644</f>
        <v>2</v>
      </c>
      <c r="Q644">
        <f t="shared" ref="Q644:Q707" si="57">G644*M644</f>
        <v>2</v>
      </c>
      <c r="R644">
        <v>0</v>
      </c>
      <c r="S644">
        <v>0</v>
      </c>
      <c r="T644">
        <v>2</v>
      </c>
      <c r="U644">
        <v>2</v>
      </c>
    </row>
    <row r="645" customFormat="1" customHeight="1" spans="1:21">
      <c r="A645" t="s">
        <v>15</v>
      </c>
      <c r="B645" t="s">
        <v>21</v>
      </c>
      <c r="C645" t="s">
        <v>182</v>
      </c>
      <c r="D645" t="s">
        <v>1893</v>
      </c>
      <c r="E645" t="s">
        <v>1894</v>
      </c>
      <c r="F645" t="s">
        <v>1895</v>
      </c>
      <c r="G645">
        <v>0</v>
      </c>
      <c r="H645">
        <v>5</v>
      </c>
      <c r="I645">
        <f t="shared" si="53"/>
        <v>5</v>
      </c>
      <c r="J645">
        <v>0</v>
      </c>
      <c r="K645">
        <v>0.5</v>
      </c>
      <c r="L645">
        <v>0</v>
      </c>
      <c r="M645">
        <v>0.5</v>
      </c>
      <c r="N645">
        <f t="shared" si="54"/>
        <v>0</v>
      </c>
      <c r="O645">
        <f t="shared" si="55"/>
        <v>0</v>
      </c>
      <c r="P645">
        <f t="shared" si="56"/>
        <v>0</v>
      </c>
      <c r="Q645">
        <f t="shared" si="57"/>
        <v>0</v>
      </c>
      <c r="R645">
        <v>0</v>
      </c>
      <c r="S645">
        <v>0</v>
      </c>
      <c r="T645">
        <v>0</v>
      </c>
      <c r="U645">
        <v>0</v>
      </c>
    </row>
    <row r="646" customFormat="1" customHeight="1" spans="1:21">
      <c r="A646" t="s">
        <v>15</v>
      </c>
      <c r="B646" t="s">
        <v>21</v>
      </c>
      <c r="C646" t="s">
        <v>182</v>
      </c>
      <c r="D646" t="s">
        <v>1896</v>
      </c>
      <c r="E646" t="s">
        <v>1897</v>
      </c>
      <c r="F646" t="s">
        <v>1898</v>
      </c>
      <c r="G646">
        <v>4</v>
      </c>
      <c r="H646"/>
      <c r="I646">
        <f t="shared" si="53"/>
        <v>4</v>
      </c>
      <c r="J646">
        <v>0</v>
      </c>
      <c r="K646">
        <v>0.25</v>
      </c>
      <c r="L646">
        <v>0.5</v>
      </c>
      <c r="M646">
        <v>0.25</v>
      </c>
      <c r="N646">
        <f t="shared" si="54"/>
        <v>0</v>
      </c>
      <c r="O646">
        <f t="shared" si="55"/>
        <v>1</v>
      </c>
      <c r="P646">
        <f t="shared" si="56"/>
        <v>2</v>
      </c>
      <c r="Q646">
        <f t="shared" si="57"/>
        <v>1</v>
      </c>
      <c r="R646">
        <v>0</v>
      </c>
      <c r="S646">
        <v>1</v>
      </c>
      <c r="T646">
        <v>2</v>
      </c>
      <c r="U646">
        <v>1</v>
      </c>
    </row>
    <row r="647" customFormat="1" customHeight="1" spans="1:21">
      <c r="A647" t="s">
        <v>15</v>
      </c>
      <c r="B647" t="s">
        <v>21</v>
      </c>
      <c r="C647" t="s">
        <v>182</v>
      </c>
      <c r="D647" t="s">
        <v>1899</v>
      </c>
      <c r="E647" t="s">
        <v>1900</v>
      </c>
      <c r="F647" t="s">
        <v>1901</v>
      </c>
      <c r="G647">
        <v>16</v>
      </c>
      <c r="H647"/>
      <c r="I647">
        <f t="shared" si="53"/>
        <v>16</v>
      </c>
      <c r="J647">
        <v>0</v>
      </c>
      <c r="K647">
        <v>0</v>
      </c>
      <c r="L647">
        <v>0.333333333333333</v>
      </c>
      <c r="M647">
        <v>0.666666666666667</v>
      </c>
      <c r="N647">
        <f t="shared" si="54"/>
        <v>0</v>
      </c>
      <c r="O647">
        <f t="shared" si="55"/>
        <v>0</v>
      </c>
      <c r="P647">
        <f t="shared" si="56"/>
        <v>5.33333333333333</v>
      </c>
      <c r="Q647">
        <f t="shared" si="57"/>
        <v>10.6666666666667</v>
      </c>
      <c r="R647">
        <v>0</v>
      </c>
      <c r="S647">
        <v>0</v>
      </c>
      <c r="T647">
        <v>5</v>
      </c>
      <c r="U647">
        <v>11</v>
      </c>
    </row>
    <row r="648" customFormat="1" customHeight="1" spans="1:21">
      <c r="A648" t="s">
        <v>15</v>
      </c>
      <c r="B648" t="s">
        <v>21</v>
      </c>
      <c r="C648" t="s">
        <v>182</v>
      </c>
      <c r="D648" t="s">
        <v>1902</v>
      </c>
      <c r="E648" t="s">
        <v>1903</v>
      </c>
      <c r="F648" t="s">
        <v>1904</v>
      </c>
      <c r="G648">
        <v>19</v>
      </c>
      <c r="H648"/>
      <c r="I648">
        <f t="shared" si="53"/>
        <v>19</v>
      </c>
      <c r="J648">
        <v>0</v>
      </c>
      <c r="K648">
        <v>0</v>
      </c>
      <c r="L648">
        <v>0.5</v>
      </c>
      <c r="M648">
        <v>0.5</v>
      </c>
      <c r="N648">
        <f t="shared" si="54"/>
        <v>0</v>
      </c>
      <c r="O648">
        <f t="shared" si="55"/>
        <v>0</v>
      </c>
      <c r="P648">
        <f t="shared" si="56"/>
        <v>9.5</v>
      </c>
      <c r="Q648">
        <f t="shared" si="57"/>
        <v>9.5</v>
      </c>
      <c r="R648">
        <v>0</v>
      </c>
      <c r="S648">
        <v>0</v>
      </c>
      <c r="T648">
        <v>10</v>
      </c>
      <c r="U648">
        <v>10</v>
      </c>
    </row>
    <row r="649" customFormat="1" customHeight="1" spans="1:21">
      <c r="A649" t="s">
        <v>15</v>
      </c>
      <c r="B649" t="s">
        <v>21</v>
      </c>
      <c r="C649" t="s">
        <v>126</v>
      </c>
      <c r="D649" t="s">
        <v>1905</v>
      </c>
      <c r="E649" t="s">
        <v>1906</v>
      </c>
      <c r="F649"/>
      <c r="G649">
        <v>0</v>
      </c>
      <c r="H649"/>
      <c r="I649">
        <f t="shared" si="53"/>
        <v>0</v>
      </c>
      <c r="N649">
        <f t="shared" si="54"/>
        <v>0</v>
      </c>
      <c r="O649">
        <f t="shared" si="55"/>
        <v>0</v>
      </c>
      <c r="P649">
        <f t="shared" si="56"/>
        <v>0</v>
      </c>
      <c r="Q649">
        <f t="shared" si="57"/>
        <v>0</v>
      </c>
      <c r="R649">
        <v>0</v>
      </c>
      <c r="S649">
        <v>0</v>
      </c>
      <c r="T649">
        <v>0</v>
      </c>
      <c r="U649">
        <v>0</v>
      </c>
    </row>
    <row r="650" customFormat="1" customHeight="1" spans="1:21">
      <c r="A650" t="s">
        <v>15</v>
      </c>
      <c r="B650" t="s">
        <v>21</v>
      </c>
      <c r="C650" t="s">
        <v>126</v>
      </c>
      <c r="D650" t="s">
        <v>1907</v>
      </c>
      <c r="E650" t="s">
        <v>1908</v>
      </c>
      <c r="F650"/>
      <c r="G650">
        <v>0</v>
      </c>
      <c r="H650"/>
      <c r="I650">
        <f t="shared" si="53"/>
        <v>0</v>
      </c>
      <c r="N650">
        <f t="shared" si="54"/>
        <v>0</v>
      </c>
      <c r="O650">
        <f t="shared" si="55"/>
        <v>0</v>
      </c>
      <c r="P650">
        <f t="shared" si="56"/>
        <v>0</v>
      </c>
      <c r="Q650">
        <f t="shared" si="57"/>
        <v>0</v>
      </c>
      <c r="R650">
        <v>0</v>
      </c>
      <c r="S650">
        <v>0</v>
      </c>
      <c r="T650">
        <v>0</v>
      </c>
      <c r="U650">
        <v>0</v>
      </c>
    </row>
    <row r="651" customFormat="1" customHeight="1" spans="1:21">
      <c r="A651" t="s">
        <v>15</v>
      </c>
      <c r="B651" t="s">
        <v>21</v>
      </c>
      <c r="C651" t="s">
        <v>126</v>
      </c>
      <c r="D651" t="s">
        <v>1909</v>
      </c>
      <c r="E651" t="s">
        <v>1910</v>
      </c>
      <c r="F651"/>
      <c r="G651">
        <v>0</v>
      </c>
      <c r="H651"/>
      <c r="I651">
        <f t="shared" si="53"/>
        <v>0</v>
      </c>
      <c r="N651">
        <f t="shared" si="54"/>
        <v>0</v>
      </c>
      <c r="O651">
        <f t="shared" si="55"/>
        <v>0</v>
      </c>
      <c r="P651">
        <f t="shared" si="56"/>
        <v>0</v>
      </c>
      <c r="Q651">
        <f t="shared" si="57"/>
        <v>0</v>
      </c>
      <c r="R651">
        <v>0</v>
      </c>
      <c r="S651">
        <v>0</v>
      </c>
      <c r="T651">
        <v>0</v>
      </c>
      <c r="U651">
        <v>0</v>
      </c>
    </row>
    <row r="652" customFormat="1" customHeight="1" spans="1:21">
      <c r="A652" t="s">
        <v>15</v>
      </c>
      <c r="B652" t="s">
        <v>21</v>
      </c>
      <c r="C652" t="s">
        <v>126</v>
      </c>
      <c r="D652" t="s">
        <v>1911</v>
      </c>
      <c r="E652" t="s">
        <v>1912</v>
      </c>
      <c r="F652"/>
      <c r="G652">
        <v>0</v>
      </c>
      <c r="H652"/>
      <c r="I652">
        <f t="shared" si="53"/>
        <v>0</v>
      </c>
      <c r="N652">
        <f t="shared" si="54"/>
        <v>0</v>
      </c>
      <c r="O652">
        <f t="shared" si="55"/>
        <v>0</v>
      </c>
      <c r="P652">
        <f t="shared" si="56"/>
        <v>0</v>
      </c>
      <c r="Q652">
        <f t="shared" si="57"/>
        <v>0</v>
      </c>
      <c r="R652">
        <v>0</v>
      </c>
      <c r="S652">
        <v>0</v>
      </c>
      <c r="T652">
        <v>0</v>
      </c>
      <c r="U652">
        <v>0</v>
      </c>
    </row>
    <row r="653" customFormat="1" customHeight="1" spans="1:21">
      <c r="A653" t="s">
        <v>15</v>
      </c>
      <c r="B653" t="s">
        <v>21</v>
      </c>
      <c r="C653" t="s">
        <v>126</v>
      </c>
      <c r="D653" t="s">
        <v>1913</v>
      </c>
      <c r="E653" t="s">
        <v>1914</v>
      </c>
      <c r="F653"/>
      <c r="G653">
        <v>0</v>
      </c>
      <c r="H653"/>
      <c r="I653">
        <f t="shared" si="53"/>
        <v>0</v>
      </c>
      <c r="N653">
        <f t="shared" si="54"/>
        <v>0</v>
      </c>
      <c r="O653">
        <f t="shared" si="55"/>
        <v>0</v>
      </c>
      <c r="P653">
        <f t="shared" si="56"/>
        <v>0</v>
      </c>
      <c r="Q653">
        <f t="shared" si="57"/>
        <v>0</v>
      </c>
      <c r="R653">
        <v>0</v>
      </c>
      <c r="S653">
        <v>0</v>
      </c>
      <c r="T653">
        <v>0</v>
      </c>
      <c r="U653">
        <v>0</v>
      </c>
    </row>
    <row r="654" customFormat="1" customHeight="1" spans="1:21">
      <c r="A654" t="s">
        <v>15</v>
      </c>
      <c r="B654" t="s">
        <v>21</v>
      </c>
      <c r="C654" t="s">
        <v>126</v>
      </c>
      <c r="D654" t="s">
        <v>1915</v>
      </c>
      <c r="E654" t="s">
        <v>1916</v>
      </c>
      <c r="F654" t="s">
        <v>1917</v>
      </c>
      <c r="G654">
        <v>20</v>
      </c>
      <c r="H654"/>
      <c r="I654">
        <f t="shared" si="53"/>
        <v>20</v>
      </c>
      <c r="J654">
        <v>0</v>
      </c>
      <c r="K654">
        <v>0</v>
      </c>
      <c r="L654">
        <v>0.5</v>
      </c>
      <c r="M654">
        <v>0.5</v>
      </c>
      <c r="N654">
        <f t="shared" si="54"/>
        <v>0</v>
      </c>
      <c r="O654">
        <f t="shared" si="55"/>
        <v>0</v>
      </c>
      <c r="P654">
        <f t="shared" si="56"/>
        <v>10</v>
      </c>
      <c r="Q654">
        <f t="shared" si="57"/>
        <v>10</v>
      </c>
      <c r="R654">
        <v>0</v>
      </c>
      <c r="S654">
        <v>0</v>
      </c>
      <c r="T654">
        <v>10</v>
      </c>
      <c r="U654">
        <v>10</v>
      </c>
    </row>
    <row r="655" customFormat="1" customHeight="1" spans="1:21">
      <c r="A655" t="s">
        <v>15</v>
      </c>
      <c r="B655" t="s">
        <v>21</v>
      </c>
      <c r="C655" t="s">
        <v>126</v>
      </c>
      <c r="D655" t="s">
        <v>1918</v>
      </c>
      <c r="E655" t="s">
        <v>1919</v>
      </c>
      <c r="F655" t="s">
        <v>1920</v>
      </c>
      <c r="G655">
        <v>12</v>
      </c>
      <c r="H655"/>
      <c r="I655">
        <f t="shared" si="53"/>
        <v>12</v>
      </c>
      <c r="J655">
        <v>0</v>
      </c>
      <c r="K655">
        <v>0</v>
      </c>
      <c r="L655">
        <v>0.5</v>
      </c>
      <c r="M655">
        <v>0.5</v>
      </c>
      <c r="N655">
        <f t="shared" si="54"/>
        <v>0</v>
      </c>
      <c r="O655">
        <f t="shared" si="55"/>
        <v>0</v>
      </c>
      <c r="P655">
        <f t="shared" si="56"/>
        <v>6</v>
      </c>
      <c r="Q655">
        <f t="shared" si="57"/>
        <v>6</v>
      </c>
      <c r="R655">
        <v>0</v>
      </c>
      <c r="S655">
        <v>0</v>
      </c>
      <c r="T655">
        <v>6</v>
      </c>
      <c r="U655">
        <v>6</v>
      </c>
    </row>
    <row r="656" customFormat="1" customHeight="1" spans="1:21">
      <c r="A656" t="s">
        <v>15</v>
      </c>
      <c r="B656" t="s">
        <v>21</v>
      </c>
      <c r="C656" t="s">
        <v>126</v>
      </c>
      <c r="D656" t="s">
        <v>1921</v>
      </c>
      <c r="E656" t="s">
        <v>1922</v>
      </c>
      <c r="F656" t="s">
        <v>1923</v>
      </c>
      <c r="G656">
        <v>17</v>
      </c>
      <c r="H656"/>
      <c r="I656">
        <f t="shared" si="53"/>
        <v>17</v>
      </c>
      <c r="J656">
        <v>0</v>
      </c>
      <c r="K656">
        <v>0</v>
      </c>
      <c r="L656">
        <v>0.5</v>
      </c>
      <c r="M656">
        <v>0.5</v>
      </c>
      <c r="N656">
        <f t="shared" si="54"/>
        <v>0</v>
      </c>
      <c r="O656">
        <f t="shared" si="55"/>
        <v>0</v>
      </c>
      <c r="P656">
        <f t="shared" si="56"/>
        <v>8.5</v>
      </c>
      <c r="Q656">
        <f t="shared" si="57"/>
        <v>8.5</v>
      </c>
      <c r="R656">
        <v>0</v>
      </c>
      <c r="S656">
        <v>0</v>
      </c>
      <c r="T656">
        <v>9</v>
      </c>
      <c r="U656">
        <v>9</v>
      </c>
    </row>
    <row r="657" customFormat="1" customHeight="1" spans="1:21">
      <c r="A657" t="s">
        <v>15</v>
      </c>
      <c r="B657" t="s">
        <v>21</v>
      </c>
      <c r="C657" t="s">
        <v>126</v>
      </c>
      <c r="D657" t="s">
        <v>1924</v>
      </c>
      <c r="E657" t="s">
        <v>1925</v>
      </c>
      <c r="F657" t="s">
        <v>1926</v>
      </c>
      <c r="G657">
        <v>11</v>
      </c>
      <c r="H657"/>
      <c r="I657">
        <f t="shared" si="53"/>
        <v>11</v>
      </c>
      <c r="J657">
        <v>0</v>
      </c>
      <c r="K657">
        <v>0</v>
      </c>
      <c r="L657">
        <v>0.5</v>
      </c>
      <c r="M657">
        <v>0.5</v>
      </c>
      <c r="N657">
        <f t="shared" si="54"/>
        <v>0</v>
      </c>
      <c r="O657">
        <f t="shared" si="55"/>
        <v>0</v>
      </c>
      <c r="P657">
        <f t="shared" si="56"/>
        <v>5.5</v>
      </c>
      <c r="Q657">
        <f t="shared" si="57"/>
        <v>5.5</v>
      </c>
      <c r="R657">
        <v>0</v>
      </c>
      <c r="S657">
        <v>0</v>
      </c>
      <c r="T657">
        <v>6</v>
      </c>
      <c r="U657">
        <v>6</v>
      </c>
    </row>
    <row r="658" customFormat="1" customHeight="1" spans="1:21">
      <c r="A658" t="s">
        <v>15</v>
      </c>
      <c r="B658" t="s">
        <v>21</v>
      </c>
      <c r="C658" t="s">
        <v>126</v>
      </c>
      <c r="D658" t="s">
        <v>1927</v>
      </c>
      <c r="E658" t="s">
        <v>1928</v>
      </c>
      <c r="F658" t="s">
        <v>1929</v>
      </c>
      <c r="G658">
        <v>2</v>
      </c>
      <c r="H658"/>
      <c r="I658">
        <f t="shared" si="53"/>
        <v>2</v>
      </c>
      <c r="J658">
        <v>0</v>
      </c>
      <c r="K658">
        <v>0</v>
      </c>
      <c r="L658">
        <v>0</v>
      </c>
      <c r="M658">
        <v>1</v>
      </c>
      <c r="N658">
        <f t="shared" si="54"/>
        <v>0</v>
      </c>
      <c r="O658">
        <f t="shared" si="55"/>
        <v>0</v>
      </c>
      <c r="P658">
        <f t="shared" si="56"/>
        <v>0</v>
      </c>
      <c r="Q658">
        <f t="shared" si="57"/>
        <v>2</v>
      </c>
      <c r="R658">
        <v>0</v>
      </c>
      <c r="S658">
        <v>0</v>
      </c>
      <c r="T658">
        <v>0</v>
      </c>
      <c r="U658">
        <v>2</v>
      </c>
    </row>
    <row r="659" customFormat="1" customHeight="1" spans="1:21">
      <c r="A659" t="s">
        <v>15</v>
      </c>
      <c r="B659" t="s">
        <v>181</v>
      </c>
      <c r="C659" t="s">
        <v>182</v>
      </c>
      <c r="D659" t="s">
        <v>1930</v>
      </c>
      <c r="E659" t="s">
        <v>1931</v>
      </c>
      <c r="F659" t="s">
        <v>1932</v>
      </c>
      <c r="G659">
        <v>10</v>
      </c>
      <c r="H659"/>
      <c r="I659">
        <f t="shared" si="53"/>
        <v>10</v>
      </c>
      <c r="J659">
        <v>0</v>
      </c>
      <c r="K659">
        <v>0</v>
      </c>
      <c r="L659">
        <v>0.5</v>
      </c>
      <c r="M659">
        <v>0.5</v>
      </c>
      <c r="N659">
        <f t="shared" si="54"/>
        <v>0</v>
      </c>
      <c r="O659">
        <f t="shared" si="55"/>
        <v>0</v>
      </c>
      <c r="P659">
        <f t="shared" si="56"/>
        <v>5</v>
      </c>
      <c r="Q659">
        <f t="shared" si="57"/>
        <v>5</v>
      </c>
      <c r="R659">
        <v>0</v>
      </c>
      <c r="S659">
        <v>0</v>
      </c>
      <c r="T659">
        <v>5</v>
      </c>
      <c r="U659">
        <v>5</v>
      </c>
    </row>
    <row r="660" customFormat="1" customHeight="1" spans="1:21">
      <c r="A660" t="s">
        <v>15</v>
      </c>
      <c r="B660" t="s">
        <v>181</v>
      </c>
      <c r="C660" t="s">
        <v>182</v>
      </c>
      <c r="D660" t="s">
        <v>1933</v>
      </c>
      <c r="E660" t="s">
        <v>1934</v>
      </c>
      <c r="F660" t="s">
        <v>1935</v>
      </c>
      <c r="G660">
        <v>10</v>
      </c>
      <c r="H660"/>
      <c r="I660">
        <f t="shared" si="53"/>
        <v>10</v>
      </c>
      <c r="J660">
        <v>0</v>
      </c>
      <c r="K660">
        <v>0</v>
      </c>
      <c r="L660">
        <v>0.5</v>
      </c>
      <c r="M660">
        <v>0.5</v>
      </c>
      <c r="N660">
        <f t="shared" si="54"/>
        <v>0</v>
      </c>
      <c r="O660">
        <f t="shared" si="55"/>
        <v>0</v>
      </c>
      <c r="P660">
        <f t="shared" si="56"/>
        <v>5</v>
      </c>
      <c r="Q660">
        <f t="shared" si="57"/>
        <v>5</v>
      </c>
      <c r="R660">
        <v>0</v>
      </c>
      <c r="S660">
        <v>0</v>
      </c>
      <c r="T660">
        <v>5</v>
      </c>
      <c r="U660">
        <v>5</v>
      </c>
    </row>
    <row r="661" customFormat="1" customHeight="1" spans="1:21">
      <c r="A661" t="s">
        <v>15</v>
      </c>
      <c r="B661" t="s">
        <v>181</v>
      </c>
      <c r="C661" t="s">
        <v>182</v>
      </c>
      <c r="D661" t="s">
        <v>1936</v>
      </c>
      <c r="E661" t="s">
        <v>1937</v>
      </c>
      <c r="F661" t="s">
        <v>1938</v>
      </c>
      <c r="G661">
        <v>10</v>
      </c>
      <c r="H661"/>
      <c r="I661">
        <f t="shared" si="53"/>
        <v>10</v>
      </c>
      <c r="J661">
        <v>0</v>
      </c>
      <c r="K661">
        <v>0</v>
      </c>
      <c r="L661">
        <v>0.5</v>
      </c>
      <c r="M661">
        <v>0.5</v>
      </c>
      <c r="N661">
        <f t="shared" si="54"/>
        <v>0</v>
      </c>
      <c r="O661">
        <f t="shared" si="55"/>
        <v>0</v>
      </c>
      <c r="P661">
        <f t="shared" si="56"/>
        <v>5</v>
      </c>
      <c r="Q661">
        <f t="shared" si="57"/>
        <v>5</v>
      </c>
      <c r="R661">
        <v>0</v>
      </c>
      <c r="S661">
        <v>0</v>
      </c>
      <c r="T661">
        <v>5</v>
      </c>
      <c r="U661">
        <v>5</v>
      </c>
    </row>
    <row r="662" customFormat="1" customHeight="1" spans="1:21">
      <c r="A662" t="s">
        <v>15</v>
      </c>
      <c r="B662" t="s">
        <v>181</v>
      </c>
      <c r="C662" t="s">
        <v>182</v>
      </c>
      <c r="D662" t="s">
        <v>1939</v>
      </c>
      <c r="E662" t="s">
        <v>1940</v>
      </c>
      <c r="F662" t="s">
        <v>1941</v>
      </c>
      <c r="G662">
        <v>10</v>
      </c>
      <c r="H662"/>
      <c r="I662">
        <f t="shared" si="53"/>
        <v>10</v>
      </c>
      <c r="J662">
        <v>0</v>
      </c>
      <c r="K662">
        <v>0</v>
      </c>
      <c r="L662">
        <v>0.5</v>
      </c>
      <c r="M662">
        <v>0.5</v>
      </c>
      <c r="N662">
        <f t="shared" si="54"/>
        <v>0</v>
      </c>
      <c r="O662">
        <f t="shared" si="55"/>
        <v>0</v>
      </c>
      <c r="P662">
        <f t="shared" si="56"/>
        <v>5</v>
      </c>
      <c r="Q662">
        <f t="shared" si="57"/>
        <v>5</v>
      </c>
      <c r="R662">
        <v>0</v>
      </c>
      <c r="S662">
        <v>0</v>
      </c>
      <c r="T662">
        <v>5</v>
      </c>
      <c r="U662">
        <v>5</v>
      </c>
    </row>
    <row r="663" customFormat="1" customHeight="1" spans="1:21">
      <c r="A663" t="s">
        <v>15</v>
      </c>
      <c r="B663" t="s">
        <v>181</v>
      </c>
      <c r="C663" t="s">
        <v>182</v>
      </c>
      <c r="D663" t="s">
        <v>1942</v>
      </c>
      <c r="E663" t="s">
        <v>1943</v>
      </c>
      <c r="F663" t="s">
        <v>1944</v>
      </c>
      <c r="G663">
        <v>10</v>
      </c>
      <c r="H663"/>
      <c r="I663">
        <f t="shared" si="53"/>
        <v>10</v>
      </c>
      <c r="J663">
        <v>0</v>
      </c>
      <c r="K663">
        <v>0</v>
      </c>
      <c r="L663">
        <v>0.5</v>
      </c>
      <c r="M663">
        <v>0.5</v>
      </c>
      <c r="N663">
        <f t="shared" si="54"/>
        <v>0</v>
      </c>
      <c r="O663">
        <f t="shared" si="55"/>
        <v>0</v>
      </c>
      <c r="P663">
        <f t="shared" si="56"/>
        <v>5</v>
      </c>
      <c r="Q663">
        <f t="shared" si="57"/>
        <v>5</v>
      </c>
      <c r="R663">
        <v>0</v>
      </c>
      <c r="S663">
        <v>0</v>
      </c>
      <c r="T663">
        <v>5</v>
      </c>
      <c r="U663">
        <v>5</v>
      </c>
    </row>
    <row r="664" customFormat="1" customHeight="1" spans="1:21">
      <c r="A664" t="s">
        <v>15</v>
      </c>
      <c r="B664" t="s">
        <v>181</v>
      </c>
      <c r="C664" t="s">
        <v>182</v>
      </c>
      <c r="D664" t="s">
        <v>1945</v>
      </c>
      <c r="E664" t="s">
        <v>1946</v>
      </c>
      <c r="F664" t="s">
        <v>1947</v>
      </c>
      <c r="G664">
        <v>10</v>
      </c>
      <c r="H664"/>
      <c r="I664">
        <f t="shared" si="53"/>
        <v>10</v>
      </c>
      <c r="J664">
        <v>0</v>
      </c>
      <c r="K664">
        <v>0</v>
      </c>
      <c r="L664">
        <v>0.5</v>
      </c>
      <c r="M664">
        <v>0.5</v>
      </c>
      <c r="N664">
        <f t="shared" si="54"/>
        <v>0</v>
      </c>
      <c r="O664">
        <f t="shared" si="55"/>
        <v>0</v>
      </c>
      <c r="P664">
        <f t="shared" si="56"/>
        <v>5</v>
      </c>
      <c r="Q664">
        <f t="shared" si="57"/>
        <v>5</v>
      </c>
      <c r="R664">
        <v>0</v>
      </c>
      <c r="S664">
        <v>0</v>
      </c>
      <c r="T664">
        <v>5</v>
      </c>
      <c r="U664">
        <v>5</v>
      </c>
    </row>
    <row r="665" customHeight="1" spans="1:21">
      <c r="A665" t="s">
        <v>15</v>
      </c>
      <c r="B665" t="s">
        <v>16</v>
      </c>
      <c r="C665" t="s">
        <v>17</v>
      </c>
      <c r="D665" t="s">
        <v>1948</v>
      </c>
      <c r="E665" t="s">
        <v>1949</v>
      </c>
      <c r="F665" t="s">
        <v>1950</v>
      </c>
      <c r="G665">
        <v>395</v>
      </c>
      <c r="H665"/>
      <c r="I665">
        <f t="shared" si="53"/>
        <v>395</v>
      </c>
      <c r="J665">
        <v>0.076271186440678</v>
      </c>
      <c r="K665">
        <v>0.491525423728814</v>
      </c>
      <c r="L665">
        <v>0.423728813559322</v>
      </c>
      <c r="M665">
        <v>0.00847457627118644</v>
      </c>
      <c r="N665">
        <f t="shared" si="54"/>
        <v>30.1271186440678</v>
      </c>
      <c r="O665">
        <f t="shared" si="55"/>
        <v>194.152542372881</v>
      </c>
      <c r="P665">
        <f t="shared" si="56"/>
        <v>167.372881355932</v>
      </c>
      <c r="Q665">
        <f t="shared" si="57"/>
        <v>3.34745762711864</v>
      </c>
      <c r="R665">
        <v>30</v>
      </c>
      <c r="S665">
        <v>194</v>
      </c>
      <c r="T665">
        <v>167</v>
      </c>
      <c r="U665">
        <v>3</v>
      </c>
    </row>
    <row r="666" customHeight="1" spans="1:21">
      <c r="A666" t="s">
        <v>15</v>
      </c>
      <c r="B666" t="s">
        <v>16</v>
      </c>
      <c r="C666" t="s">
        <v>17</v>
      </c>
      <c r="D666" t="s">
        <v>1951</v>
      </c>
      <c r="E666" t="s">
        <v>1952</v>
      </c>
      <c r="F666" t="s">
        <v>1953</v>
      </c>
      <c r="G666">
        <v>410</v>
      </c>
      <c r="H666"/>
      <c r="I666">
        <f t="shared" si="53"/>
        <v>410</v>
      </c>
      <c r="J666">
        <v>0.198529411764706</v>
      </c>
      <c r="K666">
        <v>0.455882352941176</v>
      </c>
      <c r="L666">
        <v>0.338235294117647</v>
      </c>
      <c r="M666">
        <v>0.00735294117647059</v>
      </c>
      <c r="N666">
        <f t="shared" si="54"/>
        <v>81.3970588235294</v>
      </c>
      <c r="O666">
        <f t="shared" si="55"/>
        <v>186.911764705882</v>
      </c>
      <c r="P666">
        <f t="shared" si="56"/>
        <v>138.676470588235</v>
      </c>
      <c r="Q666">
        <f t="shared" si="57"/>
        <v>3.01470588235294</v>
      </c>
      <c r="R666">
        <v>81</v>
      </c>
      <c r="S666">
        <v>187</v>
      </c>
      <c r="T666">
        <v>139</v>
      </c>
      <c r="U666">
        <v>3</v>
      </c>
    </row>
    <row r="667" customHeight="1" spans="1:21">
      <c r="A667" t="s">
        <v>15</v>
      </c>
      <c r="B667" t="s">
        <v>16</v>
      </c>
      <c r="C667" t="s">
        <v>17</v>
      </c>
      <c r="D667" t="s">
        <v>1954</v>
      </c>
      <c r="E667" t="s">
        <v>1955</v>
      </c>
      <c r="F667" t="s">
        <v>1956</v>
      </c>
      <c r="G667">
        <v>886</v>
      </c>
      <c r="H667"/>
      <c r="I667">
        <f t="shared" ref="I667:I730" si="58">G667+H667</f>
        <v>886</v>
      </c>
      <c r="J667">
        <v>0.00702576112412178</v>
      </c>
      <c r="K667">
        <v>0.634660421545667</v>
      </c>
      <c r="L667">
        <v>0.353629976580796</v>
      </c>
      <c r="M667">
        <v>0.00468384074941452</v>
      </c>
      <c r="N667">
        <f t="shared" si="54"/>
        <v>6.2248243559719</v>
      </c>
      <c r="O667">
        <f t="shared" si="55"/>
        <v>562.309133489461</v>
      </c>
      <c r="P667">
        <f t="shared" si="56"/>
        <v>313.316159250585</v>
      </c>
      <c r="Q667">
        <f t="shared" si="57"/>
        <v>4.14988290398126</v>
      </c>
      <c r="R667">
        <v>6</v>
      </c>
      <c r="S667">
        <v>562</v>
      </c>
      <c r="T667">
        <v>313</v>
      </c>
      <c r="U667">
        <v>4</v>
      </c>
    </row>
    <row r="668" customHeight="1" spans="1:21">
      <c r="A668" t="s">
        <v>15</v>
      </c>
      <c r="B668" t="s">
        <v>16</v>
      </c>
      <c r="C668" t="s">
        <v>17</v>
      </c>
      <c r="D668" t="s">
        <v>1957</v>
      </c>
      <c r="E668" t="s">
        <v>1958</v>
      </c>
      <c r="F668" t="s">
        <v>1959</v>
      </c>
      <c r="G668">
        <v>486</v>
      </c>
      <c r="H668"/>
      <c r="I668">
        <f t="shared" si="58"/>
        <v>486</v>
      </c>
      <c r="J668">
        <v>0</v>
      </c>
      <c r="K668">
        <v>0.457627118644068</v>
      </c>
      <c r="L668">
        <v>0.525423728813559</v>
      </c>
      <c r="M668">
        <v>0.0169491525423729</v>
      </c>
      <c r="N668">
        <f t="shared" si="54"/>
        <v>0</v>
      </c>
      <c r="O668">
        <f t="shared" si="55"/>
        <v>222.406779661017</v>
      </c>
      <c r="P668">
        <f t="shared" si="56"/>
        <v>255.35593220339</v>
      </c>
      <c r="Q668">
        <f t="shared" si="57"/>
        <v>8.23728813559322</v>
      </c>
      <c r="R668">
        <v>0</v>
      </c>
      <c r="S668">
        <v>222</v>
      </c>
      <c r="T668">
        <v>255</v>
      </c>
      <c r="U668">
        <v>8</v>
      </c>
    </row>
    <row r="669" customHeight="1" spans="1:21">
      <c r="A669" t="s">
        <v>15</v>
      </c>
      <c r="B669" t="s">
        <v>16</v>
      </c>
      <c r="C669" t="s">
        <v>17</v>
      </c>
      <c r="D669" t="s">
        <v>1960</v>
      </c>
      <c r="E669" t="s">
        <v>1961</v>
      </c>
      <c r="F669" t="s">
        <v>1962</v>
      </c>
      <c r="G669">
        <v>96</v>
      </c>
      <c r="H669"/>
      <c r="I669">
        <f t="shared" si="58"/>
        <v>96</v>
      </c>
      <c r="J669">
        <v>0.0689655172413793</v>
      </c>
      <c r="K669">
        <v>0.551724137931034</v>
      </c>
      <c r="L669">
        <v>0.379310344827586</v>
      </c>
      <c r="M669">
        <v>0</v>
      </c>
      <c r="N669">
        <f t="shared" si="54"/>
        <v>6.62068965517241</v>
      </c>
      <c r="O669">
        <f t="shared" si="55"/>
        <v>52.9655172413793</v>
      </c>
      <c r="P669">
        <f t="shared" si="56"/>
        <v>36.4137931034483</v>
      </c>
      <c r="Q669">
        <f t="shared" si="57"/>
        <v>0</v>
      </c>
      <c r="R669">
        <v>7</v>
      </c>
      <c r="S669">
        <v>53</v>
      </c>
      <c r="T669">
        <v>36</v>
      </c>
      <c r="U669">
        <v>0</v>
      </c>
    </row>
    <row r="670" customHeight="1" spans="1:21">
      <c r="A670" t="s">
        <v>15</v>
      </c>
      <c r="B670" t="s">
        <v>16</v>
      </c>
      <c r="C670" t="s">
        <v>17</v>
      </c>
      <c r="D670" t="s">
        <v>1963</v>
      </c>
      <c r="E670" t="s">
        <v>1964</v>
      </c>
      <c r="F670" t="s">
        <v>1965</v>
      </c>
      <c r="G670">
        <v>42</v>
      </c>
      <c r="H670"/>
      <c r="I670">
        <f t="shared" si="58"/>
        <v>42</v>
      </c>
      <c r="J670">
        <v>0</v>
      </c>
      <c r="K670">
        <v>0.185185185185185</v>
      </c>
      <c r="L670">
        <v>0.814814814814815</v>
      </c>
      <c r="M670">
        <v>0</v>
      </c>
      <c r="N670">
        <f t="shared" si="54"/>
        <v>0</v>
      </c>
      <c r="O670">
        <f t="shared" si="55"/>
        <v>7.77777777777778</v>
      </c>
      <c r="P670">
        <f t="shared" si="56"/>
        <v>34.2222222222222</v>
      </c>
      <c r="Q670">
        <f t="shared" si="57"/>
        <v>0</v>
      </c>
      <c r="R670">
        <v>0</v>
      </c>
      <c r="S670">
        <v>8</v>
      </c>
      <c r="T670">
        <v>34</v>
      </c>
      <c r="U670">
        <v>0</v>
      </c>
    </row>
    <row r="671" customHeight="1" spans="1:21">
      <c r="A671" t="s">
        <v>15</v>
      </c>
      <c r="B671" t="s">
        <v>16</v>
      </c>
      <c r="C671" t="s">
        <v>17</v>
      </c>
      <c r="D671" t="s">
        <v>1966</v>
      </c>
      <c r="E671" t="s">
        <v>1967</v>
      </c>
      <c r="F671" t="s">
        <v>1968</v>
      </c>
      <c r="G671">
        <v>32</v>
      </c>
      <c r="H671"/>
      <c r="I671">
        <f t="shared" si="58"/>
        <v>32</v>
      </c>
      <c r="J671">
        <v>0.05</v>
      </c>
      <c r="K671">
        <v>0.2</v>
      </c>
      <c r="L671">
        <v>0.75</v>
      </c>
      <c r="M671">
        <v>0</v>
      </c>
      <c r="N671">
        <f t="shared" si="54"/>
        <v>1.6</v>
      </c>
      <c r="O671">
        <f t="shared" si="55"/>
        <v>6.4</v>
      </c>
      <c r="P671">
        <f t="shared" si="56"/>
        <v>24</v>
      </c>
      <c r="Q671">
        <f t="shared" si="57"/>
        <v>0</v>
      </c>
      <c r="R671">
        <v>2</v>
      </c>
      <c r="S671">
        <v>6</v>
      </c>
      <c r="T671">
        <v>24</v>
      </c>
      <c r="U671">
        <v>0</v>
      </c>
    </row>
    <row r="672" customHeight="1" spans="1:21">
      <c r="A672" t="s">
        <v>15</v>
      </c>
      <c r="B672" t="s">
        <v>16</v>
      </c>
      <c r="C672" t="s">
        <v>17</v>
      </c>
      <c r="D672" t="s">
        <v>1969</v>
      </c>
      <c r="E672" t="s">
        <v>1970</v>
      </c>
      <c r="F672" t="s">
        <v>1971</v>
      </c>
      <c r="G672">
        <v>12</v>
      </c>
      <c r="H672"/>
      <c r="I672">
        <f t="shared" si="58"/>
        <v>12</v>
      </c>
      <c r="J672">
        <v>0</v>
      </c>
      <c r="K672">
        <v>0</v>
      </c>
      <c r="L672">
        <v>0</v>
      </c>
      <c r="M672">
        <v>1</v>
      </c>
      <c r="N672">
        <f t="shared" si="54"/>
        <v>0</v>
      </c>
      <c r="O672">
        <f t="shared" si="55"/>
        <v>0</v>
      </c>
      <c r="P672">
        <f t="shared" si="56"/>
        <v>0</v>
      </c>
      <c r="Q672">
        <f t="shared" si="57"/>
        <v>12</v>
      </c>
      <c r="R672">
        <v>0</v>
      </c>
      <c r="S672">
        <v>0</v>
      </c>
      <c r="T672">
        <v>0</v>
      </c>
      <c r="U672">
        <v>12</v>
      </c>
    </row>
    <row r="673" customHeight="1" spans="1:21">
      <c r="A673" t="s">
        <v>15</v>
      </c>
      <c r="B673" t="s">
        <v>16</v>
      </c>
      <c r="C673" t="s">
        <v>17</v>
      </c>
      <c r="D673" t="s">
        <v>1972</v>
      </c>
      <c r="E673" t="s">
        <v>1973</v>
      </c>
      <c r="F673" t="s">
        <v>1974</v>
      </c>
      <c r="G673">
        <v>24</v>
      </c>
      <c r="H673"/>
      <c r="I673">
        <f t="shared" si="58"/>
        <v>24</v>
      </c>
      <c r="J673">
        <v>0</v>
      </c>
      <c r="K673">
        <v>0</v>
      </c>
      <c r="L673">
        <v>0</v>
      </c>
      <c r="M673">
        <v>1</v>
      </c>
      <c r="N673">
        <f t="shared" si="54"/>
        <v>0</v>
      </c>
      <c r="O673">
        <f t="shared" si="55"/>
        <v>0</v>
      </c>
      <c r="P673">
        <f t="shared" si="56"/>
        <v>0</v>
      </c>
      <c r="Q673">
        <f t="shared" si="57"/>
        <v>24</v>
      </c>
      <c r="R673">
        <v>0</v>
      </c>
      <c r="S673">
        <v>0</v>
      </c>
      <c r="T673">
        <v>0</v>
      </c>
      <c r="U673">
        <v>24</v>
      </c>
    </row>
    <row r="674" customHeight="1" spans="1:21">
      <c r="A674" t="s">
        <v>15</v>
      </c>
      <c r="B674" t="s">
        <v>16</v>
      </c>
      <c r="C674" t="s">
        <v>182</v>
      </c>
      <c r="D674" t="s">
        <v>1975</v>
      </c>
      <c r="E674" t="s">
        <v>1976</v>
      </c>
      <c r="F674" t="s">
        <v>1977</v>
      </c>
      <c r="G674">
        <v>65</v>
      </c>
      <c r="H674">
        <v>50</v>
      </c>
      <c r="I674">
        <f t="shared" si="58"/>
        <v>115</v>
      </c>
      <c r="J674">
        <v>0.0625</v>
      </c>
      <c r="K674">
        <v>0.484375</v>
      </c>
      <c r="L674">
        <v>0.40625</v>
      </c>
      <c r="M674">
        <v>0.046875</v>
      </c>
      <c r="N674">
        <f t="shared" si="54"/>
        <v>4.0625</v>
      </c>
      <c r="O674">
        <f t="shared" si="55"/>
        <v>31.484375</v>
      </c>
      <c r="P674">
        <f t="shared" si="56"/>
        <v>26.40625</v>
      </c>
      <c r="Q674">
        <f t="shared" si="57"/>
        <v>3.046875</v>
      </c>
      <c r="R674">
        <v>4</v>
      </c>
      <c r="S674">
        <v>31</v>
      </c>
      <c r="T674">
        <v>26</v>
      </c>
      <c r="U674">
        <v>3</v>
      </c>
    </row>
    <row r="675" customHeight="1" spans="1:21">
      <c r="A675" t="s">
        <v>15</v>
      </c>
      <c r="B675" t="s">
        <v>16</v>
      </c>
      <c r="C675" t="s">
        <v>182</v>
      </c>
      <c r="D675" t="s">
        <v>1978</v>
      </c>
      <c r="E675" t="s">
        <v>1979</v>
      </c>
      <c r="F675" t="s">
        <v>1980</v>
      </c>
      <c r="G675">
        <v>114</v>
      </c>
      <c r="H675"/>
      <c r="I675">
        <f t="shared" si="58"/>
        <v>114</v>
      </c>
      <c r="J675">
        <v>0.037037037037037</v>
      </c>
      <c r="K675">
        <v>0.518518518518518</v>
      </c>
      <c r="L675">
        <v>0.407407407407407</v>
      </c>
      <c r="M675">
        <v>0.037037037037037</v>
      </c>
      <c r="N675">
        <f t="shared" si="54"/>
        <v>4.22222222222222</v>
      </c>
      <c r="O675">
        <f t="shared" si="55"/>
        <v>59.1111111111111</v>
      </c>
      <c r="P675">
        <f t="shared" si="56"/>
        <v>46.4444444444444</v>
      </c>
      <c r="Q675">
        <f t="shared" si="57"/>
        <v>4.22222222222222</v>
      </c>
      <c r="R675">
        <v>4</v>
      </c>
      <c r="S675">
        <v>59</v>
      </c>
      <c r="T675">
        <v>46</v>
      </c>
      <c r="U675">
        <v>4</v>
      </c>
    </row>
    <row r="676" customHeight="1" spans="1:21">
      <c r="A676" t="s">
        <v>15</v>
      </c>
      <c r="B676" t="s">
        <v>16</v>
      </c>
      <c r="C676" t="s">
        <v>182</v>
      </c>
      <c r="D676" t="s">
        <v>1981</v>
      </c>
      <c r="E676" t="s">
        <v>1982</v>
      </c>
      <c r="F676" t="s">
        <v>1983</v>
      </c>
      <c r="G676">
        <v>116</v>
      </c>
      <c r="H676"/>
      <c r="I676">
        <f t="shared" si="58"/>
        <v>116</v>
      </c>
      <c r="J676">
        <v>0.072289156626506</v>
      </c>
      <c r="K676">
        <v>0.590361445783133</v>
      </c>
      <c r="L676">
        <v>0.289156626506024</v>
      </c>
      <c r="M676">
        <v>0.0481927710843374</v>
      </c>
      <c r="N676">
        <f t="shared" si="54"/>
        <v>8.3855421686747</v>
      </c>
      <c r="O676">
        <f t="shared" si="55"/>
        <v>68.4819277108434</v>
      </c>
      <c r="P676">
        <f t="shared" si="56"/>
        <v>33.5421686746988</v>
      </c>
      <c r="Q676">
        <f t="shared" si="57"/>
        <v>5.59036144578313</v>
      </c>
      <c r="R676">
        <v>8</v>
      </c>
      <c r="S676">
        <v>68</v>
      </c>
      <c r="T676">
        <v>34</v>
      </c>
      <c r="U676">
        <v>6</v>
      </c>
    </row>
    <row r="677" customHeight="1" spans="1:21">
      <c r="A677" t="s">
        <v>15</v>
      </c>
      <c r="B677" t="s">
        <v>16</v>
      </c>
      <c r="C677" t="s">
        <v>182</v>
      </c>
      <c r="D677" t="s">
        <v>1984</v>
      </c>
      <c r="E677" t="s">
        <v>1985</v>
      </c>
      <c r="F677" t="s">
        <v>1986</v>
      </c>
      <c r="G677">
        <v>113</v>
      </c>
      <c r="H677"/>
      <c r="I677">
        <f t="shared" si="58"/>
        <v>113</v>
      </c>
      <c r="J677">
        <v>0.0495049504950495</v>
      </c>
      <c r="K677">
        <v>0.673267326732673</v>
      </c>
      <c r="L677">
        <v>0.247524752475248</v>
      </c>
      <c r="M677">
        <v>0.0297029702970297</v>
      </c>
      <c r="N677">
        <f t="shared" si="54"/>
        <v>5.59405940594059</v>
      </c>
      <c r="O677">
        <f t="shared" si="55"/>
        <v>76.0792079207921</v>
      </c>
      <c r="P677">
        <f t="shared" si="56"/>
        <v>27.970297029703</v>
      </c>
      <c r="Q677">
        <f t="shared" si="57"/>
        <v>3.35643564356436</v>
      </c>
      <c r="R677">
        <v>6</v>
      </c>
      <c r="S677">
        <v>76</v>
      </c>
      <c r="T677">
        <v>28</v>
      </c>
      <c r="U677">
        <v>3</v>
      </c>
    </row>
    <row r="678" customHeight="1" spans="1:21">
      <c r="A678" t="s">
        <v>15</v>
      </c>
      <c r="B678" t="s">
        <v>16</v>
      </c>
      <c r="C678" t="s">
        <v>182</v>
      </c>
      <c r="D678" t="s">
        <v>1987</v>
      </c>
      <c r="E678" t="s">
        <v>1988</v>
      </c>
      <c r="F678" t="s">
        <v>1989</v>
      </c>
      <c r="G678">
        <v>150</v>
      </c>
      <c r="H678"/>
      <c r="I678">
        <f t="shared" si="58"/>
        <v>150</v>
      </c>
      <c r="J678">
        <v>0.1</v>
      </c>
      <c r="K678">
        <v>0.5125</v>
      </c>
      <c r="L678">
        <v>0.35</v>
      </c>
      <c r="M678">
        <v>0.0375</v>
      </c>
      <c r="N678">
        <f t="shared" si="54"/>
        <v>15</v>
      </c>
      <c r="O678">
        <f t="shared" si="55"/>
        <v>76.875</v>
      </c>
      <c r="P678">
        <f t="shared" si="56"/>
        <v>52.5</v>
      </c>
      <c r="Q678">
        <f t="shared" si="57"/>
        <v>5.625</v>
      </c>
      <c r="R678">
        <v>15</v>
      </c>
      <c r="S678">
        <v>77</v>
      </c>
      <c r="T678">
        <v>53</v>
      </c>
      <c r="U678">
        <v>6</v>
      </c>
    </row>
    <row r="679" customHeight="1" spans="1:21">
      <c r="A679" t="s">
        <v>15</v>
      </c>
      <c r="B679" t="s">
        <v>16</v>
      </c>
      <c r="C679" t="s">
        <v>182</v>
      </c>
      <c r="D679" t="s">
        <v>1990</v>
      </c>
      <c r="E679" t="s">
        <v>1991</v>
      </c>
      <c r="F679" t="s">
        <v>1992</v>
      </c>
      <c r="G679">
        <v>163</v>
      </c>
      <c r="H679"/>
      <c r="I679">
        <f t="shared" si="58"/>
        <v>163</v>
      </c>
      <c r="J679">
        <v>0.0909090909090909</v>
      </c>
      <c r="K679">
        <v>0.363636363636364</v>
      </c>
      <c r="L679">
        <v>0.340909090909091</v>
      </c>
      <c r="M679">
        <v>0.204545454545455</v>
      </c>
      <c r="N679">
        <f t="shared" si="54"/>
        <v>14.8181818181818</v>
      </c>
      <c r="O679">
        <f t="shared" si="55"/>
        <v>59.2727272727273</v>
      </c>
      <c r="P679">
        <f t="shared" si="56"/>
        <v>55.5681818181818</v>
      </c>
      <c r="Q679">
        <f t="shared" si="57"/>
        <v>33.3409090909091</v>
      </c>
      <c r="R679">
        <v>15</v>
      </c>
      <c r="S679">
        <v>59</v>
      </c>
      <c r="T679">
        <v>56</v>
      </c>
      <c r="U679">
        <v>33</v>
      </c>
    </row>
    <row r="680" customHeight="1" spans="1:21">
      <c r="A680" t="s">
        <v>15</v>
      </c>
      <c r="B680" t="s">
        <v>16</v>
      </c>
      <c r="C680" t="s">
        <v>182</v>
      </c>
      <c r="D680" t="s">
        <v>1993</v>
      </c>
      <c r="E680" t="s">
        <v>1994</v>
      </c>
      <c r="F680" t="s">
        <v>1995</v>
      </c>
      <c r="G680">
        <v>72</v>
      </c>
      <c r="H680"/>
      <c r="I680">
        <f t="shared" si="58"/>
        <v>72</v>
      </c>
      <c r="J680">
        <v>0.107142857142857</v>
      </c>
      <c r="K680">
        <v>0.214285714285714</v>
      </c>
      <c r="L680">
        <v>0.571428571428571</v>
      </c>
      <c r="M680">
        <v>0.107142857142857</v>
      </c>
      <c r="N680">
        <f t="shared" si="54"/>
        <v>7.71428571428571</v>
      </c>
      <c r="O680">
        <f t="shared" si="55"/>
        <v>15.4285714285714</v>
      </c>
      <c r="P680">
        <f t="shared" si="56"/>
        <v>41.1428571428571</v>
      </c>
      <c r="Q680">
        <f t="shared" si="57"/>
        <v>7.71428571428571</v>
      </c>
      <c r="R680">
        <v>8</v>
      </c>
      <c r="S680">
        <v>15</v>
      </c>
      <c r="T680">
        <v>41</v>
      </c>
      <c r="U680">
        <v>8</v>
      </c>
    </row>
    <row r="681" customHeight="1" spans="1:21">
      <c r="A681" t="s">
        <v>15</v>
      </c>
      <c r="B681" t="s">
        <v>16</v>
      </c>
      <c r="C681" t="s">
        <v>182</v>
      </c>
      <c r="D681" t="s">
        <v>1996</v>
      </c>
      <c r="E681" t="s">
        <v>1997</v>
      </c>
      <c r="F681" t="s">
        <v>1998</v>
      </c>
      <c r="G681">
        <v>11</v>
      </c>
      <c r="H681"/>
      <c r="I681">
        <f t="shared" si="58"/>
        <v>11</v>
      </c>
      <c r="J681">
        <v>0</v>
      </c>
      <c r="K681">
        <v>0</v>
      </c>
      <c r="L681">
        <v>1</v>
      </c>
      <c r="M681">
        <v>0</v>
      </c>
      <c r="N681">
        <f t="shared" si="54"/>
        <v>0</v>
      </c>
      <c r="O681">
        <f t="shared" si="55"/>
        <v>0</v>
      </c>
      <c r="P681">
        <f t="shared" si="56"/>
        <v>11</v>
      </c>
      <c r="Q681">
        <f t="shared" si="57"/>
        <v>0</v>
      </c>
      <c r="R681">
        <v>0</v>
      </c>
      <c r="S681">
        <v>0</v>
      </c>
      <c r="T681">
        <v>11</v>
      </c>
      <c r="U681">
        <v>0</v>
      </c>
    </row>
    <row r="682" customHeight="1" spans="1:21">
      <c r="A682" t="s">
        <v>15</v>
      </c>
      <c r="B682" t="s">
        <v>16</v>
      </c>
      <c r="C682" t="s">
        <v>36</v>
      </c>
      <c r="D682" t="s">
        <v>1999</v>
      </c>
      <c r="E682" t="s">
        <v>2000</v>
      </c>
      <c r="F682" t="s">
        <v>2001</v>
      </c>
      <c r="G682">
        <v>15</v>
      </c>
      <c r="H682"/>
      <c r="I682">
        <f t="shared" si="58"/>
        <v>15</v>
      </c>
      <c r="J682">
        <v>0.461538461538462</v>
      </c>
      <c r="K682">
        <v>0</v>
      </c>
      <c r="L682">
        <v>0.461538461538462</v>
      </c>
      <c r="M682">
        <v>0.0769230769230769</v>
      </c>
      <c r="N682">
        <f t="shared" si="54"/>
        <v>6.92307692307692</v>
      </c>
      <c r="O682">
        <f t="shared" si="55"/>
        <v>0</v>
      </c>
      <c r="P682">
        <f t="shared" si="56"/>
        <v>6.92307692307692</v>
      </c>
      <c r="Q682">
        <f t="shared" si="57"/>
        <v>1.15384615384615</v>
      </c>
      <c r="R682">
        <v>7</v>
      </c>
      <c r="S682">
        <v>0</v>
      </c>
      <c r="T682">
        <v>7</v>
      </c>
      <c r="U682">
        <v>1</v>
      </c>
    </row>
    <row r="683" customHeight="1" spans="1:21">
      <c r="A683" t="s">
        <v>15</v>
      </c>
      <c r="B683" t="s">
        <v>16</v>
      </c>
      <c r="C683" t="s">
        <v>36</v>
      </c>
      <c r="D683" t="s">
        <v>2002</v>
      </c>
      <c r="E683" t="s">
        <v>2003</v>
      </c>
      <c r="F683" t="s">
        <v>2004</v>
      </c>
      <c r="G683">
        <v>9</v>
      </c>
      <c r="H683">
        <v>10</v>
      </c>
      <c r="I683">
        <f t="shared" si="58"/>
        <v>19</v>
      </c>
      <c r="J683">
        <v>0.6</v>
      </c>
      <c r="K683">
        <v>0</v>
      </c>
      <c r="L683">
        <v>0.1</v>
      </c>
      <c r="M683">
        <v>0.3</v>
      </c>
      <c r="N683">
        <f t="shared" si="54"/>
        <v>5.4</v>
      </c>
      <c r="O683">
        <f t="shared" si="55"/>
        <v>0</v>
      </c>
      <c r="P683">
        <f t="shared" si="56"/>
        <v>0.9</v>
      </c>
      <c r="Q683">
        <f t="shared" si="57"/>
        <v>2.7</v>
      </c>
      <c r="R683">
        <v>5</v>
      </c>
      <c r="S683">
        <v>0</v>
      </c>
      <c r="T683">
        <v>1</v>
      </c>
      <c r="U683">
        <v>3</v>
      </c>
    </row>
    <row r="684" customHeight="1" spans="1:21">
      <c r="A684" t="s">
        <v>15</v>
      </c>
      <c r="B684" t="s">
        <v>16</v>
      </c>
      <c r="C684" t="s">
        <v>36</v>
      </c>
      <c r="D684" t="s">
        <v>2005</v>
      </c>
      <c r="E684" t="s">
        <v>2006</v>
      </c>
      <c r="F684" t="s">
        <v>2007</v>
      </c>
      <c r="G684">
        <v>46</v>
      </c>
      <c r="H684"/>
      <c r="I684">
        <f t="shared" si="58"/>
        <v>46</v>
      </c>
      <c r="J684">
        <v>0.0555555555555556</v>
      </c>
      <c r="K684">
        <v>0.111111111111111</v>
      </c>
      <c r="L684">
        <v>0.555555555555556</v>
      </c>
      <c r="M684">
        <v>0.277777777777778</v>
      </c>
      <c r="N684">
        <f t="shared" si="54"/>
        <v>2.55555555555556</v>
      </c>
      <c r="O684">
        <f t="shared" si="55"/>
        <v>5.11111111111111</v>
      </c>
      <c r="P684">
        <f t="shared" si="56"/>
        <v>25.5555555555556</v>
      </c>
      <c r="Q684">
        <f t="shared" si="57"/>
        <v>12.7777777777778</v>
      </c>
      <c r="R684">
        <v>3</v>
      </c>
      <c r="S684">
        <v>5</v>
      </c>
      <c r="T684">
        <v>26</v>
      </c>
      <c r="U684">
        <v>13</v>
      </c>
    </row>
    <row r="685" customHeight="1" spans="1:21">
      <c r="A685" t="s">
        <v>15</v>
      </c>
      <c r="B685" t="s">
        <v>16</v>
      </c>
      <c r="C685" t="s">
        <v>36</v>
      </c>
      <c r="D685" t="s">
        <v>2008</v>
      </c>
      <c r="E685" t="s">
        <v>2009</v>
      </c>
      <c r="F685" t="s">
        <v>2010</v>
      </c>
      <c r="G685">
        <v>35</v>
      </c>
      <c r="H685"/>
      <c r="I685">
        <f t="shared" si="58"/>
        <v>35</v>
      </c>
      <c r="J685">
        <v>0</v>
      </c>
      <c r="K685">
        <v>0</v>
      </c>
      <c r="L685">
        <v>0.928571428571429</v>
      </c>
      <c r="M685">
        <v>0.0714285714285714</v>
      </c>
      <c r="N685">
        <f t="shared" si="54"/>
        <v>0</v>
      </c>
      <c r="O685">
        <f t="shared" si="55"/>
        <v>0</v>
      </c>
      <c r="P685">
        <f t="shared" si="56"/>
        <v>32.5</v>
      </c>
      <c r="Q685">
        <f t="shared" si="57"/>
        <v>2.5</v>
      </c>
      <c r="R685">
        <v>0</v>
      </c>
      <c r="S685">
        <v>0</v>
      </c>
      <c r="T685">
        <v>33</v>
      </c>
      <c r="U685">
        <v>3</v>
      </c>
    </row>
    <row r="686" customHeight="1" spans="1:21">
      <c r="A686" t="s">
        <v>15</v>
      </c>
      <c r="B686" t="s">
        <v>16</v>
      </c>
      <c r="C686" t="s">
        <v>36</v>
      </c>
      <c r="D686" t="s">
        <v>2011</v>
      </c>
      <c r="E686" t="s">
        <v>2012</v>
      </c>
      <c r="F686" t="s">
        <v>2013</v>
      </c>
      <c r="G686">
        <v>95</v>
      </c>
      <c r="H686"/>
      <c r="I686">
        <f t="shared" si="58"/>
        <v>95</v>
      </c>
      <c r="J686">
        <v>0</v>
      </c>
      <c r="K686">
        <v>0.1</v>
      </c>
      <c r="L686">
        <v>0.8</v>
      </c>
      <c r="M686">
        <v>0.1</v>
      </c>
      <c r="N686">
        <f t="shared" si="54"/>
        <v>0</v>
      </c>
      <c r="O686">
        <f t="shared" si="55"/>
        <v>9.5</v>
      </c>
      <c r="P686">
        <f t="shared" si="56"/>
        <v>76</v>
      </c>
      <c r="Q686">
        <f t="shared" si="57"/>
        <v>9.5</v>
      </c>
      <c r="R686">
        <v>0</v>
      </c>
      <c r="S686">
        <v>10</v>
      </c>
      <c r="T686">
        <v>76</v>
      </c>
      <c r="U686">
        <v>10</v>
      </c>
    </row>
    <row r="687" customHeight="1" spans="1:21">
      <c r="A687" t="s">
        <v>15</v>
      </c>
      <c r="B687" t="s">
        <v>16</v>
      </c>
      <c r="C687" t="s">
        <v>36</v>
      </c>
      <c r="D687" t="s">
        <v>2014</v>
      </c>
      <c r="E687" t="s">
        <v>2015</v>
      </c>
      <c r="F687" t="s">
        <v>2016</v>
      </c>
      <c r="G687">
        <v>68</v>
      </c>
      <c r="H687"/>
      <c r="I687">
        <f t="shared" si="58"/>
        <v>68</v>
      </c>
      <c r="J687">
        <v>0.09375</v>
      </c>
      <c r="K687">
        <v>0.03125</v>
      </c>
      <c r="L687">
        <v>0.6875</v>
      </c>
      <c r="M687">
        <v>0.1875</v>
      </c>
      <c r="N687">
        <f t="shared" si="54"/>
        <v>6.375</v>
      </c>
      <c r="O687">
        <f t="shared" si="55"/>
        <v>2.125</v>
      </c>
      <c r="P687">
        <f t="shared" si="56"/>
        <v>46.75</v>
      </c>
      <c r="Q687">
        <f t="shared" si="57"/>
        <v>12.75</v>
      </c>
      <c r="R687">
        <v>6</v>
      </c>
      <c r="S687">
        <v>2</v>
      </c>
      <c r="T687">
        <v>47</v>
      </c>
      <c r="U687">
        <v>13</v>
      </c>
    </row>
    <row r="688" customHeight="1" spans="1:21">
      <c r="A688" t="s">
        <v>15</v>
      </c>
      <c r="B688" t="s">
        <v>16</v>
      </c>
      <c r="C688" t="s">
        <v>36</v>
      </c>
      <c r="D688" t="s">
        <v>2017</v>
      </c>
      <c r="E688" t="s">
        <v>2018</v>
      </c>
      <c r="F688" t="s">
        <v>2019</v>
      </c>
      <c r="G688">
        <v>40</v>
      </c>
      <c r="H688"/>
      <c r="I688">
        <f t="shared" si="58"/>
        <v>40</v>
      </c>
      <c r="J688">
        <v>0.04</v>
      </c>
      <c r="K688">
        <v>0</v>
      </c>
      <c r="L688">
        <v>0.8</v>
      </c>
      <c r="M688">
        <v>0.16</v>
      </c>
      <c r="N688">
        <f t="shared" si="54"/>
        <v>1.6</v>
      </c>
      <c r="O688">
        <f t="shared" si="55"/>
        <v>0</v>
      </c>
      <c r="P688">
        <f t="shared" si="56"/>
        <v>32</v>
      </c>
      <c r="Q688">
        <f t="shared" si="57"/>
        <v>6.4</v>
      </c>
      <c r="R688">
        <v>2</v>
      </c>
      <c r="S688">
        <v>0</v>
      </c>
      <c r="T688">
        <v>32</v>
      </c>
      <c r="U688">
        <v>6</v>
      </c>
    </row>
    <row r="689" customHeight="1" spans="1:21">
      <c r="A689" t="s">
        <v>15</v>
      </c>
      <c r="B689" t="s">
        <v>16</v>
      </c>
      <c r="C689" t="s">
        <v>36</v>
      </c>
      <c r="D689" t="s">
        <v>2020</v>
      </c>
      <c r="E689" t="s">
        <v>2021</v>
      </c>
      <c r="F689" t="s">
        <v>2022</v>
      </c>
      <c r="G689">
        <v>6</v>
      </c>
      <c r="H689"/>
      <c r="I689">
        <f t="shared" si="58"/>
        <v>6</v>
      </c>
      <c r="J689">
        <v>0</v>
      </c>
      <c r="K689">
        <v>0.142857142857143</v>
      </c>
      <c r="L689">
        <v>0.714285714285714</v>
      </c>
      <c r="M689">
        <v>0.142857142857143</v>
      </c>
      <c r="N689">
        <f t="shared" si="54"/>
        <v>0</v>
      </c>
      <c r="O689">
        <f t="shared" si="55"/>
        <v>0.857142857142857</v>
      </c>
      <c r="P689">
        <f t="shared" si="56"/>
        <v>4.28571428571429</v>
      </c>
      <c r="Q689">
        <f t="shared" si="57"/>
        <v>0.857142857142857</v>
      </c>
      <c r="R689">
        <v>0</v>
      </c>
      <c r="S689">
        <v>1</v>
      </c>
      <c r="T689">
        <v>4</v>
      </c>
      <c r="U689">
        <v>1</v>
      </c>
    </row>
    <row r="690" customHeight="1" spans="1:21">
      <c r="A690" t="s">
        <v>15</v>
      </c>
      <c r="B690" t="s">
        <v>16</v>
      </c>
      <c r="C690" t="s">
        <v>36</v>
      </c>
      <c r="D690" t="s">
        <v>2023</v>
      </c>
      <c r="E690" t="s">
        <v>2024</v>
      </c>
      <c r="F690" t="s">
        <v>2025</v>
      </c>
      <c r="G690">
        <v>6</v>
      </c>
      <c r="H690">
        <v>5</v>
      </c>
      <c r="I690">
        <f t="shared" si="58"/>
        <v>11</v>
      </c>
      <c r="J690">
        <v>0</v>
      </c>
      <c r="K690">
        <v>0</v>
      </c>
      <c r="L690">
        <v>1</v>
      </c>
      <c r="M690">
        <v>0</v>
      </c>
      <c r="N690">
        <f t="shared" si="54"/>
        <v>0</v>
      </c>
      <c r="O690">
        <f t="shared" si="55"/>
        <v>0</v>
      </c>
      <c r="P690">
        <f t="shared" si="56"/>
        <v>6</v>
      </c>
      <c r="Q690">
        <f t="shared" si="57"/>
        <v>0</v>
      </c>
      <c r="R690">
        <v>0</v>
      </c>
      <c r="S690">
        <v>0</v>
      </c>
      <c r="T690">
        <v>6</v>
      </c>
      <c r="U690">
        <v>0</v>
      </c>
    </row>
    <row r="691" customHeight="1" spans="1:21">
      <c r="A691" t="s">
        <v>15</v>
      </c>
      <c r="B691" t="s">
        <v>16</v>
      </c>
      <c r="C691" t="s">
        <v>413</v>
      </c>
      <c r="D691" t="s">
        <v>2026</v>
      </c>
      <c r="E691" t="s">
        <v>2027</v>
      </c>
      <c r="F691" t="s">
        <v>2028</v>
      </c>
      <c r="G691">
        <v>0</v>
      </c>
      <c r="H691"/>
      <c r="I691">
        <f t="shared" si="58"/>
        <v>0</v>
      </c>
      <c r="J691">
        <v>0.75</v>
      </c>
      <c r="K691">
        <v>0.0625</v>
      </c>
      <c r="L691">
        <v>0.0625</v>
      </c>
      <c r="M691">
        <v>0.125</v>
      </c>
      <c r="N691">
        <f t="shared" si="54"/>
        <v>0</v>
      </c>
      <c r="O691">
        <f t="shared" si="55"/>
        <v>0</v>
      </c>
      <c r="P691">
        <f t="shared" si="56"/>
        <v>0</v>
      </c>
      <c r="Q691">
        <f t="shared" si="57"/>
        <v>0</v>
      </c>
      <c r="R691">
        <v>0</v>
      </c>
      <c r="S691">
        <v>0</v>
      </c>
      <c r="T691">
        <v>0</v>
      </c>
      <c r="U691">
        <v>0</v>
      </c>
    </row>
    <row r="692" customHeight="1" spans="1:21">
      <c r="A692" t="s">
        <v>15</v>
      </c>
      <c r="B692" t="s">
        <v>16</v>
      </c>
      <c r="C692" t="s">
        <v>413</v>
      </c>
      <c r="D692" t="s">
        <v>2029</v>
      </c>
      <c r="E692" t="s">
        <v>2030</v>
      </c>
      <c r="F692" t="s">
        <v>2031</v>
      </c>
      <c r="G692">
        <v>21</v>
      </c>
      <c r="H692"/>
      <c r="I692">
        <f t="shared" si="58"/>
        <v>21</v>
      </c>
      <c r="J692">
        <v>0.5</v>
      </c>
      <c r="K692">
        <v>0.136363636363636</v>
      </c>
      <c r="L692">
        <v>0.181818181818182</v>
      </c>
      <c r="M692">
        <v>0.181818181818182</v>
      </c>
      <c r="N692">
        <f t="shared" si="54"/>
        <v>10.5</v>
      </c>
      <c r="O692">
        <f t="shared" si="55"/>
        <v>2.86363636363636</v>
      </c>
      <c r="P692">
        <f t="shared" si="56"/>
        <v>3.81818181818182</v>
      </c>
      <c r="Q692">
        <f t="shared" si="57"/>
        <v>3.81818181818182</v>
      </c>
      <c r="R692">
        <v>11</v>
      </c>
      <c r="S692">
        <v>3</v>
      </c>
      <c r="T692">
        <v>4</v>
      </c>
      <c r="U692">
        <v>4</v>
      </c>
    </row>
    <row r="693" customHeight="1" spans="1:21">
      <c r="A693" t="s">
        <v>15</v>
      </c>
      <c r="B693" t="s">
        <v>16</v>
      </c>
      <c r="C693" t="s">
        <v>413</v>
      </c>
      <c r="D693" t="s">
        <v>2032</v>
      </c>
      <c r="E693" t="s">
        <v>2033</v>
      </c>
      <c r="F693" t="s">
        <v>2034</v>
      </c>
      <c r="G693">
        <v>11</v>
      </c>
      <c r="H693">
        <v>20</v>
      </c>
      <c r="I693">
        <f t="shared" si="58"/>
        <v>31</v>
      </c>
      <c r="J693">
        <v>0.53125</v>
      </c>
      <c r="K693">
        <v>0.21875</v>
      </c>
      <c r="L693">
        <v>0.15625</v>
      </c>
      <c r="M693">
        <v>0.09375</v>
      </c>
      <c r="N693">
        <f t="shared" si="54"/>
        <v>5.84375</v>
      </c>
      <c r="O693">
        <f t="shared" si="55"/>
        <v>2.40625</v>
      </c>
      <c r="P693">
        <f t="shared" si="56"/>
        <v>1.71875</v>
      </c>
      <c r="Q693">
        <f t="shared" si="57"/>
        <v>1.03125</v>
      </c>
      <c r="R693">
        <v>6</v>
      </c>
      <c r="S693">
        <v>2</v>
      </c>
      <c r="T693">
        <v>2</v>
      </c>
      <c r="U693">
        <v>1</v>
      </c>
    </row>
    <row r="694" customHeight="1" spans="1:21">
      <c r="A694" t="s">
        <v>15</v>
      </c>
      <c r="B694" t="s">
        <v>16</v>
      </c>
      <c r="C694" t="s">
        <v>413</v>
      </c>
      <c r="D694" t="s">
        <v>2035</v>
      </c>
      <c r="E694" t="s">
        <v>2036</v>
      </c>
      <c r="F694" t="s">
        <v>2037</v>
      </c>
      <c r="G694">
        <v>56</v>
      </c>
      <c r="H694"/>
      <c r="I694">
        <f t="shared" si="58"/>
        <v>56</v>
      </c>
      <c r="J694">
        <v>0.25</v>
      </c>
      <c r="K694">
        <v>0.458333333333333</v>
      </c>
      <c r="L694">
        <v>0.166666666666667</v>
      </c>
      <c r="M694">
        <v>0.125</v>
      </c>
      <c r="N694">
        <f t="shared" si="54"/>
        <v>14</v>
      </c>
      <c r="O694">
        <f t="shared" si="55"/>
        <v>25.6666666666667</v>
      </c>
      <c r="P694">
        <f t="shared" si="56"/>
        <v>9.33333333333333</v>
      </c>
      <c r="Q694">
        <f t="shared" si="57"/>
        <v>7</v>
      </c>
      <c r="R694">
        <v>14</v>
      </c>
      <c r="S694">
        <v>26</v>
      </c>
      <c r="T694">
        <v>9</v>
      </c>
      <c r="U694">
        <v>7</v>
      </c>
    </row>
    <row r="695" customHeight="1" spans="1:21">
      <c r="A695" t="s">
        <v>15</v>
      </c>
      <c r="B695" t="s">
        <v>16</v>
      </c>
      <c r="C695" t="s">
        <v>413</v>
      </c>
      <c r="D695" t="s">
        <v>2038</v>
      </c>
      <c r="E695" t="s">
        <v>2039</v>
      </c>
      <c r="F695" t="s">
        <v>2040</v>
      </c>
      <c r="G695">
        <v>34</v>
      </c>
      <c r="H695"/>
      <c r="I695">
        <f t="shared" si="58"/>
        <v>34</v>
      </c>
      <c r="J695">
        <v>0.259259259259259</v>
      </c>
      <c r="K695">
        <v>0.37037037037037</v>
      </c>
      <c r="L695">
        <v>0.148148148148148</v>
      </c>
      <c r="M695">
        <v>0.222222222222222</v>
      </c>
      <c r="N695">
        <f t="shared" si="54"/>
        <v>8.81481481481481</v>
      </c>
      <c r="O695">
        <f t="shared" si="55"/>
        <v>12.5925925925926</v>
      </c>
      <c r="P695">
        <f t="shared" si="56"/>
        <v>5.03703703703704</v>
      </c>
      <c r="Q695">
        <f t="shared" si="57"/>
        <v>7.55555555555556</v>
      </c>
      <c r="R695">
        <v>9</v>
      </c>
      <c r="S695">
        <v>13</v>
      </c>
      <c r="T695">
        <v>5</v>
      </c>
      <c r="U695">
        <v>8</v>
      </c>
    </row>
    <row r="696" customHeight="1" spans="1:21">
      <c r="A696" t="s">
        <v>15</v>
      </c>
      <c r="B696" t="s">
        <v>16</v>
      </c>
      <c r="C696" t="s">
        <v>413</v>
      </c>
      <c r="D696" t="s">
        <v>2041</v>
      </c>
      <c r="E696" t="s">
        <v>2042</v>
      </c>
      <c r="F696" t="s">
        <v>2043</v>
      </c>
      <c r="G696">
        <v>17</v>
      </c>
      <c r="H696">
        <v>20</v>
      </c>
      <c r="I696">
        <f t="shared" si="58"/>
        <v>37</v>
      </c>
      <c r="J696">
        <v>0.333333333333333</v>
      </c>
      <c r="K696">
        <v>0.272727272727273</v>
      </c>
      <c r="L696">
        <v>0.212121212121212</v>
      </c>
      <c r="M696">
        <v>0.181818181818182</v>
      </c>
      <c r="N696">
        <f t="shared" si="54"/>
        <v>5.66666666666667</v>
      </c>
      <c r="O696">
        <f t="shared" si="55"/>
        <v>4.63636363636364</v>
      </c>
      <c r="P696">
        <f t="shared" si="56"/>
        <v>3.60606060606061</v>
      </c>
      <c r="Q696">
        <f t="shared" si="57"/>
        <v>3.09090909090909</v>
      </c>
      <c r="R696">
        <v>6</v>
      </c>
      <c r="S696">
        <v>5</v>
      </c>
      <c r="T696">
        <v>4</v>
      </c>
      <c r="U696">
        <v>3</v>
      </c>
    </row>
    <row r="697" customHeight="1" spans="1:21">
      <c r="A697" t="s">
        <v>15</v>
      </c>
      <c r="B697" t="s">
        <v>16</v>
      </c>
      <c r="C697" t="s">
        <v>413</v>
      </c>
      <c r="D697" t="s">
        <v>2044</v>
      </c>
      <c r="E697" t="s">
        <v>2045</v>
      </c>
      <c r="F697" t="s">
        <v>2046</v>
      </c>
      <c r="G697">
        <v>14</v>
      </c>
      <c r="H697">
        <v>30</v>
      </c>
      <c r="I697">
        <f t="shared" si="58"/>
        <v>44</v>
      </c>
      <c r="J697">
        <v>0.378378378378378</v>
      </c>
      <c r="K697">
        <v>0.378378378378378</v>
      </c>
      <c r="L697">
        <v>0.135135135135135</v>
      </c>
      <c r="M697">
        <v>0.108108108108108</v>
      </c>
      <c r="N697">
        <f t="shared" si="54"/>
        <v>5.2972972972973</v>
      </c>
      <c r="O697">
        <f t="shared" si="55"/>
        <v>5.2972972972973</v>
      </c>
      <c r="P697">
        <f t="shared" si="56"/>
        <v>1.89189189189189</v>
      </c>
      <c r="Q697">
        <f t="shared" si="57"/>
        <v>1.51351351351351</v>
      </c>
      <c r="R697">
        <v>5</v>
      </c>
      <c r="S697">
        <v>5</v>
      </c>
      <c r="T697">
        <v>2</v>
      </c>
      <c r="U697">
        <v>2</v>
      </c>
    </row>
    <row r="698" customHeight="1" spans="1:21">
      <c r="A698" t="s">
        <v>15</v>
      </c>
      <c r="B698" t="s">
        <v>16</v>
      </c>
      <c r="C698" t="s">
        <v>413</v>
      </c>
      <c r="D698" t="s">
        <v>2047</v>
      </c>
      <c r="E698" t="s">
        <v>2048</v>
      </c>
      <c r="F698" t="s">
        <v>2049</v>
      </c>
      <c r="G698">
        <v>16</v>
      </c>
      <c r="H698">
        <v>5</v>
      </c>
      <c r="I698">
        <f t="shared" si="58"/>
        <v>21</v>
      </c>
      <c r="J698">
        <v>0.538461538461538</v>
      </c>
      <c r="K698">
        <v>0.153846153846154</v>
      </c>
      <c r="L698">
        <v>0.230769230769231</v>
      </c>
      <c r="M698">
        <v>0.0769230769230769</v>
      </c>
      <c r="N698">
        <f t="shared" si="54"/>
        <v>8.61538461538461</v>
      </c>
      <c r="O698">
        <f t="shared" si="55"/>
        <v>2.46153846153846</v>
      </c>
      <c r="P698">
        <f t="shared" si="56"/>
        <v>3.69230769230769</v>
      </c>
      <c r="Q698">
        <f t="shared" si="57"/>
        <v>1.23076923076923</v>
      </c>
      <c r="R698">
        <v>9</v>
      </c>
      <c r="S698">
        <v>2</v>
      </c>
      <c r="T698">
        <v>4</v>
      </c>
      <c r="U698">
        <v>1</v>
      </c>
    </row>
    <row r="699" customHeight="1" spans="1:21">
      <c r="A699" t="s">
        <v>15</v>
      </c>
      <c r="B699" t="s">
        <v>16</v>
      </c>
      <c r="C699" t="s">
        <v>2050</v>
      </c>
      <c r="D699" t="s">
        <v>2051</v>
      </c>
      <c r="E699" t="s">
        <v>2052</v>
      </c>
      <c r="F699" t="s">
        <v>2053</v>
      </c>
      <c r="G699">
        <v>3</v>
      </c>
      <c r="H699"/>
      <c r="I699">
        <f t="shared" si="58"/>
        <v>3</v>
      </c>
      <c r="J699">
        <v>0.4</v>
      </c>
      <c r="K699">
        <v>0</v>
      </c>
      <c r="L699">
        <v>0.4</v>
      </c>
      <c r="M699">
        <v>0.2</v>
      </c>
      <c r="N699">
        <f t="shared" si="54"/>
        <v>1.2</v>
      </c>
      <c r="O699">
        <f t="shared" si="55"/>
        <v>0</v>
      </c>
      <c r="P699">
        <f t="shared" si="56"/>
        <v>1.2</v>
      </c>
      <c r="Q699">
        <f t="shared" si="57"/>
        <v>0.6</v>
      </c>
      <c r="R699">
        <v>1</v>
      </c>
      <c r="S699">
        <v>0</v>
      </c>
      <c r="T699">
        <v>1</v>
      </c>
      <c r="U699">
        <v>1</v>
      </c>
    </row>
    <row r="700" customHeight="1" spans="1:21">
      <c r="A700" t="s">
        <v>15</v>
      </c>
      <c r="B700" t="s">
        <v>16</v>
      </c>
      <c r="C700" t="s">
        <v>2050</v>
      </c>
      <c r="D700" t="s">
        <v>2054</v>
      </c>
      <c r="E700" t="s">
        <v>2055</v>
      </c>
      <c r="F700" t="s">
        <v>2056</v>
      </c>
      <c r="G700">
        <v>7</v>
      </c>
      <c r="H700">
        <v>5</v>
      </c>
      <c r="I700">
        <f t="shared" si="58"/>
        <v>12</v>
      </c>
      <c r="J700">
        <v>0.5</v>
      </c>
      <c r="K700">
        <v>0</v>
      </c>
      <c r="L700">
        <v>0.25</v>
      </c>
      <c r="M700">
        <v>0.25</v>
      </c>
      <c r="N700">
        <f t="shared" si="54"/>
        <v>3.5</v>
      </c>
      <c r="O700">
        <f t="shared" si="55"/>
        <v>0</v>
      </c>
      <c r="P700">
        <f t="shared" si="56"/>
        <v>1.75</v>
      </c>
      <c r="Q700">
        <f t="shared" si="57"/>
        <v>1.75</v>
      </c>
      <c r="R700">
        <v>4</v>
      </c>
      <c r="S700">
        <v>0</v>
      </c>
      <c r="T700">
        <v>2</v>
      </c>
      <c r="U700">
        <v>2</v>
      </c>
    </row>
    <row r="701" customHeight="1" spans="1:21">
      <c r="A701" t="s">
        <v>15</v>
      </c>
      <c r="B701" t="s">
        <v>16</v>
      </c>
      <c r="C701" t="s">
        <v>2050</v>
      </c>
      <c r="D701" t="s">
        <v>2057</v>
      </c>
      <c r="E701" t="s">
        <v>2058</v>
      </c>
      <c r="F701" t="s">
        <v>2059</v>
      </c>
      <c r="G701">
        <v>7</v>
      </c>
      <c r="H701"/>
      <c r="I701">
        <f t="shared" si="58"/>
        <v>7</v>
      </c>
      <c r="J701">
        <v>0.2</v>
      </c>
      <c r="K701">
        <v>0</v>
      </c>
      <c r="L701">
        <v>0.6</v>
      </c>
      <c r="M701">
        <v>0.2</v>
      </c>
      <c r="N701">
        <f t="shared" si="54"/>
        <v>1.4</v>
      </c>
      <c r="O701">
        <f t="shared" si="55"/>
        <v>0</v>
      </c>
      <c r="P701">
        <f t="shared" si="56"/>
        <v>4.2</v>
      </c>
      <c r="Q701">
        <f t="shared" si="57"/>
        <v>1.4</v>
      </c>
      <c r="R701">
        <v>1</v>
      </c>
      <c r="S701">
        <v>0</v>
      </c>
      <c r="T701">
        <v>4</v>
      </c>
      <c r="U701">
        <v>1</v>
      </c>
    </row>
    <row r="702" customHeight="1" spans="1:21">
      <c r="A702" t="s">
        <v>15</v>
      </c>
      <c r="B702" t="s">
        <v>16</v>
      </c>
      <c r="C702" t="s">
        <v>2050</v>
      </c>
      <c r="D702" t="s">
        <v>2060</v>
      </c>
      <c r="E702" t="s">
        <v>2061</v>
      </c>
      <c r="F702" t="s">
        <v>2062</v>
      </c>
      <c r="G702">
        <v>3</v>
      </c>
      <c r="H702"/>
      <c r="I702">
        <f t="shared" si="58"/>
        <v>3</v>
      </c>
      <c r="J702">
        <v>0</v>
      </c>
      <c r="K702">
        <v>0</v>
      </c>
      <c r="L702">
        <v>0.5</v>
      </c>
      <c r="M702">
        <v>0.5</v>
      </c>
      <c r="N702">
        <f t="shared" si="54"/>
        <v>0</v>
      </c>
      <c r="O702">
        <f t="shared" si="55"/>
        <v>0</v>
      </c>
      <c r="P702">
        <f t="shared" si="56"/>
        <v>1.5</v>
      </c>
      <c r="Q702">
        <f t="shared" si="57"/>
        <v>1.5</v>
      </c>
      <c r="R702">
        <v>0</v>
      </c>
      <c r="S702">
        <v>0</v>
      </c>
      <c r="T702">
        <v>2</v>
      </c>
      <c r="U702">
        <v>2</v>
      </c>
    </row>
    <row r="703" customHeight="1" spans="1:21">
      <c r="A703" t="s">
        <v>15</v>
      </c>
      <c r="B703" t="s">
        <v>16</v>
      </c>
      <c r="C703" t="s">
        <v>2050</v>
      </c>
      <c r="D703" t="s">
        <v>2063</v>
      </c>
      <c r="E703" t="s">
        <v>2064</v>
      </c>
      <c r="F703" t="s">
        <v>2065</v>
      </c>
      <c r="G703">
        <v>13</v>
      </c>
      <c r="H703"/>
      <c r="I703">
        <f t="shared" si="58"/>
        <v>13</v>
      </c>
      <c r="J703">
        <v>0.5</v>
      </c>
      <c r="K703">
        <v>0</v>
      </c>
      <c r="L703">
        <v>0</v>
      </c>
      <c r="M703">
        <v>0.5</v>
      </c>
      <c r="N703">
        <f t="shared" si="54"/>
        <v>6.5</v>
      </c>
      <c r="O703">
        <f t="shared" si="55"/>
        <v>0</v>
      </c>
      <c r="P703">
        <f t="shared" si="56"/>
        <v>0</v>
      </c>
      <c r="Q703">
        <f t="shared" si="57"/>
        <v>6.5</v>
      </c>
      <c r="R703">
        <v>7</v>
      </c>
      <c r="S703">
        <v>0</v>
      </c>
      <c r="T703">
        <v>0</v>
      </c>
      <c r="U703">
        <v>7</v>
      </c>
    </row>
    <row r="704" customHeight="1" spans="1:21">
      <c r="A704" t="s">
        <v>15</v>
      </c>
      <c r="B704" t="s">
        <v>16</v>
      </c>
      <c r="C704" t="s">
        <v>2050</v>
      </c>
      <c r="D704" t="s">
        <v>2066</v>
      </c>
      <c r="E704" t="s">
        <v>2067</v>
      </c>
      <c r="F704" t="s">
        <v>2068</v>
      </c>
      <c r="G704">
        <v>6</v>
      </c>
      <c r="H704"/>
      <c r="I704">
        <f t="shared" si="58"/>
        <v>6</v>
      </c>
      <c r="J704">
        <v>0</v>
      </c>
      <c r="K704">
        <v>0</v>
      </c>
      <c r="L704">
        <v>1</v>
      </c>
      <c r="M704">
        <v>0</v>
      </c>
      <c r="N704">
        <f t="shared" si="54"/>
        <v>0</v>
      </c>
      <c r="O704">
        <f t="shared" si="55"/>
        <v>0</v>
      </c>
      <c r="P704">
        <f t="shared" si="56"/>
        <v>6</v>
      </c>
      <c r="Q704">
        <f t="shared" si="57"/>
        <v>0</v>
      </c>
      <c r="R704">
        <v>0</v>
      </c>
      <c r="S704">
        <v>0</v>
      </c>
      <c r="T704">
        <v>6</v>
      </c>
      <c r="U704">
        <v>0</v>
      </c>
    </row>
    <row r="705" customHeight="1" spans="1:21">
      <c r="A705" t="s">
        <v>15</v>
      </c>
      <c r="B705" t="s">
        <v>16</v>
      </c>
      <c r="C705" t="s">
        <v>2050</v>
      </c>
      <c r="D705" t="s">
        <v>2069</v>
      </c>
      <c r="E705" t="s">
        <v>2070</v>
      </c>
      <c r="F705" t="s">
        <v>2071</v>
      </c>
      <c r="G705">
        <v>10</v>
      </c>
      <c r="H705"/>
      <c r="I705">
        <f t="shared" si="58"/>
        <v>10</v>
      </c>
      <c r="J705">
        <v>0</v>
      </c>
      <c r="K705">
        <v>1</v>
      </c>
      <c r="L705">
        <v>0</v>
      </c>
      <c r="M705">
        <v>0</v>
      </c>
      <c r="N705">
        <f t="shared" si="54"/>
        <v>0</v>
      </c>
      <c r="O705">
        <f t="shared" si="55"/>
        <v>10</v>
      </c>
      <c r="P705">
        <f t="shared" si="56"/>
        <v>0</v>
      </c>
      <c r="Q705">
        <f t="shared" si="57"/>
        <v>0</v>
      </c>
      <c r="R705">
        <v>0</v>
      </c>
      <c r="S705">
        <v>10</v>
      </c>
      <c r="T705">
        <v>0</v>
      </c>
      <c r="U705">
        <v>0</v>
      </c>
    </row>
    <row r="706" customHeight="1" spans="1:21">
      <c r="A706" t="s">
        <v>15</v>
      </c>
      <c r="B706" t="s">
        <v>16</v>
      </c>
      <c r="C706" t="s">
        <v>2050</v>
      </c>
      <c r="D706" t="s">
        <v>2072</v>
      </c>
      <c r="E706" t="s">
        <v>2073</v>
      </c>
      <c r="F706" t="s">
        <v>2074</v>
      </c>
      <c r="G706">
        <v>0</v>
      </c>
      <c r="H706"/>
      <c r="I706">
        <f t="shared" si="58"/>
        <v>0</v>
      </c>
      <c r="N706">
        <f t="shared" si="54"/>
        <v>0</v>
      </c>
      <c r="O706">
        <f t="shared" si="55"/>
        <v>0</v>
      </c>
      <c r="P706">
        <f t="shared" si="56"/>
        <v>0</v>
      </c>
      <c r="Q706">
        <f t="shared" si="57"/>
        <v>0</v>
      </c>
      <c r="R706">
        <v>0</v>
      </c>
      <c r="S706">
        <v>0</v>
      </c>
      <c r="T706">
        <v>0</v>
      </c>
      <c r="U706">
        <v>0</v>
      </c>
    </row>
    <row r="707" customHeight="1" spans="1:21">
      <c r="A707" t="s">
        <v>15</v>
      </c>
      <c r="B707" t="s">
        <v>16</v>
      </c>
      <c r="C707" t="s">
        <v>77</v>
      </c>
      <c r="D707" t="s">
        <v>2075</v>
      </c>
      <c r="E707" t="s">
        <v>2076</v>
      </c>
      <c r="F707" t="s">
        <v>2077</v>
      </c>
      <c r="G707">
        <v>3</v>
      </c>
      <c r="H707"/>
      <c r="I707">
        <f t="shared" si="58"/>
        <v>3</v>
      </c>
      <c r="J707">
        <v>0.833333333333333</v>
      </c>
      <c r="K707">
        <v>0</v>
      </c>
      <c r="L707">
        <v>0.166666666666667</v>
      </c>
      <c r="M707">
        <v>0</v>
      </c>
      <c r="N707">
        <f t="shared" si="54"/>
        <v>2.5</v>
      </c>
      <c r="O707">
        <f t="shared" si="55"/>
        <v>0</v>
      </c>
      <c r="P707">
        <f t="shared" si="56"/>
        <v>0.5</v>
      </c>
      <c r="Q707">
        <f t="shared" si="57"/>
        <v>0</v>
      </c>
      <c r="R707">
        <v>3</v>
      </c>
      <c r="S707">
        <v>0</v>
      </c>
      <c r="T707">
        <v>1</v>
      </c>
      <c r="U707">
        <v>0</v>
      </c>
    </row>
    <row r="708" customHeight="1" spans="1:21">
      <c r="A708" t="s">
        <v>15</v>
      </c>
      <c r="B708" t="s">
        <v>16</v>
      </c>
      <c r="C708" t="s">
        <v>77</v>
      </c>
      <c r="D708" t="s">
        <v>2078</v>
      </c>
      <c r="E708" t="s">
        <v>2079</v>
      </c>
      <c r="F708" t="s">
        <v>2080</v>
      </c>
      <c r="G708">
        <v>3</v>
      </c>
      <c r="H708">
        <v>5</v>
      </c>
      <c r="I708">
        <f t="shared" si="58"/>
        <v>8</v>
      </c>
      <c r="J708">
        <v>0</v>
      </c>
      <c r="K708">
        <v>0</v>
      </c>
      <c r="L708">
        <v>1</v>
      </c>
      <c r="M708">
        <v>0</v>
      </c>
      <c r="N708">
        <f t="shared" ref="N708:N771" si="59">G708*J708</f>
        <v>0</v>
      </c>
      <c r="O708">
        <f t="shared" ref="O708:O771" si="60">G708*K708</f>
        <v>0</v>
      </c>
      <c r="P708">
        <f t="shared" ref="P708:P771" si="61">G708*L708</f>
        <v>3</v>
      </c>
      <c r="Q708">
        <f t="shared" ref="Q708:Q771" si="62">G708*M708</f>
        <v>0</v>
      </c>
      <c r="R708">
        <v>0</v>
      </c>
      <c r="S708">
        <v>0</v>
      </c>
      <c r="T708">
        <v>3</v>
      </c>
      <c r="U708">
        <v>0</v>
      </c>
    </row>
    <row r="709" customHeight="1" spans="1:21">
      <c r="A709" t="s">
        <v>15</v>
      </c>
      <c r="B709" t="s">
        <v>16</v>
      </c>
      <c r="C709" t="s">
        <v>77</v>
      </c>
      <c r="D709" t="s">
        <v>2081</v>
      </c>
      <c r="E709" t="s">
        <v>2082</v>
      </c>
      <c r="F709" t="s">
        <v>2083</v>
      </c>
      <c r="G709">
        <v>8</v>
      </c>
      <c r="H709"/>
      <c r="I709">
        <f t="shared" si="58"/>
        <v>8</v>
      </c>
      <c r="J709">
        <v>0.5</v>
      </c>
      <c r="K709">
        <v>0.166666666666667</v>
      </c>
      <c r="L709">
        <v>0.333333333333333</v>
      </c>
      <c r="M709">
        <v>0</v>
      </c>
      <c r="N709">
        <f t="shared" si="59"/>
        <v>4</v>
      </c>
      <c r="O709">
        <f t="shared" si="60"/>
        <v>1.33333333333333</v>
      </c>
      <c r="P709">
        <f t="shared" si="61"/>
        <v>2.66666666666667</v>
      </c>
      <c r="Q709">
        <f t="shared" si="62"/>
        <v>0</v>
      </c>
      <c r="R709">
        <v>4</v>
      </c>
      <c r="S709">
        <v>1</v>
      </c>
      <c r="T709">
        <v>3</v>
      </c>
      <c r="U709">
        <v>0</v>
      </c>
    </row>
    <row r="710" customHeight="1" spans="1:21">
      <c r="A710" t="s">
        <v>15</v>
      </c>
      <c r="B710" t="s">
        <v>16</v>
      </c>
      <c r="C710" t="s">
        <v>77</v>
      </c>
      <c r="D710" t="s">
        <v>2084</v>
      </c>
      <c r="E710" t="s">
        <v>2085</v>
      </c>
      <c r="F710" t="s">
        <v>2086</v>
      </c>
      <c r="G710">
        <v>2</v>
      </c>
      <c r="H710">
        <v>5</v>
      </c>
      <c r="I710">
        <f t="shared" si="58"/>
        <v>7</v>
      </c>
      <c r="J710">
        <v>0.333333333333333</v>
      </c>
      <c r="K710">
        <v>0</v>
      </c>
      <c r="L710">
        <v>0.5</v>
      </c>
      <c r="M710">
        <v>0.166666666666667</v>
      </c>
      <c r="N710">
        <f t="shared" si="59"/>
        <v>0.666666666666667</v>
      </c>
      <c r="O710">
        <f t="shared" si="60"/>
        <v>0</v>
      </c>
      <c r="P710">
        <f t="shared" si="61"/>
        <v>1</v>
      </c>
      <c r="Q710">
        <f t="shared" si="62"/>
        <v>0.333333333333333</v>
      </c>
      <c r="R710">
        <v>1</v>
      </c>
      <c r="S710">
        <v>0</v>
      </c>
      <c r="T710">
        <v>1</v>
      </c>
      <c r="U710">
        <v>0</v>
      </c>
    </row>
    <row r="711" customHeight="1" spans="1:21">
      <c r="A711" t="s">
        <v>15</v>
      </c>
      <c r="B711" t="s">
        <v>181</v>
      </c>
      <c r="C711" t="s">
        <v>182</v>
      </c>
      <c r="D711" t="s">
        <v>2087</v>
      </c>
      <c r="E711" t="s">
        <v>2088</v>
      </c>
      <c r="F711" t="s">
        <v>2089</v>
      </c>
      <c r="G711">
        <v>74</v>
      </c>
      <c r="H711"/>
      <c r="I711">
        <f t="shared" si="58"/>
        <v>74</v>
      </c>
      <c r="J711">
        <v>0</v>
      </c>
      <c r="K711">
        <v>0</v>
      </c>
      <c r="L711">
        <v>0.5</v>
      </c>
      <c r="M711">
        <v>0.5</v>
      </c>
      <c r="N711">
        <f t="shared" si="59"/>
        <v>0</v>
      </c>
      <c r="O711">
        <f t="shared" si="60"/>
        <v>0</v>
      </c>
      <c r="P711">
        <f t="shared" si="61"/>
        <v>37</v>
      </c>
      <c r="Q711">
        <f t="shared" si="62"/>
        <v>37</v>
      </c>
      <c r="R711">
        <v>0</v>
      </c>
      <c r="S711">
        <v>0</v>
      </c>
      <c r="T711">
        <v>37</v>
      </c>
      <c r="U711">
        <v>37</v>
      </c>
    </row>
    <row r="712" customHeight="1" spans="1:21">
      <c r="A712" t="s">
        <v>15</v>
      </c>
      <c r="B712" t="s">
        <v>181</v>
      </c>
      <c r="C712" t="s">
        <v>182</v>
      </c>
      <c r="D712" t="s">
        <v>2090</v>
      </c>
      <c r="E712" t="s">
        <v>2091</v>
      </c>
      <c r="F712" t="s">
        <v>2092</v>
      </c>
      <c r="G712">
        <v>54</v>
      </c>
      <c r="H712"/>
      <c r="I712">
        <f t="shared" si="58"/>
        <v>54</v>
      </c>
      <c r="J712">
        <v>0</v>
      </c>
      <c r="K712">
        <v>0</v>
      </c>
      <c r="L712">
        <v>0.714285714285714</v>
      </c>
      <c r="M712">
        <v>0.285714285714286</v>
      </c>
      <c r="N712">
        <f t="shared" si="59"/>
        <v>0</v>
      </c>
      <c r="O712">
        <f t="shared" si="60"/>
        <v>0</v>
      </c>
      <c r="P712">
        <f t="shared" si="61"/>
        <v>38.5714285714286</v>
      </c>
      <c r="Q712">
        <f t="shared" si="62"/>
        <v>15.4285714285714</v>
      </c>
      <c r="R712">
        <v>0</v>
      </c>
      <c r="S712">
        <v>0</v>
      </c>
      <c r="T712">
        <v>39</v>
      </c>
      <c r="U712">
        <v>15</v>
      </c>
    </row>
    <row r="713" customHeight="1" spans="1:21">
      <c r="A713" t="s">
        <v>15</v>
      </c>
      <c r="B713" t="s">
        <v>181</v>
      </c>
      <c r="C713" t="s">
        <v>182</v>
      </c>
      <c r="D713" t="s">
        <v>2093</v>
      </c>
      <c r="E713" t="s">
        <v>2094</v>
      </c>
      <c r="F713" t="s">
        <v>2095</v>
      </c>
      <c r="G713">
        <v>70</v>
      </c>
      <c r="H713"/>
      <c r="I713">
        <f t="shared" si="58"/>
        <v>70</v>
      </c>
      <c r="J713">
        <v>0</v>
      </c>
      <c r="K713">
        <v>0</v>
      </c>
      <c r="L713">
        <v>0.782608695652174</v>
      </c>
      <c r="M713">
        <v>0.217391304347826</v>
      </c>
      <c r="N713">
        <f t="shared" si="59"/>
        <v>0</v>
      </c>
      <c r="O713">
        <f t="shared" si="60"/>
        <v>0</v>
      </c>
      <c r="P713">
        <f t="shared" si="61"/>
        <v>54.7826086956522</v>
      </c>
      <c r="Q713">
        <f t="shared" si="62"/>
        <v>15.2173913043478</v>
      </c>
      <c r="R713">
        <v>0</v>
      </c>
      <c r="S713">
        <v>0</v>
      </c>
      <c r="T713">
        <v>55</v>
      </c>
      <c r="U713">
        <v>15</v>
      </c>
    </row>
    <row r="714" customHeight="1" spans="1:21">
      <c r="A714" t="s">
        <v>15</v>
      </c>
      <c r="B714" t="s">
        <v>181</v>
      </c>
      <c r="C714" t="s">
        <v>182</v>
      </c>
      <c r="D714" t="s">
        <v>2096</v>
      </c>
      <c r="E714" t="s">
        <v>2097</v>
      </c>
      <c r="F714" t="s">
        <v>2098</v>
      </c>
      <c r="G714">
        <v>44</v>
      </c>
      <c r="H714"/>
      <c r="I714">
        <f t="shared" si="58"/>
        <v>44</v>
      </c>
      <c r="J714">
        <v>0</v>
      </c>
      <c r="K714">
        <v>0</v>
      </c>
      <c r="L714">
        <v>0.870967741935484</v>
      </c>
      <c r="M714">
        <v>0.129032258064516</v>
      </c>
      <c r="N714">
        <f t="shared" si="59"/>
        <v>0</v>
      </c>
      <c r="O714">
        <f t="shared" si="60"/>
        <v>0</v>
      </c>
      <c r="P714">
        <f t="shared" si="61"/>
        <v>38.3225806451613</v>
      </c>
      <c r="Q714">
        <f t="shared" si="62"/>
        <v>5.67741935483871</v>
      </c>
      <c r="R714">
        <v>0</v>
      </c>
      <c r="S714">
        <v>0</v>
      </c>
      <c r="T714">
        <v>38</v>
      </c>
      <c r="U714">
        <v>6</v>
      </c>
    </row>
    <row r="715" customHeight="1" spans="1:21">
      <c r="A715" t="s">
        <v>15</v>
      </c>
      <c r="B715" t="s">
        <v>181</v>
      </c>
      <c r="C715" t="s">
        <v>182</v>
      </c>
      <c r="D715" t="s">
        <v>2099</v>
      </c>
      <c r="E715" t="s">
        <v>2100</v>
      </c>
      <c r="F715" t="s">
        <v>2101</v>
      </c>
      <c r="G715">
        <v>31</v>
      </c>
      <c r="H715"/>
      <c r="I715">
        <f t="shared" si="58"/>
        <v>31</v>
      </c>
      <c r="J715">
        <v>0</v>
      </c>
      <c r="K715">
        <v>0</v>
      </c>
      <c r="L715">
        <v>0.863636363636364</v>
      </c>
      <c r="M715">
        <v>0.136363636363636</v>
      </c>
      <c r="N715">
        <f t="shared" si="59"/>
        <v>0</v>
      </c>
      <c r="O715">
        <f t="shared" si="60"/>
        <v>0</v>
      </c>
      <c r="P715">
        <f t="shared" si="61"/>
        <v>26.7727272727273</v>
      </c>
      <c r="Q715">
        <f t="shared" si="62"/>
        <v>4.22727272727273</v>
      </c>
      <c r="R715">
        <v>0</v>
      </c>
      <c r="S715">
        <v>0</v>
      </c>
      <c r="T715">
        <v>27</v>
      </c>
      <c r="U715">
        <v>4</v>
      </c>
    </row>
    <row r="716" customHeight="1" spans="1:21">
      <c r="A716" t="s">
        <v>15</v>
      </c>
      <c r="B716" t="s">
        <v>181</v>
      </c>
      <c r="C716" t="s">
        <v>182</v>
      </c>
      <c r="D716" t="s">
        <v>2102</v>
      </c>
      <c r="E716" t="s">
        <v>2103</v>
      </c>
      <c r="F716" t="s">
        <v>2104</v>
      </c>
      <c r="G716">
        <v>12</v>
      </c>
      <c r="H716">
        <v>15</v>
      </c>
      <c r="I716">
        <f t="shared" si="58"/>
        <v>27</v>
      </c>
      <c r="J716">
        <v>0</v>
      </c>
      <c r="K716">
        <v>0</v>
      </c>
      <c r="L716">
        <v>0.875</v>
      </c>
      <c r="M716">
        <v>0.125</v>
      </c>
      <c r="N716">
        <f t="shared" si="59"/>
        <v>0</v>
      </c>
      <c r="O716">
        <f t="shared" si="60"/>
        <v>0</v>
      </c>
      <c r="P716">
        <f t="shared" si="61"/>
        <v>10.5</v>
      </c>
      <c r="Q716">
        <f t="shared" si="62"/>
        <v>1.5</v>
      </c>
      <c r="R716">
        <v>0</v>
      </c>
      <c r="S716">
        <v>0</v>
      </c>
      <c r="T716">
        <v>11</v>
      </c>
      <c r="U716">
        <v>2</v>
      </c>
    </row>
    <row r="717" customHeight="1" spans="1:21">
      <c r="A717" t="s">
        <v>15</v>
      </c>
      <c r="B717" t="s">
        <v>2105</v>
      </c>
      <c r="C717" t="s">
        <v>182</v>
      </c>
      <c r="D717" t="s">
        <v>2106</v>
      </c>
      <c r="E717" t="s">
        <v>2107</v>
      </c>
      <c r="F717" t="s">
        <v>2108</v>
      </c>
      <c r="G717">
        <v>7</v>
      </c>
      <c r="H717"/>
      <c r="I717">
        <f t="shared" si="58"/>
        <v>7</v>
      </c>
      <c r="J717">
        <v>0</v>
      </c>
      <c r="K717">
        <v>0</v>
      </c>
      <c r="L717">
        <v>1</v>
      </c>
      <c r="M717">
        <v>0</v>
      </c>
      <c r="N717">
        <f t="shared" si="59"/>
        <v>0</v>
      </c>
      <c r="O717">
        <f t="shared" si="60"/>
        <v>0</v>
      </c>
      <c r="P717">
        <f t="shared" si="61"/>
        <v>7</v>
      </c>
      <c r="Q717">
        <f t="shared" si="62"/>
        <v>0</v>
      </c>
      <c r="R717">
        <v>0</v>
      </c>
      <c r="S717">
        <v>0</v>
      </c>
      <c r="T717">
        <v>7</v>
      </c>
      <c r="U717">
        <v>0</v>
      </c>
    </row>
    <row r="718" customHeight="1" spans="1:21">
      <c r="A718" t="s">
        <v>15</v>
      </c>
      <c r="B718" t="s">
        <v>2105</v>
      </c>
      <c r="C718" t="s">
        <v>182</v>
      </c>
      <c r="D718" t="s">
        <v>2109</v>
      </c>
      <c r="E718" t="s">
        <v>2110</v>
      </c>
      <c r="F718" t="s">
        <v>2111</v>
      </c>
      <c r="G718">
        <v>5</v>
      </c>
      <c r="H718"/>
      <c r="I718">
        <f t="shared" si="58"/>
        <v>5</v>
      </c>
      <c r="J718">
        <v>0</v>
      </c>
      <c r="K718">
        <v>0</v>
      </c>
      <c r="L718">
        <v>1</v>
      </c>
      <c r="M718">
        <v>0</v>
      </c>
      <c r="N718">
        <f t="shared" si="59"/>
        <v>0</v>
      </c>
      <c r="O718">
        <f t="shared" si="60"/>
        <v>0</v>
      </c>
      <c r="P718">
        <f t="shared" si="61"/>
        <v>5</v>
      </c>
      <c r="Q718">
        <f t="shared" si="62"/>
        <v>0</v>
      </c>
      <c r="R718">
        <v>0</v>
      </c>
      <c r="S718">
        <v>0</v>
      </c>
      <c r="T718">
        <v>5</v>
      </c>
      <c r="U718">
        <v>0</v>
      </c>
    </row>
    <row r="719" customHeight="1" spans="1:21">
      <c r="A719" t="s">
        <v>15</v>
      </c>
      <c r="B719" t="s">
        <v>2105</v>
      </c>
      <c r="C719" t="s">
        <v>182</v>
      </c>
      <c r="D719" t="s">
        <v>2112</v>
      </c>
      <c r="E719" t="s">
        <v>2113</v>
      </c>
      <c r="F719" t="s">
        <v>2114</v>
      </c>
      <c r="G719">
        <v>9</v>
      </c>
      <c r="H719"/>
      <c r="I719">
        <f t="shared" si="58"/>
        <v>9</v>
      </c>
      <c r="J719">
        <v>0</v>
      </c>
      <c r="K719">
        <v>0</v>
      </c>
      <c r="L719">
        <v>1</v>
      </c>
      <c r="M719">
        <v>0</v>
      </c>
      <c r="N719">
        <f t="shared" si="59"/>
        <v>0</v>
      </c>
      <c r="O719">
        <f t="shared" si="60"/>
        <v>0</v>
      </c>
      <c r="P719">
        <f t="shared" si="61"/>
        <v>9</v>
      </c>
      <c r="Q719">
        <f t="shared" si="62"/>
        <v>0</v>
      </c>
      <c r="R719">
        <v>0</v>
      </c>
      <c r="S719">
        <v>0</v>
      </c>
      <c r="T719">
        <v>9</v>
      </c>
      <c r="U719">
        <v>0</v>
      </c>
    </row>
    <row r="720" customHeight="1" spans="1:21">
      <c r="A720" t="s">
        <v>15</v>
      </c>
      <c r="B720" t="s">
        <v>21</v>
      </c>
      <c r="C720" t="s">
        <v>182</v>
      </c>
      <c r="D720" t="s">
        <v>2115</v>
      </c>
      <c r="E720" t="s">
        <v>2116</v>
      </c>
      <c r="F720" t="s">
        <v>2117</v>
      </c>
      <c r="G720">
        <v>19</v>
      </c>
      <c r="H720"/>
      <c r="I720">
        <f t="shared" si="58"/>
        <v>19</v>
      </c>
      <c r="J720">
        <v>0</v>
      </c>
      <c r="K720">
        <v>0</v>
      </c>
      <c r="L720">
        <v>0.5</v>
      </c>
      <c r="M720">
        <v>0.5</v>
      </c>
      <c r="N720">
        <f t="shared" si="59"/>
        <v>0</v>
      </c>
      <c r="O720">
        <f t="shared" si="60"/>
        <v>0</v>
      </c>
      <c r="P720">
        <f t="shared" si="61"/>
        <v>9.5</v>
      </c>
      <c r="Q720">
        <f t="shared" si="62"/>
        <v>9.5</v>
      </c>
      <c r="R720">
        <v>0</v>
      </c>
      <c r="S720">
        <v>0</v>
      </c>
      <c r="T720">
        <v>10</v>
      </c>
      <c r="U720">
        <v>10</v>
      </c>
    </row>
    <row r="721" customHeight="1" spans="1:21">
      <c r="A721" t="s">
        <v>15</v>
      </c>
      <c r="B721" t="s">
        <v>21</v>
      </c>
      <c r="C721" t="s">
        <v>182</v>
      </c>
      <c r="D721" t="s">
        <v>2118</v>
      </c>
      <c r="E721" t="s">
        <v>2119</v>
      </c>
      <c r="F721" t="s">
        <v>2120</v>
      </c>
      <c r="G721">
        <v>19</v>
      </c>
      <c r="H721">
        <v>8</v>
      </c>
      <c r="I721">
        <f t="shared" si="58"/>
        <v>27</v>
      </c>
      <c r="J721">
        <v>0</v>
      </c>
      <c r="K721">
        <v>0.04</v>
      </c>
      <c r="L721">
        <v>0.44</v>
      </c>
      <c r="M721">
        <v>0.52</v>
      </c>
      <c r="N721">
        <f t="shared" si="59"/>
        <v>0</v>
      </c>
      <c r="O721">
        <f t="shared" si="60"/>
        <v>0.76</v>
      </c>
      <c r="P721">
        <f t="shared" si="61"/>
        <v>8.36</v>
      </c>
      <c r="Q721">
        <f t="shared" si="62"/>
        <v>9.88</v>
      </c>
      <c r="R721">
        <v>0</v>
      </c>
      <c r="S721">
        <v>1</v>
      </c>
      <c r="T721">
        <v>8</v>
      </c>
      <c r="U721">
        <v>10</v>
      </c>
    </row>
    <row r="722" customHeight="1" spans="1:21">
      <c r="A722" t="s">
        <v>15</v>
      </c>
      <c r="B722" t="s">
        <v>21</v>
      </c>
      <c r="C722" t="s">
        <v>182</v>
      </c>
      <c r="D722" t="s">
        <v>2121</v>
      </c>
      <c r="E722" t="s">
        <v>2122</v>
      </c>
      <c r="F722" t="s">
        <v>2123</v>
      </c>
      <c r="G722">
        <v>27</v>
      </c>
      <c r="H722"/>
      <c r="I722">
        <f t="shared" si="58"/>
        <v>27</v>
      </c>
      <c r="J722">
        <v>0</v>
      </c>
      <c r="K722">
        <v>0</v>
      </c>
      <c r="L722">
        <v>0.5</v>
      </c>
      <c r="M722">
        <v>0.5</v>
      </c>
      <c r="N722">
        <f t="shared" si="59"/>
        <v>0</v>
      </c>
      <c r="O722">
        <f t="shared" si="60"/>
        <v>0</v>
      </c>
      <c r="P722">
        <f t="shared" si="61"/>
        <v>13.5</v>
      </c>
      <c r="Q722">
        <f t="shared" si="62"/>
        <v>13.5</v>
      </c>
      <c r="R722">
        <v>0</v>
      </c>
      <c r="S722">
        <v>0</v>
      </c>
      <c r="T722">
        <v>14</v>
      </c>
      <c r="U722">
        <v>14</v>
      </c>
    </row>
    <row r="723" customHeight="1" spans="1:21">
      <c r="A723" t="s">
        <v>15</v>
      </c>
      <c r="B723" t="s">
        <v>21</v>
      </c>
      <c r="C723" t="s">
        <v>182</v>
      </c>
      <c r="D723" t="s">
        <v>2124</v>
      </c>
      <c r="E723" t="s">
        <v>2125</v>
      </c>
      <c r="F723" t="s">
        <v>2126</v>
      </c>
      <c r="G723">
        <v>26</v>
      </c>
      <c r="H723">
        <v>9</v>
      </c>
      <c r="I723">
        <f t="shared" si="58"/>
        <v>35</v>
      </c>
      <c r="J723">
        <v>0</v>
      </c>
      <c r="K723">
        <v>0.0555555555555556</v>
      </c>
      <c r="L723">
        <v>0.611111111111111</v>
      </c>
      <c r="M723">
        <v>0.333333333333333</v>
      </c>
      <c r="N723">
        <f t="shared" si="59"/>
        <v>0</v>
      </c>
      <c r="O723">
        <f t="shared" si="60"/>
        <v>1.44444444444444</v>
      </c>
      <c r="P723">
        <f t="shared" si="61"/>
        <v>15.8888888888889</v>
      </c>
      <c r="Q723">
        <f t="shared" si="62"/>
        <v>8.66666666666667</v>
      </c>
      <c r="R723">
        <v>0</v>
      </c>
      <c r="S723">
        <v>1</v>
      </c>
      <c r="T723">
        <v>16</v>
      </c>
      <c r="U723">
        <v>9</v>
      </c>
    </row>
    <row r="724" customHeight="1" spans="1:21">
      <c r="A724" t="s">
        <v>15</v>
      </c>
      <c r="B724" t="s">
        <v>21</v>
      </c>
      <c r="C724" t="s">
        <v>182</v>
      </c>
      <c r="D724" t="s">
        <v>2127</v>
      </c>
      <c r="E724" t="s">
        <v>2128</v>
      </c>
      <c r="F724" t="s">
        <v>2129</v>
      </c>
      <c r="G724">
        <v>25</v>
      </c>
      <c r="H724"/>
      <c r="I724">
        <f t="shared" si="58"/>
        <v>25</v>
      </c>
      <c r="J724">
        <v>0</v>
      </c>
      <c r="K724">
        <v>0.0625</v>
      </c>
      <c r="L724">
        <v>0.5625</v>
      </c>
      <c r="M724">
        <v>0.375</v>
      </c>
      <c r="N724">
        <f t="shared" si="59"/>
        <v>0</v>
      </c>
      <c r="O724">
        <f t="shared" si="60"/>
        <v>1.5625</v>
      </c>
      <c r="P724">
        <f t="shared" si="61"/>
        <v>14.0625</v>
      </c>
      <c r="Q724">
        <f t="shared" si="62"/>
        <v>9.375</v>
      </c>
      <c r="R724">
        <v>0</v>
      </c>
      <c r="S724">
        <v>2</v>
      </c>
      <c r="T724">
        <v>14</v>
      </c>
      <c r="U724">
        <v>9</v>
      </c>
    </row>
    <row r="725" customHeight="1" spans="1:21">
      <c r="A725" t="s">
        <v>15</v>
      </c>
      <c r="B725" t="s">
        <v>21</v>
      </c>
      <c r="C725" t="s">
        <v>182</v>
      </c>
      <c r="D725" t="s">
        <v>2130</v>
      </c>
      <c r="E725" t="s">
        <v>2131</v>
      </c>
      <c r="F725" t="s">
        <v>2132</v>
      </c>
      <c r="G725">
        <v>28</v>
      </c>
      <c r="H725"/>
      <c r="I725">
        <f t="shared" si="58"/>
        <v>28</v>
      </c>
      <c r="J725">
        <v>0</v>
      </c>
      <c r="K725">
        <v>0</v>
      </c>
      <c r="L725">
        <v>1</v>
      </c>
      <c r="M725">
        <v>0</v>
      </c>
      <c r="N725">
        <f t="shared" si="59"/>
        <v>0</v>
      </c>
      <c r="O725">
        <f t="shared" si="60"/>
        <v>0</v>
      </c>
      <c r="P725">
        <f t="shared" si="61"/>
        <v>28</v>
      </c>
      <c r="Q725">
        <f t="shared" si="62"/>
        <v>0</v>
      </c>
      <c r="R725">
        <v>0</v>
      </c>
      <c r="S725">
        <v>0</v>
      </c>
      <c r="T725">
        <v>28</v>
      </c>
      <c r="U725">
        <v>0</v>
      </c>
    </row>
    <row r="726" customHeight="1" spans="1:21">
      <c r="A726" t="s">
        <v>15</v>
      </c>
      <c r="B726" t="s">
        <v>21</v>
      </c>
      <c r="C726" t="s">
        <v>126</v>
      </c>
      <c r="D726" t="s">
        <v>2133</v>
      </c>
      <c r="E726" t="s">
        <v>2134</v>
      </c>
      <c r="F726" t="s">
        <v>2135</v>
      </c>
      <c r="G726">
        <v>19</v>
      </c>
      <c r="H726"/>
      <c r="I726">
        <f t="shared" si="58"/>
        <v>19</v>
      </c>
      <c r="J726">
        <v>0</v>
      </c>
      <c r="K726">
        <v>0.166666666666667</v>
      </c>
      <c r="L726">
        <v>0.666666666666667</v>
      </c>
      <c r="M726">
        <v>0.166666666666667</v>
      </c>
      <c r="N726">
        <f t="shared" si="59"/>
        <v>0</v>
      </c>
      <c r="O726">
        <f t="shared" si="60"/>
        <v>3.16666666666667</v>
      </c>
      <c r="P726">
        <f t="shared" si="61"/>
        <v>12.6666666666667</v>
      </c>
      <c r="Q726">
        <f t="shared" si="62"/>
        <v>3.16666666666667</v>
      </c>
      <c r="R726">
        <v>0</v>
      </c>
      <c r="S726">
        <v>3</v>
      </c>
      <c r="T726">
        <v>13</v>
      </c>
      <c r="U726">
        <v>3</v>
      </c>
    </row>
    <row r="727" customHeight="1" spans="1:21">
      <c r="A727" t="s">
        <v>15</v>
      </c>
      <c r="B727" t="s">
        <v>21</v>
      </c>
      <c r="C727" t="s">
        <v>126</v>
      </c>
      <c r="D727" t="s">
        <v>2136</v>
      </c>
      <c r="E727" t="s">
        <v>2137</v>
      </c>
      <c r="F727" t="s">
        <v>2138</v>
      </c>
      <c r="G727">
        <v>20</v>
      </c>
      <c r="H727"/>
      <c r="I727">
        <f t="shared" si="58"/>
        <v>20</v>
      </c>
      <c r="J727">
        <v>0</v>
      </c>
      <c r="K727">
        <v>0</v>
      </c>
      <c r="L727">
        <v>1</v>
      </c>
      <c r="M727">
        <v>0</v>
      </c>
      <c r="N727">
        <f t="shared" si="59"/>
        <v>0</v>
      </c>
      <c r="O727">
        <f t="shared" si="60"/>
        <v>0</v>
      </c>
      <c r="P727">
        <f t="shared" si="61"/>
        <v>20</v>
      </c>
      <c r="Q727">
        <f t="shared" si="62"/>
        <v>0</v>
      </c>
      <c r="R727">
        <v>0</v>
      </c>
      <c r="S727">
        <v>0</v>
      </c>
      <c r="T727">
        <v>20</v>
      </c>
      <c r="U727">
        <v>0</v>
      </c>
    </row>
    <row r="728" customHeight="1" spans="1:21">
      <c r="A728" t="s">
        <v>15</v>
      </c>
      <c r="B728" t="s">
        <v>21</v>
      </c>
      <c r="C728" t="s">
        <v>126</v>
      </c>
      <c r="D728" t="s">
        <v>2139</v>
      </c>
      <c r="E728" t="s">
        <v>2140</v>
      </c>
      <c r="F728" t="s">
        <v>2141</v>
      </c>
      <c r="G728">
        <v>10</v>
      </c>
      <c r="H728"/>
      <c r="I728">
        <f t="shared" si="58"/>
        <v>10</v>
      </c>
      <c r="J728">
        <v>0</v>
      </c>
      <c r="K728">
        <v>0</v>
      </c>
      <c r="L728">
        <v>1</v>
      </c>
      <c r="M728">
        <v>0</v>
      </c>
      <c r="N728">
        <f t="shared" si="59"/>
        <v>0</v>
      </c>
      <c r="O728">
        <f t="shared" si="60"/>
        <v>0</v>
      </c>
      <c r="P728">
        <f t="shared" si="61"/>
        <v>10</v>
      </c>
      <c r="Q728">
        <f t="shared" si="62"/>
        <v>0</v>
      </c>
      <c r="R728">
        <v>0</v>
      </c>
      <c r="S728">
        <v>0</v>
      </c>
      <c r="T728">
        <v>10</v>
      </c>
      <c r="U728">
        <v>0</v>
      </c>
    </row>
    <row r="729" customHeight="1" spans="1:21">
      <c r="A729" t="s">
        <v>15</v>
      </c>
      <c r="B729" t="s">
        <v>21</v>
      </c>
      <c r="C729" t="s">
        <v>126</v>
      </c>
      <c r="D729" t="s">
        <v>2142</v>
      </c>
      <c r="E729" t="s">
        <v>2143</v>
      </c>
      <c r="F729" t="s">
        <v>2144</v>
      </c>
      <c r="G729">
        <v>11</v>
      </c>
      <c r="H729"/>
      <c r="I729">
        <f t="shared" si="58"/>
        <v>11</v>
      </c>
      <c r="J729">
        <v>0</v>
      </c>
      <c r="K729">
        <v>0</v>
      </c>
      <c r="L729">
        <v>1</v>
      </c>
      <c r="M729">
        <v>0</v>
      </c>
      <c r="N729">
        <f t="shared" si="59"/>
        <v>0</v>
      </c>
      <c r="O729">
        <f t="shared" si="60"/>
        <v>0</v>
      </c>
      <c r="P729">
        <f t="shared" si="61"/>
        <v>11</v>
      </c>
      <c r="Q729">
        <f t="shared" si="62"/>
        <v>0</v>
      </c>
      <c r="R729">
        <v>0</v>
      </c>
      <c r="S729">
        <v>0</v>
      </c>
      <c r="T729">
        <v>11</v>
      </c>
      <c r="U729">
        <v>0</v>
      </c>
    </row>
    <row r="730" customHeight="1" spans="1:21">
      <c r="A730" t="s">
        <v>15</v>
      </c>
      <c r="B730" t="s">
        <v>21</v>
      </c>
      <c r="C730" t="s">
        <v>126</v>
      </c>
      <c r="D730" t="s">
        <v>2145</v>
      </c>
      <c r="E730" t="s">
        <v>2146</v>
      </c>
      <c r="F730" t="s">
        <v>2147</v>
      </c>
      <c r="G730">
        <v>13</v>
      </c>
      <c r="H730"/>
      <c r="I730">
        <f t="shared" si="58"/>
        <v>13</v>
      </c>
      <c r="J730">
        <v>0</v>
      </c>
      <c r="K730">
        <v>0</v>
      </c>
      <c r="L730">
        <v>1</v>
      </c>
      <c r="M730">
        <v>0</v>
      </c>
      <c r="N730">
        <f t="shared" si="59"/>
        <v>0</v>
      </c>
      <c r="O730">
        <f t="shared" si="60"/>
        <v>0</v>
      </c>
      <c r="P730">
        <f t="shared" si="61"/>
        <v>13</v>
      </c>
      <c r="Q730">
        <f t="shared" si="62"/>
        <v>0</v>
      </c>
      <c r="R730">
        <v>0</v>
      </c>
      <c r="S730">
        <v>0</v>
      </c>
      <c r="T730">
        <v>13</v>
      </c>
      <c r="U730">
        <v>0</v>
      </c>
    </row>
    <row r="731" customHeight="1" spans="1:21">
      <c r="A731" t="s">
        <v>15</v>
      </c>
      <c r="B731" t="s">
        <v>21</v>
      </c>
      <c r="C731" t="s">
        <v>126</v>
      </c>
      <c r="D731" t="s">
        <v>2148</v>
      </c>
      <c r="E731" t="s">
        <v>2149</v>
      </c>
      <c r="F731" t="s">
        <v>2150</v>
      </c>
      <c r="G731">
        <v>20</v>
      </c>
      <c r="H731"/>
      <c r="I731">
        <f t="shared" ref="I731:I794" si="63">G731+H731</f>
        <v>20</v>
      </c>
      <c r="J731">
        <v>0</v>
      </c>
      <c r="K731">
        <v>0</v>
      </c>
      <c r="L731">
        <v>1</v>
      </c>
      <c r="M731">
        <v>0</v>
      </c>
      <c r="N731">
        <f t="shared" si="59"/>
        <v>0</v>
      </c>
      <c r="O731">
        <f t="shared" si="60"/>
        <v>0</v>
      </c>
      <c r="P731">
        <f t="shared" si="61"/>
        <v>20</v>
      </c>
      <c r="Q731">
        <f t="shared" si="62"/>
        <v>0</v>
      </c>
      <c r="R731">
        <v>0</v>
      </c>
      <c r="S731">
        <v>0</v>
      </c>
      <c r="T731">
        <v>20</v>
      </c>
      <c r="U731">
        <v>0</v>
      </c>
    </row>
    <row r="732" customFormat="1" customHeight="1" spans="1:21">
      <c r="A732" t="s">
        <v>15</v>
      </c>
      <c r="B732" t="s">
        <v>16</v>
      </c>
      <c r="C732" t="s">
        <v>17</v>
      </c>
      <c r="D732" t="s">
        <v>2151</v>
      </c>
      <c r="E732" t="s">
        <v>2152</v>
      </c>
      <c r="F732" t="s">
        <v>2153</v>
      </c>
      <c r="G732">
        <v>300</v>
      </c>
      <c r="H732"/>
      <c r="I732">
        <f t="shared" si="63"/>
        <v>300</v>
      </c>
      <c r="J732">
        <v>0</v>
      </c>
      <c r="K732">
        <v>0.314285714285714</v>
      </c>
      <c r="L732">
        <v>0.142857142857143</v>
      </c>
      <c r="M732">
        <v>0.542857142857143</v>
      </c>
      <c r="N732">
        <f t="shared" si="59"/>
        <v>0</v>
      </c>
      <c r="O732">
        <f t="shared" si="60"/>
        <v>94.2857142857143</v>
      </c>
      <c r="P732">
        <f t="shared" si="61"/>
        <v>42.8571428571429</v>
      </c>
      <c r="Q732">
        <f t="shared" si="62"/>
        <v>162.857142857143</v>
      </c>
      <c r="R732">
        <v>0</v>
      </c>
      <c r="S732">
        <v>94</v>
      </c>
      <c r="T732">
        <v>43</v>
      </c>
      <c r="U732">
        <v>163</v>
      </c>
    </row>
    <row r="733" customFormat="1" customHeight="1" spans="1:21">
      <c r="A733" t="s">
        <v>15</v>
      </c>
      <c r="B733" t="s">
        <v>16</v>
      </c>
      <c r="C733" t="s">
        <v>17</v>
      </c>
      <c r="D733" t="s">
        <v>2154</v>
      </c>
      <c r="E733" t="s">
        <v>2155</v>
      </c>
      <c r="F733" t="s">
        <v>2156</v>
      </c>
      <c r="G733">
        <v>364</v>
      </c>
      <c r="H733"/>
      <c r="I733">
        <f t="shared" si="63"/>
        <v>364</v>
      </c>
      <c r="J733">
        <v>0</v>
      </c>
      <c r="K733">
        <v>0.455696202531646</v>
      </c>
      <c r="L733">
        <v>0.240506329113924</v>
      </c>
      <c r="M733">
        <v>0.30379746835443</v>
      </c>
      <c r="N733">
        <f t="shared" si="59"/>
        <v>0</v>
      </c>
      <c r="O733">
        <f t="shared" si="60"/>
        <v>165.873417721519</v>
      </c>
      <c r="P733">
        <f t="shared" si="61"/>
        <v>87.5443037974684</v>
      </c>
      <c r="Q733">
        <f t="shared" si="62"/>
        <v>110.582278481013</v>
      </c>
      <c r="R733">
        <v>0</v>
      </c>
      <c r="S733">
        <v>166</v>
      </c>
      <c r="T733">
        <v>88</v>
      </c>
      <c r="U733">
        <v>111</v>
      </c>
    </row>
    <row r="734" customFormat="1" customHeight="1" spans="1:21">
      <c r="A734" t="s">
        <v>15</v>
      </c>
      <c r="B734" t="s">
        <v>16</v>
      </c>
      <c r="C734" t="s">
        <v>17</v>
      </c>
      <c r="D734" t="s">
        <v>2157</v>
      </c>
      <c r="E734" t="s">
        <v>2158</v>
      </c>
      <c r="F734" t="s">
        <v>2159</v>
      </c>
      <c r="G734">
        <v>813</v>
      </c>
      <c r="H734"/>
      <c r="I734">
        <f t="shared" si="63"/>
        <v>813</v>
      </c>
      <c r="J734">
        <v>0</v>
      </c>
      <c r="K734">
        <v>0.461538461538462</v>
      </c>
      <c r="L734">
        <v>0.298461538461538</v>
      </c>
      <c r="M734">
        <v>0.24</v>
      </c>
      <c r="N734">
        <f t="shared" si="59"/>
        <v>0</v>
      </c>
      <c r="O734">
        <f t="shared" si="60"/>
        <v>375.230769230769</v>
      </c>
      <c r="P734">
        <f t="shared" si="61"/>
        <v>242.649230769231</v>
      </c>
      <c r="Q734">
        <f t="shared" si="62"/>
        <v>195.12</v>
      </c>
      <c r="R734">
        <v>0</v>
      </c>
      <c r="S734">
        <v>375</v>
      </c>
      <c r="T734">
        <v>243</v>
      </c>
      <c r="U734">
        <v>195</v>
      </c>
    </row>
    <row r="735" customFormat="1" customHeight="1" spans="1:21">
      <c r="A735" t="s">
        <v>15</v>
      </c>
      <c r="B735" t="s">
        <v>16</v>
      </c>
      <c r="C735" t="s">
        <v>17</v>
      </c>
      <c r="D735" t="s">
        <v>2160</v>
      </c>
      <c r="E735" t="s">
        <v>2161</v>
      </c>
      <c r="F735" t="s">
        <v>2162</v>
      </c>
      <c r="G735">
        <v>487</v>
      </c>
      <c r="H735"/>
      <c r="I735">
        <f t="shared" si="63"/>
        <v>487</v>
      </c>
      <c r="J735">
        <v>0</v>
      </c>
      <c r="K735">
        <v>0.35</v>
      </c>
      <c r="L735">
        <v>0.46</v>
      </c>
      <c r="M735">
        <v>0.19</v>
      </c>
      <c r="N735">
        <f t="shared" si="59"/>
        <v>0</v>
      </c>
      <c r="O735">
        <f t="shared" si="60"/>
        <v>170.45</v>
      </c>
      <c r="P735">
        <f t="shared" si="61"/>
        <v>224.02</v>
      </c>
      <c r="Q735">
        <f t="shared" si="62"/>
        <v>92.53</v>
      </c>
      <c r="R735">
        <v>0</v>
      </c>
      <c r="S735">
        <v>170</v>
      </c>
      <c r="T735">
        <v>224</v>
      </c>
      <c r="U735">
        <v>93</v>
      </c>
    </row>
    <row r="736" customFormat="1" customHeight="1" spans="1:21">
      <c r="A736" t="s">
        <v>15</v>
      </c>
      <c r="B736" t="s">
        <v>16</v>
      </c>
      <c r="C736" t="s">
        <v>17</v>
      </c>
      <c r="D736" t="s">
        <v>2163</v>
      </c>
      <c r="E736" t="s">
        <v>2164</v>
      </c>
      <c r="F736" t="s">
        <v>2165</v>
      </c>
      <c r="G736">
        <v>91</v>
      </c>
      <c r="H736"/>
      <c r="I736">
        <f t="shared" si="63"/>
        <v>91</v>
      </c>
      <c r="J736">
        <v>0</v>
      </c>
      <c r="K736">
        <v>0.342105263157895</v>
      </c>
      <c r="L736">
        <v>0.447368421052632</v>
      </c>
      <c r="M736">
        <v>0.210526315789474</v>
      </c>
      <c r="N736">
        <f t="shared" si="59"/>
        <v>0</v>
      </c>
      <c r="O736">
        <f t="shared" si="60"/>
        <v>31.1315789473684</v>
      </c>
      <c r="P736">
        <f t="shared" si="61"/>
        <v>40.7105263157895</v>
      </c>
      <c r="Q736">
        <f t="shared" si="62"/>
        <v>19.1578947368421</v>
      </c>
      <c r="R736">
        <v>0</v>
      </c>
      <c r="S736">
        <v>31</v>
      </c>
      <c r="T736">
        <v>41</v>
      </c>
      <c r="U736">
        <v>19</v>
      </c>
    </row>
    <row r="737" customFormat="1" customHeight="1" spans="1:21">
      <c r="A737" t="s">
        <v>15</v>
      </c>
      <c r="B737" t="s">
        <v>16</v>
      </c>
      <c r="C737" t="s">
        <v>17</v>
      </c>
      <c r="D737" t="s">
        <v>2166</v>
      </c>
      <c r="E737" t="s">
        <v>2167</v>
      </c>
      <c r="F737" t="s">
        <v>2168</v>
      </c>
      <c r="G737">
        <v>18</v>
      </c>
      <c r="H737">
        <v>35</v>
      </c>
      <c r="I737">
        <f t="shared" si="63"/>
        <v>53</v>
      </c>
      <c r="J737">
        <v>0</v>
      </c>
      <c r="K737">
        <v>0.294117647058824</v>
      </c>
      <c r="L737">
        <v>0.529411764705882</v>
      </c>
      <c r="M737">
        <v>0.176470588235294</v>
      </c>
      <c r="N737">
        <f t="shared" si="59"/>
        <v>0</v>
      </c>
      <c r="O737">
        <f t="shared" si="60"/>
        <v>5.29411764705882</v>
      </c>
      <c r="P737">
        <f t="shared" si="61"/>
        <v>9.52941176470588</v>
      </c>
      <c r="Q737">
        <f t="shared" si="62"/>
        <v>3.17647058823529</v>
      </c>
      <c r="R737">
        <v>0</v>
      </c>
      <c r="S737">
        <v>5</v>
      </c>
      <c r="T737">
        <v>10</v>
      </c>
      <c r="U737">
        <v>3</v>
      </c>
    </row>
    <row r="738" customFormat="1" customHeight="1" spans="1:21">
      <c r="A738" t="s">
        <v>15</v>
      </c>
      <c r="B738" t="s">
        <v>16</v>
      </c>
      <c r="C738" t="s">
        <v>17</v>
      </c>
      <c r="D738" t="s">
        <v>2169</v>
      </c>
      <c r="E738" t="s">
        <v>2170</v>
      </c>
      <c r="F738" t="s">
        <v>2171</v>
      </c>
      <c r="G738">
        <v>36</v>
      </c>
      <c r="H738">
        <v>20</v>
      </c>
      <c r="I738">
        <f t="shared" si="63"/>
        <v>56</v>
      </c>
      <c r="J738">
        <v>0</v>
      </c>
      <c r="K738">
        <v>0.1875</v>
      </c>
      <c r="L738">
        <v>0.625</v>
      </c>
      <c r="M738">
        <v>0.1875</v>
      </c>
      <c r="N738">
        <f t="shared" si="59"/>
        <v>0</v>
      </c>
      <c r="O738">
        <f t="shared" si="60"/>
        <v>6.75</v>
      </c>
      <c r="P738">
        <f t="shared" si="61"/>
        <v>22.5</v>
      </c>
      <c r="Q738">
        <f t="shared" si="62"/>
        <v>6.75</v>
      </c>
      <c r="R738">
        <v>0</v>
      </c>
      <c r="S738">
        <v>7</v>
      </c>
      <c r="T738">
        <v>23</v>
      </c>
      <c r="U738">
        <v>7</v>
      </c>
    </row>
    <row r="739" customFormat="1" customHeight="1" spans="1:21">
      <c r="A739" t="s">
        <v>15</v>
      </c>
      <c r="B739" t="s">
        <v>16</v>
      </c>
      <c r="C739" t="s">
        <v>182</v>
      </c>
      <c r="D739" t="s">
        <v>2172</v>
      </c>
      <c r="E739" t="s">
        <v>2173</v>
      </c>
      <c r="F739" t="s">
        <v>2174</v>
      </c>
      <c r="G739">
        <v>88</v>
      </c>
      <c r="H739"/>
      <c r="I739">
        <f t="shared" si="63"/>
        <v>88</v>
      </c>
      <c r="J739">
        <v>0</v>
      </c>
      <c r="K739">
        <v>0.470588235294118</v>
      </c>
      <c r="L739">
        <v>0.205882352941176</v>
      </c>
      <c r="M739">
        <v>0.323529411764706</v>
      </c>
      <c r="N739">
        <f t="shared" si="59"/>
        <v>0</v>
      </c>
      <c r="O739">
        <f t="shared" si="60"/>
        <v>41.4117647058824</v>
      </c>
      <c r="P739">
        <f t="shared" si="61"/>
        <v>18.1176470588235</v>
      </c>
      <c r="Q739">
        <f t="shared" si="62"/>
        <v>28.4705882352941</v>
      </c>
      <c r="R739">
        <v>0</v>
      </c>
      <c r="S739">
        <v>41</v>
      </c>
      <c r="T739">
        <v>18</v>
      </c>
      <c r="U739">
        <v>28</v>
      </c>
    </row>
    <row r="740" customFormat="1" customHeight="1" spans="1:21">
      <c r="A740" t="s">
        <v>15</v>
      </c>
      <c r="B740" t="s">
        <v>16</v>
      </c>
      <c r="C740" t="s">
        <v>182</v>
      </c>
      <c r="D740" t="s">
        <v>2175</v>
      </c>
      <c r="E740" t="s">
        <v>2176</v>
      </c>
      <c r="F740" t="s">
        <v>2177</v>
      </c>
      <c r="G740">
        <v>138</v>
      </c>
      <c r="H740"/>
      <c r="I740">
        <f t="shared" si="63"/>
        <v>138</v>
      </c>
      <c r="J740">
        <v>0</v>
      </c>
      <c r="K740">
        <v>0.282051282051282</v>
      </c>
      <c r="L740">
        <v>0.205128205128205</v>
      </c>
      <c r="M740">
        <v>0.512820512820513</v>
      </c>
      <c r="N740">
        <f t="shared" si="59"/>
        <v>0</v>
      </c>
      <c r="O740">
        <f t="shared" si="60"/>
        <v>38.9230769230769</v>
      </c>
      <c r="P740">
        <f t="shared" si="61"/>
        <v>28.3076923076923</v>
      </c>
      <c r="Q740">
        <f t="shared" si="62"/>
        <v>70.7692307692308</v>
      </c>
      <c r="R740">
        <v>0</v>
      </c>
      <c r="S740">
        <v>39</v>
      </c>
      <c r="T740">
        <v>28</v>
      </c>
      <c r="U740">
        <v>71</v>
      </c>
    </row>
    <row r="741" customFormat="1" customHeight="1" spans="1:21">
      <c r="A741" t="s">
        <v>15</v>
      </c>
      <c r="B741" t="s">
        <v>16</v>
      </c>
      <c r="C741" t="s">
        <v>182</v>
      </c>
      <c r="D741" t="s">
        <v>2178</v>
      </c>
      <c r="E741" t="s">
        <v>2179</v>
      </c>
      <c r="F741" t="s">
        <v>2180</v>
      </c>
      <c r="G741">
        <v>188</v>
      </c>
      <c r="H741"/>
      <c r="I741">
        <f t="shared" si="63"/>
        <v>188</v>
      </c>
      <c r="J741">
        <v>0</v>
      </c>
      <c r="K741">
        <v>0.5</v>
      </c>
      <c r="L741">
        <v>0.134615384615385</v>
      </c>
      <c r="M741">
        <v>0.365384615384615</v>
      </c>
      <c r="N741">
        <f t="shared" si="59"/>
        <v>0</v>
      </c>
      <c r="O741">
        <f t="shared" si="60"/>
        <v>94</v>
      </c>
      <c r="P741">
        <f t="shared" si="61"/>
        <v>25.3076923076923</v>
      </c>
      <c r="Q741">
        <f t="shared" si="62"/>
        <v>68.6923076923077</v>
      </c>
      <c r="R741">
        <v>0</v>
      </c>
      <c r="S741">
        <v>94</v>
      </c>
      <c r="T741">
        <v>25</v>
      </c>
      <c r="U741">
        <v>69</v>
      </c>
    </row>
    <row r="742" customFormat="1" customHeight="1" spans="1:21">
      <c r="A742" t="s">
        <v>15</v>
      </c>
      <c r="B742" t="s">
        <v>16</v>
      </c>
      <c r="C742" t="s">
        <v>182</v>
      </c>
      <c r="D742" t="s">
        <v>2181</v>
      </c>
      <c r="E742" t="s">
        <v>2182</v>
      </c>
      <c r="F742" t="s">
        <v>2183</v>
      </c>
      <c r="G742">
        <v>187</v>
      </c>
      <c r="H742"/>
      <c r="I742">
        <f t="shared" si="63"/>
        <v>187</v>
      </c>
      <c r="J742">
        <v>0</v>
      </c>
      <c r="K742">
        <v>0.435483870967742</v>
      </c>
      <c r="L742">
        <v>0.258064516129032</v>
      </c>
      <c r="M742">
        <v>0.306451612903226</v>
      </c>
      <c r="N742">
        <f t="shared" si="59"/>
        <v>0</v>
      </c>
      <c r="O742">
        <f t="shared" si="60"/>
        <v>81.4354838709677</v>
      </c>
      <c r="P742">
        <f t="shared" si="61"/>
        <v>48.258064516129</v>
      </c>
      <c r="Q742">
        <f t="shared" si="62"/>
        <v>57.3064516129032</v>
      </c>
      <c r="R742">
        <v>0</v>
      </c>
      <c r="S742">
        <v>81</v>
      </c>
      <c r="T742">
        <v>48</v>
      </c>
      <c r="U742">
        <v>57</v>
      </c>
    </row>
    <row r="743" customFormat="1" customHeight="1" spans="1:21">
      <c r="A743" t="s">
        <v>15</v>
      </c>
      <c r="B743" t="s">
        <v>16</v>
      </c>
      <c r="C743" t="s">
        <v>182</v>
      </c>
      <c r="D743" t="s">
        <v>2184</v>
      </c>
      <c r="E743" t="s">
        <v>2185</v>
      </c>
      <c r="F743" t="s">
        <v>2186</v>
      </c>
      <c r="G743">
        <v>199</v>
      </c>
      <c r="H743"/>
      <c r="I743">
        <f t="shared" si="63"/>
        <v>199</v>
      </c>
      <c r="J743">
        <v>0</v>
      </c>
      <c r="K743">
        <v>0.476923076923077</v>
      </c>
      <c r="L743">
        <v>0.230769230769231</v>
      </c>
      <c r="M743">
        <v>0.292307692307692</v>
      </c>
      <c r="N743">
        <f t="shared" si="59"/>
        <v>0</v>
      </c>
      <c r="O743">
        <f t="shared" si="60"/>
        <v>94.9076923076923</v>
      </c>
      <c r="P743">
        <f t="shared" si="61"/>
        <v>45.9230769230769</v>
      </c>
      <c r="Q743">
        <f t="shared" si="62"/>
        <v>58.1692307692308</v>
      </c>
      <c r="R743">
        <v>0</v>
      </c>
      <c r="S743">
        <v>95</v>
      </c>
      <c r="T743">
        <v>46</v>
      </c>
      <c r="U743">
        <v>58</v>
      </c>
    </row>
    <row r="744" customFormat="1" customHeight="1" spans="1:21">
      <c r="A744" t="s">
        <v>15</v>
      </c>
      <c r="B744" t="s">
        <v>16</v>
      </c>
      <c r="C744" t="s">
        <v>182</v>
      </c>
      <c r="D744" t="s">
        <v>2187</v>
      </c>
      <c r="E744" t="s">
        <v>2188</v>
      </c>
      <c r="F744" t="s">
        <v>2189</v>
      </c>
      <c r="G744">
        <v>167</v>
      </c>
      <c r="H744"/>
      <c r="I744">
        <f t="shared" si="63"/>
        <v>167</v>
      </c>
      <c r="J744">
        <v>0</v>
      </c>
      <c r="K744">
        <v>0.296296296296296</v>
      </c>
      <c r="L744">
        <v>0.222222222222222</v>
      </c>
      <c r="M744">
        <v>0.481481481481481</v>
      </c>
      <c r="N744">
        <f t="shared" si="59"/>
        <v>0</v>
      </c>
      <c r="O744">
        <f t="shared" si="60"/>
        <v>49.4814814814815</v>
      </c>
      <c r="P744">
        <f t="shared" si="61"/>
        <v>37.1111111111111</v>
      </c>
      <c r="Q744">
        <f t="shared" si="62"/>
        <v>80.4074074074074</v>
      </c>
      <c r="R744">
        <v>0</v>
      </c>
      <c r="S744">
        <v>49</v>
      </c>
      <c r="T744">
        <v>37</v>
      </c>
      <c r="U744">
        <v>80</v>
      </c>
    </row>
    <row r="745" customFormat="1" customHeight="1" spans="1:21">
      <c r="A745" t="s">
        <v>15</v>
      </c>
      <c r="B745" t="s">
        <v>16</v>
      </c>
      <c r="C745" t="s">
        <v>182</v>
      </c>
      <c r="D745" t="s">
        <v>2190</v>
      </c>
      <c r="E745" t="s">
        <v>2191</v>
      </c>
      <c r="F745" t="s">
        <v>2192</v>
      </c>
      <c r="G745">
        <v>97</v>
      </c>
      <c r="H745"/>
      <c r="I745">
        <f t="shared" si="63"/>
        <v>97</v>
      </c>
      <c r="J745">
        <v>0</v>
      </c>
      <c r="K745">
        <v>0.571428571428571</v>
      </c>
      <c r="L745">
        <v>0.142857142857143</v>
      </c>
      <c r="M745">
        <v>0.285714285714286</v>
      </c>
      <c r="N745">
        <f t="shared" si="59"/>
        <v>0</v>
      </c>
      <c r="O745">
        <f t="shared" si="60"/>
        <v>55.4285714285714</v>
      </c>
      <c r="P745">
        <f t="shared" si="61"/>
        <v>13.8571428571429</v>
      </c>
      <c r="Q745">
        <f t="shared" si="62"/>
        <v>27.7142857142857</v>
      </c>
      <c r="R745">
        <v>0</v>
      </c>
      <c r="S745">
        <v>55</v>
      </c>
      <c r="T745">
        <v>14</v>
      </c>
      <c r="U745">
        <v>28</v>
      </c>
    </row>
    <row r="746" customFormat="1" customHeight="1" spans="1:21">
      <c r="A746" t="s">
        <v>15</v>
      </c>
      <c r="B746" t="s">
        <v>16</v>
      </c>
      <c r="C746" t="s">
        <v>182</v>
      </c>
      <c r="D746" t="s">
        <v>2193</v>
      </c>
      <c r="E746" t="s">
        <v>2194</v>
      </c>
      <c r="F746" t="s">
        <v>2195</v>
      </c>
      <c r="G746">
        <v>3</v>
      </c>
      <c r="H746"/>
      <c r="I746">
        <f t="shared" si="63"/>
        <v>3</v>
      </c>
      <c r="J746">
        <v>0</v>
      </c>
      <c r="K746">
        <v>0</v>
      </c>
      <c r="L746">
        <v>0</v>
      </c>
      <c r="M746">
        <v>1</v>
      </c>
      <c r="N746">
        <f t="shared" si="59"/>
        <v>0</v>
      </c>
      <c r="O746">
        <f t="shared" si="60"/>
        <v>0</v>
      </c>
      <c r="P746">
        <f t="shared" si="61"/>
        <v>0</v>
      </c>
      <c r="Q746">
        <f t="shared" si="62"/>
        <v>3</v>
      </c>
      <c r="R746">
        <v>0</v>
      </c>
      <c r="S746">
        <v>0</v>
      </c>
      <c r="T746">
        <v>0</v>
      </c>
      <c r="U746">
        <v>3</v>
      </c>
    </row>
    <row r="747" customHeight="1" spans="1:21">
      <c r="A747" t="s">
        <v>15</v>
      </c>
      <c r="B747" t="s">
        <v>16</v>
      </c>
      <c r="C747" t="s">
        <v>126</v>
      </c>
      <c r="D747" t="s">
        <v>2196</v>
      </c>
      <c r="E747" t="s">
        <v>2197</v>
      </c>
      <c r="F747" t="s">
        <v>2198</v>
      </c>
      <c r="G747">
        <v>13</v>
      </c>
      <c r="H747"/>
      <c r="I747">
        <f t="shared" si="63"/>
        <v>13</v>
      </c>
      <c r="J747">
        <v>0</v>
      </c>
      <c r="K747">
        <v>0</v>
      </c>
      <c r="L747">
        <v>0.25</v>
      </c>
      <c r="M747">
        <v>0.75</v>
      </c>
      <c r="N747">
        <f t="shared" si="59"/>
        <v>0</v>
      </c>
      <c r="O747">
        <f t="shared" si="60"/>
        <v>0</v>
      </c>
      <c r="P747">
        <f t="shared" si="61"/>
        <v>3.25</v>
      </c>
      <c r="Q747">
        <f t="shared" si="62"/>
        <v>9.75</v>
      </c>
      <c r="R747">
        <v>0</v>
      </c>
      <c r="S747">
        <v>0</v>
      </c>
      <c r="T747">
        <v>3</v>
      </c>
      <c r="U747">
        <v>10</v>
      </c>
    </row>
    <row r="748" customHeight="1" spans="1:21">
      <c r="A748" t="s">
        <v>15</v>
      </c>
      <c r="B748" t="s">
        <v>16</v>
      </c>
      <c r="C748" t="s">
        <v>126</v>
      </c>
      <c r="D748" t="s">
        <v>2199</v>
      </c>
      <c r="E748" t="s">
        <v>2200</v>
      </c>
      <c r="F748" t="s">
        <v>2201</v>
      </c>
      <c r="G748">
        <v>26</v>
      </c>
      <c r="H748"/>
      <c r="I748">
        <f t="shared" si="63"/>
        <v>26</v>
      </c>
      <c r="J748">
        <v>0</v>
      </c>
      <c r="K748">
        <v>0</v>
      </c>
      <c r="L748">
        <v>0.125</v>
      </c>
      <c r="M748">
        <v>0.875</v>
      </c>
      <c r="N748">
        <f t="shared" si="59"/>
        <v>0</v>
      </c>
      <c r="O748">
        <f t="shared" si="60"/>
        <v>0</v>
      </c>
      <c r="P748">
        <f t="shared" si="61"/>
        <v>3.25</v>
      </c>
      <c r="Q748">
        <f t="shared" si="62"/>
        <v>22.75</v>
      </c>
      <c r="R748">
        <v>0</v>
      </c>
      <c r="S748">
        <v>0</v>
      </c>
      <c r="T748">
        <v>3</v>
      </c>
      <c r="U748">
        <v>23</v>
      </c>
    </row>
    <row r="749" customHeight="1" spans="1:21">
      <c r="A749" t="s">
        <v>15</v>
      </c>
      <c r="B749" t="s">
        <v>16</v>
      </c>
      <c r="C749" t="s">
        <v>126</v>
      </c>
      <c r="D749" t="s">
        <v>2202</v>
      </c>
      <c r="E749" t="s">
        <v>2203</v>
      </c>
      <c r="F749" t="s">
        <v>2204</v>
      </c>
      <c r="G749">
        <v>40</v>
      </c>
      <c r="H749">
        <v>30</v>
      </c>
      <c r="I749">
        <f t="shared" si="63"/>
        <v>70</v>
      </c>
      <c r="J749">
        <v>0</v>
      </c>
      <c r="K749">
        <v>0.111111111111111</v>
      </c>
      <c r="L749">
        <v>0.666666666666667</v>
      </c>
      <c r="M749">
        <v>0.222222222222222</v>
      </c>
      <c r="N749">
        <f t="shared" si="59"/>
        <v>0</v>
      </c>
      <c r="O749">
        <f t="shared" si="60"/>
        <v>4.44444444444444</v>
      </c>
      <c r="P749">
        <f t="shared" si="61"/>
        <v>26.6666666666667</v>
      </c>
      <c r="Q749">
        <f t="shared" si="62"/>
        <v>8.88888888888889</v>
      </c>
      <c r="R749">
        <v>0</v>
      </c>
      <c r="S749">
        <v>4</v>
      </c>
      <c r="T749">
        <v>27</v>
      </c>
      <c r="U749">
        <v>9</v>
      </c>
    </row>
    <row r="750" customHeight="1" spans="1:21">
      <c r="A750" t="s">
        <v>15</v>
      </c>
      <c r="B750" t="s">
        <v>16</v>
      </c>
      <c r="C750" t="s">
        <v>126</v>
      </c>
      <c r="D750" t="s">
        <v>2205</v>
      </c>
      <c r="E750" t="s">
        <v>2206</v>
      </c>
      <c r="F750" t="s">
        <v>2207</v>
      </c>
      <c r="G750">
        <v>58</v>
      </c>
      <c r="H750"/>
      <c r="I750">
        <f t="shared" si="63"/>
        <v>58</v>
      </c>
      <c r="J750">
        <v>0</v>
      </c>
      <c r="K750">
        <v>0</v>
      </c>
      <c r="L750">
        <v>0.555555555555556</v>
      </c>
      <c r="M750">
        <v>0.444444444444444</v>
      </c>
      <c r="N750">
        <f t="shared" si="59"/>
        <v>0</v>
      </c>
      <c r="O750">
        <f t="shared" si="60"/>
        <v>0</v>
      </c>
      <c r="P750">
        <f t="shared" si="61"/>
        <v>32.2222222222222</v>
      </c>
      <c r="Q750">
        <f t="shared" si="62"/>
        <v>25.7777777777778</v>
      </c>
      <c r="R750">
        <v>0</v>
      </c>
      <c r="S750">
        <v>0</v>
      </c>
      <c r="T750">
        <v>32</v>
      </c>
      <c r="U750">
        <v>26</v>
      </c>
    </row>
    <row r="751" customHeight="1" spans="1:21">
      <c r="A751" t="s">
        <v>15</v>
      </c>
      <c r="B751" t="s">
        <v>16</v>
      </c>
      <c r="C751" t="s">
        <v>126</v>
      </c>
      <c r="D751" t="s">
        <v>2208</v>
      </c>
      <c r="E751" t="s">
        <v>2209</v>
      </c>
      <c r="F751" t="s">
        <v>2210</v>
      </c>
      <c r="G751">
        <v>56</v>
      </c>
      <c r="H751"/>
      <c r="I751">
        <f t="shared" si="63"/>
        <v>56</v>
      </c>
      <c r="J751">
        <v>0</v>
      </c>
      <c r="K751">
        <v>0.0833333333333333</v>
      </c>
      <c r="L751">
        <v>0.666666666666667</v>
      </c>
      <c r="M751">
        <v>0.25</v>
      </c>
      <c r="N751">
        <f t="shared" si="59"/>
        <v>0</v>
      </c>
      <c r="O751">
        <f t="shared" si="60"/>
        <v>4.66666666666667</v>
      </c>
      <c r="P751">
        <f t="shared" si="61"/>
        <v>37.3333333333333</v>
      </c>
      <c r="Q751">
        <f t="shared" si="62"/>
        <v>14</v>
      </c>
      <c r="R751">
        <v>0</v>
      </c>
      <c r="S751">
        <v>5</v>
      </c>
      <c r="T751">
        <v>37</v>
      </c>
      <c r="U751">
        <v>14</v>
      </c>
    </row>
    <row r="752" customHeight="1" spans="1:21">
      <c r="A752" t="s">
        <v>15</v>
      </c>
      <c r="B752" t="s">
        <v>16</v>
      </c>
      <c r="C752" t="s">
        <v>126</v>
      </c>
      <c r="D752" t="s">
        <v>2211</v>
      </c>
      <c r="E752" t="s">
        <v>2212</v>
      </c>
      <c r="F752" t="s">
        <v>2213</v>
      </c>
      <c r="G752">
        <v>44</v>
      </c>
      <c r="H752"/>
      <c r="I752">
        <f t="shared" si="63"/>
        <v>44</v>
      </c>
      <c r="J752">
        <v>0</v>
      </c>
      <c r="K752">
        <v>0.0434782608695652</v>
      </c>
      <c r="L752">
        <v>0.695652173913043</v>
      </c>
      <c r="M752">
        <v>0.260869565217391</v>
      </c>
      <c r="N752">
        <f t="shared" si="59"/>
        <v>0</v>
      </c>
      <c r="O752">
        <f t="shared" si="60"/>
        <v>1.91304347826087</v>
      </c>
      <c r="P752">
        <f t="shared" si="61"/>
        <v>30.6086956521739</v>
      </c>
      <c r="Q752">
        <f t="shared" si="62"/>
        <v>11.4782608695652</v>
      </c>
      <c r="R752">
        <v>0</v>
      </c>
      <c r="S752">
        <v>2</v>
      </c>
      <c r="T752">
        <v>31</v>
      </c>
      <c r="U752">
        <v>11</v>
      </c>
    </row>
    <row r="753" customFormat="1" customHeight="1" spans="1:21">
      <c r="A753" t="s">
        <v>15</v>
      </c>
      <c r="B753" t="s">
        <v>16</v>
      </c>
      <c r="C753" t="s">
        <v>126</v>
      </c>
      <c r="D753" t="s">
        <v>2214</v>
      </c>
      <c r="E753" t="s">
        <v>2215</v>
      </c>
      <c r="F753" t="s">
        <v>2216</v>
      </c>
      <c r="G753">
        <v>65</v>
      </c>
      <c r="H753"/>
      <c r="I753">
        <f t="shared" si="63"/>
        <v>65</v>
      </c>
      <c r="J753">
        <v>0</v>
      </c>
      <c r="K753">
        <v>0.0625</v>
      </c>
      <c r="L753">
        <v>0.875</v>
      </c>
      <c r="M753">
        <v>0.0625</v>
      </c>
      <c r="N753">
        <f t="shared" si="59"/>
        <v>0</v>
      </c>
      <c r="O753">
        <f t="shared" si="60"/>
        <v>4.0625</v>
      </c>
      <c r="P753">
        <f t="shared" si="61"/>
        <v>56.875</v>
      </c>
      <c r="Q753">
        <f t="shared" si="62"/>
        <v>4.0625</v>
      </c>
      <c r="R753">
        <v>0</v>
      </c>
      <c r="S753">
        <v>4</v>
      </c>
      <c r="T753">
        <v>57</v>
      </c>
      <c r="U753">
        <v>4</v>
      </c>
    </row>
    <row r="754" customFormat="1" customHeight="1" spans="1:21">
      <c r="A754" t="s">
        <v>15</v>
      </c>
      <c r="B754" t="s">
        <v>16</v>
      </c>
      <c r="C754" t="s">
        <v>36</v>
      </c>
      <c r="D754" t="s">
        <v>2217</v>
      </c>
      <c r="E754" t="s">
        <v>2218</v>
      </c>
      <c r="F754" t="s">
        <v>2219</v>
      </c>
      <c r="G754">
        <v>11</v>
      </c>
      <c r="H754"/>
      <c r="I754">
        <f t="shared" si="63"/>
        <v>11</v>
      </c>
      <c r="J754">
        <v>0</v>
      </c>
      <c r="K754">
        <v>0</v>
      </c>
      <c r="L754">
        <v>0.857142857142857</v>
      </c>
      <c r="M754">
        <v>0.142857142857143</v>
      </c>
      <c r="N754">
        <f t="shared" si="59"/>
        <v>0</v>
      </c>
      <c r="O754">
        <f t="shared" si="60"/>
        <v>0</v>
      </c>
      <c r="P754">
        <f t="shared" si="61"/>
        <v>9.42857142857143</v>
      </c>
      <c r="Q754">
        <f t="shared" si="62"/>
        <v>1.57142857142857</v>
      </c>
      <c r="R754">
        <v>0</v>
      </c>
      <c r="S754">
        <v>0</v>
      </c>
      <c r="T754">
        <v>9</v>
      </c>
      <c r="U754">
        <v>2</v>
      </c>
    </row>
    <row r="755" customFormat="1" customHeight="1" spans="1:21">
      <c r="A755" t="s">
        <v>15</v>
      </c>
      <c r="B755" t="s">
        <v>16</v>
      </c>
      <c r="C755" t="s">
        <v>36</v>
      </c>
      <c r="D755" t="s">
        <v>2220</v>
      </c>
      <c r="E755" t="s">
        <v>2221</v>
      </c>
      <c r="F755" t="s">
        <v>2222</v>
      </c>
      <c r="G755">
        <v>50</v>
      </c>
      <c r="H755"/>
      <c r="I755">
        <f t="shared" si="63"/>
        <v>50</v>
      </c>
      <c r="J755">
        <v>0</v>
      </c>
      <c r="K755">
        <v>0.666666666666667</v>
      </c>
      <c r="L755">
        <v>0.333333333333333</v>
      </c>
      <c r="M755">
        <v>0</v>
      </c>
      <c r="N755">
        <f t="shared" si="59"/>
        <v>0</v>
      </c>
      <c r="O755">
        <f t="shared" si="60"/>
        <v>33.3333333333333</v>
      </c>
      <c r="P755">
        <f t="shared" si="61"/>
        <v>16.6666666666667</v>
      </c>
      <c r="Q755">
        <f t="shared" si="62"/>
        <v>0</v>
      </c>
      <c r="R755">
        <v>0</v>
      </c>
      <c r="S755">
        <v>33</v>
      </c>
      <c r="T755">
        <v>17</v>
      </c>
      <c r="U755">
        <v>0</v>
      </c>
    </row>
    <row r="756" customFormat="1" customHeight="1" spans="1:21">
      <c r="A756" t="s">
        <v>15</v>
      </c>
      <c r="B756" t="s">
        <v>16</v>
      </c>
      <c r="C756" t="s">
        <v>36</v>
      </c>
      <c r="D756" t="s">
        <v>2223</v>
      </c>
      <c r="E756" t="s">
        <v>2224</v>
      </c>
      <c r="F756" t="s">
        <v>2225</v>
      </c>
      <c r="G756">
        <v>25</v>
      </c>
      <c r="H756"/>
      <c r="I756">
        <f t="shared" si="63"/>
        <v>25</v>
      </c>
      <c r="J756">
        <v>0</v>
      </c>
      <c r="K756">
        <v>0</v>
      </c>
      <c r="L756">
        <v>0.9</v>
      </c>
      <c r="M756">
        <v>0.1</v>
      </c>
      <c r="N756">
        <f t="shared" si="59"/>
        <v>0</v>
      </c>
      <c r="O756">
        <f t="shared" si="60"/>
        <v>0</v>
      </c>
      <c r="P756">
        <f t="shared" si="61"/>
        <v>22.5</v>
      </c>
      <c r="Q756">
        <f t="shared" si="62"/>
        <v>2.5</v>
      </c>
      <c r="R756">
        <v>0</v>
      </c>
      <c r="S756">
        <v>0</v>
      </c>
      <c r="T756">
        <v>23</v>
      </c>
      <c r="U756">
        <v>3</v>
      </c>
    </row>
    <row r="757" customFormat="1" customHeight="1" spans="1:21">
      <c r="A757" t="s">
        <v>15</v>
      </c>
      <c r="B757" t="s">
        <v>16</v>
      </c>
      <c r="C757" t="s">
        <v>36</v>
      </c>
      <c r="D757" t="s">
        <v>2226</v>
      </c>
      <c r="E757" t="s">
        <v>2227</v>
      </c>
      <c r="F757" t="s">
        <v>2228</v>
      </c>
      <c r="G757">
        <v>39</v>
      </c>
      <c r="H757"/>
      <c r="I757">
        <f t="shared" si="63"/>
        <v>39</v>
      </c>
      <c r="J757">
        <v>0</v>
      </c>
      <c r="K757">
        <v>0.142857142857143</v>
      </c>
      <c r="L757">
        <v>0.714285714285714</v>
      </c>
      <c r="M757">
        <v>0.142857142857143</v>
      </c>
      <c r="N757">
        <f t="shared" si="59"/>
        <v>0</v>
      </c>
      <c r="O757">
        <f t="shared" si="60"/>
        <v>5.57142857142857</v>
      </c>
      <c r="P757">
        <f t="shared" si="61"/>
        <v>27.8571428571429</v>
      </c>
      <c r="Q757">
        <f t="shared" si="62"/>
        <v>5.57142857142857</v>
      </c>
      <c r="R757">
        <v>0</v>
      </c>
      <c r="S757">
        <v>6</v>
      </c>
      <c r="T757">
        <v>28</v>
      </c>
      <c r="U757">
        <v>6</v>
      </c>
    </row>
    <row r="758" customFormat="1" customHeight="1" spans="1:21">
      <c r="A758" t="s">
        <v>15</v>
      </c>
      <c r="B758" t="s">
        <v>16</v>
      </c>
      <c r="C758" t="s">
        <v>36</v>
      </c>
      <c r="D758" t="s">
        <v>2229</v>
      </c>
      <c r="E758" t="s">
        <v>2230</v>
      </c>
      <c r="F758" t="s">
        <v>2231</v>
      </c>
      <c r="G758">
        <v>69</v>
      </c>
      <c r="H758"/>
      <c r="I758">
        <f t="shared" si="63"/>
        <v>69</v>
      </c>
      <c r="J758">
        <v>0</v>
      </c>
      <c r="K758">
        <v>0.0434782608695652</v>
      </c>
      <c r="L758">
        <v>0.956521739130435</v>
      </c>
      <c r="M758">
        <v>0</v>
      </c>
      <c r="N758">
        <f t="shared" si="59"/>
        <v>0</v>
      </c>
      <c r="O758">
        <f t="shared" si="60"/>
        <v>3</v>
      </c>
      <c r="P758">
        <f t="shared" si="61"/>
        <v>66</v>
      </c>
      <c r="Q758">
        <f t="shared" si="62"/>
        <v>0</v>
      </c>
      <c r="R758">
        <v>0</v>
      </c>
      <c r="S758">
        <v>3</v>
      </c>
      <c r="T758">
        <v>66</v>
      </c>
      <c r="U758">
        <v>0</v>
      </c>
    </row>
    <row r="759" customFormat="1" customHeight="1" spans="1:21">
      <c r="A759" t="s">
        <v>15</v>
      </c>
      <c r="B759" t="s">
        <v>16</v>
      </c>
      <c r="C759" t="s">
        <v>36</v>
      </c>
      <c r="D759" t="s">
        <v>2232</v>
      </c>
      <c r="E759" t="s">
        <v>2233</v>
      </c>
      <c r="F759" t="s">
        <v>2234</v>
      </c>
      <c r="G759">
        <v>61</v>
      </c>
      <c r="H759">
        <v>40</v>
      </c>
      <c r="I759">
        <f t="shared" si="63"/>
        <v>101</v>
      </c>
      <c r="J759">
        <v>0</v>
      </c>
      <c r="K759">
        <v>0.153846153846154</v>
      </c>
      <c r="L759">
        <v>0.769230769230769</v>
      </c>
      <c r="M759">
        <v>0.0769230769230769</v>
      </c>
      <c r="N759">
        <f t="shared" si="59"/>
        <v>0</v>
      </c>
      <c r="O759">
        <f t="shared" si="60"/>
        <v>9.38461538461539</v>
      </c>
      <c r="P759">
        <f t="shared" si="61"/>
        <v>46.9230769230769</v>
      </c>
      <c r="Q759">
        <f t="shared" si="62"/>
        <v>4.69230769230769</v>
      </c>
      <c r="R759">
        <v>0</v>
      </c>
      <c r="S759">
        <v>9</v>
      </c>
      <c r="T759">
        <v>47</v>
      </c>
      <c r="U759">
        <v>5</v>
      </c>
    </row>
    <row r="760" customFormat="1" customHeight="1" spans="1:21">
      <c r="A760" t="s">
        <v>15</v>
      </c>
      <c r="B760" t="s">
        <v>16</v>
      </c>
      <c r="C760" t="s">
        <v>36</v>
      </c>
      <c r="D760" t="s">
        <v>2235</v>
      </c>
      <c r="E760" t="s">
        <v>2236</v>
      </c>
      <c r="F760" t="s">
        <v>2237</v>
      </c>
      <c r="G760">
        <v>20</v>
      </c>
      <c r="H760"/>
      <c r="I760">
        <f t="shared" si="63"/>
        <v>20</v>
      </c>
      <c r="J760">
        <v>0</v>
      </c>
      <c r="K760">
        <v>0.153846153846154</v>
      </c>
      <c r="L760">
        <v>0.769230769230769</v>
      </c>
      <c r="M760">
        <v>0.0769230769230769</v>
      </c>
      <c r="N760">
        <f t="shared" si="59"/>
        <v>0</v>
      </c>
      <c r="O760">
        <f t="shared" si="60"/>
        <v>3.07692307692308</v>
      </c>
      <c r="P760">
        <f t="shared" si="61"/>
        <v>15.3846153846154</v>
      </c>
      <c r="Q760">
        <f t="shared" si="62"/>
        <v>1.53846153846154</v>
      </c>
      <c r="R760">
        <v>0</v>
      </c>
      <c r="S760">
        <v>3</v>
      </c>
      <c r="T760">
        <v>15</v>
      </c>
      <c r="U760">
        <v>2</v>
      </c>
    </row>
    <row r="761" customFormat="1" customHeight="1" spans="1:21">
      <c r="A761" t="s">
        <v>15</v>
      </c>
      <c r="B761" t="s">
        <v>16</v>
      </c>
      <c r="C761" t="s">
        <v>36</v>
      </c>
      <c r="D761" t="s">
        <v>2238</v>
      </c>
      <c r="E761" t="s">
        <v>2239</v>
      </c>
      <c r="F761" t="s">
        <v>2240</v>
      </c>
      <c r="G761">
        <v>19</v>
      </c>
      <c r="H761"/>
      <c r="I761">
        <f t="shared" si="63"/>
        <v>19</v>
      </c>
      <c r="J761">
        <v>0</v>
      </c>
      <c r="K761">
        <v>0.153846153846154</v>
      </c>
      <c r="L761">
        <v>0.769230769230769</v>
      </c>
      <c r="M761">
        <v>0.0769230769230769</v>
      </c>
      <c r="N761">
        <f t="shared" si="59"/>
        <v>0</v>
      </c>
      <c r="O761">
        <f t="shared" si="60"/>
        <v>2.92307692307692</v>
      </c>
      <c r="P761">
        <f t="shared" si="61"/>
        <v>14.6153846153846</v>
      </c>
      <c r="Q761">
        <f t="shared" si="62"/>
        <v>1.46153846153846</v>
      </c>
      <c r="R761">
        <v>0</v>
      </c>
      <c r="S761">
        <v>3</v>
      </c>
      <c r="T761">
        <v>15</v>
      </c>
      <c r="U761">
        <v>1</v>
      </c>
    </row>
    <row r="762" customFormat="1" customHeight="1" spans="1:21">
      <c r="A762" t="s">
        <v>15</v>
      </c>
      <c r="B762" t="s">
        <v>181</v>
      </c>
      <c r="C762" t="s">
        <v>182</v>
      </c>
      <c r="D762" t="s">
        <v>2241</v>
      </c>
      <c r="E762" t="s">
        <v>2242</v>
      </c>
      <c r="F762" t="s">
        <v>2243</v>
      </c>
      <c r="G762">
        <v>33</v>
      </c>
      <c r="H762"/>
      <c r="I762">
        <f t="shared" si="63"/>
        <v>33</v>
      </c>
      <c r="J762">
        <v>0</v>
      </c>
      <c r="K762">
        <v>0</v>
      </c>
      <c r="L762">
        <v>1</v>
      </c>
      <c r="M762">
        <v>0</v>
      </c>
      <c r="N762">
        <f t="shared" si="59"/>
        <v>0</v>
      </c>
      <c r="O762">
        <f t="shared" si="60"/>
        <v>0</v>
      </c>
      <c r="P762">
        <f t="shared" si="61"/>
        <v>33</v>
      </c>
      <c r="Q762">
        <f t="shared" si="62"/>
        <v>0</v>
      </c>
      <c r="R762">
        <v>0</v>
      </c>
      <c r="S762">
        <v>0</v>
      </c>
      <c r="T762">
        <v>33</v>
      </c>
      <c r="U762">
        <v>0</v>
      </c>
    </row>
    <row r="763" customFormat="1" customHeight="1" spans="1:21">
      <c r="A763" t="s">
        <v>15</v>
      </c>
      <c r="B763" t="s">
        <v>181</v>
      </c>
      <c r="C763" t="s">
        <v>182</v>
      </c>
      <c r="D763" t="s">
        <v>2244</v>
      </c>
      <c r="E763" t="s">
        <v>2245</v>
      </c>
      <c r="F763" t="s">
        <v>2246</v>
      </c>
      <c r="G763">
        <v>24</v>
      </c>
      <c r="H763"/>
      <c r="I763">
        <f t="shared" si="63"/>
        <v>24</v>
      </c>
      <c r="J763">
        <v>0</v>
      </c>
      <c r="K763">
        <v>0</v>
      </c>
      <c r="L763">
        <v>1</v>
      </c>
      <c r="M763">
        <v>0</v>
      </c>
      <c r="N763">
        <f t="shared" si="59"/>
        <v>0</v>
      </c>
      <c r="O763">
        <f t="shared" si="60"/>
        <v>0</v>
      </c>
      <c r="P763">
        <f t="shared" si="61"/>
        <v>24</v>
      </c>
      <c r="Q763">
        <f t="shared" si="62"/>
        <v>0</v>
      </c>
      <c r="R763">
        <v>0</v>
      </c>
      <c r="S763">
        <v>0</v>
      </c>
      <c r="T763">
        <v>24</v>
      </c>
      <c r="U763">
        <v>0</v>
      </c>
    </row>
    <row r="764" customFormat="1" customHeight="1" spans="1:21">
      <c r="A764" t="s">
        <v>15</v>
      </c>
      <c r="B764" t="s">
        <v>181</v>
      </c>
      <c r="C764" t="s">
        <v>182</v>
      </c>
      <c r="D764" t="s">
        <v>2247</v>
      </c>
      <c r="E764" t="s">
        <v>2248</v>
      </c>
      <c r="F764" t="s">
        <v>2249</v>
      </c>
      <c r="G764">
        <v>70</v>
      </c>
      <c r="H764"/>
      <c r="I764">
        <f t="shared" si="63"/>
        <v>70</v>
      </c>
      <c r="J764">
        <v>0</v>
      </c>
      <c r="K764">
        <v>0</v>
      </c>
      <c r="L764">
        <v>1</v>
      </c>
      <c r="M764">
        <v>0</v>
      </c>
      <c r="N764">
        <f t="shared" si="59"/>
        <v>0</v>
      </c>
      <c r="O764">
        <f t="shared" si="60"/>
        <v>0</v>
      </c>
      <c r="P764">
        <f t="shared" si="61"/>
        <v>70</v>
      </c>
      <c r="Q764">
        <f t="shared" si="62"/>
        <v>0</v>
      </c>
      <c r="R764">
        <v>0</v>
      </c>
      <c r="S764">
        <v>0</v>
      </c>
      <c r="T764">
        <v>70</v>
      </c>
      <c r="U764">
        <v>0</v>
      </c>
    </row>
    <row r="765" customFormat="1" customHeight="1" spans="1:21">
      <c r="A765" t="s">
        <v>15</v>
      </c>
      <c r="B765" t="s">
        <v>181</v>
      </c>
      <c r="C765" t="s">
        <v>182</v>
      </c>
      <c r="D765" t="s">
        <v>2250</v>
      </c>
      <c r="E765" t="s">
        <v>2251</v>
      </c>
      <c r="F765" t="s">
        <v>2252</v>
      </c>
      <c r="G765">
        <v>22</v>
      </c>
      <c r="H765">
        <v>10</v>
      </c>
      <c r="I765">
        <f t="shared" si="63"/>
        <v>32</v>
      </c>
      <c r="J765">
        <v>0</v>
      </c>
      <c r="K765">
        <v>0</v>
      </c>
      <c r="L765">
        <v>1</v>
      </c>
      <c r="M765">
        <v>0</v>
      </c>
      <c r="N765">
        <f t="shared" si="59"/>
        <v>0</v>
      </c>
      <c r="O765">
        <f t="shared" si="60"/>
        <v>0</v>
      </c>
      <c r="P765">
        <f t="shared" si="61"/>
        <v>22</v>
      </c>
      <c r="Q765">
        <f t="shared" si="62"/>
        <v>0</v>
      </c>
      <c r="R765">
        <v>0</v>
      </c>
      <c r="S765">
        <v>0</v>
      </c>
      <c r="T765">
        <v>22</v>
      </c>
      <c r="U765">
        <v>0</v>
      </c>
    </row>
    <row r="766" customFormat="1" customHeight="1" spans="1:21">
      <c r="A766" t="s">
        <v>15</v>
      </c>
      <c r="B766" t="s">
        <v>181</v>
      </c>
      <c r="C766" t="s">
        <v>182</v>
      </c>
      <c r="D766" t="s">
        <v>2253</v>
      </c>
      <c r="E766" t="s">
        <v>2254</v>
      </c>
      <c r="F766" t="s">
        <v>2255</v>
      </c>
      <c r="G766">
        <v>58</v>
      </c>
      <c r="H766"/>
      <c r="I766">
        <f t="shared" si="63"/>
        <v>58</v>
      </c>
      <c r="J766">
        <v>0</v>
      </c>
      <c r="K766">
        <v>0</v>
      </c>
      <c r="L766">
        <v>0.875</v>
      </c>
      <c r="M766">
        <v>0.125</v>
      </c>
      <c r="N766">
        <f t="shared" si="59"/>
        <v>0</v>
      </c>
      <c r="O766">
        <f t="shared" si="60"/>
        <v>0</v>
      </c>
      <c r="P766">
        <f t="shared" si="61"/>
        <v>50.75</v>
      </c>
      <c r="Q766">
        <f t="shared" si="62"/>
        <v>7.25</v>
      </c>
      <c r="R766">
        <v>0</v>
      </c>
      <c r="S766">
        <v>0</v>
      </c>
      <c r="T766">
        <v>51</v>
      </c>
      <c r="U766">
        <v>7</v>
      </c>
    </row>
    <row r="767" customFormat="1" customHeight="1" spans="1:21">
      <c r="A767" t="s">
        <v>15</v>
      </c>
      <c r="B767" t="s">
        <v>181</v>
      </c>
      <c r="C767" t="s">
        <v>182</v>
      </c>
      <c r="D767" t="s">
        <v>2256</v>
      </c>
      <c r="E767" t="s">
        <v>2257</v>
      </c>
      <c r="F767" t="s">
        <v>2258</v>
      </c>
      <c r="G767">
        <v>18</v>
      </c>
      <c r="H767">
        <v>10</v>
      </c>
      <c r="I767">
        <f t="shared" si="63"/>
        <v>28</v>
      </c>
      <c r="J767">
        <v>0</v>
      </c>
      <c r="K767">
        <v>0</v>
      </c>
      <c r="L767">
        <v>1</v>
      </c>
      <c r="M767">
        <v>0</v>
      </c>
      <c r="N767">
        <f t="shared" si="59"/>
        <v>0</v>
      </c>
      <c r="O767">
        <f t="shared" si="60"/>
        <v>0</v>
      </c>
      <c r="P767">
        <f t="shared" si="61"/>
        <v>18</v>
      </c>
      <c r="Q767">
        <f t="shared" si="62"/>
        <v>0</v>
      </c>
      <c r="R767">
        <v>0</v>
      </c>
      <c r="S767">
        <v>0</v>
      </c>
      <c r="T767">
        <v>18</v>
      </c>
      <c r="U767">
        <v>0</v>
      </c>
    </row>
    <row r="768" customFormat="1" customHeight="1" spans="1:21">
      <c r="A768" t="s">
        <v>15</v>
      </c>
      <c r="B768" t="s">
        <v>2105</v>
      </c>
      <c r="C768" t="s">
        <v>182</v>
      </c>
      <c r="D768" t="s">
        <v>2259</v>
      </c>
      <c r="E768" t="s">
        <v>2260</v>
      </c>
      <c r="F768" t="s">
        <v>2261</v>
      </c>
      <c r="G768">
        <v>9</v>
      </c>
      <c r="H768"/>
      <c r="I768">
        <f t="shared" si="63"/>
        <v>9</v>
      </c>
      <c r="J768">
        <v>0</v>
      </c>
      <c r="K768">
        <v>0</v>
      </c>
      <c r="L768">
        <v>0</v>
      </c>
      <c r="M768">
        <v>1</v>
      </c>
      <c r="N768">
        <f t="shared" si="59"/>
        <v>0</v>
      </c>
      <c r="O768">
        <f t="shared" si="60"/>
        <v>0</v>
      </c>
      <c r="P768">
        <f t="shared" si="61"/>
        <v>0</v>
      </c>
      <c r="Q768">
        <f t="shared" si="62"/>
        <v>9</v>
      </c>
      <c r="R768">
        <v>0</v>
      </c>
      <c r="S768">
        <v>0</v>
      </c>
      <c r="T768">
        <v>0</v>
      </c>
      <c r="U768">
        <v>9</v>
      </c>
    </row>
    <row r="769" customFormat="1" customHeight="1" spans="1:21">
      <c r="A769" t="s">
        <v>15</v>
      </c>
      <c r="B769" t="s">
        <v>2105</v>
      </c>
      <c r="C769" t="s">
        <v>182</v>
      </c>
      <c r="D769" t="s">
        <v>2262</v>
      </c>
      <c r="E769" t="s">
        <v>2263</v>
      </c>
      <c r="F769" t="s">
        <v>2264</v>
      </c>
      <c r="G769">
        <v>13</v>
      </c>
      <c r="H769"/>
      <c r="I769">
        <f t="shared" si="63"/>
        <v>13</v>
      </c>
      <c r="J769">
        <v>0</v>
      </c>
      <c r="K769">
        <v>0</v>
      </c>
      <c r="L769">
        <v>0</v>
      </c>
      <c r="M769">
        <v>1</v>
      </c>
      <c r="N769">
        <f t="shared" si="59"/>
        <v>0</v>
      </c>
      <c r="O769">
        <f t="shared" si="60"/>
        <v>0</v>
      </c>
      <c r="P769">
        <f t="shared" si="61"/>
        <v>0</v>
      </c>
      <c r="Q769">
        <f t="shared" si="62"/>
        <v>13</v>
      </c>
      <c r="R769">
        <v>0</v>
      </c>
      <c r="S769">
        <v>0</v>
      </c>
      <c r="T769">
        <v>0</v>
      </c>
      <c r="U769">
        <v>13</v>
      </c>
    </row>
    <row r="770" customFormat="1" customHeight="1" spans="1:21">
      <c r="A770" t="s">
        <v>15</v>
      </c>
      <c r="B770" t="s">
        <v>2105</v>
      </c>
      <c r="C770" t="s">
        <v>182</v>
      </c>
      <c r="D770" t="s">
        <v>2265</v>
      </c>
      <c r="E770" t="s">
        <v>2266</v>
      </c>
      <c r="F770" t="s">
        <v>2267</v>
      </c>
      <c r="G770">
        <v>17</v>
      </c>
      <c r="H770"/>
      <c r="I770">
        <f t="shared" si="63"/>
        <v>17</v>
      </c>
      <c r="J770">
        <v>0</v>
      </c>
      <c r="K770">
        <v>0</v>
      </c>
      <c r="L770">
        <v>0</v>
      </c>
      <c r="M770">
        <v>1</v>
      </c>
      <c r="N770">
        <f t="shared" si="59"/>
        <v>0</v>
      </c>
      <c r="O770">
        <f t="shared" si="60"/>
        <v>0</v>
      </c>
      <c r="P770">
        <f t="shared" si="61"/>
        <v>0</v>
      </c>
      <c r="Q770">
        <f t="shared" si="62"/>
        <v>17</v>
      </c>
      <c r="R770">
        <v>0</v>
      </c>
      <c r="S770">
        <v>0</v>
      </c>
      <c r="T770">
        <v>0</v>
      </c>
      <c r="U770">
        <v>17</v>
      </c>
    </row>
    <row r="771" customFormat="1" customHeight="1" spans="1:21">
      <c r="A771" t="s">
        <v>15</v>
      </c>
      <c r="B771" t="s">
        <v>2105</v>
      </c>
      <c r="C771" t="s">
        <v>182</v>
      </c>
      <c r="D771" t="s">
        <v>2268</v>
      </c>
      <c r="E771" t="s">
        <v>2269</v>
      </c>
      <c r="F771" t="s">
        <v>2270</v>
      </c>
      <c r="G771">
        <v>9</v>
      </c>
      <c r="H771"/>
      <c r="I771">
        <f t="shared" si="63"/>
        <v>9</v>
      </c>
      <c r="J771">
        <v>0</v>
      </c>
      <c r="K771">
        <v>0</v>
      </c>
      <c r="L771">
        <v>0</v>
      </c>
      <c r="M771">
        <v>1</v>
      </c>
      <c r="N771">
        <f t="shared" si="59"/>
        <v>0</v>
      </c>
      <c r="O771">
        <f t="shared" si="60"/>
        <v>0</v>
      </c>
      <c r="P771">
        <f t="shared" si="61"/>
        <v>0</v>
      </c>
      <c r="Q771">
        <f t="shared" si="62"/>
        <v>9</v>
      </c>
      <c r="R771">
        <v>0</v>
      </c>
      <c r="S771">
        <v>0</v>
      </c>
      <c r="T771">
        <v>0</v>
      </c>
      <c r="U771">
        <v>9</v>
      </c>
    </row>
    <row r="772" customFormat="1" customHeight="1" spans="1:21">
      <c r="A772" t="s">
        <v>15</v>
      </c>
      <c r="B772" t="s">
        <v>2105</v>
      </c>
      <c r="C772" t="s">
        <v>182</v>
      </c>
      <c r="D772" t="s">
        <v>2271</v>
      </c>
      <c r="E772" t="s">
        <v>2272</v>
      </c>
      <c r="F772" t="s">
        <v>2273</v>
      </c>
      <c r="G772">
        <v>10</v>
      </c>
      <c r="H772"/>
      <c r="I772">
        <f t="shared" si="63"/>
        <v>10</v>
      </c>
      <c r="J772">
        <v>0</v>
      </c>
      <c r="K772">
        <v>0</v>
      </c>
      <c r="L772">
        <v>0</v>
      </c>
      <c r="M772">
        <v>1</v>
      </c>
      <c r="N772">
        <f t="shared" ref="N772:N835" si="64">G772*J772</f>
        <v>0</v>
      </c>
      <c r="O772">
        <f t="shared" ref="O772:O835" si="65">G772*K772</f>
        <v>0</v>
      </c>
      <c r="P772">
        <f t="shared" ref="P772:P835" si="66">G772*L772</f>
        <v>0</v>
      </c>
      <c r="Q772">
        <f t="shared" ref="Q772:Q835" si="67">G772*M772</f>
        <v>10</v>
      </c>
      <c r="R772">
        <v>0</v>
      </c>
      <c r="S772">
        <v>0</v>
      </c>
      <c r="T772">
        <v>0</v>
      </c>
      <c r="U772">
        <v>10</v>
      </c>
    </row>
    <row r="773" customFormat="1" customHeight="1" spans="1:21">
      <c r="A773" t="s">
        <v>15</v>
      </c>
      <c r="B773" t="s">
        <v>16</v>
      </c>
      <c r="C773" t="s">
        <v>17</v>
      </c>
      <c r="D773" t="s">
        <v>2274</v>
      </c>
      <c r="E773" t="s">
        <v>2275</v>
      </c>
      <c r="F773" t="s">
        <v>2276</v>
      </c>
      <c r="G773">
        <v>88</v>
      </c>
      <c r="H773"/>
      <c r="I773">
        <f t="shared" si="63"/>
        <v>88</v>
      </c>
      <c r="J773">
        <v>0</v>
      </c>
      <c r="K773">
        <v>0</v>
      </c>
      <c r="L773">
        <v>0.5</v>
      </c>
      <c r="M773">
        <v>0.5</v>
      </c>
      <c r="N773">
        <f t="shared" si="64"/>
        <v>0</v>
      </c>
      <c r="O773">
        <f t="shared" si="65"/>
        <v>0</v>
      </c>
      <c r="P773">
        <f t="shared" si="66"/>
        <v>44</v>
      </c>
      <c r="Q773">
        <f t="shared" si="67"/>
        <v>44</v>
      </c>
      <c r="R773">
        <v>0</v>
      </c>
      <c r="S773">
        <v>0</v>
      </c>
      <c r="T773">
        <v>44</v>
      </c>
      <c r="U773">
        <v>44</v>
      </c>
    </row>
    <row r="774" customFormat="1" customHeight="1" spans="1:21">
      <c r="A774" t="s">
        <v>15</v>
      </c>
      <c r="B774" t="s">
        <v>16</v>
      </c>
      <c r="C774" t="s">
        <v>17</v>
      </c>
      <c r="D774" t="s">
        <v>2277</v>
      </c>
      <c r="E774" t="s">
        <v>2278</v>
      </c>
      <c r="F774" t="s">
        <v>2279</v>
      </c>
      <c r="G774">
        <v>122</v>
      </c>
      <c r="H774"/>
      <c r="I774">
        <f t="shared" si="63"/>
        <v>122</v>
      </c>
      <c r="J774">
        <v>0</v>
      </c>
      <c r="K774">
        <v>0</v>
      </c>
      <c r="L774">
        <v>0.75</v>
      </c>
      <c r="M774">
        <v>0.25</v>
      </c>
      <c r="N774">
        <f t="shared" si="64"/>
        <v>0</v>
      </c>
      <c r="O774">
        <f t="shared" si="65"/>
        <v>0</v>
      </c>
      <c r="P774">
        <f t="shared" si="66"/>
        <v>91.5</v>
      </c>
      <c r="Q774">
        <f t="shared" si="67"/>
        <v>30.5</v>
      </c>
      <c r="R774">
        <v>0</v>
      </c>
      <c r="S774">
        <v>0</v>
      </c>
      <c r="T774">
        <v>92</v>
      </c>
      <c r="U774">
        <v>31</v>
      </c>
    </row>
    <row r="775" customFormat="1" customHeight="1" spans="1:21">
      <c r="A775" t="s">
        <v>15</v>
      </c>
      <c r="B775" t="s">
        <v>16</v>
      </c>
      <c r="C775" t="s">
        <v>17</v>
      </c>
      <c r="D775" t="s">
        <v>2280</v>
      </c>
      <c r="E775" t="s">
        <v>2281</v>
      </c>
      <c r="F775" t="s">
        <v>2282</v>
      </c>
      <c r="G775">
        <v>177</v>
      </c>
      <c r="H775"/>
      <c r="I775">
        <f t="shared" si="63"/>
        <v>177</v>
      </c>
      <c r="J775">
        <v>0</v>
      </c>
      <c r="K775">
        <v>0.09375</v>
      </c>
      <c r="L775">
        <v>0.84375</v>
      </c>
      <c r="M775">
        <v>0.0625</v>
      </c>
      <c r="N775">
        <f t="shared" si="64"/>
        <v>0</v>
      </c>
      <c r="O775">
        <f t="shared" si="65"/>
        <v>16.59375</v>
      </c>
      <c r="P775">
        <f t="shared" si="66"/>
        <v>149.34375</v>
      </c>
      <c r="Q775">
        <f t="shared" si="67"/>
        <v>11.0625</v>
      </c>
      <c r="R775">
        <v>0</v>
      </c>
      <c r="S775">
        <v>17</v>
      </c>
      <c r="T775">
        <v>149</v>
      </c>
      <c r="U775">
        <v>11</v>
      </c>
    </row>
    <row r="776" customFormat="1" customHeight="1" spans="1:21">
      <c r="A776" t="s">
        <v>15</v>
      </c>
      <c r="B776" t="s">
        <v>16</v>
      </c>
      <c r="C776" t="s">
        <v>17</v>
      </c>
      <c r="D776" t="s">
        <v>2283</v>
      </c>
      <c r="E776" t="s">
        <v>2284</v>
      </c>
      <c r="F776" t="s">
        <v>2285</v>
      </c>
      <c r="G776">
        <v>156</v>
      </c>
      <c r="H776"/>
      <c r="I776">
        <f t="shared" si="63"/>
        <v>156</v>
      </c>
      <c r="J776">
        <v>0</v>
      </c>
      <c r="K776">
        <v>0</v>
      </c>
      <c r="L776">
        <v>1</v>
      </c>
      <c r="M776">
        <v>0</v>
      </c>
      <c r="N776">
        <f t="shared" si="64"/>
        <v>0</v>
      </c>
      <c r="O776">
        <f t="shared" si="65"/>
        <v>0</v>
      </c>
      <c r="P776">
        <f t="shared" si="66"/>
        <v>156</v>
      </c>
      <c r="Q776">
        <f t="shared" si="67"/>
        <v>0</v>
      </c>
      <c r="R776">
        <v>0</v>
      </c>
      <c r="S776">
        <v>0</v>
      </c>
      <c r="T776">
        <v>156</v>
      </c>
      <c r="U776">
        <v>0</v>
      </c>
    </row>
    <row r="777" customFormat="1" customHeight="1" spans="1:21">
      <c r="A777" t="s">
        <v>15</v>
      </c>
      <c r="B777" t="s">
        <v>16</v>
      </c>
      <c r="C777" t="s">
        <v>17</v>
      </c>
      <c r="D777" t="s">
        <v>2286</v>
      </c>
      <c r="E777" t="s">
        <v>2287</v>
      </c>
      <c r="F777" t="s">
        <v>2288</v>
      </c>
      <c r="G777">
        <v>35</v>
      </c>
      <c r="H777"/>
      <c r="I777">
        <f t="shared" si="63"/>
        <v>35</v>
      </c>
      <c r="J777">
        <v>0</v>
      </c>
      <c r="K777">
        <v>0.5</v>
      </c>
      <c r="L777">
        <v>0</v>
      </c>
      <c r="M777">
        <v>0.5</v>
      </c>
      <c r="N777">
        <f t="shared" si="64"/>
        <v>0</v>
      </c>
      <c r="O777">
        <f t="shared" si="65"/>
        <v>17.5</v>
      </c>
      <c r="P777">
        <f t="shared" si="66"/>
        <v>0</v>
      </c>
      <c r="Q777">
        <f t="shared" si="67"/>
        <v>17.5</v>
      </c>
      <c r="R777">
        <v>0</v>
      </c>
      <c r="S777">
        <v>18</v>
      </c>
      <c r="T777">
        <v>0</v>
      </c>
      <c r="U777">
        <v>18</v>
      </c>
    </row>
    <row r="778" customFormat="1" customHeight="1" spans="1:21">
      <c r="A778" t="s">
        <v>15</v>
      </c>
      <c r="B778" t="s">
        <v>16</v>
      </c>
      <c r="C778" t="s">
        <v>17</v>
      </c>
      <c r="D778" t="s">
        <v>2289</v>
      </c>
      <c r="E778" t="s">
        <v>2290</v>
      </c>
      <c r="F778" t="s">
        <v>2291</v>
      </c>
      <c r="G778">
        <v>27</v>
      </c>
      <c r="H778"/>
      <c r="I778">
        <f t="shared" si="63"/>
        <v>27</v>
      </c>
      <c r="J778">
        <v>0</v>
      </c>
      <c r="K778">
        <v>0.5</v>
      </c>
      <c r="L778">
        <v>0</v>
      </c>
      <c r="M778">
        <v>0.5</v>
      </c>
      <c r="N778">
        <f t="shared" si="64"/>
        <v>0</v>
      </c>
      <c r="O778">
        <f t="shared" si="65"/>
        <v>13.5</v>
      </c>
      <c r="P778">
        <f t="shared" si="66"/>
        <v>0</v>
      </c>
      <c r="Q778">
        <f t="shared" si="67"/>
        <v>13.5</v>
      </c>
      <c r="R778">
        <v>0</v>
      </c>
      <c r="S778">
        <v>14</v>
      </c>
      <c r="T778">
        <v>0</v>
      </c>
      <c r="U778">
        <v>14</v>
      </c>
    </row>
    <row r="779" customFormat="1" customHeight="1" spans="1:21">
      <c r="A779" t="s">
        <v>15</v>
      </c>
      <c r="B779" t="s">
        <v>16</v>
      </c>
      <c r="C779" t="s">
        <v>17</v>
      </c>
      <c r="D779" t="s">
        <v>2292</v>
      </c>
      <c r="E779" t="s">
        <v>2293</v>
      </c>
      <c r="F779" t="s">
        <v>2294</v>
      </c>
      <c r="G779">
        <v>41</v>
      </c>
      <c r="H779"/>
      <c r="I779">
        <f t="shared" si="63"/>
        <v>41</v>
      </c>
      <c r="J779">
        <v>0</v>
      </c>
      <c r="K779">
        <v>0.666666666666667</v>
      </c>
      <c r="L779">
        <v>0.333333333333333</v>
      </c>
      <c r="M779">
        <v>0</v>
      </c>
      <c r="N779">
        <f t="shared" si="64"/>
        <v>0</v>
      </c>
      <c r="O779">
        <f t="shared" si="65"/>
        <v>27.3333333333333</v>
      </c>
      <c r="P779">
        <f t="shared" si="66"/>
        <v>13.6666666666667</v>
      </c>
      <c r="Q779">
        <f t="shared" si="67"/>
        <v>0</v>
      </c>
      <c r="R779">
        <v>0</v>
      </c>
      <c r="S779">
        <v>27</v>
      </c>
      <c r="T779">
        <v>14</v>
      </c>
      <c r="U779">
        <v>0</v>
      </c>
    </row>
    <row r="780" customFormat="1" customHeight="1" spans="1:21">
      <c r="A780" t="s">
        <v>15</v>
      </c>
      <c r="B780" t="s">
        <v>16</v>
      </c>
      <c r="C780" t="s">
        <v>182</v>
      </c>
      <c r="D780" t="s">
        <v>2295</v>
      </c>
      <c r="E780" t="s">
        <v>2296</v>
      </c>
      <c r="F780" t="s">
        <v>2297</v>
      </c>
      <c r="G780">
        <v>29</v>
      </c>
      <c r="H780"/>
      <c r="I780">
        <f t="shared" si="63"/>
        <v>29</v>
      </c>
      <c r="J780">
        <v>0</v>
      </c>
      <c r="K780">
        <v>0</v>
      </c>
      <c r="L780">
        <v>1</v>
      </c>
      <c r="M780">
        <v>0</v>
      </c>
      <c r="N780">
        <f t="shared" si="64"/>
        <v>0</v>
      </c>
      <c r="O780">
        <f t="shared" si="65"/>
        <v>0</v>
      </c>
      <c r="P780">
        <f t="shared" si="66"/>
        <v>29</v>
      </c>
      <c r="Q780">
        <f t="shared" si="67"/>
        <v>0</v>
      </c>
      <c r="R780">
        <v>0</v>
      </c>
      <c r="S780">
        <v>0</v>
      </c>
      <c r="T780">
        <v>29</v>
      </c>
      <c r="U780">
        <v>0</v>
      </c>
    </row>
    <row r="781" customFormat="1" customHeight="1" spans="1:21">
      <c r="A781" t="s">
        <v>15</v>
      </c>
      <c r="B781" t="s">
        <v>16</v>
      </c>
      <c r="C781" t="s">
        <v>182</v>
      </c>
      <c r="D781" t="s">
        <v>2298</v>
      </c>
      <c r="E781" t="s">
        <v>2299</v>
      </c>
      <c r="F781" t="s">
        <v>2300</v>
      </c>
      <c r="G781">
        <v>69</v>
      </c>
      <c r="H781"/>
      <c r="I781">
        <f t="shared" si="63"/>
        <v>69</v>
      </c>
      <c r="J781">
        <v>0</v>
      </c>
      <c r="K781">
        <v>0.0454545454545455</v>
      </c>
      <c r="L781">
        <v>0.954545454545455</v>
      </c>
      <c r="M781">
        <v>0</v>
      </c>
      <c r="N781">
        <f t="shared" si="64"/>
        <v>0</v>
      </c>
      <c r="O781">
        <f t="shared" si="65"/>
        <v>3.13636363636364</v>
      </c>
      <c r="P781">
        <f t="shared" si="66"/>
        <v>65.8636363636364</v>
      </c>
      <c r="Q781">
        <f t="shared" si="67"/>
        <v>0</v>
      </c>
      <c r="R781">
        <v>0</v>
      </c>
      <c r="S781">
        <v>3</v>
      </c>
      <c r="T781">
        <v>66</v>
      </c>
      <c r="U781">
        <v>0</v>
      </c>
    </row>
    <row r="782" customFormat="1" customHeight="1" spans="1:21">
      <c r="A782" t="s">
        <v>15</v>
      </c>
      <c r="B782" t="s">
        <v>16</v>
      </c>
      <c r="C782" t="s">
        <v>182</v>
      </c>
      <c r="D782" t="s">
        <v>2301</v>
      </c>
      <c r="E782" t="s">
        <v>2302</v>
      </c>
      <c r="F782" t="s">
        <v>2303</v>
      </c>
      <c r="G782">
        <v>84</v>
      </c>
      <c r="H782"/>
      <c r="I782">
        <f t="shared" si="63"/>
        <v>84</v>
      </c>
      <c r="J782">
        <v>0</v>
      </c>
      <c r="K782">
        <v>0.0909090909090909</v>
      </c>
      <c r="L782">
        <v>0.909090909090909</v>
      </c>
      <c r="M782">
        <v>0</v>
      </c>
      <c r="N782">
        <f t="shared" si="64"/>
        <v>0</v>
      </c>
      <c r="O782">
        <f t="shared" si="65"/>
        <v>7.63636363636364</v>
      </c>
      <c r="P782">
        <f t="shared" si="66"/>
        <v>76.3636363636364</v>
      </c>
      <c r="Q782">
        <f t="shared" si="67"/>
        <v>0</v>
      </c>
      <c r="R782">
        <v>0</v>
      </c>
      <c r="S782">
        <v>8</v>
      </c>
      <c r="T782">
        <v>76</v>
      </c>
      <c r="U782">
        <v>0</v>
      </c>
    </row>
    <row r="783" customFormat="1" customHeight="1" spans="1:21">
      <c r="A783" t="s">
        <v>15</v>
      </c>
      <c r="B783" t="s">
        <v>16</v>
      </c>
      <c r="C783" t="s">
        <v>182</v>
      </c>
      <c r="D783" t="s">
        <v>2304</v>
      </c>
      <c r="E783" t="s">
        <v>2305</v>
      </c>
      <c r="F783" t="s">
        <v>2306</v>
      </c>
      <c r="G783">
        <v>71</v>
      </c>
      <c r="H783"/>
      <c r="I783">
        <f t="shared" si="63"/>
        <v>71</v>
      </c>
      <c r="J783">
        <v>0</v>
      </c>
      <c r="K783">
        <v>0.0909090909090909</v>
      </c>
      <c r="L783">
        <v>0.863636363636364</v>
      </c>
      <c r="M783">
        <v>0.0454545454545455</v>
      </c>
      <c r="N783">
        <f t="shared" si="64"/>
        <v>0</v>
      </c>
      <c r="O783">
        <f t="shared" si="65"/>
        <v>6.45454545454546</v>
      </c>
      <c r="P783">
        <f t="shared" si="66"/>
        <v>61.3181818181818</v>
      </c>
      <c r="Q783">
        <f t="shared" si="67"/>
        <v>3.22727272727273</v>
      </c>
      <c r="R783">
        <v>0</v>
      </c>
      <c r="S783">
        <v>6</v>
      </c>
      <c r="T783">
        <v>61</v>
      </c>
      <c r="U783">
        <v>3</v>
      </c>
    </row>
    <row r="784" customFormat="1" customHeight="1" spans="1:21">
      <c r="A784" t="s">
        <v>15</v>
      </c>
      <c r="B784" t="s">
        <v>16</v>
      </c>
      <c r="C784" t="s">
        <v>182</v>
      </c>
      <c r="D784" t="s">
        <v>2307</v>
      </c>
      <c r="E784" t="s">
        <v>2308</v>
      </c>
      <c r="F784" t="s">
        <v>2309</v>
      </c>
      <c r="G784">
        <v>84</v>
      </c>
      <c r="H784"/>
      <c r="I784">
        <f t="shared" si="63"/>
        <v>84</v>
      </c>
      <c r="J784">
        <v>0</v>
      </c>
      <c r="K784">
        <v>0.0714285714285714</v>
      </c>
      <c r="L784">
        <v>0.928571428571429</v>
      </c>
      <c r="M784">
        <v>0</v>
      </c>
      <c r="N784">
        <f t="shared" si="64"/>
        <v>0</v>
      </c>
      <c r="O784">
        <f t="shared" si="65"/>
        <v>6</v>
      </c>
      <c r="P784">
        <f t="shared" si="66"/>
        <v>78</v>
      </c>
      <c r="Q784">
        <f t="shared" si="67"/>
        <v>0</v>
      </c>
      <c r="R784">
        <v>0</v>
      </c>
      <c r="S784">
        <v>6</v>
      </c>
      <c r="T784">
        <v>78</v>
      </c>
      <c r="U784">
        <v>0</v>
      </c>
    </row>
    <row r="785" customFormat="1" customHeight="1" spans="1:21">
      <c r="A785" t="s">
        <v>15</v>
      </c>
      <c r="B785" t="s">
        <v>16</v>
      </c>
      <c r="C785" t="s">
        <v>182</v>
      </c>
      <c r="D785" t="s">
        <v>2310</v>
      </c>
      <c r="E785" t="s">
        <v>2311</v>
      </c>
      <c r="F785" t="s">
        <v>2312</v>
      </c>
      <c r="G785">
        <v>58</v>
      </c>
      <c r="H785">
        <v>19</v>
      </c>
      <c r="I785">
        <f t="shared" si="63"/>
        <v>77</v>
      </c>
      <c r="J785">
        <v>0</v>
      </c>
      <c r="K785">
        <v>0.0833333333333333</v>
      </c>
      <c r="L785">
        <v>0.916666666666667</v>
      </c>
      <c r="M785">
        <v>0</v>
      </c>
      <c r="N785">
        <f t="shared" si="64"/>
        <v>0</v>
      </c>
      <c r="O785">
        <f t="shared" si="65"/>
        <v>4.83333333333333</v>
      </c>
      <c r="P785">
        <f t="shared" si="66"/>
        <v>53.1666666666667</v>
      </c>
      <c r="Q785">
        <f t="shared" si="67"/>
        <v>0</v>
      </c>
      <c r="R785">
        <v>0</v>
      </c>
      <c r="S785">
        <v>5</v>
      </c>
      <c r="T785">
        <v>53</v>
      </c>
      <c r="U785">
        <v>0</v>
      </c>
    </row>
    <row r="786" customFormat="1" customHeight="1" spans="1:21">
      <c r="A786" t="s">
        <v>15</v>
      </c>
      <c r="B786" t="s">
        <v>16</v>
      </c>
      <c r="C786" t="s">
        <v>182</v>
      </c>
      <c r="D786" t="s">
        <v>2313</v>
      </c>
      <c r="E786" t="s">
        <v>2314</v>
      </c>
      <c r="F786" t="s">
        <v>2315</v>
      </c>
      <c r="G786">
        <v>83</v>
      </c>
      <c r="H786"/>
      <c r="I786">
        <f t="shared" si="63"/>
        <v>83</v>
      </c>
      <c r="J786">
        <v>0</v>
      </c>
      <c r="K786">
        <v>0.0454545454545455</v>
      </c>
      <c r="L786">
        <v>0.909090909090909</v>
      </c>
      <c r="M786">
        <v>0.0454545454545455</v>
      </c>
      <c r="N786">
        <f t="shared" si="64"/>
        <v>0</v>
      </c>
      <c r="O786">
        <f t="shared" si="65"/>
        <v>3.77272727272727</v>
      </c>
      <c r="P786">
        <f t="shared" si="66"/>
        <v>75.4545454545455</v>
      </c>
      <c r="Q786">
        <f t="shared" si="67"/>
        <v>3.77272727272727</v>
      </c>
      <c r="R786">
        <v>0</v>
      </c>
      <c r="S786">
        <v>4</v>
      </c>
      <c r="T786">
        <v>75</v>
      </c>
      <c r="U786">
        <v>4</v>
      </c>
    </row>
    <row r="787" customFormat="1" customHeight="1" spans="1:21">
      <c r="A787" t="s">
        <v>15</v>
      </c>
      <c r="B787" t="s">
        <v>16</v>
      </c>
      <c r="C787" t="s">
        <v>182</v>
      </c>
      <c r="D787" t="s">
        <v>2316</v>
      </c>
      <c r="E787" t="s">
        <v>2317</v>
      </c>
      <c r="F787" t="s">
        <v>2318</v>
      </c>
      <c r="G787">
        <v>12</v>
      </c>
      <c r="H787"/>
      <c r="I787">
        <f t="shared" si="63"/>
        <v>12</v>
      </c>
      <c r="J787">
        <v>0</v>
      </c>
      <c r="K787">
        <v>0</v>
      </c>
      <c r="L787">
        <v>1</v>
      </c>
      <c r="M787">
        <v>0</v>
      </c>
      <c r="N787">
        <f t="shared" si="64"/>
        <v>0</v>
      </c>
      <c r="O787">
        <f t="shared" si="65"/>
        <v>0</v>
      </c>
      <c r="P787">
        <f t="shared" si="66"/>
        <v>12</v>
      </c>
      <c r="Q787">
        <f t="shared" si="67"/>
        <v>0</v>
      </c>
      <c r="R787">
        <v>0</v>
      </c>
      <c r="S787">
        <v>0</v>
      </c>
      <c r="T787">
        <v>12</v>
      </c>
      <c r="U787">
        <v>0</v>
      </c>
    </row>
    <row r="788" customFormat="1" customHeight="1" spans="1:21">
      <c r="A788" t="s">
        <v>15</v>
      </c>
      <c r="B788" t="s">
        <v>16</v>
      </c>
      <c r="C788" t="s">
        <v>17</v>
      </c>
      <c r="D788" t="s">
        <v>2319</v>
      </c>
      <c r="E788" t="s">
        <v>2320</v>
      </c>
      <c r="F788" t="s">
        <v>2321</v>
      </c>
      <c r="G788">
        <v>228</v>
      </c>
      <c r="H788"/>
      <c r="I788">
        <f t="shared" si="63"/>
        <v>228</v>
      </c>
      <c r="J788">
        <v>0</v>
      </c>
      <c r="K788">
        <v>0</v>
      </c>
      <c r="L788">
        <v>0</v>
      </c>
      <c r="M788">
        <v>1</v>
      </c>
      <c r="N788">
        <f t="shared" si="64"/>
        <v>0</v>
      </c>
      <c r="O788">
        <f t="shared" si="65"/>
        <v>0</v>
      </c>
      <c r="P788">
        <f t="shared" si="66"/>
        <v>0</v>
      </c>
      <c r="Q788">
        <f t="shared" si="67"/>
        <v>228</v>
      </c>
      <c r="R788">
        <v>0</v>
      </c>
      <c r="S788">
        <v>0</v>
      </c>
      <c r="T788">
        <v>0</v>
      </c>
      <c r="U788">
        <v>228</v>
      </c>
    </row>
    <row r="789" customFormat="1" customHeight="1" spans="1:21">
      <c r="A789" t="s">
        <v>15</v>
      </c>
      <c r="B789" t="s">
        <v>16</v>
      </c>
      <c r="C789" t="s">
        <v>17</v>
      </c>
      <c r="D789" t="s">
        <v>2322</v>
      </c>
      <c r="E789" t="s">
        <v>2323</v>
      </c>
      <c r="F789" t="s">
        <v>2324</v>
      </c>
      <c r="G789">
        <v>74</v>
      </c>
      <c r="H789"/>
      <c r="I789">
        <f t="shared" si="63"/>
        <v>74</v>
      </c>
      <c r="J789">
        <v>0</v>
      </c>
      <c r="K789">
        <v>0.166666666666667</v>
      </c>
      <c r="L789">
        <v>0.5</v>
      </c>
      <c r="M789">
        <v>0.333333333333333</v>
      </c>
      <c r="N789">
        <f t="shared" si="64"/>
        <v>0</v>
      </c>
      <c r="O789">
        <f t="shared" si="65"/>
        <v>12.3333333333333</v>
      </c>
      <c r="P789">
        <f t="shared" si="66"/>
        <v>37</v>
      </c>
      <c r="Q789">
        <f t="shared" si="67"/>
        <v>24.6666666666667</v>
      </c>
      <c r="R789">
        <v>0</v>
      </c>
      <c r="S789">
        <v>12</v>
      </c>
      <c r="T789">
        <v>37</v>
      </c>
      <c r="U789">
        <v>25</v>
      </c>
    </row>
    <row r="790" customFormat="1" customHeight="1" spans="1:21">
      <c r="A790" t="s">
        <v>15</v>
      </c>
      <c r="B790" t="s">
        <v>16</v>
      </c>
      <c r="C790" t="s">
        <v>17</v>
      </c>
      <c r="D790" t="s">
        <v>2325</v>
      </c>
      <c r="E790" t="s">
        <v>2326</v>
      </c>
      <c r="F790" t="s">
        <v>2327</v>
      </c>
      <c r="G790">
        <v>340</v>
      </c>
      <c r="H790"/>
      <c r="I790">
        <f t="shared" si="63"/>
        <v>340</v>
      </c>
      <c r="J790">
        <v>0</v>
      </c>
      <c r="K790">
        <v>0.0869565217391304</v>
      </c>
      <c r="L790">
        <v>0.782608695652174</v>
      </c>
      <c r="M790">
        <v>0.130434782608696</v>
      </c>
      <c r="N790">
        <f t="shared" si="64"/>
        <v>0</v>
      </c>
      <c r="O790">
        <f t="shared" si="65"/>
        <v>29.5652173913043</v>
      </c>
      <c r="P790">
        <f t="shared" si="66"/>
        <v>266.086956521739</v>
      </c>
      <c r="Q790">
        <f t="shared" si="67"/>
        <v>44.3478260869565</v>
      </c>
      <c r="R790">
        <v>0</v>
      </c>
      <c r="S790">
        <v>30</v>
      </c>
      <c r="T790">
        <v>266</v>
      </c>
      <c r="U790">
        <v>44</v>
      </c>
    </row>
    <row r="791" customFormat="1" customHeight="1" spans="1:21">
      <c r="A791" t="s">
        <v>15</v>
      </c>
      <c r="B791" t="s">
        <v>16</v>
      </c>
      <c r="C791" t="s">
        <v>17</v>
      </c>
      <c r="D791" t="s">
        <v>2328</v>
      </c>
      <c r="E791" t="s">
        <v>2329</v>
      </c>
      <c r="F791" t="s">
        <v>2330</v>
      </c>
      <c r="G791">
        <v>176</v>
      </c>
      <c r="H791"/>
      <c r="I791">
        <f t="shared" si="63"/>
        <v>176</v>
      </c>
      <c r="J791">
        <v>0</v>
      </c>
      <c r="K791">
        <v>0</v>
      </c>
      <c r="L791">
        <v>0</v>
      </c>
      <c r="M791">
        <v>1</v>
      </c>
      <c r="N791">
        <f t="shared" si="64"/>
        <v>0</v>
      </c>
      <c r="O791">
        <f t="shared" si="65"/>
        <v>0</v>
      </c>
      <c r="P791">
        <f t="shared" si="66"/>
        <v>0</v>
      </c>
      <c r="Q791">
        <f t="shared" si="67"/>
        <v>176</v>
      </c>
      <c r="R791">
        <v>0</v>
      </c>
      <c r="S791">
        <v>0</v>
      </c>
      <c r="T791">
        <v>0</v>
      </c>
      <c r="U791">
        <v>176</v>
      </c>
    </row>
    <row r="792" customFormat="1" customHeight="1" spans="1:21">
      <c r="A792" t="s">
        <v>15</v>
      </c>
      <c r="B792" t="s">
        <v>16</v>
      </c>
      <c r="C792" t="s">
        <v>17</v>
      </c>
      <c r="D792" t="s">
        <v>2331</v>
      </c>
      <c r="E792" t="s">
        <v>2332</v>
      </c>
      <c r="F792" t="s">
        <v>2333</v>
      </c>
      <c r="G792">
        <v>43</v>
      </c>
      <c r="H792"/>
      <c r="I792">
        <f t="shared" si="63"/>
        <v>43</v>
      </c>
      <c r="J792">
        <v>0</v>
      </c>
      <c r="K792">
        <v>0.25</v>
      </c>
      <c r="L792">
        <v>0.5</v>
      </c>
      <c r="M792">
        <v>0.25</v>
      </c>
      <c r="N792">
        <f t="shared" si="64"/>
        <v>0</v>
      </c>
      <c r="O792">
        <f t="shared" si="65"/>
        <v>10.75</v>
      </c>
      <c r="P792">
        <f t="shared" si="66"/>
        <v>21.5</v>
      </c>
      <c r="Q792">
        <f t="shared" si="67"/>
        <v>10.75</v>
      </c>
      <c r="R792">
        <v>0</v>
      </c>
      <c r="S792">
        <v>11</v>
      </c>
      <c r="T792">
        <v>22</v>
      </c>
      <c r="U792">
        <v>11</v>
      </c>
    </row>
    <row r="793" customFormat="1" customHeight="1" spans="1:21">
      <c r="A793" t="s">
        <v>15</v>
      </c>
      <c r="B793" t="s">
        <v>16</v>
      </c>
      <c r="C793" t="s">
        <v>17</v>
      </c>
      <c r="D793" t="s">
        <v>2334</v>
      </c>
      <c r="E793" t="s">
        <v>2335</v>
      </c>
      <c r="F793" t="s">
        <v>2336</v>
      </c>
      <c r="G793">
        <v>17</v>
      </c>
      <c r="H793"/>
      <c r="I793">
        <f t="shared" si="63"/>
        <v>17</v>
      </c>
      <c r="J793">
        <v>0</v>
      </c>
      <c r="K793">
        <v>0.333333333333333</v>
      </c>
      <c r="L793">
        <v>0.333333333333333</v>
      </c>
      <c r="M793">
        <v>0.333333333333333</v>
      </c>
      <c r="N793">
        <f t="shared" si="64"/>
        <v>0</v>
      </c>
      <c r="O793">
        <f t="shared" si="65"/>
        <v>5.66666666666667</v>
      </c>
      <c r="P793">
        <f t="shared" si="66"/>
        <v>5.66666666666667</v>
      </c>
      <c r="Q793">
        <f t="shared" si="67"/>
        <v>5.66666666666667</v>
      </c>
      <c r="R793">
        <v>0</v>
      </c>
      <c r="S793">
        <v>6</v>
      </c>
      <c r="T793">
        <v>6</v>
      </c>
      <c r="U793">
        <v>6</v>
      </c>
    </row>
    <row r="794" customFormat="1" customHeight="1" spans="1:21">
      <c r="A794" t="s">
        <v>15</v>
      </c>
      <c r="B794" t="s">
        <v>16</v>
      </c>
      <c r="C794" t="s">
        <v>17</v>
      </c>
      <c r="D794" t="s">
        <v>2337</v>
      </c>
      <c r="E794" t="s">
        <v>2338</v>
      </c>
      <c r="F794" t="s">
        <v>2339</v>
      </c>
      <c r="G794">
        <v>22</v>
      </c>
      <c r="H794"/>
      <c r="I794">
        <f t="shared" si="63"/>
        <v>22</v>
      </c>
      <c r="J794">
        <v>0</v>
      </c>
      <c r="K794">
        <v>0</v>
      </c>
      <c r="L794">
        <v>0.5</v>
      </c>
      <c r="M794">
        <v>0.5</v>
      </c>
      <c r="N794">
        <f t="shared" si="64"/>
        <v>0</v>
      </c>
      <c r="O794">
        <f t="shared" si="65"/>
        <v>0</v>
      </c>
      <c r="P794">
        <f t="shared" si="66"/>
        <v>11</v>
      </c>
      <c r="Q794">
        <f t="shared" si="67"/>
        <v>11</v>
      </c>
      <c r="R794">
        <v>0</v>
      </c>
      <c r="S794">
        <v>0</v>
      </c>
      <c r="T794">
        <v>11</v>
      </c>
      <c r="U794">
        <v>11</v>
      </c>
    </row>
    <row r="795" customFormat="1" customHeight="1" spans="1:21">
      <c r="A795" t="s">
        <v>15</v>
      </c>
      <c r="B795" t="s">
        <v>16</v>
      </c>
      <c r="C795" t="s">
        <v>182</v>
      </c>
      <c r="D795" t="s">
        <v>2340</v>
      </c>
      <c r="E795" t="s">
        <v>2341</v>
      </c>
      <c r="F795" t="s">
        <v>2342</v>
      </c>
      <c r="G795">
        <v>22</v>
      </c>
      <c r="H795"/>
      <c r="I795">
        <f t="shared" ref="I795:I858" si="68">G795+H795</f>
        <v>22</v>
      </c>
      <c r="J795">
        <v>0</v>
      </c>
      <c r="K795">
        <v>0</v>
      </c>
      <c r="L795">
        <v>0.428571428571429</v>
      </c>
      <c r="M795">
        <v>0.571428571428571</v>
      </c>
      <c r="N795">
        <f t="shared" si="64"/>
        <v>0</v>
      </c>
      <c r="O795">
        <f t="shared" si="65"/>
        <v>0</v>
      </c>
      <c r="P795">
        <f t="shared" si="66"/>
        <v>9.42857142857143</v>
      </c>
      <c r="Q795">
        <f t="shared" si="67"/>
        <v>12.5714285714286</v>
      </c>
      <c r="R795">
        <v>0</v>
      </c>
      <c r="S795">
        <v>0</v>
      </c>
      <c r="T795">
        <v>9</v>
      </c>
      <c r="U795">
        <v>13</v>
      </c>
    </row>
    <row r="796" customFormat="1" customHeight="1" spans="1:21">
      <c r="A796" t="s">
        <v>15</v>
      </c>
      <c r="B796" t="s">
        <v>16</v>
      </c>
      <c r="C796" t="s">
        <v>182</v>
      </c>
      <c r="D796" t="s">
        <v>2343</v>
      </c>
      <c r="E796" t="s">
        <v>2344</v>
      </c>
      <c r="F796" t="s">
        <v>2345</v>
      </c>
      <c r="G796">
        <v>51</v>
      </c>
      <c r="H796"/>
      <c r="I796">
        <f t="shared" si="68"/>
        <v>51</v>
      </c>
      <c r="J796">
        <v>0</v>
      </c>
      <c r="K796">
        <v>0.1</v>
      </c>
      <c r="L796">
        <v>0.7</v>
      </c>
      <c r="M796">
        <v>0.2</v>
      </c>
      <c r="N796">
        <f t="shared" si="64"/>
        <v>0</v>
      </c>
      <c r="O796">
        <f t="shared" si="65"/>
        <v>5.1</v>
      </c>
      <c r="P796">
        <f t="shared" si="66"/>
        <v>35.7</v>
      </c>
      <c r="Q796">
        <f t="shared" si="67"/>
        <v>10.2</v>
      </c>
      <c r="R796">
        <v>0</v>
      </c>
      <c r="S796">
        <v>5</v>
      </c>
      <c r="T796">
        <v>36</v>
      </c>
      <c r="U796">
        <v>10</v>
      </c>
    </row>
    <row r="797" customFormat="1" customHeight="1" spans="1:21">
      <c r="A797" t="s">
        <v>15</v>
      </c>
      <c r="B797" t="s">
        <v>16</v>
      </c>
      <c r="C797" t="s">
        <v>182</v>
      </c>
      <c r="D797" t="s">
        <v>2346</v>
      </c>
      <c r="E797" t="s">
        <v>2347</v>
      </c>
      <c r="F797" t="s">
        <v>2348</v>
      </c>
      <c r="G797">
        <v>43</v>
      </c>
      <c r="H797">
        <v>20</v>
      </c>
      <c r="I797">
        <f t="shared" si="68"/>
        <v>63</v>
      </c>
      <c r="J797">
        <v>0</v>
      </c>
      <c r="K797">
        <v>0.1</v>
      </c>
      <c r="L797">
        <v>0.675</v>
      </c>
      <c r="M797">
        <v>0.225</v>
      </c>
      <c r="N797">
        <f t="shared" si="64"/>
        <v>0</v>
      </c>
      <c r="O797">
        <f t="shared" si="65"/>
        <v>4.3</v>
      </c>
      <c r="P797">
        <f t="shared" si="66"/>
        <v>29.025</v>
      </c>
      <c r="Q797">
        <f t="shared" si="67"/>
        <v>9.675</v>
      </c>
      <c r="R797">
        <v>0</v>
      </c>
      <c r="S797">
        <v>4</v>
      </c>
      <c r="T797">
        <v>29</v>
      </c>
      <c r="U797">
        <v>10</v>
      </c>
    </row>
    <row r="798" customFormat="1" customHeight="1" spans="1:21">
      <c r="A798" t="s">
        <v>15</v>
      </c>
      <c r="B798" t="s">
        <v>16</v>
      </c>
      <c r="C798" t="s">
        <v>182</v>
      </c>
      <c r="D798" t="s">
        <v>2349</v>
      </c>
      <c r="E798" t="s">
        <v>2350</v>
      </c>
      <c r="F798" t="s">
        <v>2351</v>
      </c>
      <c r="G798">
        <v>109</v>
      </c>
      <c r="H798"/>
      <c r="I798">
        <f t="shared" si="68"/>
        <v>109</v>
      </c>
      <c r="J798">
        <v>0</v>
      </c>
      <c r="K798">
        <v>0.0909090909090909</v>
      </c>
      <c r="L798">
        <v>0.363636363636364</v>
      </c>
      <c r="M798">
        <v>0.545454545454545</v>
      </c>
      <c r="N798">
        <f t="shared" si="64"/>
        <v>0</v>
      </c>
      <c r="O798">
        <f t="shared" si="65"/>
        <v>9.90909090909091</v>
      </c>
      <c r="P798">
        <f t="shared" si="66"/>
        <v>39.6363636363636</v>
      </c>
      <c r="Q798">
        <f t="shared" si="67"/>
        <v>59.4545454545455</v>
      </c>
      <c r="R798">
        <v>0</v>
      </c>
      <c r="S798">
        <v>10</v>
      </c>
      <c r="T798">
        <v>40</v>
      </c>
      <c r="U798">
        <v>59</v>
      </c>
    </row>
    <row r="799" customFormat="1" customHeight="1" spans="1:21">
      <c r="A799" t="s">
        <v>15</v>
      </c>
      <c r="B799" t="s">
        <v>16</v>
      </c>
      <c r="C799" t="s">
        <v>182</v>
      </c>
      <c r="D799" t="s">
        <v>2352</v>
      </c>
      <c r="E799" t="s">
        <v>2353</v>
      </c>
      <c r="F799" t="s">
        <v>2354</v>
      </c>
      <c r="G799">
        <v>69</v>
      </c>
      <c r="H799"/>
      <c r="I799">
        <f t="shared" si="68"/>
        <v>69</v>
      </c>
      <c r="J799">
        <v>0</v>
      </c>
      <c r="K799">
        <v>0.05</v>
      </c>
      <c r="L799">
        <v>0.525</v>
      </c>
      <c r="M799">
        <v>0.425</v>
      </c>
      <c r="N799">
        <f t="shared" si="64"/>
        <v>0</v>
      </c>
      <c r="O799">
        <f t="shared" si="65"/>
        <v>3.45</v>
      </c>
      <c r="P799">
        <f t="shared" si="66"/>
        <v>36.225</v>
      </c>
      <c r="Q799">
        <f t="shared" si="67"/>
        <v>29.325</v>
      </c>
      <c r="R799">
        <v>0</v>
      </c>
      <c r="S799">
        <v>3</v>
      </c>
      <c r="T799">
        <v>36</v>
      </c>
      <c r="U799">
        <v>29</v>
      </c>
    </row>
    <row r="800" customFormat="1" customHeight="1" spans="1:21">
      <c r="A800" t="s">
        <v>15</v>
      </c>
      <c r="B800" t="s">
        <v>16</v>
      </c>
      <c r="C800" t="s">
        <v>182</v>
      </c>
      <c r="D800" t="s">
        <v>2355</v>
      </c>
      <c r="E800" t="s">
        <v>2356</v>
      </c>
      <c r="F800" t="s">
        <v>2357</v>
      </c>
      <c r="G800">
        <v>37</v>
      </c>
      <c r="H800">
        <v>40</v>
      </c>
      <c r="I800">
        <f t="shared" si="68"/>
        <v>77</v>
      </c>
      <c r="J800">
        <v>0</v>
      </c>
      <c r="K800">
        <v>0</v>
      </c>
      <c r="L800">
        <v>0.588235294117647</v>
      </c>
      <c r="M800">
        <v>0.411764705882353</v>
      </c>
      <c r="N800">
        <f t="shared" si="64"/>
        <v>0</v>
      </c>
      <c r="O800">
        <f t="shared" si="65"/>
        <v>0</v>
      </c>
      <c r="P800">
        <f t="shared" si="66"/>
        <v>21.7647058823529</v>
      </c>
      <c r="Q800">
        <f t="shared" si="67"/>
        <v>15.2352941176471</v>
      </c>
      <c r="R800">
        <v>0</v>
      </c>
      <c r="S800">
        <v>0</v>
      </c>
      <c r="T800">
        <v>22</v>
      </c>
      <c r="U800">
        <v>15</v>
      </c>
    </row>
    <row r="801" customFormat="1" customHeight="1" spans="1:21">
      <c r="A801" t="s">
        <v>15</v>
      </c>
      <c r="B801" t="s">
        <v>16</v>
      </c>
      <c r="C801" t="s">
        <v>182</v>
      </c>
      <c r="D801" t="s">
        <v>2358</v>
      </c>
      <c r="E801" t="s">
        <v>2359</v>
      </c>
      <c r="F801" t="s">
        <v>2360</v>
      </c>
      <c r="G801">
        <v>85</v>
      </c>
      <c r="H801"/>
      <c r="I801">
        <f t="shared" si="68"/>
        <v>85</v>
      </c>
      <c r="J801">
        <v>0</v>
      </c>
      <c r="K801">
        <v>0.0869565217391304</v>
      </c>
      <c r="L801">
        <v>0.630434782608696</v>
      </c>
      <c r="M801">
        <v>0.282608695652174</v>
      </c>
      <c r="N801">
        <f t="shared" si="64"/>
        <v>0</v>
      </c>
      <c r="O801">
        <f t="shared" si="65"/>
        <v>7.39130434782609</v>
      </c>
      <c r="P801">
        <f t="shared" si="66"/>
        <v>53.5869565217391</v>
      </c>
      <c r="Q801">
        <f t="shared" si="67"/>
        <v>24.0217391304348</v>
      </c>
      <c r="R801">
        <v>0</v>
      </c>
      <c r="S801">
        <v>7</v>
      </c>
      <c r="T801">
        <v>54</v>
      </c>
      <c r="U801">
        <v>24</v>
      </c>
    </row>
    <row r="802" customFormat="1" customHeight="1" spans="1:21">
      <c r="A802" t="s">
        <v>15</v>
      </c>
      <c r="B802" t="s">
        <v>16</v>
      </c>
      <c r="C802" t="s">
        <v>182</v>
      </c>
      <c r="D802" t="s">
        <v>2361</v>
      </c>
      <c r="E802" t="s">
        <v>2362</v>
      </c>
      <c r="F802" t="s">
        <v>2363</v>
      </c>
      <c r="G802">
        <v>20</v>
      </c>
      <c r="H802"/>
      <c r="I802">
        <f t="shared" si="68"/>
        <v>20</v>
      </c>
      <c r="J802">
        <v>0</v>
      </c>
      <c r="K802">
        <v>0</v>
      </c>
      <c r="L802">
        <v>0.8</v>
      </c>
      <c r="M802">
        <v>0.2</v>
      </c>
      <c r="N802">
        <f t="shared" si="64"/>
        <v>0</v>
      </c>
      <c r="O802">
        <f t="shared" si="65"/>
        <v>0</v>
      </c>
      <c r="P802">
        <f t="shared" si="66"/>
        <v>16</v>
      </c>
      <c r="Q802">
        <f t="shared" si="67"/>
        <v>4</v>
      </c>
      <c r="R802">
        <v>0</v>
      </c>
      <c r="S802">
        <v>0</v>
      </c>
      <c r="T802">
        <v>16</v>
      </c>
      <c r="U802">
        <v>4</v>
      </c>
    </row>
    <row r="803" customFormat="1" customHeight="1" spans="1:21">
      <c r="A803" t="s">
        <v>15</v>
      </c>
      <c r="B803" t="s">
        <v>16</v>
      </c>
      <c r="C803" t="s">
        <v>182</v>
      </c>
      <c r="D803" t="s">
        <v>2364</v>
      </c>
      <c r="E803" t="s">
        <v>2365</v>
      </c>
      <c r="F803" t="s">
        <v>2366</v>
      </c>
      <c r="G803">
        <v>3</v>
      </c>
      <c r="H803"/>
      <c r="I803">
        <f t="shared" si="68"/>
        <v>3</v>
      </c>
      <c r="J803">
        <v>0</v>
      </c>
      <c r="K803">
        <v>0</v>
      </c>
      <c r="L803">
        <v>0</v>
      </c>
      <c r="M803">
        <v>1</v>
      </c>
      <c r="N803">
        <f t="shared" si="64"/>
        <v>0</v>
      </c>
      <c r="O803">
        <f t="shared" si="65"/>
        <v>0</v>
      </c>
      <c r="P803">
        <f t="shared" si="66"/>
        <v>0</v>
      </c>
      <c r="Q803">
        <f t="shared" si="67"/>
        <v>3</v>
      </c>
      <c r="R803">
        <v>0</v>
      </c>
      <c r="S803">
        <v>0</v>
      </c>
      <c r="T803">
        <v>0</v>
      </c>
      <c r="U803">
        <v>3</v>
      </c>
    </row>
    <row r="804" customFormat="1" customHeight="1" spans="1:21">
      <c r="A804" t="s">
        <v>15</v>
      </c>
      <c r="B804" t="s">
        <v>16</v>
      </c>
      <c r="C804" t="s">
        <v>126</v>
      </c>
      <c r="D804" t="s">
        <v>2367</v>
      </c>
      <c r="E804" t="s">
        <v>2368</v>
      </c>
      <c r="F804" t="s">
        <v>2369</v>
      </c>
      <c r="G804">
        <v>23</v>
      </c>
      <c r="H804"/>
      <c r="I804">
        <f t="shared" si="68"/>
        <v>23</v>
      </c>
      <c r="J804">
        <v>0</v>
      </c>
      <c r="K804">
        <v>0</v>
      </c>
      <c r="L804">
        <v>0</v>
      </c>
      <c r="M804">
        <v>1</v>
      </c>
      <c r="N804">
        <f t="shared" si="64"/>
        <v>0</v>
      </c>
      <c r="O804">
        <f t="shared" si="65"/>
        <v>0</v>
      </c>
      <c r="P804">
        <f t="shared" si="66"/>
        <v>0</v>
      </c>
      <c r="Q804">
        <f t="shared" si="67"/>
        <v>23</v>
      </c>
      <c r="R804">
        <v>0</v>
      </c>
      <c r="S804">
        <v>0</v>
      </c>
      <c r="T804">
        <v>0</v>
      </c>
      <c r="U804">
        <v>23</v>
      </c>
    </row>
    <row r="805" customFormat="1" customHeight="1" spans="1:21">
      <c r="A805" t="s">
        <v>15</v>
      </c>
      <c r="B805" t="s">
        <v>16</v>
      </c>
      <c r="C805" t="s">
        <v>126</v>
      </c>
      <c r="D805" t="s">
        <v>2370</v>
      </c>
      <c r="E805" t="s">
        <v>2371</v>
      </c>
      <c r="F805" t="s">
        <v>2372</v>
      </c>
      <c r="G805">
        <v>21</v>
      </c>
      <c r="H805"/>
      <c r="I805">
        <f t="shared" si="68"/>
        <v>21</v>
      </c>
      <c r="J805">
        <v>0</v>
      </c>
      <c r="K805">
        <v>0</v>
      </c>
      <c r="L805">
        <v>0</v>
      </c>
      <c r="M805">
        <v>1</v>
      </c>
      <c r="N805">
        <f t="shared" si="64"/>
        <v>0</v>
      </c>
      <c r="O805">
        <f t="shared" si="65"/>
        <v>0</v>
      </c>
      <c r="P805">
        <f t="shared" si="66"/>
        <v>0</v>
      </c>
      <c r="Q805">
        <f t="shared" si="67"/>
        <v>21</v>
      </c>
      <c r="R805">
        <v>0</v>
      </c>
      <c r="S805">
        <v>0</v>
      </c>
      <c r="T805">
        <v>0</v>
      </c>
      <c r="U805">
        <v>21</v>
      </c>
    </row>
    <row r="806" customFormat="1" customHeight="1" spans="1:21">
      <c r="A806" t="s">
        <v>15</v>
      </c>
      <c r="B806" t="s">
        <v>16</v>
      </c>
      <c r="C806" t="s">
        <v>126</v>
      </c>
      <c r="D806" t="s">
        <v>2373</v>
      </c>
      <c r="E806" t="s">
        <v>2374</v>
      </c>
      <c r="F806" t="s">
        <v>2375</v>
      </c>
      <c r="G806">
        <v>13</v>
      </c>
      <c r="H806"/>
      <c r="I806">
        <f t="shared" si="68"/>
        <v>13</v>
      </c>
      <c r="J806">
        <v>0</v>
      </c>
      <c r="K806">
        <v>0</v>
      </c>
      <c r="L806">
        <v>0</v>
      </c>
      <c r="M806">
        <v>1</v>
      </c>
      <c r="N806">
        <f t="shared" si="64"/>
        <v>0</v>
      </c>
      <c r="O806">
        <f t="shared" si="65"/>
        <v>0</v>
      </c>
      <c r="P806">
        <f t="shared" si="66"/>
        <v>0</v>
      </c>
      <c r="Q806">
        <f t="shared" si="67"/>
        <v>13</v>
      </c>
      <c r="R806">
        <v>0</v>
      </c>
      <c r="S806">
        <v>0</v>
      </c>
      <c r="T806">
        <v>0</v>
      </c>
      <c r="U806">
        <v>13</v>
      </c>
    </row>
    <row r="807" customFormat="1" customHeight="1" spans="1:21">
      <c r="A807" t="s">
        <v>15</v>
      </c>
      <c r="B807" t="s">
        <v>16</v>
      </c>
      <c r="C807" t="s">
        <v>126</v>
      </c>
      <c r="D807" t="s">
        <v>2376</v>
      </c>
      <c r="E807" t="s">
        <v>2377</v>
      </c>
      <c r="F807" t="s">
        <v>2378</v>
      </c>
      <c r="G807">
        <v>33</v>
      </c>
      <c r="H807"/>
      <c r="I807">
        <f t="shared" si="68"/>
        <v>33</v>
      </c>
      <c r="J807">
        <v>0</v>
      </c>
      <c r="K807">
        <v>0.166666666666667</v>
      </c>
      <c r="L807">
        <v>0.333333333333333</v>
      </c>
      <c r="M807">
        <v>0.5</v>
      </c>
      <c r="N807">
        <f t="shared" si="64"/>
        <v>0</v>
      </c>
      <c r="O807">
        <f t="shared" si="65"/>
        <v>5.5</v>
      </c>
      <c r="P807">
        <f t="shared" si="66"/>
        <v>11</v>
      </c>
      <c r="Q807">
        <f t="shared" si="67"/>
        <v>16.5</v>
      </c>
      <c r="R807">
        <v>0</v>
      </c>
      <c r="S807">
        <v>6</v>
      </c>
      <c r="T807">
        <v>11</v>
      </c>
      <c r="U807">
        <v>17</v>
      </c>
    </row>
    <row r="808" customFormat="1" customHeight="1" spans="1:21">
      <c r="A808" t="s">
        <v>15</v>
      </c>
      <c r="B808" t="s">
        <v>16</v>
      </c>
      <c r="C808" t="s">
        <v>126</v>
      </c>
      <c r="D808" t="s">
        <v>2379</v>
      </c>
      <c r="E808" t="s">
        <v>2380</v>
      </c>
      <c r="F808" t="s">
        <v>2381</v>
      </c>
      <c r="G808">
        <v>17</v>
      </c>
      <c r="H808"/>
      <c r="I808">
        <f t="shared" si="68"/>
        <v>17</v>
      </c>
      <c r="J808">
        <v>0</v>
      </c>
      <c r="K808">
        <v>0.25</v>
      </c>
      <c r="L808">
        <v>0.25</v>
      </c>
      <c r="M808">
        <v>0.5</v>
      </c>
      <c r="N808">
        <f t="shared" si="64"/>
        <v>0</v>
      </c>
      <c r="O808">
        <f t="shared" si="65"/>
        <v>4.25</v>
      </c>
      <c r="P808">
        <f t="shared" si="66"/>
        <v>4.25</v>
      </c>
      <c r="Q808">
        <f t="shared" si="67"/>
        <v>8.5</v>
      </c>
      <c r="R808">
        <v>0</v>
      </c>
      <c r="S808">
        <v>4</v>
      </c>
      <c r="T808">
        <v>4</v>
      </c>
      <c r="U808">
        <v>9</v>
      </c>
    </row>
    <row r="809" customFormat="1" customHeight="1" spans="1:21">
      <c r="A809" t="s">
        <v>15</v>
      </c>
      <c r="B809" t="s">
        <v>16</v>
      </c>
      <c r="C809" t="s">
        <v>126</v>
      </c>
      <c r="D809" t="s">
        <v>2382</v>
      </c>
      <c r="E809" t="s">
        <v>2383</v>
      </c>
      <c r="F809" t="s">
        <v>2384</v>
      </c>
      <c r="G809">
        <v>16</v>
      </c>
      <c r="H809">
        <v>10</v>
      </c>
      <c r="I809">
        <f t="shared" si="68"/>
        <v>26</v>
      </c>
      <c r="J809">
        <v>0</v>
      </c>
      <c r="K809">
        <v>0</v>
      </c>
      <c r="L809">
        <v>0.2</v>
      </c>
      <c r="M809">
        <v>0.8</v>
      </c>
      <c r="N809">
        <f t="shared" si="64"/>
        <v>0</v>
      </c>
      <c r="O809">
        <f t="shared" si="65"/>
        <v>0</v>
      </c>
      <c r="P809">
        <f t="shared" si="66"/>
        <v>3.2</v>
      </c>
      <c r="Q809">
        <f t="shared" si="67"/>
        <v>12.8</v>
      </c>
      <c r="R809">
        <v>0</v>
      </c>
      <c r="S809">
        <v>0</v>
      </c>
      <c r="T809">
        <v>3</v>
      </c>
      <c r="U809">
        <v>13</v>
      </c>
    </row>
    <row r="810" customFormat="1" customHeight="1" spans="1:21">
      <c r="A810" t="s">
        <v>15</v>
      </c>
      <c r="B810" t="s">
        <v>16</v>
      </c>
      <c r="C810" t="s">
        <v>126</v>
      </c>
      <c r="D810" t="s">
        <v>2385</v>
      </c>
      <c r="E810" t="s">
        <v>2386</v>
      </c>
      <c r="F810" t="s">
        <v>2387</v>
      </c>
      <c r="G810">
        <v>5</v>
      </c>
      <c r="H810">
        <v>5</v>
      </c>
      <c r="I810">
        <f t="shared" si="68"/>
        <v>10</v>
      </c>
      <c r="J810">
        <v>0</v>
      </c>
      <c r="K810">
        <v>0</v>
      </c>
      <c r="L810">
        <v>0.75</v>
      </c>
      <c r="M810">
        <v>0.25</v>
      </c>
      <c r="N810">
        <f t="shared" si="64"/>
        <v>0</v>
      </c>
      <c r="O810">
        <f t="shared" si="65"/>
        <v>0</v>
      </c>
      <c r="P810">
        <f t="shared" si="66"/>
        <v>3.75</v>
      </c>
      <c r="Q810">
        <f t="shared" si="67"/>
        <v>1.25</v>
      </c>
      <c r="R810">
        <v>0</v>
      </c>
      <c r="S810">
        <v>0</v>
      </c>
      <c r="T810">
        <v>4</v>
      </c>
      <c r="U810">
        <v>1</v>
      </c>
    </row>
    <row r="811" customHeight="1" spans="1:21">
      <c r="A811" t="s">
        <v>15</v>
      </c>
      <c r="B811" t="s">
        <v>16</v>
      </c>
      <c r="C811" t="s">
        <v>1210</v>
      </c>
      <c r="D811" t="s">
        <v>2388</v>
      </c>
      <c r="E811" t="s">
        <v>2389</v>
      </c>
      <c r="F811" t="s">
        <v>2390</v>
      </c>
      <c r="G811">
        <v>5</v>
      </c>
      <c r="H811"/>
      <c r="I811">
        <f t="shared" si="68"/>
        <v>5</v>
      </c>
      <c r="J811">
        <v>0</v>
      </c>
      <c r="K811">
        <v>0.2</v>
      </c>
      <c r="L811">
        <v>0.2</v>
      </c>
      <c r="M811">
        <v>0.6</v>
      </c>
      <c r="N811">
        <f t="shared" si="64"/>
        <v>0</v>
      </c>
      <c r="O811">
        <f t="shared" si="65"/>
        <v>1</v>
      </c>
      <c r="P811">
        <f t="shared" si="66"/>
        <v>1</v>
      </c>
      <c r="Q811">
        <f t="shared" si="67"/>
        <v>3</v>
      </c>
      <c r="R811">
        <v>0</v>
      </c>
      <c r="S811">
        <v>1</v>
      </c>
      <c r="T811">
        <v>1</v>
      </c>
      <c r="U811">
        <v>3</v>
      </c>
    </row>
    <row r="812" customHeight="1" spans="1:21">
      <c r="A812" t="s">
        <v>15</v>
      </c>
      <c r="B812" t="s">
        <v>16</v>
      </c>
      <c r="C812" t="s">
        <v>1210</v>
      </c>
      <c r="D812" t="s">
        <v>2391</v>
      </c>
      <c r="E812" t="s">
        <v>2392</v>
      </c>
      <c r="F812" t="s">
        <v>2393</v>
      </c>
      <c r="G812">
        <v>22</v>
      </c>
      <c r="H812"/>
      <c r="I812">
        <f t="shared" si="68"/>
        <v>22</v>
      </c>
      <c r="J812">
        <v>0</v>
      </c>
      <c r="K812">
        <v>0.428571428571429</v>
      </c>
      <c r="L812">
        <v>0.428571428571429</v>
      </c>
      <c r="M812">
        <v>0.142857142857143</v>
      </c>
      <c r="N812">
        <f t="shared" si="64"/>
        <v>0</v>
      </c>
      <c r="O812">
        <f t="shared" si="65"/>
        <v>9.42857142857143</v>
      </c>
      <c r="P812">
        <f t="shared" si="66"/>
        <v>9.42857142857143</v>
      </c>
      <c r="Q812">
        <f t="shared" si="67"/>
        <v>3.14285714285714</v>
      </c>
      <c r="R812">
        <v>0</v>
      </c>
      <c r="S812">
        <v>9</v>
      </c>
      <c r="T812">
        <v>9</v>
      </c>
      <c r="U812">
        <v>3</v>
      </c>
    </row>
    <row r="813" customHeight="1" spans="1:21">
      <c r="A813" t="s">
        <v>15</v>
      </c>
      <c r="B813" t="s">
        <v>16</v>
      </c>
      <c r="C813" t="s">
        <v>1210</v>
      </c>
      <c r="D813" t="s">
        <v>2394</v>
      </c>
      <c r="E813" t="s">
        <v>2395</v>
      </c>
      <c r="F813" t="s">
        <v>2396</v>
      </c>
      <c r="G813">
        <v>19</v>
      </c>
      <c r="H813"/>
      <c r="I813">
        <f t="shared" si="68"/>
        <v>19</v>
      </c>
      <c r="J813">
        <v>0</v>
      </c>
      <c r="K813">
        <v>0.666666666666667</v>
      </c>
      <c r="L813">
        <v>0</v>
      </c>
      <c r="M813">
        <v>0.333333333333333</v>
      </c>
      <c r="N813">
        <f t="shared" si="64"/>
        <v>0</v>
      </c>
      <c r="O813">
        <f t="shared" si="65"/>
        <v>12.6666666666667</v>
      </c>
      <c r="P813">
        <f t="shared" si="66"/>
        <v>0</v>
      </c>
      <c r="Q813">
        <f t="shared" si="67"/>
        <v>6.33333333333333</v>
      </c>
      <c r="R813">
        <v>0</v>
      </c>
      <c r="S813">
        <v>13</v>
      </c>
      <c r="T813">
        <v>0</v>
      </c>
      <c r="U813">
        <v>6</v>
      </c>
    </row>
    <row r="814" customHeight="1" spans="1:21">
      <c r="A814" t="s">
        <v>15</v>
      </c>
      <c r="B814" t="s">
        <v>16</v>
      </c>
      <c r="C814" t="s">
        <v>1210</v>
      </c>
      <c r="D814" t="s">
        <v>2397</v>
      </c>
      <c r="E814" t="s">
        <v>2398</v>
      </c>
      <c r="F814" t="s">
        <v>2399</v>
      </c>
      <c r="G814">
        <v>39</v>
      </c>
      <c r="H814"/>
      <c r="I814">
        <f t="shared" si="68"/>
        <v>39</v>
      </c>
      <c r="J814">
        <v>0</v>
      </c>
      <c r="K814">
        <v>0</v>
      </c>
      <c r="L814">
        <v>0</v>
      </c>
      <c r="M814">
        <v>1</v>
      </c>
      <c r="N814">
        <f t="shared" si="64"/>
        <v>0</v>
      </c>
      <c r="O814">
        <f t="shared" si="65"/>
        <v>0</v>
      </c>
      <c r="P814">
        <f t="shared" si="66"/>
        <v>0</v>
      </c>
      <c r="Q814">
        <f t="shared" si="67"/>
        <v>39</v>
      </c>
      <c r="R814">
        <v>0</v>
      </c>
      <c r="S814">
        <v>0</v>
      </c>
      <c r="T814">
        <v>0</v>
      </c>
      <c r="U814">
        <v>39</v>
      </c>
    </row>
    <row r="815" customHeight="1" spans="1:21">
      <c r="A815" t="s">
        <v>15</v>
      </c>
      <c r="B815" t="s">
        <v>16</v>
      </c>
      <c r="C815" t="s">
        <v>1210</v>
      </c>
      <c r="D815" t="s">
        <v>2400</v>
      </c>
      <c r="E815" t="s">
        <v>2401</v>
      </c>
      <c r="F815" t="s">
        <v>2402</v>
      </c>
      <c r="G815">
        <v>18</v>
      </c>
      <c r="H815"/>
      <c r="I815">
        <f t="shared" si="68"/>
        <v>18</v>
      </c>
      <c r="J815">
        <v>0</v>
      </c>
      <c r="K815">
        <v>1</v>
      </c>
      <c r="L815">
        <v>0</v>
      </c>
      <c r="M815">
        <v>0</v>
      </c>
      <c r="N815">
        <f t="shared" si="64"/>
        <v>0</v>
      </c>
      <c r="O815">
        <f t="shared" si="65"/>
        <v>18</v>
      </c>
      <c r="P815">
        <f t="shared" si="66"/>
        <v>0</v>
      </c>
      <c r="Q815">
        <f t="shared" si="67"/>
        <v>0</v>
      </c>
      <c r="R815">
        <v>0</v>
      </c>
      <c r="S815">
        <v>18</v>
      </c>
      <c r="T815">
        <v>0</v>
      </c>
      <c r="U815">
        <v>0</v>
      </c>
    </row>
    <row r="816" customHeight="1" spans="1:21">
      <c r="A816" t="s">
        <v>15</v>
      </c>
      <c r="B816" t="s">
        <v>16</v>
      </c>
      <c r="C816" t="s">
        <v>1210</v>
      </c>
      <c r="D816" t="s">
        <v>2403</v>
      </c>
      <c r="E816" t="s">
        <v>2404</v>
      </c>
      <c r="F816" t="s">
        <v>2405</v>
      </c>
      <c r="G816">
        <v>5</v>
      </c>
      <c r="H816"/>
      <c r="I816">
        <f t="shared" si="68"/>
        <v>5</v>
      </c>
      <c r="J816">
        <v>0.3</v>
      </c>
      <c r="K816">
        <v>0.1</v>
      </c>
      <c r="L816">
        <v>0.2</v>
      </c>
      <c r="M816">
        <v>0.4</v>
      </c>
      <c r="N816">
        <f t="shared" si="64"/>
        <v>1.5</v>
      </c>
      <c r="O816">
        <f t="shared" si="65"/>
        <v>0.5</v>
      </c>
      <c r="P816">
        <f t="shared" si="66"/>
        <v>1</v>
      </c>
      <c r="Q816">
        <f t="shared" si="67"/>
        <v>2</v>
      </c>
      <c r="R816">
        <v>2</v>
      </c>
      <c r="S816">
        <v>1</v>
      </c>
      <c r="T816">
        <v>1</v>
      </c>
      <c r="U816">
        <v>2</v>
      </c>
    </row>
    <row r="817" customHeight="1" spans="1:21">
      <c r="A817" t="s">
        <v>15</v>
      </c>
      <c r="B817" t="s">
        <v>16</v>
      </c>
      <c r="C817" t="s">
        <v>1210</v>
      </c>
      <c r="D817" t="s">
        <v>2406</v>
      </c>
      <c r="E817" t="s">
        <v>2407</v>
      </c>
      <c r="F817" t="s">
        <v>2408</v>
      </c>
      <c r="G817">
        <v>19</v>
      </c>
      <c r="H817"/>
      <c r="I817">
        <f t="shared" si="68"/>
        <v>19</v>
      </c>
      <c r="J817">
        <v>0.166666666666667</v>
      </c>
      <c r="K817">
        <v>0.5</v>
      </c>
      <c r="L817">
        <v>0.166666666666667</v>
      </c>
      <c r="M817">
        <v>0.166666666666667</v>
      </c>
      <c r="N817">
        <f t="shared" si="64"/>
        <v>3.16666666666667</v>
      </c>
      <c r="O817">
        <f t="shared" si="65"/>
        <v>9.5</v>
      </c>
      <c r="P817">
        <f t="shared" si="66"/>
        <v>3.16666666666667</v>
      </c>
      <c r="Q817">
        <f t="shared" si="67"/>
        <v>3.16666666666667</v>
      </c>
      <c r="R817">
        <v>3</v>
      </c>
      <c r="S817">
        <v>10</v>
      </c>
      <c r="T817">
        <v>3</v>
      </c>
      <c r="U817">
        <v>3</v>
      </c>
    </row>
    <row r="818" customHeight="1" spans="1:21">
      <c r="A818" t="s">
        <v>15</v>
      </c>
      <c r="B818" t="s">
        <v>16</v>
      </c>
      <c r="C818" t="s">
        <v>1210</v>
      </c>
      <c r="D818" t="s">
        <v>2409</v>
      </c>
      <c r="E818" t="s">
        <v>2410</v>
      </c>
      <c r="F818" t="s">
        <v>2411</v>
      </c>
      <c r="G818">
        <v>20</v>
      </c>
      <c r="H818"/>
      <c r="I818">
        <f t="shared" si="68"/>
        <v>20</v>
      </c>
      <c r="J818">
        <v>0.2</v>
      </c>
      <c r="K818">
        <v>0</v>
      </c>
      <c r="L818">
        <v>0.2</v>
      </c>
      <c r="M818">
        <v>0.6</v>
      </c>
      <c r="N818">
        <f t="shared" si="64"/>
        <v>4</v>
      </c>
      <c r="O818">
        <f t="shared" si="65"/>
        <v>0</v>
      </c>
      <c r="P818">
        <f t="shared" si="66"/>
        <v>4</v>
      </c>
      <c r="Q818">
        <f t="shared" si="67"/>
        <v>12</v>
      </c>
      <c r="R818">
        <v>4</v>
      </c>
      <c r="S818">
        <v>0</v>
      </c>
      <c r="T818">
        <v>4</v>
      </c>
      <c r="U818">
        <v>12</v>
      </c>
    </row>
    <row r="819" customHeight="1" spans="1:21">
      <c r="A819" t="s">
        <v>15</v>
      </c>
      <c r="B819" t="s">
        <v>16</v>
      </c>
      <c r="C819" t="s">
        <v>1210</v>
      </c>
      <c r="D819" t="s">
        <v>2412</v>
      </c>
      <c r="E819" t="s">
        <v>2413</v>
      </c>
      <c r="F819" t="s">
        <v>2414</v>
      </c>
      <c r="G819">
        <v>18</v>
      </c>
      <c r="H819"/>
      <c r="I819">
        <f t="shared" si="68"/>
        <v>18</v>
      </c>
      <c r="J819">
        <v>0.25</v>
      </c>
      <c r="K819">
        <v>0.5</v>
      </c>
      <c r="L819">
        <v>0</v>
      </c>
      <c r="M819">
        <v>0.25</v>
      </c>
      <c r="N819">
        <f t="shared" si="64"/>
        <v>4.5</v>
      </c>
      <c r="O819">
        <f t="shared" si="65"/>
        <v>9</v>
      </c>
      <c r="P819">
        <f t="shared" si="66"/>
        <v>0</v>
      </c>
      <c r="Q819">
        <f t="shared" si="67"/>
        <v>4.5</v>
      </c>
      <c r="R819">
        <v>5</v>
      </c>
      <c r="S819">
        <v>9</v>
      </c>
      <c r="T819">
        <v>0</v>
      </c>
      <c r="U819">
        <v>5</v>
      </c>
    </row>
    <row r="820" customHeight="1" spans="1:21">
      <c r="A820" t="s">
        <v>15</v>
      </c>
      <c r="B820" t="s">
        <v>16</v>
      </c>
      <c r="C820" t="s">
        <v>1210</v>
      </c>
      <c r="D820" t="s">
        <v>2415</v>
      </c>
      <c r="E820" t="s">
        <v>2416</v>
      </c>
      <c r="F820" t="s">
        <v>2417</v>
      </c>
      <c r="G820">
        <v>8</v>
      </c>
      <c r="H820"/>
      <c r="I820">
        <f t="shared" si="68"/>
        <v>8</v>
      </c>
      <c r="J820">
        <v>0</v>
      </c>
      <c r="K820">
        <v>0</v>
      </c>
      <c r="L820">
        <v>1</v>
      </c>
      <c r="M820">
        <v>0</v>
      </c>
      <c r="N820">
        <f t="shared" si="64"/>
        <v>0</v>
      </c>
      <c r="O820">
        <f t="shared" si="65"/>
        <v>0</v>
      </c>
      <c r="P820">
        <f t="shared" si="66"/>
        <v>8</v>
      </c>
      <c r="Q820">
        <f t="shared" si="67"/>
        <v>0</v>
      </c>
      <c r="R820">
        <v>0</v>
      </c>
      <c r="S820">
        <v>0</v>
      </c>
      <c r="T820">
        <v>8</v>
      </c>
      <c r="U820">
        <v>0</v>
      </c>
    </row>
    <row r="821" customHeight="1" spans="1:21">
      <c r="A821" t="s">
        <v>15</v>
      </c>
      <c r="B821" t="s">
        <v>16</v>
      </c>
      <c r="C821" t="s">
        <v>182</v>
      </c>
      <c r="D821" t="s">
        <v>2418</v>
      </c>
      <c r="E821" t="s">
        <v>2419</v>
      </c>
      <c r="F821" t="s">
        <v>2420</v>
      </c>
      <c r="G821">
        <v>20</v>
      </c>
      <c r="H821"/>
      <c r="I821">
        <f t="shared" si="68"/>
        <v>20</v>
      </c>
      <c r="J821">
        <v>0.148148148148148</v>
      </c>
      <c r="K821">
        <v>0</v>
      </c>
      <c r="L821">
        <v>0.333333333333333</v>
      </c>
      <c r="M821">
        <v>0.518518518518518</v>
      </c>
      <c r="N821">
        <f t="shared" si="64"/>
        <v>2.96296296296296</v>
      </c>
      <c r="O821">
        <f t="shared" si="65"/>
        <v>0</v>
      </c>
      <c r="P821">
        <f t="shared" si="66"/>
        <v>6.66666666666667</v>
      </c>
      <c r="Q821">
        <f t="shared" si="67"/>
        <v>10.3703703703704</v>
      </c>
      <c r="R821">
        <v>3</v>
      </c>
      <c r="S821">
        <v>0</v>
      </c>
      <c r="T821">
        <v>7</v>
      </c>
      <c r="U821">
        <v>10</v>
      </c>
    </row>
    <row r="822" customHeight="1" spans="1:21">
      <c r="A822" t="s">
        <v>15</v>
      </c>
      <c r="B822" t="s">
        <v>16</v>
      </c>
      <c r="C822" t="s">
        <v>182</v>
      </c>
      <c r="D822" t="s">
        <v>2421</v>
      </c>
      <c r="E822" t="s">
        <v>2422</v>
      </c>
      <c r="F822" t="s">
        <v>2423</v>
      </c>
      <c r="G822">
        <v>23</v>
      </c>
      <c r="H822">
        <v>15</v>
      </c>
      <c r="I822">
        <f t="shared" si="68"/>
        <v>38</v>
      </c>
      <c r="J822">
        <v>0.142857142857143</v>
      </c>
      <c r="K822">
        <v>0</v>
      </c>
      <c r="L822">
        <v>0.428571428571429</v>
      </c>
      <c r="M822">
        <v>0.428571428571429</v>
      </c>
      <c r="N822">
        <f t="shared" si="64"/>
        <v>3.28571428571429</v>
      </c>
      <c r="O822">
        <f t="shared" si="65"/>
        <v>0</v>
      </c>
      <c r="P822">
        <f t="shared" si="66"/>
        <v>9.85714285714286</v>
      </c>
      <c r="Q822">
        <f t="shared" si="67"/>
        <v>9.85714285714286</v>
      </c>
      <c r="R822">
        <v>3</v>
      </c>
      <c r="S822">
        <v>0</v>
      </c>
      <c r="T822">
        <v>10</v>
      </c>
      <c r="U822">
        <v>10</v>
      </c>
    </row>
    <row r="823" customHeight="1" spans="1:21">
      <c r="A823" t="s">
        <v>15</v>
      </c>
      <c r="B823" t="s">
        <v>16</v>
      </c>
      <c r="C823" t="s">
        <v>182</v>
      </c>
      <c r="D823" t="s">
        <v>2424</v>
      </c>
      <c r="E823" t="s">
        <v>2425</v>
      </c>
      <c r="F823" t="s">
        <v>2426</v>
      </c>
      <c r="G823">
        <v>54</v>
      </c>
      <c r="H823"/>
      <c r="I823">
        <f t="shared" si="68"/>
        <v>54</v>
      </c>
      <c r="J823">
        <v>0.133333333333333</v>
      </c>
      <c r="K823">
        <v>0</v>
      </c>
      <c r="L823">
        <v>0.533333333333333</v>
      </c>
      <c r="M823">
        <v>0.333333333333333</v>
      </c>
      <c r="N823">
        <f t="shared" si="64"/>
        <v>7.2</v>
      </c>
      <c r="O823">
        <f t="shared" si="65"/>
        <v>0</v>
      </c>
      <c r="P823">
        <f t="shared" si="66"/>
        <v>28.8</v>
      </c>
      <c r="Q823">
        <f t="shared" si="67"/>
        <v>18</v>
      </c>
      <c r="R823">
        <v>7</v>
      </c>
      <c r="S823">
        <v>0</v>
      </c>
      <c r="T823">
        <v>29</v>
      </c>
      <c r="U823">
        <v>18</v>
      </c>
    </row>
    <row r="824" customHeight="1" spans="1:21">
      <c r="A824" t="s">
        <v>15</v>
      </c>
      <c r="B824" t="s">
        <v>16</v>
      </c>
      <c r="C824" t="s">
        <v>182</v>
      </c>
      <c r="D824" t="s">
        <v>2427</v>
      </c>
      <c r="E824" t="s">
        <v>2428</v>
      </c>
      <c r="F824" t="s">
        <v>2429</v>
      </c>
      <c r="G824">
        <v>18</v>
      </c>
      <c r="H824">
        <v>10</v>
      </c>
      <c r="I824">
        <f t="shared" si="68"/>
        <v>28</v>
      </c>
      <c r="J824">
        <v>0.0625</v>
      </c>
      <c r="K824">
        <v>0</v>
      </c>
      <c r="L824">
        <v>0.375</v>
      </c>
      <c r="M824">
        <v>0.5625</v>
      </c>
      <c r="N824">
        <f t="shared" si="64"/>
        <v>1.125</v>
      </c>
      <c r="O824">
        <f t="shared" si="65"/>
        <v>0</v>
      </c>
      <c r="P824">
        <f t="shared" si="66"/>
        <v>6.75</v>
      </c>
      <c r="Q824">
        <f t="shared" si="67"/>
        <v>10.125</v>
      </c>
      <c r="R824">
        <v>1</v>
      </c>
      <c r="S824">
        <v>0</v>
      </c>
      <c r="T824">
        <v>7</v>
      </c>
      <c r="U824">
        <v>10</v>
      </c>
    </row>
    <row r="825" customHeight="1" spans="1:21">
      <c r="A825" t="s">
        <v>15</v>
      </c>
      <c r="B825" t="s">
        <v>16</v>
      </c>
      <c r="C825" t="s">
        <v>182</v>
      </c>
      <c r="D825" t="s">
        <v>2430</v>
      </c>
      <c r="E825" t="s">
        <v>2431</v>
      </c>
      <c r="F825" t="s">
        <v>2432</v>
      </c>
      <c r="G825">
        <v>8</v>
      </c>
      <c r="H825">
        <v>10</v>
      </c>
      <c r="I825">
        <f t="shared" si="68"/>
        <v>18</v>
      </c>
      <c r="J825">
        <v>0.133333333333333</v>
      </c>
      <c r="K825">
        <v>0</v>
      </c>
      <c r="L825">
        <v>0.333333333333333</v>
      </c>
      <c r="M825">
        <v>0.533333333333333</v>
      </c>
      <c r="N825">
        <f t="shared" si="64"/>
        <v>1.06666666666667</v>
      </c>
      <c r="O825">
        <f t="shared" si="65"/>
        <v>0</v>
      </c>
      <c r="P825">
        <f t="shared" si="66"/>
        <v>2.66666666666667</v>
      </c>
      <c r="Q825">
        <f t="shared" si="67"/>
        <v>4.26666666666667</v>
      </c>
      <c r="R825">
        <v>1</v>
      </c>
      <c r="S825">
        <v>0</v>
      </c>
      <c r="T825">
        <v>3</v>
      </c>
      <c r="U825">
        <v>4</v>
      </c>
    </row>
    <row r="826" customHeight="1" spans="1:21">
      <c r="A826" t="s">
        <v>15</v>
      </c>
      <c r="B826" t="s">
        <v>16</v>
      </c>
      <c r="C826" t="s">
        <v>182</v>
      </c>
      <c r="D826" t="s">
        <v>2433</v>
      </c>
      <c r="E826" t="s">
        <v>2434</v>
      </c>
      <c r="F826" t="s">
        <v>2435</v>
      </c>
      <c r="G826">
        <v>7</v>
      </c>
      <c r="H826"/>
      <c r="I826">
        <f t="shared" si="68"/>
        <v>7</v>
      </c>
      <c r="J826">
        <v>0.142857142857143</v>
      </c>
      <c r="K826">
        <v>0</v>
      </c>
      <c r="L826">
        <v>0.571428571428571</v>
      </c>
      <c r="M826">
        <v>0.285714285714286</v>
      </c>
      <c r="N826">
        <f t="shared" si="64"/>
        <v>1</v>
      </c>
      <c r="O826">
        <f t="shared" si="65"/>
        <v>0</v>
      </c>
      <c r="P826">
        <f t="shared" si="66"/>
        <v>4</v>
      </c>
      <c r="Q826">
        <f t="shared" si="67"/>
        <v>2</v>
      </c>
      <c r="R826">
        <v>1</v>
      </c>
      <c r="S826">
        <v>0</v>
      </c>
      <c r="T826">
        <v>4</v>
      </c>
      <c r="U826">
        <v>2</v>
      </c>
    </row>
    <row r="827" customHeight="1" spans="1:21">
      <c r="A827" t="s">
        <v>15</v>
      </c>
      <c r="B827" t="s">
        <v>16</v>
      </c>
      <c r="C827" t="s">
        <v>182</v>
      </c>
      <c r="D827" t="s">
        <v>2436</v>
      </c>
      <c r="E827" t="s">
        <v>2437</v>
      </c>
      <c r="F827" t="s">
        <v>2438</v>
      </c>
      <c r="G827">
        <v>0</v>
      </c>
      <c r="H827"/>
      <c r="I827">
        <f t="shared" si="68"/>
        <v>0</v>
      </c>
      <c r="N827">
        <f t="shared" si="64"/>
        <v>0</v>
      </c>
      <c r="O827">
        <f t="shared" si="65"/>
        <v>0</v>
      </c>
      <c r="P827">
        <f t="shared" si="66"/>
        <v>0</v>
      </c>
      <c r="Q827">
        <f t="shared" si="67"/>
        <v>0</v>
      </c>
      <c r="R827">
        <v>0</v>
      </c>
      <c r="S827">
        <v>0</v>
      </c>
      <c r="T827">
        <v>0</v>
      </c>
      <c r="U827">
        <v>0</v>
      </c>
    </row>
    <row r="828" customHeight="1" spans="1:21">
      <c r="A828" t="s">
        <v>15</v>
      </c>
      <c r="B828" t="s">
        <v>16</v>
      </c>
      <c r="C828" t="s">
        <v>182</v>
      </c>
      <c r="D828" t="s">
        <v>2439</v>
      </c>
      <c r="E828" t="s">
        <v>2440</v>
      </c>
      <c r="F828" t="s">
        <v>2441</v>
      </c>
      <c r="G828">
        <v>0</v>
      </c>
      <c r="H828"/>
      <c r="I828">
        <f t="shared" si="68"/>
        <v>0</v>
      </c>
      <c r="N828">
        <f t="shared" si="64"/>
        <v>0</v>
      </c>
      <c r="O828">
        <f t="shared" si="65"/>
        <v>0</v>
      </c>
      <c r="P828">
        <f t="shared" si="66"/>
        <v>0</v>
      </c>
      <c r="Q828">
        <f t="shared" si="67"/>
        <v>0</v>
      </c>
      <c r="R828">
        <v>0</v>
      </c>
      <c r="S828">
        <v>0</v>
      </c>
      <c r="T828">
        <v>0</v>
      </c>
      <c r="U828">
        <v>0</v>
      </c>
    </row>
    <row r="829" customFormat="1" customHeight="1" spans="1:21">
      <c r="A829" t="s">
        <v>15</v>
      </c>
      <c r="B829" t="s">
        <v>29</v>
      </c>
      <c r="C829" t="s">
        <v>182</v>
      </c>
      <c r="D829" t="s">
        <v>2442</v>
      </c>
      <c r="E829" t="s">
        <v>2443</v>
      </c>
      <c r="F829" t="s">
        <v>2444</v>
      </c>
      <c r="G829">
        <v>1</v>
      </c>
      <c r="H829"/>
      <c r="I829">
        <f t="shared" si="68"/>
        <v>1</v>
      </c>
      <c r="J829">
        <v>0.357142857142857</v>
      </c>
      <c r="K829">
        <v>0.0714285714285714</v>
      </c>
      <c r="L829">
        <v>0.428571428571429</v>
      </c>
      <c r="M829">
        <v>0.142857142857143</v>
      </c>
      <c r="N829">
        <f t="shared" si="64"/>
        <v>0.357142857142857</v>
      </c>
      <c r="O829">
        <f t="shared" si="65"/>
        <v>0.0714285714285714</v>
      </c>
      <c r="P829">
        <f t="shared" si="66"/>
        <v>0.428571428571429</v>
      </c>
      <c r="Q829">
        <f t="shared" si="67"/>
        <v>0.142857142857143</v>
      </c>
      <c r="R829">
        <v>0</v>
      </c>
      <c r="S829">
        <v>0</v>
      </c>
      <c r="T829">
        <v>0</v>
      </c>
      <c r="U829">
        <v>0</v>
      </c>
    </row>
    <row r="830" customHeight="1" spans="1:21">
      <c r="A830" t="s">
        <v>15</v>
      </c>
      <c r="B830" t="s">
        <v>29</v>
      </c>
      <c r="C830" t="s">
        <v>182</v>
      </c>
      <c r="D830" t="s">
        <v>2445</v>
      </c>
      <c r="E830" t="s">
        <v>2446</v>
      </c>
      <c r="F830" t="s">
        <v>2447</v>
      </c>
      <c r="G830">
        <v>0</v>
      </c>
      <c r="H830"/>
      <c r="I830">
        <f t="shared" si="68"/>
        <v>0</v>
      </c>
      <c r="J830">
        <v>0.333333333333333</v>
      </c>
      <c r="K830">
        <v>0</v>
      </c>
      <c r="L830">
        <v>0.666666666666667</v>
      </c>
      <c r="M830">
        <v>0</v>
      </c>
      <c r="N830">
        <f t="shared" si="64"/>
        <v>0</v>
      </c>
      <c r="O830">
        <f t="shared" si="65"/>
        <v>0</v>
      </c>
      <c r="P830">
        <f t="shared" si="66"/>
        <v>0</v>
      </c>
      <c r="Q830">
        <f t="shared" si="67"/>
        <v>0</v>
      </c>
      <c r="R830">
        <v>0</v>
      </c>
      <c r="S830">
        <v>0</v>
      </c>
      <c r="T830">
        <v>0</v>
      </c>
      <c r="U830">
        <v>0</v>
      </c>
    </row>
    <row r="831" customHeight="1" spans="1:21">
      <c r="A831" t="s">
        <v>15</v>
      </c>
      <c r="B831" t="s">
        <v>29</v>
      </c>
      <c r="C831" t="s">
        <v>182</v>
      </c>
      <c r="D831" t="s">
        <v>2448</v>
      </c>
      <c r="E831" t="s">
        <v>2449</v>
      </c>
      <c r="F831" t="s">
        <v>2450</v>
      </c>
      <c r="G831">
        <v>23</v>
      </c>
      <c r="H831"/>
      <c r="I831">
        <f t="shared" si="68"/>
        <v>23</v>
      </c>
      <c r="J831">
        <v>0</v>
      </c>
      <c r="K831">
        <v>0.5</v>
      </c>
      <c r="L831">
        <v>0.5</v>
      </c>
      <c r="M831">
        <v>0</v>
      </c>
      <c r="N831">
        <f t="shared" si="64"/>
        <v>0</v>
      </c>
      <c r="O831">
        <f t="shared" si="65"/>
        <v>11.5</v>
      </c>
      <c r="P831">
        <f t="shared" si="66"/>
        <v>11.5</v>
      </c>
      <c r="Q831">
        <f t="shared" si="67"/>
        <v>0</v>
      </c>
      <c r="R831">
        <v>0</v>
      </c>
      <c r="S831">
        <v>12</v>
      </c>
      <c r="T831">
        <v>12</v>
      </c>
      <c r="U831">
        <v>0</v>
      </c>
    </row>
    <row r="832" customHeight="1" spans="1:21">
      <c r="A832" t="s">
        <v>15</v>
      </c>
      <c r="B832" t="s">
        <v>29</v>
      </c>
      <c r="C832" t="s">
        <v>182</v>
      </c>
      <c r="D832" t="s">
        <v>2451</v>
      </c>
      <c r="E832" t="s">
        <v>2452</v>
      </c>
      <c r="F832" t="s">
        <v>2453</v>
      </c>
      <c r="G832">
        <v>11</v>
      </c>
      <c r="H832">
        <v>30</v>
      </c>
      <c r="I832">
        <f t="shared" si="68"/>
        <v>41</v>
      </c>
      <c r="J832">
        <v>0.272727272727273</v>
      </c>
      <c r="K832">
        <v>0.0909090909090909</v>
      </c>
      <c r="L832">
        <v>0.545454545454545</v>
      </c>
      <c r="M832">
        <v>0.0909090909090909</v>
      </c>
      <c r="N832">
        <f t="shared" si="64"/>
        <v>3</v>
      </c>
      <c r="O832">
        <f t="shared" si="65"/>
        <v>1</v>
      </c>
      <c r="P832">
        <f t="shared" si="66"/>
        <v>6</v>
      </c>
      <c r="Q832">
        <f t="shared" si="67"/>
        <v>1</v>
      </c>
      <c r="R832">
        <v>3</v>
      </c>
      <c r="S832">
        <v>1</v>
      </c>
      <c r="T832">
        <v>6</v>
      </c>
      <c r="U832">
        <v>1</v>
      </c>
    </row>
    <row r="833" customHeight="1" spans="1:21">
      <c r="A833" t="s">
        <v>15</v>
      </c>
      <c r="B833" t="s">
        <v>29</v>
      </c>
      <c r="C833" t="s">
        <v>182</v>
      </c>
      <c r="D833" t="s">
        <v>2454</v>
      </c>
      <c r="E833" t="s">
        <v>2455</v>
      </c>
      <c r="F833" t="s">
        <v>2456</v>
      </c>
      <c r="G833">
        <v>11</v>
      </c>
      <c r="H833">
        <v>30</v>
      </c>
      <c r="I833">
        <f t="shared" si="68"/>
        <v>41</v>
      </c>
      <c r="J833">
        <v>0.142857142857143</v>
      </c>
      <c r="K833">
        <v>0.285714285714286</v>
      </c>
      <c r="L833">
        <v>0.535714285714286</v>
      </c>
      <c r="M833">
        <v>0.0357142857142857</v>
      </c>
      <c r="N833">
        <f t="shared" si="64"/>
        <v>1.57142857142857</v>
      </c>
      <c r="O833">
        <f t="shared" si="65"/>
        <v>3.14285714285714</v>
      </c>
      <c r="P833">
        <f t="shared" si="66"/>
        <v>5.89285714285714</v>
      </c>
      <c r="Q833">
        <f t="shared" si="67"/>
        <v>0.392857142857143</v>
      </c>
      <c r="R833">
        <v>2</v>
      </c>
      <c r="S833">
        <v>3</v>
      </c>
      <c r="T833">
        <v>6</v>
      </c>
      <c r="U833">
        <v>0</v>
      </c>
    </row>
    <row r="834" customHeight="1" spans="1:21">
      <c r="A834" t="s">
        <v>15</v>
      </c>
      <c r="B834" t="s">
        <v>29</v>
      </c>
      <c r="C834" t="s">
        <v>182</v>
      </c>
      <c r="D834" t="s">
        <v>2457</v>
      </c>
      <c r="E834" t="s">
        <v>2458</v>
      </c>
      <c r="F834" t="s">
        <v>2459</v>
      </c>
      <c r="G834">
        <v>19</v>
      </c>
      <c r="H834"/>
      <c r="I834">
        <f t="shared" si="68"/>
        <v>19</v>
      </c>
      <c r="J834">
        <v>0.214285714285714</v>
      </c>
      <c r="K834">
        <v>0.214285714285714</v>
      </c>
      <c r="L834">
        <v>0.5</v>
      </c>
      <c r="M834">
        <v>0.0714285714285714</v>
      </c>
      <c r="N834">
        <f t="shared" si="64"/>
        <v>4.07142857142857</v>
      </c>
      <c r="O834">
        <f t="shared" si="65"/>
        <v>4.07142857142857</v>
      </c>
      <c r="P834">
        <f t="shared" si="66"/>
        <v>9.5</v>
      </c>
      <c r="Q834">
        <f t="shared" si="67"/>
        <v>1.35714285714286</v>
      </c>
      <c r="R834">
        <v>4</v>
      </c>
      <c r="S834">
        <v>4</v>
      </c>
      <c r="T834">
        <v>10</v>
      </c>
      <c r="U834">
        <v>1</v>
      </c>
    </row>
    <row r="835" customHeight="1" spans="1:21">
      <c r="A835" t="s">
        <v>15</v>
      </c>
      <c r="B835" t="s">
        <v>29</v>
      </c>
      <c r="C835" t="s">
        <v>182</v>
      </c>
      <c r="D835" t="s">
        <v>2460</v>
      </c>
      <c r="E835" t="s">
        <v>2461</v>
      </c>
      <c r="F835" t="s">
        <v>2462</v>
      </c>
      <c r="G835">
        <v>29</v>
      </c>
      <c r="H835"/>
      <c r="I835">
        <f t="shared" si="68"/>
        <v>29</v>
      </c>
      <c r="J835">
        <v>0</v>
      </c>
      <c r="K835">
        <v>1</v>
      </c>
      <c r="L835">
        <v>0</v>
      </c>
      <c r="M835">
        <v>0</v>
      </c>
      <c r="N835">
        <f t="shared" si="64"/>
        <v>0</v>
      </c>
      <c r="O835">
        <f t="shared" si="65"/>
        <v>29</v>
      </c>
      <c r="P835">
        <f t="shared" si="66"/>
        <v>0</v>
      </c>
      <c r="Q835">
        <f t="shared" si="67"/>
        <v>0</v>
      </c>
      <c r="R835">
        <v>0</v>
      </c>
      <c r="S835">
        <v>29</v>
      </c>
      <c r="T835">
        <v>0</v>
      </c>
      <c r="U835">
        <v>0</v>
      </c>
    </row>
    <row r="836" customHeight="1" spans="1:21">
      <c r="A836" t="s">
        <v>15</v>
      </c>
      <c r="B836" t="s">
        <v>29</v>
      </c>
      <c r="C836" t="s">
        <v>182</v>
      </c>
      <c r="D836" t="s">
        <v>2463</v>
      </c>
      <c r="E836" t="s">
        <v>2464</v>
      </c>
      <c r="F836" t="s">
        <v>2465</v>
      </c>
      <c r="G836">
        <v>7</v>
      </c>
      <c r="H836"/>
      <c r="I836">
        <f t="shared" si="68"/>
        <v>7</v>
      </c>
      <c r="J836">
        <v>0</v>
      </c>
      <c r="K836">
        <v>0.375</v>
      </c>
      <c r="L836">
        <v>0.625</v>
      </c>
      <c r="M836">
        <v>0</v>
      </c>
      <c r="N836">
        <f t="shared" ref="N836:N899" si="69">G836*J836</f>
        <v>0</v>
      </c>
      <c r="O836">
        <f t="shared" ref="O836:O899" si="70">G836*K836</f>
        <v>2.625</v>
      </c>
      <c r="P836">
        <f t="shared" ref="P836:P899" si="71">G836*L836</f>
        <v>4.375</v>
      </c>
      <c r="Q836">
        <f t="shared" ref="Q836:Q899" si="72">G836*M836</f>
        <v>0</v>
      </c>
      <c r="R836">
        <v>0</v>
      </c>
      <c r="S836">
        <v>3</v>
      </c>
      <c r="T836">
        <v>4</v>
      </c>
      <c r="U836">
        <v>0</v>
      </c>
    </row>
    <row r="837" customHeight="1" spans="1:21">
      <c r="A837" t="s">
        <v>15</v>
      </c>
      <c r="B837" t="s">
        <v>29</v>
      </c>
      <c r="C837" t="s">
        <v>36</v>
      </c>
      <c r="D837" t="s">
        <v>2466</v>
      </c>
      <c r="E837" t="s">
        <v>2467</v>
      </c>
      <c r="F837" t="s">
        <v>2468</v>
      </c>
      <c r="G837">
        <v>5</v>
      </c>
      <c r="H837"/>
      <c r="I837">
        <f t="shared" si="68"/>
        <v>5</v>
      </c>
      <c r="J837">
        <v>0</v>
      </c>
      <c r="K837">
        <v>0</v>
      </c>
      <c r="L837">
        <v>1</v>
      </c>
      <c r="M837">
        <v>0</v>
      </c>
      <c r="N837">
        <f t="shared" si="69"/>
        <v>0</v>
      </c>
      <c r="O837">
        <f t="shared" si="70"/>
        <v>0</v>
      </c>
      <c r="P837">
        <f t="shared" si="71"/>
        <v>5</v>
      </c>
      <c r="Q837">
        <f t="shared" si="72"/>
        <v>0</v>
      </c>
      <c r="R837">
        <v>0</v>
      </c>
      <c r="S837">
        <v>0</v>
      </c>
      <c r="T837">
        <v>5</v>
      </c>
      <c r="U837">
        <v>0</v>
      </c>
    </row>
    <row r="838" customHeight="1" spans="1:21">
      <c r="A838" t="s">
        <v>15</v>
      </c>
      <c r="B838" t="s">
        <v>29</v>
      </c>
      <c r="C838" t="s">
        <v>36</v>
      </c>
      <c r="D838" t="s">
        <v>2469</v>
      </c>
      <c r="E838" t="s">
        <v>2470</v>
      </c>
      <c r="F838" t="s">
        <v>2471</v>
      </c>
      <c r="G838">
        <v>4</v>
      </c>
      <c r="H838"/>
      <c r="I838">
        <f t="shared" si="68"/>
        <v>4</v>
      </c>
      <c r="J838">
        <v>0</v>
      </c>
      <c r="K838">
        <v>0</v>
      </c>
      <c r="L838">
        <v>1</v>
      </c>
      <c r="M838">
        <v>0</v>
      </c>
      <c r="N838">
        <f t="shared" si="69"/>
        <v>0</v>
      </c>
      <c r="O838">
        <f t="shared" si="70"/>
        <v>0</v>
      </c>
      <c r="P838">
        <f t="shared" si="71"/>
        <v>4</v>
      </c>
      <c r="Q838">
        <f t="shared" si="72"/>
        <v>0</v>
      </c>
      <c r="R838">
        <v>0</v>
      </c>
      <c r="S838">
        <v>0</v>
      </c>
      <c r="T838">
        <v>4</v>
      </c>
      <c r="U838">
        <v>0</v>
      </c>
    </row>
    <row r="839" customHeight="1" spans="1:21">
      <c r="A839" t="s">
        <v>15</v>
      </c>
      <c r="B839" t="s">
        <v>29</v>
      </c>
      <c r="C839" t="s">
        <v>36</v>
      </c>
      <c r="D839" t="s">
        <v>2472</v>
      </c>
      <c r="E839" t="s">
        <v>2473</v>
      </c>
      <c r="F839" t="s">
        <v>2474</v>
      </c>
      <c r="G839">
        <v>10</v>
      </c>
      <c r="H839"/>
      <c r="I839">
        <f t="shared" si="68"/>
        <v>10</v>
      </c>
      <c r="J839">
        <v>0</v>
      </c>
      <c r="K839">
        <v>0</v>
      </c>
      <c r="L839">
        <v>1</v>
      </c>
      <c r="M839">
        <v>0</v>
      </c>
      <c r="N839">
        <f t="shared" si="69"/>
        <v>0</v>
      </c>
      <c r="O839">
        <f t="shared" si="70"/>
        <v>0</v>
      </c>
      <c r="P839">
        <f t="shared" si="71"/>
        <v>10</v>
      </c>
      <c r="Q839">
        <f t="shared" si="72"/>
        <v>0</v>
      </c>
      <c r="R839">
        <v>0</v>
      </c>
      <c r="S839">
        <v>0</v>
      </c>
      <c r="T839">
        <v>10</v>
      </c>
      <c r="U839">
        <v>0</v>
      </c>
    </row>
    <row r="840" customHeight="1" spans="1:21">
      <c r="A840" t="s">
        <v>15</v>
      </c>
      <c r="B840" t="s">
        <v>29</v>
      </c>
      <c r="C840" t="s">
        <v>36</v>
      </c>
      <c r="D840" t="s">
        <v>2475</v>
      </c>
      <c r="E840" t="s">
        <v>2476</v>
      </c>
      <c r="F840" t="s">
        <v>2477</v>
      </c>
      <c r="G840">
        <v>9</v>
      </c>
      <c r="H840"/>
      <c r="I840">
        <f t="shared" si="68"/>
        <v>9</v>
      </c>
      <c r="J840">
        <v>0</v>
      </c>
      <c r="K840">
        <v>0</v>
      </c>
      <c r="L840">
        <v>1</v>
      </c>
      <c r="M840">
        <v>0</v>
      </c>
      <c r="N840">
        <f t="shared" si="69"/>
        <v>0</v>
      </c>
      <c r="O840">
        <f t="shared" si="70"/>
        <v>0</v>
      </c>
      <c r="P840">
        <f t="shared" si="71"/>
        <v>9</v>
      </c>
      <c r="Q840">
        <f t="shared" si="72"/>
        <v>0</v>
      </c>
      <c r="R840">
        <v>0</v>
      </c>
      <c r="S840">
        <v>0</v>
      </c>
      <c r="T840">
        <v>9</v>
      </c>
      <c r="U840">
        <v>0</v>
      </c>
    </row>
    <row r="841" customHeight="1" spans="1:21">
      <c r="A841" t="s">
        <v>15</v>
      </c>
      <c r="B841" t="s">
        <v>29</v>
      </c>
      <c r="C841" t="s">
        <v>36</v>
      </c>
      <c r="D841" t="s">
        <v>2478</v>
      </c>
      <c r="E841" t="s">
        <v>2479</v>
      </c>
      <c r="F841" t="s">
        <v>2480</v>
      </c>
      <c r="G841">
        <v>8</v>
      </c>
      <c r="H841"/>
      <c r="I841">
        <f t="shared" si="68"/>
        <v>8</v>
      </c>
      <c r="J841">
        <v>0</v>
      </c>
      <c r="K841">
        <v>0</v>
      </c>
      <c r="L841">
        <v>0</v>
      </c>
      <c r="M841">
        <v>1</v>
      </c>
      <c r="N841">
        <f t="shared" si="69"/>
        <v>0</v>
      </c>
      <c r="O841">
        <f t="shared" si="70"/>
        <v>0</v>
      </c>
      <c r="P841">
        <f t="shared" si="71"/>
        <v>0</v>
      </c>
      <c r="Q841">
        <f t="shared" si="72"/>
        <v>8</v>
      </c>
      <c r="R841">
        <v>0</v>
      </c>
      <c r="S841">
        <v>0</v>
      </c>
      <c r="T841">
        <v>0</v>
      </c>
      <c r="U841">
        <v>8</v>
      </c>
    </row>
    <row r="842" customHeight="1" spans="1:21">
      <c r="A842" t="s">
        <v>15</v>
      </c>
      <c r="B842" t="s">
        <v>29</v>
      </c>
      <c r="C842" t="s">
        <v>126</v>
      </c>
      <c r="D842" t="s">
        <v>2481</v>
      </c>
      <c r="E842" t="s">
        <v>2482</v>
      </c>
      <c r="F842" t="s">
        <v>2483</v>
      </c>
      <c r="G842">
        <v>8</v>
      </c>
      <c r="H842"/>
      <c r="I842">
        <f t="shared" si="68"/>
        <v>8</v>
      </c>
      <c r="J842">
        <v>0</v>
      </c>
      <c r="K842">
        <v>1</v>
      </c>
      <c r="L842">
        <v>0</v>
      </c>
      <c r="M842">
        <v>0</v>
      </c>
      <c r="N842">
        <f t="shared" si="69"/>
        <v>0</v>
      </c>
      <c r="O842">
        <f t="shared" si="70"/>
        <v>8</v>
      </c>
      <c r="P842">
        <f t="shared" si="71"/>
        <v>0</v>
      </c>
      <c r="Q842">
        <f t="shared" si="72"/>
        <v>0</v>
      </c>
      <c r="R842">
        <v>0</v>
      </c>
      <c r="S842">
        <v>8</v>
      </c>
      <c r="T842">
        <v>0</v>
      </c>
      <c r="U842">
        <v>0</v>
      </c>
    </row>
    <row r="843" customHeight="1" spans="1:21">
      <c r="A843" t="s">
        <v>15</v>
      </c>
      <c r="B843" t="s">
        <v>29</v>
      </c>
      <c r="C843" t="s">
        <v>126</v>
      </c>
      <c r="D843" t="s">
        <v>2484</v>
      </c>
      <c r="E843" t="s">
        <v>2485</v>
      </c>
      <c r="F843" t="s">
        <v>2486</v>
      </c>
      <c r="G843">
        <v>7</v>
      </c>
      <c r="H843"/>
      <c r="I843">
        <f t="shared" si="68"/>
        <v>7</v>
      </c>
      <c r="J843">
        <v>0</v>
      </c>
      <c r="K843">
        <v>1</v>
      </c>
      <c r="L843">
        <v>0</v>
      </c>
      <c r="M843">
        <v>0</v>
      </c>
      <c r="N843">
        <f t="shared" si="69"/>
        <v>0</v>
      </c>
      <c r="O843">
        <f t="shared" si="70"/>
        <v>7</v>
      </c>
      <c r="P843">
        <f t="shared" si="71"/>
        <v>0</v>
      </c>
      <c r="Q843">
        <f t="shared" si="72"/>
        <v>0</v>
      </c>
      <c r="R843">
        <v>0</v>
      </c>
      <c r="S843">
        <v>7</v>
      </c>
      <c r="T843">
        <v>0</v>
      </c>
      <c r="U843">
        <v>0</v>
      </c>
    </row>
    <row r="844" customHeight="1" spans="1:21">
      <c r="A844" t="s">
        <v>15</v>
      </c>
      <c r="B844" t="s">
        <v>29</v>
      </c>
      <c r="C844" t="s">
        <v>182</v>
      </c>
      <c r="D844" t="s">
        <v>2487</v>
      </c>
      <c r="E844" t="s">
        <v>2488</v>
      </c>
      <c r="F844" t="s">
        <v>2489</v>
      </c>
      <c r="G844">
        <v>0</v>
      </c>
      <c r="H844"/>
      <c r="I844">
        <f t="shared" si="68"/>
        <v>0</v>
      </c>
      <c r="J844">
        <v>0.142857142857143</v>
      </c>
      <c r="K844">
        <v>0.285714285714286</v>
      </c>
      <c r="L844">
        <v>0.428571428571429</v>
      </c>
      <c r="M844">
        <v>0.142857142857143</v>
      </c>
      <c r="N844">
        <f t="shared" si="69"/>
        <v>0</v>
      </c>
      <c r="O844">
        <f t="shared" si="70"/>
        <v>0</v>
      </c>
      <c r="P844">
        <f t="shared" si="71"/>
        <v>0</v>
      </c>
      <c r="Q844">
        <f t="shared" si="72"/>
        <v>0</v>
      </c>
      <c r="R844">
        <v>0</v>
      </c>
      <c r="S844">
        <v>0</v>
      </c>
      <c r="T844">
        <v>0</v>
      </c>
      <c r="U844">
        <v>0</v>
      </c>
    </row>
    <row r="845" customHeight="1" spans="1:21">
      <c r="A845" t="s">
        <v>15</v>
      </c>
      <c r="B845" t="s">
        <v>29</v>
      </c>
      <c r="C845" t="s">
        <v>182</v>
      </c>
      <c r="D845" t="s">
        <v>2490</v>
      </c>
      <c r="E845" t="s">
        <v>2491</v>
      </c>
      <c r="F845" t="s">
        <v>2492</v>
      </c>
      <c r="G845">
        <v>0</v>
      </c>
      <c r="H845"/>
      <c r="I845">
        <f t="shared" si="68"/>
        <v>0</v>
      </c>
      <c r="J845">
        <v>0.333333333333333</v>
      </c>
      <c r="K845">
        <v>0</v>
      </c>
      <c r="L845">
        <v>0.666666666666667</v>
      </c>
      <c r="M845">
        <v>0</v>
      </c>
      <c r="N845">
        <f t="shared" si="69"/>
        <v>0</v>
      </c>
      <c r="O845">
        <f t="shared" si="70"/>
        <v>0</v>
      </c>
      <c r="P845">
        <f t="shared" si="71"/>
        <v>0</v>
      </c>
      <c r="Q845">
        <f t="shared" si="72"/>
        <v>0</v>
      </c>
      <c r="R845">
        <v>0</v>
      </c>
      <c r="S845">
        <v>0</v>
      </c>
      <c r="T845">
        <v>0</v>
      </c>
      <c r="U845">
        <v>0</v>
      </c>
    </row>
    <row r="846" customHeight="1" spans="1:21">
      <c r="A846" t="s">
        <v>15</v>
      </c>
      <c r="B846" t="s">
        <v>29</v>
      </c>
      <c r="C846" t="s">
        <v>182</v>
      </c>
      <c r="D846" t="s">
        <v>2493</v>
      </c>
      <c r="E846" t="s">
        <v>2494</v>
      </c>
      <c r="F846" t="s">
        <v>2495</v>
      </c>
      <c r="G846">
        <v>16</v>
      </c>
      <c r="H846"/>
      <c r="I846">
        <f t="shared" si="68"/>
        <v>16</v>
      </c>
      <c r="J846">
        <v>0.263157894736842</v>
      </c>
      <c r="K846">
        <v>0</v>
      </c>
      <c r="L846">
        <v>0.526315789473684</v>
      </c>
      <c r="M846">
        <v>0.210526315789474</v>
      </c>
      <c r="N846">
        <f t="shared" si="69"/>
        <v>4.21052631578947</v>
      </c>
      <c r="O846">
        <f t="shared" si="70"/>
        <v>0</v>
      </c>
      <c r="P846">
        <f t="shared" si="71"/>
        <v>8.42105263157895</v>
      </c>
      <c r="Q846">
        <f t="shared" si="72"/>
        <v>3.36842105263158</v>
      </c>
      <c r="R846">
        <v>4</v>
      </c>
      <c r="S846">
        <v>0</v>
      </c>
      <c r="T846">
        <v>8</v>
      </c>
      <c r="U846">
        <v>3</v>
      </c>
    </row>
    <row r="847" customHeight="1" spans="1:21">
      <c r="A847" t="s">
        <v>15</v>
      </c>
      <c r="B847" t="s">
        <v>29</v>
      </c>
      <c r="C847" t="s">
        <v>182</v>
      </c>
      <c r="D847" t="s">
        <v>2496</v>
      </c>
      <c r="E847" t="s">
        <v>2497</v>
      </c>
      <c r="F847" t="s">
        <v>2498</v>
      </c>
      <c r="G847">
        <v>0</v>
      </c>
      <c r="H847"/>
      <c r="I847">
        <f t="shared" si="68"/>
        <v>0</v>
      </c>
      <c r="N847">
        <f t="shared" si="69"/>
        <v>0</v>
      </c>
      <c r="O847">
        <f t="shared" si="70"/>
        <v>0</v>
      </c>
      <c r="P847">
        <f t="shared" si="71"/>
        <v>0</v>
      </c>
      <c r="Q847">
        <f t="shared" si="72"/>
        <v>0</v>
      </c>
      <c r="R847">
        <v>0</v>
      </c>
      <c r="S847">
        <v>0</v>
      </c>
      <c r="T847">
        <v>0</v>
      </c>
      <c r="U847">
        <v>0</v>
      </c>
    </row>
    <row r="848" customHeight="1" spans="1:21">
      <c r="A848" t="s">
        <v>15</v>
      </c>
      <c r="B848" t="s">
        <v>29</v>
      </c>
      <c r="C848" t="s">
        <v>126</v>
      </c>
      <c r="D848" t="s">
        <v>2499</v>
      </c>
      <c r="E848" t="s">
        <v>2500</v>
      </c>
      <c r="F848" t="s">
        <v>2501</v>
      </c>
      <c r="G848">
        <v>5</v>
      </c>
      <c r="H848"/>
      <c r="I848">
        <f t="shared" si="68"/>
        <v>5</v>
      </c>
      <c r="J848">
        <v>0</v>
      </c>
      <c r="K848">
        <v>0</v>
      </c>
      <c r="L848">
        <v>1</v>
      </c>
      <c r="M848">
        <v>0</v>
      </c>
      <c r="N848">
        <f t="shared" si="69"/>
        <v>0</v>
      </c>
      <c r="O848">
        <f t="shared" si="70"/>
        <v>0</v>
      </c>
      <c r="P848">
        <f t="shared" si="71"/>
        <v>5</v>
      </c>
      <c r="Q848">
        <f t="shared" si="72"/>
        <v>0</v>
      </c>
      <c r="R848">
        <v>0</v>
      </c>
      <c r="S848">
        <v>0</v>
      </c>
      <c r="T848">
        <v>5</v>
      </c>
      <c r="U848">
        <v>0</v>
      </c>
    </row>
    <row r="849" customHeight="1" spans="1:21">
      <c r="A849" t="s">
        <v>15</v>
      </c>
      <c r="B849" t="s">
        <v>29</v>
      </c>
      <c r="C849" t="s">
        <v>126</v>
      </c>
      <c r="D849" t="s">
        <v>2502</v>
      </c>
      <c r="E849" t="s">
        <v>2503</v>
      </c>
      <c r="F849" t="s">
        <v>2504</v>
      </c>
      <c r="G849">
        <v>5</v>
      </c>
      <c r="H849"/>
      <c r="I849">
        <f t="shared" si="68"/>
        <v>5</v>
      </c>
      <c r="J849">
        <v>0</v>
      </c>
      <c r="K849">
        <v>0</v>
      </c>
      <c r="L849">
        <v>1</v>
      </c>
      <c r="M849">
        <v>0</v>
      </c>
      <c r="N849">
        <f t="shared" si="69"/>
        <v>0</v>
      </c>
      <c r="O849">
        <f t="shared" si="70"/>
        <v>0</v>
      </c>
      <c r="P849">
        <f t="shared" si="71"/>
        <v>5</v>
      </c>
      <c r="Q849">
        <f t="shared" si="72"/>
        <v>0</v>
      </c>
      <c r="R849">
        <v>0</v>
      </c>
      <c r="S849">
        <v>0</v>
      </c>
      <c r="T849">
        <v>5</v>
      </c>
      <c r="U849">
        <v>0</v>
      </c>
    </row>
    <row r="850" customHeight="1" spans="1:21">
      <c r="A850" t="s">
        <v>15</v>
      </c>
      <c r="B850" t="s">
        <v>29</v>
      </c>
      <c r="C850" t="s">
        <v>126</v>
      </c>
      <c r="D850" t="s">
        <v>2505</v>
      </c>
      <c r="E850" t="s">
        <v>2506</v>
      </c>
      <c r="F850" t="s">
        <v>2507</v>
      </c>
      <c r="G850">
        <v>1</v>
      </c>
      <c r="H850"/>
      <c r="I850">
        <f t="shared" si="68"/>
        <v>1</v>
      </c>
      <c r="J850">
        <v>0</v>
      </c>
      <c r="K850">
        <v>0</v>
      </c>
      <c r="L850">
        <v>1</v>
      </c>
      <c r="M850">
        <v>0</v>
      </c>
      <c r="N850">
        <f t="shared" si="69"/>
        <v>0</v>
      </c>
      <c r="O850">
        <f t="shared" si="70"/>
        <v>0</v>
      </c>
      <c r="P850">
        <f t="shared" si="71"/>
        <v>1</v>
      </c>
      <c r="Q850">
        <f t="shared" si="72"/>
        <v>0</v>
      </c>
      <c r="R850">
        <v>0</v>
      </c>
      <c r="S850">
        <v>0</v>
      </c>
      <c r="T850">
        <v>1</v>
      </c>
      <c r="U850">
        <v>0</v>
      </c>
    </row>
    <row r="851" customHeight="1" spans="1:21">
      <c r="A851" t="s">
        <v>15</v>
      </c>
      <c r="B851" t="s">
        <v>29</v>
      </c>
      <c r="C851" t="s">
        <v>126</v>
      </c>
      <c r="D851" t="s">
        <v>2508</v>
      </c>
      <c r="E851" t="s">
        <v>2509</v>
      </c>
      <c r="F851" t="s">
        <v>2510</v>
      </c>
      <c r="G851">
        <v>0</v>
      </c>
      <c r="H851"/>
      <c r="I851">
        <f t="shared" si="68"/>
        <v>0</v>
      </c>
      <c r="J851">
        <v>0</v>
      </c>
      <c r="K851">
        <v>0</v>
      </c>
      <c r="L851">
        <v>1</v>
      </c>
      <c r="M851">
        <v>0</v>
      </c>
      <c r="N851">
        <f t="shared" si="69"/>
        <v>0</v>
      </c>
      <c r="O851">
        <f t="shared" si="70"/>
        <v>0</v>
      </c>
      <c r="P851">
        <f t="shared" si="71"/>
        <v>0</v>
      </c>
      <c r="Q851">
        <f t="shared" si="72"/>
        <v>0</v>
      </c>
      <c r="R851">
        <v>0</v>
      </c>
      <c r="S851">
        <v>0</v>
      </c>
      <c r="T851">
        <v>0</v>
      </c>
      <c r="U851">
        <v>0</v>
      </c>
    </row>
    <row r="852" customHeight="1" spans="1:21">
      <c r="A852" t="s">
        <v>15</v>
      </c>
      <c r="B852" t="s">
        <v>29</v>
      </c>
      <c r="C852" t="s">
        <v>182</v>
      </c>
      <c r="D852" t="s">
        <v>2511</v>
      </c>
      <c r="E852" t="s">
        <v>2512</v>
      </c>
      <c r="F852" t="s">
        <v>2513</v>
      </c>
      <c r="G852">
        <v>2</v>
      </c>
      <c r="H852">
        <v>5</v>
      </c>
      <c r="I852">
        <f t="shared" si="68"/>
        <v>7</v>
      </c>
      <c r="J852">
        <v>0</v>
      </c>
      <c r="K852">
        <v>0</v>
      </c>
      <c r="L852">
        <v>1</v>
      </c>
      <c r="M852">
        <v>0</v>
      </c>
      <c r="N852">
        <f t="shared" si="69"/>
        <v>0</v>
      </c>
      <c r="O852">
        <f t="shared" si="70"/>
        <v>0</v>
      </c>
      <c r="P852">
        <f t="shared" si="71"/>
        <v>2</v>
      </c>
      <c r="Q852">
        <f t="shared" si="72"/>
        <v>0</v>
      </c>
      <c r="R852">
        <v>0</v>
      </c>
      <c r="S852">
        <v>0</v>
      </c>
      <c r="T852">
        <v>2</v>
      </c>
      <c r="U852">
        <v>0</v>
      </c>
    </row>
    <row r="853" customHeight="1" spans="1:21">
      <c r="A853" t="s">
        <v>15</v>
      </c>
      <c r="B853" t="s">
        <v>29</v>
      </c>
      <c r="C853" t="s">
        <v>182</v>
      </c>
      <c r="D853" t="s">
        <v>2514</v>
      </c>
      <c r="E853" t="s">
        <v>2515</v>
      </c>
      <c r="F853" t="s">
        <v>2516</v>
      </c>
      <c r="G853">
        <v>3</v>
      </c>
      <c r="H853"/>
      <c r="I853">
        <f t="shared" si="68"/>
        <v>3</v>
      </c>
      <c r="J853">
        <v>0</v>
      </c>
      <c r="K853">
        <v>0</v>
      </c>
      <c r="L853">
        <v>1</v>
      </c>
      <c r="M853">
        <v>0</v>
      </c>
      <c r="N853">
        <f t="shared" si="69"/>
        <v>0</v>
      </c>
      <c r="O853">
        <f t="shared" si="70"/>
        <v>0</v>
      </c>
      <c r="P853">
        <f t="shared" si="71"/>
        <v>3</v>
      </c>
      <c r="Q853">
        <f t="shared" si="72"/>
        <v>0</v>
      </c>
      <c r="R853">
        <v>0</v>
      </c>
      <c r="S853">
        <v>0</v>
      </c>
      <c r="T853">
        <v>3</v>
      </c>
      <c r="U853">
        <v>0</v>
      </c>
    </row>
    <row r="854" customHeight="1" spans="1:21">
      <c r="A854" t="s">
        <v>15</v>
      </c>
      <c r="B854" t="s">
        <v>29</v>
      </c>
      <c r="C854" t="s">
        <v>182</v>
      </c>
      <c r="D854" t="s">
        <v>2517</v>
      </c>
      <c r="E854" t="s">
        <v>2518</v>
      </c>
      <c r="F854" t="s">
        <v>2519</v>
      </c>
      <c r="G854">
        <v>2</v>
      </c>
      <c r="H854"/>
      <c r="I854">
        <f t="shared" si="68"/>
        <v>2</v>
      </c>
      <c r="J854">
        <v>0</v>
      </c>
      <c r="K854">
        <v>0</v>
      </c>
      <c r="L854">
        <v>1</v>
      </c>
      <c r="M854">
        <v>0</v>
      </c>
      <c r="N854">
        <f t="shared" si="69"/>
        <v>0</v>
      </c>
      <c r="O854">
        <f t="shared" si="70"/>
        <v>0</v>
      </c>
      <c r="P854">
        <f t="shared" si="71"/>
        <v>2</v>
      </c>
      <c r="Q854">
        <f t="shared" si="72"/>
        <v>0</v>
      </c>
      <c r="R854">
        <v>0</v>
      </c>
      <c r="S854">
        <v>0</v>
      </c>
      <c r="T854">
        <v>2</v>
      </c>
      <c r="U854">
        <v>0</v>
      </c>
    </row>
    <row r="855" customHeight="1" spans="1:21">
      <c r="A855" t="s">
        <v>15</v>
      </c>
      <c r="B855" t="s">
        <v>29</v>
      </c>
      <c r="C855" t="s">
        <v>182</v>
      </c>
      <c r="D855" t="s">
        <v>2520</v>
      </c>
      <c r="E855" t="s">
        <v>2521</v>
      </c>
      <c r="F855" t="s">
        <v>2522</v>
      </c>
      <c r="G855">
        <v>1</v>
      </c>
      <c r="H855">
        <v>5</v>
      </c>
      <c r="I855">
        <f t="shared" si="68"/>
        <v>6</v>
      </c>
      <c r="J855">
        <v>0</v>
      </c>
      <c r="K855">
        <v>0.5</v>
      </c>
      <c r="L855">
        <v>0.5</v>
      </c>
      <c r="M855">
        <v>0</v>
      </c>
      <c r="N855">
        <f t="shared" si="69"/>
        <v>0</v>
      </c>
      <c r="O855">
        <f t="shared" si="70"/>
        <v>0.5</v>
      </c>
      <c r="P855">
        <f t="shared" si="71"/>
        <v>0.5</v>
      </c>
      <c r="Q855">
        <f t="shared" si="72"/>
        <v>0</v>
      </c>
      <c r="R855">
        <v>0</v>
      </c>
      <c r="S855">
        <v>1</v>
      </c>
      <c r="T855">
        <v>1</v>
      </c>
      <c r="U855">
        <v>0</v>
      </c>
    </row>
    <row r="856" customHeight="1" spans="1:21">
      <c r="A856" t="s">
        <v>15</v>
      </c>
      <c r="B856" t="s">
        <v>1171</v>
      </c>
      <c r="C856" t="s">
        <v>126</v>
      </c>
      <c r="D856" t="s">
        <v>2523</v>
      </c>
      <c r="E856" t="s">
        <v>2524</v>
      </c>
      <c r="F856" t="s">
        <v>2525</v>
      </c>
      <c r="G856">
        <v>2</v>
      </c>
      <c r="H856"/>
      <c r="I856">
        <f t="shared" si="68"/>
        <v>2</v>
      </c>
      <c r="J856">
        <v>0</v>
      </c>
      <c r="K856">
        <v>0</v>
      </c>
      <c r="L856">
        <v>0.5</v>
      </c>
      <c r="M856">
        <v>0.5</v>
      </c>
      <c r="N856">
        <f t="shared" si="69"/>
        <v>0</v>
      </c>
      <c r="O856">
        <f t="shared" si="70"/>
        <v>0</v>
      </c>
      <c r="P856">
        <f t="shared" si="71"/>
        <v>1</v>
      </c>
      <c r="Q856">
        <f t="shared" si="72"/>
        <v>1</v>
      </c>
      <c r="R856">
        <v>0</v>
      </c>
      <c r="S856">
        <v>0</v>
      </c>
      <c r="T856">
        <v>1</v>
      </c>
      <c r="U856">
        <v>1</v>
      </c>
    </row>
    <row r="857" customHeight="1" spans="1:21">
      <c r="A857" t="s">
        <v>15</v>
      </c>
      <c r="B857" t="s">
        <v>1171</v>
      </c>
      <c r="C857" t="s">
        <v>126</v>
      </c>
      <c r="D857" t="s">
        <v>2526</v>
      </c>
      <c r="E857" t="s">
        <v>2527</v>
      </c>
      <c r="F857" t="s">
        <v>2528</v>
      </c>
      <c r="G857">
        <v>1</v>
      </c>
      <c r="H857"/>
      <c r="I857">
        <f t="shared" si="68"/>
        <v>1</v>
      </c>
      <c r="J857">
        <v>0</v>
      </c>
      <c r="K857">
        <v>0</v>
      </c>
      <c r="L857">
        <v>0.666666666666667</v>
      </c>
      <c r="M857">
        <v>0.333333333333333</v>
      </c>
      <c r="N857">
        <f t="shared" si="69"/>
        <v>0</v>
      </c>
      <c r="O857">
        <f t="shared" si="70"/>
        <v>0</v>
      </c>
      <c r="P857">
        <f t="shared" si="71"/>
        <v>0.666666666666667</v>
      </c>
      <c r="Q857">
        <f t="shared" si="72"/>
        <v>0.333333333333333</v>
      </c>
      <c r="R857">
        <v>0</v>
      </c>
      <c r="S857">
        <v>0</v>
      </c>
      <c r="T857">
        <v>1</v>
      </c>
      <c r="U857">
        <v>0</v>
      </c>
    </row>
    <row r="858" customHeight="1" spans="1:21">
      <c r="A858" t="s">
        <v>15</v>
      </c>
      <c r="B858" t="s">
        <v>1171</v>
      </c>
      <c r="C858" t="s">
        <v>126</v>
      </c>
      <c r="D858" t="s">
        <v>2529</v>
      </c>
      <c r="E858" t="s">
        <v>2530</v>
      </c>
      <c r="F858" t="s">
        <v>2531</v>
      </c>
      <c r="G858">
        <v>6</v>
      </c>
      <c r="H858"/>
      <c r="I858">
        <f t="shared" si="68"/>
        <v>6</v>
      </c>
      <c r="J858">
        <v>0</v>
      </c>
      <c r="K858">
        <v>0</v>
      </c>
      <c r="L858">
        <v>0.5</v>
      </c>
      <c r="M858">
        <v>0.5</v>
      </c>
      <c r="N858">
        <f t="shared" si="69"/>
        <v>0</v>
      </c>
      <c r="O858">
        <f t="shared" si="70"/>
        <v>0</v>
      </c>
      <c r="P858">
        <f t="shared" si="71"/>
        <v>3</v>
      </c>
      <c r="Q858">
        <f t="shared" si="72"/>
        <v>3</v>
      </c>
      <c r="R858">
        <v>0</v>
      </c>
      <c r="S858">
        <v>0</v>
      </c>
      <c r="T858">
        <v>3</v>
      </c>
      <c r="U858">
        <v>3</v>
      </c>
    </row>
    <row r="859" customHeight="1" spans="1:21">
      <c r="A859" t="s">
        <v>15</v>
      </c>
      <c r="B859" t="s">
        <v>1171</v>
      </c>
      <c r="C859" t="s">
        <v>126</v>
      </c>
      <c r="D859" t="s">
        <v>2532</v>
      </c>
      <c r="E859" t="s">
        <v>2533</v>
      </c>
      <c r="F859" t="s">
        <v>2534</v>
      </c>
      <c r="G859">
        <v>6</v>
      </c>
      <c r="H859"/>
      <c r="I859">
        <f t="shared" ref="I859:I922" si="73">G859+H859</f>
        <v>6</v>
      </c>
      <c r="J859">
        <v>0</v>
      </c>
      <c r="K859">
        <v>0</v>
      </c>
      <c r="L859">
        <v>0.5</v>
      </c>
      <c r="M859">
        <v>0.5</v>
      </c>
      <c r="N859">
        <f t="shared" si="69"/>
        <v>0</v>
      </c>
      <c r="O859">
        <f t="shared" si="70"/>
        <v>0</v>
      </c>
      <c r="P859">
        <f t="shared" si="71"/>
        <v>3</v>
      </c>
      <c r="Q859">
        <f t="shared" si="72"/>
        <v>3</v>
      </c>
      <c r="R859">
        <v>0</v>
      </c>
      <c r="S859">
        <v>0</v>
      </c>
      <c r="T859">
        <v>3</v>
      </c>
      <c r="U859">
        <v>3</v>
      </c>
    </row>
    <row r="860" customHeight="1" spans="1:21">
      <c r="A860" t="s">
        <v>15</v>
      </c>
      <c r="B860" t="s">
        <v>2535</v>
      </c>
      <c r="C860" t="s">
        <v>182</v>
      </c>
      <c r="D860" t="s">
        <v>2536</v>
      </c>
      <c r="E860" t="s">
        <v>2537</v>
      </c>
      <c r="F860" t="s">
        <v>2538</v>
      </c>
      <c r="G860">
        <v>2</v>
      </c>
      <c r="H860"/>
      <c r="I860">
        <f t="shared" si="73"/>
        <v>2</v>
      </c>
      <c r="J860">
        <v>0</v>
      </c>
      <c r="K860">
        <v>0</v>
      </c>
      <c r="L860">
        <v>1</v>
      </c>
      <c r="M860">
        <v>0</v>
      </c>
      <c r="N860">
        <f t="shared" si="69"/>
        <v>0</v>
      </c>
      <c r="O860">
        <f t="shared" si="70"/>
        <v>0</v>
      </c>
      <c r="P860">
        <f t="shared" si="71"/>
        <v>2</v>
      </c>
      <c r="Q860">
        <f t="shared" si="72"/>
        <v>0</v>
      </c>
      <c r="R860">
        <v>0</v>
      </c>
      <c r="S860">
        <v>0</v>
      </c>
      <c r="T860">
        <v>2</v>
      </c>
      <c r="U860">
        <v>0</v>
      </c>
    </row>
    <row r="861" customHeight="1" spans="1:21">
      <c r="A861" t="s">
        <v>15</v>
      </c>
      <c r="B861" t="s">
        <v>2535</v>
      </c>
      <c r="C861" t="s">
        <v>182</v>
      </c>
      <c r="D861" t="s">
        <v>2539</v>
      </c>
      <c r="E861" t="s">
        <v>2540</v>
      </c>
      <c r="F861" t="s">
        <v>2541</v>
      </c>
      <c r="G861">
        <v>0</v>
      </c>
      <c r="H861"/>
      <c r="I861">
        <f t="shared" si="73"/>
        <v>0</v>
      </c>
      <c r="N861">
        <f t="shared" si="69"/>
        <v>0</v>
      </c>
      <c r="O861">
        <f t="shared" si="70"/>
        <v>0</v>
      </c>
      <c r="P861">
        <f t="shared" si="71"/>
        <v>0</v>
      </c>
      <c r="Q861">
        <f t="shared" si="72"/>
        <v>0</v>
      </c>
      <c r="R861">
        <v>0</v>
      </c>
      <c r="S861">
        <v>0</v>
      </c>
      <c r="T861">
        <v>0</v>
      </c>
      <c r="U861">
        <v>0</v>
      </c>
    </row>
    <row r="862" customHeight="1" spans="1:21">
      <c r="A862" t="s">
        <v>15</v>
      </c>
      <c r="B862" t="s">
        <v>2535</v>
      </c>
      <c r="C862" t="s">
        <v>182</v>
      </c>
      <c r="D862" t="s">
        <v>2542</v>
      </c>
      <c r="E862" t="s">
        <v>2543</v>
      </c>
      <c r="F862" t="s">
        <v>2544</v>
      </c>
      <c r="G862">
        <v>6</v>
      </c>
      <c r="H862"/>
      <c r="I862">
        <f t="shared" si="73"/>
        <v>6</v>
      </c>
      <c r="J862">
        <v>0</v>
      </c>
      <c r="K862">
        <v>0</v>
      </c>
      <c r="L862">
        <v>1</v>
      </c>
      <c r="M862">
        <v>0</v>
      </c>
      <c r="N862">
        <f t="shared" si="69"/>
        <v>0</v>
      </c>
      <c r="O862">
        <f t="shared" si="70"/>
        <v>0</v>
      </c>
      <c r="P862">
        <f t="shared" si="71"/>
        <v>6</v>
      </c>
      <c r="Q862">
        <f t="shared" si="72"/>
        <v>0</v>
      </c>
      <c r="R862">
        <v>0</v>
      </c>
      <c r="S862">
        <v>0</v>
      </c>
      <c r="T862">
        <v>6</v>
      </c>
      <c r="U862">
        <v>0</v>
      </c>
    </row>
    <row r="863" customHeight="1" spans="1:21">
      <c r="A863" t="s">
        <v>15</v>
      </c>
      <c r="B863" t="s">
        <v>2535</v>
      </c>
      <c r="C863" t="s">
        <v>182</v>
      </c>
      <c r="D863" t="s">
        <v>2545</v>
      </c>
      <c r="E863" t="s">
        <v>2546</v>
      </c>
      <c r="F863" t="s">
        <v>2547</v>
      </c>
      <c r="G863">
        <v>8</v>
      </c>
      <c r="H863"/>
      <c r="I863">
        <f t="shared" si="73"/>
        <v>8</v>
      </c>
      <c r="J863">
        <v>0</v>
      </c>
      <c r="K863">
        <v>0</v>
      </c>
      <c r="L863">
        <v>1</v>
      </c>
      <c r="M863">
        <v>0</v>
      </c>
      <c r="N863">
        <f t="shared" si="69"/>
        <v>0</v>
      </c>
      <c r="O863">
        <f t="shared" si="70"/>
        <v>0</v>
      </c>
      <c r="P863">
        <f t="shared" si="71"/>
        <v>8</v>
      </c>
      <c r="Q863">
        <f t="shared" si="72"/>
        <v>0</v>
      </c>
      <c r="R863">
        <v>0</v>
      </c>
      <c r="S863">
        <v>0</v>
      </c>
      <c r="T863">
        <v>8</v>
      </c>
      <c r="U863">
        <v>0</v>
      </c>
    </row>
    <row r="864" customHeight="1" spans="1:21">
      <c r="A864" t="s">
        <v>15</v>
      </c>
      <c r="B864" t="s">
        <v>16</v>
      </c>
      <c r="C864" t="s">
        <v>126</v>
      </c>
      <c r="D864" t="s">
        <v>2548</v>
      </c>
      <c r="E864" t="s">
        <v>2549</v>
      </c>
      <c r="F864" t="s">
        <v>2550</v>
      </c>
      <c r="G864">
        <v>384</v>
      </c>
      <c r="H864"/>
      <c r="I864">
        <f t="shared" si="73"/>
        <v>384</v>
      </c>
      <c r="J864">
        <v>0.707547169811321</v>
      </c>
      <c r="K864">
        <v>0.122641509433962</v>
      </c>
      <c r="L864">
        <v>0.0849056603773585</v>
      </c>
      <c r="M864">
        <v>0.0849056603773585</v>
      </c>
      <c r="N864">
        <f t="shared" si="69"/>
        <v>271.698113207547</v>
      </c>
      <c r="O864">
        <f t="shared" si="70"/>
        <v>47.0943396226415</v>
      </c>
      <c r="P864">
        <f t="shared" si="71"/>
        <v>32.6037735849057</v>
      </c>
      <c r="Q864">
        <f t="shared" si="72"/>
        <v>32.6037735849057</v>
      </c>
      <c r="R864">
        <v>272</v>
      </c>
      <c r="S864">
        <v>47</v>
      </c>
      <c r="T864">
        <v>33</v>
      </c>
      <c r="U864">
        <v>33</v>
      </c>
    </row>
    <row r="865" customHeight="1" spans="1:21">
      <c r="A865" t="s">
        <v>15</v>
      </c>
      <c r="B865" t="s">
        <v>16</v>
      </c>
      <c r="C865" t="s">
        <v>126</v>
      </c>
      <c r="D865" t="s">
        <v>2551</v>
      </c>
      <c r="E865" t="s">
        <v>2552</v>
      </c>
      <c r="F865" t="s">
        <v>2553</v>
      </c>
      <c r="G865">
        <v>329</v>
      </c>
      <c r="H865"/>
      <c r="I865">
        <f t="shared" si="73"/>
        <v>329</v>
      </c>
      <c r="J865">
        <v>0.75</v>
      </c>
      <c r="K865">
        <v>0.0357142857142857</v>
      </c>
      <c r="L865">
        <v>0.0952380952380952</v>
      </c>
      <c r="M865">
        <v>0.119047619047619</v>
      </c>
      <c r="N865">
        <f t="shared" si="69"/>
        <v>246.75</v>
      </c>
      <c r="O865">
        <f t="shared" si="70"/>
        <v>11.75</v>
      </c>
      <c r="P865">
        <f t="shared" si="71"/>
        <v>31.3333333333333</v>
      </c>
      <c r="Q865">
        <f t="shared" si="72"/>
        <v>39.1666666666667</v>
      </c>
      <c r="R865">
        <v>247</v>
      </c>
      <c r="S865">
        <v>12</v>
      </c>
      <c r="T865">
        <v>31</v>
      </c>
      <c r="U865">
        <v>39</v>
      </c>
    </row>
    <row r="866" customHeight="1" spans="1:21">
      <c r="A866" t="s">
        <v>15</v>
      </c>
      <c r="B866" t="s">
        <v>16</v>
      </c>
      <c r="C866" t="s">
        <v>126</v>
      </c>
      <c r="D866" t="s">
        <v>2554</v>
      </c>
      <c r="E866" t="s">
        <v>2555</v>
      </c>
      <c r="F866" t="s">
        <v>2556</v>
      </c>
      <c r="G866">
        <v>112</v>
      </c>
      <c r="H866"/>
      <c r="I866">
        <f t="shared" si="73"/>
        <v>112</v>
      </c>
      <c r="J866">
        <v>0.675</v>
      </c>
      <c r="K866">
        <v>0</v>
      </c>
      <c r="L866">
        <v>0.225</v>
      </c>
      <c r="M866">
        <v>0.1</v>
      </c>
      <c r="N866">
        <f t="shared" si="69"/>
        <v>75.6</v>
      </c>
      <c r="O866">
        <f t="shared" si="70"/>
        <v>0</v>
      </c>
      <c r="P866">
        <f t="shared" si="71"/>
        <v>25.2</v>
      </c>
      <c r="Q866">
        <f t="shared" si="72"/>
        <v>11.2</v>
      </c>
      <c r="R866">
        <v>76</v>
      </c>
      <c r="S866">
        <v>0</v>
      </c>
      <c r="T866">
        <v>25</v>
      </c>
      <c r="U866">
        <v>11</v>
      </c>
    </row>
    <row r="867" customHeight="1" spans="1:21">
      <c r="A867" t="s">
        <v>15</v>
      </c>
      <c r="B867" t="s">
        <v>16</v>
      </c>
      <c r="C867" t="s">
        <v>126</v>
      </c>
      <c r="D867" t="s">
        <v>2557</v>
      </c>
      <c r="E867" t="s">
        <v>2558</v>
      </c>
      <c r="F867" t="s">
        <v>2559</v>
      </c>
      <c r="G867">
        <v>0</v>
      </c>
      <c r="H867"/>
      <c r="I867">
        <f t="shared" si="73"/>
        <v>0</v>
      </c>
      <c r="N867">
        <f t="shared" si="69"/>
        <v>0</v>
      </c>
      <c r="O867">
        <f t="shared" si="70"/>
        <v>0</v>
      </c>
      <c r="P867">
        <f t="shared" si="71"/>
        <v>0</v>
      </c>
      <c r="Q867">
        <f t="shared" si="72"/>
        <v>0</v>
      </c>
      <c r="R867">
        <v>0</v>
      </c>
      <c r="S867">
        <v>0</v>
      </c>
      <c r="T867">
        <v>0</v>
      </c>
      <c r="U867">
        <v>0</v>
      </c>
    </row>
    <row r="868" customFormat="1" customHeight="1" spans="1:21">
      <c r="A868" t="s">
        <v>15</v>
      </c>
      <c r="B868" t="s">
        <v>16</v>
      </c>
      <c r="C868" t="s">
        <v>126</v>
      </c>
      <c r="D868" t="s">
        <v>2560</v>
      </c>
      <c r="E868" t="s">
        <v>2561</v>
      </c>
      <c r="F868" t="s">
        <v>2562</v>
      </c>
      <c r="G868">
        <v>5</v>
      </c>
      <c r="H868"/>
      <c r="I868">
        <f t="shared" si="73"/>
        <v>5</v>
      </c>
      <c r="J868">
        <v>0.675</v>
      </c>
      <c r="K868">
        <v>0</v>
      </c>
      <c r="L868">
        <v>0.225</v>
      </c>
      <c r="M868">
        <v>0.1</v>
      </c>
      <c r="N868">
        <f t="shared" si="69"/>
        <v>3.375</v>
      </c>
      <c r="O868">
        <f t="shared" si="70"/>
        <v>0</v>
      </c>
      <c r="P868">
        <f t="shared" si="71"/>
        <v>1.125</v>
      </c>
      <c r="Q868">
        <f t="shared" si="72"/>
        <v>0.5</v>
      </c>
      <c r="R868">
        <v>3</v>
      </c>
      <c r="S868">
        <v>0</v>
      </c>
      <c r="T868">
        <v>1</v>
      </c>
      <c r="U868">
        <v>1</v>
      </c>
    </row>
    <row r="869" customFormat="1" customHeight="1" spans="1:21">
      <c r="A869" t="s">
        <v>15</v>
      </c>
      <c r="B869" t="s">
        <v>16</v>
      </c>
      <c r="C869" t="s">
        <v>182</v>
      </c>
      <c r="D869" t="s">
        <v>2563</v>
      </c>
      <c r="E869" t="s">
        <v>2564</v>
      </c>
      <c r="F869" t="s">
        <v>2565</v>
      </c>
      <c r="G869">
        <v>9</v>
      </c>
      <c r="H869">
        <v>20</v>
      </c>
      <c r="I869">
        <f t="shared" si="73"/>
        <v>29</v>
      </c>
      <c r="J869">
        <v>0.339622641509434</v>
      </c>
      <c r="K869">
        <v>0.0188679245283019</v>
      </c>
      <c r="L869">
        <v>0.377358490566038</v>
      </c>
      <c r="M869">
        <v>0.264150943396226</v>
      </c>
      <c r="N869">
        <f t="shared" si="69"/>
        <v>3.05660377358491</v>
      </c>
      <c r="O869">
        <f t="shared" si="70"/>
        <v>0.169811320754717</v>
      </c>
      <c r="P869">
        <f t="shared" si="71"/>
        <v>3.39622641509434</v>
      </c>
      <c r="Q869">
        <f t="shared" si="72"/>
        <v>2.37735849056604</v>
      </c>
      <c r="R869">
        <v>3</v>
      </c>
      <c r="S869">
        <v>0</v>
      </c>
      <c r="T869">
        <v>3</v>
      </c>
      <c r="U869">
        <v>2</v>
      </c>
    </row>
    <row r="870" customHeight="1" spans="1:21">
      <c r="A870" t="s">
        <v>15</v>
      </c>
      <c r="B870" t="s">
        <v>16</v>
      </c>
      <c r="C870" t="s">
        <v>182</v>
      </c>
      <c r="D870" t="s">
        <v>2566</v>
      </c>
      <c r="E870" t="s">
        <v>2567</v>
      </c>
      <c r="F870" t="s">
        <v>2568</v>
      </c>
      <c r="G870">
        <v>99</v>
      </c>
      <c r="H870"/>
      <c r="I870">
        <f t="shared" si="73"/>
        <v>99</v>
      </c>
      <c r="J870">
        <v>0.0606060606060606</v>
      </c>
      <c r="K870">
        <v>0.0606060606060606</v>
      </c>
      <c r="L870">
        <v>0.606060606060606</v>
      </c>
      <c r="M870">
        <v>0.272727272727273</v>
      </c>
      <c r="N870">
        <f t="shared" si="69"/>
        <v>6</v>
      </c>
      <c r="O870">
        <f t="shared" si="70"/>
        <v>6</v>
      </c>
      <c r="P870">
        <f t="shared" si="71"/>
        <v>60</v>
      </c>
      <c r="Q870">
        <f t="shared" si="72"/>
        <v>27</v>
      </c>
      <c r="R870">
        <v>6</v>
      </c>
      <c r="S870">
        <v>6</v>
      </c>
      <c r="T870">
        <v>60</v>
      </c>
      <c r="U870">
        <v>27</v>
      </c>
    </row>
    <row r="871" customHeight="1" spans="1:21">
      <c r="A871" t="s">
        <v>15</v>
      </c>
      <c r="B871" t="s">
        <v>16</v>
      </c>
      <c r="C871" t="s">
        <v>182</v>
      </c>
      <c r="D871" t="s">
        <v>2569</v>
      </c>
      <c r="E871" t="s">
        <v>2570</v>
      </c>
      <c r="F871" t="s">
        <v>2571</v>
      </c>
      <c r="G871">
        <v>83</v>
      </c>
      <c r="H871"/>
      <c r="I871">
        <f t="shared" si="73"/>
        <v>83</v>
      </c>
      <c r="J871">
        <v>0.145833333333333</v>
      </c>
      <c r="K871">
        <v>0.0833333333333333</v>
      </c>
      <c r="L871">
        <v>0.375</v>
      </c>
      <c r="M871">
        <v>0.395833333333333</v>
      </c>
      <c r="N871">
        <f t="shared" si="69"/>
        <v>12.1041666666667</v>
      </c>
      <c r="O871">
        <f t="shared" si="70"/>
        <v>6.91666666666667</v>
      </c>
      <c r="P871">
        <f t="shared" si="71"/>
        <v>31.125</v>
      </c>
      <c r="Q871">
        <f t="shared" si="72"/>
        <v>32.8541666666667</v>
      </c>
      <c r="R871">
        <v>12</v>
      </c>
      <c r="S871">
        <v>7</v>
      </c>
      <c r="T871">
        <v>31</v>
      </c>
      <c r="U871">
        <v>33</v>
      </c>
    </row>
    <row r="872" customHeight="1" spans="1:21">
      <c r="A872" t="s">
        <v>15</v>
      </c>
      <c r="B872" t="s">
        <v>16</v>
      </c>
      <c r="C872" t="s">
        <v>182</v>
      </c>
      <c r="D872" t="s">
        <v>2572</v>
      </c>
      <c r="E872" t="s">
        <v>2573</v>
      </c>
      <c r="F872" t="s">
        <v>2574</v>
      </c>
      <c r="G872">
        <v>64</v>
      </c>
      <c r="H872"/>
      <c r="I872">
        <f t="shared" si="73"/>
        <v>64</v>
      </c>
      <c r="J872">
        <v>0</v>
      </c>
      <c r="K872">
        <v>0.15</v>
      </c>
      <c r="L872">
        <v>0.4</v>
      </c>
      <c r="M872">
        <v>0.45</v>
      </c>
      <c r="N872">
        <f t="shared" si="69"/>
        <v>0</v>
      </c>
      <c r="O872">
        <f t="shared" si="70"/>
        <v>9.6</v>
      </c>
      <c r="P872">
        <f t="shared" si="71"/>
        <v>25.6</v>
      </c>
      <c r="Q872">
        <f t="shared" si="72"/>
        <v>28.8</v>
      </c>
      <c r="R872">
        <v>0</v>
      </c>
      <c r="S872">
        <v>10</v>
      </c>
      <c r="T872">
        <v>26</v>
      </c>
      <c r="U872">
        <v>29</v>
      </c>
    </row>
    <row r="873" customHeight="1" spans="1:21">
      <c r="A873" t="s">
        <v>15</v>
      </c>
      <c r="B873" t="s">
        <v>16</v>
      </c>
      <c r="C873" t="s">
        <v>36</v>
      </c>
      <c r="D873" t="s">
        <v>2575</v>
      </c>
      <c r="E873" t="s">
        <v>2576</v>
      </c>
      <c r="F873" t="s">
        <v>2577</v>
      </c>
      <c r="G873">
        <v>0</v>
      </c>
      <c r="H873"/>
      <c r="I873">
        <f t="shared" si="73"/>
        <v>0</v>
      </c>
      <c r="J873">
        <v>0</v>
      </c>
      <c r="K873">
        <v>0</v>
      </c>
      <c r="L873">
        <v>1</v>
      </c>
      <c r="M873">
        <v>0</v>
      </c>
      <c r="N873">
        <f t="shared" si="69"/>
        <v>0</v>
      </c>
      <c r="O873">
        <f t="shared" si="70"/>
        <v>0</v>
      </c>
      <c r="P873">
        <f t="shared" si="71"/>
        <v>0</v>
      </c>
      <c r="Q873">
        <f t="shared" si="72"/>
        <v>0</v>
      </c>
      <c r="R873">
        <v>0</v>
      </c>
      <c r="S873">
        <v>0</v>
      </c>
      <c r="T873">
        <v>0</v>
      </c>
      <c r="U873">
        <v>0</v>
      </c>
    </row>
    <row r="874" customHeight="1" spans="1:21">
      <c r="A874" t="s">
        <v>15</v>
      </c>
      <c r="B874" t="s">
        <v>16</v>
      </c>
      <c r="C874" t="s">
        <v>36</v>
      </c>
      <c r="D874" t="s">
        <v>2578</v>
      </c>
      <c r="E874" t="s">
        <v>2579</v>
      </c>
      <c r="F874" t="s">
        <v>2580</v>
      </c>
      <c r="G874">
        <v>0</v>
      </c>
      <c r="H874"/>
      <c r="I874">
        <f t="shared" si="73"/>
        <v>0</v>
      </c>
      <c r="N874">
        <f t="shared" si="69"/>
        <v>0</v>
      </c>
      <c r="O874">
        <f t="shared" si="70"/>
        <v>0</v>
      </c>
      <c r="P874">
        <f t="shared" si="71"/>
        <v>0</v>
      </c>
      <c r="Q874">
        <f t="shared" si="72"/>
        <v>0</v>
      </c>
      <c r="R874">
        <v>0</v>
      </c>
      <c r="S874">
        <v>0</v>
      </c>
      <c r="T874">
        <v>0</v>
      </c>
      <c r="U874">
        <v>0</v>
      </c>
    </row>
    <row r="875" customFormat="1" customHeight="1" spans="1:21">
      <c r="A875" t="s">
        <v>15</v>
      </c>
      <c r="B875" t="s">
        <v>16</v>
      </c>
      <c r="C875" t="s">
        <v>126</v>
      </c>
      <c r="D875" t="s">
        <v>2581</v>
      </c>
      <c r="E875" t="s">
        <v>2582</v>
      </c>
      <c r="F875" t="s">
        <v>2583</v>
      </c>
      <c r="G875">
        <v>233</v>
      </c>
      <c r="H875"/>
      <c r="I875">
        <f t="shared" si="73"/>
        <v>233</v>
      </c>
      <c r="J875">
        <v>0</v>
      </c>
      <c r="K875">
        <v>0.27536231884058</v>
      </c>
      <c r="L875">
        <v>0.347826086956522</v>
      </c>
      <c r="M875">
        <v>0.376811594202899</v>
      </c>
      <c r="N875">
        <f t="shared" si="69"/>
        <v>0</v>
      </c>
      <c r="O875">
        <f t="shared" si="70"/>
        <v>64.1594202898551</v>
      </c>
      <c r="P875">
        <f t="shared" si="71"/>
        <v>81.0434782608696</v>
      </c>
      <c r="Q875">
        <f t="shared" si="72"/>
        <v>87.7971014492754</v>
      </c>
      <c r="R875">
        <v>0</v>
      </c>
      <c r="S875">
        <v>64</v>
      </c>
      <c r="T875">
        <v>81</v>
      </c>
      <c r="U875">
        <v>88</v>
      </c>
    </row>
    <row r="876" customFormat="1" customHeight="1" spans="1:21">
      <c r="A876" t="s">
        <v>15</v>
      </c>
      <c r="B876" t="s">
        <v>16</v>
      </c>
      <c r="C876" t="s">
        <v>126</v>
      </c>
      <c r="D876" t="s">
        <v>2584</v>
      </c>
      <c r="E876" t="s">
        <v>2585</v>
      </c>
      <c r="F876" t="s">
        <v>2586</v>
      </c>
      <c r="G876">
        <v>118</v>
      </c>
      <c r="H876"/>
      <c r="I876">
        <f t="shared" si="73"/>
        <v>118</v>
      </c>
      <c r="J876">
        <v>0</v>
      </c>
      <c r="K876">
        <v>0.196428571428571</v>
      </c>
      <c r="L876">
        <v>0.535714285714286</v>
      </c>
      <c r="M876">
        <v>0.267857142857143</v>
      </c>
      <c r="N876">
        <f t="shared" si="69"/>
        <v>0</v>
      </c>
      <c r="O876">
        <f t="shared" si="70"/>
        <v>23.1785714285714</v>
      </c>
      <c r="P876">
        <f t="shared" si="71"/>
        <v>63.2142857142857</v>
      </c>
      <c r="Q876">
        <f t="shared" si="72"/>
        <v>31.6071428571429</v>
      </c>
      <c r="R876">
        <v>0</v>
      </c>
      <c r="S876">
        <v>23</v>
      </c>
      <c r="T876">
        <v>63</v>
      </c>
      <c r="U876">
        <v>32</v>
      </c>
    </row>
    <row r="877" customFormat="1" customHeight="1" spans="1:21">
      <c r="A877" t="s">
        <v>15</v>
      </c>
      <c r="B877" t="s">
        <v>16</v>
      </c>
      <c r="C877" t="s">
        <v>126</v>
      </c>
      <c r="D877" t="s">
        <v>2587</v>
      </c>
      <c r="E877" t="s">
        <v>2588</v>
      </c>
      <c r="F877" t="s">
        <v>2589</v>
      </c>
      <c r="G877">
        <v>41</v>
      </c>
      <c r="H877"/>
      <c r="I877">
        <f t="shared" si="73"/>
        <v>41</v>
      </c>
      <c r="J877">
        <v>0</v>
      </c>
      <c r="K877">
        <v>0.142857142857143</v>
      </c>
      <c r="L877">
        <v>0.523809523809524</v>
      </c>
      <c r="M877">
        <v>0.333333333333333</v>
      </c>
      <c r="N877">
        <f t="shared" si="69"/>
        <v>0</v>
      </c>
      <c r="O877">
        <f t="shared" si="70"/>
        <v>5.85714285714286</v>
      </c>
      <c r="P877">
        <f t="shared" si="71"/>
        <v>21.4761904761905</v>
      </c>
      <c r="Q877">
        <f t="shared" si="72"/>
        <v>13.6666666666667</v>
      </c>
      <c r="R877">
        <v>0</v>
      </c>
      <c r="S877">
        <v>6</v>
      </c>
      <c r="T877">
        <v>21</v>
      </c>
      <c r="U877">
        <v>14</v>
      </c>
    </row>
    <row r="878" customFormat="1" customHeight="1" spans="1:21">
      <c r="A878" t="s">
        <v>15</v>
      </c>
      <c r="B878" t="s">
        <v>16</v>
      </c>
      <c r="C878" t="s">
        <v>182</v>
      </c>
      <c r="D878" t="s">
        <v>2590</v>
      </c>
      <c r="E878" t="s">
        <v>2591</v>
      </c>
      <c r="F878" t="s">
        <v>2592</v>
      </c>
      <c r="G878">
        <v>25</v>
      </c>
      <c r="H878"/>
      <c r="I878">
        <f t="shared" si="73"/>
        <v>25</v>
      </c>
      <c r="J878">
        <v>0</v>
      </c>
      <c r="K878">
        <v>0.208333333333333</v>
      </c>
      <c r="L878">
        <v>0.791666666666667</v>
      </c>
      <c r="M878">
        <v>0</v>
      </c>
      <c r="N878">
        <f t="shared" si="69"/>
        <v>0</v>
      </c>
      <c r="O878">
        <f t="shared" si="70"/>
        <v>5.20833333333333</v>
      </c>
      <c r="P878">
        <f t="shared" si="71"/>
        <v>19.7916666666667</v>
      </c>
      <c r="Q878">
        <f t="shared" si="72"/>
        <v>0</v>
      </c>
      <c r="R878">
        <v>0</v>
      </c>
      <c r="S878">
        <v>5</v>
      </c>
      <c r="T878">
        <v>20</v>
      </c>
      <c r="U878">
        <v>0</v>
      </c>
    </row>
    <row r="879" customFormat="1" customHeight="1" spans="1:21">
      <c r="A879" t="s">
        <v>15</v>
      </c>
      <c r="B879" t="s">
        <v>16</v>
      </c>
      <c r="C879" t="s">
        <v>182</v>
      </c>
      <c r="D879" t="s">
        <v>2593</v>
      </c>
      <c r="E879" t="s">
        <v>2594</v>
      </c>
      <c r="F879" t="s">
        <v>2595</v>
      </c>
      <c r="G879">
        <v>51</v>
      </c>
      <c r="H879"/>
      <c r="I879">
        <f t="shared" si="73"/>
        <v>51</v>
      </c>
      <c r="J879">
        <v>0</v>
      </c>
      <c r="K879">
        <v>0.142857142857143</v>
      </c>
      <c r="L879">
        <v>0.857142857142857</v>
      </c>
      <c r="M879">
        <v>0</v>
      </c>
      <c r="N879">
        <f t="shared" si="69"/>
        <v>0</v>
      </c>
      <c r="O879">
        <f t="shared" si="70"/>
        <v>7.28571428571429</v>
      </c>
      <c r="P879">
        <f t="shared" si="71"/>
        <v>43.7142857142857</v>
      </c>
      <c r="Q879">
        <f t="shared" si="72"/>
        <v>0</v>
      </c>
      <c r="R879">
        <v>0</v>
      </c>
      <c r="S879">
        <v>7</v>
      </c>
      <c r="T879">
        <v>44</v>
      </c>
      <c r="U879">
        <v>0</v>
      </c>
    </row>
    <row r="880" customFormat="1" customHeight="1" spans="1:21">
      <c r="A880" t="s">
        <v>15</v>
      </c>
      <c r="B880" t="s">
        <v>16</v>
      </c>
      <c r="C880" t="s">
        <v>182</v>
      </c>
      <c r="D880" t="s">
        <v>2596</v>
      </c>
      <c r="E880" t="s">
        <v>2597</v>
      </c>
      <c r="F880" t="s">
        <v>2598</v>
      </c>
      <c r="G880">
        <v>40</v>
      </c>
      <c r="H880"/>
      <c r="I880">
        <f t="shared" si="73"/>
        <v>40</v>
      </c>
      <c r="J880">
        <v>0</v>
      </c>
      <c r="K880">
        <v>0.181818181818182</v>
      </c>
      <c r="L880">
        <v>0.818181818181818</v>
      </c>
      <c r="M880">
        <v>0</v>
      </c>
      <c r="N880">
        <f t="shared" si="69"/>
        <v>0</v>
      </c>
      <c r="O880">
        <f t="shared" si="70"/>
        <v>7.27272727272727</v>
      </c>
      <c r="P880">
        <f t="shared" si="71"/>
        <v>32.7272727272727</v>
      </c>
      <c r="Q880">
        <f t="shared" si="72"/>
        <v>0</v>
      </c>
      <c r="R880">
        <v>0</v>
      </c>
      <c r="S880">
        <v>7</v>
      </c>
      <c r="T880">
        <v>33</v>
      </c>
      <c r="U880">
        <v>0</v>
      </c>
    </row>
    <row r="881" customHeight="1" spans="1:21">
      <c r="A881" t="s">
        <v>15</v>
      </c>
      <c r="B881" t="s">
        <v>25</v>
      </c>
      <c r="C881" t="s">
        <v>126</v>
      </c>
      <c r="D881" t="s">
        <v>2599</v>
      </c>
      <c r="E881" t="s">
        <v>2600</v>
      </c>
      <c r="F881" t="s">
        <v>2601</v>
      </c>
      <c r="G881">
        <v>15</v>
      </c>
      <c r="H881"/>
      <c r="I881">
        <f t="shared" si="73"/>
        <v>15</v>
      </c>
      <c r="J881">
        <v>0.55</v>
      </c>
      <c r="K881">
        <v>0.05</v>
      </c>
      <c r="L881">
        <v>0.35</v>
      </c>
      <c r="M881">
        <v>0.05</v>
      </c>
      <c r="N881">
        <f t="shared" si="69"/>
        <v>8.25</v>
      </c>
      <c r="O881">
        <f t="shared" si="70"/>
        <v>0.75</v>
      </c>
      <c r="P881">
        <f t="shared" si="71"/>
        <v>5.25</v>
      </c>
      <c r="Q881">
        <f t="shared" si="72"/>
        <v>0.75</v>
      </c>
      <c r="R881">
        <v>8</v>
      </c>
      <c r="S881">
        <v>1</v>
      </c>
      <c r="T881">
        <v>5</v>
      </c>
      <c r="U881">
        <v>1</v>
      </c>
    </row>
    <row r="882" customHeight="1" spans="1:21">
      <c r="A882" t="s">
        <v>15</v>
      </c>
      <c r="B882" t="s">
        <v>25</v>
      </c>
      <c r="C882" t="s">
        <v>126</v>
      </c>
      <c r="D882" t="s">
        <v>2602</v>
      </c>
      <c r="E882" t="s">
        <v>2603</v>
      </c>
      <c r="F882" t="s">
        <v>2604</v>
      </c>
      <c r="G882">
        <v>16</v>
      </c>
      <c r="H882"/>
      <c r="I882">
        <f t="shared" si="73"/>
        <v>16</v>
      </c>
      <c r="J882">
        <v>0.1</v>
      </c>
      <c r="K882">
        <v>0.3</v>
      </c>
      <c r="L882">
        <v>0.4</v>
      </c>
      <c r="M882">
        <v>0.2</v>
      </c>
      <c r="N882">
        <f t="shared" si="69"/>
        <v>1.6</v>
      </c>
      <c r="O882">
        <f t="shared" si="70"/>
        <v>4.8</v>
      </c>
      <c r="P882">
        <f t="shared" si="71"/>
        <v>6.4</v>
      </c>
      <c r="Q882">
        <f t="shared" si="72"/>
        <v>3.2</v>
      </c>
      <c r="R882">
        <v>2</v>
      </c>
      <c r="S882">
        <v>5</v>
      </c>
      <c r="T882">
        <v>6</v>
      </c>
      <c r="U882">
        <v>3</v>
      </c>
    </row>
    <row r="883" customHeight="1" spans="1:21">
      <c r="A883" t="s">
        <v>15</v>
      </c>
      <c r="B883" t="s">
        <v>25</v>
      </c>
      <c r="C883" t="s">
        <v>126</v>
      </c>
      <c r="D883" t="s">
        <v>2605</v>
      </c>
      <c r="E883" t="s">
        <v>2606</v>
      </c>
      <c r="F883" t="e">
        <v>#N/A</v>
      </c>
      <c r="G883"/>
      <c r="H883"/>
      <c r="I883">
        <f t="shared" si="73"/>
        <v>0</v>
      </c>
      <c r="N883">
        <f t="shared" si="69"/>
        <v>0</v>
      </c>
      <c r="O883">
        <f t="shared" si="70"/>
        <v>0</v>
      </c>
      <c r="P883">
        <f t="shared" si="71"/>
        <v>0</v>
      </c>
      <c r="Q883">
        <f t="shared" si="72"/>
        <v>0</v>
      </c>
      <c r="R883">
        <v>0</v>
      </c>
      <c r="S883">
        <v>0</v>
      </c>
      <c r="T883">
        <v>0</v>
      </c>
      <c r="U883">
        <v>0</v>
      </c>
    </row>
    <row r="884" customHeight="1" spans="1:21">
      <c r="A884" t="s">
        <v>15</v>
      </c>
      <c r="B884" t="s">
        <v>834</v>
      </c>
      <c r="C884" t="s">
        <v>126</v>
      </c>
      <c r="D884" t="s">
        <v>2607</v>
      </c>
      <c r="E884" t="s">
        <v>2608</v>
      </c>
      <c r="F884" t="s">
        <v>2609</v>
      </c>
      <c r="G884">
        <v>15</v>
      </c>
      <c r="H884"/>
      <c r="I884">
        <f t="shared" si="73"/>
        <v>15</v>
      </c>
      <c r="J884">
        <v>0</v>
      </c>
      <c r="K884">
        <v>0</v>
      </c>
      <c r="L884">
        <v>0.166666666666667</v>
      </c>
      <c r="M884">
        <v>0.833333333333333</v>
      </c>
      <c r="N884">
        <f t="shared" si="69"/>
        <v>0</v>
      </c>
      <c r="O884">
        <f t="shared" si="70"/>
        <v>0</v>
      </c>
      <c r="P884">
        <f t="shared" si="71"/>
        <v>2.5</v>
      </c>
      <c r="Q884">
        <f t="shared" si="72"/>
        <v>12.5</v>
      </c>
      <c r="R884">
        <v>0</v>
      </c>
      <c r="S884">
        <v>0</v>
      </c>
      <c r="T884">
        <v>3</v>
      </c>
      <c r="U884">
        <v>13</v>
      </c>
    </row>
    <row r="885" customHeight="1" spans="1:21">
      <c r="A885" t="s">
        <v>15</v>
      </c>
      <c r="B885" t="s">
        <v>834</v>
      </c>
      <c r="C885" t="s">
        <v>126</v>
      </c>
      <c r="D885" t="s">
        <v>2610</v>
      </c>
      <c r="E885" t="s">
        <v>2611</v>
      </c>
      <c r="F885" t="s">
        <v>2612</v>
      </c>
      <c r="G885">
        <v>29</v>
      </c>
      <c r="H885"/>
      <c r="I885">
        <f t="shared" si="73"/>
        <v>29</v>
      </c>
      <c r="J885">
        <v>0</v>
      </c>
      <c r="K885">
        <v>0</v>
      </c>
      <c r="L885">
        <v>0</v>
      </c>
      <c r="M885">
        <v>1</v>
      </c>
      <c r="N885">
        <f t="shared" si="69"/>
        <v>0</v>
      </c>
      <c r="O885">
        <f t="shared" si="70"/>
        <v>0</v>
      </c>
      <c r="P885">
        <f t="shared" si="71"/>
        <v>0</v>
      </c>
      <c r="Q885">
        <f t="shared" si="72"/>
        <v>29</v>
      </c>
      <c r="R885">
        <v>0</v>
      </c>
      <c r="S885">
        <v>0</v>
      </c>
      <c r="T885">
        <v>0</v>
      </c>
      <c r="U885">
        <v>29</v>
      </c>
    </row>
    <row r="886" customHeight="1" spans="1:21">
      <c r="A886" t="s">
        <v>15</v>
      </c>
      <c r="B886" t="s">
        <v>834</v>
      </c>
      <c r="C886" t="s">
        <v>126</v>
      </c>
      <c r="D886" t="s">
        <v>2613</v>
      </c>
      <c r="E886" t="s">
        <v>2614</v>
      </c>
      <c r="F886" t="s">
        <v>2615</v>
      </c>
      <c r="G886">
        <v>27</v>
      </c>
      <c r="H886"/>
      <c r="I886">
        <f t="shared" si="73"/>
        <v>27</v>
      </c>
      <c r="J886">
        <v>0</v>
      </c>
      <c r="K886">
        <v>0</v>
      </c>
      <c r="L886">
        <v>0</v>
      </c>
      <c r="M886">
        <v>1</v>
      </c>
      <c r="N886">
        <f t="shared" si="69"/>
        <v>0</v>
      </c>
      <c r="O886">
        <f t="shared" si="70"/>
        <v>0</v>
      </c>
      <c r="P886">
        <f t="shared" si="71"/>
        <v>0</v>
      </c>
      <c r="Q886">
        <f t="shared" si="72"/>
        <v>27</v>
      </c>
      <c r="R886">
        <v>0</v>
      </c>
      <c r="S886">
        <v>0</v>
      </c>
      <c r="T886">
        <v>0</v>
      </c>
      <c r="U886">
        <v>27</v>
      </c>
    </row>
    <row r="887" customHeight="1" spans="1:21">
      <c r="A887" t="s">
        <v>15</v>
      </c>
      <c r="B887" t="s">
        <v>16</v>
      </c>
      <c r="C887" t="s">
        <v>126</v>
      </c>
      <c r="D887" t="s">
        <v>2616</v>
      </c>
      <c r="E887" t="s">
        <v>2617</v>
      </c>
      <c r="F887" t="s">
        <v>2618</v>
      </c>
      <c r="G887">
        <v>3</v>
      </c>
      <c r="H887"/>
      <c r="I887">
        <f t="shared" si="73"/>
        <v>3</v>
      </c>
      <c r="J887">
        <v>0.461538461538462</v>
      </c>
      <c r="K887">
        <v>0</v>
      </c>
      <c r="L887">
        <v>0</v>
      </c>
      <c r="M887">
        <v>0.538461538461538</v>
      </c>
      <c r="N887">
        <f t="shared" si="69"/>
        <v>1.38461538461538</v>
      </c>
      <c r="O887">
        <f t="shared" si="70"/>
        <v>0</v>
      </c>
      <c r="P887">
        <f t="shared" si="71"/>
        <v>0</v>
      </c>
      <c r="Q887">
        <f t="shared" si="72"/>
        <v>1.61538461538462</v>
      </c>
      <c r="R887">
        <v>1</v>
      </c>
      <c r="S887">
        <v>0</v>
      </c>
      <c r="T887">
        <v>0</v>
      </c>
      <c r="U887">
        <v>2</v>
      </c>
    </row>
    <row r="888" customHeight="1" spans="1:21">
      <c r="A888" t="s">
        <v>15</v>
      </c>
      <c r="B888" t="s">
        <v>16</v>
      </c>
      <c r="C888" t="s">
        <v>126</v>
      </c>
      <c r="D888" t="s">
        <v>2619</v>
      </c>
      <c r="E888" t="s">
        <v>2620</v>
      </c>
      <c r="F888" t="s">
        <v>2621</v>
      </c>
      <c r="G888">
        <v>22</v>
      </c>
      <c r="H888"/>
      <c r="I888">
        <f t="shared" si="73"/>
        <v>22</v>
      </c>
      <c r="J888">
        <v>1</v>
      </c>
      <c r="K888">
        <v>0</v>
      </c>
      <c r="L888">
        <v>0</v>
      </c>
      <c r="M888">
        <v>0</v>
      </c>
      <c r="N888">
        <f t="shared" si="69"/>
        <v>22</v>
      </c>
      <c r="O888">
        <f t="shared" si="70"/>
        <v>0</v>
      </c>
      <c r="P888">
        <f t="shared" si="71"/>
        <v>0</v>
      </c>
      <c r="Q888">
        <f t="shared" si="72"/>
        <v>0</v>
      </c>
      <c r="R888">
        <v>22</v>
      </c>
      <c r="S888">
        <v>0</v>
      </c>
      <c r="T888">
        <v>0</v>
      </c>
      <c r="U888">
        <v>0</v>
      </c>
    </row>
    <row r="889" customHeight="1" spans="1:21">
      <c r="A889" t="s">
        <v>15</v>
      </c>
      <c r="B889" t="s">
        <v>16</v>
      </c>
      <c r="C889" t="s">
        <v>126</v>
      </c>
      <c r="D889" t="s">
        <v>2622</v>
      </c>
      <c r="E889" t="s">
        <v>2623</v>
      </c>
      <c r="F889" t="s">
        <v>2624</v>
      </c>
      <c r="G889">
        <v>21</v>
      </c>
      <c r="H889"/>
      <c r="I889">
        <f t="shared" si="73"/>
        <v>21</v>
      </c>
      <c r="J889">
        <v>0</v>
      </c>
      <c r="K889">
        <v>0</v>
      </c>
      <c r="L889">
        <v>0</v>
      </c>
      <c r="M889">
        <v>1</v>
      </c>
      <c r="N889">
        <f t="shared" si="69"/>
        <v>0</v>
      </c>
      <c r="O889">
        <f t="shared" si="70"/>
        <v>0</v>
      </c>
      <c r="P889">
        <f t="shared" si="71"/>
        <v>0</v>
      </c>
      <c r="Q889">
        <f t="shared" si="72"/>
        <v>21</v>
      </c>
      <c r="R889">
        <v>0</v>
      </c>
      <c r="S889">
        <v>0</v>
      </c>
      <c r="T889">
        <v>0</v>
      </c>
      <c r="U889">
        <v>21</v>
      </c>
    </row>
    <row r="890" customHeight="1" spans="1:21">
      <c r="A890" t="s">
        <v>15</v>
      </c>
      <c r="B890" t="s">
        <v>16</v>
      </c>
      <c r="C890" t="s">
        <v>2625</v>
      </c>
      <c r="D890" t="s">
        <v>2626</v>
      </c>
      <c r="E890" t="s">
        <v>2627</v>
      </c>
      <c r="F890" t="s">
        <v>2628</v>
      </c>
      <c r="G890">
        <v>19</v>
      </c>
      <c r="H890"/>
      <c r="I890">
        <f t="shared" si="73"/>
        <v>19</v>
      </c>
      <c r="J890">
        <v>0</v>
      </c>
      <c r="K890">
        <v>0</v>
      </c>
      <c r="L890">
        <v>1</v>
      </c>
      <c r="M890">
        <v>0</v>
      </c>
      <c r="N890">
        <f t="shared" si="69"/>
        <v>0</v>
      </c>
      <c r="O890">
        <f t="shared" si="70"/>
        <v>0</v>
      </c>
      <c r="P890">
        <f t="shared" si="71"/>
        <v>19</v>
      </c>
      <c r="Q890">
        <f t="shared" si="72"/>
        <v>0</v>
      </c>
      <c r="R890">
        <v>0</v>
      </c>
      <c r="S890">
        <v>0</v>
      </c>
      <c r="T890">
        <v>19</v>
      </c>
      <c r="U890">
        <v>0</v>
      </c>
    </row>
    <row r="891" customHeight="1" spans="1:21">
      <c r="A891" t="s">
        <v>15</v>
      </c>
      <c r="B891" t="s">
        <v>16</v>
      </c>
      <c r="C891" t="s">
        <v>2625</v>
      </c>
      <c r="D891" t="s">
        <v>2629</v>
      </c>
      <c r="E891" t="s">
        <v>2630</v>
      </c>
      <c r="F891" t="s">
        <v>2631</v>
      </c>
      <c r="G891">
        <v>16</v>
      </c>
      <c r="H891">
        <v>10</v>
      </c>
      <c r="I891">
        <f t="shared" si="73"/>
        <v>26</v>
      </c>
      <c r="J891">
        <v>0</v>
      </c>
      <c r="K891">
        <v>0</v>
      </c>
      <c r="L891">
        <v>1</v>
      </c>
      <c r="M891">
        <v>0</v>
      </c>
      <c r="N891">
        <f t="shared" si="69"/>
        <v>0</v>
      </c>
      <c r="O891">
        <f t="shared" si="70"/>
        <v>0</v>
      </c>
      <c r="P891">
        <f t="shared" si="71"/>
        <v>16</v>
      </c>
      <c r="Q891">
        <f t="shared" si="72"/>
        <v>0</v>
      </c>
      <c r="R891">
        <v>0</v>
      </c>
      <c r="S891">
        <v>0</v>
      </c>
      <c r="T891">
        <v>16</v>
      </c>
      <c r="U891">
        <v>0</v>
      </c>
    </row>
    <row r="892" customHeight="1" spans="1:21">
      <c r="A892" t="s">
        <v>15</v>
      </c>
      <c r="B892" t="s">
        <v>16</v>
      </c>
      <c r="C892" t="s">
        <v>2625</v>
      </c>
      <c r="D892" t="s">
        <v>2632</v>
      </c>
      <c r="E892" t="s">
        <v>2633</v>
      </c>
      <c r="F892" t="s">
        <v>2634</v>
      </c>
      <c r="G892">
        <v>18</v>
      </c>
      <c r="H892"/>
      <c r="I892">
        <f t="shared" si="73"/>
        <v>18</v>
      </c>
      <c r="J892">
        <v>0</v>
      </c>
      <c r="K892">
        <v>0</v>
      </c>
      <c r="L892">
        <v>1</v>
      </c>
      <c r="M892">
        <v>0</v>
      </c>
      <c r="N892">
        <f t="shared" si="69"/>
        <v>0</v>
      </c>
      <c r="O892">
        <f t="shared" si="70"/>
        <v>0</v>
      </c>
      <c r="P892">
        <f t="shared" si="71"/>
        <v>18</v>
      </c>
      <c r="Q892">
        <f t="shared" si="72"/>
        <v>0</v>
      </c>
      <c r="R892">
        <v>0</v>
      </c>
      <c r="S892">
        <v>0</v>
      </c>
      <c r="T892">
        <v>18</v>
      </c>
      <c r="U892">
        <v>0</v>
      </c>
    </row>
    <row r="893" customHeight="1" spans="1:21">
      <c r="A893" t="s">
        <v>15</v>
      </c>
      <c r="B893" t="s">
        <v>16</v>
      </c>
      <c r="C893" t="s">
        <v>2625</v>
      </c>
      <c r="D893" t="s">
        <v>2635</v>
      </c>
      <c r="E893" t="s">
        <v>2636</v>
      </c>
      <c r="F893" t="s">
        <v>2637</v>
      </c>
      <c r="G893">
        <v>39</v>
      </c>
      <c r="H893">
        <v>15</v>
      </c>
      <c r="I893">
        <f t="shared" si="73"/>
        <v>54</v>
      </c>
      <c r="J893">
        <v>0</v>
      </c>
      <c r="K893">
        <v>0</v>
      </c>
      <c r="L893">
        <v>1</v>
      </c>
      <c r="M893">
        <v>0</v>
      </c>
      <c r="N893">
        <f t="shared" si="69"/>
        <v>0</v>
      </c>
      <c r="O893">
        <f t="shared" si="70"/>
        <v>0</v>
      </c>
      <c r="P893">
        <f t="shared" si="71"/>
        <v>39</v>
      </c>
      <c r="Q893">
        <f t="shared" si="72"/>
        <v>0</v>
      </c>
      <c r="R893">
        <v>0</v>
      </c>
      <c r="S893">
        <v>0</v>
      </c>
      <c r="T893">
        <v>39</v>
      </c>
      <c r="U893">
        <v>0</v>
      </c>
    </row>
    <row r="894" customHeight="1" spans="1:21">
      <c r="A894" t="s">
        <v>15</v>
      </c>
      <c r="B894" t="s">
        <v>16</v>
      </c>
      <c r="C894" t="s">
        <v>2625</v>
      </c>
      <c r="D894" t="s">
        <v>2638</v>
      </c>
      <c r="E894" t="s">
        <v>2639</v>
      </c>
      <c r="F894" t="s">
        <v>2640</v>
      </c>
      <c r="G894">
        <v>39</v>
      </c>
      <c r="H894"/>
      <c r="I894">
        <f t="shared" si="73"/>
        <v>39</v>
      </c>
      <c r="J894">
        <v>0</v>
      </c>
      <c r="K894">
        <v>0</v>
      </c>
      <c r="L894">
        <v>1</v>
      </c>
      <c r="M894">
        <v>0</v>
      </c>
      <c r="N894">
        <f t="shared" si="69"/>
        <v>0</v>
      </c>
      <c r="O894">
        <f t="shared" si="70"/>
        <v>0</v>
      </c>
      <c r="P894">
        <f t="shared" si="71"/>
        <v>39</v>
      </c>
      <c r="Q894">
        <f t="shared" si="72"/>
        <v>0</v>
      </c>
      <c r="R894">
        <v>0</v>
      </c>
      <c r="S894">
        <v>0</v>
      </c>
      <c r="T894">
        <v>39</v>
      </c>
      <c r="U894">
        <v>0</v>
      </c>
    </row>
    <row r="895" customHeight="1" spans="1:21">
      <c r="A895" t="s">
        <v>15</v>
      </c>
      <c r="B895" t="s">
        <v>16</v>
      </c>
      <c r="C895" t="s">
        <v>2625</v>
      </c>
      <c r="D895" t="s">
        <v>2641</v>
      </c>
      <c r="E895" t="s">
        <v>2642</v>
      </c>
      <c r="F895" t="s">
        <v>2643</v>
      </c>
      <c r="G895">
        <v>36</v>
      </c>
      <c r="H895"/>
      <c r="I895">
        <f t="shared" si="73"/>
        <v>36</v>
      </c>
      <c r="J895">
        <v>0</v>
      </c>
      <c r="K895">
        <v>0</v>
      </c>
      <c r="L895">
        <v>1</v>
      </c>
      <c r="M895">
        <v>0</v>
      </c>
      <c r="N895">
        <f t="shared" si="69"/>
        <v>0</v>
      </c>
      <c r="O895">
        <f t="shared" si="70"/>
        <v>0</v>
      </c>
      <c r="P895">
        <f t="shared" si="71"/>
        <v>36</v>
      </c>
      <c r="Q895">
        <f t="shared" si="72"/>
        <v>0</v>
      </c>
      <c r="R895">
        <v>0</v>
      </c>
      <c r="S895">
        <v>0</v>
      </c>
      <c r="T895">
        <v>36</v>
      </c>
      <c r="U895">
        <v>0</v>
      </c>
    </row>
    <row r="896" customHeight="1" spans="1:21">
      <c r="A896" t="s">
        <v>15</v>
      </c>
      <c r="B896" t="s">
        <v>16</v>
      </c>
      <c r="C896" t="s">
        <v>2625</v>
      </c>
      <c r="D896" t="s">
        <v>2644</v>
      </c>
      <c r="E896" t="s">
        <v>2645</v>
      </c>
      <c r="F896" t="s">
        <v>2646</v>
      </c>
      <c r="G896">
        <v>3</v>
      </c>
      <c r="H896"/>
      <c r="I896">
        <f t="shared" si="73"/>
        <v>3</v>
      </c>
      <c r="J896">
        <v>0</v>
      </c>
      <c r="K896">
        <v>0</v>
      </c>
      <c r="L896">
        <v>1</v>
      </c>
      <c r="M896">
        <v>0</v>
      </c>
      <c r="N896">
        <f t="shared" si="69"/>
        <v>0</v>
      </c>
      <c r="O896">
        <f t="shared" si="70"/>
        <v>0</v>
      </c>
      <c r="P896">
        <f t="shared" si="71"/>
        <v>3</v>
      </c>
      <c r="Q896">
        <f t="shared" si="72"/>
        <v>0</v>
      </c>
      <c r="R896">
        <v>0</v>
      </c>
      <c r="S896">
        <v>0</v>
      </c>
      <c r="T896">
        <v>3</v>
      </c>
      <c r="U896">
        <v>0</v>
      </c>
    </row>
    <row r="897" customHeight="1" spans="1:21">
      <c r="A897" t="s">
        <v>15</v>
      </c>
      <c r="B897" t="s">
        <v>16</v>
      </c>
      <c r="C897" t="s">
        <v>2625</v>
      </c>
      <c r="D897" t="s">
        <v>2647</v>
      </c>
      <c r="E897" t="s">
        <v>2648</v>
      </c>
      <c r="F897" t="s">
        <v>2649</v>
      </c>
      <c r="G897">
        <v>4</v>
      </c>
      <c r="H897"/>
      <c r="I897">
        <f t="shared" si="73"/>
        <v>4</v>
      </c>
      <c r="J897">
        <v>0</v>
      </c>
      <c r="K897">
        <v>0</v>
      </c>
      <c r="L897">
        <v>1</v>
      </c>
      <c r="M897">
        <v>0</v>
      </c>
      <c r="N897">
        <f t="shared" si="69"/>
        <v>0</v>
      </c>
      <c r="O897">
        <f t="shared" si="70"/>
        <v>0</v>
      </c>
      <c r="P897">
        <f t="shared" si="71"/>
        <v>4</v>
      </c>
      <c r="Q897">
        <f t="shared" si="72"/>
        <v>0</v>
      </c>
      <c r="R897">
        <v>0</v>
      </c>
      <c r="S897">
        <v>0</v>
      </c>
      <c r="T897">
        <v>4</v>
      </c>
      <c r="U897">
        <v>0</v>
      </c>
    </row>
    <row r="898" customHeight="1" spans="1:21">
      <c r="A898" t="s">
        <v>15</v>
      </c>
      <c r="B898" t="s">
        <v>16</v>
      </c>
      <c r="C898" t="s">
        <v>2625</v>
      </c>
      <c r="D898" t="s">
        <v>2650</v>
      </c>
      <c r="E898" t="s">
        <v>2651</v>
      </c>
      <c r="F898" t="s">
        <v>2652</v>
      </c>
      <c r="G898">
        <v>1</v>
      </c>
      <c r="H898"/>
      <c r="I898">
        <f t="shared" si="73"/>
        <v>1</v>
      </c>
      <c r="J898">
        <v>0</v>
      </c>
      <c r="K898">
        <v>0</v>
      </c>
      <c r="L898">
        <v>1</v>
      </c>
      <c r="M898">
        <v>0</v>
      </c>
      <c r="N898">
        <f t="shared" si="69"/>
        <v>0</v>
      </c>
      <c r="O898">
        <f t="shared" si="70"/>
        <v>0</v>
      </c>
      <c r="P898">
        <f t="shared" si="71"/>
        <v>1</v>
      </c>
      <c r="Q898">
        <f t="shared" si="72"/>
        <v>0</v>
      </c>
      <c r="R898">
        <v>0</v>
      </c>
      <c r="S898">
        <v>0</v>
      </c>
      <c r="T898">
        <v>1</v>
      </c>
      <c r="U898">
        <v>0</v>
      </c>
    </row>
    <row r="899" customHeight="1" spans="1:21">
      <c r="A899" t="s">
        <v>15</v>
      </c>
      <c r="B899" t="s">
        <v>16</v>
      </c>
      <c r="C899" t="s">
        <v>2625</v>
      </c>
      <c r="D899" t="s">
        <v>2653</v>
      </c>
      <c r="E899" t="s">
        <v>2654</v>
      </c>
      <c r="F899" t="s">
        <v>2655</v>
      </c>
      <c r="G899">
        <v>6</v>
      </c>
      <c r="H899">
        <v>5</v>
      </c>
      <c r="I899">
        <f t="shared" si="73"/>
        <v>11</v>
      </c>
      <c r="J899">
        <v>0</v>
      </c>
      <c r="K899">
        <v>0</v>
      </c>
      <c r="L899">
        <v>1</v>
      </c>
      <c r="M899">
        <v>0</v>
      </c>
      <c r="N899">
        <f t="shared" si="69"/>
        <v>0</v>
      </c>
      <c r="O899">
        <f t="shared" si="70"/>
        <v>0</v>
      </c>
      <c r="P899">
        <f t="shared" si="71"/>
        <v>6</v>
      </c>
      <c r="Q899">
        <f t="shared" si="72"/>
        <v>0</v>
      </c>
      <c r="R899">
        <v>0</v>
      </c>
      <c r="S899">
        <v>0</v>
      </c>
      <c r="T899">
        <v>6</v>
      </c>
      <c r="U899">
        <v>0</v>
      </c>
    </row>
    <row r="900" customHeight="1" spans="1:21">
      <c r="A900" t="s">
        <v>15</v>
      </c>
      <c r="B900" t="s">
        <v>16</v>
      </c>
      <c r="C900" t="s">
        <v>2625</v>
      </c>
      <c r="D900" t="s">
        <v>2656</v>
      </c>
      <c r="E900" t="s">
        <v>2657</v>
      </c>
      <c r="F900" t="s">
        <v>2658</v>
      </c>
      <c r="G900">
        <v>9</v>
      </c>
      <c r="H900"/>
      <c r="I900">
        <f t="shared" si="73"/>
        <v>9</v>
      </c>
      <c r="J900">
        <v>0</v>
      </c>
      <c r="K900">
        <v>0</v>
      </c>
      <c r="L900">
        <v>1</v>
      </c>
      <c r="M900">
        <v>0</v>
      </c>
      <c r="N900">
        <f t="shared" ref="N900:N963" si="74">G900*J900</f>
        <v>0</v>
      </c>
      <c r="O900">
        <f t="shared" ref="O900:O963" si="75">G900*K900</f>
        <v>0</v>
      </c>
      <c r="P900">
        <f t="shared" ref="P900:P963" si="76">G900*L900</f>
        <v>9</v>
      </c>
      <c r="Q900">
        <f t="shared" ref="Q900:Q963" si="77">G900*M900</f>
        <v>0</v>
      </c>
      <c r="R900">
        <v>0</v>
      </c>
      <c r="S900">
        <v>0</v>
      </c>
      <c r="T900">
        <v>9</v>
      </c>
      <c r="U900">
        <v>0</v>
      </c>
    </row>
    <row r="901" customHeight="1" spans="1:21">
      <c r="A901" t="s">
        <v>15</v>
      </c>
      <c r="B901" t="s">
        <v>16</v>
      </c>
      <c r="C901" t="s">
        <v>2625</v>
      </c>
      <c r="D901" t="s">
        <v>2659</v>
      </c>
      <c r="E901" t="s">
        <v>2660</v>
      </c>
      <c r="F901" t="s">
        <v>2661</v>
      </c>
      <c r="G901">
        <v>1</v>
      </c>
      <c r="H901"/>
      <c r="I901">
        <f t="shared" si="73"/>
        <v>1</v>
      </c>
      <c r="J901">
        <v>0</v>
      </c>
      <c r="K901">
        <v>0</v>
      </c>
      <c r="L901">
        <v>1</v>
      </c>
      <c r="M901">
        <v>0</v>
      </c>
      <c r="N901">
        <f t="shared" si="74"/>
        <v>0</v>
      </c>
      <c r="O901">
        <f t="shared" si="75"/>
        <v>0</v>
      </c>
      <c r="P901">
        <f t="shared" si="76"/>
        <v>1</v>
      </c>
      <c r="Q901">
        <f t="shared" si="77"/>
        <v>0</v>
      </c>
      <c r="R901">
        <v>0</v>
      </c>
      <c r="S901">
        <v>0</v>
      </c>
      <c r="T901">
        <v>1</v>
      </c>
      <c r="U901">
        <v>0</v>
      </c>
    </row>
    <row r="902" customHeight="1" spans="1:21">
      <c r="A902" t="s">
        <v>15</v>
      </c>
      <c r="B902" t="s">
        <v>16</v>
      </c>
      <c r="C902" t="s">
        <v>126</v>
      </c>
      <c r="D902" t="s">
        <v>2662</v>
      </c>
      <c r="E902" t="s">
        <v>2663</v>
      </c>
      <c r="F902" t="s">
        <v>2664</v>
      </c>
      <c r="G902">
        <v>3</v>
      </c>
      <c r="H902"/>
      <c r="I902">
        <f t="shared" si="73"/>
        <v>3</v>
      </c>
      <c r="J902">
        <v>0</v>
      </c>
      <c r="K902">
        <v>0</v>
      </c>
      <c r="L902">
        <v>1</v>
      </c>
      <c r="M902">
        <v>0</v>
      </c>
      <c r="N902">
        <f t="shared" si="74"/>
        <v>0</v>
      </c>
      <c r="O902">
        <f t="shared" si="75"/>
        <v>0</v>
      </c>
      <c r="P902">
        <f t="shared" si="76"/>
        <v>3</v>
      </c>
      <c r="Q902">
        <f t="shared" si="77"/>
        <v>0</v>
      </c>
      <c r="R902">
        <v>0</v>
      </c>
      <c r="S902">
        <v>0</v>
      </c>
      <c r="T902">
        <v>3</v>
      </c>
      <c r="U902">
        <v>0</v>
      </c>
    </row>
    <row r="903" customHeight="1" spans="1:21">
      <c r="A903" t="s">
        <v>15</v>
      </c>
      <c r="B903" t="s">
        <v>16</v>
      </c>
      <c r="C903" t="s">
        <v>126</v>
      </c>
      <c r="D903" t="s">
        <v>2665</v>
      </c>
      <c r="E903" t="s">
        <v>2666</v>
      </c>
      <c r="F903" t="s">
        <v>2667</v>
      </c>
      <c r="G903">
        <v>2</v>
      </c>
      <c r="H903"/>
      <c r="I903">
        <f t="shared" si="73"/>
        <v>2</v>
      </c>
      <c r="J903">
        <v>0</v>
      </c>
      <c r="K903">
        <v>0</v>
      </c>
      <c r="L903">
        <v>1</v>
      </c>
      <c r="M903">
        <v>0</v>
      </c>
      <c r="N903">
        <f t="shared" si="74"/>
        <v>0</v>
      </c>
      <c r="O903">
        <f t="shared" si="75"/>
        <v>0</v>
      </c>
      <c r="P903">
        <f t="shared" si="76"/>
        <v>2</v>
      </c>
      <c r="Q903">
        <f t="shared" si="77"/>
        <v>0</v>
      </c>
      <c r="R903">
        <v>0</v>
      </c>
      <c r="S903">
        <v>0</v>
      </c>
      <c r="T903">
        <v>2</v>
      </c>
      <c r="U903">
        <v>0</v>
      </c>
    </row>
    <row r="904" customHeight="1" spans="1:21">
      <c r="A904" t="s">
        <v>15</v>
      </c>
      <c r="B904" t="s">
        <v>16</v>
      </c>
      <c r="C904" t="s">
        <v>126</v>
      </c>
      <c r="D904" t="s">
        <v>2668</v>
      </c>
      <c r="E904" t="s">
        <v>2669</v>
      </c>
      <c r="F904" t="s">
        <v>2670</v>
      </c>
      <c r="G904">
        <v>4</v>
      </c>
      <c r="H904"/>
      <c r="I904">
        <f t="shared" si="73"/>
        <v>4</v>
      </c>
      <c r="J904">
        <v>0</v>
      </c>
      <c r="K904">
        <v>0</v>
      </c>
      <c r="L904">
        <v>1</v>
      </c>
      <c r="M904">
        <v>0</v>
      </c>
      <c r="N904">
        <f t="shared" si="74"/>
        <v>0</v>
      </c>
      <c r="O904">
        <f t="shared" si="75"/>
        <v>0</v>
      </c>
      <c r="P904">
        <f t="shared" si="76"/>
        <v>4</v>
      </c>
      <c r="Q904">
        <f t="shared" si="77"/>
        <v>0</v>
      </c>
      <c r="R904">
        <v>0</v>
      </c>
      <c r="S904">
        <v>0</v>
      </c>
      <c r="T904">
        <v>4</v>
      </c>
      <c r="U904">
        <v>0</v>
      </c>
    </row>
    <row r="905" customHeight="1" spans="1:21">
      <c r="A905" t="s">
        <v>15</v>
      </c>
      <c r="B905" t="s">
        <v>16</v>
      </c>
      <c r="C905" t="s">
        <v>126</v>
      </c>
      <c r="D905" t="s">
        <v>2671</v>
      </c>
      <c r="E905" t="s">
        <v>2672</v>
      </c>
      <c r="F905" t="s">
        <v>2673</v>
      </c>
      <c r="G905">
        <v>5</v>
      </c>
      <c r="H905"/>
      <c r="I905">
        <f t="shared" si="73"/>
        <v>5</v>
      </c>
      <c r="J905">
        <v>0</v>
      </c>
      <c r="K905">
        <v>0</v>
      </c>
      <c r="L905">
        <v>1</v>
      </c>
      <c r="M905">
        <v>0</v>
      </c>
      <c r="N905">
        <f t="shared" si="74"/>
        <v>0</v>
      </c>
      <c r="O905">
        <f t="shared" si="75"/>
        <v>0</v>
      </c>
      <c r="P905">
        <f t="shared" si="76"/>
        <v>5</v>
      </c>
      <c r="Q905">
        <f t="shared" si="77"/>
        <v>0</v>
      </c>
      <c r="R905">
        <v>0</v>
      </c>
      <c r="S905">
        <v>0</v>
      </c>
      <c r="T905">
        <v>5</v>
      </c>
      <c r="U905">
        <v>0</v>
      </c>
    </row>
    <row r="906" customHeight="1" spans="1:21">
      <c r="A906" t="s">
        <v>15</v>
      </c>
      <c r="B906" t="s">
        <v>16</v>
      </c>
      <c r="C906" t="s">
        <v>835</v>
      </c>
      <c r="D906" t="s">
        <v>2674</v>
      </c>
      <c r="E906" t="s">
        <v>2675</v>
      </c>
      <c r="F906" t="s">
        <v>2676</v>
      </c>
      <c r="G906">
        <v>5</v>
      </c>
      <c r="H906"/>
      <c r="I906">
        <f t="shared" si="73"/>
        <v>5</v>
      </c>
      <c r="J906">
        <v>0</v>
      </c>
      <c r="K906">
        <v>0</v>
      </c>
      <c r="L906">
        <v>1</v>
      </c>
      <c r="M906">
        <v>0</v>
      </c>
      <c r="N906">
        <f t="shared" si="74"/>
        <v>0</v>
      </c>
      <c r="O906">
        <f t="shared" si="75"/>
        <v>0</v>
      </c>
      <c r="P906">
        <f t="shared" si="76"/>
        <v>5</v>
      </c>
      <c r="Q906">
        <f t="shared" si="77"/>
        <v>0</v>
      </c>
      <c r="R906">
        <v>0</v>
      </c>
      <c r="S906">
        <v>0</v>
      </c>
      <c r="T906">
        <v>5</v>
      </c>
      <c r="U906">
        <v>0</v>
      </c>
    </row>
    <row r="907" customHeight="1" spans="1:21">
      <c r="A907" t="s">
        <v>15</v>
      </c>
      <c r="B907" t="s">
        <v>16</v>
      </c>
      <c r="C907" t="s">
        <v>835</v>
      </c>
      <c r="D907" t="s">
        <v>2677</v>
      </c>
      <c r="E907" t="s">
        <v>2678</v>
      </c>
      <c r="F907" t="s">
        <v>2679</v>
      </c>
      <c r="G907">
        <v>0</v>
      </c>
      <c r="H907">
        <v>5</v>
      </c>
      <c r="I907">
        <f t="shared" si="73"/>
        <v>5</v>
      </c>
      <c r="N907">
        <f t="shared" si="74"/>
        <v>0</v>
      </c>
      <c r="O907">
        <f t="shared" si="75"/>
        <v>0</v>
      </c>
      <c r="P907">
        <f t="shared" si="76"/>
        <v>0</v>
      </c>
      <c r="Q907">
        <f t="shared" si="77"/>
        <v>0</v>
      </c>
      <c r="R907">
        <v>0</v>
      </c>
      <c r="S907">
        <v>0</v>
      </c>
      <c r="T907">
        <v>0</v>
      </c>
      <c r="U907">
        <v>0</v>
      </c>
    </row>
    <row r="908" customHeight="1" spans="1:21">
      <c r="A908" t="s">
        <v>15</v>
      </c>
      <c r="B908" t="s">
        <v>16</v>
      </c>
      <c r="C908" t="s">
        <v>835</v>
      </c>
      <c r="D908" t="s">
        <v>2680</v>
      </c>
      <c r="E908" t="s">
        <v>2681</v>
      </c>
      <c r="F908" t="s">
        <v>2682</v>
      </c>
      <c r="G908">
        <v>7</v>
      </c>
      <c r="H908"/>
      <c r="I908">
        <f t="shared" si="73"/>
        <v>7</v>
      </c>
      <c r="J908">
        <v>0</v>
      </c>
      <c r="K908">
        <v>0</v>
      </c>
      <c r="L908">
        <v>1</v>
      </c>
      <c r="M908">
        <v>0</v>
      </c>
      <c r="N908">
        <f t="shared" si="74"/>
        <v>0</v>
      </c>
      <c r="O908">
        <f t="shared" si="75"/>
        <v>0</v>
      </c>
      <c r="P908">
        <f t="shared" si="76"/>
        <v>7</v>
      </c>
      <c r="Q908">
        <f t="shared" si="77"/>
        <v>0</v>
      </c>
      <c r="R908">
        <v>0</v>
      </c>
      <c r="S908">
        <v>0</v>
      </c>
      <c r="T908">
        <v>7</v>
      </c>
      <c r="U908">
        <v>0</v>
      </c>
    </row>
    <row r="909" customHeight="1" spans="1:21">
      <c r="A909" t="s">
        <v>15</v>
      </c>
      <c r="B909" t="s">
        <v>16</v>
      </c>
      <c r="C909" t="s">
        <v>835</v>
      </c>
      <c r="D909" t="s">
        <v>2683</v>
      </c>
      <c r="E909" t="s">
        <v>2684</v>
      </c>
      <c r="F909" t="s">
        <v>2685</v>
      </c>
      <c r="G909">
        <v>4</v>
      </c>
      <c r="H909"/>
      <c r="I909">
        <f t="shared" si="73"/>
        <v>4</v>
      </c>
      <c r="J909">
        <v>0</v>
      </c>
      <c r="K909">
        <v>0</v>
      </c>
      <c r="L909">
        <v>1</v>
      </c>
      <c r="M909">
        <v>0</v>
      </c>
      <c r="N909">
        <f t="shared" si="74"/>
        <v>0</v>
      </c>
      <c r="O909">
        <f t="shared" si="75"/>
        <v>0</v>
      </c>
      <c r="P909">
        <f t="shared" si="76"/>
        <v>4</v>
      </c>
      <c r="Q909">
        <f t="shared" si="77"/>
        <v>0</v>
      </c>
      <c r="R909">
        <v>0</v>
      </c>
      <c r="S909">
        <v>0</v>
      </c>
      <c r="T909">
        <v>4</v>
      </c>
      <c r="U909">
        <v>0</v>
      </c>
    </row>
    <row r="910" customHeight="1" spans="1:21">
      <c r="A910" t="s">
        <v>15</v>
      </c>
      <c r="B910" t="s">
        <v>16</v>
      </c>
      <c r="C910" t="s">
        <v>835</v>
      </c>
      <c r="D910" t="s">
        <v>2686</v>
      </c>
      <c r="E910" t="s">
        <v>2687</v>
      </c>
      <c r="F910" t="s">
        <v>2688</v>
      </c>
      <c r="G910">
        <v>4</v>
      </c>
      <c r="H910"/>
      <c r="I910">
        <f t="shared" si="73"/>
        <v>4</v>
      </c>
      <c r="J910">
        <v>0</v>
      </c>
      <c r="K910">
        <v>0</v>
      </c>
      <c r="L910">
        <v>1</v>
      </c>
      <c r="M910">
        <v>0</v>
      </c>
      <c r="N910">
        <f t="shared" si="74"/>
        <v>0</v>
      </c>
      <c r="O910">
        <f t="shared" si="75"/>
        <v>0</v>
      </c>
      <c r="P910">
        <f t="shared" si="76"/>
        <v>4</v>
      </c>
      <c r="Q910">
        <f t="shared" si="77"/>
        <v>0</v>
      </c>
      <c r="R910">
        <v>0</v>
      </c>
      <c r="S910">
        <v>0</v>
      </c>
      <c r="T910">
        <v>4</v>
      </c>
      <c r="U910">
        <v>0</v>
      </c>
    </row>
    <row r="911" customHeight="1" spans="1:21">
      <c r="A911" t="s">
        <v>15</v>
      </c>
      <c r="B911" t="s">
        <v>16</v>
      </c>
      <c r="C911" t="s">
        <v>77</v>
      </c>
      <c r="D911" t="s">
        <v>2689</v>
      </c>
      <c r="E911" t="s">
        <v>2690</v>
      </c>
      <c r="F911" t="s">
        <v>2691</v>
      </c>
      <c r="G911">
        <v>0</v>
      </c>
      <c r="H911">
        <v>4</v>
      </c>
      <c r="I911">
        <f t="shared" si="73"/>
        <v>4</v>
      </c>
      <c r="J911">
        <v>0</v>
      </c>
      <c r="K911">
        <v>0</v>
      </c>
      <c r="L911">
        <v>1</v>
      </c>
      <c r="M911">
        <v>0</v>
      </c>
      <c r="N911">
        <f t="shared" si="74"/>
        <v>0</v>
      </c>
      <c r="O911">
        <f t="shared" si="75"/>
        <v>0</v>
      </c>
      <c r="P911">
        <f t="shared" si="76"/>
        <v>0</v>
      </c>
      <c r="Q911">
        <f t="shared" si="77"/>
        <v>0</v>
      </c>
      <c r="R911">
        <v>0</v>
      </c>
      <c r="S911">
        <v>0</v>
      </c>
      <c r="T911">
        <v>0</v>
      </c>
      <c r="U911">
        <v>0</v>
      </c>
    </row>
    <row r="912" customHeight="1" spans="1:21">
      <c r="A912" t="s">
        <v>15</v>
      </c>
      <c r="B912" t="s">
        <v>16</v>
      </c>
      <c r="C912" t="s">
        <v>77</v>
      </c>
      <c r="D912" t="s">
        <v>2692</v>
      </c>
      <c r="E912" t="s">
        <v>2693</v>
      </c>
      <c r="F912" t="s">
        <v>2694</v>
      </c>
      <c r="G912">
        <v>4</v>
      </c>
      <c r="H912"/>
      <c r="I912">
        <f t="shared" si="73"/>
        <v>4</v>
      </c>
      <c r="J912">
        <v>0</v>
      </c>
      <c r="K912">
        <v>0</v>
      </c>
      <c r="L912">
        <v>1</v>
      </c>
      <c r="M912">
        <v>0</v>
      </c>
      <c r="N912">
        <f t="shared" si="74"/>
        <v>0</v>
      </c>
      <c r="O912">
        <f t="shared" si="75"/>
        <v>0</v>
      </c>
      <c r="P912">
        <f t="shared" si="76"/>
        <v>4</v>
      </c>
      <c r="Q912">
        <f t="shared" si="77"/>
        <v>0</v>
      </c>
      <c r="R912">
        <v>0</v>
      </c>
      <c r="S912">
        <v>0</v>
      </c>
      <c r="T912">
        <v>4</v>
      </c>
      <c r="U912">
        <v>0</v>
      </c>
    </row>
    <row r="913" customHeight="1" spans="1:21">
      <c r="A913" t="s">
        <v>15</v>
      </c>
      <c r="B913" t="s">
        <v>16</v>
      </c>
      <c r="C913" t="s">
        <v>77</v>
      </c>
      <c r="D913" t="s">
        <v>2695</v>
      </c>
      <c r="E913" t="s">
        <v>2696</v>
      </c>
      <c r="F913" t="s">
        <v>2697</v>
      </c>
      <c r="G913">
        <v>1</v>
      </c>
      <c r="H913"/>
      <c r="I913">
        <f t="shared" si="73"/>
        <v>1</v>
      </c>
      <c r="J913">
        <v>0</v>
      </c>
      <c r="K913">
        <v>0.25</v>
      </c>
      <c r="L913">
        <v>0.75</v>
      </c>
      <c r="M913">
        <v>0</v>
      </c>
      <c r="N913">
        <f t="shared" si="74"/>
        <v>0</v>
      </c>
      <c r="O913">
        <f t="shared" si="75"/>
        <v>0.25</v>
      </c>
      <c r="P913">
        <f t="shared" si="76"/>
        <v>0.75</v>
      </c>
      <c r="Q913">
        <f t="shared" si="77"/>
        <v>0</v>
      </c>
      <c r="R913">
        <v>0</v>
      </c>
      <c r="S913">
        <v>0</v>
      </c>
      <c r="T913">
        <v>1</v>
      </c>
      <c r="U913">
        <v>0</v>
      </c>
    </row>
    <row r="914" customHeight="1" spans="1:21">
      <c r="A914" t="s">
        <v>15</v>
      </c>
      <c r="B914" t="s">
        <v>16</v>
      </c>
      <c r="C914" t="s">
        <v>77</v>
      </c>
      <c r="D914" t="s">
        <v>2698</v>
      </c>
      <c r="E914" t="s">
        <v>2699</v>
      </c>
      <c r="F914" t="s">
        <v>2700</v>
      </c>
      <c r="G914">
        <v>5</v>
      </c>
      <c r="H914"/>
      <c r="I914">
        <f t="shared" si="73"/>
        <v>5</v>
      </c>
      <c r="J914">
        <v>0</v>
      </c>
      <c r="K914">
        <v>0.25</v>
      </c>
      <c r="L914">
        <v>0.75</v>
      </c>
      <c r="M914">
        <v>0</v>
      </c>
      <c r="N914">
        <f t="shared" si="74"/>
        <v>0</v>
      </c>
      <c r="O914">
        <f t="shared" si="75"/>
        <v>1.25</v>
      </c>
      <c r="P914">
        <f t="shared" si="76"/>
        <v>3.75</v>
      </c>
      <c r="Q914">
        <f t="shared" si="77"/>
        <v>0</v>
      </c>
      <c r="R914">
        <v>0</v>
      </c>
      <c r="S914">
        <v>1</v>
      </c>
      <c r="T914">
        <v>4</v>
      </c>
      <c r="U914">
        <v>0</v>
      </c>
    </row>
    <row r="915" customHeight="1" spans="1:21">
      <c r="A915" t="s">
        <v>15</v>
      </c>
      <c r="B915" t="s">
        <v>16</v>
      </c>
      <c r="C915" t="s">
        <v>77</v>
      </c>
      <c r="D915" t="s">
        <v>2701</v>
      </c>
      <c r="E915" t="s">
        <v>2702</v>
      </c>
      <c r="F915" t="s">
        <v>2703</v>
      </c>
      <c r="G915">
        <v>5</v>
      </c>
      <c r="H915"/>
      <c r="I915">
        <f t="shared" si="73"/>
        <v>5</v>
      </c>
      <c r="J915">
        <v>0</v>
      </c>
      <c r="K915">
        <v>0.25</v>
      </c>
      <c r="L915">
        <v>0.75</v>
      </c>
      <c r="M915">
        <v>0</v>
      </c>
      <c r="N915">
        <f t="shared" si="74"/>
        <v>0</v>
      </c>
      <c r="O915">
        <f t="shared" si="75"/>
        <v>1.25</v>
      </c>
      <c r="P915">
        <f t="shared" si="76"/>
        <v>3.75</v>
      </c>
      <c r="Q915">
        <f t="shared" si="77"/>
        <v>0</v>
      </c>
      <c r="R915">
        <v>0</v>
      </c>
      <c r="S915">
        <v>1</v>
      </c>
      <c r="T915">
        <v>4</v>
      </c>
      <c r="U915">
        <v>0</v>
      </c>
    </row>
    <row r="916" customHeight="1" spans="1:21">
      <c r="A916" t="s">
        <v>15</v>
      </c>
      <c r="B916" t="s">
        <v>16</v>
      </c>
      <c r="C916" t="s">
        <v>126</v>
      </c>
      <c r="D916" t="s">
        <v>2704</v>
      </c>
      <c r="E916" t="s">
        <v>2705</v>
      </c>
      <c r="F916" t="s">
        <v>2706</v>
      </c>
      <c r="G916">
        <v>0</v>
      </c>
      <c r="H916"/>
      <c r="I916">
        <f t="shared" si="73"/>
        <v>0</v>
      </c>
      <c r="N916">
        <f t="shared" si="74"/>
        <v>0</v>
      </c>
      <c r="O916">
        <f t="shared" si="75"/>
        <v>0</v>
      </c>
      <c r="P916">
        <f t="shared" si="76"/>
        <v>0</v>
      </c>
      <c r="Q916">
        <f t="shared" si="77"/>
        <v>0</v>
      </c>
      <c r="R916">
        <v>0</v>
      </c>
      <c r="S916">
        <v>0</v>
      </c>
      <c r="T916">
        <v>0</v>
      </c>
      <c r="U916">
        <v>0</v>
      </c>
    </row>
    <row r="917" customHeight="1" spans="1:21">
      <c r="A917" t="s">
        <v>15</v>
      </c>
      <c r="B917" t="s">
        <v>16</v>
      </c>
      <c r="C917" t="s">
        <v>126</v>
      </c>
      <c r="D917" t="s">
        <v>2707</v>
      </c>
      <c r="E917" t="s">
        <v>2708</v>
      </c>
      <c r="F917" t="s">
        <v>2709</v>
      </c>
      <c r="G917">
        <v>68</v>
      </c>
      <c r="H917"/>
      <c r="I917">
        <f t="shared" si="73"/>
        <v>68</v>
      </c>
      <c r="J917">
        <v>0</v>
      </c>
      <c r="K917">
        <v>0</v>
      </c>
      <c r="L917">
        <v>0.272727272727273</v>
      </c>
      <c r="M917">
        <v>0.727272727272727</v>
      </c>
      <c r="N917">
        <f t="shared" si="74"/>
        <v>0</v>
      </c>
      <c r="O917">
        <f t="shared" si="75"/>
        <v>0</v>
      </c>
      <c r="P917">
        <f t="shared" si="76"/>
        <v>18.5454545454545</v>
      </c>
      <c r="Q917">
        <f t="shared" si="77"/>
        <v>49.4545454545455</v>
      </c>
      <c r="R917">
        <v>0</v>
      </c>
      <c r="S917">
        <v>0</v>
      </c>
      <c r="T917">
        <v>19</v>
      </c>
      <c r="U917">
        <v>49</v>
      </c>
    </row>
    <row r="918" customHeight="1" spans="1:21">
      <c r="A918" t="s">
        <v>15</v>
      </c>
      <c r="B918" t="s">
        <v>16</v>
      </c>
      <c r="C918" t="s">
        <v>126</v>
      </c>
      <c r="D918" t="s">
        <v>2710</v>
      </c>
      <c r="E918" t="s">
        <v>2711</v>
      </c>
      <c r="F918" t="s">
        <v>2712</v>
      </c>
      <c r="G918">
        <v>67</v>
      </c>
      <c r="H918"/>
      <c r="I918">
        <f t="shared" si="73"/>
        <v>67</v>
      </c>
      <c r="J918">
        <v>0</v>
      </c>
      <c r="K918">
        <v>0.0769230769230769</v>
      </c>
      <c r="L918">
        <v>0.153846153846154</v>
      </c>
      <c r="M918">
        <v>0.769230769230769</v>
      </c>
      <c r="N918">
        <f t="shared" si="74"/>
        <v>0</v>
      </c>
      <c r="O918">
        <f t="shared" si="75"/>
        <v>5.15384615384615</v>
      </c>
      <c r="P918">
        <f t="shared" si="76"/>
        <v>10.3076923076923</v>
      </c>
      <c r="Q918">
        <f t="shared" si="77"/>
        <v>51.5384615384615</v>
      </c>
      <c r="R918">
        <v>0</v>
      </c>
      <c r="S918">
        <v>5</v>
      </c>
      <c r="T918">
        <v>10</v>
      </c>
      <c r="U918">
        <v>52</v>
      </c>
    </row>
    <row r="919" customHeight="1" spans="1:21">
      <c r="A919" t="s">
        <v>15</v>
      </c>
      <c r="B919" t="s">
        <v>16</v>
      </c>
      <c r="C919" t="s">
        <v>126</v>
      </c>
      <c r="D919" t="s">
        <v>2713</v>
      </c>
      <c r="E919" t="s">
        <v>2714</v>
      </c>
      <c r="F919" t="s">
        <v>2715</v>
      </c>
      <c r="G919">
        <v>35</v>
      </c>
      <c r="H919"/>
      <c r="I919">
        <f t="shared" si="73"/>
        <v>35</v>
      </c>
      <c r="J919">
        <v>0</v>
      </c>
      <c r="K919">
        <v>0</v>
      </c>
      <c r="L919">
        <v>0.166666666666667</v>
      </c>
      <c r="M919">
        <v>0.833333333333333</v>
      </c>
      <c r="N919">
        <f t="shared" si="74"/>
        <v>0</v>
      </c>
      <c r="O919">
        <f t="shared" si="75"/>
        <v>0</v>
      </c>
      <c r="P919">
        <f t="shared" si="76"/>
        <v>5.83333333333333</v>
      </c>
      <c r="Q919">
        <f t="shared" si="77"/>
        <v>29.1666666666667</v>
      </c>
      <c r="R919">
        <v>0</v>
      </c>
      <c r="S919">
        <v>0</v>
      </c>
      <c r="T919">
        <v>6</v>
      </c>
      <c r="U919">
        <v>29</v>
      </c>
    </row>
    <row r="920" customHeight="1" spans="1:21">
      <c r="A920" t="s">
        <v>15</v>
      </c>
      <c r="B920" t="s">
        <v>16</v>
      </c>
      <c r="C920" t="s">
        <v>182</v>
      </c>
      <c r="D920" t="s">
        <v>2716</v>
      </c>
      <c r="E920" t="s">
        <v>2717</v>
      </c>
      <c r="F920" t="s">
        <v>2718</v>
      </c>
      <c r="G920">
        <v>10</v>
      </c>
      <c r="H920"/>
      <c r="I920">
        <f t="shared" si="73"/>
        <v>10</v>
      </c>
      <c r="J920">
        <v>0</v>
      </c>
      <c r="K920">
        <v>0</v>
      </c>
      <c r="L920">
        <v>0</v>
      </c>
      <c r="M920">
        <v>1</v>
      </c>
      <c r="N920">
        <f t="shared" si="74"/>
        <v>0</v>
      </c>
      <c r="O920">
        <f t="shared" si="75"/>
        <v>0</v>
      </c>
      <c r="P920">
        <f t="shared" si="76"/>
        <v>0</v>
      </c>
      <c r="Q920">
        <f t="shared" si="77"/>
        <v>10</v>
      </c>
      <c r="R920">
        <v>0</v>
      </c>
      <c r="S920">
        <v>0</v>
      </c>
      <c r="T920">
        <v>0</v>
      </c>
      <c r="U920">
        <v>10</v>
      </c>
    </row>
    <row r="921" customFormat="1" customHeight="1" spans="1:21">
      <c r="A921" t="s">
        <v>15</v>
      </c>
      <c r="B921" t="s">
        <v>16</v>
      </c>
      <c r="C921" t="s">
        <v>182</v>
      </c>
      <c r="D921" t="s">
        <v>2719</v>
      </c>
      <c r="E921" t="s">
        <v>2720</v>
      </c>
      <c r="F921" t="s">
        <v>2721</v>
      </c>
      <c r="G921">
        <v>22</v>
      </c>
      <c r="H921"/>
      <c r="I921">
        <f t="shared" si="73"/>
        <v>22</v>
      </c>
      <c r="J921">
        <v>0</v>
      </c>
      <c r="K921">
        <v>0</v>
      </c>
      <c r="L921">
        <v>0</v>
      </c>
      <c r="M921">
        <v>1</v>
      </c>
      <c r="N921">
        <f t="shared" si="74"/>
        <v>0</v>
      </c>
      <c r="O921">
        <f t="shared" si="75"/>
        <v>0</v>
      </c>
      <c r="P921">
        <f t="shared" si="76"/>
        <v>0</v>
      </c>
      <c r="Q921">
        <f t="shared" si="77"/>
        <v>22</v>
      </c>
      <c r="R921">
        <v>0</v>
      </c>
      <c r="S921">
        <v>0</v>
      </c>
      <c r="T921">
        <v>0</v>
      </c>
      <c r="U921">
        <v>22</v>
      </c>
    </row>
    <row r="922" customFormat="1" customHeight="1" spans="1:21">
      <c r="A922" t="s">
        <v>15</v>
      </c>
      <c r="B922" t="s">
        <v>16</v>
      </c>
      <c r="C922" t="s">
        <v>182</v>
      </c>
      <c r="D922" t="s">
        <v>2722</v>
      </c>
      <c r="E922" t="s">
        <v>2723</v>
      </c>
      <c r="F922" t="s">
        <v>2724</v>
      </c>
      <c r="G922">
        <v>17</v>
      </c>
      <c r="H922"/>
      <c r="I922">
        <f t="shared" si="73"/>
        <v>17</v>
      </c>
      <c r="J922">
        <v>0</v>
      </c>
      <c r="K922">
        <v>0</v>
      </c>
      <c r="L922">
        <v>0</v>
      </c>
      <c r="M922">
        <v>1</v>
      </c>
      <c r="N922">
        <f t="shared" si="74"/>
        <v>0</v>
      </c>
      <c r="O922">
        <f t="shared" si="75"/>
        <v>0</v>
      </c>
      <c r="P922">
        <f t="shared" si="76"/>
        <v>0</v>
      </c>
      <c r="Q922">
        <f t="shared" si="77"/>
        <v>17</v>
      </c>
      <c r="R922">
        <v>0</v>
      </c>
      <c r="S922">
        <v>0</v>
      </c>
      <c r="T922">
        <v>0</v>
      </c>
      <c r="U922">
        <v>17</v>
      </c>
    </row>
    <row r="923" customHeight="1" spans="1:21">
      <c r="A923" t="s">
        <v>15</v>
      </c>
      <c r="B923" t="s">
        <v>834</v>
      </c>
      <c r="C923" t="s">
        <v>126</v>
      </c>
      <c r="D923" t="s">
        <v>2725</v>
      </c>
      <c r="E923" t="s">
        <v>2726</v>
      </c>
      <c r="F923" t="s">
        <v>2727</v>
      </c>
      <c r="G923">
        <v>9</v>
      </c>
      <c r="H923"/>
      <c r="I923">
        <f t="shared" ref="I923:I986" si="78">G923+H923</f>
        <v>9</v>
      </c>
      <c r="J923">
        <v>0.272727272727273</v>
      </c>
      <c r="K923">
        <v>0</v>
      </c>
      <c r="L923">
        <v>0.363636363636364</v>
      </c>
      <c r="M923">
        <v>0.363636363636364</v>
      </c>
      <c r="N923">
        <f t="shared" si="74"/>
        <v>2.45454545454545</v>
      </c>
      <c r="O923">
        <f t="shared" si="75"/>
        <v>0</v>
      </c>
      <c r="P923">
        <f t="shared" si="76"/>
        <v>3.27272727272727</v>
      </c>
      <c r="Q923">
        <f t="shared" si="77"/>
        <v>3.27272727272727</v>
      </c>
      <c r="R923">
        <v>2</v>
      </c>
      <c r="S923">
        <v>0</v>
      </c>
      <c r="T923">
        <v>3</v>
      </c>
      <c r="U923">
        <v>3</v>
      </c>
    </row>
    <row r="924" customHeight="1" spans="1:21">
      <c r="A924" t="s">
        <v>15</v>
      </c>
      <c r="B924" t="s">
        <v>834</v>
      </c>
      <c r="C924" t="s">
        <v>126</v>
      </c>
      <c r="D924" t="s">
        <v>2728</v>
      </c>
      <c r="E924" t="s">
        <v>2729</v>
      </c>
      <c r="F924" t="s">
        <v>2730</v>
      </c>
      <c r="G924">
        <v>9</v>
      </c>
      <c r="H924"/>
      <c r="I924">
        <f t="shared" si="78"/>
        <v>9</v>
      </c>
      <c r="J924">
        <v>0.333333333333333</v>
      </c>
      <c r="K924">
        <v>0</v>
      </c>
      <c r="L924">
        <v>0.5</v>
      </c>
      <c r="M924">
        <v>0.166666666666667</v>
      </c>
      <c r="N924">
        <f t="shared" si="74"/>
        <v>3</v>
      </c>
      <c r="O924">
        <f t="shared" si="75"/>
        <v>0</v>
      </c>
      <c r="P924">
        <f t="shared" si="76"/>
        <v>4.5</v>
      </c>
      <c r="Q924">
        <f t="shared" si="77"/>
        <v>1.5</v>
      </c>
      <c r="R924">
        <v>3</v>
      </c>
      <c r="S924">
        <v>0</v>
      </c>
      <c r="T924">
        <v>5</v>
      </c>
      <c r="U924">
        <v>2</v>
      </c>
    </row>
    <row r="925" customHeight="1" spans="1:21">
      <c r="A925" t="s">
        <v>15</v>
      </c>
      <c r="B925" t="s">
        <v>834</v>
      </c>
      <c r="C925" t="s">
        <v>126</v>
      </c>
      <c r="D925" t="s">
        <v>2731</v>
      </c>
      <c r="E925" t="s">
        <v>2732</v>
      </c>
      <c r="F925" t="s">
        <v>2733</v>
      </c>
      <c r="G925">
        <v>5</v>
      </c>
      <c r="H925">
        <v>4</v>
      </c>
      <c r="I925">
        <f t="shared" si="78"/>
        <v>9</v>
      </c>
      <c r="J925">
        <v>0</v>
      </c>
      <c r="K925">
        <v>0</v>
      </c>
      <c r="L925">
        <v>0.5</v>
      </c>
      <c r="M925">
        <v>0.5</v>
      </c>
      <c r="N925">
        <f t="shared" si="74"/>
        <v>0</v>
      </c>
      <c r="O925">
        <f t="shared" si="75"/>
        <v>0</v>
      </c>
      <c r="P925">
        <f t="shared" si="76"/>
        <v>2.5</v>
      </c>
      <c r="Q925">
        <f t="shared" si="77"/>
        <v>2.5</v>
      </c>
      <c r="R925">
        <v>0</v>
      </c>
      <c r="S925">
        <v>0</v>
      </c>
      <c r="T925">
        <v>3</v>
      </c>
      <c r="U925">
        <v>3</v>
      </c>
    </row>
    <row r="926" customHeight="1" spans="1:21">
      <c r="A926" t="s">
        <v>15</v>
      </c>
      <c r="B926" t="s">
        <v>16</v>
      </c>
      <c r="C926" t="s">
        <v>17</v>
      </c>
      <c r="D926" t="s">
        <v>2734</v>
      </c>
      <c r="E926" t="s">
        <v>2735</v>
      </c>
      <c r="F926" t="s">
        <v>2736</v>
      </c>
      <c r="G926">
        <v>13</v>
      </c>
      <c r="H926"/>
      <c r="I926">
        <f t="shared" si="78"/>
        <v>13</v>
      </c>
      <c r="J926">
        <v>0</v>
      </c>
      <c r="K926">
        <v>0</v>
      </c>
      <c r="L926">
        <v>0.428571428571429</v>
      </c>
      <c r="M926">
        <v>0.571428571428571</v>
      </c>
      <c r="N926">
        <f t="shared" si="74"/>
        <v>0</v>
      </c>
      <c r="O926">
        <f t="shared" si="75"/>
        <v>0</v>
      </c>
      <c r="P926">
        <f t="shared" si="76"/>
        <v>5.57142857142857</v>
      </c>
      <c r="Q926">
        <f t="shared" si="77"/>
        <v>7.42857142857143</v>
      </c>
      <c r="R926">
        <v>0</v>
      </c>
      <c r="S926">
        <v>0</v>
      </c>
      <c r="T926">
        <v>6</v>
      </c>
      <c r="U926">
        <v>7</v>
      </c>
    </row>
    <row r="927" customHeight="1" spans="1:21">
      <c r="A927" t="s">
        <v>15</v>
      </c>
      <c r="B927" t="s">
        <v>16</v>
      </c>
      <c r="C927" t="s">
        <v>17</v>
      </c>
      <c r="D927" t="s">
        <v>2737</v>
      </c>
      <c r="E927" t="s">
        <v>2738</v>
      </c>
      <c r="F927" t="s">
        <v>2739</v>
      </c>
      <c r="G927">
        <v>12</v>
      </c>
      <c r="H927"/>
      <c r="I927">
        <f t="shared" si="78"/>
        <v>12</v>
      </c>
      <c r="J927">
        <v>0</v>
      </c>
      <c r="K927">
        <v>0.125</v>
      </c>
      <c r="L927">
        <v>0.75</v>
      </c>
      <c r="M927">
        <v>0.125</v>
      </c>
      <c r="N927">
        <f t="shared" si="74"/>
        <v>0</v>
      </c>
      <c r="O927">
        <f t="shared" si="75"/>
        <v>1.5</v>
      </c>
      <c r="P927">
        <f t="shared" si="76"/>
        <v>9</v>
      </c>
      <c r="Q927">
        <f t="shared" si="77"/>
        <v>1.5</v>
      </c>
      <c r="R927">
        <v>0</v>
      </c>
      <c r="S927">
        <v>2</v>
      </c>
      <c r="T927">
        <v>9</v>
      </c>
      <c r="U927">
        <v>2</v>
      </c>
    </row>
    <row r="928" customHeight="1" spans="1:21">
      <c r="A928" t="s">
        <v>15</v>
      </c>
      <c r="B928" t="s">
        <v>16</v>
      </c>
      <c r="C928" t="s">
        <v>17</v>
      </c>
      <c r="D928" t="s">
        <v>2740</v>
      </c>
      <c r="E928" t="s">
        <v>2741</v>
      </c>
      <c r="F928" t="s">
        <v>2742</v>
      </c>
      <c r="G928">
        <v>9</v>
      </c>
      <c r="H928">
        <v>10</v>
      </c>
      <c r="I928">
        <f t="shared" si="78"/>
        <v>19</v>
      </c>
      <c r="J928">
        <v>0</v>
      </c>
      <c r="K928">
        <v>0</v>
      </c>
      <c r="L928">
        <v>0.533333333333333</v>
      </c>
      <c r="M928">
        <v>0.466666666666667</v>
      </c>
      <c r="N928">
        <f t="shared" si="74"/>
        <v>0</v>
      </c>
      <c r="O928">
        <f t="shared" si="75"/>
        <v>0</v>
      </c>
      <c r="P928">
        <f t="shared" si="76"/>
        <v>4.8</v>
      </c>
      <c r="Q928">
        <f t="shared" si="77"/>
        <v>4.2</v>
      </c>
      <c r="R928">
        <v>0</v>
      </c>
      <c r="S928">
        <v>0</v>
      </c>
      <c r="T928">
        <v>5</v>
      </c>
      <c r="U928">
        <v>4</v>
      </c>
    </row>
    <row r="929" customHeight="1" spans="1:21">
      <c r="A929" t="s">
        <v>15</v>
      </c>
      <c r="B929" t="s">
        <v>16</v>
      </c>
      <c r="C929" t="s">
        <v>17</v>
      </c>
      <c r="D929" t="s">
        <v>2743</v>
      </c>
      <c r="E929" t="s">
        <v>2744</v>
      </c>
      <c r="F929" t="s">
        <v>2745</v>
      </c>
      <c r="G929">
        <v>24</v>
      </c>
      <c r="H929"/>
      <c r="I929">
        <f t="shared" si="78"/>
        <v>24</v>
      </c>
      <c r="J929">
        <v>0</v>
      </c>
      <c r="K929">
        <v>0</v>
      </c>
      <c r="L929">
        <v>0.75</v>
      </c>
      <c r="M929">
        <v>0.25</v>
      </c>
      <c r="N929">
        <f t="shared" si="74"/>
        <v>0</v>
      </c>
      <c r="O929">
        <f t="shared" si="75"/>
        <v>0</v>
      </c>
      <c r="P929">
        <f t="shared" si="76"/>
        <v>18</v>
      </c>
      <c r="Q929">
        <f t="shared" si="77"/>
        <v>6</v>
      </c>
      <c r="R929">
        <v>0</v>
      </c>
      <c r="S929">
        <v>0</v>
      </c>
      <c r="T929">
        <v>18</v>
      </c>
      <c r="U929">
        <v>6</v>
      </c>
    </row>
    <row r="930" customHeight="1" spans="1:21">
      <c r="A930" t="s">
        <v>15</v>
      </c>
      <c r="B930" t="s">
        <v>16</v>
      </c>
      <c r="C930" t="s">
        <v>17</v>
      </c>
      <c r="D930" t="s">
        <v>2746</v>
      </c>
      <c r="E930" t="s">
        <v>2747</v>
      </c>
      <c r="F930" t="s">
        <v>2748</v>
      </c>
      <c r="G930">
        <v>0</v>
      </c>
      <c r="H930">
        <v>10</v>
      </c>
      <c r="I930">
        <f t="shared" si="78"/>
        <v>10</v>
      </c>
      <c r="J930">
        <v>0</v>
      </c>
      <c r="K930">
        <v>0</v>
      </c>
      <c r="L930">
        <v>0.75</v>
      </c>
      <c r="M930">
        <v>0.25</v>
      </c>
      <c r="N930">
        <f t="shared" si="74"/>
        <v>0</v>
      </c>
      <c r="O930">
        <f t="shared" si="75"/>
        <v>0</v>
      </c>
      <c r="P930">
        <f t="shared" si="76"/>
        <v>0</v>
      </c>
      <c r="Q930">
        <f t="shared" si="77"/>
        <v>0</v>
      </c>
      <c r="R930">
        <v>0</v>
      </c>
      <c r="S930">
        <v>0</v>
      </c>
      <c r="T930">
        <v>0</v>
      </c>
      <c r="U930">
        <v>0</v>
      </c>
    </row>
    <row r="931" customHeight="1" spans="1:21">
      <c r="A931" t="s">
        <v>15</v>
      </c>
      <c r="B931" t="s">
        <v>16</v>
      </c>
      <c r="C931" t="s">
        <v>2749</v>
      </c>
      <c r="D931" t="s">
        <v>2750</v>
      </c>
      <c r="E931" t="s">
        <v>2751</v>
      </c>
      <c r="F931" t="s">
        <v>2752</v>
      </c>
      <c r="G931">
        <v>6</v>
      </c>
      <c r="H931"/>
      <c r="I931">
        <f t="shared" si="78"/>
        <v>6</v>
      </c>
      <c r="J931">
        <v>0</v>
      </c>
      <c r="K931">
        <v>0</v>
      </c>
      <c r="L931">
        <v>0</v>
      </c>
      <c r="M931">
        <v>1</v>
      </c>
      <c r="N931">
        <f t="shared" si="74"/>
        <v>0</v>
      </c>
      <c r="O931">
        <f t="shared" si="75"/>
        <v>0</v>
      </c>
      <c r="P931">
        <f t="shared" si="76"/>
        <v>0</v>
      </c>
      <c r="Q931">
        <f t="shared" si="77"/>
        <v>6</v>
      </c>
      <c r="R931">
        <v>0</v>
      </c>
      <c r="S931">
        <v>0</v>
      </c>
      <c r="T931">
        <v>0</v>
      </c>
      <c r="U931">
        <v>6</v>
      </c>
    </row>
    <row r="932" customHeight="1" spans="1:21">
      <c r="A932" t="s">
        <v>15</v>
      </c>
      <c r="B932" t="s">
        <v>16</v>
      </c>
      <c r="C932" t="s">
        <v>2749</v>
      </c>
      <c r="D932" t="s">
        <v>2753</v>
      </c>
      <c r="E932" t="s">
        <v>2754</v>
      </c>
      <c r="F932" t="s">
        <v>2755</v>
      </c>
      <c r="G932">
        <v>7</v>
      </c>
      <c r="H932"/>
      <c r="I932">
        <f t="shared" si="78"/>
        <v>7</v>
      </c>
      <c r="J932">
        <v>0</v>
      </c>
      <c r="K932">
        <v>0</v>
      </c>
      <c r="L932">
        <v>0.333333333333333</v>
      </c>
      <c r="M932">
        <v>0.666666666666667</v>
      </c>
      <c r="N932">
        <f t="shared" si="74"/>
        <v>0</v>
      </c>
      <c r="O932">
        <f t="shared" si="75"/>
        <v>0</v>
      </c>
      <c r="P932">
        <f t="shared" si="76"/>
        <v>2.33333333333333</v>
      </c>
      <c r="Q932">
        <f t="shared" si="77"/>
        <v>4.66666666666667</v>
      </c>
      <c r="R932">
        <v>0</v>
      </c>
      <c r="S932">
        <v>0</v>
      </c>
      <c r="T932">
        <v>2</v>
      </c>
      <c r="U932">
        <v>5</v>
      </c>
    </row>
    <row r="933" customHeight="1" spans="1:21">
      <c r="A933" t="s">
        <v>15</v>
      </c>
      <c r="B933" t="s">
        <v>16</v>
      </c>
      <c r="C933" t="s">
        <v>2749</v>
      </c>
      <c r="D933" t="s">
        <v>2756</v>
      </c>
      <c r="E933" t="s">
        <v>2757</v>
      </c>
      <c r="F933" t="s">
        <v>2758</v>
      </c>
      <c r="G933">
        <v>7</v>
      </c>
      <c r="H933"/>
      <c r="I933">
        <f t="shared" si="78"/>
        <v>7</v>
      </c>
      <c r="J933">
        <v>0</v>
      </c>
      <c r="K933">
        <v>0</v>
      </c>
      <c r="L933">
        <v>0.333333333333333</v>
      </c>
      <c r="M933">
        <v>0.666666666666667</v>
      </c>
      <c r="N933">
        <f t="shared" si="74"/>
        <v>0</v>
      </c>
      <c r="O933">
        <f t="shared" si="75"/>
        <v>0</v>
      </c>
      <c r="P933">
        <f t="shared" si="76"/>
        <v>2.33333333333333</v>
      </c>
      <c r="Q933">
        <f t="shared" si="77"/>
        <v>4.66666666666667</v>
      </c>
      <c r="R933">
        <v>0</v>
      </c>
      <c r="S933">
        <v>0</v>
      </c>
      <c r="T933">
        <v>2</v>
      </c>
      <c r="U933">
        <v>5</v>
      </c>
    </row>
    <row r="934" customHeight="1" spans="1:21">
      <c r="A934" t="s">
        <v>15</v>
      </c>
      <c r="B934" t="s">
        <v>16</v>
      </c>
      <c r="C934" t="s">
        <v>2050</v>
      </c>
      <c r="D934" t="s">
        <v>2759</v>
      </c>
      <c r="E934" t="s">
        <v>2760</v>
      </c>
      <c r="F934" t="s">
        <v>2761</v>
      </c>
      <c r="G934">
        <v>1</v>
      </c>
      <c r="H934"/>
      <c r="I934">
        <f t="shared" si="78"/>
        <v>1</v>
      </c>
      <c r="J934">
        <v>0</v>
      </c>
      <c r="K934">
        <v>0</v>
      </c>
      <c r="L934">
        <v>0</v>
      </c>
      <c r="M934">
        <v>1</v>
      </c>
      <c r="N934">
        <f t="shared" si="74"/>
        <v>0</v>
      </c>
      <c r="O934">
        <f t="shared" si="75"/>
        <v>0</v>
      </c>
      <c r="P934">
        <f t="shared" si="76"/>
        <v>0</v>
      </c>
      <c r="Q934">
        <f t="shared" si="77"/>
        <v>1</v>
      </c>
      <c r="R934">
        <v>0</v>
      </c>
      <c r="S934">
        <v>0</v>
      </c>
      <c r="T934">
        <v>0</v>
      </c>
      <c r="U934">
        <v>1</v>
      </c>
    </row>
    <row r="935" customHeight="1" spans="1:21">
      <c r="A935" t="s">
        <v>15</v>
      </c>
      <c r="B935" t="s">
        <v>16</v>
      </c>
      <c r="C935" t="s">
        <v>2050</v>
      </c>
      <c r="D935" t="s">
        <v>2762</v>
      </c>
      <c r="E935" t="s">
        <v>2763</v>
      </c>
      <c r="F935" t="s">
        <v>2764</v>
      </c>
      <c r="G935">
        <v>4</v>
      </c>
      <c r="H935"/>
      <c r="I935">
        <f t="shared" si="78"/>
        <v>4</v>
      </c>
      <c r="J935">
        <v>0</v>
      </c>
      <c r="K935">
        <v>0</v>
      </c>
      <c r="L935">
        <v>1</v>
      </c>
      <c r="M935">
        <v>0</v>
      </c>
      <c r="N935">
        <f t="shared" si="74"/>
        <v>0</v>
      </c>
      <c r="O935">
        <f t="shared" si="75"/>
        <v>0</v>
      </c>
      <c r="P935">
        <f t="shared" si="76"/>
        <v>4</v>
      </c>
      <c r="Q935">
        <f t="shared" si="77"/>
        <v>0</v>
      </c>
      <c r="R935">
        <v>0</v>
      </c>
      <c r="S935">
        <v>0</v>
      </c>
      <c r="T935">
        <v>4</v>
      </c>
      <c r="U935">
        <v>0</v>
      </c>
    </row>
    <row r="936" customHeight="1" spans="1:21">
      <c r="A936" t="s">
        <v>15</v>
      </c>
      <c r="B936" t="s">
        <v>16</v>
      </c>
      <c r="C936" t="s">
        <v>2050</v>
      </c>
      <c r="D936" t="s">
        <v>2765</v>
      </c>
      <c r="E936" t="s">
        <v>2766</v>
      </c>
      <c r="F936" t="s">
        <v>2767</v>
      </c>
      <c r="G936">
        <v>8</v>
      </c>
      <c r="H936"/>
      <c r="I936">
        <f t="shared" si="78"/>
        <v>8</v>
      </c>
      <c r="J936">
        <v>0</v>
      </c>
      <c r="K936">
        <v>0</v>
      </c>
      <c r="L936">
        <v>0.666666666666667</v>
      </c>
      <c r="M936">
        <v>0.333333333333333</v>
      </c>
      <c r="N936">
        <f t="shared" si="74"/>
        <v>0</v>
      </c>
      <c r="O936">
        <f t="shared" si="75"/>
        <v>0</v>
      </c>
      <c r="P936">
        <f t="shared" si="76"/>
        <v>5.33333333333333</v>
      </c>
      <c r="Q936">
        <f t="shared" si="77"/>
        <v>2.66666666666667</v>
      </c>
      <c r="R936">
        <v>0</v>
      </c>
      <c r="S936">
        <v>0</v>
      </c>
      <c r="T936">
        <v>5</v>
      </c>
      <c r="U936">
        <v>3</v>
      </c>
    </row>
    <row r="937" customHeight="1" spans="1:21">
      <c r="A937" t="s">
        <v>15</v>
      </c>
      <c r="B937" t="s">
        <v>16</v>
      </c>
      <c r="C937" t="s">
        <v>2050</v>
      </c>
      <c r="D937" t="s">
        <v>2768</v>
      </c>
      <c r="E937" t="s">
        <v>2769</v>
      </c>
      <c r="F937" t="s">
        <v>2770</v>
      </c>
      <c r="G937">
        <v>1</v>
      </c>
      <c r="H937">
        <v>5</v>
      </c>
      <c r="I937">
        <f t="shared" si="78"/>
        <v>6</v>
      </c>
      <c r="J937">
        <v>0</v>
      </c>
      <c r="K937">
        <v>0</v>
      </c>
      <c r="L937">
        <v>0.375</v>
      </c>
      <c r="M937">
        <v>0.625</v>
      </c>
      <c r="N937">
        <f t="shared" si="74"/>
        <v>0</v>
      </c>
      <c r="O937">
        <f t="shared" si="75"/>
        <v>0</v>
      </c>
      <c r="P937">
        <f t="shared" si="76"/>
        <v>0.375</v>
      </c>
      <c r="Q937">
        <f t="shared" si="77"/>
        <v>0.625</v>
      </c>
      <c r="R937">
        <v>0</v>
      </c>
      <c r="S937">
        <v>0</v>
      </c>
      <c r="T937">
        <v>0</v>
      </c>
      <c r="U937">
        <v>1</v>
      </c>
    </row>
    <row r="938" customHeight="1" spans="1:21">
      <c r="A938" t="s">
        <v>15</v>
      </c>
      <c r="B938" t="s">
        <v>16</v>
      </c>
      <c r="C938" t="s">
        <v>2050</v>
      </c>
      <c r="D938" t="s">
        <v>2771</v>
      </c>
      <c r="E938" t="s">
        <v>2772</v>
      </c>
      <c r="F938" t="s">
        <v>2773</v>
      </c>
      <c r="G938">
        <v>4</v>
      </c>
      <c r="H938">
        <v>5</v>
      </c>
      <c r="I938">
        <f t="shared" si="78"/>
        <v>9</v>
      </c>
      <c r="J938">
        <v>0</v>
      </c>
      <c r="K938">
        <v>0</v>
      </c>
      <c r="L938">
        <v>0.8</v>
      </c>
      <c r="M938">
        <v>0.2</v>
      </c>
      <c r="N938">
        <f t="shared" si="74"/>
        <v>0</v>
      </c>
      <c r="O938">
        <f t="shared" si="75"/>
        <v>0</v>
      </c>
      <c r="P938">
        <f t="shared" si="76"/>
        <v>3.2</v>
      </c>
      <c r="Q938">
        <f t="shared" si="77"/>
        <v>0.8</v>
      </c>
      <c r="R938">
        <v>0</v>
      </c>
      <c r="S938">
        <v>0</v>
      </c>
      <c r="T938">
        <v>3</v>
      </c>
      <c r="U938">
        <v>1</v>
      </c>
    </row>
    <row r="939" customHeight="1" spans="1:21">
      <c r="A939" t="s">
        <v>15</v>
      </c>
      <c r="B939" t="s">
        <v>16</v>
      </c>
      <c r="C939" t="s">
        <v>126</v>
      </c>
      <c r="D939" t="s">
        <v>2774</v>
      </c>
      <c r="E939" t="s">
        <v>2775</v>
      </c>
      <c r="F939" t="s">
        <v>2776</v>
      </c>
      <c r="G939">
        <v>3</v>
      </c>
      <c r="H939">
        <v>9</v>
      </c>
      <c r="I939">
        <f t="shared" si="78"/>
        <v>12</v>
      </c>
      <c r="J939">
        <v>0</v>
      </c>
      <c r="K939">
        <v>0.111111111111111</v>
      </c>
      <c r="L939">
        <v>0</v>
      </c>
      <c r="M939">
        <v>0.888888888888889</v>
      </c>
      <c r="N939">
        <f t="shared" si="74"/>
        <v>0</v>
      </c>
      <c r="O939">
        <f t="shared" si="75"/>
        <v>0.333333333333333</v>
      </c>
      <c r="P939">
        <f t="shared" si="76"/>
        <v>0</v>
      </c>
      <c r="Q939">
        <f t="shared" si="77"/>
        <v>2.66666666666667</v>
      </c>
      <c r="R939">
        <v>0</v>
      </c>
      <c r="S939">
        <v>0</v>
      </c>
      <c r="T939">
        <v>0</v>
      </c>
      <c r="U939">
        <v>3</v>
      </c>
    </row>
    <row r="940" customHeight="1" spans="1:21">
      <c r="A940" t="s">
        <v>15</v>
      </c>
      <c r="B940" t="s">
        <v>16</v>
      </c>
      <c r="C940" t="s">
        <v>126</v>
      </c>
      <c r="D940" t="s">
        <v>2777</v>
      </c>
      <c r="E940" t="s">
        <v>2778</v>
      </c>
      <c r="F940" t="s">
        <v>2779</v>
      </c>
      <c r="G940">
        <v>15</v>
      </c>
      <c r="H940"/>
      <c r="I940">
        <f t="shared" si="78"/>
        <v>15</v>
      </c>
      <c r="J940">
        <v>0</v>
      </c>
      <c r="K940">
        <v>0</v>
      </c>
      <c r="L940">
        <v>0.125</v>
      </c>
      <c r="M940">
        <v>0.875</v>
      </c>
      <c r="N940">
        <f t="shared" si="74"/>
        <v>0</v>
      </c>
      <c r="O940">
        <f t="shared" si="75"/>
        <v>0</v>
      </c>
      <c r="P940">
        <f t="shared" si="76"/>
        <v>1.875</v>
      </c>
      <c r="Q940">
        <f t="shared" si="77"/>
        <v>13.125</v>
      </c>
      <c r="R940">
        <v>0</v>
      </c>
      <c r="S940">
        <v>0</v>
      </c>
      <c r="T940">
        <v>2</v>
      </c>
      <c r="U940">
        <v>13</v>
      </c>
    </row>
    <row r="941" customHeight="1" spans="1:21">
      <c r="A941" t="s">
        <v>15</v>
      </c>
      <c r="B941" t="s">
        <v>16</v>
      </c>
      <c r="C941" t="s">
        <v>126</v>
      </c>
      <c r="D941" t="s">
        <v>2780</v>
      </c>
      <c r="E941" t="s">
        <v>2781</v>
      </c>
      <c r="F941" t="s">
        <v>2782</v>
      </c>
      <c r="G941">
        <v>15</v>
      </c>
      <c r="H941"/>
      <c r="I941">
        <f t="shared" si="78"/>
        <v>15</v>
      </c>
      <c r="J941">
        <v>0</v>
      </c>
      <c r="K941">
        <v>0</v>
      </c>
      <c r="L941">
        <v>0.444444444444444</v>
      </c>
      <c r="M941">
        <v>0.555555555555556</v>
      </c>
      <c r="N941">
        <f t="shared" si="74"/>
        <v>0</v>
      </c>
      <c r="O941">
        <f t="shared" si="75"/>
        <v>0</v>
      </c>
      <c r="P941">
        <f t="shared" si="76"/>
        <v>6.66666666666667</v>
      </c>
      <c r="Q941">
        <f t="shared" si="77"/>
        <v>8.33333333333333</v>
      </c>
      <c r="R941">
        <v>0</v>
      </c>
      <c r="S941">
        <v>0</v>
      </c>
      <c r="T941">
        <v>7</v>
      </c>
      <c r="U941">
        <v>8</v>
      </c>
    </row>
    <row r="942" customHeight="1" spans="1:21">
      <c r="A942" t="s">
        <v>15</v>
      </c>
      <c r="B942" t="s">
        <v>16</v>
      </c>
      <c r="C942" t="s">
        <v>126</v>
      </c>
      <c r="D942" t="s">
        <v>2783</v>
      </c>
      <c r="E942" t="s">
        <v>2784</v>
      </c>
      <c r="F942" t="s">
        <v>2785</v>
      </c>
      <c r="G942">
        <v>9</v>
      </c>
      <c r="H942">
        <v>10</v>
      </c>
      <c r="I942">
        <f t="shared" si="78"/>
        <v>19</v>
      </c>
      <c r="J942">
        <v>0</v>
      </c>
      <c r="K942">
        <v>0.0909090909090909</v>
      </c>
      <c r="L942">
        <v>0.181818181818182</v>
      </c>
      <c r="M942">
        <v>0.727272727272727</v>
      </c>
      <c r="N942">
        <f t="shared" si="74"/>
        <v>0</v>
      </c>
      <c r="O942">
        <f t="shared" si="75"/>
        <v>0.818181818181818</v>
      </c>
      <c r="P942">
        <f t="shared" si="76"/>
        <v>1.63636363636364</v>
      </c>
      <c r="Q942">
        <f t="shared" si="77"/>
        <v>6.54545454545455</v>
      </c>
      <c r="R942">
        <v>0</v>
      </c>
      <c r="S942">
        <v>1</v>
      </c>
      <c r="T942">
        <v>2</v>
      </c>
      <c r="U942">
        <v>7</v>
      </c>
    </row>
    <row r="943" customHeight="1" spans="1:21">
      <c r="A943" t="s">
        <v>15</v>
      </c>
      <c r="B943" t="s">
        <v>16</v>
      </c>
      <c r="C943" t="s">
        <v>126</v>
      </c>
      <c r="D943" t="s">
        <v>2786</v>
      </c>
      <c r="E943" t="s">
        <v>2787</v>
      </c>
      <c r="F943" t="s">
        <v>2788</v>
      </c>
      <c r="G943">
        <v>29</v>
      </c>
      <c r="H943"/>
      <c r="I943">
        <f t="shared" si="78"/>
        <v>29</v>
      </c>
      <c r="J943">
        <v>0</v>
      </c>
      <c r="K943">
        <v>0</v>
      </c>
      <c r="L943">
        <v>0.416666666666667</v>
      </c>
      <c r="M943">
        <v>0.583333333333333</v>
      </c>
      <c r="N943">
        <f t="shared" si="74"/>
        <v>0</v>
      </c>
      <c r="O943">
        <f t="shared" si="75"/>
        <v>0</v>
      </c>
      <c r="P943">
        <f t="shared" si="76"/>
        <v>12.0833333333333</v>
      </c>
      <c r="Q943">
        <f t="shared" si="77"/>
        <v>16.9166666666667</v>
      </c>
      <c r="R943">
        <v>0</v>
      </c>
      <c r="S943">
        <v>0</v>
      </c>
      <c r="T943">
        <v>12</v>
      </c>
      <c r="U943">
        <v>17</v>
      </c>
    </row>
    <row r="944" customHeight="1" spans="1:21">
      <c r="A944" t="s">
        <v>15</v>
      </c>
      <c r="B944" t="s">
        <v>16</v>
      </c>
      <c r="C944" t="s">
        <v>126</v>
      </c>
      <c r="D944" t="s">
        <v>2789</v>
      </c>
      <c r="E944" t="s">
        <v>2790</v>
      </c>
      <c r="F944" t="s">
        <v>2791</v>
      </c>
      <c r="G944">
        <v>28</v>
      </c>
      <c r="H944"/>
      <c r="I944">
        <f t="shared" si="78"/>
        <v>28</v>
      </c>
      <c r="J944">
        <v>0</v>
      </c>
      <c r="K944">
        <v>0</v>
      </c>
      <c r="L944">
        <v>0.625</v>
      </c>
      <c r="M944">
        <v>0.375</v>
      </c>
      <c r="N944">
        <f t="shared" si="74"/>
        <v>0</v>
      </c>
      <c r="O944">
        <f t="shared" si="75"/>
        <v>0</v>
      </c>
      <c r="P944">
        <f t="shared" si="76"/>
        <v>17.5</v>
      </c>
      <c r="Q944">
        <f t="shared" si="77"/>
        <v>10.5</v>
      </c>
      <c r="R944">
        <v>0</v>
      </c>
      <c r="S944">
        <v>0</v>
      </c>
      <c r="T944">
        <v>18</v>
      </c>
      <c r="U944">
        <v>11</v>
      </c>
    </row>
    <row r="945" customHeight="1" spans="1:21">
      <c r="A945" t="s">
        <v>15</v>
      </c>
      <c r="B945" t="s">
        <v>16</v>
      </c>
      <c r="C945" t="s">
        <v>126</v>
      </c>
      <c r="D945" t="s">
        <v>2792</v>
      </c>
      <c r="E945" t="s">
        <v>2793</v>
      </c>
      <c r="F945" t="s">
        <v>2794</v>
      </c>
      <c r="G945">
        <v>30</v>
      </c>
      <c r="H945"/>
      <c r="I945">
        <f t="shared" si="78"/>
        <v>30</v>
      </c>
      <c r="J945">
        <v>0</v>
      </c>
      <c r="K945">
        <v>0</v>
      </c>
      <c r="L945">
        <v>0.5</v>
      </c>
      <c r="M945">
        <v>0.5</v>
      </c>
      <c r="N945">
        <f t="shared" si="74"/>
        <v>0</v>
      </c>
      <c r="O945">
        <f t="shared" si="75"/>
        <v>0</v>
      </c>
      <c r="P945">
        <f t="shared" si="76"/>
        <v>15</v>
      </c>
      <c r="Q945">
        <f t="shared" si="77"/>
        <v>15</v>
      </c>
      <c r="R945">
        <v>0</v>
      </c>
      <c r="S945">
        <v>0</v>
      </c>
      <c r="T945">
        <v>15</v>
      </c>
      <c r="U945">
        <v>15</v>
      </c>
    </row>
    <row r="946" customHeight="1" spans="1:21">
      <c r="A946" t="s">
        <v>15</v>
      </c>
      <c r="B946" t="s">
        <v>16</v>
      </c>
      <c r="C946" t="s">
        <v>126</v>
      </c>
      <c r="D946" t="s">
        <v>2795</v>
      </c>
      <c r="E946" t="s">
        <v>2796</v>
      </c>
      <c r="F946" t="s">
        <v>2797</v>
      </c>
      <c r="G946">
        <v>13</v>
      </c>
      <c r="H946"/>
      <c r="I946">
        <f t="shared" si="78"/>
        <v>13</v>
      </c>
      <c r="J946">
        <v>0</v>
      </c>
      <c r="K946">
        <v>0</v>
      </c>
      <c r="L946">
        <v>0</v>
      </c>
      <c r="M946">
        <v>1</v>
      </c>
      <c r="N946">
        <f t="shared" si="74"/>
        <v>0</v>
      </c>
      <c r="O946">
        <f t="shared" si="75"/>
        <v>0</v>
      </c>
      <c r="P946">
        <f t="shared" si="76"/>
        <v>0</v>
      </c>
      <c r="Q946">
        <f t="shared" si="77"/>
        <v>13</v>
      </c>
      <c r="R946">
        <v>0</v>
      </c>
      <c r="S946">
        <v>0</v>
      </c>
      <c r="T946">
        <v>0</v>
      </c>
      <c r="U946">
        <v>13</v>
      </c>
    </row>
    <row r="947" customHeight="1" spans="1:21">
      <c r="A947" t="s">
        <v>15</v>
      </c>
      <c r="B947" t="s">
        <v>16</v>
      </c>
      <c r="C947" t="s">
        <v>126</v>
      </c>
      <c r="D947" t="s">
        <v>2798</v>
      </c>
      <c r="E947" t="s">
        <v>2799</v>
      </c>
      <c r="F947" t="s">
        <v>2800</v>
      </c>
      <c r="G947">
        <v>2</v>
      </c>
      <c r="H947"/>
      <c r="I947">
        <f t="shared" si="78"/>
        <v>2</v>
      </c>
      <c r="J947">
        <v>0</v>
      </c>
      <c r="K947">
        <v>0</v>
      </c>
      <c r="L947">
        <v>0</v>
      </c>
      <c r="M947">
        <v>1</v>
      </c>
      <c r="N947">
        <f t="shared" si="74"/>
        <v>0</v>
      </c>
      <c r="O947">
        <f t="shared" si="75"/>
        <v>0</v>
      </c>
      <c r="P947">
        <f t="shared" si="76"/>
        <v>0</v>
      </c>
      <c r="Q947">
        <f t="shared" si="77"/>
        <v>2</v>
      </c>
      <c r="R947">
        <v>0</v>
      </c>
      <c r="S947">
        <v>0</v>
      </c>
      <c r="T947">
        <v>0</v>
      </c>
      <c r="U947">
        <v>2</v>
      </c>
    </row>
    <row r="948" customHeight="1" spans="1:21">
      <c r="A948" t="s">
        <v>15</v>
      </c>
      <c r="B948" t="s">
        <v>16</v>
      </c>
      <c r="C948" t="s">
        <v>182</v>
      </c>
      <c r="D948" t="s">
        <v>2801</v>
      </c>
      <c r="E948" t="s">
        <v>2802</v>
      </c>
      <c r="F948" t="s">
        <v>2803</v>
      </c>
      <c r="G948">
        <v>14</v>
      </c>
      <c r="H948"/>
      <c r="I948">
        <f t="shared" si="78"/>
        <v>14</v>
      </c>
      <c r="J948">
        <v>0</v>
      </c>
      <c r="K948">
        <v>1</v>
      </c>
      <c r="L948">
        <v>0</v>
      </c>
      <c r="M948">
        <v>0</v>
      </c>
      <c r="N948">
        <f t="shared" si="74"/>
        <v>0</v>
      </c>
      <c r="O948">
        <f t="shared" si="75"/>
        <v>14</v>
      </c>
      <c r="P948">
        <f t="shared" si="76"/>
        <v>0</v>
      </c>
      <c r="Q948">
        <f t="shared" si="77"/>
        <v>0</v>
      </c>
      <c r="R948">
        <v>0</v>
      </c>
      <c r="S948">
        <v>14</v>
      </c>
      <c r="T948">
        <v>0</v>
      </c>
      <c r="U948">
        <v>0</v>
      </c>
    </row>
    <row r="949" customHeight="1" spans="1:21">
      <c r="A949" t="s">
        <v>15</v>
      </c>
      <c r="B949" t="s">
        <v>16</v>
      </c>
      <c r="C949" t="s">
        <v>182</v>
      </c>
      <c r="D949" t="s">
        <v>2804</v>
      </c>
      <c r="E949" t="s">
        <v>2805</v>
      </c>
      <c r="F949" t="s">
        <v>2806</v>
      </c>
      <c r="G949">
        <v>17</v>
      </c>
      <c r="H949"/>
      <c r="I949">
        <f t="shared" si="78"/>
        <v>17</v>
      </c>
      <c r="J949">
        <v>0</v>
      </c>
      <c r="K949">
        <v>0.1</v>
      </c>
      <c r="L949">
        <v>0</v>
      </c>
      <c r="M949">
        <v>0.9</v>
      </c>
      <c r="N949">
        <f t="shared" si="74"/>
        <v>0</v>
      </c>
      <c r="O949">
        <f t="shared" si="75"/>
        <v>1.7</v>
      </c>
      <c r="P949">
        <f t="shared" si="76"/>
        <v>0</v>
      </c>
      <c r="Q949">
        <f t="shared" si="77"/>
        <v>15.3</v>
      </c>
      <c r="R949">
        <v>0</v>
      </c>
      <c r="S949">
        <v>2</v>
      </c>
      <c r="T949">
        <v>0</v>
      </c>
      <c r="U949">
        <v>15</v>
      </c>
    </row>
    <row r="950" customHeight="1" spans="1:21">
      <c r="A950" t="s">
        <v>15</v>
      </c>
      <c r="B950" t="s">
        <v>16</v>
      </c>
      <c r="C950" t="s">
        <v>182</v>
      </c>
      <c r="D950" t="s">
        <v>2807</v>
      </c>
      <c r="E950" t="s">
        <v>2808</v>
      </c>
      <c r="F950" t="s">
        <v>2809</v>
      </c>
      <c r="G950">
        <v>14</v>
      </c>
      <c r="H950"/>
      <c r="I950">
        <f t="shared" si="78"/>
        <v>14</v>
      </c>
      <c r="J950">
        <v>0</v>
      </c>
      <c r="K950">
        <v>0.2</v>
      </c>
      <c r="L950">
        <v>0</v>
      </c>
      <c r="M950">
        <v>0.8</v>
      </c>
      <c r="N950">
        <f t="shared" si="74"/>
        <v>0</v>
      </c>
      <c r="O950">
        <f t="shared" si="75"/>
        <v>2.8</v>
      </c>
      <c r="P950">
        <f t="shared" si="76"/>
        <v>0</v>
      </c>
      <c r="Q950">
        <f t="shared" si="77"/>
        <v>11.2</v>
      </c>
      <c r="R950">
        <v>0</v>
      </c>
      <c r="S950">
        <v>3</v>
      </c>
      <c r="T950">
        <v>0</v>
      </c>
      <c r="U950">
        <v>11</v>
      </c>
    </row>
    <row r="951" customHeight="1" spans="1:21">
      <c r="A951" t="s">
        <v>15</v>
      </c>
      <c r="B951" t="s">
        <v>16</v>
      </c>
      <c r="C951" t="s">
        <v>182</v>
      </c>
      <c r="D951" t="s">
        <v>2810</v>
      </c>
      <c r="E951" t="s">
        <v>2811</v>
      </c>
      <c r="F951" t="s">
        <v>2812</v>
      </c>
      <c r="G951">
        <v>28</v>
      </c>
      <c r="H951"/>
      <c r="I951">
        <f t="shared" si="78"/>
        <v>28</v>
      </c>
      <c r="J951">
        <v>0</v>
      </c>
      <c r="K951">
        <v>0</v>
      </c>
      <c r="L951">
        <v>0</v>
      </c>
      <c r="M951">
        <v>1</v>
      </c>
      <c r="N951">
        <f t="shared" si="74"/>
        <v>0</v>
      </c>
      <c r="O951">
        <f t="shared" si="75"/>
        <v>0</v>
      </c>
      <c r="P951">
        <f t="shared" si="76"/>
        <v>0</v>
      </c>
      <c r="Q951">
        <f t="shared" si="77"/>
        <v>28</v>
      </c>
      <c r="R951">
        <v>0</v>
      </c>
      <c r="S951">
        <v>0</v>
      </c>
      <c r="T951">
        <v>0</v>
      </c>
      <c r="U951">
        <v>28</v>
      </c>
    </row>
    <row r="952" customHeight="1" spans="1:21">
      <c r="A952" t="s">
        <v>15</v>
      </c>
      <c r="B952" t="s">
        <v>16</v>
      </c>
      <c r="C952" t="s">
        <v>182</v>
      </c>
      <c r="D952" t="s">
        <v>2813</v>
      </c>
      <c r="E952" t="s">
        <v>2814</v>
      </c>
      <c r="F952" t="s">
        <v>2815</v>
      </c>
      <c r="G952">
        <v>31</v>
      </c>
      <c r="H952"/>
      <c r="I952">
        <f t="shared" si="78"/>
        <v>31</v>
      </c>
      <c r="J952">
        <v>0</v>
      </c>
      <c r="K952">
        <v>0.0769230769230769</v>
      </c>
      <c r="L952">
        <v>0</v>
      </c>
      <c r="M952">
        <v>0.923076923076923</v>
      </c>
      <c r="N952">
        <f t="shared" si="74"/>
        <v>0</v>
      </c>
      <c r="O952">
        <f t="shared" si="75"/>
        <v>2.38461538461538</v>
      </c>
      <c r="P952">
        <f t="shared" si="76"/>
        <v>0</v>
      </c>
      <c r="Q952">
        <f t="shared" si="77"/>
        <v>28.6153846153846</v>
      </c>
      <c r="R952">
        <v>0</v>
      </c>
      <c r="S952">
        <v>2</v>
      </c>
      <c r="T952">
        <v>0</v>
      </c>
      <c r="U952">
        <v>29</v>
      </c>
    </row>
    <row r="953" customHeight="1" spans="1:21">
      <c r="A953" t="s">
        <v>15</v>
      </c>
      <c r="B953" t="s">
        <v>16</v>
      </c>
      <c r="C953" t="s">
        <v>182</v>
      </c>
      <c r="D953" t="s">
        <v>2816</v>
      </c>
      <c r="E953" t="s">
        <v>2817</v>
      </c>
      <c r="F953" t="s">
        <v>2818</v>
      </c>
      <c r="G953">
        <v>39</v>
      </c>
      <c r="H953"/>
      <c r="I953">
        <f t="shared" si="78"/>
        <v>39</v>
      </c>
      <c r="J953">
        <v>0</v>
      </c>
      <c r="K953">
        <v>0.0555555555555556</v>
      </c>
      <c r="L953">
        <v>0</v>
      </c>
      <c r="M953">
        <v>0.944444444444444</v>
      </c>
      <c r="N953">
        <f t="shared" si="74"/>
        <v>0</v>
      </c>
      <c r="O953">
        <f t="shared" si="75"/>
        <v>2.16666666666667</v>
      </c>
      <c r="P953">
        <f t="shared" si="76"/>
        <v>0</v>
      </c>
      <c r="Q953">
        <f t="shared" si="77"/>
        <v>36.8333333333333</v>
      </c>
      <c r="R953">
        <v>0</v>
      </c>
      <c r="S953">
        <v>2</v>
      </c>
      <c r="T953">
        <v>0</v>
      </c>
      <c r="U953">
        <v>37</v>
      </c>
    </row>
    <row r="954" customHeight="1" spans="1:21">
      <c r="A954" t="s">
        <v>15</v>
      </c>
      <c r="B954" t="s">
        <v>16</v>
      </c>
      <c r="C954" t="s">
        <v>182</v>
      </c>
      <c r="D954" t="s">
        <v>1645</v>
      </c>
      <c r="E954" t="s">
        <v>1646</v>
      </c>
      <c r="F954" t="s">
        <v>1647</v>
      </c>
      <c r="G954">
        <v>63</v>
      </c>
      <c r="H954"/>
      <c r="I954">
        <f t="shared" si="78"/>
        <v>63</v>
      </c>
      <c r="J954">
        <v>0</v>
      </c>
      <c r="K954">
        <v>0.153846153846154</v>
      </c>
      <c r="L954">
        <v>0</v>
      </c>
      <c r="M954">
        <v>0.846153846153846</v>
      </c>
      <c r="N954">
        <f t="shared" si="74"/>
        <v>0</v>
      </c>
      <c r="O954">
        <f t="shared" si="75"/>
        <v>9.69230769230769</v>
      </c>
      <c r="P954">
        <f t="shared" si="76"/>
        <v>0</v>
      </c>
      <c r="Q954">
        <f t="shared" si="77"/>
        <v>53.3076923076923</v>
      </c>
      <c r="R954">
        <v>0</v>
      </c>
      <c r="S954">
        <v>10</v>
      </c>
      <c r="T954">
        <v>0</v>
      </c>
      <c r="U954">
        <v>53</v>
      </c>
    </row>
    <row r="955" customHeight="1" spans="1:21">
      <c r="A955" t="s">
        <v>15</v>
      </c>
      <c r="B955" t="s">
        <v>16</v>
      </c>
      <c r="C955" t="s">
        <v>182</v>
      </c>
      <c r="D955" t="s">
        <v>2819</v>
      </c>
      <c r="E955" t="s">
        <v>2820</v>
      </c>
      <c r="F955" t="s">
        <v>2821</v>
      </c>
      <c r="G955">
        <v>4</v>
      </c>
      <c r="H955">
        <v>10</v>
      </c>
      <c r="I955">
        <f t="shared" si="78"/>
        <v>14</v>
      </c>
      <c r="J955">
        <v>0</v>
      </c>
      <c r="K955">
        <v>0</v>
      </c>
      <c r="L955">
        <v>0</v>
      </c>
      <c r="M955">
        <v>1</v>
      </c>
      <c r="N955">
        <f t="shared" si="74"/>
        <v>0</v>
      </c>
      <c r="O955">
        <f t="shared" si="75"/>
        <v>0</v>
      </c>
      <c r="P955">
        <f t="shared" si="76"/>
        <v>0</v>
      </c>
      <c r="Q955">
        <f t="shared" si="77"/>
        <v>4</v>
      </c>
      <c r="R955">
        <v>0</v>
      </c>
      <c r="S955">
        <v>0</v>
      </c>
      <c r="T955">
        <v>0</v>
      </c>
      <c r="U955">
        <v>4</v>
      </c>
    </row>
    <row r="956" customHeight="1" spans="1:21">
      <c r="A956" t="s">
        <v>15</v>
      </c>
      <c r="B956" t="s">
        <v>16</v>
      </c>
      <c r="C956" t="s">
        <v>182</v>
      </c>
      <c r="D956" t="s">
        <v>2822</v>
      </c>
      <c r="E956" t="s">
        <v>2823</v>
      </c>
      <c r="F956" t="s">
        <v>2824</v>
      </c>
      <c r="G956">
        <v>12</v>
      </c>
      <c r="H956"/>
      <c r="I956">
        <f t="shared" si="78"/>
        <v>12</v>
      </c>
      <c r="J956">
        <v>0</v>
      </c>
      <c r="K956">
        <v>0</v>
      </c>
      <c r="L956">
        <v>0</v>
      </c>
      <c r="M956">
        <v>1</v>
      </c>
      <c r="N956">
        <f t="shared" si="74"/>
        <v>0</v>
      </c>
      <c r="O956">
        <f t="shared" si="75"/>
        <v>0</v>
      </c>
      <c r="P956">
        <f t="shared" si="76"/>
        <v>0</v>
      </c>
      <c r="Q956">
        <f t="shared" si="77"/>
        <v>12</v>
      </c>
      <c r="R956">
        <v>0</v>
      </c>
      <c r="S956">
        <v>0</v>
      </c>
      <c r="T956">
        <v>0</v>
      </c>
      <c r="U956">
        <v>12</v>
      </c>
    </row>
    <row r="957" customHeight="1" spans="1:21">
      <c r="A957" t="s">
        <v>15</v>
      </c>
      <c r="B957" t="s">
        <v>16</v>
      </c>
      <c r="C957" t="s">
        <v>182</v>
      </c>
      <c r="D957" t="s">
        <v>2825</v>
      </c>
      <c r="E957" t="s">
        <v>2826</v>
      </c>
      <c r="F957" t="s">
        <v>2827</v>
      </c>
      <c r="G957">
        <v>31</v>
      </c>
      <c r="H957"/>
      <c r="I957">
        <f t="shared" si="78"/>
        <v>31</v>
      </c>
      <c r="J957">
        <v>0</v>
      </c>
      <c r="K957">
        <v>0</v>
      </c>
      <c r="L957">
        <v>0</v>
      </c>
      <c r="M957">
        <v>1</v>
      </c>
      <c r="N957">
        <f t="shared" si="74"/>
        <v>0</v>
      </c>
      <c r="O957">
        <f t="shared" si="75"/>
        <v>0</v>
      </c>
      <c r="P957">
        <f t="shared" si="76"/>
        <v>0</v>
      </c>
      <c r="Q957">
        <f t="shared" si="77"/>
        <v>31</v>
      </c>
      <c r="R957">
        <v>0</v>
      </c>
      <c r="S957">
        <v>0</v>
      </c>
      <c r="T957">
        <v>0</v>
      </c>
      <c r="U957">
        <v>31</v>
      </c>
    </row>
    <row r="958" customHeight="1" spans="1:21">
      <c r="A958" t="s">
        <v>15</v>
      </c>
      <c r="B958" t="s">
        <v>16</v>
      </c>
      <c r="C958" t="s">
        <v>182</v>
      </c>
      <c r="D958" t="s">
        <v>2828</v>
      </c>
      <c r="E958" t="s">
        <v>2829</v>
      </c>
      <c r="F958" t="s">
        <v>2830</v>
      </c>
      <c r="G958">
        <v>26</v>
      </c>
      <c r="H958">
        <v>10</v>
      </c>
      <c r="I958">
        <f t="shared" si="78"/>
        <v>36</v>
      </c>
      <c r="J958">
        <v>0</v>
      </c>
      <c r="K958">
        <v>0</v>
      </c>
      <c r="L958">
        <v>0</v>
      </c>
      <c r="M958">
        <v>1</v>
      </c>
      <c r="N958">
        <f t="shared" si="74"/>
        <v>0</v>
      </c>
      <c r="O958">
        <f t="shared" si="75"/>
        <v>0</v>
      </c>
      <c r="P958">
        <f t="shared" si="76"/>
        <v>0</v>
      </c>
      <c r="Q958">
        <f t="shared" si="77"/>
        <v>26</v>
      </c>
      <c r="R958">
        <v>0</v>
      </c>
      <c r="S958">
        <v>0</v>
      </c>
      <c r="T958">
        <v>0</v>
      </c>
      <c r="U958">
        <v>26</v>
      </c>
    </row>
    <row r="959" customHeight="1" spans="1:21">
      <c r="A959" t="s">
        <v>15</v>
      </c>
      <c r="B959" t="s">
        <v>16</v>
      </c>
      <c r="C959" t="s">
        <v>182</v>
      </c>
      <c r="D959" t="s">
        <v>2831</v>
      </c>
      <c r="E959" t="s">
        <v>2832</v>
      </c>
      <c r="F959" t="s">
        <v>2833</v>
      </c>
      <c r="G959">
        <v>14</v>
      </c>
      <c r="H959"/>
      <c r="I959">
        <f t="shared" si="78"/>
        <v>14</v>
      </c>
      <c r="J959">
        <v>0</v>
      </c>
      <c r="K959">
        <v>0</v>
      </c>
      <c r="L959">
        <v>0</v>
      </c>
      <c r="M959">
        <v>1</v>
      </c>
      <c r="N959">
        <f t="shared" si="74"/>
        <v>0</v>
      </c>
      <c r="O959">
        <f t="shared" si="75"/>
        <v>0</v>
      </c>
      <c r="P959">
        <f t="shared" si="76"/>
        <v>0</v>
      </c>
      <c r="Q959">
        <f t="shared" si="77"/>
        <v>14</v>
      </c>
      <c r="R959">
        <v>0</v>
      </c>
      <c r="S959">
        <v>0</v>
      </c>
      <c r="T959">
        <v>0</v>
      </c>
      <c r="U959">
        <v>14</v>
      </c>
    </row>
    <row r="960" customHeight="1" spans="1:21">
      <c r="A960" t="s">
        <v>15</v>
      </c>
      <c r="B960" t="s">
        <v>16</v>
      </c>
      <c r="C960" t="s">
        <v>182</v>
      </c>
      <c r="D960" t="s">
        <v>2834</v>
      </c>
      <c r="E960" t="s">
        <v>2835</v>
      </c>
      <c r="F960" t="s">
        <v>2836</v>
      </c>
      <c r="G960">
        <v>37</v>
      </c>
      <c r="H960"/>
      <c r="I960">
        <f t="shared" si="78"/>
        <v>37</v>
      </c>
      <c r="J960">
        <v>0</v>
      </c>
      <c r="K960">
        <v>0</v>
      </c>
      <c r="L960">
        <v>0</v>
      </c>
      <c r="M960">
        <v>1</v>
      </c>
      <c r="N960">
        <f t="shared" si="74"/>
        <v>0</v>
      </c>
      <c r="O960">
        <f t="shared" si="75"/>
        <v>0</v>
      </c>
      <c r="P960">
        <f t="shared" si="76"/>
        <v>0</v>
      </c>
      <c r="Q960">
        <f t="shared" si="77"/>
        <v>37</v>
      </c>
      <c r="R960">
        <v>0</v>
      </c>
      <c r="S960">
        <v>0</v>
      </c>
      <c r="T960">
        <v>0</v>
      </c>
      <c r="U960">
        <v>37</v>
      </c>
    </row>
    <row r="961" customHeight="1" spans="1:21">
      <c r="A961" t="s">
        <v>15</v>
      </c>
      <c r="B961" t="s">
        <v>16</v>
      </c>
      <c r="C961" t="s">
        <v>182</v>
      </c>
      <c r="D961" t="s">
        <v>2837</v>
      </c>
      <c r="E961" t="s">
        <v>2838</v>
      </c>
      <c r="F961" t="s">
        <v>2839</v>
      </c>
      <c r="G961">
        <v>27</v>
      </c>
      <c r="H961"/>
      <c r="I961">
        <f t="shared" si="78"/>
        <v>27</v>
      </c>
      <c r="J961">
        <v>0</v>
      </c>
      <c r="K961">
        <v>0</v>
      </c>
      <c r="L961">
        <v>0</v>
      </c>
      <c r="M961">
        <v>1</v>
      </c>
      <c r="N961">
        <f t="shared" si="74"/>
        <v>0</v>
      </c>
      <c r="O961">
        <f t="shared" si="75"/>
        <v>0</v>
      </c>
      <c r="P961">
        <f t="shared" si="76"/>
        <v>0</v>
      </c>
      <c r="Q961">
        <f t="shared" si="77"/>
        <v>27</v>
      </c>
      <c r="R961">
        <v>0</v>
      </c>
      <c r="S961">
        <v>0</v>
      </c>
      <c r="T961">
        <v>0</v>
      </c>
      <c r="U961">
        <v>27</v>
      </c>
    </row>
    <row r="962" customHeight="1" spans="1:21">
      <c r="A962" t="s">
        <v>15</v>
      </c>
      <c r="B962" t="s">
        <v>16</v>
      </c>
      <c r="C962" t="s">
        <v>36</v>
      </c>
      <c r="D962" t="s">
        <v>2840</v>
      </c>
      <c r="E962" t="s">
        <v>2841</v>
      </c>
      <c r="F962" t="s">
        <v>2842</v>
      </c>
      <c r="G962">
        <v>2</v>
      </c>
      <c r="H962"/>
      <c r="I962">
        <f t="shared" si="78"/>
        <v>2</v>
      </c>
      <c r="J962">
        <v>0</v>
      </c>
      <c r="K962">
        <v>0</v>
      </c>
      <c r="L962">
        <v>0</v>
      </c>
      <c r="M962">
        <v>1</v>
      </c>
      <c r="N962">
        <f t="shared" si="74"/>
        <v>0</v>
      </c>
      <c r="O962">
        <f t="shared" si="75"/>
        <v>0</v>
      </c>
      <c r="P962">
        <f t="shared" si="76"/>
        <v>0</v>
      </c>
      <c r="Q962">
        <f t="shared" si="77"/>
        <v>2</v>
      </c>
      <c r="R962">
        <v>0</v>
      </c>
      <c r="S962">
        <v>0</v>
      </c>
      <c r="T962">
        <v>0</v>
      </c>
      <c r="U962">
        <v>2</v>
      </c>
    </row>
    <row r="963" customHeight="1" spans="1:21">
      <c r="A963" t="s">
        <v>15</v>
      </c>
      <c r="B963" t="s">
        <v>16</v>
      </c>
      <c r="C963" t="s">
        <v>36</v>
      </c>
      <c r="D963" t="s">
        <v>2843</v>
      </c>
      <c r="E963" t="s">
        <v>2844</v>
      </c>
      <c r="F963" t="s">
        <v>2845</v>
      </c>
      <c r="G963">
        <v>9</v>
      </c>
      <c r="H963"/>
      <c r="I963">
        <f t="shared" si="78"/>
        <v>9</v>
      </c>
      <c r="J963">
        <v>0</v>
      </c>
      <c r="K963">
        <v>0</v>
      </c>
      <c r="L963">
        <v>0</v>
      </c>
      <c r="M963">
        <v>1</v>
      </c>
      <c r="N963">
        <f t="shared" si="74"/>
        <v>0</v>
      </c>
      <c r="O963">
        <f t="shared" si="75"/>
        <v>0</v>
      </c>
      <c r="P963">
        <f t="shared" si="76"/>
        <v>0</v>
      </c>
      <c r="Q963">
        <f t="shared" si="77"/>
        <v>9</v>
      </c>
      <c r="R963">
        <v>0</v>
      </c>
      <c r="S963">
        <v>0</v>
      </c>
      <c r="T963">
        <v>0</v>
      </c>
      <c r="U963">
        <v>9</v>
      </c>
    </row>
    <row r="964" customHeight="1" spans="1:21">
      <c r="A964" t="s">
        <v>15</v>
      </c>
      <c r="B964" t="s">
        <v>16</v>
      </c>
      <c r="C964" t="s">
        <v>36</v>
      </c>
      <c r="D964" t="s">
        <v>2846</v>
      </c>
      <c r="E964" t="s">
        <v>2847</v>
      </c>
      <c r="F964" t="s">
        <v>2848</v>
      </c>
      <c r="G964">
        <v>5</v>
      </c>
      <c r="H964"/>
      <c r="I964">
        <f t="shared" si="78"/>
        <v>5</v>
      </c>
      <c r="J964">
        <v>0</v>
      </c>
      <c r="K964">
        <v>0</v>
      </c>
      <c r="L964">
        <v>0</v>
      </c>
      <c r="M964">
        <v>1</v>
      </c>
      <c r="N964">
        <f t="shared" ref="N964:N1027" si="79">G964*J964</f>
        <v>0</v>
      </c>
      <c r="O964">
        <f t="shared" ref="O964:O1027" si="80">G964*K964</f>
        <v>0</v>
      </c>
      <c r="P964">
        <f t="shared" ref="P964:P1027" si="81">G964*L964</f>
        <v>0</v>
      </c>
      <c r="Q964">
        <f t="shared" ref="Q964:Q1027" si="82">G964*M964</f>
        <v>5</v>
      </c>
      <c r="R964">
        <v>0</v>
      </c>
      <c r="S964">
        <v>0</v>
      </c>
      <c r="T964">
        <v>0</v>
      </c>
      <c r="U964">
        <v>5</v>
      </c>
    </row>
    <row r="965" customHeight="1" spans="1:21">
      <c r="A965" t="s">
        <v>15</v>
      </c>
      <c r="B965" t="s">
        <v>16</v>
      </c>
      <c r="C965" t="s">
        <v>36</v>
      </c>
      <c r="D965" t="s">
        <v>2849</v>
      </c>
      <c r="E965" t="s">
        <v>2850</v>
      </c>
      <c r="F965" t="s">
        <v>2851</v>
      </c>
      <c r="G965">
        <v>8</v>
      </c>
      <c r="H965"/>
      <c r="I965">
        <f t="shared" si="78"/>
        <v>8</v>
      </c>
      <c r="J965">
        <v>0</v>
      </c>
      <c r="K965">
        <v>0</v>
      </c>
      <c r="L965">
        <v>0</v>
      </c>
      <c r="M965">
        <v>1</v>
      </c>
      <c r="N965">
        <f t="shared" si="79"/>
        <v>0</v>
      </c>
      <c r="O965">
        <f t="shared" si="80"/>
        <v>0</v>
      </c>
      <c r="P965">
        <f t="shared" si="81"/>
        <v>0</v>
      </c>
      <c r="Q965">
        <f t="shared" si="82"/>
        <v>8</v>
      </c>
      <c r="R965">
        <v>0</v>
      </c>
      <c r="S965">
        <v>0</v>
      </c>
      <c r="T965">
        <v>0</v>
      </c>
      <c r="U965">
        <v>8</v>
      </c>
    </row>
    <row r="966" customHeight="1" spans="1:21">
      <c r="A966" t="s">
        <v>15</v>
      </c>
      <c r="B966" t="s">
        <v>16</v>
      </c>
      <c r="C966" t="s">
        <v>36</v>
      </c>
      <c r="D966" t="s">
        <v>2852</v>
      </c>
      <c r="E966" t="s">
        <v>2853</v>
      </c>
      <c r="F966" t="s">
        <v>2854</v>
      </c>
      <c r="G966">
        <v>3</v>
      </c>
      <c r="H966">
        <v>5</v>
      </c>
      <c r="I966">
        <f t="shared" si="78"/>
        <v>8</v>
      </c>
      <c r="J966">
        <v>0</v>
      </c>
      <c r="K966">
        <v>0</v>
      </c>
      <c r="L966">
        <v>0</v>
      </c>
      <c r="M966">
        <v>1</v>
      </c>
      <c r="N966">
        <f t="shared" si="79"/>
        <v>0</v>
      </c>
      <c r="O966">
        <f t="shared" si="80"/>
        <v>0</v>
      </c>
      <c r="P966">
        <f t="shared" si="81"/>
        <v>0</v>
      </c>
      <c r="Q966">
        <f t="shared" si="82"/>
        <v>3</v>
      </c>
      <c r="R966">
        <v>0</v>
      </c>
      <c r="S966">
        <v>0</v>
      </c>
      <c r="T966">
        <v>0</v>
      </c>
      <c r="U966">
        <v>3</v>
      </c>
    </row>
    <row r="967" customHeight="1" spans="1:21">
      <c r="A967" t="s">
        <v>15</v>
      </c>
      <c r="B967" t="s">
        <v>16</v>
      </c>
      <c r="C967" t="s">
        <v>36</v>
      </c>
      <c r="D967" t="s">
        <v>2855</v>
      </c>
      <c r="E967" t="s">
        <v>2856</v>
      </c>
      <c r="F967" t="s">
        <v>2857</v>
      </c>
      <c r="G967">
        <v>5</v>
      </c>
      <c r="H967">
        <v>5</v>
      </c>
      <c r="I967">
        <f t="shared" si="78"/>
        <v>10</v>
      </c>
      <c r="J967">
        <v>0</v>
      </c>
      <c r="K967">
        <v>0</v>
      </c>
      <c r="L967">
        <v>0</v>
      </c>
      <c r="M967">
        <v>1</v>
      </c>
      <c r="N967">
        <f t="shared" si="79"/>
        <v>0</v>
      </c>
      <c r="O967">
        <f t="shared" si="80"/>
        <v>0</v>
      </c>
      <c r="P967">
        <f t="shared" si="81"/>
        <v>0</v>
      </c>
      <c r="Q967">
        <f t="shared" si="82"/>
        <v>5</v>
      </c>
      <c r="R967">
        <v>0</v>
      </c>
      <c r="S967">
        <v>0</v>
      </c>
      <c r="T967">
        <v>0</v>
      </c>
      <c r="U967">
        <v>5</v>
      </c>
    </row>
    <row r="968" customHeight="1" spans="1:21">
      <c r="A968" t="s">
        <v>15</v>
      </c>
      <c r="B968" t="s">
        <v>16</v>
      </c>
      <c r="C968" t="s">
        <v>36</v>
      </c>
      <c r="D968" t="s">
        <v>2858</v>
      </c>
      <c r="E968" t="s">
        <v>2859</v>
      </c>
      <c r="F968" t="s">
        <v>2860</v>
      </c>
      <c r="G968">
        <v>6</v>
      </c>
      <c r="H968">
        <v>5</v>
      </c>
      <c r="I968">
        <f t="shared" si="78"/>
        <v>11</v>
      </c>
      <c r="J968">
        <v>0</v>
      </c>
      <c r="K968">
        <v>0</v>
      </c>
      <c r="L968">
        <v>0</v>
      </c>
      <c r="M968">
        <v>1</v>
      </c>
      <c r="N968">
        <f t="shared" si="79"/>
        <v>0</v>
      </c>
      <c r="O968">
        <f t="shared" si="80"/>
        <v>0</v>
      </c>
      <c r="P968">
        <f t="shared" si="81"/>
        <v>0</v>
      </c>
      <c r="Q968">
        <f t="shared" si="82"/>
        <v>6</v>
      </c>
      <c r="R968">
        <v>0</v>
      </c>
      <c r="S968">
        <v>0</v>
      </c>
      <c r="T968">
        <v>0</v>
      </c>
      <c r="U968">
        <v>6</v>
      </c>
    </row>
    <row r="969" customHeight="1" spans="1:21">
      <c r="A969" t="s">
        <v>15</v>
      </c>
      <c r="B969" t="s">
        <v>16</v>
      </c>
      <c r="C969" t="s">
        <v>36</v>
      </c>
      <c r="D969" t="s">
        <v>2861</v>
      </c>
      <c r="E969" t="s">
        <v>2862</v>
      </c>
      <c r="F969" t="s">
        <v>2863</v>
      </c>
      <c r="G969">
        <v>3</v>
      </c>
      <c r="H969"/>
      <c r="I969">
        <f t="shared" si="78"/>
        <v>3</v>
      </c>
      <c r="J969">
        <v>0</v>
      </c>
      <c r="K969">
        <v>0</v>
      </c>
      <c r="L969">
        <v>0</v>
      </c>
      <c r="M969">
        <v>1</v>
      </c>
      <c r="N969">
        <f t="shared" si="79"/>
        <v>0</v>
      </c>
      <c r="O969">
        <f t="shared" si="80"/>
        <v>0</v>
      </c>
      <c r="P969">
        <f t="shared" si="81"/>
        <v>0</v>
      </c>
      <c r="Q969">
        <f t="shared" si="82"/>
        <v>3</v>
      </c>
      <c r="R969">
        <v>0</v>
      </c>
      <c r="S969">
        <v>0</v>
      </c>
      <c r="T969">
        <v>0</v>
      </c>
      <c r="U969">
        <v>3</v>
      </c>
    </row>
    <row r="970" customHeight="1" spans="1:21">
      <c r="A970" t="s">
        <v>15</v>
      </c>
      <c r="B970" t="s">
        <v>16</v>
      </c>
      <c r="C970" t="s">
        <v>36</v>
      </c>
      <c r="D970" t="s">
        <v>2864</v>
      </c>
      <c r="E970" t="s">
        <v>2865</v>
      </c>
      <c r="F970" t="s">
        <v>2866</v>
      </c>
      <c r="G970">
        <v>3</v>
      </c>
      <c r="H970"/>
      <c r="I970">
        <f t="shared" si="78"/>
        <v>3</v>
      </c>
      <c r="J970">
        <v>0</v>
      </c>
      <c r="K970">
        <v>0</v>
      </c>
      <c r="L970">
        <v>0</v>
      </c>
      <c r="M970">
        <v>1</v>
      </c>
      <c r="N970">
        <f t="shared" si="79"/>
        <v>0</v>
      </c>
      <c r="O970">
        <f t="shared" si="80"/>
        <v>0</v>
      </c>
      <c r="P970">
        <f t="shared" si="81"/>
        <v>0</v>
      </c>
      <c r="Q970">
        <f t="shared" si="82"/>
        <v>3</v>
      </c>
      <c r="R970">
        <v>0</v>
      </c>
      <c r="S970">
        <v>0</v>
      </c>
      <c r="T970">
        <v>0</v>
      </c>
      <c r="U970">
        <v>3</v>
      </c>
    </row>
    <row r="971" customFormat="1" customHeight="1" spans="1:21">
      <c r="A971" t="s">
        <v>15</v>
      </c>
      <c r="B971" t="s">
        <v>16</v>
      </c>
      <c r="C971" t="s">
        <v>413</v>
      </c>
      <c r="D971" t="s">
        <v>2867</v>
      </c>
      <c r="E971" t="s">
        <v>2868</v>
      </c>
      <c r="F971" t="s">
        <v>2869</v>
      </c>
      <c r="G971">
        <v>0</v>
      </c>
      <c r="H971">
        <v>5</v>
      </c>
      <c r="I971">
        <f t="shared" si="78"/>
        <v>5</v>
      </c>
      <c r="J971">
        <v>0</v>
      </c>
      <c r="K971">
        <v>0</v>
      </c>
      <c r="L971">
        <v>0</v>
      </c>
      <c r="M971">
        <v>1</v>
      </c>
      <c r="N971">
        <f t="shared" si="79"/>
        <v>0</v>
      </c>
      <c r="O971">
        <f t="shared" si="80"/>
        <v>0</v>
      </c>
      <c r="P971">
        <f t="shared" si="81"/>
        <v>0</v>
      </c>
      <c r="Q971">
        <f t="shared" si="82"/>
        <v>0</v>
      </c>
      <c r="R971">
        <v>0</v>
      </c>
      <c r="S971">
        <v>0</v>
      </c>
      <c r="T971">
        <v>0</v>
      </c>
      <c r="U971">
        <v>0</v>
      </c>
    </row>
    <row r="972" customFormat="1" customHeight="1" spans="1:21">
      <c r="A972" t="s">
        <v>15</v>
      </c>
      <c r="B972" t="s">
        <v>16</v>
      </c>
      <c r="C972" t="s">
        <v>413</v>
      </c>
      <c r="D972" t="s">
        <v>2870</v>
      </c>
      <c r="E972" t="s">
        <v>2871</v>
      </c>
      <c r="F972" t="s">
        <v>2872</v>
      </c>
      <c r="G972">
        <v>2</v>
      </c>
      <c r="H972"/>
      <c r="I972">
        <f t="shared" si="78"/>
        <v>2</v>
      </c>
      <c r="J972">
        <v>0</v>
      </c>
      <c r="K972">
        <v>0</v>
      </c>
      <c r="L972">
        <v>0</v>
      </c>
      <c r="M972">
        <v>1</v>
      </c>
      <c r="N972">
        <f t="shared" si="79"/>
        <v>0</v>
      </c>
      <c r="O972">
        <f t="shared" si="80"/>
        <v>0</v>
      </c>
      <c r="P972">
        <f t="shared" si="81"/>
        <v>0</v>
      </c>
      <c r="Q972">
        <f t="shared" si="82"/>
        <v>2</v>
      </c>
      <c r="R972">
        <v>0</v>
      </c>
      <c r="S972">
        <v>0</v>
      </c>
      <c r="T972">
        <v>0</v>
      </c>
      <c r="U972">
        <v>2</v>
      </c>
    </row>
    <row r="973" customFormat="1" customHeight="1" spans="1:21">
      <c r="A973" t="s">
        <v>15</v>
      </c>
      <c r="B973" t="s">
        <v>16</v>
      </c>
      <c r="C973" t="s">
        <v>413</v>
      </c>
      <c r="D973" t="s">
        <v>2873</v>
      </c>
      <c r="E973" t="s">
        <v>2874</v>
      </c>
      <c r="F973" t="s">
        <v>2875</v>
      </c>
      <c r="G973">
        <v>9</v>
      </c>
      <c r="H973"/>
      <c r="I973">
        <f t="shared" si="78"/>
        <v>9</v>
      </c>
      <c r="J973">
        <v>0</v>
      </c>
      <c r="K973">
        <v>0</v>
      </c>
      <c r="L973">
        <v>0</v>
      </c>
      <c r="M973">
        <v>1</v>
      </c>
      <c r="N973">
        <f t="shared" si="79"/>
        <v>0</v>
      </c>
      <c r="O973">
        <f t="shared" si="80"/>
        <v>0</v>
      </c>
      <c r="P973">
        <f t="shared" si="81"/>
        <v>0</v>
      </c>
      <c r="Q973">
        <f t="shared" si="82"/>
        <v>9</v>
      </c>
      <c r="R973">
        <v>0</v>
      </c>
      <c r="S973">
        <v>0</v>
      </c>
      <c r="T973">
        <v>0</v>
      </c>
      <c r="U973">
        <v>9</v>
      </c>
    </row>
    <row r="974" customFormat="1" customHeight="1" spans="1:21">
      <c r="A974" t="s">
        <v>15</v>
      </c>
      <c r="B974" t="s">
        <v>16</v>
      </c>
      <c r="C974" t="s">
        <v>413</v>
      </c>
      <c r="D974" t="s">
        <v>2876</v>
      </c>
      <c r="E974" t="s">
        <v>2877</v>
      </c>
      <c r="F974" t="s">
        <v>2878</v>
      </c>
      <c r="G974">
        <v>10</v>
      </c>
      <c r="H974"/>
      <c r="I974">
        <f t="shared" si="78"/>
        <v>10</v>
      </c>
      <c r="J974">
        <v>0</v>
      </c>
      <c r="K974">
        <v>0</v>
      </c>
      <c r="L974">
        <v>0</v>
      </c>
      <c r="M974">
        <v>1</v>
      </c>
      <c r="N974">
        <f t="shared" si="79"/>
        <v>0</v>
      </c>
      <c r="O974">
        <f t="shared" si="80"/>
        <v>0</v>
      </c>
      <c r="P974">
        <f t="shared" si="81"/>
        <v>0</v>
      </c>
      <c r="Q974">
        <f t="shared" si="82"/>
        <v>10</v>
      </c>
      <c r="R974">
        <v>0</v>
      </c>
      <c r="S974">
        <v>0</v>
      </c>
      <c r="T974">
        <v>0</v>
      </c>
      <c r="U974">
        <v>10</v>
      </c>
    </row>
    <row r="975" customHeight="1" spans="1:21">
      <c r="A975" t="s">
        <v>15</v>
      </c>
      <c r="B975" t="s">
        <v>16</v>
      </c>
      <c r="C975" t="s">
        <v>413</v>
      </c>
      <c r="D975" t="s">
        <v>2879</v>
      </c>
      <c r="E975" t="s">
        <v>2880</v>
      </c>
      <c r="F975" t="s">
        <v>2881</v>
      </c>
      <c r="G975">
        <v>14</v>
      </c>
      <c r="H975"/>
      <c r="I975">
        <f t="shared" si="78"/>
        <v>14</v>
      </c>
      <c r="J975">
        <v>0</v>
      </c>
      <c r="K975">
        <v>0</v>
      </c>
      <c r="L975">
        <v>0</v>
      </c>
      <c r="M975">
        <v>1</v>
      </c>
      <c r="N975">
        <f t="shared" si="79"/>
        <v>0</v>
      </c>
      <c r="O975">
        <f t="shared" si="80"/>
        <v>0</v>
      </c>
      <c r="P975">
        <f t="shared" si="81"/>
        <v>0</v>
      </c>
      <c r="Q975">
        <f t="shared" si="82"/>
        <v>14</v>
      </c>
      <c r="R975">
        <v>0</v>
      </c>
      <c r="S975">
        <v>0</v>
      </c>
      <c r="T975">
        <v>0</v>
      </c>
      <c r="U975">
        <v>14</v>
      </c>
    </row>
    <row r="976" customHeight="1" spans="1:21">
      <c r="A976" t="s">
        <v>15</v>
      </c>
      <c r="B976" t="s">
        <v>16</v>
      </c>
      <c r="C976" t="s">
        <v>413</v>
      </c>
      <c r="D976" t="s">
        <v>2882</v>
      </c>
      <c r="E976" t="s">
        <v>2883</v>
      </c>
      <c r="F976" t="s">
        <v>2884</v>
      </c>
      <c r="G976">
        <v>25</v>
      </c>
      <c r="H976"/>
      <c r="I976">
        <f t="shared" si="78"/>
        <v>25</v>
      </c>
      <c r="J976">
        <v>0</v>
      </c>
      <c r="K976">
        <v>0</v>
      </c>
      <c r="L976">
        <v>0</v>
      </c>
      <c r="M976">
        <v>1</v>
      </c>
      <c r="N976">
        <f t="shared" si="79"/>
        <v>0</v>
      </c>
      <c r="O976">
        <f t="shared" si="80"/>
        <v>0</v>
      </c>
      <c r="P976">
        <f t="shared" si="81"/>
        <v>0</v>
      </c>
      <c r="Q976">
        <f t="shared" si="82"/>
        <v>25</v>
      </c>
      <c r="R976">
        <v>0</v>
      </c>
      <c r="S976">
        <v>0</v>
      </c>
      <c r="T976">
        <v>0</v>
      </c>
      <c r="U976">
        <v>25</v>
      </c>
    </row>
    <row r="977" customHeight="1" spans="1:21">
      <c r="A977" t="s">
        <v>15</v>
      </c>
      <c r="B977" t="s">
        <v>16</v>
      </c>
      <c r="C977" t="s">
        <v>413</v>
      </c>
      <c r="D977" t="s">
        <v>2885</v>
      </c>
      <c r="E977" t="s">
        <v>2886</v>
      </c>
      <c r="F977" t="s">
        <v>2887</v>
      </c>
      <c r="G977">
        <v>11</v>
      </c>
      <c r="H977"/>
      <c r="I977">
        <f t="shared" si="78"/>
        <v>11</v>
      </c>
      <c r="J977">
        <v>0</v>
      </c>
      <c r="K977">
        <v>0</v>
      </c>
      <c r="L977">
        <v>0</v>
      </c>
      <c r="M977">
        <v>1</v>
      </c>
      <c r="N977">
        <f t="shared" si="79"/>
        <v>0</v>
      </c>
      <c r="O977">
        <f t="shared" si="80"/>
        <v>0</v>
      </c>
      <c r="P977">
        <f t="shared" si="81"/>
        <v>0</v>
      </c>
      <c r="Q977">
        <f t="shared" si="82"/>
        <v>11</v>
      </c>
      <c r="R977">
        <v>0</v>
      </c>
      <c r="S977">
        <v>0</v>
      </c>
      <c r="T977">
        <v>0</v>
      </c>
      <c r="U977">
        <v>11</v>
      </c>
    </row>
    <row r="978" customHeight="1" spans="1:21">
      <c r="A978" t="s">
        <v>15</v>
      </c>
      <c r="B978" t="s">
        <v>16</v>
      </c>
      <c r="C978" t="s">
        <v>413</v>
      </c>
      <c r="D978" t="s">
        <v>2888</v>
      </c>
      <c r="E978" t="s">
        <v>2889</v>
      </c>
      <c r="F978" t="s">
        <v>2890</v>
      </c>
      <c r="G978">
        <v>8</v>
      </c>
      <c r="H978"/>
      <c r="I978">
        <f t="shared" si="78"/>
        <v>8</v>
      </c>
      <c r="J978">
        <v>0</v>
      </c>
      <c r="K978">
        <v>0</v>
      </c>
      <c r="L978">
        <v>0</v>
      </c>
      <c r="M978">
        <v>1</v>
      </c>
      <c r="N978">
        <f t="shared" si="79"/>
        <v>0</v>
      </c>
      <c r="O978">
        <f t="shared" si="80"/>
        <v>0</v>
      </c>
      <c r="P978">
        <f t="shared" si="81"/>
        <v>0</v>
      </c>
      <c r="Q978">
        <f t="shared" si="82"/>
        <v>8</v>
      </c>
      <c r="R978">
        <v>0</v>
      </c>
      <c r="S978">
        <v>0</v>
      </c>
      <c r="T978">
        <v>0</v>
      </c>
      <c r="U978">
        <v>8</v>
      </c>
    </row>
    <row r="979" customHeight="1" spans="1:21">
      <c r="A979" t="s">
        <v>15</v>
      </c>
      <c r="B979" t="s">
        <v>16</v>
      </c>
      <c r="C979" t="s">
        <v>413</v>
      </c>
      <c r="D979" t="s">
        <v>2891</v>
      </c>
      <c r="E979" t="s">
        <v>2892</v>
      </c>
      <c r="F979" t="s">
        <v>2893</v>
      </c>
      <c r="G979">
        <v>15</v>
      </c>
      <c r="H979"/>
      <c r="I979">
        <f t="shared" si="78"/>
        <v>15</v>
      </c>
      <c r="J979">
        <v>0</v>
      </c>
      <c r="K979">
        <v>0</v>
      </c>
      <c r="L979">
        <v>0</v>
      </c>
      <c r="M979">
        <v>1</v>
      </c>
      <c r="N979">
        <f t="shared" si="79"/>
        <v>0</v>
      </c>
      <c r="O979">
        <f t="shared" si="80"/>
        <v>0</v>
      </c>
      <c r="P979">
        <f t="shared" si="81"/>
        <v>0</v>
      </c>
      <c r="Q979">
        <f t="shared" si="82"/>
        <v>15</v>
      </c>
      <c r="R979">
        <v>0</v>
      </c>
      <c r="S979">
        <v>0</v>
      </c>
      <c r="T979">
        <v>0</v>
      </c>
      <c r="U979">
        <v>15</v>
      </c>
    </row>
    <row r="980" customHeight="1" spans="1:21">
      <c r="A980" t="s">
        <v>15</v>
      </c>
      <c r="B980" t="s">
        <v>16</v>
      </c>
      <c r="C980" t="s">
        <v>77</v>
      </c>
      <c r="D980" t="s">
        <v>2894</v>
      </c>
      <c r="E980" t="s">
        <v>2895</v>
      </c>
      <c r="F980" t="s">
        <v>2896</v>
      </c>
      <c r="G980">
        <v>2</v>
      </c>
      <c r="H980"/>
      <c r="I980">
        <f t="shared" si="78"/>
        <v>2</v>
      </c>
      <c r="J980">
        <v>0</v>
      </c>
      <c r="K980">
        <v>0</v>
      </c>
      <c r="L980">
        <v>0</v>
      </c>
      <c r="M980">
        <v>1</v>
      </c>
      <c r="N980">
        <f t="shared" si="79"/>
        <v>0</v>
      </c>
      <c r="O980">
        <f t="shared" si="80"/>
        <v>0</v>
      </c>
      <c r="P980">
        <f t="shared" si="81"/>
        <v>0</v>
      </c>
      <c r="Q980">
        <f t="shared" si="82"/>
        <v>2</v>
      </c>
      <c r="R980">
        <v>0</v>
      </c>
      <c r="S980">
        <v>0</v>
      </c>
      <c r="T980">
        <v>0</v>
      </c>
      <c r="U980">
        <v>2</v>
      </c>
    </row>
    <row r="981" customHeight="1" spans="1:21">
      <c r="A981" t="s">
        <v>15</v>
      </c>
      <c r="B981" t="s">
        <v>16</v>
      </c>
      <c r="C981" t="s">
        <v>77</v>
      </c>
      <c r="D981" t="s">
        <v>2897</v>
      </c>
      <c r="E981" t="s">
        <v>2898</v>
      </c>
      <c r="F981" t="s">
        <v>2899</v>
      </c>
      <c r="G981">
        <v>5</v>
      </c>
      <c r="H981"/>
      <c r="I981">
        <f t="shared" si="78"/>
        <v>5</v>
      </c>
      <c r="J981">
        <v>0</v>
      </c>
      <c r="K981">
        <v>0</v>
      </c>
      <c r="L981">
        <v>0</v>
      </c>
      <c r="M981">
        <v>1</v>
      </c>
      <c r="N981">
        <f t="shared" si="79"/>
        <v>0</v>
      </c>
      <c r="O981">
        <f t="shared" si="80"/>
        <v>0</v>
      </c>
      <c r="P981">
        <f t="shared" si="81"/>
        <v>0</v>
      </c>
      <c r="Q981">
        <f t="shared" si="82"/>
        <v>5</v>
      </c>
      <c r="R981">
        <v>0</v>
      </c>
      <c r="S981">
        <v>0</v>
      </c>
      <c r="T981">
        <v>0</v>
      </c>
      <c r="U981">
        <v>5</v>
      </c>
    </row>
    <row r="982" customHeight="1" spans="1:21">
      <c r="A982" t="s">
        <v>15</v>
      </c>
      <c r="B982" t="s">
        <v>16</v>
      </c>
      <c r="C982" t="s">
        <v>77</v>
      </c>
      <c r="D982" t="s">
        <v>2900</v>
      </c>
      <c r="E982" t="s">
        <v>2901</v>
      </c>
      <c r="F982" t="s">
        <v>2902</v>
      </c>
      <c r="G982">
        <v>8</v>
      </c>
      <c r="H982"/>
      <c r="I982">
        <f t="shared" si="78"/>
        <v>8</v>
      </c>
      <c r="J982">
        <v>0</v>
      </c>
      <c r="K982">
        <v>0</v>
      </c>
      <c r="L982">
        <v>0</v>
      </c>
      <c r="M982">
        <v>1</v>
      </c>
      <c r="N982">
        <f t="shared" si="79"/>
        <v>0</v>
      </c>
      <c r="O982">
        <f t="shared" si="80"/>
        <v>0</v>
      </c>
      <c r="P982">
        <f t="shared" si="81"/>
        <v>0</v>
      </c>
      <c r="Q982">
        <f t="shared" si="82"/>
        <v>8</v>
      </c>
      <c r="R982">
        <v>0</v>
      </c>
      <c r="S982">
        <v>0</v>
      </c>
      <c r="T982">
        <v>0</v>
      </c>
      <c r="U982">
        <v>8</v>
      </c>
    </row>
    <row r="983" customHeight="1" spans="1:21">
      <c r="A983" t="s">
        <v>15</v>
      </c>
      <c r="B983" t="s">
        <v>16</v>
      </c>
      <c r="C983" t="s">
        <v>77</v>
      </c>
      <c r="D983" t="s">
        <v>2903</v>
      </c>
      <c r="E983" t="s">
        <v>2904</v>
      </c>
      <c r="F983" t="s">
        <v>2905</v>
      </c>
      <c r="G983">
        <v>11</v>
      </c>
      <c r="H983"/>
      <c r="I983">
        <f t="shared" si="78"/>
        <v>11</v>
      </c>
      <c r="J983">
        <v>0</v>
      </c>
      <c r="K983">
        <v>0</v>
      </c>
      <c r="L983">
        <v>0</v>
      </c>
      <c r="M983">
        <v>1</v>
      </c>
      <c r="N983">
        <f t="shared" si="79"/>
        <v>0</v>
      </c>
      <c r="O983">
        <f t="shared" si="80"/>
        <v>0</v>
      </c>
      <c r="P983">
        <f t="shared" si="81"/>
        <v>0</v>
      </c>
      <c r="Q983">
        <f t="shared" si="82"/>
        <v>11</v>
      </c>
      <c r="R983">
        <v>0</v>
      </c>
      <c r="S983">
        <v>0</v>
      </c>
      <c r="T983">
        <v>0</v>
      </c>
      <c r="U983">
        <v>11</v>
      </c>
    </row>
    <row r="984" customHeight="1" spans="1:21">
      <c r="A984" t="s">
        <v>15</v>
      </c>
      <c r="B984" t="s">
        <v>16</v>
      </c>
      <c r="C984" t="s">
        <v>77</v>
      </c>
      <c r="D984" t="s">
        <v>2906</v>
      </c>
      <c r="E984" t="s">
        <v>2907</v>
      </c>
      <c r="F984" t="s">
        <v>2908</v>
      </c>
      <c r="G984">
        <v>5</v>
      </c>
      <c r="H984"/>
      <c r="I984">
        <f t="shared" si="78"/>
        <v>5</v>
      </c>
      <c r="J984">
        <v>0</v>
      </c>
      <c r="K984">
        <v>0</v>
      </c>
      <c r="L984">
        <v>0</v>
      </c>
      <c r="M984">
        <v>1</v>
      </c>
      <c r="N984">
        <f t="shared" si="79"/>
        <v>0</v>
      </c>
      <c r="O984">
        <f t="shared" si="80"/>
        <v>0</v>
      </c>
      <c r="P984">
        <f t="shared" si="81"/>
        <v>0</v>
      </c>
      <c r="Q984">
        <f t="shared" si="82"/>
        <v>5</v>
      </c>
      <c r="R984">
        <v>0</v>
      </c>
      <c r="S984">
        <v>0</v>
      </c>
      <c r="T984">
        <v>0</v>
      </c>
      <c r="U984">
        <v>5</v>
      </c>
    </row>
    <row r="985" customHeight="1" spans="1:21">
      <c r="A985" t="s">
        <v>15</v>
      </c>
      <c r="B985" t="s">
        <v>16</v>
      </c>
      <c r="C985" t="s">
        <v>126</v>
      </c>
      <c r="D985" t="s">
        <v>2909</v>
      </c>
      <c r="E985" t="s">
        <v>2910</v>
      </c>
      <c r="F985" t="s">
        <v>2911</v>
      </c>
      <c r="G985">
        <v>0</v>
      </c>
      <c r="H985">
        <v>5</v>
      </c>
      <c r="I985">
        <f t="shared" si="78"/>
        <v>5</v>
      </c>
      <c r="J985">
        <v>0</v>
      </c>
      <c r="K985">
        <v>0</v>
      </c>
      <c r="L985">
        <v>0</v>
      </c>
      <c r="M985">
        <v>1</v>
      </c>
      <c r="N985">
        <f t="shared" si="79"/>
        <v>0</v>
      </c>
      <c r="O985">
        <f t="shared" si="80"/>
        <v>0</v>
      </c>
      <c r="P985">
        <f t="shared" si="81"/>
        <v>0</v>
      </c>
      <c r="Q985">
        <f t="shared" si="82"/>
        <v>0</v>
      </c>
      <c r="R985">
        <v>0</v>
      </c>
      <c r="S985">
        <v>0</v>
      </c>
      <c r="T985">
        <v>0</v>
      </c>
      <c r="U985">
        <v>0</v>
      </c>
    </row>
    <row r="986" customHeight="1" spans="1:21">
      <c r="A986" t="s">
        <v>15</v>
      </c>
      <c r="B986" t="s">
        <v>16</v>
      </c>
      <c r="C986" t="s">
        <v>126</v>
      </c>
      <c r="D986" t="s">
        <v>2912</v>
      </c>
      <c r="E986" t="s">
        <v>2913</v>
      </c>
      <c r="F986" t="s">
        <v>2914</v>
      </c>
      <c r="G986">
        <v>1</v>
      </c>
      <c r="H986">
        <v>5</v>
      </c>
      <c r="I986">
        <f t="shared" si="78"/>
        <v>6</v>
      </c>
      <c r="J986">
        <v>0</v>
      </c>
      <c r="K986">
        <v>0</v>
      </c>
      <c r="L986">
        <v>0</v>
      </c>
      <c r="M986">
        <v>1</v>
      </c>
      <c r="N986">
        <f t="shared" si="79"/>
        <v>0</v>
      </c>
      <c r="O986">
        <f t="shared" si="80"/>
        <v>0</v>
      </c>
      <c r="P986">
        <f t="shared" si="81"/>
        <v>0</v>
      </c>
      <c r="Q986">
        <f t="shared" si="82"/>
        <v>1</v>
      </c>
      <c r="R986">
        <v>0</v>
      </c>
      <c r="S986">
        <v>0</v>
      </c>
      <c r="T986">
        <v>0</v>
      </c>
      <c r="U986">
        <v>1</v>
      </c>
    </row>
    <row r="987" customHeight="1" spans="1:21">
      <c r="A987" t="s">
        <v>15</v>
      </c>
      <c r="B987" t="s">
        <v>16</v>
      </c>
      <c r="C987" t="s">
        <v>126</v>
      </c>
      <c r="D987" t="s">
        <v>2915</v>
      </c>
      <c r="E987" t="s">
        <v>2916</v>
      </c>
      <c r="F987" t="s">
        <v>2917</v>
      </c>
      <c r="G987">
        <v>10</v>
      </c>
      <c r="H987"/>
      <c r="I987">
        <f t="shared" ref="I987:I1050" si="83">G987+H987</f>
        <v>10</v>
      </c>
      <c r="J987">
        <v>0</v>
      </c>
      <c r="K987">
        <v>0</v>
      </c>
      <c r="L987">
        <v>0</v>
      </c>
      <c r="M987">
        <v>1</v>
      </c>
      <c r="N987">
        <f t="shared" si="79"/>
        <v>0</v>
      </c>
      <c r="O987">
        <f t="shared" si="80"/>
        <v>0</v>
      </c>
      <c r="P987">
        <f t="shared" si="81"/>
        <v>0</v>
      </c>
      <c r="Q987">
        <f t="shared" si="82"/>
        <v>10</v>
      </c>
      <c r="R987">
        <v>0</v>
      </c>
      <c r="S987">
        <v>0</v>
      </c>
      <c r="T987">
        <v>0</v>
      </c>
      <c r="U987">
        <v>10</v>
      </c>
    </row>
    <row r="988" customHeight="1" spans="1:21">
      <c r="A988" t="s">
        <v>15</v>
      </c>
      <c r="B988" t="s">
        <v>16</v>
      </c>
      <c r="C988" t="s">
        <v>126</v>
      </c>
      <c r="D988" t="s">
        <v>2918</v>
      </c>
      <c r="E988" t="s">
        <v>2919</v>
      </c>
      <c r="F988" t="s">
        <v>2920</v>
      </c>
      <c r="G988">
        <v>11</v>
      </c>
      <c r="H988"/>
      <c r="I988">
        <f t="shared" si="83"/>
        <v>11</v>
      </c>
      <c r="J988">
        <v>0</v>
      </c>
      <c r="K988">
        <v>0</v>
      </c>
      <c r="L988">
        <v>0</v>
      </c>
      <c r="M988">
        <v>1</v>
      </c>
      <c r="N988">
        <f t="shared" si="79"/>
        <v>0</v>
      </c>
      <c r="O988">
        <f t="shared" si="80"/>
        <v>0</v>
      </c>
      <c r="P988">
        <f t="shared" si="81"/>
        <v>0</v>
      </c>
      <c r="Q988">
        <f t="shared" si="82"/>
        <v>11</v>
      </c>
      <c r="R988">
        <v>0</v>
      </c>
      <c r="S988">
        <v>0</v>
      </c>
      <c r="T988">
        <v>0</v>
      </c>
      <c r="U988">
        <v>11</v>
      </c>
    </row>
    <row r="989" customHeight="1" spans="1:21">
      <c r="A989" t="s">
        <v>15</v>
      </c>
      <c r="B989" t="s">
        <v>16</v>
      </c>
      <c r="C989" t="s">
        <v>126</v>
      </c>
      <c r="D989" t="s">
        <v>2921</v>
      </c>
      <c r="E989" t="s">
        <v>2922</v>
      </c>
      <c r="F989" t="s">
        <v>2923</v>
      </c>
      <c r="G989">
        <v>7</v>
      </c>
      <c r="H989"/>
      <c r="I989">
        <f t="shared" si="83"/>
        <v>7</v>
      </c>
      <c r="J989">
        <v>0</v>
      </c>
      <c r="K989">
        <v>0</v>
      </c>
      <c r="L989">
        <v>0</v>
      </c>
      <c r="M989">
        <v>1</v>
      </c>
      <c r="N989">
        <f t="shared" si="79"/>
        <v>0</v>
      </c>
      <c r="O989">
        <f t="shared" si="80"/>
        <v>0</v>
      </c>
      <c r="P989">
        <f t="shared" si="81"/>
        <v>0</v>
      </c>
      <c r="Q989">
        <f t="shared" si="82"/>
        <v>7</v>
      </c>
      <c r="R989">
        <v>0</v>
      </c>
      <c r="S989">
        <v>0</v>
      </c>
      <c r="T989">
        <v>0</v>
      </c>
      <c r="U989">
        <v>7</v>
      </c>
    </row>
    <row r="990" customHeight="1" spans="1:21">
      <c r="A990" t="s">
        <v>15</v>
      </c>
      <c r="B990" t="s">
        <v>16</v>
      </c>
      <c r="C990" t="s">
        <v>126</v>
      </c>
      <c r="D990" t="s">
        <v>2924</v>
      </c>
      <c r="E990" t="s">
        <v>2925</v>
      </c>
      <c r="F990" t="s">
        <v>2926</v>
      </c>
      <c r="G990">
        <v>11</v>
      </c>
      <c r="H990"/>
      <c r="I990">
        <f t="shared" si="83"/>
        <v>11</v>
      </c>
      <c r="J990">
        <v>0</v>
      </c>
      <c r="K990">
        <v>0</v>
      </c>
      <c r="L990">
        <v>0</v>
      </c>
      <c r="M990">
        <v>1</v>
      </c>
      <c r="N990">
        <f t="shared" si="79"/>
        <v>0</v>
      </c>
      <c r="O990">
        <f t="shared" si="80"/>
        <v>0</v>
      </c>
      <c r="P990">
        <f t="shared" si="81"/>
        <v>0</v>
      </c>
      <c r="Q990">
        <f t="shared" si="82"/>
        <v>11</v>
      </c>
      <c r="R990">
        <v>0</v>
      </c>
      <c r="S990">
        <v>0</v>
      </c>
      <c r="T990">
        <v>0</v>
      </c>
      <c r="U990">
        <v>11</v>
      </c>
    </row>
    <row r="991" customHeight="1" spans="1:21">
      <c r="A991" t="s">
        <v>15</v>
      </c>
      <c r="B991" t="s">
        <v>16</v>
      </c>
      <c r="C991" t="s">
        <v>126</v>
      </c>
      <c r="D991" t="s">
        <v>2927</v>
      </c>
      <c r="E991" t="s">
        <v>2928</v>
      </c>
      <c r="F991" t="s">
        <v>2929</v>
      </c>
      <c r="G991">
        <v>8</v>
      </c>
      <c r="H991"/>
      <c r="I991">
        <f t="shared" si="83"/>
        <v>8</v>
      </c>
      <c r="J991">
        <v>0</v>
      </c>
      <c r="K991">
        <v>0</v>
      </c>
      <c r="L991">
        <v>0</v>
      </c>
      <c r="M991">
        <v>1</v>
      </c>
      <c r="N991">
        <f t="shared" si="79"/>
        <v>0</v>
      </c>
      <c r="O991">
        <f t="shared" si="80"/>
        <v>0</v>
      </c>
      <c r="P991">
        <f t="shared" si="81"/>
        <v>0</v>
      </c>
      <c r="Q991">
        <f t="shared" si="82"/>
        <v>8</v>
      </c>
      <c r="R991">
        <v>0</v>
      </c>
      <c r="S991">
        <v>0</v>
      </c>
      <c r="T991">
        <v>0</v>
      </c>
      <c r="U991">
        <v>8</v>
      </c>
    </row>
    <row r="992" customHeight="1" spans="1:21">
      <c r="A992" t="s">
        <v>15</v>
      </c>
      <c r="B992" t="s">
        <v>16</v>
      </c>
      <c r="C992" t="s">
        <v>126</v>
      </c>
      <c r="D992" t="s">
        <v>2930</v>
      </c>
      <c r="E992" t="s">
        <v>2931</v>
      </c>
      <c r="F992" t="s">
        <v>2932</v>
      </c>
      <c r="G992">
        <v>0</v>
      </c>
      <c r="H992"/>
      <c r="I992">
        <f t="shared" si="83"/>
        <v>0</v>
      </c>
      <c r="N992">
        <f t="shared" si="79"/>
        <v>0</v>
      </c>
      <c r="O992">
        <f t="shared" si="80"/>
        <v>0</v>
      </c>
      <c r="P992">
        <f t="shared" si="81"/>
        <v>0</v>
      </c>
      <c r="Q992">
        <f t="shared" si="82"/>
        <v>0</v>
      </c>
      <c r="R992">
        <v>0</v>
      </c>
      <c r="S992">
        <v>0</v>
      </c>
      <c r="T992">
        <v>0</v>
      </c>
      <c r="U992">
        <v>0</v>
      </c>
    </row>
    <row r="993" customHeight="1" spans="1:21">
      <c r="A993" t="s">
        <v>15</v>
      </c>
      <c r="B993" t="s">
        <v>16</v>
      </c>
      <c r="C993" t="s">
        <v>126</v>
      </c>
      <c r="D993" t="s">
        <v>2933</v>
      </c>
      <c r="E993" t="s">
        <v>2934</v>
      </c>
      <c r="F993" t="s">
        <v>2935</v>
      </c>
      <c r="G993">
        <v>3</v>
      </c>
      <c r="H993"/>
      <c r="I993">
        <f t="shared" si="83"/>
        <v>3</v>
      </c>
      <c r="J993">
        <v>0</v>
      </c>
      <c r="K993">
        <v>0</v>
      </c>
      <c r="L993">
        <v>0</v>
      </c>
      <c r="M993">
        <v>1</v>
      </c>
      <c r="N993">
        <f t="shared" si="79"/>
        <v>0</v>
      </c>
      <c r="O993">
        <f t="shared" si="80"/>
        <v>0</v>
      </c>
      <c r="P993">
        <f t="shared" si="81"/>
        <v>0</v>
      </c>
      <c r="Q993">
        <f t="shared" si="82"/>
        <v>3</v>
      </c>
      <c r="R993">
        <v>0</v>
      </c>
      <c r="S993">
        <v>0</v>
      </c>
      <c r="T993">
        <v>0</v>
      </c>
      <c r="U993">
        <v>3</v>
      </c>
    </row>
    <row r="994" customHeight="1" spans="1:21">
      <c r="A994" t="s">
        <v>15</v>
      </c>
      <c r="B994" t="s">
        <v>16</v>
      </c>
      <c r="C994" t="s">
        <v>182</v>
      </c>
      <c r="D994" t="s">
        <v>2936</v>
      </c>
      <c r="E994" t="s">
        <v>2937</v>
      </c>
      <c r="F994" t="s">
        <v>2938</v>
      </c>
      <c r="G994">
        <v>8</v>
      </c>
      <c r="H994"/>
      <c r="I994">
        <f t="shared" si="83"/>
        <v>8</v>
      </c>
      <c r="J994">
        <v>0</v>
      </c>
      <c r="K994">
        <v>0</v>
      </c>
      <c r="L994">
        <v>0</v>
      </c>
      <c r="M994">
        <v>1</v>
      </c>
      <c r="N994">
        <f t="shared" si="79"/>
        <v>0</v>
      </c>
      <c r="O994">
        <f t="shared" si="80"/>
        <v>0</v>
      </c>
      <c r="P994">
        <f t="shared" si="81"/>
        <v>0</v>
      </c>
      <c r="Q994">
        <f t="shared" si="82"/>
        <v>8</v>
      </c>
      <c r="R994">
        <v>0</v>
      </c>
      <c r="S994">
        <v>0</v>
      </c>
      <c r="T994">
        <v>0</v>
      </c>
      <c r="U994">
        <v>8</v>
      </c>
    </row>
    <row r="995" customHeight="1" spans="1:21">
      <c r="A995" t="s">
        <v>15</v>
      </c>
      <c r="B995" t="s">
        <v>16</v>
      </c>
      <c r="C995" t="s">
        <v>182</v>
      </c>
      <c r="D995" t="s">
        <v>2939</v>
      </c>
      <c r="E995" t="s">
        <v>2940</v>
      </c>
      <c r="F995" t="s">
        <v>2941</v>
      </c>
      <c r="G995">
        <v>19</v>
      </c>
      <c r="H995"/>
      <c r="I995">
        <f t="shared" si="83"/>
        <v>19</v>
      </c>
      <c r="J995">
        <v>0</v>
      </c>
      <c r="K995">
        <v>0</v>
      </c>
      <c r="L995">
        <v>0</v>
      </c>
      <c r="M995">
        <v>1</v>
      </c>
      <c r="N995">
        <f t="shared" si="79"/>
        <v>0</v>
      </c>
      <c r="O995">
        <f t="shared" si="80"/>
        <v>0</v>
      </c>
      <c r="P995">
        <f t="shared" si="81"/>
        <v>0</v>
      </c>
      <c r="Q995">
        <f t="shared" si="82"/>
        <v>19</v>
      </c>
      <c r="R995">
        <v>0</v>
      </c>
      <c r="S995">
        <v>0</v>
      </c>
      <c r="T995">
        <v>0</v>
      </c>
      <c r="U995">
        <v>19</v>
      </c>
    </row>
    <row r="996" customHeight="1" spans="1:21">
      <c r="A996" t="s">
        <v>15</v>
      </c>
      <c r="B996" t="s">
        <v>16</v>
      </c>
      <c r="C996" t="s">
        <v>182</v>
      </c>
      <c r="D996" t="s">
        <v>2942</v>
      </c>
      <c r="E996" t="s">
        <v>2943</v>
      </c>
      <c r="F996" t="s">
        <v>2944</v>
      </c>
      <c r="G996">
        <v>13</v>
      </c>
      <c r="H996"/>
      <c r="I996">
        <f t="shared" si="83"/>
        <v>13</v>
      </c>
      <c r="J996">
        <v>0</v>
      </c>
      <c r="K996">
        <v>0</v>
      </c>
      <c r="L996">
        <v>0</v>
      </c>
      <c r="M996">
        <v>1</v>
      </c>
      <c r="N996">
        <f t="shared" si="79"/>
        <v>0</v>
      </c>
      <c r="O996">
        <f t="shared" si="80"/>
        <v>0</v>
      </c>
      <c r="P996">
        <f t="shared" si="81"/>
        <v>0</v>
      </c>
      <c r="Q996">
        <f t="shared" si="82"/>
        <v>13</v>
      </c>
      <c r="R996">
        <v>0</v>
      </c>
      <c r="S996">
        <v>0</v>
      </c>
      <c r="T996">
        <v>0</v>
      </c>
      <c r="U996">
        <v>13</v>
      </c>
    </row>
    <row r="997" customHeight="1" spans="1:21">
      <c r="A997" t="s">
        <v>15</v>
      </c>
      <c r="B997" t="s">
        <v>16</v>
      </c>
      <c r="C997" t="s">
        <v>182</v>
      </c>
      <c r="D997" t="s">
        <v>2945</v>
      </c>
      <c r="E997" t="s">
        <v>2946</v>
      </c>
      <c r="F997" t="s">
        <v>2947</v>
      </c>
      <c r="G997">
        <v>17</v>
      </c>
      <c r="H997"/>
      <c r="I997">
        <f t="shared" si="83"/>
        <v>17</v>
      </c>
      <c r="J997">
        <v>0</v>
      </c>
      <c r="K997">
        <v>0</v>
      </c>
      <c r="L997">
        <v>0</v>
      </c>
      <c r="M997">
        <v>1</v>
      </c>
      <c r="N997">
        <f t="shared" si="79"/>
        <v>0</v>
      </c>
      <c r="O997">
        <f t="shared" si="80"/>
        <v>0</v>
      </c>
      <c r="P997">
        <f t="shared" si="81"/>
        <v>0</v>
      </c>
      <c r="Q997">
        <f t="shared" si="82"/>
        <v>17</v>
      </c>
      <c r="R997">
        <v>0</v>
      </c>
      <c r="S997">
        <v>0</v>
      </c>
      <c r="T997">
        <v>0</v>
      </c>
      <c r="U997">
        <v>17</v>
      </c>
    </row>
    <row r="998" customHeight="1" spans="1:21">
      <c r="A998" t="s">
        <v>15</v>
      </c>
      <c r="B998" t="s">
        <v>16</v>
      </c>
      <c r="C998" t="s">
        <v>182</v>
      </c>
      <c r="D998" t="s">
        <v>2948</v>
      </c>
      <c r="E998" t="s">
        <v>2949</v>
      </c>
      <c r="F998" t="s">
        <v>2950</v>
      </c>
      <c r="G998">
        <v>18</v>
      </c>
      <c r="H998"/>
      <c r="I998">
        <f t="shared" si="83"/>
        <v>18</v>
      </c>
      <c r="J998">
        <v>0</v>
      </c>
      <c r="K998">
        <v>0</v>
      </c>
      <c r="L998">
        <v>0</v>
      </c>
      <c r="M998">
        <v>1</v>
      </c>
      <c r="N998">
        <f t="shared" si="79"/>
        <v>0</v>
      </c>
      <c r="O998">
        <f t="shared" si="80"/>
        <v>0</v>
      </c>
      <c r="P998">
        <f t="shared" si="81"/>
        <v>0</v>
      </c>
      <c r="Q998">
        <f t="shared" si="82"/>
        <v>18</v>
      </c>
      <c r="R998">
        <v>0</v>
      </c>
      <c r="S998">
        <v>0</v>
      </c>
      <c r="T998">
        <v>0</v>
      </c>
      <c r="U998">
        <v>18</v>
      </c>
    </row>
    <row r="999" customHeight="1" spans="1:21">
      <c r="A999" t="s">
        <v>15</v>
      </c>
      <c r="B999" t="s">
        <v>16</v>
      </c>
      <c r="C999" t="s">
        <v>182</v>
      </c>
      <c r="D999" t="s">
        <v>2951</v>
      </c>
      <c r="E999" t="s">
        <v>2952</v>
      </c>
      <c r="F999" t="s">
        <v>2953</v>
      </c>
      <c r="G999">
        <v>22</v>
      </c>
      <c r="H999"/>
      <c r="I999">
        <f t="shared" si="83"/>
        <v>22</v>
      </c>
      <c r="J999">
        <v>0</v>
      </c>
      <c r="K999">
        <v>0</v>
      </c>
      <c r="L999">
        <v>0</v>
      </c>
      <c r="M999">
        <v>1</v>
      </c>
      <c r="N999">
        <f t="shared" si="79"/>
        <v>0</v>
      </c>
      <c r="O999">
        <f t="shared" si="80"/>
        <v>0</v>
      </c>
      <c r="P999">
        <f t="shared" si="81"/>
        <v>0</v>
      </c>
      <c r="Q999">
        <f t="shared" si="82"/>
        <v>22</v>
      </c>
      <c r="R999">
        <v>0</v>
      </c>
      <c r="S999">
        <v>0</v>
      </c>
      <c r="T999">
        <v>0</v>
      </c>
      <c r="U999">
        <v>22</v>
      </c>
    </row>
    <row r="1000" customHeight="1" spans="1:21">
      <c r="A1000" t="s">
        <v>15</v>
      </c>
      <c r="B1000" t="s">
        <v>16</v>
      </c>
      <c r="C1000" t="s">
        <v>182</v>
      </c>
      <c r="D1000" t="s">
        <v>2954</v>
      </c>
      <c r="E1000" t="s">
        <v>2955</v>
      </c>
      <c r="F1000" t="s">
        <v>2956</v>
      </c>
      <c r="G1000">
        <v>21</v>
      </c>
      <c r="H1000"/>
      <c r="I1000">
        <f t="shared" si="83"/>
        <v>21</v>
      </c>
      <c r="J1000">
        <v>0</v>
      </c>
      <c r="K1000">
        <v>0</v>
      </c>
      <c r="L1000">
        <v>0</v>
      </c>
      <c r="M1000">
        <v>1</v>
      </c>
      <c r="N1000">
        <f t="shared" si="79"/>
        <v>0</v>
      </c>
      <c r="O1000">
        <f t="shared" si="80"/>
        <v>0</v>
      </c>
      <c r="P1000">
        <f t="shared" si="81"/>
        <v>0</v>
      </c>
      <c r="Q1000">
        <f t="shared" si="82"/>
        <v>21</v>
      </c>
      <c r="R1000">
        <v>0</v>
      </c>
      <c r="S1000">
        <v>0</v>
      </c>
      <c r="T1000">
        <v>0</v>
      </c>
      <c r="U1000">
        <v>21</v>
      </c>
    </row>
    <row r="1001" customHeight="1" spans="1:21">
      <c r="A1001" t="s">
        <v>15</v>
      </c>
      <c r="B1001" t="s">
        <v>16</v>
      </c>
      <c r="C1001" t="s">
        <v>182</v>
      </c>
      <c r="D1001" t="s">
        <v>2957</v>
      </c>
      <c r="E1001" t="s">
        <v>2958</v>
      </c>
      <c r="F1001" t="s">
        <v>2959</v>
      </c>
      <c r="G1001">
        <v>2</v>
      </c>
      <c r="H1001"/>
      <c r="I1001">
        <f t="shared" si="83"/>
        <v>2</v>
      </c>
      <c r="J1001">
        <v>0</v>
      </c>
      <c r="K1001">
        <v>0</v>
      </c>
      <c r="L1001">
        <v>0</v>
      </c>
      <c r="M1001">
        <v>1</v>
      </c>
      <c r="N1001">
        <f t="shared" si="79"/>
        <v>0</v>
      </c>
      <c r="O1001">
        <f t="shared" si="80"/>
        <v>0</v>
      </c>
      <c r="P1001">
        <f t="shared" si="81"/>
        <v>0</v>
      </c>
      <c r="Q1001">
        <f t="shared" si="82"/>
        <v>2</v>
      </c>
      <c r="R1001">
        <v>0</v>
      </c>
      <c r="S1001">
        <v>0</v>
      </c>
      <c r="T1001">
        <v>0</v>
      </c>
      <c r="U1001">
        <v>2</v>
      </c>
    </row>
    <row r="1002" customHeight="1" spans="1:21">
      <c r="A1002" t="s">
        <v>15</v>
      </c>
      <c r="B1002" t="s">
        <v>16</v>
      </c>
      <c r="C1002" t="s">
        <v>182</v>
      </c>
      <c r="D1002" t="s">
        <v>2960</v>
      </c>
      <c r="E1002" t="s">
        <v>2961</v>
      </c>
      <c r="F1002" t="s">
        <v>2962</v>
      </c>
      <c r="G1002">
        <v>3</v>
      </c>
      <c r="H1002"/>
      <c r="I1002">
        <f t="shared" si="83"/>
        <v>3</v>
      </c>
      <c r="J1002">
        <v>0</v>
      </c>
      <c r="K1002">
        <v>0</v>
      </c>
      <c r="L1002">
        <v>0</v>
      </c>
      <c r="M1002">
        <v>1</v>
      </c>
      <c r="N1002">
        <f t="shared" si="79"/>
        <v>0</v>
      </c>
      <c r="O1002">
        <f t="shared" si="80"/>
        <v>0</v>
      </c>
      <c r="P1002">
        <f t="shared" si="81"/>
        <v>0</v>
      </c>
      <c r="Q1002">
        <f t="shared" si="82"/>
        <v>3</v>
      </c>
      <c r="R1002">
        <v>0</v>
      </c>
      <c r="S1002">
        <v>0</v>
      </c>
      <c r="T1002">
        <v>0</v>
      </c>
      <c r="U1002">
        <v>3</v>
      </c>
    </row>
    <row r="1003" customHeight="1" spans="1:21">
      <c r="A1003" t="s">
        <v>15</v>
      </c>
      <c r="B1003" t="s">
        <v>16</v>
      </c>
      <c r="C1003" t="s">
        <v>182</v>
      </c>
      <c r="D1003" t="s">
        <v>2963</v>
      </c>
      <c r="E1003" t="s">
        <v>2964</v>
      </c>
      <c r="F1003" t="s">
        <v>2965</v>
      </c>
      <c r="G1003">
        <v>4</v>
      </c>
      <c r="H1003">
        <v>15</v>
      </c>
      <c r="I1003">
        <f t="shared" si="83"/>
        <v>19</v>
      </c>
      <c r="J1003">
        <v>0</v>
      </c>
      <c r="K1003">
        <v>0</v>
      </c>
      <c r="L1003">
        <v>0</v>
      </c>
      <c r="M1003">
        <v>1</v>
      </c>
      <c r="N1003">
        <f t="shared" si="79"/>
        <v>0</v>
      </c>
      <c r="O1003">
        <f t="shared" si="80"/>
        <v>0</v>
      </c>
      <c r="P1003">
        <f t="shared" si="81"/>
        <v>0</v>
      </c>
      <c r="Q1003">
        <f t="shared" si="82"/>
        <v>4</v>
      </c>
      <c r="R1003">
        <v>0</v>
      </c>
      <c r="S1003">
        <v>0</v>
      </c>
      <c r="T1003">
        <v>0</v>
      </c>
      <c r="U1003">
        <v>4</v>
      </c>
    </row>
    <row r="1004" customHeight="1" spans="1:21">
      <c r="A1004" t="s">
        <v>15</v>
      </c>
      <c r="B1004" t="s">
        <v>16</v>
      </c>
      <c r="C1004" t="s">
        <v>182</v>
      </c>
      <c r="D1004" t="s">
        <v>2966</v>
      </c>
      <c r="E1004" t="s">
        <v>2967</v>
      </c>
      <c r="F1004" t="s">
        <v>2968</v>
      </c>
      <c r="G1004">
        <v>22</v>
      </c>
      <c r="H1004"/>
      <c r="I1004">
        <f t="shared" si="83"/>
        <v>22</v>
      </c>
      <c r="J1004">
        <v>0</v>
      </c>
      <c r="K1004">
        <v>0</v>
      </c>
      <c r="L1004">
        <v>0</v>
      </c>
      <c r="M1004">
        <v>1</v>
      </c>
      <c r="N1004">
        <f t="shared" si="79"/>
        <v>0</v>
      </c>
      <c r="O1004">
        <f t="shared" si="80"/>
        <v>0</v>
      </c>
      <c r="P1004">
        <f t="shared" si="81"/>
        <v>0</v>
      </c>
      <c r="Q1004">
        <f t="shared" si="82"/>
        <v>22</v>
      </c>
      <c r="R1004">
        <v>0</v>
      </c>
      <c r="S1004">
        <v>0</v>
      </c>
      <c r="T1004">
        <v>0</v>
      </c>
      <c r="U1004">
        <v>22</v>
      </c>
    </row>
    <row r="1005" customHeight="1" spans="1:21">
      <c r="A1005" t="s">
        <v>15</v>
      </c>
      <c r="B1005" t="s">
        <v>16</v>
      </c>
      <c r="C1005" t="s">
        <v>182</v>
      </c>
      <c r="D1005" t="s">
        <v>2969</v>
      </c>
      <c r="E1005" t="s">
        <v>2970</v>
      </c>
      <c r="F1005" t="s">
        <v>2971</v>
      </c>
      <c r="G1005">
        <v>28</v>
      </c>
      <c r="H1005"/>
      <c r="I1005">
        <f t="shared" si="83"/>
        <v>28</v>
      </c>
      <c r="J1005">
        <v>0</v>
      </c>
      <c r="K1005">
        <v>0</v>
      </c>
      <c r="L1005">
        <v>0</v>
      </c>
      <c r="M1005">
        <v>1</v>
      </c>
      <c r="N1005">
        <f t="shared" si="79"/>
        <v>0</v>
      </c>
      <c r="O1005">
        <f t="shared" si="80"/>
        <v>0</v>
      </c>
      <c r="P1005">
        <f t="shared" si="81"/>
        <v>0</v>
      </c>
      <c r="Q1005">
        <f t="shared" si="82"/>
        <v>28</v>
      </c>
      <c r="R1005">
        <v>0</v>
      </c>
      <c r="S1005">
        <v>0</v>
      </c>
      <c r="T1005">
        <v>0</v>
      </c>
      <c r="U1005">
        <v>28</v>
      </c>
    </row>
    <row r="1006" customHeight="1" spans="1:21">
      <c r="A1006" t="s">
        <v>15</v>
      </c>
      <c r="B1006" t="s">
        <v>16</v>
      </c>
      <c r="C1006" t="s">
        <v>182</v>
      </c>
      <c r="D1006" t="s">
        <v>2972</v>
      </c>
      <c r="E1006" t="s">
        <v>2973</v>
      </c>
      <c r="F1006" t="s">
        <v>2974</v>
      </c>
      <c r="G1006">
        <v>8</v>
      </c>
      <c r="H1006">
        <v>5</v>
      </c>
      <c r="I1006">
        <f t="shared" si="83"/>
        <v>13</v>
      </c>
      <c r="J1006">
        <v>0</v>
      </c>
      <c r="K1006">
        <v>0</v>
      </c>
      <c r="L1006">
        <v>0</v>
      </c>
      <c r="M1006">
        <v>1</v>
      </c>
      <c r="N1006">
        <f t="shared" si="79"/>
        <v>0</v>
      </c>
      <c r="O1006">
        <f t="shared" si="80"/>
        <v>0</v>
      </c>
      <c r="P1006">
        <f t="shared" si="81"/>
        <v>0</v>
      </c>
      <c r="Q1006">
        <f t="shared" si="82"/>
        <v>8</v>
      </c>
      <c r="R1006">
        <v>0</v>
      </c>
      <c r="S1006">
        <v>0</v>
      </c>
      <c r="T1006">
        <v>0</v>
      </c>
      <c r="U1006">
        <v>8</v>
      </c>
    </row>
    <row r="1007" customHeight="1" spans="1:21">
      <c r="A1007" t="s">
        <v>15</v>
      </c>
      <c r="B1007" t="s">
        <v>16</v>
      </c>
      <c r="C1007" t="s">
        <v>182</v>
      </c>
      <c r="D1007" t="s">
        <v>2975</v>
      </c>
      <c r="E1007" t="s">
        <v>2976</v>
      </c>
      <c r="F1007" t="s">
        <v>2977</v>
      </c>
      <c r="G1007">
        <v>8</v>
      </c>
      <c r="H1007"/>
      <c r="I1007">
        <f t="shared" si="83"/>
        <v>8</v>
      </c>
      <c r="J1007">
        <v>0</v>
      </c>
      <c r="K1007">
        <v>0</v>
      </c>
      <c r="L1007">
        <v>0</v>
      </c>
      <c r="M1007">
        <v>1</v>
      </c>
      <c r="N1007">
        <f t="shared" si="79"/>
        <v>0</v>
      </c>
      <c r="O1007">
        <f t="shared" si="80"/>
        <v>0</v>
      </c>
      <c r="P1007">
        <f t="shared" si="81"/>
        <v>0</v>
      </c>
      <c r="Q1007">
        <f t="shared" si="82"/>
        <v>8</v>
      </c>
      <c r="R1007">
        <v>0</v>
      </c>
      <c r="S1007">
        <v>0</v>
      </c>
      <c r="T1007">
        <v>0</v>
      </c>
      <c r="U1007">
        <v>8</v>
      </c>
    </row>
    <row r="1008" customHeight="1" spans="1:21">
      <c r="A1008" t="s">
        <v>15</v>
      </c>
      <c r="B1008" t="s">
        <v>16</v>
      </c>
      <c r="C1008" t="s">
        <v>36</v>
      </c>
      <c r="D1008" t="s">
        <v>2978</v>
      </c>
      <c r="E1008" t="s">
        <v>2979</v>
      </c>
      <c r="F1008" t="s">
        <v>2980</v>
      </c>
      <c r="G1008">
        <v>3</v>
      </c>
      <c r="H1008"/>
      <c r="I1008">
        <f t="shared" si="83"/>
        <v>3</v>
      </c>
      <c r="J1008">
        <v>0</v>
      </c>
      <c r="K1008">
        <v>0</v>
      </c>
      <c r="L1008">
        <v>0</v>
      </c>
      <c r="M1008">
        <v>1</v>
      </c>
      <c r="N1008">
        <f t="shared" si="79"/>
        <v>0</v>
      </c>
      <c r="O1008">
        <f t="shared" si="80"/>
        <v>0</v>
      </c>
      <c r="P1008">
        <f t="shared" si="81"/>
        <v>0</v>
      </c>
      <c r="Q1008">
        <f t="shared" si="82"/>
        <v>3</v>
      </c>
      <c r="R1008">
        <v>0</v>
      </c>
      <c r="S1008">
        <v>0</v>
      </c>
      <c r="T1008">
        <v>0</v>
      </c>
      <c r="U1008">
        <v>3</v>
      </c>
    </row>
    <row r="1009" customHeight="1" spans="1:21">
      <c r="A1009" t="s">
        <v>15</v>
      </c>
      <c r="B1009" t="s">
        <v>16</v>
      </c>
      <c r="C1009" t="s">
        <v>36</v>
      </c>
      <c r="D1009" t="s">
        <v>2981</v>
      </c>
      <c r="E1009" t="s">
        <v>2982</v>
      </c>
      <c r="F1009" t="s">
        <v>2983</v>
      </c>
      <c r="G1009">
        <v>3</v>
      </c>
      <c r="H1009"/>
      <c r="I1009">
        <f t="shared" si="83"/>
        <v>3</v>
      </c>
      <c r="J1009">
        <v>0</v>
      </c>
      <c r="K1009">
        <v>0</v>
      </c>
      <c r="L1009">
        <v>0</v>
      </c>
      <c r="M1009">
        <v>1</v>
      </c>
      <c r="N1009">
        <f t="shared" si="79"/>
        <v>0</v>
      </c>
      <c r="O1009">
        <f t="shared" si="80"/>
        <v>0</v>
      </c>
      <c r="P1009">
        <f t="shared" si="81"/>
        <v>0</v>
      </c>
      <c r="Q1009">
        <f t="shared" si="82"/>
        <v>3</v>
      </c>
      <c r="R1009">
        <v>0</v>
      </c>
      <c r="S1009">
        <v>0</v>
      </c>
      <c r="T1009">
        <v>0</v>
      </c>
      <c r="U1009">
        <v>3</v>
      </c>
    </row>
    <row r="1010" customFormat="1" customHeight="1" spans="1:21">
      <c r="A1010" t="s">
        <v>15</v>
      </c>
      <c r="B1010" t="s">
        <v>16</v>
      </c>
      <c r="C1010" t="s">
        <v>36</v>
      </c>
      <c r="D1010" t="s">
        <v>2984</v>
      </c>
      <c r="E1010" t="s">
        <v>2985</v>
      </c>
      <c r="F1010" t="s">
        <v>2986</v>
      </c>
      <c r="G1010">
        <v>5</v>
      </c>
      <c r="H1010"/>
      <c r="I1010">
        <f t="shared" si="83"/>
        <v>5</v>
      </c>
      <c r="J1010">
        <v>0</v>
      </c>
      <c r="K1010">
        <v>0</v>
      </c>
      <c r="L1010">
        <v>0</v>
      </c>
      <c r="M1010">
        <v>1</v>
      </c>
      <c r="N1010">
        <f t="shared" si="79"/>
        <v>0</v>
      </c>
      <c r="O1010">
        <f t="shared" si="80"/>
        <v>0</v>
      </c>
      <c r="P1010">
        <f t="shared" si="81"/>
        <v>0</v>
      </c>
      <c r="Q1010">
        <f t="shared" si="82"/>
        <v>5</v>
      </c>
      <c r="R1010">
        <v>0</v>
      </c>
      <c r="S1010">
        <v>0</v>
      </c>
      <c r="T1010">
        <v>0</v>
      </c>
      <c r="U1010">
        <v>5</v>
      </c>
    </row>
    <row r="1011" customFormat="1" customHeight="1" spans="1:21">
      <c r="A1011" t="s">
        <v>15</v>
      </c>
      <c r="B1011" t="s">
        <v>16</v>
      </c>
      <c r="C1011" t="s">
        <v>36</v>
      </c>
      <c r="D1011" t="s">
        <v>2987</v>
      </c>
      <c r="E1011" t="s">
        <v>2988</v>
      </c>
      <c r="F1011" t="s">
        <v>2989</v>
      </c>
      <c r="G1011">
        <v>6</v>
      </c>
      <c r="H1011"/>
      <c r="I1011">
        <f t="shared" si="83"/>
        <v>6</v>
      </c>
      <c r="J1011">
        <v>0</v>
      </c>
      <c r="K1011">
        <v>0</v>
      </c>
      <c r="L1011">
        <v>0</v>
      </c>
      <c r="M1011">
        <v>1</v>
      </c>
      <c r="N1011">
        <f t="shared" si="79"/>
        <v>0</v>
      </c>
      <c r="O1011">
        <f t="shared" si="80"/>
        <v>0</v>
      </c>
      <c r="P1011">
        <f t="shared" si="81"/>
        <v>0</v>
      </c>
      <c r="Q1011">
        <f t="shared" si="82"/>
        <v>6</v>
      </c>
      <c r="R1011">
        <v>0</v>
      </c>
      <c r="S1011">
        <v>0</v>
      </c>
      <c r="T1011">
        <v>0</v>
      </c>
      <c r="U1011">
        <v>6</v>
      </c>
    </row>
    <row r="1012" customFormat="1" customHeight="1" spans="1:21">
      <c r="A1012" t="s">
        <v>15</v>
      </c>
      <c r="B1012" t="s">
        <v>16</v>
      </c>
      <c r="C1012" t="s">
        <v>36</v>
      </c>
      <c r="D1012" t="s">
        <v>2990</v>
      </c>
      <c r="E1012" t="s">
        <v>2991</v>
      </c>
      <c r="F1012" t="s">
        <v>2992</v>
      </c>
      <c r="G1012">
        <v>8</v>
      </c>
      <c r="H1012"/>
      <c r="I1012">
        <f t="shared" si="83"/>
        <v>8</v>
      </c>
      <c r="J1012">
        <v>0</v>
      </c>
      <c r="K1012">
        <v>0</v>
      </c>
      <c r="L1012">
        <v>0</v>
      </c>
      <c r="M1012">
        <v>1</v>
      </c>
      <c r="N1012">
        <f t="shared" si="79"/>
        <v>0</v>
      </c>
      <c r="O1012">
        <f t="shared" si="80"/>
        <v>0</v>
      </c>
      <c r="P1012">
        <f t="shared" si="81"/>
        <v>0</v>
      </c>
      <c r="Q1012">
        <f t="shared" si="82"/>
        <v>8</v>
      </c>
      <c r="R1012">
        <v>0</v>
      </c>
      <c r="S1012">
        <v>0</v>
      </c>
      <c r="T1012">
        <v>0</v>
      </c>
      <c r="U1012">
        <v>8</v>
      </c>
    </row>
    <row r="1013" customHeight="1" spans="1:21">
      <c r="A1013" t="s">
        <v>15</v>
      </c>
      <c r="B1013" t="s">
        <v>16</v>
      </c>
      <c r="C1013" t="s">
        <v>36</v>
      </c>
      <c r="D1013" t="s">
        <v>2993</v>
      </c>
      <c r="E1013" t="s">
        <v>2994</v>
      </c>
      <c r="F1013" t="s">
        <v>2995</v>
      </c>
      <c r="G1013">
        <v>7</v>
      </c>
      <c r="H1013"/>
      <c r="I1013">
        <f t="shared" si="83"/>
        <v>7</v>
      </c>
      <c r="J1013">
        <v>0</v>
      </c>
      <c r="K1013">
        <v>0</v>
      </c>
      <c r="L1013">
        <v>0</v>
      </c>
      <c r="M1013">
        <v>1</v>
      </c>
      <c r="N1013">
        <f t="shared" si="79"/>
        <v>0</v>
      </c>
      <c r="O1013">
        <f t="shared" si="80"/>
        <v>0</v>
      </c>
      <c r="P1013">
        <f t="shared" si="81"/>
        <v>0</v>
      </c>
      <c r="Q1013">
        <f t="shared" si="82"/>
        <v>7</v>
      </c>
      <c r="R1013">
        <v>0</v>
      </c>
      <c r="S1013">
        <v>0</v>
      </c>
      <c r="T1013">
        <v>0</v>
      </c>
      <c r="U1013">
        <v>7</v>
      </c>
    </row>
    <row r="1014" customHeight="1" spans="1:21">
      <c r="A1014" t="s">
        <v>15</v>
      </c>
      <c r="B1014" t="s">
        <v>16</v>
      </c>
      <c r="C1014" t="s">
        <v>36</v>
      </c>
      <c r="D1014" t="s">
        <v>2996</v>
      </c>
      <c r="E1014" t="s">
        <v>2997</v>
      </c>
      <c r="F1014" t="s">
        <v>2998</v>
      </c>
      <c r="G1014">
        <v>10</v>
      </c>
      <c r="H1014"/>
      <c r="I1014">
        <f t="shared" si="83"/>
        <v>10</v>
      </c>
      <c r="J1014">
        <v>0</v>
      </c>
      <c r="K1014">
        <v>0</v>
      </c>
      <c r="L1014">
        <v>0</v>
      </c>
      <c r="M1014">
        <v>1</v>
      </c>
      <c r="N1014">
        <f t="shared" si="79"/>
        <v>0</v>
      </c>
      <c r="O1014">
        <f t="shared" si="80"/>
        <v>0</v>
      </c>
      <c r="P1014">
        <f t="shared" si="81"/>
        <v>0</v>
      </c>
      <c r="Q1014">
        <f t="shared" si="82"/>
        <v>10</v>
      </c>
      <c r="R1014">
        <v>0</v>
      </c>
      <c r="S1014">
        <v>0</v>
      </c>
      <c r="T1014">
        <v>0</v>
      </c>
      <c r="U1014">
        <v>10</v>
      </c>
    </row>
    <row r="1015" customHeight="1" spans="1:21">
      <c r="A1015" t="s">
        <v>15</v>
      </c>
      <c r="B1015" t="s">
        <v>16</v>
      </c>
      <c r="C1015" t="s">
        <v>36</v>
      </c>
      <c r="D1015" t="s">
        <v>2999</v>
      </c>
      <c r="E1015" t="s">
        <v>3000</v>
      </c>
      <c r="F1015" t="s">
        <v>3001</v>
      </c>
      <c r="G1015">
        <v>3</v>
      </c>
      <c r="H1015"/>
      <c r="I1015">
        <f t="shared" si="83"/>
        <v>3</v>
      </c>
      <c r="J1015">
        <v>0</v>
      </c>
      <c r="K1015">
        <v>0</v>
      </c>
      <c r="L1015">
        <v>0</v>
      </c>
      <c r="M1015">
        <v>1</v>
      </c>
      <c r="N1015">
        <f t="shared" si="79"/>
        <v>0</v>
      </c>
      <c r="O1015">
        <f t="shared" si="80"/>
        <v>0</v>
      </c>
      <c r="P1015">
        <f t="shared" si="81"/>
        <v>0</v>
      </c>
      <c r="Q1015">
        <f t="shared" si="82"/>
        <v>3</v>
      </c>
      <c r="R1015">
        <v>0</v>
      </c>
      <c r="S1015">
        <v>0</v>
      </c>
      <c r="T1015">
        <v>0</v>
      </c>
      <c r="U1015">
        <v>3</v>
      </c>
    </row>
    <row r="1016" customHeight="1" spans="1:21">
      <c r="A1016" t="s">
        <v>15</v>
      </c>
      <c r="B1016" t="s">
        <v>16</v>
      </c>
      <c r="C1016" t="s">
        <v>36</v>
      </c>
      <c r="D1016" t="s">
        <v>3002</v>
      </c>
      <c r="E1016" t="s">
        <v>3003</v>
      </c>
      <c r="F1016" t="s">
        <v>3004</v>
      </c>
      <c r="G1016">
        <v>6</v>
      </c>
      <c r="H1016"/>
      <c r="I1016">
        <f t="shared" si="83"/>
        <v>6</v>
      </c>
      <c r="J1016">
        <v>0</v>
      </c>
      <c r="K1016">
        <v>0</v>
      </c>
      <c r="L1016">
        <v>0</v>
      </c>
      <c r="M1016">
        <v>1</v>
      </c>
      <c r="N1016">
        <f t="shared" si="79"/>
        <v>0</v>
      </c>
      <c r="O1016">
        <f t="shared" si="80"/>
        <v>0</v>
      </c>
      <c r="P1016">
        <f t="shared" si="81"/>
        <v>0</v>
      </c>
      <c r="Q1016">
        <f t="shared" si="82"/>
        <v>6</v>
      </c>
      <c r="R1016">
        <v>0</v>
      </c>
      <c r="S1016">
        <v>0</v>
      </c>
      <c r="T1016">
        <v>0</v>
      </c>
      <c r="U1016">
        <v>6</v>
      </c>
    </row>
    <row r="1017" customHeight="1" spans="1:21">
      <c r="A1017" t="s">
        <v>15</v>
      </c>
      <c r="B1017" t="s">
        <v>16</v>
      </c>
      <c r="C1017" t="s">
        <v>413</v>
      </c>
      <c r="D1017" t="s">
        <v>3005</v>
      </c>
      <c r="E1017" t="s">
        <v>3006</v>
      </c>
      <c r="F1017" t="s">
        <v>3007</v>
      </c>
      <c r="G1017">
        <v>2</v>
      </c>
      <c r="H1017">
        <v>5</v>
      </c>
      <c r="I1017">
        <f t="shared" si="83"/>
        <v>7</v>
      </c>
      <c r="J1017">
        <v>0</v>
      </c>
      <c r="K1017">
        <v>0</v>
      </c>
      <c r="L1017">
        <v>0</v>
      </c>
      <c r="M1017">
        <v>1</v>
      </c>
      <c r="N1017">
        <f t="shared" si="79"/>
        <v>0</v>
      </c>
      <c r="O1017">
        <f t="shared" si="80"/>
        <v>0</v>
      </c>
      <c r="P1017">
        <f t="shared" si="81"/>
        <v>0</v>
      </c>
      <c r="Q1017">
        <f t="shared" si="82"/>
        <v>2</v>
      </c>
      <c r="R1017">
        <v>0</v>
      </c>
      <c r="S1017">
        <v>0</v>
      </c>
      <c r="T1017">
        <v>0</v>
      </c>
      <c r="U1017">
        <v>2</v>
      </c>
    </row>
    <row r="1018" customHeight="1" spans="1:21">
      <c r="A1018" t="s">
        <v>15</v>
      </c>
      <c r="B1018" t="s">
        <v>16</v>
      </c>
      <c r="C1018" t="s">
        <v>413</v>
      </c>
      <c r="D1018" t="s">
        <v>3008</v>
      </c>
      <c r="E1018" t="s">
        <v>3009</v>
      </c>
      <c r="F1018" t="s">
        <v>3010</v>
      </c>
      <c r="G1018">
        <v>22</v>
      </c>
      <c r="H1018"/>
      <c r="I1018">
        <f t="shared" si="83"/>
        <v>22</v>
      </c>
      <c r="J1018">
        <v>0</v>
      </c>
      <c r="K1018">
        <v>0</v>
      </c>
      <c r="L1018">
        <v>0</v>
      </c>
      <c r="M1018">
        <v>1</v>
      </c>
      <c r="N1018">
        <f t="shared" si="79"/>
        <v>0</v>
      </c>
      <c r="O1018">
        <f t="shared" si="80"/>
        <v>0</v>
      </c>
      <c r="P1018">
        <f t="shared" si="81"/>
        <v>0</v>
      </c>
      <c r="Q1018">
        <f t="shared" si="82"/>
        <v>22</v>
      </c>
      <c r="R1018">
        <v>0</v>
      </c>
      <c r="S1018">
        <v>0</v>
      </c>
      <c r="T1018">
        <v>0</v>
      </c>
      <c r="U1018">
        <v>22</v>
      </c>
    </row>
    <row r="1019" customHeight="1" spans="1:21">
      <c r="A1019" t="s">
        <v>15</v>
      </c>
      <c r="B1019" t="s">
        <v>16</v>
      </c>
      <c r="C1019" t="s">
        <v>413</v>
      </c>
      <c r="D1019" t="s">
        <v>3011</v>
      </c>
      <c r="E1019" t="s">
        <v>3012</v>
      </c>
      <c r="F1019" t="s">
        <v>3013</v>
      </c>
      <c r="G1019">
        <v>12</v>
      </c>
      <c r="H1019"/>
      <c r="I1019">
        <f t="shared" si="83"/>
        <v>12</v>
      </c>
      <c r="J1019">
        <v>0</v>
      </c>
      <c r="K1019">
        <v>0</v>
      </c>
      <c r="L1019">
        <v>0</v>
      </c>
      <c r="M1019">
        <v>1</v>
      </c>
      <c r="N1019">
        <f t="shared" si="79"/>
        <v>0</v>
      </c>
      <c r="O1019">
        <f t="shared" si="80"/>
        <v>0</v>
      </c>
      <c r="P1019">
        <f t="shared" si="81"/>
        <v>0</v>
      </c>
      <c r="Q1019">
        <f t="shared" si="82"/>
        <v>12</v>
      </c>
      <c r="R1019">
        <v>0</v>
      </c>
      <c r="S1019">
        <v>0</v>
      </c>
      <c r="T1019">
        <v>0</v>
      </c>
      <c r="U1019">
        <v>12</v>
      </c>
    </row>
    <row r="1020" customHeight="1" spans="1:21">
      <c r="A1020" t="s">
        <v>15</v>
      </c>
      <c r="B1020" t="s">
        <v>16</v>
      </c>
      <c r="C1020" t="s">
        <v>413</v>
      </c>
      <c r="D1020" t="s">
        <v>3014</v>
      </c>
      <c r="E1020" t="s">
        <v>3015</v>
      </c>
      <c r="F1020" t="s">
        <v>3016</v>
      </c>
      <c r="G1020">
        <v>14</v>
      </c>
      <c r="H1020"/>
      <c r="I1020">
        <f t="shared" si="83"/>
        <v>14</v>
      </c>
      <c r="J1020">
        <v>0</v>
      </c>
      <c r="K1020">
        <v>0</v>
      </c>
      <c r="L1020">
        <v>0</v>
      </c>
      <c r="M1020">
        <v>1</v>
      </c>
      <c r="N1020">
        <f t="shared" si="79"/>
        <v>0</v>
      </c>
      <c r="O1020">
        <f t="shared" si="80"/>
        <v>0</v>
      </c>
      <c r="P1020">
        <f t="shared" si="81"/>
        <v>0</v>
      </c>
      <c r="Q1020">
        <f t="shared" si="82"/>
        <v>14</v>
      </c>
      <c r="R1020">
        <v>0</v>
      </c>
      <c r="S1020">
        <v>0</v>
      </c>
      <c r="T1020">
        <v>0</v>
      </c>
      <c r="U1020">
        <v>14</v>
      </c>
    </row>
    <row r="1021" customHeight="1" spans="1:21">
      <c r="A1021" t="s">
        <v>15</v>
      </c>
      <c r="B1021" t="s">
        <v>16</v>
      </c>
      <c r="C1021" t="s">
        <v>413</v>
      </c>
      <c r="D1021" t="s">
        <v>3017</v>
      </c>
      <c r="E1021" t="s">
        <v>3018</v>
      </c>
      <c r="F1021" t="s">
        <v>3019</v>
      </c>
      <c r="G1021">
        <v>9</v>
      </c>
      <c r="H1021"/>
      <c r="I1021">
        <f t="shared" si="83"/>
        <v>9</v>
      </c>
      <c r="J1021">
        <v>0</v>
      </c>
      <c r="K1021">
        <v>0</v>
      </c>
      <c r="L1021">
        <v>0</v>
      </c>
      <c r="M1021">
        <v>1</v>
      </c>
      <c r="N1021">
        <f t="shared" si="79"/>
        <v>0</v>
      </c>
      <c r="O1021">
        <f t="shared" si="80"/>
        <v>0</v>
      </c>
      <c r="P1021">
        <f t="shared" si="81"/>
        <v>0</v>
      </c>
      <c r="Q1021">
        <f t="shared" si="82"/>
        <v>9</v>
      </c>
      <c r="R1021">
        <v>0</v>
      </c>
      <c r="S1021">
        <v>0</v>
      </c>
      <c r="T1021">
        <v>0</v>
      </c>
      <c r="U1021">
        <v>9</v>
      </c>
    </row>
    <row r="1022" customHeight="1" spans="1:21">
      <c r="A1022" t="s">
        <v>15</v>
      </c>
      <c r="B1022" t="s">
        <v>16</v>
      </c>
      <c r="C1022" t="s">
        <v>77</v>
      </c>
      <c r="D1022" t="s">
        <v>3020</v>
      </c>
      <c r="E1022" t="s">
        <v>3021</v>
      </c>
      <c r="F1022" t="s">
        <v>3022</v>
      </c>
      <c r="G1022">
        <v>9</v>
      </c>
      <c r="H1022"/>
      <c r="I1022">
        <f t="shared" si="83"/>
        <v>9</v>
      </c>
      <c r="J1022">
        <v>0</v>
      </c>
      <c r="K1022">
        <v>0</v>
      </c>
      <c r="L1022">
        <v>0</v>
      </c>
      <c r="M1022">
        <v>1</v>
      </c>
      <c r="N1022">
        <f t="shared" si="79"/>
        <v>0</v>
      </c>
      <c r="O1022">
        <f t="shared" si="80"/>
        <v>0</v>
      </c>
      <c r="P1022">
        <f t="shared" si="81"/>
        <v>0</v>
      </c>
      <c r="Q1022">
        <f t="shared" si="82"/>
        <v>9</v>
      </c>
      <c r="R1022">
        <v>0</v>
      </c>
      <c r="S1022">
        <v>0</v>
      </c>
      <c r="T1022">
        <v>0</v>
      </c>
      <c r="U1022">
        <v>9</v>
      </c>
    </row>
    <row r="1023" customHeight="1" spans="1:21">
      <c r="A1023" t="s">
        <v>15</v>
      </c>
      <c r="B1023" t="s">
        <v>16</v>
      </c>
      <c r="C1023" t="s">
        <v>77</v>
      </c>
      <c r="D1023" t="s">
        <v>3023</v>
      </c>
      <c r="E1023" t="s">
        <v>3024</v>
      </c>
      <c r="F1023" t="s">
        <v>3025</v>
      </c>
      <c r="G1023">
        <v>7</v>
      </c>
      <c r="H1023"/>
      <c r="I1023">
        <f t="shared" si="83"/>
        <v>7</v>
      </c>
      <c r="J1023">
        <v>0</v>
      </c>
      <c r="K1023">
        <v>0</v>
      </c>
      <c r="L1023">
        <v>0</v>
      </c>
      <c r="M1023">
        <v>1</v>
      </c>
      <c r="N1023">
        <f t="shared" si="79"/>
        <v>0</v>
      </c>
      <c r="O1023">
        <f t="shared" si="80"/>
        <v>0</v>
      </c>
      <c r="P1023">
        <f t="shared" si="81"/>
        <v>0</v>
      </c>
      <c r="Q1023">
        <f t="shared" si="82"/>
        <v>7</v>
      </c>
      <c r="R1023">
        <v>0</v>
      </c>
      <c r="S1023">
        <v>0</v>
      </c>
      <c r="T1023">
        <v>0</v>
      </c>
      <c r="U1023">
        <v>7</v>
      </c>
    </row>
    <row r="1024" customHeight="1" spans="1:21">
      <c r="A1024" t="s">
        <v>15</v>
      </c>
      <c r="B1024" t="s">
        <v>16</v>
      </c>
      <c r="C1024" t="s">
        <v>77</v>
      </c>
      <c r="D1024" t="s">
        <v>3026</v>
      </c>
      <c r="E1024" t="s">
        <v>3027</v>
      </c>
      <c r="F1024" t="s">
        <v>3028</v>
      </c>
      <c r="G1024">
        <v>9</v>
      </c>
      <c r="H1024"/>
      <c r="I1024">
        <f t="shared" si="83"/>
        <v>9</v>
      </c>
      <c r="J1024">
        <v>0</v>
      </c>
      <c r="K1024">
        <v>0</v>
      </c>
      <c r="L1024">
        <v>0</v>
      </c>
      <c r="M1024">
        <v>1</v>
      </c>
      <c r="N1024">
        <f t="shared" si="79"/>
        <v>0</v>
      </c>
      <c r="O1024">
        <f t="shared" si="80"/>
        <v>0</v>
      </c>
      <c r="P1024">
        <f t="shared" si="81"/>
        <v>0</v>
      </c>
      <c r="Q1024">
        <f t="shared" si="82"/>
        <v>9</v>
      </c>
      <c r="R1024">
        <v>0</v>
      </c>
      <c r="S1024">
        <v>0</v>
      </c>
      <c r="T1024">
        <v>0</v>
      </c>
      <c r="U1024">
        <v>9</v>
      </c>
    </row>
    <row r="1025" customHeight="1" spans="1:21">
      <c r="A1025" t="s">
        <v>15</v>
      </c>
      <c r="B1025" t="s">
        <v>16</v>
      </c>
      <c r="C1025" t="s">
        <v>77</v>
      </c>
      <c r="D1025" t="s">
        <v>3029</v>
      </c>
      <c r="E1025" t="s">
        <v>3030</v>
      </c>
      <c r="F1025" t="s">
        <v>3031</v>
      </c>
      <c r="G1025">
        <v>3</v>
      </c>
      <c r="H1025"/>
      <c r="I1025">
        <f t="shared" si="83"/>
        <v>3</v>
      </c>
      <c r="J1025">
        <v>0</v>
      </c>
      <c r="K1025">
        <v>0</v>
      </c>
      <c r="L1025">
        <v>0</v>
      </c>
      <c r="M1025">
        <v>1</v>
      </c>
      <c r="N1025">
        <f t="shared" si="79"/>
        <v>0</v>
      </c>
      <c r="O1025">
        <f t="shared" si="80"/>
        <v>0</v>
      </c>
      <c r="P1025">
        <f t="shared" si="81"/>
        <v>0</v>
      </c>
      <c r="Q1025">
        <f t="shared" si="82"/>
        <v>3</v>
      </c>
      <c r="R1025">
        <v>0</v>
      </c>
      <c r="S1025">
        <v>0</v>
      </c>
      <c r="T1025">
        <v>0</v>
      </c>
      <c r="U1025">
        <v>3</v>
      </c>
    </row>
    <row r="1026" customHeight="1" spans="1:21">
      <c r="A1026" t="s">
        <v>15</v>
      </c>
      <c r="B1026" t="s">
        <v>16</v>
      </c>
      <c r="C1026" t="s">
        <v>126</v>
      </c>
      <c r="D1026" t="s">
        <v>3032</v>
      </c>
      <c r="E1026" t="s">
        <v>3033</v>
      </c>
      <c r="F1026" t="s">
        <v>3034</v>
      </c>
      <c r="G1026">
        <v>1</v>
      </c>
      <c r="H1026"/>
      <c r="I1026">
        <f t="shared" si="83"/>
        <v>1</v>
      </c>
      <c r="J1026">
        <v>0</v>
      </c>
      <c r="K1026">
        <v>0</v>
      </c>
      <c r="L1026">
        <v>0</v>
      </c>
      <c r="M1026">
        <v>1</v>
      </c>
      <c r="N1026">
        <f t="shared" si="79"/>
        <v>0</v>
      </c>
      <c r="O1026">
        <f t="shared" si="80"/>
        <v>0</v>
      </c>
      <c r="P1026">
        <f t="shared" si="81"/>
        <v>0</v>
      </c>
      <c r="Q1026">
        <f t="shared" si="82"/>
        <v>1</v>
      </c>
      <c r="R1026">
        <v>0</v>
      </c>
      <c r="S1026">
        <v>0</v>
      </c>
      <c r="T1026">
        <v>0</v>
      </c>
      <c r="U1026">
        <v>1</v>
      </c>
    </row>
    <row r="1027" customHeight="1" spans="1:21">
      <c r="A1027" t="s">
        <v>15</v>
      </c>
      <c r="B1027" t="s">
        <v>16</v>
      </c>
      <c r="C1027" t="s">
        <v>126</v>
      </c>
      <c r="D1027" t="s">
        <v>3035</v>
      </c>
      <c r="E1027" t="s">
        <v>3036</v>
      </c>
      <c r="F1027" t="s">
        <v>3037</v>
      </c>
      <c r="G1027">
        <v>8</v>
      </c>
      <c r="H1027"/>
      <c r="I1027">
        <f t="shared" si="83"/>
        <v>8</v>
      </c>
      <c r="J1027">
        <v>0</v>
      </c>
      <c r="K1027">
        <v>0</v>
      </c>
      <c r="L1027">
        <v>0</v>
      </c>
      <c r="M1027">
        <v>1</v>
      </c>
      <c r="N1027">
        <f t="shared" si="79"/>
        <v>0</v>
      </c>
      <c r="O1027">
        <f t="shared" si="80"/>
        <v>0</v>
      </c>
      <c r="P1027">
        <f t="shared" si="81"/>
        <v>0</v>
      </c>
      <c r="Q1027">
        <f t="shared" si="82"/>
        <v>8</v>
      </c>
      <c r="R1027">
        <v>0</v>
      </c>
      <c r="S1027">
        <v>0</v>
      </c>
      <c r="T1027">
        <v>0</v>
      </c>
      <c r="U1027">
        <v>8</v>
      </c>
    </row>
    <row r="1028" customHeight="1" spans="1:21">
      <c r="A1028" t="s">
        <v>15</v>
      </c>
      <c r="B1028" t="s">
        <v>16</v>
      </c>
      <c r="C1028" t="s">
        <v>126</v>
      </c>
      <c r="D1028" t="s">
        <v>3038</v>
      </c>
      <c r="E1028" t="s">
        <v>3039</v>
      </c>
      <c r="F1028" t="s">
        <v>3040</v>
      </c>
      <c r="G1028">
        <v>7</v>
      </c>
      <c r="H1028"/>
      <c r="I1028">
        <f t="shared" si="83"/>
        <v>7</v>
      </c>
      <c r="J1028">
        <v>0</v>
      </c>
      <c r="K1028">
        <v>0</v>
      </c>
      <c r="L1028">
        <v>0</v>
      </c>
      <c r="M1028">
        <v>1</v>
      </c>
      <c r="N1028">
        <f t="shared" ref="N1028:N1091" si="84">G1028*J1028</f>
        <v>0</v>
      </c>
      <c r="O1028">
        <f t="shared" ref="O1028:O1091" si="85">G1028*K1028</f>
        <v>0</v>
      </c>
      <c r="P1028">
        <f t="shared" ref="P1028:P1091" si="86">G1028*L1028</f>
        <v>0</v>
      </c>
      <c r="Q1028">
        <f t="shared" ref="Q1028:Q1091" si="87">G1028*M1028</f>
        <v>7</v>
      </c>
      <c r="R1028">
        <v>0</v>
      </c>
      <c r="S1028">
        <v>0</v>
      </c>
      <c r="T1028">
        <v>0</v>
      </c>
      <c r="U1028">
        <v>7</v>
      </c>
    </row>
    <row r="1029" customHeight="1" spans="1:21">
      <c r="A1029" t="s">
        <v>15</v>
      </c>
      <c r="B1029" t="s">
        <v>16</v>
      </c>
      <c r="C1029" t="s">
        <v>126</v>
      </c>
      <c r="D1029" t="s">
        <v>3041</v>
      </c>
      <c r="E1029" t="s">
        <v>3042</v>
      </c>
      <c r="F1029" t="s">
        <v>3043</v>
      </c>
      <c r="G1029">
        <v>9</v>
      </c>
      <c r="H1029"/>
      <c r="I1029">
        <f t="shared" si="83"/>
        <v>9</v>
      </c>
      <c r="J1029">
        <v>0</v>
      </c>
      <c r="K1029">
        <v>0</v>
      </c>
      <c r="L1029">
        <v>0</v>
      </c>
      <c r="M1029">
        <v>1</v>
      </c>
      <c r="N1029">
        <f t="shared" si="84"/>
        <v>0</v>
      </c>
      <c r="O1029">
        <f t="shared" si="85"/>
        <v>0</v>
      </c>
      <c r="P1029">
        <f t="shared" si="86"/>
        <v>0</v>
      </c>
      <c r="Q1029">
        <f t="shared" si="87"/>
        <v>9</v>
      </c>
      <c r="R1029">
        <v>0</v>
      </c>
      <c r="S1029">
        <v>0</v>
      </c>
      <c r="T1029">
        <v>0</v>
      </c>
      <c r="U1029">
        <v>9</v>
      </c>
    </row>
    <row r="1030" customHeight="1" spans="1:21">
      <c r="A1030" t="s">
        <v>15</v>
      </c>
      <c r="B1030" t="s">
        <v>16</v>
      </c>
      <c r="C1030" t="s">
        <v>126</v>
      </c>
      <c r="D1030" t="s">
        <v>3044</v>
      </c>
      <c r="E1030" t="s">
        <v>3045</v>
      </c>
      <c r="F1030" t="s">
        <v>3046</v>
      </c>
      <c r="G1030">
        <v>10</v>
      </c>
      <c r="H1030"/>
      <c r="I1030">
        <f t="shared" si="83"/>
        <v>10</v>
      </c>
      <c r="J1030">
        <v>0</v>
      </c>
      <c r="K1030">
        <v>0</v>
      </c>
      <c r="L1030">
        <v>0</v>
      </c>
      <c r="M1030">
        <v>1</v>
      </c>
      <c r="N1030">
        <f t="shared" si="84"/>
        <v>0</v>
      </c>
      <c r="O1030">
        <f t="shared" si="85"/>
        <v>0</v>
      </c>
      <c r="P1030">
        <f t="shared" si="86"/>
        <v>0</v>
      </c>
      <c r="Q1030">
        <f t="shared" si="87"/>
        <v>10</v>
      </c>
      <c r="R1030">
        <v>0</v>
      </c>
      <c r="S1030">
        <v>0</v>
      </c>
      <c r="T1030">
        <v>0</v>
      </c>
      <c r="U1030">
        <v>10</v>
      </c>
    </row>
    <row r="1031" customHeight="1" spans="1:21">
      <c r="A1031" t="s">
        <v>15</v>
      </c>
      <c r="B1031" t="s">
        <v>16</v>
      </c>
      <c r="C1031" t="s">
        <v>126</v>
      </c>
      <c r="D1031" t="s">
        <v>3047</v>
      </c>
      <c r="E1031" t="s">
        <v>3048</v>
      </c>
      <c r="F1031" t="s">
        <v>3049</v>
      </c>
      <c r="G1031">
        <v>11</v>
      </c>
      <c r="H1031">
        <v>5</v>
      </c>
      <c r="I1031">
        <f t="shared" si="83"/>
        <v>16</v>
      </c>
      <c r="J1031">
        <v>0</v>
      </c>
      <c r="K1031">
        <v>0</v>
      </c>
      <c r="L1031">
        <v>0</v>
      </c>
      <c r="M1031">
        <v>1</v>
      </c>
      <c r="N1031">
        <f t="shared" si="84"/>
        <v>0</v>
      </c>
      <c r="O1031">
        <f t="shared" si="85"/>
        <v>0</v>
      </c>
      <c r="P1031">
        <f t="shared" si="86"/>
        <v>0</v>
      </c>
      <c r="Q1031">
        <f t="shared" si="87"/>
        <v>11</v>
      </c>
      <c r="R1031">
        <v>0</v>
      </c>
      <c r="S1031">
        <v>0</v>
      </c>
      <c r="T1031">
        <v>0</v>
      </c>
      <c r="U1031">
        <v>11</v>
      </c>
    </row>
    <row r="1032" customHeight="1" spans="1:21">
      <c r="A1032" t="s">
        <v>15</v>
      </c>
      <c r="B1032" t="s">
        <v>16</v>
      </c>
      <c r="C1032" t="s">
        <v>126</v>
      </c>
      <c r="D1032" t="s">
        <v>3050</v>
      </c>
      <c r="E1032" t="s">
        <v>3051</v>
      </c>
      <c r="F1032" t="s">
        <v>3052</v>
      </c>
      <c r="G1032">
        <v>12</v>
      </c>
      <c r="H1032"/>
      <c r="I1032">
        <f t="shared" si="83"/>
        <v>12</v>
      </c>
      <c r="J1032">
        <v>0</v>
      </c>
      <c r="K1032">
        <v>0</v>
      </c>
      <c r="L1032">
        <v>0</v>
      </c>
      <c r="M1032">
        <v>1</v>
      </c>
      <c r="N1032">
        <f t="shared" si="84"/>
        <v>0</v>
      </c>
      <c r="O1032">
        <f t="shared" si="85"/>
        <v>0</v>
      </c>
      <c r="P1032">
        <f t="shared" si="86"/>
        <v>0</v>
      </c>
      <c r="Q1032">
        <f t="shared" si="87"/>
        <v>12</v>
      </c>
      <c r="R1032">
        <v>0</v>
      </c>
      <c r="S1032">
        <v>0</v>
      </c>
      <c r="T1032">
        <v>0</v>
      </c>
      <c r="U1032">
        <v>12</v>
      </c>
    </row>
    <row r="1033" customHeight="1" spans="1:21">
      <c r="A1033" t="s">
        <v>15</v>
      </c>
      <c r="B1033" t="s">
        <v>16</v>
      </c>
      <c r="C1033" t="s">
        <v>126</v>
      </c>
      <c r="D1033" t="s">
        <v>3053</v>
      </c>
      <c r="E1033" t="s">
        <v>3054</v>
      </c>
      <c r="F1033" t="s">
        <v>3055</v>
      </c>
      <c r="G1033">
        <v>3</v>
      </c>
      <c r="H1033">
        <v>5</v>
      </c>
      <c r="I1033">
        <f t="shared" si="83"/>
        <v>8</v>
      </c>
      <c r="J1033">
        <v>0</v>
      </c>
      <c r="K1033">
        <v>0</v>
      </c>
      <c r="L1033">
        <v>0</v>
      </c>
      <c r="M1033">
        <v>1</v>
      </c>
      <c r="N1033">
        <f t="shared" si="84"/>
        <v>0</v>
      </c>
      <c r="O1033">
        <f t="shared" si="85"/>
        <v>0</v>
      </c>
      <c r="P1033">
        <f t="shared" si="86"/>
        <v>0</v>
      </c>
      <c r="Q1033">
        <f t="shared" si="87"/>
        <v>3</v>
      </c>
      <c r="R1033">
        <v>0</v>
      </c>
      <c r="S1033">
        <v>0</v>
      </c>
      <c r="T1033">
        <v>0</v>
      </c>
      <c r="U1033">
        <v>3</v>
      </c>
    </row>
    <row r="1034" customHeight="1" spans="1:21">
      <c r="A1034" t="s">
        <v>15</v>
      </c>
      <c r="B1034" t="s">
        <v>16</v>
      </c>
      <c r="C1034" t="s">
        <v>126</v>
      </c>
      <c r="D1034" t="s">
        <v>3056</v>
      </c>
      <c r="E1034" t="s">
        <v>3057</v>
      </c>
      <c r="F1034" t="s">
        <v>3058</v>
      </c>
      <c r="G1034">
        <v>8</v>
      </c>
      <c r="H1034"/>
      <c r="I1034">
        <f t="shared" si="83"/>
        <v>8</v>
      </c>
      <c r="J1034">
        <v>0</v>
      </c>
      <c r="K1034">
        <v>0</v>
      </c>
      <c r="L1034">
        <v>0</v>
      </c>
      <c r="M1034">
        <v>1</v>
      </c>
      <c r="N1034">
        <f t="shared" si="84"/>
        <v>0</v>
      </c>
      <c r="O1034">
        <f t="shared" si="85"/>
        <v>0</v>
      </c>
      <c r="P1034">
        <f t="shared" si="86"/>
        <v>0</v>
      </c>
      <c r="Q1034">
        <f t="shared" si="87"/>
        <v>8</v>
      </c>
      <c r="R1034">
        <v>0</v>
      </c>
      <c r="S1034">
        <v>0</v>
      </c>
      <c r="T1034">
        <v>0</v>
      </c>
      <c r="U1034">
        <v>8</v>
      </c>
    </row>
    <row r="1035" customHeight="1" spans="1:21">
      <c r="A1035" t="s">
        <v>15</v>
      </c>
      <c r="B1035" t="s">
        <v>16</v>
      </c>
      <c r="C1035" t="s">
        <v>182</v>
      </c>
      <c r="D1035" t="s">
        <v>3059</v>
      </c>
      <c r="E1035" t="s">
        <v>3060</v>
      </c>
      <c r="F1035" t="s">
        <v>3061</v>
      </c>
      <c r="G1035">
        <v>2</v>
      </c>
      <c r="H1035"/>
      <c r="I1035">
        <f t="shared" si="83"/>
        <v>2</v>
      </c>
      <c r="J1035">
        <v>0</v>
      </c>
      <c r="K1035">
        <v>0</v>
      </c>
      <c r="L1035">
        <v>0</v>
      </c>
      <c r="M1035">
        <v>1</v>
      </c>
      <c r="N1035">
        <f t="shared" si="84"/>
        <v>0</v>
      </c>
      <c r="O1035">
        <f t="shared" si="85"/>
        <v>0</v>
      </c>
      <c r="P1035">
        <f t="shared" si="86"/>
        <v>0</v>
      </c>
      <c r="Q1035">
        <f t="shared" si="87"/>
        <v>2</v>
      </c>
      <c r="R1035">
        <v>0</v>
      </c>
      <c r="S1035">
        <v>0</v>
      </c>
      <c r="T1035">
        <v>0</v>
      </c>
      <c r="U1035">
        <v>2</v>
      </c>
    </row>
    <row r="1036" customHeight="1" spans="1:21">
      <c r="A1036" t="s">
        <v>15</v>
      </c>
      <c r="B1036" t="s">
        <v>16</v>
      </c>
      <c r="C1036" t="s">
        <v>182</v>
      </c>
      <c r="D1036" t="s">
        <v>3062</v>
      </c>
      <c r="E1036" t="s">
        <v>3063</v>
      </c>
      <c r="F1036" t="s">
        <v>3064</v>
      </c>
      <c r="G1036">
        <v>11</v>
      </c>
      <c r="H1036"/>
      <c r="I1036">
        <f t="shared" si="83"/>
        <v>11</v>
      </c>
      <c r="J1036">
        <v>0</v>
      </c>
      <c r="K1036">
        <v>0</v>
      </c>
      <c r="L1036">
        <v>0</v>
      </c>
      <c r="M1036">
        <v>1</v>
      </c>
      <c r="N1036">
        <f t="shared" si="84"/>
        <v>0</v>
      </c>
      <c r="O1036">
        <f t="shared" si="85"/>
        <v>0</v>
      </c>
      <c r="P1036">
        <f t="shared" si="86"/>
        <v>0</v>
      </c>
      <c r="Q1036">
        <f t="shared" si="87"/>
        <v>11</v>
      </c>
      <c r="R1036">
        <v>0</v>
      </c>
      <c r="S1036">
        <v>0</v>
      </c>
      <c r="T1036">
        <v>0</v>
      </c>
      <c r="U1036">
        <v>11</v>
      </c>
    </row>
    <row r="1037" customHeight="1" spans="1:21">
      <c r="A1037" t="s">
        <v>15</v>
      </c>
      <c r="B1037" t="s">
        <v>16</v>
      </c>
      <c r="C1037" t="s">
        <v>182</v>
      </c>
      <c r="D1037" t="s">
        <v>3065</v>
      </c>
      <c r="E1037" t="s">
        <v>3066</v>
      </c>
      <c r="F1037" t="s">
        <v>3067</v>
      </c>
      <c r="G1037">
        <v>14</v>
      </c>
      <c r="H1037"/>
      <c r="I1037">
        <f t="shared" si="83"/>
        <v>14</v>
      </c>
      <c r="J1037">
        <v>0</v>
      </c>
      <c r="K1037">
        <v>0</v>
      </c>
      <c r="L1037">
        <v>0</v>
      </c>
      <c r="M1037">
        <v>1</v>
      </c>
      <c r="N1037">
        <f t="shared" si="84"/>
        <v>0</v>
      </c>
      <c r="O1037">
        <f t="shared" si="85"/>
        <v>0</v>
      </c>
      <c r="P1037">
        <f t="shared" si="86"/>
        <v>0</v>
      </c>
      <c r="Q1037">
        <f t="shared" si="87"/>
        <v>14</v>
      </c>
      <c r="R1037">
        <v>0</v>
      </c>
      <c r="S1037">
        <v>0</v>
      </c>
      <c r="T1037">
        <v>0</v>
      </c>
      <c r="U1037">
        <v>14</v>
      </c>
    </row>
    <row r="1038" customHeight="1" spans="1:21">
      <c r="A1038" t="s">
        <v>15</v>
      </c>
      <c r="B1038" t="s">
        <v>16</v>
      </c>
      <c r="C1038" t="s">
        <v>182</v>
      </c>
      <c r="D1038" t="s">
        <v>3068</v>
      </c>
      <c r="E1038" t="s">
        <v>3069</v>
      </c>
      <c r="F1038" t="s">
        <v>3070</v>
      </c>
      <c r="G1038">
        <v>13</v>
      </c>
      <c r="H1038"/>
      <c r="I1038">
        <f t="shared" si="83"/>
        <v>13</v>
      </c>
      <c r="J1038">
        <v>0</v>
      </c>
      <c r="K1038">
        <v>0.133333333333333</v>
      </c>
      <c r="L1038">
        <v>0</v>
      </c>
      <c r="M1038">
        <v>0.866666666666667</v>
      </c>
      <c r="N1038">
        <f t="shared" si="84"/>
        <v>0</v>
      </c>
      <c r="O1038">
        <f t="shared" si="85"/>
        <v>1.73333333333333</v>
      </c>
      <c r="P1038">
        <f t="shared" si="86"/>
        <v>0</v>
      </c>
      <c r="Q1038">
        <f t="shared" si="87"/>
        <v>11.2666666666667</v>
      </c>
      <c r="R1038">
        <v>0</v>
      </c>
      <c r="S1038">
        <v>2</v>
      </c>
      <c r="T1038">
        <v>0</v>
      </c>
      <c r="U1038">
        <v>11</v>
      </c>
    </row>
    <row r="1039" customHeight="1" spans="1:21">
      <c r="A1039" t="s">
        <v>15</v>
      </c>
      <c r="B1039" t="s">
        <v>16</v>
      </c>
      <c r="C1039" t="s">
        <v>182</v>
      </c>
      <c r="D1039" t="s">
        <v>3071</v>
      </c>
      <c r="E1039" t="s">
        <v>3072</v>
      </c>
      <c r="F1039" t="s">
        <v>3073</v>
      </c>
      <c r="G1039">
        <v>27</v>
      </c>
      <c r="H1039"/>
      <c r="I1039">
        <f t="shared" si="83"/>
        <v>27</v>
      </c>
      <c r="J1039">
        <v>0</v>
      </c>
      <c r="K1039">
        <v>0.0952380952380952</v>
      </c>
      <c r="L1039">
        <v>0</v>
      </c>
      <c r="M1039">
        <v>0.904761904761905</v>
      </c>
      <c r="N1039">
        <f t="shared" si="84"/>
        <v>0</v>
      </c>
      <c r="O1039">
        <f t="shared" si="85"/>
        <v>2.57142857142857</v>
      </c>
      <c r="P1039">
        <f t="shared" si="86"/>
        <v>0</v>
      </c>
      <c r="Q1039">
        <f t="shared" si="87"/>
        <v>24.4285714285714</v>
      </c>
      <c r="R1039">
        <v>0</v>
      </c>
      <c r="S1039">
        <v>3</v>
      </c>
      <c r="T1039">
        <v>0</v>
      </c>
      <c r="U1039">
        <v>24</v>
      </c>
    </row>
    <row r="1040" customHeight="1" spans="1:21">
      <c r="A1040" t="s">
        <v>15</v>
      </c>
      <c r="B1040" t="s">
        <v>16</v>
      </c>
      <c r="C1040" t="s">
        <v>182</v>
      </c>
      <c r="D1040" t="s">
        <v>3074</v>
      </c>
      <c r="E1040" t="s">
        <v>3075</v>
      </c>
      <c r="F1040" t="s">
        <v>3076</v>
      </c>
      <c r="G1040">
        <v>45</v>
      </c>
      <c r="H1040"/>
      <c r="I1040">
        <f t="shared" si="83"/>
        <v>45</v>
      </c>
      <c r="J1040">
        <v>0</v>
      </c>
      <c r="K1040">
        <v>0.0333333333333333</v>
      </c>
      <c r="L1040">
        <v>0</v>
      </c>
      <c r="M1040">
        <v>0.966666666666667</v>
      </c>
      <c r="N1040">
        <f t="shared" si="84"/>
        <v>0</v>
      </c>
      <c r="O1040">
        <f t="shared" si="85"/>
        <v>1.5</v>
      </c>
      <c r="P1040">
        <f t="shared" si="86"/>
        <v>0</v>
      </c>
      <c r="Q1040">
        <f t="shared" si="87"/>
        <v>43.5</v>
      </c>
      <c r="R1040">
        <v>0</v>
      </c>
      <c r="S1040">
        <v>2</v>
      </c>
      <c r="T1040">
        <v>0</v>
      </c>
      <c r="U1040">
        <v>44</v>
      </c>
    </row>
    <row r="1041" customHeight="1" spans="1:21">
      <c r="A1041" t="s">
        <v>15</v>
      </c>
      <c r="B1041" t="s">
        <v>16</v>
      </c>
      <c r="C1041" t="s">
        <v>182</v>
      </c>
      <c r="D1041" t="s">
        <v>3077</v>
      </c>
      <c r="E1041" t="s">
        <v>3078</v>
      </c>
      <c r="F1041" t="s">
        <v>3079</v>
      </c>
      <c r="G1041">
        <v>23</v>
      </c>
      <c r="H1041"/>
      <c r="I1041">
        <f t="shared" si="83"/>
        <v>23</v>
      </c>
      <c r="J1041">
        <v>0</v>
      </c>
      <c r="K1041">
        <v>0.117647058823529</v>
      </c>
      <c r="L1041">
        <v>0</v>
      </c>
      <c r="M1041">
        <v>0.882352941176471</v>
      </c>
      <c r="N1041">
        <f t="shared" si="84"/>
        <v>0</v>
      </c>
      <c r="O1041">
        <f t="shared" si="85"/>
        <v>2.70588235294118</v>
      </c>
      <c r="P1041">
        <f t="shared" si="86"/>
        <v>0</v>
      </c>
      <c r="Q1041">
        <f t="shared" si="87"/>
        <v>20.2941176470588</v>
      </c>
      <c r="R1041">
        <v>0</v>
      </c>
      <c r="S1041">
        <v>3</v>
      </c>
      <c r="T1041">
        <v>0</v>
      </c>
      <c r="U1041">
        <v>20</v>
      </c>
    </row>
    <row r="1042" customHeight="1" spans="1:21">
      <c r="A1042" t="s">
        <v>15</v>
      </c>
      <c r="B1042" t="s">
        <v>16</v>
      </c>
      <c r="C1042" t="s">
        <v>413</v>
      </c>
      <c r="D1042" t="s">
        <v>3080</v>
      </c>
      <c r="E1042" t="s">
        <v>3081</v>
      </c>
      <c r="F1042" t="s">
        <v>3082</v>
      </c>
      <c r="G1042">
        <v>8</v>
      </c>
      <c r="H1042"/>
      <c r="I1042">
        <f t="shared" si="83"/>
        <v>8</v>
      </c>
      <c r="J1042">
        <v>0</v>
      </c>
      <c r="K1042">
        <v>0</v>
      </c>
      <c r="L1042">
        <v>0</v>
      </c>
      <c r="M1042">
        <v>1</v>
      </c>
      <c r="N1042">
        <f t="shared" si="84"/>
        <v>0</v>
      </c>
      <c r="O1042">
        <f t="shared" si="85"/>
        <v>0</v>
      </c>
      <c r="P1042">
        <f t="shared" si="86"/>
        <v>0</v>
      </c>
      <c r="Q1042">
        <f t="shared" si="87"/>
        <v>8</v>
      </c>
      <c r="R1042">
        <v>0</v>
      </c>
      <c r="S1042">
        <v>0</v>
      </c>
      <c r="T1042">
        <v>0</v>
      </c>
      <c r="U1042">
        <v>8</v>
      </c>
    </row>
    <row r="1043" customHeight="1" spans="1:21">
      <c r="A1043" t="s">
        <v>15</v>
      </c>
      <c r="B1043" t="s">
        <v>16</v>
      </c>
      <c r="C1043" t="s">
        <v>413</v>
      </c>
      <c r="D1043" t="s">
        <v>3083</v>
      </c>
      <c r="E1043" t="s">
        <v>3084</v>
      </c>
      <c r="F1043" t="s">
        <v>3085</v>
      </c>
      <c r="G1043">
        <v>12</v>
      </c>
      <c r="H1043"/>
      <c r="I1043">
        <f t="shared" si="83"/>
        <v>12</v>
      </c>
      <c r="J1043">
        <v>0</v>
      </c>
      <c r="K1043">
        <v>0</v>
      </c>
      <c r="L1043">
        <v>0</v>
      </c>
      <c r="M1043">
        <v>1</v>
      </c>
      <c r="N1043">
        <f t="shared" si="84"/>
        <v>0</v>
      </c>
      <c r="O1043">
        <f t="shared" si="85"/>
        <v>0</v>
      </c>
      <c r="P1043">
        <f t="shared" si="86"/>
        <v>0</v>
      </c>
      <c r="Q1043">
        <f t="shared" si="87"/>
        <v>12</v>
      </c>
      <c r="R1043">
        <v>0</v>
      </c>
      <c r="S1043">
        <v>0</v>
      </c>
      <c r="T1043">
        <v>0</v>
      </c>
      <c r="U1043">
        <v>12</v>
      </c>
    </row>
    <row r="1044" customHeight="1" spans="1:21">
      <c r="A1044" t="s">
        <v>15</v>
      </c>
      <c r="B1044" t="s">
        <v>16</v>
      </c>
      <c r="C1044" t="s">
        <v>413</v>
      </c>
      <c r="D1044" t="s">
        <v>3086</v>
      </c>
      <c r="E1044" t="s">
        <v>3087</v>
      </c>
      <c r="F1044" t="s">
        <v>3088</v>
      </c>
      <c r="G1044">
        <v>25</v>
      </c>
      <c r="H1044"/>
      <c r="I1044">
        <f t="shared" si="83"/>
        <v>25</v>
      </c>
      <c r="J1044">
        <v>0</v>
      </c>
      <c r="K1044">
        <v>0</v>
      </c>
      <c r="L1044">
        <v>0</v>
      </c>
      <c r="M1044">
        <v>1</v>
      </c>
      <c r="N1044">
        <f t="shared" si="84"/>
        <v>0</v>
      </c>
      <c r="O1044">
        <f t="shared" si="85"/>
        <v>0</v>
      </c>
      <c r="P1044">
        <f t="shared" si="86"/>
        <v>0</v>
      </c>
      <c r="Q1044">
        <f t="shared" si="87"/>
        <v>25</v>
      </c>
      <c r="R1044">
        <v>0</v>
      </c>
      <c r="S1044">
        <v>0</v>
      </c>
      <c r="T1044">
        <v>0</v>
      </c>
      <c r="U1044">
        <v>25</v>
      </c>
    </row>
    <row r="1045" customFormat="1" customHeight="1" spans="1:21">
      <c r="A1045" t="s">
        <v>15</v>
      </c>
      <c r="B1045" t="s">
        <v>16</v>
      </c>
      <c r="C1045" t="s">
        <v>182</v>
      </c>
      <c r="D1045" t="s">
        <v>3089</v>
      </c>
      <c r="E1045" t="s">
        <v>3090</v>
      </c>
      <c r="F1045" t="s">
        <v>3091</v>
      </c>
      <c r="G1045">
        <v>15</v>
      </c>
      <c r="H1045"/>
      <c r="I1045">
        <f t="shared" si="83"/>
        <v>15</v>
      </c>
      <c r="J1045">
        <v>0</v>
      </c>
      <c r="K1045">
        <v>0</v>
      </c>
      <c r="L1045">
        <v>0</v>
      </c>
      <c r="M1045">
        <v>1</v>
      </c>
      <c r="N1045">
        <f t="shared" si="84"/>
        <v>0</v>
      </c>
      <c r="O1045">
        <f t="shared" si="85"/>
        <v>0</v>
      </c>
      <c r="P1045">
        <f t="shared" si="86"/>
        <v>0</v>
      </c>
      <c r="Q1045">
        <f t="shared" si="87"/>
        <v>15</v>
      </c>
      <c r="R1045">
        <v>0</v>
      </c>
      <c r="S1045">
        <v>0</v>
      </c>
      <c r="T1045">
        <v>0</v>
      </c>
      <c r="U1045">
        <v>15</v>
      </c>
    </row>
    <row r="1046" customFormat="1" customHeight="1" spans="1:21">
      <c r="A1046" t="s">
        <v>15</v>
      </c>
      <c r="B1046" t="s">
        <v>16</v>
      </c>
      <c r="C1046" t="s">
        <v>413</v>
      </c>
      <c r="D1046" t="s">
        <v>3092</v>
      </c>
      <c r="E1046" t="s">
        <v>3093</v>
      </c>
      <c r="F1046" t="s">
        <v>3094</v>
      </c>
      <c r="G1046">
        <v>0</v>
      </c>
      <c r="H1046">
        <v>15</v>
      </c>
      <c r="I1046">
        <f t="shared" si="83"/>
        <v>15</v>
      </c>
      <c r="J1046">
        <v>0</v>
      </c>
      <c r="K1046">
        <v>0</v>
      </c>
      <c r="L1046">
        <v>0</v>
      </c>
      <c r="M1046">
        <v>1</v>
      </c>
      <c r="N1046">
        <f t="shared" si="84"/>
        <v>0</v>
      </c>
      <c r="O1046">
        <f t="shared" si="85"/>
        <v>0</v>
      </c>
      <c r="P1046">
        <f t="shared" si="86"/>
        <v>0</v>
      </c>
      <c r="Q1046">
        <f t="shared" si="87"/>
        <v>0</v>
      </c>
      <c r="R1046">
        <v>0</v>
      </c>
      <c r="S1046">
        <v>0</v>
      </c>
      <c r="T1046">
        <v>0</v>
      </c>
      <c r="U1046">
        <v>0</v>
      </c>
    </row>
    <row r="1047" customFormat="1" customHeight="1" spans="1:21">
      <c r="A1047" t="s">
        <v>15</v>
      </c>
      <c r="B1047" t="s">
        <v>16</v>
      </c>
      <c r="C1047" t="s">
        <v>413</v>
      </c>
      <c r="D1047" t="s">
        <v>3095</v>
      </c>
      <c r="E1047" t="s">
        <v>3096</v>
      </c>
      <c r="F1047" t="s">
        <v>3097</v>
      </c>
      <c r="G1047">
        <v>24</v>
      </c>
      <c r="H1047"/>
      <c r="I1047">
        <f t="shared" si="83"/>
        <v>24</v>
      </c>
      <c r="J1047">
        <v>0</v>
      </c>
      <c r="K1047">
        <v>0</v>
      </c>
      <c r="L1047">
        <v>0</v>
      </c>
      <c r="M1047">
        <v>1</v>
      </c>
      <c r="N1047">
        <f t="shared" si="84"/>
        <v>0</v>
      </c>
      <c r="O1047">
        <f t="shared" si="85"/>
        <v>0</v>
      </c>
      <c r="P1047">
        <f t="shared" si="86"/>
        <v>0</v>
      </c>
      <c r="Q1047">
        <f t="shared" si="87"/>
        <v>24</v>
      </c>
      <c r="R1047">
        <v>0</v>
      </c>
      <c r="S1047">
        <v>0</v>
      </c>
      <c r="T1047">
        <v>0</v>
      </c>
      <c r="U1047">
        <v>24</v>
      </c>
    </row>
    <row r="1048" customFormat="1" customHeight="1" spans="1:21">
      <c r="A1048" t="s">
        <v>15</v>
      </c>
      <c r="B1048" t="s">
        <v>16</v>
      </c>
      <c r="C1048" t="s">
        <v>77</v>
      </c>
      <c r="D1048" t="s">
        <v>3098</v>
      </c>
      <c r="E1048" t="s">
        <v>3099</v>
      </c>
      <c r="F1048" t="s">
        <v>3100</v>
      </c>
      <c r="G1048">
        <v>8</v>
      </c>
      <c r="H1048"/>
      <c r="I1048">
        <f t="shared" si="83"/>
        <v>8</v>
      </c>
      <c r="J1048">
        <v>0</v>
      </c>
      <c r="K1048">
        <v>0</v>
      </c>
      <c r="L1048">
        <v>0</v>
      </c>
      <c r="M1048">
        <v>1</v>
      </c>
      <c r="N1048">
        <f t="shared" si="84"/>
        <v>0</v>
      </c>
      <c r="O1048">
        <f t="shared" si="85"/>
        <v>0</v>
      </c>
      <c r="P1048">
        <f t="shared" si="86"/>
        <v>0</v>
      </c>
      <c r="Q1048">
        <f t="shared" si="87"/>
        <v>8</v>
      </c>
      <c r="R1048">
        <v>0</v>
      </c>
      <c r="S1048">
        <v>0</v>
      </c>
      <c r="T1048">
        <v>0</v>
      </c>
      <c r="U1048">
        <v>8</v>
      </c>
    </row>
    <row r="1049" customFormat="1" customHeight="1" spans="1:21">
      <c r="A1049" t="s">
        <v>15</v>
      </c>
      <c r="B1049" t="s">
        <v>16</v>
      </c>
      <c r="C1049" t="s">
        <v>77</v>
      </c>
      <c r="D1049" t="s">
        <v>3101</v>
      </c>
      <c r="E1049" t="s">
        <v>3102</v>
      </c>
      <c r="F1049" t="s">
        <v>3103</v>
      </c>
      <c r="G1049">
        <v>10</v>
      </c>
      <c r="H1049"/>
      <c r="I1049">
        <f t="shared" si="83"/>
        <v>10</v>
      </c>
      <c r="J1049">
        <v>0</v>
      </c>
      <c r="K1049">
        <v>0</v>
      </c>
      <c r="L1049">
        <v>0</v>
      </c>
      <c r="M1049">
        <v>1</v>
      </c>
      <c r="N1049">
        <f t="shared" si="84"/>
        <v>0</v>
      </c>
      <c r="O1049">
        <f t="shared" si="85"/>
        <v>0</v>
      </c>
      <c r="P1049">
        <f t="shared" si="86"/>
        <v>0</v>
      </c>
      <c r="Q1049">
        <f t="shared" si="87"/>
        <v>10</v>
      </c>
      <c r="R1049">
        <v>0</v>
      </c>
      <c r="S1049">
        <v>0</v>
      </c>
      <c r="T1049">
        <v>0</v>
      </c>
      <c r="U1049">
        <v>10</v>
      </c>
    </row>
    <row r="1050" customFormat="1" customHeight="1" spans="1:21">
      <c r="A1050" t="s">
        <v>3104</v>
      </c>
      <c r="B1050" t="s">
        <v>3105</v>
      </c>
      <c r="C1050" t="s">
        <v>126</v>
      </c>
      <c r="D1050" t="s">
        <v>3106</v>
      </c>
      <c r="E1050" t="s">
        <v>3107</v>
      </c>
      <c r="F1050" t="s">
        <v>3108</v>
      </c>
      <c r="G1050">
        <v>111</v>
      </c>
      <c r="H1050">
        <v>100</v>
      </c>
      <c r="I1050">
        <f t="shared" si="83"/>
        <v>211</v>
      </c>
      <c r="J1050">
        <v>1</v>
      </c>
      <c r="K1050">
        <v>0</v>
      </c>
      <c r="L1050">
        <v>0</v>
      </c>
      <c r="M1050">
        <v>0</v>
      </c>
      <c r="N1050">
        <f t="shared" si="84"/>
        <v>111</v>
      </c>
      <c r="O1050">
        <f t="shared" si="85"/>
        <v>0</v>
      </c>
      <c r="P1050">
        <f t="shared" si="86"/>
        <v>0</v>
      </c>
      <c r="Q1050">
        <f t="shared" si="87"/>
        <v>0</v>
      </c>
      <c r="R1050">
        <v>111</v>
      </c>
      <c r="S1050">
        <v>0</v>
      </c>
      <c r="T1050">
        <v>0</v>
      </c>
      <c r="U1050">
        <v>0</v>
      </c>
    </row>
    <row r="1051" customFormat="1" customHeight="1" spans="1:21">
      <c r="A1051" t="s">
        <v>3104</v>
      </c>
      <c r="B1051" t="s">
        <v>3105</v>
      </c>
      <c r="C1051" t="s">
        <v>126</v>
      </c>
      <c r="D1051" t="s">
        <v>3109</v>
      </c>
      <c r="E1051" t="s">
        <v>3110</v>
      </c>
      <c r="F1051" t="s">
        <v>3111</v>
      </c>
      <c r="G1051">
        <v>70</v>
      </c>
      <c r="H1051">
        <v>100</v>
      </c>
      <c r="I1051">
        <f>G1051+H1051</f>
        <v>170</v>
      </c>
      <c r="J1051">
        <v>0.96875</v>
      </c>
      <c r="K1051">
        <v>0</v>
      </c>
      <c r="L1051">
        <v>0</v>
      </c>
      <c r="M1051">
        <v>0.03125</v>
      </c>
      <c r="N1051">
        <f t="shared" si="84"/>
        <v>67.8125</v>
      </c>
      <c r="O1051">
        <f t="shared" si="85"/>
        <v>0</v>
      </c>
      <c r="P1051">
        <f t="shared" si="86"/>
        <v>0</v>
      </c>
      <c r="Q1051">
        <f t="shared" si="87"/>
        <v>2.1875</v>
      </c>
      <c r="R1051">
        <v>68</v>
      </c>
      <c r="S1051">
        <v>0</v>
      </c>
      <c r="T1051">
        <v>0</v>
      </c>
      <c r="U1051">
        <v>2</v>
      </c>
    </row>
    <row r="1052" customFormat="1" customHeight="1" spans="1:21">
      <c r="A1052" t="s">
        <v>3104</v>
      </c>
      <c r="B1052" t="s">
        <v>3105</v>
      </c>
      <c r="C1052" t="s">
        <v>126</v>
      </c>
      <c r="D1052" t="s">
        <v>3112</v>
      </c>
      <c r="E1052" t="s">
        <v>3113</v>
      </c>
      <c r="F1052" t="s">
        <v>3114</v>
      </c>
      <c r="G1052">
        <v>735</v>
      </c>
      <c r="H1052">
        <v>417</v>
      </c>
      <c r="I1052">
        <f>G1052+H1052</f>
        <v>1152</v>
      </c>
      <c r="J1052">
        <v>0.896761133603239</v>
      </c>
      <c r="K1052">
        <v>0.00607287449392713</v>
      </c>
      <c r="L1052">
        <v>0.0829959514170041</v>
      </c>
      <c r="M1052">
        <v>0.01417004048583</v>
      </c>
      <c r="N1052">
        <f t="shared" si="84"/>
        <v>659.119433198381</v>
      </c>
      <c r="O1052">
        <f t="shared" si="85"/>
        <v>4.46356275303644</v>
      </c>
      <c r="P1052">
        <f t="shared" si="86"/>
        <v>61.002024291498</v>
      </c>
      <c r="Q1052">
        <f t="shared" si="87"/>
        <v>10.414979757085</v>
      </c>
      <c r="R1052">
        <v>659</v>
      </c>
      <c r="S1052">
        <v>4</v>
      </c>
      <c r="T1052">
        <v>61</v>
      </c>
      <c r="U1052">
        <v>10</v>
      </c>
    </row>
    <row r="1053" customHeight="1" spans="1:21">
      <c r="A1053" t="s">
        <v>3104</v>
      </c>
      <c r="B1053" t="s">
        <v>3105</v>
      </c>
      <c r="C1053" t="s">
        <v>126</v>
      </c>
      <c r="D1053" t="s">
        <v>3115</v>
      </c>
      <c r="E1053" t="s">
        <v>3116</v>
      </c>
      <c r="F1053" t="s">
        <v>3117</v>
      </c>
      <c r="G1053">
        <v>44</v>
      </c>
      <c r="H1053"/>
      <c r="I1053">
        <f>G1053+H1053</f>
        <v>44</v>
      </c>
      <c r="J1053">
        <v>1</v>
      </c>
      <c r="K1053">
        <v>0</v>
      </c>
      <c r="L1053">
        <v>0</v>
      </c>
      <c r="M1053">
        <v>0</v>
      </c>
      <c r="N1053">
        <f t="shared" si="84"/>
        <v>44</v>
      </c>
      <c r="O1053">
        <f t="shared" si="85"/>
        <v>0</v>
      </c>
      <c r="P1053">
        <f t="shared" si="86"/>
        <v>0</v>
      </c>
      <c r="Q1053">
        <f t="shared" si="87"/>
        <v>0</v>
      </c>
      <c r="R1053">
        <v>44</v>
      </c>
      <c r="S1053">
        <v>0</v>
      </c>
      <c r="T1053">
        <v>0</v>
      </c>
      <c r="U1053">
        <v>0</v>
      </c>
    </row>
    <row r="1054" customHeight="1" spans="1:21">
      <c r="A1054" t="s">
        <v>3104</v>
      </c>
      <c r="B1054" t="s">
        <v>3118</v>
      </c>
      <c r="C1054" t="s">
        <v>126</v>
      </c>
      <c r="D1054" t="s">
        <v>3119</v>
      </c>
      <c r="E1054" t="s">
        <v>3120</v>
      </c>
      <c r="F1054" t="s">
        <v>3121</v>
      </c>
      <c r="G1054">
        <v>8</v>
      </c>
      <c r="H1054"/>
      <c r="I1054">
        <f>G1054+H1054</f>
        <v>8</v>
      </c>
      <c r="J1054">
        <v>1</v>
      </c>
      <c r="K1054">
        <v>0</v>
      </c>
      <c r="L1054">
        <v>0</v>
      </c>
      <c r="M1054">
        <v>0</v>
      </c>
      <c r="N1054">
        <f t="shared" si="84"/>
        <v>8</v>
      </c>
      <c r="O1054">
        <f t="shared" si="85"/>
        <v>0</v>
      </c>
      <c r="P1054">
        <f t="shared" si="86"/>
        <v>0</v>
      </c>
      <c r="Q1054">
        <f t="shared" si="87"/>
        <v>0</v>
      </c>
      <c r="R1054">
        <v>8</v>
      </c>
      <c r="S1054">
        <v>0</v>
      </c>
      <c r="T1054">
        <v>0</v>
      </c>
      <c r="U1054">
        <v>0</v>
      </c>
    </row>
    <row r="1055" customHeight="1" spans="1:21">
      <c r="A1055" t="s">
        <v>3104</v>
      </c>
      <c r="B1055" t="s">
        <v>3118</v>
      </c>
      <c r="C1055" t="s">
        <v>126</v>
      </c>
      <c r="D1055" t="s">
        <v>3122</v>
      </c>
      <c r="E1055" t="s">
        <v>3123</v>
      </c>
      <c r="F1055" t="s">
        <v>3124</v>
      </c>
      <c r="G1055">
        <v>0</v>
      </c>
      <c r="H1055"/>
      <c r="I1055">
        <f>G1055+H1055</f>
        <v>0</v>
      </c>
      <c r="J1055">
        <v>1</v>
      </c>
      <c r="K1055">
        <v>0</v>
      </c>
      <c r="L1055">
        <v>0</v>
      </c>
      <c r="M1055">
        <v>0</v>
      </c>
      <c r="N1055">
        <f t="shared" si="84"/>
        <v>0</v>
      </c>
      <c r="O1055">
        <f t="shared" si="85"/>
        <v>0</v>
      </c>
      <c r="P1055">
        <f t="shared" si="86"/>
        <v>0</v>
      </c>
      <c r="Q1055">
        <f t="shared" si="87"/>
        <v>0</v>
      </c>
      <c r="R1055">
        <v>0</v>
      </c>
      <c r="S1055">
        <v>0</v>
      </c>
      <c r="T1055">
        <v>0</v>
      </c>
      <c r="U1055">
        <v>0</v>
      </c>
    </row>
    <row r="1056" customHeight="1" spans="1:21">
      <c r="A1056" t="s">
        <v>3104</v>
      </c>
      <c r="B1056" t="s">
        <v>3125</v>
      </c>
      <c r="C1056" t="s">
        <v>126</v>
      </c>
      <c r="D1056" t="s">
        <v>3126</v>
      </c>
      <c r="E1056" t="s">
        <v>3127</v>
      </c>
      <c r="F1056" t="s">
        <v>3128</v>
      </c>
      <c r="G1056">
        <v>0</v>
      </c>
      <c r="H1056"/>
      <c r="I1056">
        <f t="shared" ref="I1056:I1119" si="88">G1056+H1056</f>
        <v>0</v>
      </c>
      <c r="J1056">
        <v>1</v>
      </c>
      <c r="K1056">
        <v>0</v>
      </c>
      <c r="L1056">
        <v>0</v>
      </c>
      <c r="M1056">
        <v>0</v>
      </c>
      <c r="N1056">
        <f t="shared" si="84"/>
        <v>0</v>
      </c>
      <c r="O1056">
        <f t="shared" si="85"/>
        <v>0</v>
      </c>
      <c r="P1056">
        <f t="shared" si="86"/>
        <v>0</v>
      </c>
      <c r="Q1056">
        <f t="shared" si="87"/>
        <v>0</v>
      </c>
      <c r="R1056">
        <v>0</v>
      </c>
      <c r="S1056">
        <v>0</v>
      </c>
      <c r="T1056">
        <v>0</v>
      </c>
      <c r="U1056">
        <v>0</v>
      </c>
    </row>
    <row r="1057" customHeight="1" spans="1:21">
      <c r="A1057" t="s">
        <v>3104</v>
      </c>
      <c r="B1057" t="s">
        <v>3125</v>
      </c>
      <c r="C1057" t="s">
        <v>126</v>
      </c>
      <c r="D1057" t="s">
        <v>3129</v>
      </c>
      <c r="E1057" t="s">
        <v>3130</v>
      </c>
      <c r="F1057" t="s">
        <v>3131</v>
      </c>
      <c r="G1057">
        <v>9</v>
      </c>
      <c r="H1057"/>
      <c r="I1057">
        <f t="shared" si="88"/>
        <v>9</v>
      </c>
      <c r="J1057">
        <v>1</v>
      </c>
      <c r="K1057">
        <v>0</v>
      </c>
      <c r="L1057">
        <v>0</v>
      </c>
      <c r="M1057">
        <v>0</v>
      </c>
      <c r="N1057">
        <f t="shared" si="84"/>
        <v>9</v>
      </c>
      <c r="O1057">
        <f t="shared" si="85"/>
        <v>0</v>
      </c>
      <c r="P1057">
        <f t="shared" si="86"/>
        <v>0</v>
      </c>
      <c r="Q1057">
        <f t="shared" si="87"/>
        <v>0</v>
      </c>
      <c r="R1057">
        <v>9</v>
      </c>
      <c r="S1057">
        <v>0</v>
      </c>
      <c r="T1057">
        <v>0</v>
      </c>
      <c r="U1057">
        <v>0</v>
      </c>
    </row>
    <row r="1058" customHeight="1" spans="1:21">
      <c r="A1058" t="s">
        <v>3104</v>
      </c>
      <c r="B1058" t="s">
        <v>3132</v>
      </c>
      <c r="C1058" t="s">
        <v>126</v>
      </c>
      <c r="D1058" t="s">
        <v>3133</v>
      </c>
      <c r="E1058" t="s">
        <v>3134</v>
      </c>
      <c r="F1058" t="s">
        <v>3135</v>
      </c>
      <c r="G1058">
        <v>7</v>
      </c>
      <c r="H1058"/>
      <c r="I1058">
        <f t="shared" si="88"/>
        <v>7</v>
      </c>
      <c r="J1058">
        <v>1</v>
      </c>
      <c r="K1058">
        <v>0</v>
      </c>
      <c r="L1058">
        <v>0</v>
      </c>
      <c r="M1058">
        <v>0</v>
      </c>
      <c r="N1058">
        <f t="shared" si="84"/>
        <v>7</v>
      </c>
      <c r="O1058">
        <f t="shared" si="85"/>
        <v>0</v>
      </c>
      <c r="P1058">
        <f t="shared" si="86"/>
        <v>0</v>
      </c>
      <c r="Q1058">
        <f t="shared" si="87"/>
        <v>0</v>
      </c>
      <c r="R1058">
        <v>7</v>
      </c>
      <c r="S1058">
        <v>0</v>
      </c>
      <c r="T1058">
        <v>0</v>
      </c>
      <c r="U1058">
        <v>0</v>
      </c>
    </row>
    <row r="1059" customHeight="1" spans="1:21">
      <c r="A1059" t="s">
        <v>3104</v>
      </c>
      <c r="B1059" t="s">
        <v>3132</v>
      </c>
      <c r="C1059" t="s">
        <v>126</v>
      </c>
      <c r="D1059" t="s">
        <v>3136</v>
      </c>
      <c r="E1059" t="s">
        <v>3137</v>
      </c>
      <c r="F1059" t="s">
        <v>3138</v>
      </c>
      <c r="G1059">
        <v>14</v>
      </c>
      <c r="H1059"/>
      <c r="I1059">
        <f t="shared" si="88"/>
        <v>14</v>
      </c>
      <c r="J1059">
        <v>1</v>
      </c>
      <c r="K1059">
        <v>0</v>
      </c>
      <c r="L1059">
        <v>0</v>
      </c>
      <c r="M1059">
        <v>0</v>
      </c>
      <c r="N1059">
        <f t="shared" si="84"/>
        <v>14</v>
      </c>
      <c r="O1059">
        <f t="shared" si="85"/>
        <v>0</v>
      </c>
      <c r="P1059">
        <f t="shared" si="86"/>
        <v>0</v>
      </c>
      <c r="Q1059">
        <f t="shared" si="87"/>
        <v>0</v>
      </c>
      <c r="R1059">
        <v>14</v>
      </c>
      <c r="S1059">
        <v>0</v>
      </c>
      <c r="T1059">
        <v>0</v>
      </c>
      <c r="U1059">
        <v>0</v>
      </c>
    </row>
    <row r="1060" customHeight="1" spans="1:21">
      <c r="A1060" t="s">
        <v>3104</v>
      </c>
      <c r="B1060" t="s">
        <v>3139</v>
      </c>
      <c r="C1060" t="s">
        <v>126</v>
      </c>
      <c r="D1060" t="s">
        <v>3140</v>
      </c>
      <c r="E1060" t="s">
        <v>3141</v>
      </c>
      <c r="F1060" t="s">
        <v>3142</v>
      </c>
      <c r="G1060">
        <v>46</v>
      </c>
      <c r="H1060"/>
      <c r="I1060">
        <f t="shared" si="88"/>
        <v>46</v>
      </c>
      <c r="J1060">
        <v>0.793103448275862</v>
      </c>
      <c r="K1060">
        <v>0</v>
      </c>
      <c r="L1060">
        <v>0.0344827586206897</v>
      </c>
      <c r="M1060">
        <v>0.172413793103448</v>
      </c>
      <c r="N1060">
        <f t="shared" si="84"/>
        <v>36.4827586206897</v>
      </c>
      <c r="O1060">
        <f t="shared" si="85"/>
        <v>0</v>
      </c>
      <c r="P1060">
        <f t="shared" si="86"/>
        <v>1.58620689655172</v>
      </c>
      <c r="Q1060">
        <f t="shared" si="87"/>
        <v>7.93103448275862</v>
      </c>
      <c r="R1060">
        <v>36</v>
      </c>
      <c r="S1060">
        <v>0</v>
      </c>
      <c r="T1060">
        <v>2</v>
      </c>
      <c r="U1060">
        <v>8</v>
      </c>
    </row>
    <row r="1061" customHeight="1" spans="1:21">
      <c r="A1061" t="s">
        <v>3104</v>
      </c>
      <c r="B1061" t="s">
        <v>3143</v>
      </c>
      <c r="C1061" t="s">
        <v>126</v>
      </c>
      <c r="D1061" t="s">
        <v>3144</v>
      </c>
      <c r="E1061" t="s">
        <v>3145</v>
      </c>
      <c r="F1061" t="s">
        <v>3146</v>
      </c>
      <c r="G1061">
        <v>9</v>
      </c>
      <c r="H1061"/>
      <c r="I1061">
        <f t="shared" si="88"/>
        <v>9</v>
      </c>
      <c r="J1061">
        <v>1</v>
      </c>
      <c r="K1061">
        <v>0</v>
      </c>
      <c r="L1061">
        <v>0</v>
      </c>
      <c r="M1061">
        <v>0</v>
      </c>
      <c r="N1061">
        <f t="shared" si="84"/>
        <v>9</v>
      </c>
      <c r="O1061">
        <f t="shared" si="85"/>
        <v>0</v>
      </c>
      <c r="P1061">
        <f t="shared" si="86"/>
        <v>0</v>
      </c>
      <c r="Q1061">
        <f t="shared" si="87"/>
        <v>0</v>
      </c>
      <c r="R1061">
        <v>9</v>
      </c>
      <c r="S1061">
        <v>0</v>
      </c>
      <c r="T1061">
        <v>0</v>
      </c>
      <c r="U1061">
        <v>0</v>
      </c>
    </row>
    <row r="1062" customHeight="1" spans="1:21">
      <c r="A1062" t="s">
        <v>3104</v>
      </c>
      <c r="B1062" t="s">
        <v>3143</v>
      </c>
      <c r="C1062" t="s">
        <v>126</v>
      </c>
      <c r="D1062" t="s">
        <v>3147</v>
      </c>
      <c r="E1062" t="s">
        <v>3148</v>
      </c>
      <c r="F1062" t="s">
        <v>3149</v>
      </c>
      <c r="G1062">
        <v>4</v>
      </c>
      <c r="H1062"/>
      <c r="I1062">
        <f t="shared" si="88"/>
        <v>4</v>
      </c>
      <c r="J1062">
        <v>1</v>
      </c>
      <c r="K1062">
        <v>0</v>
      </c>
      <c r="L1062">
        <v>0</v>
      </c>
      <c r="M1062">
        <v>0</v>
      </c>
      <c r="N1062">
        <f t="shared" si="84"/>
        <v>4</v>
      </c>
      <c r="O1062">
        <f t="shared" si="85"/>
        <v>0</v>
      </c>
      <c r="P1062">
        <f t="shared" si="86"/>
        <v>0</v>
      </c>
      <c r="Q1062">
        <f t="shared" si="87"/>
        <v>0</v>
      </c>
      <c r="R1062">
        <v>4</v>
      </c>
      <c r="S1062">
        <v>0</v>
      </c>
      <c r="T1062">
        <v>0</v>
      </c>
      <c r="U1062">
        <v>0</v>
      </c>
    </row>
    <row r="1063" customHeight="1" spans="1:21">
      <c r="A1063" t="s">
        <v>3104</v>
      </c>
      <c r="B1063" t="s">
        <v>3150</v>
      </c>
      <c r="C1063" t="s">
        <v>126</v>
      </c>
      <c r="D1063" t="s">
        <v>3151</v>
      </c>
      <c r="E1063" t="s">
        <v>3152</v>
      </c>
      <c r="F1063" t="s">
        <v>3153</v>
      </c>
      <c r="G1063">
        <v>67</v>
      </c>
      <c r="H1063"/>
      <c r="I1063">
        <f t="shared" si="88"/>
        <v>67</v>
      </c>
      <c r="J1063">
        <v>1</v>
      </c>
      <c r="K1063">
        <v>0</v>
      </c>
      <c r="L1063">
        <v>0</v>
      </c>
      <c r="M1063">
        <v>0</v>
      </c>
      <c r="N1063">
        <f t="shared" si="84"/>
        <v>67</v>
      </c>
      <c r="O1063">
        <f t="shared" si="85"/>
        <v>0</v>
      </c>
      <c r="P1063">
        <f t="shared" si="86"/>
        <v>0</v>
      </c>
      <c r="Q1063">
        <f t="shared" si="87"/>
        <v>0</v>
      </c>
      <c r="R1063">
        <v>67</v>
      </c>
      <c r="S1063">
        <v>0</v>
      </c>
      <c r="T1063">
        <v>0</v>
      </c>
      <c r="U1063">
        <v>0</v>
      </c>
    </row>
    <row r="1064" customHeight="1" spans="1:21">
      <c r="A1064" t="s">
        <v>3104</v>
      </c>
      <c r="B1064" t="s">
        <v>3150</v>
      </c>
      <c r="C1064" t="s">
        <v>126</v>
      </c>
      <c r="D1064" t="s">
        <v>3154</v>
      </c>
      <c r="E1064" t="s">
        <v>3155</v>
      </c>
      <c r="F1064" t="s">
        <v>3156</v>
      </c>
      <c r="G1064">
        <v>8</v>
      </c>
      <c r="H1064"/>
      <c r="I1064">
        <f t="shared" si="88"/>
        <v>8</v>
      </c>
      <c r="J1064">
        <v>1</v>
      </c>
      <c r="K1064">
        <v>0</v>
      </c>
      <c r="L1064">
        <v>0</v>
      </c>
      <c r="M1064">
        <v>0</v>
      </c>
      <c r="N1064">
        <f t="shared" si="84"/>
        <v>8</v>
      </c>
      <c r="O1064">
        <f t="shared" si="85"/>
        <v>0</v>
      </c>
      <c r="P1064">
        <f t="shared" si="86"/>
        <v>0</v>
      </c>
      <c r="Q1064">
        <f t="shared" si="87"/>
        <v>0</v>
      </c>
      <c r="R1064">
        <v>8</v>
      </c>
      <c r="S1064">
        <v>0</v>
      </c>
      <c r="T1064">
        <v>0</v>
      </c>
      <c r="U1064">
        <v>0</v>
      </c>
    </row>
    <row r="1065" customHeight="1" spans="1:21">
      <c r="A1065" t="s">
        <v>3104</v>
      </c>
      <c r="B1065" t="s">
        <v>3150</v>
      </c>
      <c r="C1065" t="s">
        <v>126</v>
      </c>
      <c r="D1065" t="s">
        <v>3157</v>
      </c>
      <c r="E1065" t="s">
        <v>3158</v>
      </c>
      <c r="F1065" t="s">
        <v>3159</v>
      </c>
      <c r="G1065">
        <v>6</v>
      </c>
      <c r="H1065"/>
      <c r="I1065">
        <f t="shared" si="88"/>
        <v>6</v>
      </c>
      <c r="J1065">
        <v>1</v>
      </c>
      <c r="K1065">
        <v>0</v>
      </c>
      <c r="L1065">
        <v>0</v>
      </c>
      <c r="M1065">
        <v>0</v>
      </c>
      <c r="N1065">
        <f t="shared" si="84"/>
        <v>6</v>
      </c>
      <c r="O1065">
        <f t="shared" si="85"/>
        <v>0</v>
      </c>
      <c r="P1065">
        <f t="shared" si="86"/>
        <v>0</v>
      </c>
      <c r="Q1065">
        <f t="shared" si="87"/>
        <v>0</v>
      </c>
      <c r="R1065">
        <v>6</v>
      </c>
      <c r="S1065">
        <v>0</v>
      </c>
      <c r="T1065">
        <v>0</v>
      </c>
      <c r="U1065">
        <v>0</v>
      </c>
    </row>
    <row r="1066" customHeight="1" spans="1:21">
      <c r="A1066" t="s">
        <v>3104</v>
      </c>
      <c r="B1066" t="s">
        <v>3160</v>
      </c>
      <c r="C1066" t="s">
        <v>126</v>
      </c>
      <c r="D1066" t="s">
        <v>3161</v>
      </c>
      <c r="E1066" t="s">
        <v>3162</v>
      </c>
      <c r="F1066" t="s">
        <v>3163</v>
      </c>
      <c r="G1066">
        <v>25</v>
      </c>
      <c r="H1066">
        <v>200</v>
      </c>
      <c r="I1066">
        <f t="shared" si="88"/>
        <v>225</v>
      </c>
      <c r="J1066">
        <v>0.989130434782609</v>
      </c>
      <c r="K1066">
        <v>0</v>
      </c>
      <c r="L1066">
        <v>0</v>
      </c>
      <c r="M1066">
        <v>0.0108695652173913</v>
      </c>
      <c r="N1066">
        <f t="shared" si="84"/>
        <v>24.7282608695652</v>
      </c>
      <c r="O1066">
        <f t="shared" si="85"/>
        <v>0</v>
      </c>
      <c r="P1066">
        <f t="shared" si="86"/>
        <v>0</v>
      </c>
      <c r="Q1066">
        <f t="shared" si="87"/>
        <v>0.271739130434783</v>
      </c>
      <c r="R1066">
        <v>25</v>
      </c>
      <c r="S1066">
        <v>0</v>
      </c>
      <c r="T1066">
        <v>0</v>
      </c>
      <c r="U1066">
        <v>0</v>
      </c>
    </row>
    <row r="1067" customHeight="1" spans="1:21">
      <c r="A1067" t="s">
        <v>3104</v>
      </c>
      <c r="B1067" t="s">
        <v>3160</v>
      </c>
      <c r="C1067" t="s">
        <v>126</v>
      </c>
      <c r="D1067" t="s">
        <v>3164</v>
      </c>
      <c r="E1067" t="s">
        <v>3165</v>
      </c>
      <c r="F1067" t="s">
        <v>3166</v>
      </c>
      <c r="G1067">
        <v>7</v>
      </c>
      <c r="H1067">
        <v>60</v>
      </c>
      <c r="I1067">
        <f t="shared" si="88"/>
        <v>67</v>
      </c>
      <c r="J1067">
        <v>1</v>
      </c>
      <c r="K1067">
        <v>0</v>
      </c>
      <c r="L1067">
        <v>0</v>
      </c>
      <c r="M1067">
        <v>0</v>
      </c>
      <c r="N1067">
        <f t="shared" si="84"/>
        <v>7</v>
      </c>
      <c r="O1067">
        <f t="shared" si="85"/>
        <v>0</v>
      </c>
      <c r="P1067">
        <f t="shared" si="86"/>
        <v>0</v>
      </c>
      <c r="Q1067">
        <f t="shared" si="87"/>
        <v>0</v>
      </c>
      <c r="R1067">
        <v>7</v>
      </c>
      <c r="S1067">
        <v>0</v>
      </c>
      <c r="T1067">
        <v>0</v>
      </c>
      <c r="U1067">
        <v>0</v>
      </c>
    </row>
    <row r="1068" customHeight="1" spans="1:21">
      <c r="A1068" t="s">
        <v>3104</v>
      </c>
      <c r="B1068" t="s">
        <v>3167</v>
      </c>
      <c r="C1068" t="s">
        <v>126</v>
      </c>
      <c r="D1068" t="s">
        <v>3168</v>
      </c>
      <c r="E1068" t="s">
        <v>3169</v>
      </c>
      <c r="F1068" t="s">
        <v>3170</v>
      </c>
      <c r="G1068">
        <v>11</v>
      </c>
      <c r="H1068">
        <v>150</v>
      </c>
      <c r="I1068">
        <f t="shared" si="88"/>
        <v>161</v>
      </c>
      <c r="J1068">
        <v>0.954545454545455</v>
      </c>
      <c r="K1068">
        <v>0</v>
      </c>
      <c r="L1068">
        <v>0.0151515151515152</v>
      </c>
      <c r="M1068">
        <v>0.0303030303030303</v>
      </c>
      <c r="N1068">
        <f t="shared" si="84"/>
        <v>10.5</v>
      </c>
      <c r="O1068">
        <f t="shared" si="85"/>
        <v>0</v>
      </c>
      <c r="P1068">
        <f t="shared" si="86"/>
        <v>0.166666666666667</v>
      </c>
      <c r="Q1068">
        <f t="shared" si="87"/>
        <v>0.333333333333333</v>
      </c>
      <c r="R1068">
        <v>11</v>
      </c>
      <c r="S1068">
        <v>0</v>
      </c>
      <c r="T1068">
        <v>0</v>
      </c>
      <c r="U1068">
        <v>0</v>
      </c>
    </row>
    <row r="1069" customHeight="1" spans="1:21">
      <c r="A1069" t="s">
        <v>3104</v>
      </c>
      <c r="B1069" t="s">
        <v>3167</v>
      </c>
      <c r="C1069" t="s">
        <v>126</v>
      </c>
      <c r="D1069" t="s">
        <v>3171</v>
      </c>
      <c r="E1069" t="s">
        <v>3172</v>
      </c>
      <c r="F1069" t="s">
        <v>3173</v>
      </c>
      <c r="G1069">
        <v>17</v>
      </c>
      <c r="H1069">
        <v>60</v>
      </c>
      <c r="I1069">
        <f t="shared" si="88"/>
        <v>77</v>
      </c>
      <c r="J1069">
        <v>1</v>
      </c>
      <c r="K1069">
        <v>0</v>
      </c>
      <c r="L1069">
        <v>0</v>
      </c>
      <c r="M1069">
        <v>0</v>
      </c>
      <c r="N1069">
        <f t="shared" si="84"/>
        <v>17</v>
      </c>
      <c r="O1069">
        <f t="shared" si="85"/>
        <v>0</v>
      </c>
      <c r="P1069">
        <f t="shared" si="86"/>
        <v>0</v>
      </c>
      <c r="Q1069">
        <f t="shared" si="87"/>
        <v>0</v>
      </c>
      <c r="R1069">
        <v>17</v>
      </c>
      <c r="S1069">
        <v>0</v>
      </c>
      <c r="T1069">
        <v>0</v>
      </c>
      <c r="U1069">
        <v>0</v>
      </c>
    </row>
    <row r="1070" customHeight="1" spans="1:21">
      <c r="A1070" t="s">
        <v>3104</v>
      </c>
      <c r="B1070" t="s">
        <v>3174</v>
      </c>
      <c r="C1070" t="s">
        <v>126</v>
      </c>
      <c r="D1070" t="s">
        <v>3175</v>
      </c>
      <c r="E1070" t="s">
        <v>3176</v>
      </c>
      <c r="F1070" t="s">
        <v>3177</v>
      </c>
      <c r="G1070">
        <v>0</v>
      </c>
      <c r="H1070">
        <v>31</v>
      </c>
      <c r="I1070">
        <f t="shared" si="88"/>
        <v>31</v>
      </c>
      <c r="J1070">
        <v>0.844262295081967</v>
      </c>
      <c r="K1070">
        <v>0</v>
      </c>
      <c r="L1070">
        <v>0</v>
      </c>
      <c r="M1070">
        <v>0.155737704918033</v>
      </c>
      <c r="N1070">
        <f t="shared" si="84"/>
        <v>0</v>
      </c>
      <c r="O1070">
        <f t="shared" si="85"/>
        <v>0</v>
      </c>
      <c r="P1070">
        <f t="shared" si="86"/>
        <v>0</v>
      </c>
      <c r="Q1070">
        <f t="shared" si="87"/>
        <v>0</v>
      </c>
      <c r="R1070">
        <v>0</v>
      </c>
      <c r="S1070">
        <v>0</v>
      </c>
      <c r="T1070">
        <v>0</v>
      </c>
      <c r="U1070">
        <v>0</v>
      </c>
    </row>
    <row r="1071" customHeight="1" spans="1:21">
      <c r="A1071" t="s">
        <v>3104</v>
      </c>
      <c r="B1071" t="s">
        <v>3174</v>
      </c>
      <c r="C1071" t="s">
        <v>126</v>
      </c>
      <c r="D1071" t="s">
        <v>3178</v>
      </c>
      <c r="E1071" t="s">
        <v>3179</v>
      </c>
      <c r="F1071" t="s">
        <v>3180</v>
      </c>
      <c r="G1071">
        <v>16</v>
      </c>
      <c r="H1071">
        <v>80</v>
      </c>
      <c r="I1071">
        <f t="shared" si="88"/>
        <v>96</v>
      </c>
      <c r="J1071">
        <v>1</v>
      </c>
      <c r="K1071">
        <v>0</v>
      </c>
      <c r="L1071">
        <v>0</v>
      </c>
      <c r="M1071">
        <v>0</v>
      </c>
      <c r="N1071">
        <f t="shared" si="84"/>
        <v>16</v>
      </c>
      <c r="O1071">
        <f t="shared" si="85"/>
        <v>0</v>
      </c>
      <c r="P1071">
        <f t="shared" si="86"/>
        <v>0</v>
      </c>
      <c r="Q1071">
        <f t="shared" si="87"/>
        <v>0</v>
      </c>
      <c r="R1071">
        <v>16</v>
      </c>
      <c r="S1071">
        <v>0</v>
      </c>
      <c r="T1071">
        <v>0</v>
      </c>
      <c r="U1071">
        <v>0</v>
      </c>
    </row>
    <row r="1072" customHeight="1" spans="1:21">
      <c r="A1072" t="s">
        <v>3104</v>
      </c>
      <c r="B1072" t="s">
        <v>3174</v>
      </c>
      <c r="C1072" t="s">
        <v>126</v>
      </c>
      <c r="D1072" t="s">
        <v>3181</v>
      </c>
      <c r="E1072" t="s">
        <v>3182</v>
      </c>
      <c r="F1072" t="s">
        <v>3183</v>
      </c>
      <c r="G1072">
        <v>0</v>
      </c>
      <c r="H1072"/>
      <c r="I1072">
        <f t="shared" si="88"/>
        <v>0</v>
      </c>
      <c r="N1072">
        <f t="shared" si="84"/>
        <v>0</v>
      </c>
      <c r="O1072">
        <f t="shared" si="85"/>
        <v>0</v>
      </c>
      <c r="P1072">
        <f t="shared" si="86"/>
        <v>0</v>
      </c>
      <c r="Q1072">
        <f t="shared" si="87"/>
        <v>0</v>
      </c>
      <c r="R1072">
        <v>0</v>
      </c>
      <c r="S1072">
        <v>0</v>
      </c>
      <c r="T1072">
        <v>0</v>
      </c>
      <c r="U1072">
        <v>0</v>
      </c>
    </row>
    <row r="1073" customHeight="1" spans="1:21">
      <c r="A1073" t="s">
        <v>3104</v>
      </c>
      <c r="B1073" t="s">
        <v>3105</v>
      </c>
      <c r="C1073" t="s">
        <v>126</v>
      </c>
      <c r="D1073" t="s">
        <v>3184</v>
      </c>
      <c r="E1073" t="s">
        <v>3185</v>
      </c>
      <c r="F1073" t="s">
        <v>3186</v>
      </c>
      <c r="G1073">
        <v>69</v>
      </c>
      <c r="H1073"/>
      <c r="I1073">
        <f t="shared" si="88"/>
        <v>69</v>
      </c>
      <c r="J1073">
        <v>0.909090909090909</v>
      </c>
      <c r="K1073">
        <v>0.0909090909090909</v>
      </c>
      <c r="L1073">
        <v>0</v>
      </c>
      <c r="M1073">
        <v>0</v>
      </c>
      <c r="N1073">
        <f t="shared" si="84"/>
        <v>62.7272727272727</v>
      </c>
      <c r="O1073">
        <f t="shared" si="85"/>
        <v>6.27272727272727</v>
      </c>
      <c r="P1073">
        <f t="shared" si="86"/>
        <v>0</v>
      </c>
      <c r="Q1073">
        <f t="shared" si="87"/>
        <v>0</v>
      </c>
      <c r="R1073">
        <v>63</v>
      </c>
      <c r="S1073">
        <v>6</v>
      </c>
      <c r="T1073">
        <v>0</v>
      </c>
      <c r="U1073">
        <v>0</v>
      </c>
    </row>
    <row r="1074" customHeight="1" spans="1:21">
      <c r="A1074" t="s">
        <v>3104</v>
      </c>
      <c r="B1074" t="s">
        <v>3187</v>
      </c>
      <c r="C1074" t="s">
        <v>126</v>
      </c>
      <c r="D1074" t="s">
        <v>3188</v>
      </c>
      <c r="E1074" t="s">
        <v>3189</v>
      </c>
      <c r="F1074" t="s">
        <v>3190</v>
      </c>
      <c r="G1074">
        <v>0</v>
      </c>
      <c r="H1074"/>
      <c r="I1074">
        <f t="shared" si="88"/>
        <v>0</v>
      </c>
      <c r="J1074">
        <v>1</v>
      </c>
      <c r="K1074">
        <v>0</v>
      </c>
      <c r="L1074">
        <v>0</v>
      </c>
      <c r="M1074">
        <v>0</v>
      </c>
      <c r="N1074">
        <f t="shared" si="84"/>
        <v>0</v>
      </c>
      <c r="O1074">
        <f t="shared" si="85"/>
        <v>0</v>
      </c>
      <c r="P1074">
        <f t="shared" si="86"/>
        <v>0</v>
      </c>
      <c r="Q1074">
        <f t="shared" si="87"/>
        <v>0</v>
      </c>
      <c r="R1074">
        <v>0</v>
      </c>
      <c r="S1074">
        <v>0</v>
      </c>
      <c r="T1074">
        <v>0</v>
      </c>
      <c r="U1074">
        <v>0</v>
      </c>
    </row>
    <row r="1075" customHeight="1" spans="1:21">
      <c r="A1075" t="s">
        <v>3104</v>
      </c>
      <c r="B1075" t="s">
        <v>3191</v>
      </c>
      <c r="C1075" t="s">
        <v>126</v>
      </c>
      <c r="D1075" t="s">
        <v>3192</v>
      </c>
      <c r="E1075" t="s">
        <v>3193</v>
      </c>
      <c r="F1075" t="s">
        <v>3194</v>
      </c>
      <c r="G1075"/>
      <c r="H1075"/>
      <c r="I1075">
        <f t="shared" si="88"/>
        <v>0</v>
      </c>
      <c r="N1075">
        <f t="shared" si="84"/>
        <v>0</v>
      </c>
      <c r="O1075">
        <f t="shared" si="85"/>
        <v>0</v>
      </c>
      <c r="P1075">
        <f t="shared" si="86"/>
        <v>0</v>
      </c>
      <c r="Q1075">
        <f t="shared" si="87"/>
        <v>0</v>
      </c>
      <c r="R1075">
        <v>0</v>
      </c>
      <c r="S1075">
        <v>0</v>
      </c>
      <c r="T1075">
        <v>0</v>
      </c>
      <c r="U1075">
        <v>0</v>
      </c>
    </row>
    <row r="1076" customHeight="1" spans="1:21">
      <c r="A1076" t="s">
        <v>3104</v>
      </c>
      <c r="B1076" t="s">
        <v>3125</v>
      </c>
      <c r="C1076" t="s">
        <v>126</v>
      </c>
      <c r="D1076" t="s">
        <v>3195</v>
      </c>
      <c r="E1076" t="s">
        <v>3196</v>
      </c>
      <c r="F1076" t="s">
        <v>3197</v>
      </c>
      <c r="G1076">
        <v>14</v>
      </c>
      <c r="H1076"/>
      <c r="I1076">
        <f t="shared" si="88"/>
        <v>14</v>
      </c>
      <c r="J1076">
        <v>0.952380952380952</v>
      </c>
      <c r="K1076">
        <v>0</v>
      </c>
      <c r="L1076">
        <v>0.0476190476190476</v>
      </c>
      <c r="M1076">
        <v>0</v>
      </c>
      <c r="N1076">
        <f t="shared" si="84"/>
        <v>13.3333333333333</v>
      </c>
      <c r="O1076">
        <f t="shared" si="85"/>
        <v>0</v>
      </c>
      <c r="P1076">
        <f t="shared" si="86"/>
        <v>0.666666666666667</v>
      </c>
      <c r="Q1076">
        <f t="shared" si="87"/>
        <v>0</v>
      </c>
      <c r="R1076">
        <v>13</v>
      </c>
      <c r="S1076">
        <v>0</v>
      </c>
      <c r="T1076">
        <v>1</v>
      </c>
      <c r="U1076">
        <v>0</v>
      </c>
    </row>
    <row r="1077" customHeight="1" spans="1:21">
      <c r="A1077" t="s">
        <v>3104</v>
      </c>
      <c r="B1077" t="s">
        <v>3105</v>
      </c>
      <c r="C1077" t="s">
        <v>126</v>
      </c>
      <c r="D1077" t="s">
        <v>3198</v>
      </c>
      <c r="E1077" t="s">
        <v>3199</v>
      </c>
      <c r="F1077" t="s">
        <v>3200</v>
      </c>
      <c r="G1077">
        <v>0</v>
      </c>
      <c r="H1077"/>
      <c r="I1077">
        <f t="shared" si="88"/>
        <v>0</v>
      </c>
      <c r="N1077">
        <f t="shared" si="84"/>
        <v>0</v>
      </c>
      <c r="O1077">
        <f t="shared" si="85"/>
        <v>0</v>
      </c>
      <c r="P1077">
        <f t="shared" si="86"/>
        <v>0</v>
      </c>
      <c r="Q1077">
        <f t="shared" si="87"/>
        <v>0</v>
      </c>
      <c r="R1077">
        <v>0</v>
      </c>
      <c r="S1077">
        <v>0</v>
      </c>
      <c r="T1077">
        <v>0</v>
      </c>
      <c r="U1077">
        <v>0</v>
      </c>
    </row>
    <row r="1078" customHeight="1" spans="1:21">
      <c r="A1078" t="s">
        <v>3104</v>
      </c>
      <c r="B1078" t="s">
        <v>3105</v>
      </c>
      <c r="C1078" t="s">
        <v>36</v>
      </c>
      <c r="D1078" t="s">
        <v>3201</v>
      </c>
      <c r="E1078" t="s">
        <v>3202</v>
      </c>
      <c r="F1078" t="s">
        <v>3203</v>
      </c>
      <c r="G1078">
        <v>43</v>
      </c>
      <c r="H1078"/>
      <c r="I1078">
        <f t="shared" si="88"/>
        <v>43</v>
      </c>
      <c r="J1078">
        <v>0.307692307692308</v>
      </c>
      <c r="K1078">
        <v>0.692307692307692</v>
      </c>
      <c r="L1078">
        <v>0</v>
      </c>
      <c r="M1078">
        <v>0</v>
      </c>
      <c r="N1078">
        <f t="shared" si="84"/>
        <v>13.2307692307692</v>
      </c>
      <c r="O1078">
        <f t="shared" si="85"/>
        <v>29.7692307692308</v>
      </c>
      <c r="P1078">
        <f t="shared" si="86"/>
        <v>0</v>
      </c>
      <c r="Q1078">
        <f t="shared" si="87"/>
        <v>0</v>
      </c>
      <c r="R1078">
        <v>13</v>
      </c>
      <c r="S1078">
        <v>30</v>
      </c>
      <c r="T1078">
        <v>0</v>
      </c>
      <c r="U1078">
        <v>0</v>
      </c>
    </row>
    <row r="1079" customHeight="1" spans="1:21">
      <c r="A1079" t="s">
        <v>3104</v>
      </c>
      <c r="B1079" t="s">
        <v>3160</v>
      </c>
      <c r="C1079" t="s">
        <v>126</v>
      </c>
      <c r="D1079" t="s">
        <v>3204</v>
      </c>
      <c r="E1079" t="s">
        <v>3205</v>
      </c>
      <c r="F1079" t="s">
        <v>3206</v>
      </c>
      <c r="G1079">
        <v>70</v>
      </c>
      <c r="H1079"/>
      <c r="I1079">
        <f t="shared" si="88"/>
        <v>70</v>
      </c>
      <c r="J1079">
        <v>0.307692307692308</v>
      </c>
      <c r="K1079">
        <v>0.692307692307692</v>
      </c>
      <c r="L1079">
        <v>0</v>
      </c>
      <c r="M1079">
        <v>0</v>
      </c>
      <c r="N1079">
        <f t="shared" si="84"/>
        <v>21.5384615384615</v>
      </c>
      <c r="O1079">
        <f t="shared" si="85"/>
        <v>48.4615384615385</v>
      </c>
      <c r="P1079">
        <f t="shared" si="86"/>
        <v>0</v>
      </c>
      <c r="Q1079">
        <f t="shared" si="87"/>
        <v>0</v>
      </c>
      <c r="R1079">
        <v>22</v>
      </c>
      <c r="S1079">
        <v>48</v>
      </c>
      <c r="T1079">
        <v>0</v>
      </c>
      <c r="U1079">
        <v>0</v>
      </c>
    </row>
    <row r="1080" customHeight="1" spans="1:21">
      <c r="A1080" t="s">
        <v>3104</v>
      </c>
      <c r="B1080" t="s">
        <v>3105</v>
      </c>
      <c r="C1080" t="s">
        <v>126</v>
      </c>
      <c r="D1080" t="s">
        <v>3207</v>
      </c>
      <c r="E1080" t="s">
        <v>3208</v>
      </c>
      <c r="F1080" t="s">
        <v>3209</v>
      </c>
      <c r="G1080">
        <v>7</v>
      </c>
      <c r="H1080"/>
      <c r="I1080">
        <f t="shared" si="88"/>
        <v>7</v>
      </c>
      <c r="J1080">
        <v>0.307692307692308</v>
      </c>
      <c r="K1080">
        <v>0.692307692307692</v>
      </c>
      <c r="L1080">
        <v>0</v>
      </c>
      <c r="M1080">
        <v>0</v>
      </c>
      <c r="N1080">
        <f t="shared" si="84"/>
        <v>2.15384615384615</v>
      </c>
      <c r="O1080">
        <f t="shared" si="85"/>
        <v>4.84615384615385</v>
      </c>
      <c r="P1080">
        <f t="shared" si="86"/>
        <v>0</v>
      </c>
      <c r="Q1080">
        <f t="shared" si="87"/>
        <v>0</v>
      </c>
      <c r="R1080">
        <v>2</v>
      </c>
      <c r="S1080">
        <v>5</v>
      </c>
      <c r="T1080">
        <v>0</v>
      </c>
      <c r="U1080">
        <v>0</v>
      </c>
    </row>
    <row r="1081" customHeight="1" spans="1:21">
      <c r="A1081" t="s">
        <v>3104</v>
      </c>
      <c r="B1081" t="s">
        <v>3105</v>
      </c>
      <c r="C1081" t="s">
        <v>126</v>
      </c>
      <c r="D1081" t="s">
        <v>3210</v>
      </c>
      <c r="E1081" t="s">
        <v>3211</v>
      </c>
      <c r="F1081" t="s">
        <v>3212</v>
      </c>
      <c r="G1081">
        <v>24</v>
      </c>
      <c r="H1081">
        <v>165</v>
      </c>
      <c r="I1081">
        <f t="shared" si="88"/>
        <v>189</v>
      </c>
      <c r="J1081">
        <v>0.956204379562044</v>
      </c>
      <c r="K1081">
        <v>0.0145985401459854</v>
      </c>
      <c r="L1081">
        <v>0.0072992700729927</v>
      </c>
      <c r="M1081">
        <v>0.0218978102189781</v>
      </c>
      <c r="N1081">
        <f t="shared" si="84"/>
        <v>22.9489051094891</v>
      </c>
      <c r="O1081">
        <f t="shared" si="85"/>
        <v>0.35036496350365</v>
      </c>
      <c r="P1081">
        <f t="shared" si="86"/>
        <v>0.175182481751825</v>
      </c>
      <c r="Q1081">
        <f t="shared" si="87"/>
        <v>0.525547445255474</v>
      </c>
      <c r="R1081">
        <v>23</v>
      </c>
      <c r="S1081">
        <v>0</v>
      </c>
      <c r="T1081">
        <v>0</v>
      </c>
      <c r="U1081">
        <v>1</v>
      </c>
    </row>
    <row r="1082" customHeight="1" spans="1:21">
      <c r="A1082" t="s">
        <v>3104</v>
      </c>
      <c r="B1082" t="s">
        <v>3118</v>
      </c>
      <c r="C1082" t="s">
        <v>126</v>
      </c>
      <c r="D1082" t="s">
        <v>3213</v>
      </c>
      <c r="E1082" t="s">
        <v>3214</v>
      </c>
      <c r="F1082" t="s">
        <v>3215</v>
      </c>
      <c r="G1082">
        <v>258</v>
      </c>
      <c r="H1082">
        <v>256</v>
      </c>
      <c r="I1082">
        <f t="shared" si="88"/>
        <v>514</v>
      </c>
      <c r="J1082">
        <v>0.93719806763285</v>
      </c>
      <c r="K1082">
        <v>0</v>
      </c>
      <c r="L1082">
        <v>0</v>
      </c>
      <c r="M1082">
        <v>0.0628019323671498</v>
      </c>
      <c r="N1082">
        <f t="shared" si="84"/>
        <v>241.797101449275</v>
      </c>
      <c r="O1082">
        <f t="shared" si="85"/>
        <v>0</v>
      </c>
      <c r="P1082">
        <f t="shared" si="86"/>
        <v>0</v>
      </c>
      <c r="Q1082">
        <f t="shared" si="87"/>
        <v>16.2028985507246</v>
      </c>
      <c r="R1082">
        <v>242</v>
      </c>
      <c r="S1082">
        <v>0</v>
      </c>
      <c r="T1082">
        <v>0</v>
      </c>
      <c r="U1082">
        <v>16</v>
      </c>
    </row>
    <row r="1083" customHeight="1" spans="1:21">
      <c r="A1083" t="s">
        <v>3104</v>
      </c>
      <c r="B1083" t="s">
        <v>3125</v>
      </c>
      <c r="C1083" t="s">
        <v>126</v>
      </c>
      <c r="D1083" t="s">
        <v>3216</v>
      </c>
      <c r="E1083" t="s">
        <v>3217</v>
      </c>
      <c r="F1083" t="s">
        <v>3218</v>
      </c>
      <c r="G1083">
        <v>0</v>
      </c>
      <c r="H1083">
        <v>130</v>
      </c>
      <c r="I1083">
        <f t="shared" si="88"/>
        <v>130</v>
      </c>
      <c r="J1083">
        <v>0.868131868131868</v>
      </c>
      <c r="K1083">
        <v>0</v>
      </c>
      <c r="L1083">
        <v>0</v>
      </c>
      <c r="M1083">
        <v>0.131868131868132</v>
      </c>
      <c r="N1083">
        <f t="shared" si="84"/>
        <v>0</v>
      </c>
      <c r="O1083">
        <f t="shared" si="85"/>
        <v>0</v>
      </c>
      <c r="P1083">
        <f t="shared" si="86"/>
        <v>0</v>
      </c>
      <c r="Q1083">
        <f t="shared" si="87"/>
        <v>0</v>
      </c>
      <c r="R1083">
        <v>0</v>
      </c>
      <c r="S1083">
        <v>0</v>
      </c>
      <c r="T1083">
        <v>0</v>
      </c>
      <c r="U1083">
        <v>0</v>
      </c>
    </row>
    <row r="1084" customHeight="1" spans="1:21">
      <c r="A1084" t="s">
        <v>3104</v>
      </c>
      <c r="B1084" t="s">
        <v>3132</v>
      </c>
      <c r="C1084" t="s">
        <v>126</v>
      </c>
      <c r="D1084" t="s">
        <v>3219</v>
      </c>
      <c r="E1084" t="s">
        <v>3220</v>
      </c>
      <c r="F1084" t="s">
        <v>3221</v>
      </c>
      <c r="G1084">
        <v>39</v>
      </c>
      <c r="H1084"/>
      <c r="I1084">
        <f t="shared" si="88"/>
        <v>39</v>
      </c>
      <c r="J1084">
        <v>1</v>
      </c>
      <c r="K1084">
        <v>0</v>
      </c>
      <c r="L1084">
        <v>0</v>
      </c>
      <c r="M1084">
        <v>0</v>
      </c>
      <c r="N1084">
        <f t="shared" si="84"/>
        <v>39</v>
      </c>
      <c r="O1084">
        <f t="shared" si="85"/>
        <v>0</v>
      </c>
      <c r="P1084">
        <f t="shared" si="86"/>
        <v>0</v>
      </c>
      <c r="Q1084">
        <f t="shared" si="87"/>
        <v>0</v>
      </c>
      <c r="R1084">
        <v>39</v>
      </c>
      <c r="S1084">
        <v>0</v>
      </c>
      <c r="T1084">
        <v>0</v>
      </c>
      <c r="U1084">
        <v>0</v>
      </c>
    </row>
    <row r="1085" customHeight="1" spans="1:21">
      <c r="A1085" t="s">
        <v>3104</v>
      </c>
      <c r="B1085" t="s">
        <v>3150</v>
      </c>
      <c r="C1085" t="s">
        <v>126</v>
      </c>
      <c r="D1085" t="s">
        <v>3222</v>
      </c>
      <c r="E1085" t="s">
        <v>3223</v>
      </c>
      <c r="F1085" t="s">
        <v>3224</v>
      </c>
      <c r="G1085">
        <v>238</v>
      </c>
      <c r="H1085"/>
      <c r="I1085">
        <f t="shared" si="88"/>
        <v>238</v>
      </c>
      <c r="J1085">
        <v>0.977272727272727</v>
      </c>
      <c r="K1085">
        <v>0</v>
      </c>
      <c r="L1085">
        <v>0.0227272727272727</v>
      </c>
      <c r="M1085">
        <v>0</v>
      </c>
      <c r="N1085">
        <f t="shared" si="84"/>
        <v>232.590909090909</v>
      </c>
      <c r="O1085">
        <f t="shared" si="85"/>
        <v>0</v>
      </c>
      <c r="P1085">
        <f t="shared" si="86"/>
        <v>5.40909090909091</v>
      </c>
      <c r="Q1085">
        <f t="shared" si="87"/>
        <v>0</v>
      </c>
      <c r="R1085">
        <v>233</v>
      </c>
      <c r="S1085">
        <v>0</v>
      </c>
      <c r="T1085">
        <v>5</v>
      </c>
      <c r="U1085">
        <v>0</v>
      </c>
    </row>
    <row r="1086" customHeight="1" spans="1:21">
      <c r="A1086" t="s">
        <v>3104</v>
      </c>
      <c r="B1086" t="s">
        <v>3225</v>
      </c>
      <c r="C1086" t="s">
        <v>126</v>
      </c>
      <c r="D1086" t="s">
        <v>3226</v>
      </c>
      <c r="E1086" t="s">
        <v>3227</v>
      </c>
      <c r="F1086" t="s">
        <v>3228</v>
      </c>
      <c r="G1086">
        <v>0</v>
      </c>
      <c r="H1086"/>
      <c r="I1086">
        <f t="shared" si="88"/>
        <v>0</v>
      </c>
      <c r="J1086">
        <v>1</v>
      </c>
      <c r="K1086">
        <v>0</v>
      </c>
      <c r="L1086">
        <v>0</v>
      </c>
      <c r="M1086">
        <v>0</v>
      </c>
      <c r="N1086">
        <f t="shared" si="84"/>
        <v>0</v>
      </c>
      <c r="O1086">
        <f t="shared" si="85"/>
        <v>0</v>
      </c>
      <c r="P1086">
        <f t="shared" si="86"/>
        <v>0</v>
      </c>
      <c r="Q1086">
        <f t="shared" si="87"/>
        <v>0</v>
      </c>
      <c r="R1086">
        <v>0</v>
      </c>
      <c r="S1086">
        <v>0</v>
      </c>
      <c r="T1086">
        <v>0</v>
      </c>
      <c r="U1086">
        <v>0</v>
      </c>
    </row>
    <row r="1087" customHeight="1" spans="1:21">
      <c r="A1087" t="s">
        <v>3104</v>
      </c>
      <c r="B1087" t="s">
        <v>3167</v>
      </c>
      <c r="C1087" t="s">
        <v>126</v>
      </c>
      <c r="D1087" t="s">
        <v>3229</v>
      </c>
      <c r="E1087" t="s">
        <v>3230</v>
      </c>
      <c r="F1087" t="s">
        <v>3231</v>
      </c>
      <c r="G1087">
        <v>39</v>
      </c>
      <c r="H1087">
        <v>3</v>
      </c>
      <c r="I1087">
        <f t="shared" si="88"/>
        <v>42</v>
      </c>
      <c r="J1087">
        <v>1</v>
      </c>
      <c r="K1087">
        <v>0</v>
      </c>
      <c r="L1087">
        <v>0</v>
      </c>
      <c r="M1087">
        <v>0</v>
      </c>
      <c r="N1087">
        <f t="shared" si="84"/>
        <v>39</v>
      </c>
      <c r="O1087">
        <f t="shared" si="85"/>
        <v>0</v>
      </c>
      <c r="P1087">
        <f t="shared" si="86"/>
        <v>0</v>
      </c>
      <c r="Q1087">
        <f t="shared" si="87"/>
        <v>0</v>
      </c>
      <c r="R1087">
        <v>39</v>
      </c>
      <c r="S1087">
        <v>0</v>
      </c>
      <c r="T1087">
        <v>0</v>
      </c>
      <c r="U1087">
        <v>0</v>
      </c>
    </row>
    <row r="1088" customHeight="1" spans="1:21">
      <c r="A1088" t="s">
        <v>3104</v>
      </c>
      <c r="B1088" t="s">
        <v>3232</v>
      </c>
      <c r="C1088" t="s">
        <v>126</v>
      </c>
      <c r="D1088" t="s">
        <v>3233</v>
      </c>
      <c r="E1088" t="s">
        <v>3234</v>
      </c>
      <c r="F1088" t="s">
        <v>3235</v>
      </c>
      <c r="G1088">
        <v>25</v>
      </c>
      <c r="H1088"/>
      <c r="I1088">
        <f t="shared" si="88"/>
        <v>25</v>
      </c>
      <c r="J1088">
        <v>1</v>
      </c>
      <c r="K1088">
        <v>0</v>
      </c>
      <c r="L1088">
        <v>0</v>
      </c>
      <c r="M1088">
        <v>0</v>
      </c>
      <c r="N1088">
        <f t="shared" si="84"/>
        <v>25</v>
      </c>
      <c r="O1088">
        <f t="shared" si="85"/>
        <v>0</v>
      </c>
      <c r="P1088">
        <f t="shared" si="86"/>
        <v>0</v>
      </c>
      <c r="Q1088">
        <f t="shared" si="87"/>
        <v>0</v>
      </c>
      <c r="R1088">
        <v>25</v>
      </c>
      <c r="S1088">
        <v>0</v>
      </c>
      <c r="T1088">
        <v>0</v>
      </c>
      <c r="U1088">
        <v>0</v>
      </c>
    </row>
    <row r="1089" customHeight="1" spans="1:21">
      <c r="A1089" t="s">
        <v>3104</v>
      </c>
      <c r="B1089" t="s">
        <v>3143</v>
      </c>
      <c r="C1089" t="s">
        <v>126</v>
      </c>
      <c r="D1089" t="s">
        <v>3236</v>
      </c>
      <c r="E1089" t="s">
        <v>3237</v>
      </c>
      <c r="F1089" t="s">
        <v>3238</v>
      </c>
      <c r="G1089">
        <v>4</v>
      </c>
      <c r="H1089"/>
      <c r="I1089">
        <f t="shared" si="88"/>
        <v>4</v>
      </c>
      <c r="J1089">
        <v>0.921052631578947</v>
      </c>
      <c r="K1089">
        <v>0</v>
      </c>
      <c r="L1089">
        <v>0.0789473684210526</v>
      </c>
      <c r="M1089">
        <v>0</v>
      </c>
      <c r="N1089">
        <f t="shared" si="84"/>
        <v>3.68421052631579</v>
      </c>
      <c r="O1089">
        <f t="shared" si="85"/>
        <v>0</v>
      </c>
      <c r="P1089">
        <f t="shared" si="86"/>
        <v>0.315789473684211</v>
      </c>
      <c r="Q1089">
        <f t="shared" si="87"/>
        <v>0</v>
      </c>
      <c r="R1089">
        <v>4</v>
      </c>
      <c r="S1089">
        <v>0</v>
      </c>
      <c r="T1089">
        <v>0</v>
      </c>
      <c r="U1089">
        <v>0</v>
      </c>
    </row>
    <row r="1090" customHeight="1" spans="1:21">
      <c r="A1090" t="s">
        <v>3104</v>
      </c>
      <c r="B1090" t="s">
        <v>3239</v>
      </c>
      <c r="C1090" t="s">
        <v>126</v>
      </c>
      <c r="D1090" t="s">
        <v>3240</v>
      </c>
      <c r="E1090" t="s">
        <v>3241</v>
      </c>
      <c r="F1090" t="s">
        <v>3242</v>
      </c>
      <c r="G1090">
        <v>10</v>
      </c>
      <c r="H1090"/>
      <c r="I1090">
        <f t="shared" si="88"/>
        <v>10</v>
      </c>
      <c r="J1090">
        <v>1</v>
      </c>
      <c r="K1090">
        <v>0</v>
      </c>
      <c r="L1090">
        <v>0</v>
      </c>
      <c r="M1090">
        <v>0</v>
      </c>
      <c r="N1090">
        <f t="shared" si="84"/>
        <v>10</v>
      </c>
      <c r="O1090">
        <f t="shared" si="85"/>
        <v>0</v>
      </c>
      <c r="P1090">
        <f t="shared" si="86"/>
        <v>0</v>
      </c>
      <c r="Q1090">
        <f t="shared" si="87"/>
        <v>0</v>
      </c>
      <c r="R1090">
        <v>10</v>
      </c>
      <c r="S1090">
        <v>0</v>
      </c>
      <c r="T1090">
        <v>0</v>
      </c>
      <c r="U1090">
        <v>0</v>
      </c>
    </row>
    <row r="1091" customHeight="1" spans="1:21">
      <c r="A1091" t="s">
        <v>3104</v>
      </c>
      <c r="B1091" t="s">
        <v>3243</v>
      </c>
      <c r="C1091" t="s">
        <v>126</v>
      </c>
      <c r="D1091" t="s">
        <v>3244</v>
      </c>
      <c r="E1091" t="s">
        <v>3245</v>
      </c>
      <c r="F1091" t="s">
        <v>3246</v>
      </c>
      <c r="G1091">
        <v>9</v>
      </c>
      <c r="H1091"/>
      <c r="I1091">
        <f t="shared" si="88"/>
        <v>9</v>
      </c>
      <c r="J1091">
        <v>1</v>
      </c>
      <c r="K1091">
        <v>0</v>
      </c>
      <c r="L1091">
        <v>0</v>
      </c>
      <c r="M1091">
        <v>0</v>
      </c>
      <c r="N1091">
        <f t="shared" si="84"/>
        <v>9</v>
      </c>
      <c r="O1091">
        <f t="shared" si="85"/>
        <v>0</v>
      </c>
      <c r="P1091">
        <f t="shared" si="86"/>
        <v>0</v>
      </c>
      <c r="Q1091">
        <f t="shared" si="87"/>
        <v>0</v>
      </c>
      <c r="R1091">
        <v>9</v>
      </c>
      <c r="S1091">
        <v>0</v>
      </c>
      <c r="T1091">
        <v>0</v>
      </c>
      <c r="U1091">
        <v>0</v>
      </c>
    </row>
    <row r="1092" customHeight="1" spans="1:21">
      <c r="A1092" t="s">
        <v>3104</v>
      </c>
      <c r="B1092" t="s">
        <v>3105</v>
      </c>
      <c r="C1092" t="s">
        <v>126</v>
      </c>
      <c r="D1092" t="s">
        <v>3247</v>
      </c>
      <c r="E1092" t="s">
        <v>3248</v>
      </c>
      <c r="F1092" t="s">
        <v>3249</v>
      </c>
      <c r="G1092">
        <v>271</v>
      </c>
      <c r="H1092"/>
      <c r="I1092">
        <f t="shared" si="88"/>
        <v>271</v>
      </c>
      <c r="J1092">
        <v>0.972602739726027</v>
      </c>
      <c r="K1092">
        <v>0</v>
      </c>
      <c r="L1092">
        <v>0.0136986301369863</v>
      </c>
      <c r="M1092">
        <v>0.0136986301369863</v>
      </c>
      <c r="N1092">
        <f t="shared" ref="N1092:N1155" si="89">G1092*J1092</f>
        <v>263.575342465753</v>
      </c>
      <c r="O1092">
        <f t="shared" ref="O1092:O1155" si="90">G1092*K1092</f>
        <v>0</v>
      </c>
      <c r="P1092">
        <f t="shared" ref="P1092:P1155" si="91">G1092*L1092</f>
        <v>3.71232876712329</v>
      </c>
      <c r="Q1092">
        <f t="shared" ref="Q1092:Q1155" si="92">G1092*M1092</f>
        <v>3.71232876712329</v>
      </c>
      <c r="R1092">
        <v>264</v>
      </c>
      <c r="S1092">
        <v>0</v>
      </c>
      <c r="T1092">
        <v>4</v>
      </c>
      <c r="U1092">
        <v>4</v>
      </c>
    </row>
    <row r="1093" customHeight="1" spans="1:21">
      <c r="A1093" t="s">
        <v>3104</v>
      </c>
      <c r="B1093" t="s">
        <v>3105</v>
      </c>
      <c r="C1093" t="s">
        <v>126</v>
      </c>
      <c r="D1093" t="s">
        <v>3250</v>
      </c>
      <c r="E1093" t="s">
        <v>3251</v>
      </c>
      <c r="F1093" t="s">
        <v>3252</v>
      </c>
      <c r="G1093">
        <v>653</v>
      </c>
      <c r="H1093"/>
      <c r="I1093">
        <f t="shared" si="88"/>
        <v>653</v>
      </c>
      <c r="J1093">
        <v>0.535087719298246</v>
      </c>
      <c r="K1093">
        <v>0.0964912280701754</v>
      </c>
      <c r="L1093">
        <v>0.289473684210526</v>
      </c>
      <c r="M1093">
        <v>0.0789473684210526</v>
      </c>
      <c r="N1093">
        <f t="shared" si="89"/>
        <v>349.412280701754</v>
      </c>
      <c r="O1093">
        <f t="shared" si="90"/>
        <v>63.0087719298246</v>
      </c>
      <c r="P1093">
        <f t="shared" si="91"/>
        <v>189.026315789474</v>
      </c>
      <c r="Q1093">
        <f t="shared" si="92"/>
        <v>51.5526315789474</v>
      </c>
      <c r="R1093">
        <v>349</v>
      </c>
      <c r="S1093">
        <v>63</v>
      </c>
      <c r="T1093">
        <v>189</v>
      </c>
      <c r="U1093">
        <v>52</v>
      </c>
    </row>
    <row r="1094" customHeight="1" spans="1:21">
      <c r="A1094" t="s">
        <v>3104</v>
      </c>
      <c r="B1094" t="s">
        <v>3160</v>
      </c>
      <c r="C1094" t="s">
        <v>126</v>
      </c>
      <c r="D1094" t="s">
        <v>3253</v>
      </c>
      <c r="E1094" t="s">
        <v>3254</v>
      </c>
      <c r="F1094" t="s">
        <v>3255</v>
      </c>
      <c r="G1094">
        <v>39</v>
      </c>
      <c r="H1094"/>
      <c r="I1094">
        <f t="shared" si="88"/>
        <v>39</v>
      </c>
      <c r="J1094">
        <v>0.363636363636364</v>
      </c>
      <c r="K1094">
        <v>0</v>
      </c>
      <c r="L1094">
        <v>0.0909090909090909</v>
      </c>
      <c r="M1094">
        <v>0.545454545454545</v>
      </c>
      <c r="N1094">
        <f t="shared" si="89"/>
        <v>14.1818181818182</v>
      </c>
      <c r="O1094">
        <f t="shared" si="90"/>
        <v>0</v>
      </c>
      <c r="P1094">
        <f t="shared" si="91"/>
        <v>3.54545454545455</v>
      </c>
      <c r="Q1094">
        <f t="shared" si="92"/>
        <v>21.2727272727273</v>
      </c>
      <c r="R1094">
        <v>14</v>
      </c>
      <c r="S1094">
        <v>0</v>
      </c>
      <c r="T1094">
        <v>4</v>
      </c>
      <c r="U1094">
        <v>21</v>
      </c>
    </row>
    <row r="1095" customHeight="1" spans="1:21">
      <c r="A1095" t="s">
        <v>3104</v>
      </c>
      <c r="B1095" t="s">
        <v>3167</v>
      </c>
      <c r="C1095" t="s">
        <v>126</v>
      </c>
      <c r="D1095" t="s">
        <v>3256</v>
      </c>
      <c r="E1095" t="s">
        <v>3257</v>
      </c>
      <c r="F1095" t="s">
        <v>3258</v>
      </c>
      <c r="G1095">
        <v>0</v>
      </c>
      <c r="H1095"/>
      <c r="I1095">
        <f t="shared" si="88"/>
        <v>0</v>
      </c>
      <c r="N1095">
        <f t="shared" si="89"/>
        <v>0</v>
      </c>
      <c r="O1095">
        <f t="shared" si="90"/>
        <v>0</v>
      </c>
      <c r="P1095">
        <f t="shared" si="91"/>
        <v>0</v>
      </c>
      <c r="Q1095">
        <f t="shared" si="92"/>
        <v>0</v>
      </c>
      <c r="R1095">
        <v>0</v>
      </c>
      <c r="S1095">
        <v>0</v>
      </c>
      <c r="T1095">
        <v>0</v>
      </c>
      <c r="U1095">
        <v>0</v>
      </c>
    </row>
    <row r="1096" customHeight="1" spans="1:21">
      <c r="A1096" t="s">
        <v>3104</v>
      </c>
      <c r="B1096" t="s">
        <v>3160</v>
      </c>
      <c r="C1096" t="s">
        <v>126</v>
      </c>
      <c r="D1096" t="s">
        <v>3259</v>
      </c>
      <c r="E1096" t="s">
        <v>3260</v>
      </c>
      <c r="F1096" t="s">
        <v>3261</v>
      </c>
      <c r="G1096">
        <v>14</v>
      </c>
      <c r="H1096"/>
      <c r="I1096">
        <f t="shared" si="88"/>
        <v>14</v>
      </c>
      <c r="J1096">
        <v>1</v>
      </c>
      <c r="K1096">
        <v>0</v>
      </c>
      <c r="L1096">
        <v>0</v>
      </c>
      <c r="M1096">
        <v>0</v>
      </c>
      <c r="N1096">
        <f t="shared" si="89"/>
        <v>14</v>
      </c>
      <c r="O1096">
        <f t="shared" si="90"/>
        <v>0</v>
      </c>
      <c r="P1096">
        <f t="shared" si="91"/>
        <v>0</v>
      </c>
      <c r="Q1096">
        <f t="shared" si="92"/>
        <v>0</v>
      </c>
      <c r="R1096">
        <v>14</v>
      </c>
      <c r="S1096">
        <v>0</v>
      </c>
      <c r="T1096">
        <v>0</v>
      </c>
      <c r="U1096">
        <v>0</v>
      </c>
    </row>
    <row r="1097" customHeight="1" spans="1:21">
      <c r="A1097" t="s">
        <v>3104</v>
      </c>
      <c r="B1097" t="s">
        <v>3167</v>
      </c>
      <c r="C1097" t="s">
        <v>126</v>
      </c>
      <c r="D1097" t="s">
        <v>3262</v>
      </c>
      <c r="E1097" t="s">
        <v>3263</v>
      </c>
      <c r="F1097" t="s">
        <v>3264</v>
      </c>
      <c r="G1097">
        <v>49</v>
      </c>
      <c r="H1097"/>
      <c r="I1097">
        <f t="shared" si="88"/>
        <v>49</v>
      </c>
      <c r="J1097">
        <v>0.970588235294118</v>
      </c>
      <c r="K1097">
        <v>0</v>
      </c>
      <c r="L1097">
        <v>0.0294117647058824</v>
      </c>
      <c r="M1097">
        <v>0</v>
      </c>
      <c r="N1097">
        <f t="shared" si="89"/>
        <v>47.5588235294118</v>
      </c>
      <c r="O1097">
        <f t="shared" si="90"/>
        <v>0</v>
      </c>
      <c r="P1097">
        <f t="shared" si="91"/>
        <v>1.44117647058824</v>
      </c>
      <c r="Q1097">
        <f t="shared" si="92"/>
        <v>0</v>
      </c>
      <c r="R1097">
        <v>48</v>
      </c>
      <c r="S1097">
        <v>0</v>
      </c>
      <c r="T1097">
        <v>1</v>
      </c>
      <c r="U1097">
        <v>0</v>
      </c>
    </row>
    <row r="1098" customHeight="1" spans="1:21">
      <c r="A1098" t="s">
        <v>3104</v>
      </c>
      <c r="B1098" t="s">
        <v>3105</v>
      </c>
      <c r="C1098" t="s">
        <v>126</v>
      </c>
      <c r="D1098" t="s">
        <v>3265</v>
      </c>
      <c r="E1098" t="s">
        <v>3266</v>
      </c>
      <c r="F1098" t="s">
        <v>3267</v>
      </c>
      <c r="G1098">
        <v>123</v>
      </c>
      <c r="H1098"/>
      <c r="I1098">
        <f t="shared" si="88"/>
        <v>123</v>
      </c>
      <c r="J1098">
        <v>0.619047619047619</v>
      </c>
      <c r="K1098">
        <v>0.0476190476190476</v>
      </c>
      <c r="L1098">
        <v>0.142857142857143</v>
      </c>
      <c r="M1098">
        <v>0.19047619047619</v>
      </c>
      <c r="N1098">
        <f t="shared" si="89"/>
        <v>76.1428571428571</v>
      </c>
      <c r="O1098">
        <f t="shared" si="90"/>
        <v>5.85714285714286</v>
      </c>
      <c r="P1098">
        <f t="shared" si="91"/>
        <v>17.5714285714286</v>
      </c>
      <c r="Q1098">
        <f t="shared" si="92"/>
        <v>23.4285714285714</v>
      </c>
      <c r="R1098">
        <v>76</v>
      </c>
      <c r="S1098">
        <v>6</v>
      </c>
      <c r="T1098">
        <v>18</v>
      </c>
      <c r="U1098">
        <v>23</v>
      </c>
    </row>
    <row r="1099" customHeight="1" spans="1:21">
      <c r="A1099" t="s">
        <v>3104</v>
      </c>
      <c r="B1099" t="s">
        <v>3105</v>
      </c>
      <c r="C1099" t="s">
        <v>126</v>
      </c>
      <c r="D1099" t="s">
        <v>3268</v>
      </c>
      <c r="E1099" t="s">
        <v>3269</v>
      </c>
      <c r="F1099" t="s">
        <v>3270</v>
      </c>
      <c r="G1099">
        <v>20</v>
      </c>
      <c r="H1099"/>
      <c r="I1099">
        <f t="shared" si="88"/>
        <v>20</v>
      </c>
      <c r="J1099">
        <v>1</v>
      </c>
      <c r="K1099">
        <v>0</v>
      </c>
      <c r="L1099">
        <v>0</v>
      </c>
      <c r="M1099">
        <v>0</v>
      </c>
      <c r="N1099">
        <f t="shared" si="89"/>
        <v>20</v>
      </c>
      <c r="O1099">
        <f t="shared" si="90"/>
        <v>0</v>
      </c>
      <c r="P1099">
        <f t="shared" si="91"/>
        <v>0</v>
      </c>
      <c r="Q1099">
        <f t="shared" si="92"/>
        <v>0</v>
      </c>
      <c r="R1099">
        <v>20</v>
      </c>
      <c r="S1099">
        <v>0</v>
      </c>
      <c r="T1099">
        <v>0</v>
      </c>
      <c r="U1099">
        <v>0</v>
      </c>
    </row>
    <row r="1100" customHeight="1" spans="1:21">
      <c r="A1100" t="s">
        <v>3104</v>
      </c>
      <c r="B1100" t="s">
        <v>3105</v>
      </c>
      <c r="C1100" t="s">
        <v>126</v>
      </c>
      <c r="D1100" t="s">
        <v>3271</v>
      </c>
      <c r="E1100" t="s">
        <v>3272</v>
      </c>
      <c r="F1100" t="s">
        <v>3273</v>
      </c>
      <c r="G1100">
        <v>28</v>
      </c>
      <c r="H1100">
        <v>20</v>
      </c>
      <c r="I1100">
        <f t="shared" si="88"/>
        <v>48</v>
      </c>
      <c r="J1100">
        <v>1</v>
      </c>
      <c r="K1100">
        <v>0</v>
      </c>
      <c r="L1100">
        <v>0</v>
      </c>
      <c r="M1100">
        <v>0</v>
      </c>
      <c r="N1100">
        <f t="shared" si="89"/>
        <v>28</v>
      </c>
      <c r="O1100">
        <f t="shared" si="90"/>
        <v>0</v>
      </c>
      <c r="P1100">
        <f t="shared" si="91"/>
        <v>0</v>
      </c>
      <c r="Q1100">
        <f t="shared" si="92"/>
        <v>0</v>
      </c>
      <c r="R1100">
        <v>28</v>
      </c>
      <c r="S1100">
        <v>0</v>
      </c>
      <c r="T1100">
        <v>0</v>
      </c>
      <c r="U1100">
        <v>0</v>
      </c>
    </row>
    <row r="1101" customHeight="1" spans="1:21">
      <c r="A1101" t="s">
        <v>3104</v>
      </c>
      <c r="B1101" t="s">
        <v>3105</v>
      </c>
      <c r="C1101" t="s">
        <v>126</v>
      </c>
      <c r="D1101" t="s">
        <v>3274</v>
      </c>
      <c r="E1101" t="s">
        <v>3275</v>
      </c>
      <c r="F1101" t="s">
        <v>3276</v>
      </c>
      <c r="G1101">
        <v>36</v>
      </c>
      <c r="H1101"/>
      <c r="I1101">
        <f t="shared" si="88"/>
        <v>36</v>
      </c>
      <c r="J1101">
        <v>0.666666666666667</v>
      </c>
      <c r="K1101">
        <v>0</v>
      </c>
      <c r="L1101">
        <v>0.333333333333333</v>
      </c>
      <c r="M1101">
        <v>0</v>
      </c>
      <c r="N1101">
        <f t="shared" si="89"/>
        <v>24</v>
      </c>
      <c r="O1101">
        <f t="shared" si="90"/>
        <v>0</v>
      </c>
      <c r="P1101">
        <f t="shared" si="91"/>
        <v>12</v>
      </c>
      <c r="Q1101">
        <f t="shared" si="92"/>
        <v>0</v>
      </c>
      <c r="R1101">
        <v>24</v>
      </c>
      <c r="S1101">
        <v>0</v>
      </c>
      <c r="T1101">
        <v>12</v>
      </c>
      <c r="U1101">
        <v>0</v>
      </c>
    </row>
    <row r="1102" customHeight="1" spans="1:21">
      <c r="A1102" t="s">
        <v>3104</v>
      </c>
      <c r="B1102" t="s">
        <v>3105</v>
      </c>
      <c r="C1102" t="s">
        <v>126</v>
      </c>
      <c r="D1102" t="s">
        <v>3277</v>
      </c>
      <c r="E1102" t="s">
        <v>3278</v>
      </c>
      <c r="F1102" t="s">
        <v>3279</v>
      </c>
      <c r="G1102">
        <v>0</v>
      </c>
      <c r="H1102"/>
      <c r="I1102">
        <f t="shared" si="88"/>
        <v>0</v>
      </c>
      <c r="J1102">
        <v>1</v>
      </c>
      <c r="K1102">
        <v>0</v>
      </c>
      <c r="L1102">
        <v>0</v>
      </c>
      <c r="M1102">
        <v>0</v>
      </c>
      <c r="N1102">
        <f t="shared" si="89"/>
        <v>0</v>
      </c>
      <c r="O1102">
        <f t="shared" si="90"/>
        <v>0</v>
      </c>
      <c r="P1102">
        <f t="shared" si="91"/>
        <v>0</v>
      </c>
      <c r="Q1102">
        <f t="shared" si="92"/>
        <v>0</v>
      </c>
      <c r="R1102">
        <v>0</v>
      </c>
      <c r="S1102">
        <v>0</v>
      </c>
      <c r="T1102">
        <v>0</v>
      </c>
      <c r="U1102">
        <v>0</v>
      </c>
    </row>
    <row r="1103" customHeight="1" spans="1:21">
      <c r="A1103" t="s">
        <v>3104</v>
      </c>
      <c r="B1103" t="s">
        <v>3150</v>
      </c>
      <c r="C1103" t="s">
        <v>126</v>
      </c>
      <c r="D1103" t="s">
        <v>3280</v>
      </c>
      <c r="E1103" t="s">
        <v>3281</v>
      </c>
      <c r="F1103" t="s">
        <v>3282</v>
      </c>
      <c r="G1103">
        <v>17</v>
      </c>
      <c r="H1103"/>
      <c r="I1103">
        <f t="shared" si="88"/>
        <v>17</v>
      </c>
      <c r="J1103">
        <v>1</v>
      </c>
      <c r="K1103">
        <v>0</v>
      </c>
      <c r="L1103">
        <v>0</v>
      </c>
      <c r="M1103">
        <v>0</v>
      </c>
      <c r="N1103">
        <f t="shared" si="89"/>
        <v>17</v>
      </c>
      <c r="O1103">
        <f t="shared" si="90"/>
        <v>0</v>
      </c>
      <c r="P1103">
        <f t="shared" si="91"/>
        <v>0</v>
      </c>
      <c r="Q1103">
        <f t="shared" si="92"/>
        <v>0</v>
      </c>
      <c r="R1103">
        <v>17</v>
      </c>
      <c r="S1103">
        <v>0</v>
      </c>
      <c r="T1103">
        <v>0</v>
      </c>
      <c r="U1103">
        <v>0</v>
      </c>
    </row>
    <row r="1104" customHeight="1" spans="1:21">
      <c r="A1104" t="s">
        <v>3104</v>
      </c>
      <c r="B1104" t="s">
        <v>3160</v>
      </c>
      <c r="C1104" t="s">
        <v>126</v>
      </c>
      <c r="D1104" t="s">
        <v>3283</v>
      </c>
      <c r="E1104" t="s">
        <v>3284</v>
      </c>
      <c r="F1104" t="s">
        <v>3285</v>
      </c>
      <c r="G1104">
        <v>0</v>
      </c>
      <c r="H1104"/>
      <c r="I1104">
        <f t="shared" si="88"/>
        <v>0</v>
      </c>
      <c r="J1104">
        <v>1</v>
      </c>
      <c r="K1104">
        <v>0</v>
      </c>
      <c r="L1104">
        <v>0</v>
      </c>
      <c r="M1104">
        <v>0</v>
      </c>
      <c r="N1104">
        <f t="shared" si="89"/>
        <v>0</v>
      </c>
      <c r="O1104">
        <f t="shared" si="90"/>
        <v>0</v>
      </c>
      <c r="P1104">
        <f t="shared" si="91"/>
        <v>0</v>
      </c>
      <c r="Q1104">
        <f t="shared" si="92"/>
        <v>0</v>
      </c>
      <c r="R1104">
        <v>0</v>
      </c>
      <c r="S1104">
        <v>0</v>
      </c>
      <c r="T1104">
        <v>0</v>
      </c>
      <c r="U1104">
        <v>0</v>
      </c>
    </row>
    <row r="1105" customHeight="1" spans="1:21">
      <c r="A1105" t="s">
        <v>3104</v>
      </c>
      <c r="B1105" t="s">
        <v>3105</v>
      </c>
      <c r="C1105" t="s">
        <v>126</v>
      </c>
      <c r="D1105" t="s">
        <v>3286</v>
      </c>
      <c r="E1105" t="s">
        <v>3287</v>
      </c>
      <c r="F1105" t="s">
        <v>3288</v>
      </c>
      <c r="G1105">
        <v>18</v>
      </c>
      <c r="H1105"/>
      <c r="I1105">
        <f t="shared" si="88"/>
        <v>18</v>
      </c>
      <c r="J1105">
        <v>1</v>
      </c>
      <c r="K1105">
        <v>0</v>
      </c>
      <c r="L1105">
        <v>0</v>
      </c>
      <c r="M1105">
        <v>0</v>
      </c>
      <c r="N1105">
        <f t="shared" si="89"/>
        <v>18</v>
      </c>
      <c r="O1105">
        <f t="shared" si="90"/>
        <v>0</v>
      </c>
      <c r="P1105">
        <f t="shared" si="91"/>
        <v>0</v>
      </c>
      <c r="Q1105">
        <f t="shared" si="92"/>
        <v>0</v>
      </c>
      <c r="R1105">
        <v>18</v>
      </c>
      <c r="S1105">
        <v>0</v>
      </c>
      <c r="T1105">
        <v>0</v>
      </c>
      <c r="U1105">
        <v>0</v>
      </c>
    </row>
    <row r="1106" customHeight="1" spans="1:21">
      <c r="A1106" t="s">
        <v>3104</v>
      </c>
      <c r="B1106" t="s">
        <v>3105</v>
      </c>
      <c r="C1106" t="s">
        <v>126</v>
      </c>
      <c r="D1106" t="s">
        <v>3289</v>
      </c>
      <c r="E1106" t="s">
        <v>3290</v>
      </c>
      <c r="F1106" t="s">
        <v>3291</v>
      </c>
      <c r="G1106">
        <v>14</v>
      </c>
      <c r="H1106"/>
      <c r="I1106">
        <f t="shared" si="88"/>
        <v>14</v>
      </c>
      <c r="J1106">
        <v>1</v>
      </c>
      <c r="K1106">
        <v>0</v>
      </c>
      <c r="L1106">
        <v>0</v>
      </c>
      <c r="M1106">
        <v>0</v>
      </c>
      <c r="N1106">
        <f t="shared" si="89"/>
        <v>14</v>
      </c>
      <c r="O1106">
        <f t="shared" si="90"/>
        <v>0</v>
      </c>
      <c r="P1106">
        <f t="shared" si="91"/>
        <v>0</v>
      </c>
      <c r="Q1106">
        <f t="shared" si="92"/>
        <v>0</v>
      </c>
      <c r="R1106">
        <v>14</v>
      </c>
      <c r="S1106">
        <v>0</v>
      </c>
      <c r="T1106">
        <v>0</v>
      </c>
      <c r="U1106">
        <v>0</v>
      </c>
    </row>
    <row r="1107" customHeight="1" spans="1:21">
      <c r="A1107" t="s">
        <v>3104</v>
      </c>
      <c r="B1107" t="s">
        <v>3292</v>
      </c>
      <c r="C1107" t="s">
        <v>126</v>
      </c>
      <c r="D1107" t="s">
        <v>3293</v>
      </c>
      <c r="E1107" t="s">
        <v>3294</v>
      </c>
      <c r="F1107" t="s">
        <v>3295</v>
      </c>
      <c r="G1107">
        <v>10</v>
      </c>
      <c r="H1107"/>
      <c r="I1107">
        <f t="shared" si="88"/>
        <v>10</v>
      </c>
      <c r="J1107">
        <v>1</v>
      </c>
      <c r="K1107">
        <v>0</v>
      </c>
      <c r="L1107">
        <v>0</v>
      </c>
      <c r="M1107">
        <v>0</v>
      </c>
      <c r="N1107">
        <f t="shared" si="89"/>
        <v>10</v>
      </c>
      <c r="O1107">
        <f t="shared" si="90"/>
        <v>0</v>
      </c>
      <c r="P1107">
        <f t="shared" si="91"/>
        <v>0</v>
      </c>
      <c r="Q1107">
        <f t="shared" si="92"/>
        <v>0</v>
      </c>
      <c r="R1107">
        <v>10</v>
      </c>
      <c r="S1107">
        <v>0</v>
      </c>
      <c r="T1107">
        <v>0</v>
      </c>
      <c r="U1107">
        <v>0</v>
      </c>
    </row>
    <row r="1108" customHeight="1" spans="1:21">
      <c r="A1108" t="s">
        <v>3104</v>
      </c>
      <c r="B1108" t="s">
        <v>3105</v>
      </c>
      <c r="C1108" t="s">
        <v>126</v>
      </c>
      <c r="D1108" t="s">
        <v>3296</v>
      </c>
      <c r="E1108" t="s">
        <v>3297</v>
      </c>
      <c r="F1108" t="s">
        <v>3298</v>
      </c>
      <c r="G1108">
        <v>4</v>
      </c>
      <c r="H1108"/>
      <c r="I1108">
        <f t="shared" si="88"/>
        <v>4</v>
      </c>
      <c r="J1108">
        <v>1</v>
      </c>
      <c r="K1108">
        <v>0</v>
      </c>
      <c r="L1108">
        <v>0</v>
      </c>
      <c r="M1108">
        <v>0</v>
      </c>
      <c r="N1108">
        <f t="shared" si="89"/>
        <v>4</v>
      </c>
      <c r="O1108">
        <f t="shared" si="90"/>
        <v>0</v>
      </c>
      <c r="P1108">
        <f t="shared" si="91"/>
        <v>0</v>
      </c>
      <c r="Q1108">
        <f t="shared" si="92"/>
        <v>0</v>
      </c>
      <c r="R1108">
        <v>4</v>
      </c>
      <c r="S1108">
        <v>0</v>
      </c>
      <c r="T1108">
        <v>0</v>
      </c>
      <c r="U1108">
        <v>0</v>
      </c>
    </row>
    <row r="1109" customHeight="1" spans="1:21">
      <c r="A1109" t="s">
        <v>3104</v>
      </c>
      <c r="B1109" t="s">
        <v>3105</v>
      </c>
      <c r="C1109" t="s">
        <v>126</v>
      </c>
      <c r="D1109" t="s">
        <v>3299</v>
      </c>
      <c r="E1109" t="s">
        <v>3300</v>
      </c>
      <c r="F1109" t="s">
        <v>3301</v>
      </c>
      <c r="G1109">
        <v>18</v>
      </c>
      <c r="H1109"/>
      <c r="I1109">
        <f t="shared" si="88"/>
        <v>18</v>
      </c>
      <c r="J1109">
        <v>1</v>
      </c>
      <c r="K1109">
        <v>0</v>
      </c>
      <c r="L1109">
        <v>0</v>
      </c>
      <c r="M1109">
        <v>0</v>
      </c>
      <c r="N1109">
        <f t="shared" si="89"/>
        <v>18</v>
      </c>
      <c r="O1109">
        <f t="shared" si="90"/>
        <v>0</v>
      </c>
      <c r="P1109">
        <f t="shared" si="91"/>
        <v>0</v>
      </c>
      <c r="Q1109">
        <f t="shared" si="92"/>
        <v>0</v>
      </c>
      <c r="R1109">
        <v>18</v>
      </c>
      <c r="S1109">
        <v>0</v>
      </c>
      <c r="T1109">
        <v>0</v>
      </c>
      <c r="U1109">
        <v>0</v>
      </c>
    </row>
    <row r="1110" customHeight="1" spans="1:21">
      <c r="A1110" t="s">
        <v>3104</v>
      </c>
      <c r="B1110" t="s">
        <v>3105</v>
      </c>
      <c r="C1110" t="s">
        <v>126</v>
      </c>
      <c r="D1110" t="s">
        <v>3302</v>
      </c>
      <c r="E1110" t="s">
        <v>3303</v>
      </c>
      <c r="F1110" t="s">
        <v>3304</v>
      </c>
      <c r="G1110">
        <v>8</v>
      </c>
      <c r="H1110"/>
      <c r="I1110">
        <f t="shared" si="88"/>
        <v>8</v>
      </c>
      <c r="J1110">
        <v>1</v>
      </c>
      <c r="K1110">
        <v>0</v>
      </c>
      <c r="L1110">
        <v>0</v>
      </c>
      <c r="M1110">
        <v>0</v>
      </c>
      <c r="N1110">
        <f t="shared" si="89"/>
        <v>8</v>
      </c>
      <c r="O1110">
        <f t="shared" si="90"/>
        <v>0</v>
      </c>
      <c r="P1110">
        <f t="shared" si="91"/>
        <v>0</v>
      </c>
      <c r="Q1110">
        <f t="shared" si="92"/>
        <v>0</v>
      </c>
      <c r="R1110">
        <v>8</v>
      </c>
      <c r="S1110">
        <v>0</v>
      </c>
      <c r="T1110">
        <v>0</v>
      </c>
      <c r="U1110">
        <v>0</v>
      </c>
    </row>
    <row r="1111" customHeight="1" spans="1:21">
      <c r="A1111" t="s">
        <v>3104</v>
      </c>
      <c r="B1111" t="s">
        <v>3105</v>
      </c>
      <c r="C1111" t="s">
        <v>126</v>
      </c>
      <c r="D1111" t="s">
        <v>3305</v>
      </c>
      <c r="E1111" t="s">
        <v>3306</v>
      </c>
      <c r="F1111" t="s">
        <v>3307</v>
      </c>
      <c r="G1111">
        <v>7</v>
      </c>
      <c r="H1111"/>
      <c r="I1111">
        <f t="shared" si="88"/>
        <v>7</v>
      </c>
      <c r="J1111">
        <v>1</v>
      </c>
      <c r="K1111">
        <v>0</v>
      </c>
      <c r="L1111">
        <v>0</v>
      </c>
      <c r="M1111">
        <v>0</v>
      </c>
      <c r="N1111">
        <f t="shared" si="89"/>
        <v>7</v>
      </c>
      <c r="O1111">
        <f t="shared" si="90"/>
        <v>0</v>
      </c>
      <c r="P1111">
        <f t="shared" si="91"/>
        <v>0</v>
      </c>
      <c r="Q1111">
        <f t="shared" si="92"/>
        <v>0</v>
      </c>
      <c r="R1111">
        <v>7</v>
      </c>
      <c r="S1111">
        <v>0</v>
      </c>
      <c r="T1111">
        <v>0</v>
      </c>
      <c r="U1111">
        <v>0</v>
      </c>
    </row>
    <row r="1112" customHeight="1" spans="1:21">
      <c r="A1112" t="s">
        <v>3308</v>
      </c>
      <c r="B1112" t="s">
        <v>16</v>
      </c>
      <c r="C1112" t="s">
        <v>126</v>
      </c>
      <c r="D1112" t="s">
        <v>3309</v>
      </c>
      <c r="E1112" t="s">
        <v>3310</v>
      </c>
      <c r="F1112" t="s">
        <v>3311</v>
      </c>
      <c r="G1112">
        <v>3</v>
      </c>
      <c r="H1112"/>
      <c r="I1112">
        <f t="shared" si="88"/>
        <v>3</v>
      </c>
      <c r="J1112">
        <v>0</v>
      </c>
      <c r="K1112">
        <v>0</v>
      </c>
      <c r="L1112">
        <v>0</v>
      </c>
      <c r="M1112">
        <v>1</v>
      </c>
      <c r="N1112">
        <f t="shared" si="89"/>
        <v>0</v>
      </c>
      <c r="O1112">
        <f t="shared" si="90"/>
        <v>0</v>
      </c>
      <c r="P1112">
        <f t="shared" si="91"/>
        <v>0</v>
      </c>
      <c r="Q1112">
        <f t="shared" si="92"/>
        <v>3</v>
      </c>
      <c r="R1112">
        <v>0</v>
      </c>
      <c r="S1112">
        <v>0</v>
      </c>
      <c r="T1112">
        <v>0</v>
      </c>
      <c r="U1112">
        <v>3</v>
      </c>
    </row>
    <row r="1113" customHeight="1" spans="1:21">
      <c r="A1113" t="s">
        <v>3308</v>
      </c>
      <c r="B1113" t="s">
        <v>16</v>
      </c>
      <c r="C1113" t="s">
        <v>126</v>
      </c>
      <c r="D1113" t="s">
        <v>3312</v>
      </c>
      <c r="E1113" t="s">
        <v>3313</v>
      </c>
      <c r="F1113" t="s">
        <v>3314</v>
      </c>
      <c r="G1113">
        <v>5</v>
      </c>
      <c r="H1113">
        <v>10</v>
      </c>
      <c r="I1113">
        <f t="shared" si="88"/>
        <v>15</v>
      </c>
      <c r="J1113">
        <v>0</v>
      </c>
      <c r="K1113">
        <v>0</v>
      </c>
      <c r="L1113">
        <v>0.25</v>
      </c>
      <c r="M1113">
        <v>0.75</v>
      </c>
      <c r="N1113">
        <f t="shared" si="89"/>
        <v>0</v>
      </c>
      <c r="O1113">
        <f t="shared" si="90"/>
        <v>0</v>
      </c>
      <c r="P1113">
        <f t="shared" si="91"/>
        <v>1.25</v>
      </c>
      <c r="Q1113">
        <f t="shared" si="92"/>
        <v>3.75</v>
      </c>
      <c r="R1113">
        <v>0</v>
      </c>
      <c r="S1113">
        <v>0</v>
      </c>
      <c r="T1113">
        <v>1</v>
      </c>
      <c r="U1113">
        <v>4</v>
      </c>
    </row>
    <row r="1114" customHeight="1" spans="1:21">
      <c r="A1114" t="s">
        <v>3308</v>
      </c>
      <c r="B1114" t="s">
        <v>16</v>
      </c>
      <c r="C1114" t="s">
        <v>126</v>
      </c>
      <c r="D1114" t="s">
        <v>3315</v>
      </c>
      <c r="E1114" t="s">
        <v>3316</v>
      </c>
      <c r="F1114" t="s">
        <v>3317</v>
      </c>
      <c r="G1114">
        <v>1</v>
      </c>
      <c r="H1114">
        <v>20</v>
      </c>
      <c r="I1114">
        <f t="shared" si="88"/>
        <v>21</v>
      </c>
      <c r="J1114">
        <v>0</v>
      </c>
      <c r="K1114">
        <v>0</v>
      </c>
      <c r="L1114">
        <v>0.238095238095238</v>
      </c>
      <c r="M1114">
        <v>0.761904761904762</v>
      </c>
      <c r="N1114">
        <f t="shared" si="89"/>
        <v>0</v>
      </c>
      <c r="O1114">
        <f t="shared" si="90"/>
        <v>0</v>
      </c>
      <c r="P1114">
        <f t="shared" si="91"/>
        <v>0.238095238095238</v>
      </c>
      <c r="Q1114">
        <f t="shared" si="92"/>
        <v>0.761904761904762</v>
      </c>
      <c r="R1114">
        <v>0</v>
      </c>
      <c r="S1114">
        <v>0</v>
      </c>
      <c r="T1114">
        <v>0</v>
      </c>
      <c r="U1114">
        <v>1</v>
      </c>
    </row>
    <row r="1115" customHeight="1" spans="1:21">
      <c r="A1115" t="s">
        <v>3308</v>
      </c>
      <c r="B1115" t="s">
        <v>16</v>
      </c>
      <c r="C1115" t="s">
        <v>126</v>
      </c>
      <c r="D1115" t="s">
        <v>3318</v>
      </c>
      <c r="E1115" t="s">
        <v>3319</v>
      </c>
      <c r="F1115" t="s">
        <v>3320</v>
      </c>
      <c r="G1115">
        <v>49</v>
      </c>
      <c r="H1115"/>
      <c r="I1115">
        <f t="shared" si="88"/>
        <v>49</v>
      </c>
      <c r="J1115">
        <v>0</v>
      </c>
      <c r="K1115">
        <v>0.03125</v>
      </c>
      <c r="L1115">
        <v>0.34375</v>
      </c>
      <c r="M1115">
        <v>0.625</v>
      </c>
      <c r="N1115">
        <f t="shared" si="89"/>
        <v>0</v>
      </c>
      <c r="O1115">
        <f t="shared" si="90"/>
        <v>1.53125</v>
      </c>
      <c r="P1115">
        <f t="shared" si="91"/>
        <v>16.84375</v>
      </c>
      <c r="Q1115">
        <f t="shared" si="92"/>
        <v>30.625</v>
      </c>
      <c r="R1115">
        <v>0</v>
      </c>
      <c r="S1115">
        <v>2</v>
      </c>
      <c r="T1115">
        <v>17</v>
      </c>
      <c r="U1115">
        <v>31</v>
      </c>
    </row>
    <row r="1116" customHeight="1" spans="1:21">
      <c r="A1116" t="s">
        <v>3308</v>
      </c>
      <c r="B1116" t="s">
        <v>16</v>
      </c>
      <c r="C1116" t="s">
        <v>126</v>
      </c>
      <c r="D1116" t="s">
        <v>3321</v>
      </c>
      <c r="E1116" t="s">
        <v>3322</v>
      </c>
      <c r="F1116" t="s">
        <v>3323</v>
      </c>
      <c r="G1116">
        <v>52</v>
      </c>
      <c r="H1116"/>
      <c r="I1116">
        <f t="shared" si="88"/>
        <v>52</v>
      </c>
      <c r="J1116">
        <v>0</v>
      </c>
      <c r="K1116">
        <v>0.0508474576271186</v>
      </c>
      <c r="L1116">
        <v>0.322033898305085</v>
      </c>
      <c r="M1116">
        <v>0.627118644067797</v>
      </c>
      <c r="N1116">
        <f t="shared" si="89"/>
        <v>0</v>
      </c>
      <c r="O1116">
        <f t="shared" si="90"/>
        <v>2.64406779661017</v>
      </c>
      <c r="P1116">
        <f t="shared" si="91"/>
        <v>16.7457627118644</v>
      </c>
      <c r="Q1116">
        <f t="shared" si="92"/>
        <v>32.6101694915254</v>
      </c>
      <c r="R1116">
        <v>0</v>
      </c>
      <c r="S1116">
        <v>3</v>
      </c>
      <c r="T1116">
        <v>17</v>
      </c>
      <c r="U1116">
        <v>33</v>
      </c>
    </row>
    <row r="1117" customHeight="1" spans="1:21">
      <c r="A1117" t="s">
        <v>3308</v>
      </c>
      <c r="B1117" t="s">
        <v>16</v>
      </c>
      <c r="C1117" t="s">
        <v>126</v>
      </c>
      <c r="D1117" t="s">
        <v>3324</v>
      </c>
      <c r="E1117" t="s">
        <v>3325</v>
      </c>
      <c r="F1117" t="s">
        <v>3326</v>
      </c>
      <c r="G1117">
        <v>17</v>
      </c>
      <c r="H1117">
        <v>20</v>
      </c>
      <c r="I1117">
        <f t="shared" si="88"/>
        <v>37</v>
      </c>
      <c r="J1117">
        <v>0</v>
      </c>
      <c r="K1117">
        <v>0.0379746835443038</v>
      </c>
      <c r="L1117">
        <v>0.291139240506329</v>
      </c>
      <c r="M1117">
        <v>0.670886075949367</v>
      </c>
      <c r="N1117">
        <f t="shared" si="89"/>
        <v>0</v>
      </c>
      <c r="O1117">
        <f t="shared" si="90"/>
        <v>0.645569620253165</v>
      </c>
      <c r="P1117">
        <f t="shared" si="91"/>
        <v>4.94936708860759</v>
      </c>
      <c r="Q1117">
        <f t="shared" si="92"/>
        <v>11.4050632911392</v>
      </c>
      <c r="R1117">
        <v>0</v>
      </c>
      <c r="S1117">
        <v>1</v>
      </c>
      <c r="T1117">
        <v>5</v>
      </c>
      <c r="U1117">
        <v>11</v>
      </c>
    </row>
    <row r="1118" customHeight="1" spans="1:21">
      <c r="A1118" t="s">
        <v>3308</v>
      </c>
      <c r="B1118" t="s">
        <v>16</v>
      </c>
      <c r="C1118" t="s">
        <v>126</v>
      </c>
      <c r="D1118" t="s">
        <v>3327</v>
      </c>
      <c r="E1118" t="s">
        <v>3328</v>
      </c>
      <c r="F1118" t="s">
        <v>3329</v>
      </c>
      <c r="G1118">
        <v>25</v>
      </c>
      <c r="H1118"/>
      <c r="I1118">
        <f t="shared" si="88"/>
        <v>25</v>
      </c>
      <c r="J1118">
        <v>0</v>
      </c>
      <c r="K1118">
        <v>0.032258064516129</v>
      </c>
      <c r="L1118">
        <v>0.301075268817204</v>
      </c>
      <c r="M1118">
        <v>0.666666666666667</v>
      </c>
      <c r="N1118">
        <f t="shared" si="89"/>
        <v>0</v>
      </c>
      <c r="O1118">
        <f t="shared" si="90"/>
        <v>0.806451612903226</v>
      </c>
      <c r="P1118">
        <f t="shared" si="91"/>
        <v>7.52688172043011</v>
      </c>
      <c r="Q1118">
        <f t="shared" si="92"/>
        <v>16.6666666666667</v>
      </c>
      <c r="R1118">
        <v>0</v>
      </c>
      <c r="S1118">
        <v>1</v>
      </c>
      <c r="T1118">
        <v>8</v>
      </c>
      <c r="U1118">
        <v>17</v>
      </c>
    </row>
    <row r="1119" customHeight="1" spans="1:21">
      <c r="A1119" t="s">
        <v>3308</v>
      </c>
      <c r="B1119" t="s">
        <v>16</v>
      </c>
      <c r="C1119" t="s">
        <v>126</v>
      </c>
      <c r="D1119" t="s">
        <v>3330</v>
      </c>
      <c r="E1119" t="s">
        <v>3331</v>
      </c>
      <c r="F1119" t="s">
        <v>3332</v>
      </c>
      <c r="G1119">
        <v>10</v>
      </c>
      <c r="H1119">
        <v>15</v>
      </c>
      <c r="I1119">
        <f t="shared" si="88"/>
        <v>25</v>
      </c>
      <c r="J1119">
        <v>0</v>
      </c>
      <c r="K1119">
        <v>0.0123456790123457</v>
      </c>
      <c r="L1119">
        <v>0.333333333333333</v>
      </c>
      <c r="M1119">
        <v>0.654320987654321</v>
      </c>
      <c r="N1119">
        <f t="shared" si="89"/>
        <v>0</v>
      </c>
      <c r="O1119">
        <f t="shared" si="90"/>
        <v>0.123456790123457</v>
      </c>
      <c r="P1119">
        <f t="shared" si="91"/>
        <v>3.33333333333333</v>
      </c>
      <c r="Q1119">
        <f t="shared" si="92"/>
        <v>6.54320987654321</v>
      </c>
      <c r="R1119">
        <v>0</v>
      </c>
      <c r="S1119">
        <v>0</v>
      </c>
      <c r="T1119">
        <v>3</v>
      </c>
      <c r="U1119">
        <v>7</v>
      </c>
    </row>
    <row r="1120" customFormat="1" customHeight="1" spans="1:21">
      <c r="A1120" t="s">
        <v>3308</v>
      </c>
      <c r="B1120" t="s">
        <v>16</v>
      </c>
      <c r="C1120" t="s">
        <v>126</v>
      </c>
      <c r="D1120" t="s">
        <v>3333</v>
      </c>
      <c r="E1120" t="s">
        <v>3334</v>
      </c>
      <c r="F1120" t="s">
        <v>3335</v>
      </c>
      <c r="G1120">
        <v>25</v>
      </c>
      <c r="H1120"/>
      <c r="I1120">
        <f t="shared" ref="I1120:I1183" si="93">G1120+H1120</f>
        <v>25</v>
      </c>
      <c r="J1120">
        <v>0</v>
      </c>
      <c r="K1120">
        <v>0.0434782608695652</v>
      </c>
      <c r="L1120">
        <v>0.405797101449275</v>
      </c>
      <c r="M1120">
        <v>0.550724637681159</v>
      </c>
      <c r="N1120">
        <f t="shared" si="89"/>
        <v>0</v>
      </c>
      <c r="O1120">
        <f t="shared" si="90"/>
        <v>1.08695652173913</v>
      </c>
      <c r="P1120">
        <f t="shared" si="91"/>
        <v>10.1449275362319</v>
      </c>
      <c r="Q1120">
        <f t="shared" si="92"/>
        <v>13.768115942029</v>
      </c>
      <c r="R1120">
        <v>0</v>
      </c>
      <c r="S1120">
        <v>1</v>
      </c>
      <c r="T1120">
        <v>10</v>
      </c>
      <c r="U1120">
        <v>14</v>
      </c>
    </row>
    <row r="1121" customFormat="1" customHeight="1" spans="1:21">
      <c r="A1121" t="s">
        <v>3308</v>
      </c>
      <c r="B1121" t="s">
        <v>16</v>
      </c>
      <c r="C1121" t="s">
        <v>126</v>
      </c>
      <c r="D1121" t="s">
        <v>3336</v>
      </c>
      <c r="E1121" t="s">
        <v>3337</v>
      </c>
      <c r="F1121" t="s">
        <v>3338</v>
      </c>
      <c r="G1121">
        <v>18</v>
      </c>
      <c r="H1121"/>
      <c r="I1121">
        <f t="shared" si="93"/>
        <v>18</v>
      </c>
      <c r="J1121">
        <v>0</v>
      </c>
      <c r="K1121">
        <v>0.0192307692307692</v>
      </c>
      <c r="L1121">
        <v>0.480769230769231</v>
      </c>
      <c r="M1121">
        <v>0.5</v>
      </c>
      <c r="N1121">
        <f t="shared" si="89"/>
        <v>0</v>
      </c>
      <c r="O1121">
        <f t="shared" si="90"/>
        <v>0.346153846153846</v>
      </c>
      <c r="P1121">
        <f t="shared" si="91"/>
        <v>8.65384615384615</v>
      </c>
      <c r="Q1121">
        <f t="shared" si="92"/>
        <v>9</v>
      </c>
      <c r="R1121">
        <v>0</v>
      </c>
      <c r="S1121">
        <v>0</v>
      </c>
      <c r="T1121">
        <v>9</v>
      </c>
      <c r="U1121">
        <v>9</v>
      </c>
    </row>
    <row r="1122" customFormat="1" customHeight="1" spans="1:21">
      <c r="A1122" t="s">
        <v>3308</v>
      </c>
      <c r="B1122" t="s">
        <v>16</v>
      </c>
      <c r="C1122" t="s">
        <v>126</v>
      </c>
      <c r="D1122" t="s">
        <v>3339</v>
      </c>
      <c r="E1122" t="s">
        <v>3340</v>
      </c>
      <c r="F1122" t="s">
        <v>3341</v>
      </c>
      <c r="G1122">
        <v>11</v>
      </c>
      <c r="H1122">
        <v>15</v>
      </c>
      <c r="I1122">
        <f t="shared" si="93"/>
        <v>26</v>
      </c>
      <c r="J1122">
        <v>0</v>
      </c>
      <c r="K1122">
        <v>0</v>
      </c>
      <c r="L1122">
        <v>0.692307692307692</v>
      </c>
      <c r="M1122">
        <v>0.307692307692308</v>
      </c>
      <c r="N1122">
        <f t="shared" si="89"/>
        <v>0</v>
      </c>
      <c r="O1122">
        <f t="shared" si="90"/>
        <v>0</v>
      </c>
      <c r="P1122">
        <f t="shared" si="91"/>
        <v>7.61538461538461</v>
      </c>
      <c r="Q1122">
        <f t="shared" si="92"/>
        <v>3.38461538461538</v>
      </c>
      <c r="R1122">
        <v>0</v>
      </c>
      <c r="S1122">
        <v>0</v>
      </c>
      <c r="T1122">
        <v>8</v>
      </c>
      <c r="U1122">
        <v>3</v>
      </c>
    </row>
    <row r="1123" customFormat="1" customHeight="1" spans="1:21">
      <c r="A1123" t="s">
        <v>3308</v>
      </c>
      <c r="B1123" t="s">
        <v>16</v>
      </c>
      <c r="C1123" t="s">
        <v>126</v>
      </c>
      <c r="D1123" t="s">
        <v>3342</v>
      </c>
      <c r="E1123" t="s">
        <v>3343</v>
      </c>
      <c r="F1123" t="s">
        <v>3344</v>
      </c>
      <c r="G1123">
        <v>10</v>
      </c>
      <c r="H1123"/>
      <c r="I1123">
        <f t="shared" si="93"/>
        <v>10</v>
      </c>
      <c r="J1123">
        <v>0</v>
      </c>
      <c r="K1123">
        <v>0</v>
      </c>
      <c r="L1123">
        <v>0.727272727272727</v>
      </c>
      <c r="M1123">
        <v>0.272727272727273</v>
      </c>
      <c r="N1123">
        <f t="shared" si="89"/>
        <v>0</v>
      </c>
      <c r="O1123">
        <f t="shared" si="90"/>
        <v>0</v>
      </c>
      <c r="P1123">
        <f t="shared" si="91"/>
        <v>7.27272727272727</v>
      </c>
      <c r="Q1123">
        <f t="shared" si="92"/>
        <v>2.72727272727273</v>
      </c>
      <c r="R1123">
        <v>0</v>
      </c>
      <c r="S1123">
        <v>0</v>
      </c>
      <c r="T1123">
        <v>7</v>
      </c>
      <c r="U1123">
        <v>3</v>
      </c>
    </row>
    <row r="1124" customFormat="1" customHeight="1" spans="1:21">
      <c r="A1124" t="s">
        <v>3308</v>
      </c>
      <c r="B1124" t="s">
        <v>16</v>
      </c>
      <c r="C1124" t="s">
        <v>835</v>
      </c>
      <c r="D1124" t="s">
        <v>3345</v>
      </c>
      <c r="E1124" t="s">
        <v>3346</v>
      </c>
      <c r="F1124" t="s">
        <v>3347</v>
      </c>
      <c r="G1124">
        <v>7</v>
      </c>
      <c r="H1124"/>
      <c r="I1124">
        <f t="shared" si="93"/>
        <v>7</v>
      </c>
      <c r="J1124">
        <v>0</v>
      </c>
      <c r="K1124">
        <v>0.333333333333333</v>
      </c>
      <c r="L1124">
        <v>0.333333333333333</v>
      </c>
      <c r="M1124">
        <v>0.333333333333333</v>
      </c>
      <c r="N1124">
        <f t="shared" si="89"/>
        <v>0</v>
      </c>
      <c r="O1124">
        <f t="shared" si="90"/>
        <v>2.33333333333333</v>
      </c>
      <c r="P1124">
        <f t="shared" si="91"/>
        <v>2.33333333333333</v>
      </c>
      <c r="Q1124">
        <f t="shared" si="92"/>
        <v>2.33333333333333</v>
      </c>
      <c r="R1124">
        <v>0</v>
      </c>
      <c r="S1124">
        <v>2</v>
      </c>
      <c r="T1124">
        <v>2</v>
      </c>
      <c r="U1124">
        <v>2</v>
      </c>
    </row>
    <row r="1125" customFormat="1" customHeight="1" spans="1:21">
      <c r="A1125" t="s">
        <v>3308</v>
      </c>
      <c r="B1125" t="s">
        <v>16</v>
      </c>
      <c r="C1125" t="s">
        <v>835</v>
      </c>
      <c r="D1125" t="s">
        <v>3348</v>
      </c>
      <c r="E1125" t="s">
        <v>3349</v>
      </c>
      <c r="F1125" t="s">
        <v>3350</v>
      </c>
      <c r="G1125">
        <v>12</v>
      </c>
      <c r="H1125">
        <v>10</v>
      </c>
      <c r="I1125">
        <f t="shared" si="93"/>
        <v>22</v>
      </c>
      <c r="J1125">
        <v>0</v>
      </c>
      <c r="K1125">
        <v>0.0769230769230769</v>
      </c>
      <c r="L1125">
        <v>0.461538461538462</v>
      </c>
      <c r="M1125">
        <v>0.461538461538462</v>
      </c>
      <c r="N1125">
        <f t="shared" si="89"/>
        <v>0</v>
      </c>
      <c r="O1125">
        <f t="shared" si="90"/>
        <v>0.923076923076923</v>
      </c>
      <c r="P1125">
        <f t="shared" si="91"/>
        <v>5.53846153846154</v>
      </c>
      <c r="Q1125">
        <f t="shared" si="92"/>
        <v>5.53846153846154</v>
      </c>
      <c r="R1125">
        <v>0</v>
      </c>
      <c r="S1125">
        <v>1</v>
      </c>
      <c r="T1125">
        <v>6</v>
      </c>
      <c r="U1125">
        <v>6</v>
      </c>
    </row>
    <row r="1126" customFormat="1" customHeight="1" spans="1:21">
      <c r="A1126" t="s">
        <v>3308</v>
      </c>
      <c r="B1126" t="s">
        <v>16</v>
      </c>
      <c r="C1126" t="s">
        <v>835</v>
      </c>
      <c r="D1126" t="s">
        <v>3351</v>
      </c>
      <c r="E1126" t="s">
        <v>3352</v>
      </c>
      <c r="F1126" t="s">
        <v>3353</v>
      </c>
      <c r="G1126">
        <v>27</v>
      </c>
      <c r="H1126">
        <v>20</v>
      </c>
      <c r="I1126">
        <f t="shared" si="93"/>
        <v>47</v>
      </c>
      <c r="J1126">
        <v>0</v>
      </c>
      <c r="K1126">
        <v>0.0238095238095238</v>
      </c>
      <c r="L1126">
        <v>0.428571428571429</v>
      </c>
      <c r="M1126">
        <v>0.547619047619048</v>
      </c>
      <c r="N1126">
        <f t="shared" si="89"/>
        <v>0</v>
      </c>
      <c r="O1126">
        <f t="shared" si="90"/>
        <v>0.642857142857143</v>
      </c>
      <c r="P1126">
        <f t="shared" si="91"/>
        <v>11.5714285714286</v>
      </c>
      <c r="Q1126">
        <f t="shared" si="92"/>
        <v>14.7857142857143</v>
      </c>
      <c r="R1126">
        <v>0</v>
      </c>
      <c r="S1126">
        <v>1</v>
      </c>
      <c r="T1126">
        <v>12</v>
      </c>
      <c r="U1126">
        <v>15</v>
      </c>
    </row>
    <row r="1127" customFormat="1" customHeight="1" spans="1:21">
      <c r="A1127" t="s">
        <v>3308</v>
      </c>
      <c r="B1127" t="s">
        <v>16</v>
      </c>
      <c r="C1127" t="s">
        <v>835</v>
      </c>
      <c r="D1127" t="s">
        <v>3354</v>
      </c>
      <c r="E1127" t="s">
        <v>3355</v>
      </c>
      <c r="F1127" t="s">
        <v>3356</v>
      </c>
      <c r="G1127">
        <v>93</v>
      </c>
      <c r="H1127"/>
      <c r="I1127">
        <f t="shared" si="93"/>
        <v>93</v>
      </c>
      <c r="J1127">
        <v>0</v>
      </c>
      <c r="K1127">
        <v>0.0133333333333333</v>
      </c>
      <c r="L1127">
        <v>0.32</v>
      </c>
      <c r="M1127">
        <v>0.666666666666667</v>
      </c>
      <c r="N1127">
        <f t="shared" si="89"/>
        <v>0</v>
      </c>
      <c r="O1127">
        <f t="shared" si="90"/>
        <v>1.24</v>
      </c>
      <c r="P1127">
        <f t="shared" si="91"/>
        <v>29.76</v>
      </c>
      <c r="Q1127">
        <f t="shared" si="92"/>
        <v>62</v>
      </c>
      <c r="R1127">
        <v>0</v>
      </c>
      <c r="S1127">
        <v>1</v>
      </c>
      <c r="T1127">
        <v>30</v>
      </c>
      <c r="U1127">
        <v>62</v>
      </c>
    </row>
    <row r="1128" customFormat="1" customHeight="1" spans="1:21">
      <c r="A1128" t="s">
        <v>3308</v>
      </c>
      <c r="B1128" t="s">
        <v>16</v>
      </c>
      <c r="C1128" t="s">
        <v>835</v>
      </c>
      <c r="D1128" t="s">
        <v>3357</v>
      </c>
      <c r="E1128" t="s">
        <v>3358</v>
      </c>
      <c r="F1128" t="s">
        <v>3359</v>
      </c>
      <c r="G1128">
        <v>26</v>
      </c>
      <c r="H1128">
        <v>10</v>
      </c>
      <c r="I1128">
        <f t="shared" si="93"/>
        <v>36</v>
      </c>
      <c r="J1128">
        <v>0</v>
      </c>
      <c r="K1128">
        <v>0.0136986301369863</v>
      </c>
      <c r="L1128">
        <v>0.315068493150685</v>
      </c>
      <c r="M1128">
        <v>0.671232876712329</v>
      </c>
      <c r="N1128">
        <f t="shared" si="89"/>
        <v>0</v>
      </c>
      <c r="O1128">
        <f t="shared" si="90"/>
        <v>0.356164383561644</v>
      </c>
      <c r="P1128">
        <f t="shared" si="91"/>
        <v>8.19178082191781</v>
      </c>
      <c r="Q1128">
        <f t="shared" si="92"/>
        <v>17.4520547945205</v>
      </c>
      <c r="R1128">
        <v>0</v>
      </c>
      <c r="S1128">
        <v>0</v>
      </c>
      <c r="T1128">
        <v>8</v>
      </c>
      <c r="U1128">
        <v>17</v>
      </c>
    </row>
    <row r="1129" customFormat="1" customHeight="1" spans="1:21">
      <c r="A1129" t="s">
        <v>3308</v>
      </c>
      <c r="B1129" t="s">
        <v>16</v>
      </c>
      <c r="C1129" t="s">
        <v>835</v>
      </c>
      <c r="D1129" t="s">
        <v>3360</v>
      </c>
      <c r="E1129" t="s">
        <v>3361</v>
      </c>
      <c r="F1129" t="s">
        <v>3362</v>
      </c>
      <c r="G1129">
        <v>65</v>
      </c>
      <c r="H1129"/>
      <c r="I1129">
        <f t="shared" si="93"/>
        <v>65</v>
      </c>
      <c r="J1129">
        <v>0</v>
      </c>
      <c r="K1129">
        <v>0.00956937799043062</v>
      </c>
      <c r="L1129">
        <v>0.339712918660287</v>
      </c>
      <c r="M1129">
        <v>0.650717703349282</v>
      </c>
      <c r="N1129">
        <f t="shared" si="89"/>
        <v>0</v>
      </c>
      <c r="O1129">
        <f t="shared" si="90"/>
        <v>0.62200956937799</v>
      </c>
      <c r="P1129">
        <f t="shared" si="91"/>
        <v>22.0813397129187</v>
      </c>
      <c r="Q1129">
        <f t="shared" si="92"/>
        <v>42.2966507177033</v>
      </c>
      <c r="R1129">
        <v>0</v>
      </c>
      <c r="S1129">
        <v>1</v>
      </c>
      <c r="T1129">
        <v>22</v>
      </c>
      <c r="U1129">
        <v>42</v>
      </c>
    </row>
    <row r="1130" customHeight="1" spans="1:21">
      <c r="A1130" t="s">
        <v>3308</v>
      </c>
      <c r="B1130" t="s">
        <v>16</v>
      </c>
      <c r="C1130" t="s">
        <v>835</v>
      </c>
      <c r="D1130" t="s">
        <v>3363</v>
      </c>
      <c r="E1130" t="s">
        <v>3364</v>
      </c>
      <c r="F1130" t="s">
        <v>3365</v>
      </c>
      <c r="G1130">
        <v>108</v>
      </c>
      <c r="H1130"/>
      <c r="I1130">
        <f t="shared" si="93"/>
        <v>108</v>
      </c>
      <c r="J1130">
        <v>0</v>
      </c>
      <c r="K1130">
        <v>0.0127659574468085</v>
      </c>
      <c r="L1130">
        <v>0.365957446808511</v>
      </c>
      <c r="M1130">
        <v>0.621276595744681</v>
      </c>
      <c r="N1130">
        <f t="shared" si="89"/>
        <v>0</v>
      </c>
      <c r="O1130">
        <f t="shared" si="90"/>
        <v>1.37872340425532</v>
      </c>
      <c r="P1130">
        <f t="shared" si="91"/>
        <v>39.5234042553191</v>
      </c>
      <c r="Q1130">
        <f t="shared" si="92"/>
        <v>67.0978723404255</v>
      </c>
      <c r="R1130">
        <v>0</v>
      </c>
      <c r="S1130">
        <v>1</v>
      </c>
      <c r="T1130">
        <v>40</v>
      </c>
      <c r="U1130">
        <v>67</v>
      </c>
    </row>
    <row r="1131" customHeight="1" spans="1:21">
      <c r="A1131" t="s">
        <v>3308</v>
      </c>
      <c r="B1131" t="s">
        <v>16</v>
      </c>
      <c r="C1131" t="s">
        <v>835</v>
      </c>
      <c r="D1131" t="s">
        <v>3366</v>
      </c>
      <c r="E1131" t="s">
        <v>3367</v>
      </c>
      <c r="F1131" t="s">
        <v>3368</v>
      </c>
      <c r="G1131">
        <v>114</v>
      </c>
      <c r="H1131"/>
      <c r="I1131">
        <f t="shared" si="93"/>
        <v>114</v>
      </c>
      <c r="J1131">
        <v>0</v>
      </c>
      <c r="K1131">
        <v>0.0131004366812227</v>
      </c>
      <c r="L1131">
        <v>0.40174672489083</v>
      </c>
      <c r="M1131">
        <v>0.585152838427948</v>
      </c>
      <c r="N1131">
        <f t="shared" si="89"/>
        <v>0</v>
      </c>
      <c r="O1131">
        <f t="shared" si="90"/>
        <v>1.49344978165939</v>
      </c>
      <c r="P1131">
        <f t="shared" si="91"/>
        <v>45.7991266375546</v>
      </c>
      <c r="Q1131">
        <f t="shared" si="92"/>
        <v>66.707423580786</v>
      </c>
      <c r="R1131">
        <v>0</v>
      </c>
      <c r="S1131">
        <v>1</v>
      </c>
      <c r="T1131">
        <v>46</v>
      </c>
      <c r="U1131">
        <v>67</v>
      </c>
    </row>
    <row r="1132" customHeight="1" spans="1:21">
      <c r="A1132" t="s">
        <v>3308</v>
      </c>
      <c r="B1132" t="s">
        <v>16</v>
      </c>
      <c r="C1132" t="s">
        <v>835</v>
      </c>
      <c r="D1132" t="s">
        <v>3369</v>
      </c>
      <c r="E1132" t="s">
        <v>3370</v>
      </c>
      <c r="F1132" t="s">
        <v>3371</v>
      </c>
      <c r="G1132">
        <v>117</v>
      </c>
      <c r="H1132"/>
      <c r="I1132">
        <f t="shared" si="93"/>
        <v>117</v>
      </c>
      <c r="J1132">
        <v>0</v>
      </c>
      <c r="K1132">
        <v>0.0161290322580645</v>
      </c>
      <c r="L1132">
        <v>0.43010752688172</v>
      </c>
      <c r="M1132">
        <v>0.553763440860215</v>
      </c>
      <c r="N1132">
        <f t="shared" si="89"/>
        <v>0</v>
      </c>
      <c r="O1132">
        <f t="shared" si="90"/>
        <v>1.88709677419355</v>
      </c>
      <c r="P1132">
        <f t="shared" si="91"/>
        <v>50.3225806451613</v>
      </c>
      <c r="Q1132">
        <f t="shared" si="92"/>
        <v>64.7903225806452</v>
      </c>
      <c r="R1132">
        <v>0</v>
      </c>
      <c r="S1132">
        <v>2</v>
      </c>
      <c r="T1132">
        <v>50</v>
      </c>
      <c r="U1132">
        <v>65</v>
      </c>
    </row>
    <row r="1133" customHeight="1" spans="1:21">
      <c r="A1133" t="s">
        <v>3308</v>
      </c>
      <c r="B1133" t="s">
        <v>16</v>
      </c>
      <c r="C1133" t="s">
        <v>835</v>
      </c>
      <c r="D1133" t="s">
        <v>3372</v>
      </c>
      <c r="E1133" t="s">
        <v>3373</v>
      </c>
      <c r="F1133" t="s">
        <v>3374</v>
      </c>
      <c r="G1133">
        <v>57</v>
      </c>
      <c r="H1133"/>
      <c r="I1133">
        <f t="shared" si="93"/>
        <v>57</v>
      </c>
      <c r="J1133">
        <v>0</v>
      </c>
      <c r="K1133">
        <v>0.020979020979021</v>
      </c>
      <c r="L1133">
        <v>0.552447552447552</v>
      </c>
      <c r="M1133">
        <v>0.426573426573427</v>
      </c>
      <c r="N1133">
        <f t="shared" si="89"/>
        <v>0</v>
      </c>
      <c r="O1133">
        <f t="shared" si="90"/>
        <v>1.1958041958042</v>
      </c>
      <c r="P1133">
        <f t="shared" si="91"/>
        <v>31.4895104895105</v>
      </c>
      <c r="Q1133">
        <f t="shared" si="92"/>
        <v>24.3146853146853</v>
      </c>
      <c r="R1133">
        <v>0</v>
      </c>
      <c r="S1133">
        <v>1</v>
      </c>
      <c r="T1133">
        <v>31</v>
      </c>
      <c r="U1133">
        <v>24</v>
      </c>
    </row>
    <row r="1134" customHeight="1" spans="1:21">
      <c r="A1134" t="s">
        <v>3308</v>
      </c>
      <c r="B1134" t="s">
        <v>16</v>
      </c>
      <c r="C1134" t="s">
        <v>835</v>
      </c>
      <c r="D1134" t="s">
        <v>3375</v>
      </c>
      <c r="E1134" t="s">
        <v>3376</v>
      </c>
      <c r="F1134" t="s">
        <v>3377</v>
      </c>
      <c r="G1134">
        <v>34</v>
      </c>
      <c r="H1134"/>
      <c r="I1134">
        <f t="shared" si="93"/>
        <v>34</v>
      </c>
      <c r="J1134">
        <v>0</v>
      </c>
      <c r="K1134">
        <v>0.0123456790123457</v>
      </c>
      <c r="L1134">
        <v>0.567901234567901</v>
      </c>
      <c r="M1134">
        <v>0.419753086419753</v>
      </c>
      <c r="N1134">
        <f t="shared" si="89"/>
        <v>0</v>
      </c>
      <c r="O1134">
        <f t="shared" si="90"/>
        <v>0.419753086419753</v>
      </c>
      <c r="P1134">
        <f t="shared" si="91"/>
        <v>19.3086419753086</v>
      </c>
      <c r="Q1134">
        <f t="shared" si="92"/>
        <v>14.2716049382716</v>
      </c>
      <c r="R1134">
        <v>0</v>
      </c>
      <c r="S1134">
        <v>0</v>
      </c>
      <c r="T1134">
        <v>19</v>
      </c>
      <c r="U1134">
        <v>14</v>
      </c>
    </row>
    <row r="1135" customHeight="1" spans="1:21">
      <c r="A1135" t="s">
        <v>3308</v>
      </c>
      <c r="B1135" t="s">
        <v>16</v>
      </c>
      <c r="C1135" t="s">
        <v>835</v>
      </c>
      <c r="D1135" t="s">
        <v>3378</v>
      </c>
      <c r="E1135" t="s">
        <v>3379</v>
      </c>
      <c r="F1135" t="s">
        <v>3380</v>
      </c>
      <c r="G1135">
        <v>5</v>
      </c>
      <c r="H1135">
        <v>10</v>
      </c>
      <c r="I1135">
        <f t="shared" si="93"/>
        <v>15</v>
      </c>
      <c r="J1135">
        <v>0</v>
      </c>
      <c r="K1135">
        <v>0</v>
      </c>
      <c r="L1135">
        <v>0.636363636363636</v>
      </c>
      <c r="M1135">
        <v>0.363636363636364</v>
      </c>
      <c r="N1135">
        <f t="shared" si="89"/>
        <v>0</v>
      </c>
      <c r="O1135">
        <f t="shared" si="90"/>
        <v>0</v>
      </c>
      <c r="P1135">
        <f t="shared" si="91"/>
        <v>3.18181818181818</v>
      </c>
      <c r="Q1135">
        <f t="shared" si="92"/>
        <v>1.81818181818182</v>
      </c>
      <c r="R1135">
        <v>0</v>
      </c>
      <c r="S1135">
        <v>0</v>
      </c>
      <c r="T1135">
        <v>3</v>
      </c>
      <c r="U1135">
        <v>2</v>
      </c>
    </row>
    <row r="1136" customHeight="1" spans="1:21">
      <c r="A1136" t="s">
        <v>3308</v>
      </c>
      <c r="B1136" t="s">
        <v>16</v>
      </c>
      <c r="C1136" t="s">
        <v>126</v>
      </c>
      <c r="D1136" t="s">
        <v>3381</v>
      </c>
      <c r="E1136" t="s">
        <v>3382</v>
      </c>
      <c r="F1136" t="s">
        <v>3311</v>
      </c>
      <c r="G1136">
        <v>7</v>
      </c>
      <c r="H1136"/>
      <c r="I1136">
        <f t="shared" si="93"/>
        <v>7</v>
      </c>
      <c r="J1136">
        <v>0</v>
      </c>
      <c r="K1136">
        <v>0</v>
      </c>
      <c r="L1136">
        <v>0</v>
      </c>
      <c r="M1136">
        <v>1</v>
      </c>
      <c r="N1136">
        <f t="shared" si="89"/>
        <v>0</v>
      </c>
      <c r="O1136">
        <f t="shared" si="90"/>
        <v>0</v>
      </c>
      <c r="P1136">
        <f t="shared" si="91"/>
        <v>0</v>
      </c>
      <c r="Q1136">
        <f t="shared" si="92"/>
        <v>7</v>
      </c>
      <c r="R1136">
        <v>0</v>
      </c>
      <c r="S1136">
        <v>0</v>
      </c>
      <c r="T1136">
        <v>0</v>
      </c>
      <c r="U1136">
        <v>7</v>
      </c>
    </row>
    <row r="1137" customHeight="1" spans="1:21">
      <c r="A1137" t="s">
        <v>3308</v>
      </c>
      <c r="B1137" t="s">
        <v>16</v>
      </c>
      <c r="C1137" t="s">
        <v>126</v>
      </c>
      <c r="D1137" t="s">
        <v>3383</v>
      </c>
      <c r="E1137" t="s">
        <v>3384</v>
      </c>
      <c r="F1137" t="s">
        <v>3314</v>
      </c>
      <c r="G1137">
        <v>18</v>
      </c>
      <c r="H1137"/>
      <c r="I1137">
        <f t="shared" si="93"/>
        <v>18</v>
      </c>
      <c r="J1137">
        <v>0</v>
      </c>
      <c r="K1137">
        <v>0</v>
      </c>
      <c r="L1137">
        <v>0.25</v>
      </c>
      <c r="M1137">
        <v>0.75</v>
      </c>
      <c r="N1137">
        <f t="shared" si="89"/>
        <v>0</v>
      </c>
      <c r="O1137">
        <f t="shared" si="90"/>
        <v>0</v>
      </c>
      <c r="P1137">
        <f t="shared" si="91"/>
        <v>4.5</v>
      </c>
      <c r="Q1137">
        <f t="shared" si="92"/>
        <v>13.5</v>
      </c>
      <c r="R1137">
        <v>0</v>
      </c>
      <c r="S1137">
        <v>0</v>
      </c>
      <c r="T1137">
        <v>5</v>
      </c>
      <c r="U1137">
        <v>14</v>
      </c>
    </row>
    <row r="1138" customHeight="1" spans="1:21">
      <c r="A1138" t="s">
        <v>3308</v>
      </c>
      <c r="B1138" t="s">
        <v>16</v>
      </c>
      <c r="C1138" t="s">
        <v>126</v>
      </c>
      <c r="D1138" t="s">
        <v>3385</v>
      </c>
      <c r="E1138" t="s">
        <v>3386</v>
      </c>
      <c r="F1138" t="s">
        <v>3317</v>
      </c>
      <c r="G1138">
        <v>8</v>
      </c>
      <c r="H1138"/>
      <c r="I1138">
        <f t="shared" si="93"/>
        <v>8</v>
      </c>
      <c r="J1138">
        <v>0</v>
      </c>
      <c r="K1138">
        <v>0</v>
      </c>
      <c r="L1138">
        <v>0.238095238095238</v>
      </c>
      <c r="M1138">
        <v>0.761904761904762</v>
      </c>
      <c r="N1138">
        <f t="shared" si="89"/>
        <v>0</v>
      </c>
      <c r="O1138">
        <f t="shared" si="90"/>
        <v>0</v>
      </c>
      <c r="P1138">
        <f t="shared" si="91"/>
        <v>1.9047619047619</v>
      </c>
      <c r="Q1138">
        <f t="shared" si="92"/>
        <v>6.09523809523809</v>
      </c>
      <c r="R1138">
        <v>0</v>
      </c>
      <c r="S1138">
        <v>0</v>
      </c>
      <c r="T1138">
        <v>2</v>
      </c>
      <c r="U1138">
        <v>6</v>
      </c>
    </row>
    <row r="1139" customHeight="1" spans="1:21">
      <c r="A1139" t="s">
        <v>3308</v>
      </c>
      <c r="B1139" t="s">
        <v>16</v>
      </c>
      <c r="C1139" t="s">
        <v>126</v>
      </c>
      <c r="D1139" t="s">
        <v>3387</v>
      </c>
      <c r="E1139" t="s">
        <v>3388</v>
      </c>
      <c r="F1139" t="s">
        <v>3320</v>
      </c>
      <c r="G1139">
        <v>15</v>
      </c>
      <c r="H1139"/>
      <c r="I1139">
        <f t="shared" si="93"/>
        <v>15</v>
      </c>
      <c r="J1139">
        <v>0</v>
      </c>
      <c r="K1139">
        <v>0.03125</v>
      </c>
      <c r="L1139">
        <v>0.34375</v>
      </c>
      <c r="M1139">
        <v>0.625</v>
      </c>
      <c r="N1139">
        <f t="shared" si="89"/>
        <v>0</v>
      </c>
      <c r="O1139">
        <f t="shared" si="90"/>
        <v>0.46875</v>
      </c>
      <c r="P1139">
        <f t="shared" si="91"/>
        <v>5.15625</v>
      </c>
      <c r="Q1139">
        <f t="shared" si="92"/>
        <v>9.375</v>
      </c>
      <c r="R1139">
        <v>0</v>
      </c>
      <c r="S1139">
        <v>0</v>
      </c>
      <c r="T1139">
        <v>5</v>
      </c>
      <c r="U1139">
        <v>9</v>
      </c>
    </row>
    <row r="1140" customHeight="1" spans="1:21">
      <c r="A1140" t="s">
        <v>3308</v>
      </c>
      <c r="B1140" t="s">
        <v>16</v>
      </c>
      <c r="C1140" t="s">
        <v>126</v>
      </c>
      <c r="D1140" t="s">
        <v>3389</v>
      </c>
      <c r="E1140" t="s">
        <v>3390</v>
      </c>
      <c r="F1140" t="s">
        <v>3323</v>
      </c>
      <c r="G1140">
        <v>23</v>
      </c>
      <c r="H1140"/>
      <c r="I1140">
        <f t="shared" si="93"/>
        <v>23</v>
      </c>
      <c r="J1140">
        <v>0</v>
      </c>
      <c r="K1140">
        <v>0.0508474576271186</v>
      </c>
      <c r="L1140">
        <v>0.322033898305085</v>
      </c>
      <c r="M1140">
        <v>0.627118644067797</v>
      </c>
      <c r="N1140">
        <f t="shared" si="89"/>
        <v>0</v>
      </c>
      <c r="O1140">
        <f t="shared" si="90"/>
        <v>1.16949152542373</v>
      </c>
      <c r="P1140">
        <f t="shared" si="91"/>
        <v>7.40677966101695</v>
      </c>
      <c r="Q1140">
        <f t="shared" si="92"/>
        <v>14.4237288135593</v>
      </c>
      <c r="R1140">
        <v>0</v>
      </c>
      <c r="S1140">
        <v>1</v>
      </c>
      <c r="T1140">
        <v>7</v>
      </c>
      <c r="U1140">
        <v>14</v>
      </c>
    </row>
    <row r="1141" customHeight="1" spans="1:21">
      <c r="A1141" t="s">
        <v>3308</v>
      </c>
      <c r="B1141" t="s">
        <v>16</v>
      </c>
      <c r="C1141" t="s">
        <v>126</v>
      </c>
      <c r="D1141" t="s">
        <v>3391</v>
      </c>
      <c r="E1141" t="s">
        <v>3392</v>
      </c>
      <c r="F1141" t="s">
        <v>3326</v>
      </c>
      <c r="G1141">
        <v>40</v>
      </c>
      <c r="H1141"/>
      <c r="I1141">
        <f t="shared" si="93"/>
        <v>40</v>
      </c>
      <c r="J1141">
        <v>0</v>
      </c>
      <c r="K1141">
        <v>0.0379746835443038</v>
      </c>
      <c r="L1141">
        <v>0.291139240506329</v>
      </c>
      <c r="M1141">
        <v>0.670886075949367</v>
      </c>
      <c r="N1141">
        <f t="shared" si="89"/>
        <v>0</v>
      </c>
      <c r="O1141">
        <f t="shared" si="90"/>
        <v>1.51898734177215</v>
      </c>
      <c r="P1141">
        <f t="shared" si="91"/>
        <v>11.6455696202532</v>
      </c>
      <c r="Q1141">
        <f t="shared" si="92"/>
        <v>26.8354430379747</v>
      </c>
      <c r="R1141">
        <v>0</v>
      </c>
      <c r="S1141">
        <v>2</v>
      </c>
      <c r="T1141">
        <v>12</v>
      </c>
      <c r="U1141">
        <v>27</v>
      </c>
    </row>
    <row r="1142" customHeight="1" spans="1:21">
      <c r="A1142" t="s">
        <v>3308</v>
      </c>
      <c r="B1142" t="s">
        <v>16</v>
      </c>
      <c r="C1142" t="s">
        <v>126</v>
      </c>
      <c r="D1142" t="s">
        <v>3393</v>
      </c>
      <c r="E1142" t="s">
        <v>3394</v>
      </c>
      <c r="F1142" t="s">
        <v>3329</v>
      </c>
      <c r="G1142">
        <v>24</v>
      </c>
      <c r="H1142"/>
      <c r="I1142">
        <f t="shared" si="93"/>
        <v>24</v>
      </c>
      <c r="J1142">
        <v>0</v>
      </c>
      <c r="K1142">
        <v>0.032258064516129</v>
      </c>
      <c r="L1142">
        <v>0.301075268817204</v>
      </c>
      <c r="M1142">
        <v>0.666666666666667</v>
      </c>
      <c r="N1142">
        <f t="shared" si="89"/>
        <v>0</v>
      </c>
      <c r="O1142">
        <f t="shared" si="90"/>
        <v>0.774193548387097</v>
      </c>
      <c r="P1142">
        <f t="shared" si="91"/>
        <v>7.2258064516129</v>
      </c>
      <c r="Q1142">
        <f t="shared" si="92"/>
        <v>16</v>
      </c>
      <c r="R1142">
        <v>0</v>
      </c>
      <c r="S1142">
        <v>1</v>
      </c>
      <c r="T1142">
        <v>7</v>
      </c>
      <c r="U1142">
        <v>16</v>
      </c>
    </row>
    <row r="1143" customFormat="1" customHeight="1" spans="1:21">
      <c r="A1143" t="s">
        <v>3308</v>
      </c>
      <c r="B1143" t="s">
        <v>16</v>
      </c>
      <c r="C1143" t="s">
        <v>126</v>
      </c>
      <c r="D1143" t="s">
        <v>3395</v>
      </c>
      <c r="E1143" t="s">
        <v>3396</v>
      </c>
      <c r="F1143" t="s">
        <v>3332</v>
      </c>
      <c r="G1143">
        <v>45</v>
      </c>
      <c r="H1143"/>
      <c r="I1143">
        <f t="shared" si="93"/>
        <v>45</v>
      </c>
      <c r="J1143">
        <v>0</v>
      </c>
      <c r="K1143">
        <v>0.0123456790123457</v>
      </c>
      <c r="L1143">
        <v>0.333333333333333</v>
      </c>
      <c r="M1143">
        <v>0.654320987654321</v>
      </c>
      <c r="N1143">
        <f t="shared" si="89"/>
        <v>0</v>
      </c>
      <c r="O1143">
        <f t="shared" si="90"/>
        <v>0.555555555555556</v>
      </c>
      <c r="P1143">
        <f t="shared" si="91"/>
        <v>15</v>
      </c>
      <c r="Q1143">
        <f t="shared" si="92"/>
        <v>29.4444444444444</v>
      </c>
      <c r="R1143">
        <v>0</v>
      </c>
      <c r="S1143">
        <v>1</v>
      </c>
      <c r="T1143">
        <v>15</v>
      </c>
      <c r="U1143">
        <v>29</v>
      </c>
    </row>
    <row r="1144" customHeight="1" spans="1:21">
      <c r="A1144" t="s">
        <v>3308</v>
      </c>
      <c r="B1144" t="s">
        <v>16</v>
      </c>
      <c r="C1144" t="s">
        <v>126</v>
      </c>
      <c r="D1144" t="s">
        <v>3397</v>
      </c>
      <c r="E1144" t="s">
        <v>3398</v>
      </c>
      <c r="F1144" t="s">
        <v>3335</v>
      </c>
      <c r="G1144">
        <v>13</v>
      </c>
      <c r="H1144"/>
      <c r="I1144">
        <f t="shared" si="93"/>
        <v>13</v>
      </c>
      <c r="J1144">
        <v>0</v>
      </c>
      <c r="K1144">
        <v>0.0434782608695652</v>
      </c>
      <c r="L1144">
        <v>0.405797101449275</v>
      </c>
      <c r="M1144">
        <v>0.550724637681159</v>
      </c>
      <c r="N1144">
        <f t="shared" si="89"/>
        <v>0</v>
      </c>
      <c r="O1144">
        <f t="shared" si="90"/>
        <v>0.565217391304348</v>
      </c>
      <c r="P1144">
        <f t="shared" si="91"/>
        <v>5.27536231884058</v>
      </c>
      <c r="Q1144">
        <f t="shared" si="92"/>
        <v>7.15942028985507</v>
      </c>
      <c r="R1144">
        <v>0</v>
      </c>
      <c r="S1144">
        <v>1</v>
      </c>
      <c r="T1144">
        <v>5</v>
      </c>
      <c r="U1144">
        <v>7</v>
      </c>
    </row>
    <row r="1145" customHeight="1" spans="1:21">
      <c r="A1145" t="s">
        <v>3308</v>
      </c>
      <c r="B1145" t="s">
        <v>16</v>
      </c>
      <c r="C1145" t="s">
        <v>126</v>
      </c>
      <c r="D1145" t="s">
        <v>3399</v>
      </c>
      <c r="E1145" t="s">
        <v>3400</v>
      </c>
      <c r="F1145" t="s">
        <v>3338</v>
      </c>
      <c r="G1145">
        <v>10</v>
      </c>
      <c r="H1145">
        <v>10</v>
      </c>
      <c r="I1145">
        <f t="shared" si="93"/>
        <v>20</v>
      </c>
      <c r="J1145">
        <v>0</v>
      </c>
      <c r="K1145">
        <v>0.0192307692307692</v>
      </c>
      <c r="L1145">
        <v>0.480769230769231</v>
      </c>
      <c r="M1145">
        <v>0.5</v>
      </c>
      <c r="N1145">
        <f t="shared" si="89"/>
        <v>0</v>
      </c>
      <c r="O1145">
        <f t="shared" si="90"/>
        <v>0.192307692307692</v>
      </c>
      <c r="P1145">
        <f t="shared" si="91"/>
        <v>4.80769230769231</v>
      </c>
      <c r="Q1145">
        <f t="shared" si="92"/>
        <v>5</v>
      </c>
      <c r="R1145">
        <v>0</v>
      </c>
      <c r="S1145">
        <v>0</v>
      </c>
      <c r="T1145">
        <v>5</v>
      </c>
      <c r="U1145">
        <v>5</v>
      </c>
    </row>
    <row r="1146" customHeight="1" spans="1:21">
      <c r="A1146" t="s">
        <v>3308</v>
      </c>
      <c r="B1146" t="s">
        <v>16</v>
      </c>
      <c r="C1146" t="s">
        <v>126</v>
      </c>
      <c r="D1146" t="s">
        <v>3401</v>
      </c>
      <c r="E1146" t="s">
        <v>3402</v>
      </c>
      <c r="F1146" t="s">
        <v>3341</v>
      </c>
      <c r="G1146">
        <v>9</v>
      </c>
      <c r="H1146"/>
      <c r="I1146">
        <f t="shared" si="93"/>
        <v>9</v>
      </c>
      <c r="J1146">
        <v>0</v>
      </c>
      <c r="K1146">
        <v>0</v>
      </c>
      <c r="L1146">
        <v>0.692307692307692</v>
      </c>
      <c r="M1146">
        <v>0.307692307692308</v>
      </c>
      <c r="N1146">
        <f t="shared" si="89"/>
        <v>0</v>
      </c>
      <c r="O1146">
        <f t="shared" si="90"/>
        <v>0</v>
      </c>
      <c r="P1146">
        <f t="shared" si="91"/>
        <v>6.23076923076923</v>
      </c>
      <c r="Q1146">
        <f t="shared" si="92"/>
        <v>2.76923076923077</v>
      </c>
      <c r="R1146">
        <v>0</v>
      </c>
      <c r="S1146">
        <v>0</v>
      </c>
      <c r="T1146">
        <v>6</v>
      </c>
      <c r="U1146">
        <v>3</v>
      </c>
    </row>
    <row r="1147" customHeight="1" spans="1:21">
      <c r="A1147" t="s">
        <v>3308</v>
      </c>
      <c r="B1147" t="s">
        <v>16</v>
      </c>
      <c r="C1147" t="s">
        <v>126</v>
      </c>
      <c r="D1147" t="s">
        <v>3403</v>
      </c>
      <c r="E1147" t="s">
        <v>3404</v>
      </c>
      <c r="F1147" t="s">
        <v>3344</v>
      </c>
      <c r="G1147">
        <v>5</v>
      </c>
      <c r="H1147"/>
      <c r="I1147">
        <f t="shared" si="93"/>
        <v>5</v>
      </c>
      <c r="J1147">
        <v>0</v>
      </c>
      <c r="K1147">
        <v>0</v>
      </c>
      <c r="L1147">
        <v>0.727272727272727</v>
      </c>
      <c r="M1147">
        <v>0.272727272727273</v>
      </c>
      <c r="N1147">
        <f t="shared" si="89"/>
        <v>0</v>
      </c>
      <c r="O1147">
        <f t="shared" si="90"/>
        <v>0</v>
      </c>
      <c r="P1147">
        <f t="shared" si="91"/>
        <v>3.63636363636364</v>
      </c>
      <c r="Q1147">
        <f t="shared" si="92"/>
        <v>1.36363636363636</v>
      </c>
      <c r="R1147">
        <v>0</v>
      </c>
      <c r="S1147">
        <v>0</v>
      </c>
      <c r="T1147">
        <v>4</v>
      </c>
      <c r="U1147">
        <v>1</v>
      </c>
    </row>
    <row r="1148" customHeight="1" spans="1:21">
      <c r="A1148" t="s">
        <v>3308</v>
      </c>
      <c r="B1148" t="s">
        <v>16</v>
      </c>
      <c r="C1148" t="s">
        <v>835</v>
      </c>
      <c r="D1148" t="s">
        <v>3405</v>
      </c>
      <c r="E1148" t="s">
        <v>3406</v>
      </c>
      <c r="F1148" t="s">
        <v>3347</v>
      </c>
      <c r="G1148">
        <v>16</v>
      </c>
      <c r="H1148"/>
      <c r="I1148">
        <f t="shared" si="93"/>
        <v>16</v>
      </c>
      <c r="J1148">
        <v>0</v>
      </c>
      <c r="K1148">
        <v>0.333333333333333</v>
      </c>
      <c r="L1148">
        <v>0.333333333333333</v>
      </c>
      <c r="M1148">
        <v>0.333333333333333</v>
      </c>
      <c r="N1148">
        <f t="shared" si="89"/>
        <v>0</v>
      </c>
      <c r="O1148">
        <f t="shared" si="90"/>
        <v>5.33333333333333</v>
      </c>
      <c r="P1148">
        <f t="shared" si="91"/>
        <v>5.33333333333333</v>
      </c>
      <c r="Q1148">
        <f t="shared" si="92"/>
        <v>5.33333333333333</v>
      </c>
      <c r="R1148">
        <v>0</v>
      </c>
      <c r="S1148">
        <v>5</v>
      </c>
      <c r="T1148">
        <v>5</v>
      </c>
      <c r="U1148">
        <v>5</v>
      </c>
    </row>
    <row r="1149" customHeight="1" spans="1:21">
      <c r="A1149" t="s">
        <v>3308</v>
      </c>
      <c r="B1149" t="s">
        <v>16</v>
      </c>
      <c r="C1149" t="s">
        <v>835</v>
      </c>
      <c r="D1149" t="s">
        <v>3407</v>
      </c>
      <c r="E1149" t="s">
        <v>3408</v>
      </c>
      <c r="F1149" t="s">
        <v>3350</v>
      </c>
      <c r="G1149">
        <v>12</v>
      </c>
      <c r="H1149"/>
      <c r="I1149">
        <f t="shared" si="93"/>
        <v>12</v>
      </c>
      <c r="J1149">
        <v>0</v>
      </c>
      <c r="K1149">
        <v>0.0769230769230769</v>
      </c>
      <c r="L1149">
        <v>0.461538461538462</v>
      </c>
      <c r="M1149">
        <v>0.461538461538462</v>
      </c>
      <c r="N1149">
        <f t="shared" si="89"/>
        <v>0</v>
      </c>
      <c r="O1149">
        <f t="shared" si="90"/>
        <v>0.923076923076923</v>
      </c>
      <c r="P1149">
        <f t="shared" si="91"/>
        <v>5.53846153846154</v>
      </c>
      <c r="Q1149">
        <f t="shared" si="92"/>
        <v>5.53846153846154</v>
      </c>
      <c r="R1149">
        <v>0</v>
      </c>
      <c r="S1149">
        <v>1</v>
      </c>
      <c r="T1149">
        <v>6</v>
      </c>
      <c r="U1149">
        <v>6</v>
      </c>
    </row>
    <row r="1150" customHeight="1" spans="1:21">
      <c r="A1150" t="s">
        <v>3308</v>
      </c>
      <c r="B1150" t="s">
        <v>16</v>
      </c>
      <c r="C1150" t="s">
        <v>835</v>
      </c>
      <c r="D1150" t="s">
        <v>3409</v>
      </c>
      <c r="E1150" t="s">
        <v>3410</v>
      </c>
      <c r="F1150" t="s">
        <v>3353</v>
      </c>
      <c r="G1150">
        <v>25</v>
      </c>
      <c r="H1150"/>
      <c r="I1150">
        <f t="shared" si="93"/>
        <v>25</v>
      </c>
      <c r="J1150">
        <v>0</v>
      </c>
      <c r="K1150">
        <v>0.0238095238095238</v>
      </c>
      <c r="L1150">
        <v>0.428571428571429</v>
      </c>
      <c r="M1150">
        <v>0.547619047619048</v>
      </c>
      <c r="N1150">
        <f t="shared" si="89"/>
        <v>0</v>
      </c>
      <c r="O1150">
        <f t="shared" si="90"/>
        <v>0.595238095238095</v>
      </c>
      <c r="P1150">
        <f t="shared" si="91"/>
        <v>10.7142857142857</v>
      </c>
      <c r="Q1150">
        <f t="shared" si="92"/>
        <v>13.6904761904762</v>
      </c>
      <c r="R1150">
        <v>0</v>
      </c>
      <c r="S1150">
        <v>1</v>
      </c>
      <c r="T1150">
        <v>11</v>
      </c>
      <c r="U1150">
        <v>14</v>
      </c>
    </row>
    <row r="1151" customHeight="1" spans="1:21">
      <c r="A1151" t="s">
        <v>3308</v>
      </c>
      <c r="B1151" t="s">
        <v>16</v>
      </c>
      <c r="C1151" t="s">
        <v>835</v>
      </c>
      <c r="D1151" t="s">
        <v>3411</v>
      </c>
      <c r="E1151" t="s">
        <v>3412</v>
      </c>
      <c r="F1151" t="s">
        <v>3356</v>
      </c>
      <c r="G1151">
        <v>26</v>
      </c>
      <c r="H1151">
        <v>15</v>
      </c>
      <c r="I1151">
        <f t="shared" si="93"/>
        <v>41</v>
      </c>
      <c r="J1151">
        <v>0</v>
      </c>
      <c r="K1151">
        <v>0.0133333333333333</v>
      </c>
      <c r="L1151">
        <v>0.32</v>
      </c>
      <c r="M1151">
        <v>0.666666666666667</v>
      </c>
      <c r="N1151">
        <f t="shared" si="89"/>
        <v>0</v>
      </c>
      <c r="O1151">
        <f t="shared" si="90"/>
        <v>0.346666666666667</v>
      </c>
      <c r="P1151">
        <f t="shared" si="91"/>
        <v>8.32</v>
      </c>
      <c r="Q1151">
        <f t="shared" si="92"/>
        <v>17.3333333333333</v>
      </c>
      <c r="R1151">
        <v>0</v>
      </c>
      <c r="S1151">
        <v>0</v>
      </c>
      <c r="T1151">
        <v>8</v>
      </c>
      <c r="U1151">
        <v>17</v>
      </c>
    </row>
    <row r="1152" customFormat="1" customHeight="1" spans="1:21">
      <c r="A1152" t="s">
        <v>3308</v>
      </c>
      <c r="B1152" t="s">
        <v>16</v>
      </c>
      <c r="C1152" t="s">
        <v>835</v>
      </c>
      <c r="D1152" t="s">
        <v>3413</v>
      </c>
      <c r="E1152" t="s">
        <v>3414</v>
      </c>
      <c r="F1152" t="s">
        <v>3359</v>
      </c>
      <c r="G1152">
        <v>46</v>
      </c>
      <c r="H1152">
        <v>30</v>
      </c>
      <c r="I1152">
        <f t="shared" si="93"/>
        <v>76</v>
      </c>
      <c r="J1152">
        <v>0</v>
      </c>
      <c r="K1152">
        <v>0.0136986301369863</v>
      </c>
      <c r="L1152">
        <v>0.315068493150685</v>
      </c>
      <c r="M1152">
        <v>0.671232876712329</v>
      </c>
      <c r="N1152">
        <f t="shared" si="89"/>
        <v>0</v>
      </c>
      <c r="O1152">
        <f t="shared" si="90"/>
        <v>0.63013698630137</v>
      </c>
      <c r="P1152">
        <f t="shared" si="91"/>
        <v>14.4931506849315</v>
      </c>
      <c r="Q1152">
        <f t="shared" si="92"/>
        <v>30.8767123287671</v>
      </c>
      <c r="R1152">
        <v>0</v>
      </c>
      <c r="S1152">
        <v>1</v>
      </c>
      <c r="T1152">
        <v>14</v>
      </c>
      <c r="U1152">
        <v>31</v>
      </c>
    </row>
    <row r="1153" customFormat="1" customHeight="1" spans="1:21">
      <c r="A1153" t="s">
        <v>3308</v>
      </c>
      <c r="B1153" t="s">
        <v>16</v>
      </c>
      <c r="C1153" t="s">
        <v>835</v>
      </c>
      <c r="D1153" t="s">
        <v>3415</v>
      </c>
      <c r="E1153" t="s">
        <v>3416</v>
      </c>
      <c r="F1153" t="s">
        <v>3362</v>
      </c>
      <c r="G1153">
        <v>17</v>
      </c>
      <c r="H1153">
        <v>40</v>
      </c>
      <c r="I1153">
        <f t="shared" si="93"/>
        <v>57</v>
      </c>
      <c r="J1153">
        <v>0</v>
      </c>
      <c r="K1153">
        <v>0.00956937799043062</v>
      </c>
      <c r="L1153">
        <v>0.339712918660287</v>
      </c>
      <c r="M1153">
        <v>0.650717703349282</v>
      </c>
      <c r="N1153">
        <f t="shared" si="89"/>
        <v>0</v>
      </c>
      <c r="O1153">
        <f t="shared" si="90"/>
        <v>0.162679425837321</v>
      </c>
      <c r="P1153">
        <f t="shared" si="91"/>
        <v>5.77511961722488</v>
      </c>
      <c r="Q1153">
        <f t="shared" si="92"/>
        <v>11.0622009569378</v>
      </c>
      <c r="R1153">
        <v>0</v>
      </c>
      <c r="S1153">
        <v>0</v>
      </c>
      <c r="T1153">
        <v>6</v>
      </c>
      <c r="U1153">
        <v>11</v>
      </c>
    </row>
    <row r="1154" customFormat="1" customHeight="1" spans="1:21">
      <c r="A1154" t="s">
        <v>3308</v>
      </c>
      <c r="B1154" t="s">
        <v>16</v>
      </c>
      <c r="C1154" t="s">
        <v>835</v>
      </c>
      <c r="D1154" t="s">
        <v>3417</v>
      </c>
      <c r="E1154" t="s">
        <v>3418</v>
      </c>
      <c r="F1154" t="s">
        <v>3365</v>
      </c>
      <c r="G1154">
        <v>53</v>
      </c>
      <c r="H1154">
        <v>10</v>
      </c>
      <c r="I1154">
        <f t="shared" si="93"/>
        <v>63</v>
      </c>
      <c r="J1154">
        <v>0</v>
      </c>
      <c r="K1154">
        <v>0.0127659574468085</v>
      </c>
      <c r="L1154">
        <v>0.365957446808511</v>
      </c>
      <c r="M1154">
        <v>0.621276595744681</v>
      </c>
      <c r="N1154">
        <f t="shared" si="89"/>
        <v>0</v>
      </c>
      <c r="O1154">
        <f t="shared" si="90"/>
        <v>0.676595744680851</v>
      </c>
      <c r="P1154">
        <f t="shared" si="91"/>
        <v>19.3957446808511</v>
      </c>
      <c r="Q1154">
        <f t="shared" si="92"/>
        <v>32.9276595744681</v>
      </c>
      <c r="R1154">
        <v>0</v>
      </c>
      <c r="S1154">
        <v>1</v>
      </c>
      <c r="T1154">
        <v>19</v>
      </c>
      <c r="U1154">
        <v>33</v>
      </c>
    </row>
    <row r="1155" customFormat="1" customHeight="1" spans="1:21">
      <c r="A1155" t="s">
        <v>3308</v>
      </c>
      <c r="B1155" t="s">
        <v>16</v>
      </c>
      <c r="C1155" t="s">
        <v>835</v>
      </c>
      <c r="D1155" t="s">
        <v>3419</v>
      </c>
      <c r="E1155" t="s">
        <v>3420</v>
      </c>
      <c r="F1155" t="s">
        <v>3368</v>
      </c>
      <c r="G1155">
        <v>53</v>
      </c>
      <c r="H1155"/>
      <c r="I1155">
        <f t="shared" si="93"/>
        <v>53</v>
      </c>
      <c r="J1155">
        <v>0</v>
      </c>
      <c r="K1155">
        <v>0.0131004366812227</v>
      </c>
      <c r="L1155">
        <v>0.40174672489083</v>
      </c>
      <c r="M1155">
        <v>0.585152838427948</v>
      </c>
      <c r="N1155">
        <f t="shared" si="89"/>
        <v>0</v>
      </c>
      <c r="O1155">
        <f t="shared" si="90"/>
        <v>0.694323144104803</v>
      </c>
      <c r="P1155">
        <f t="shared" si="91"/>
        <v>21.292576419214</v>
      </c>
      <c r="Q1155">
        <f t="shared" si="92"/>
        <v>31.0131004366812</v>
      </c>
      <c r="R1155">
        <v>0</v>
      </c>
      <c r="S1155">
        <v>1</v>
      </c>
      <c r="T1155">
        <v>21</v>
      </c>
      <c r="U1155">
        <v>31</v>
      </c>
    </row>
    <row r="1156" customFormat="1" customHeight="1" spans="1:21">
      <c r="A1156" t="s">
        <v>3308</v>
      </c>
      <c r="B1156" t="s">
        <v>16</v>
      </c>
      <c r="C1156" t="s">
        <v>835</v>
      </c>
      <c r="D1156" t="s">
        <v>3421</v>
      </c>
      <c r="E1156" t="s">
        <v>3422</v>
      </c>
      <c r="F1156" t="s">
        <v>3371</v>
      </c>
      <c r="G1156">
        <v>58</v>
      </c>
      <c r="H1156"/>
      <c r="I1156">
        <f t="shared" si="93"/>
        <v>58</v>
      </c>
      <c r="J1156">
        <v>0</v>
      </c>
      <c r="K1156">
        <v>0.0161290322580645</v>
      </c>
      <c r="L1156">
        <v>0.43010752688172</v>
      </c>
      <c r="M1156">
        <v>0.553763440860215</v>
      </c>
      <c r="N1156">
        <f t="shared" ref="N1156:N1219" si="94">G1156*J1156</f>
        <v>0</v>
      </c>
      <c r="O1156">
        <f t="shared" ref="O1156:O1219" si="95">G1156*K1156</f>
        <v>0.935483870967742</v>
      </c>
      <c r="P1156">
        <f t="shared" ref="P1156:P1219" si="96">G1156*L1156</f>
        <v>24.9462365591398</v>
      </c>
      <c r="Q1156">
        <f t="shared" ref="Q1156:Q1219" si="97">G1156*M1156</f>
        <v>32.1182795698925</v>
      </c>
      <c r="R1156">
        <v>0</v>
      </c>
      <c r="S1156">
        <v>1</v>
      </c>
      <c r="T1156">
        <v>25</v>
      </c>
      <c r="U1156">
        <v>32</v>
      </c>
    </row>
    <row r="1157" customHeight="1" spans="1:21">
      <c r="A1157" t="s">
        <v>3308</v>
      </c>
      <c r="B1157" t="s">
        <v>16</v>
      </c>
      <c r="C1157" t="s">
        <v>835</v>
      </c>
      <c r="D1157" t="s">
        <v>3423</v>
      </c>
      <c r="E1157" t="s">
        <v>3424</v>
      </c>
      <c r="F1157" t="s">
        <v>3374</v>
      </c>
      <c r="G1157">
        <v>38</v>
      </c>
      <c r="H1157"/>
      <c r="I1157">
        <f t="shared" si="93"/>
        <v>38</v>
      </c>
      <c r="J1157">
        <v>0</v>
      </c>
      <c r="K1157">
        <v>0.020979020979021</v>
      </c>
      <c r="L1157">
        <v>0.552447552447552</v>
      </c>
      <c r="M1157">
        <v>0.426573426573427</v>
      </c>
      <c r="N1157">
        <f t="shared" si="94"/>
        <v>0</v>
      </c>
      <c r="O1157">
        <f t="shared" si="95"/>
        <v>0.797202797202797</v>
      </c>
      <c r="P1157">
        <f t="shared" si="96"/>
        <v>20.993006993007</v>
      </c>
      <c r="Q1157">
        <f t="shared" si="97"/>
        <v>16.2097902097902</v>
      </c>
      <c r="R1157">
        <v>0</v>
      </c>
      <c r="S1157">
        <v>1</v>
      </c>
      <c r="T1157">
        <v>21</v>
      </c>
      <c r="U1157">
        <v>16</v>
      </c>
    </row>
    <row r="1158" customHeight="1" spans="1:21">
      <c r="A1158" t="s">
        <v>3308</v>
      </c>
      <c r="B1158" t="s">
        <v>16</v>
      </c>
      <c r="C1158" t="s">
        <v>835</v>
      </c>
      <c r="D1158" t="s">
        <v>3425</v>
      </c>
      <c r="E1158" t="s">
        <v>3426</v>
      </c>
      <c r="F1158" t="s">
        <v>3377</v>
      </c>
      <c r="G1158">
        <v>16</v>
      </c>
      <c r="H1158"/>
      <c r="I1158">
        <f t="shared" si="93"/>
        <v>16</v>
      </c>
      <c r="J1158">
        <v>0</v>
      </c>
      <c r="K1158">
        <v>0.0123456790123457</v>
      </c>
      <c r="L1158">
        <v>0.567901234567901</v>
      </c>
      <c r="M1158">
        <v>0.419753086419753</v>
      </c>
      <c r="N1158">
        <f t="shared" si="94"/>
        <v>0</v>
      </c>
      <c r="O1158">
        <f t="shared" si="95"/>
        <v>0.197530864197531</v>
      </c>
      <c r="P1158">
        <f t="shared" si="96"/>
        <v>9.08641975308642</v>
      </c>
      <c r="Q1158">
        <f t="shared" si="97"/>
        <v>6.71604938271605</v>
      </c>
      <c r="R1158">
        <v>0</v>
      </c>
      <c r="S1158">
        <v>0</v>
      </c>
      <c r="T1158">
        <v>9</v>
      </c>
      <c r="U1158">
        <v>7</v>
      </c>
    </row>
    <row r="1159" customHeight="1" spans="1:21">
      <c r="A1159" t="s">
        <v>3308</v>
      </c>
      <c r="B1159" t="s">
        <v>16</v>
      </c>
      <c r="C1159" t="s">
        <v>835</v>
      </c>
      <c r="D1159" t="s">
        <v>3427</v>
      </c>
      <c r="E1159" t="s">
        <v>3428</v>
      </c>
      <c r="F1159" t="s">
        <v>3380</v>
      </c>
      <c r="G1159">
        <v>3</v>
      </c>
      <c r="H1159"/>
      <c r="I1159">
        <f t="shared" si="93"/>
        <v>3</v>
      </c>
      <c r="J1159">
        <v>0</v>
      </c>
      <c r="K1159">
        <v>0</v>
      </c>
      <c r="L1159">
        <v>0.636363636363636</v>
      </c>
      <c r="M1159">
        <v>0.363636363636364</v>
      </c>
      <c r="N1159">
        <f t="shared" si="94"/>
        <v>0</v>
      </c>
      <c r="O1159">
        <f t="shared" si="95"/>
        <v>0</v>
      </c>
      <c r="P1159">
        <f t="shared" si="96"/>
        <v>1.90909090909091</v>
      </c>
      <c r="Q1159">
        <f t="shared" si="97"/>
        <v>1.09090909090909</v>
      </c>
      <c r="R1159">
        <v>0</v>
      </c>
      <c r="S1159">
        <v>0</v>
      </c>
      <c r="T1159">
        <v>2</v>
      </c>
      <c r="U1159">
        <v>1</v>
      </c>
    </row>
    <row r="1160" customHeight="1" spans="1:21">
      <c r="A1160" t="s">
        <v>3308</v>
      </c>
      <c r="B1160" t="s">
        <v>16</v>
      </c>
      <c r="C1160" t="s">
        <v>36</v>
      </c>
      <c r="D1160" t="s">
        <v>3429</v>
      </c>
      <c r="E1160" t="s">
        <v>3430</v>
      </c>
      <c r="F1160" t="s">
        <v>3431</v>
      </c>
      <c r="G1160">
        <v>9</v>
      </c>
      <c r="H1160"/>
      <c r="I1160">
        <f t="shared" si="93"/>
        <v>9</v>
      </c>
      <c r="J1160">
        <v>0</v>
      </c>
      <c r="K1160">
        <v>0</v>
      </c>
      <c r="L1160">
        <v>0</v>
      </c>
      <c r="M1160">
        <v>1</v>
      </c>
      <c r="N1160">
        <f t="shared" si="94"/>
        <v>0</v>
      </c>
      <c r="O1160">
        <f t="shared" si="95"/>
        <v>0</v>
      </c>
      <c r="P1160">
        <f t="shared" si="96"/>
        <v>0</v>
      </c>
      <c r="Q1160">
        <f t="shared" si="97"/>
        <v>9</v>
      </c>
      <c r="R1160">
        <v>0</v>
      </c>
      <c r="S1160">
        <v>0</v>
      </c>
      <c r="T1160">
        <v>0</v>
      </c>
      <c r="U1160">
        <v>9</v>
      </c>
    </row>
    <row r="1161" customHeight="1" spans="1:21">
      <c r="A1161" t="s">
        <v>3308</v>
      </c>
      <c r="B1161" t="s">
        <v>16</v>
      </c>
      <c r="C1161" t="s">
        <v>36</v>
      </c>
      <c r="D1161" t="s">
        <v>3432</v>
      </c>
      <c r="E1161" t="s">
        <v>3433</v>
      </c>
      <c r="F1161" t="s">
        <v>3434</v>
      </c>
      <c r="G1161">
        <v>0</v>
      </c>
      <c r="H1161"/>
      <c r="I1161">
        <f t="shared" si="93"/>
        <v>0</v>
      </c>
      <c r="J1161">
        <v>0</v>
      </c>
      <c r="K1161">
        <v>0</v>
      </c>
      <c r="L1161">
        <v>0</v>
      </c>
      <c r="M1161">
        <v>1</v>
      </c>
      <c r="N1161">
        <f t="shared" si="94"/>
        <v>0</v>
      </c>
      <c r="O1161">
        <f t="shared" si="95"/>
        <v>0</v>
      </c>
      <c r="P1161">
        <f t="shared" si="96"/>
        <v>0</v>
      </c>
      <c r="Q1161">
        <f t="shared" si="97"/>
        <v>0</v>
      </c>
      <c r="R1161">
        <v>0</v>
      </c>
      <c r="S1161">
        <v>0</v>
      </c>
      <c r="T1161">
        <v>0</v>
      </c>
      <c r="U1161">
        <v>0</v>
      </c>
    </row>
    <row r="1162" customHeight="1" spans="1:21">
      <c r="A1162" t="s">
        <v>3308</v>
      </c>
      <c r="B1162" t="s">
        <v>16</v>
      </c>
      <c r="C1162" t="s">
        <v>36</v>
      </c>
      <c r="D1162" t="s">
        <v>3435</v>
      </c>
      <c r="E1162" t="s">
        <v>3436</v>
      </c>
      <c r="F1162" t="s">
        <v>3437</v>
      </c>
      <c r="G1162">
        <v>8</v>
      </c>
      <c r="H1162"/>
      <c r="I1162">
        <f t="shared" si="93"/>
        <v>8</v>
      </c>
      <c r="J1162">
        <v>0</v>
      </c>
      <c r="K1162">
        <v>0</v>
      </c>
      <c r="L1162">
        <v>0</v>
      </c>
      <c r="M1162">
        <v>1</v>
      </c>
      <c r="N1162">
        <f t="shared" si="94"/>
        <v>0</v>
      </c>
      <c r="O1162">
        <f t="shared" si="95"/>
        <v>0</v>
      </c>
      <c r="P1162">
        <f t="shared" si="96"/>
        <v>0</v>
      </c>
      <c r="Q1162">
        <f t="shared" si="97"/>
        <v>8</v>
      </c>
      <c r="R1162">
        <v>0</v>
      </c>
      <c r="S1162">
        <v>0</v>
      </c>
      <c r="T1162">
        <v>0</v>
      </c>
      <c r="U1162">
        <v>8</v>
      </c>
    </row>
    <row r="1163" customHeight="1" spans="1:21">
      <c r="A1163" t="s">
        <v>3308</v>
      </c>
      <c r="B1163" t="s">
        <v>16</v>
      </c>
      <c r="C1163" t="s">
        <v>36</v>
      </c>
      <c r="D1163" t="s">
        <v>3438</v>
      </c>
      <c r="E1163" t="s">
        <v>3439</v>
      </c>
      <c r="F1163" t="s">
        <v>3440</v>
      </c>
      <c r="G1163">
        <v>2</v>
      </c>
      <c r="H1163"/>
      <c r="I1163">
        <f t="shared" si="93"/>
        <v>2</v>
      </c>
      <c r="J1163">
        <v>0</v>
      </c>
      <c r="K1163">
        <v>0</v>
      </c>
      <c r="L1163">
        <v>0</v>
      </c>
      <c r="M1163">
        <v>1</v>
      </c>
      <c r="N1163">
        <f t="shared" si="94"/>
        <v>0</v>
      </c>
      <c r="O1163">
        <f t="shared" si="95"/>
        <v>0</v>
      </c>
      <c r="P1163">
        <f t="shared" si="96"/>
        <v>0</v>
      </c>
      <c r="Q1163">
        <f t="shared" si="97"/>
        <v>2</v>
      </c>
      <c r="R1163">
        <v>0</v>
      </c>
      <c r="S1163">
        <v>0</v>
      </c>
      <c r="T1163">
        <v>0</v>
      </c>
      <c r="U1163">
        <v>2</v>
      </c>
    </row>
    <row r="1164" customHeight="1" spans="1:21">
      <c r="A1164" t="s">
        <v>3308</v>
      </c>
      <c r="B1164" t="s">
        <v>16</v>
      </c>
      <c r="C1164" t="s">
        <v>36</v>
      </c>
      <c r="D1164" t="s">
        <v>3441</v>
      </c>
      <c r="E1164" t="s">
        <v>3442</v>
      </c>
      <c r="F1164" t="s">
        <v>3443</v>
      </c>
      <c r="G1164">
        <v>33</v>
      </c>
      <c r="H1164"/>
      <c r="I1164">
        <f t="shared" si="93"/>
        <v>33</v>
      </c>
      <c r="J1164">
        <v>0</v>
      </c>
      <c r="K1164">
        <v>0.0714285714285714</v>
      </c>
      <c r="L1164">
        <v>0.214285714285714</v>
      </c>
      <c r="M1164">
        <v>0.714285714285714</v>
      </c>
      <c r="N1164">
        <f t="shared" si="94"/>
        <v>0</v>
      </c>
      <c r="O1164">
        <f t="shared" si="95"/>
        <v>2.35714285714286</v>
      </c>
      <c r="P1164">
        <f t="shared" si="96"/>
        <v>7.07142857142857</v>
      </c>
      <c r="Q1164">
        <f t="shared" si="97"/>
        <v>23.5714285714286</v>
      </c>
      <c r="R1164">
        <v>0</v>
      </c>
      <c r="S1164">
        <v>2</v>
      </c>
      <c r="T1164">
        <v>7</v>
      </c>
      <c r="U1164">
        <v>24</v>
      </c>
    </row>
    <row r="1165" customHeight="1" spans="1:21">
      <c r="A1165" t="s">
        <v>3308</v>
      </c>
      <c r="B1165" t="s">
        <v>16</v>
      </c>
      <c r="C1165" t="s">
        <v>36</v>
      </c>
      <c r="D1165" t="s">
        <v>3444</v>
      </c>
      <c r="E1165" t="s">
        <v>3445</v>
      </c>
      <c r="F1165" t="s">
        <v>3446</v>
      </c>
      <c r="G1165">
        <v>16</v>
      </c>
      <c r="H1165">
        <v>20</v>
      </c>
      <c r="I1165">
        <f t="shared" si="93"/>
        <v>36</v>
      </c>
      <c r="J1165">
        <v>0</v>
      </c>
      <c r="K1165">
        <v>0.05</v>
      </c>
      <c r="L1165">
        <v>0.25</v>
      </c>
      <c r="M1165">
        <v>0.7</v>
      </c>
      <c r="N1165">
        <f t="shared" si="94"/>
        <v>0</v>
      </c>
      <c r="O1165">
        <f t="shared" si="95"/>
        <v>0.8</v>
      </c>
      <c r="P1165">
        <f t="shared" si="96"/>
        <v>4</v>
      </c>
      <c r="Q1165">
        <f t="shared" si="97"/>
        <v>11.2</v>
      </c>
      <c r="R1165">
        <v>0</v>
      </c>
      <c r="S1165">
        <v>1</v>
      </c>
      <c r="T1165">
        <v>4</v>
      </c>
      <c r="U1165">
        <v>11</v>
      </c>
    </row>
    <row r="1166" customHeight="1" spans="1:21">
      <c r="A1166" t="s">
        <v>3308</v>
      </c>
      <c r="B1166" t="s">
        <v>16</v>
      </c>
      <c r="C1166" t="s">
        <v>36</v>
      </c>
      <c r="D1166" t="s">
        <v>3447</v>
      </c>
      <c r="E1166" t="s">
        <v>3448</v>
      </c>
      <c r="F1166" t="s">
        <v>3449</v>
      </c>
      <c r="G1166">
        <v>8</v>
      </c>
      <c r="H1166"/>
      <c r="I1166">
        <f t="shared" si="93"/>
        <v>8</v>
      </c>
      <c r="J1166">
        <v>0</v>
      </c>
      <c r="K1166">
        <v>0.105263157894737</v>
      </c>
      <c r="L1166">
        <v>0.263157894736842</v>
      </c>
      <c r="M1166">
        <v>0.631578947368421</v>
      </c>
      <c r="N1166">
        <f t="shared" si="94"/>
        <v>0</v>
      </c>
      <c r="O1166">
        <f t="shared" si="95"/>
        <v>0.842105263157895</v>
      </c>
      <c r="P1166">
        <f t="shared" si="96"/>
        <v>2.10526315789474</v>
      </c>
      <c r="Q1166">
        <f t="shared" si="97"/>
        <v>5.05263157894737</v>
      </c>
      <c r="R1166">
        <v>0</v>
      </c>
      <c r="S1166">
        <v>1</v>
      </c>
      <c r="T1166">
        <v>2</v>
      </c>
      <c r="U1166">
        <v>5</v>
      </c>
    </row>
    <row r="1167" customHeight="1" spans="1:21">
      <c r="A1167" t="s">
        <v>3308</v>
      </c>
      <c r="B1167" t="s">
        <v>16</v>
      </c>
      <c r="C1167" t="s">
        <v>36</v>
      </c>
      <c r="D1167" t="s">
        <v>3450</v>
      </c>
      <c r="E1167" t="s">
        <v>3451</v>
      </c>
      <c r="F1167" t="s">
        <v>3452</v>
      </c>
      <c r="G1167">
        <v>34</v>
      </c>
      <c r="H1167"/>
      <c r="I1167">
        <f t="shared" si="93"/>
        <v>34</v>
      </c>
      <c r="J1167">
        <v>0</v>
      </c>
      <c r="K1167">
        <v>0.142857142857143</v>
      </c>
      <c r="L1167">
        <v>0.285714285714286</v>
      </c>
      <c r="M1167">
        <v>0.571428571428571</v>
      </c>
      <c r="N1167">
        <f t="shared" si="94"/>
        <v>0</v>
      </c>
      <c r="O1167">
        <f t="shared" si="95"/>
        <v>4.85714285714286</v>
      </c>
      <c r="P1167">
        <f t="shared" si="96"/>
        <v>9.71428571428571</v>
      </c>
      <c r="Q1167">
        <f t="shared" si="97"/>
        <v>19.4285714285714</v>
      </c>
      <c r="R1167">
        <v>0</v>
      </c>
      <c r="S1167">
        <v>5</v>
      </c>
      <c r="T1167">
        <v>10</v>
      </c>
      <c r="U1167">
        <v>19</v>
      </c>
    </row>
    <row r="1168" customHeight="1" spans="1:21">
      <c r="A1168" t="s">
        <v>3308</v>
      </c>
      <c r="B1168" t="s">
        <v>16</v>
      </c>
      <c r="C1168" t="s">
        <v>36</v>
      </c>
      <c r="D1168" t="s">
        <v>3453</v>
      </c>
      <c r="E1168" t="s">
        <v>3454</v>
      </c>
      <c r="F1168" t="s">
        <v>3455</v>
      </c>
      <c r="G1168">
        <v>25</v>
      </c>
      <c r="H1168"/>
      <c r="I1168">
        <f t="shared" si="93"/>
        <v>25</v>
      </c>
      <c r="J1168">
        <v>0</v>
      </c>
      <c r="K1168">
        <v>0.166666666666667</v>
      </c>
      <c r="L1168">
        <v>0.222222222222222</v>
      </c>
      <c r="M1168">
        <v>0.611111111111111</v>
      </c>
      <c r="N1168">
        <f t="shared" si="94"/>
        <v>0</v>
      </c>
      <c r="O1168">
        <f t="shared" si="95"/>
        <v>4.16666666666667</v>
      </c>
      <c r="P1168">
        <f t="shared" si="96"/>
        <v>5.55555555555556</v>
      </c>
      <c r="Q1168">
        <f t="shared" si="97"/>
        <v>15.2777777777778</v>
      </c>
      <c r="R1168">
        <v>0</v>
      </c>
      <c r="S1168">
        <v>4</v>
      </c>
      <c r="T1168">
        <v>6</v>
      </c>
      <c r="U1168">
        <v>15</v>
      </c>
    </row>
    <row r="1169" customHeight="1" spans="1:21">
      <c r="A1169" t="s">
        <v>3308</v>
      </c>
      <c r="B1169" t="s">
        <v>16</v>
      </c>
      <c r="C1169" t="s">
        <v>36</v>
      </c>
      <c r="D1169" t="s">
        <v>3456</v>
      </c>
      <c r="E1169" t="s">
        <v>3457</v>
      </c>
      <c r="F1169" t="s">
        <v>3458</v>
      </c>
      <c r="G1169">
        <v>24</v>
      </c>
      <c r="H1169"/>
      <c r="I1169">
        <f t="shared" si="93"/>
        <v>24</v>
      </c>
      <c r="J1169">
        <v>0</v>
      </c>
      <c r="K1169">
        <v>0.0909090909090909</v>
      </c>
      <c r="L1169">
        <v>0.272727272727273</v>
      </c>
      <c r="M1169">
        <v>0.636363636363636</v>
      </c>
      <c r="N1169">
        <f t="shared" si="94"/>
        <v>0</v>
      </c>
      <c r="O1169">
        <f t="shared" si="95"/>
        <v>2.18181818181818</v>
      </c>
      <c r="P1169">
        <f t="shared" si="96"/>
        <v>6.54545454545454</v>
      </c>
      <c r="Q1169">
        <f t="shared" si="97"/>
        <v>15.2727272727273</v>
      </c>
      <c r="R1169">
        <v>0</v>
      </c>
      <c r="S1169">
        <v>2</v>
      </c>
      <c r="T1169">
        <v>7</v>
      </c>
      <c r="U1169">
        <v>15</v>
      </c>
    </row>
    <row r="1170" customHeight="1" spans="1:21">
      <c r="A1170" t="s">
        <v>3308</v>
      </c>
      <c r="B1170" t="s">
        <v>16</v>
      </c>
      <c r="C1170" t="s">
        <v>36</v>
      </c>
      <c r="D1170" t="s">
        <v>3459</v>
      </c>
      <c r="E1170" t="s">
        <v>3460</v>
      </c>
      <c r="F1170" t="s">
        <v>3461</v>
      </c>
      <c r="G1170">
        <v>26</v>
      </c>
      <c r="H1170"/>
      <c r="I1170">
        <f t="shared" si="93"/>
        <v>26</v>
      </c>
      <c r="J1170">
        <v>0</v>
      </c>
      <c r="K1170">
        <v>0</v>
      </c>
      <c r="L1170">
        <v>0.25</v>
      </c>
      <c r="M1170">
        <v>0.75</v>
      </c>
      <c r="N1170">
        <f t="shared" si="94"/>
        <v>0</v>
      </c>
      <c r="O1170">
        <f t="shared" si="95"/>
        <v>0</v>
      </c>
      <c r="P1170">
        <f t="shared" si="96"/>
        <v>6.5</v>
      </c>
      <c r="Q1170">
        <f t="shared" si="97"/>
        <v>19.5</v>
      </c>
      <c r="R1170">
        <v>0</v>
      </c>
      <c r="S1170">
        <v>0</v>
      </c>
      <c r="T1170">
        <v>7</v>
      </c>
      <c r="U1170">
        <v>20</v>
      </c>
    </row>
    <row r="1171" customHeight="1" spans="1:21">
      <c r="A1171" t="s">
        <v>3308</v>
      </c>
      <c r="B1171" t="s">
        <v>16</v>
      </c>
      <c r="C1171" t="s">
        <v>36</v>
      </c>
      <c r="D1171" t="s">
        <v>3462</v>
      </c>
      <c r="E1171" t="s">
        <v>3463</v>
      </c>
      <c r="F1171" t="s">
        <v>3464</v>
      </c>
      <c r="G1171">
        <v>35</v>
      </c>
      <c r="H1171"/>
      <c r="I1171">
        <f t="shared" si="93"/>
        <v>35</v>
      </c>
      <c r="J1171">
        <v>0</v>
      </c>
      <c r="K1171">
        <v>0</v>
      </c>
      <c r="L1171">
        <v>0.25</v>
      </c>
      <c r="M1171">
        <v>0.75</v>
      </c>
      <c r="N1171">
        <f t="shared" si="94"/>
        <v>0</v>
      </c>
      <c r="O1171">
        <f t="shared" si="95"/>
        <v>0</v>
      </c>
      <c r="P1171">
        <f t="shared" si="96"/>
        <v>8.75</v>
      </c>
      <c r="Q1171">
        <f t="shared" si="97"/>
        <v>26.25</v>
      </c>
      <c r="R1171">
        <v>0</v>
      </c>
      <c r="S1171">
        <v>0</v>
      </c>
      <c r="T1171">
        <v>9</v>
      </c>
      <c r="U1171">
        <v>26</v>
      </c>
    </row>
    <row r="1172" customFormat="1" customHeight="1" spans="1:21">
      <c r="A1172" t="s">
        <v>3308</v>
      </c>
      <c r="B1172" t="s">
        <v>16</v>
      </c>
      <c r="C1172" t="s">
        <v>413</v>
      </c>
      <c r="D1172" t="s">
        <v>3465</v>
      </c>
      <c r="E1172" t="s">
        <v>3466</v>
      </c>
      <c r="F1172" t="s">
        <v>3467</v>
      </c>
      <c r="G1172">
        <v>44</v>
      </c>
      <c r="H1172"/>
      <c r="I1172">
        <f t="shared" si="93"/>
        <v>44</v>
      </c>
      <c r="J1172">
        <v>0</v>
      </c>
      <c r="K1172">
        <v>0</v>
      </c>
      <c r="L1172">
        <v>0</v>
      </c>
      <c r="M1172">
        <v>1</v>
      </c>
      <c r="N1172">
        <f t="shared" si="94"/>
        <v>0</v>
      </c>
      <c r="O1172">
        <f t="shared" si="95"/>
        <v>0</v>
      </c>
      <c r="P1172">
        <f t="shared" si="96"/>
        <v>0</v>
      </c>
      <c r="Q1172">
        <f t="shared" si="97"/>
        <v>44</v>
      </c>
      <c r="R1172">
        <v>0</v>
      </c>
      <c r="S1172">
        <v>0</v>
      </c>
      <c r="T1172">
        <v>0</v>
      </c>
      <c r="U1172">
        <v>44</v>
      </c>
    </row>
    <row r="1173" customFormat="1" customHeight="1" spans="1:21">
      <c r="A1173" t="s">
        <v>3308</v>
      </c>
      <c r="B1173" t="s">
        <v>16</v>
      </c>
      <c r="C1173" t="s">
        <v>413</v>
      </c>
      <c r="D1173" t="s">
        <v>3468</v>
      </c>
      <c r="E1173" t="s">
        <v>3469</v>
      </c>
      <c r="F1173" t="s">
        <v>3470</v>
      </c>
      <c r="G1173">
        <v>0</v>
      </c>
      <c r="H1173"/>
      <c r="I1173">
        <f t="shared" si="93"/>
        <v>0</v>
      </c>
      <c r="J1173">
        <v>0</v>
      </c>
      <c r="K1173">
        <v>0</v>
      </c>
      <c r="L1173">
        <v>0</v>
      </c>
      <c r="M1173">
        <v>1</v>
      </c>
      <c r="N1173">
        <f t="shared" si="94"/>
        <v>0</v>
      </c>
      <c r="O1173">
        <f t="shared" si="95"/>
        <v>0</v>
      </c>
      <c r="P1173">
        <f t="shared" si="96"/>
        <v>0</v>
      </c>
      <c r="Q1173">
        <f t="shared" si="97"/>
        <v>0</v>
      </c>
      <c r="R1173">
        <v>0</v>
      </c>
      <c r="S1173">
        <v>0</v>
      </c>
      <c r="T1173">
        <v>0</v>
      </c>
      <c r="U1173">
        <v>0</v>
      </c>
    </row>
    <row r="1174" customHeight="1" spans="1:21">
      <c r="A1174" t="s">
        <v>3308</v>
      </c>
      <c r="B1174" t="s">
        <v>16</v>
      </c>
      <c r="C1174" t="s">
        <v>413</v>
      </c>
      <c r="D1174" t="s">
        <v>3471</v>
      </c>
      <c r="E1174" t="s">
        <v>3472</v>
      </c>
      <c r="F1174" t="s">
        <v>3473</v>
      </c>
      <c r="G1174">
        <v>6</v>
      </c>
      <c r="H1174"/>
      <c r="I1174">
        <f t="shared" si="93"/>
        <v>6</v>
      </c>
      <c r="J1174">
        <v>0</v>
      </c>
      <c r="K1174">
        <v>0</v>
      </c>
      <c r="L1174">
        <v>0</v>
      </c>
      <c r="M1174">
        <v>1</v>
      </c>
      <c r="N1174">
        <f t="shared" si="94"/>
        <v>0</v>
      </c>
      <c r="O1174">
        <f t="shared" si="95"/>
        <v>0</v>
      </c>
      <c r="P1174">
        <f t="shared" si="96"/>
        <v>0</v>
      </c>
      <c r="Q1174">
        <f t="shared" si="97"/>
        <v>6</v>
      </c>
      <c r="R1174">
        <v>0</v>
      </c>
      <c r="S1174">
        <v>0</v>
      </c>
      <c r="T1174">
        <v>0</v>
      </c>
      <c r="U1174">
        <v>6</v>
      </c>
    </row>
    <row r="1175" customHeight="1" spans="1:21">
      <c r="A1175" t="s">
        <v>3308</v>
      </c>
      <c r="B1175" t="s">
        <v>16</v>
      </c>
      <c r="C1175" t="s">
        <v>413</v>
      </c>
      <c r="D1175" t="s">
        <v>3474</v>
      </c>
      <c r="E1175" t="s">
        <v>3475</v>
      </c>
      <c r="F1175" t="s">
        <v>3476</v>
      </c>
      <c r="G1175">
        <v>3</v>
      </c>
      <c r="H1175"/>
      <c r="I1175">
        <f t="shared" si="93"/>
        <v>3</v>
      </c>
      <c r="J1175">
        <v>0</v>
      </c>
      <c r="K1175">
        <v>0</v>
      </c>
      <c r="L1175">
        <v>0</v>
      </c>
      <c r="M1175">
        <v>1</v>
      </c>
      <c r="N1175">
        <f t="shared" si="94"/>
        <v>0</v>
      </c>
      <c r="O1175">
        <f t="shared" si="95"/>
        <v>0</v>
      </c>
      <c r="P1175">
        <f t="shared" si="96"/>
        <v>0</v>
      </c>
      <c r="Q1175">
        <f t="shared" si="97"/>
        <v>3</v>
      </c>
      <c r="R1175">
        <v>0</v>
      </c>
      <c r="S1175">
        <v>0</v>
      </c>
      <c r="T1175">
        <v>0</v>
      </c>
      <c r="U1175">
        <v>3</v>
      </c>
    </row>
    <row r="1176" customHeight="1" spans="1:21">
      <c r="A1176" t="s">
        <v>3308</v>
      </c>
      <c r="B1176" t="s">
        <v>16</v>
      </c>
      <c r="C1176" t="s">
        <v>413</v>
      </c>
      <c r="D1176" t="s">
        <v>3477</v>
      </c>
      <c r="E1176" t="s">
        <v>3478</v>
      </c>
      <c r="F1176" t="s">
        <v>3479</v>
      </c>
      <c r="G1176">
        <v>15</v>
      </c>
      <c r="H1176"/>
      <c r="I1176">
        <f t="shared" si="93"/>
        <v>15</v>
      </c>
      <c r="J1176">
        <v>0</v>
      </c>
      <c r="K1176">
        <v>0</v>
      </c>
      <c r="L1176">
        <v>0.125</v>
      </c>
      <c r="M1176">
        <v>0.875</v>
      </c>
      <c r="N1176">
        <f t="shared" si="94"/>
        <v>0</v>
      </c>
      <c r="O1176">
        <f t="shared" si="95"/>
        <v>0</v>
      </c>
      <c r="P1176">
        <f t="shared" si="96"/>
        <v>1.875</v>
      </c>
      <c r="Q1176">
        <f t="shared" si="97"/>
        <v>13.125</v>
      </c>
      <c r="R1176">
        <v>0</v>
      </c>
      <c r="S1176">
        <v>0</v>
      </c>
      <c r="T1176">
        <v>2</v>
      </c>
      <c r="U1176">
        <v>13</v>
      </c>
    </row>
    <row r="1177" customHeight="1" spans="1:21">
      <c r="A1177" t="s">
        <v>3308</v>
      </c>
      <c r="B1177" t="s">
        <v>16</v>
      </c>
      <c r="C1177" t="s">
        <v>413</v>
      </c>
      <c r="D1177" t="s">
        <v>3480</v>
      </c>
      <c r="E1177" t="s">
        <v>3481</v>
      </c>
      <c r="F1177" t="s">
        <v>3482</v>
      </c>
      <c r="G1177">
        <v>11</v>
      </c>
      <c r="H1177">
        <v>10</v>
      </c>
      <c r="I1177">
        <f t="shared" si="93"/>
        <v>21</v>
      </c>
      <c r="J1177">
        <v>0</v>
      </c>
      <c r="K1177">
        <v>0</v>
      </c>
      <c r="L1177">
        <v>0</v>
      </c>
      <c r="M1177">
        <v>1</v>
      </c>
      <c r="N1177">
        <f t="shared" si="94"/>
        <v>0</v>
      </c>
      <c r="O1177">
        <f t="shared" si="95"/>
        <v>0</v>
      </c>
      <c r="P1177">
        <f t="shared" si="96"/>
        <v>0</v>
      </c>
      <c r="Q1177">
        <f t="shared" si="97"/>
        <v>11</v>
      </c>
      <c r="R1177">
        <v>0</v>
      </c>
      <c r="S1177">
        <v>0</v>
      </c>
      <c r="T1177">
        <v>0</v>
      </c>
      <c r="U1177">
        <v>11</v>
      </c>
    </row>
    <row r="1178" customHeight="1" spans="1:21">
      <c r="A1178" t="s">
        <v>3308</v>
      </c>
      <c r="B1178" t="s">
        <v>16</v>
      </c>
      <c r="C1178" t="s">
        <v>413</v>
      </c>
      <c r="D1178" t="s">
        <v>3483</v>
      </c>
      <c r="E1178" t="s">
        <v>3484</v>
      </c>
      <c r="F1178" t="s">
        <v>3485</v>
      </c>
      <c r="G1178">
        <v>36</v>
      </c>
      <c r="H1178"/>
      <c r="I1178">
        <f t="shared" si="93"/>
        <v>36</v>
      </c>
      <c r="J1178">
        <v>0</v>
      </c>
      <c r="K1178">
        <v>0</v>
      </c>
      <c r="L1178">
        <v>0</v>
      </c>
      <c r="M1178">
        <v>1</v>
      </c>
      <c r="N1178">
        <f t="shared" si="94"/>
        <v>0</v>
      </c>
      <c r="O1178">
        <f t="shared" si="95"/>
        <v>0</v>
      </c>
      <c r="P1178">
        <f t="shared" si="96"/>
        <v>0</v>
      </c>
      <c r="Q1178">
        <f t="shared" si="97"/>
        <v>36</v>
      </c>
      <c r="R1178">
        <v>0</v>
      </c>
      <c r="S1178">
        <v>0</v>
      </c>
      <c r="T1178">
        <v>0</v>
      </c>
      <c r="U1178">
        <v>36</v>
      </c>
    </row>
    <row r="1179" customHeight="1" spans="1:21">
      <c r="A1179" t="s">
        <v>3308</v>
      </c>
      <c r="B1179" t="s">
        <v>16</v>
      </c>
      <c r="C1179" t="s">
        <v>413</v>
      </c>
      <c r="D1179" t="s">
        <v>3486</v>
      </c>
      <c r="E1179" t="s">
        <v>3487</v>
      </c>
      <c r="F1179" t="s">
        <v>3488</v>
      </c>
      <c r="G1179">
        <v>33</v>
      </c>
      <c r="H1179"/>
      <c r="I1179">
        <f t="shared" si="93"/>
        <v>33</v>
      </c>
      <c r="J1179">
        <v>0</v>
      </c>
      <c r="K1179">
        <v>0</v>
      </c>
      <c r="L1179">
        <v>0</v>
      </c>
      <c r="M1179">
        <v>1</v>
      </c>
      <c r="N1179">
        <f t="shared" si="94"/>
        <v>0</v>
      </c>
      <c r="O1179">
        <f t="shared" si="95"/>
        <v>0</v>
      </c>
      <c r="P1179">
        <f t="shared" si="96"/>
        <v>0</v>
      </c>
      <c r="Q1179">
        <f t="shared" si="97"/>
        <v>33</v>
      </c>
      <c r="R1179">
        <v>0</v>
      </c>
      <c r="S1179">
        <v>0</v>
      </c>
      <c r="T1179">
        <v>0</v>
      </c>
      <c r="U1179">
        <v>33</v>
      </c>
    </row>
    <row r="1180" customHeight="1" spans="1:21">
      <c r="A1180" t="s">
        <v>3308</v>
      </c>
      <c r="B1180" t="s">
        <v>16</v>
      </c>
      <c r="C1180" t="s">
        <v>413</v>
      </c>
      <c r="D1180" t="s">
        <v>3489</v>
      </c>
      <c r="E1180" t="s">
        <v>3490</v>
      </c>
      <c r="F1180" t="s">
        <v>3491</v>
      </c>
      <c r="G1180">
        <v>63</v>
      </c>
      <c r="H1180"/>
      <c r="I1180">
        <f t="shared" si="93"/>
        <v>63</v>
      </c>
      <c r="J1180">
        <v>0</v>
      </c>
      <c r="K1180">
        <v>0</v>
      </c>
      <c r="L1180">
        <v>0</v>
      </c>
      <c r="M1180">
        <v>1</v>
      </c>
      <c r="N1180">
        <f t="shared" si="94"/>
        <v>0</v>
      </c>
      <c r="O1180">
        <f t="shared" si="95"/>
        <v>0</v>
      </c>
      <c r="P1180">
        <f t="shared" si="96"/>
        <v>0</v>
      </c>
      <c r="Q1180">
        <f t="shared" si="97"/>
        <v>63</v>
      </c>
      <c r="R1180">
        <v>0</v>
      </c>
      <c r="S1180">
        <v>0</v>
      </c>
      <c r="T1180">
        <v>0</v>
      </c>
      <c r="U1180">
        <v>63</v>
      </c>
    </row>
    <row r="1181" customHeight="1" spans="1:21">
      <c r="A1181" t="s">
        <v>3308</v>
      </c>
      <c r="B1181" t="s">
        <v>16</v>
      </c>
      <c r="C1181" t="s">
        <v>413</v>
      </c>
      <c r="D1181" t="s">
        <v>3492</v>
      </c>
      <c r="E1181" t="s">
        <v>3493</v>
      </c>
      <c r="F1181" t="s">
        <v>3494</v>
      </c>
      <c r="G1181">
        <v>18</v>
      </c>
      <c r="H1181"/>
      <c r="I1181">
        <f t="shared" si="93"/>
        <v>18</v>
      </c>
      <c r="J1181">
        <v>0</v>
      </c>
      <c r="K1181">
        <v>0</v>
      </c>
      <c r="L1181">
        <v>0</v>
      </c>
      <c r="M1181">
        <v>1</v>
      </c>
      <c r="N1181">
        <f t="shared" si="94"/>
        <v>0</v>
      </c>
      <c r="O1181">
        <f t="shared" si="95"/>
        <v>0</v>
      </c>
      <c r="P1181">
        <f t="shared" si="96"/>
        <v>0</v>
      </c>
      <c r="Q1181">
        <f t="shared" si="97"/>
        <v>18</v>
      </c>
      <c r="R1181">
        <v>0</v>
      </c>
      <c r="S1181">
        <v>0</v>
      </c>
      <c r="T1181">
        <v>0</v>
      </c>
      <c r="U1181">
        <v>18</v>
      </c>
    </row>
    <row r="1182" customHeight="1" spans="1:21">
      <c r="A1182" t="s">
        <v>3308</v>
      </c>
      <c r="B1182" t="s">
        <v>16</v>
      </c>
      <c r="C1182" t="s">
        <v>413</v>
      </c>
      <c r="D1182" t="s">
        <v>3495</v>
      </c>
      <c r="E1182" t="s">
        <v>3496</v>
      </c>
      <c r="F1182" t="s">
        <v>3497</v>
      </c>
      <c r="G1182">
        <v>42</v>
      </c>
      <c r="H1182"/>
      <c r="I1182">
        <f t="shared" si="93"/>
        <v>42</v>
      </c>
      <c r="J1182">
        <v>0</v>
      </c>
      <c r="K1182">
        <v>0</v>
      </c>
      <c r="L1182">
        <v>0</v>
      </c>
      <c r="M1182">
        <v>1</v>
      </c>
      <c r="N1182">
        <f t="shared" si="94"/>
        <v>0</v>
      </c>
      <c r="O1182">
        <f t="shared" si="95"/>
        <v>0</v>
      </c>
      <c r="P1182">
        <f t="shared" si="96"/>
        <v>0</v>
      </c>
      <c r="Q1182">
        <f t="shared" si="97"/>
        <v>42</v>
      </c>
      <c r="R1182">
        <v>0</v>
      </c>
      <c r="S1182">
        <v>0</v>
      </c>
      <c r="T1182">
        <v>0</v>
      </c>
      <c r="U1182">
        <v>42</v>
      </c>
    </row>
    <row r="1183" customFormat="1" customHeight="1" spans="1:21">
      <c r="A1183" t="s">
        <v>3308</v>
      </c>
      <c r="B1183" t="s">
        <v>16</v>
      </c>
      <c r="C1183" t="s">
        <v>413</v>
      </c>
      <c r="D1183" t="s">
        <v>3498</v>
      </c>
      <c r="E1183" t="s">
        <v>3499</v>
      </c>
      <c r="F1183" t="s">
        <v>3500</v>
      </c>
      <c r="G1183">
        <v>0</v>
      </c>
      <c r="H1183"/>
      <c r="I1183">
        <f t="shared" si="93"/>
        <v>0</v>
      </c>
      <c r="J1183">
        <v>0</v>
      </c>
      <c r="K1183">
        <v>0</v>
      </c>
      <c r="L1183">
        <v>0</v>
      </c>
      <c r="M1183">
        <v>1</v>
      </c>
      <c r="N1183">
        <f t="shared" si="94"/>
        <v>0</v>
      </c>
      <c r="O1183">
        <f t="shared" si="95"/>
        <v>0</v>
      </c>
      <c r="P1183">
        <f t="shared" si="96"/>
        <v>0</v>
      </c>
      <c r="Q1183">
        <f t="shared" si="97"/>
        <v>0</v>
      </c>
      <c r="R1183">
        <v>0</v>
      </c>
      <c r="S1183">
        <v>0</v>
      </c>
      <c r="T1183">
        <v>0</v>
      </c>
      <c r="U1183">
        <v>0</v>
      </c>
    </row>
    <row r="1184" customHeight="1" spans="1:21">
      <c r="A1184" t="s">
        <v>3308</v>
      </c>
      <c r="B1184" t="s">
        <v>16</v>
      </c>
      <c r="C1184" t="s">
        <v>17</v>
      </c>
      <c r="D1184" t="s">
        <v>3501</v>
      </c>
      <c r="E1184" t="s">
        <v>3502</v>
      </c>
      <c r="F1184" t="s">
        <v>3503</v>
      </c>
      <c r="G1184">
        <v>16</v>
      </c>
      <c r="H1184"/>
      <c r="I1184">
        <f t="shared" ref="I1184:I1247" si="98">G1184+H1184</f>
        <v>16</v>
      </c>
      <c r="J1184">
        <v>0</v>
      </c>
      <c r="K1184">
        <v>0</v>
      </c>
      <c r="L1184">
        <v>0</v>
      </c>
      <c r="M1184">
        <v>1</v>
      </c>
      <c r="N1184">
        <f t="shared" si="94"/>
        <v>0</v>
      </c>
      <c r="O1184">
        <f t="shared" si="95"/>
        <v>0</v>
      </c>
      <c r="P1184">
        <f t="shared" si="96"/>
        <v>0</v>
      </c>
      <c r="Q1184">
        <f t="shared" si="97"/>
        <v>16</v>
      </c>
      <c r="R1184">
        <v>0</v>
      </c>
      <c r="S1184">
        <v>0</v>
      </c>
      <c r="T1184">
        <v>0</v>
      </c>
      <c r="U1184">
        <v>16</v>
      </c>
    </row>
    <row r="1185" customHeight="1" spans="1:21">
      <c r="A1185" t="s">
        <v>3308</v>
      </c>
      <c r="B1185" t="s">
        <v>16</v>
      </c>
      <c r="C1185" t="s">
        <v>17</v>
      </c>
      <c r="D1185" t="s">
        <v>3504</v>
      </c>
      <c r="E1185" t="s">
        <v>3505</v>
      </c>
      <c r="F1185" t="s">
        <v>3506</v>
      </c>
      <c r="G1185">
        <v>21</v>
      </c>
      <c r="H1185"/>
      <c r="I1185">
        <f t="shared" si="98"/>
        <v>21</v>
      </c>
      <c r="J1185">
        <v>0</v>
      </c>
      <c r="K1185">
        <v>0.333333333333333</v>
      </c>
      <c r="L1185">
        <v>0.333333333333333</v>
      </c>
      <c r="M1185">
        <v>0.333333333333333</v>
      </c>
      <c r="N1185">
        <f t="shared" si="94"/>
        <v>0</v>
      </c>
      <c r="O1185">
        <f t="shared" si="95"/>
        <v>7</v>
      </c>
      <c r="P1185">
        <f t="shared" si="96"/>
        <v>7</v>
      </c>
      <c r="Q1185">
        <f t="shared" si="97"/>
        <v>7</v>
      </c>
      <c r="R1185">
        <v>0</v>
      </c>
      <c r="S1185">
        <v>7</v>
      </c>
      <c r="T1185">
        <v>7</v>
      </c>
      <c r="U1185">
        <v>7</v>
      </c>
    </row>
    <row r="1186" customHeight="1" spans="1:21">
      <c r="A1186" t="s">
        <v>3308</v>
      </c>
      <c r="B1186" t="s">
        <v>16</v>
      </c>
      <c r="C1186" t="s">
        <v>17</v>
      </c>
      <c r="D1186" t="s">
        <v>3507</v>
      </c>
      <c r="E1186" t="s">
        <v>3508</v>
      </c>
      <c r="F1186" t="s">
        <v>3509</v>
      </c>
      <c r="G1186">
        <v>15</v>
      </c>
      <c r="H1186">
        <v>10</v>
      </c>
      <c r="I1186">
        <f t="shared" si="98"/>
        <v>25</v>
      </c>
      <c r="J1186">
        <v>0</v>
      </c>
      <c r="K1186">
        <v>0.4</v>
      </c>
      <c r="L1186">
        <v>0.2</v>
      </c>
      <c r="M1186">
        <v>0.4</v>
      </c>
      <c r="N1186">
        <f t="shared" si="94"/>
        <v>0</v>
      </c>
      <c r="O1186">
        <f t="shared" si="95"/>
        <v>6</v>
      </c>
      <c r="P1186">
        <f t="shared" si="96"/>
        <v>3</v>
      </c>
      <c r="Q1186">
        <f t="shared" si="97"/>
        <v>6</v>
      </c>
      <c r="R1186">
        <v>0</v>
      </c>
      <c r="S1186">
        <v>6</v>
      </c>
      <c r="T1186">
        <v>3</v>
      </c>
      <c r="U1186">
        <v>6</v>
      </c>
    </row>
    <row r="1187" customHeight="1" spans="1:21">
      <c r="A1187" t="s">
        <v>3308</v>
      </c>
      <c r="B1187" t="s">
        <v>16</v>
      </c>
      <c r="C1187" t="s">
        <v>17</v>
      </c>
      <c r="D1187" t="s">
        <v>3510</v>
      </c>
      <c r="E1187" t="s">
        <v>3511</v>
      </c>
      <c r="F1187" t="s">
        <v>3512</v>
      </c>
      <c r="G1187">
        <v>22</v>
      </c>
      <c r="H1187"/>
      <c r="I1187">
        <f t="shared" si="98"/>
        <v>22</v>
      </c>
      <c r="J1187">
        <v>0</v>
      </c>
      <c r="K1187">
        <v>0.222222222222222</v>
      </c>
      <c r="L1187">
        <v>0</v>
      </c>
      <c r="M1187">
        <v>0.777777777777778</v>
      </c>
      <c r="N1187">
        <f t="shared" si="94"/>
        <v>0</v>
      </c>
      <c r="O1187">
        <f t="shared" si="95"/>
        <v>4.88888888888889</v>
      </c>
      <c r="P1187">
        <f t="shared" si="96"/>
        <v>0</v>
      </c>
      <c r="Q1187">
        <f t="shared" si="97"/>
        <v>17.1111111111111</v>
      </c>
      <c r="R1187">
        <v>0</v>
      </c>
      <c r="S1187">
        <v>5</v>
      </c>
      <c r="T1187">
        <v>0</v>
      </c>
      <c r="U1187">
        <v>17</v>
      </c>
    </row>
    <row r="1188" customHeight="1" spans="1:21">
      <c r="A1188" t="s">
        <v>3308</v>
      </c>
      <c r="B1188" t="s">
        <v>16</v>
      </c>
      <c r="C1188" t="s">
        <v>17</v>
      </c>
      <c r="D1188" t="s">
        <v>3513</v>
      </c>
      <c r="E1188" t="s">
        <v>3514</v>
      </c>
      <c r="F1188" t="s">
        <v>3515</v>
      </c>
      <c r="G1188">
        <v>38</v>
      </c>
      <c r="H1188"/>
      <c r="I1188">
        <f t="shared" si="98"/>
        <v>38</v>
      </c>
      <c r="J1188">
        <v>0</v>
      </c>
      <c r="K1188">
        <v>0.333333333333333</v>
      </c>
      <c r="L1188">
        <v>0.0833333333333333</v>
      </c>
      <c r="M1188">
        <v>0.583333333333333</v>
      </c>
      <c r="N1188">
        <f t="shared" si="94"/>
        <v>0</v>
      </c>
      <c r="O1188">
        <f t="shared" si="95"/>
        <v>12.6666666666667</v>
      </c>
      <c r="P1188">
        <f t="shared" si="96"/>
        <v>3.16666666666667</v>
      </c>
      <c r="Q1188">
        <f t="shared" si="97"/>
        <v>22.1666666666667</v>
      </c>
      <c r="R1188">
        <v>0</v>
      </c>
      <c r="S1188">
        <v>13</v>
      </c>
      <c r="T1188">
        <v>3</v>
      </c>
      <c r="U1188">
        <v>22</v>
      </c>
    </row>
    <row r="1189" customHeight="1" spans="1:21">
      <c r="A1189" t="s">
        <v>3308</v>
      </c>
      <c r="B1189" t="s">
        <v>16</v>
      </c>
      <c r="C1189" t="s">
        <v>17</v>
      </c>
      <c r="D1189" t="s">
        <v>3516</v>
      </c>
      <c r="E1189" t="s">
        <v>3517</v>
      </c>
      <c r="F1189" t="s">
        <v>3518</v>
      </c>
      <c r="G1189">
        <v>43</v>
      </c>
      <c r="H1189"/>
      <c r="I1189">
        <f t="shared" si="98"/>
        <v>43</v>
      </c>
      <c r="J1189">
        <v>0</v>
      </c>
      <c r="K1189">
        <v>0.461538461538462</v>
      </c>
      <c r="L1189">
        <v>0</v>
      </c>
      <c r="M1189">
        <v>0.538461538461538</v>
      </c>
      <c r="N1189">
        <f t="shared" si="94"/>
        <v>0</v>
      </c>
      <c r="O1189">
        <f t="shared" si="95"/>
        <v>19.8461538461538</v>
      </c>
      <c r="P1189">
        <f t="shared" si="96"/>
        <v>0</v>
      </c>
      <c r="Q1189">
        <f t="shared" si="97"/>
        <v>23.1538461538462</v>
      </c>
      <c r="R1189">
        <v>0</v>
      </c>
      <c r="S1189">
        <v>20</v>
      </c>
      <c r="T1189">
        <v>0</v>
      </c>
      <c r="U1189">
        <v>23</v>
      </c>
    </row>
    <row r="1190" customHeight="1" spans="1:21">
      <c r="A1190" t="s">
        <v>3308</v>
      </c>
      <c r="B1190" t="s">
        <v>16</v>
      </c>
      <c r="C1190" t="s">
        <v>17</v>
      </c>
      <c r="D1190" t="s">
        <v>3519</v>
      </c>
      <c r="E1190" t="s">
        <v>3520</v>
      </c>
      <c r="F1190" t="s">
        <v>3521</v>
      </c>
      <c r="G1190">
        <v>27</v>
      </c>
      <c r="H1190"/>
      <c r="I1190">
        <f t="shared" si="98"/>
        <v>27</v>
      </c>
      <c r="J1190">
        <v>0</v>
      </c>
      <c r="K1190">
        <v>0.411764705882353</v>
      </c>
      <c r="L1190">
        <v>0</v>
      </c>
      <c r="M1190">
        <v>0.588235294117647</v>
      </c>
      <c r="N1190">
        <f t="shared" si="94"/>
        <v>0</v>
      </c>
      <c r="O1190">
        <f t="shared" si="95"/>
        <v>11.1176470588235</v>
      </c>
      <c r="P1190">
        <f t="shared" si="96"/>
        <v>0</v>
      </c>
      <c r="Q1190">
        <f t="shared" si="97"/>
        <v>15.8823529411765</v>
      </c>
      <c r="R1190">
        <v>0</v>
      </c>
      <c r="S1190">
        <v>11</v>
      </c>
      <c r="T1190">
        <v>0</v>
      </c>
      <c r="U1190">
        <v>16</v>
      </c>
    </row>
    <row r="1191" customHeight="1" spans="1:21">
      <c r="A1191" t="s">
        <v>3308</v>
      </c>
      <c r="B1191" t="s">
        <v>16</v>
      </c>
      <c r="C1191" t="s">
        <v>17</v>
      </c>
      <c r="D1191" t="s">
        <v>3522</v>
      </c>
      <c r="E1191" t="s">
        <v>3523</v>
      </c>
      <c r="F1191" t="s">
        <v>3524</v>
      </c>
      <c r="G1191">
        <v>47</v>
      </c>
      <c r="H1191"/>
      <c r="I1191">
        <f t="shared" si="98"/>
        <v>47</v>
      </c>
      <c r="J1191">
        <v>0</v>
      </c>
      <c r="K1191">
        <v>0.444444444444444</v>
      </c>
      <c r="L1191">
        <v>0</v>
      </c>
      <c r="M1191">
        <v>0.555555555555556</v>
      </c>
      <c r="N1191">
        <f t="shared" si="94"/>
        <v>0</v>
      </c>
      <c r="O1191">
        <f t="shared" si="95"/>
        <v>20.8888888888889</v>
      </c>
      <c r="P1191">
        <f t="shared" si="96"/>
        <v>0</v>
      </c>
      <c r="Q1191">
        <f t="shared" si="97"/>
        <v>26.1111111111111</v>
      </c>
      <c r="R1191">
        <v>0</v>
      </c>
      <c r="S1191">
        <v>21</v>
      </c>
      <c r="T1191">
        <v>0</v>
      </c>
      <c r="U1191">
        <v>26</v>
      </c>
    </row>
    <row r="1192" customFormat="1" customHeight="1" spans="1:21">
      <c r="A1192" t="s">
        <v>3308</v>
      </c>
      <c r="B1192" t="s">
        <v>16</v>
      </c>
      <c r="C1192" t="s">
        <v>17</v>
      </c>
      <c r="D1192" t="s">
        <v>3525</v>
      </c>
      <c r="E1192" t="s">
        <v>3526</v>
      </c>
      <c r="F1192" t="s">
        <v>3527</v>
      </c>
      <c r="G1192">
        <v>15</v>
      </c>
      <c r="H1192"/>
      <c r="I1192">
        <f t="shared" si="98"/>
        <v>15</v>
      </c>
      <c r="J1192">
        <v>0</v>
      </c>
      <c r="K1192">
        <v>0.333333333333333</v>
      </c>
      <c r="L1192">
        <v>0</v>
      </c>
      <c r="M1192">
        <v>0.666666666666667</v>
      </c>
      <c r="N1192">
        <f t="shared" si="94"/>
        <v>0</v>
      </c>
      <c r="O1192">
        <f t="shared" si="95"/>
        <v>5</v>
      </c>
      <c r="P1192">
        <f t="shared" si="96"/>
        <v>0</v>
      </c>
      <c r="Q1192">
        <f t="shared" si="97"/>
        <v>10</v>
      </c>
      <c r="R1192">
        <v>0</v>
      </c>
      <c r="S1192">
        <v>5</v>
      </c>
      <c r="T1192">
        <v>0</v>
      </c>
      <c r="U1192">
        <v>10</v>
      </c>
    </row>
    <row r="1193" customFormat="1" customHeight="1" spans="1:21">
      <c r="A1193" t="s">
        <v>3308</v>
      </c>
      <c r="B1193" t="s">
        <v>16</v>
      </c>
      <c r="C1193" t="s">
        <v>17</v>
      </c>
      <c r="D1193" t="s">
        <v>3528</v>
      </c>
      <c r="E1193" t="s">
        <v>3529</v>
      </c>
      <c r="F1193" t="s">
        <v>3530</v>
      </c>
      <c r="G1193">
        <v>10</v>
      </c>
      <c r="H1193"/>
      <c r="I1193">
        <f t="shared" si="98"/>
        <v>10</v>
      </c>
      <c r="J1193">
        <v>0</v>
      </c>
      <c r="K1193">
        <v>0.333333333333333</v>
      </c>
      <c r="L1193">
        <v>0</v>
      </c>
      <c r="M1193">
        <v>0.666666666666667</v>
      </c>
      <c r="N1193">
        <f t="shared" si="94"/>
        <v>0</v>
      </c>
      <c r="O1193">
        <f t="shared" si="95"/>
        <v>3.33333333333333</v>
      </c>
      <c r="P1193">
        <f t="shared" si="96"/>
        <v>0</v>
      </c>
      <c r="Q1193">
        <f t="shared" si="97"/>
        <v>6.66666666666667</v>
      </c>
      <c r="R1193">
        <v>0</v>
      </c>
      <c r="S1193">
        <v>3</v>
      </c>
      <c r="T1193">
        <v>0</v>
      </c>
      <c r="U1193">
        <v>7</v>
      </c>
    </row>
    <row r="1194" customFormat="1" customHeight="1" spans="1:21">
      <c r="A1194" t="s">
        <v>3308</v>
      </c>
      <c r="B1194" t="s">
        <v>16</v>
      </c>
      <c r="C1194" t="s">
        <v>126</v>
      </c>
      <c r="D1194" t="s">
        <v>3531</v>
      </c>
      <c r="E1194" t="s">
        <v>3532</v>
      </c>
      <c r="F1194" t="s">
        <v>3320</v>
      </c>
      <c r="G1194">
        <v>4</v>
      </c>
      <c r="H1194">
        <v>10</v>
      </c>
      <c r="I1194">
        <f t="shared" si="98"/>
        <v>14</v>
      </c>
      <c r="J1194">
        <v>0</v>
      </c>
      <c r="K1194">
        <v>0.03125</v>
      </c>
      <c r="L1194">
        <v>0.34375</v>
      </c>
      <c r="M1194">
        <v>0.625</v>
      </c>
      <c r="N1194">
        <f t="shared" si="94"/>
        <v>0</v>
      </c>
      <c r="O1194">
        <f t="shared" si="95"/>
        <v>0.125</v>
      </c>
      <c r="P1194">
        <f t="shared" si="96"/>
        <v>1.375</v>
      </c>
      <c r="Q1194">
        <f t="shared" si="97"/>
        <v>2.5</v>
      </c>
      <c r="R1194">
        <v>0</v>
      </c>
      <c r="S1194">
        <v>0</v>
      </c>
      <c r="T1194">
        <v>1</v>
      </c>
      <c r="U1194">
        <v>3</v>
      </c>
    </row>
    <row r="1195" customFormat="1" customHeight="1" spans="1:21">
      <c r="A1195" t="s">
        <v>3308</v>
      </c>
      <c r="B1195" t="s">
        <v>16</v>
      </c>
      <c r="C1195" t="s">
        <v>126</v>
      </c>
      <c r="D1195" t="s">
        <v>3533</v>
      </c>
      <c r="E1195" t="s">
        <v>3534</v>
      </c>
      <c r="F1195" t="s">
        <v>3323</v>
      </c>
      <c r="G1195">
        <v>8</v>
      </c>
      <c r="H1195">
        <v>20</v>
      </c>
      <c r="I1195">
        <f t="shared" si="98"/>
        <v>28</v>
      </c>
      <c r="J1195">
        <v>0</v>
      </c>
      <c r="K1195">
        <v>0.0508474576271186</v>
      </c>
      <c r="L1195">
        <v>0.322033898305085</v>
      </c>
      <c r="M1195">
        <v>0.627118644067797</v>
      </c>
      <c r="N1195">
        <f t="shared" si="94"/>
        <v>0</v>
      </c>
      <c r="O1195">
        <f t="shared" si="95"/>
        <v>0.406779661016949</v>
      </c>
      <c r="P1195">
        <f t="shared" si="96"/>
        <v>2.57627118644068</v>
      </c>
      <c r="Q1195">
        <f t="shared" si="97"/>
        <v>5.01694915254237</v>
      </c>
      <c r="R1195">
        <v>0</v>
      </c>
      <c r="S1195">
        <v>0</v>
      </c>
      <c r="T1195">
        <v>3</v>
      </c>
      <c r="U1195">
        <v>5</v>
      </c>
    </row>
    <row r="1196" customHeight="1" spans="1:21">
      <c r="A1196" t="s">
        <v>3308</v>
      </c>
      <c r="B1196" t="s">
        <v>16</v>
      </c>
      <c r="C1196" t="s">
        <v>126</v>
      </c>
      <c r="D1196" t="s">
        <v>3535</v>
      </c>
      <c r="E1196" t="s">
        <v>3536</v>
      </c>
      <c r="F1196" t="s">
        <v>3326</v>
      </c>
      <c r="G1196">
        <v>24</v>
      </c>
      <c r="H1196">
        <v>20</v>
      </c>
      <c r="I1196">
        <f t="shared" si="98"/>
        <v>44</v>
      </c>
      <c r="J1196">
        <v>0</v>
      </c>
      <c r="K1196">
        <v>0.0379746835443038</v>
      </c>
      <c r="L1196">
        <v>0.291139240506329</v>
      </c>
      <c r="M1196">
        <v>0.670886075949367</v>
      </c>
      <c r="N1196">
        <f t="shared" si="94"/>
        <v>0</v>
      </c>
      <c r="O1196">
        <f t="shared" si="95"/>
        <v>0.911392405063291</v>
      </c>
      <c r="P1196">
        <f t="shared" si="96"/>
        <v>6.9873417721519</v>
      </c>
      <c r="Q1196">
        <f t="shared" si="97"/>
        <v>16.1012658227848</v>
      </c>
      <c r="R1196">
        <v>0</v>
      </c>
      <c r="S1196">
        <v>1</v>
      </c>
      <c r="T1196">
        <v>7</v>
      </c>
      <c r="U1196">
        <v>16</v>
      </c>
    </row>
    <row r="1197" customHeight="1" spans="1:21">
      <c r="A1197" t="s">
        <v>3308</v>
      </c>
      <c r="B1197" t="s">
        <v>16</v>
      </c>
      <c r="C1197" t="s">
        <v>126</v>
      </c>
      <c r="D1197" t="s">
        <v>3537</v>
      </c>
      <c r="E1197" t="s">
        <v>3538</v>
      </c>
      <c r="F1197" t="s">
        <v>3329</v>
      </c>
      <c r="G1197">
        <v>42</v>
      </c>
      <c r="H1197">
        <v>30</v>
      </c>
      <c r="I1197">
        <f t="shared" si="98"/>
        <v>72</v>
      </c>
      <c r="J1197">
        <v>0</v>
      </c>
      <c r="K1197">
        <v>0.032258064516129</v>
      </c>
      <c r="L1197">
        <v>0.301075268817204</v>
      </c>
      <c r="M1197">
        <v>0.666666666666667</v>
      </c>
      <c r="N1197">
        <f t="shared" si="94"/>
        <v>0</v>
      </c>
      <c r="O1197">
        <f t="shared" si="95"/>
        <v>1.35483870967742</v>
      </c>
      <c r="P1197">
        <f t="shared" si="96"/>
        <v>12.6451612903226</v>
      </c>
      <c r="Q1197">
        <f t="shared" si="97"/>
        <v>28</v>
      </c>
      <c r="R1197">
        <v>0</v>
      </c>
      <c r="S1197">
        <v>1</v>
      </c>
      <c r="T1197">
        <v>13</v>
      </c>
      <c r="U1197">
        <v>28</v>
      </c>
    </row>
    <row r="1198" customHeight="1" spans="1:21">
      <c r="A1198" t="s">
        <v>3308</v>
      </c>
      <c r="B1198" t="s">
        <v>16</v>
      </c>
      <c r="C1198" t="s">
        <v>126</v>
      </c>
      <c r="D1198" t="s">
        <v>3539</v>
      </c>
      <c r="E1198" t="s">
        <v>3540</v>
      </c>
      <c r="F1198" t="s">
        <v>3332</v>
      </c>
      <c r="G1198">
        <v>113</v>
      </c>
      <c r="H1198"/>
      <c r="I1198">
        <f t="shared" si="98"/>
        <v>113</v>
      </c>
      <c r="J1198">
        <v>0</v>
      </c>
      <c r="K1198">
        <v>0.0123456790123457</v>
      </c>
      <c r="L1198">
        <v>0.333333333333333</v>
      </c>
      <c r="M1198">
        <v>0.654320987654321</v>
      </c>
      <c r="N1198">
        <f t="shared" si="94"/>
        <v>0</v>
      </c>
      <c r="O1198">
        <f t="shared" si="95"/>
        <v>1.39506172839506</v>
      </c>
      <c r="P1198">
        <f t="shared" si="96"/>
        <v>37.6666666666667</v>
      </c>
      <c r="Q1198">
        <f t="shared" si="97"/>
        <v>73.9382716049383</v>
      </c>
      <c r="R1198">
        <v>0</v>
      </c>
      <c r="S1198">
        <v>1</v>
      </c>
      <c r="T1198">
        <v>38</v>
      </c>
      <c r="U1198">
        <v>74</v>
      </c>
    </row>
    <row r="1199" customHeight="1" spans="1:21">
      <c r="A1199" t="s">
        <v>3308</v>
      </c>
      <c r="B1199" t="s">
        <v>16</v>
      </c>
      <c r="C1199" t="s">
        <v>126</v>
      </c>
      <c r="D1199" t="s">
        <v>3541</v>
      </c>
      <c r="E1199" t="s">
        <v>3542</v>
      </c>
      <c r="F1199" t="s">
        <v>3335</v>
      </c>
      <c r="G1199">
        <v>85</v>
      </c>
      <c r="H1199"/>
      <c r="I1199">
        <f t="shared" si="98"/>
        <v>85</v>
      </c>
      <c r="J1199">
        <v>0</v>
      </c>
      <c r="K1199">
        <v>0.0434782608695652</v>
      </c>
      <c r="L1199">
        <v>0.405797101449275</v>
      </c>
      <c r="M1199">
        <v>0.550724637681159</v>
      </c>
      <c r="N1199">
        <f t="shared" si="94"/>
        <v>0</v>
      </c>
      <c r="O1199">
        <f t="shared" si="95"/>
        <v>3.69565217391304</v>
      </c>
      <c r="P1199">
        <f t="shared" si="96"/>
        <v>34.4927536231884</v>
      </c>
      <c r="Q1199">
        <f t="shared" si="97"/>
        <v>46.8115942028986</v>
      </c>
      <c r="R1199">
        <v>0</v>
      </c>
      <c r="S1199">
        <v>4</v>
      </c>
      <c r="T1199">
        <v>34</v>
      </c>
      <c r="U1199">
        <v>47</v>
      </c>
    </row>
    <row r="1200" customHeight="1" spans="1:21">
      <c r="A1200" t="s">
        <v>3308</v>
      </c>
      <c r="B1200" t="s">
        <v>16</v>
      </c>
      <c r="C1200" t="s">
        <v>126</v>
      </c>
      <c r="D1200" t="s">
        <v>3543</v>
      </c>
      <c r="E1200" t="s">
        <v>3544</v>
      </c>
      <c r="F1200" t="s">
        <v>3338</v>
      </c>
      <c r="G1200">
        <v>100</v>
      </c>
      <c r="H1200"/>
      <c r="I1200">
        <f t="shared" si="98"/>
        <v>100</v>
      </c>
      <c r="J1200">
        <v>0</v>
      </c>
      <c r="K1200">
        <v>0.0192307692307692</v>
      </c>
      <c r="L1200">
        <v>0.480769230769231</v>
      </c>
      <c r="M1200">
        <v>0.5</v>
      </c>
      <c r="N1200">
        <f t="shared" si="94"/>
        <v>0</v>
      </c>
      <c r="O1200">
        <f t="shared" si="95"/>
        <v>1.92307692307692</v>
      </c>
      <c r="P1200">
        <f t="shared" si="96"/>
        <v>48.0769230769231</v>
      </c>
      <c r="Q1200">
        <f t="shared" si="97"/>
        <v>50</v>
      </c>
      <c r="R1200">
        <v>0</v>
      </c>
      <c r="S1200">
        <v>2</v>
      </c>
      <c r="T1200">
        <v>48</v>
      </c>
      <c r="U1200">
        <v>50</v>
      </c>
    </row>
    <row r="1201" customHeight="1" spans="1:21">
      <c r="A1201" t="s">
        <v>3308</v>
      </c>
      <c r="B1201" t="s">
        <v>16</v>
      </c>
      <c r="C1201" t="s">
        <v>126</v>
      </c>
      <c r="D1201" t="s">
        <v>3545</v>
      </c>
      <c r="E1201" t="s">
        <v>3546</v>
      </c>
      <c r="F1201" t="s">
        <v>3341</v>
      </c>
      <c r="G1201">
        <v>95</v>
      </c>
      <c r="H1201"/>
      <c r="I1201">
        <f t="shared" si="98"/>
        <v>95</v>
      </c>
      <c r="J1201">
        <v>0</v>
      </c>
      <c r="K1201">
        <v>0</v>
      </c>
      <c r="L1201">
        <v>0.692307692307692</v>
      </c>
      <c r="M1201">
        <v>0.307692307692308</v>
      </c>
      <c r="N1201">
        <f t="shared" si="94"/>
        <v>0</v>
      </c>
      <c r="O1201">
        <f t="shared" si="95"/>
        <v>0</v>
      </c>
      <c r="P1201">
        <f t="shared" si="96"/>
        <v>65.7692307692308</v>
      </c>
      <c r="Q1201">
        <f t="shared" si="97"/>
        <v>29.2307692307692</v>
      </c>
      <c r="R1201">
        <v>0</v>
      </c>
      <c r="S1201">
        <v>0</v>
      </c>
      <c r="T1201">
        <v>66</v>
      </c>
      <c r="U1201">
        <v>29</v>
      </c>
    </row>
    <row r="1202" customHeight="1" spans="1:21">
      <c r="A1202" t="s">
        <v>3308</v>
      </c>
      <c r="B1202" t="s">
        <v>16</v>
      </c>
      <c r="C1202" t="s">
        <v>126</v>
      </c>
      <c r="D1202" t="s">
        <v>3547</v>
      </c>
      <c r="E1202" t="s">
        <v>3548</v>
      </c>
      <c r="F1202" t="s">
        <v>3344</v>
      </c>
      <c r="G1202">
        <v>35</v>
      </c>
      <c r="H1202"/>
      <c r="I1202">
        <f t="shared" si="98"/>
        <v>35</v>
      </c>
      <c r="J1202">
        <v>0</v>
      </c>
      <c r="K1202">
        <v>0</v>
      </c>
      <c r="L1202">
        <v>0.727272727272727</v>
      </c>
      <c r="M1202">
        <v>0.272727272727273</v>
      </c>
      <c r="N1202">
        <f t="shared" si="94"/>
        <v>0</v>
      </c>
      <c r="O1202">
        <f t="shared" si="95"/>
        <v>0</v>
      </c>
      <c r="P1202">
        <f t="shared" si="96"/>
        <v>25.4545454545455</v>
      </c>
      <c r="Q1202">
        <f t="shared" si="97"/>
        <v>9.54545454545454</v>
      </c>
      <c r="R1202">
        <v>0</v>
      </c>
      <c r="S1202">
        <v>0</v>
      </c>
      <c r="T1202">
        <v>25</v>
      </c>
      <c r="U1202">
        <v>10</v>
      </c>
    </row>
    <row r="1203" customFormat="1" customHeight="1" spans="1:21">
      <c r="A1203" t="s">
        <v>3308</v>
      </c>
      <c r="B1203" t="s">
        <v>16</v>
      </c>
      <c r="C1203" t="s">
        <v>835</v>
      </c>
      <c r="D1203" t="s">
        <v>3549</v>
      </c>
      <c r="E1203" t="s">
        <v>3550</v>
      </c>
      <c r="F1203" t="s">
        <v>3356</v>
      </c>
      <c r="G1203">
        <v>3</v>
      </c>
      <c r="H1203">
        <v>30</v>
      </c>
      <c r="I1203">
        <f t="shared" si="98"/>
        <v>33</v>
      </c>
      <c r="J1203">
        <v>0</v>
      </c>
      <c r="K1203">
        <v>0.0133333333333333</v>
      </c>
      <c r="L1203">
        <v>0.32</v>
      </c>
      <c r="M1203">
        <v>0.666666666666667</v>
      </c>
      <c r="N1203">
        <f t="shared" si="94"/>
        <v>0</v>
      </c>
      <c r="O1203">
        <f t="shared" si="95"/>
        <v>0.04</v>
      </c>
      <c r="P1203">
        <f t="shared" si="96"/>
        <v>0.96</v>
      </c>
      <c r="Q1203">
        <f t="shared" si="97"/>
        <v>2</v>
      </c>
      <c r="R1203">
        <v>0</v>
      </c>
      <c r="S1203">
        <v>0</v>
      </c>
      <c r="T1203">
        <v>1</v>
      </c>
      <c r="U1203">
        <v>2</v>
      </c>
    </row>
    <row r="1204" customHeight="1" spans="1:21">
      <c r="A1204" t="s">
        <v>3308</v>
      </c>
      <c r="B1204" t="s">
        <v>16</v>
      </c>
      <c r="C1204" t="s">
        <v>835</v>
      </c>
      <c r="D1204" t="s">
        <v>3551</v>
      </c>
      <c r="E1204" t="s">
        <v>3552</v>
      </c>
      <c r="F1204" t="s">
        <v>3359</v>
      </c>
      <c r="G1204">
        <v>85</v>
      </c>
      <c r="H1204"/>
      <c r="I1204">
        <f t="shared" si="98"/>
        <v>85</v>
      </c>
      <c r="J1204">
        <v>0</v>
      </c>
      <c r="K1204">
        <v>0.0136986301369863</v>
      </c>
      <c r="L1204">
        <v>0.315068493150685</v>
      </c>
      <c r="M1204">
        <v>0.671232876712329</v>
      </c>
      <c r="N1204">
        <f t="shared" si="94"/>
        <v>0</v>
      </c>
      <c r="O1204">
        <f t="shared" si="95"/>
        <v>1.16438356164384</v>
      </c>
      <c r="P1204">
        <f t="shared" si="96"/>
        <v>26.7808219178082</v>
      </c>
      <c r="Q1204">
        <f t="shared" si="97"/>
        <v>57.0547945205479</v>
      </c>
      <c r="R1204">
        <v>0</v>
      </c>
      <c r="S1204">
        <v>1</v>
      </c>
      <c r="T1204">
        <v>27</v>
      </c>
      <c r="U1204">
        <v>57</v>
      </c>
    </row>
    <row r="1205" customHeight="1" spans="1:21">
      <c r="A1205" t="s">
        <v>3308</v>
      </c>
      <c r="B1205" t="s">
        <v>16</v>
      </c>
      <c r="C1205" t="s">
        <v>835</v>
      </c>
      <c r="D1205" t="s">
        <v>3553</v>
      </c>
      <c r="E1205" t="s">
        <v>3554</v>
      </c>
      <c r="F1205" t="s">
        <v>3362</v>
      </c>
      <c r="G1205">
        <v>114</v>
      </c>
      <c r="H1205">
        <v>50</v>
      </c>
      <c r="I1205">
        <f t="shared" si="98"/>
        <v>164</v>
      </c>
      <c r="J1205">
        <v>0</v>
      </c>
      <c r="K1205">
        <v>0.00956937799043062</v>
      </c>
      <c r="L1205">
        <v>0.339712918660287</v>
      </c>
      <c r="M1205">
        <v>0.650717703349282</v>
      </c>
      <c r="N1205">
        <f t="shared" si="94"/>
        <v>0</v>
      </c>
      <c r="O1205">
        <f t="shared" si="95"/>
        <v>1.09090909090909</v>
      </c>
      <c r="P1205">
        <f t="shared" si="96"/>
        <v>38.7272727272727</v>
      </c>
      <c r="Q1205">
        <f t="shared" si="97"/>
        <v>74.1818181818182</v>
      </c>
      <c r="R1205">
        <v>0</v>
      </c>
      <c r="S1205">
        <v>1</v>
      </c>
      <c r="T1205">
        <v>39</v>
      </c>
      <c r="U1205">
        <v>74</v>
      </c>
    </row>
    <row r="1206" customHeight="1" spans="1:21">
      <c r="A1206" t="s">
        <v>3308</v>
      </c>
      <c r="B1206" t="s">
        <v>16</v>
      </c>
      <c r="C1206" t="s">
        <v>835</v>
      </c>
      <c r="D1206" t="s">
        <v>3555</v>
      </c>
      <c r="E1206" t="s">
        <v>3556</v>
      </c>
      <c r="F1206" t="s">
        <v>3365</v>
      </c>
      <c r="G1206">
        <v>114</v>
      </c>
      <c r="H1206">
        <v>50</v>
      </c>
      <c r="I1206">
        <f t="shared" si="98"/>
        <v>164</v>
      </c>
      <c r="J1206">
        <v>0</v>
      </c>
      <c r="K1206">
        <v>0.0127659574468085</v>
      </c>
      <c r="L1206">
        <v>0.365957446808511</v>
      </c>
      <c r="M1206">
        <v>0.621276595744681</v>
      </c>
      <c r="N1206">
        <f t="shared" si="94"/>
        <v>0</v>
      </c>
      <c r="O1206">
        <f t="shared" si="95"/>
        <v>1.45531914893617</v>
      </c>
      <c r="P1206">
        <f t="shared" si="96"/>
        <v>41.7191489361702</v>
      </c>
      <c r="Q1206">
        <f t="shared" si="97"/>
        <v>70.8255319148936</v>
      </c>
      <c r="R1206">
        <v>0</v>
      </c>
      <c r="S1206">
        <v>1</v>
      </c>
      <c r="T1206">
        <v>42</v>
      </c>
      <c r="U1206">
        <v>71</v>
      </c>
    </row>
    <row r="1207" customHeight="1" spans="1:21">
      <c r="A1207" t="s">
        <v>3308</v>
      </c>
      <c r="B1207" t="s">
        <v>16</v>
      </c>
      <c r="C1207" t="s">
        <v>835</v>
      </c>
      <c r="D1207" t="s">
        <v>3557</v>
      </c>
      <c r="E1207" t="s">
        <v>3558</v>
      </c>
      <c r="F1207" t="s">
        <v>3368</v>
      </c>
      <c r="G1207">
        <v>98</v>
      </c>
      <c r="H1207">
        <v>60</v>
      </c>
      <c r="I1207">
        <f t="shared" si="98"/>
        <v>158</v>
      </c>
      <c r="J1207">
        <v>0</v>
      </c>
      <c r="K1207">
        <v>0.0131004366812227</v>
      </c>
      <c r="L1207">
        <v>0.40174672489083</v>
      </c>
      <c r="M1207">
        <v>0.585152838427948</v>
      </c>
      <c r="N1207">
        <f t="shared" si="94"/>
        <v>0</v>
      </c>
      <c r="O1207">
        <f t="shared" si="95"/>
        <v>1.28384279475983</v>
      </c>
      <c r="P1207">
        <f t="shared" si="96"/>
        <v>39.3711790393013</v>
      </c>
      <c r="Q1207">
        <f t="shared" si="97"/>
        <v>57.3449781659389</v>
      </c>
      <c r="R1207">
        <v>0</v>
      </c>
      <c r="S1207">
        <v>1</v>
      </c>
      <c r="T1207">
        <v>39</v>
      </c>
      <c r="U1207">
        <v>57</v>
      </c>
    </row>
    <row r="1208" customHeight="1" spans="1:21">
      <c r="A1208" t="s">
        <v>3308</v>
      </c>
      <c r="B1208" t="s">
        <v>16</v>
      </c>
      <c r="C1208" t="s">
        <v>835</v>
      </c>
      <c r="D1208" t="s">
        <v>3559</v>
      </c>
      <c r="E1208" t="s">
        <v>3560</v>
      </c>
      <c r="F1208" t="s">
        <v>3371</v>
      </c>
      <c r="G1208">
        <v>133</v>
      </c>
      <c r="H1208">
        <v>20</v>
      </c>
      <c r="I1208">
        <f t="shared" si="98"/>
        <v>153</v>
      </c>
      <c r="J1208">
        <v>0</v>
      </c>
      <c r="K1208">
        <v>0.0161290322580645</v>
      </c>
      <c r="L1208">
        <v>0.43010752688172</v>
      </c>
      <c r="M1208">
        <v>0.553763440860215</v>
      </c>
      <c r="N1208">
        <f t="shared" si="94"/>
        <v>0</v>
      </c>
      <c r="O1208">
        <f t="shared" si="95"/>
        <v>2.14516129032258</v>
      </c>
      <c r="P1208">
        <f t="shared" si="96"/>
        <v>57.2043010752688</v>
      </c>
      <c r="Q1208">
        <f t="shared" si="97"/>
        <v>73.6505376344086</v>
      </c>
      <c r="R1208">
        <v>0</v>
      </c>
      <c r="S1208">
        <v>2</v>
      </c>
      <c r="T1208">
        <v>57</v>
      </c>
      <c r="U1208">
        <v>74</v>
      </c>
    </row>
    <row r="1209" customFormat="1" customHeight="1" spans="1:21">
      <c r="A1209" t="s">
        <v>3308</v>
      </c>
      <c r="B1209" t="s">
        <v>16</v>
      </c>
      <c r="C1209" t="s">
        <v>835</v>
      </c>
      <c r="D1209" t="s">
        <v>3561</v>
      </c>
      <c r="E1209" t="s">
        <v>3562</v>
      </c>
      <c r="F1209" t="s">
        <v>3374</v>
      </c>
      <c r="G1209">
        <v>157</v>
      </c>
      <c r="H1209">
        <v>20</v>
      </c>
      <c r="I1209">
        <f t="shared" si="98"/>
        <v>177</v>
      </c>
      <c r="J1209">
        <v>0</v>
      </c>
      <c r="K1209">
        <v>0.020979020979021</v>
      </c>
      <c r="L1209">
        <v>0.552447552447552</v>
      </c>
      <c r="M1209">
        <v>0.426573426573427</v>
      </c>
      <c r="N1209">
        <f t="shared" si="94"/>
        <v>0</v>
      </c>
      <c r="O1209">
        <f t="shared" si="95"/>
        <v>3.29370629370629</v>
      </c>
      <c r="P1209">
        <f t="shared" si="96"/>
        <v>86.7342657342657</v>
      </c>
      <c r="Q1209">
        <f t="shared" si="97"/>
        <v>66.972027972028</v>
      </c>
      <c r="R1209">
        <v>0</v>
      </c>
      <c r="S1209">
        <v>3</v>
      </c>
      <c r="T1209">
        <v>87</v>
      </c>
      <c r="U1209">
        <v>67</v>
      </c>
    </row>
    <row r="1210" customFormat="1" customHeight="1" spans="1:21">
      <c r="A1210" t="s">
        <v>3308</v>
      </c>
      <c r="B1210" t="s">
        <v>16</v>
      </c>
      <c r="C1210" t="s">
        <v>835</v>
      </c>
      <c r="D1210" t="s">
        <v>3563</v>
      </c>
      <c r="E1210" t="s">
        <v>3564</v>
      </c>
      <c r="F1210" t="s">
        <v>3377</v>
      </c>
      <c r="G1210">
        <v>150</v>
      </c>
      <c r="H1210"/>
      <c r="I1210">
        <f t="shared" si="98"/>
        <v>150</v>
      </c>
      <c r="J1210">
        <v>0</v>
      </c>
      <c r="K1210">
        <v>0.0123456790123457</v>
      </c>
      <c r="L1210">
        <v>0.567901234567901</v>
      </c>
      <c r="M1210">
        <v>0.419753086419753</v>
      </c>
      <c r="N1210">
        <f t="shared" si="94"/>
        <v>0</v>
      </c>
      <c r="O1210">
        <f t="shared" si="95"/>
        <v>1.85185185185185</v>
      </c>
      <c r="P1210">
        <f t="shared" si="96"/>
        <v>85.1851851851852</v>
      </c>
      <c r="Q1210">
        <f t="shared" si="97"/>
        <v>62.962962962963</v>
      </c>
      <c r="R1210">
        <v>0</v>
      </c>
      <c r="S1210">
        <v>2</v>
      </c>
      <c r="T1210">
        <v>85</v>
      </c>
      <c r="U1210">
        <v>63</v>
      </c>
    </row>
    <row r="1211" customFormat="1" customHeight="1" spans="1:21">
      <c r="A1211" t="s">
        <v>3308</v>
      </c>
      <c r="B1211" t="s">
        <v>16</v>
      </c>
      <c r="C1211" t="s">
        <v>835</v>
      </c>
      <c r="D1211" t="s">
        <v>3565</v>
      </c>
      <c r="E1211" t="s">
        <v>3566</v>
      </c>
      <c r="F1211" t="s">
        <v>3380</v>
      </c>
      <c r="G1211">
        <v>43</v>
      </c>
      <c r="H1211"/>
      <c r="I1211">
        <f t="shared" si="98"/>
        <v>43</v>
      </c>
      <c r="J1211">
        <v>0</v>
      </c>
      <c r="K1211">
        <v>0</v>
      </c>
      <c r="L1211">
        <v>0.636363636363636</v>
      </c>
      <c r="M1211">
        <v>0.363636363636364</v>
      </c>
      <c r="N1211">
        <f t="shared" si="94"/>
        <v>0</v>
      </c>
      <c r="O1211">
        <f t="shared" si="95"/>
        <v>0</v>
      </c>
      <c r="P1211">
        <f t="shared" si="96"/>
        <v>27.3636363636364</v>
      </c>
      <c r="Q1211">
        <f t="shared" si="97"/>
        <v>15.6363636363636</v>
      </c>
      <c r="R1211">
        <v>0</v>
      </c>
      <c r="S1211">
        <v>0</v>
      </c>
      <c r="T1211">
        <v>27</v>
      </c>
      <c r="U1211">
        <v>16</v>
      </c>
    </row>
    <row r="1212" customFormat="1" customHeight="1" spans="1:21">
      <c r="A1212" t="s">
        <v>3308</v>
      </c>
      <c r="B1212" t="s">
        <v>16</v>
      </c>
      <c r="C1212" t="s">
        <v>77</v>
      </c>
      <c r="D1212" t="s">
        <v>3567</v>
      </c>
      <c r="E1212" t="s">
        <v>3568</v>
      </c>
      <c r="F1212" t="s">
        <v>3569</v>
      </c>
      <c r="G1212">
        <v>10</v>
      </c>
      <c r="H1212"/>
      <c r="I1212">
        <f t="shared" si="98"/>
        <v>10</v>
      </c>
      <c r="J1212">
        <v>0</v>
      </c>
      <c r="K1212">
        <v>0</v>
      </c>
      <c r="L1212">
        <v>0</v>
      </c>
      <c r="M1212">
        <v>1</v>
      </c>
      <c r="N1212">
        <f t="shared" si="94"/>
        <v>0</v>
      </c>
      <c r="O1212">
        <f t="shared" si="95"/>
        <v>0</v>
      </c>
      <c r="P1212">
        <f t="shared" si="96"/>
        <v>0</v>
      </c>
      <c r="Q1212">
        <f t="shared" si="97"/>
        <v>10</v>
      </c>
      <c r="R1212">
        <v>0</v>
      </c>
      <c r="S1212">
        <v>0</v>
      </c>
      <c r="T1212">
        <v>0</v>
      </c>
      <c r="U1212">
        <v>10</v>
      </c>
    </row>
    <row r="1213" customFormat="1" customHeight="1" spans="1:21">
      <c r="A1213" t="s">
        <v>3308</v>
      </c>
      <c r="B1213" t="s">
        <v>16</v>
      </c>
      <c r="C1213" t="s">
        <v>77</v>
      </c>
      <c r="D1213" t="s">
        <v>3570</v>
      </c>
      <c r="E1213" t="s">
        <v>3571</v>
      </c>
      <c r="F1213" t="s">
        <v>3572</v>
      </c>
      <c r="G1213">
        <v>3</v>
      </c>
      <c r="H1213"/>
      <c r="I1213">
        <f t="shared" si="98"/>
        <v>3</v>
      </c>
      <c r="J1213">
        <v>0</v>
      </c>
      <c r="K1213">
        <v>0</v>
      </c>
      <c r="L1213">
        <v>0</v>
      </c>
      <c r="M1213">
        <v>1</v>
      </c>
      <c r="N1213">
        <f t="shared" si="94"/>
        <v>0</v>
      </c>
      <c r="O1213">
        <f t="shared" si="95"/>
        <v>0</v>
      </c>
      <c r="P1213">
        <f t="shared" si="96"/>
        <v>0</v>
      </c>
      <c r="Q1213">
        <f t="shared" si="97"/>
        <v>3</v>
      </c>
      <c r="R1213">
        <v>0</v>
      </c>
      <c r="S1213">
        <v>0</v>
      </c>
      <c r="T1213">
        <v>0</v>
      </c>
      <c r="U1213">
        <v>3</v>
      </c>
    </row>
    <row r="1214" customFormat="1" customHeight="1" spans="1:21">
      <c r="A1214" t="s">
        <v>3308</v>
      </c>
      <c r="B1214" t="s">
        <v>16</v>
      </c>
      <c r="C1214" t="s">
        <v>77</v>
      </c>
      <c r="D1214" t="s">
        <v>3573</v>
      </c>
      <c r="E1214" t="s">
        <v>3574</v>
      </c>
      <c r="F1214" t="s">
        <v>3575</v>
      </c>
      <c r="G1214">
        <v>23</v>
      </c>
      <c r="H1214"/>
      <c r="I1214">
        <f t="shared" si="98"/>
        <v>23</v>
      </c>
      <c r="J1214">
        <v>0</v>
      </c>
      <c r="K1214">
        <v>0</v>
      </c>
      <c r="L1214">
        <v>0</v>
      </c>
      <c r="M1214">
        <v>1</v>
      </c>
      <c r="N1214">
        <f t="shared" si="94"/>
        <v>0</v>
      </c>
      <c r="O1214">
        <f t="shared" si="95"/>
        <v>0</v>
      </c>
      <c r="P1214">
        <f t="shared" si="96"/>
        <v>0</v>
      </c>
      <c r="Q1214">
        <f t="shared" si="97"/>
        <v>23</v>
      </c>
      <c r="R1214">
        <v>0</v>
      </c>
      <c r="S1214">
        <v>0</v>
      </c>
      <c r="T1214">
        <v>0</v>
      </c>
      <c r="U1214">
        <v>23</v>
      </c>
    </row>
    <row r="1215" customFormat="1" customHeight="1" spans="1:21">
      <c r="A1215" t="s">
        <v>3308</v>
      </c>
      <c r="B1215" t="s">
        <v>16</v>
      </c>
      <c r="C1215" t="s">
        <v>77</v>
      </c>
      <c r="D1215" t="s">
        <v>3576</v>
      </c>
      <c r="E1215" t="s">
        <v>3577</v>
      </c>
      <c r="F1215" t="s">
        <v>3578</v>
      </c>
      <c r="G1215">
        <v>29</v>
      </c>
      <c r="H1215"/>
      <c r="I1215">
        <f t="shared" si="98"/>
        <v>29</v>
      </c>
      <c r="J1215">
        <v>0</v>
      </c>
      <c r="K1215">
        <v>0</v>
      </c>
      <c r="L1215">
        <v>0</v>
      </c>
      <c r="M1215">
        <v>1</v>
      </c>
      <c r="N1215">
        <f t="shared" si="94"/>
        <v>0</v>
      </c>
      <c r="O1215">
        <f t="shared" si="95"/>
        <v>0</v>
      </c>
      <c r="P1215">
        <f t="shared" si="96"/>
        <v>0</v>
      </c>
      <c r="Q1215">
        <f t="shared" si="97"/>
        <v>29</v>
      </c>
      <c r="R1215">
        <v>0</v>
      </c>
      <c r="S1215">
        <v>0</v>
      </c>
      <c r="T1215">
        <v>0</v>
      </c>
      <c r="U1215">
        <v>29</v>
      </c>
    </row>
    <row r="1216" customFormat="1" customHeight="1" spans="1:21">
      <c r="A1216" t="s">
        <v>3308</v>
      </c>
      <c r="B1216" t="s">
        <v>16</v>
      </c>
      <c r="C1216" t="s">
        <v>77</v>
      </c>
      <c r="D1216" t="s">
        <v>3579</v>
      </c>
      <c r="E1216" t="s">
        <v>3580</v>
      </c>
      <c r="F1216" t="s">
        <v>3581</v>
      </c>
      <c r="G1216">
        <v>40</v>
      </c>
      <c r="H1216"/>
      <c r="I1216">
        <f t="shared" si="98"/>
        <v>40</v>
      </c>
      <c r="J1216">
        <v>0</v>
      </c>
      <c r="K1216">
        <v>0.181818181818182</v>
      </c>
      <c r="L1216">
        <v>0</v>
      </c>
      <c r="M1216">
        <v>0.818181818181818</v>
      </c>
      <c r="N1216">
        <f t="shared" si="94"/>
        <v>0</v>
      </c>
      <c r="O1216">
        <f t="shared" si="95"/>
        <v>7.27272727272727</v>
      </c>
      <c r="P1216">
        <f t="shared" si="96"/>
        <v>0</v>
      </c>
      <c r="Q1216">
        <f t="shared" si="97"/>
        <v>32.7272727272727</v>
      </c>
      <c r="R1216">
        <v>0</v>
      </c>
      <c r="S1216">
        <v>7</v>
      </c>
      <c r="T1216">
        <v>0</v>
      </c>
      <c r="U1216">
        <v>33</v>
      </c>
    </row>
    <row r="1217" customFormat="1" customHeight="1" spans="1:21">
      <c r="A1217" t="s">
        <v>3308</v>
      </c>
      <c r="B1217" t="s">
        <v>16</v>
      </c>
      <c r="C1217" t="s">
        <v>77</v>
      </c>
      <c r="D1217" t="s">
        <v>3582</v>
      </c>
      <c r="E1217" t="s">
        <v>3583</v>
      </c>
      <c r="F1217" t="s">
        <v>3584</v>
      </c>
      <c r="G1217">
        <v>37</v>
      </c>
      <c r="H1217"/>
      <c r="I1217">
        <f t="shared" si="98"/>
        <v>37</v>
      </c>
      <c r="J1217">
        <v>0</v>
      </c>
      <c r="K1217">
        <v>0.153846153846154</v>
      </c>
      <c r="L1217">
        <v>0</v>
      </c>
      <c r="M1217">
        <v>0.846153846153846</v>
      </c>
      <c r="N1217">
        <f t="shared" si="94"/>
        <v>0</v>
      </c>
      <c r="O1217">
        <f t="shared" si="95"/>
        <v>5.69230769230769</v>
      </c>
      <c r="P1217">
        <f t="shared" si="96"/>
        <v>0</v>
      </c>
      <c r="Q1217">
        <f t="shared" si="97"/>
        <v>31.3076923076923</v>
      </c>
      <c r="R1217">
        <v>0</v>
      </c>
      <c r="S1217">
        <v>6</v>
      </c>
      <c r="T1217">
        <v>0</v>
      </c>
      <c r="U1217">
        <v>31</v>
      </c>
    </row>
    <row r="1218" customFormat="1" customHeight="1" spans="1:21">
      <c r="A1218" t="s">
        <v>3308</v>
      </c>
      <c r="B1218" t="s">
        <v>16</v>
      </c>
      <c r="C1218" t="s">
        <v>77</v>
      </c>
      <c r="D1218" t="s">
        <v>3585</v>
      </c>
      <c r="E1218" t="s">
        <v>3586</v>
      </c>
      <c r="F1218" t="s">
        <v>3587</v>
      </c>
      <c r="G1218">
        <v>104</v>
      </c>
      <c r="H1218"/>
      <c r="I1218">
        <f t="shared" si="98"/>
        <v>104</v>
      </c>
      <c r="J1218">
        <v>0</v>
      </c>
      <c r="K1218">
        <v>0.125</v>
      </c>
      <c r="L1218">
        <v>0</v>
      </c>
      <c r="M1218">
        <v>0.875</v>
      </c>
      <c r="N1218">
        <f t="shared" si="94"/>
        <v>0</v>
      </c>
      <c r="O1218">
        <f t="shared" si="95"/>
        <v>13</v>
      </c>
      <c r="P1218">
        <f t="shared" si="96"/>
        <v>0</v>
      </c>
      <c r="Q1218">
        <f t="shared" si="97"/>
        <v>91</v>
      </c>
      <c r="R1218">
        <v>0</v>
      </c>
      <c r="S1218">
        <v>13</v>
      </c>
      <c r="T1218">
        <v>0</v>
      </c>
      <c r="U1218">
        <v>91</v>
      </c>
    </row>
    <row r="1219" customFormat="1" customHeight="1" spans="1:21">
      <c r="A1219" t="s">
        <v>3308</v>
      </c>
      <c r="B1219" t="s">
        <v>16</v>
      </c>
      <c r="C1219" t="s">
        <v>77</v>
      </c>
      <c r="D1219" t="s">
        <v>3588</v>
      </c>
      <c r="E1219" t="s">
        <v>3589</v>
      </c>
      <c r="F1219" t="s">
        <v>3590</v>
      </c>
      <c r="G1219">
        <v>32</v>
      </c>
      <c r="H1219"/>
      <c r="I1219">
        <f t="shared" si="98"/>
        <v>32</v>
      </c>
      <c r="J1219">
        <v>0</v>
      </c>
      <c r="K1219">
        <v>0</v>
      </c>
      <c r="L1219">
        <v>0</v>
      </c>
      <c r="M1219">
        <v>1</v>
      </c>
      <c r="N1219">
        <f t="shared" si="94"/>
        <v>0</v>
      </c>
      <c r="O1219">
        <f t="shared" si="95"/>
        <v>0</v>
      </c>
      <c r="P1219">
        <f t="shared" si="96"/>
        <v>0</v>
      </c>
      <c r="Q1219">
        <f t="shared" si="97"/>
        <v>32</v>
      </c>
      <c r="R1219">
        <v>0</v>
      </c>
      <c r="S1219">
        <v>0</v>
      </c>
      <c r="T1219">
        <v>0</v>
      </c>
      <c r="U1219">
        <v>32</v>
      </c>
    </row>
    <row r="1220" customFormat="1" customHeight="1" spans="1:21">
      <c r="A1220" t="s">
        <v>3308</v>
      </c>
      <c r="B1220" t="s">
        <v>16</v>
      </c>
      <c r="C1220" t="s">
        <v>77</v>
      </c>
      <c r="D1220" t="s">
        <v>3591</v>
      </c>
      <c r="E1220" t="s">
        <v>3592</v>
      </c>
      <c r="F1220" t="s">
        <v>3593</v>
      </c>
      <c r="G1220">
        <v>6</v>
      </c>
      <c r="H1220"/>
      <c r="I1220">
        <f t="shared" si="98"/>
        <v>6</v>
      </c>
      <c r="J1220">
        <v>0</v>
      </c>
      <c r="K1220">
        <v>0</v>
      </c>
      <c r="L1220">
        <v>0</v>
      </c>
      <c r="M1220">
        <v>1</v>
      </c>
      <c r="N1220">
        <f t="shared" ref="N1220:N1283" si="99">G1220*J1220</f>
        <v>0</v>
      </c>
      <c r="O1220">
        <f t="shared" ref="O1220:O1283" si="100">G1220*K1220</f>
        <v>0</v>
      </c>
      <c r="P1220">
        <f t="shared" ref="P1220:P1283" si="101">G1220*L1220</f>
        <v>0</v>
      </c>
      <c r="Q1220">
        <f t="shared" ref="Q1220:Q1283" si="102">G1220*M1220</f>
        <v>6</v>
      </c>
      <c r="R1220">
        <v>0</v>
      </c>
      <c r="S1220">
        <v>0</v>
      </c>
      <c r="T1220">
        <v>0</v>
      </c>
      <c r="U1220">
        <v>6</v>
      </c>
    </row>
    <row r="1221" customFormat="1" customHeight="1" spans="1:21">
      <c r="A1221" t="s">
        <v>3308</v>
      </c>
      <c r="B1221" t="s">
        <v>16</v>
      </c>
      <c r="C1221" t="s">
        <v>77</v>
      </c>
      <c r="D1221" t="s">
        <v>3594</v>
      </c>
      <c r="E1221" t="s">
        <v>3595</v>
      </c>
      <c r="F1221" t="s">
        <v>3596</v>
      </c>
      <c r="G1221">
        <v>9</v>
      </c>
      <c r="H1221"/>
      <c r="I1221">
        <f t="shared" si="98"/>
        <v>9</v>
      </c>
      <c r="J1221">
        <v>0</v>
      </c>
      <c r="K1221">
        <v>0</v>
      </c>
      <c r="L1221">
        <v>0</v>
      </c>
      <c r="M1221">
        <v>1</v>
      </c>
      <c r="N1221">
        <f t="shared" si="99"/>
        <v>0</v>
      </c>
      <c r="O1221">
        <f t="shared" si="100"/>
        <v>0</v>
      </c>
      <c r="P1221">
        <f t="shared" si="101"/>
        <v>0</v>
      </c>
      <c r="Q1221">
        <f t="shared" si="102"/>
        <v>9</v>
      </c>
      <c r="R1221">
        <v>0</v>
      </c>
      <c r="S1221">
        <v>0</v>
      </c>
      <c r="T1221">
        <v>0</v>
      </c>
      <c r="U1221">
        <v>9</v>
      </c>
    </row>
    <row r="1222" customFormat="1" customHeight="1" spans="1:21">
      <c r="A1222" t="s">
        <v>3308</v>
      </c>
      <c r="B1222" t="s">
        <v>16</v>
      </c>
      <c r="C1222" t="s">
        <v>77</v>
      </c>
      <c r="D1222" t="s">
        <v>3597</v>
      </c>
      <c r="E1222" t="s">
        <v>3598</v>
      </c>
      <c r="F1222" t="s">
        <v>3599</v>
      </c>
      <c r="G1222">
        <v>11</v>
      </c>
      <c r="H1222"/>
      <c r="I1222">
        <f t="shared" si="98"/>
        <v>11</v>
      </c>
      <c r="J1222">
        <v>0</v>
      </c>
      <c r="K1222">
        <v>0</v>
      </c>
      <c r="L1222">
        <v>0</v>
      </c>
      <c r="M1222">
        <v>1</v>
      </c>
      <c r="N1222">
        <f t="shared" si="99"/>
        <v>0</v>
      </c>
      <c r="O1222">
        <f t="shared" si="100"/>
        <v>0</v>
      </c>
      <c r="P1222">
        <f t="shared" si="101"/>
        <v>0</v>
      </c>
      <c r="Q1222">
        <f t="shared" si="102"/>
        <v>11</v>
      </c>
      <c r="R1222">
        <v>0</v>
      </c>
      <c r="S1222">
        <v>0</v>
      </c>
      <c r="T1222">
        <v>0</v>
      </c>
      <c r="U1222">
        <v>11</v>
      </c>
    </row>
    <row r="1223" customFormat="1" customHeight="1" spans="1:21">
      <c r="A1223" t="s">
        <v>3308</v>
      </c>
      <c r="B1223" t="s">
        <v>16</v>
      </c>
      <c r="C1223" t="s">
        <v>2050</v>
      </c>
      <c r="D1223" t="s">
        <v>3600</v>
      </c>
      <c r="E1223" t="s">
        <v>3601</v>
      </c>
      <c r="F1223" t="s">
        <v>3602</v>
      </c>
      <c r="G1223">
        <v>13</v>
      </c>
      <c r="H1223"/>
      <c r="I1223">
        <f t="shared" si="98"/>
        <v>13</v>
      </c>
      <c r="J1223">
        <v>0</v>
      </c>
      <c r="K1223">
        <v>0</v>
      </c>
      <c r="L1223">
        <v>0</v>
      </c>
      <c r="M1223">
        <v>1</v>
      </c>
      <c r="N1223">
        <f t="shared" si="99"/>
        <v>0</v>
      </c>
      <c r="O1223">
        <f t="shared" si="100"/>
        <v>0</v>
      </c>
      <c r="P1223">
        <f t="shared" si="101"/>
        <v>0</v>
      </c>
      <c r="Q1223">
        <f t="shared" si="102"/>
        <v>13</v>
      </c>
      <c r="R1223">
        <v>0</v>
      </c>
      <c r="S1223">
        <v>0</v>
      </c>
      <c r="T1223">
        <v>0</v>
      </c>
      <c r="U1223">
        <v>13</v>
      </c>
    </row>
    <row r="1224" customFormat="1" customHeight="1" spans="1:21">
      <c r="A1224" t="s">
        <v>3308</v>
      </c>
      <c r="B1224" t="s">
        <v>16</v>
      </c>
      <c r="C1224" t="s">
        <v>2050</v>
      </c>
      <c r="D1224" t="s">
        <v>3603</v>
      </c>
      <c r="E1224" t="s">
        <v>3604</v>
      </c>
      <c r="F1224" t="s">
        <v>3605</v>
      </c>
      <c r="G1224">
        <v>34</v>
      </c>
      <c r="H1224"/>
      <c r="I1224">
        <f t="shared" si="98"/>
        <v>34</v>
      </c>
      <c r="J1224">
        <v>0</v>
      </c>
      <c r="K1224">
        <v>0</v>
      </c>
      <c r="L1224">
        <v>0</v>
      </c>
      <c r="M1224">
        <v>1</v>
      </c>
      <c r="N1224">
        <f t="shared" si="99"/>
        <v>0</v>
      </c>
      <c r="O1224">
        <f t="shared" si="100"/>
        <v>0</v>
      </c>
      <c r="P1224">
        <f t="shared" si="101"/>
        <v>0</v>
      </c>
      <c r="Q1224">
        <f t="shared" si="102"/>
        <v>34</v>
      </c>
      <c r="R1224">
        <v>0</v>
      </c>
      <c r="S1224">
        <v>0</v>
      </c>
      <c r="T1224">
        <v>0</v>
      </c>
      <c r="U1224">
        <v>34</v>
      </c>
    </row>
    <row r="1225" customFormat="1" customHeight="1" spans="1:21">
      <c r="A1225" t="s">
        <v>3308</v>
      </c>
      <c r="B1225" t="s">
        <v>16</v>
      </c>
      <c r="C1225" t="s">
        <v>2050</v>
      </c>
      <c r="D1225" t="s">
        <v>3606</v>
      </c>
      <c r="E1225" t="s">
        <v>3607</v>
      </c>
      <c r="F1225" t="s">
        <v>3608</v>
      </c>
      <c r="G1225">
        <v>9</v>
      </c>
      <c r="H1225">
        <v>10</v>
      </c>
      <c r="I1225">
        <f t="shared" si="98"/>
        <v>19</v>
      </c>
      <c r="J1225">
        <v>0</v>
      </c>
      <c r="K1225">
        <v>0</v>
      </c>
      <c r="L1225">
        <v>0</v>
      </c>
      <c r="M1225">
        <v>1</v>
      </c>
      <c r="N1225">
        <f t="shared" si="99"/>
        <v>0</v>
      </c>
      <c r="O1225">
        <f t="shared" si="100"/>
        <v>0</v>
      </c>
      <c r="P1225">
        <f t="shared" si="101"/>
        <v>0</v>
      </c>
      <c r="Q1225">
        <f t="shared" si="102"/>
        <v>9</v>
      </c>
      <c r="R1225">
        <v>0</v>
      </c>
      <c r="S1225">
        <v>0</v>
      </c>
      <c r="T1225">
        <v>0</v>
      </c>
      <c r="U1225">
        <v>9</v>
      </c>
    </row>
    <row r="1226" customFormat="1" customHeight="1" spans="1:21">
      <c r="A1226" t="s">
        <v>3308</v>
      </c>
      <c r="B1226" t="s">
        <v>16</v>
      </c>
      <c r="C1226" t="s">
        <v>2050</v>
      </c>
      <c r="D1226" t="s">
        <v>3609</v>
      </c>
      <c r="E1226" t="s">
        <v>3610</v>
      </c>
      <c r="F1226" t="s">
        <v>3611</v>
      </c>
      <c r="G1226">
        <v>9</v>
      </c>
      <c r="H1226">
        <v>10</v>
      </c>
      <c r="I1226">
        <f t="shared" si="98"/>
        <v>19</v>
      </c>
      <c r="J1226">
        <v>0</v>
      </c>
      <c r="K1226">
        <v>0</v>
      </c>
      <c r="L1226">
        <v>0</v>
      </c>
      <c r="M1226">
        <v>1</v>
      </c>
      <c r="N1226">
        <f t="shared" si="99"/>
        <v>0</v>
      </c>
      <c r="O1226">
        <f t="shared" si="100"/>
        <v>0</v>
      </c>
      <c r="P1226">
        <f t="shared" si="101"/>
        <v>0</v>
      </c>
      <c r="Q1226">
        <f t="shared" si="102"/>
        <v>9</v>
      </c>
      <c r="R1226">
        <v>0</v>
      </c>
      <c r="S1226">
        <v>0</v>
      </c>
      <c r="T1226">
        <v>0</v>
      </c>
      <c r="U1226">
        <v>9</v>
      </c>
    </row>
    <row r="1227" customFormat="1" customHeight="1" spans="1:21">
      <c r="A1227" t="s">
        <v>3308</v>
      </c>
      <c r="B1227" t="s">
        <v>16</v>
      </c>
      <c r="C1227" t="s">
        <v>2050</v>
      </c>
      <c r="D1227" t="s">
        <v>3612</v>
      </c>
      <c r="E1227" t="s">
        <v>3613</v>
      </c>
      <c r="F1227" t="s">
        <v>3614</v>
      </c>
      <c r="G1227">
        <v>23</v>
      </c>
      <c r="H1227"/>
      <c r="I1227">
        <f t="shared" si="98"/>
        <v>23</v>
      </c>
      <c r="J1227">
        <v>0</v>
      </c>
      <c r="K1227">
        <v>0</v>
      </c>
      <c r="L1227">
        <v>0</v>
      </c>
      <c r="M1227">
        <v>1</v>
      </c>
      <c r="N1227">
        <f t="shared" si="99"/>
        <v>0</v>
      </c>
      <c r="O1227">
        <f t="shared" si="100"/>
        <v>0</v>
      </c>
      <c r="P1227">
        <f t="shared" si="101"/>
        <v>0</v>
      </c>
      <c r="Q1227">
        <f t="shared" si="102"/>
        <v>23</v>
      </c>
      <c r="R1227">
        <v>0</v>
      </c>
      <c r="S1227">
        <v>0</v>
      </c>
      <c r="T1227">
        <v>0</v>
      </c>
      <c r="U1227">
        <v>23</v>
      </c>
    </row>
    <row r="1228" customFormat="1" customHeight="1" spans="1:21">
      <c r="A1228" t="s">
        <v>3308</v>
      </c>
      <c r="B1228" t="s">
        <v>16</v>
      </c>
      <c r="C1228" t="s">
        <v>2050</v>
      </c>
      <c r="D1228" t="s">
        <v>3615</v>
      </c>
      <c r="E1228" t="s">
        <v>3616</v>
      </c>
      <c r="F1228" t="s">
        <v>3617</v>
      </c>
      <c r="G1228">
        <v>20</v>
      </c>
      <c r="H1228"/>
      <c r="I1228">
        <f t="shared" si="98"/>
        <v>20</v>
      </c>
      <c r="J1228">
        <v>0</v>
      </c>
      <c r="K1228">
        <v>0</v>
      </c>
      <c r="L1228">
        <v>0.125</v>
      </c>
      <c r="M1228">
        <v>0.875</v>
      </c>
      <c r="N1228">
        <f t="shared" si="99"/>
        <v>0</v>
      </c>
      <c r="O1228">
        <f t="shared" si="100"/>
        <v>0</v>
      </c>
      <c r="P1228">
        <f t="shared" si="101"/>
        <v>2.5</v>
      </c>
      <c r="Q1228">
        <f t="shared" si="102"/>
        <v>17.5</v>
      </c>
      <c r="R1228">
        <v>0</v>
      </c>
      <c r="S1228">
        <v>0</v>
      </c>
      <c r="T1228">
        <v>3</v>
      </c>
      <c r="U1228">
        <v>18</v>
      </c>
    </row>
    <row r="1229" customFormat="1" customHeight="1" spans="1:21">
      <c r="A1229" t="s">
        <v>3308</v>
      </c>
      <c r="B1229" t="s">
        <v>16</v>
      </c>
      <c r="C1229" t="s">
        <v>2050</v>
      </c>
      <c r="D1229" t="s">
        <v>3618</v>
      </c>
      <c r="E1229" t="s">
        <v>3619</v>
      </c>
      <c r="F1229" t="s">
        <v>3620</v>
      </c>
      <c r="G1229">
        <v>27</v>
      </c>
      <c r="H1229"/>
      <c r="I1229">
        <f t="shared" si="98"/>
        <v>27</v>
      </c>
      <c r="J1229">
        <v>0</v>
      </c>
      <c r="K1229">
        <v>0</v>
      </c>
      <c r="L1229">
        <v>0</v>
      </c>
      <c r="M1229">
        <v>1</v>
      </c>
      <c r="N1229">
        <f t="shared" si="99"/>
        <v>0</v>
      </c>
      <c r="O1229">
        <f t="shared" si="100"/>
        <v>0</v>
      </c>
      <c r="P1229">
        <f t="shared" si="101"/>
        <v>0</v>
      </c>
      <c r="Q1229">
        <f t="shared" si="102"/>
        <v>27</v>
      </c>
      <c r="R1229">
        <v>0</v>
      </c>
      <c r="S1229">
        <v>0</v>
      </c>
      <c r="T1229">
        <v>0</v>
      </c>
      <c r="U1229">
        <v>27</v>
      </c>
    </row>
    <row r="1230" customFormat="1" customHeight="1" spans="1:21">
      <c r="A1230" t="s">
        <v>3308</v>
      </c>
      <c r="B1230" t="s">
        <v>16</v>
      </c>
      <c r="C1230" t="s">
        <v>2050</v>
      </c>
      <c r="D1230" t="s">
        <v>3621</v>
      </c>
      <c r="E1230" t="s">
        <v>3622</v>
      </c>
      <c r="F1230" t="s">
        <v>3623</v>
      </c>
      <c r="G1230">
        <v>11</v>
      </c>
      <c r="H1230"/>
      <c r="I1230">
        <f t="shared" si="98"/>
        <v>11</v>
      </c>
      <c r="J1230">
        <v>0</v>
      </c>
      <c r="K1230">
        <v>0</v>
      </c>
      <c r="L1230">
        <v>0</v>
      </c>
      <c r="M1230">
        <v>1</v>
      </c>
      <c r="N1230">
        <f t="shared" si="99"/>
        <v>0</v>
      </c>
      <c r="O1230">
        <f t="shared" si="100"/>
        <v>0</v>
      </c>
      <c r="P1230">
        <f t="shared" si="101"/>
        <v>0</v>
      </c>
      <c r="Q1230">
        <f t="shared" si="102"/>
        <v>11</v>
      </c>
      <c r="R1230">
        <v>0</v>
      </c>
      <c r="S1230">
        <v>0</v>
      </c>
      <c r="T1230">
        <v>0</v>
      </c>
      <c r="U1230">
        <v>11</v>
      </c>
    </row>
    <row r="1231" customFormat="1" customHeight="1" spans="1:21">
      <c r="A1231" t="s">
        <v>3308</v>
      </c>
      <c r="B1231" t="s">
        <v>16</v>
      </c>
      <c r="C1231" t="s">
        <v>3624</v>
      </c>
      <c r="D1231" t="s">
        <v>3625</v>
      </c>
      <c r="E1231" t="s">
        <v>3626</v>
      </c>
      <c r="F1231" t="s">
        <v>3627</v>
      </c>
      <c r="G1231">
        <v>16</v>
      </c>
      <c r="H1231"/>
      <c r="I1231">
        <f t="shared" si="98"/>
        <v>16</v>
      </c>
      <c r="J1231">
        <v>0</v>
      </c>
      <c r="K1231">
        <v>0</v>
      </c>
      <c r="L1231">
        <v>0</v>
      </c>
      <c r="M1231">
        <v>1</v>
      </c>
      <c r="N1231">
        <f t="shared" si="99"/>
        <v>0</v>
      </c>
      <c r="O1231">
        <f t="shared" si="100"/>
        <v>0</v>
      </c>
      <c r="P1231">
        <f t="shared" si="101"/>
        <v>0</v>
      </c>
      <c r="Q1231">
        <f t="shared" si="102"/>
        <v>16</v>
      </c>
      <c r="R1231">
        <v>0</v>
      </c>
      <c r="S1231">
        <v>0</v>
      </c>
      <c r="T1231">
        <v>0</v>
      </c>
      <c r="U1231">
        <v>16</v>
      </c>
    </row>
    <row r="1232" customFormat="1" customHeight="1" spans="1:21">
      <c r="A1232" t="s">
        <v>3308</v>
      </c>
      <c r="B1232" t="s">
        <v>16</v>
      </c>
      <c r="C1232" t="s">
        <v>3624</v>
      </c>
      <c r="D1232" t="s">
        <v>3628</v>
      </c>
      <c r="E1232" t="s">
        <v>3629</v>
      </c>
      <c r="F1232" t="s">
        <v>3630</v>
      </c>
      <c r="G1232">
        <v>19</v>
      </c>
      <c r="H1232"/>
      <c r="I1232">
        <f t="shared" si="98"/>
        <v>19</v>
      </c>
      <c r="J1232">
        <v>0</v>
      </c>
      <c r="K1232">
        <v>0</v>
      </c>
      <c r="L1232">
        <v>0</v>
      </c>
      <c r="M1232">
        <v>1</v>
      </c>
      <c r="N1232">
        <f t="shared" si="99"/>
        <v>0</v>
      </c>
      <c r="O1232">
        <f t="shared" si="100"/>
        <v>0</v>
      </c>
      <c r="P1232">
        <f t="shared" si="101"/>
        <v>0</v>
      </c>
      <c r="Q1232">
        <f t="shared" si="102"/>
        <v>19</v>
      </c>
      <c r="R1232">
        <v>0</v>
      </c>
      <c r="S1232">
        <v>0</v>
      </c>
      <c r="T1232">
        <v>0</v>
      </c>
      <c r="U1232">
        <v>19</v>
      </c>
    </row>
    <row r="1233" customFormat="1" customHeight="1" spans="1:21">
      <c r="A1233" t="s">
        <v>3308</v>
      </c>
      <c r="B1233" t="s">
        <v>16</v>
      </c>
      <c r="C1233" t="s">
        <v>3624</v>
      </c>
      <c r="D1233" t="s">
        <v>3631</v>
      </c>
      <c r="E1233" t="s">
        <v>3632</v>
      </c>
      <c r="F1233" t="s">
        <v>3633</v>
      </c>
      <c r="G1233">
        <v>16</v>
      </c>
      <c r="H1233"/>
      <c r="I1233">
        <f t="shared" si="98"/>
        <v>16</v>
      </c>
      <c r="J1233">
        <v>0</v>
      </c>
      <c r="K1233">
        <v>0</v>
      </c>
      <c r="L1233">
        <v>0</v>
      </c>
      <c r="M1233">
        <v>1</v>
      </c>
      <c r="N1233">
        <f t="shared" si="99"/>
        <v>0</v>
      </c>
      <c r="O1233">
        <f t="shared" si="100"/>
        <v>0</v>
      </c>
      <c r="P1233">
        <f t="shared" si="101"/>
        <v>0</v>
      </c>
      <c r="Q1233">
        <f t="shared" si="102"/>
        <v>16</v>
      </c>
      <c r="R1233">
        <v>0</v>
      </c>
      <c r="S1233">
        <v>0</v>
      </c>
      <c r="T1233">
        <v>0</v>
      </c>
      <c r="U1233">
        <v>16</v>
      </c>
    </row>
    <row r="1234" customFormat="1" customHeight="1" spans="1:21">
      <c r="A1234" t="s">
        <v>3308</v>
      </c>
      <c r="B1234" t="s">
        <v>16</v>
      </c>
      <c r="C1234" t="s">
        <v>3624</v>
      </c>
      <c r="D1234" t="s">
        <v>3634</v>
      </c>
      <c r="E1234" t="s">
        <v>3635</v>
      </c>
      <c r="F1234" t="s">
        <v>3636</v>
      </c>
      <c r="G1234">
        <v>17</v>
      </c>
      <c r="H1234"/>
      <c r="I1234">
        <f t="shared" si="98"/>
        <v>17</v>
      </c>
      <c r="J1234">
        <v>0</v>
      </c>
      <c r="K1234">
        <v>0</v>
      </c>
      <c r="L1234">
        <v>0</v>
      </c>
      <c r="M1234">
        <v>1</v>
      </c>
      <c r="N1234">
        <f t="shared" si="99"/>
        <v>0</v>
      </c>
      <c r="O1234">
        <f t="shared" si="100"/>
        <v>0</v>
      </c>
      <c r="P1234">
        <f t="shared" si="101"/>
        <v>0</v>
      </c>
      <c r="Q1234">
        <f t="shared" si="102"/>
        <v>17</v>
      </c>
      <c r="R1234">
        <v>0</v>
      </c>
      <c r="S1234">
        <v>0</v>
      </c>
      <c r="T1234">
        <v>0</v>
      </c>
      <c r="U1234">
        <v>17</v>
      </c>
    </row>
    <row r="1235" customFormat="1" customHeight="1" spans="1:21">
      <c r="A1235" t="s">
        <v>3308</v>
      </c>
      <c r="B1235" t="s">
        <v>16</v>
      </c>
      <c r="C1235" t="s">
        <v>3624</v>
      </c>
      <c r="D1235" t="s">
        <v>3637</v>
      </c>
      <c r="E1235" t="s">
        <v>3638</v>
      </c>
      <c r="F1235" t="s">
        <v>3639</v>
      </c>
      <c r="G1235">
        <v>6</v>
      </c>
      <c r="H1235">
        <v>10</v>
      </c>
      <c r="I1235">
        <f t="shared" si="98"/>
        <v>16</v>
      </c>
      <c r="J1235">
        <v>0</v>
      </c>
      <c r="K1235">
        <v>0</v>
      </c>
      <c r="L1235">
        <v>0</v>
      </c>
      <c r="M1235">
        <v>1</v>
      </c>
      <c r="N1235">
        <f t="shared" si="99"/>
        <v>0</v>
      </c>
      <c r="O1235">
        <f t="shared" si="100"/>
        <v>0</v>
      </c>
      <c r="P1235">
        <f t="shared" si="101"/>
        <v>0</v>
      </c>
      <c r="Q1235">
        <f t="shared" si="102"/>
        <v>6</v>
      </c>
      <c r="R1235">
        <v>0</v>
      </c>
      <c r="S1235">
        <v>0</v>
      </c>
      <c r="T1235">
        <v>0</v>
      </c>
      <c r="U1235">
        <v>6</v>
      </c>
    </row>
    <row r="1236" customFormat="1" customHeight="1" spans="1:21">
      <c r="A1236" t="s">
        <v>3308</v>
      </c>
      <c r="B1236" t="s">
        <v>16</v>
      </c>
      <c r="C1236" t="s">
        <v>3624</v>
      </c>
      <c r="D1236" t="s">
        <v>3640</v>
      </c>
      <c r="E1236" t="s">
        <v>3641</v>
      </c>
      <c r="F1236" t="s">
        <v>3642</v>
      </c>
      <c r="G1236">
        <v>33</v>
      </c>
      <c r="H1236"/>
      <c r="I1236">
        <f t="shared" si="98"/>
        <v>33</v>
      </c>
      <c r="J1236">
        <v>0</v>
      </c>
      <c r="K1236">
        <v>0</v>
      </c>
      <c r="L1236">
        <v>0</v>
      </c>
      <c r="M1236">
        <v>1</v>
      </c>
      <c r="N1236">
        <f t="shared" si="99"/>
        <v>0</v>
      </c>
      <c r="O1236">
        <f t="shared" si="100"/>
        <v>0</v>
      </c>
      <c r="P1236">
        <f t="shared" si="101"/>
        <v>0</v>
      </c>
      <c r="Q1236">
        <f t="shared" si="102"/>
        <v>33</v>
      </c>
      <c r="R1236">
        <v>0</v>
      </c>
      <c r="S1236">
        <v>0</v>
      </c>
      <c r="T1236">
        <v>0</v>
      </c>
      <c r="U1236">
        <v>33</v>
      </c>
    </row>
    <row r="1237" customFormat="1" customHeight="1" spans="1:21">
      <c r="A1237" t="s">
        <v>3308</v>
      </c>
      <c r="B1237" t="s">
        <v>16</v>
      </c>
      <c r="C1237" t="s">
        <v>3624</v>
      </c>
      <c r="D1237" t="s">
        <v>3643</v>
      </c>
      <c r="E1237" t="s">
        <v>3644</v>
      </c>
      <c r="F1237" t="s">
        <v>3645</v>
      </c>
      <c r="G1237">
        <v>19</v>
      </c>
      <c r="H1237"/>
      <c r="I1237">
        <f t="shared" si="98"/>
        <v>19</v>
      </c>
      <c r="J1237">
        <v>0</v>
      </c>
      <c r="K1237">
        <v>0</v>
      </c>
      <c r="L1237">
        <v>0</v>
      </c>
      <c r="M1237">
        <v>1</v>
      </c>
      <c r="N1237">
        <f t="shared" si="99"/>
        <v>0</v>
      </c>
      <c r="O1237">
        <f t="shared" si="100"/>
        <v>0</v>
      </c>
      <c r="P1237">
        <f t="shared" si="101"/>
        <v>0</v>
      </c>
      <c r="Q1237">
        <f t="shared" si="102"/>
        <v>19</v>
      </c>
      <c r="R1237">
        <v>0</v>
      </c>
      <c r="S1237">
        <v>0</v>
      </c>
      <c r="T1237">
        <v>0</v>
      </c>
      <c r="U1237">
        <v>19</v>
      </c>
    </row>
    <row r="1238" customFormat="1" customHeight="1" spans="1:21">
      <c r="A1238" t="s">
        <v>3308</v>
      </c>
      <c r="B1238" t="s">
        <v>16</v>
      </c>
      <c r="C1238" t="s">
        <v>3624</v>
      </c>
      <c r="D1238" t="s">
        <v>3646</v>
      </c>
      <c r="E1238" t="s">
        <v>3647</v>
      </c>
      <c r="F1238" t="s">
        <v>3648</v>
      </c>
      <c r="G1238">
        <v>15</v>
      </c>
      <c r="H1238"/>
      <c r="I1238">
        <f t="shared" si="98"/>
        <v>15</v>
      </c>
      <c r="J1238">
        <v>0</v>
      </c>
      <c r="K1238">
        <v>0</v>
      </c>
      <c r="L1238">
        <v>0</v>
      </c>
      <c r="M1238">
        <v>1</v>
      </c>
      <c r="N1238">
        <f t="shared" si="99"/>
        <v>0</v>
      </c>
      <c r="O1238">
        <f t="shared" si="100"/>
        <v>0</v>
      </c>
      <c r="P1238">
        <f t="shared" si="101"/>
        <v>0</v>
      </c>
      <c r="Q1238">
        <f t="shared" si="102"/>
        <v>15</v>
      </c>
      <c r="R1238">
        <v>0</v>
      </c>
      <c r="S1238">
        <v>0</v>
      </c>
      <c r="T1238">
        <v>0</v>
      </c>
      <c r="U1238">
        <v>15</v>
      </c>
    </row>
    <row r="1239" customFormat="1" customHeight="1" spans="1:21">
      <c r="A1239" t="s">
        <v>3308</v>
      </c>
      <c r="B1239" t="s">
        <v>16</v>
      </c>
      <c r="C1239" t="s">
        <v>3624</v>
      </c>
      <c r="D1239" t="s">
        <v>3649</v>
      </c>
      <c r="E1239" t="s">
        <v>3650</v>
      </c>
      <c r="F1239" t="s">
        <v>3651</v>
      </c>
      <c r="G1239">
        <v>11</v>
      </c>
      <c r="H1239"/>
      <c r="I1239">
        <f t="shared" si="98"/>
        <v>11</v>
      </c>
      <c r="J1239">
        <v>0</v>
      </c>
      <c r="K1239">
        <v>0</v>
      </c>
      <c r="L1239">
        <v>0</v>
      </c>
      <c r="M1239">
        <v>1</v>
      </c>
      <c r="N1239">
        <f t="shared" si="99"/>
        <v>0</v>
      </c>
      <c r="O1239">
        <f t="shared" si="100"/>
        <v>0</v>
      </c>
      <c r="P1239">
        <f t="shared" si="101"/>
        <v>0</v>
      </c>
      <c r="Q1239">
        <f t="shared" si="102"/>
        <v>11</v>
      </c>
      <c r="R1239">
        <v>0</v>
      </c>
      <c r="S1239">
        <v>0</v>
      </c>
      <c r="T1239">
        <v>0</v>
      </c>
      <c r="U1239">
        <v>11</v>
      </c>
    </row>
    <row r="1240" customFormat="1" customHeight="1" spans="1:21">
      <c r="A1240" t="s">
        <v>3308</v>
      </c>
      <c r="B1240" t="s">
        <v>16</v>
      </c>
      <c r="C1240" t="s">
        <v>3624</v>
      </c>
      <c r="D1240" t="s">
        <v>3652</v>
      </c>
      <c r="E1240" t="s">
        <v>3653</v>
      </c>
      <c r="F1240" t="s">
        <v>3654</v>
      </c>
      <c r="G1240">
        <v>16</v>
      </c>
      <c r="H1240"/>
      <c r="I1240">
        <f t="shared" si="98"/>
        <v>16</v>
      </c>
      <c r="J1240">
        <v>0</v>
      </c>
      <c r="K1240">
        <v>0</v>
      </c>
      <c r="L1240">
        <v>0</v>
      </c>
      <c r="M1240">
        <v>1</v>
      </c>
      <c r="N1240">
        <f t="shared" si="99"/>
        <v>0</v>
      </c>
      <c r="O1240">
        <f t="shared" si="100"/>
        <v>0</v>
      </c>
      <c r="P1240">
        <f t="shared" si="101"/>
        <v>0</v>
      </c>
      <c r="Q1240">
        <f t="shared" si="102"/>
        <v>16</v>
      </c>
      <c r="R1240">
        <v>0</v>
      </c>
      <c r="S1240">
        <v>0</v>
      </c>
      <c r="T1240">
        <v>0</v>
      </c>
      <c r="U1240">
        <v>16</v>
      </c>
    </row>
    <row r="1241" customFormat="1" customHeight="1" spans="1:21">
      <c r="A1241" t="s">
        <v>3655</v>
      </c>
      <c r="B1241" t="s">
        <v>16</v>
      </c>
      <c r="C1241" t="s">
        <v>126</v>
      </c>
      <c r="D1241" t="s">
        <v>3656</v>
      </c>
      <c r="E1241" t="s">
        <v>3657</v>
      </c>
      <c r="F1241" t="s">
        <v>3658</v>
      </c>
      <c r="G1241">
        <v>2</v>
      </c>
      <c r="H1241">
        <v>8</v>
      </c>
      <c r="I1241">
        <f t="shared" si="98"/>
        <v>10</v>
      </c>
      <c r="J1241">
        <v>0</v>
      </c>
      <c r="K1241">
        <v>0</v>
      </c>
      <c r="L1241">
        <v>0</v>
      </c>
      <c r="M1241">
        <v>1</v>
      </c>
      <c r="N1241">
        <f t="shared" si="99"/>
        <v>0</v>
      </c>
      <c r="O1241">
        <f t="shared" si="100"/>
        <v>0</v>
      </c>
      <c r="P1241">
        <f t="shared" si="101"/>
        <v>0</v>
      </c>
      <c r="Q1241">
        <f t="shared" si="102"/>
        <v>2</v>
      </c>
      <c r="R1241">
        <v>0</v>
      </c>
      <c r="S1241">
        <v>0</v>
      </c>
      <c r="T1241">
        <v>0</v>
      </c>
      <c r="U1241">
        <v>2</v>
      </c>
    </row>
    <row r="1242" customHeight="1" spans="1:21">
      <c r="A1242" t="s">
        <v>3655</v>
      </c>
      <c r="B1242" t="s">
        <v>16</v>
      </c>
      <c r="C1242" t="s">
        <v>126</v>
      </c>
      <c r="D1242" t="s">
        <v>3659</v>
      </c>
      <c r="E1242" t="s">
        <v>3660</v>
      </c>
      <c r="F1242" t="s">
        <v>3661</v>
      </c>
      <c r="G1242">
        <v>4</v>
      </c>
      <c r="H1242"/>
      <c r="I1242">
        <f t="shared" si="98"/>
        <v>4</v>
      </c>
      <c r="J1242">
        <v>0</v>
      </c>
      <c r="K1242">
        <v>0</v>
      </c>
      <c r="L1242">
        <v>0</v>
      </c>
      <c r="M1242">
        <v>1</v>
      </c>
      <c r="N1242">
        <f t="shared" si="99"/>
        <v>0</v>
      </c>
      <c r="O1242">
        <f t="shared" si="100"/>
        <v>0</v>
      </c>
      <c r="P1242">
        <f t="shared" si="101"/>
        <v>0</v>
      </c>
      <c r="Q1242">
        <f t="shared" si="102"/>
        <v>4</v>
      </c>
      <c r="R1242">
        <v>0</v>
      </c>
      <c r="S1242">
        <v>0</v>
      </c>
      <c r="T1242">
        <v>0</v>
      </c>
      <c r="U1242">
        <v>4</v>
      </c>
    </row>
    <row r="1243" customHeight="1" spans="1:21">
      <c r="A1243" t="s">
        <v>3655</v>
      </c>
      <c r="B1243" t="s">
        <v>16</v>
      </c>
      <c r="C1243" t="s">
        <v>126</v>
      </c>
      <c r="D1243" t="s">
        <v>3662</v>
      </c>
      <c r="E1243" t="s">
        <v>3663</v>
      </c>
      <c r="F1243" t="s">
        <v>3664</v>
      </c>
      <c r="G1243">
        <v>1</v>
      </c>
      <c r="H1243">
        <v>3</v>
      </c>
      <c r="I1243">
        <f t="shared" si="98"/>
        <v>4</v>
      </c>
      <c r="J1243">
        <v>0</v>
      </c>
      <c r="K1243">
        <v>0</v>
      </c>
      <c r="L1243">
        <v>0</v>
      </c>
      <c r="M1243">
        <v>1</v>
      </c>
      <c r="N1243">
        <f t="shared" si="99"/>
        <v>0</v>
      </c>
      <c r="O1243">
        <f t="shared" si="100"/>
        <v>0</v>
      </c>
      <c r="P1243">
        <f t="shared" si="101"/>
        <v>0</v>
      </c>
      <c r="Q1243">
        <f t="shared" si="102"/>
        <v>1</v>
      </c>
      <c r="R1243">
        <v>0</v>
      </c>
      <c r="S1243">
        <v>0</v>
      </c>
      <c r="T1243">
        <v>0</v>
      </c>
      <c r="U1243">
        <v>1</v>
      </c>
    </row>
    <row r="1244" customHeight="1" spans="1:21">
      <c r="A1244" t="s">
        <v>3655</v>
      </c>
      <c r="B1244" t="s">
        <v>16</v>
      </c>
      <c r="C1244" t="s">
        <v>126</v>
      </c>
      <c r="D1244" t="s">
        <v>3665</v>
      </c>
      <c r="E1244" t="s">
        <v>3666</v>
      </c>
      <c r="F1244" t="s">
        <v>3667</v>
      </c>
      <c r="G1244">
        <v>2</v>
      </c>
      <c r="H1244"/>
      <c r="I1244">
        <f t="shared" si="98"/>
        <v>2</v>
      </c>
      <c r="J1244">
        <v>0</v>
      </c>
      <c r="K1244">
        <v>0</v>
      </c>
      <c r="L1244">
        <v>0</v>
      </c>
      <c r="M1244">
        <v>1</v>
      </c>
      <c r="N1244">
        <f t="shared" si="99"/>
        <v>0</v>
      </c>
      <c r="O1244">
        <f t="shared" si="100"/>
        <v>0</v>
      </c>
      <c r="P1244">
        <f t="shared" si="101"/>
        <v>0</v>
      </c>
      <c r="Q1244">
        <f t="shared" si="102"/>
        <v>2</v>
      </c>
      <c r="R1244">
        <v>0</v>
      </c>
      <c r="S1244">
        <v>0</v>
      </c>
      <c r="T1244">
        <v>0</v>
      </c>
      <c r="U1244">
        <v>2</v>
      </c>
    </row>
    <row r="1245" customHeight="1" spans="1:21">
      <c r="A1245" t="s">
        <v>3655</v>
      </c>
      <c r="B1245" t="s">
        <v>16</v>
      </c>
      <c r="C1245" t="s">
        <v>126</v>
      </c>
      <c r="D1245" t="s">
        <v>3668</v>
      </c>
      <c r="E1245" t="s">
        <v>3669</v>
      </c>
      <c r="F1245" t="s">
        <v>3670</v>
      </c>
      <c r="G1245">
        <v>1</v>
      </c>
      <c r="H1245">
        <v>3</v>
      </c>
      <c r="I1245">
        <f t="shared" si="98"/>
        <v>4</v>
      </c>
      <c r="J1245">
        <v>0</v>
      </c>
      <c r="K1245">
        <v>0</v>
      </c>
      <c r="L1245">
        <v>0</v>
      </c>
      <c r="M1245">
        <v>1</v>
      </c>
      <c r="N1245">
        <f t="shared" si="99"/>
        <v>0</v>
      </c>
      <c r="O1245">
        <f t="shared" si="100"/>
        <v>0</v>
      </c>
      <c r="P1245">
        <f t="shared" si="101"/>
        <v>0</v>
      </c>
      <c r="Q1245">
        <f t="shared" si="102"/>
        <v>1</v>
      </c>
      <c r="R1245">
        <v>0</v>
      </c>
      <c r="S1245">
        <v>0</v>
      </c>
      <c r="T1245">
        <v>0</v>
      </c>
      <c r="U1245">
        <v>1</v>
      </c>
    </row>
    <row r="1246" customHeight="1" spans="1:21">
      <c r="A1246" t="s">
        <v>3655</v>
      </c>
      <c r="B1246" t="s">
        <v>16</v>
      </c>
      <c r="C1246" t="s">
        <v>126</v>
      </c>
      <c r="D1246" t="s">
        <v>3671</v>
      </c>
      <c r="E1246" t="s">
        <v>3672</v>
      </c>
      <c r="F1246" t="s">
        <v>3673</v>
      </c>
      <c r="G1246">
        <v>0</v>
      </c>
      <c r="H1246"/>
      <c r="I1246">
        <f t="shared" si="98"/>
        <v>0</v>
      </c>
      <c r="N1246">
        <f t="shared" si="99"/>
        <v>0</v>
      </c>
      <c r="O1246">
        <f t="shared" si="100"/>
        <v>0</v>
      </c>
      <c r="P1246">
        <f t="shared" si="101"/>
        <v>0</v>
      </c>
      <c r="Q1246">
        <f t="shared" si="102"/>
        <v>0</v>
      </c>
      <c r="R1246">
        <v>0</v>
      </c>
      <c r="S1246">
        <v>0</v>
      </c>
      <c r="T1246">
        <v>0</v>
      </c>
      <c r="U1246">
        <v>0</v>
      </c>
    </row>
    <row r="1247" customHeight="1" spans="1:21">
      <c r="A1247" t="s">
        <v>3674</v>
      </c>
      <c r="B1247" t="s">
        <v>16</v>
      </c>
      <c r="C1247" t="s">
        <v>126</v>
      </c>
      <c r="D1247" t="s">
        <v>3675</v>
      </c>
      <c r="E1247" t="s">
        <v>3676</v>
      </c>
      <c r="F1247" t="s">
        <v>3677</v>
      </c>
      <c r="G1247">
        <v>3</v>
      </c>
      <c r="H1247"/>
      <c r="I1247">
        <f t="shared" si="98"/>
        <v>3</v>
      </c>
      <c r="J1247">
        <v>0</v>
      </c>
      <c r="K1247">
        <v>0</v>
      </c>
      <c r="L1247">
        <v>0</v>
      </c>
      <c r="M1247">
        <v>1</v>
      </c>
      <c r="N1247">
        <f t="shared" si="99"/>
        <v>0</v>
      </c>
      <c r="O1247">
        <f t="shared" si="100"/>
        <v>0</v>
      </c>
      <c r="P1247">
        <f t="shared" si="101"/>
        <v>0</v>
      </c>
      <c r="Q1247">
        <f t="shared" si="102"/>
        <v>3</v>
      </c>
      <c r="R1247">
        <v>0</v>
      </c>
      <c r="S1247">
        <v>0</v>
      </c>
      <c r="T1247">
        <v>0</v>
      </c>
      <c r="U1247">
        <v>3</v>
      </c>
    </row>
    <row r="1248" customHeight="1" spans="1:21">
      <c r="A1248" t="s">
        <v>3674</v>
      </c>
      <c r="B1248" t="s">
        <v>16</v>
      </c>
      <c r="C1248" t="s">
        <v>126</v>
      </c>
      <c r="D1248" t="s">
        <v>3678</v>
      </c>
      <c r="E1248" t="s">
        <v>3679</v>
      </c>
      <c r="F1248" t="s">
        <v>3680</v>
      </c>
      <c r="G1248">
        <v>1</v>
      </c>
      <c r="H1248">
        <v>5</v>
      </c>
      <c r="I1248">
        <f t="shared" ref="I1248:I1311" si="103">G1248+H1248</f>
        <v>6</v>
      </c>
      <c r="J1248">
        <v>0</v>
      </c>
      <c r="K1248">
        <v>0</v>
      </c>
      <c r="L1248">
        <v>0</v>
      </c>
      <c r="M1248">
        <v>1</v>
      </c>
      <c r="N1248">
        <f t="shared" si="99"/>
        <v>0</v>
      </c>
      <c r="O1248">
        <f t="shared" si="100"/>
        <v>0</v>
      </c>
      <c r="P1248">
        <f t="shared" si="101"/>
        <v>0</v>
      </c>
      <c r="Q1248">
        <f t="shared" si="102"/>
        <v>1</v>
      </c>
      <c r="R1248">
        <v>0</v>
      </c>
      <c r="S1248">
        <v>0</v>
      </c>
      <c r="T1248">
        <v>0</v>
      </c>
      <c r="U1248">
        <v>1</v>
      </c>
    </row>
    <row r="1249" customHeight="1" spans="1:21">
      <c r="A1249" t="s">
        <v>3674</v>
      </c>
      <c r="B1249" t="s">
        <v>16</v>
      </c>
      <c r="C1249" t="s">
        <v>126</v>
      </c>
      <c r="D1249" t="s">
        <v>3681</v>
      </c>
      <c r="E1249" t="s">
        <v>3682</v>
      </c>
      <c r="F1249" t="s">
        <v>3683</v>
      </c>
      <c r="G1249">
        <v>1</v>
      </c>
      <c r="H1249">
        <v>3</v>
      </c>
      <c r="I1249">
        <f t="shared" si="103"/>
        <v>4</v>
      </c>
      <c r="J1249">
        <v>0</v>
      </c>
      <c r="K1249">
        <v>0</v>
      </c>
      <c r="L1249">
        <v>0</v>
      </c>
      <c r="M1249">
        <v>1</v>
      </c>
      <c r="N1249">
        <f t="shared" si="99"/>
        <v>0</v>
      </c>
      <c r="O1249">
        <f t="shared" si="100"/>
        <v>0</v>
      </c>
      <c r="P1249">
        <f t="shared" si="101"/>
        <v>0</v>
      </c>
      <c r="Q1249">
        <f t="shared" si="102"/>
        <v>1</v>
      </c>
      <c r="R1249">
        <v>0</v>
      </c>
      <c r="S1249">
        <v>0</v>
      </c>
      <c r="T1249">
        <v>0</v>
      </c>
      <c r="U1249">
        <v>1</v>
      </c>
    </row>
    <row r="1250" customHeight="1" spans="1:21">
      <c r="A1250" t="s">
        <v>3674</v>
      </c>
      <c r="B1250" t="s">
        <v>16</v>
      </c>
      <c r="C1250" t="s">
        <v>126</v>
      </c>
      <c r="D1250" t="s">
        <v>3684</v>
      </c>
      <c r="E1250" t="s">
        <v>3685</v>
      </c>
      <c r="F1250" t="s">
        <v>3686</v>
      </c>
      <c r="G1250">
        <v>2</v>
      </c>
      <c r="H1250"/>
      <c r="I1250">
        <f t="shared" si="103"/>
        <v>2</v>
      </c>
      <c r="J1250">
        <v>0</v>
      </c>
      <c r="K1250">
        <v>0</v>
      </c>
      <c r="L1250">
        <v>0</v>
      </c>
      <c r="M1250">
        <v>1</v>
      </c>
      <c r="N1250">
        <f t="shared" si="99"/>
        <v>0</v>
      </c>
      <c r="O1250">
        <f t="shared" si="100"/>
        <v>0</v>
      </c>
      <c r="P1250">
        <f t="shared" si="101"/>
        <v>0</v>
      </c>
      <c r="Q1250">
        <f t="shared" si="102"/>
        <v>2</v>
      </c>
      <c r="R1250">
        <v>0</v>
      </c>
      <c r="S1250">
        <v>0</v>
      </c>
      <c r="T1250">
        <v>0</v>
      </c>
      <c r="U1250">
        <v>2</v>
      </c>
    </row>
    <row r="1251" customFormat="1" customHeight="1" spans="1:21">
      <c r="A1251" t="s">
        <v>3674</v>
      </c>
      <c r="B1251" t="s">
        <v>16</v>
      </c>
      <c r="C1251" t="s">
        <v>126</v>
      </c>
      <c r="D1251" t="s">
        <v>3687</v>
      </c>
      <c r="E1251" t="s">
        <v>3688</v>
      </c>
      <c r="F1251" t="s">
        <v>3689</v>
      </c>
      <c r="G1251">
        <v>12</v>
      </c>
      <c r="H1251"/>
      <c r="I1251">
        <f t="shared" si="103"/>
        <v>12</v>
      </c>
      <c r="J1251">
        <v>0</v>
      </c>
      <c r="K1251">
        <v>0</v>
      </c>
      <c r="L1251">
        <v>0</v>
      </c>
      <c r="M1251">
        <v>1</v>
      </c>
      <c r="N1251">
        <f t="shared" si="99"/>
        <v>0</v>
      </c>
      <c r="O1251">
        <f t="shared" si="100"/>
        <v>0</v>
      </c>
      <c r="P1251">
        <f t="shared" si="101"/>
        <v>0</v>
      </c>
      <c r="Q1251">
        <f t="shared" si="102"/>
        <v>12</v>
      </c>
      <c r="R1251">
        <v>0</v>
      </c>
      <c r="S1251">
        <v>0</v>
      </c>
      <c r="T1251">
        <v>0</v>
      </c>
      <c r="U1251">
        <v>12</v>
      </c>
    </row>
    <row r="1252" customHeight="1" spans="1:21">
      <c r="A1252" t="s">
        <v>3674</v>
      </c>
      <c r="B1252" t="s">
        <v>16</v>
      </c>
      <c r="C1252" t="s">
        <v>126</v>
      </c>
      <c r="D1252" t="s">
        <v>3690</v>
      </c>
      <c r="E1252" t="s">
        <v>3691</v>
      </c>
      <c r="F1252" t="s">
        <v>3692</v>
      </c>
      <c r="G1252">
        <v>2</v>
      </c>
      <c r="H1252"/>
      <c r="I1252">
        <f t="shared" si="103"/>
        <v>2</v>
      </c>
      <c r="J1252">
        <v>0</v>
      </c>
      <c r="K1252">
        <v>0</v>
      </c>
      <c r="L1252">
        <v>0</v>
      </c>
      <c r="M1252">
        <v>1</v>
      </c>
      <c r="N1252">
        <f t="shared" si="99"/>
        <v>0</v>
      </c>
      <c r="O1252">
        <f t="shared" si="100"/>
        <v>0</v>
      </c>
      <c r="P1252">
        <f t="shared" si="101"/>
        <v>0</v>
      </c>
      <c r="Q1252">
        <f t="shared" si="102"/>
        <v>2</v>
      </c>
      <c r="R1252">
        <v>0</v>
      </c>
      <c r="S1252">
        <v>0</v>
      </c>
      <c r="T1252">
        <v>0</v>
      </c>
      <c r="U1252">
        <v>2</v>
      </c>
    </row>
    <row r="1253" customHeight="1" spans="1:21">
      <c r="A1253" t="s">
        <v>3674</v>
      </c>
      <c r="B1253" t="s">
        <v>16</v>
      </c>
      <c r="C1253" t="s">
        <v>126</v>
      </c>
      <c r="D1253" t="s">
        <v>3693</v>
      </c>
      <c r="E1253" t="s">
        <v>3694</v>
      </c>
      <c r="F1253" t="s">
        <v>3695</v>
      </c>
      <c r="G1253">
        <v>3</v>
      </c>
      <c r="H1253"/>
      <c r="I1253">
        <f t="shared" si="103"/>
        <v>3</v>
      </c>
      <c r="J1253">
        <v>0</v>
      </c>
      <c r="K1253">
        <v>0</v>
      </c>
      <c r="L1253">
        <v>0</v>
      </c>
      <c r="M1253">
        <v>1</v>
      </c>
      <c r="N1253">
        <f t="shared" si="99"/>
        <v>0</v>
      </c>
      <c r="O1253">
        <f t="shared" si="100"/>
        <v>0</v>
      </c>
      <c r="P1253">
        <f t="shared" si="101"/>
        <v>0</v>
      </c>
      <c r="Q1253">
        <f t="shared" si="102"/>
        <v>3</v>
      </c>
      <c r="R1253">
        <v>0</v>
      </c>
      <c r="S1253">
        <v>0</v>
      </c>
      <c r="T1253">
        <v>0</v>
      </c>
      <c r="U1253">
        <v>3</v>
      </c>
    </row>
    <row r="1254" customHeight="1" spans="1:21">
      <c r="A1254" t="s">
        <v>3674</v>
      </c>
      <c r="B1254" t="s">
        <v>16</v>
      </c>
      <c r="C1254" t="s">
        <v>126</v>
      </c>
      <c r="D1254" t="s">
        <v>3696</v>
      </c>
      <c r="E1254" t="s">
        <v>3697</v>
      </c>
      <c r="F1254" t="s">
        <v>3698</v>
      </c>
      <c r="G1254">
        <v>3</v>
      </c>
      <c r="H1254"/>
      <c r="I1254">
        <f t="shared" si="103"/>
        <v>3</v>
      </c>
      <c r="J1254">
        <v>0</v>
      </c>
      <c r="K1254">
        <v>0</v>
      </c>
      <c r="L1254">
        <v>0</v>
      </c>
      <c r="M1254">
        <v>1</v>
      </c>
      <c r="N1254">
        <f t="shared" si="99"/>
        <v>0</v>
      </c>
      <c r="O1254">
        <f t="shared" si="100"/>
        <v>0</v>
      </c>
      <c r="P1254">
        <f t="shared" si="101"/>
        <v>0</v>
      </c>
      <c r="Q1254">
        <f t="shared" si="102"/>
        <v>3</v>
      </c>
      <c r="R1254">
        <v>0</v>
      </c>
      <c r="S1254">
        <v>0</v>
      </c>
      <c r="T1254">
        <v>0</v>
      </c>
      <c r="U1254">
        <v>3</v>
      </c>
    </row>
    <row r="1255" customHeight="1" spans="1:21">
      <c r="A1255" t="s">
        <v>3674</v>
      </c>
      <c r="B1255" t="s">
        <v>16</v>
      </c>
      <c r="C1255" t="s">
        <v>126</v>
      </c>
      <c r="D1255" t="s">
        <v>3699</v>
      </c>
      <c r="E1255" t="s">
        <v>3700</v>
      </c>
      <c r="F1255" t="s">
        <v>3701</v>
      </c>
      <c r="G1255">
        <v>5</v>
      </c>
      <c r="H1255"/>
      <c r="I1255">
        <f t="shared" si="103"/>
        <v>5</v>
      </c>
      <c r="J1255">
        <v>0</v>
      </c>
      <c r="K1255">
        <v>0</v>
      </c>
      <c r="L1255">
        <v>0</v>
      </c>
      <c r="M1255">
        <v>1</v>
      </c>
      <c r="N1255">
        <f t="shared" si="99"/>
        <v>0</v>
      </c>
      <c r="O1255">
        <f t="shared" si="100"/>
        <v>0</v>
      </c>
      <c r="P1255">
        <f t="shared" si="101"/>
        <v>0</v>
      </c>
      <c r="Q1255">
        <f t="shared" si="102"/>
        <v>5</v>
      </c>
      <c r="R1255">
        <v>0</v>
      </c>
      <c r="S1255">
        <v>0</v>
      </c>
      <c r="T1255">
        <v>0</v>
      </c>
      <c r="U1255">
        <v>5</v>
      </c>
    </row>
    <row r="1256" customHeight="1" spans="1:21">
      <c r="A1256" t="s">
        <v>3674</v>
      </c>
      <c r="B1256" t="s">
        <v>16</v>
      </c>
      <c r="C1256" t="s">
        <v>126</v>
      </c>
      <c r="D1256" t="s">
        <v>3702</v>
      </c>
      <c r="E1256" t="s">
        <v>3703</v>
      </c>
      <c r="F1256" t="s">
        <v>3704</v>
      </c>
      <c r="G1256">
        <v>9</v>
      </c>
      <c r="H1256"/>
      <c r="I1256">
        <f t="shared" si="103"/>
        <v>9</v>
      </c>
      <c r="J1256">
        <v>0</v>
      </c>
      <c r="K1256">
        <v>0</v>
      </c>
      <c r="L1256">
        <v>0</v>
      </c>
      <c r="M1256">
        <v>1</v>
      </c>
      <c r="N1256">
        <f t="shared" si="99"/>
        <v>0</v>
      </c>
      <c r="O1256">
        <f t="shared" si="100"/>
        <v>0</v>
      </c>
      <c r="P1256">
        <f t="shared" si="101"/>
        <v>0</v>
      </c>
      <c r="Q1256">
        <f t="shared" si="102"/>
        <v>9</v>
      </c>
      <c r="R1256">
        <v>0</v>
      </c>
      <c r="S1256">
        <v>0</v>
      </c>
      <c r="T1256">
        <v>0</v>
      </c>
      <c r="U1256">
        <v>9</v>
      </c>
    </row>
    <row r="1257" customHeight="1" spans="1:21">
      <c r="A1257" t="s">
        <v>3655</v>
      </c>
      <c r="B1257" t="s">
        <v>16</v>
      </c>
      <c r="C1257" t="s">
        <v>126</v>
      </c>
      <c r="D1257" t="s">
        <v>3705</v>
      </c>
      <c r="E1257" t="s">
        <v>3706</v>
      </c>
      <c r="F1257" t="s">
        <v>3707</v>
      </c>
      <c r="G1257">
        <v>4</v>
      </c>
      <c r="H1257"/>
      <c r="I1257">
        <f t="shared" si="103"/>
        <v>4</v>
      </c>
      <c r="J1257">
        <v>0</v>
      </c>
      <c r="K1257">
        <v>0</v>
      </c>
      <c r="L1257">
        <v>0</v>
      </c>
      <c r="M1257">
        <v>1</v>
      </c>
      <c r="N1257">
        <f t="shared" si="99"/>
        <v>0</v>
      </c>
      <c r="O1257">
        <f t="shared" si="100"/>
        <v>0</v>
      </c>
      <c r="P1257">
        <f t="shared" si="101"/>
        <v>0</v>
      </c>
      <c r="Q1257">
        <f t="shared" si="102"/>
        <v>4</v>
      </c>
      <c r="R1257">
        <v>0</v>
      </c>
      <c r="S1257">
        <v>0</v>
      </c>
      <c r="T1257">
        <v>0</v>
      </c>
      <c r="U1257">
        <v>4</v>
      </c>
    </row>
    <row r="1258" customHeight="1" spans="1:21">
      <c r="A1258" t="s">
        <v>3655</v>
      </c>
      <c r="B1258" t="s">
        <v>16</v>
      </c>
      <c r="C1258" t="s">
        <v>126</v>
      </c>
      <c r="D1258" t="s">
        <v>3708</v>
      </c>
      <c r="E1258" t="s">
        <v>3709</v>
      </c>
      <c r="F1258" t="s">
        <v>3710</v>
      </c>
      <c r="G1258">
        <v>5</v>
      </c>
      <c r="H1258"/>
      <c r="I1258">
        <f t="shared" si="103"/>
        <v>5</v>
      </c>
      <c r="J1258">
        <v>0</v>
      </c>
      <c r="K1258">
        <v>0</v>
      </c>
      <c r="L1258">
        <v>0.333333333333333</v>
      </c>
      <c r="M1258">
        <v>0.666666666666667</v>
      </c>
      <c r="N1258">
        <f t="shared" si="99"/>
        <v>0</v>
      </c>
      <c r="O1258">
        <f t="shared" si="100"/>
        <v>0</v>
      </c>
      <c r="P1258">
        <f t="shared" si="101"/>
        <v>1.66666666666667</v>
      </c>
      <c r="Q1258">
        <f t="shared" si="102"/>
        <v>3.33333333333333</v>
      </c>
      <c r="R1258">
        <v>0</v>
      </c>
      <c r="S1258">
        <v>0</v>
      </c>
      <c r="T1258">
        <v>2</v>
      </c>
      <c r="U1258">
        <v>3</v>
      </c>
    </row>
    <row r="1259" customHeight="1" spans="1:21">
      <c r="A1259" t="s">
        <v>3655</v>
      </c>
      <c r="B1259" t="s">
        <v>16</v>
      </c>
      <c r="C1259" t="s">
        <v>126</v>
      </c>
      <c r="D1259" t="s">
        <v>3711</v>
      </c>
      <c r="E1259" t="s">
        <v>3712</v>
      </c>
      <c r="F1259" t="s">
        <v>3713</v>
      </c>
      <c r="G1259">
        <v>6</v>
      </c>
      <c r="H1259"/>
      <c r="I1259">
        <f t="shared" si="103"/>
        <v>6</v>
      </c>
      <c r="J1259">
        <v>0</v>
      </c>
      <c r="K1259">
        <v>0</v>
      </c>
      <c r="L1259">
        <v>0</v>
      </c>
      <c r="M1259">
        <v>1</v>
      </c>
      <c r="N1259">
        <f t="shared" si="99"/>
        <v>0</v>
      </c>
      <c r="O1259">
        <f t="shared" si="100"/>
        <v>0</v>
      </c>
      <c r="P1259">
        <f t="shared" si="101"/>
        <v>0</v>
      </c>
      <c r="Q1259">
        <f t="shared" si="102"/>
        <v>6</v>
      </c>
      <c r="R1259">
        <v>0</v>
      </c>
      <c r="S1259">
        <v>0</v>
      </c>
      <c r="T1259">
        <v>0</v>
      </c>
      <c r="U1259">
        <v>6</v>
      </c>
    </row>
    <row r="1260" customHeight="1" spans="1:21">
      <c r="A1260" t="s">
        <v>3655</v>
      </c>
      <c r="B1260" t="s">
        <v>16</v>
      </c>
      <c r="C1260" t="s">
        <v>126</v>
      </c>
      <c r="D1260" t="s">
        <v>3714</v>
      </c>
      <c r="E1260" t="s">
        <v>3715</v>
      </c>
      <c r="F1260" t="s">
        <v>3716</v>
      </c>
      <c r="G1260">
        <v>1</v>
      </c>
      <c r="H1260">
        <v>8</v>
      </c>
      <c r="I1260">
        <f t="shared" si="103"/>
        <v>9</v>
      </c>
      <c r="J1260">
        <v>0</v>
      </c>
      <c r="K1260">
        <v>0</v>
      </c>
      <c r="L1260">
        <v>0.2</v>
      </c>
      <c r="M1260">
        <v>0.8</v>
      </c>
      <c r="N1260">
        <f t="shared" si="99"/>
        <v>0</v>
      </c>
      <c r="O1260">
        <f t="shared" si="100"/>
        <v>0</v>
      </c>
      <c r="P1260">
        <f t="shared" si="101"/>
        <v>0.2</v>
      </c>
      <c r="Q1260">
        <f t="shared" si="102"/>
        <v>0.8</v>
      </c>
      <c r="R1260">
        <v>0</v>
      </c>
      <c r="S1260">
        <v>0</v>
      </c>
      <c r="T1260">
        <v>0</v>
      </c>
      <c r="U1260">
        <v>1</v>
      </c>
    </row>
    <row r="1261" customHeight="1" spans="1:21">
      <c r="A1261" t="s">
        <v>3655</v>
      </c>
      <c r="B1261" t="s">
        <v>16</v>
      </c>
      <c r="C1261" t="s">
        <v>126</v>
      </c>
      <c r="D1261" t="s">
        <v>3717</v>
      </c>
      <c r="E1261" t="s">
        <v>3718</v>
      </c>
      <c r="F1261" t="s">
        <v>3719</v>
      </c>
      <c r="G1261">
        <v>1</v>
      </c>
      <c r="H1261">
        <v>9</v>
      </c>
      <c r="I1261">
        <f t="shared" si="103"/>
        <v>10</v>
      </c>
      <c r="J1261">
        <v>0</v>
      </c>
      <c r="K1261">
        <v>0</v>
      </c>
      <c r="L1261">
        <v>0</v>
      </c>
      <c r="M1261">
        <v>1</v>
      </c>
      <c r="N1261">
        <f t="shared" si="99"/>
        <v>0</v>
      </c>
      <c r="O1261">
        <f t="shared" si="100"/>
        <v>0</v>
      </c>
      <c r="P1261">
        <f t="shared" si="101"/>
        <v>0</v>
      </c>
      <c r="Q1261">
        <f t="shared" si="102"/>
        <v>1</v>
      </c>
      <c r="R1261">
        <v>0</v>
      </c>
      <c r="S1261">
        <v>0</v>
      </c>
      <c r="T1261">
        <v>0</v>
      </c>
      <c r="U1261">
        <v>1</v>
      </c>
    </row>
    <row r="1262" customHeight="1" spans="1:21">
      <c r="A1262" t="s">
        <v>3655</v>
      </c>
      <c r="B1262" t="s">
        <v>16</v>
      </c>
      <c r="C1262" t="s">
        <v>126</v>
      </c>
      <c r="D1262" t="s">
        <v>3720</v>
      </c>
      <c r="E1262" t="s">
        <v>3721</v>
      </c>
      <c r="F1262" t="s">
        <v>3722</v>
      </c>
      <c r="G1262">
        <v>0</v>
      </c>
      <c r="H1262">
        <v>3</v>
      </c>
      <c r="I1262">
        <f t="shared" si="103"/>
        <v>3</v>
      </c>
      <c r="J1262">
        <v>0</v>
      </c>
      <c r="K1262">
        <v>0</v>
      </c>
      <c r="L1262">
        <v>0</v>
      </c>
      <c r="M1262">
        <v>1</v>
      </c>
      <c r="N1262">
        <f t="shared" si="99"/>
        <v>0</v>
      </c>
      <c r="O1262">
        <f t="shared" si="100"/>
        <v>0</v>
      </c>
      <c r="P1262">
        <f t="shared" si="101"/>
        <v>0</v>
      </c>
      <c r="Q1262">
        <f t="shared" si="102"/>
        <v>0</v>
      </c>
      <c r="R1262">
        <v>0</v>
      </c>
      <c r="S1262">
        <v>0</v>
      </c>
      <c r="T1262">
        <v>0</v>
      </c>
      <c r="U1262">
        <v>0</v>
      </c>
    </row>
    <row r="1263" customHeight="1" spans="1:21">
      <c r="A1263" t="s">
        <v>3655</v>
      </c>
      <c r="B1263" t="s">
        <v>16</v>
      </c>
      <c r="C1263" t="s">
        <v>126</v>
      </c>
      <c r="D1263" t="s">
        <v>3723</v>
      </c>
      <c r="E1263" t="s">
        <v>3724</v>
      </c>
      <c r="F1263" t="s">
        <v>3725</v>
      </c>
      <c r="G1263">
        <v>0</v>
      </c>
      <c r="H1263">
        <v>3</v>
      </c>
      <c r="I1263">
        <f t="shared" si="103"/>
        <v>3</v>
      </c>
      <c r="J1263">
        <v>0</v>
      </c>
      <c r="K1263">
        <v>0</v>
      </c>
      <c r="L1263">
        <v>0</v>
      </c>
      <c r="M1263">
        <v>1</v>
      </c>
      <c r="N1263">
        <f t="shared" si="99"/>
        <v>0</v>
      </c>
      <c r="O1263">
        <f t="shared" si="100"/>
        <v>0</v>
      </c>
      <c r="P1263">
        <f t="shared" si="101"/>
        <v>0</v>
      </c>
      <c r="Q1263">
        <f t="shared" si="102"/>
        <v>0</v>
      </c>
      <c r="R1263">
        <v>0</v>
      </c>
      <c r="S1263">
        <v>0</v>
      </c>
      <c r="T1263">
        <v>0</v>
      </c>
      <c r="U1263">
        <v>0</v>
      </c>
    </row>
    <row r="1264" customHeight="1" spans="1:21">
      <c r="A1264" t="s">
        <v>3674</v>
      </c>
      <c r="B1264" t="s">
        <v>16</v>
      </c>
      <c r="C1264" t="s">
        <v>126</v>
      </c>
      <c r="D1264" t="s">
        <v>3726</v>
      </c>
      <c r="E1264" t="s">
        <v>3727</v>
      </c>
      <c r="F1264" t="s">
        <v>3728</v>
      </c>
      <c r="G1264">
        <v>6</v>
      </c>
      <c r="H1264"/>
      <c r="I1264">
        <f t="shared" si="103"/>
        <v>6</v>
      </c>
      <c r="J1264">
        <v>0</v>
      </c>
      <c r="K1264">
        <v>0</v>
      </c>
      <c r="L1264">
        <v>0.6</v>
      </c>
      <c r="M1264">
        <v>0.4</v>
      </c>
      <c r="N1264">
        <f t="shared" si="99"/>
        <v>0</v>
      </c>
      <c r="O1264">
        <f t="shared" si="100"/>
        <v>0</v>
      </c>
      <c r="P1264">
        <f t="shared" si="101"/>
        <v>3.6</v>
      </c>
      <c r="Q1264">
        <f t="shared" si="102"/>
        <v>2.4</v>
      </c>
      <c r="R1264">
        <v>0</v>
      </c>
      <c r="S1264">
        <v>0</v>
      </c>
      <c r="T1264">
        <v>4</v>
      </c>
      <c r="U1264">
        <v>2</v>
      </c>
    </row>
    <row r="1265" customHeight="1" spans="1:21">
      <c r="A1265" t="s">
        <v>3674</v>
      </c>
      <c r="B1265" t="s">
        <v>16</v>
      </c>
      <c r="C1265" t="s">
        <v>126</v>
      </c>
      <c r="D1265" t="s">
        <v>3729</v>
      </c>
      <c r="E1265" t="s">
        <v>3730</v>
      </c>
      <c r="F1265" t="s">
        <v>3731</v>
      </c>
      <c r="G1265">
        <v>8</v>
      </c>
      <c r="H1265"/>
      <c r="I1265">
        <f t="shared" si="103"/>
        <v>8</v>
      </c>
      <c r="J1265">
        <v>0</v>
      </c>
      <c r="K1265">
        <v>0</v>
      </c>
      <c r="L1265">
        <v>1</v>
      </c>
      <c r="M1265">
        <v>0</v>
      </c>
      <c r="N1265">
        <f t="shared" si="99"/>
        <v>0</v>
      </c>
      <c r="O1265">
        <f t="shared" si="100"/>
        <v>0</v>
      </c>
      <c r="P1265">
        <f t="shared" si="101"/>
        <v>8</v>
      </c>
      <c r="Q1265">
        <f t="shared" si="102"/>
        <v>0</v>
      </c>
      <c r="R1265">
        <v>0</v>
      </c>
      <c r="S1265">
        <v>0</v>
      </c>
      <c r="T1265">
        <v>8</v>
      </c>
      <c r="U1265">
        <v>0</v>
      </c>
    </row>
    <row r="1266" customHeight="1" spans="1:21">
      <c r="A1266" t="s">
        <v>3674</v>
      </c>
      <c r="B1266" t="s">
        <v>16</v>
      </c>
      <c r="C1266" t="s">
        <v>126</v>
      </c>
      <c r="D1266" t="s">
        <v>3732</v>
      </c>
      <c r="E1266" t="s">
        <v>3733</v>
      </c>
      <c r="F1266" t="s">
        <v>3734</v>
      </c>
      <c r="G1266">
        <v>13</v>
      </c>
      <c r="H1266"/>
      <c r="I1266">
        <f t="shared" si="103"/>
        <v>13</v>
      </c>
      <c r="J1266">
        <v>0</v>
      </c>
      <c r="K1266">
        <v>0</v>
      </c>
      <c r="L1266">
        <v>1</v>
      </c>
      <c r="M1266">
        <v>0</v>
      </c>
      <c r="N1266">
        <f t="shared" si="99"/>
        <v>0</v>
      </c>
      <c r="O1266">
        <f t="shared" si="100"/>
        <v>0</v>
      </c>
      <c r="P1266">
        <f t="shared" si="101"/>
        <v>13</v>
      </c>
      <c r="Q1266">
        <f t="shared" si="102"/>
        <v>0</v>
      </c>
      <c r="R1266">
        <v>0</v>
      </c>
      <c r="S1266">
        <v>0</v>
      </c>
      <c r="T1266">
        <v>13</v>
      </c>
      <c r="U1266">
        <v>0</v>
      </c>
    </row>
    <row r="1267" customHeight="1" spans="1:21">
      <c r="A1267" t="s">
        <v>3674</v>
      </c>
      <c r="B1267" t="s">
        <v>16</v>
      </c>
      <c r="C1267" t="s">
        <v>126</v>
      </c>
      <c r="D1267" t="s">
        <v>3735</v>
      </c>
      <c r="E1267" t="s">
        <v>3736</v>
      </c>
      <c r="F1267" t="s">
        <v>3737</v>
      </c>
      <c r="G1267">
        <v>3</v>
      </c>
      <c r="H1267">
        <v>3</v>
      </c>
      <c r="I1267">
        <f t="shared" si="103"/>
        <v>6</v>
      </c>
      <c r="J1267">
        <v>0</v>
      </c>
      <c r="K1267">
        <v>0</v>
      </c>
      <c r="L1267">
        <v>0.5</v>
      </c>
      <c r="M1267">
        <v>0.5</v>
      </c>
      <c r="N1267">
        <f t="shared" si="99"/>
        <v>0</v>
      </c>
      <c r="O1267">
        <f t="shared" si="100"/>
        <v>0</v>
      </c>
      <c r="P1267">
        <f t="shared" si="101"/>
        <v>1.5</v>
      </c>
      <c r="Q1267">
        <f t="shared" si="102"/>
        <v>1.5</v>
      </c>
      <c r="R1267">
        <v>0</v>
      </c>
      <c r="S1267">
        <v>0</v>
      </c>
      <c r="T1267">
        <v>2</v>
      </c>
      <c r="U1267">
        <v>2</v>
      </c>
    </row>
    <row r="1268" customHeight="1" spans="1:21">
      <c r="A1268" t="s">
        <v>3674</v>
      </c>
      <c r="B1268" t="s">
        <v>16</v>
      </c>
      <c r="C1268" t="s">
        <v>126</v>
      </c>
      <c r="D1268" t="s">
        <v>3738</v>
      </c>
      <c r="E1268" t="s">
        <v>3739</v>
      </c>
      <c r="F1268" t="s">
        <v>3740</v>
      </c>
      <c r="G1268">
        <v>3</v>
      </c>
      <c r="H1268"/>
      <c r="I1268">
        <f t="shared" si="103"/>
        <v>3</v>
      </c>
      <c r="J1268">
        <v>0</v>
      </c>
      <c r="K1268">
        <v>0</v>
      </c>
      <c r="L1268">
        <v>0</v>
      </c>
      <c r="M1268">
        <v>1</v>
      </c>
      <c r="N1268">
        <f t="shared" si="99"/>
        <v>0</v>
      </c>
      <c r="O1268">
        <f t="shared" si="100"/>
        <v>0</v>
      </c>
      <c r="P1268">
        <f t="shared" si="101"/>
        <v>0</v>
      </c>
      <c r="Q1268">
        <f t="shared" si="102"/>
        <v>3</v>
      </c>
      <c r="R1268">
        <v>0</v>
      </c>
      <c r="S1268">
        <v>0</v>
      </c>
      <c r="T1268">
        <v>0</v>
      </c>
      <c r="U1268">
        <v>3</v>
      </c>
    </row>
    <row r="1269" customHeight="1" spans="1:21">
      <c r="A1269" t="s">
        <v>3674</v>
      </c>
      <c r="B1269" t="s">
        <v>16</v>
      </c>
      <c r="C1269" t="s">
        <v>126</v>
      </c>
      <c r="D1269" t="s">
        <v>3741</v>
      </c>
      <c r="E1269" t="s">
        <v>3742</v>
      </c>
      <c r="F1269" t="s">
        <v>3743</v>
      </c>
      <c r="G1269">
        <v>5</v>
      </c>
      <c r="H1269"/>
      <c r="I1269">
        <f t="shared" si="103"/>
        <v>5</v>
      </c>
      <c r="J1269">
        <v>0</v>
      </c>
      <c r="K1269">
        <v>0</v>
      </c>
      <c r="L1269">
        <v>0</v>
      </c>
      <c r="M1269">
        <v>1</v>
      </c>
      <c r="N1269">
        <f t="shared" si="99"/>
        <v>0</v>
      </c>
      <c r="O1269">
        <f t="shared" si="100"/>
        <v>0</v>
      </c>
      <c r="P1269">
        <f t="shared" si="101"/>
        <v>0</v>
      </c>
      <c r="Q1269">
        <f t="shared" si="102"/>
        <v>5</v>
      </c>
      <c r="R1269">
        <v>0</v>
      </c>
      <c r="S1269">
        <v>0</v>
      </c>
      <c r="T1269">
        <v>0</v>
      </c>
      <c r="U1269">
        <v>5</v>
      </c>
    </row>
    <row r="1270" customHeight="1" spans="1:21">
      <c r="A1270" t="s">
        <v>3674</v>
      </c>
      <c r="B1270" t="s">
        <v>16</v>
      </c>
      <c r="C1270" t="s">
        <v>126</v>
      </c>
      <c r="D1270" t="s">
        <v>3744</v>
      </c>
      <c r="E1270" t="s">
        <v>3745</v>
      </c>
      <c r="F1270" t="s">
        <v>3746</v>
      </c>
      <c r="G1270">
        <v>5</v>
      </c>
      <c r="H1270">
        <v>3</v>
      </c>
      <c r="I1270">
        <f t="shared" si="103"/>
        <v>8</v>
      </c>
      <c r="J1270">
        <v>0</v>
      </c>
      <c r="K1270">
        <v>0</v>
      </c>
      <c r="L1270">
        <v>0</v>
      </c>
      <c r="M1270">
        <v>1</v>
      </c>
      <c r="N1270">
        <f t="shared" si="99"/>
        <v>0</v>
      </c>
      <c r="O1270">
        <f t="shared" si="100"/>
        <v>0</v>
      </c>
      <c r="P1270">
        <f t="shared" si="101"/>
        <v>0</v>
      </c>
      <c r="Q1270">
        <f t="shared" si="102"/>
        <v>5</v>
      </c>
      <c r="R1270">
        <v>0</v>
      </c>
      <c r="S1270">
        <v>0</v>
      </c>
      <c r="T1270">
        <v>0</v>
      </c>
      <c r="U1270">
        <v>5</v>
      </c>
    </row>
    <row r="1271" customHeight="1" spans="1:21">
      <c r="A1271" t="s">
        <v>3674</v>
      </c>
      <c r="B1271" t="s">
        <v>16</v>
      </c>
      <c r="C1271" t="s">
        <v>126</v>
      </c>
      <c r="D1271" t="s">
        <v>3747</v>
      </c>
      <c r="E1271" t="s">
        <v>3748</v>
      </c>
      <c r="F1271" t="s">
        <v>3749</v>
      </c>
      <c r="G1271">
        <v>2</v>
      </c>
      <c r="H1271"/>
      <c r="I1271">
        <f t="shared" si="103"/>
        <v>2</v>
      </c>
      <c r="J1271">
        <v>0</v>
      </c>
      <c r="K1271">
        <v>0</v>
      </c>
      <c r="L1271">
        <v>0</v>
      </c>
      <c r="M1271">
        <v>1</v>
      </c>
      <c r="N1271">
        <f t="shared" si="99"/>
        <v>0</v>
      </c>
      <c r="O1271">
        <f t="shared" si="100"/>
        <v>0</v>
      </c>
      <c r="P1271">
        <f t="shared" si="101"/>
        <v>0</v>
      </c>
      <c r="Q1271">
        <f t="shared" si="102"/>
        <v>2</v>
      </c>
      <c r="R1271">
        <v>0</v>
      </c>
      <c r="S1271">
        <v>0</v>
      </c>
      <c r="T1271">
        <v>0</v>
      </c>
      <c r="U1271">
        <v>2</v>
      </c>
    </row>
    <row r="1272" customHeight="1" spans="1:21">
      <c r="A1272" t="s">
        <v>3655</v>
      </c>
      <c r="B1272" t="s">
        <v>16</v>
      </c>
      <c r="C1272" t="s">
        <v>835</v>
      </c>
      <c r="D1272" t="s">
        <v>3750</v>
      </c>
      <c r="E1272" t="s">
        <v>3751</v>
      </c>
      <c r="F1272" t="s">
        <v>3752</v>
      </c>
      <c r="G1272"/>
      <c r="H1272"/>
      <c r="I1272">
        <f t="shared" si="103"/>
        <v>0</v>
      </c>
      <c r="N1272">
        <f t="shared" si="99"/>
        <v>0</v>
      </c>
      <c r="O1272">
        <f t="shared" si="100"/>
        <v>0</v>
      </c>
      <c r="P1272">
        <f t="shared" si="101"/>
        <v>0</v>
      </c>
      <c r="Q1272">
        <f t="shared" si="102"/>
        <v>0</v>
      </c>
      <c r="R1272">
        <v>0</v>
      </c>
      <c r="S1272">
        <v>0</v>
      </c>
      <c r="T1272">
        <v>0</v>
      </c>
      <c r="U1272">
        <v>0</v>
      </c>
    </row>
    <row r="1273" customHeight="1" spans="1:21">
      <c r="A1273" t="s">
        <v>3655</v>
      </c>
      <c r="B1273" t="s">
        <v>16</v>
      </c>
      <c r="C1273" t="s">
        <v>835</v>
      </c>
      <c r="D1273" t="s">
        <v>3753</v>
      </c>
      <c r="E1273" t="s">
        <v>3754</v>
      </c>
      <c r="F1273" t="s">
        <v>3755</v>
      </c>
      <c r="G1273">
        <v>4</v>
      </c>
      <c r="H1273"/>
      <c r="I1273">
        <f t="shared" si="103"/>
        <v>4</v>
      </c>
      <c r="J1273">
        <v>0</v>
      </c>
      <c r="K1273">
        <v>0</v>
      </c>
      <c r="L1273">
        <v>0</v>
      </c>
      <c r="M1273">
        <v>1</v>
      </c>
      <c r="N1273">
        <f t="shared" si="99"/>
        <v>0</v>
      </c>
      <c r="O1273">
        <f t="shared" si="100"/>
        <v>0</v>
      </c>
      <c r="P1273">
        <f t="shared" si="101"/>
        <v>0</v>
      </c>
      <c r="Q1273">
        <f t="shared" si="102"/>
        <v>4</v>
      </c>
      <c r="R1273">
        <v>0</v>
      </c>
      <c r="S1273">
        <v>0</v>
      </c>
      <c r="T1273">
        <v>0</v>
      </c>
      <c r="U1273">
        <v>4</v>
      </c>
    </row>
    <row r="1274" customHeight="1" spans="1:21">
      <c r="A1274" t="s">
        <v>3655</v>
      </c>
      <c r="B1274" t="s">
        <v>16</v>
      </c>
      <c r="C1274" t="s">
        <v>835</v>
      </c>
      <c r="D1274" t="s">
        <v>3756</v>
      </c>
      <c r="E1274" t="s">
        <v>3757</v>
      </c>
      <c r="F1274" t="s">
        <v>3758</v>
      </c>
      <c r="G1274">
        <v>2</v>
      </c>
      <c r="H1274">
        <v>3</v>
      </c>
      <c r="I1274">
        <f t="shared" si="103"/>
        <v>5</v>
      </c>
      <c r="J1274">
        <v>0</v>
      </c>
      <c r="K1274">
        <v>0</v>
      </c>
      <c r="L1274">
        <v>0</v>
      </c>
      <c r="M1274">
        <v>1</v>
      </c>
      <c r="N1274">
        <f t="shared" si="99"/>
        <v>0</v>
      </c>
      <c r="O1274">
        <f t="shared" si="100"/>
        <v>0</v>
      </c>
      <c r="P1274">
        <f t="shared" si="101"/>
        <v>0</v>
      </c>
      <c r="Q1274">
        <f t="shared" si="102"/>
        <v>2</v>
      </c>
      <c r="R1274">
        <v>0</v>
      </c>
      <c r="S1274">
        <v>0</v>
      </c>
      <c r="T1274">
        <v>0</v>
      </c>
      <c r="U1274">
        <v>2</v>
      </c>
    </row>
    <row r="1275" customHeight="1" spans="1:21">
      <c r="A1275" t="s">
        <v>3655</v>
      </c>
      <c r="B1275" t="s">
        <v>16</v>
      </c>
      <c r="C1275" t="s">
        <v>835</v>
      </c>
      <c r="D1275" t="s">
        <v>3759</v>
      </c>
      <c r="E1275" t="s">
        <v>3760</v>
      </c>
      <c r="F1275" t="s">
        <v>3761</v>
      </c>
      <c r="G1275">
        <v>0</v>
      </c>
      <c r="H1275">
        <v>8</v>
      </c>
      <c r="I1275">
        <f t="shared" si="103"/>
        <v>8</v>
      </c>
      <c r="J1275">
        <v>0</v>
      </c>
      <c r="K1275">
        <v>0</v>
      </c>
      <c r="L1275">
        <v>0.125</v>
      </c>
      <c r="M1275">
        <v>0.875</v>
      </c>
      <c r="N1275">
        <f t="shared" si="99"/>
        <v>0</v>
      </c>
      <c r="O1275">
        <f t="shared" si="100"/>
        <v>0</v>
      </c>
      <c r="P1275">
        <f t="shared" si="101"/>
        <v>0</v>
      </c>
      <c r="Q1275">
        <f t="shared" si="102"/>
        <v>0</v>
      </c>
      <c r="R1275">
        <v>0</v>
      </c>
      <c r="S1275">
        <v>0</v>
      </c>
      <c r="T1275">
        <v>0</v>
      </c>
      <c r="U1275">
        <v>0</v>
      </c>
    </row>
    <row r="1276" customHeight="1" spans="1:21">
      <c r="A1276" t="s">
        <v>3655</v>
      </c>
      <c r="B1276" t="s">
        <v>16</v>
      </c>
      <c r="C1276" t="s">
        <v>835</v>
      </c>
      <c r="D1276" t="s">
        <v>3762</v>
      </c>
      <c r="E1276" t="s">
        <v>3763</v>
      </c>
      <c r="F1276" t="s">
        <v>3764</v>
      </c>
      <c r="G1276">
        <v>0</v>
      </c>
      <c r="H1276">
        <v>8</v>
      </c>
      <c r="I1276">
        <f t="shared" si="103"/>
        <v>8</v>
      </c>
      <c r="J1276">
        <v>0</v>
      </c>
      <c r="K1276">
        <v>0</v>
      </c>
      <c r="L1276">
        <v>0</v>
      </c>
      <c r="M1276">
        <v>1</v>
      </c>
      <c r="N1276">
        <f t="shared" si="99"/>
        <v>0</v>
      </c>
      <c r="O1276">
        <f t="shared" si="100"/>
        <v>0</v>
      </c>
      <c r="P1276">
        <f t="shared" si="101"/>
        <v>0</v>
      </c>
      <c r="Q1276">
        <f t="shared" si="102"/>
        <v>0</v>
      </c>
      <c r="R1276">
        <v>0</v>
      </c>
      <c r="S1276">
        <v>0</v>
      </c>
      <c r="T1276">
        <v>0</v>
      </c>
      <c r="U1276">
        <v>0</v>
      </c>
    </row>
    <row r="1277" customHeight="1" spans="1:21">
      <c r="A1277" t="s">
        <v>3655</v>
      </c>
      <c r="B1277" t="s">
        <v>16</v>
      </c>
      <c r="C1277" t="s">
        <v>835</v>
      </c>
      <c r="D1277" t="s">
        <v>3765</v>
      </c>
      <c r="E1277" t="s">
        <v>3766</v>
      </c>
      <c r="F1277" t="s">
        <v>3767</v>
      </c>
      <c r="G1277"/>
      <c r="H1277"/>
      <c r="I1277">
        <f t="shared" si="103"/>
        <v>0</v>
      </c>
      <c r="N1277">
        <f t="shared" si="99"/>
        <v>0</v>
      </c>
      <c r="O1277">
        <f t="shared" si="100"/>
        <v>0</v>
      </c>
      <c r="P1277">
        <f t="shared" si="101"/>
        <v>0</v>
      </c>
      <c r="Q1277">
        <f t="shared" si="102"/>
        <v>0</v>
      </c>
      <c r="R1277">
        <v>0</v>
      </c>
      <c r="S1277">
        <v>0</v>
      </c>
      <c r="T1277">
        <v>0</v>
      </c>
      <c r="U1277">
        <v>0</v>
      </c>
    </row>
    <row r="1278" customFormat="1" customHeight="1" spans="1:21">
      <c r="A1278" t="s">
        <v>3674</v>
      </c>
      <c r="B1278" t="s">
        <v>16</v>
      </c>
      <c r="C1278" t="s">
        <v>835</v>
      </c>
      <c r="D1278" t="s">
        <v>3768</v>
      </c>
      <c r="E1278" t="s">
        <v>3769</v>
      </c>
      <c r="F1278" t="s">
        <v>3770</v>
      </c>
      <c r="G1278">
        <v>4</v>
      </c>
      <c r="H1278"/>
      <c r="I1278">
        <f t="shared" si="103"/>
        <v>4</v>
      </c>
      <c r="J1278">
        <v>0</v>
      </c>
      <c r="K1278">
        <v>0</v>
      </c>
      <c r="L1278">
        <v>0</v>
      </c>
      <c r="M1278">
        <v>1</v>
      </c>
      <c r="N1278">
        <f t="shared" si="99"/>
        <v>0</v>
      </c>
      <c r="O1278">
        <f t="shared" si="100"/>
        <v>0</v>
      </c>
      <c r="P1278">
        <f t="shared" si="101"/>
        <v>0</v>
      </c>
      <c r="Q1278">
        <f t="shared" si="102"/>
        <v>4</v>
      </c>
      <c r="R1278">
        <v>0</v>
      </c>
      <c r="S1278">
        <v>0</v>
      </c>
      <c r="T1278">
        <v>0</v>
      </c>
      <c r="U1278">
        <v>4</v>
      </c>
    </row>
    <row r="1279" customFormat="1" customHeight="1" spans="1:21">
      <c r="A1279" t="s">
        <v>3674</v>
      </c>
      <c r="B1279" t="s">
        <v>16</v>
      </c>
      <c r="C1279" t="s">
        <v>835</v>
      </c>
      <c r="D1279" t="s">
        <v>3771</v>
      </c>
      <c r="E1279" t="s">
        <v>3772</v>
      </c>
      <c r="F1279" t="s">
        <v>3773</v>
      </c>
      <c r="G1279">
        <v>4</v>
      </c>
      <c r="H1279">
        <v>3</v>
      </c>
      <c r="I1279">
        <f t="shared" si="103"/>
        <v>7</v>
      </c>
      <c r="J1279">
        <v>0</v>
      </c>
      <c r="K1279">
        <v>0</v>
      </c>
      <c r="L1279">
        <v>0</v>
      </c>
      <c r="M1279">
        <v>1</v>
      </c>
      <c r="N1279">
        <f t="shared" si="99"/>
        <v>0</v>
      </c>
      <c r="O1279">
        <f t="shared" si="100"/>
        <v>0</v>
      </c>
      <c r="P1279">
        <f t="shared" si="101"/>
        <v>0</v>
      </c>
      <c r="Q1279">
        <f t="shared" si="102"/>
        <v>4</v>
      </c>
      <c r="R1279">
        <v>0</v>
      </c>
      <c r="S1279">
        <v>0</v>
      </c>
      <c r="T1279">
        <v>0</v>
      </c>
      <c r="U1279">
        <v>4</v>
      </c>
    </row>
    <row r="1280" customFormat="1" customHeight="1" spans="1:21">
      <c r="A1280" t="s">
        <v>3674</v>
      </c>
      <c r="B1280" t="s">
        <v>16</v>
      </c>
      <c r="C1280" t="s">
        <v>835</v>
      </c>
      <c r="D1280" t="s">
        <v>3774</v>
      </c>
      <c r="E1280" t="s">
        <v>3775</v>
      </c>
      <c r="F1280" t="s">
        <v>3776</v>
      </c>
      <c r="G1280">
        <v>3</v>
      </c>
      <c r="H1280"/>
      <c r="I1280">
        <f t="shared" si="103"/>
        <v>3</v>
      </c>
      <c r="J1280">
        <v>0</v>
      </c>
      <c r="K1280">
        <v>0</v>
      </c>
      <c r="L1280">
        <v>0.2</v>
      </c>
      <c r="M1280">
        <v>0.8</v>
      </c>
      <c r="N1280">
        <f t="shared" si="99"/>
        <v>0</v>
      </c>
      <c r="O1280">
        <f t="shared" si="100"/>
        <v>0</v>
      </c>
      <c r="P1280">
        <f t="shared" si="101"/>
        <v>0.6</v>
      </c>
      <c r="Q1280">
        <f t="shared" si="102"/>
        <v>2.4</v>
      </c>
      <c r="R1280">
        <v>0</v>
      </c>
      <c r="S1280">
        <v>0</v>
      </c>
      <c r="T1280">
        <v>1</v>
      </c>
      <c r="U1280">
        <v>2</v>
      </c>
    </row>
    <row r="1281" customFormat="1" customHeight="1" spans="1:21">
      <c r="A1281" t="s">
        <v>3674</v>
      </c>
      <c r="B1281" t="s">
        <v>16</v>
      </c>
      <c r="C1281" t="s">
        <v>835</v>
      </c>
      <c r="D1281" t="s">
        <v>3777</v>
      </c>
      <c r="E1281" t="s">
        <v>3778</v>
      </c>
      <c r="F1281" t="s">
        <v>3779</v>
      </c>
      <c r="G1281">
        <v>4</v>
      </c>
      <c r="H1281">
        <v>5</v>
      </c>
      <c r="I1281">
        <f t="shared" si="103"/>
        <v>9</v>
      </c>
      <c r="J1281">
        <v>0</v>
      </c>
      <c r="K1281">
        <v>0</v>
      </c>
      <c r="L1281">
        <v>0</v>
      </c>
      <c r="M1281">
        <v>1</v>
      </c>
      <c r="N1281">
        <f t="shared" si="99"/>
        <v>0</v>
      </c>
      <c r="O1281">
        <f t="shared" si="100"/>
        <v>0</v>
      </c>
      <c r="P1281">
        <f t="shared" si="101"/>
        <v>0</v>
      </c>
      <c r="Q1281">
        <f t="shared" si="102"/>
        <v>4</v>
      </c>
      <c r="R1281">
        <v>0</v>
      </c>
      <c r="S1281">
        <v>0</v>
      </c>
      <c r="T1281">
        <v>0</v>
      </c>
      <c r="U1281">
        <v>4</v>
      </c>
    </row>
    <row r="1282" customFormat="1" customHeight="1" spans="1:21">
      <c r="A1282" t="s">
        <v>3674</v>
      </c>
      <c r="B1282" t="s">
        <v>16</v>
      </c>
      <c r="C1282" t="s">
        <v>835</v>
      </c>
      <c r="D1282" t="s">
        <v>3780</v>
      </c>
      <c r="E1282" t="s">
        <v>3781</v>
      </c>
      <c r="F1282" t="s">
        <v>3782</v>
      </c>
      <c r="G1282">
        <v>4</v>
      </c>
      <c r="H1282">
        <v>5</v>
      </c>
      <c r="I1282">
        <f t="shared" si="103"/>
        <v>9</v>
      </c>
      <c r="J1282">
        <v>0</v>
      </c>
      <c r="K1282">
        <v>0</v>
      </c>
      <c r="L1282">
        <v>0.444444444444444</v>
      </c>
      <c r="M1282">
        <v>0.555555555555556</v>
      </c>
      <c r="N1282">
        <f t="shared" si="99"/>
        <v>0</v>
      </c>
      <c r="O1282">
        <f t="shared" si="100"/>
        <v>0</v>
      </c>
      <c r="P1282">
        <f t="shared" si="101"/>
        <v>1.77777777777778</v>
      </c>
      <c r="Q1282">
        <f t="shared" si="102"/>
        <v>2.22222222222222</v>
      </c>
      <c r="R1282">
        <v>0</v>
      </c>
      <c r="S1282">
        <v>0</v>
      </c>
      <c r="T1282">
        <v>2</v>
      </c>
      <c r="U1282">
        <v>2</v>
      </c>
    </row>
    <row r="1283" customHeight="1" spans="1:21">
      <c r="A1283" t="s">
        <v>3674</v>
      </c>
      <c r="B1283" t="s">
        <v>16</v>
      </c>
      <c r="C1283" t="s">
        <v>835</v>
      </c>
      <c r="D1283" t="s">
        <v>3783</v>
      </c>
      <c r="E1283" t="s">
        <v>3784</v>
      </c>
      <c r="F1283" t="s">
        <v>3785</v>
      </c>
      <c r="G1283"/>
      <c r="H1283"/>
      <c r="I1283">
        <f t="shared" si="103"/>
        <v>0</v>
      </c>
      <c r="N1283">
        <f t="shared" si="99"/>
        <v>0</v>
      </c>
      <c r="O1283">
        <f t="shared" si="100"/>
        <v>0</v>
      </c>
      <c r="P1283">
        <f t="shared" si="101"/>
        <v>0</v>
      </c>
      <c r="Q1283">
        <f t="shared" si="102"/>
        <v>0</v>
      </c>
      <c r="R1283">
        <v>0</v>
      </c>
      <c r="S1283">
        <v>0</v>
      </c>
      <c r="T1283">
        <v>0</v>
      </c>
      <c r="U1283">
        <v>0</v>
      </c>
    </row>
    <row r="1284" customHeight="1" spans="1:21">
      <c r="A1284" t="s">
        <v>3674</v>
      </c>
      <c r="B1284" t="s">
        <v>16</v>
      </c>
      <c r="C1284" t="s">
        <v>835</v>
      </c>
      <c r="D1284" t="s">
        <v>3786</v>
      </c>
      <c r="E1284" t="s">
        <v>3787</v>
      </c>
      <c r="F1284" t="s">
        <v>3788</v>
      </c>
      <c r="G1284">
        <v>5</v>
      </c>
      <c r="H1284">
        <v>3</v>
      </c>
      <c r="I1284">
        <f t="shared" si="103"/>
        <v>8</v>
      </c>
      <c r="J1284">
        <v>0</v>
      </c>
      <c r="K1284">
        <v>0</v>
      </c>
      <c r="L1284">
        <v>0</v>
      </c>
      <c r="M1284">
        <v>1</v>
      </c>
      <c r="N1284">
        <f t="shared" ref="N1284:N1347" si="104">G1284*J1284</f>
        <v>0</v>
      </c>
      <c r="O1284">
        <f t="shared" ref="O1284:O1347" si="105">G1284*K1284</f>
        <v>0</v>
      </c>
      <c r="P1284">
        <f t="shared" ref="P1284:P1347" si="106">G1284*L1284</f>
        <v>0</v>
      </c>
      <c r="Q1284">
        <f t="shared" ref="Q1284:Q1347" si="107">G1284*M1284</f>
        <v>5</v>
      </c>
      <c r="R1284">
        <v>0</v>
      </c>
      <c r="S1284">
        <v>0</v>
      </c>
      <c r="T1284">
        <v>0</v>
      </c>
      <c r="U1284">
        <v>5</v>
      </c>
    </row>
    <row r="1285" customHeight="1" spans="1:21">
      <c r="A1285" t="s">
        <v>3674</v>
      </c>
      <c r="B1285" t="s">
        <v>16</v>
      </c>
      <c r="C1285" t="s">
        <v>835</v>
      </c>
      <c r="D1285" t="s">
        <v>3789</v>
      </c>
      <c r="E1285" t="s">
        <v>3790</v>
      </c>
      <c r="F1285" t="s">
        <v>3791</v>
      </c>
      <c r="G1285">
        <v>5</v>
      </c>
      <c r="H1285"/>
      <c r="I1285">
        <f t="shared" si="103"/>
        <v>5</v>
      </c>
      <c r="J1285">
        <v>0</v>
      </c>
      <c r="K1285">
        <v>0</v>
      </c>
      <c r="L1285">
        <v>0</v>
      </c>
      <c r="M1285">
        <v>1</v>
      </c>
      <c r="N1285">
        <f t="shared" si="104"/>
        <v>0</v>
      </c>
      <c r="O1285">
        <f t="shared" si="105"/>
        <v>0</v>
      </c>
      <c r="P1285">
        <f t="shared" si="106"/>
        <v>0</v>
      </c>
      <c r="Q1285">
        <f t="shared" si="107"/>
        <v>5</v>
      </c>
      <c r="R1285">
        <v>0</v>
      </c>
      <c r="S1285">
        <v>0</v>
      </c>
      <c r="T1285">
        <v>0</v>
      </c>
      <c r="U1285">
        <v>5</v>
      </c>
    </row>
    <row r="1286" customHeight="1" spans="1:21">
      <c r="A1286" t="s">
        <v>3674</v>
      </c>
      <c r="B1286" t="s">
        <v>16</v>
      </c>
      <c r="C1286" t="s">
        <v>835</v>
      </c>
      <c r="D1286" t="s">
        <v>3792</v>
      </c>
      <c r="E1286" t="s">
        <v>3793</v>
      </c>
      <c r="F1286" t="s">
        <v>3794</v>
      </c>
      <c r="G1286">
        <v>3</v>
      </c>
      <c r="H1286">
        <v>8</v>
      </c>
      <c r="I1286">
        <f t="shared" si="103"/>
        <v>11</v>
      </c>
      <c r="J1286">
        <v>0</v>
      </c>
      <c r="K1286">
        <v>0</v>
      </c>
      <c r="L1286">
        <v>0.0833333333333333</v>
      </c>
      <c r="M1286">
        <v>0.916666666666667</v>
      </c>
      <c r="N1286">
        <f t="shared" si="104"/>
        <v>0</v>
      </c>
      <c r="O1286">
        <f t="shared" si="105"/>
        <v>0</v>
      </c>
      <c r="P1286">
        <f t="shared" si="106"/>
        <v>0.25</v>
      </c>
      <c r="Q1286">
        <f t="shared" si="107"/>
        <v>2.75</v>
      </c>
      <c r="R1286">
        <v>0</v>
      </c>
      <c r="S1286">
        <v>0</v>
      </c>
      <c r="T1286">
        <v>0</v>
      </c>
      <c r="U1286">
        <v>3</v>
      </c>
    </row>
    <row r="1287" customHeight="1" spans="1:21">
      <c r="A1287" t="s">
        <v>3674</v>
      </c>
      <c r="B1287" t="s">
        <v>16</v>
      </c>
      <c r="C1287" t="s">
        <v>835</v>
      </c>
      <c r="D1287" t="s">
        <v>3795</v>
      </c>
      <c r="E1287" t="s">
        <v>3796</v>
      </c>
      <c r="F1287" t="s">
        <v>3797</v>
      </c>
      <c r="G1287">
        <v>0</v>
      </c>
      <c r="H1287">
        <v>8</v>
      </c>
      <c r="I1287">
        <f t="shared" si="103"/>
        <v>8</v>
      </c>
      <c r="J1287">
        <v>0</v>
      </c>
      <c r="K1287">
        <v>0</v>
      </c>
      <c r="L1287">
        <v>0</v>
      </c>
      <c r="M1287">
        <v>1</v>
      </c>
      <c r="N1287">
        <f t="shared" si="104"/>
        <v>0</v>
      </c>
      <c r="O1287">
        <f t="shared" si="105"/>
        <v>0</v>
      </c>
      <c r="P1287">
        <f t="shared" si="106"/>
        <v>0</v>
      </c>
      <c r="Q1287">
        <f t="shared" si="107"/>
        <v>0</v>
      </c>
      <c r="R1287">
        <v>0</v>
      </c>
      <c r="S1287">
        <v>0</v>
      </c>
      <c r="T1287">
        <v>0</v>
      </c>
      <c r="U1287">
        <v>0</v>
      </c>
    </row>
    <row r="1288" customHeight="1" spans="1:21">
      <c r="A1288" t="s">
        <v>3674</v>
      </c>
      <c r="B1288" t="s">
        <v>16</v>
      </c>
      <c r="C1288" t="s">
        <v>835</v>
      </c>
      <c r="D1288" t="s">
        <v>3798</v>
      </c>
      <c r="E1288" t="s">
        <v>3799</v>
      </c>
      <c r="F1288" t="s">
        <v>3800</v>
      </c>
      <c r="G1288">
        <v>2</v>
      </c>
      <c r="H1288">
        <v>5</v>
      </c>
      <c r="I1288">
        <f t="shared" si="103"/>
        <v>7</v>
      </c>
      <c r="J1288">
        <v>0</v>
      </c>
      <c r="K1288">
        <v>0</v>
      </c>
      <c r="L1288">
        <v>0</v>
      </c>
      <c r="M1288">
        <v>1</v>
      </c>
      <c r="N1288">
        <f t="shared" si="104"/>
        <v>0</v>
      </c>
      <c r="O1288">
        <f t="shared" si="105"/>
        <v>0</v>
      </c>
      <c r="P1288">
        <f t="shared" si="106"/>
        <v>0</v>
      </c>
      <c r="Q1288">
        <f t="shared" si="107"/>
        <v>2</v>
      </c>
      <c r="R1288">
        <v>0</v>
      </c>
      <c r="S1288">
        <v>0</v>
      </c>
      <c r="T1288">
        <v>0</v>
      </c>
      <c r="U1288">
        <v>2</v>
      </c>
    </row>
    <row r="1289" customHeight="1" spans="1:21">
      <c r="A1289" t="s">
        <v>3655</v>
      </c>
      <c r="B1289" t="s">
        <v>16</v>
      </c>
      <c r="C1289" t="s">
        <v>835</v>
      </c>
      <c r="D1289" t="s">
        <v>3801</v>
      </c>
      <c r="E1289" t="s">
        <v>3802</v>
      </c>
      <c r="F1289" t="s">
        <v>3803</v>
      </c>
      <c r="G1289">
        <v>6</v>
      </c>
      <c r="H1289"/>
      <c r="I1289">
        <f t="shared" si="103"/>
        <v>6</v>
      </c>
      <c r="J1289">
        <v>0</v>
      </c>
      <c r="K1289">
        <v>0</v>
      </c>
      <c r="L1289">
        <v>0</v>
      </c>
      <c r="M1289">
        <v>1</v>
      </c>
      <c r="N1289">
        <f t="shared" si="104"/>
        <v>0</v>
      </c>
      <c r="O1289">
        <f t="shared" si="105"/>
        <v>0</v>
      </c>
      <c r="P1289">
        <f t="shared" si="106"/>
        <v>0</v>
      </c>
      <c r="Q1289">
        <f t="shared" si="107"/>
        <v>6</v>
      </c>
      <c r="R1289">
        <v>0</v>
      </c>
      <c r="S1289">
        <v>0</v>
      </c>
      <c r="T1289">
        <v>0</v>
      </c>
      <c r="U1289">
        <v>6</v>
      </c>
    </row>
    <row r="1290" customHeight="1" spans="1:21">
      <c r="A1290" t="s">
        <v>3655</v>
      </c>
      <c r="B1290" t="s">
        <v>16</v>
      </c>
      <c r="C1290" t="s">
        <v>835</v>
      </c>
      <c r="D1290" t="s">
        <v>3804</v>
      </c>
      <c r="E1290" t="s">
        <v>3805</v>
      </c>
      <c r="F1290" t="s">
        <v>3806</v>
      </c>
      <c r="G1290">
        <v>5</v>
      </c>
      <c r="H1290">
        <v>3</v>
      </c>
      <c r="I1290">
        <f t="shared" si="103"/>
        <v>8</v>
      </c>
      <c r="J1290">
        <v>0</v>
      </c>
      <c r="K1290">
        <v>0</v>
      </c>
      <c r="L1290">
        <v>0</v>
      </c>
      <c r="M1290">
        <v>1</v>
      </c>
      <c r="N1290">
        <f t="shared" si="104"/>
        <v>0</v>
      </c>
      <c r="O1290">
        <f t="shared" si="105"/>
        <v>0</v>
      </c>
      <c r="P1290">
        <f t="shared" si="106"/>
        <v>0</v>
      </c>
      <c r="Q1290">
        <f t="shared" si="107"/>
        <v>5</v>
      </c>
      <c r="R1290">
        <v>0</v>
      </c>
      <c r="S1290">
        <v>0</v>
      </c>
      <c r="T1290">
        <v>0</v>
      </c>
      <c r="U1290">
        <v>5</v>
      </c>
    </row>
    <row r="1291" customHeight="1" spans="1:21">
      <c r="A1291" t="s">
        <v>3655</v>
      </c>
      <c r="B1291" t="s">
        <v>16</v>
      </c>
      <c r="C1291" t="s">
        <v>835</v>
      </c>
      <c r="D1291" t="s">
        <v>3807</v>
      </c>
      <c r="E1291" t="s">
        <v>3808</v>
      </c>
      <c r="F1291" t="s">
        <v>3809</v>
      </c>
      <c r="G1291">
        <v>4</v>
      </c>
      <c r="H1291">
        <v>5</v>
      </c>
      <c r="I1291">
        <f t="shared" si="103"/>
        <v>9</v>
      </c>
      <c r="J1291">
        <v>0</v>
      </c>
      <c r="K1291">
        <v>0.166666666666667</v>
      </c>
      <c r="L1291">
        <v>0</v>
      </c>
      <c r="M1291">
        <v>0.833333333333333</v>
      </c>
      <c r="N1291">
        <f t="shared" si="104"/>
        <v>0</v>
      </c>
      <c r="O1291">
        <f t="shared" si="105"/>
        <v>0.666666666666667</v>
      </c>
      <c r="P1291">
        <f t="shared" si="106"/>
        <v>0</v>
      </c>
      <c r="Q1291">
        <f t="shared" si="107"/>
        <v>3.33333333333333</v>
      </c>
      <c r="R1291">
        <v>0</v>
      </c>
      <c r="S1291">
        <v>1</v>
      </c>
      <c r="T1291">
        <v>0</v>
      </c>
      <c r="U1291">
        <v>3</v>
      </c>
    </row>
    <row r="1292" customHeight="1" spans="1:21">
      <c r="A1292" t="s">
        <v>3655</v>
      </c>
      <c r="B1292" t="s">
        <v>16</v>
      </c>
      <c r="C1292" t="s">
        <v>835</v>
      </c>
      <c r="D1292" t="s">
        <v>3810</v>
      </c>
      <c r="E1292" t="s">
        <v>3811</v>
      </c>
      <c r="F1292" t="s">
        <v>3812</v>
      </c>
      <c r="G1292">
        <v>5</v>
      </c>
      <c r="H1292">
        <v>5</v>
      </c>
      <c r="I1292">
        <f t="shared" si="103"/>
        <v>10</v>
      </c>
      <c r="J1292">
        <v>0</v>
      </c>
      <c r="K1292">
        <v>0</v>
      </c>
      <c r="L1292">
        <v>0</v>
      </c>
      <c r="M1292">
        <v>1</v>
      </c>
      <c r="N1292">
        <f t="shared" si="104"/>
        <v>0</v>
      </c>
      <c r="O1292">
        <f t="shared" si="105"/>
        <v>0</v>
      </c>
      <c r="P1292">
        <f t="shared" si="106"/>
        <v>0</v>
      </c>
      <c r="Q1292">
        <f t="shared" si="107"/>
        <v>5</v>
      </c>
      <c r="R1292">
        <v>0</v>
      </c>
      <c r="S1292">
        <v>0</v>
      </c>
      <c r="T1292">
        <v>0</v>
      </c>
      <c r="U1292">
        <v>5</v>
      </c>
    </row>
    <row r="1293" customHeight="1" spans="1:21">
      <c r="A1293" t="s">
        <v>3674</v>
      </c>
      <c r="B1293" t="s">
        <v>16</v>
      </c>
      <c r="C1293" t="s">
        <v>835</v>
      </c>
      <c r="D1293" t="s">
        <v>3813</v>
      </c>
      <c r="E1293" t="s">
        <v>3814</v>
      </c>
      <c r="F1293" t="s">
        <v>3815</v>
      </c>
      <c r="G1293">
        <v>1</v>
      </c>
      <c r="H1293">
        <v>3</v>
      </c>
      <c r="I1293">
        <f t="shared" si="103"/>
        <v>4</v>
      </c>
      <c r="J1293">
        <v>0</v>
      </c>
      <c r="K1293">
        <v>0</v>
      </c>
      <c r="L1293">
        <v>0</v>
      </c>
      <c r="M1293">
        <v>1</v>
      </c>
      <c r="N1293">
        <f t="shared" si="104"/>
        <v>0</v>
      </c>
      <c r="O1293">
        <f t="shared" si="105"/>
        <v>0</v>
      </c>
      <c r="P1293">
        <f t="shared" si="106"/>
        <v>0</v>
      </c>
      <c r="Q1293">
        <f t="shared" si="107"/>
        <v>1</v>
      </c>
      <c r="R1293">
        <v>0</v>
      </c>
      <c r="S1293">
        <v>0</v>
      </c>
      <c r="T1293">
        <v>0</v>
      </c>
      <c r="U1293">
        <v>1</v>
      </c>
    </row>
    <row r="1294" customHeight="1" spans="1:21">
      <c r="A1294" t="s">
        <v>3674</v>
      </c>
      <c r="B1294" t="s">
        <v>16</v>
      </c>
      <c r="C1294" t="s">
        <v>835</v>
      </c>
      <c r="D1294" t="s">
        <v>3816</v>
      </c>
      <c r="E1294" t="s">
        <v>3817</v>
      </c>
      <c r="F1294" t="s">
        <v>3818</v>
      </c>
      <c r="G1294">
        <v>15</v>
      </c>
      <c r="H1294"/>
      <c r="I1294">
        <f t="shared" si="103"/>
        <v>15</v>
      </c>
      <c r="J1294">
        <v>0</v>
      </c>
      <c r="K1294">
        <v>0</v>
      </c>
      <c r="L1294">
        <v>0</v>
      </c>
      <c r="M1294">
        <v>1</v>
      </c>
      <c r="N1294">
        <f t="shared" si="104"/>
        <v>0</v>
      </c>
      <c r="O1294">
        <f t="shared" si="105"/>
        <v>0</v>
      </c>
      <c r="P1294">
        <f t="shared" si="106"/>
        <v>0</v>
      </c>
      <c r="Q1294">
        <f t="shared" si="107"/>
        <v>15</v>
      </c>
      <c r="R1294">
        <v>0</v>
      </c>
      <c r="S1294">
        <v>0</v>
      </c>
      <c r="T1294">
        <v>0</v>
      </c>
      <c r="U1294">
        <v>15</v>
      </c>
    </row>
    <row r="1295" customHeight="1" spans="1:21">
      <c r="A1295" t="s">
        <v>3674</v>
      </c>
      <c r="B1295" t="s">
        <v>16</v>
      </c>
      <c r="C1295" t="s">
        <v>835</v>
      </c>
      <c r="D1295" t="s">
        <v>3819</v>
      </c>
      <c r="E1295" t="s">
        <v>3820</v>
      </c>
      <c r="F1295" t="s">
        <v>3821</v>
      </c>
      <c r="G1295">
        <v>0</v>
      </c>
      <c r="H1295">
        <v>11</v>
      </c>
      <c r="I1295">
        <f t="shared" si="103"/>
        <v>11</v>
      </c>
      <c r="J1295">
        <v>0</v>
      </c>
      <c r="K1295">
        <v>0</v>
      </c>
      <c r="L1295">
        <v>0</v>
      </c>
      <c r="M1295">
        <v>1</v>
      </c>
      <c r="N1295">
        <f t="shared" si="104"/>
        <v>0</v>
      </c>
      <c r="O1295">
        <f t="shared" si="105"/>
        <v>0</v>
      </c>
      <c r="P1295">
        <f t="shared" si="106"/>
        <v>0</v>
      </c>
      <c r="Q1295">
        <f t="shared" si="107"/>
        <v>0</v>
      </c>
      <c r="R1295">
        <v>0</v>
      </c>
      <c r="S1295">
        <v>0</v>
      </c>
      <c r="T1295">
        <v>0</v>
      </c>
      <c r="U1295">
        <v>0</v>
      </c>
    </row>
    <row r="1296" customHeight="1" spans="1:21">
      <c r="A1296" t="s">
        <v>3674</v>
      </c>
      <c r="B1296" t="s">
        <v>16</v>
      </c>
      <c r="C1296" t="s">
        <v>835</v>
      </c>
      <c r="D1296" t="s">
        <v>3822</v>
      </c>
      <c r="E1296" t="s">
        <v>3823</v>
      </c>
      <c r="F1296" t="s">
        <v>3824</v>
      </c>
      <c r="G1296">
        <v>14</v>
      </c>
      <c r="H1296"/>
      <c r="I1296">
        <f t="shared" si="103"/>
        <v>14</v>
      </c>
      <c r="J1296">
        <v>0</v>
      </c>
      <c r="K1296">
        <v>0</v>
      </c>
      <c r="L1296">
        <v>1</v>
      </c>
      <c r="M1296">
        <v>0</v>
      </c>
      <c r="N1296">
        <f t="shared" si="104"/>
        <v>0</v>
      </c>
      <c r="O1296">
        <f t="shared" si="105"/>
        <v>0</v>
      </c>
      <c r="P1296">
        <f t="shared" si="106"/>
        <v>14</v>
      </c>
      <c r="Q1296">
        <f t="shared" si="107"/>
        <v>0</v>
      </c>
      <c r="R1296">
        <v>0</v>
      </c>
      <c r="S1296">
        <v>0</v>
      </c>
      <c r="T1296">
        <v>14</v>
      </c>
      <c r="U1296">
        <v>0</v>
      </c>
    </row>
    <row r="1297" customHeight="1" spans="1:21">
      <c r="A1297" t="s">
        <v>3674</v>
      </c>
      <c r="B1297" t="s">
        <v>16</v>
      </c>
      <c r="C1297" t="s">
        <v>835</v>
      </c>
      <c r="D1297" t="s">
        <v>3825</v>
      </c>
      <c r="E1297" t="s">
        <v>3826</v>
      </c>
      <c r="F1297" t="s">
        <v>3827</v>
      </c>
      <c r="G1297">
        <v>13</v>
      </c>
      <c r="H1297"/>
      <c r="I1297">
        <f t="shared" si="103"/>
        <v>13</v>
      </c>
      <c r="J1297">
        <v>0</v>
      </c>
      <c r="K1297">
        <v>0</v>
      </c>
      <c r="L1297">
        <v>0.285714285714286</v>
      </c>
      <c r="M1297">
        <v>0.714285714285714</v>
      </c>
      <c r="N1297">
        <f t="shared" si="104"/>
        <v>0</v>
      </c>
      <c r="O1297">
        <f t="shared" si="105"/>
        <v>0</v>
      </c>
      <c r="P1297">
        <f t="shared" si="106"/>
        <v>3.71428571428571</v>
      </c>
      <c r="Q1297">
        <f t="shared" si="107"/>
        <v>9.28571428571429</v>
      </c>
      <c r="R1297">
        <v>0</v>
      </c>
      <c r="S1297">
        <v>0</v>
      </c>
      <c r="T1297">
        <v>4</v>
      </c>
      <c r="U1297">
        <v>9</v>
      </c>
    </row>
    <row r="1298" customHeight="1" spans="1:21">
      <c r="A1298" t="s">
        <v>3674</v>
      </c>
      <c r="B1298" t="s">
        <v>16</v>
      </c>
      <c r="C1298" t="s">
        <v>835</v>
      </c>
      <c r="D1298" t="s">
        <v>3828</v>
      </c>
      <c r="E1298" t="s">
        <v>3829</v>
      </c>
      <c r="F1298" t="s">
        <v>3830</v>
      </c>
      <c r="G1298">
        <v>0</v>
      </c>
      <c r="H1298">
        <v>3</v>
      </c>
      <c r="I1298">
        <f t="shared" si="103"/>
        <v>3</v>
      </c>
      <c r="J1298">
        <v>0</v>
      </c>
      <c r="K1298">
        <v>0</v>
      </c>
      <c r="L1298">
        <v>0.25</v>
      </c>
      <c r="M1298">
        <v>0.75</v>
      </c>
      <c r="N1298">
        <f t="shared" si="104"/>
        <v>0</v>
      </c>
      <c r="O1298">
        <f t="shared" si="105"/>
        <v>0</v>
      </c>
      <c r="P1298">
        <f t="shared" si="106"/>
        <v>0</v>
      </c>
      <c r="Q1298">
        <f t="shared" si="107"/>
        <v>0</v>
      </c>
      <c r="R1298">
        <v>0</v>
      </c>
      <c r="S1298">
        <v>0</v>
      </c>
      <c r="T1298">
        <v>0</v>
      </c>
      <c r="U1298">
        <v>0</v>
      </c>
    </row>
    <row r="1299" customHeight="1" spans="1:21">
      <c r="A1299" t="s">
        <v>3674</v>
      </c>
      <c r="B1299" t="s">
        <v>16</v>
      </c>
      <c r="C1299" t="s">
        <v>835</v>
      </c>
      <c r="D1299" t="s">
        <v>3831</v>
      </c>
      <c r="E1299" t="s">
        <v>3832</v>
      </c>
      <c r="F1299" t="s">
        <v>3833</v>
      </c>
      <c r="G1299">
        <v>0</v>
      </c>
      <c r="H1299"/>
      <c r="I1299">
        <f t="shared" si="103"/>
        <v>0</v>
      </c>
      <c r="N1299">
        <f t="shared" si="104"/>
        <v>0</v>
      </c>
      <c r="O1299">
        <f t="shared" si="105"/>
        <v>0</v>
      </c>
      <c r="P1299">
        <f t="shared" si="106"/>
        <v>0</v>
      </c>
      <c r="Q1299">
        <f t="shared" si="107"/>
        <v>0</v>
      </c>
      <c r="R1299">
        <v>0</v>
      </c>
      <c r="S1299">
        <v>0</v>
      </c>
      <c r="T1299">
        <v>0</v>
      </c>
      <c r="U1299">
        <v>0</v>
      </c>
    </row>
    <row r="1300" customFormat="1" customHeight="1" spans="1:21">
      <c r="A1300" t="s">
        <v>3674</v>
      </c>
      <c r="B1300" t="s">
        <v>16</v>
      </c>
      <c r="C1300" t="s">
        <v>835</v>
      </c>
      <c r="D1300" t="s">
        <v>3834</v>
      </c>
      <c r="E1300" t="s">
        <v>3835</v>
      </c>
      <c r="F1300" t="s">
        <v>3836</v>
      </c>
      <c r="G1300">
        <v>6</v>
      </c>
      <c r="H1300"/>
      <c r="I1300">
        <f t="shared" si="103"/>
        <v>6</v>
      </c>
      <c r="J1300">
        <v>0</v>
      </c>
      <c r="K1300">
        <v>0</v>
      </c>
      <c r="L1300">
        <v>0</v>
      </c>
      <c r="M1300">
        <v>1</v>
      </c>
      <c r="N1300">
        <f t="shared" si="104"/>
        <v>0</v>
      </c>
      <c r="O1300">
        <f t="shared" si="105"/>
        <v>0</v>
      </c>
      <c r="P1300">
        <f t="shared" si="106"/>
        <v>0</v>
      </c>
      <c r="Q1300">
        <f t="shared" si="107"/>
        <v>6</v>
      </c>
      <c r="R1300">
        <v>0</v>
      </c>
      <c r="S1300">
        <v>0</v>
      </c>
      <c r="T1300">
        <v>0</v>
      </c>
      <c r="U1300">
        <v>6</v>
      </c>
    </row>
    <row r="1301" customFormat="1" customHeight="1" spans="1:21">
      <c r="A1301" t="s">
        <v>3674</v>
      </c>
      <c r="B1301" t="s">
        <v>16</v>
      </c>
      <c r="C1301" t="s">
        <v>835</v>
      </c>
      <c r="D1301" t="s">
        <v>3837</v>
      </c>
      <c r="E1301" t="s">
        <v>3838</v>
      </c>
      <c r="F1301" t="s">
        <v>3839</v>
      </c>
      <c r="G1301">
        <v>0</v>
      </c>
      <c r="H1301">
        <v>15</v>
      </c>
      <c r="I1301">
        <f t="shared" si="103"/>
        <v>15</v>
      </c>
      <c r="J1301">
        <v>0</v>
      </c>
      <c r="K1301">
        <v>0</v>
      </c>
      <c r="L1301">
        <v>0</v>
      </c>
      <c r="M1301">
        <v>1</v>
      </c>
      <c r="N1301">
        <f t="shared" si="104"/>
        <v>0</v>
      </c>
      <c r="O1301">
        <f t="shared" si="105"/>
        <v>0</v>
      </c>
      <c r="P1301">
        <f t="shared" si="106"/>
        <v>0</v>
      </c>
      <c r="Q1301">
        <f t="shared" si="107"/>
        <v>0</v>
      </c>
      <c r="R1301">
        <v>0</v>
      </c>
      <c r="S1301">
        <v>0</v>
      </c>
      <c r="T1301">
        <v>0</v>
      </c>
      <c r="U1301">
        <v>0</v>
      </c>
    </row>
    <row r="1302" customFormat="1" customHeight="1" spans="1:21">
      <c r="A1302" t="s">
        <v>3674</v>
      </c>
      <c r="B1302" t="s">
        <v>16</v>
      </c>
      <c r="C1302" t="s">
        <v>835</v>
      </c>
      <c r="D1302" t="s">
        <v>3840</v>
      </c>
      <c r="E1302" t="s">
        <v>3841</v>
      </c>
      <c r="F1302" t="s">
        <v>3842</v>
      </c>
      <c r="G1302">
        <v>2</v>
      </c>
      <c r="H1302">
        <v>5</v>
      </c>
      <c r="I1302">
        <f t="shared" si="103"/>
        <v>7</v>
      </c>
      <c r="J1302">
        <v>0</v>
      </c>
      <c r="K1302">
        <v>0</v>
      </c>
      <c r="L1302">
        <v>0</v>
      </c>
      <c r="M1302">
        <v>1</v>
      </c>
      <c r="N1302">
        <f t="shared" si="104"/>
        <v>0</v>
      </c>
      <c r="O1302">
        <f t="shared" si="105"/>
        <v>0</v>
      </c>
      <c r="P1302">
        <f t="shared" si="106"/>
        <v>0</v>
      </c>
      <c r="Q1302">
        <f t="shared" si="107"/>
        <v>2</v>
      </c>
      <c r="R1302">
        <v>0</v>
      </c>
      <c r="S1302">
        <v>0</v>
      </c>
      <c r="T1302">
        <v>0</v>
      </c>
      <c r="U1302">
        <v>2</v>
      </c>
    </row>
    <row r="1303" customFormat="1" customHeight="1" spans="1:21">
      <c r="A1303" t="s">
        <v>3674</v>
      </c>
      <c r="B1303" t="s">
        <v>16</v>
      </c>
      <c r="C1303" t="s">
        <v>835</v>
      </c>
      <c r="D1303" t="s">
        <v>3843</v>
      </c>
      <c r="E1303" t="s">
        <v>3844</v>
      </c>
      <c r="F1303" t="s">
        <v>3845</v>
      </c>
      <c r="G1303">
        <v>0</v>
      </c>
      <c r="H1303">
        <v>11</v>
      </c>
      <c r="I1303">
        <f t="shared" si="103"/>
        <v>11</v>
      </c>
      <c r="J1303">
        <v>0</v>
      </c>
      <c r="K1303">
        <v>0</v>
      </c>
      <c r="L1303">
        <v>0</v>
      </c>
      <c r="M1303">
        <v>1</v>
      </c>
      <c r="N1303">
        <f t="shared" si="104"/>
        <v>0</v>
      </c>
      <c r="O1303">
        <f t="shared" si="105"/>
        <v>0</v>
      </c>
      <c r="P1303">
        <f t="shared" si="106"/>
        <v>0</v>
      </c>
      <c r="Q1303">
        <f t="shared" si="107"/>
        <v>0</v>
      </c>
      <c r="R1303">
        <v>0</v>
      </c>
      <c r="S1303">
        <v>0</v>
      </c>
      <c r="T1303">
        <v>0</v>
      </c>
      <c r="U1303">
        <v>0</v>
      </c>
    </row>
    <row r="1304" customFormat="1" customHeight="1" spans="1:21">
      <c r="A1304" t="s">
        <v>3674</v>
      </c>
      <c r="B1304" t="s">
        <v>16</v>
      </c>
      <c r="C1304" t="s">
        <v>835</v>
      </c>
      <c r="D1304" t="s">
        <v>3846</v>
      </c>
      <c r="E1304" t="s">
        <v>3847</v>
      </c>
      <c r="F1304" t="s">
        <v>3848</v>
      </c>
      <c r="G1304">
        <v>0</v>
      </c>
      <c r="H1304">
        <v>5</v>
      </c>
      <c r="I1304">
        <f t="shared" si="103"/>
        <v>5</v>
      </c>
      <c r="J1304">
        <v>0</v>
      </c>
      <c r="K1304">
        <v>0</v>
      </c>
      <c r="L1304">
        <v>0</v>
      </c>
      <c r="M1304">
        <v>1</v>
      </c>
      <c r="N1304">
        <f t="shared" si="104"/>
        <v>0</v>
      </c>
      <c r="O1304">
        <f t="shared" si="105"/>
        <v>0</v>
      </c>
      <c r="P1304">
        <f t="shared" si="106"/>
        <v>0</v>
      </c>
      <c r="Q1304">
        <f t="shared" si="107"/>
        <v>0</v>
      </c>
      <c r="R1304">
        <v>0</v>
      </c>
      <c r="S1304">
        <v>0</v>
      </c>
      <c r="T1304">
        <v>0</v>
      </c>
      <c r="U1304">
        <v>0</v>
      </c>
    </row>
    <row r="1305" customHeight="1" spans="1:21">
      <c r="A1305" t="s">
        <v>3655</v>
      </c>
      <c r="B1305" t="s">
        <v>16</v>
      </c>
      <c r="C1305" t="s">
        <v>835</v>
      </c>
      <c r="D1305" t="s">
        <v>3849</v>
      </c>
      <c r="E1305" t="s">
        <v>3850</v>
      </c>
      <c r="F1305" t="s">
        <v>3851</v>
      </c>
      <c r="G1305">
        <v>1</v>
      </c>
      <c r="H1305"/>
      <c r="I1305">
        <f t="shared" si="103"/>
        <v>1</v>
      </c>
      <c r="J1305">
        <v>0</v>
      </c>
      <c r="K1305">
        <v>0</v>
      </c>
      <c r="L1305">
        <v>0</v>
      </c>
      <c r="M1305">
        <v>1</v>
      </c>
      <c r="N1305">
        <f t="shared" si="104"/>
        <v>0</v>
      </c>
      <c r="O1305">
        <f t="shared" si="105"/>
        <v>0</v>
      </c>
      <c r="P1305">
        <f t="shared" si="106"/>
        <v>0</v>
      </c>
      <c r="Q1305">
        <f t="shared" si="107"/>
        <v>1</v>
      </c>
      <c r="R1305">
        <v>0</v>
      </c>
      <c r="S1305">
        <v>0</v>
      </c>
      <c r="T1305">
        <v>0</v>
      </c>
      <c r="U1305">
        <v>1</v>
      </c>
    </row>
    <row r="1306" customHeight="1" spans="1:21">
      <c r="A1306" t="s">
        <v>3308</v>
      </c>
      <c r="B1306" t="s">
        <v>16</v>
      </c>
      <c r="C1306" t="s">
        <v>126</v>
      </c>
      <c r="D1306" t="s">
        <v>3852</v>
      </c>
      <c r="E1306" t="s">
        <v>3853</v>
      </c>
      <c r="F1306" t="s">
        <v>3854</v>
      </c>
      <c r="G1306">
        <v>10</v>
      </c>
      <c r="H1306"/>
      <c r="I1306">
        <f t="shared" si="103"/>
        <v>10</v>
      </c>
      <c r="J1306">
        <v>0</v>
      </c>
      <c r="K1306">
        <v>0</v>
      </c>
      <c r="L1306">
        <v>0</v>
      </c>
      <c r="M1306">
        <v>1</v>
      </c>
      <c r="N1306">
        <f t="shared" si="104"/>
        <v>0</v>
      </c>
      <c r="O1306">
        <f t="shared" si="105"/>
        <v>0</v>
      </c>
      <c r="P1306">
        <f t="shared" si="106"/>
        <v>0</v>
      </c>
      <c r="Q1306">
        <f t="shared" si="107"/>
        <v>10</v>
      </c>
      <c r="R1306">
        <v>0</v>
      </c>
      <c r="S1306">
        <v>0</v>
      </c>
      <c r="T1306">
        <v>0</v>
      </c>
      <c r="U1306">
        <v>10</v>
      </c>
    </row>
    <row r="1307" customHeight="1" spans="1:21">
      <c r="A1307" t="s">
        <v>3308</v>
      </c>
      <c r="B1307" t="s">
        <v>16</v>
      </c>
      <c r="C1307" t="s">
        <v>126</v>
      </c>
      <c r="D1307" t="s">
        <v>3855</v>
      </c>
      <c r="E1307" t="s">
        <v>3856</v>
      </c>
      <c r="F1307" t="s">
        <v>3857</v>
      </c>
      <c r="G1307">
        <v>10</v>
      </c>
      <c r="H1307"/>
      <c r="I1307">
        <f t="shared" si="103"/>
        <v>10</v>
      </c>
      <c r="J1307">
        <v>0</v>
      </c>
      <c r="K1307">
        <v>0</v>
      </c>
      <c r="L1307">
        <v>0</v>
      </c>
      <c r="M1307">
        <v>1</v>
      </c>
      <c r="N1307">
        <f t="shared" si="104"/>
        <v>0</v>
      </c>
      <c r="O1307">
        <f t="shared" si="105"/>
        <v>0</v>
      </c>
      <c r="P1307">
        <f t="shared" si="106"/>
        <v>0</v>
      </c>
      <c r="Q1307">
        <f t="shared" si="107"/>
        <v>10</v>
      </c>
      <c r="R1307">
        <v>0</v>
      </c>
      <c r="S1307">
        <v>0</v>
      </c>
      <c r="T1307">
        <v>0</v>
      </c>
      <c r="U1307">
        <v>10</v>
      </c>
    </row>
    <row r="1308" customHeight="1" spans="1:21">
      <c r="A1308" t="s">
        <v>3308</v>
      </c>
      <c r="B1308" t="s">
        <v>16</v>
      </c>
      <c r="C1308" t="s">
        <v>126</v>
      </c>
      <c r="D1308" t="s">
        <v>3858</v>
      </c>
      <c r="E1308" t="s">
        <v>3859</v>
      </c>
      <c r="F1308" t="s">
        <v>3860</v>
      </c>
      <c r="G1308">
        <v>10</v>
      </c>
      <c r="H1308"/>
      <c r="I1308">
        <f t="shared" si="103"/>
        <v>10</v>
      </c>
      <c r="J1308">
        <v>0</v>
      </c>
      <c r="K1308">
        <v>0</v>
      </c>
      <c r="L1308">
        <v>0</v>
      </c>
      <c r="M1308">
        <v>1</v>
      </c>
      <c r="N1308">
        <f t="shared" si="104"/>
        <v>0</v>
      </c>
      <c r="O1308">
        <f t="shared" si="105"/>
        <v>0</v>
      </c>
      <c r="P1308">
        <f t="shared" si="106"/>
        <v>0</v>
      </c>
      <c r="Q1308">
        <f t="shared" si="107"/>
        <v>10</v>
      </c>
      <c r="R1308">
        <v>0</v>
      </c>
      <c r="S1308">
        <v>0</v>
      </c>
      <c r="T1308">
        <v>0</v>
      </c>
      <c r="U1308">
        <v>10</v>
      </c>
    </row>
    <row r="1309" customHeight="1" spans="1:21">
      <c r="A1309" t="s">
        <v>3308</v>
      </c>
      <c r="B1309" t="s">
        <v>16</v>
      </c>
      <c r="C1309" t="s">
        <v>126</v>
      </c>
      <c r="D1309" t="s">
        <v>3861</v>
      </c>
      <c r="E1309" t="s">
        <v>3862</v>
      </c>
      <c r="F1309" t="s">
        <v>3863</v>
      </c>
      <c r="G1309">
        <v>10</v>
      </c>
      <c r="H1309"/>
      <c r="I1309">
        <f t="shared" si="103"/>
        <v>10</v>
      </c>
      <c r="J1309">
        <v>0</v>
      </c>
      <c r="K1309">
        <v>0</v>
      </c>
      <c r="L1309">
        <v>0</v>
      </c>
      <c r="M1309">
        <v>1</v>
      </c>
      <c r="N1309">
        <f t="shared" si="104"/>
        <v>0</v>
      </c>
      <c r="O1309">
        <f t="shared" si="105"/>
        <v>0</v>
      </c>
      <c r="P1309">
        <f t="shared" si="106"/>
        <v>0</v>
      </c>
      <c r="Q1309">
        <f t="shared" si="107"/>
        <v>10</v>
      </c>
      <c r="R1309">
        <v>0</v>
      </c>
      <c r="S1309">
        <v>0</v>
      </c>
      <c r="T1309">
        <v>0</v>
      </c>
      <c r="U1309">
        <v>10</v>
      </c>
    </row>
    <row r="1310" customHeight="1" spans="1:21">
      <c r="A1310" t="s">
        <v>3308</v>
      </c>
      <c r="B1310" t="s">
        <v>16</v>
      </c>
      <c r="C1310" t="s">
        <v>126</v>
      </c>
      <c r="D1310" t="s">
        <v>3864</v>
      </c>
      <c r="E1310" t="s">
        <v>3865</v>
      </c>
      <c r="F1310" t="s">
        <v>3866</v>
      </c>
      <c r="G1310">
        <v>10</v>
      </c>
      <c r="H1310"/>
      <c r="I1310">
        <f t="shared" si="103"/>
        <v>10</v>
      </c>
      <c r="J1310">
        <v>0</v>
      </c>
      <c r="K1310">
        <v>0</v>
      </c>
      <c r="L1310">
        <v>0</v>
      </c>
      <c r="M1310">
        <v>1</v>
      </c>
      <c r="N1310">
        <f t="shared" si="104"/>
        <v>0</v>
      </c>
      <c r="O1310">
        <f t="shared" si="105"/>
        <v>0</v>
      </c>
      <c r="P1310">
        <f t="shared" si="106"/>
        <v>0</v>
      </c>
      <c r="Q1310">
        <f t="shared" si="107"/>
        <v>10</v>
      </c>
      <c r="R1310">
        <v>0</v>
      </c>
      <c r="S1310">
        <v>0</v>
      </c>
      <c r="T1310">
        <v>0</v>
      </c>
      <c r="U1310">
        <v>10</v>
      </c>
    </row>
    <row r="1311" customFormat="1" customHeight="1" spans="1:21">
      <c r="A1311" t="s">
        <v>3867</v>
      </c>
      <c r="B1311" t="s">
        <v>16</v>
      </c>
      <c r="C1311" t="s">
        <v>36</v>
      </c>
      <c r="D1311" t="s">
        <v>3868</v>
      </c>
      <c r="E1311" t="s">
        <v>3869</v>
      </c>
      <c r="F1311" t="s">
        <v>3870</v>
      </c>
      <c r="G1311">
        <v>0</v>
      </c>
      <c r="H1311"/>
      <c r="I1311">
        <f t="shared" si="103"/>
        <v>0</v>
      </c>
      <c r="J1311">
        <v>1</v>
      </c>
      <c r="K1311">
        <v>0</v>
      </c>
      <c r="L1311">
        <v>0</v>
      </c>
      <c r="M1311">
        <v>0</v>
      </c>
      <c r="N1311">
        <f t="shared" si="104"/>
        <v>0</v>
      </c>
      <c r="O1311">
        <f t="shared" si="105"/>
        <v>0</v>
      </c>
      <c r="P1311">
        <f t="shared" si="106"/>
        <v>0</v>
      </c>
      <c r="Q1311">
        <f t="shared" si="107"/>
        <v>0</v>
      </c>
      <c r="R1311">
        <v>0</v>
      </c>
      <c r="S1311">
        <v>0</v>
      </c>
      <c r="T1311">
        <v>0</v>
      </c>
      <c r="U1311">
        <v>0</v>
      </c>
    </row>
    <row r="1312" customFormat="1" customHeight="1" spans="1:21">
      <c r="A1312" t="s">
        <v>3867</v>
      </c>
      <c r="B1312" t="s">
        <v>16</v>
      </c>
      <c r="C1312" t="s">
        <v>36</v>
      </c>
      <c r="D1312" t="s">
        <v>3871</v>
      </c>
      <c r="E1312" t="s">
        <v>3872</v>
      </c>
      <c r="F1312" t="s">
        <v>3873</v>
      </c>
      <c r="G1312">
        <v>0</v>
      </c>
      <c r="H1312"/>
      <c r="I1312">
        <f t="shared" ref="I1312:I1375" si="108">G1312+H1312</f>
        <v>0</v>
      </c>
      <c r="J1312">
        <v>0.333333333333333</v>
      </c>
      <c r="K1312">
        <v>0.333333333333333</v>
      </c>
      <c r="L1312">
        <v>0</v>
      </c>
      <c r="M1312">
        <v>0.333333333333333</v>
      </c>
      <c r="N1312">
        <f t="shared" si="104"/>
        <v>0</v>
      </c>
      <c r="O1312">
        <f t="shared" si="105"/>
        <v>0</v>
      </c>
      <c r="P1312">
        <f t="shared" si="106"/>
        <v>0</v>
      </c>
      <c r="Q1312">
        <f t="shared" si="107"/>
        <v>0</v>
      </c>
      <c r="R1312">
        <v>0</v>
      </c>
      <c r="S1312">
        <v>0</v>
      </c>
      <c r="T1312">
        <v>0</v>
      </c>
      <c r="U1312">
        <v>0</v>
      </c>
    </row>
    <row r="1313" customFormat="1" customHeight="1" spans="1:21">
      <c r="A1313" t="s">
        <v>3867</v>
      </c>
      <c r="B1313" t="s">
        <v>16</v>
      </c>
      <c r="C1313" t="s">
        <v>36</v>
      </c>
      <c r="D1313" t="s">
        <v>3874</v>
      </c>
      <c r="E1313" t="s">
        <v>3875</v>
      </c>
      <c r="F1313" t="s">
        <v>3876</v>
      </c>
      <c r="G1313"/>
      <c r="H1313"/>
      <c r="I1313">
        <f t="shared" si="108"/>
        <v>0</v>
      </c>
      <c r="N1313">
        <f t="shared" si="104"/>
        <v>0</v>
      </c>
      <c r="O1313">
        <f t="shared" si="105"/>
        <v>0</v>
      </c>
      <c r="P1313">
        <f t="shared" si="106"/>
        <v>0</v>
      </c>
      <c r="Q1313">
        <f t="shared" si="107"/>
        <v>0</v>
      </c>
      <c r="R1313">
        <v>0</v>
      </c>
      <c r="S1313">
        <v>0</v>
      </c>
      <c r="T1313">
        <v>0</v>
      </c>
      <c r="U1313">
        <v>0</v>
      </c>
    </row>
    <row r="1314" customFormat="1" customHeight="1" spans="1:21">
      <c r="A1314" t="s">
        <v>3867</v>
      </c>
      <c r="B1314" t="s">
        <v>16</v>
      </c>
      <c r="C1314" t="s">
        <v>36</v>
      </c>
      <c r="D1314" t="s">
        <v>3877</v>
      </c>
      <c r="E1314" t="s">
        <v>3878</v>
      </c>
      <c r="F1314" t="s">
        <v>3879</v>
      </c>
      <c r="G1314">
        <v>0</v>
      </c>
      <c r="H1314"/>
      <c r="I1314">
        <f t="shared" si="108"/>
        <v>0</v>
      </c>
      <c r="J1314">
        <v>1</v>
      </c>
      <c r="K1314">
        <v>0</v>
      </c>
      <c r="L1314">
        <v>0</v>
      </c>
      <c r="M1314">
        <v>0</v>
      </c>
      <c r="N1314">
        <f t="shared" si="104"/>
        <v>0</v>
      </c>
      <c r="O1314">
        <f t="shared" si="105"/>
        <v>0</v>
      </c>
      <c r="P1314">
        <f t="shared" si="106"/>
        <v>0</v>
      </c>
      <c r="Q1314">
        <f t="shared" si="107"/>
        <v>0</v>
      </c>
      <c r="R1314">
        <v>0</v>
      </c>
      <c r="S1314">
        <v>0</v>
      </c>
      <c r="T1314">
        <v>0</v>
      </c>
      <c r="U1314">
        <v>0</v>
      </c>
    </row>
    <row r="1315" customFormat="1" customHeight="1" spans="1:21">
      <c r="A1315" t="s">
        <v>3867</v>
      </c>
      <c r="B1315" t="s">
        <v>16</v>
      </c>
      <c r="C1315" t="s">
        <v>36</v>
      </c>
      <c r="D1315" t="s">
        <v>3880</v>
      </c>
      <c r="E1315" t="s">
        <v>3881</v>
      </c>
      <c r="F1315" t="s">
        <v>3882</v>
      </c>
      <c r="G1315">
        <v>0</v>
      </c>
      <c r="H1315"/>
      <c r="I1315">
        <f t="shared" si="108"/>
        <v>0</v>
      </c>
      <c r="J1315">
        <v>1</v>
      </c>
      <c r="K1315">
        <v>0</v>
      </c>
      <c r="L1315">
        <v>0</v>
      </c>
      <c r="M1315">
        <v>0</v>
      </c>
      <c r="N1315">
        <f t="shared" si="104"/>
        <v>0</v>
      </c>
      <c r="O1315">
        <f t="shared" si="105"/>
        <v>0</v>
      </c>
      <c r="P1315">
        <f t="shared" si="106"/>
        <v>0</v>
      </c>
      <c r="Q1315">
        <f t="shared" si="107"/>
        <v>0</v>
      </c>
      <c r="R1315">
        <v>0</v>
      </c>
      <c r="S1315">
        <v>0</v>
      </c>
      <c r="T1315">
        <v>0</v>
      </c>
      <c r="U1315">
        <v>0</v>
      </c>
    </row>
    <row r="1316" customFormat="1" customHeight="1" spans="1:21">
      <c r="A1316" t="s">
        <v>3867</v>
      </c>
      <c r="B1316" t="s">
        <v>16</v>
      </c>
      <c r="C1316" t="s">
        <v>36</v>
      </c>
      <c r="D1316" t="s">
        <v>3883</v>
      </c>
      <c r="E1316" t="s">
        <v>3884</v>
      </c>
      <c r="F1316" t="s">
        <v>3885</v>
      </c>
      <c r="G1316">
        <v>0</v>
      </c>
      <c r="H1316"/>
      <c r="I1316">
        <f t="shared" si="108"/>
        <v>0</v>
      </c>
      <c r="J1316">
        <v>1</v>
      </c>
      <c r="K1316">
        <v>0</v>
      </c>
      <c r="L1316">
        <v>0</v>
      </c>
      <c r="M1316">
        <v>0</v>
      </c>
      <c r="N1316">
        <f t="shared" si="104"/>
        <v>0</v>
      </c>
      <c r="O1316">
        <f t="shared" si="105"/>
        <v>0</v>
      </c>
      <c r="P1316">
        <f t="shared" si="106"/>
        <v>0</v>
      </c>
      <c r="Q1316">
        <f t="shared" si="107"/>
        <v>0</v>
      </c>
      <c r="R1316">
        <v>0</v>
      </c>
      <c r="S1316">
        <v>0</v>
      </c>
      <c r="T1316">
        <v>0</v>
      </c>
      <c r="U1316">
        <v>0</v>
      </c>
    </row>
    <row r="1317" customFormat="1" customHeight="1" spans="1:21">
      <c r="A1317" t="s">
        <v>3867</v>
      </c>
      <c r="B1317" t="s">
        <v>25</v>
      </c>
      <c r="C1317" t="s">
        <v>36</v>
      </c>
      <c r="D1317" t="s">
        <v>3886</v>
      </c>
      <c r="E1317" t="s">
        <v>3887</v>
      </c>
      <c r="F1317" t="s">
        <v>3888</v>
      </c>
      <c r="G1317">
        <v>4</v>
      </c>
      <c r="H1317"/>
      <c r="I1317">
        <f t="shared" si="108"/>
        <v>4</v>
      </c>
      <c r="J1317">
        <v>0</v>
      </c>
      <c r="K1317">
        <v>0</v>
      </c>
      <c r="L1317">
        <v>0</v>
      </c>
      <c r="M1317">
        <v>1</v>
      </c>
      <c r="N1317">
        <f t="shared" si="104"/>
        <v>0</v>
      </c>
      <c r="O1317">
        <f t="shared" si="105"/>
        <v>0</v>
      </c>
      <c r="P1317">
        <f t="shared" si="106"/>
        <v>0</v>
      </c>
      <c r="Q1317">
        <f t="shared" si="107"/>
        <v>4</v>
      </c>
      <c r="R1317">
        <v>0</v>
      </c>
      <c r="S1317">
        <v>0</v>
      </c>
      <c r="T1317">
        <v>0</v>
      </c>
      <c r="U1317">
        <v>4</v>
      </c>
    </row>
    <row r="1318" customFormat="1" customHeight="1" spans="1:21">
      <c r="A1318" t="s">
        <v>3867</v>
      </c>
      <c r="B1318" t="s">
        <v>25</v>
      </c>
      <c r="C1318" t="s">
        <v>36</v>
      </c>
      <c r="D1318" t="s">
        <v>3889</v>
      </c>
      <c r="E1318" t="s">
        <v>3890</v>
      </c>
      <c r="F1318" t="s">
        <v>3891</v>
      </c>
      <c r="G1318">
        <v>4</v>
      </c>
      <c r="H1318"/>
      <c r="I1318">
        <f t="shared" si="108"/>
        <v>4</v>
      </c>
      <c r="J1318">
        <v>0</v>
      </c>
      <c r="K1318">
        <v>0</v>
      </c>
      <c r="L1318">
        <v>0</v>
      </c>
      <c r="M1318">
        <v>1</v>
      </c>
      <c r="N1318">
        <f t="shared" si="104"/>
        <v>0</v>
      </c>
      <c r="O1318">
        <f t="shared" si="105"/>
        <v>0</v>
      </c>
      <c r="P1318">
        <f t="shared" si="106"/>
        <v>0</v>
      </c>
      <c r="Q1318">
        <f t="shared" si="107"/>
        <v>4</v>
      </c>
      <c r="R1318">
        <v>0</v>
      </c>
      <c r="S1318">
        <v>0</v>
      </c>
      <c r="T1318">
        <v>0</v>
      </c>
      <c r="U1318">
        <v>4</v>
      </c>
    </row>
    <row r="1319" customFormat="1" customHeight="1" spans="1:21">
      <c r="A1319" t="s">
        <v>3867</v>
      </c>
      <c r="B1319" t="s">
        <v>25</v>
      </c>
      <c r="C1319" t="s">
        <v>36</v>
      </c>
      <c r="D1319" t="s">
        <v>3892</v>
      </c>
      <c r="E1319" t="s">
        <v>3893</v>
      </c>
      <c r="F1319" t="s">
        <v>3894</v>
      </c>
      <c r="G1319">
        <v>5</v>
      </c>
      <c r="H1319"/>
      <c r="I1319">
        <f t="shared" si="108"/>
        <v>5</v>
      </c>
      <c r="J1319">
        <v>0</v>
      </c>
      <c r="K1319">
        <v>0</v>
      </c>
      <c r="L1319">
        <v>0</v>
      </c>
      <c r="M1319">
        <v>1</v>
      </c>
      <c r="N1319">
        <f t="shared" si="104"/>
        <v>0</v>
      </c>
      <c r="O1319">
        <f t="shared" si="105"/>
        <v>0</v>
      </c>
      <c r="P1319">
        <f t="shared" si="106"/>
        <v>0</v>
      </c>
      <c r="Q1319">
        <f t="shared" si="107"/>
        <v>5</v>
      </c>
      <c r="R1319">
        <v>0</v>
      </c>
      <c r="S1319">
        <v>0</v>
      </c>
      <c r="T1319">
        <v>0</v>
      </c>
      <c r="U1319">
        <v>5</v>
      </c>
    </row>
    <row r="1320" customFormat="1" customHeight="1" spans="1:21">
      <c r="A1320" t="s">
        <v>3867</v>
      </c>
      <c r="B1320" t="s">
        <v>29</v>
      </c>
      <c r="C1320" t="s">
        <v>36</v>
      </c>
      <c r="D1320" t="s">
        <v>3895</v>
      </c>
      <c r="E1320" t="s">
        <v>3896</v>
      </c>
      <c r="F1320" t="s">
        <v>3897</v>
      </c>
      <c r="G1320">
        <v>6</v>
      </c>
      <c r="H1320"/>
      <c r="I1320">
        <f t="shared" si="108"/>
        <v>6</v>
      </c>
      <c r="J1320">
        <v>0</v>
      </c>
      <c r="K1320">
        <v>0</v>
      </c>
      <c r="L1320">
        <v>0</v>
      </c>
      <c r="M1320">
        <v>1</v>
      </c>
      <c r="N1320">
        <f t="shared" si="104"/>
        <v>0</v>
      </c>
      <c r="O1320">
        <f t="shared" si="105"/>
        <v>0</v>
      </c>
      <c r="P1320">
        <f t="shared" si="106"/>
        <v>0</v>
      </c>
      <c r="Q1320">
        <f t="shared" si="107"/>
        <v>6</v>
      </c>
      <c r="R1320">
        <v>0</v>
      </c>
      <c r="S1320">
        <v>0</v>
      </c>
      <c r="T1320">
        <v>0</v>
      </c>
      <c r="U1320">
        <v>6</v>
      </c>
    </row>
    <row r="1321" customFormat="1" customHeight="1" spans="1:21">
      <c r="A1321" t="s">
        <v>3867</v>
      </c>
      <c r="B1321" t="s">
        <v>29</v>
      </c>
      <c r="C1321" t="s">
        <v>36</v>
      </c>
      <c r="D1321" t="s">
        <v>3898</v>
      </c>
      <c r="E1321" t="s">
        <v>3899</v>
      </c>
      <c r="F1321" t="s">
        <v>3900</v>
      </c>
      <c r="G1321">
        <v>6</v>
      </c>
      <c r="H1321"/>
      <c r="I1321">
        <f t="shared" si="108"/>
        <v>6</v>
      </c>
      <c r="J1321">
        <v>0</v>
      </c>
      <c r="K1321">
        <v>0</v>
      </c>
      <c r="L1321">
        <v>0</v>
      </c>
      <c r="M1321">
        <v>1</v>
      </c>
      <c r="N1321">
        <f t="shared" si="104"/>
        <v>0</v>
      </c>
      <c r="O1321">
        <f t="shared" si="105"/>
        <v>0</v>
      </c>
      <c r="P1321">
        <f t="shared" si="106"/>
        <v>0</v>
      </c>
      <c r="Q1321">
        <f t="shared" si="107"/>
        <v>6</v>
      </c>
      <c r="R1321">
        <v>0</v>
      </c>
      <c r="S1321">
        <v>0</v>
      </c>
      <c r="T1321">
        <v>0</v>
      </c>
      <c r="U1321">
        <v>6</v>
      </c>
    </row>
    <row r="1322" customFormat="1" customHeight="1" spans="1:21">
      <c r="A1322" t="s">
        <v>3867</v>
      </c>
      <c r="B1322" t="s">
        <v>29</v>
      </c>
      <c r="C1322" t="s">
        <v>36</v>
      </c>
      <c r="D1322" t="s">
        <v>3901</v>
      </c>
      <c r="E1322" t="s">
        <v>3902</v>
      </c>
      <c r="F1322" t="s">
        <v>3903</v>
      </c>
      <c r="G1322">
        <v>6</v>
      </c>
      <c r="H1322"/>
      <c r="I1322">
        <f t="shared" si="108"/>
        <v>6</v>
      </c>
      <c r="J1322">
        <v>0</v>
      </c>
      <c r="K1322">
        <v>0</v>
      </c>
      <c r="L1322">
        <v>0</v>
      </c>
      <c r="M1322">
        <v>1</v>
      </c>
      <c r="N1322">
        <f t="shared" si="104"/>
        <v>0</v>
      </c>
      <c r="O1322">
        <f t="shared" si="105"/>
        <v>0</v>
      </c>
      <c r="P1322">
        <f t="shared" si="106"/>
        <v>0</v>
      </c>
      <c r="Q1322">
        <f t="shared" si="107"/>
        <v>6</v>
      </c>
      <c r="R1322">
        <v>0</v>
      </c>
      <c r="S1322">
        <v>0</v>
      </c>
      <c r="T1322">
        <v>0</v>
      </c>
      <c r="U1322">
        <v>6</v>
      </c>
    </row>
    <row r="1323" customFormat="1" customHeight="1" spans="1:21">
      <c r="A1323" t="s">
        <v>3867</v>
      </c>
      <c r="B1323" t="s">
        <v>29</v>
      </c>
      <c r="C1323" t="s">
        <v>36</v>
      </c>
      <c r="D1323" t="s">
        <v>3904</v>
      </c>
      <c r="E1323" t="s">
        <v>3905</v>
      </c>
      <c r="F1323" t="s">
        <v>3906</v>
      </c>
      <c r="G1323">
        <v>8</v>
      </c>
      <c r="H1323"/>
      <c r="I1323">
        <f t="shared" si="108"/>
        <v>8</v>
      </c>
      <c r="J1323">
        <v>0</v>
      </c>
      <c r="K1323">
        <v>0</v>
      </c>
      <c r="L1323">
        <v>0</v>
      </c>
      <c r="M1323">
        <v>1</v>
      </c>
      <c r="N1323">
        <f t="shared" si="104"/>
        <v>0</v>
      </c>
      <c r="O1323">
        <f t="shared" si="105"/>
        <v>0</v>
      </c>
      <c r="P1323">
        <f t="shared" si="106"/>
        <v>0</v>
      </c>
      <c r="Q1323">
        <f t="shared" si="107"/>
        <v>8</v>
      </c>
      <c r="R1323">
        <v>0</v>
      </c>
      <c r="S1323">
        <v>0</v>
      </c>
      <c r="T1323">
        <v>0</v>
      </c>
      <c r="U1323">
        <v>8</v>
      </c>
    </row>
    <row r="1324" customFormat="1" customHeight="1" spans="1:21">
      <c r="A1324" t="s">
        <v>3867</v>
      </c>
      <c r="B1324" t="s">
        <v>16</v>
      </c>
      <c r="C1324" t="s">
        <v>36</v>
      </c>
      <c r="D1324" t="s">
        <v>3907</v>
      </c>
      <c r="E1324" t="s">
        <v>3908</v>
      </c>
      <c r="F1324" t="s">
        <v>3909</v>
      </c>
      <c r="G1324">
        <v>6</v>
      </c>
      <c r="H1324"/>
      <c r="I1324">
        <f t="shared" si="108"/>
        <v>6</v>
      </c>
      <c r="J1324">
        <v>0</v>
      </c>
      <c r="K1324">
        <v>0</v>
      </c>
      <c r="L1324">
        <v>0</v>
      </c>
      <c r="M1324">
        <v>1</v>
      </c>
      <c r="N1324">
        <f t="shared" si="104"/>
        <v>0</v>
      </c>
      <c r="O1324">
        <f t="shared" si="105"/>
        <v>0</v>
      </c>
      <c r="P1324">
        <f t="shared" si="106"/>
        <v>0</v>
      </c>
      <c r="Q1324">
        <f t="shared" si="107"/>
        <v>6</v>
      </c>
      <c r="R1324">
        <v>0</v>
      </c>
      <c r="S1324">
        <v>0</v>
      </c>
      <c r="T1324">
        <v>0</v>
      </c>
      <c r="U1324">
        <v>6</v>
      </c>
    </row>
    <row r="1325" customFormat="1" customHeight="1" spans="1:21">
      <c r="A1325" t="s">
        <v>3867</v>
      </c>
      <c r="B1325" t="s">
        <v>16</v>
      </c>
      <c r="C1325" t="s">
        <v>36</v>
      </c>
      <c r="D1325" t="s">
        <v>3910</v>
      </c>
      <c r="E1325" t="s">
        <v>3911</v>
      </c>
      <c r="F1325" t="s">
        <v>3912</v>
      </c>
      <c r="G1325">
        <v>0</v>
      </c>
      <c r="H1325"/>
      <c r="I1325">
        <f t="shared" si="108"/>
        <v>0</v>
      </c>
      <c r="N1325">
        <f t="shared" si="104"/>
        <v>0</v>
      </c>
      <c r="O1325">
        <f t="shared" si="105"/>
        <v>0</v>
      </c>
      <c r="P1325">
        <f t="shared" si="106"/>
        <v>0</v>
      </c>
      <c r="Q1325">
        <f t="shared" si="107"/>
        <v>0</v>
      </c>
      <c r="R1325">
        <v>0</v>
      </c>
      <c r="S1325">
        <v>0</v>
      </c>
      <c r="T1325">
        <v>0</v>
      </c>
      <c r="U1325">
        <v>0</v>
      </c>
    </row>
    <row r="1326" customFormat="1" customHeight="1" spans="1:21">
      <c r="A1326" t="s">
        <v>3867</v>
      </c>
      <c r="B1326" t="s">
        <v>16</v>
      </c>
      <c r="C1326" t="s">
        <v>36</v>
      </c>
      <c r="D1326" t="s">
        <v>3913</v>
      </c>
      <c r="E1326" t="s">
        <v>3914</v>
      </c>
      <c r="F1326" t="s">
        <v>3915</v>
      </c>
      <c r="G1326">
        <v>1</v>
      </c>
      <c r="H1326"/>
      <c r="I1326">
        <f t="shared" si="108"/>
        <v>1</v>
      </c>
      <c r="J1326">
        <v>0</v>
      </c>
      <c r="K1326">
        <v>0</v>
      </c>
      <c r="L1326">
        <v>0</v>
      </c>
      <c r="M1326">
        <v>1</v>
      </c>
      <c r="N1326">
        <f t="shared" si="104"/>
        <v>0</v>
      </c>
      <c r="O1326">
        <f t="shared" si="105"/>
        <v>0</v>
      </c>
      <c r="P1326">
        <f t="shared" si="106"/>
        <v>0</v>
      </c>
      <c r="Q1326">
        <f t="shared" si="107"/>
        <v>1</v>
      </c>
      <c r="R1326">
        <v>0</v>
      </c>
      <c r="S1326">
        <v>0</v>
      </c>
      <c r="T1326">
        <v>0</v>
      </c>
      <c r="U1326">
        <v>1</v>
      </c>
    </row>
    <row r="1327" customFormat="1" customHeight="1" spans="1:21">
      <c r="A1327" t="s">
        <v>3867</v>
      </c>
      <c r="B1327" t="s">
        <v>16</v>
      </c>
      <c r="C1327" t="s">
        <v>36</v>
      </c>
      <c r="D1327" t="s">
        <v>3916</v>
      </c>
      <c r="E1327" t="s">
        <v>3917</v>
      </c>
      <c r="F1327" t="s">
        <v>3918</v>
      </c>
      <c r="G1327">
        <v>1</v>
      </c>
      <c r="H1327"/>
      <c r="I1327">
        <f t="shared" si="108"/>
        <v>1</v>
      </c>
      <c r="J1327">
        <v>0</v>
      </c>
      <c r="K1327">
        <v>0</v>
      </c>
      <c r="L1327">
        <v>0</v>
      </c>
      <c r="M1327">
        <v>1</v>
      </c>
      <c r="N1327">
        <f t="shared" si="104"/>
        <v>0</v>
      </c>
      <c r="O1327">
        <f t="shared" si="105"/>
        <v>0</v>
      </c>
      <c r="P1327">
        <f t="shared" si="106"/>
        <v>0</v>
      </c>
      <c r="Q1327">
        <f t="shared" si="107"/>
        <v>1</v>
      </c>
      <c r="R1327">
        <v>0</v>
      </c>
      <c r="S1327">
        <v>0</v>
      </c>
      <c r="T1327">
        <v>0</v>
      </c>
      <c r="U1327">
        <v>1</v>
      </c>
    </row>
    <row r="1328" customFormat="1" customHeight="1" spans="1:21">
      <c r="A1328" t="s">
        <v>3867</v>
      </c>
      <c r="B1328" t="s">
        <v>16</v>
      </c>
      <c r="C1328" t="s">
        <v>36</v>
      </c>
      <c r="D1328" t="s">
        <v>3919</v>
      </c>
      <c r="E1328" t="s">
        <v>3920</v>
      </c>
      <c r="F1328" t="s">
        <v>3921</v>
      </c>
      <c r="G1328">
        <v>20</v>
      </c>
      <c r="H1328"/>
      <c r="I1328">
        <f t="shared" si="108"/>
        <v>20</v>
      </c>
      <c r="J1328">
        <v>0</v>
      </c>
      <c r="K1328">
        <v>0</v>
      </c>
      <c r="L1328">
        <v>0</v>
      </c>
      <c r="M1328">
        <v>1</v>
      </c>
      <c r="N1328">
        <f t="shared" si="104"/>
        <v>0</v>
      </c>
      <c r="O1328">
        <f t="shared" si="105"/>
        <v>0</v>
      </c>
      <c r="P1328">
        <f t="shared" si="106"/>
        <v>0</v>
      </c>
      <c r="Q1328">
        <f t="shared" si="107"/>
        <v>20</v>
      </c>
      <c r="R1328">
        <v>0</v>
      </c>
      <c r="S1328">
        <v>0</v>
      </c>
      <c r="T1328">
        <v>0</v>
      </c>
      <c r="U1328">
        <v>20</v>
      </c>
    </row>
    <row r="1329" customFormat="1" customHeight="1" spans="1:21">
      <c r="A1329" t="s">
        <v>3867</v>
      </c>
      <c r="B1329" t="s">
        <v>16</v>
      </c>
      <c r="C1329" t="s">
        <v>77</v>
      </c>
      <c r="D1329" t="s">
        <v>3922</v>
      </c>
      <c r="E1329" t="s">
        <v>3923</v>
      </c>
      <c r="F1329" t="s">
        <v>3924</v>
      </c>
      <c r="G1329">
        <v>0</v>
      </c>
      <c r="H1329"/>
      <c r="I1329">
        <f t="shared" si="108"/>
        <v>0</v>
      </c>
      <c r="J1329">
        <v>0</v>
      </c>
      <c r="K1329">
        <v>0</v>
      </c>
      <c r="L1329">
        <v>0</v>
      </c>
      <c r="M1329">
        <v>1</v>
      </c>
      <c r="N1329">
        <f t="shared" si="104"/>
        <v>0</v>
      </c>
      <c r="O1329">
        <f t="shared" si="105"/>
        <v>0</v>
      </c>
      <c r="P1329">
        <f t="shared" si="106"/>
        <v>0</v>
      </c>
      <c r="Q1329">
        <f t="shared" si="107"/>
        <v>0</v>
      </c>
      <c r="R1329">
        <v>0</v>
      </c>
      <c r="S1329">
        <v>0</v>
      </c>
      <c r="T1329">
        <v>0</v>
      </c>
      <c r="U1329">
        <v>0</v>
      </c>
    </row>
    <row r="1330" customFormat="1" customHeight="1" spans="1:21">
      <c r="A1330" t="s">
        <v>3867</v>
      </c>
      <c r="B1330" t="s">
        <v>16</v>
      </c>
      <c r="C1330" t="s">
        <v>77</v>
      </c>
      <c r="D1330" t="s">
        <v>3925</v>
      </c>
      <c r="E1330" t="s">
        <v>3926</v>
      </c>
      <c r="F1330" t="s">
        <v>3927</v>
      </c>
      <c r="G1330">
        <v>3</v>
      </c>
      <c r="H1330"/>
      <c r="I1330">
        <f t="shared" si="108"/>
        <v>3</v>
      </c>
      <c r="J1330">
        <v>0</v>
      </c>
      <c r="K1330">
        <v>0</v>
      </c>
      <c r="L1330">
        <v>0</v>
      </c>
      <c r="M1330">
        <v>1</v>
      </c>
      <c r="N1330">
        <f t="shared" si="104"/>
        <v>0</v>
      </c>
      <c r="O1330">
        <f t="shared" si="105"/>
        <v>0</v>
      </c>
      <c r="P1330">
        <f t="shared" si="106"/>
        <v>0</v>
      </c>
      <c r="Q1330">
        <f t="shared" si="107"/>
        <v>3</v>
      </c>
      <c r="R1330">
        <v>0</v>
      </c>
      <c r="S1330">
        <v>0</v>
      </c>
      <c r="T1330">
        <v>0</v>
      </c>
      <c r="U1330">
        <v>3</v>
      </c>
    </row>
    <row r="1331" customFormat="1" customHeight="1" spans="1:21">
      <c r="A1331" t="s">
        <v>3867</v>
      </c>
      <c r="B1331" t="s">
        <v>16</v>
      </c>
      <c r="C1331" t="s">
        <v>77</v>
      </c>
      <c r="D1331" t="s">
        <v>3928</v>
      </c>
      <c r="E1331" t="s">
        <v>3929</v>
      </c>
      <c r="F1331" t="s">
        <v>3930</v>
      </c>
      <c r="G1331">
        <v>7</v>
      </c>
      <c r="H1331"/>
      <c r="I1331">
        <f t="shared" si="108"/>
        <v>7</v>
      </c>
      <c r="J1331">
        <v>0</v>
      </c>
      <c r="K1331">
        <v>0</v>
      </c>
      <c r="L1331">
        <v>0</v>
      </c>
      <c r="M1331">
        <v>1</v>
      </c>
      <c r="N1331">
        <f t="shared" si="104"/>
        <v>0</v>
      </c>
      <c r="O1331">
        <f t="shared" si="105"/>
        <v>0</v>
      </c>
      <c r="P1331">
        <f t="shared" si="106"/>
        <v>0</v>
      </c>
      <c r="Q1331">
        <f t="shared" si="107"/>
        <v>7</v>
      </c>
      <c r="R1331">
        <v>0</v>
      </c>
      <c r="S1331">
        <v>0</v>
      </c>
      <c r="T1331">
        <v>0</v>
      </c>
      <c r="U1331">
        <v>7</v>
      </c>
    </row>
    <row r="1332" customFormat="1" customHeight="1" spans="1:21">
      <c r="A1332" t="s">
        <v>3867</v>
      </c>
      <c r="B1332" t="s">
        <v>16</v>
      </c>
      <c r="C1332" t="s">
        <v>77</v>
      </c>
      <c r="D1332" t="s">
        <v>3931</v>
      </c>
      <c r="E1332" t="s">
        <v>3932</v>
      </c>
      <c r="F1332" t="s">
        <v>3933</v>
      </c>
      <c r="G1332">
        <v>5</v>
      </c>
      <c r="H1332"/>
      <c r="I1332">
        <f t="shared" si="108"/>
        <v>5</v>
      </c>
      <c r="J1332">
        <v>0</v>
      </c>
      <c r="K1332">
        <v>0</v>
      </c>
      <c r="L1332">
        <v>0</v>
      </c>
      <c r="M1332">
        <v>1</v>
      </c>
      <c r="N1332">
        <f t="shared" si="104"/>
        <v>0</v>
      </c>
      <c r="O1332">
        <f t="shared" si="105"/>
        <v>0</v>
      </c>
      <c r="P1332">
        <f t="shared" si="106"/>
        <v>0</v>
      </c>
      <c r="Q1332">
        <f t="shared" si="107"/>
        <v>5</v>
      </c>
      <c r="R1332">
        <v>0</v>
      </c>
      <c r="S1332">
        <v>0</v>
      </c>
      <c r="T1332">
        <v>0</v>
      </c>
      <c r="U1332">
        <v>5</v>
      </c>
    </row>
    <row r="1333" customFormat="1" customHeight="1" spans="1:21">
      <c r="A1333" t="s">
        <v>3867</v>
      </c>
      <c r="B1333" t="s">
        <v>16</v>
      </c>
      <c r="C1333" t="s">
        <v>126</v>
      </c>
      <c r="D1333" t="s">
        <v>3934</v>
      </c>
      <c r="E1333" t="s">
        <v>3935</v>
      </c>
      <c r="F1333" t="s">
        <v>3936</v>
      </c>
      <c r="G1333">
        <v>18</v>
      </c>
      <c r="H1333"/>
      <c r="I1333">
        <f t="shared" si="108"/>
        <v>18</v>
      </c>
      <c r="J1333">
        <v>0</v>
      </c>
      <c r="K1333">
        <v>0</v>
      </c>
      <c r="L1333">
        <v>0</v>
      </c>
      <c r="M1333">
        <v>1</v>
      </c>
      <c r="N1333">
        <f t="shared" si="104"/>
        <v>0</v>
      </c>
      <c r="O1333">
        <f t="shared" si="105"/>
        <v>0</v>
      </c>
      <c r="P1333">
        <f t="shared" si="106"/>
        <v>0</v>
      </c>
      <c r="Q1333">
        <f t="shared" si="107"/>
        <v>18</v>
      </c>
      <c r="R1333">
        <v>0</v>
      </c>
      <c r="S1333">
        <v>0</v>
      </c>
      <c r="T1333">
        <v>0</v>
      </c>
      <c r="U1333">
        <v>18</v>
      </c>
    </row>
    <row r="1334" customFormat="1" customHeight="1" spans="1:21">
      <c r="A1334" t="s">
        <v>3867</v>
      </c>
      <c r="B1334" t="s">
        <v>16</v>
      </c>
      <c r="C1334" t="s">
        <v>126</v>
      </c>
      <c r="D1334" t="s">
        <v>3937</v>
      </c>
      <c r="E1334" t="s">
        <v>3938</v>
      </c>
      <c r="F1334" t="s">
        <v>3939</v>
      </c>
      <c r="G1334">
        <v>21</v>
      </c>
      <c r="H1334"/>
      <c r="I1334">
        <f t="shared" si="108"/>
        <v>21</v>
      </c>
      <c r="J1334">
        <v>0</v>
      </c>
      <c r="K1334">
        <v>0</v>
      </c>
      <c r="L1334">
        <v>0</v>
      </c>
      <c r="M1334">
        <v>1</v>
      </c>
      <c r="N1334">
        <f t="shared" si="104"/>
        <v>0</v>
      </c>
      <c r="O1334">
        <f t="shared" si="105"/>
        <v>0</v>
      </c>
      <c r="P1334">
        <f t="shared" si="106"/>
        <v>0</v>
      </c>
      <c r="Q1334">
        <f t="shared" si="107"/>
        <v>21</v>
      </c>
      <c r="R1334">
        <v>0</v>
      </c>
      <c r="S1334">
        <v>0</v>
      </c>
      <c r="T1334">
        <v>0</v>
      </c>
      <c r="U1334">
        <v>21</v>
      </c>
    </row>
    <row r="1335" customFormat="1" customHeight="1" spans="1:21">
      <c r="A1335" t="s">
        <v>3867</v>
      </c>
      <c r="B1335" t="s">
        <v>16</v>
      </c>
      <c r="C1335" t="s">
        <v>126</v>
      </c>
      <c r="D1335" t="s">
        <v>3940</v>
      </c>
      <c r="E1335" t="s">
        <v>3941</v>
      </c>
      <c r="F1335" t="s">
        <v>3942</v>
      </c>
      <c r="G1335">
        <v>18</v>
      </c>
      <c r="H1335"/>
      <c r="I1335">
        <f t="shared" si="108"/>
        <v>18</v>
      </c>
      <c r="J1335">
        <v>0</v>
      </c>
      <c r="K1335">
        <v>0</v>
      </c>
      <c r="L1335">
        <v>0</v>
      </c>
      <c r="M1335">
        <v>1</v>
      </c>
      <c r="N1335">
        <f t="shared" si="104"/>
        <v>0</v>
      </c>
      <c r="O1335">
        <f t="shared" si="105"/>
        <v>0</v>
      </c>
      <c r="P1335">
        <f t="shared" si="106"/>
        <v>0</v>
      </c>
      <c r="Q1335">
        <f t="shared" si="107"/>
        <v>18</v>
      </c>
      <c r="R1335">
        <v>0</v>
      </c>
      <c r="S1335">
        <v>0</v>
      </c>
      <c r="T1335">
        <v>0</v>
      </c>
      <c r="U1335">
        <v>18</v>
      </c>
    </row>
    <row r="1336" customFormat="1" customHeight="1" spans="1:21">
      <c r="A1336" t="s">
        <v>3867</v>
      </c>
      <c r="B1336" t="s">
        <v>16</v>
      </c>
      <c r="C1336" t="s">
        <v>835</v>
      </c>
      <c r="D1336" t="s">
        <v>3943</v>
      </c>
      <c r="E1336" t="s">
        <v>3944</v>
      </c>
      <c r="F1336" t="s">
        <v>3945</v>
      </c>
      <c r="G1336">
        <v>7</v>
      </c>
      <c r="H1336"/>
      <c r="I1336">
        <f t="shared" si="108"/>
        <v>7</v>
      </c>
      <c r="J1336">
        <v>0</v>
      </c>
      <c r="K1336">
        <v>0</v>
      </c>
      <c r="L1336">
        <v>0</v>
      </c>
      <c r="M1336">
        <v>1</v>
      </c>
      <c r="N1336">
        <f t="shared" si="104"/>
        <v>0</v>
      </c>
      <c r="O1336">
        <f t="shared" si="105"/>
        <v>0</v>
      </c>
      <c r="P1336">
        <f t="shared" si="106"/>
        <v>0</v>
      </c>
      <c r="Q1336">
        <f t="shared" si="107"/>
        <v>7</v>
      </c>
      <c r="R1336">
        <v>0</v>
      </c>
      <c r="S1336">
        <v>0</v>
      </c>
      <c r="T1336">
        <v>0</v>
      </c>
      <c r="U1336">
        <v>7</v>
      </c>
    </row>
    <row r="1337" customFormat="1" customHeight="1" spans="1:21">
      <c r="A1337" t="s">
        <v>3867</v>
      </c>
      <c r="B1337" t="s">
        <v>16</v>
      </c>
      <c r="C1337" t="s">
        <v>835</v>
      </c>
      <c r="D1337" t="s">
        <v>3946</v>
      </c>
      <c r="E1337" t="s">
        <v>3947</v>
      </c>
      <c r="F1337" t="s">
        <v>3948</v>
      </c>
      <c r="G1337">
        <v>16</v>
      </c>
      <c r="H1337"/>
      <c r="I1337">
        <f t="shared" si="108"/>
        <v>16</v>
      </c>
      <c r="J1337">
        <v>0</v>
      </c>
      <c r="K1337">
        <v>0</v>
      </c>
      <c r="L1337">
        <v>0</v>
      </c>
      <c r="M1337">
        <v>1</v>
      </c>
      <c r="N1337">
        <f t="shared" si="104"/>
        <v>0</v>
      </c>
      <c r="O1337">
        <f t="shared" si="105"/>
        <v>0</v>
      </c>
      <c r="P1337">
        <f t="shared" si="106"/>
        <v>0</v>
      </c>
      <c r="Q1337">
        <f t="shared" si="107"/>
        <v>16</v>
      </c>
      <c r="R1337">
        <v>0</v>
      </c>
      <c r="S1337">
        <v>0</v>
      </c>
      <c r="T1337">
        <v>0</v>
      </c>
      <c r="U1337">
        <v>16</v>
      </c>
    </row>
    <row r="1338" customFormat="1" customHeight="1" spans="1:21">
      <c r="A1338" t="s">
        <v>3867</v>
      </c>
      <c r="B1338" t="s">
        <v>16</v>
      </c>
      <c r="C1338" t="s">
        <v>835</v>
      </c>
      <c r="D1338" t="s">
        <v>3949</v>
      </c>
      <c r="E1338" t="s">
        <v>3950</v>
      </c>
      <c r="F1338" t="s">
        <v>3951</v>
      </c>
      <c r="G1338">
        <v>18</v>
      </c>
      <c r="H1338"/>
      <c r="I1338">
        <f t="shared" si="108"/>
        <v>18</v>
      </c>
      <c r="J1338">
        <v>0</v>
      </c>
      <c r="K1338">
        <v>0</v>
      </c>
      <c r="L1338">
        <v>0</v>
      </c>
      <c r="M1338">
        <v>1</v>
      </c>
      <c r="N1338">
        <f t="shared" si="104"/>
        <v>0</v>
      </c>
      <c r="O1338">
        <f t="shared" si="105"/>
        <v>0</v>
      </c>
      <c r="P1338">
        <f t="shared" si="106"/>
        <v>0</v>
      </c>
      <c r="Q1338">
        <f t="shared" si="107"/>
        <v>18</v>
      </c>
      <c r="R1338">
        <v>0</v>
      </c>
      <c r="S1338">
        <v>0</v>
      </c>
      <c r="T1338">
        <v>0</v>
      </c>
      <c r="U1338">
        <v>18</v>
      </c>
    </row>
    <row r="1339" customFormat="1" customHeight="1" spans="1:21">
      <c r="A1339" t="s">
        <v>3952</v>
      </c>
      <c r="B1339" t="s">
        <v>16</v>
      </c>
      <c r="C1339" t="s">
        <v>126</v>
      </c>
      <c r="D1339" t="s">
        <v>3953</v>
      </c>
      <c r="E1339" t="s">
        <v>3954</v>
      </c>
      <c r="F1339" t="s">
        <v>3955</v>
      </c>
      <c r="G1339">
        <v>3</v>
      </c>
      <c r="H1339"/>
      <c r="I1339">
        <f t="shared" si="108"/>
        <v>3</v>
      </c>
      <c r="J1339">
        <v>0</v>
      </c>
      <c r="K1339">
        <v>0</v>
      </c>
      <c r="L1339">
        <v>0</v>
      </c>
      <c r="M1339">
        <v>1</v>
      </c>
      <c r="N1339">
        <f t="shared" si="104"/>
        <v>0</v>
      </c>
      <c r="O1339">
        <f t="shared" si="105"/>
        <v>0</v>
      </c>
      <c r="P1339">
        <f t="shared" si="106"/>
        <v>0</v>
      </c>
      <c r="Q1339">
        <f t="shared" si="107"/>
        <v>3</v>
      </c>
      <c r="R1339">
        <v>0</v>
      </c>
      <c r="S1339">
        <v>0</v>
      </c>
      <c r="T1339">
        <v>0</v>
      </c>
      <c r="U1339">
        <v>3</v>
      </c>
    </row>
    <row r="1340" customFormat="1" customHeight="1" spans="1:21">
      <c r="A1340" t="s">
        <v>3952</v>
      </c>
      <c r="B1340" t="s">
        <v>16</v>
      </c>
      <c r="C1340" t="s">
        <v>126</v>
      </c>
      <c r="D1340" t="s">
        <v>3956</v>
      </c>
      <c r="E1340" t="s">
        <v>3957</v>
      </c>
      <c r="F1340" t="s">
        <v>3958</v>
      </c>
      <c r="G1340">
        <v>3</v>
      </c>
      <c r="H1340"/>
      <c r="I1340">
        <f t="shared" si="108"/>
        <v>3</v>
      </c>
      <c r="J1340">
        <v>0</v>
      </c>
      <c r="K1340">
        <v>0</v>
      </c>
      <c r="L1340">
        <v>0</v>
      </c>
      <c r="M1340">
        <v>1</v>
      </c>
      <c r="N1340">
        <f t="shared" si="104"/>
        <v>0</v>
      </c>
      <c r="O1340">
        <f t="shared" si="105"/>
        <v>0</v>
      </c>
      <c r="P1340">
        <f t="shared" si="106"/>
        <v>0</v>
      </c>
      <c r="Q1340">
        <f t="shared" si="107"/>
        <v>3</v>
      </c>
      <c r="R1340">
        <v>0</v>
      </c>
      <c r="S1340">
        <v>0</v>
      </c>
      <c r="T1340">
        <v>0</v>
      </c>
      <c r="U1340">
        <v>3</v>
      </c>
    </row>
    <row r="1341" customFormat="1" customHeight="1" spans="1:21">
      <c r="A1341" t="s">
        <v>3952</v>
      </c>
      <c r="B1341" t="s">
        <v>16</v>
      </c>
      <c r="C1341" t="s">
        <v>126</v>
      </c>
      <c r="D1341" t="s">
        <v>3959</v>
      </c>
      <c r="E1341" t="s">
        <v>3960</v>
      </c>
      <c r="F1341" t="s">
        <v>3961</v>
      </c>
      <c r="G1341">
        <v>7</v>
      </c>
      <c r="H1341"/>
      <c r="I1341">
        <f t="shared" si="108"/>
        <v>7</v>
      </c>
      <c r="J1341">
        <v>0</v>
      </c>
      <c r="K1341">
        <v>0</v>
      </c>
      <c r="L1341">
        <v>0</v>
      </c>
      <c r="M1341">
        <v>1</v>
      </c>
      <c r="N1341">
        <f t="shared" si="104"/>
        <v>0</v>
      </c>
      <c r="O1341">
        <f t="shared" si="105"/>
        <v>0</v>
      </c>
      <c r="P1341">
        <f t="shared" si="106"/>
        <v>0</v>
      </c>
      <c r="Q1341">
        <f t="shared" si="107"/>
        <v>7</v>
      </c>
      <c r="R1341">
        <v>0</v>
      </c>
      <c r="S1341">
        <v>0</v>
      </c>
      <c r="T1341">
        <v>0</v>
      </c>
      <c r="U1341">
        <v>7</v>
      </c>
    </row>
    <row r="1342" customFormat="1" customHeight="1" spans="1:21">
      <c r="A1342" t="s">
        <v>3952</v>
      </c>
      <c r="B1342" t="s">
        <v>16</v>
      </c>
      <c r="C1342" t="s">
        <v>126</v>
      </c>
      <c r="D1342" t="s">
        <v>3962</v>
      </c>
      <c r="E1342" t="s">
        <v>3963</v>
      </c>
      <c r="F1342" t="s">
        <v>3964</v>
      </c>
      <c r="G1342">
        <v>6</v>
      </c>
      <c r="H1342"/>
      <c r="I1342">
        <f t="shared" si="108"/>
        <v>6</v>
      </c>
      <c r="J1342">
        <v>0</v>
      </c>
      <c r="K1342">
        <v>0</v>
      </c>
      <c r="L1342">
        <v>0</v>
      </c>
      <c r="M1342">
        <v>1</v>
      </c>
      <c r="N1342">
        <f t="shared" si="104"/>
        <v>0</v>
      </c>
      <c r="O1342">
        <f t="shared" si="105"/>
        <v>0</v>
      </c>
      <c r="P1342">
        <f t="shared" si="106"/>
        <v>0</v>
      </c>
      <c r="Q1342">
        <f t="shared" si="107"/>
        <v>6</v>
      </c>
      <c r="R1342">
        <v>0</v>
      </c>
      <c r="S1342">
        <v>0</v>
      </c>
      <c r="T1342">
        <v>0</v>
      </c>
      <c r="U1342">
        <v>6</v>
      </c>
    </row>
    <row r="1343" customHeight="1" spans="1:21">
      <c r="A1343" t="s">
        <v>3952</v>
      </c>
      <c r="B1343" t="s">
        <v>16</v>
      </c>
      <c r="C1343" t="s">
        <v>126</v>
      </c>
      <c r="D1343" t="s">
        <v>3965</v>
      </c>
      <c r="E1343" t="s">
        <v>3966</v>
      </c>
      <c r="F1343" t="s">
        <v>3967</v>
      </c>
      <c r="G1343">
        <v>4</v>
      </c>
      <c r="H1343"/>
      <c r="I1343">
        <f t="shared" si="108"/>
        <v>4</v>
      </c>
      <c r="J1343">
        <v>0</v>
      </c>
      <c r="K1343">
        <v>0</v>
      </c>
      <c r="L1343">
        <v>0</v>
      </c>
      <c r="M1343">
        <v>1</v>
      </c>
      <c r="N1343">
        <f t="shared" si="104"/>
        <v>0</v>
      </c>
      <c r="O1343">
        <f t="shared" si="105"/>
        <v>0</v>
      </c>
      <c r="P1343">
        <f t="shared" si="106"/>
        <v>0</v>
      </c>
      <c r="Q1343">
        <f t="shared" si="107"/>
        <v>4</v>
      </c>
      <c r="R1343">
        <v>0</v>
      </c>
      <c r="S1343">
        <v>0</v>
      </c>
      <c r="T1343">
        <v>0</v>
      </c>
      <c r="U1343">
        <v>4</v>
      </c>
    </row>
    <row r="1344" customHeight="1" spans="1:21">
      <c r="A1344" t="s">
        <v>15</v>
      </c>
      <c r="B1344" t="s">
        <v>16</v>
      </c>
      <c r="C1344" t="s">
        <v>126</v>
      </c>
      <c r="D1344" t="s">
        <v>3968</v>
      </c>
      <c r="E1344" t="s">
        <v>3969</v>
      </c>
      <c r="F1344" t="s">
        <v>3970</v>
      </c>
      <c r="G1344">
        <v>27</v>
      </c>
      <c r="H1344"/>
      <c r="I1344">
        <f t="shared" si="108"/>
        <v>27</v>
      </c>
      <c r="J1344">
        <v>0.2</v>
      </c>
      <c r="K1344">
        <v>0</v>
      </c>
      <c r="L1344">
        <v>0.4</v>
      </c>
      <c r="M1344">
        <v>0.4</v>
      </c>
      <c r="N1344">
        <f t="shared" si="104"/>
        <v>5.4</v>
      </c>
      <c r="O1344">
        <f t="shared" si="105"/>
        <v>0</v>
      </c>
      <c r="P1344">
        <f t="shared" si="106"/>
        <v>10.8</v>
      </c>
      <c r="Q1344">
        <f t="shared" si="107"/>
        <v>10.8</v>
      </c>
      <c r="R1344">
        <v>5</v>
      </c>
      <c r="S1344">
        <v>0</v>
      </c>
      <c r="T1344">
        <v>11</v>
      </c>
      <c r="U1344">
        <v>11</v>
      </c>
    </row>
    <row r="1345" customHeight="1" spans="1:21">
      <c r="A1345" t="s">
        <v>15</v>
      </c>
      <c r="B1345" t="s">
        <v>16</v>
      </c>
      <c r="C1345" t="s">
        <v>126</v>
      </c>
      <c r="D1345" t="s">
        <v>3971</v>
      </c>
      <c r="E1345" t="s">
        <v>3972</v>
      </c>
      <c r="F1345" t="s">
        <v>3973</v>
      </c>
      <c r="G1345">
        <v>15</v>
      </c>
      <c r="H1345">
        <v>10</v>
      </c>
      <c r="I1345">
        <f t="shared" si="108"/>
        <v>25</v>
      </c>
      <c r="J1345">
        <v>0.25</v>
      </c>
      <c r="K1345">
        <v>0</v>
      </c>
      <c r="L1345">
        <v>0.375</v>
      </c>
      <c r="M1345">
        <v>0.375</v>
      </c>
      <c r="N1345">
        <f t="shared" si="104"/>
        <v>3.75</v>
      </c>
      <c r="O1345">
        <f t="shared" si="105"/>
        <v>0</v>
      </c>
      <c r="P1345">
        <f t="shared" si="106"/>
        <v>5.625</v>
      </c>
      <c r="Q1345">
        <f t="shared" si="107"/>
        <v>5.625</v>
      </c>
      <c r="R1345">
        <v>4</v>
      </c>
      <c r="S1345">
        <v>0</v>
      </c>
      <c r="T1345">
        <v>6</v>
      </c>
      <c r="U1345">
        <v>6</v>
      </c>
    </row>
    <row r="1346" customHeight="1" spans="1:21">
      <c r="A1346" t="s">
        <v>15</v>
      </c>
      <c r="B1346" t="s">
        <v>16</v>
      </c>
      <c r="C1346" t="s">
        <v>126</v>
      </c>
      <c r="D1346" t="s">
        <v>3974</v>
      </c>
      <c r="E1346" t="s">
        <v>3975</v>
      </c>
      <c r="F1346" t="s">
        <v>3976</v>
      </c>
      <c r="G1346">
        <v>14</v>
      </c>
      <c r="H1346">
        <v>20</v>
      </c>
      <c r="I1346">
        <f t="shared" si="108"/>
        <v>34</v>
      </c>
      <c r="J1346">
        <v>0.16</v>
      </c>
      <c r="K1346">
        <v>0.04</v>
      </c>
      <c r="L1346">
        <v>0.76</v>
      </c>
      <c r="M1346">
        <v>0.04</v>
      </c>
      <c r="N1346">
        <f t="shared" si="104"/>
        <v>2.24</v>
      </c>
      <c r="O1346">
        <f t="shared" si="105"/>
        <v>0.56</v>
      </c>
      <c r="P1346">
        <f t="shared" si="106"/>
        <v>10.64</v>
      </c>
      <c r="Q1346">
        <f t="shared" si="107"/>
        <v>0.56</v>
      </c>
      <c r="R1346">
        <v>2</v>
      </c>
      <c r="S1346">
        <v>1</v>
      </c>
      <c r="T1346">
        <v>11</v>
      </c>
      <c r="U1346">
        <v>1</v>
      </c>
    </row>
    <row r="1347" customHeight="1" spans="1:21">
      <c r="A1347" t="s">
        <v>15</v>
      </c>
      <c r="B1347" t="s">
        <v>16</v>
      </c>
      <c r="C1347" t="s">
        <v>126</v>
      </c>
      <c r="D1347" t="s">
        <v>3977</v>
      </c>
      <c r="E1347" t="s">
        <v>3978</v>
      </c>
      <c r="F1347" t="s">
        <v>3979</v>
      </c>
      <c r="G1347">
        <v>18</v>
      </c>
      <c r="H1347"/>
      <c r="I1347">
        <f t="shared" si="108"/>
        <v>18</v>
      </c>
      <c r="J1347">
        <v>0.117647058823529</v>
      </c>
      <c r="K1347">
        <v>0.117647058823529</v>
      </c>
      <c r="L1347">
        <v>0.705882352941177</v>
      </c>
      <c r="M1347">
        <v>0.0588235294117647</v>
      </c>
      <c r="N1347">
        <f t="shared" si="104"/>
        <v>2.11764705882353</v>
      </c>
      <c r="O1347">
        <f t="shared" si="105"/>
        <v>2.11764705882353</v>
      </c>
      <c r="P1347">
        <f t="shared" si="106"/>
        <v>12.7058823529412</v>
      </c>
      <c r="Q1347">
        <f t="shared" si="107"/>
        <v>1.05882352941176</v>
      </c>
      <c r="R1347">
        <v>2</v>
      </c>
      <c r="S1347">
        <v>2</v>
      </c>
      <c r="T1347">
        <v>13</v>
      </c>
      <c r="U1347">
        <v>1</v>
      </c>
    </row>
    <row r="1348" customHeight="1" spans="1:21">
      <c r="A1348" t="s">
        <v>15</v>
      </c>
      <c r="B1348" t="s">
        <v>16</v>
      </c>
      <c r="C1348" t="s">
        <v>126</v>
      </c>
      <c r="D1348" t="s">
        <v>3980</v>
      </c>
      <c r="E1348" t="s">
        <v>3981</v>
      </c>
      <c r="F1348" t="s">
        <v>3982</v>
      </c>
      <c r="G1348">
        <v>23</v>
      </c>
      <c r="H1348"/>
      <c r="I1348">
        <f t="shared" si="108"/>
        <v>23</v>
      </c>
      <c r="J1348">
        <v>0</v>
      </c>
      <c r="K1348">
        <v>0</v>
      </c>
      <c r="L1348">
        <v>1</v>
      </c>
      <c r="M1348">
        <v>0</v>
      </c>
      <c r="N1348">
        <f t="shared" ref="N1348:N1411" si="109">G1348*J1348</f>
        <v>0</v>
      </c>
      <c r="O1348">
        <f t="shared" ref="O1348:O1411" si="110">G1348*K1348</f>
        <v>0</v>
      </c>
      <c r="P1348">
        <f t="shared" ref="P1348:P1411" si="111">G1348*L1348</f>
        <v>23</v>
      </c>
      <c r="Q1348">
        <f t="shared" ref="Q1348:Q1411" si="112">G1348*M1348</f>
        <v>0</v>
      </c>
      <c r="R1348">
        <v>0</v>
      </c>
      <c r="S1348">
        <v>0</v>
      </c>
      <c r="T1348">
        <v>23</v>
      </c>
      <c r="U1348">
        <v>0</v>
      </c>
    </row>
    <row r="1349" customHeight="1" spans="1:21">
      <c r="A1349" t="s">
        <v>15</v>
      </c>
      <c r="B1349" t="s">
        <v>16</v>
      </c>
      <c r="C1349" t="s">
        <v>126</v>
      </c>
      <c r="D1349" t="s">
        <v>3983</v>
      </c>
      <c r="E1349" t="s">
        <v>3984</v>
      </c>
      <c r="F1349" t="s">
        <v>3985</v>
      </c>
      <c r="G1349">
        <v>37</v>
      </c>
      <c r="H1349"/>
      <c r="I1349">
        <f t="shared" si="108"/>
        <v>37</v>
      </c>
      <c r="J1349">
        <v>0.210526315789474</v>
      </c>
      <c r="K1349">
        <v>0</v>
      </c>
      <c r="L1349">
        <v>0.631578947368421</v>
      </c>
      <c r="M1349">
        <v>0.157894736842105</v>
      </c>
      <c r="N1349">
        <f t="shared" si="109"/>
        <v>7.78947368421053</v>
      </c>
      <c r="O1349">
        <f t="shared" si="110"/>
        <v>0</v>
      </c>
      <c r="P1349">
        <f t="shared" si="111"/>
        <v>23.3684210526316</v>
      </c>
      <c r="Q1349">
        <f t="shared" si="112"/>
        <v>5.84210526315789</v>
      </c>
      <c r="R1349">
        <v>8</v>
      </c>
      <c r="S1349">
        <v>0</v>
      </c>
      <c r="T1349">
        <v>23</v>
      </c>
      <c r="U1349">
        <v>6</v>
      </c>
    </row>
    <row r="1350" customHeight="1" spans="1:21">
      <c r="A1350" t="s">
        <v>15</v>
      </c>
      <c r="B1350" t="s">
        <v>16</v>
      </c>
      <c r="C1350" t="s">
        <v>126</v>
      </c>
      <c r="D1350" t="s">
        <v>3986</v>
      </c>
      <c r="E1350" t="s">
        <v>3987</v>
      </c>
      <c r="F1350" t="s">
        <v>3988</v>
      </c>
      <c r="G1350">
        <v>18</v>
      </c>
      <c r="H1350">
        <v>10</v>
      </c>
      <c r="I1350">
        <f t="shared" si="108"/>
        <v>28</v>
      </c>
      <c r="J1350">
        <v>0.0434782608695652</v>
      </c>
      <c r="K1350">
        <v>0.0869565217391304</v>
      </c>
      <c r="L1350">
        <v>0.826086956521739</v>
      </c>
      <c r="M1350">
        <v>0.0434782608695652</v>
      </c>
      <c r="N1350">
        <f t="shared" si="109"/>
        <v>0.782608695652174</v>
      </c>
      <c r="O1350">
        <f t="shared" si="110"/>
        <v>1.56521739130435</v>
      </c>
      <c r="P1350">
        <f t="shared" si="111"/>
        <v>14.8695652173913</v>
      </c>
      <c r="Q1350">
        <f t="shared" si="112"/>
        <v>0.782608695652174</v>
      </c>
      <c r="R1350">
        <v>1</v>
      </c>
      <c r="S1350">
        <v>2</v>
      </c>
      <c r="T1350">
        <v>15</v>
      </c>
      <c r="U1350">
        <v>1</v>
      </c>
    </row>
    <row r="1351" customFormat="1" customHeight="1" spans="1:21">
      <c r="A1351" t="s">
        <v>15</v>
      </c>
      <c r="B1351" t="s">
        <v>16</v>
      </c>
      <c r="C1351" t="s">
        <v>126</v>
      </c>
      <c r="D1351" t="s">
        <v>3989</v>
      </c>
      <c r="E1351" t="s">
        <v>3990</v>
      </c>
      <c r="F1351" t="s">
        <v>3991</v>
      </c>
      <c r="G1351">
        <v>19</v>
      </c>
      <c r="H1351"/>
      <c r="I1351">
        <f t="shared" si="108"/>
        <v>19</v>
      </c>
      <c r="J1351">
        <v>0</v>
      </c>
      <c r="K1351">
        <v>0</v>
      </c>
      <c r="L1351">
        <v>0</v>
      </c>
      <c r="M1351">
        <v>1</v>
      </c>
      <c r="N1351">
        <f t="shared" si="109"/>
        <v>0</v>
      </c>
      <c r="O1351">
        <f t="shared" si="110"/>
        <v>0</v>
      </c>
      <c r="P1351">
        <f t="shared" si="111"/>
        <v>0</v>
      </c>
      <c r="Q1351">
        <f t="shared" si="112"/>
        <v>19</v>
      </c>
      <c r="R1351">
        <v>0</v>
      </c>
      <c r="S1351">
        <v>0</v>
      </c>
      <c r="T1351">
        <v>0</v>
      </c>
      <c r="U1351">
        <v>19</v>
      </c>
    </row>
    <row r="1352" customFormat="1" customHeight="1" spans="1:21">
      <c r="A1352" t="s">
        <v>15</v>
      </c>
      <c r="B1352" t="s">
        <v>16</v>
      </c>
      <c r="C1352" t="s">
        <v>126</v>
      </c>
      <c r="D1352" t="s">
        <v>3992</v>
      </c>
      <c r="E1352" t="s">
        <v>3993</v>
      </c>
      <c r="F1352" t="s">
        <v>3994</v>
      </c>
      <c r="G1352">
        <v>12</v>
      </c>
      <c r="H1352"/>
      <c r="I1352">
        <f t="shared" si="108"/>
        <v>12</v>
      </c>
      <c r="J1352">
        <v>0</v>
      </c>
      <c r="K1352">
        <v>0.666666666666667</v>
      </c>
      <c r="L1352">
        <v>0.333333333333333</v>
      </c>
      <c r="M1352">
        <v>0</v>
      </c>
      <c r="N1352">
        <f t="shared" si="109"/>
        <v>0</v>
      </c>
      <c r="O1352">
        <f t="shared" si="110"/>
        <v>8</v>
      </c>
      <c r="P1352">
        <f t="shared" si="111"/>
        <v>4</v>
      </c>
      <c r="Q1352">
        <f t="shared" si="112"/>
        <v>0</v>
      </c>
      <c r="R1352">
        <v>0</v>
      </c>
      <c r="S1352">
        <v>8</v>
      </c>
      <c r="T1352">
        <v>4</v>
      </c>
      <c r="U1352">
        <v>0</v>
      </c>
    </row>
    <row r="1353" customFormat="1" customHeight="1" spans="1:21">
      <c r="A1353" t="s">
        <v>15</v>
      </c>
      <c r="B1353" t="s">
        <v>16</v>
      </c>
      <c r="C1353" t="s">
        <v>126</v>
      </c>
      <c r="D1353" t="s">
        <v>3995</v>
      </c>
      <c r="E1353" t="s">
        <v>3996</v>
      </c>
      <c r="F1353" t="s">
        <v>3997</v>
      </c>
      <c r="G1353">
        <v>7</v>
      </c>
      <c r="H1353"/>
      <c r="I1353">
        <f t="shared" si="108"/>
        <v>7</v>
      </c>
      <c r="J1353">
        <v>0</v>
      </c>
      <c r="K1353">
        <v>0.25</v>
      </c>
      <c r="L1353">
        <v>0.25</v>
      </c>
      <c r="M1353">
        <v>0.5</v>
      </c>
      <c r="N1353">
        <f t="shared" si="109"/>
        <v>0</v>
      </c>
      <c r="O1353">
        <f t="shared" si="110"/>
        <v>1.75</v>
      </c>
      <c r="P1353">
        <f t="shared" si="111"/>
        <v>1.75</v>
      </c>
      <c r="Q1353">
        <f t="shared" si="112"/>
        <v>3.5</v>
      </c>
      <c r="R1353">
        <v>0</v>
      </c>
      <c r="S1353">
        <v>2</v>
      </c>
      <c r="T1353">
        <v>2</v>
      </c>
      <c r="U1353">
        <v>4</v>
      </c>
    </row>
    <row r="1354" customFormat="1" customHeight="1" spans="1:21">
      <c r="A1354" t="s">
        <v>15</v>
      </c>
      <c r="B1354" t="s">
        <v>16</v>
      </c>
      <c r="C1354" t="s">
        <v>126</v>
      </c>
      <c r="D1354" t="s">
        <v>3998</v>
      </c>
      <c r="E1354" t="s">
        <v>3999</v>
      </c>
      <c r="F1354" t="s">
        <v>4000</v>
      </c>
      <c r="G1354">
        <v>0</v>
      </c>
      <c r="H1354"/>
      <c r="I1354">
        <f t="shared" si="108"/>
        <v>0</v>
      </c>
      <c r="N1354">
        <f t="shared" si="109"/>
        <v>0</v>
      </c>
      <c r="O1354">
        <f t="shared" si="110"/>
        <v>0</v>
      </c>
      <c r="P1354">
        <f t="shared" si="111"/>
        <v>0</v>
      </c>
      <c r="Q1354">
        <f t="shared" si="112"/>
        <v>0</v>
      </c>
      <c r="R1354">
        <v>0</v>
      </c>
      <c r="S1354">
        <v>0</v>
      </c>
      <c r="T1354">
        <v>0</v>
      </c>
      <c r="U1354">
        <v>0</v>
      </c>
    </row>
    <row r="1355" customFormat="1" customHeight="1" spans="1:21">
      <c r="A1355" t="s">
        <v>15</v>
      </c>
      <c r="B1355" t="s">
        <v>16</v>
      </c>
      <c r="C1355" t="s">
        <v>126</v>
      </c>
      <c r="D1355" t="s">
        <v>4001</v>
      </c>
      <c r="E1355" t="s">
        <v>4002</v>
      </c>
      <c r="F1355" t="s">
        <v>4003</v>
      </c>
      <c r="G1355">
        <v>1</v>
      </c>
      <c r="H1355"/>
      <c r="I1355">
        <f t="shared" si="108"/>
        <v>1</v>
      </c>
      <c r="J1355">
        <v>0</v>
      </c>
      <c r="K1355">
        <v>0.25</v>
      </c>
      <c r="L1355">
        <v>0.25</v>
      </c>
      <c r="M1355">
        <v>0.5</v>
      </c>
      <c r="N1355">
        <f t="shared" si="109"/>
        <v>0</v>
      </c>
      <c r="O1355">
        <f t="shared" si="110"/>
        <v>0.25</v>
      </c>
      <c r="P1355">
        <f t="shared" si="111"/>
        <v>0.25</v>
      </c>
      <c r="Q1355">
        <f t="shared" si="112"/>
        <v>0.5</v>
      </c>
      <c r="R1355">
        <v>0</v>
      </c>
      <c r="S1355">
        <v>0</v>
      </c>
      <c r="T1355">
        <v>0</v>
      </c>
      <c r="U1355">
        <v>1</v>
      </c>
    </row>
    <row r="1356" customFormat="1" customHeight="1" spans="1:21">
      <c r="A1356" t="s">
        <v>15</v>
      </c>
      <c r="B1356" t="s">
        <v>16</v>
      </c>
      <c r="C1356" t="s">
        <v>126</v>
      </c>
      <c r="D1356" t="s">
        <v>4004</v>
      </c>
      <c r="E1356" t="s">
        <v>4005</v>
      </c>
      <c r="F1356" t="s">
        <v>4006</v>
      </c>
      <c r="G1356">
        <v>0</v>
      </c>
      <c r="H1356"/>
      <c r="I1356">
        <f t="shared" si="108"/>
        <v>0</v>
      </c>
      <c r="J1356">
        <v>0</v>
      </c>
      <c r="K1356">
        <v>0.25</v>
      </c>
      <c r="L1356">
        <v>0.5</v>
      </c>
      <c r="M1356">
        <v>0.25</v>
      </c>
      <c r="N1356">
        <f t="shared" si="109"/>
        <v>0</v>
      </c>
      <c r="O1356">
        <f t="shared" si="110"/>
        <v>0</v>
      </c>
      <c r="P1356">
        <f t="shared" si="111"/>
        <v>0</v>
      </c>
      <c r="Q1356">
        <f t="shared" si="112"/>
        <v>0</v>
      </c>
      <c r="R1356">
        <v>0</v>
      </c>
      <c r="S1356">
        <v>0</v>
      </c>
      <c r="T1356">
        <v>0</v>
      </c>
      <c r="U1356">
        <v>0</v>
      </c>
    </row>
    <row r="1357" customFormat="1" customHeight="1" spans="1:21">
      <c r="A1357" t="s">
        <v>15</v>
      </c>
      <c r="B1357" t="s">
        <v>16</v>
      </c>
      <c r="C1357" t="s">
        <v>126</v>
      </c>
      <c r="D1357" t="s">
        <v>4007</v>
      </c>
      <c r="E1357" t="s">
        <v>4008</v>
      </c>
      <c r="F1357" t="s">
        <v>4009</v>
      </c>
      <c r="G1357">
        <v>10</v>
      </c>
      <c r="H1357"/>
      <c r="I1357">
        <f t="shared" si="108"/>
        <v>10</v>
      </c>
      <c r="J1357">
        <v>0</v>
      </c>
      <c r="K1357">
        <v>0.25</v>
      </c>
      <c r="L1357">
        <v>0.75</v>
      </c>
      <c r="M1357">
        <v>0</v>
      </c>
      <c r="N1357">
        <f t="shared" si="109"/>
        <v>0</v>
      </c>
      <c r="O1357">
        <f t="shared" si="110"/>
        <v>2.5</v>
      </c>
      <c r="P1357">
        <f t="shared" si="111"/>
        <v>7.5</v>
      </c>
      <c r="Q1357">
        <f t="shared" si="112"/>
        <v>0</v>
      </c>
      <c r="R1357">
        <v>0</v>
      </c>
      <c r="S1357">
        <v>3</v>
      </c>
      <c r="T1357">
        <v>8</v>
      </c>
      <c r="U1357">
        <v>0</v>
      </c>
    </row>
    <row r="1358" customFormat="1" customHeight="1" spans="1:21">
      <c r="A1358" t="s">
        <v>15</v>
      </c>
      <c r="B1358" t="s">
        <v>16</v>
      </c>
      <c r="C1358" t="s">
        <v>126</v>
      </c>
      <c r="D1358" t="s">
        <v>4010</v>
      </c>
      <c r="E1358" t="s">
        <v>4011</v>
      </c>
      <c r="F1358" t="s">
        <v>4012</v>
      </c>
      <c r="G1358">
        <v>0</v>
      </c>
      <c r="H1358"/>
      <c r="I1358">
        <f t="shared" si="108"/>
        <v>0</v>
      </c>
      <c r="N1358">
        <f t="shared" si="109"/>
        <v>0</v>
      </c>
      <c r="O1358">
        <f t="shared" si="110"/>
        <v>0</v>
      </c>
      <c r="P1358">
        <f t="shared" si="111"/>
        <v>0</v>
      </c>
      <c r="Q1358">
        <f t="shared" si="112"/>
        <v>0</v>
      </c>
      <c r="R1358">
        <v>0</v>
      </c>
      <c r="S1358">
        <v>0</v>
      </c>
      <c r="T1358">
        <v>0</v>
      </c>
      <c r="U1358">
        <v>0</v>
      </c>
    </row>
    <row r="1359" customFormat="1" customHeight="1" spans="1:21">
      <c r="A1359" t="s">
        <v>15</v>
      </c>
      <c r="B1359" t="s">
        <v>1123</v>
      </c>
      <c r="C1359" t="s">
        <v>126</v>
      </c>
      <c r="D1359" t="s">
        <v>4013</v>
      </c>
      <c r="E1359" t="s">
        <v>4014</v>
      </c>
      <c r="F1359" t="s">
        <v>4015</v>
      </c>
      <c r="G1359">
        <v>9</v>
      </c>
      <c r="H1359"/>
      <c r="I1359">
        <f t="shared" si="108"/>
        <v>9</v>
      </c>
      <c r="J1359">
        <v>0</v>
      </c>
      <c r="K1359">
        <v>0.333333333333333</v>
      </c>
      <c r="L1359">
        <v>0.666666666666667</v>
      </c>
      <c r="M1359">
        <v>0</v>
      </c>
      <c r="N1359">
        <f t="shared" si="109"/>
        <v>0</v>
      </c>
      <c r="O1359">
        <f t="shared" si="110"/>
        <v>3</v>
      </c>
      <c r="P1359">
        <f t="shared" si="111"/>
        <v>6</v>
      </c>
      <c r="Q1359">
        <f t="shared" si="112"/>
        <v>0</v>
      </c>
      <c r="R1359">
        <v>0</v>
      </c>
      <c r="S1359">
        <v>3</v>
      </c>
      <c r="T1359">
        <v>6</v>
      </c>
      <c r="U1359">
        <v>0</v>
      </c>
    </row>
    <row r="1360" customFormat="1" customHeight="1" spans="1:21">
      <c r="A1360" t="s">
        <v>15</v>
      </c>
      <c r="B1360" t="s">
        <v>1123</v>
      </c>
      <c r="C1360" t="s">
        <v>126</v>
      </c>
      <c r="D1360" t="s">
        <v>4016</v>
      </c>
      <c r="E1360" t="s">
        <v>4017</v>
      </c>
      <c r="F1360" t="s">
        <v>4018</v>
      </c>
      <c r="G1360">
        <v>6</v>
      </c>
      <c r="H1360"/>
      <c r="I1360">
        <f t="shared" si="108"/>
        <v>6</v>
      </c>
      <c r="J1360">
        <v>0</v>
      </c>
      <c r="K1360">
        <v>0.333333333333333</v>
      </c>
      <c r="L1360">
        <v>0.666666666666667</v>
      </c>
      <c r="M1360">
        <v>0</v>
      </c>
      <c r="N1360">
        <f t="shared" si="109"/>
        <v>0</v>
      </c>
      <c r="O1360">
        <f t="shared" si="110"/>
        <v>2</v>
      </c>
      <c r="P1360">
        <f t="shared" si="111"/>
        <v>4</v>
      </c>
      <c r="Q1360">
        <f t="shared" si="112"/>
        <v>0</v>
      </c>
      <c r="R1360">
        <v>0</v>
      </c>
      <c r="S1360">
        <v>2</v>
      </c>
      <c r="T1360">
        <v>4</v>
      </c>
      <c r="U1360">
        <v>0</v>
      </c>
    </row>
    <row r="1361" customFormat="1" customHeight="1" spans="1:21">
      <c r="A1361" t="s">
        <v>15</v>
      </c>
      <c r="B1361" t="s">
        <v>1123</v>
      </c>
      <c r="C1361" t="s">
        <v>126</v>
      </c>
      <c r="D1361" t="s">
        <v>4019</v>
      </c>
      <c r="E1361" t="s">
        <v>4020</v>
      </c>
      <c r="F1361" t="s">
        <v>4021</v>
      </c>
      <c r="G1361">
        <v>16</v>
      </c>
      <c r="H1361"/>
      <c r="I1361">
        <f t="shared" si="108"/>
        <v>16</v>
      </c>
      <c r="J1361">
        <v>0</v>
      </c>
      <c r="K1361">
        <v>0.333333333333333</v>
      </c>
      <c r="L1361">
        <v>0.666666666666667</v>
      </c>
      <c r="M1361">
        <v>0</v>
      </c>
      <c r="N1361">
        <f t="shared" si="109"/>
        <v>0</v>
      </c>
      <c r="O1361">
        <f t="shared" si="110"/>
        <v>5.33333333333333</v>
      </c>
      <c r="P1361">
        <f t="shared" si="111"/>
        <v>10.6666666666667</v>
      </c>
      <c r="Q1361">
        <f t="shared" si="112"/>
        <v>0</v>
      </c>
      <c r="R1361">
        <v>0</v>
      </c>
      <c r="S1361">
        <v>5</v>
      </c>
      <c r="T1361">
        <v>11</v>
      </c>
      <c r="U1361">
        <v>0</v>
      </c>
    </row>
    <row r="1362" customFormat="1" customHeight="1" spans="1:21">
      <c r="A1362" t="s">
        <v>15</v>
      </c>
      <c r="B1362" t="s">
        <v>1123</v>
      </c>
      <c r="C1362" t="s">
        <v>126</v>
      </c>
      <c r="D1362" t="s">
        <v>4022</v>
      </c>
      <c r="E1362" t="s">
        <v>4023</v>
      </c>
      <c r="F1362" t="s">
        <v>4024</v>
      </c>
      <c r="G1362">
        <v>0</v>
      </c>
      <c r="H1362"/>
      <c r="I1362">
        <f t="shared" si="108"/>
        <v>0</v>
      </c>
      <c r="N1362">
        <f t="shared" si="109"/>
        <v>0</v>
      </c>
      <c r="O1362">
        <f t="shared" si="110"/>
        <v>0</v>
      </c>
      <c r="P1362">
        <f t="shared" si="111"/>
        <v>0</v>
      </c>
      <c r="Q1362">
        <f t="shared" si="112"/>
        <v>0</v>
      </c>
      <c r="R1362">
        <v>0</v>
      </c>
      <c r="S1362">
        <v>0</v>
      </c>
      <c r="T1362">
        <v>0</v>
      </c>
      <c r="U1362">
        <v>0</v>
      </c>
    </row>
    <row r="1363" customFormat="1" customHeight="1" spans="1:21">
      <c r="A1363" t="s">
        <v>15</v>
      </c>
      <c r="B1363" t="s">
        <v>1123</v>
      </c>
      <c r="C1363" t="s">
        <v>126</v>
      </c>
      <c r="D1363" t="s">
        <v>4025</v>
      </c>
      <c r="E1363" t="s">
        <v>4026</v>
      </c>
      <c r="F1363" t="s">
        <v>4027</v>
      </c>
      <c r="G1363">
        <v>3</v>
      </c>
      <c r="H1363"/>
      <c r="I1363">
        <f t="shared" si="108"/>
        <v>3</v>
      </c>
      <c r="J1363">
        <v>0</v>
      </c>
      <c r="K1363">
        <v>0</v>
      </c>
      <c r="L1363">
        <v>1</v>
      </c>
      <c r="M1363">
        <v>0</v>
      </c>
      <c r="N1363">
        <f t="shared" si="109"/>
        <v>0</v>
      </c>
      <c r="O1363">
        <f t="shared" si="110"/>
        <v>0</v>
      </c>
      <c r="P1363">
        <f t="shared" si="111"/>
        <v>3</v>
      </c>
      <c r="Q1363">
        <f t="shared" si="112"/>
        <v>0</v>
      </c>
      <c r="R1363">
        <v>0</v>
      </c>
      <c r="S1363">
        <v>0</v>
      </c>
      <c r="T1363">
        <v>3</v>
      </c>
      <c r="U1363">
        <v>0</v>
      </c>
    </row>
    <row r="1364" customFormat="1" customHeight="1" spans="1:21">
      <c r="A1364" t="s">
        <v>15</v>
      </c>
      <c r="B1364" t="s">
        <v>1123</v>
      </c>
      <c r="C1364" t="s">
        <v>126</v>
      </c>
      <c r="D1364" t="s">
        <v>4028</v>
      </c>
      <c r="E1364" t="s">
        <v>4029</v>
      </c>
      <c r="F1364" t="s">
        <v>4030</v>
      </c>
      <c r="G1364">
        <v>12</v>
      </c>
      <c r="H1364"/>
      <c r="I1364">
        <f t="shared" si="108"/>
        <v>12</v>
      </c>
      <c r="J1364">
        <v>0</v>
      </c>
      <c r="K1364">
        <v>1</v>
      </c>
      <c r="L1364">
        <v>0</v>
      </c>
      <c r="M1364">
        <v>0</v>
      </c>
      <c r="N1364">
        <f t="shared" si="109"/>
        <v>0</v>
      </c>
      <c r="O1364">
        <f t="shared" si="110"/>
        <v>12</v>
      </c>
      <c r="P1364">
        <f t="shared" si="111"/>
        <v>0</v>
      </c>
      <c r="Q1364">
        <f t="shared" si="112"/>
        <v>0</v>
      </c>
      <c r="R1364">
        <v>0</v>
      </c>
      <c r="S1364">
        <v>12</v>
      </c>
      <c r="T1364">
        <v>0</v>
      </c>
      <c r="U1364">
        <v>0</v>
      </c>
    </row>
    <row r="1365" customFormat="1" customHeight="1" spans="1:21">
      <c r="A1365" t="s">
        <v>15</v>
      </c>
      <c r="B1365" t="s">
        <v>21</v>
      </c>
      <c r="C1365" t="s">
        <v>182</v>
      </c>
      <c r="D1365" t="s">
        <v>4031</v>
      </c>
      <c r="E1365" t="s">
        <v>4032</v>
      </c>
      <c r="F1365" t="s">
        <v>4033</v>
      </c>
      <c r="G1365">
        <v>11</v>
      </c>
      <c r="H1365">
        <v>15</v>
      </c>
      <c r="I1365">
        <f t="shared" si="108"/>
        <v>26</v>
      </c>
      <c r="J1365">
        <v>0</v>
      </c>
      <c r="K1365">
        <v>0.173913043478261</v>
      </c>
      <c r="L1365">
        <v>0.695652173913043</v>
      </c>
      <c r="M1365">
        <v>0.130434782608696</v>
      </c>
      <c r="N1365">
        <f t="shared" si="109"/>
        <v>0</v>
      </c>
      <c r="O1365">
        <f t="shared" si="110"/>
        <v>1.91304347826087</v>
      </c>
      <c r="P1365">
        <f t="shared" si="111"/>
        <v>7.65217391304348</v>
      </c>
      <c r="Q1365">
        <f t="shared" si="112"/>
        <v>1.43478260869565</v>
      </c>
      <c r="R1365">
        <v>0</v>
      </c>
      <c r="S1365">
        <v>2</v>
      </c>
      <c r="T1365">
        <v>8</v>
      </c>
      <c r="U1365">
        <v>1</v>
      </c>
    </row>
    <row r="1366" customFormat="1" customHeight="1" spans="1:21">
      <c r="A1366" t="s">
        <v>15</v>
      </c>
      <c r="B1366" t="s">
        <v>21</v>
      </c>
      <c r="C1366" t="s">
        <v>182</v>
      </c>
      <c r="D1366" t="s">
        <v>4034</v>
      </c>
      <c r="E1366" t="s">
        <v>4035</v>
      </c>
      <c r="F1366" t="s">
        <v>4036</v>
      </c>
      <c r="G1366">
        <v>7</v>
      </c>
      <c r="H1366"/>
      <c r="I1366">
        <f t="shared" si="108"/>
        <v>7</v>
      </c>
      <c r="J1366">
        <v>0</v>
      </c>
      <c r="K1366">
        <v>0.142857142857143</v>
      </c>
      <c r="L1366">
        <v>0.714285714285714</v>
      </c>
      <c r="M1366">
        <v>0.142857142857143</v>
      </c>
      <c r="N1366">
        <f t="shared" si="109"/>
        <v>0</v>
      </c>
      <c r="O1366">
        <f t="shared" si="110"/>
        <v>1</v>
      </c>
      <c r="P1366">
        <f t="shared" si="111"/>
        <v>5</v>
      </c>
      <c r="Q1366">
        <f t="shared" si="112"/>
        <v>1</v>
      </c>
      <c r="R1366">
        <v>0</v>
      </c>
      <c r="S1366">
        <v>1</v>
      </c>
      <c r="T1366">
        <v>5</v>
      </c>
      <c r="U1366">
        <v>1</v>
      </c>
    </row>
    <row r="1367" customFormat="1" customHeight="1" spans="1:21">
      <c r="A1367" t="s">
        <v>15</v>
      </c>
      <c r="B1367" t="s">
        <v>21</v>
      </c>
      <c r="C1367" t="s">
        <v>182</v>
      </c>
      <c r="D1367" t="s">
        <v>4037</v>
      </c>
      <c r="E1367" t="s">
        <v>4038</v>
      </c>
      <c r="F1367" t="s">
        <v>4039</v>
      </c>
      <c r="G1367">
        <v>19</v>
      </c>
      <c r="H1367"/>
      <c r="I1367">
        <f t="shared" si="108"/>
        <v>19</v>
      </c>
      <c r="J1367">
        <v>0</v>
      </c>
      <c r="K1367">
        <v>0.25</v>
      </c>
      <c r="L1367">
        <v>0.5</v>
      </c>
      <c r="M1367">
        <v>0.25</v>
      </c>
      <c r="N1367">
        <f t="shared" si="109"/>
        <v>0</v>
      </c>
      <c r="O1367">
        <f t="shared" si="110"/>
        <v>4.75</v>
      </c>
      <c r="P1367">
        <f t="shared" si="111"/>
        <v>9.5</v>
      </c>
      <c r="Q1367">
        <f t="shared" si="112"/>
        <v>4.75</v>
      </c>
      <c r="R1367">
        <v>0</v>
      </c>
      <c r="S1367">
        <v>5</v>
      </c>
      <c r="T1367">
        <v>10</v>
      </c>
      <c r="U1367">
        <v>5</v>
      </c>
    </row>
    <row r="1368" customFormat="1" customHeight="1" spans="1:21">
      <c r="A1368" t="s">
        <v>15</v>
      </c>
      <c r="B1368" t="s">
        <v>21</v>
      </c>
      <c r="C1368" t="s">
        <v>182</v>
      </c>
      <c r="D1368" t="s">
        <v>4040</v>
      </c>
      <c r="E1368" t="s">
        <v>4041</v>
      </c>
      <c r="F1368" t="s">
        <v>4042</v>
      </c>
      <c r="G1368">
        <v>6</v>
      </c>
      <c r="H1368"/>
      <c r="I1368">
        <f t="shared" si="108"/>
        <v>6</v>
      </c>
      <c r="J1368">
        <v>0</v>
      </c>
      <c r="K1368">
        <v>0.142857142857143</v>
      </c>
      <c r="L1368">
        <v>0.857142857142857</v>
      </c>
      <c r="M1368">
        <v>0</v>
      </c>
      <c r="N1368">
        <f t="shared" si="109"/>
        <v>0</v>
      </c>
      <c r="O1368">
        <f t="shared" si="110"/>
        <v>0.857142857142857</v>
      </c>
      <c r="P1368">
        <f t="shared" si="111"/>
        <v>5.14285714285714</v>
      </c>
      <c r="Q1368">
        <f t="shared" si="112"/>
        <v>0</v>
      </c>
      <c r="R1368">
        <v>0</v>
      </c>
      <c r="S1368">
        <v>1</v>
      </c>
      <c r="T1368">
        <v>5</v>
      </c>
      <c r="U1368">
        <v>0</v>
      </c>
    </row>
    <row r="1369" customFormat="1" customHeight="1" spans="1:21">
      <c r="A1369" t="s">
        <v>15</v>
      </c>
      <c r="B1369" t="s">
        <v>21</v>
      </c>
      <c r="C1369" t="s">
        <v>182</v>
      </c>
      <c r="D1369" t="s">
        <v>4043</v>
      </c>
      <c r="E1369" t="s">
        <v>4044</v>
      </c>
      <c r="F1369" t="s">
        <v>4045</v>
      </c>
      <c r="G1369">
        <v>5</v>
      </c>
      <c r="H1369"/>
      <c r="I1369">
        <f t="shared" si="108"/>
        <v>5</v>
      </c>
      <c r="J1369">
        <v>0</v>
      </c>
      <c r="K1369">
        <v>0</v>
      </c>
      <c r="L1369">
        <v>1</v>
      </c>
      <c r="M1369">
        <v>0</v>
      </c>
      <c r="N1369">
        <f t="shared" si="109"/>
        <v>0</v>
      </c>
      <c r="O1369">
        <f t="shared" si="110"/>
        <v>0</v>
      </c>
      <c r="P1369">
        <f t="shared" si="111"/>
        <v>5</v>
      </c>
      <c r="Q1369">
        <f t="shared" si="112"/>
        <v>0</v>
      </c>
      <c r="R1369">
        <v>0</v>
      </c>
      <c r="S1369">
        <v>0</v>
      </c>
      <c r="T1369">
        <v>5</v>
      </c>
      <c r="U1369">
        <v>0</v>
      </c>
    </row>
    <row r="1370" customFormat="1" customHeight="1" spans="1:21">
      <c r="A1370" t="s">
        <v>15</v>
      </c>
      <c r="B1370" t="s">
        <v>21</v>
      </c>
      <c r="C1370" t="s">
        <v>126</v>
      </c>
      <c r="D1370" t="s">
        <v>4046</v>
      </c>
      <c r="E1370" t="s">
        <v>4047</v>
      </c>
      <c r="F1370" t="s">
        <v>4048</v>
      </c>
      <c r="G1370">
        <v>16</v>
      </c>
      <c r="H1370"/>
      <c r="I1370">
        <f t="shared" si="108"/>
        <v>16</v>
      </c>
      <c r="J1370">
        <v>0</v>
      </c>
      <c r="K1370">
        <v>0</v>
      </c>
      <c r="L1370">
        <v>1</v>
      </c>
      <c r="M1370">
        <v>0</v>
      </c>
      <c r="N1370">
        <f t="shared" si="109"/>
        <v>0</v>
      </c>
      <c r="O1370">
        <f t="shared" si="110"/>
        <v>0</v>
      </c>
      <c r="P1370">
        <f t="shared" si="111"/>
        <v>16</v>
      </c>
      <c r="Q1370">
        <f t="shared" si="112"/>
        <v>0</v>
      </c>
      <c r="R1370">
        <v>0</v>
      </c>
      <c r="S1370">
        <v>0</v>
      </c>
      <c r="T1370">
        <v>16</v>
      </c>
      <c r="U1370">
        <v>0</v>
      </c>
    </row>
    <row r="1371" customFormat="1" customHeight="1" spans="1:21">
      <c r="A1371" t="s">
        <v>15</v>
      </c>
      <c r="B1371" t="s">
        <v>21</v>
      </c>
      <c r="C1371" t="s">
        <v>126</v>
      </c>
      <c r="D1371" t="s">
        <v>4049</v>
      </c>
      <c r="E1371" t="s">
        <v>4050</v>
      </c>
      <c r="F1371" t="s">
        <v>4051</v>
      </c>
      <c r="G1371">
        <v>13</v>
      </c>
      <c r="H1371"/>
      <c r="I1371">
        <f t="shared" si="108"/>
        <v>13</v>
      </c>
      <c r="J1371">
        <v>0</v>
      </c>
      <c r="K1371">
        <v>0</v>
      </c>
      <c r="L1371">
        <v>1</v>
      </c>
      <c r="M1371">
        <v>0</v>
      </c>
      <c r="N1371">
        <f t="shared" si="109"/>
        <v>0</v>
      </c>
      <c r="O1371">
        <f t="shared" si="110"/>
        <v>0</v>
      </c>
      <c r="P1371">
        <f t="shared" si="111"/>
        <v>13</v>
      </c>
      <c r="Q1371">
        <f t="shared" si="112"/>
        <v>0</v>
      </c>
      <c r="R1371">
        <v>0</v>
      </c>
      <c r="S1371">
        <v>0</v>
      </c>
      <c r="T1371">
        <v>13</v>
      </c>
      <c r="U1371">
        <v>0</v>
      </c>
    </row>
    <row r="1372" customFormat="1" customHeight="1" spans="1:21">
      <c r="A1372" t="s">
        <v>15</v>
      </c>
      <c r="B1372" t="s">
        <v>21</v>
      </c>
      <c r="C1372" t="s">
        <v>126</v>
      </c>
      <c r="D1372" t="s">
        <v>4052</v>
      </c>
      <c r="E1372" t="s">
        <v>4053</v>
      </c>
      <c r="F1372" t="s">
        <v>4054</v>
      </c>
      <c r="G1372">
        <v>12</v>
      </c>
      <c r="H1372"/>
      <c r="I1372">
        <f t="shared" si="108"/>
        <v>12</v>
      </c>
      <c r="J1372">
        <v>0</v>
      </c>
      <c r="K1372">
        <v>0</v>
      </c>
      <c r="L1372">
        <v>1</v>
      </c>
      <c r="M1372">
        <v>0</v>
      </c>
      <c r="N1372">
        <f t="shared" si="109"/>
        <v>0</v>
      </c>
      <c r="O1372">
        <f t="shared" si="110"/>
        <v>0</v>
      </c>
      <c r="P1372">
        <f t="shared" si="111"/>
        <v>12</v>
      </c>
      <c r="Q1372">
        <f t="shared" si="112"/>
        <v>0</v>
      </c>
      <c r="R1372">
        <v>0</v>
      </c>
      <c r="S1372">
        <v>0</v>
      </c>
      <c r="T1372">
        <v>12</v>
      </c>
      <c r="U1372">
        <v>0</v>
      </c>
    </row>
    <row r="1373" customFormat="1" customHeight="1" spans="1:21">
      <c r="A1373" t="s">
        <v>15</v>
      </c>
      <c r="B1373" t="s">
        <v>21</v>
      </c>
      <c r="C1373" t="s">
        <v>126</v>
      </c>
      <c r="D1373" t="s">
        <v>4055</v>
      </c>
      <c r="E1373" t="s">
        <v>4056</v>
      </c>
      <c r="F1373" t="s">
        <v>4057</v>
      </c>
      <c r="G1373">
        <v>15</v>
      </c>
      <c r="H1373"/>
      <c r="I1373">
        <f t="shared" si="108"/>
        <v>15</v>
      </c>
      <c r="J1373">
        <v>0</v>
      </c>
      <c r="K1373">
        <v>0</v>
      </c>
      <c r="L1373">
        <v>1</v>
      </c>
      <c r="M1373">
        <v>0</v>
      </c>
      <c r="N1373">
        <f t="shared" si="109"/>
        <v>0</v>
      </c>
      <c r="O1373">
        <f t="shared" si="110"/>
        <v>0</v>
      </c>
      <c r="P1373">
        <f t="shared" si="111"/>
        <v>15</v>
      </c>
      <c r="Q1373">
        <f t="shared" si="112"/>
        <v>0</v>
      </c>
      <c r="R1373">
        <v>0</v>
      </c>
      <c r="S1373">
        <v>0</v>
      </c>
      <c r="T1373">
        <v>15</v>
      </c>
      <c r="U1373">
        <v>0</v>
      </c>
    </row>
    <row r="1374" customFormat="1" customHeight="1" spans="1:21">
      <c r="A1374" t="s">
        <v>15</v>
      </c>
      <c r="B1374" t="s">
        <v>21</v>
      </c>
      <c r="C1374" t="s">
        <v>126</v>
      </c>
      <c r="D1374" t="s">
        <v>4058</v>
      </c>
      <c r="E1374" t="s">
        <v>4059</v>
      </c>
      <c r="F1374" t="s">
        <v>4060</v>
      </c>
      <c r="G1374">
        <v>15</v>
      </c>
      <c r="H1374"/>
      <c r="I1374">
        <f t="shared" si="108"/>
        <v>15</v>
      </c>
      <c r="J1374">
        <v>0</v>
      </c>
      <c r="K1374">
        <v>0</v>
      </c>
      <c r="L1374">
        <v>1</v>
      </c>
      <c r="M1374">
        <v>0</v>
      </c>
      <c r="N1374">
        <f t="shared" si="109"/>
        <v>0</v>
      </c>
      <c r="O1374">
        <f t="shared" si="110"/>
        <v>0</v>
      </c>
      <c r="P1374">
        <f t="shared" si="111"/>
        <v>15</v>
      </c>
      <c r="Q1374">
        <f t="shared" si="112"/>
        <v>0</v>
      </c>
      <c r="R1374">
        <v>0</v>
      </c>
      <c r="S1374">
        <v>0</v>
      </c>
      <c r="T1374">
        <v>15</v>
      </c>
      <c r="U1374">
        <v>0</v>
      </c>
    </row>
    <row r="1375" customFormat="1" customHeight="1" spans="1:21">
      <c r="A1375" t="s">
        <v>15</v>
      </c>
      <c r="B1375" t="s">
        <v>16</v>
      </c>
      <c r="C1375" t="s">
        <v>36</v>
      </c>
      <c r="D1375" t="s">
        <v>4061</v>
      </c>
      <c r="E1375" t="s">
        <v>4062</v>
      </c>
      <c r="F1375" t="s">
        <v>4063</v>
      </c>
      <c r="G1375">
        <v>21</v>
      </c>
      <c r="H1375"/>
      <c r="I1375">
        <f t="shared" si="108"/>
        <v>21</v>
      </c>
      <c r="J1375">
        <v>0</v>
      </c>
      <c r="K1375">
        <v>0</v>
      </c>
      <c r="L1375">
        <v>1</v>
      </c>
      <c r="M1375">
        <v>0</v>
      </c>
      <c r="N1375">
        <f t="shared" si="109"/>
        <v>0</v>
      </c>
      <c r="O1375">
        <f t="shared" si="110"/>
        <v>0</v>
      </c>
      <c r="P1375">
        <f t="shared" si="111"/>
        <v>21</v>
      </c>
      <c r="Q1375">
        <f t="shared" si="112"/>
        <v>0</v>
      </c>
      <c r="R1375">
        <v>0</v>
      </c>
      <c r="S1375">
        <v>0</v>
      </c>
      <c r="T1375">
        <v>21</v>
      </c>
      <c r="U1375">
        <v>0</v>
      </c>
    </row>
    <row r="1376" customFormat="1" customHeight="1" spans="1:21">
      <c r="A1376" t="s">
        <v>15</v>
      </c>
      <c r="B1376" t="s">
        <v>16</v>
      </c>
      <c r="C1376" t="s">
        <v>36</v>
      </c>
      <c r="D1376" t="s">
        <v>4064</v>
      </c>
      <c r="E1376" t="s">
        <v>4065</v>
      </c>
      <c r="F1376" t="s">
        <v>4066</v>
      </c>
      <c r="G1376">
        <v>14</v>
      </c>
      <c r="H1376"/>
      <c r="I1376">
        <f t="shared" ref="I1376:I1439" si="113">G1376+H1376</f>
        <v>14</v>
      </c>
      <c r="J1376">
        <v>0</v>
      </c>
      <c r="K1376">
        <v>0</v>
      </c>
      <c r="L1376">
        <v>0</v>
      </c>
      <c r="M1376">
        <v>1</v>
      </c>
      <c r="N1376">
        <f t="shared" si="109"/>
        <v>0</v>
      </c>
      <c r="O1376">
        <f t="shared" si="110"/>
        <v>0</v>
      </c>
      <c r="P1376">
        <f t="shared" si="111"/>
        <v>0</v>
      </c>
      <c r="Q1376">
        <f t="shared" si="112"/>
        <v>14</v>
      </c>
      <c r="R1376">
        <v>0</v>
      </c>
      <c r="S1376">
        <v>0</v>
      </c>
      <c r="T1376">
        <v>0</v>
      </c>
      <c r="U1376">
        <v>14</v>
      </c>
    </row>
    <row r="1377" customFormat="1" customHeight="1" spans="1:21">
      <c r="A1377" t="s">
        <v>15</v>
      </c>
      <c r="B1377" t="s">
        <v>16</v>
      </c>
      <c r="C1377" t="s">
        <v>36</v>
      </c>
      <c r="D1377" t="s">
        <v>4067</v>
      </c>
      <c r="E1377" t="s">
        <v>4068</v>
      </c>
      <c r="F1377" t="s">
        <v>4069</v>
      </c>
      <c r="G1377">
        <v>13</v>
      </c>
      <c r="H1377"/>
      <c r="I1377">
        <f t="shared" si="113"/>
        <v>13</v>
      </c>
      <c r="J1377">
        <v>0</v>
      </c>
      <c r="K1377">
        <v>0</v>
      </c>
      <c r="L1377">
        <v>0</v>
      </c>
      <c r="M1377">
        <v>1</v>
      </c>
      <c r="N1377">
        <f t="shared" si="109"/>
        <v>0</v>
      </c>
      <c r="O1377">
        <f t="shared" si="110"/>
        <v>0</v>
      </c>
      <c r="P1377">
        <f t="shared" si="111"/>
        <v>0</v>
      </c>
      <c r="Q1377">
        <f t="shared" si="112"/>
        <v>13</v>
      </c>
      <c r="R1377">
        <v>0</v>
      </c>
      <c r="S1377">
        <v>0</v>
      </c>
      <c r="T1377">
        <v>0</v>
      </c>
      <c r="U1377">
        <v>13</v>
      </c>
    </row>
    <row r="1378" customFormat="1" customHeight="1" spans="1:21">
      <c r="A1378" t="s">
        <v>15</v>
      </c>
      <c r="B1378" t="s">
        <v>16</v>
      </c>
      <c r="C1378" t="s">
        <v>36</v>
      </c>
      <c r="D1378" t="s">
        <v>4070</v>
      </c>
      <c r="E1378" t="s">
        <v>4071</v>
      </c>
      <c r="F1378" t="s">
        <v>4072</v>
      </c>
      <c r="G1378">
        <v>31</v>
      </c>
      <c r="H1378"/>
      <c r="I1378">
        <f t="shared" si="113"/>
        <v>31</v>
      </c>
      <c r="J1378">
        <v>0</v>
      </c>
      <c r="K1378">
        <v>0</v>
      </c>
      <c r="L1378">
        <v>0</v>
      </c>
      <c r="M1378">
        <v>1</v>
      </c>
      <c r="N1378">
        <f t="shared" si="109"/>
        <v>0</v>
      </c>
      <c r="O1378">
        <f t="shared" si="110"/>
        <v>0</v>
      </c>
      <c r="P1378">
        <f t="shared" si="111"/>
        <v>0</v>
      </c>
      <c r="Q1378">
        <f t="shared" si="112"/>
        <v>31</v>
      </c>
      <c r="R1378">
        <v>0</v>
      </c>
      <c r="S1378">
        <v>0</v>
      </c>
      <c r="T1378">
        <v>0</v>
      </c>
      <c r="U1378">
        <v>31</v>
      </c>
    </row>
    <row r="1379" customFormat="1" customHeight="1" spans="1:21">
      <c r="A1379" t="s">
        <v>15</v>
      </c>
      <c r="B1379" t="s">
        <v>16</v>
      </c>
      <c r="C1379" t="s">
        <v>36</v>
      </c>
      <c r="D1379" t="s">
        <v>4073</v>
      </c>
      <c r="E1379" t="s">
        <v>4074</v>
      </c>
      <c r="F1379" t="s">
        <v>4075</v>
      </c>
      <c r="G1379">
        <v>9</v>
      </c>
      <c r="H1379"/>
      <c r="I1379">
        <f t="shared" si="113"/>
        <v>9</v>
      </c>
      <c r="J1379">
        <v>0</v>
      </c>
      <c r="K1379">
        <v>0</v>
      </c>
      <c r="L1379">
        <v>0</v>
      </c>
      <c r="M1379">
        <v>1</v>
      </c>
      <c r="N1379">
        <f t="shared" si="109"/>
        <v>0</v>
      </c>
      <c r="O1379">
        <f t="shared" si="110"/>
        <v>0</v>
      </c>
      <c r="P1379">
        <f t="shared" si="111"/>
        <v>0</v>
      </c>
      <c r="Q1379">
        <f t="shared" si="112"/>
        <v>9</v>
      </c>
      <c r="R1379">
        <v>0</v>
      </c>
      <c r="S1379">
        <v>0</v>
      </c>
      <c r="T1379">
        <v>0</v>
      </c>
      <c r="U1379">
        <v>9</v>
      </c>
    </row>
    <row r="1380" customFormat="1" customHeight="1" spans="1:21">
      <c r="A1380" t="s">
        <v>15</v>
      </c>
      <c r="B1380" t="s">
        <v>16</v>
      </c>
      <c r="C1380" t="s">
        <v>36</v>
      </c>
      <c r="D1380" t="s">
        <v>4076</v>
      </c>
      <c r="E1380" t="s">
        <v>4077</v>
      </c>
      <c r="F1380" t="s">
        <v>4078</v>
      </c>
      <c r="G1380">
        <v>16</v>
      </c>
      <c r="H1380"/>
      <c r="I1380">
        <f t="shared" si="113"/>
        <v>16</v>
      </c>
      <c r="J1380">
        <v>0</v>
      </c>
      <c r="K1380">
        <v>0</v>
      </c>
      <c r="L1380">
        <v>0</v>
      </c>
      <c r="M1380">
        <v>1</v>
      </c>
      <c r="N1380">
        <f t="shared" si="109"/>
        <v>0</v>
      </c>
      <c r="O1380">
        <f t="shared" si="110"/>
        <v>0</v>
      </c>
      <c r="P1380">
        <f t="shared" si="111"/>
        <v>0</v>
      </c>
      <c r="Q1380">
        <f t="shared" si="112"/>
        <v>16</v>
      </c>
      <c r="R1380">
        <v>0</v>
      </c>
      <c r="S1380">
        <v>0</v>
      </c>
      <c r="T1380">
        <v>0</v>
      </c>
      <c r="U1380">
        <v>16</v>
      </c>
    </row>
    <row r="1381" customFormat="1" customHeight="1" spans="1:21">
      <c r="A1381" t="s">
        <v>15</v>
      </c>
      <c r="B1381" t="s">
        <v>16</v>
      </c>
      <c r="C1381" t="s">
        <v>36</v>
      </c>
      <c r="D1381" t="s">
        <v>4079</v>
      </c>
      <c r="E1381" t="s">
        <v>4080</v>
      </c>
      <c r="F1381" t="s">
        <v>4081</v>
      </c>
      <c r="G1381">
        <v>9</v>
      </c>
      <c r="H1381"/>
      <c r="I1381">
        <f t="shared" si="113"/>
        <v>9</v>
      </c>
      <c r="J1381">
        <v>0</v>
      </c>
      <c r="K1381">
        <v>0</v>
      </c>
      <c r="L1381">
        <v>0</v>
      </c>
      <c r="M1381">
        <v>1</v>
      </c>
      <c r="N1381">
        <f t="shared" si="109"/>
        <v>0</v>
      </c>
      <c r="O1381">
        <f t="shared" si="110"/>
        <v>0</v>
      </c>
      <c r="P1381">
        <f t="shared" si="111"/>
        <v>0</v>
      </c>
      <c r="Q1381">
        <f t="shared" si="112"/>
        <v>9</v>
      </c>
      <c r="R1381">
        <v>0</v>
      </c>
      <c r="S1381">
        <v>0</v>
      </c>
      <c r="T1381">
        <v>0</v>
      </c>
      <c r="U1381">
        <v>9</v>
      </c>
    </row>
    <row r="1382" customFormat="1" customHeight="1" spans="1:21">
      <c r="A1382" t="s">
        <v>15</v>
      </c>
      <c r="B1382" t="s">
        <v>181</v>
      </c>
      <c r="C1382" t="s">
        <v>182</v>
      </c>
      <c r="D1382" t="s">
        <v>4082</v>
      </c>
      <c r="E1382" t="s">
        <v>4083</v>
      </c>
      <c r="F1382" t="s">
        <v>4084</v>
      </c>
      <c r="G1382">
        <v>27</v>
      </c>
      <c r="H1382"/>
      <c r="I1382">
        <f t="shared" si="113"/>
        <v>27</v>
      </c>
      <c r="J1382">
        <v>0</v>
      </c>
      <c r="K1382">
        <v>0</v>
      </c>
      <c r="L1382">
        <v>1</v>
      </c>
      <c r="M1382">
        <v>0</v>
      </c>
      <c r="N1382">
        <f t="shared" si="109"/>
        <v>0</v>
      </c>
      <c r="O1382">
        <f t="shared" si="110"/>
        <v>0</v>
      </c>
      <c r="P1382">
        <f t="shared" si="111"/>
        <v>27</v>
      </c>
      <c r="Q1382">
        <f t="shared" si="112"/>
        <v>0</v>
      </c>
      <c r="R1382">
        <v>0</v>
      </c>
      <c r="S1382">
        <v>0</v>
      </c>
      <c r="T1382">
        <v>27</v>
      </c>
      <c r="U1382">
        <v>0</v>
      </c>
    </row>
    <row r="1383" customFormat="1" customHeight="1" spans="1:21">
      <c r="A1383" t="s">
        <v>15</v>
      </c>
      <c r="B1383" t="s">
        <v>181</v>
      </c>
      <c r="C1383" t="s">
        <v>182</v>
      </c>
      <c r="D1383" t="s">
        <v>4085</v>
      </c>
      <c r="E1383" t="s">
        <v>4086</v>
      </c>
      <c r="F1383" t="s">
        <v>4087</v>
      </c>
      <c r="G1383">
        <v>18</v>
      </c>
      <c r="H1383"/>
      <c r="I1383">
        <f t="shared" si="113"/>
        <v>18</v>
      </c>
      <c r="J1383">
        <v>0</v>
      </c>
      <c r="K1383">
        <v>0</v>
      </c>
      <c r="L1383">
        <v>0</v>
      </c>
      <c r="M1383">
        <v>1</v>
      </c>
      <c r="N1383">
        <f t="shared" si="109"/>
        <v>0</v>
      </c>
      <c r="O1383">
        <f t="shared" si="110"/>
        <v>0</v>
      </c>
      <c r="P1383">
        <f t="shared" si="111"/>
        <v>0</v>
      </c>
      <c r="Q1383">
        <f t="shared" si="112"/>
        <v>18</v>
      </c>
      <c r="R1383">
        <v>0</v>
      </c>
      <c r="S1383">
        <v>0</v>
      </c>
      <c r="T1383">
        <v>0</v>
      </c>
      <c r="U1383">
        <v>18</v>
      </c>
    </row>
    <row r="1384" customFormat="1" customHeight="1" spans="1:21">
      <c r="A1384" t="s">
        <v>15</v>
      </c>
      <c r="B1384" t="s">
        <v>181</v>
      </c>
      <c r="C1384" t="s">
        <v>182</v>
      </c>
      <c r="D1384" t="s">
        <v>4088</v>
      </c>
      <c r="E1384" t="s">
        <v>4089</v>
      </c>
      <c r="F1384" t="s">
        <v>4090</v>
      </c>
      <c r="G1384">
        <v>7</v>
      </c>
      <c r="H1384"/>
      <c r="I1384">
        <f t="shared" si="113"/>
        <v>7</v>
      </c>
      <c r="J1384">
        <v>0</v>
      </c>
      <c r="K1384">
        <v>0</v>
      </c>
      <c r="L1384">
        <v>1</v>
      </c>
      <c r="M1384">
        <v>0</v>
      </c>
      <c r="N1384">
        <f t="shared" si="109"/>
        <v>0</v>
      </c>
      <c r="O1384">
        <f t="shared" si="110"/>
        <v>0</v>
      </c>
      <c r="P1384">
        <f t="shared" si="111"/>
        <v>7</v>
      </c>
      <c r="Q1384">
        <f t="shared" si="112"/>
        <v>0</v>
      </c>
      <c r="R1384">
        <v>0</v>
      </c>
      <c r="S1384">
        <v>0</v>
      </c>
      <c r="T1384">
        <v>7</v>
      </c>
      <c r="U1384">
        <v>0</v>
      </c>
    </row>
    <row r="1385" customFormat="1" customHeight="1" spans="1:21">
      <c r="A1385" t="s">
        <v>15</v>
      </c>
      <c r="B1385" t="s">
        <v>181</v>
      </c>
      <c r="C1385" t="s">
        <v>182</v>
      </c>
      <c r="D1385" t="s">
        <v>4091</v>
      </c>
      <c r="E1385" t="s">
        <v>4092</v>
      </c>
      <c r="F1385" t="s">
        <v>4093</v>
      </c>
      <c r="G1385">
        <v>18</v>
      </c>
      <c r="H1385"/>
      <c r="I1385">
        <f t="shared" si="113"/>
        <v>18</v>
      </c>
      <c r="J1385">
        <v>0</v>
      </c>
      <c r="K1385">
        <v>0</v>
      </c>
      <c r="L1385">
        <v>1</v>
      </c>
      <c r="M1385">
        <v>0</v>
      </c>
      <c r="N1385">
        <f t="shared" si="109"/>
        <v>0</v>
      </c>
      <c r="O1385">
        <f t="shared" si="110"/>
        <v>0</v>
      </c>
      <c r="P1385">
        <f t="shared" si="111"/>
        <v>18</v>
      </c>
      <c r="Q1385">
        <f t="shared" si="112"/>
        <v>0</v>
      </c>
      <c r="R1385">
        <v>0</v>
      </c>
      <c r="S1385">
        <v>0</v>
      </c>
      <c r="T1385">
        <v>18</v>
      </c>
      <c r="U1385">
        <v>0</v>
      </c>
    </row>
    <row r="1386" customFormat="1" customHeight="1" spans="1:21">
      <c r="A1386" t="s">
        <v>15</v>
      </c>
      <c r="B1386" t="s">
        <v>181</v>
      </c>
      <c r="C1386" t="s">
        <v>182</v>
      </c>
      <c r="D1386" t="s">
        <v>4094</v>
      </c>
      <c r="E1386" t="s">
        <v>4095</v>
      </c>
      <c r="F1386" t="s">
        <v>4096</v>
      </c>
      <c r="G1386">
        <v>9</v>
      </c>
      <c r="H1386"/>
      <c r="I1386">
        <f t="shared" si="113"/>
        <v>9</v>
      </c>
      <c r="J1386">
        <v>0</v>
      </c>
      <c r="K1386">
        <v>0</v>
      </c>
      <c r="L1386">
        <v>1</v>
      </c>
      <c r="M1386">
        <v>0</v>
      </c>
      <c r="N1386">
        <f t="shared" si="109"/>
        <v>0</v>
      </c>
      <c r="O1386">
        <f t="shared" si="110"/>
        <v>0</v>
      </c>
      <c r="P1386">
        <f t="shared" si="111"/>
        <v>9</v>
      </c>
      <c r="Q1386">
        <f t="shared" si="112"/>
        <v>0</v>
      </c>
      <c r="R1386">
        <v>0</v>
      </c>
      <c r="S1386">
        <v>0</v>
      </c>
      <c r="T1386">
        <v>9</v>
      </c>
      <c r="U1386">
        <v>0</v>
      </c>
    </row>
    <row r="1387" customFormat="1" customHeight="1" spans="1:21">
      <c r="A1387" t="s">
        <v>15</v>
      </c>
      <c r="B1387" t="s">
        <v>21</v>
      </c>
      <c r="C1387" t="s">
        <v>182</v>
      </c>
      <c r="D1387" t="s">
        <v>4097</v>
      </c>
      <c r="E1387" t="s">
        <v>4098</v>
      </c>
      <c r="F1387" t="s">
        <v>4099</v>
      </c>
      <c r="G1387">
        <v>0</v>
      </c>
      <c r="H1387"/>
      <c r="I1387">
        <f t="shared" si="113"/>
        <v>0</v>
      </c>
      <c r="N1387">
        <f t="shared" si="109"/>
        <v>0</v>
      </c>
      <c r="O1387">
        <f t="shared" si="110"/>
        <v>0</v>
      </c>
      <c r="P1387">
        <f t="shared" si="111"/>
        <v>0</v>
      </c>
      <c r="Q1387">
        <f t="shared" si="112"/>
        <v>0</v>
      </c>
      <c r="R1387">
        <v>0</v>
      </c>
      <c r="S1387">
        <v>0</v>
      </c>
      <c r="T1387">
        <v>0</v>
      </c>
      <c r="U1387">
        <v>0</v>
      </c>
    </row>
    <row r="1388" customFormat="1" customHeight="1" spans="1:21">
      <c r="A1388" t="s">
        <v>15</v>
      </c>
      <c r="B1388" t="s">
        <v>21</v>
      </c>
      <c r="C1388" t="s">
        <v>182</v>
      </c>
      <c r="D1388" t="s">
        <v>4100</v>
      </c>
      <c r="E1388" t="s">
        <v>4101</v>
      </c>
      <c r="F1388" t="s">
        <v>4102</v>
      </c>
      <c r="G1388">
        <v>0</v>
      </c>
      <c r="H1388"/>
      <c r="I1388">
        <f t="shared" si="113"/>
        <v>0</v>
      </c>
      <c r="J1388">
        <v>0</v>
      </c>
      <c r="K1388">
        <v>0</v>
      </c>
      <c r="L1388">
        <v>0</v>
      </c>
      <c r="M1388">
        <v>1</v>
      </c>
      <c r="N1388">
        <f t="shared" si="109"/>
        <v>0</v>
      </c>
      <c r="O1388">
        <f t="shared" si="110"/>
        <v>0</v>
      </c>
      <c r="P1388">
        <f t="shared" si="111"/>
        <v>0</v>
      </c>
      <c r="Q1388">
        <f t="shared" si="112"/>
        <v>0</v>
      </c>
      <c r="R1388">
        <v>0</v>
      </c>
      <c r="S1388">
        <v>0</v>
      </c>
      <c r="T1388">
        <v>0</v>
      </c>
      <c r="U1388">
        <v>0</v>
      </c>
    </row>
    <row r="1389" customFormat="1" customHeight="1" spans="1:21">
      <c r="A1389" t="s">
        <v>15</v>
      </c>
      <c r="B1389" t="s">
        <v>21</v>
      </c>
      <c r="C1389" t="s">
        <v>182</v>
      </c>
      <c r="D1389" t="s">
        <v>4103</v>
      </c>
      <c r="E1389" t="s">
        <v>4104</v>
      </c>
      <c r="F1389" t="s">
        <v>4105</v>
      </c>
      <c r="G1389">
        <v>0</v>
      </c>
      <c r="H1389"/>
      <c r="I1389">
        <f t="shared" si="113"/>
        <v>0</v>
      </c>
      <c r="N1389">
        <f t="shared" si="109"/>
        <v>0</v>
      </c>
      <c r="O1389">
        <f t="shared" si="110"/>
        <v>0</v>
      </c>
      <c r="P1389">
        <f t="shared" si="111"/>
        <v>0</v>
      </c>
      <c r="Q1389">
        <f t="shared" si="112"/>
        <v>0</v>
      </c>
      <c r="R1389">
        <v>0</v>
      </c>
      <c r="S1389">
        <v>0</v>
      </c>
      <c r="T1389">
        <v>0</v>
      </c>
      <c r="U1389">
        <v>0</v>
      </c>
    </row>
    <row r="1390" customFormat="1" customHeight="1" spans="1:21">
      <c r="A1390" t="s">
        <v>15</v>
      </c>
      <c r="B1390" t="s">
        <v>21</v>
      </c>
      <c r="C1390" t="s">
        <v>182</v>
      </c>
      <c r="D1390" t="s">
        <v>4106</v>
      </c>
      <c r="E1390" t="s">
        <v>4107</v>
      </c>
      <c r="F1390" t="s">
        <v>4108</v>
      </c>
      <c r="G1390">
        <v>0</v>
      </c>
      <c r="H1390"/>
      <c r="I1390">
        <f t="shared" si="113"/>
        <v>0</v>
      </c>
      <c r="N1390">
        <f t="shared" si="109"/>
        <v>0</v>
      </c>
      <c r="O1390">
        <f t="shared" si="110"/>
        <v>0</v>
      </c>
      <c r="P1390">
        <f t="shared" si="111"/>
        <v>0</v>
      </c>
      <c r="Q1390">
        <f t="shared" si="112"/>
        <v>0</v>
      </c>
      <c r="R1390">
        <v>0</v>
      </c>
      <c r="S1390">
        <v>0</v>
      </c>
      <c r="T1390">
        <v>0</v>
      </c>
      <c r="U1390">
        <v>0</v>
      </c>
    </row>
    <row r="1391" customFormat="1" customHeight="1" spans="1:21">
      <c r="A1391" t="s">
        <v>15</v>
      </c>
      <c r="B1391" t="s">
        <v>21</v>
      </c>
      <c r="C1391" t="s">
        <v>182</v>
      </c>
      <c r="D1391" t="s">
        <v>4109</v>
      </c>
      <c r="E1391" t="s">
        <v>4110</v>
      </c>
      <c r="F1391" t="s">
        <v>4111</v>
      </c>
      <c r="G1391">
        <v>0</v>
      </c>
      <c r="H1391"/>
      <c r="I1391">
        <f t="shared" si="113"/>
        <v>0</v>
      </c>
      <c r="J1391">
        <v>0</v>
      </c>
      <c r="K1391">
        <v>0</v>
      </c>
      <c r="L1391">
        <v>0</v>
      </c>
      <c r="M1391">
        <v>1</v>
      </c>
      <c r="N1391">
        <f t="shared" si="109"/>
        <v>0</v>
      </c>
      <c r="O1391">
        <f t="shared" si="110"/>
        <v>0</v>
      </c>
      <c r="P1391">
        <f t="shared" si="111"/>
        <v>0</v>
      </c>
      <c r="Q1391">
        <f t="shared" si="112"/>
        <v>0</v>
      </c>
      <c r="R1391">
        <v>0</v>
      </c>
      <c r="S1391">
        <v>0</v>
      </c>
      <c r="T1391">
        <v>0</v>
      </c>
      <c r="U1391">
        <v>0</v>
      </c>
    </row>
    <row r="1392" customFormat="1" customHeight="1" spans="1:21">
      <c r="A1392" t="s">
        <v>15</v>
      </c>
      <c r="B1392" t="s">
        <v>16</v>
      </c>
      <c r="C1392" t="s">
        <v>182</v>
      </c>
      <c r="D1392" t="s">
        <v>4112</v>
      </c>
      <c r="E1392" t="s">
        <v>4113</v>
      </c>
      <c r="F1392" t="e">
        <v>#N/A</v>
      </c>
      <c r="G1392"/>
      <c r="H1392"/>
      <c r="I1392">
        <f t="shared" si="113"/>
        <v>0</v>
      </c>
      <c r="N1392">
        <f t="shared" si="109"/>
        <v>0</v>
      </c>
      <c r="O1392">
        <f t="shared" si="110"/>
        <v>0</v>
      </c>
      <c r="P1392">
        <f t="shared" si="111"/>
        <v>0</v>
      </c>
      <c r="Q1392">
        <f t="shared" si="112"/>
        <v>0</v>
      </c>
      <c r="R1392">
        <v>0</v>
      </c>
      <c r="S1392">
        <v>0</v>
      </c>
      <c r="T1392">
        <v>0</v>
      </c>
      <c r="U1392">
        <v>0</v>
      </c>
    </row>
    <row r="1393" customFormat="1" customHeight="1" spans="1:21">
      <c r="A1393" t="s">
        <v>15</v>
      </c>
      <c r="B1393" t="s">
        <v>16</v>
      </c>
      <c r="C1393" t="s">
        <v>182</v>
      </c>
      <c r="D1393" t="s">
        <v>4114</v>
      </c>
      <c r="E1393" t="s">
        <v>4115</v>
      </c>
      <c r="F1393" t="s">
        <v>4116</v>
      </c>
      <c r="G1393">
        <v>0</v>
      </c>
      <c r="H1393"/>
      <c r="I1393">
        <f t="shared" si="113"/>
        <v>0</v>
      </c>
      <c r="N1393">
        <f t="shared" si="109"/>
        <v>0</v>
      </c>
      <c r="O1393">
        <f t="shared" si="110"/>
        <v>0</v>
      </c>
      <c r="P1393">
        <f t="shared" si="111"/>
        <v>0</v>
      </c>
      <c r="Q1393">
        <f t="shared" si="112"/>
        <v>0</v>
      </c>
      <c r="R1393">
        <v>0</v>
      </c>
      <c r="S1393">
        <v>0</v>
      </c>
      <c r="T1393">
        <v>0</v>
      </c>
      <c r="U1393">
        <v>0</v>
      </c>
    </row>
    <row r="1394" customFormat="1" customHeight="1" spans="1:21">
      <c r="A1394" t="s">
        <v>15</v>
      </c>
      <c r="B1394" t="s">
        <v>16</v>
      </c>
      <c r="C1394" t="s">
        <v>182</v>
      </c>
      <c r="D1394" t="s">
        <v>4117</v>
      </c>
      <c r="E1394" t="s">
        <v>4118</v>
      </c>
      <c r="F1394" t="s">
        <v>4119</v>
      </c>
      <c r="G1394">
        <v>0</v>
      </c>
      <c r="H1394"/>
      <c r="I1394">
        <f t="shared" si="113"/>
        <v>0</v>
      </c>
      <c r="N1394">
        <f t="shared" si="109"/>
        <v>0</v>
      </c>
      <c r="O1394">
        <f t="shared" si="110"/>
        <v>0</v>
      </c>
      <c r="P1394">
        <f t="shared" si="111"/>
        <v>0</v>
      </c>
      <c r="Q1394">
        <f t="shared" si="112"/>
        <v>0</v>
      </c>
      <c r="R1394">
        <v>0</v>
      </c>
      <c r="S1394">
        <v>0</v>
      </c>
      <c r="T1394">
        <v>0</v>
      </c>
      <c r="U1394">
        <v>0</v>
      </c>
    </row>
    <row r="1395" customFormat="1" customHeight="1" spans="1:21">
      <c r="A1395" t="s">
        <v>15</v>
      </c>
      <c r="B1395" t="s">
        <v>16</v>
      </c>
      <c r="C1395" t="s">
        <v>182</v>
      </c>
      <c r="D1395" t="s">
        <v>4120</v>
      </c>
      <c r="E1395" t="s">
        <v>4121</v>
      </c>
      <c r="F1395" t="s">
        <v>4122</v>
      </c>
      <c r="G1395">
        <v>0</v>
      </c>
      <c r="H1395"/>
      <c r="I1395">
        <f t="shared" si="113"/>
        <v>0</v>
      </c>
      <c r="J1395">
        <v>0</v>
      </c>
      <c r="K1395">
        <v>0</v>
      </c>
      <c r="L1395">
        <v>1</v>
      </c>
      <c r="M1395">
        <v>0</v>
      </c>
      <c r="N1395">
        <f t="shared" si="109"/>
        <v>0</v>
      </c>
      <c r="O1395">
        <f t="shared" si="110"/>
        <v>0</v>
      </c>
      <c r="P1395">
        <f t="shared" si="111"/>
        <v>0</v>
      </c>
      <c r="Q1395">
        <f t="shared" si="112"/>
        <v>0</v>
      </c>
      <c r="R1395">
        <v>0</v>
      </c>
      <c r="S1395">
        <v>0</v>
      </c>
      <c r="T1395">
        <v>0</v>
      </c>
      <c r="U1395">
        <v>0</v>
      </c>
    </row>
    <row r="1396" customFormat="1" customHeight="1" spans="1:21">
      <c r="A1396" t="s">
        <v>15</v>
      </c>
      <c r="B1396" t="s">
        <v>16</v>
      </c>
      <c r="C1396" t="s">
        <v>182</v>
      </c>
      <c r="D1396" t="s">
        <v>4123</v>
      </c>
      <c r="E1396" t="s">
        <v>4124</v>
      </c>
      <c r="F1396" t="s">
        <v>4125</v>
      </c>
      <c r="G1396">
        <v>0</v>
      </c>
      <c r="H1396"/>
      <c r="I1396">
        <f t="shared" si="113"/>
        <v>0</v>
      </c>
      <c r="J1396">
        <v>0</v>
      </c>
      <c r="K1396">
        <v>0</v>
      </c>
      <c r="L1396">
        <v>1</v>
      </c>
      <c r="M1396">
        <v>0</v>
      </c>
      <c r="N1396">
        <f t="shared" si="109"/>
        <v>0</v>
      </c>
      <c r="O1396">
        <f t="shared" si="110"/>
        <v>0</v>
      </c>
      <c r="P1396">
        <f t="shared" si="111"/>
        <v>0</v>
      </c>
      <c r="Q1396">
        <f t="shared" si="112"/>
        <v>0</v>
      </c>
      <c r="R1396">
        <v>0</v>
      </c>
      <c r="S1396">
        <v>0</v>
      </c>
      <c r="T1396">
        <v>0</v>
      </c>
      <c r="U1396">
        <v>0</v>
      </c>
    </row>
    <row r="1397" customFormat="1" customHeight="1" spans="1:21">
      <c r="A1397" t="s">
        <v>15</v>
      </c>
      <c r="B1397" t="s">
        <v>16</v>
      </c>
      <c r="C1397" t="s">
        <v>182</v>
      </c>
      <c r="D1397" t="s">
        <v>4126</v>
      </c>
      <c r="E1397" t="s">
        <v>4127</v>
      </c>
      <c r="F1397" t="s">
        <v>4128</v>
      </c>
      <c r="G1397">
        <v>6</v>
      </c>
      <c r="H1397"/>
      <c r="I1397">
        <f t="shared" si="113"/>
        <v>6</v>
      </c>
      <c r="J1397">
        <v>0</v>
      </c>
      <c r="K1397">
        <v>0</v>
      </c>
      <c r="L1397">
        <v>1</v>
      </c>
      <c r="M1397">
        <v>0</v>
      </c>
      <c r="N1397">
        <f t="shared" si="109"/>
        <v>0</v>
      </c>
      <c r="O1397">
        <f t="shared" si="110"/>
        <v>0</v>
      </c>
      <c r="P1397">
        <f t="shared" si="111"/>
        <v>6</v>
      </c>
      <c r="Q1397">
        <f t="shared" si="112"/>
        <v>0</v>
      </c>
      <c r="R1397">
        <v>0</v>
      </c>
      <c r="S1397">
        <v>0</v>
      </c>
      <c r="T1397">
        <v>6</v>
      </c>
      <c r="U1397">
        <v>0</v>
      </c>
    </row>
    <row r="1398" customFormat="1" customHeight="1" spans="1:21">
      <c r="A1398" t="s">
        <v>15</v>
      </c>
      <c r="B1398" t="s">
        <v>16</v>
      </c>
      <c r="C1398" t="s">
        <v>182</v>
      </c>
      <c r="D1398" t="s">
        <v>4129</v>
      </c>
      <c r="E1398" t="s">
        <v>4130</v>
      </c>
      <c r="F1398" t="s">
        <v>4131</v>
      </c>
      <c r="G1398">
        <v>0</v>
      </c>
      <c r="H1398"/>
      <c r="I1398">
        <f t="shared" si="113"/>
        <v>0</v>
      </c>
      <c r="N1398">
        <f t="shared" si="109"/>
        <v>0</v>
      </c>
      <c r="O1398">
        <f t="shared" si="110"/>
        <v>0</v>
      </c>
      <c r="P1398">
        <f t="shared" si="111"/>
        <v>0</v>
      </c>
      <c r="Q1398">
        <f t="shared" si="112"/>
        <v>0</v>
      </c>
      <c r="R1398">
        <v>0</v>
      </c>
      <c r="S1398">
        <v>0</v>
      </c>
      <c r="T1398">
        <v>0</v>
      </c>
      <c r="U1398">
        <v>0</v>
      </c>
    </row>
    <row r="1399" customFormat="1" customHeight="1" spans="1:21">
      <c r="A1399" t="s">
        <v>15</v>
      </c>
      <c r="B1399" t="s">
        <v>16</v>
      </c>
      <c r="C1399" t="s">
        <v>182</v>
      </c>
      <c r="D1399" t="s">
        <v>4132</v>
      </c>
      <c r="E1399" t="s">
        <v>4133</v>
      </c>
      <c r="F1399" t="s">
        <v>4134</v>
      </c>
      <c r="G1399">
        <v>1</v>
      </c>
      <c r="H1399"/>
      <c r="I1399">
        <f t="shared" si="113"/>
        <v>1</v>
      </c>
      <c r="J1399">
        <v>0</v>
      </c>
      <c r="K1399">
        <v>0</v>
      </c>
      <c r="L1399">
        <v>1</v>
      </c>
      <c r="M1399">
        <v>0</v>
      </c>
      <c r="N1399">
        <f t="shared" si="109"/>
        <v>0</v>
      </c>
      <c r="O1399">
        <f t="shared" si="110"/>
        <v>0</v>
      </c>
      <c r="P1399">
        <f t="shared" si="111"/>
        <v>1</v>
      </c>
      <c r="Q1399">
        <f t="shared" si="112"/>
        <v>0</v>
      </c>
      <c r="R1399">
        <v>0</v>
      </c>
      <c r="S1399">
        <v>0</v>
      </c>
      <c r="T1399">
        <v>1</v>
      </c>
      <c r="U1399">
        <v>0</v>
      </c>
    </row>
    <row r="1400" customFormat="1" customHeight="1" spans="1:21">
      <c r="A1400" t="s">
        <v>15</v>
      </c>
      <c r="B1400" t="s">
        <v>16</v>
      </c>
      <c r="C1400" t="s">
        <v>182</v>
      </c>
      <c r="D1400" t="s">
        <v>4135</v>
      </c>
      <c r="E1400" t="s">
        <v>4136</v>
      </c>
      <c r="F1400" t="s">
        <v>4137</v>
      </c>
      <c r="G1400">
        <v>0</v>
      </c>
      <c r="H1400"/>
      <c r="I1400">
        <f t="shared" si="113"/>
        <v>0</v>
      </c>
      <c r="N1400">
        <f t="shared" si="109"/>
        <v>0</v>
      </c>
      <c r="O1400">
        <f t="shared" si="110"/>
        <v>0</v>
      </c>
      <c r="P1400">
        <f t="shared" si="111"/>
        <v>0</v>
      </c>
      <c r="Q1400">
        <f t="shared" si="112"/>
        <v>0</v>
      </c>
      <c r="R1400">
        <v>0</v>
      </c>
      <c r="S1400">
        <v>0</v>
      </c>
      <c r="T1400">
        <v>0</v>
      </c>
      <c r="U1400">
        <v>0</v>
      </c>
    </row>
    <row r="1401" customHeight="1" spans="1:21">
      <c r="A1401" t="s">
        <v>15</v>
      </c>
      <c r="B1401" t="s">
        <v>16</v>
      </c>
      <c r="C1401" t="s">
        <v>17</v>
      </c>
      <c r="D1401" t="s">
        <v>4138</v>
      </c>
      <c r="E1401" t="s">
        <v>4139</v>
      </c>
      <c r="F1401" t="s">
        <v>4140</v>
      </c>
      <c r="G1401">
        <v>41</v>
      </c>
      <c r="H1401"/>
      <c r="I1401">
        <f t="shared" si="113"/>
        <v>41</v>
      </c>
      <c r="J1401">
        <v>0</v>
      </c>
      <c r="K1401">
        <v>0</v>
      </c>
      <c r="L1401">
        <v>0</v>
      </c>
      <c r="M1401">
        <v>1</v>
      </c>
      <c r="N1401">
        <f t="shared" si="109"/>
        <v>0</v>
      </c>
      <c r="O1401">
        <f t="shared" si="110"/>
        <v>0</v>
      </c>
      <c r="P1401">
        <f t="shared" si="111"/>
        <v>0</v>
      </c>
      <c r="Q1401">
        <f t="shared" si="112"/>
        <v>41</v>
      </c>
      <c r="R1401">
        <v>0</v>
      </c>
      <c r="S1401">
        <v>0</v>
      </c>
      <c r="T1401">
        <v>0</v>
      </c>
      <c r="U1401">
        <v>41</v>
      </c>
    </row>
    <row r="1402" customHeight="1" spans="1:21">
      <c r="A1402" t="s">
        <v>15</v>
      </c>
      <c r="B1402" t="s">
        <v>16</v>
      </c>
      <c r="C1402" t="s">
        <v>17</v>
      </c>
      <c r="D1402" t="s">
        <v>4141</v>
      </c>
      <c r="E1402" t="s">
        <v>4142</v>
      </c>
      <c r="F1402" t="s">
        <v>4143</v>
      </c>
      <c r="G1402">
        <v>4</v>
      </c>
      <c r="H1402"/>
      <c r="I1402">
        <f t="shared" si="113"/>
        <v>4</v>
      </c>
      <c r="J1402">
        <v>0</v>
      </c>
      <c r="K1402">
        <v>0</v>
      </c>
      <c r="L1402">
        <v>0</v>
      </c>
      <c r="M1402">
        <v>1</v>
      </c>
      <c r="N1402">
        <f t="shared" si="109"/>
        <v>0</v>
      </c>
      <c r="O1402">
        <f t="shared" si="110"/>
        <v>0</v>
      </c>
      <c r="P1402">
        <f t="shared" si="111"/>
        <v>0</v>
      </c>
      <c r="Q1402">
        <f t="shared" si="112"/>
        <v>4</v>
      </c>
      <c r="R1402">
        <v>0</v>
      </c>
      <c r="S1402">
        <v>0</v>
      </c>
      <c r="T1402">
        <v>0</v>
      </c>
      <c r="U1402">
        <v>4</v>
      </c>
    </row>
    <row r="1403" customHeight="1" spans="1:21">
      <c r="A1403" t="s">
        <v>15</v>
      </c>
      <c r="B1403" t="s">
        <v>16</v>
      </c>
      <c r="C1403" t="s">
        <v>17</v>
      </c>
      <c r="D1403" t="s">
        <v>4144</v>
      </c>
      <c r="E1403" t="s">
        <v>4145</v>
      </c>
      <c r="F1403" t="s">
        <v>4146</v>
      </c>
      <c r="G1403">
        <v>20</v>
      </c>
      <c r="H1403"/>
      <c r="I1403">
        <f t="shared" si="113"/>
        <v>20</v>
      </c>
      <c r="J1403">
        <v>0</v>
      </c>
      <c r="K1403">
        <v>0.666666666666667</v>
      </c>
      <c r="L1403">
        <v>0</v>
      </c>
      <c r="M1403">
        <v>0.333333333333333</v>
      </c>
      <c r="N1403">
        <f t="shared" si="109"/>
        <v>0</v>
      </c>
      <c r="O1403">
        <f t="shared" si="110"/>
        <v>13.3333333333333</v>
      </c>
      <c r="P1403">
        <f t="shared" si="111"/>
        <v>0</v>
      </c>
      <c r="Q1403">
        <f t="shared" si="112"/>
        <v>6.66666666666667</v>
      </c>
      <c r="R1403">
        <v>0</v>
      </c>
      <c r="S1403">
        <v>13</v>
      </c>
      <c r="T1403">
        <v>0</v>
      </c>
      <c r="U1403">
        <v>7</v>
      </c>
    </row>
    <row r="1404" customHeight="1" spans="1:21">
      <c r="A1404" t="s">
        <v>15</v>
      </c>
      <c r="B1404" t="s">
        <v>16</v>
      </c>
      <c r="C1404" t="s">
        <v>17</v>
      </c>
      <c r="D1404" t="s">
        <v>4147</v>
      </c>
      <c r="E1404" t="s">
        <v>4148</v>
      </c>
      <c r="F1404" t="s">
        <v>4149</v>
      </c>
      <c r="G1404">
        <v>0</v>
      </c>
      <c r="H1404"/>
      <c r="I1404">
        <f t="shared" si="113"/>
        <v>0</v>
      </c>
      <c r="N1404">
        <f t="shared" si="109"/>
        <v>0</v>
      </c>
      <c r="O1404">
        <f t="shared" si="110"/>
        <v>0</v>
      </c>
      <c r="P1404">
        <f t="shared" si="111"/>
        <v>0</v>
      </c>
      <c r="Q1404">
        <f t="shared" si="112"/>
        <v>0</v>
      </c>
      <c r="R1404">
        <v>0</v>
      </c>
      <c r="S1404">
        <v>0</v>
      </c>
      <c r="T1404">
        <v>0</v>
      </c>
      <c r="U1404">
        <v>0</v>
      </c>
    </row>
    <row r="1405" customHeight="1" spans="1:21">
      <c r="A1405" t="s">
        <v>15</v>
      </c>
      <c r="B1405" t="s">
        <v>16</v>
      </c>
      <c r="C1405" t="s">
        <v>17</v>
      </c>
      <c r="D1405" t="s">
        <v>4150</v>
      </c>
      <c r="E1405" t="s">
        <v>4151</v>
      </c>
      <c r="F1405" t="s">
        <v>4152</v>
      </c>
      <c r="G1405">
        <v>27</v>
      </c>
      <c r="H1405"/>
      <c r="I1405">
        <f t="shared" si="113"/>
        <v>27</v>
      </c>
      <c r="J1405">
        <v>0</v>
      </c>
      <c r="K1405">
        <v>0.666666666666667</v>
      </c>
      <c r="L1405">
        <v>0</v>
      </c>
      <c r="M1405">
        <v>0.333333333333333</v>
      </c>
      <c r="N1405">
        <f t="shared" si="109"/>
        <v>0</v>
      </c>
      <c r="O1405">
        <f t="shared" si="110"/>
        <v>18</v>
      </c>
      <c r="P1405">
        <f t="shared" si="111"/>
        <v>0</v>
      </c>
      <c r="Q1405">
        <f t="shared" si="112"/>
        <v>9</v>
      </c>
      <c r="R1405">
        <v>0</v>
      </c>
      <c r="S1405">
        <v>18</v>
      </c>
      <c r="T1405">
        <v>0</v>
      </c>
      <c r="U1405">
        <v>9</v>
      </c>
    </row>
    <row r="1406" customHeight="1" spans="1:21">
      <c r="A1406" t="s">
        <v>15</v>
      </c>
      <c r="B1406" t="s">
        <v>16</v>
      </c>
      <c r="C1406" t="s">
        <v>17</v>
      </c>
      <c r="D1406" t="s">
        <v>4153</v>
      </c>
      <c r="E1406" t="s">
        <v>4154</v>
      </c>
      <c r="F1406" t="s">
        <v>4155</v>
      </c>
      <c r="G1406">
        <v>4</v>
      </c>
      <c r="H1406"/>
      <c r="I1406">
        <f t="shared" si="113"/>
        <v>4</v>
      </c>
      <c r="J1406">
        <v>0</v>
      </c>
      <c r="K1406">
        <v>0.666666666666667</v>
      </c>
      <c r="L1406">
        <v>0</v>
      </c>
      <c r="M1406">
        <v>0.333333333333333</v>
      </c>
      <c r="N1406">
        <f t="shared" si="109"/>
        <v>0</v>
      </c>
      <c r="O1406">
        <f t="shared" si="110"/>
        <v>2.66666666666667</v>
      </c>
      <c r="P1406">
        <f t="shared" si="111"/>
        <v>0</v>
      </c>
      <c r="Q1406">
        <f t="shared" si="112"/>
        <v>1.33333333333333</v>
      </c>
      <c r="R1406">
        <v>0</v>
      </c>
      <c r="S1406">
        <v>3</v>
      </c>
      <c r="T1406">
        <v>0</v>
      </c>
      <c r="U1406">
        <v>1</v>
      </c>
    </row>
    <row r="1407" customHeight="1" spans="1:21">
      <c r="A1407" t="s">
        <v>15</v>
      </c>
      <c r="B1407" t="s">
        <v>16</v>
      </c>
      <c r="C1407" t="s">
        <v>17</v>
      </c>
      <c r="D1407" t="s">
        <v>4156</v>
      </c>
      <c r="E1407" t="s">
        <v>4157</v>
      </c>
      <c r="F1407" t="s">
        <v>4158</v>
      </c>
      <c r="G1407">
        <v>3</v>
      </c>
      <c r="H1407"/>
      <c r="I1407">
        <f t="shared" si="113"/>
        <v>3</v>
      </c>
      <c r="J1407">
        <v>0</v>
      </c>
      <c r="K1407">
        <v>0</v>
      </c>
      <c r="L1407">
        <v>0</v>
      </c>
      <c r="M1407">
        <v>1</v>
      </c>
      <c r="N1407">
        <f t="shared" si="109"/>
        <v>0</v>
      </c>
      <c r="O1407">
        <f t="shared" si="110"/>
        <v>0</v>
      </c>
      <c r="P1407">
        <f t="shared" si="111"/>
        <v>0</v>
      </c>
      <c r="Q1407">
        <f t="shared" si="112"/>
        <v>3</v>
      </c>
      <c r="R1407">
        <v>0</v>
      </c>
      <c r="S1407">
        <v>0</v>
      </c>
      <c r="T1407">
        <v>0</v>
      </c>
      <c r="U1407">
        <v>3</v>
      </c>
    </row>
    <row r="1408" customHeight="1" spans="1:21">
      <c r="A1408" t="s">
        <v>15</v>
      </c>
      <c r="B1408" t="s">
        <v>25</v>
      </c>
      <c r="C1408" t="s">
        <v>126</v>
      </c>
      <c r="D1408" t="s">
        <v>4159</v>
      </c>
      <c r="E1408" t="s">
        <v>4160</v>
      </c>
      <c r="F1408" t="s">
        <v>4161</v>
      </c>
      <c r="G1408">
        <v>8</v>
      </c>
      <c r="H1408"/>
      <c r="I1408">
        <f t="shared" si="113"/>
        <v>8</v>
      </c>
      <c r="J1408">
        <v>0.8</v>
      </c>
      <c r="K1408">
        <v>0.2</v>
      </c>
      <c r="L1408">
        <v>0</v>
      </c>
      <c r="M1408">
        <v>0</v>
      </c>
      <c r="N1408">
        <f t="shared" si="109"/>
        <v>6.4</v>
      </c>
      <c r="O1408">
        <f t="shared" si="110"/>
        <v>1.6</v>
      </c>
      <c r="P1408">
        <f t="shared" si="111"/>
        <v>0</v>
      </c>
      <c r="Q1408">
        <f t="shared" si="112"/>
        <v>0</v>
      </c>
      <c r="R1408">
        <v>6</v>
      </c>
      <c r="S1408">
        <v>2</v>
      </c>
      <c r="T1408">
        <v>0</v>
      </c>
      <c r="U1408">
        <v>0</v>
      </c>
    </row>
    <row r="1409" customHeight="1" spans="1:21">
      <c r="A1409" t="s">
        <v>15</v>
      </c>
      <c r="B1409" t="s">
        <v>25</v>
      </c>
      <c r="C1409" t="s">
        <v>126</v>
      </c>
      <c r="D1409" t="s">
        <v>4162</v>
      </c>
      <c r="E1409" t="s">
        <v>4163</v>
      </c>
      <c r="F1409" t="s">
        <v>4164</v>
      </c>
      <c r="G1409">
        <v>0</v>
      </c>
      <c r="H1409"/>
      <c r="I1409">
        <f t="shared" si="113"/>
        <v>0</v>
      </c>
      <c r="N1409">
        <f t="shared" si="109"/>
        <v>0</v>
      </c>
      <c r="O1409">
        <f t="shared" si="110"/>
        <v>0</v>
      </c>
      <c r="P1409">
        <f t="shared" si="111"/>
        <v>0</v>
      </c>
      <c r="Q1409">
        <f t="shared" si="112"/>
        <v>0</v>
      </c>
      <c r="R1409">
        <v>0</v>
      </c>
      <c r="S1409">
        <v>0</v>
      </c>
      <c r="T1409">
        <v>0</v>
      </c>
      <c r="U1409">
        <v>0</v>
      </c>
    </row>
    <row r="1410" customHeight="1" spans="1:21">
      <c r="A1410" t="s">
        <v>15</v>
      </c>
      <c r="B1410" t="s">
        <v>25</v>
      </c>
      <c r="C1410" t="s">
        <v>126</v>
      </c>
      <c r="D1410" t="s">
        <v>4165</v>
      </c>
      <c r="E1410" t="s">
        <v>4166</v>
      </c>
      <c r="F1410" t="s">
        <v>4167</v>
      </c>
      <c r="G1410">
        <v>6</v>
      </c>
      <c r="H1410"/>
      <c r="I1410">
        <f t="shared" si="113"/>
        <v>6</v>
      </c>
      <c r="J1410">
        <v>0.8</v>
      </c>
      <c r="K1410">
        <v>0.2</v>
      </c>
      <c r="L1410">
        <v>0</v>
      </c>
      <c r="M1410">
        <v>0</v>
      </c>
      <c r="N1410">
        <f t="shared" si="109"/>
        <v>4.8</v>
      </c>
      <c r="O1410">
        <f t="shared" si="110"/>
        <v>1.2</v>
      </c>
      <c r="P1410">
        <f t="shared" si="111"/>
        <v>0</v>
      </c>
      <c r="Q1410">
        <f t="shared" si="112"/>
        <v>0</v>
      </c>
      <c r="R1410">
        <v>5</v>
      </c>
      <c r="S1410">
        <v>1</v>
      </c>
      <c r="T1410">
        <v>0</v>
      </c>
      <c r="U1410">
        <v>0</v>
      </c>
    </row>
    <row r="1411" customHeight="1" spans="1:21">
      <c r="A1411" t="s">
        <v>15</v>
      </c>
      <c r="B1411" t="s">
        <v>25</v>
      </c>
      <c r="C1411" t="s">
        <v>126</v>
      </c>
      <c r="D1411" t="s">
        <v>4168</v>
      </c>
      <c r="E1411" t="s">
        <v>4169</v>
      </c>
      <c r="F1411" t="s">
        <v>4170</v>
      </c>
      <c r="G1411">
        <v>2</v>
      </c>
      <c r="H1411"/>
      <c r="I1411">
        <f t="shared" si="113"/>
        <v>2</v>
      </c>
      <c r="J1411">
        <v>1</v>
      </c>
      <c r="K1411">
        <v>0</v>
      </c>
      <c r="L1411">
        <v>0</v>
      </c>
      <c r="M1411">
        <v>0</v>
      </c>
      <c r="N1411">
        <f t="shared" si="109"/>
        <v>2</v>
      </c>
      <c r="O1411">
        <f t="shared" si="110"/>
        <v>0</v>
      </c>
      <c r="P1411">
        <f t="shared" si="111"/>
        <v>0</v>
      </c>
      <c r="Q1411">
        <f t="shared" si="112"/>
        <v>0</v>
      </c>
      <c r="R1411">
        <v>2</v>
      </c>
      <c r="S1411">
        <v>0</v>
      </c>
      <c r="T1411">
        <v>0</v>
      </c>
      <c r="U1411">
        <v>0</v>
      </c>
    </row>
    <row r="1412" customFormat="1" customHeight="1" spans="1:21">
      <c r="A1412" t="s">
        <v>15</v>
      </c>
      <c r="B1412" t="s">
        <v>834</v>
      </c>
      <c r="C1412" t="s">
        <v>126</v>
      </c>
      <c r="D1412" t="s">
        <v>4171</v>
      </c>
      <c r="E1412" t="s">
        <v>4172</v>
      </c>
      <c r="F1412" t="s">
        <v>4173</v>
      </c>
      <c r="G1412">
        <v>0</v>
      </c>
      <c r="H1412"/>
      <c r="I1412">
        <f t="shared" si="113"/>
        <v>0</v>
      </c>
      <c r="N1412">
        <f t="shared" ref="N1412:N1475" si="114">G1412*J1412</f>
        <v>0</v>
      </c>
      <c r="O1412">
        <f t="shared" ref="O1412:O1475" si="115">G1412*K1412</f>
        <v>0</v>
      </c>
      <c r="P1412">
        <f t="shared" ref="P1412:P1475" si="116">G1412*L1412</f>
        <v>0</v>
      </c>
      <c r="Q1412">
        <f t="shared" ref="Q1412:Q1475" si="117">G1412*M1412</f>
        <v>0</v>
      </c>
      <c r="R1412">
        <v>0</v>
      </c>
      <c r="S1412">
        <v>0</v>
      </c>
      <c r="T1412">
        <v>0</v>
      </c>
      <c r="U1412">
        <v>0</v>
      </c>
    </row>
    <row r="1413" customFormat="1" customHeight="1" spans="1:21">
      <c r="A1413" t="s">
        <v>15</v>
      </c>
      <c r="B1413" t="s">
        <v>834</v>
      </c>
      <c r="C1413" t="s">
        <v>126</v>
      </c>
      <c r="D1413" t="s">
        <v>4174</v>
      </c>
      <c r="E1413" t="s">
        <v>4175</v>
      </c>
      <c r="F1413" t="s">
        <v>4176</v>
      </c>
      <c r="G1413">
        <v>0</v>
      </c>
      <c r="H1413"/>
      <c r="I1413">
        <f t="shared" si="113"/>
        <v>0</v>
      </c>
      <c r="N1413">
        <f t="shared" si="114"/>
        <v>0</v>
      </c>
      <c r="O1413">
        <f t="shared" si="115"/>
        <v>0</v>
      </c>
      <c r="P1413">
        <f t="shared" si="116"/>
        <v>0</v>
      </c>
      <c r="Q1413">
        <f t="shared" si="117"/>
        <v>0</v>
      </c>
      <c r="R1413">
        <v>0</v>
      </c>
      <c r="S1413">
        <v>0</v>
      </c>
      <c r="T1413">
        <v>0</v>
      </c>
      <c r="U1413">
        <v>0</v>
      </c>
    </row>
    <row r="1414" customFormat="1" customHeight="1" spans="1:21">
      <c r="A1414" t="s">
        <v>15</v>
      </c>
      <c r="B1414" t="s">
        <v>834</v>
      </c>
      <c r="C1414" t="s">
        <v>126</v>
      </c>
      <c r="D1414" t="s">
        <v>4177</v>
      </c>
      <c r="E1414" t="s">
        <v>4178</v>
      </c>
      <c r="F1414" t="s">
        <v>4179</v>
      </c>
      <c r="G1414">
        <v>10</v>
      </c>
      <c r="H1414"/>
      <c r="I1414">
        <f t="shared" si="113"/>
        <v>10</v>
      </c>
      <c r="J1414">
        <v>0.75</v>
      </c>
      <c r="K1414">
        <v>0</v>
      </c>
      <c r="L1414">
        <v>0</v>
      </c>
      <c r="M1414">
        <v>0.25</v>
      </c>
      <c r="N1414">
        <f t="shared" si="114"/>
        <v>7.5</v>
      </c>
      <c r="O1414">
        <f t="shared" si="115"/>
        <v>0</v>
      </c>
      <c r="P1414">
        <f t="shared" si="116"/>
        <v>0</v>
      </c>
      <c r="Q1414">
        <f t="shared" si="117"/>
        <v>2.5</v>
      </c>
      <c r="R1414">
        <v>8</v>
      </c>
      <c r="S1414">
        <v>0</v>
      </c>
      <c r="T1414">
        <v>0</v>
      </c>
      <c r="U1414">
        <v>3</v>
      </c>
    </row>
    <row r="1415" customFormat="1" customHeight="1" spans="1:21">
      <c r="A1415" t="s">
        <v>15</v>
      </c>
      <c r="B1415" t="s">
        <v>834</v>
      </c>
      <c r="C1415" t="s">
        <v>126</v>
      </c>
      <c r="D1415" t="s">
        <v>4180</v>
      </c>
      <c r="E1415" t="s">
        <v>4181</v>
      </c>
      <c r="F1415" t="s">
        <v>4182</v>
      </c>
      <c r="G1415">
        <v>3</v>
      </c>
      <c r="H1415"/>
      <c r="I1415">
        <f t="shared" si="113"/>
        <v>3</v>
      </c>
      <c r="J1415">
        <v>0.75</v>
      </c>
      <c r="K1415">
        <v>0</v>
      </c>
      <c r="L1415">
        <v>0</v>
      </c>
      <c r="M1415">
        <v>0.25</v>
      </c>
      <c r="N1415">
        <f t="shared" si="114"/>
        <v>2.25</v>
      </c>
      <c r="O1415">
        <f t="shared" si="115"/>
        <v>0</v>
      </c>
      <c r="P1415">
        <f t="shared" si="116"/>
        <v>0</v>
      </c>
      <c r="Q1415">
        <f t="shared" si="117"/>
        <v>0.75</v>
      </c>
      <c r="R1415">
        <v>2</v>
      </c>
      <c r="S1415">
        <v>0</v>
      </c>
      <c r="T1415">
        <v>0</v>
      </c>
      <c r="U1415">
        <v>1</v>
      </c>
    </row>
    <row r="1416" customFormat="1" customHeight="1" spans="1:21">
      <c r="A1416" t="s">
        <v>15</v>
      </c>
      <c r="B1416" t="s">
        <v>21</v>
      </c>
      <c r="C1416" t="s">
        <v>126</v>
      </c>
      <c r="D1416" t="s">
        <v>4183</v>
      </c>
      <c r="E1416" t="s">
        <v>4184</v>
      </c>
      <c r="F1416" t="s">
        <v>4185</v>
      </c>
      <c r="G1416">
        <v>0</v>
      </c>
      <c r="H1416"/>
      <c r="I1416">
        <f t="shared" si="113"/>
        <v>0</v>
      </c>
      <c r="N1416">
        <f t="shared" si="114"/>
        <v>0</v>
      </c>
      <c r="O1416">
        <f t="shared" si="115"/>
        <v>0</v>
      </c>
      <c r="P1416">
        <f t="shared" si="116"/>
        <v>0</v>
      </c>
      <c r="Q1416">
        <f t="shared" si="117"/>
        <v>0</v>
      </c>
      <c r="R1416">
        <v>0</v>
      </c>
      <c r="S1416">
        <v>0</v>
      </c>
      <c r="T1416">
        <v>0</v>
      </c>
      <c r="U1416">
        <v>0</v>
      </c>
    </row>
    <row r="1417" customFormat="1" customHeight="1" spans="1:21">
      <c r="A1417" t="s">
        <v>15</v>
      </c>
      <c r="B1417" t="s">
        <v>3125</v>
      </c>
      <c r="C1417" t="s">
        <v>126</v>
      </c>
      <c r="D1417" t="s">
        <v>4186</v>
      </c>
      <c r="E1417" t="s">
        <v>4187</v>
      </c>
      <c r="F1417" t="s">
        <v>4188</v>
      </c>
      <c r="G1417">
        <v>32</v>
      </c>
      <c r="H1417"/>
      <c r="I1417">
        <f t="shared" si="113"/>
        <v>32</v>
      </c>
      <c r="J1417">
        <v>0</v>
      </c>
      <c r="K1417">
        <v>0</v>
      </c>
      <c r="L1417">
        <v>1</v>
      </c>
      <c r="M1417">
        <v>0</v>
      </c>
      <c r="N1417">
        <f t="shared" si="114"/>
        <v>0</v>
      </c>
      <c r="O1417">
        <f t="shared" si="115"/>
        <v>0</v>
      </c>
      <c r="P1417">
        <f t="shared" si="116"/>
        <v>32</v>
      </c>
      <c r="Q1417">
        <f t="shared" si="117"/>
        <v>0</v>
      </c>
      <c r="R1417">
        <v>0</v>
      </c>
      <c r="S1417">
        <v>0</v>
      </c>
      <c r="T1417">
        <v>32</v>
      </c>
      <c r="U1417">
        <v>0</v>
      </c>
    </row>
    <row r="1418" customHeight="1" spans="1:21">
      <c r="A1418" t="s">
        <v>15</v>
      </c>
      <c r="B1418" t="s">
        <v>16</v>
      </c>
      <c r="C1418" t="s">
        <v>17</v>
      </c>
      <c r="D1418" t="s">
        <v>4189</v>
      </c>
      <c r="E1418" t="s">
        <v>4190</v>
      </c>
      <c r="F1418" t="s">
        <v>4191</v>
      </c>
      <c r="G1418">
        <v>1</v>
      </c>
      <c r="H1418"/>
      <c r="I1418">
        <f t="shared" si="113"/>
        <v>1</v>
      </c>
      <c r="J1418">
        <v>0</v>
      </c>
      <c r="K1418">
        <v>0</v>
      </c>
      <c r="L1418">
        <v>1</v>
      </c>
      <c r="M1418">
        <v>0</v>
      </c>
      <c r="N1418">
        <f t="shared" si="114"/>
        <v>0</v>
      </c>
      <c r="O1418">
        <f t="shared" si="115"/>
        <v>0</v>
      </c>
      <c r="P1418">
        <f t="shared" si="116"/>
        <v>1</v>
      </c>
      <c r="Q1418">
        <f t="shared" si="117"/>
        <v>0</v>
      </c>
      <c r="R1418">
        <v>0</v>
      </c>
      <c r="S1418">
        <v>0</v>
      </c>
      <c r="T1418">
        <v>1</v>
      </c>
      <c r="U1418">
        <v>0</v>
      </c>
    </row>
    <row r="1419" customFormat="1" customHeight="1" spans="1:21">
      <c r="A1419" t="s">
        <v>15</v>
      </c>
      <c r="B1419" t="s">
        <v>16</v>
      </c>
      <c r="C1419" t="s">
        <v>2050</v>
      </c>
      <c r="D1419" t="s">
        <v>4192</v>
      </c>
      <c r="E1419" t="s">
        <v>4193</v>
      </c>
      <c r="F1419" t="s">
        <v>4194</v>
      </c>
      <c r="G1419">
        <v>17</v>
      </c>
      <c r="H1419"/>
      <c r="I1419">
        <f t="shared" si="113"/>
        <v>17</v>
      </c>
      <c r="J1419">
        <v>0</v>
      </c>
      <c r="K1419">
        <v>0</v>
      </c>
      <c r="L1419">
        <v>1</v>
      </c>
      <c r="M1419">
        <v>0</v>
      </c>
      <c r="N1419">
        <f t="shared" si="114"/>
        <v>0</v>
      </c>
      <c r="O1419">
        <f t="shared" si="115"/>
        <v>0</v>
      </c>
      <c r="P1419">
        <f t="shared" si="116"/>
        <v>17</v>
      </c>
      <c r="Q1419">
        <f t="shared" si="117"/>
        <v>0</v>
      </c>
      <c r="R1419">
        <v>0</v>
      </c>
      <c r="S1419">
        <v>0</v>
      </c>
      <c r="T1419">
        <v>17</v>
      </c>
      <c r="U1419">
        <v>0</v>
      </c>
    </row>
    <row r="1420" customFormat="1" customHeight="1" spans="1:21">
      <c r="A1420" t="s">
        <v>15</v>
      </c>
      <c r="B1420" t="s">
        <v>16</v>
      </c>
      <c r="C1420" t="s">
        <v>2050</v>
      </c>
      <c r="D1420" t="s">
        <v>4195</v>
      </c>
      <c r="E1420" t="s">
        <v>4196</v>
      </c>
      <c r="F1420" t="s">
        <v>4197</v>
      </c>
      <c r="G1420">
        <v>25</v>
      </c>
      <c r="H1420"/>
      <c r="I1420">
        <f t="shared" si="113"/>
        <v>25</v>
      </c>
      <c r="J1420">
        <v>0</v>
      </c>
      <c r="K1420">
        <v>0</v>
      </c>
      <c r="L1420">
        <v>1</v>
      </c>
      <c r="M1420">
        <v>0</v>
      </c>
      <c r="N1420">
        <f t="shared" si="114"/>
        <v>0</v>
      </c>
      <c r="O1420">
        <f t="shared" si="115"/>
        <v>0</v>
      </c>
      <c r="P1420">
        <f t="shared" si="116"/>
        <v>25</v>
      </c>
      <c r="Q1420">
        <f t="shared" si="117"/>
        <v>0</v>
      </c>
      <c r="R1420">
        <v>0</v>
      </c>
      <c r="S1420">
        <v>0</v>
      </c>
      <c r="T1420">
        <v>25</v>
      </c>
      <c r="U1420">
        <v>0</v>
      </c>
    </row>
    <row r="1421" customHeight="1" spans="1:21">
      <c r="A1421" t="s">
        <v>15</v>
      </c>
      <c r="B1421" t="s">
        <v>16</v>
      </c>
      <c r="C1421" t="s">
        <v>182</v>
      </c>
      <c r="D1421" t="s">
        <v>4198</v>
      </c>
      <c r="E1421" t="s">
        <v>4199</v>
      </c>
      <c r="F1421" t="s">
        <v>4200</v>
      </c>
      <c r="G1421">
        <v>1</v>
      </c>
      <c r="H1421"/>
      <c r="I1421">
        <f t="shared" si="113"/>
        <v>1</v>
      </c>
      <c r="J1421">
        <v>0</v>
      </c>
      <c r="K1421">
        <v>0</v>
      </c>
      <c r="L1421">
        <v>0.666666666666667</v>
      </c>
      <c r="M1421">
        <v>0.333333333333333</v>
      </c>
      <c r="N1421">
        <f t="shared" si="114"/>
        <v>0</v>
      </c>
      <c r="O1421">
        <f t="shared" si="115"/>
        <v>0</v>
      </c>
      <c r="P1421">
        <f t="shared" si="116"/>
        <v>0.666666666666667</v>
      </c>
      <c r="Q1421">
        <f t="shared" si="117"/>
        <v>0.333333333333333</v>
      </c>
      <c r="R1421">
        <v>0</v>
      </c>
      <c r="S1421">
        <v>0</v>
      </c>
      <c r="T1421">
        <v>1</v>
      </c>
      <c r="U1421">
        <v>0</v>
      </c>
    </row>
    <row r="1422" customHeight="1" spans="1:21">
      <c r="A1422" t="s">
        <v>15</v>
      </c>
      <c r="B1422" t="s">
        <v>16</v>
      </c>
      <c r="C1422" t="s">
        <v>182</v>
      </c>
      <c r="D1422" t="s">
        <v>4201</v>
      </c>
      <c r="E1422" t="s">
        <v>4202</v>
      </c>
      <c r="F1422" t="s">
        <v>4203</v>
      </c>
      <c r="G1422">
        <v>0</v>
      </c>
      <c r="H1422"/>
      <c r="I1422">
        <f t="shared" si="113"/>
        <v>0</v>
      </c>
      <c r="J1422">
        <v>0</v>
      </c>
      <c r="K1422">
        <v>0</v>
      </c>
      <c r="L1422">
        <v>0</v>
      </c>
      <c r="M1422">
        <v>1</v>
      </c>
      <c r="N1422">
        <f t="shared" si="114"/>
        <v>0</v>
      </c>
      <c r="O1422">
        <f t="shared" si="115"/>
        <v>0</v>
      </c>
      <c r="P1422">
        <f t="shared" si="116"/>
        <v>0</v>
      </c>
      <c r="Q1422">
        <f t="shared" si="117"/>
        <v>0</v>
      </c>
      <c r="R1422">
        <v>0</v>
      </c>
      <c r="S1422">
        <v>0</v>
      </c>
      <c r="T1422">
        <v>0</v>
      </c>
      <c r="U1422">
        <v>0</v>
      </c>
    </row>
    <row r="1423" customHeight="1" spans="1:21">
      <c r="A1423" t="s">
        <v>15</v>
      </c>
      <c r="B1423" t="s">
        <v>16</v>
      </c>
      <c r="C1423" t="s">
        <v>182</v>
      </c>
      <c r="D1423" t="s">
        <v>4204</v>
      </c>
      <c r="E1423" t="s">
        <v>4205</v>
      </c>
      <c r="F1423" t="s">
        <v>4206</v>
      </c>
      <c r="G1423">
        <v>19</v>
      </c>
      <c r="H1423"/>
      <c r="I1423">
        <f t="shared" si="113"/>
        <v>19</v>
      </c>
      <c r="J1423">
        <v>0</v>
      </c>
      <c r="K1423">
        <v>0</v>
      </c>
      <c r="L1423">
        <v>0.666666666666667</v>
      </c>
      <c r="M1423">
        <v>0.333333333333333</v>
      </c>
      <c r="N1423">
        <f t="shared" si="114"/>
        <v>0</v>
      </c>
      <c r="O1423">
        <f t="shared" si="115"/>
        <v>0</v>
      </c>
      <c r="P1423">
        <f t="shared" si="116"/>
        <v>12.6666666666667</v>
      </c>
      <c r="Q1423">
        <f t="shared" si="117"/>
        <v>6.33333333333333</v>
      </c>
      <c r="R1423">
        <v>0</v>
      </c>
      <c r="S1423">
        <v>0</v>
      </c>
      <c r="T1423">
        <v>13</v>
      </c>
      <c r="U1423">
        <v>6</v>
      </c>
    </row>
    <row r="1424" customFormat="1" customHeight="1" spans="1:21">
      <c r="A1424" t="s">
        <v>15</v>
      </c>
      <c r="B1424" t="s">
        <v>4207</v>
      </c>
      <c r="C1424" t="s">
        <v>126</v>
      </c>
      <c r="D1424" t="s">
        <v>4208</v>
      </c>
      <c r="E1424" t="s">
        <v>4209</v>
      </c>
      <c r="F1424" t="s">
        <v>4210</v>
      </c>
      <c r="G1424">
        <v>63</v>
      </c>
      <c r="H1424"/>
      <c r="I1424">
        <f t="shared" si="113"/>
        <v>63</v>
      </c>
      <c r="J1424">
        <v>0.272727272727273</v>
      </c>
      <c r="K1424">
        <v>0</v>
      </c>
      <c r="L1424">
        <v>0.727272727272727</v>
      </c>
      <c r="M1424">
        <v>0</v>
      </c>
      <c r="N1424">
        <f t="shared" si="114"/>
        <v>17.1818181818182</v>
      </c>
      <c r="O1424">
        <f t="shared" si="115"/>
        <v>0</v>
      </c>
      <c r="P1424">
        <f t="shared" si="116"/>
        <v>45.8181818181818</v>
      </c>
      <c r="Q1424">
        <f t="shared" si="117"/>
        <v>0</v>
      </c>
      <c r="R1424">
        <v>17</v>
      </c>
      <c r="S1424">
        <v>0</v>
      </c>
      <c r="T1424">
        <v>46</v>
      </c>
      <c r="U1424">
        <v>0</v>
      </c>
    </row>
    <row r="1425" customFormat="1" customHeight="1" spans="1:21">
      <c r="A1425" t="s">
        <v>15</v>
      </c>
      <c r="B1425" t="s">
        <v>4207</v>
      </c>
      <c r="C1425" t="s">
        <v>835</v>
      </c>
      <c r="D1425" t="s">
        <v>4211</v>
      </c>
      <c r="E1425" t="s">
        <v>4212</v>
      </c>
      <c r="F1425" t="s">
        <v>4213</v>
      </c>
      <c r="G1425">
        <v>64</v>
      </c>
      <c r="H1425"/>
      <c r="I1425">
        <f t="shared" si="113"/>
        <v>64</v>
      </c>
      <c r="J1425">
        <v>0.111111111111111</v>
      </c>
      <c r="K1425">
        <v>0</v>
      </c>
      <c r="L1425">
        <v>0.888888888888889</v>
      </c>
      <c r="M1425">
        <v>0</v>
      </c>
      <c r="N1425">
        <f t="shared" si="114"/>
        <v>7.11111111111111</v>
      </c>
      <c r="O1425">
        <f t="shared" si="115"/>
        <v>0</v>
      </c>
      <c r="P1425">
        <f t="shared" si="116"/>
        <v>56.8888888888889</v>
      </c>
      <c r="Q1425">
        <f t="shared" si="117"/>
        <v>0</v>
      </c>
      <c r="R1425">
        <v>7</v>
      </c>
      <c r="S1425">
        <v>0</v>
      </c>
      <c r="T1425">
        <v>57</v>
      </c>
      <c r="U1425">
        <v>0</v>
      </c>
    </row>
    <row r="1426" customHeight="1" spans="1:21">
      <c r="A1426" t="s">
        <v>15</v>
      </c>
      <c r="B1426" t="s">
        <v>16</v>
      </c>
      <c r="C1426" t="s">
        <v>17</v>
      </c>
      <c r="D1426" t="s">
        <v>4214</v>
      </c>
      <c r="E1426" t="s">
        <v>4215</v>
      </c>
      <c r="F1426" t="s">
        <v>4216</v>
      </c>
      <c r="G1426">
        <v>0</v>
      </c>
      <c r="H1426"/>
      <c r="I1426">
        <f t="shared" si="113"/>
        <v>0</v>
      </c>
      <c r="J1426">
        <v>0</v>
      </c>
      <c r="K1426">
        <v>0.5</v>
      </c>
      <c r="L1426">
        <v>0.5</v>
      </c>
      <c r="M1426">
        <v>0</v>
      </c>
      <c r="N1426">
        <f t="shared" si="114"/>
        <v>0</v>
      </c>
      <c r="O1426">
        <f t="shared" si="115"/>
        <v>0</v>
      </c>
      <c r="P1426">
        <f t="shared" si="116"/>
        <v>0</v>
      </c>
      <c r="Q1426">
        <f t="shared" si="117"/>
        <v>0</v>
      </c>
      <c r="R1426">
        <v>0</v>
      </c>
      <c r="S1426">
        <v>0</v>
      </c>
      <c r="T1426">
        <v>0</v>
      </c>
      <c r="U1426">
        <v>0</v>
      </c>
    </row>
    <row r="1427" customHeight="1" spans="1:21">
      <c r="A1427" t="s">
        <v>15</v>
      </c>
      <c r="B1427" t="s">
        <v>16</v>
      </c>
      <c r="C1427" t="s">
        <v>17</v>
      </c>
      <c r="D1427" t="s">
        <v>4217</v>
      </c>
      <c r="E1427" t="s">
        <v>4218</v>
      </c>
      <c r="F1427" t="s">
        <v>4219</v>
      </c>
      <c r="G1427">
        <v>0</v>
      </c>
      <c r="H1427"/>
      <c r="I1427">
        <f t="shared" si="113"/>
        <v>0</v>
      </c>
      <c r="N1427">
        <f t="shared" si="114"/>
        <v>0</v>
      </c>
      <c r="O1427">
        <f t="shared" si="115"/>
        <v>0</v>
      </c>
      <c r="P1427">
        <f t="shared" si="116"/>
        <v>0</v>
      </c>
      <c r="Q1427">
        <f t="shared" si="117"/>
        <v>0</v>
      </c>
      <c r="R1427">
        <v>0</v>
      </c>
      <c r="S1427">
        <v>0</v>
      </c>
      <c r="T1427">
        <v>0</v>
      </c>
      <c r="U1427">
        <v>0</v>
      </c>
    </row>
    <row r="1428" customHeight="1" spans="1:21">
      <c r="A1428" t="s">
        <v>15</v>
      </c>
      <c r="B1428" t="s">
        <v>16</v>
      </c>
      <c r="C1428" t="s">
        <v>17</v>
      </c>
      <c r="D1428" t="s">
        <v>4220</v>
      </c>
      <c r="E1428" t="s">
        <v>4221</v>
      </c>
      <c r="F1428" t="s">
        <v>4222</v>
      </c>
      <c r="G1428">
        <v>0</v>
      </c>
      <c r="H1428"/>
      <c r="I1428">
        <f t="shared" si="113"/>
        <v>0</v>
      </c>
      <c r="N1428">
        <f t="shared" si="114"/>
        <v>0</v>
      </c>
      <c r="O1428">
        <f t="shared" si="115"/>
        <v>0</v>
      </c>
      <c r="P1428">
        <f t="shared" si="116"/>
        <v>0</v>
      </c>
      <c r="Q1428">
        <f t="shared" si="117"/>
        <v>0</v>
      </c>
      <c r="R1428">
        <v>0</v>
      </c>
      <c r="S1428">
        <v>0</v>
      </c>
      <c r="T1428">
        <v>0</v>
      </c>
      <c r="U1428">
        <v>0</v>
      </c>
    </row>
    <row r="1429" customHeight="1" spans="1:21">
      <c r="A1429" t="s">
        <v>15</v>
      </c>
      <c r="B1429" t="s">
        <v>16</v>
      </c>
      <c r="C1429" t="s">
        <v>17</v>
      </c>
      <c r="D1429" t="s">
        <v>4223</v>
      </c>
      <c r="E1429" t="s">
        <v>4224</v>
      </c>
      <c r="F1429" t="s">
        <v>4225</v>
      </c>
      <c r="G1429">
        <v>2</v>
      </c>
      <c r="H1429"/>
      <c r="I1429">
        <f t="shared" si="113"/>
        <v>2</v>
      </c>
      <c r="J1429">
        <v>0</v>
      </c>
      <c r="K1429">
        <v>0</v>
      </c>
      <c r="L1429">
        <v>1</v>
      </c>
      <c r="M1429">
        <v>0</v>
      </c>
      <c r="N1429">
        <f t="shared" si="114"/>
        <v>0</v>
      </c>
      <c r="O1429">
        <f t="shared" si="115"/>
        <v>0</v>
      </c>
      <c r="P1429">
        <f t="shared" si="116"/>
        <v>2</v>
      </c>
      <c r="Q1429">
        <f t="shared" si="117"/>
        <v>0</v>
      </c>
      <c r="R1429">
        <v>0</v>
      </c>
      <c r="S1429">
        <v>0</v>
      </c>
      <c r="T1429">
        <v>2</v>
      </c>
      <c r="U1429">
        <v>0</v>
      </c>
    </row>
    <row r="1430" customHeight="1" spans="1:21">
      <c r="A1430" t="s">
        <v>15</v>
      </c>
      <c r="B1430" t="s">
        <v>16</v>
      </c>
      <c r="C1430" t="s">
        <v>17</v>
      </c>
      <c r="D1430" t="s">
        <v>4226</v>
      </c>
      <c r="E1430" t="s">
        <v>4227</v>
      </c>
      <c r="F1430" t="s">
        <v>4228</v>
      </c>
      <c r="G1430">
        <v>0</v>
      </c>
      <c r="H1430"/>
      <c r="I1430">
        <f t="shared" si="113"/>
        <v>0</v>
      </c>
      <c r="N1430">
        <f t="shared" si="114"/>
        <v>0</v>
      </c>
      <c r="O1430">
        <f t="shared" si="115"/>
        <v>0</v>
      </c>
      <c r="P1430">
        <f t="shared" si="116"/>
        <v>0</v>
      </c>
      <c r="Q1430">
        <f t="shared" si="117"/>
        <v>0</v>
      </c>
      <c r="R1430">
        <v>0</v>
      </c>
      <c r="S1430">
        <v>0</v>
      </c>
      <c r="T1430">
        <v>0</v>
      </c>
      <c r="U1430">
        <v>0</v>
      </c>
    </row>
    <row r="1431" customHeight="1" spans="1:21">
      <c r="A1431" t="s">
        <v>15</v>
      </c>
      <c r="B1431" t="s">
        <v>16</v>
      </c>
      <c r="C1431" t="s">
        <v>17</v>
      </c>
      <c r="D1431" t="s">
        <v>4229</v>
      </c>
      <c r="E1431" t="s">
        <v>4230</v>
      </c>
      <c r="F1431" t="s">
        <v>4231</v>
      </c>
      <c r="G1431">
        <v>2</v>
      </c>
      <c r="H1431"/>
      <c r="I1431">
        <f t="shared" si="113"/>
        <v>2</v>
      </c>
      <c r="J1431">
        <v>0</v>
      </c>
      <c r="K1431">
        <v>0</v>
      </c>
      <c r="L1431">
        <v>1</v>
      </c>
      <c r="M1431">
        <v>0</v>
      </c>
      <c r="N1431">
        <f t="shared" si="114"/>
        <v>0</v>
      </c>
      <c r="O1431">
        <f t="shared" si="115"/>
        <v>0</v>
      </c>
      <c r="P1431">
        <f t="shared" si="116"/>
        <v>2</v>
      </c>
      <c r="Q1431">
        <f t="shared" si="117"/>
        <v>0</v>
      </c>
      <c r="R1431">
        <v>0</v>
      </c>
      <c r="S1431">
        <v>0</v>
      </c>
      <c r="T1431">
        <v>2</v>
      </c>
      <c r="U1431">
        <v>0</v>
      </c>
    </row>
    <row r="1432" customHeight="1" spans="1:21">
      <c r="A1432" t="s">
        <v>15</v>
      </c>
      <c r="B1432" t="s">
        <v>16</v>
      </c>
      <c r="C1432" t="s">
        <v>182</v>
      </c>
      <c r="D1432" t="s">
        <v>4232</v>
      </c>
      <c r="E1432" t="s">
        <v>4233</v>
      </c>
      <c r="F1432" t="s">
        <v>4234</v>
      </c>
      <c r="G1432">
        <v>0</v>
      </c>
      <c r="H1432"/>
      <c r="I1432">
        <f t="shared" si="113"/>
        <v>0</v>
      </c>
      <c r="N1432">
        <f t="shared" si="114"/>
        <v>0</v>
      </c>
      <c r="O1432">
        <f t="shared" si="115"/>
        <v>0</v>
      </c>
      <c r="P1432">
        <f t="shared" si="116"/>
        <v>0</v>
      </c>
      <c r="Q1432">
        <f t="shared" si="117"/>
        <v>0</v>
      </c>
      <c r="R1432">
        <v>0</v>
      </c>
      <c r="S1432">
        <v>0</v>
      </c>
      <c r="T1432">
        <v>0</v>
      </c>
      <c r="U1432">
        <v>0</v>
      </c>
    </row>
    <row r="1433" customHeight="1" spans="1:21">
      <c r="A1433" t="s">
        <v>15</v>
      </c>
      <c r="B1433" t="s">
        <v>16</v>
      </c>
      <c r="C1433" t="s">
        <v>182</v>
      </c>
      <c r="D1433" t="s">
        <v>4235</v>
      </c>
      <c r="E1433" t="s">
        <v>4236</v>
      </c>
      <c r="F1433" t="s">
        <v>4237</v>
      </c>
      <c r="G1433">
        <v>0</v>
      </c>
      <c r="H1433"/>
      <c r="I1433">
        <f t="shared" si="113"/>
        <v>0</v>
      </c>
      <c r="N1433">
        <f t="shared" si="114"/>
        <v>0</v>
      </c>
      <c r="O1433">
        <f t="shared" si="115"/>
        <v>0</v>
      </c>
      <c r="P1433">
        <f t="shared" si="116"/>
        <v>0</v>
      </c>
      <c r="Q1433">
        <f t="shared" si="117"/>
        <v>0</v>
      </c>
      <c r="R1433">
        <v>0</v>
      </c>
      <c r="S1433">
        <v>0</v>
      </c>
      <c r="T1433">
        <v>0</v>
      </c>
      <c r="U1433">
        <v>0</v>
      </c>
    </row>
    <row r="1434" customHeight="1" spans="1:21">
      <c r="A1434" t="s">
        <v>15</v>
      </c>
      <c r="B1434" t="s">
        <v>16</v>
      </c>
      <c r="C1434" t="s">
        <v>182</v>
      </c>
      <c r="D1434" t="s">
        <v>4238</v>
      </c>
      <c r="E1434" t="s">
        <v>4239</v>
      </c>
      <c r="F1434" t="s">
        <v>4240</v>
      </c>
      <c r="G1434">
        <v>0</v>
      </c>
      <c r="H1434"/>
      <c r="I1434">
        <f t="shared" si="113"/>
        <v>0</v>
      </c>
      <c r="N1434">
        <f t="shared" si="114"/>
        <v>0</v>
      </c>
      <c r="O1434">
        <f t="shared" si="115"/>
        <v>0</v>
      </c>
      <c r="P1434">
        <f t="shared" si="116"/>
        <v>0</v>
      </c>
      <c r="Q1434">
        <f t="shared" si="117"/>
        <v>0</v>
      </c>
      <c r="R1434">
        <v>0</v>
      </c>
      <c r="S1434">
        <v>0</v>
      </c>
      <c r="T1434">
        <v>0</v>
      </c>
      <c r="U1434">
        <v>0</v>
      </c>
    </row>
    <row r="1435" customHeight="1" spans="1:21">
      <c r="A1435" t="s">
        <v>15</v>
      </c>
      <c r="B1435" t="s">
        <v>16</v>
      </c>
      <c r="C1435" t="s">
        <v>182</v>
      </c>
      <c r="D1435" t="s">
        <v>4241</v>
      </c>
      <c r="E1435" t="s">
        <v>4242</v>
      </c>
      <c r="F1435" t="s">
        <v>4243</v>
      </c>
      <c r="G1435">
        <v>0</v>
      </c>
      <c r="H1435"/>
      <c r="I1435">
        <f t="shared" si="113"/>
        <v>0</v>
      </c>
      <c r="J1435">
        <v>0</v>
      </c>
      <c r="K1435">
        <v>0.5</v>
      </c>
      <c r="L1435">
        <v>0.5</v>
      </c>
      <c r="M1435">
        <v>0</v>
      </c>
      <c r="N1435">
        <f t="shared" si="114"/>
        <v>0</v>
      </c>
      <c r="O1435">
        <f t="shared" si="115"/>
        <v>0</v>
      </c>
      <c r="P1435">
        <f t="shared" si="116"/>
        <v>0</v>
      </c>
      <c r="Q1435">
        <f t="shared" si="117"/>
        <v>0</v>
      </c>
      <c r="R1435">
        <v>0</v>
      </c>
      <c r="S1435">
        <v>0</v>
      </c>
      <c r="T1435">
        <v>0</v>
      </c>
      <c r="U1435">
        <v>0</v>
      </c>
    </row>
    <row r="1436" customHeight="1" spans="1:21">
      <c r="A1436" t="s">
        <v>15</v>
      </c>
      <c r="B1436" t="s">
        <v>16</v>
      </c>
      <c r="C1436" t="s">
        <v>182</v>
      </c>
      <c r="D1436" t="s">
        <v>4244</v>
      </c>
      <c r="E1436" t="s">
        <v>4245</v>
      </c>
      <c r="F1436" t="s">
        <v>4246</v>
      </c>
      <c r="G1436">
        <v>0</v>
      </c>
      <c r="H1436"/>
      <c r="I1436">
        <f t="shared" si="113"/>
        <v>0</v>
      </c>
      <c r="N1436">
        <f t="shared" si="114"/>
        <v>0</v>
      </c>
      <c r="O1436">
        <f t="shared" si="115"/>
        <v>0</v>
      </c>
      <c r="P1436">
        <f t="shared" si="116"/>
        <v>0</v>
      </c>
      <c r="Q1436">
        <f t="shared" si="117"/>
        <v>0</v>
      </c>
      <c r="R1436">
        <v>0</v>
      </c>
      <c r="S1436">
        <v>0</v>
      </c>
      <c r="T1436">
        <v>0</v>
      </c>
      <c r="U1436">
        <v>0</v>
      </c>
    </row>
    <row r="1437" customHeight="1" spans="1:21">
      <c r="A1437" t="s">
        <v>15</v>
      </c>
      <c r="B1437" t="s">
        <v>16</v>
      </c>
      <c r="C1437" t="s">
        <v>182</v>
      </c>
      <c r="D1437" t="s">
        <v>4247</v>
      </c>
      <c r="E1437" t="s">
        <v>4248</v>
      </c>
      <c r="F1437" t="s">
        <v>4249</v>
      </c>
      <c r="G1437">
        <v>0</v>
      </c>
      <c r="H1437"/>
      <c r="I1437">
        <f t="shared" si="113"/>
        <v>0</v>
      </c>
      <c r="J1437">
        <v>0</v>
      </c>
      <c r="K1437">
        <v>1</v>
      </c>
      <c r="L1437">
        <v>0</v>
      </c>
      <c r="M1437">
        <v>0</v>
      </c>
      <c r="N1437">
        <f t="shared" si="114"/>
        <v>0</v>
      </c>
      <c r="O1437">
        <f t="shared" si="115"/>
        <v>0</v>
      </c>
      <c r="P1437">
        <f t="shared" si="116"/>
        <v>0</v>
      </c>
      <c r="Q1437">
        <f t="shared" si="117"/>
        <v>0</v>
      </c>
      <c r="R1437">
        <v>0</v>
      </c>
      <c r="S1437">
        <v>0</v>
      </c>
      <c r="T1437">
        <v>0</v>
      </c>
      <c r="U1437">
        <v>0</v>
      </c>
    </row>
    <row r="1438" customHeight="1" spans="1:21">
      <c r="A1438" t="s">
        <v>15</v>
      </c>
      <c r="B1438" t="s">
        <v>16</v>
      </c>
      <c r="C1438" t="s">
        <v>182</v>
      </c>
      <c r="D1438" t="s">
        <v>4250</v>
      </c>
      <c r="E1438" t="s">
        <v>4251</v>
      </c>
      <c r="F1438" t="s">
        <v>4252</v>
      </c>
      <c r="G1438">
        <v>0</v>
      </c>
      <c r="H1438"/>
      <c r="I1438">
        <f t="shared" si="113"/>
        <v>0</v>
      </c>
      <c r="N1438">
        <f t="shared" si="114"/>
        <v>0</v>
      </c>
      <c r="O1438">
        <f t="shared" si="115"/>
        <v>0</v>
      </c>
      <c r="P1438">
        <f t="shared" si="116"/>
        <v>0</v>
      </c>
      <c r="Q1438">
        <f t="shared" si="117"/>
        <v>0</v>
      </c>
      <c r="R1438">
        <v>0</v>
      </c>
      <c r="S1438">
        <v>0</v>
      </c>
      <c r="T1438">
        <v>0</v>
      </c>
      <c r="U1438">
        <v>0</v>
      </c>
    </row>
    <row r="1439" customFormat="1" customHeight="1" spans="1:21">
      <c r="A1439" t="s">
        <v>15</v>
      </c>
      <c r="B1439" t="s">
        <v>4253</v>
      </c>
      <c r="C1439" t="s">
        <v>182</v>
      </c>
      <c r="D1439" t="s">
        <v>4254</v>
      </c>
      <c r="E1439" t="s">
        <v>4255</v>
      </c>
      <c r="F1439" t="s">
        <v>4256</v>
      </c>
      <c r="G1439">
        <v>5</v>
      </c>
      <c r="H1439"/>
      <c r="I1439">
        <f t="shared" si="113"/>
        <v>5</v>
      </c>
      <c r="J1439">
        <v>0</v>
      </c>
      <c r="K1439">
        <v>1</v>
      </c>
      <c r="L1439">
        <v>0</v>
      </c>
      <c r="M1439">
        <v>0</v>
      </c>
      <c r="N1439">
        <f t="shared" si="114"/>
        <v>0</v>
      </c>
      <c r="O1439">
        <f t="shared" si="115"/>
        <v>5</v>
      </c>
      <c r="P1439">
        <f t="shared" si="116"/>
        <v>0</v>
      </c>
      <c r="Q1439">
        <f t="shared" si="117"/>
        <v>0</v>
      </c>
      <c r="R1439">
        <v>0</v>
      </c>
      <c r="S1439">
        <v>5</v>
      </c>
      <c r="T1439">
        <v>0</v>
      </c>
      <c r="U1439">
        <v>0</v>
      </c>
    </row>
    <row r="1440" customFormat="1" customHeight="1" spans="1:21">
      <c r="A1440" t="s">
        <v>15</v>
      </c>
      <c r="B1440" t="s">
        <v>4253</v>
      </c>
      <c r="C1440" t="s">
        <v>182</v>
      </c>
      <c r="D1440" t="s">
        <v>4257</v>
      </c>
      <c r="E1440" t="s">
        <v>4258</v>
      </c>
      <c r="F1440" t="s">
        <v>4259</v>
      </c>
      <c r="G1440">
        <v>12</v>
      </c>
      <c r="H1440"/>
      <c r="I1440">
        <f t="shared" ref="I1440:I1503" si="118">G1440+H1440</f>
        <v>12</v>
      </c>
      <c r="J1440">
        <v>0</v>
      </c>
      <c r="K1440">
        <v>0.5</v>
      </c>
      <c r="L1440">
        <v>0</v>
      </c>
      <c r="M1440">
        <v>0.5</v>
      </c>
      <c r="N1440">
        <f t="shared" si="114"/>
        <v>0</v>
      </c>
      <c r="O1440">
        <f t="shared" si="115"/>
        <v>6</v>
      </c>
      <c r="P1440">
        <f t="shared" si="116"/>
        <v>0</v>
      </c>
      <c r="Q1440">
        <f t="shared" si="117"/>
        <v>6</v>
      </c>
      <c r="R1440">
        <v>0</v>
      </c>
      <c r="S1440">
        <v>6</v>
      </c>
      <c r="T1440">
        <v>0</v>
      </c>
      <c r="U1440">
        <v>6</v>
      </c>
    </row>
    <row r="1441" customFormat="1" customHeight="1" spans="1:21">
      <c r="A1441" t="s">
        <v>15</v>
      </c>
      <c r="B1441" t="s">
        <v>4253</v>
      </c>
      <c r="C1441" t="s">
        <v>182</v>
      </c>
      <c r="D1441" t="s">
        <v>4260</v>
      </c>
      <c r="E1441" t="s">
        <v>4261</v>
      </c>
      <c r="F1441" t="s">
        <v>4262</v>
      </c>
      <c r="G1441">
        <v>20</v>
      </c>
      <c r="H1441"/>
      <c r="I1441">
        <f t="shared" si="118"/>
        <v>20</v>
      </c>
      <c r="J1441">
        <v>0</v>
      </c>
      <c r="K1441">
        <v>0.5</v>
      </c>
      <c r="L1441">
        <v>0</v>
      </c>
      <c r="M1441">
        <v>0.5</v>
      </c>
      <c r="N1441">
        <f t="shared" si="114"/>
        <v>0</v>
      </c>
      <c r="O1441">
        <f t="shared" si="115"/>
        <v>10</v>
      </c>
      <c r="P1441">
        <f t="shared" si="116"/>
        <v>0</v>
      </c>
      <c r="Q1441">
        <f t="shared" si="117"/>
        <v>10</v>
      </c>
      <c r="R1441">
        <v>0</v>
      </c>
      <c r="S1441">
        <v>10</v>
      </c>
      <c r="T1441">
        <v>0</v>
      </c>
      <c r="U1441">
        <v>10</v>
      </c>
    </row>
    <row r="1442" customFormat="1" customHeight="1" spans="1:21">
      <c r="A1442" t="s">
        <v>15</v>
      </c>
      <c r="B1442" t="s">
        <v>4253</v>
      </c>
      <c r="C1442" t="s">
        <v>182</v>
      </c>
      <c r="D1442" t="s">
        <v>4263</v>
      </c>
      <c r="E1442" t="s">
        <v>4264</v>
      </c>
      <c r="F1442" t="s">
        <v>4265</v>
      </c>
      <c r="G1442">
        <v>11</v>
      </c>
      <c r="H1442"/>
      <c r="I1442">
        <f t="shared" si="118"/>
        <v>11</v>
      </c>
      <c r="J1442">
        <v>0</v>
      </c>
      <c r="K1442">
        <v>0.5</v>
      </c>
      <c r="L1442">
        <v>0</v>
      </c>
      <c r="M1442">
        <v>0.5</v>
      </c>
      <c r="N1442">
        <f t="shared" si="114"/>
        <v>0</v>
      </c>
      <c r="O1442">
        <f t="shared" si="115"/>
        <v>5.5</v>
      </c>
      <c r="P1442">
        <f t="shared" si="116"/>
        <v>0</v>
      </c>
      <c r="Q1442">
        <f t="shared" si="117"/>
        <v>5.5</v>
      </c>
      <c r="R1442">
        <v>0</v>
      </c>
      <c r="S1442">
        <v>6</v>
      </c>
      <c r="T1442">
        <v>0</v>
      </c>
      <c r="U1442">
        <v>6</v>
      </c>
    </row>
    <row r="1443" customHeight="1" spans="1:21">
      <c r="A1443" t="s">
        <v>15</v>
      </c>
      <c r="B1443" t="s">
        <v>4266</v>
      </c>
      <c r="C1443" t="s">
        <v>126</v>
      </c>
      <c r="D1443" t="s">
        <v>4267</v>
      </c>
      <c r="E1443" t="s">
        <v>4268</v>
      </c>
      <c r="F1443" t="s">
        <v>4269</v>
      </c>
      <c r="G1443">
        <v>5</v>
      </c>
      <c r="H1443"/>
      <c r="I1443">
        <f t="shared" si="118"/>
        <v>5</v>
      </c>
      <c r="J1443">
        <v>0</v>
      </c>
      <c r="K1443">
        <v>0.5</v>
      </c>
      <c r="L1443">
        <v>0</v>
      </c>
      <c r="M1443">
        <v>0.5</v>
      </c>
      <c r="N1443">
        <f t="shared" si="114"/>
        <v>0</v>
      </c>
      <c r="O1443">
        <f t="shared" si="115"/>
        <v>2.5</v>
      </c>
      <c r="P1443">
        <f t="shared" si="116"/>
        <v>0</v>
      </c>
      <c r="Q1443">
        <f t="shared" si="117"/>
        <v>2.5</v>
      </c>
      <c r="R1443">
        <v>0</v>
      </c>
      <c r="S1443">
        <v>3</v>
      </c>
      <c r="T1443">
        <v>0</v>
      </c>
      <c r="U1443">
        <v>3</v>
      </c>
    </row>
    <row r="1444" customHeight="1" spans="1:21">
      <c r="A1444" t="s">
        <v>15</v>
      </c>
      <c r="B1444" t="s">
        <v>4266</v>
      </c>
      <c r="C1444" t="s">
        <v>126</v>
      </c>
      <c r="D1444" t="s">
        <v>4270</v>
      </c>
      <c r="E1444" t="s">
        <v>4271</v>
      </c>
      <c r="F1444" t="s">
        <v>4272</v>
      </c>
      <c r="G1444">
        <v>2</v>
      </c>
      <c r="H1444"/>
      <c r="I1444">
        <f t="shared" si="118"/>
        <v>2</v>
      </c>
      <c r="J1444">
        <v>0</v>
      </c>
      <c r="K1444">
        <v>0.5</v>
      </c>
      <c r="L1444">
        <v>0</v>
      </c>
      <c r="M1444">
        <v>0.5</v>
      </c>
      <c r="N1444">
        <f t="shared" si="114"/>
        <v>0</v>
      </c>
      <c r="O1444">
        <f t="shared" si="115"/>
        <v>1</v>
      </c>
      <c r="P1444">
        <f t="shared" si="116"/>
        <v>0</v>
      </c>
      <c r="Q1444">
        <f t="shared" si="117"/>
        <v>1</v>
      </c>
      <c r="R1444">
        <v>0</v>
      </c>
      <c r="S1444">
        <v>1</v>
      </c>
      <c r="T1444">
        <v>0</v>
      </c>
      <c r="U1444">
        <v>1</v>
      </c>
    </row>
    <row r="1445" customHeight="1" spans="1:21">
      <c r="A1445" t="s">
        <v>15</v>
      </c>
      <c r="B1445" t="s">
        <v>4266</v>
      </c>
      <c r="C1445" t="s">
        <v>126</v>
      </c>
      <c r="D1445" t="s">
        <v>4273</v>
      </c>
      <c r="E1445" t="s">
        <v>4274</v>
      </c>
      <c r="F1445" t="s">
        <v>4275</v>
      </c>
      <c r="G1445">
        <v>3</v>
      </c>
      <c r="H1445"/>
      <c r="I1445">
        <f t="shared" si="118"/>
        <v>3</v>
      </c>
      <c r="J1445">
        <v>0</v>
      </c>
      <c r="K1445">
        <v>0.5</v>
      </c>
      <c r="L1445">
        <v>0</v>
      </c>
      <c r="M1445">
        <v>0.5</v>
      </c>
      <c r="N1445">
        <f t="shared" si="114"/>
        <v>0</v>
      </c>
      <c r="O1445">
        <f t="shared" si="115"/>
        <v>1.5</v>
      </c>
      <c r="P1445">
        <f t="shared" si="116"/>
        <v>0</v>
      </c>
      <c r="Q1445">
        <f t="shared" si="117"/>
        <v>1.5</v>
      </c>
      <c r="R1445">
        <v>0</v>
      </c>
      <c r="S1445">
        <v>2</v>
      </c>
      <c r="T1445">
        <v>0</v>
      </c>
      <c r="U1445">
        <v>2</v>
      </c>
    </row>
    <row r="1446" customHeight="1" spans="1:21">
      <c r="A1446" t="s">
        <v>15</v>
      </c>
      <c r="B1446" t="s">
        <v>4276</v>
      </c>
      <c r="C1446" t="s">
        <v>182</v>
      </c>
      <c r="D1446" t="s">
        <v>4277</v>
      </c>
      <c r="E1446" t="s">
        <v>4278</v>
      </c>
      <c r="F1446" t="s">
        <v>4279</v>
      </c>
      <c r="G1446">
        <v>10</v>
      </c>
      <c r="H1446"/>
      <c r="I1446">
        <f t="shared" si="118"/>
        <v>10</v>
      </c>
      <c r="J1446">
        <v>0</v>
      </c>
      <c r="K1446">
        <v>0.5</v>
      </c>
      <c r="L1446">
        <v>0</v>
      </c>
      <c r="M1446">
        <v>0.5</v>
      </c>
      <c r="N1446">
        <f t="shared" si="114"/>
        <v>0</v>
      </c>
      <c r="O1446">
        <f t="shared" si="115"/>
        <v>5</v>
      </c>
      <c r="P1446">
        <f t="shared" si="116"/>
        <v>0</v>
      </c>
      <c r="Q1446">
        <f t="shared" si="117"/>
        <v>5</v>
      </c>
      <c r="R1446">
        <v>0</v>
      </c>
      <c r="S1446">
        <v>5</v>
      </c>
      <c r="T1446">
        <v>0</v>
      </c>
      <c r="U1446">
        <v>5</v>
      </c>
    </row>
    <row r="1447" customHeight="1" spans="1:21">
      <c r="A1447" t="s">
        <v>15</v>
      </c>
      <c r="B1447" t="s">
        <v>4276</v>
      </c>
      <c r="C1447" t="s">
        <v>182</v>
      </c>
      <c r="D1447" t="s">
        <v>4280</v>
      </c>
      <c r="E1447" t="s">
        <v>4281</v>
      </c>
      <c r="F1447" t="s">
        <v>4282</v>
      </c>
      <c r="G1447">
        <v>6</v>
      </c>
      <c r="H1447"/>
      <c r="I1447">
        <f t="shared" si="118"/>
        <v>6</v>
      </c>
      <c r="J1447">
        <v>0</v>
      </c>
      <c r="K1447">
        <v>0.5</v>
      </c>
      <c r="L1447">
        <v>0</v>
      </c>
      <c r="M1447">
        <v>0.5</v>
      </c>
      <c r="N1447">
        <f t="shared" si="114"/>
        <v>0</v>
      </c>
      <c r="O1447">
        <f t="shared" si="115"/>
        <v>3</v>
      </c>
      <c r="P1447">
        <f t="shared" si="116"/>
        <v>0</v>
      </c>
      <c r="Q1447">
        <f t="shared" si="117"/>
        <v>3</v>
      </c>
      <c r="R1447">
        <v>0</v>
      </c>
      <c r="S1447">
        <v>3</v>
      </c>
      <c r="T1447">
        <v>0</v>
      </c>
      <c r="U1447">
        <v>3</v>
      </c>
    </row>
    <row r="1448" customHeight="1" spans="1:21">
      <c r="A1448" t="s">
        <v>15</v>
      </c>
      <c r="B1448" t="s">
        <v>16</v>
      </c>
      <c r="C1448" t="s">
        <v>182</v>
      </c>
      <c r="D1448" t="s">
        <v>4283</v>
      </c>
      <c r="E1448" t="s">
        <v>4284</v>
      </c>
      <c r="F1448" t="s">
        <v>4285</v>
      </c>
      <c r="G1448">
        <v>6</v>
      </c>
      <c r="H1448"/>
      <c r="I1448">
        <f t="shared" si="118"/>
        <v>6</v>
      </c>
      <c r="J1448">
        <v>0</v>
      </c>
      <c r="K1448">
        <v>0</v>
      </c>
      <c r="L1448">
        <v>1</v>
      </c>
      <c r="M1448">
        <v>0</v>
      </c>
      <c r="N1448">
        <f t="shared" si="114"/>
        <v>0</v>
      </c>
      <c r="O1448">
        <f t="shared" si="115"/>
        <v>0</v>
      </c>
      <c r="P1448">
        <f t="shared" si="116"/>
        <v>6</v>
      </c>
      <c r="Q1448">
        <f t="shared" si="117"/>
        <v>0</v>
      </c>
      <c r="R1448">
        <v>0</v>
      </c>
      <c r="S1448">
        <v>0</v>
      </c>
      <c r="T1448">
        <v>6</v>
      </c>
      <c r="U1448">
        <v>0</v>
      </c>
    </row>
    <row r="1449" customHeight="1" spans="1:21">
      <c r="A1449" t="s">
        <v>15</v>
      </c>
      <c r="B1449" t="s">
        <v>16</v>
      </c>
      <c r="C1449" t="s">
        <v>182</v>
      </c>
      <c r="D1449" t="s">
        <v>4286</v>
      </c>
      <c r="E1449" t="s">
        <v>4287</v>
      </c>
      <c r="F1449" t="s">
        <v>4288</v>
      </c>
      <c r="G1449">
        <v>10</v>
      </c>
      <c r="H1449"/>
      <c r="I1449">
        <f t="shared" si="118"/>
        <v>10</v>
      </c>
      <c r="J1449">
        <v>0</v>
      </c>
      <c r="K1449">
        <v>0</v>
      </c>
      <c r="L1449">
        <v>0.666666666666667</v>
      </c>
      <c r="M1449">
        <v>0.333333333333333</v>
      </c>
      <c r="N1449">
        <f t="shared" si="114"/>
        <v>0</v>
      </c>
      <c r="O1449">
        <f t="shared" si="115"/>
        <v>0</v>
      </c>
      <c r="P1449">
        <f t="shared" si="116"/>
        <v>6.66666666666667</v>
      </c>
      <c r="Q1449">
        <f t="shared" si="117"/>
        <v>3.33333333333333</v>
      </c>
      <c r="R1449">
        <v>0</v>
      </c>
      <c r="S1449">
        <v>0</v>
      </c>
      <c r="T1449">
        <v>7</v>
      </c>
      <c r="U1449">
        <v>3</v>
      </c>
    </row>
    <row r="1450" customHeight="1" spans="1:21">
      <c r="A1450" t="s">
        <v>15</v>
      </c>
      <c r="B1450" t="s">
        <v>16</v>
      </c>
      <c r="C1450" t="s">
        <v>182</v>
      </c>
      <c r="D1450" t="s">
        <v>4289</v>
      </c>
      <c r="E1450" t="s">
        <v>4290</v>
      </c>
      <c r="F1450" t="s">
        <v>4291</v>
      </c>
      <c r="G1450">
        <v>70</v>
      </c>
      <c r="H1450"/>
      <c r="I1450">
        <f t="shared" si="118"/>
        <v>70</v>
      </c>
      <c r="J1450">
        <v>0</v>
      </c>
      <c r="K1450">
        <v>0</v>
      </c>
      <c r="L1450">
        <v>0.875</v>
      </c>
      <c r="M1450">
        <v>0.125</v>
      </c>
      <c r="N1450">
        <f t="shared" si="114"/>
        <v>0</v>
      </c>
      <c r="O1450">
        <f t="shared" si="115"/>
        <v>0</v>
      </c>
      <c r="P1450">
        <f t="shared" si="116"/>
        <v>61.25</v>
      </c>
      <c r="Q1450">
        <f t="shared" si="117"/>
        <v>8.75</v>
      </c>
      <c r="R1450">
        <v>0</v>
      </c>
      <c r="S1450">
        <v>0</v>
      </c>
      <c r="T1450">
        <v>61</v>
      </c>
      <c r="U1450">
        <v>9</v>
      </c>
    </row>
    <row r="1451" customHeight="1" spans="1:21">
      <c r="A1451" t="s">
        <v>15</v>
      </c>
      <c r="B1451" t="s">
        <v>16</v>
      </c>
      <c r="C1451" t="s">
        <v>182</v>
      </c>
      <c r="D1451" t="s">
        <v>4292</v>
      </c>
      <c r="E1451" t="s">
        <v>4293</v>
      </c>
      <c r="F1451" t="s">
        <v>4294</v>
      </c>
      <c r="G1451">
        <v>206</v>
      </c>
      <c r="H1451"/>
      <c r="I1451">
        <f t="shared" si="118"/>
        <v>206</v>
      </c>
      <c r="J1451">
        <v>0</v>
      </c>
      <c r="K1451">
        <v>0</v>
      </c>
      <c r="L1451">
        <v>0.666666666666667</v>
      </c>
      <c r="M1451">
        <v>0.333333333333333</v>
      </c>
      <c r="N1451">
        <f t="shared" si="114"/>
        <v>0</v>
      </c>
      <c r="O1451">
        <f t="shared" si="115"/>
        <v>0</v>
      </c>
      <c r="P1451">
        <f t="shared" si="116"/>
        <v>137.333333333333</v>
      </c>
      <c r="Q1451">
        <f t="shared" si="117"/>
        <v>68.6666666666667</v>
      </c>
      <c r="R1451">
        <v>0</v>
      </c>
      <c r="S1451">
        <v>0</v>
      </c>
      <c r="T1451">
        <v>137</v>
      </c>
      <c r="U1451">
        <v>69</v>
      </c>
    </row>
    <row r="1452" customHeight="1" spans="1:21">
      <c r="A1452" t="s">
        <v>15</v>
      </c>
      <c r="B1452" t="s">
        <v>16</v>
      </c>
      <c r="C1452" t="s">
        <v>182</v>
      </c>
      <c r="D1452" t="s">
        <v>4295</v>
      </c>
      <c r="E1452" t="s">
        <v>4296</v>
      </c>
      <c r="F1452" t="s">
        <v>4297</v>
      </c>
      <c r="G1452">
        <v>104</v>
      </c>
      <c r="H1452"/>
      <c r="I1452">
        <f t="shared" si="118"/>
        <v>104</v>
      </c>
      <c r="J1452">
        <v>0</v>
      </c>
      <c r="K1452">
        <v>0</v>
      </c>
      <c r="L1452">
        <v>0.5</v>
      </c>
      <c r="M1452">
        <v>0.5</v>
      </c>
      <c r="N1452">
        <f t="shared" si="114"/>
        <v>0</v>
      </c>
      <c r="O1452">
        <f t="shared" si="115"/>
        <v>0</v>
      </c>
      <c r="P1452">
        <f t="shared" si="116"/>
        <v>52</v>
      </c>
      <c r="Q1452">
        <f t="shared" si="117"/>
        <v>52</v>
      </c>
      <c r="R1452">
        <v>0</v>
      </c>
      <c r="S1452">
        <v>0</v>
      </c>
      <c r="T1452">
        <v>52</v>
      </c>
      <c r="U1452">
        <v>52</v>
      </c>
    </row>
    <row r="1453" customHeight="1" spans="1:21">
      <c r="A1453" t="s">
        <v>15</v>
      </c>
      <c r="B1453" t="s">
        <v>16</v>
      </c>
      <c r="C1453" t="s">
        <v>182</v>
      </c>
      <c r="D1453" t="s">
        <v>4298</v>
      </c>
      <c r="E1453" t="s">
        <v>4299</v>
      </c>
      <c r="F1453" t="s">
        <v>4300</v>
      </c>
      <c r="G1453">
        <v>0</v>
      </c>
      <c r="H1453"/>
      <c r="I1453">
        <f t="shared" si="118"/>
        <v>0</v>
      </c>
      <c r="N1453">
        <f t="shared" si="114"/>
        <v>0</v>
      </c>
      <c r="O1453">
        <f t="shared" si="115"/>
        <v>0</v>
      </c>
      <c r="P1453">
        <f t="shared" si="116"/>
        <v>0</v>
      </c>
      <c r="Q1453">
        <f t="shared" si="117"/>
        <v>0</v>
      </c>
      <c r="R1453">
        <v>0</v>
      </c>
      <c r="S1453">
        <v>0</v>
      </c>
      <c r="T1453">
        <v>0</v>
      </c>
      <c r="U1453">
        <v>0</v>
      </c>
    </row>
    <row r="1454" customFormat="1" customHeight="1" spans="1:21">
      <c r="A1454" t="s">
        <v>15</v>
      </c>
      <c r="B1454" t="s">
        <v>16</v>
      </c>
      <c r="C1454" t="s">
        <v>17</v>
      </c>
      <c r="D1454" t="s">
        <v>4301</v>
      </c>
      <c r="E1454" t="s">
        <v>4302</v>
      </c>
      <c r="F1454" t="s">
        <v>4303</v>
      </c>
      <c r="G1454">
        <v>42</v>
      </c>
      <c r="H1454"/>
      <c r="I1454">
        <f t="shared" si="118"/>
        <v>42</v>
      </c>
      <c r="J1454">
        <v>0</v>
      </c>
      <c r="K1454">
        <v>0</v>
      </c>
      <c r="L1454">
        <v>0</v>
      </c>
      <c r="M1454">
        <v>1</v>
      </c>
      <c r="N1454">
        <f t="shared" si="114"/>
        <v>0</v>
      </c>
      <c r="O1454">
        <f t="shared" si="115"/>
        <v>0</v>
      </c>
      <c r="P1454">
        <f t="shared" si="116"/>
        <v>0</v>
      </c>
      <c r="Q1454">
        <f t="shared" si="117"/>
        <v>42</v>
      </c>
      <c r="R1454">
        <v>0</v>
      </c>
      <c r="S1454">
        <v>0</v>
      </c>
      <c r="T1454">
        <v>0</v>
      </c>
      <c r="U1454">
        <v>42</v>
      </c>
    </row>
    <row r="1455" customHeight="1" spans="1:21">
      <c r="A1455" t="s">
        <v>15</v>
      </c>
      <c r="B1455" t="s">
        <v>16</v>
      </c>
      <c r="C1455" t="s">
        <v>17</v>
      </c>
      <c r="D1455" t="s">
        <v>4304</v>
      </c>
      <c r="E1455" t="s">
        <v>4305</v>
      </c>
      <c r="F1455" t="s">
        <v>4306</v>
      </c>
      <c r="G1455">
        <v>11</v>
      </c>
      <c r="H1455"/>
      <c r="I1455">
        <f t="shared" si="118"/>
        <v>11</v>
      </c>
      <c r="J1455">
        <v>0</v>
      </c>
      <c r="K1455">
        <v>0</v>
      </c>
      <c r="L1455">
        <v>0</v>
      </c>
      <c r="M1455">
        <v>1</v>
      </c>
      <c r="N1455">
        <f t="shared" si="114"/>
        <v>0</v>
      </c>
      <c r="O1455">
        <f t="shared" si="115"/>
        <v>0</v>
      </c>
      <c r="P1455">
        <f t="shared" si="116"/>
        <v>0</v>
      </c>
      <c r="Q1455">
        <f t="shared" si="117"/>
        <v>11</v>
      </c>
      <c r="R1455">
        <v>0</v>
      </c>
      <c r="S1455">
        <v>0</v>
      </c>
      <c r="T1455">
        <v>0</v>
      </c>
      <c r="U1455">
        <v>11</v>
      </c>
    </row>
    <row r="1456" customHeight="1" spans="1:21">
      <c r="A1456" t="s">
        <v>15</v>
      </c>
      <c r="B1456" t="s">
        <v>16</v>
      </c>
      <c r="C1456" t="s">
        <v>17</v>
      </c>
      <c r="D1456" t="s">
        <v>4307</v>
      </c>
      <c r="E1456" t="s">
        <v>4308</v>
      </c>
      <c r="F1456" t="s">
        <v>4309</v>
      </c>
      <c r="G1456">
        <v>26</v>
      </c>
      <c r="H1456"/>
      <c r="I1456">
        <f t="shared" si="118"/>
        <v>26</v>
      </c>
      <c r="J1456">
        <v>0</v>
      </c>
      <c r="K1456">
        <v>0</v>
      </c>
      <c r="L1456">
        <v>0.666666666666667</v>
      </c>
      <c r="M1456">
        <v>0.333333333333333</v>
      </c>
      <c r="N1456">
        <f t="shared" si="114"/>
        <v>0</v>
      </c>
      <c r="O1456">
        <f t="shared" si="115"/>
        <v>0</v>
      </c>
      <c r="P1456">
        <f t="shared" si="116"/>
        <v>17.3333333333333</v>
      </c>
      <c r="Q1456">
        <f t="shared" si="117"/>
        <v>8.66666666666667</v>
      </c>
      <c r="R1456">
        <v>0</v>
      </c>
      <c r="S1456">
        <v>0</v>
      </c>
      <c r="T1456">
        <v>17</v>
      </c>
      <c r="U1456">
        <v>9</v>
      </c>
    </row>
    <row r="1457" customHeight="1" spans="1:21">
      <c r="A1457" t="s">
        <v>15</v>
      </c>
      <c r="B1457" t="s">
        <v>16</v>
      </c>
      <c r="C1457" t="s">
        <v>17</v>
      </c>
      <c r="D1457" t="s">
        <v>4310</v>
      </c>
      <c r="E1457" t="s">
        <v>4311</v>
      </c>
      <c r="F1457" t="s">
        <v>4312</v>
      </c>
      <c r="G1457">
        <v>5</v>
      </c>
      <c r="H1457"/>
      <c r="I1457">
        <f t="shared" si="118"/>
        <v>5</v>
      </c>
      <c r="J1457">
        <v>0</v>
      </c>
      <c r="K1457">
        <v>0</v>
      </c>
      <c r="L1457">
        <v>0.8</v>
      </c>
      <c r="M1457">
        <v>0.2</v>
      </c>
      <c r="N1457">
        <f t="shared" si="114"/>
        <v>0</v>
      </c>
      <c r="O1457">
        <f t="shared" si="115"/>
        <v>0</v>
      </c>
      <c r="P1457">
        <f t="shared" si="116"/>
        <v>4</v>
      </c>
      <c r="Q1457">
        <f t="shared" si="117"/>
        <v>1</v>
      </c>
      <c r="R1457">
        <v>0</v>
      </c>
      <c r="S1457">
        <v>0</v>
      </c>
      <c r="T1457">
        <v>4</v>
      </c>
      <c r="U1457">
        <v>1</v>
      </c>
    </row>
    <row r="1458" customHeight="1" spans="1:21">
      <c r="A1458" t="s">
        <v>15</v>
      </c>
      <c r="B1458" t="s">
        <v>16</v>
      </c>
      <c r="C1458" t="s">
        <v>17</v>
      </c>
      <c r="D1458" t="s">
        <v>4313</v>
      </c>
      <c r="E1458" t="s">
        <v>4314</v>
      </c>
      <c r="F1458" t="s">
        <v>4315</v>
      </c>
      <c r="G1458">
        <v>24</v>
      </c>
      <c r="H1458"/>
      <c r="I1458">
        <f t="shared" si="118"/>
        <v>24</v>
      </c>
      <c r="J1458">
        <v>0</v>
      </c>
      <c r="K1458">
        <v>0</v>
      </c>
      <c r="L1458">
        <v>0.75</v>
      </c>
      <c r="M1458">
        <v>0.25</v>
      </c>
      <c r="N1458">
        <f t="shared" si="114"/>
        <v>0</v>
      </c>
      <c r="O1458">
        <f t="shared" si="115"/>
        <v>0</v>
      </c>
      <c r="P1458">
        <f t="shared" si="116"/>
        <v>18</v>
      </c>
      <c r="Q1458">
        <f t="shared" si="117"/>
        <v>6</v>
      </c>
      <c r="R1458">
        <v>0</v>
      </c>
      <c r="S1458">
        <v>0</v>
      </c>
      <c r="T1458">
        <v>18</v>
      </c>
      <c r="U1458">
        <v>6</v>
      </c>
    </row>
    <row r="1459" customHeight="1" spans="1:21">
      <c r="A1459" t="s">
        <v>15</v>
      </c>
      <c r="B1459" t="s">
        <v>16</v>
      </c>
      <c r="C1459" t="s">
        <v>17</v>
      </c>
      <c r="D1459" t="s">
        <v>4316</v>
      </c>
      <c r="E1459" t="s">
        <v>4317</v>
      </c>
      <c r="F1459" t="s">
        <v>4318</v>
      </c>
      <c r="G1459">
        <v>52</v>
      </c>
      <c r="H1459"/>
      <c r="I1459">
        <f t="shared" si="118"/>
        <v>52</v>
      </c>
      <c r="J1459">
        <v>0</v>
      </c>
      <c r="K1459">
        <v>0</v>
      </c>
      <c r="L1459">
        <v>0.5</v>
      </c>
      <c r="M1459">
        <v>0.5</v>
      </c>
      <c r="N1459">
        <f t="shared" si="114"/>
        <v>0</v>
      </c>
      <c r="O1459">
        <f t="shared" si="115"/>
        <v>0</v>
      </c>
      <c r="P1459">
        <f t="shared" si="116"/>
        <v>26</v>
      </c>
      <c r="Q1459">
        <f t="shared" si="117"/>
        <v>26</v>
      </c>
      <c r="R1459">
        <v>0</v>
      </c>
      <c r="S1459">
        <v>0</v>
      </c>
      <c r="T1459">
        <v>26</v>
      </c>
      <c r="U1459">
        <v>26</v>
      </c>
    </row>
    <row r="1460" customFormat="1" customHeight="1" spans="1:21">
      <c r="A1460" t="s">
        <v>15</v>
      </c>
      <c r="B1460" t="s">
        <v>16</v>
      </c>
      <c r="C1460" t="s">
        <v>17</v>
      </c>
      <c r="D1460" t="s">
        <v>4319</v>
      </c>
      <c r="E1460" t="s">
        <v>4320</v>
      </c>
      <c r="F1460" t="s">
        <v>4321</v>
      </c>
      <c r="G1460">
        <v>171</v>
      </c>
      <c r="H1460"/>
      <c r="I1460">
        <f t="shared" si="118"/>
        <v>171</v>
      </c>
      <c r="J1460">
        <v>0</v>
      </c>
      <c r="K1460">
        <v>0.333333333333333</v>
      </c>
      <c r="L1460">
        <v>0.666666666666667</v>
      </c>
      <c r="M1460">
        <v>0</v>
      </c>
      <c r="N1460">
        <f t="shared" si="114"/>
        <v>0</v>
      </c>
      <c r="O1460">
        <f t="shared" si="115"/>
        <v>57</v>
      </c>
      <c r="P1460">
        <f t="shared" si="116"/>
        <v>114</v>
      </c>
      <c r="Q1460">
        <f t="shared" si="117"/>
        <v>0</v>
      </c>
      <c r="R1460">
        <v>0</v>
      </c>
      <c r="S1460">
        <v>57</v>
      </c>
      <c r="T1460">
        <v>114</v>
      </c>
      <c r="U1460">
        <v>0</v>
      </c>
    </row>
    <row r="1461" customHeight="1" spans="1:21">
      <c r="A1461" t="s">
        <v>15</v>
      </c>
      <c r="B1461" t="s">
        <v>16</v>
      </c>
      <c r="C1461" t="s">
        <v>17</v>
      </c>
      <c r="D1461" t="s">
        <v>4322</v>
      </c>
      <c r="E1461" t="s">
        <v>4323</v>
      </c>
      <c r="F1461" t="s">
        <v>4324</v>
      </c>
      <c r="G1461">
        <v>15</v>
      </c>
      <c r="H1461"/>
      <c r="I1461">
        <f t="shared" si="118"/>
        <v>15</v>
      </c>
      <c r="J1461">
        <v>0</v>
      </c>
      <c r="K1461">
        <v>0.333333333333333</v>
      </c>
      <c r="L1461">
        <v>0.666666666666667</v>
      </c>
      <c r="M1461">
        <v>0</v>
      </c>
      <c r="N1461">
        <f t="shared" si="114"/>
        <v>0</v>
      </c>
      <c r="O1461">
        <f t="shared" si="115"/>
        <v>5</v>
      </c>
      <c r="P1461">
        <f t="shared" si="116"/>
        <v>10</v>
      </c>
      <c r="Q1461">
        <f t="shared" si="117"/>
        <v>0</v>
      </c>
      <c r="R1461">
        <v>0</v>
      </c>
      <c r="S1461">
        <v>5</v>
      </c>
      <c r="T1461">
        <v>10</v>
      </c>
      <c r="U1461">
        <v>0</v>
      </c>
    </row>
    <row r="1462" customHeight="1" spans="1:21">
      <c r="A1462" t="s">
        <v>15</v>
      </c>
      <c r="B1462" t="s">
        <v>16</v>
      </c>
      <c r="C1462" t="s">
        <v>126</v>
      </c>
      <c r="D1462" t="s">
        <v>4325</v>
      </c>
      <c r="E1462" t="s">
        <v>4326</v>
      </c>
      <c r="F1462" t="s">
        <v>4327</v>
      </c>
      <c r="G1462">
        <v>2</v>
      </c>
      <c r="H1462"/>
      <c r="I1462">
        <f t="shared" si="118"/>
        <v>2</v>
      </c>
      <c r="J1462">
        <v>0</v>
      </c>
      <c r="K1462">
        <v>0</v>
      </c>
      <c r="L1462">
        <v>0</v>
      </c>
      <c r="M1462">
        <v>1</v>
      </c>
      <c r="N1462">
        <f t="shared" si="114"/>
        <v>0</v>
      </c>
      <c r="O1462">
        <f t="shared" si="115"/>
        <v>0</v>
      </c>
      <c r="P1462">
        <f t="shared" si="116"/>
        <v>0</v>
      </c>
      <c r="Q1462">
        <f t="shared" si="117"/>
        <v>2</v>
      </c>
      <c r="R1462">
        <v>0</v>
      </c>
      <c r="S1462">
        <v>0</v>
      </c>
      <c r="T1462">
        <v>0</v>
      </c>
      <c r="U1462">
        <v>2</v>
      </c>
    </row>
    <row r="1463" customHeight="1" spans="1:21">
      <c r="A1463" t="s">
        <v>15</v>
      </c>
      <c r="B1463" t="s">
        <v>16</v>
      </c>
      <c r="C1463" t="s">
        <v>126</v>
      </c>
      <c r="D1463" t="s">
        <v>4328</v>
      </c>
      <c r="E1463" t="s">
        <v>4329</v>
      </c>
      <c r="F1463" t="s">
        <v>4330</v>
      </c>
      <c r="G1463">
        <v>11</v>
      </c>
      <c r="H1463"/>
      <c r="I1463">
        <f t="shared" si="118"/>
        <v>11</v>
      </c>
      <c r="J1463">
        <v>0</v>
      </c>
      <c r="K1463">
        <v>0</v>
      </c>
      <c r="L1463">
        <v>0</v>
      </c>
      <c r="M1463">
        <v>1</v>
      </c>
      <c r="N1463">
        <f t="shared" si="114"/>
        <v>0</v>
      </c>
      <c r="O1463">
        <f t="shared" si="115"/>
        <v>0</v>
      </c>
      <c r="P1463">
        <f t="shared" si="116"/>
        <v>0</v>
      </c>
      <c r="Q1463">
        <f t="shared" si="117"/>
        <v>11</v>
      </c>
      <c r="R1463">
        <v>0</v>
      </c>
      <c r="S1463">
        <v>0</v>
      </c>
      <c r="T1463">
        <v>0</v>
      </c>
      <c r="U1463">
        <v>11</v>
      </c>
    </row>
    <row r="1464" customHeight="1" spans="1:21">
      <c r="A1464" t="s">
        <v>15</v>
      </c>
      <c r="B1464" t="s">
        <v>16</v>
      </c>
      <c r="C1464" t="s">
        <v>126</v>
      </c>
      <c r="D1464" t="s">
        <v>4331</v>
      </c>
      <c r="E1464" t="s">
        <v>4332</v>
      </c>
      <c r="F1464" t="s">
        <v>4333</v>
      </c>
      <c r="G1464">
        <v>16</v>
      </c>
      <c r="H1464"/>
      <c r="I1464">
        <f t="shared" si="118"/>
        <v>16</v>
      </c>
      <c r="J1464">
        <v>0</v>
      </c>
      <c r="K1464">
        <v>0</v>
      </c>
      <c r="L1464">
        <v>0</v>
      </c>
      <c r="M1464">
        <v>1</v>
      </c>
      <c r="N1464">
        <f t="shared" si="114"/>
        <v>0</v>
      </c>
      <c r="O1464">
        <f t="shared" si="115"/>
        <v>0</v>
      </c>
      <c r="P1464">
        <f t="shared" si="116"/>
        <v>0</v>
      </c>
      <c r="Q1464">
        <f t="shared" si="117"/>
        <v>16</v>
      </c>
      <c r="R1464">
        <v>0</v>
      </c>
      <c r="S1464">
        <v>0</v>
      </c>
      <c r="T1464">
        <v>0</v>
      </c>
      <c r="U1464">
        <v>16</v>
      </c>
    </row>
    <row r="1465" customHeight="1" spans="1:21">
      <c r="A1465" t="s">
        <v>15</v>
      </c>
      <c r="B1465" t="s">
        <v>16</v>
      </c>
      <c r="C1465" t="s">
        <v>126</v>
      </c>
      <c r="D1465" t="s">
        <v>4334</v>
      </c>
      <c r="E1465" t="s">
        <v>4335</v>
      </c>
      <c r="F1465" t="s">
        <v>4336</v>
      </c>
      <c r="G1465">
        <v>7</v>
      </c>
      <c r="H1465"/>
      <c r="I1465">
        <f t="shared" si="118"/>
        <v>7</v>
      </c>
      <c r="J1465">
        <v>0</v>
      </c>
      <c r="K1465">
        <v>0</v>
      </c>
      <c r="L1465">
        <v>0</v>
      </c>
      <c r="M1465">
        <v>1</v>
      </c>
      <c r="N1465">
        <f t="shared" si="114"/>
        <v>0</v>
      </c>
      <c r="O1465">
        <f t="shared" si="115"/>
        <v>0</v>
      </c>
      <c r="P1465">
        <f t="shared" si="116"/>
        <v>0</v>
      </c>
      <c r="Q1465">
        <f t="shared" si="117"/>
        <v>7</v>
      </c>
      <c r="R1465">
        <v>0</v>
      </c>
      <c r="S1465">
        <v>0</v>
      </c>
      <c r="T1465">
        <v>0</v>
      </c>
      <c r="U1465">
        <v>7</v>
      </c>
    </row>
    <row r="1466" customHeight="1" spans="1:21">
      <c r="A1466" t="s">
        <v>15</v>
      </c>
      <c r="B1466" t="s">
        <v>16</v>
      </c>
      <c r="C1466" t="s">
        <v>126</v>
      </c>
      <c r="D1466" t="s">
        <v>4337</v>
      </c>
      <c r="E1466" t="s">
        <v>4338</v>
      </c>
      <c r="F1466" t="s">
        <v>4339</v>
      </c>
      <c r="G1466">
        <v>8</v>
      </c>
      <c r="H1466"/>
      <c r="I1466">
        <f t="shared" si="118"/>
        <v>8</v>
      </c>
      <c r="J1466">
        <v>0</v>
      </c>
      <c r="K1466">
        <v>0</v>
      </c>
      <c r="L1466">
        <v>0</v>
      </c>
      <c r="M1466">
        <v>1</v>
      </c>
      <c r="N1466">
        <f t="shared" si="114"/>
        <v>0</v>
      </c>
      <c r="O1466">
        <f t="shared" si="115"/>
        <v>0</v>
      </c>
      <c r="P1466">
        <f t="shared" si="116"/>
        <v>0</v>
      </c>
      <c r="Q1466">
        <f t="shared" si="117"/>
        <v>8</v>
      </c>
      <c r="R1466">
        <v>0</v>
      </c>
      <c r="S1466">
        <v>0</v>
      </c>
      <c r="T1466">
        <v>0</v>
      </c>
      <c r="U1466">
        <v>8</v>
      </c>
    </row>
    <row r="1467" customHeight="1" spans="1:21">
      <c r="A1467" t="s">
        <v>15</v>
      </c>
      <c r="B1467" t="s">
        <v>16</v>
      </c>
      <c r="C1467" t="s">
        <v>36</v>
      </c>
      <c r="D1467" t="s">
        <v>4340</v>
      </c>
      <c r="E1467" t="s">
        <v>4341</v>
      </c>
      <c r="F1467" t="s">
        <v>4342</v>
      </c>
      <c r="G1467">
        <v>16</v>
      </c>
      <c r="H1467"/>
      <c r="I1467">
        <f t="shared" si="118"/>
        <v>16</v>
      </c>
      <c r="J1467">
        <v>0</v>
      </c>
      <c r="K1467">
        <v>0</v>
      </c>
      <c r="L1467">
        <v>0</v>
      </c>
      <c r="M1467">
        <v>1</v>
      </c>
      <c r="N1467">
        <f t="shared" si="114"/>
        <v>0</v>
      </c>
      <c r="O1467">
        <f t="shared" si="115"/>
        <v>0</v>
      </c>
      <c r="P1467">
        <f t="shared" si="116"/>
        <v>0</v>
      </c>
      <c r="Q1467">
        <f t="shared" si="117"/>
        <v>16</v>
      </c>
      <c r="R1467">
        <v>0</v>
      </c>
      <c r="S1467">
        <v>0</v>
      </c>
      <c r="T1467">
        <v>0</v>
      </c>
      <c r="U1467">
        <v>16</v>
      </c>
    </row>
    <row r="1468" customHeight="1" spans="1:21">
      <c r="A1468" t="s">
        <v>15</v>
      </c>
      <c r="B1468" t="s">
        <v>16</v>
      </c>
      <c r="C1468" t="s">
        <v>36</v>
      </c>
      <c r="D1468" t="s">
        <v>4343</v>
      </c>
      <c r="E1468" t="s">
        <v>4344</v>
      </c>
      <c r="F1468" t="s">
        <v>4345</v>
      </c>
      <c r="G1468">
        <v>16</v>
      </c>
      <c r="H1468"/>
      <c r="I1468">
        <f t="shared" si="118"/>
        <v>16</v>
      </c>
      <c r="J1468">
        <v>0</v>
      </c>
      <c r="K1468">
        <v>0</v>
      </c>
      <c r="L1468">
        <v>0</v>
      </c>
      <c r="M1468">
        <v>1</v>
      </c>
      <c r="N1468">
        <f t="shared" si="114"/>
        <v>0</v>
      </c>
      <c r="O1468">
        <f t="shared" si="115"/>
        <v>0</v>
      </c>
      <c r="P1468">
        <f t="shared" si="116"/>
        <v>0</v>
      </c>
      <c r="Q1468">
        <f t="shared" si="117"/>
        <v>16</v>
      </c>
      <c r="R1468">
        <v>0</v>
      </c>
      <c r="S1468">
        <v>0</v>
      </c>
      <c r="T1468">
        <v>0</v>
      </c>
      <c r="U1468">
        <v>16</v>
      </c>
    </row>
    <row r="1469" customHeight="1" spans="1:21">
      <c r="A1469" t="s">
        <v>15</v>
      </c>
      <c r="B1469" t="s">
        <v>16</v>
      </c>
      <c r="C1469" t="s">
        <v>36</v>
      </c>
      <c r="D1469" t="s">
        <v>4346</v>
      </c>
      <c r="E1469" t="s">
        <v>4347</v>
      </c>
      <c r="F1469" t="s">
        <v>4348</v>
      </c>
      <c r="G1469">
        <v>5</v>
      </c>
      <c r="H1469"/>
      <c r="I1469">
        <f t="shared" si="118"/>
        <v>5</v>
      </c>
      <c r="J1469">
        <v>0</v>
      </c>
      <c r="K1469">
        <v>0</v>
      </c>
      <c r="L1469">
        <v>1</v>
      </c>
      <c r="M1469">
        <v>0</v>
      </c>
      <c r="N1469">
        <f t="shared" si="114"/>
        <v>0</v>
      </c>
      <c r="O1469">
        <f t="shared" si="115"/>
        <v>0</v>
      </c>
      <c r="P1469">
        <f t="shared" si="116"/>
        <v>5</v>
      </c>
      <c r="Q1469">
        <f t="shared" si="117"/>
        <v>0</v>
      </c>
      <c r="R1469">
        <v>0</v>
      </c>
      <c r="S1469">
        <v>0</v>
      </c>
      <c r="T1469">
        <v>5</v>
      </c>
      <c r="U1469">
        <v>0</v>
      </c>
    </row>
    <row r="1470" customFormat="1" customHeight="1" spans="1:21">
      <c r="A1470" t="s">
        <v>15</v>
      </c>
      <c r="B1470" t="s">
        <v>16</v>
      </c>
      <c r="C1470" t="s">
        <v>36</v>
      </c>
      <c r="D1470" t="s">
        <v>4349</v>
      </c>
      <c r="E1470" t="s">
        <v>4350</v>
      </c>
      <c r="F1470" t="s">
        <v>4351</v>
      </c>
      <c r="G1470">
        <v>38</v>
      </c>
      <c r="H1470"/>
      <c r="I1470">
        <f t="shared" si="118"/>
        <v>38</v>
      </c>
      <c r="J1470">
        <v>0</v>
      </c>
      <c r="K1470">
        <v>0</v>
      </c>
      <c r="L1470">
        <v>0</v>
      </c>
      <c r="M1470">
        <v>1</v>
      </c>
      <c r="N1470">
        <f t="shared" si="114"/>
        <v>0</v>
      </c>
      <c r="O1470">
        <f t="shared" si="115"/>
        <v>0</v>
      </c>
      <c r="P1470">
        <f t="shared" si="116"/>
        <v>0</v>
      </c>
      <c r="Q1470">
        <f t="shared" si="117"/>
        <v>38</v>
      </c>
      <c r="R1470">
        <v>0</v>
      </c>
      <c r="S1470">
        <v>0</v>
      </c>
      <c r="T1470">
        <v>0</v>
      </c>
      <c r="U1470">
        <v>38</v>
      </c>
    </row>
    <row r="1471" customHeight="1" spans="1:21">
      <c r="A1471" t="s">
        <v>15</v>
      </c>
      <c r="B1471" t="s">
        <v>16</v>
      </c>
      <c r="C1471" t="s">
        <v>36</v>
      </c>
      <c r="D1471" t="s">
        <v>4352</v>
      </c>
      <c r="E1471" t="s">
        <v>4353</v>
      </c>
      <c r="F1471" t="s">
        <v>4354</v>
      </c>
      <c r="G1471">
        <v>8</v>
      </c>
      <c r="H1471"/>
      <c r="I1471">
        <f t="shared" si="118"/>
        <v>8</v>
      </c>
      <c r="J1471">
        <v>0</v>
      </c>
      <c r="K1471">
        <v>0</v>
      </c>
      <c r="L1471">
        <v>0</v>
      </c>
      <c r="M1471">
        <v>1</v>
      </c>
      <c r="N1471">
        <f t="shared" si="114"/>
        <v>0</v>
      </c>
      <c r="O1471">
        <f t="shared" si="115"/>
        <v>0</v>
      </c>
      <c r="P1471">
        <f t="shared" si="116"/>
        <v>0</v>
      </c>
      <c r="Q1471">
        <f t="shared" si="117"/>
        <v>8</v>
      </c>
      <c r="R1471">
        <v>0</v>
      </c>
      <c r="S1471">
        <v>0</v>
      </c>
      <c r="T1471">
        <v>0</v>
      </c>
      <c r="U1471">
        <v>8</v>
      </c>
    </row>
    <row r="1472" customHeight="1" spans="1:21">
      <c r="A1472" t="s">
        <v>15</v>
      </c>
      <c r="B1472" t="s">
        <v>16</v>
      </c>
      <c r="C1472" t="s">
        <v>2050</v>
      </c>
      <c r="D1472" t="s">
        <v>4355</v>
      </c>
      <c r="E1472" t="s">
        <v>4356</v>
      </c>
      <c r="F1472" t="s">
        <v>4357</v>
      </c>
      <c r="G1472">
        <v>0</v>
      </c>
      <c r="H1472"/>
      <c r="I1472">
        <f t="shared" si="118"/>
        <v>0</v>
      </c>
      <c r="N1472">
        <f t="shared" si="114"/>
        <v>0</v>
      </c>
      <c r="O1472">
        <f t="shared" si="115"/>
        <v>0</v>
      </c>
      <c r="P1472">
        <f t="shared" si="116"/>
        <v>0</v>
      </c>
      <c r="Q1472">
        <f t="shared" si="117"/>
        <v>0</v>
      </c>
      <c r="R1472">
        <v>0</v>
      </c>
      <c r="S1472">
        <v>0</v>
      </c>
      <c r="T1472">
        <v>0</v>
      </c>
      <c r="U1472">
        <v>0</v>
      </c>
    </row>
    <row r="1473" customHeight="1" spans="1:21">
      <c r="A1473" t="s">
        <v>15</v>
      </c>
      <c r="B1473" t="s">
        <v>16</v>
      </c>
      <c r="C1473" t="s">
        <v>2050</v>
      </c>
      <c r="D1473" t="s">
        <v>4358</v>
      </c>
      <c r="E1473" t="s">
        <v>4359</v>
      </c>
      <c r="F1473" t="s">
        <v>4360</v>
      </c>
      <c r="G1473">
        <v>3</v>
      </c>
      <c r="H1473"/>
      <c r="I1473">
        <f t="shared" si="118"/>
        <v>3</v>
      </c>
      <c r="J1473">
        <v>0</v>
      </c>
      <c r="K1473">
        <v>0</v>
      </c>
      <c r="L1473">
        <v>0</v>
      </c>
      <c r="M1473">
        <v>1</v>
      </c>
      <c r="N1473">
        <f t="shared" si="114"/>
        <v>0</v>
      </c>
      <c r="O1473">
        <f t="shared" si="115"/>
        <v>0</v>
      </c>
      <c r="P1473">
        <f t="shared" si="116"/>
        <v>0</v>
      </c>
      <c r="Q1473">
        <f t="shared" si="117"/>
        <v>3</v>
      </c>
      <c r="R1473">
        <v>0</v>
      </c>
      <c r="S1473">
        <v>0</v>
      </c>
      <c r="T1473">
        <v>0</v>
      </c>
      <c r="U1473">
        <v>3</v>
      </c>
    </row>
    <row r="1474" customHeight="1" spans="1:21">
      <c r="A1474" t="s">
        <v>15</v>
      </c>
      <c r="B1474" t="s">
        <v>21</v>
      </c>
      <c r="C1474" t="s">
        <v>17</v>
      </c>
      <c r="D1474" t="s">
        <v>4361</v>
      </c>
      <c r="E1474" t="s">
        <v>4362</v>
      </c>
      <c r="F1474" t="s">
        <v>4363</v>
      </c>
      <c r="G1474">
        <v>2</v>
      </c>
      <c r="H1474"/>
      <c r="I1474">
        <f t="shared" si="118"/>
        <v>2</v>
      </c>
      <c r="J1474">
        <v>0</v>
      </c>
      <c r="K1474">
        <v>0</v>
      </c>
      <c r="L1474">
        <v>0</v>
      </c>
      <c r="M1474">
        <v>1</v>
      </c>
      <c r="N1474">
        <f t="shared" si="114"/>
        <v>0</v>
      </c>
      <c r="O1474">
        <f t="shared" si="115"/>
        <v>0</v>
      </c>
      <c r="P1474">
        <f t="shared" si="116"/>
        <v>0</v>
      </c>
      <c r="Q1474">
        <f t="shared" si="117"/>
        <v>2</v>
      </c>
      <c r="R1474">
        <v>0</v>
      </c>
      <c r="S1474">
        <v>0</v>
      </c>
      <c r="T1474">
        <v>0</v>
      </c>
      <c r="U1474">
        <v>2</v>
      </c>
    </row>
    <row r="1475" customHeight="1" spans="1:21">
      <c r="A1475" t="s">
        <v>15</v>
      </c>
      <c r="B1475" t="s">
        <v>25</v>
      </c>
      <c r="C1475" t="s">
        <v>182</v>
      </c>
      <c r="D1475" t="s">
        <v>4364</v>
      </c>
      <c r="E1475" t="s">
        <v>4365</v>
      </c>
      <c r="F1475" t="s">
        <v>4366</v>
      </c>
      <c r="G1475">
        <v>4</v>
      </c>
      <c r="H1475"/>
      <c r="I1475">
        <f t="shared" si="118"/>
        <v>4</v>
      </c>
      <c r="J1475">
        <v>0</v>
      </c>
      <c r="K1475">
        <v>0.333333333333333</v>
      </c>
      <c r="L1475">
        <v>0.333333333333333</v>
      </c>
      <c r="M1475">
        <v>0.333333333333333</v>
      </c>
      <c r="N1475">
        <f t="shared" si="114"/>
        <v>0</v>
      </c>
      <c r="O1475">
        <f t="shared" si="115"/>
        <v>1.33333333333333</v>
      </c>
      <c r="P1475">
        <f t="shared" si="116"/>
        <v>1.33333333333333</v>
      </c>
      <c r="Q1475">
        <f t="shared" si="117"/>
        <v>1.33333333333333</v>
      </c>
      <c r="R1475">
        <v>0</v>
      </c>
      <c r="S1475">
        <v>1</v>
      </c>
      <c r="T1475">
        <v>1</v>
      </c>
      <c r="U1475">
        <v>1</v>
      </c>
    </row>
    <row r="1476" customHeight="1" spans="1:21">
      <c r="A1476" t="s">
        <v>15</v>
      </c>
      <c r="B1476" t="s">
        <v>25</v>
      </c>
      <c r="C1476" t="s">
        <v>182</v>
      </c>
      <c r="D1476" t="s">
        <v>4367</v>
      </c>
      <c r="E1476" t="s">
        <v>4368</v>
      </c>
      <c r="F1476" t="s">
        <v>4369</v>
      </c>
      <c r="G1476">
        <v>0</v>
      </c>
      <c r="H1476"/>
      <c r="I1476">
        <f t="shared" si="118"/>
        <v>0</v>
      </c>
      <c r="J1476">
        <v>0</v>
      </c>
      <c r="K1476">
        <v>0</v>
      </c>
      <c r="L1476">
        <v>0.6</v>
      </c>
      <c r="M1476">
        <v>0.4</v>
      </c>
      <c r="N1476">
        <f t="shared" ref="N1476:N1539" si="119">G1476*J1476</f>
        <v>0</v>
      </c>
      <c r="O1476">
        <f t="shared" ref="O1476:O1539" si="120">G1476*K1476</f>
        <v>0</v>
      </c>
      <c r="P1476">
        <f t="shared" ref="P1476:P1539" si="121">G1476*L1476</f>
        <v>0</v>
      </c>
      <c r="Q1476">
        <f t="shared" ref="Q1476:Q1539" si="122">G1476*M1476</f>
        <v>0</v>
      </c>
      <c r="R1476">
        <v>0</v>
      </c>
      <c r="S1476">
        <v>0</v>
      </c>
      <c r="T1476">
        <v>0</v>
      </c>
      <c r="U1476">
        <v>0</v>
      </c>
    </row>
    <row r="1477" customHeight="1" spans="1:21">
      <c r="A1477" t="s">
        <v>15</v>
      </c>
      <c r="B1477" t="s">
        <v>25</v>
      </c>
      <c r="C1477" t="s">
        <v>182</v>
      </c>
      <c r="D1477" t="s">
        <v>4370</v>
      </c>
      <c r="E1477" t="s">
        <v>4371</v>
      </c>
      <c r="F1477" t="e">
        <v>#N/A</v>
      </c>
      <c r="G1477">
        <v>1</v>
      </c>
      <c r="H1477"/>
      <c r="I1477">
        <f t="shared" si="118"/>
        <v>1</v>
      </c>
      <c r="J1477">
        <v>0</v>
      </c>
      <c r="K1477">
        <v>0.333333333333333</v>
      </c>
      <c r="L1477">
        <v>0.333333333333333</v>
      </c>
      <c r="M1477">
        <v>0.333333333333333</v>
      </c>
      <c r="N1477">
        <f t="shared" si="119"/>
        <v>0</v>
      </c>
      <c r="O1477">
        <f t="shared" si="120"/>
        <v>0.333333333333333</v>
      </c>
      <c r="P1477">
        <f t="shared" si="121"/>
        <v>0.333333333333333</v>
      </c>
      <c r="Q1477">
        <f t="shared" si="122"/>
        <v>0.333333333333333</v>
      </c>
      <c r="R1477">
        <v>0</v>
      </c>
      <c r="S1477">
        <v>0</v>
      </c>
      <c r="T1477">
        <v>0</v>
      </c>
      <c r="U1477">
        <v>0</v>
      </c>
    </row>
    <row r="1478" customHeight="1" spans="1:21">
      <c r="A1478" t="s">
        <v>15</v>
      </c>
      <c r="B1478" t="s">
        <v>25</v>
      </c>
      <c r="C1478" t="s">
        <v>182</v>
      </c>
      <c r="D1478" t="s">
        <v>4372</v>
      </c>
      <c r="E1478" t="s">
        <v>4373</v>
      </c>
      <c r="F1478" t="s">
        <v>4374</v>
      </c>
      <c r="G1478">
        <v>0</v>
      </c>
      <c r="H1478"/>
      <c r="I1478">
        <f t="shared" si="118"/>
        <v>0</v>
      </c>
      <c r="N1478">
        <f t="shared" si="119"/>
        <v>0</v>
      </c>
      <c r="O1478">
        <f t="shared" si="120"/>
        <v>0</v>
      </c>
      <c r="P1478">
        <f t="shared" si="121"/>
        <v>0</v>
      </c>
      <c r="Q1478">
        <f t="shared" si="122"/>
        <v>0</v>
      </c>
      <c r="R1478">
        <v>0</v>
      </c>
      <c r="S1478">
        <v>0</v>
      </c>
      <c r="T1478">
        <v>0</v>
      </c>
      <c r="U1478">
        <v>0</v>
      </c>
    </row>
    <row r="1479" customHeight="1" spans="1:21">
      <c r="A1479" t="s">
        <v>15</v>
      </c>
      <c r="B1479" t="s">
        <v>25</v>
      </c>
      <c r="C1479" t="s">
        <v>182</v>
      </c>
      <c r="D1479" t="s">
        <v>4375</v>
      </c>
      <c r="E1479" t="s">
        <v>4376</v>
      </c>
      <c r="F1479" t="s">
        <v>4377</v>
      </c>
      <c r="G1479">
        <v>0</v>
      </c>
      <c r="H1479"/>
      <c r="I1479">
        <f t="shared" si="118"/>
        <v>0</v>
      </c>
      <c r="N1479">
        <f t="shared" si="119"/>
        <v>0</v>
      </c>
      <c r="O1479">
        <f t="shared" si="120"/>
        <v>0</v>
      </c>
      <c r="P1479">
        <f t="shared" si="121"/>
        <v>0</v>
      </c>
      <c r="Q1479">
        <f t="shared" si="122"/>
        <v>0</v>
      </c>
      <c r="R1479">
        <v>0</v>
      </c>
      <c r="S1479">
        <v>0</v>
      </c>
      <c r="T1479">
        <v>0</v>
      </c>
      <c r="U1479">
        <v>0</v>
      </c>
    </row>
    <row r="1480" customHeight="1" spans="1:21">
      <c r="A1480" t="s">
        <v>15</v>
      </c>
      <c r="B1480" t="s">
        <v>25</v>
      </c>
      <c r="C1480" t="s">
        <v>17</v>
      </c>
      <c r="D1480" t="s">
        <v>4378</v>
      </c>
      <c r="E1480" t="s">
        <v>4379</v>
      </c>
      <c r="F1480" t="s">
        <v>4380</v>
      </c>
      <c r="G1480">
        <v>3</v>
      </c>
      <c r="H1480"/>
      <c r="I1480">
        <f t="shared" si="118"/>
        <v>3</v>
      </c>
      <c r="J1480">
        <v>0</v>
      </c>
      <c r="K1480">
        <v>0</v>
      </c>
      <c r="L1480">
        <v>1</v>
      </c>
      <c r="M1480">
        <v>0</v>
      </c>
      <c r="N1480">
        <f t="shared" si="119"/>
        <v>0</v>
      </c>
      <c r="O1480">
        <f t="shared" si="120"/>
        <v>0</v>
      </c>
      <c r="P1480">
        <f t="shared" si="121"/>
        <v>3</v>
      </c>
      <c r="Q1480">
        <f t="shared" si="122"/>
        <v>0</v>
      </c>
      <c r="R1480">
        <v>0</v>
      </c>
      <c r="S1480">
        <v>0</v>
      </c>
      <c r="T1480">
        <v>3</v>
      </c>
      <c r="U1480">
        <v>0</v>
      </c>
    </row>
    <row r="1481" customHeight="1" spans="1:21">
      <c r="A1481" t="s">
        <v>15</v>
      </c>
      <c r="B1481" t="s">
        <v>25</v>
      </c>
      <c r="C1481" t="s">
        <v>17</v>
      </c>
      <c r="D1481" t="s">
        <v>4381</v>
      </c>
      <c r="E1481" t="s">
        <v>4382</v>
      </c>
      <c r="F1481" t="s">
        <v>4383</v>
      </c>
      <c r="G1481">
        <v>0</v>
      </c>
      <c r="H1481"/>
      <c r="I1481">
        <f t="shared" si="118"/>
        <v>0</v>
      </c>
      <c r="N1481">
        <f t="shared" si="119"/>
        <v>0</v>
      </c>
      <c r="O1481">
        <f t="shared" si="120"/>
        <v>0</v>
      </c>
      <c r="P1481">
        <f t="shared" si="121"/>
        <v>0</v>
      </c>
      <c r="Q1481">
        <f t="shared" si="122"/>
        <v>0</v>
      </c>
      <c r="R1481">
        <v>0</v>
      </c>
      <c r="S1481">
        <v>0</v>
      </c>
      <c r="T1481">
        <v>0</v>
      </c>
      <c r="U1481">
        <v>0</v>
      </c>
    </row>
    <row r="1482" customHeight="1" spans="1:21">
      <c r="A1482" t="s">
        <v>15</v>
      </c>
      <c r="B1482" t="s">
        <v>25</v>
      </c>
      <c r="C1482" t="s">
        <v>17</v>
      </c>
      <c r="D1482" t="s">
        <v>4384</v>
      </c>
      <c r="E1482" t="s">
        <v>4385</v>
      </c>
      <c r="F1482" t="s">
        <v>4386</v>
      </c>
      <c r="G1482">
        <v>0</v>
      </c>
      <c r="H1482"/>
      <c r="I1482">
        <f t="shared" si="118"/>
        <v>0</v>
      </c>
      <c r="N1482">
        <f t="shared" si="119"/>
        <v>0</v>
      </c>
      <c r="O1482">
        <f t="shared" si="120"/>
        <v>0</v>
      </c>
      <c r="P1482">
        <f t="shared" si="121"/>
        <v>0</v>
      </c>
      <c r="Q1482">
        <f t="shared" si="122"/>
        <v>0</v>
      </c>
      <c r="R1482">
        <v>0</v>
      </c>
      <c r="S1482">
        <v>0</v>
      </c>
      <c r="T1482">
        <v>0</v>
      </c>
      <c r="U1482">
        <v>0</v>
      </c>
    </row>
    <row r="1483" customHeight="1" spans="1:21">
      <c r="A1483" t="s">
        <v>15</v>
      </c>
      <c r="B1483" t="s">
        <v>29</v>
      </c>
      <c r="C1483" t="s">
        <v>17</v>
      </c>
      <c r="D1483" t="s">
        <v>4387</v>
      </c>
      <c r="E1483" t="s">
        <v>4388</v>
      </c>
      <c r="F1483" t="s">
        <v>4389</v>
      </c>
      <c r="G1483">
        <v>0</v>
      </c>
      <c r="H1483"/>
      <c r="I1483">
        <f t="shared" si="118"/>
        <v>0</v>
      </c>
      <c r="N1483">
        <f t="shared" si="119"/>
        <v>0</v>
      </c>
      <c r="O1483">
        <f t="shared" si="120"/>
        <v>0</v>
      </c>
      <c r="P1483">
        <f t="shared" si="121"/>
        <v>0</v>
      </c>
      <c r="Q1483">
        <f t="shared" si="122"/>
        <v>0</v>
      </c>
      <c r="R1483">
        <v>0</v>
      </c>
      <c r="S1483">
        <v>0</v>
      </c>
      <c r="T1483">
        <v>0</v>
      </c>
      <c r="U1483">
        <v>0</v>
      </c>
    </row>
    <row r="1484" customHeight="1" spans="1:21">
      <c r="A1484" t="s">
        <v>15</v>
      </c>
      <c r="B1484" t="s">
        <v>29</v>
      </c>
      <c r="C1484" t="s">
        <v>17</v>
      </c>
      <c r="D1484" t="s">
        <v>4390</v>
      </c>
      <c r="E1484" t="s">
        <v>4391</v>
      </c>
      <c r="F1484" t="s">
        <v>4392</v>
      </c>
      <c r="G1484">
        <v>0</v>
      </c>
      <c r="H1484"/>
      <c r="I1484">
        <f t="shared" si="118"/>
        <v>0</v>
      </c>
      <c r="N1484">
        <f t="shared" si="119"/>
        <v>0</v>
      </c>
      <c r="O1484">
        <f t="shared" si="120"/>
        <v>0</v>
      </c>
      <c r="P1484">
        <f t="shared" si="121"/>
        <v>0</v>
      </c>
      <c r="Q1484">
        <f t="shared" si="122"/>
        <v>0</v>
      </c>
      <c r="R1484">
        <v>0</v>
      </c>
      <c r="S1484">
        <v>0</v>
      </c>
      <c r="T1484">
        <v>0</v>
      </c>
      <c r="U1484">
        <v>0</v>
      </c>
    </row>
    <row r="1485" customHeight="1" spans="1:21">
      <c r="A1485" t="s">
        <v>15</v>
      </c>
      <c r="B1485" t="s">
        <v>29</v>
      </c>
      <c r="C1485" t="s">
        <v>126</v>
      </c>
      <c r="D1485" t="s">
        <v>4393</v>
      </c>
      <c r="E1485" t="s">
        <v>4394</v>
      </c>
      <c r="F1485" t="s">
        <v>4395</v>
      </c>
      <c r="G1485">
        <v>0</v>
      </c>
      <c r="H1485"/>
      <c r="I1485">
        <f t="shared" si="118"/>
        <v>0</v>
      </c>
      <c r="N1485">
        <f t="shared" si="119"/>
        <v>0</v>
      </c>
      <c r="O1485">
        <f t="shared" si="120"/>
        <v>0</v>
      </c>
      <c r="P1485">
        <f t="shared" si="121"/>
        <v>0</v>
      </c>
      <c r="Q1485">
        <f t="shared" si="122"/>
        <v>0</v>
      </c>
      <c r="R1485">
        <v>0</v>
      </c>
      <c r="S1485">
        <v>0</v>
      </c>
      <c r="T1485">
        <v>0</v>
      </c>
      <c r="U1485">
        <v>0</v>
      </c>
    </row>
    <row r="1486" customHeight="1" spans="1:21">
      <c r="A1486" t="s">
        <v>15</v>
      </c>
      <c r="B1486" t="s">
        <v>29</v>
      </c>
      <c r="C1486" t="s">
        <v>126</v>
      </c>
      <c r="D1486" t="s">
        <v>4396</v>
      </c>
      <c r="E1486" t="s">
        <v>4397</v>
      </c>
      <c r="F1486" t="e">
        <v>#N/A</v>
      </c>
      <c r="G1486"/>
      <c r="H1486"/>
      <c r="I1486">
        <f t="shared" si="118"/>
        <v>0</v>
      </c>
      <c r="N1486">
        <f t="shared" si="119"/>
        <v>0</v>
      </c>
      <c r="O1486">
        <f t="shared" si="120"/>
        <v>0</v>
      </c>
      <c r="P1486">
        <f t="shared" si="121"/>
        <v>0</v>
      </c>
      <c r="Q1486">
        <f t="shared" si="122"/>
        <v>0</v>
      </c>
      <c r="R1486">
        <v>0</v>
      </c>
      <c r="S1486">
        <v>0</v>
      </c>
      <c r="T1486">
        <v>0</v>
      </c>
      <c r="U1486">
        <v>0</v>
      </c>
    </row>
    <row r="1487" customHeight="1" spans="1:21">
      <c r="A1487" t="s">
        <v>15</v>
      </c>
      <c r="B1487" t="s">
        <v>29</v>
      </c>
      <c r="C1487" t="s">
        <v>126</v>
      </c>
      <c r="D1487" t="s">
        <v>4398</v>
      </c>
      <c r="E1487" t="s">
        <v>4399</v>
      </c>
      <c r="F1487" t="s">
        <v>4400</v>
      </c>
      <c r="G1487">
        <v>6</v>
      </c>
      <c r="H1487"/>
      <c r="I1487">
        <f t="shared" si="118"/>
        <v>6</v>
      </c>
      <c r="J1487">
        <v>0</v>
      </c>
      <c r="K1487">
        <v>0</v>
      </c>
      <c r="L1487">
        <v>0</v>
      </c>
      <c r="M1487">
        <v>1</v>
      </c>
      <c r="N1487">
        <f t="shared" si="119"/>
        <v>0</v>
      </c>
      <c r="O1487">
        <f t="shared" si="120"/>
        <v>0</v>
      </c>
      <c r="P1487">
        <f t="shared" si="121"/>
        <v>0</v>
      </c>
      <c r="Q1487">
        <f t="shared" si="122"/>
        <v>6</v>
      </c>
      <c r="R1487">
        <v>0</v>
      </c>
      <c r="S1487">
        <v>0</v>
      </c>
      <c r="T1487">
        <v>0</v>
      </c>
      <c r="U1487">
        <v>6</v>
      </c>
    </row>
    <row r="1488" customHeight="1" spans="1:21">
      <c r="A1488" t="s">
        <v>15</v>
      </c>
      <c r="B1488" t="s">
        <v>29</v>
      </c>
      <c r="C1488" t="s">
        <v>126</v>
      </c>
      <c r="D1488" t="s">
        <v>4401</v>
      </c>
      <c r="E1488" t="s">
        <v>4402</v>
      </c>
      <c r="F1488" t="e">
        <v>#N/A</v>
      </c>
      <c r="G1488"/>
      <c r="H1488"/>
      <c r="I1488">
        <f t="shared" si="118"/>
        <v>0</v>
      </c>
      <c r="N1488">
        <f t="shared" si="119"/>
        <v>0</v>
      </c>
      <c r="O1488">
        <f t="shared" si="120"/>
        <v>0</v>
      </c>
      <c r="P1488">
        <f t="shared" si="121"/>
        <v>0</v>
      </c>
      <c r="Q1488">
        <f t="shared" si="122"/>
        <v>0</v>
      </c>
      <c r="R1488">
        <v>0</v>
      </c>
      <c r="S1488">
        <v>0</v>
      </c>
      <c r="T1488">
        <v>0</v>
      </c>
      <c r="U1488">
        <v>0</v>
      </c>
    </row>
    <row r="1489" customHeight="1" spans="1:21">
      <c r="A1489" t="s">
        <v>15</v>
      </c>
      <c r="B1489" t="s">
        <v>1123</v>
      </c>
      <c r="C1489" t="s">
        <v>126</v>
      </c>
      <c r="D1489" t="s">
        <v>4403</v>
      </c>
      <c r="E1489" t="s">
        <v>4404</v>
      </c>
      <c r="F1489" t="s">
        <v>4405</v>
      </c>
      <c r="G1489">
        <v>0</v>
      </c>
      <c r="H1489"/>
      <c r="I1489">
        <f t="shared" si="118"/>
        <v>0</v>
      </c>
      <c r="N1489">
        <f t="shared" si="119"/>
        <v>0</v>
      </c>
      <c r="O1489">
        <f t="shared" si="120"/>
        <v>0</v>
      </c>
      <c r="P1489">
        <f t="shared" si="121"/>
        <v>0</v>
      </c>
      <c r="Q1489">
        <f t="shared" si="122"/>
        <v>0</v>
      </c>
      <c r="R1489">
        <v>0</v>
      </c>
      <c r="S1489">
        <v>0</v>
      </c>
      <c r="T1489">
        <v>0</v>
      </c>
      <c r="U1489">
        <v>0</v>
      </c>
    </row>
    <row r="1490" customHeight="1" spans="1:21">
      <c r="A1490" t="s">
        <v>15</v>
      </c>
      <c r="B1490" t="s">
        <v>1123</v>
      </c>
      <c r="C1490" t="s">
        <v>126</v>
      </c>
      <c r="D1490" t="s">
        <v>4406</v>
      </c>
      <c r="E1490" t="s">
        <v>4407</v>
      </c>
      <c r="F1490" t="s">
        <v>4408</v>
      </c>
      <c r="G1490">
        <v>8</v>
      </c>
      <c r="H1490"/>
      <c r="I1490">
        <f t="shared" si="118"/>
        <v>8</v>
      </c>
      <c r="J1490">
        <v>0</v>
      </c>
      <c r="K1490">
        <v>0</v>
      </c>
      <c r="L1490">
        <v>1</v>
      </c>
      <c r="M1490">
        <v>0</v>
      </c>
      <c r="N1490">
        <f t="shared" si="119"/>
        <v>0</v>
      </c>
      <c r="O1490">
        <f t="shared" si="120"/>
        <v>0</v>
      </c>
      <c r="P1490">
        <f t="shared" si="121"/>
        <v>8</v>
      </c>
      <c r="Q1490">
        <f t="shared" si="122"/>
        <v>0</v>
      </c>
      <c r="R1490">
        <v>0</v>
      </c>
      <c r="S1490">
        <v>0</v>
      </c>
      <c r="T1490">
        <v>8</v>
      </c>
      <c r="U1490">
        <v>0</v>
      </c>
    </row>
    <row r="1491" customHeight="1" spans="1:21">
      <c r="A1491" t="s">
        <v>15</v>
      </c>
      <c r="B1491" t="s">
        <v>1123</v>
      </c>
      <c r="C1491" t="s">
        <v>126</v>
      </c>
      <c r="D1491" t="s">
        <v>4409</v>
      </c>
      <c r="E1491" t="s">
        <v>4410</v>
      </c>
      <c r="F1491" t="s">
        <v>4411</v>
      </c>
      <c r="G1491">
        <v>7</v>
      </c>
      <c r="H1491"/>
      <c r="I1491">
        <f t="shared" si="118"/>
        <v>7</v>
      </c>
      <c r="J1491">
        <v>0</v>
      </c>
      <c r="K1491">
        <v>0</v>
      </c>
      <c r="L1491">
        <v>1</v>
      </c>
      <c r="M1491">
        <v>0</v>
      </c>
      <c r="N1491">
        <f t="shared" si="119"/>
        <v>0</v>
      </c>
      <c r="O1491">
        <f t="shared" si="120"/>
        <v>0</v>
      </c>
      <c r="P1491">
        <f t="shared" si="121"/>
        <v>7</v>
      </c>
      <c r="Q1491">
        <f t="shared" si="122"/>
        <v>0</v>
      </c>
      <c r="R1491">
        <v>0</v>
      </c>
      <c r="S1491">
        <v>0</v>
      </c>
      <c r="T1491">
        <v>7</v>
      </c>
      <c r="U1491">
        <v>0</v>
      </c>
    </row>
    <row r="1492" customHeight="1" spans="1:21">
      <c r="A1492" t="s">
        <v>15</v>
      </c>
      <c r="B1492" t="s">
        <v>1123</v>
      </c>
      <c r="C1492" t="s">
        <v>126</v>
      </c>
      <c r="D1492" t="s">
        <v>4412</v>
      </c>
      <c r="E1492" t="s">
        <v>4413</v>
      </c>
      <c r="F1492" t="s">
        <v>4414</v>
      </c>
      <c r="G1492">
        <v>6</v>
      </c>
      <c r="H1492"/>
      <c r="I1492">
        <f t="shared" si="118"/>
        <v>6</v>
      </c>
      <c r="J1492">
        <v>0</v>
      </c>
      <c r="K1492">
        <v>0</v>
      </c>
      <c r="L1492">
        <v>0</v>
      </c>
      <c r="M1492">
        <v>1</v>
      </c>
      <c r="N1492">
        <f t="shared" si="119"/>
        <v>0</v>
      </c>
      <c r="O1492">
        <f t="shared" si="120"/>
        <v>0</v>
      </c>
      <c r="P1492">
        <f t="shared" si="121"/>
        <v>0</v>
      </c>
      <c r="Q1492">
        <f t="shared" si="122"/>
        <v>6</v>
      </c>
      <c r="R1492">
        <v>0</v>
      </c>
      <c r="S1492">
        <v>0</v>
      </c>
      <c r="T1492">
        <v>0</v>
      </c>
      <c r="U1492">
        <v>6</v>
      </c>
    </row>
    <row r="1493" customHeight="1" spans="1:21">
      <c r="A1493" t="s">
        <v>15</v>
      </c>
      <c r="B1493" t="s">
        <v>1123</v>
      </c>
      <c r="C1493" t="s">
        <v>126</v>
      </c>
      <c r="D1493" t="s">
        <v>4415</v>
      </c>
      <c r="E1493" t="s">
        <v>4416</v>
      </c>
      <c r="F1493" t="s">
        <v>4417</v>
      </c>
      <c r="G1493">
        <v>1</v>
      </c>
      <c r="H1493"/>
      <c r="I1493">
        <f t="shared" si="118"/>
        <v>1</v>
      </c>
      <c r="J1493">
        <v>0.5</v>
      </c>
      <c r="K1493">
        <v>0</v>
      </c>
      <c r="L1493">
        <v>0.5</v>
      </c>
      <c r="M1493">
        <v>0</v>
      </c>
      <c r="N1493">
        <f t="shared" si="119"/>
        <v>0.5</v>
      </c>
      <c r="O1493">
        <f t="shared" si="120"/>
        <v>0</v>
      </c>
      <c r="P1493">
        <f t="shared" si="121"/>
        <v>0.5</v>
      </c>
      <c r="Q1493">
        <f t="shared" si="122"/>
        <v>0</v>
      </c>
      <c r="R1493">
        <v>1</v>
      </c>
      <c r="S1493">
        <v>0</v>
      </c>
      <c r="T1493">
        <v>1</v>
      </c>
      <c r="U1493">
        <v>0</v>
      </c>
    </row>
    <row r="1494" customHeight="1" spans="1:21">
      <c r="A1494" t="s">
        <v>15</v>
      </c>
      <c r="B1494" t="s">
        <v>1123</v>
      </c>
      <c r="C1494" t="s">
        <v>126</v>
      </c>
      <c r="D1494" t="s">
        <v>4418</v>
      </c>
      <c r="E1494" t="s">
        <v>4419</v>
      </c>
      <c r="F1494" t="s">
        <v>4420</v>
      </c>
      <c r="G1494">
        <v>7</v>
      </c>
      <c r="H1494"/>
      <c r="I1494">
        <f t="shared" si="118"/>
        <v>7</v>
      </c>
      <c r="J1494">
        <v>0.5</v>
      </c>
      <c r="K1494">
        <v>0</v>
      </c>
      <c r="L1494">
        <v>0.5</v>
      </c>
      <c r="M1494">
        <v>0</v>
      </c>
      <c r="N1494">
        <f t="shared" si="119"/>
        <v>3.5</v>
      </c>
      <c r="O1494">
        <f t="shared" si="120"/>
        <v>0</v>
      </c>
      <c r="P1494">
        <f t="shared" si="121"/>
        <v>3.5</v>
      </c>
      <c r="Q1494">
        <f t="shared" si="122"/>
        <v>0</v>
      </c>
      <c r="R1494">
        <v>4</v>
      </c>
      <c r="S1494">
        <v>0</v>
      </c>
      <c r="T1494">
        <v>4</v>
      </c>
      <c r="U1494">
        <v>0</v>
      </c>
    </row>
    <row r="1495" customHeight="1" spans="1:21">
      <c r="A1495" t="s">
        <v>15</v>
      </c>
      <c r="B1495" t="s">
        <v>4421</v>
      </c>
      <c r="C1495" t="s">
        <v>182</v>
      </c>
      <c r="D1495" t="s">
        <v>4422</v>
      </c>
      <c r="E1495" t="s">
        <v>4423</v>
      </c>
      <c r="F1495" t="s">
        <v>4424</v>
      </c>
      <c r="G1495">
        <v>1</v>
      </c>
      <c r="H1495"/>
      <c r="I1495">
        <f t="shared" si="118"/>
        <v>1</v>
      </c>
      <c r="J1495">
        <v>0.5</v>
      </c>
      <c r="K1495">
        <v>0</v>
      </c>
      <c r="L1495">
        <v>0.5</v>
      </c>
      <c r="M1495">
        <v>0</v>
      </c>
      <c r="N1495">
        <f t="shared" si="119"/>
        <v>0.5</v>
      </c>
      <c r="O1495">
        <f t="shared" si="120"/>
        <v>0</v>
      </c>
      <c r="P1495">
        <f t="shared" si="121"/>
        <v>0.5</v>
      </c>
      <c r="Q1495">
        <f t="shared" si="122"/>
        <v>0</v>
      </c>
      <c r="R1495">
        <v>1</v>
      </c>
      <c r="S1495">
        <v>0</v>
      </c>
      <c r="T1495">
        <v>1</v>
      </c>
      <c r="U1495">
        <v>0</v>
      </c>
    </row>
    <row r="1496" customHeight="1" spans="1:21">
      <c r="A1496" t="s">
        <v>15</v>
      </c>
      <c r="B1496" t="s">
        <v>4421</v>
      </c>
      <c r="C1496" t="s">
        <v>182</v>
      </c>
      <c r="D1496" t="s">
        <v>4425</v>
      </c>
      <c r="E1496" t="s">
        <v>4426</v>
      </c>
      <c r="F1496" t="s">
        <v>4427</v>
      </c>
      <c r="G1496">
        <v>13</v>
      </c>
      <c r="H1496"/>
      <c r="I1496">
        <f t="shared" si="118"/>
        <v>13</v>
      </c>
      <c r="J1496">
        <v>0.5</v>
      </c>
      <c r="K1496">
        <v>0</v>
      </c>
      <c r="L1496">
        <v>0.5</v>
      </c>
      <c r="M1496">
        <v>0</v>
      </c>
      <c r="N1496">
        <f t="shared" si="119"/>
        <v>6.5</v>
      </c>
      <c r="O1496">
        <f t="shared" si="120"/>
        <v>0</v>
      </c>
      <c r="P1496">
        <f t="shared" si="121"/>
        <v>6.5</v>
      </c>
      <c r="Q1496">
        <f t="shared" si="122"/>
        <v>0</v>
      </c>
      <c r="R1496">
        <v>7</v>
      </c>
      <c r="S1496">
        <v>0</v>
      </c>
      <c r="T1496">
        <v>7</v>
      </c>
      <c r="U1496">
        <v>0</v>
      </c>
    </row>
    <row r="1497" customHeight="1" spans="1:21">
      <c r="A1497" t="s">
        <v>15</v>
      </c>
      <c r="B1497" t="s">
        <v>4421</v>
      </c>
      <c r="C1497" t="s">
        <v>182</v>
      </c>
      <c r="D1497" t="s">
        <v>4428</v>
      </c>
      <c r="E1497" t="s">
        <v>4429</v>
      </c>
      <c r="F1497" t="s">
        <v>4430</v>
      </c>
      <c r="G1497">
        <v>5</v>
      </c>
      <c r="H1497"/>
      <c r="I1497">
        <f t="shared" si="118"/>
        <v>5</v>
      </c>
      <c r="J1497">
        <v>0.5</v>
      </c>
      <c r="K1497">
        <v>0</v>
      </c>
      <c r="L1497">
        <v>0.5</v>
      </c>
      <c r="M1497">
        <v>0</v>
      </c>
      <c r="N1497">
        <f t="shared" si="119"/>
        <v>2.5</v>
      </c>
      <c r="O1497">
        <f t="shared" si="120"/>
        <v>0</v>
      </c>
      <c r="P1497">
        <f t="shared" si="121"/>
        <v>2.5</v>
      </c>
      <c r="Q1497">
        <f t="shared" si="122"/>
        <v>0</v>
      </c>
      <c r="R1497">
        <v>3</v>
      </c>
      <c r="S1497">
        <v>0</v>
      </c>
      <c r="T1497">
        <v>3</v>
      </c>
      <c r="U1497">
        <v>0</v>
      </c>
    </row>
    <row r="1498" customHeight="1" spans="1:21">
      <c r="A1498" t="s">
        <v>15</v>
      </c>
      <c r="B1498" t="s">
        <v>4431</v>
      </c>
      <c r="C1498" t="s">
        <v>182</v>
      </c>
      <c r="D1498" t="s">
        <v>4432</v>
      </c>
      <c r="E1498" t="s">
        <v>4433</v>
      </c>
      <c r="F1498" t="s">
        <v>4434</v>
      </c>
      <c r="G1498">
        <v>2</v>
      </c>
      <c r="H1498"/>
      <c r="I1498">
        <f t="shared" si="118"/>
        <v>2</v>
      </c>
      <c r="J1498">
        <v>0</v>
      </c>
      <c r="K1498">
        <v>0</v>
      </c>
      <c r="L1498">
        <v>1</v>
      </c>
      <c r="M1498">
        <v>0</v>
      </c>
      <c r="N1498">
        <f t="shared" si="119"/>
        <v>0</v>
      </c>
      <c r="O1498">
        <f t="shared" si="120"/>
        <v>0</v>
      </c>
      <c r="P1498">
        <f t="shared" si="121"/>
        <v>2</v>
      </c>
      <c r="Q1498">
        <f t="shared" si="122"/>
        <v>0</v>
      </c>
      <c r="R1498">
        <v>0</v>
      </c>
      <c r="S1498">
        <v>0</v>
      </c>
      <c r="T1498">
        <v>2</v>
      </c>
      <c r="U1498">
        <v>0</v>
      </c>
    </row>
    <row r="1499" customHeight="1" spans="1:21">
      <c r="A1499" t="s">
        <v>15</v>
      </c>
      <c r="B1499" t="s">
        <v>4431</v>
      </c>
      <c r="C1499" t="s">
        <v>182</v>
      </c>
      <c r="D1499" t="s">
        <v>4435</v>
      </c>
      <c r="E1499" t="s">
        <v>4436</v>
      </c>
      <c r="F1499" t="s">
        <v>4437</v>
      </c>
      <c r="G1499">
        <v>1</v>
      </c>
      <c r="H1499"/>
      <c r="I1499">
        <f t="shared" si="118"/>
        <v>1</v>
      </c>
      <c r="J1499">
        <v>0</v>
      </c>
      <c r="K1499">
        <v>0</v>
      </c>
      <c r="L1499">
        <v>1</v>
      </c>
      <c r="M1499">
        <v>0</v>
      </c>
      <c r="N1499">
        <f t="shared" si="119"/>
        <v>0</v>
      </c>
      <c r="O1499">
        <f t="shared" si="120"/>
        <v>0</v>
      </c>
      <c r="P1499">
        <f t="shared" si="121"/>
        <v>1</v>
      </c>
      <c r="Q1499">
        <f t="shared" si="122"/>
        <v>0</v>
      </c>
      <c r="R1499">
        <v>0</v>
      </c>
      <c r="S1499">
        <v>0</v>
      </c>
      <c r="T1499">
        <v>1</v>
      </c>
      <c r="U1499">
        <v>0</v>
      </c>
    </row>
    <row r="1500" customHeight="1" spans="1:21">
      <c r="A1500" t="s">
        <v>15</v>
      </c>
      <c r="B1500" t="s">
        <v>181</v>
      </c>
      <c r="C1500" t="s">
        <v>182</v>
      </c>
      <c r="D1500" t="s">
        <v>4438</v>
      </c>
      <c r="E1500" t="s">
        <v>4439</v>
      </c>
      <c r="F1500" t="s">
        <v>4440</v>
      </c>
      <c r="G1500">
        <v>10</v>
      </c>
      <c r="H1500"/>
      <c r="I1500">
        <f t="shared" si="118"/>
        <v>10</v>
      </c>
      <c r="J1500">
        <v>0</v>
      </c>
      <c r="K1500">
        <v>0</v>
      </c>
      <c r="L1500">
        <v>1</v>
      </c>
      <c r="M1500">
        <v>0</v>
      </c>
      <c r="N1500">
        <f t="shared" si="119"/>
        <v>0</v>
      </c>
      <c r="O1500">
        <f t="shared" si="120"/>
        <v>0</v>
      </c>
      <c r="P1500">
        <f t="shared" si="121"/>
        <v>10</v>
      </c>
      <c r="Q1500">
        <f t="shared" si="122"/>
        <v>0</v>
      </c>
      <c r="R1500">
        <v>0</v>
      </c>
      <c r="S1500">
        <v>0</v>
      </c>
      <c r="T1500">
        <v>10</v>
      </c>
      <c r="U1500">
        <v>0</v>
      </c>
    </row>
    <row r="1501" customHeight="1" spans="1:21">
      <c r="A1501" t="s">
        <v>15</v>
      </c>
      <c r="B1501" t="s">
        <v>181</v>
      </c>
      <c r="C1501" t="s">
        <v>182</v>
      </c>
      <c r="D1501" t="s">
        <v>4441</v>
      </c>
      <c r="E1501" t="s">
        <v>4442</v>
      </c>
      <c r="F1501" t="s">
        <v>4443</v>
      </c>
      <c r="G1501">
        <v>13</v>
      </c>
      <c r="H1501"/>
      <c r="I1501">
        <f t="shared" si="118"/>
        <v>13</v>
      </c>
      <c r="J1501">
        <v>0</v>
      </c>
      <c r="K1501">
        <v>0</v>
      </c>
      <c r="L1501">
        <v>1</v>
      </c>
      <c r="M1501">
        <v>0</v>
      </c>
      <c r="N1501">
        <f t="shared" si="119"/>
        <v>0</v>
      </c>
      <c r="O1501">
        <f t="shared" si="120"/>
        <v>0</v>
      </c>
      <c r="P1501">
        <f t="shared" si="121"/>
        <v>13</v>
      </c>
      <c r="Q1501">
        <f t="shared" si="122"/>
        <v>0</v>
      </c>
      <c r="R1501">
        <v>0</v>
      </c>
      <c r="S1501">
        <v>0</v>
      </c>
      <c r="T1501">
        <v>13</v>
      </c>
      <c r="U1501">
        <v>0</v>
      </c>
    </row>
    <row r="1502" customHeight="1" spans="1:21">
      <c r="A1502" t="s">
        <v>15</v>
      </c>
      <c r="B1502" t="s">
        <v>181</v>
      </c>
      <c r="C1502" t="s">
        <v>182</v>
      </c>
      <c r="D1502" t="s">
        <v>4444</v>
      </c>
      <c r="E1502" t="s">
        <v>4445</v>
      </c>
      <c r="F1502" t="s">
        <v>4446</v>
      </c>
      <c r="G1502">
        <v>11</v>
      </c>
      <c r="H1502"/>
      <c r="I1502">
        <f t="shared" si="118"/>
        <v>11</v>
      </c>
      <c r="J1502">
        <v>0</v>
      </c>
      <c r="K1502">
        <v>0</v>
      </c>
      <c r="L1502">
        <v>1</v>
      </c>
      <c r="M1502">
        <v>0</v>
      </c>
      <c r="N1502">
        <f t="shared" si="119"/>
        <v>0</v>
      </c>
      <c r="O1502">
        <f t="shared" si="120"/>
        <v>0</v>
      </c>
      <c r="P1502">
        <f t="shared" si="121"/>
        <v>11</v>
      </c>
      <c r="Q1502">
        <f t="shared" si="122"/>
        <v>0</v>
      </c>
      <c r="R1502">
        <v>0</v>
      </c>
      <c r="S1502">
        <v>0</v>
      </c>
      <c r="T1502">
        <v>11</v>
      </c>
      <c r="U1502">
        <v>0</v>
      </c>
    </row>
    <row r="1503" customHeight="1" spans="1:21">
      <c r="A1503" t="s">
        <v>15</v>
      </c>
      <c r="B1503" t="s">
        <v>181</v>
      </c>
      <c r="C1503" t="s">
        <v>182</v>
      </c>
      <c r="D1503" t="s">
        <v>4447</v>
      </c>
      <c r="E1503" t="s">
        <v>4448</v>
      </c>
      <c r="F1503" t="s">
        <v>4449</v>
      </c>
      <c r="G1503">
        <v>0</v>
      </c>
      <c r="H1503"/>
      <c r="I1503">
        <f t="shared" si="118"/>
        <v>0</v>
      </c>
      <c r="N1503">
        <f t="shared" si="119"/>
        <v>0</v>
      </c>
      <c r="O1503">
        <f t="shared" si="120"/>
        <v>0</v>
      </c>
      <c r="P1503">
        <f t="shared" si="121"/>
        <v>0</v>
      </c>
      <c r="Q1503">
        <f t="shared" si="122"/>
        <v>0</v>
      </c>
      <c r="R1503">
        <v>0</v>
      </c>
      <c r="S1503">
        <v>0</v>
      </c>
      <c r="T1503">
        <v>0</v>
      </c>
      <c r="U1503">
        <v>0</v>
      </c>
    </row>
    <row r="1504" customHeight="1" spans="1:21">
      <c r="A1504" t="s">
        <v>15</v>
      </c>
      <c r="B1504" t="s">
        <v>181</v>
      </c>
      <c r="C1504" t="s">
        <v>182</v>
      </c>
      <c r="D1504" t="s">
        <v>4450</v>
      </c>
      <c r="E1504" t="s">
        <v>4451</v>
      </c>
      <c r="F1504" t="s">
        <v>4452</v>
      </c>
      <c r="G1504">
        <v>19</v>
      </c>
      <c r="H1504"/>
      <c r="I1504">
        <f t="shared" ref="I1504:I1567" si="123">G1504+H1504</f>
        <v>19</v>
      </c>
      <c r="J1504">
        <v>0</v>
      </c>
      <c r="K1504">
        <v>0</v>
      </c>
      <c r="L1504">
        <v>1</v>
      </c>
      <c r="M1504">
        <v>0</v>
      </c>
      <c r="N1504">
        <f t="shared" si="119"/>
        <v>0</v>
      </c>
      <c r="O1504">
        <f t="shared" si="120"/>
        <v>0</v>
      </c>
      <c r="P1504">
        <f t="shared" si="121"/>
        <v>19</v>
      </c>
      <c r="Q1504">
        <f t="shared" si="122"/>
        <v>0</v>
      </c>
      <c r="R1504">
        <v>0</v>
      </c>
      <c r="S1504">
        <v>0</v>
      </c>
      <c r="T1504">
        <v>19</v>
      </c>
      <c r="U1504">
        <v>0</v>
      </c>
    </row>
    <row r="1505" customFormat="1" customHeight="1" spans="1:21">
      <c r="A1505" t="s">
        <v>15</v>
      </c>
      <c r="B1505" t="s">
        <v>16</v>
      </c>
      <c r="C1505" t="s">
        <v>17</v>
      </c>
      <c r="D1505" t="s">
        <v>4453</v>
      </c>
      <c r="E1505" t="s">
        <v>4454</v>
      </c>
      <c r="F1505" t="s">
        <v>4455</v>
      </c>
      <c r="G1505">
        <v>2</v>
      </c>
      <c r="H1505"/>
      <c r="I1505">
        <f t="shared" si="123"/>
        <v>2</v>
      </c>
      <c r="J1505">
        <v>0</v>
      </c>
      <c r="K1505">
        <v>0</v>
      </c>
      <c r="L1505">
        <v>1</v>
      </c>
      <c r="M1505">
        <v>0</v>
      </c>
      <c r="N1505">
        <f t="shared" si="119"/>
        <v>0</v>
      </c>
      <c r="O1505">
        <f t="shared" si="120"/>
        <v>0</v>
      </c>
      <c r="P1505">
        <f t="shared" si="121"/>
        <v>2</v>
      </c>
      <c r="Q1505">
        <f t="shared" si="122"/>
        <v>0</v>
      </c>
      <c r="R1505">
        <v>0</v>
      </c>
      <c r="S1505">
        <v>0</v>
      </c>
      <c r="T1505">
        <v>2</v>
      </c>
      <c r="U1505">
        <v>0</v>
      </c>
    </row>
    <row r="1506" customHeight="1" spans="1:21">
      <c r="A1506" t="s">
        <v>15</v>
      </c>
      <c r="B1506" t="s">
        <v>1123</v>
      </c>
      <c r="C1506" t="s">
        <v>126</v>
      </c>
      <c r="D1506" t="s">
        <v>4456</v>
      </c>
      <c r="E1506" t="s">
        <v>4457</v>
      </c>
      <c r="F1506" t="s">
        <v>4458</v>
      </c>
      <c r="G1506">
        <v>13</v>
      </c>
      <c r="H1506"/>
      <c r="I1506">
        <f t="shared" si="123"/>
        <v>13</v>
      </c>
      <c r="J1506">
        <v>0</v>
      </c>
      <c r="K1506">
        <v>0</v>
      </c>
      <c r="L1506">
        <v>1</v>
      </c>
      <c r="M1506">
        <v>0</v>
      </c>
      <c r="N1506">
        <f t="shared" si="119"/>
        <v>0</v>
      </c>
      <c r="O1506">
        <f t="shared" si="120"/>
        <v>0</v>
      </c>
      <c r="P1506">
        <f t="shared" si="121"/>
        <v>13</v>
      </c>
      <c r="Q1506">
        <f t="shared" si="122"/>
        <v>0</v>
      </c>
      <c r="R1506">
        <v>0</v>
      </c>
      <c r="S1506">
        <v>0</v>
      </c>
      <c r="T1506">
        <v>13</v>
      </c>
      <c r="U1506">
        <v>0</v>
      </c>
    </row>
    <row r="1507" customHeight="1" spans="1:21">
      <c r="A1507" t="s">
        <v>15</v>
      </c>
      <c r="B1507" t="s">
        <v>1123</v>
      </c>
      <c r="C1507" t="s">
        <v>182</v>
      </c>
      <c r="D1507" t="s">
        <v>4459</v>
      </c>
      <c r="E1507" t="s">
        <v>4460</v>
      </c>
      <c r="F1507" t="s">
        <v>4461</v>
      </c>
      <c r="G1507">
        <v>1</v>
      </c>
      <c r="H1507"/>
      <c r="I1507">
        <f t="shared" si="123"/>
        <v>1</v>
      </c>
      <c r="J1507">
        <v>0</v>
      </c>
      <c r="K1507">
        <v>0</v>
      </c>
      <c r="L1507">
        <v>1</v>
      </c>
      <c r="M1507">
        <v>0</v>
      </c>
      <c r="N1507">
        <f t="shared" si="119"/>
        <v>0</v>
      </c>
      <c r="O1507">
        <f t="shared" si="120"/>
        <v>0</v>
      </c>
      <c r="P1507">
        <f t="shared" si="121"/>
        <v>1</v>
      </c>
      <c r="Q1507">
        <f t="shared" si="122"/>
        <v>0</v>
      </c>
      <c r="R1507">
        <v>0</v>
      </c>
      <c r="S1507">
        <v>0</v>
      </c>
      <c r="T1507">
        <v>1</v>
      </c>
      <c r="U1507">
        <v>0</v>
      </c>
    </row>
    <row r="1508" customHeight="1" spans="1:21">
      <c r="A1508" t="s">
        <v>15</v>
      </c>
      <c r="B1508" t="s">
        <v>1123</v>
      </c>
      <c r="C1508" t="s">
        <v>182</v>
      </c>
      <c r="D1508" t="s">
        <v>4462</v>
      </c>
      <c r="E1508" t="s">
        <v>4463</v>
      </c>
      <c r="F1508" t="s">
        <v>4464</v>
      </c>
      <c r="G1508">
        <v>0</v>
      </c>
      <c r="H1508"/>
      <c r="I1508">
        <f t="shared" si="123"/>
        <v>0</v>
      </c>
      <c r="J1508">
        <v>0</v>
      </c>
      <c r="K1508">
        <v>0</v>
      </c>
      <c r="L1508">
        <v>1</v>
      </c>
      <c r="M1508">
        <v>0</v>
      </c>
      <c r="N1508">
        <f t="shared" si="119"/>
        <v>0</v>
      </c>
      <c r="O1508">
        <f t="shared" si="120"/>
        <v>0</v>
      </c>
      <c r="P1508">
        <f t="shared" si="121"/>
        <v>0</v>
      </c>
      <c r="Q1508">
        <f t="shared" si="122"/>
        <v>0</v>
      </c>
      <c r="R1508">
        <v>0</v>
      </c>
      <c r="S1508">
        <v>0</v>
      </c>
      <c r="T1508">
        <v>0</v>
      </c>
      <c r="U1508">
        <v>0</v>
      </c>
    </row>
    <row r="1509" customHeight="1" spans="1:21">
      <c r="A1509" t="s">
        <v>15</v>
      </c>
      <c r="B1509" t="s">
        <v>1123</v>
      </c>
      <c r="C1509" t="s">
        <v>182</v>
      </c>
      <c r="D1509" t="s">
        <v>4465</v>
      </c>
      <c r="E1509" t="s">
        <v>4466</v>
      </c>
      <c r="F1509" t="s">
        <v>4467</v>
      </c>
      <c r="G1509">
        <v>3</v>
      </c>
      <c r="H1509"/>
      <c r="I1509">
        <f t="shared" si="123"/>
        <v>3</v>
      </c>
      <c r="J1509">
        <v>0</v>
      </c>
      <c r="K1509">
        <v>0</v>
      </c>
      <c r="L1509">
        <v>1</v>
      </c>
      <c r="M1509">
        <v>0</v>
      </c>
      <c r="N1509">
        <f t="shared" si="119"/>
        <v>0</v>
      </c>
      <c r="O1509">
        <f t="shared" si="120"/>
        <v>0</v>
      </c>
      <c r="P1509">
        <f t="shared" si="121"/>
        <v>3</v>
      </c>
      <c r="Q1509">
        <f t="shared" si="122"/>
        <v>0</v>
      </c>
      <c r="R1509">
        <v>0</v>
      </c>
      <c r="S1509">
        <v>0</v>
      </c>
      <c r="T1509">
        <v>3</v>
      </c>
      <c r="U1509">
        <v>0</v>
      </c>
    </row>
    <row r="1510" customHeight="1" spans="1:21">
      <c r="A1510" t="s">
        <v>15</v>
      </c>
      <c r="B1510" t="s">
        <v>1123</v>
      </c>
      <c r="C1510" t="s">
        <v>126</v>
      </c>
      <c r="D1510" t="s">
        <v>4468</v>
      </c>
      <c r="E1510" t="s">
        <v>4469</v>
      </c>
      <c r="F1510" t="s">
        <v>4470</v>
      </c>
      <c r="G1510">
        <v>7</v>
      </c>
      <c r="H1510"/>
      <c r="I1510">
        <f t="shared" si="123"/>
        <v>7</v>
      </c>
      <c r="J1510">
        <v>0</v>
      </c>
      <c r="K1510">
        <v>0</v>
      </c>
      <c r="L1510">
        <v>1</v>
      </c>
      <c r="M1510">
        <v>0</v>
      </c>
      <c r="N1510">
        <f t="shared" si="119"/>
        <v>0</v>
      </c>
      <c r="O1510">
        <f t="shared" si="120"/>
        <v>0</v>
      </c>
      <c r="P1510">
        <f t="shared" si="121"/>
        <v>7</v>
      </c>
      <c r="Q1510">
        <f t="shared" si="122"/>
        <v>0</v>
      </c>
      <c r="R1510">
        <v>0</v>
      </c>
      <c r="S1510">
        <v>0</v>
      </c>
      <c r="T1510">
        <v>7</v>
      </c>
      <c r="U1510">
        <v>0</v>
      </c>
    </row>
    <row r="1511" customHeight="1" spans="1:21">
      <c r="A1511" t="s">
        <v>15</v>
      </c>
      <c r="B1511" t="s">
        <v>1123</v>
      </c>
      <c r="C1511" t="s">
        <v>126</v>
      </c>
      <c r="D1511" t="s">
        <v>4471</v>
      </c>
      <c r="E1511" t="s">
        <v>4472</v>
      </c>
      <c r="F1511" t="s">
        <v>4473</v>
      </c>
      <c r="G1511">
        <v>1</v>
      </c>
      <c r="H1511"/>
      <c r="I1511">
        <f t="shared" si="123"/>
        <v>1</v>
      </c>
      <c r="J1511">
        <v>0</v>
      </c>
      <c r="K1511">
        <v>0</v>
      </c>
      <c r="L1511">
        <v>1</v>
      </c>
      <c r="M1511">
        <v>0</v>
      </c>
      <c r="N1511">
        <f t="shared" si="119"/>
        <v>0</v>
      </c>
      <c r="O1511">
        <f t="shared" si="120"/>
        <v>0</v>
      </c>
      <c r="P1511">
        <f t="shared" si="121"/>
        <v>1</v>
      </c>
      <c r="Q1511">
        <f t="shared" si="122"/>
        <v>0</v>
      </c>
      <c r="R1511">
        <v>0</v>
      </c>
      <c r="S1511">
        <v>0</v>
      </c>
      <c r="T1511">
        <v>1</v>
      </c>
      <c r="U1511">
        <v>0</v>
      </c>
    </row>
    <row r="1512" customHeight="1" spans="1:21">
      <c r="A1512" t="s">
        <v>15</v>
      </c>
      <c r="B1512" t="s">
        <v>1123</v>
      </c>
      <c r="C1512" t="s">
        <v>126</v>
      </c>
      <c r="D1512" t="s">
        <v>4474</v>
      </c>
      <c r="E1512" t="s">
        <v>4475</v>
      </c>
      <c r="F1512" t="s">
        <v>4476</v>
      </c>
      <c r="G1512">
        <v>0</v>
      </c>
      <c r="H1512"/>
      <c r="I1512">
        <f t="shared" si="123"/>
        <v>0</v>
      </c>
      <c r="J1512">
        <v>0</v>
      </c>
      <c r="K1512">
        <v>0</v>
      </c>
      <c r="L1512">
        <v>1</v>
      </c>
      <c r="M1512">
        <v>0</v>
      </c>
      <c r="N1512">
        <f t="shared" si="119"/>
        <v>0</v>
      </c>
      <c r="O1512">
        <f t="shared" si="120"/>
        <v>0</v>
      </c>
      <c r="P1512">
        <f t="shared" si="121"/>
        <v>0</v>
      </c>
      <c r="Q1512">
        <f t="shared" si="122"/>
        <v>0</v>
      </c>
      <c r="R1512">
        <v>0</v>
      </c>
      <c r="S1512">
        <v>0</v>
      </c>
      <c r="T1512">
        <v>0</v>
      </c>
      <c r="U1512">
        <v>0</v>
      </c>
    </row>
    <row r="1513" customFormat="1" customHeight="1" spans="1:21">
      <c r="A1513" t="s">
        <v>15</v>
      </c>
      <c r="B1513" t="s">
        <v>4253</v>
      </c>
      <c r="C1513" t="s">
        <v>182</v>
      </c>
      <c r="D1513" t="s">
        <v>4477</v>
      </c>
      <c r="E1513" t="s">
        <v>4478</v>
      </c>
      <c r="F1513" t="s">
        <v>4479</v>
      </c>
      <c r="G1513">
        <v>0</v>
      </c>
      <c r="H1513"/>
      <c r="I1513">
        <f t="shared" si="123"/>
        <v>0</v>
      </c>
      <c r="N1513">
        <f t="shared" si="119"/>
        <v>0</v>
      </c>
      <c r="O1513">
        <f t="shared" si="120"/>
        <v>0</v>
      </c>
      <c r="P1513">
        <f t="shared" si="121"/>
        <v>0</v>
      </c>
      <c r="Q1513">
        <f t="shared" si="122"/>
        <v>0</v>
      </c>
      <c r="R1513">
        <v>0</v>
      </c>
      <c r="S1513">
        <v>0</v>
      </c>
      <c r="T1513">
        <v>0</v>
      </c>
      <c r="U1513">
        <v>0</v>
      </c>
    </row>
    <row r="1514" customHeight="1" spans="1:21">
      <c r="A1514" t="s">
        <v>15</v>
      </c>
      <c r="B1514" t="s">
        <v>4253</v>
      </c>
      <c r="C1514" t="s">
        <v>182</v>
      </c>
      <c r="D1514" t="s">
        <v>4480</v>
      </c>
      <c r="E1514" t="s">
        <v>4481</v>
      </c>
      <c r="F1514" t="s">
        <v>4482</v>
      </c>
      <c r="G1514">
        <v>6</v>
      </c>
      <c r="H1514"/>
      <c r="I1514">
        <f t="shared" si="123"/>
        <v>6</v>
      </c>
      <c r="J1514">
        <v>0</v>
      </c>
      <c r="K1514">
        <v>0.125</v>
      </c>
      <c r="L1514">
        <v>0.875</v>
      </c>
      <c r="M1514">
        <v>0</v>
      </c>
      <c r="N1514">
        <f t="shared" si="119"/>
        <v>0</v>
      </c>
      <c r="O1514">
        <f t="shared" si="120"/>
        <v>0.75</v>
      </c>
      <c r="P1514">
        <f t="shared" si="121"/>
        <v>5.25</v>
      </c>
      <c r="Q1514">
        <f t="shared" si="122"/>
        <v>0</v>
      </c>
      <c r="R1514">
        <v>0</v>
      </c>
      <c r="S1514">
        <v>1</v>
      </c>
      <c r="T1514">
        <v>5</v>
      </c>
      <c r="U1514">
        <v>0</v>
      </c>
    </row>
    <row r="1515" customHeight="1" spans="1:21">
      <c r="A1515" t="s">
        <v>15</v>
      </c>
      <c r="B1515" t="s">
        <v>4253</v>
      </c>
      <c r="C1515" t="s">
        <v>182</v>
      </c>
      <c r="D1515" t="s">
        <v>4483</v>
      </c>
      <c r="E1515" t="s">
        <v>4484</v>
      </c>
      <c r="F1515" t="s">
        <v>4485</v>
      </c>
      <c r="G1515">
        <v>13</v>
      </c>
      <c r="H1515"/>
      <c r="I1515">
        <f t="shared" si="123"/>
        <v>13</v>
      </c>
      <c r="J1515">
        <v>0</v>
      </c>
      <c r="K1515">
        <v>0</v>
      </c>
      <c r="L1515">
        <v>1</v>
      </c>
      <c r="M1515">
        <v>0</v>
      </c>
      <c r="N1515">
        <f t="shared" si="119"/>
        <v>0</v>
      </c>
      <c r="O1515">
        <f t="shared" si="120"/>
        <v>0</v>
      </c>
      <c r="P1515">
        <f t="shared" si="121"/>
        <v>13</v>
      </c>
      <c r="Q1515">
        <f t="shared" si="122"/>
        <v>0</v>
      </c>
      <c r="R1515">
        <v>0</v>
      </c>
      <c r="S1515">
        <v>0</v>
      </c>
      <c r="T1515">
        <v>13</v>
      </c>
      <c r="U1515">
        <v>0</v>
      </c>
    </row>
    <row r="1516" customHeight="1" spans="1:21">
      <c r="A1516" t="s">
        <v>15</v>
      </c>
      <c r="B1516" t="s">
        <v>4253</v>
      </c>
      <c r="C1516" t="s">
        <v>182</v>
      </c>
      <c r="D1516" t="s">
        <v>4486</v>
      </c>
      <c r="E1516" t="s">
        <v>4487</v>
      </c>
      <c r="F1516" t="s">
        <v>4488</v>
      </c>
      <c r="G1516">
        <v>5</v>
      </c>
      <c r="H1516"/>
      <c r="I1516">
        <f t="shared" si="123"/>
        <v>5</v>
      </c>
      <c r="J1516">
        <v>0</v>
      </c>
      <c r="K1516">
        <v>0</v>
      </c>
      <c r="L1516">
        <v>1</v>
      </c>
      <c r="M1516">
        <v>0</v>
      </c>
      <c r="N1516">
        <f t="shared" si="119"/>
        <v>0</v>
      </c>
      <c r="O1516">
        <f t="shared" si="120"/>
        <v>0</v>
      </c>
      <c r="P1516">
        <f t="shared" si="121"/>
        <v>5</v>
      </c>
      <c r="Q1516">
        <f t="shared" si="122"/>
        <v>0</v>
      </c>
      <c r="R1516">
        <v>0</v>
      </c>
      <c r="S1516">
        <v>0</v>
      </c>
      <c r="T1516">
        <v>5</v>
      </c>
      <c r="U1516">
        <v>0</v>
      </c>
    </row>
    <row r="1517" customHeight="1" spans="1:21">
      <c r="A1517" t="s">
        <v>15</v>
      </c>
      <c r="B1517" t="s">
        <v>16</v>
      </c>
      <c r="C1517" t="s">
        <v>182</v>
      </c>
      <c r="D1517" t="s">
        <v>4489</v>
      </c>
      <c r="E1517" t="s">
        <v>4490</v>
      </c>
      <c r="F1517" t="s">
        <v>4491</v>
      </c>
      <c r="G1517">
        <v>0</v>
      </c>
      <c r="H1517"/>
      <c r="I1517">
        <f t="shared" si="123"/>
        <v>0</v>
      </c>
      <c r="N1517">
        <f t="shared" si="119"/>
        <v>0</v>
      </c>
      <c r="O1517">
        <f t="shared" si="120"/>
        <v>0</v>
      </c>
      <c r="P1517">
        <f t="shared" si="121"/>
        <v>0</v>
      </c>
      <c r="Q1517">
        <f t="shared" si="122"/>
        <v>0</v>
      </c>
      <c r="R1517">
        <v>0</v>
      </c>
      <c r="S1517">
        <v>0</v>
      </c>
      <c r="T1517">
        <v>0</v>
      </c>
      <c r="U1517">
        <v>0</v>
      </c>
    </row>
    <row r="1518" customHeight="1" spans="1:21">
      <c r="A1518" t="s">
        <v>15</v>
      </c>
      <c r="B1518" t="s">
        <v>16</v>
      </c>
      <c r="C1518" t="s">
        <v>182</v>
      </c>
      <c r="D1518" t="s">
        <v>4492</v>
      </c>
      <c r="E1518" t="s">
        <v>4493</v>
      </c>
      <c r="F1518" t="s">
        <v>4494</v>
      </c>
      <c r="G1518">
        <v>0</v>
      </c>
      <c r="H1518"/>
      <c r="I1518">
        <f t="shared" si="123"/>
        <v>0</v>
      </c>
      <c r="N1518">
        <f t="shared" si="119"/>
        <v>0</v>
      </c>
      <c r="O1518">
        <f t="shared" si="120"/>
        <v>0</v>
      </c>
      <c r="P1518">
        <f t="shared" si="121"/>
        <v>0</v>
      </c>
      <c r="Q1518">
        <f t="shared" si="122"/>
        <v>0</v>
      </c>
      <c r="R1518">
        <v>0</v>
      </c>
      <c r="S1518">
        <v>0</v>
      </c>
      <c r="T1518">
        <v>0</v>
      </c>
      <c r="U1518">
        <v>0</v>
      </c>
    </row>
    <row r="1519" customHeight="1" spans="1:21">
      <c r="A1519" t="s">
        <v>15</v>
      </c>
      <c r="B1519" t="s">
        <v>16</v>
      </c>
      <c r="C1519" t="s">
        <v>182</v>
      </c>
      <c r="D1519" t="s">
        <v>4495</v>
      </c>
      <c r="E1519" t="s">
        <v>4496</v>
      </c>
      <c r="F1519" t="s">
        <v>4497</v>
      </c>
      <c r="G1519">
        <v>0</v>
      </c>
      <c r="H1519"/>
      <c r="I1519">
        <f t="shared" si="123"/>
        <v>0</v>
      </c>
      <c r="N1519">
        <f t="shared" si="119"/>
        <v>0</v>
      </c>
      <c r="O1519">
        <f t="shared" si="120"/>
        <v>0</v>
      </c>
      <c r="P1519">
        <f t="shared" si="121"/>
        <v>0</v>
      </c>
      <c r="Q1519">
        <f t="shared" si="122"/>
        <v>0</v>
      </c>
      <c r="R1519">
        <v>0</v>
      </c>
      <c r="S1519">
        <v>0</v>
      </c>
      <c r="T1519">
        <v>0</v>
      </c>
      <c r="U1519">
        <v>0</v>
      </c>
    </row>
    <row r="1520" customHeight="1" spans="1:21">
      <c r="A1520" t="s">
        <v>15</v>
      </c>
      <c r="B1520" t="s">
        <v>16</v>
      </c>
      <c r="C1520" t="s">
        <v>182</v>
      </c>
      <c r="D1520" t="s">
        <v>4498</v>
      </c>
      <c r="E1520" t="s">
        <v>4499</v>
      </c>
      <c r="F1520" t="s">
        <v>4500</v>
      </c>
      <c r="G1520">
        <v>0</v>
      </c>
      <c r="H1520"/>
      <c r="I1520">
        <f t="shared" si="123"/>
        <v>0</v>
      </c>
      <c r="N1520">
        <f t="shared" si="119"/>
        <v>0</v>
      </c>
      <c r="O1520">
        <f t="shared" si="120"/>
        <v>0</v>
      </c>
      <c r="P1520">
        <f t="shared" si="121"/>
        <v>0</v>
      </c>
      <c r="Q1520">
        <f t="shared" si="122"/>
        <v>0</v>
      </c>
      <c r="R1520">
        <v>0</v>
      </c>
      <c r="S1520">
        <v>0</v>
      </c>
      <c r="T1520">
        <v>0</v>
      </c>
      <c r="U1520">
        <v>0</v>
      </c>
    </row>
    <row r="1521" customHeight="1" spans="1:21">
      <c r="A1521" t="s">
        <v>15</v>
      </c>
      <c r="B1521" t="s">
        <v>16</v>
      </c>
      <c r="C1521" t="s">
        <v>413</v>
      </c>
      <c r="D1521" t="s">
        <v>4501</v>
      </c>
      <c r="E1521" t="s">
        <v>4502</v>
      </c>
      <c r="F1521" t="s">
        <v>4503</v>
      </c>
      <c r="G1521">
        <v>1</v>
      </c>
      <c r="H1521"/>
      <c r="I1521">
        <f t="shared" si="123"/>
        <v>1</v>
      </c>
      <c r="J1521">
        <v>0</v>
      </c>
      <c r="K1521">
        <v>0</v>
      </c>
      <c r="L1521">
        <v>1</v>
      </c>
      <c r="M1521">
        <v>0</v>
      </c>
      <c r="N1521">
        <f t="shared" si="119"/>
        <v>0</v>
      </c>
      <c r="O1521">
        <f t="shared" si="120"/>
        <v>0</v>
      </c>
      <c r="P1521">
        <f t="shared" si="121"/>
        <v>1</v>
      </c>
      <c r="Q1521">
        <f t="shared" si="122"/>
        <v>0</v>
      </c>
      <c r="R1521">
        <v>0</v>
      </c>
      <c r="S1521">
        <v>0</v>
      </c>
      <c r="T1521">
        <v>1</v>
      </c>
      <c r="U1521">
        <v>0</v>
      </c>
    </row>
    <row r="1522" customHeight="1" spans="1:21">
      <c r="A1522" t="s">
        <v>15</v>
      </c>
      <c r="B1522" t="s">
        <v>16</v>
      </c>
      <c r="C1522" t="s">
        <v>413</v>
      </c>
      <c r="D1522" t="s">
        <v>4504</v>
      </c>
      <c r="E1522" t="s">
        <v>4505</v>
      </c>
      <c r="F1522" t="s">
        <v>4506</v>
      </c>
      <c r="G1522">
        <v>0</v>
      </c>
      <c r="H1522"/>
      <c r="I1522">
        <f t="shared" si="123"/>
        <v>0</v>
      </c>
      <c r="N1522">
        <f t="shared" si="119"/>
        <v>0</v>
      </c>
      <c r="O1522">
        <f t="shared" si="120"/>
        <v>0</v>
      </c>
      <c r="P1522">
        <f t="shared" si="121"/>
        <v>0</v>
      </c>
      <c r="Q1522">
        <f t="shared" si="122"/>
        <v>0</v>
      </c>
      <c r="R1522">
        <v>0</v>
      </c>
      <c r="S1522">
        <v>0</v>
      </c>
      <c r="T1522">
        <v>0</v>
      </c>
      <c r="U1522">
        <v>0</v>
      </c>
    </row>
    <row r="1523" customFormat="1" customHeight="1" spans="1:21">
      <c r="A1523" t="s">
        <v>15</v>
      </c>
      <c r="B1523" t="s">
        <v>21</v>
      </c>
      <c r="C1523" t="s">
        <v>126</v>
      </c>
      <c r="D1523" t="s">
        <v>4507</v>
      </c>
      <c r="E1523" t="s">
        <v>4508</v>
      </c>
      <c r="F1523" t="s">
        <v>4509</v>
      </c>
      <c r="G1523">
        <v>1</v>
      </c>
      <c r="H1523"/>
      <c r="I1523">
        <f t="shared" si="123"/>
        <v>1</v>
      </c>
      <c r="J1523">
        <v>0</v>
      </c>
      <c r="K1523">
        <v>0</v>
      </c>
      <c r="L1523">
        <v>1</v>
      </c>
      <c r="M1523">
        <v>0</v>
      </c>
      <c r="N1523">
        <f t="shared" si="119"/>
        <v>0</v>
      </c>
      <c r="O1523">
        <f t="shared" si="120"/>
        <v>0</v>
      </c>
      <c r="P1523">
        <f t="shared" si="121"/>
        <v>1</v>
      </c>
      <c r="Q1523">
        <f t="shared" si="122"/>
        <v>0</v>
      </c>
      <c r="R1523">
        <v>0</v>
      </c>
      <c r="S1523">
        <v>0</v>
      </c>
      <c r="T1523">
        <v>1</v>
      </c>
      <c r="U1523">
        <v>0</v>
      </c>
    </row>
    <row r="1524" customFormat="1" customHeight="1" spans="1:21">
      <c r="A1524" t="s">
        <v>15</v>
      </c>
      <c r="B1524" t="s">
        <v>21</v>
      </c>
      <c r="C1524" t="s">
        <v>126</v>
      </c>
      <c r="D1524" t="s">
        <v>4510</v>
      </c>
      <c r="E1524" t="s">
        <v>4511</v>
      </c>
      <c r="F1524" t="s">
        <v>4512</v>
      </c>
      <c r="G1524">
        <v>0</v>
      </c>
      <c r="H1524"/>
      <c r="I1524">
        <f t="shared" si="123"/>
        <v>0</v>
      </c>
      <c r="J1524">
        <v>0</v>
      </c>
      <c r="K1524">
        <v>0</v>
      </c>
      <c r="L1524">
        <v>1</v>
      </c>
      <c r="M1524">
        <v>0</v>
      </c>
      <c r="N1524">
        <f t="shared" si="119"/>
        <v>0</v>
      </c>
      <c r="O1524">
        <f t="shared" si="120"/>
        <v>0</v>
      </c>
      <c r="P1524">
        <f t="shared" si="121"/>
        <v>0</v>
      </c>
      <c r="Q1524">
        <f t="shared" si="122"/>
        <v>0</v>
      </c>
      <c r="R1524">
        <v>0</v>
      </c>
      <c r="S1524">
        <v>0</v>
      </c>
      <c r="T1524">
        <v>0</v>
      </c>
      <c r="U1524">
        <v>0</v>
      </c>
    </row>
    <row r="1525" customFormat="1" customHeight="1" spans="1:21">
      <c r="A1525" t="s">
        <v>15</v>
      </c>
      <c r="B1525" t="s">
        <v>21</v>
      </c>
      <c r="C1525" t="s">
        <v>126</v>
      </c>
      <c r="D1525" t="s">
        <v>4513</v>
      </c>
      <c r="E1525" t="s">
        <v>4514</v>
      </c>
      <c r="F1525" t="s">
        <v>4515</v>
      </c>
      <c r="G1525">
        <v>13</v>
      </c>
      <c r="H1525"/>
      <c r="I1525">
        <f t="shared" si="123"/>
        <v>13</v>
      </c>
      <c r="J1525">
        <v>0</v>
      </c>
      <c r="K1525">
        <v>0</v>
      </c>
      <c r="L1525">
        <v>1</v>
      </c>
      <c r="M1525">
        <v>0</v>
      </c>
      <c r="N1525">
        <f t="shared" si="119"/>
        <v>0</v>
      </c>
      <c r="O1525">
        <f t="shared" si="120"/>
        <v>0</v>
      </c>
      <c r="P1525">
        <f t="shared" si="121"/>
        <v>13</v>
      </c>
      <c r="Q1525">
        <f t="shared" si="122"/>
        <v>0</v>
      </c>
      <c r="R1525">
        <v>0</v>
      </c>
      <c r="S1525">
        <v>0</v>
      </c>
      <c r="T1525">
        <v>13</v>
      </c>
      <c r="U1525">
        <v>0</v>
      </c>
    </row>
    <row r="1526" customFormat="1" customHeight="1" spans="1:21">
      <c r="A1526" t="s">
        <v>15</v>
      </c>
      <c r="B1526" t="s">
        <v>21</v>
      </c>
      <c r="C1526" t="s">
        <v>126</v>
      </c>
      <c r="D1526" t="s">
        <v>4516</v>
      </c>
      <c r="E1526" t="s">
        <v>4517</v>
      </c>
      <c r="F1526" t="s">
        <v>4518</v>
      </c>
      <c r="G1526">
        <v>14</v>
      </c>
      <c r="H1526"/>
      <c r="I1526">
        <f t="shared" si="123"/>
        <v>14</v>
      </c>
      <c r="J1526">
        <v>0</v>
      </c>
      <c r="K1526">
        <v>0</v>
      </c>
      <c r="L1526">
        <v>1</v>
      </c>
      <c r="M1526">
        <v>0</v>
      </c>
      <c r="N1526">
        <f t="shared" si="119"/>
        <v>0</v>
      </c>
      <c r="O1526">
        <f t="shared" si="120"/>
        <v>0</v>
      </c>
      <c r="P1526">
        <f t="shared" si="121"/>
        <v>14</v>
      </c>
      <c r="Q1526">
        <f t="shared" si="122"/>
        <v>0</v>
      </c>
      <c r="R1526">
        <v>0</v>
      </c>
      <c r="S1526">
        <v>0</v>
      </c>
      <c r="T1526">
        <v>14</v>
      </c>
      <c r="U1526">
        <v>0</v>
      </c>
    </row>
    <row r="1527" customFormat="1" customHeight="1" spans="1:21">
      <c r="A1527" t="s">
        <v>15</v>
      </c>
      <c r="B1527" t="s">
        <v>21</v>
      </c>
      <c r="C1527" t="s">
        <v>126</v>
      </c>
      <c r="D1527" t="s">
        <v>4519</v>
      </c>
      <c r="E1527" t="s">
        <v>4520</v>
      </c>
      <c r="F1527" t="s">
        <v>4521</v>
      </c>
      <c r="G1527">
        <v>15</v>
      </c>
      <c r="H1527"/>
      <c r="I1527">
        <f t="shared" si="123"/>
        <v>15</v>
      </c>
      <c r="J1527">
        <v>0</v>
      </c>
      <c r="K1527">
        <v>0</v>
      </c>
      <c r="L1527">
        <v>1</v>
      </c>
      <c r="M1527">
        <v>0</v>
      </c>
      <c r="N1527">
        <f t="shared" si="119"/>
        <v>0</v>
      </c>
      <c r="O1527">
        <f t="shared" si="120"/>
        <v>0</v>
      </c>
      <c r="P1527">
        <f t="shared" si="121"/>
        <v>15</v>
      </c>
      <c r="Q1527">
        <f t="shared" si="122"/>
        <v>0</v>
      </c>
      <c r="R1527">
        <v>0</v>
      </c>
      <c r="S1527">
        <v>0</v>
      </c>
      <c r="T1527">
        <v>15</v>
      </c>
      <c r="U1527">
        <v>0</v>
      </c>
    </row>
    <row r="1528" customFormat="1" customHeight="1" spans="1:21">
      <c r="A1528" t="s">
        <v>15</v>
      </c>
      <c r="B1528" t="s">
        <v>21</v>
      </c>
      <c r="C1528" t="s">
        <v>126</v>
      </c>
      <c r="D1528" t="s">
        <v>4522</v>
      </c>
      <c r="E1528" t="s">
        <v>4523</v>
      </c>
      <c r="F1528" t="s">
        <v>4524</v>
      </c>
      <c r="G1528">
        <v>18</v>
      </c>
      <c r="H1528"/>
      <c r="I1528">
        <f t="shared" si="123"/>
        <v>18</v>
      </c>
      <c r="J1528">
        <v>0</v>
      </c>
      <c r="K1528">
        <v>0</v>
      </c>
      <c r="L1528">
        <v>1</v>
      </c>
      <c r="M1528">
        <v>0</v>
      </c>
      <c r="N1528">
        <f t="shared" si="119"/>
        <v>0</v>
      </c>
      <c r="O1528">
        <f t="shared" si="120"/>
        <v>0</v>
      </c>
      <c r="P1528">
        <f t="shared" si="121"/>
        <v>18</v>
      </c>
      <c r="Q1528">
        <f t="shared" si="122"/>
        <v>0</v>
      </c>
      <c r="R1528">
        <v>0</v>
      </c>
      <c r="S1528">
        <v>0</v>
      </c>
      <c r="T1528">
        <v>18</v>
      </c>
      <c r="U1528">
        <v>0</v>
      </c>
    </row>
    <row r="1529" customFormat="1" customHeight="1" spans="1:21">
      <c r="A1529" t="s">
        <v>15</v>
      </c>
      <c r="B1529" t="s">
        <v>21</v>
      </c>
      <c r="C1529" t="s">
        <v>126</v>
      </c>
      <c r="D1529" t="s">
        <v>4525</v>
      </c>
      <c r="E1529" t="s">
        <v>4526</v>
      </c>
      <c r="F1529" t="s">
        <v>4527</v>
      </c>
      <c r="G1529">
        <v>1</v>
      </c>
      <c r="H1529"/>
      <c r="I1529">
        <f t="shared" si="123"/>
        <v>1</v>
      </c>
      <c r="J1529">
        <v>0</v>
      </c>
      <c r="K1529">
        <v>0</v>
      </c>
      <c r="L1529">
        <v>1</v>
      </c>
      <c r="M1529">
        <v>0</v>
      </c>
      <c r="N1529">
        <f t="shared" si="119"/>
        <v>0</v>
      </c>
      <c r="O1529">
        <f t="shared" si="120"/>
        <v>0</v>
      </c>
      <c r="P1529">
        <f t="shared" si="121"/>
        <v>1</v>
      </c>
      <c r="Q1529">
        <f t="shared" si="122"/>
        <v>0</v>
      </c>
      <c r="R1529">
        <v>0</v>
      </c>
      <c r="S1529">
        <v>0</v>
      </c>
      <c r="T1529">
        <v>1</v>
      </c>
      <c r="U1529">
        <v>0</v>
      </c>
    </row>
    <row r="1530" customFormat="1" customHeight="1" spans="1:21">
      <c r="A1530" t="s">
        <v>15</v>
      </c>
      <c r="B1530" t="s">
        <v>21</v>
      </c>
      <c r="C1530" t="s">
        <v>126</v>
      </c>
      <c r="D1530" t="s">
        <v>4528</v>
      </c>
      <c r="E1530" t="s">
        <v>4529</v>
      </c>
      <c r="F1530" t="s">
        <v>4530</v>
      </c>
      <c r="G1530">
        <v>15</v>
      </c>
      <c r="H1530"/>
      <c r="I1530">
        <f t="shared" si="123"/>
        <v>15</v>
      </c>
      <c r="J1530">
        <v>0</v>
      </c>
      <c r="K1530">
        <v>0</v>
      </c>
      <c r="L1530">
        <v>1</v>
      </c>
      <c r="M1530">
        <v>0</v>
      </c>
      <c r="N1530">
        <f t="shared" si="119"/>
        <v>0</v>
      </c>
      <c r="O1530">
        <f t="shared" si="120"/>
        <v>0</v>
      </c>
      <c r="P1530">
        <f t="shared" si="121"/>
        <v>15</v>
      </c>
      <c r="Q1530">
        <f t="shared" si="122"/>
        <v>0</v>
      </c>
      <c r="R1530">
        <v>0</v>
      </c>
      <c r="S1530">
        <v>0</v>
      </c>
      <c r="T1530">
        <v>15</v>
      </c>
      <c r="U1530">
        <v>0</v>
      </c>
    </row>
    <row r="1531" customFormat="1" customHeight="1" spans="1:21">
      <c r="A1531" t="s">
        <v>15</v>
      </c>
      <c r="B1531" t="s">
        <v>21</v>
      </c>
      <c r="C1531" t="s">
        <v>126</v>
      </c>
      <c r="D1531" t="s">
        <v>4531</v>
      </c>
      <c r="E1531" t="s">
        <v>4532</v>
      </c>
      <c r="F1531" t="s">
        <v>4533</v>
      </c>
      <c r="G1531">
        <v>15</v>
      </c>
      <c r="H1531"/>
      <c r="I1531">
        <f t="shared" si="123"/>
        <v>15</v>
      </c>
      <c r="J1531">
        <v>0</v>
      </c>
      <c r="K1531">
        <v>0</v>
      </c>
      <c r="L1531">
        <v>1</v>
      </c>
      <c r="M1531">
        <v>0</v>
      </c>
      <c r="N1531">
        <f t="shared" si="119"/>
        <v>0</v>
      </c>
      <c r="O1531">
        <f t="shared" si="120"/>
        <v>0</v>
      </c>
      <c r="P1531">
        <f t="shared" si="121"/>
        <v>15</v>
      </c>
      <c r="Q1531">
        <f t="shared" si="122"/>
        <v>0</v>
      </c>
      <c r="R1531">
        <v>0</v>
      </c>
      <c r="S1531">
        <v>0</v>
      </c>
      <c r="T1531">
        <v>15</v>
      </c>
      <c r="U1531">
        <v>0</v>
      </c>
    </row>
    <row r="1532" customFormat="1" customHeight="1" spans="1:21">
      <c r="A1532" t="s">
        <v>15</v>
      </c>
      <c r="B1532" t="s">
        <v>21</v>
      </c>
      <c r="C1532" t="s">
        <v>126</v>
      </c>
      <c r="D1532" t="s">
        <v>4534</v>
      </c>
      <c r="E1532" t="s">
        <v>4535</v>
      </c>
      <c r="F1532" t="s">
        <v>4536</v>
      </c>
      <c r="G1532">
        <v>15</v>
      </c>
      <c r="H1532"/>
      <c r="I1532">
        <f t="shared" si="123"/>
        <v>15</v>
      </c>
      <c r="J1532">
        <v>0</v>
      </c>
      <c r="K1532">
        <v>0</v>
      </c>
      <c r="L1532">
        <v>1</v>
      </c>
      <c r="M1532">
        <v>0</v>
      </c>
      <c r="N1532">
        <f t="shared" si="119"/>
        <v>0</v>
      </c>
      <c r="O1532">
        <f t="shared" si="120"/>
        <v>0</v>
      </c>
      <c r="P1532">
        <f t="shared" si="121"/>
        <v>15</v>
      </c>
      <c r="Q1532">
        <f t="shared" si="122"/>
        <v>0</v>
      </c>
      <c r="R1532">
        <v>0</v>
      </c>
      <c r="S1532">
        <v>0</v>
      </c>
      <c r="T1532">
        <v>15</v>
      </c>
      <c r="U1532">
        <v>0</v>
      </c>
    </row>
    <row r="1533" customFormat="1" customHeight="1" spans="1:21">
      <c r="A1533" t="s">
        <v>15</v>
      </c>
      <c r="B1533" t="s">
        <v>21</v>
      </c>
      <c r="C1533" t="s">
        <v>182</v>
      </c>
      <c r="D1533" t="s">
        <v>4537</v>
      </c>
      <c r="E1533" t="s">
        <v>4538</v>
      </c>
      <c r="F1533" t="s">
        <v>4539</v>
      </c>
      <c r="G1533">
        <v>12</v>
      </c>
      <c r="H1533"/>
      <c r="I1533">
        <f t="shared" si="123"/>
        <v>12</v>
      </c>
      <c r="J1533">
        <v>0</v>
      </c>
      <c r="K1533">
        <v>0</v>
      </c>
      <c r="L1533">
        <v>1</v>
      </c>
      <c r="M1533">
        <v>0</v>
      </c>
      <c r="N1533">
        <f t="shared" si="119"/>
        <v>0</v>
      </c>
      <c r="O1533">
        <f t="shared" si="120"/>
        <v>0</v>
      </c>
      <c r="P1533">
        <f t="shared" si="121"/>
        <v>12</v>
      </c>
      <c r="Q1533">
        <f t="shared" si="122"/>
        <v>0</v>
      </c>
      <c r="R1533">
        <v>0</v>
      </c>
      <c r="S1533">
        <v>0</v>
      </c>
      <c r="T1533">
        <v>12</v>
      </c>
      <c r="U1533">
        <v>0</v>
      </c>
    </row>
    <row r="1534" customFormat="1" customHeight="1" spans="1:21">
      <c r="A1534" t="s">
        <v>15</v>
      </c>
      <c r="B1534" t="s">
        <v>21</v>
      </c>
      <c r="C1534" t="s">
        <v>182</v>
      </c>
      <c r="D1534" t="s">
        <v>4540</v>
      </c>
      <c r="E1534" t="s">
        <v>4541</v>
      </c>
      <c r="F1534" t="s">
        <v>4542</v>
      </c>
      <c r="G1534">
        <v>11</v>
      </c>
      <c r="H1534"/>
      <c r="I1534">
        <f t="shared" si="123"/>
        <v>11</v>
      </c>
      <c r="J1534">
        <v>0</v>
      </c>
      <c r="K1534">
        <v>0</v>
      </c>
      <c r="L1534">
        <v>1</v>
      </c>
      <c r="M1534">
        <v>0</v>
      </c>
      <c r="N1534">
        <f t="shared" si="119"/>
        <v>0</v>
      </c>
      <c r="O1534">
        <f t="shared" si="120"/>
        <v>0</v>
      </c>
      <c r="P1534">
        <f t="shared" si="121"/>
        <v>11</v>
      </c>
      <c r="Q1534">
        <f t="shared" si="122"/>
        <v>0</v>
      </c>
      <c r="R1534">
        <v>0</v>
      </c>
      <c r="S1534">
        <v>0</v>
      </c>
      <c r="T1534">
        <v>11</v>
      </c>
      <c r="U1534">
        <v>0</v>
      </c>
    </row>
    <row r="1535" customFormat="1" customHeight="1" spans="1:21">
      <c r="A1535" t="s">
        <v>15</v>
      </c>
      <c r="B1535" t="s">
        <v>21</v>
      </c>
      <c r="C1535" t="s">
        <v>182</v>
      </c>
      <c r="D1535" t="s">
        <v>4543</v>
      </c>
      <c r="E1535" t="s">
        <v>4544</v>
      </c>
      <c r="F1535" t="s">
        <v>4545</v>
      </c>
      <c r="G1535">
        <v>16</v>
      </c>
      <c r="H1535"/>
      <c r="I1535">
        <f t="shared" si="123"/>
        <v>16</v>
      </c>
      <c r="J1535">
        <v>0</v>
      </c>
      <c r="K1535">
        <v>0</v>
      </c>
      <c r="L1535">
        <v>1</v>
      </c>
      <c r="M1535">
        <v>0</v>
      </c>
      <c r="N1535">
        <f t="shared" si="119"/>
        <v>0</v>
      </c>
      <c r="O1535">
        <f t="shared" si="120"/>
        <v>0</v>
      </c>
      <c r="P1535">
        <f t="shared" si="121"/>
        <v>16</v>
      </c>
      <c r="Q1535">
        <f t="shared" si="122"/>
        <v>0</v>
      </c>
      <c r="R1535">
        <v>0</v>
      </c>
      <c r="S1535">
        <v>0</v>
      </c>
      <c r="T1535">
        <v>16</v>
      </c>
      <c r="U1535">
        <v>0</v>
      </c>
    </row>
    <row r="1536" customFormat="1" customHeight="1" spans="1:21">
      <c r="A1536" t="s">
        <v>15</v>
      </c>
      <c r="B1536" t="s">
        <v>21</v>
      </c>
      <c r="C1536" t="s">
        <v>182</v>
      </c>
      <c r="D1536" t="s">
        <v>4546</v>
      </c>
      <c r="E1536" t="s">
        <v>4547</v>
      </c>
      <c r="F1536" t="s">
        <v>4548</v>
      </c>
      <c r="G1536">
        <v>6</v>
      </c>
      <c r="H1536"/>
      <c r="I1536">
        <f t="shared" si="123"/>
        <v>6</v>
      </c>
      <c r="J1536">
        <v>0</v>
      </c>
      <c r="K1536">
        <v>0</v>
      </c>
      <c r="L1536">
        <v>0.5</v>
      </c>
      <c r="M1536">
        <v>0.5</v>
      </c>
      <c r="N1536">
        <f t="shared" si="119"/>
        <v>0</v>
      </c>
      <c r="O1536">
        <f t="shared" si="120"/>
        <v>0</v>
      </c>
      <c r="P1536">
        <f t="shared" si="121"/>
        <v>3</v>
      </c>
      <c r="Q1536">
        <f t="shared" si="122"/>
        <v>3</v>
      </c>
      <c r="R1536">
        <v>0</v>
      </c>
      <c r="S1536">
        <v>0</v>
      </c>
      <c r="T1536">
        <v>3</v>
      </c>
      <c r="U1536">
        <v>3</v>
      </c>
    </row>
    <row r="1537" customFormat="1" customHeight="1" spans="1:21">
      <c r="A1537" t="s">
        <v>15</v>
      </c>
      <c r="B1537" t="s">
        <v>21</v>
      </c>
      <c r="C1537" t="s">
        <v>182</v>
      </c>
      <c r="D1537" t="s">
        <v>4549</v>
      </c>
      <c r="E1537" t="s">
        <v>4550</v>
      </c>
      <c r="F1537" t="s">
        <v>4551</v>
      </c>
      <c r="G1537">
        <v>5</v>
      </c>
      <c r="H1537"/>
      <c r="I1537">
        <f t="shared" si="123"/>
        <v>5</v>
      </c>
      <c r="J1537">
        <v>0</v>
      </c>
      <c r="K1537">
        <v>0</v>
      </c>
      <c r="L1537">
        <v>0.5</v>
      </c>
      <c r="M1537">
        <v>0.5</v>
      </c>
      <c r="N1537">
        <f t="shared" si="119"/>
        <v>0</v>
      </c>
      <c r="O1537">
        <f t="shared" si="120"/>
        <v>0</v>
      </c>
      <c r="P1537">
        <f t="shared" si="121"/>
        <v>2.5</v>
      </c>
      <c r="Q1537">
        <f t="shared" si="122"/>
        <v>2.5</v>
      </c>
      <c r="R1537">
        <v>0</v>
      </c>
      <c r="S1537">
        <v>0</v>
      </c>
      <c r="T1537">
        <v>3</v>
      </c>
      <c r="U1537">
        <v>3</v>
      </c>
    </row>
    <row r="1538" customFormat="1" customHeight="1" spans="1:21">
      <c r="A1538" t="s">
        <v>15</v>
      </c>
      <c r="B1538" t="s">
        <v>21</v>
      </c>
      <c r="C1538" t="s">
        <v>182</v>
      </c>
      <c r="D1538" t="s">
        <v>4552</v>
      </c>
      <c r="E1538" t="s">
        <v>4553</v>
      </c>
      <c r="F1538" t="s">
        <v>4554</v>
      </c>
      <c r="G1538">
        <v>12</v>
      </c>
      <c r="H1538"/>
      <c r="I1538">
        <f t="shared" si="123"/>
        <v>12</v>
      </c>
      <c r="J1538">
        <v>0</v>
      </c>
      <c r="K1538">
        <v>0</v>
      </c>
      <c r="L1538">
        <v>0.5</v>
      </c>
      <c r="M1538">
        <v>0.5</v>
      </c>
      <c r="N1538">
        <f t="shared" si="119"/>
        <v>0</v>
      </c>
      <c r="O1538">
        <f t="shared" si="120"/>
        <v>0</v>
      </c>
      <c r="P1538">
        <f t="shared" si="121"/>
        <v>6</v>
      </c>
      <c r="Q1538">
        <f t="shared" si="122"/>
        <v>6</v>
      </c>
      <c r="R1538">
        <v>0</v>
      </c>
      <c r="S1538">
        <v>0</v>
      </c>
      <c r="T1538">
        <v>6</v>
      </c>
      <c r="U1538">
        <v>6</v>
      </c>
    </row>
    <row r="1539" customFormat="1" customHeight="1" spans="1:21">
      <c r="A1539" t="s">
        <v>15</v>
      </c>
      <c r="B1539" t="s">
        <v>21</v>
      </c>
      <c r="C1539" t="s">
        <v>182</v>
      </c>
      <c r="D1539" t="s">
        <v>4555</v>
      </c>
      <c r="E1539" t="s">
        <v>4556</v>
      </c>
      <c r="F1539" t="s">
        <v>4557</v>
      </c>
      <c r="G1539">
        <v>12</v>
      </c>
      <c r="H1539"/>
      <c r="I1539">
        <f t="shared" si="123"/>
        <v>12</v>
      </c>
      <c r="J1539">
        <v>0</v>
      </c>
      <c r="K1539">
        <v>0</v>
      </c>
      <c r="L1539">
        <v>0.5</v>
      </c>
      <c r="M1539">
        <v>0.5</v>
      </c>
      <c r="N1539">
        <f t="shared" si="119"/>
        <v>0</v>
      </c>
      <c r="O1539">
        <f t="shared" si="120"/>
        <v>0</v>
      </c>
      <c r="P1539">
        <f t="shared" si="121"/>
        <v>6</v>
      </c>
      <c r="Q1539">
        <f t="shared" si="122"/>
        <v>6</v>
      </c>
      <c r="R1539">
        <v>0</v>
      </c>
      <c r="S1539">
        <v>0</v>
      </c>
      <c r="T1539">
        <v>6</v>
      </c>
      <c r="U1539">
        <v>6</v>
      </c>
    </row>
    <row r="1540" customHeight="1" spans="1:21">
      <c r="A1540" t="s">
        <v>15</v>
      </c>
      <c r="B1540" t="s">
        <v>21</v>
      </c>
      <c r="C1540" t="s">
        <v>17</v>
      </c>
      <c r="D1540" t="s">
        <v>4558</v>
      </c>
      <c r="E1540" t="s">
        <v>4559</v>
      </c>
      <c r="F1540" t="s">
        <v>4560</v>
      </c>
      <c r="G1540">
        <v>7</v>
      </c>
      <c r="H1540"/>
      <c r="I1540">
        <f t="shared" si="123"/>
        <v>7</v>
      </c>
      <c r="J1540">
        <v>0</v>
      </c>
      <c r="K1540">
        <v>0</v>
      </c>
      <c r="L1540">
        <v>0</v>
      </c>
      <c r="M1540">
        <v>1</v>
      </c>
      <c r="N1540">
        <f t="shared" ref="N1540:N1603" si="124">G1540*J1540</f>
        <v>0</v>
      </c>
      <c r="O1540">
        <f t="shared" ref="O1540:O1603" si="125">G1540*K1540</f>
        <v>0</v>
      </c>
      <c r="P1540">
        <f t="shared" ref="P1540:P1603" si="126">G1540*L1540</f>
        <v>0</v>
      </c>
      <c r="Q1540">
        <f t="shared" ref="Q1540:Q1603" si="127">G1540*M1540</f>
        <v>7</v>
      </c>
      <c r="R1540">
        <v>0</v>
      </c>
      <c r="S1540">
        <v>0</v>
      </c>
      <c r="T1540">
        <v>0</v>
      </c>
      <c r="U1540">
        <v>7</v>
      </c>
    </row>
    <row r="1541" customHeight="1" spans="1:21">
      <c r="A1541" t="s">
        <v>15</v>
      </c>
      <c r="B1541" t="s">
        <v>21</v>
      </c>
      <c r="C1541" t="s">
        <v>17</v>
      </c>
      <c r="D1541" t="s">
        <v>4561</v>
      </c>
      <c r="E1541" t="s">
        <v>4562</v>
      </c>
      <c r="F1541" t="s">
        <v>4563</v>
      </c>
      <c r="G1541">
        <v>3</v>
      </c>
      <c r="H1541"/>
      <c r="I1541">
        <f t="shared" si="123"/>
        <v>3</v>
      </c>
      <c r="J1541">
        <v>0</v>
      </c>
      <c r="K1541">
        <v>0</v>
      </c>
      <c r="L1541">
        <v>0</v>
      </c>
      <c r="M1541">
        <v>1</v>
      </c>
      <c r="N1541">
        <f t="shared" si="124"/>
        <v>0</v>
      </c>
      <c r="O1541">
        <f t="shared" si="125"/>
        <v>0</v>
      </c>
      <c r="P1541">
        <f t="shared" si="126"/>
        <v>0</v>
      </c>
      <c r="Q1541">
        <f t="shared" si="127"/>
        <v>3</v>
      </c>
      <c r="R1541">
        <v>0</v>
      </c>
      <c r="S1541">
        <v>0</v>
      </c>
      <c r="T1541">
        <v>0</v>
      </c>
      <c r="U1541">
        <v>3</v>
      </c>
    </row>
    <row r="1542" customHeight="1" spans="1:21">
      <c r="A1542" t="s">
        <v>15</v>
      </c>
      <c r="B1542" t="s">
        <v>16</v>
      </c>
      <c r="C1542" t="s">
        <v>17</v>
      </c>
      <c r="D1542" t="s">
        <v>4564</v>
      </c>
      <c r="E1542" t="s">
        <v>4565</v>
      </c>
      <c r="F1542" t="s">
        <v>4566</v>
      </c>
      <c r="G1542">
        <v>3</v>
      </c>
      <c r="H1542"/>
      <c r="I1542">
        <f t="shared" si="123"/>
        <v>3</v>
      </c>
      <c r="J1542">
        <v>0</v>
      </c>
      <c r="K1542">
        <v>0</v>
      </c>
      <c r="L1542">
        <v>0</v>
      </c>
      <c r="M1542">
        <v>1</v>
      </c>
      <c r="N1542">
        <f t="shared" si="124"/>
        <v>0</v>
      </c>
      <c r="O1542">
        <f t="shared" si="125"/>
        <v>0</v>
      </c>
      <c r="P1542">
        <f t="shared" si="126"/>
        <v>0</v>
      </c>
      <c r="Q1542">
        <f t="shared" si="127"/>
        <v>3</v>
      </c>
      <c r="R1542">
        <v>0</v>
      </c>
      <c r="S1542">
        <v>0</v>
      </c>
      <c r="T1542">
        <v>0</v>
      </c>
      <c r="U1542">
        <v>3</v>
      </c>
    </row>
    <row r="1543" customHeight="1" spans="1:21">
      <c r="A1543" t="s">
        <v>15</v>
      </c>
      <c r="B1543" t="s">
        <v>16</v>
      </c>
      <c r="C1543" t="s">
        <v>17</v>
      </c>
      <c r="D1543" t="s">
        <v>4567</v>
      </c>
      <c r="E1543" t="s">
        <v>4568</v>
      </c>
      <c r="F1543" t="s">
        <v>4569</v>
      </c>
      <c r="G1543">
        <v>3</v>
      </c>
      <c r="H1543"/>
      <c r="I1543">
        <f t="shared" si="123"/>
        <v>3</v>
      </c>
      <c r="J1543">
        <v>0</v>
      </c>
      <c r="K1543">
        <v>0</v>
      </c>
      <c r="L1543">
        <v>0</v>
      </c>
      <c r="M1543">
        <v>1</v>
      </c>
      <c r="N1543">
        <f t="shared" si="124"/>
        <v>0</v>
      </c>
      <c r="O1543">
        <f t="shared" si="125"/>
        <v>0</v>
      </c>
      <c r="P1543">
        <f t="shared" si="126"/>
        <v>0</v>
      </c>
      <c r="Q1543">
        <f t="shared" si="127"/>
        <v>3</v>
      </c>
      <c r="R1543">
        <v>0</v>
      </c>
      <c r="S1543">
        <v>0</v>
      </c>
      <c r="T1543">
        <v>0</v>
      </c>
      <c r="U1543">
        <v>3</v>
      </c>
    </row>
    <row r="1544" customHeight="1" spans="1:21">
      <c r="A1544" t="s">
        <v>15</v>
      </c>
      <c r="B1544" t="s">
        <v>4570</v>
      </c>
      <c r="C1544" t="s">
        <v>126</v>
      </c>
      <c r="D1544" t="s">
        <v>4571</v>
      </c>
      <c r="E1544" t="s">
        <v>4572</v>
      </c>
      <c r="F1544" t="s">
        <v>4573</v>
      </c>
      <c r="G1544">
        <v>7</v>
      </c>
      <c r="H1544"/>
      <c r="I1544">
        <f t="shared" si="123"/>
        <v>7</v>
      </c>
      <c r="J1544">
        <v>1</v>
      </c>
      <c r="K1544">
        <v>0</v>
      </c>
      <c r="L1544">
        <v>0</v>
      </c>
      <c r="M1544">
        <v>0</v>
      </c>
      <c r="N1544">
        <f t="shared" si="124"/>
        <v>7</v>
      </c>
      <c r="O1544">
        <f t="shared" si="125"/>
        <v>0</v>
      </c>
      <c r="P1544">
        <f t="shared" si="126"/>
        <v>0</v>
      </c>
      <c r="Q1544">
        <f t="shared" si="127"/>
        <v>0</v>
      </c>
      <c r="R1544">
        <v>7</v>
      </c>
      <c r="S1544">
        <v>0</v>
      </c>
      <c r="T1544">
        <v>0</v>
      </c>
      <c r="U1544">
        <v>0</v>
      </c>
    </row>
    <row r="1545" customHeight="1" spans="1:21">
      <c r="A1545" t="s">
        <v>15</v>
      </c>
      <c r="B1545" t="s">
        <v>4574</v>
      </c>
      <c r="C1545" t="s">
        <v>126</v>
      </c>
      <c r="D1545" t="s">
        <v>4575</v>
      </c>
      <c r="E1545" t="s">
        <v>4576</v>
      </c>
      <c r="F1545" t="s">
        <v>4577</v>
      </c>
      <c r="G1545"/>
      <c r="H1545"/>
      <c r="I1545">
        <f t="shared" si="123"/>
        <v>0</v>
      </c>
      <c r="N1545">
        <f t="shared" si="124"/>
        <v>0</v>
      </c>
      <c r="O1545">
        <f t="shared" si="125"/>
        <v>0</v>
      </c>
      <c r="P1545">
        <f t="shared" si="126"/>
        <v>0</v>
      </c>
      <c r="Q1545">
        <f t="shared" si="127"/>
        <v>0</v>
      </c>
      <c r="R1545">
        <v>0</v>
      </c>
      <c r="S1545">
        <v>0</v>
      </c>
      <c r="T1545">
        <v>0</v>
      </c>
      <c r="U1545">
        <v>0</v>
      </c>
    </row>
    <row r="1546" customHeight="1" spans="1:21">
      <c r="A1546" t="s">
        <v>15</v>
      </c>
      <c r="B1546" t="s">
        <v>1206</v>
      </c>
      <c r="C1546" t="s">
        <v>126</v>
      </c>
      <c r="D1546" t="s">
        <v>4578</v>
      </c>
      <c r="E1546" t="s">
        <v>4579</v>
      </c>
      <c r="F1546" t="s">
        <v>4580</v>
      </c>
      <c r="G1546">
        <v>4</v>
      </c>
      <c r="H1546"/>
      <c r="I1546">
        <f t="shared" si="123"/>
        <v>4</v>
      </c>
      <c r="J1546">
        <v>1</v>
      </c>
      <c r="K1546">
        <v>0</v>
      </c>
      <c r="L1546">
        <v>0</v>
      </c>
      <c r="M1546">
        <v>0</v>
      </c>
      <c r="N1546">
        <f t="shared" si="124"/>
        <v>4</v>
      </c>
      <c r="O1546">
        <f t="shared" si="125"/>
        <v>0</v>
      </c>
      <c r="P1546">
        <f t="shared" si="126"/>
        <v>0</v>
      </c>
      <c r="Q1546">
        <f t="shared" si="127"/>
        <v>0</v>
      </c>
      <c r="R1546">
        <v>4</v>
      </c>
      <c r="S1546">
        <v>0</v>
      </c>
      <c r="T1546">
        <v>0</v>
      </c>
      <c r="U1546">
        <v>0</v>
      </c>
    </row>
    <row r="1547" customHeight="1" spans="1:21">
      <c r="A1547" t="s">
        <v>15</v>
      </c>
      <c r="B1547" t="s">
        <v>16</v>
      </c>
      <c r="C1547" t="s">
        <v>126</v>
      </c>
      <c r="D1547" t="s">
        <v>4581</v>
      </c>
      <c r="E1547" t="s">
        <v>4582</v>
      </c>
      <c r="F1547" t="s">
        <v>4583</v>
      </c>
      <c r="G1547"/>
      <c r="H1547"/>
      <c r="I1547">
        <f t="shared" si="123"/>
        <v>0</v>
      </c>
      <c r="N1547">
        <f t="shared" si="124"/>
        <v>0</v>
      </c>
      <c r="O1547">
        <f t="shared" si="125"/>
        <v>0</v>
      </c>
      <c r="P1547">
        <f t="shared" si="126"/>
        <v>0</v>
      </c>
      <c r="Q1547">
        <f t="shared" si="127"/>
        <v>0</v>
      </c>
      <c r="R1547">
        <v>0</v>
      </c>
      <c r="S1547">
        <v>0</v>
      </c>
      <c r="T1547">
        <v>0</v>
      </c>
      <c r="U1547">
        <v>0</v>
      </c>
    </row>
    <row r="1548" customHeight="1" spans="1:21">
      <c r="A1548" t="s">
        <v>15</v>
      </c>
      <c r="B1548" t="s">
        <v>16</v>
      </c>
      <c r="C1548" t="s">
        <v>36</v>
      </c>
      <c r="D1548" t="s">
        <v>4584</v>
      </c>
      <c r="E1548" t="s">
        <v>4585</v>
      </c>
      <c r="F1548" t="s">
        <v>4586</v>
      </c>
      <c r="G1548">
        <v>0</v>
      </c>
      <c r="H1548"/>
      <c r="I1548">
        <f t="shared" si="123"/>
        <v>0</v>
      </c>
      <c r="N1548">
        <f t="shared" si="124"/>
        <v>0</v>
      </c>
      <c r="O1548">
        <f t="shared" si="125"/>
        <v>0</v>
      </c>
      <c r="P1548">
        <f t="shared" si="126"/>
        <v>0</v>
      </c>
      <c r="Q1548">
        <f t="shared" si="127"/>
        <v>0</v>
      </c>
      <c r="R1548">
        <v>0</v>
      </c>
      <c r="S1548">
        <v>0</v>
      </c>
      <c r="T1548">
        <v>0</v>
      </c>
      <c r="U1548">
        <v>0</v>
      </c>
    </row>
    <row r="1549" customHeight="1" spans="1:21">
      <c r="A1549" t="s">
        <v>15</v>
      </c>
      <c r="B1549" t="s">
        <v>16</v>
      </c>
      <c r="C1549" t="s">
        <v>36</v>
      </c>
      <c r="D1549" t="s">
        <v>4587</v>
      </c>
      <c r="E1549" t="s">
        <v>4588</v>
      </c>
      <c r="F1549" t="s">
        <v>4589</v>
      </c>
      <c r="G1549">
        <v>1</v>
      </c>
      <c r="H1549"/>
      <c r="I1549">
        <f t="shared" si="123"/>
        <v>1</v>
      </c>
      <c r="J1549">
        <v>0</v>
      </c>
      <c r="K1549">
        <v>0</v>
      </c>
      <c r="L1549">
        <v>0</v>
      </c>
      <c r="M1549">
        <v>1</v>
      </c>
      <c r="N1549">
        <f t="shared" si="124"/>
        <v>0</v>
      </c>
      <c r="O1549">
        <f t="shared" si="125"/>
        <v>0</v>
      </c>
      <c r="P1549">
        <f t="shared" si="126"/>
        <v>0</v>
      </c>
      <c r="Q1549">
        <f t="shared" si="127"/>
        <v>1</v>
      </c>
      <c r="R1549">
        <v>0</v>
      </c>
      <c r="S1549">
        <v>0</v>
      </c>
      <c r="T1549">
        <v>0</v>
      </c>
      <c r="U1549">
        <v>1</v>
      </c>
    </row>
    <row r="1550" customHeight="1" spans="1:21">
      <c r="A1550" t="s">
        <v>15</v>
      </c>
      <c r="B1550" t="s">
        <v>16</v>
      </c>
      <c r="C1550" t="s">
        <v>36</v>
      </c>
      <c r="D1550" t="s">
        <v>4590</v>
      </c>
      <c r="E1550" t="s">
        <v>4591</v>
      </c>
      <c r="F1550" t="s">
        <v>4592</v>
      </c>
      <c r="G1550">
        <v>40</v>
      </c>
      <c r="H1550"/>
      <c r="I1550">
        <f t="shared" si="123"/>
        <v>40</v>
      </c>
      <c r="J1550">
        <v>1</v>
      </c>
      <c r="K1550">
        <v>0</v>
      </c>
      <c r="L1550">
        <v>0</v>
      </c>
      <c r="M1550">
        <v>0</v>
      </c>
      <c r="N1550">
        <f t="shared" si="124"/>
        <v>40</v>
      </c>
      <c r="O1550">
        <f t="shared" si="125"/>
        <v>0</v>
      </c>
      <c r="P1550">
        <f t="shared" si="126"/>
        <v>0</v>
      </c>
      <c r="Q1550">
        <f t="shared" si="127"/>
        <v>0</v>
      </c>
      <c r="R1550">
        <v>40</v>
      </c>
      <c r="S1550">
        <v>0</v>
      </c>
      <c r="T1550">
        <v>0</v>
      </c>
      <c r="U1550">
        <v>0</v>
      </c>
    </row>
    <row r="1551" customHeight="1" spans="1:21">
      <c r="A1551" t="s">
        <v>15</v>
      </c>
      <c r="B1551" t="s">
        <v>16</v>
      </c>
      <c r="C1551" t="s">
        <v>17</v>
      </c>
      <c r="D1551" t="s">
        <v>4593</v>
      </c>
      <c r="E1551" t="s">
        <v>4594</v>
      </c>
      <c r="F1551" t="s">
        <v>4595</v>
      </c>
      <c r="G1551">
        <v>25</v>
      </c>
      <c r="H1551"/>
      <c r="I1551">
        <f t="shared" si="123"/>
        <v>25</v>
      </c>
      <c r="J1551">
        <v>1</v>
      </c>
      <c r="K1551">
        <v>0</v>
      </c>
      <c r="L1551">
        <v>0</v>
      </c>
      <c r="M1551">
        <v>0</v>
      </c>
      <c r="N1551">
        <f t="shared" si="124"/>
        <v>25</v>
      </c>
      <c r="O1551">
        <f t="shared" si="125"/>
        <v>0</v>
      </c>
      <c r="P1551">
        <f t="shared" si="126"/>
        <v>0</v>
      </c>
      <c r="Q1551">
        <f t="shared" si="127"/>
        <v>0</v>
      </c>
      <c r="R1551">
        <v>25</v>
      </c>
      <c r="S1551">
        <v>0</v>
      </c>
      <c r="T1551">
        <v>0</v>
      </c>
      <c r="U1551">
        <v>0</v>
      </c>
    </row>
    <row r="1552" customHeight="1" spans="1:21">
      <c r="A1552" t="s">
        <v>15</v>
      </c>
      <c r="B1552" t="s">
        <v>16</v>
      </c>
      <c r="C1552" t="s">
        <v>17</v>
      </c>
      <c r="D1552" t="s">
        <v>4596</v>
      </c>
      <c r="E1552" t="s">
        <v>4597</v>
      </c>
      <c r="F1552" t="s">
        <v>4598</v>
      </c>
      <c r="G1552">
        <v>29</v>
      </c>
      <c r="H1552"/>
      <c r="I1552">
        <f t="shared" si="123"/>
        <v>29</v>
      </c>
      <c r="J1552">
        <v>1</v>
      </c>
      <c r="K1552">
        <v>0</v>
      </c>
      <c r="L1552">
        <v>0</v>
      </c>
      <c r="M1552">
        <v>0</v>
      </c>
      <c r="N1552">
        <f t="shared" si="124"/>
        <v>29</v>
      </c>
      <c r="O1552">
        <f t="shared" si="125"/>
        <v>0</v>
      </c>
      <c r="P1552">
        <f t="shared" si="126"/>
        <v>0</v>
      </c>
      <c r="Q1552">
        <f t="shared" si="127"/>
        <v>0</v>
      </c>
      <c r="R1552">
        <v>29</v>
      </c>
      <c r="S1552">
        <v>0</v>
      </c>
      <c r="T1552">
        <v>0</v>
      </c>
      <c r="U1552">
        <v>0</v>
      </c>
    </row>
    <row r="1553" customHeight="1" spans="1:21">
      <c r="A1553" t="s">
        <v>15</v>
      </c>
      <c r="B1553" t="s">
        <v>16</v>
      </c>
      <c r="C1553" t="s">
        <v>17</v>
      </c>
      <c r="D1553" t="s">
        <v>4599</v>
      </c>
      <c r="E1553" t="s">
        <v>4600</v>
      </c>
      <c r="F1553" t="s">
        <v>4601</v>
      </c>
      <c r="G1553">
        <v>1</v>
      </c>
      <c r="H1553"/>
      <c r="I1553">
        <f t="shared" si="123"/>
        <v>1</v>
      </c>
      <c r="J1553">
        <v>1</v>
      </c>
      <c r="K1553">
        <v>0</v>
      </c>
      <c r="L1553">
        <v>0</v>
      </c>
      <c r="M1553">
        <v>0</v>
      </c>
      <c r="N1553">
        <f t="shared" si="124"/>
        <v>1</v>
      </c>
      <c r="O1553">
        <f t="shared" si="125"/>
        <v>0</v>
      </c>
      <c r="P1553">
        <f t="shared" si="126"/>
        <v>0</v>
      </c>
      <c r="Q1553">
        <f t="shared" si="127"/>
        <v>0</v>
      </c>
      <c r="R1553">
        <v>1</v>
      </c>
      <c r="S1553">
        <v>0</v>
      </c>
      <c r="T1553">
        <v>0</v>
      </c>
      <c r="U1553">
        <v>0</v>
      </c>
    </row>
    <row r="1554" customHeight="1" spans="1:21">
      <c r="A1554" t="s">
        <v>15</v>
      </c>
      <c r="B1554" t="s">
        <v>4602</v>
      </c>
      <c r="C1554" t="s">
        <v>17</v>
      </c>
      <c r="D1554" t="s">
        <v>4603</v>
      </c>
      <c r="E1554" t="s">
        <v>4604</v>
      </c>
      <c r="F1554" t="s">
        <v>4605</v>
      </c>
      <c r="G1554">
        <v>7</v>
      </c>
      <c r="H1554"/>
      <c r="I1554">
        <f t="shared" si="123"/>
        <v>7</v>
      </c>
      <c r="J1554">
        <v>1</v>
      </c>
      <c r="K1554">
        <v>0</v>
      </c>
      <c r="L1554">
        <v>0</v>
      </c>
      <c r="M1554">
        <v>0</v>
      </c>
      <c r="N1554">
        <f t="shared" si="124"/>
        <v>7</v>
      </c>
      <c r="O1554">
        <f t="shared" si="125"/>
        <v>0</v>
      </c>
      <c r="P1554">
        <f t="shared" si="126"/>
        <v>0</v>
      </c>
      <c r="Q1554">
        <f t="shared" si="127"/>
        <v>0</v>
      </c>
      <c r="R1554">
        <v>7</v>
      </c>
      <c r="S1554">
        <v>0</v>
      </c>
      <c r="T1554">
        <v>0</v>
      </c>
      <c r="U1554">
        <v>0</v>
      </c>
    </row>
    <row r="1555" customHeight="1" spans="1:21">
      <c r="A1555" t="s">
        <v>15</v>
      </c>
      <c r="B1555" t="s">
        <v>4602</v>
      </c>
      <c r="C1555" t="s">
        <v>17</v>
      </c>
      <c r="D1555" t="s">
        <v>4606</v>
      </c>
      <c r="E1555" t="s">
        <v>4607</v>
      </c>
      <c r="F1555" t="s">
        <v>4608</v>
      </c>
      <c r="G1555">
        <v>14</v>
      </c>
      <c r="H1555"/>
      <c r="I1555">
        <f t="shared" si="123"/>
        <v>14</v>
      </c>
      <c r="J1555">
        <v>0.666666666666667</v>
      </c>
      <c r="K1555">
        <v>0</v>
      </c>
      <c r="L1555">
        <v>0</v>
      </c>
      <c r="M1555">
        <v>0.333333333333333</v>
      </c>
      <c r="N1555">
        <f t="shared" si="124"/>
        <v>9.33333333333333</v>
      </c>
      <c r="O1555">
        <f t="shared" si="125"/>
        <v>0</v>
      </c>
      <c r="P1555">
        <f t="shared" si="126"/>
        <v>0</v>
      </c>
      <c r="Q1555">
        <f t="shared" si="127"/>
        <v>4.66666666666667</v>
      </c>
      <c r="R1555">
        <v>9</v>
      </c>
      <c r="S1555">
        <v>0</v>
      </c>
      <c r="T1555">
        <v>0</v>
      </c>
      <c r="U1555">
        <v>5</v>
      </c>
    </row>
    <row r="1556" customHeight="1" spans="1:21">
      <c r="A1556" t="s">
        <v>15</v>
      </c>
      <c r="B1556" t="s">
        <v>4602</v>
      </c>
      <c r="C1556" t="s">
        <v>17</v>
      </c>
      <c r="D1556" t="s">
        <v>4609</v>
      </c>
      <c r="E1556" t="s">
        <v>4610</v>
      </c>
      <c r="F1556" t="s">
        <v>4611</v>
      </c>
      <c r="G1556">
        <v>0</v>
      </c>
      <c r="H1556"/>
      <c r="I1556">
        <f t="shared" si="123"/>
        <v>0</v>
      </c>
      <c r="N1556">
        <f t="shared" si="124"/>
        <v>0</v>
      </c>
      <c r="O1556">
        <f t="shared" si="125"/>
        <v>0</v>
      </c>
      <c r="P1556">
        <f t="shared" si="126"/>
        <v>0</v>
      </c>
      <c r="Q1556">
        <f t="shared" si="127"/>
        <v>0</v>
      </c>
      <c r="R1556">
        <v>0</v>
      </c>
      <c r="S1556">
        <v>0</v>
      </c>
      <c r="T1556">
        <v>0</v>
      </c>
      <c r="U1556">
        <v>0</v>
      </c>
    </row>
    <row r="1557" customHeight="1" spans="1:21">
      <c r="A1557" t="s">
        <v>15</v>
      </c>
      <c r="B1557" t="s">
        <v>4602</v>
      </c>
      <c r="C1557" t="s">
        <v>17</v>
      </c>
      <c r="D1557" t="s">
        <v>4612</v>
      </c>
      <c r="E1557" t="s">
        <v>4613</v>
      </c>
      <c r="F1557" t="s">
        <v>4614</v>
      </c>
      <c r="G1557">
        <v>0</v>
      </c>
      <c r="H1557"/>
      <c r="I1557">
        <f t="shared" si="123"/>
        <v>0</v>
      </c>
      <c r="N1557">
        <f t="shared" si="124"/>
        <v>0</v>
      </c>
      <c r="O1557">
        <f t="shared" si="125"/>
        <v>0</v>
      </c>
      <c r="P1557">
        <f t="shared" si="126"/>
        <v>0</v>
      </c>
      <c r="Q1557">
        <f t="shared" si="127"/>
        <v>0</v>
      </c>
      <c r="R1557">
        <v>0</v>
      </c>
      <c r="S1557">
        <v>0</v>
      </c>
      <c r="T1557">
        <v>0</v>
      </c>
      <c r="U1557">
        <v>0</v>
      </c>
    </row>
    <row r="1558" customHeight="1" spans="1:21">
      <c r="A1558" t="s">
        <v>15</v>
      </c>
      <c r="B1558" t="s">
        <v>16</v>
      </c>
      <c r="C1558" t="s">
        <v>126</v>
      </c>
      <c r="D1558" t="s">
        <v>4615</v>
      </c>
      <c r="E1558" t="s">
        <v>4616</v>
      </c>
      <c r="F1558" t="s">
        <v>4617</v>
      </c>
      <c r="G1558">
        <v>29</v>
      </c>
      <c r="H1558"/>
      <c r="I1558">
        <f t="shared" si="123"/>
        <v>29</v>
      </c>
      <c r="J1558">
        <v>0</v>
      </c>
      <c r="K1558">
        <v>0</v>
      </c>
      <c r="L1558">
        <v>1</v>
      </c>
      <c r="M1558">
        <v>0</v>
      </c>
      <c r="N1558">
        <f t="shared" si="124"/>
        <v>0</v>
      </c>
      <c r="O1558">
        <f t="shared" si="125"/>
        <v>0</v>
      </c>
      <c r="P1558">
        <f t="shared" si="126"/>
        <v>29</v>
      </c>
      <c r="Q1558">
        <f t="shared" si="127"/>
        <v>0</v>
      </c>
      <c r="R1558">
        <v>0</v>
      </c>
      <c r="S1558">
        <v>0</v>
      </c>
      <c r="T1558">
        <v>29</v>
      </c>
      <c r="U1558">
        <v>0</v>
      </c>
    </row>
    <row r="1559" customHeight="1" spans="1:21">
      <c r="A1559" t="s">
        <v>15</v>
      </c>
      <c r="B1559" t="s">
        <v>16</v>
      </c>
      <c r="C1559" t="s">
        <v>126</v>
      </c>
      <c r="D1559" t="s">
        <v>4618</v>
      </c>
      <c r="E1559" t="s">
        <v>4619</v>
      </c>
      <c r="F1559" t="s">
        <v>4620</v>
      </c>
      <c r="G1559">
        <v>12</v>
      </c>
      <c r="H1559"/>
      <c r="I1559">
        <f t="shared" si="123"/>
        <v>12</v>
      </c>
      <c r="J1559">
        <v>0</v>
      </c>
      <c r="K1559">
        <v>0</v>
      </c>
      <c r="L1559">
        <v>1</v>
      </c>
      <c r="M1559">
        <v>0</v>
      </c>
      <c r="N1559">
        <f t="shared" si="124"/>
        <v>0</v>
      </c>
      <c r="O1559">
        <f t="shared" si="125"/>
        <v>0</v>
      </c>
      <c r="P1559">
        <f t="shared" si="126"/>
        <v>12</v>
      </c>
      <c r="Q1559">
        <f t="shared" si="127"/>
        <v>0</v>
      </c>
      <c r="R1559">
        <v>0</v>
      </c>
      <c r="S1559">
        <v>0</v>
      </c>
      <c r="T1559">
        <v>12</v>
      </c>
      <c r="U1559">
        <v>0</v>
      </c>
    </row>
    <row r="1560" customHeight="1" spans="1:21">
      <c r="A1560" t="s">
        <v>15</v>
      </c>
      <c r="B1560" t="s">
        <v>16</v>
      </c>
      <c r="C1560" t="s">
        <v>126</v>
      </c>
      <c r="D1560" t="s">
        <v>4621</v>
      </c>
      <c r="E1560" t="s">
        <v>4622</v>
      </c>
      <c r="F1560" t="s">
        <v>4623</v>
      </c>
      <c r="G1560">
        <v>16</v>
      </c>
      <c r="H1560"/>
      <c r="I1560">
        <f t="shared" si="123"/>
        <v>16</v>
      </c>
      <c r="J1560">
        <v>0</v>
      </c>
      <c r="K1560">
        <v>0</v>
      </c>
      <c r="L1560">
        <v>1</v>
      </c>
      <c r="M1560">
        <v>0</v>
      </c>
      <c r="N1560">
        <f t="shared" si="124"/>
        <v>0</v>
      </c>
      <c r="O1560">
        <f t="shared" si="125"/>
        <v>0</v>
      </c>
      <c r="P1560">
        <f t="shared" si="126"/>
        <v>16</v>
      </c>
      <c r="Q1560">
        <f t="shared" si="127"/>
        <v>0</v>
      </c>
      <c r="R1560">
        <v>0</v>
      </c>
      <c r="S1560">
        <v>0</v>
      </c>
      <c r="T1560">
        <v>16</v>
      </c>
      <c r="U1560">
        <v>0</v>
      </c>
    </row>
    <row r="1561" customHeight="1" spans="1:21">
      <c r="A1561" t="s">
        <v>15</v>
      </c>
      <c r="B1561" t="s">
        <v>16</v>
      </c>
      <c r="C1561" t="s">
        <v>126</v>
      </c>
      <c r="D1561" t="s">
        <v>4624</v>
      </c>
      <c r="E1561" t="s">
        <v>4625</v>
      </c>
      <c r="F1561" t="s">
        <v>4626</v>
      </c>
      <c r="G1561">
        <v>6</v>
      </c>
      <c r="H1561"/>
      <c r="I1561">
        <f t="shared" si="123"/>
        <v>6</v>
      </c>
      <c r="J1561">
        <v>0</v>
      </c>
      <c r="K1561">
        <v>0</v>
      </c>
      <c r="L1561">
        <v>1</v>
      </c>
      <c r="M1561">
        <v>0</v>
      </c>
      <c r="N1561">
        <f t="shared" si="124"/>
        <v>0</v>
      </c>
      <c r="O1561">
        <f t="shared" si="125"/>
        <v>0</v>
      </c>
      <c r="P1561">
        <f t="shared" si="126"/>
        <v>6</v>
      </c>
      <c r="Q1561">
        <f t="shared" si="127"/>
        <v>0</v>
      </c>
      <c r="R1561">
        <v>0</v>
      </c>
      <c r="S1561">
        <v>0</v>
      </c>
      <c r="T1561">
        <v>6</v>
      </c>
      <c r="U1561">
        <v>0</v>
      </c>
    </row>
    <row r="1562" customFormat="1" customHeight="1" spans="1:21">
      <c r="A1562" t="s">
        <v>15</v>
      </c>
      <c r="B1562" t="s">
        <v>16</v>
      </c>
      <c r="C1562" t="s">
        <v>126</v>
      </c>
      <c r="D1562" t="s">
        <v>4627</v>
      </c>
      <c r="E1562" t="s">
        <v>4628</v>
      </c>
      <c r="F1562" t="s">
        <v>4629</v>
      </c>
      <c r="G1562">
        <v>7</v>
      </c>
      <c r="H1562"/>
      <c r="I1562">
        <f t="shared" si="123"/>
        <v>7</v>
      </c>
      <c r="J1562">
        <v>0</v>
      </c>
      <c r="K1562">
        <v>0</v>
      </c>
      <c r="L1562">
        <v>1</v>
      </c>
      <c r="M1562">
        <v>0</v>
      </c>
      <c r="N1562">
        <f t="shared" si="124"/>
        <v>0</v>
      </c>
      <c r="O1562">
        <f t="shared" si="125"/>
        <v>0</v>
      </c>
      <c r="P1562">
        <f t="shared" si="126"/>
        <v>7</v>
      </c>
      <c r="Q1562">
        <f t="shared" si="127"/>
        <v>0</v>
      </c>
      <c r="R1562">
        <v>0</v>
      </c>
      <c r="S1562">
        <v>0</v>
      </c>
      <c r="T1562">
        <v>7</v>
      </c>
      <c r="U1562">
        <v>0</v>
      </c>
    </row>
    <row r="1563" customFormat="1" customHeight="1" spans="1:21">
      <c r="A1563" t="s">
        <v>15</v>
      </c>
      <c r="B1563" t="s">
        <v>16</v>
      </c>
      <c r="C1563" t="s">
        <v>126</v>
      </c>
      <c r="D1563" t="s">
        <v>4630</v>
      </c>
      <c r="E1563" t="s">
        <v>4631</v>
      </c>
      <c r="F1563" t="s">
        <v>4632</v>
      </c>
      <c r="G1563">
        <v>1</v>
      </c>
      <c r="H1563"/>
      <c r="I1563">
        <f t="shared" si="123"/>
        <v>1</v>
      </c>
      <c r="J1563">
        <v>0</v>
      </c>
      <c r="K1563">
        <v>0</v>
      </c>
      <c r="L1563">
        <v>1</v>
      </c>
      <c r="M1563">
        <v>0</v>
      </c>
      <c r="N1563">
        <f t="shared" si="124"/>
        <v>0</v>
      </c>
      <c r="O1563">
        <f t="shared" si="125"/>
        <v>0</v>
      </c>
      <c r="P1563">
        <f t="shared" si="126"/>
        <v>1</v>
      </c>
      <c r="Q1563">
        <f t="shared" si="127"/>
        <v>0</v>
      </c>
      <c r="R1563">
        <v>0</v>
      </c>
      <c r="S1563">
        <v>0</v>
      </c>
      <c r="T1563">
        <v>1</v>
      </c>
      <c r="U1563">
        <v>0</v>
      </c>
    </row>
    <row r="1564" customFormat="1" customHeight="1" spans="1:21">
      <c r="A1564" t="s">
        <v>15</v>
      </c>
      <c r="B1564" t="s">
        <v>21</v>
      </c>
      <c r="C1564" t="s">
        <v>126</v>
      </c>
      <c r="D1564" t="s">
        <v>4633</v>
      </c>
      <c r="E1564" t="s">
        <v>4634</v>
      </c>
      <c r="F1564" t="s">
        <v>4635</v>
      </c>
      <c r="G1564">
        <v>4</v>
      </c>
      <c r="H1564"/>
      <c r="I1564">
        <f t="shared" si="123"/>
        <v>4</v>
      </c>
      <c r="J1564">
        <v>0</v>
      </c>
      <c r="K1564">
        <v>0</v>
      </c>
      <c r="L1564">
        <v>1</v>
      </c>
      <c r="M1564">
        <v>0</v>
      </c>
      <c r="N1564">
        <f t="shared" si="124"/>
        <v>0</v>
      </c>
      <c r="O1564">
        <f t="shared" si="125"/>
        <v>0</v>
      </c>
      <c r="P1564">
        <f t="shared" si="126"/>
        <v>4</v>
      </c>
      <c r="Q1564">
        <f t="shared" si="127"/>
        <v>0</v>
      </c>
      <c r="R1564">
        <v>0</v>
      </c>
      <c r="S1564">
        <v>0</v>
      </c>
      <c r="T1564">
        <v>4</v>
      </c>
      <c r="U1564">
        <v>0</v>
      </c>
    </row>
    <row r="1565" customFormat="1" customHeight="1" spans="1:21">
      <c r="A1565" t="s">
        <v>15</v>
      </c>
      <c r="B1565" t="s">
        <v>21</v>
      </c>
      <c r="C1565" t="s">
        <v>126</v>
      </c>
      <c r="D1565" t="s">
        <v>4636</v>
      </c>
      <c r="E1565" t="s">
        <v>4637</v>
      </c>
      <c r="F1565" t="s">
        <v>4638</v>
      </c>
      <c r="G1565">
        <v>5</v>
      </c>
      <c r="H1565"/>
      <c r="I1565">
        <f t="shared" si="123"/>
        <v>5</v>
      </c>
      <c r="J1565">
        <v>0</v>
      </c>
      <c r="K1565">
        <v>0</v>
      </c>
      <c r="L1565">
        <v>1</v>
      </c>
      <c r="M1565">
        <v>0</v>
      </c>
      <c r="N1565">
        <f t="shared" si="124"/>
        <v>0</v>
      </c>
      <c r="O1565">
        <f t="shared" si="125"/>
        <v>0</v>
      </c>
      <c r="P1565">
        <f t="shared" si="126"/>
        <v>5</v>
      </c>
      <c r="Q1565">
        <f t="shared" si="127"/>
        <v>0</v>
      </c>
      <c r="R1565">
        <v>0</v>
      </c>
      <c r="S1565">
        <v>0</v>
      </c>
      <c r="T1565">
        <v>5</v>
      </c>
      <c r="U1565">
        <v>0</v>
      </c>
    </row>
    <row r="1566" customFormat="1" customHeight="1" spans="1:21">
      <c r="A1566" t="s">
        <v>15</v>
      </c>
      <c r="B1566" t="s">
        <v>21</v>
      </c>
      <c r="C1566" t="s">
        <v>126</v>
      </c>
      <c r="D1566" t="s">
        <v>4639</v>
      </c>
      <c r="E1566" t="s">
        <v>4640</v>
      </c>
      <c r="F1566" t="s">
        <v>4641</v>
      </c>
      <c r="G1566">
        <v>5</v>
      </c>
      <c r="H1566"/>
      <c r="I1566">
        <f t="shared" si="123"/>
        <v>5</v>
      </c>
      <c r="J1566">
        <v>0</v>
      </c>
      <c r="K1566">
        <v>0</v>
      </c>
      <c r="L1566">
        <v>1</v>
      </c>
      <c r="M1566">
        <v>0</v>
      </c>
      <c r="N1566">
        <f t="shared" si="124"/>
        <v>0</v>
      </c>
      <c r="O1566">
        <f t="shared" si="125"/>
        <v>0</v>
      </c>
      <c r="P1566">
        <f t="shared" si="126"/>
        <v>5</v>
      </c>
      <c r="Q1566">
        <f t="shared" si="127"/>
        <v>0</v>
      </c>
      <c r="R1566">
        <v>0</v>
      </c>
      <c r="S1566">
        <v>0</v>
      </c>
      <c r="T1566">
        <v>5</v>
      </c>
      <c r="U1566">
        <v>0</v>
      </c>
    </row>
    <row r="1567" customFormat="1" customHeight="1" spans="1:21">
      <c r="A1567" t="s">
        <v>15</v>
      </c>
      <c r="B1567" t="s">
        <v>21</v>
      </c>
      <c r="C1567" t="s">
        <v>126</v>
      </c>
      <c r="D1567" t="s">
        <v>4642</v>
      </c>
      <c r="E1567" t="s">
        <v>4643</v>
      </c>
      <c r="F1567" t="s">
        <v>4644</v>
      </c>
      <c r="G1567">
        <v>0</v>
      </c>
      <c r="H1567"/>
      <c r="I1567">
        <f t="shared" si="123"/>
        <v>0</v>
      </c>
      <c r="J1567">
        <v>0</v>
      </c>
      <c r="K1567">
        <v>0</v>
      </c>
      <c r="L1567">
        <v>0</v>
      </c>
      <c r="M1567">
        <v>1</v>
      </c>
      <c r="N1567">
        <f t="shared" si="124"/>
        <v>0</v>
      </c>
      <c r="O1567">
        <f t="shared" si="125"/>
        <v>0</v>
      </c>
      <c r="P1567">
        <f t="shared" si="126"/>
        <v>0</v>
      </c>
      <c r="Q1567">
        <f t="shared" si="127"/>
        <v>0</v>
      </c>
      <c r="R1567">
        <v>0</v>
      </c>
      <c r="S1567">
        <v>0</v>
      </c>
      <c r="T1567">
        <v>0</v>
      </c>
      <c r="U1567">
        <v>0</v>
      </c>
    </row>
    <row r="1568" customFormat="1" customHeight="1" spans="1:21">
      <c r="A1568" t="s">
        <v>15</v>
      </c>
      <c r="B1568" t="s">
        <v>21</v>
      </c>
      <c r="C1568" t="s">
        <v>126</v>
      </c>
      <c r="D1568" t="s">
        <v>4645</v>
      </c>
      <c r="E1568" t="s">
        <v>4646</v>
      </c>
      <c r="F1568" t="s">
        <v>4647</v>
      </c>
      <c r="G1568">
        <v>6</v>
      </c>
      <c r="H1568"/>
      <c r="I1568">
        <f t="shared" ref="I1568:I1631" si="128">G1568+H1568</f>
        <v>6</v>
      </c>
      <c r="J1568">
        <v>0</v>
      </c>
      <c r="K1568">
        <v>0</v>
      </c>
      <c r="L1568">
        <v>0.5</v>
      </c>
      <c r="M1568">
        <v>0.5</v>
      </c>
      <c r="N1568">
        <f t="shared" si="124"/>
        <v>0</v>
      </c>
      <c r="O1568">
        <f t="shared" si="125"/>
        <v>0</v>
      </c>
      <c r="P1568">
        <f t="shared" si="126"/>
        <v>3</v>
      </c>
      <c r="Q1568">
        <f t="shared" si="127"/>
        <v>3</v>
      </c>
      <c r="R1568">
        <v>0</v>
      </c>
      <c r="S1568">
        <v>0</v>
      </c>
      <c r="T1568">
        <v>3</v>
      </c>
      <c r="U1568">
        <v>3</v>
      </c>
    </row>
    <row r="1569" customFormat="1" customHeight="1" spans="1:21">
      <c r="A1569" t="s">
        <v>15</v>
      </c>
      <c r="B1569" t="s">
        <v>21</v>
      </c>
      <c r="C1569" t="s">
        <v>126</v>
      </c>
      <c r="D1569" t="s">
        <v>4648</v>
      </c>
      <c r="E1569" t="s">
        <v>4649</v>
      </c>
      <c r="F1569" t="s">
        <v>4650</v>
      </c>
      <c r="G1569">
        <v>5</v>
      </c>
      <c r="H1569"/>
      <c r="I1569">
        <f t="shared" si="128"/>
        <v>5</v>
      </c>
      <c r="J1569">
        <v>0</v>
      </c>
      <c r="K1569">
        <v>0</v>
      </c>
      <c r="L1569">
        <v>0.5</v>
      </c>
      <c r="M1569">
        <v>0.5</v>
      </c>
      <c r="N1569">
        <f t="shared" si="124"/>
        <v>0</v>
      </c>
      <c r="O1569">
        <f t="shared" si="125"/>
        <v>0</v>
      </c>
      <c r="P1569">
        <f t="shared" si="126"/>
        <v>2.5</v>
      </c>
      <c r="Q1569">
        <f t="shared" si="127"/>
        <v>2.5</v>
      </c>
      <c r="R1569">
        <v>0</v>
      </c>
      <c r="S1569">
        <v>0</v>
      </c>
      <c r="T1569">
        <v>3</v>
      </c>
      <c r="U1569">
        <v>3</v>
      </c>
    </row>
    <row r="1570" customFormat="1" customHeight="1" spans="1:21">
      <c r="A1570" t="s">
        <v>15</v>
      </c>
      <c r="B1570" t="s">
        <v>21</v>
      </c>
      <c r="C1570" t="s">
        <v>126</v>
      </c>
      <c r="D1570" t="s">
        <v>4651</v>
      </c>
      <c r="E1570" t="s">
        <v>4652</v>
      </c>
      <c r="F1570" t="s">
        <v>4653</v>
      </c>
      <c r="G1570">
        <v>4</v>
      </c>
      <c r="H1570"/>
      <c r="I1570">
        <f t="shared" si="128"/>
        <v>4</v>
      </c>
      <c r="J1570">
        <v>0</v>
      </c>
      <c r="K1570">
        <v>0</v>
      </c>
      <c r="L1570">
        <v>0.5</v>
      </c>
      <c r="M1570">
        <v>0.5</v>
      </c>
      <c r="N1570">
        <f t="shared" si="124"/>
        <v>0</v>
      </c>
      <c r="O1570">
        <f t="shared" si="125"/>
        <v>0</v>
      </c>
      <c r="P1570">
        <f t="shared" si="126"/>
        <v>2</v>
      </c>
      <c r="Q1570">
        <f t="shared" si="127"/>
        <v>2</v>
      </c>
      <c r="R1570">
        <v>0</v>
      </c>
      <c r="S1570">
        <v>0</v>
      </c>
      <c r="T1570">
        <v>2</v>
      </c>
      <c r="U1570">
        <v>2</v>
      </c>
    </row>
    <row r="1571" customHeight="1" spans="1:21">
      <c r="A1571" t="s">
        <v>15</v>
      </c>
      <c r="B1571" t="s">
        <v>16</v>
      </c>
      <c r="C1571" t="s">
        <v>77</v>
      </c>
      <c r="D1571" t="s">
        <v>4654</v>
      </c>
      <c r="E1571" t="s">
        <v>4655</v>
      </c>
      <c r="F1571" t="s">
        <v>4656</v>
      </c>
      <c r="G1571">
        <v>0</v>
      </c>
      <c r="H1571"/>
      <c r="I1571">
        <f t="shared" si="128"/>
        <v>0</v>
      </c>
      <c r="N1571">
        <f t="shared" si="124"/>
        <v>0</v>
      </c>
      <c r="O1571">
        <f t="shared" si="125"/>
        <v>0</v>
      </c>
      <c r="P1571">
        <f t="shared" si="126"/>
        <v>0</v>
      </c>
      <c r="Q1571">
        <f t="shared" si="127"/>
        <v>0</v>
      </c>
      <c r="R1571">
        <v>0</v>
      </c>
      <c r="S1571">
        <v>0</v>
      </c>
      <c r="T1571">
        <v>0</v>
      </c>
      <c r="U1571">
        <v>0</v>
      </c>
    </row>
    <row r="1572" customHeight="1" spans="1:21">
      <c r="A1572" t="s">
        <v>15</v>
      </c>
      <c r="B1572" t="s">
        <v>16</v>
      </c>
      <c r="C1572" t="s">
        <v>77</v>
      </c>
      <c r="D1572" t="s">
        <v>4657</v>
      </c>
      <c r="E1572" t="s">
        <v>4658</v>
      </c>
      <c r="F1572" t="s">
        <v>4659</v>
      </c>
      <c r="G1572">
        <v>0</v>
      </c>
      <c r="H1572"/>
      <c r="I1572">
        <f t="shared" si="128"/>
        <v>0</v>
      </c>
      <c r="N1572">
        <f t="shared" si="124"/>
        <v>0</v>
      </c>
      <c r="O1572">
        <f t="shared" si="125"/>
        <v>0</v>
      </c>
      <c r="P1572">
        <f t="shared" si="126"/>
        <v>0</v>
      </c>
      <c r="Q1572">
        <f t="shared" si="127"/>
        <v>0</v>
      </c>
      <c r="R1572">
        <v>0</v>
      </c>
      <c r="S1572">
        <v>0</v>
      </c>
      <c r="T1572">
        <v>0</v>
      </c>
      <c r="U1572">
        <v>0</v>
      </c>
    </row>
    <row r="1573" customHeight="1" spans="1:21">
      <c r="A1573" t="s">
        <v>15</v>
      </c>
      <c r="B1573" t="s">
        <v>16</v>
      </c>
      <c r="C1573" t="s">
        <v>77</v>
      </c>
      <c r="D1573" t="s">
        <v>4660</v>
      </c>
      <c r="E1573" t="s">
        <v>4661</v>
      </c>
      <c r="F1573" t="s">
        <v>4662</v>
      </c>
      <c r="G1573">
        <v>0</v>
      </c>
      <c r="H1573"/>
      <c r="I1573">
        <f t="shared" si="128"/>
        <v>0</v>
      </c>
      <c r="N1573">
        <f t="shared" si="124"/>
        <v>0</v>
      </c>
      <c r="O1573">
        <f t="shared" si="125"/>
        <v>0</v>
      </c>
      <c r="P1573">
        <f t="shared" si="126"/>
        <v>0</v>
      </c>
      <c r="Q1573">
        <f t="shared" si="127"/>
        <v>0</v>
      </c>
      <c r="R1573">
        <v>0</v>
      </c>
      <c r="S1573">
        <v>0</v>
      </c>
      <c r="T1573">
        <v>0</v>
      </c>
      <c r="U1573">
        <v>0</v>
      </c>
    </row>
    <row r="1574" customHeight="1" spans="1:21">
      <c r="A1574" t="s">
        <v>15</v>
      </c>
      <c r="B1574" t="s">
        <v>16</v>
      </c>
      <c r="C1574" t="s">
        <v>77</v>
      </c>
      <c r="D1574" t="s">
        <v>4663</v>
      </c>
      <c r="E1574" t="s">
        <v>4664</v>
      </c>
      <c r="F1574" t="s">
        <v>4665</v>
      </c>
      <c r="G1574">
        <v>6</v>
      </c>
      <c r="H1574"/>
      <c r="I1574">
        <f t="shared" si="128"/>
        <v>6</v>
      </c>
      <c r="J1574">
        <v>0</v>
      </c>
      <c r="K1574">
        <v>0.333333333333333</v>
      </c>
      <c r="L1574">
        <v>0.666666666666667</v>
      </c>
      <c r="M1574">
        <v>0</v>
      </c>
      <c r="N1574">
        <f t="shared" si="124"/>
        <v>0</v>
      </c>
      <c r="O1574">
        <f t="shared" si="125"/>
        <v>2</v>
      </c>
      <c r="P1574">
        <f t="shared" si="126"/>
        <v>4</v>
      </c>
      <c r="Q1574">
        <f t="shared" si="127"/>
        <v>0</v>
      </c>
      <c r="R1574">
        <v>0</v>
      </c>
      <c r="S1574">
        <v>2</v>
      </c>
      <c r="T1574">
        <v>4</v>
      </c>
      <c r="U1574">
        <v>0</v>
      </c>
    </row>
    <row r="1575" customFormat="1" customHeight="1" spans="1:21">
      <c r="A1575" t="s">
        <v>15</v>
      </c>
      <c r="B1575" t="s">
        <v>16</v>
      </c>
      <c r="C1575" t="s">
        <v>77</v>
      </c>
      <c r="D1575" t="s">
        <v>4666</v>
      </c>
      <c r="E1575" t="s">
        <v>4667</v>
      </c>
      <c r="F1575" t="s">
        <v>4668</v>
      </c>
      <c r="G1575">
        <v>14</v>
      </c>
      <c r="H1575"/>
      <c r="I1575">
        <f t="shared" si="128"/>
        <v>14</v>
      </c>
      <c r="J1575">
        <v>0.5</v>
      </c>
      <c r="K1575">
        <v>0</v>
      </c>
      <c r="L1575">
        <v>0.5</v>
      </c>
      <c r="M1575">
        <v>0</v>
      </c>
      <c r="N1575">
        <f t="shared" si="124"/>
        <v>7</v>
      </c>
      <c r="O1575">
        <f t="shared" si="125"/>
        <v>0</v>
      </c>
      <c r="P1575">
        <f t="shared" si="126"/>
        <v>7</v>
      </c>
      <c r="Q1575">
        <f t="shared" si="127"/>
        <v>0</v>
      </c>
      <c r="R1575">
        <v>7</v>
      </c>
      <c r="S1575">
        <v>0</v>
      </c>
      <c r="T1575">
        <v>7</v>
      </c>
      <c r="U1575">
        <v>0</v>
      </c>
    </row>
    <row r="1576" customFormat="1" customHeight="1" spans="1:21">
      <c r="A1576" t="s">
        <v>15</v>
      </c>
      <c r="B1576" t="s">
        <v>16</v>
      </c>
      <c r="C1576" t="s">
        <v>77</v>
      </c>
      <c r="D1576" t="s">
        <v>4669</v>
      </c>
      <c r="E1576" t="s">
        <v>4670</v>
      </c>
      <c r="F1576" t="s">
        <v>4671</v>
      </c>
      <c r="G1576">
        <v>11</v>
      </c>
      <c r="H1576"/>
      <c r="I1576">
        <f t="shared" si="128"/>
        <v>11</v>
      </c>
      <c r="J1576">
        <v>0</v>
      </c>
      <c r="K1576">
        <v>0.428571428571429</v>
      </c>
      <c r="L1576">
        <v>0.571428571428571</v>
      </c>
      <c r="M1576">
        <v>0</v>
      </c>
      <c r="N1576">
        <f t="shared" si="124"/>
        <v>0</v>
      </c>
      <c r="O1576">
        <f t="shared" si="125"/>
        <v>4.71428571428571</v>
      </c>
      <c r="P1576">
        <f t="shared" si="126"/>
        <v>6.28571428571429</v>
      </c>
      <c r="Q1576">
        <f t="shared" si="127"/>
        <v>0</v>
      </c>
      <c r="R1576">
        <v>0</v>
      </c>
      <c r="S1576">
        <v>5</v>
      </c>
      <c r="T1576">
        <v>6</v>
      </c>
      <c r="U1576">
        <v>0</v>
      </c>
    </row>
    <row r="1577" customFormat="1" customHeight="1" spans="1:21">
      <c r="A1577" t="s">
        <v>15</v>
      </c>
      <c r="B1577" t="s">
        <v>16</v>
      </c>
      <c r="C1577" t="s">
        <v>77</v>
      </c>
      <c r="D1577" t="s">
        <v>4672</v>
      </c>
      <c r="E1577" t="s">
        <v>4673</v>
      </c>
      <c r="F1577" t="s">
        <v>4674</v>
      </c>
      <c r="G1577">
        <v>8</v>
      </c>
      <c r="H1577"/>
      <c r="I1577">
        <f t="shared" si="128"/>
        <v>8</v>
      </c>
      <c r="J1577">
        <v>0.2</v>
      </c>
      <c r="K1577">
        <v>0.2</v>
      </c>
      <c r="L1577">
        <v>0.6</v>
      </c>
      <c r="M1577">
        <v>0</v>
      </c>
      <c r="N1577">
        <f t="shared" si="124"/>
        <v>1.6</v>
      </c>
      <c r="O1577">
        <f t="shared" si="125"/>
        <v>1.6</v>
      </c>
      <c r="P1577">
        <f t="shared" si="126"/>
        <v>4.8</v>
      </c>
      <c r="Q1577">
        <f t="shared" si="127"/>
        <v>0</v>
      </c>
      <c r="R1577">
        <v>2</v>
      </c>
      <c r="S1577">
        <v>2</v>
      </c>
      <c r="T1577">
        <v>5</v>
      </c>
      <c r="U1577">
        <v>0</v>
      </c>
    </row>
    <row r="1578" customFormat="1" customHeight="1" spans="1:21">
      <c r="A1578" t="s">
        <v>15</v>
      </c>
      <c r="B1578" t="s">
        <v>16</v>
      </c>
      <c r="C1578" t="s">
        <v>77</v>
      </c>
      <c r="D1578" t="s">
        <v>4675</v>
      </c>
      <c r="E1578" t="s">
        <v>4676</v>
      </c>
      <c r="F1578" t="s">
        <v>4677</v>
      </c>
      <c r="G1578">
        <v>0</v>
      </c>
      <c r="H1578"/>
      <c r="I1578">
        <f t="shared" si="128"/>
        <v>0</v>
      </c>
      <c r="N1578">
        <f t="shared" si="124"/>
        <v>0</v>
      </c>
      <c r="O1578">
        <f t="shared" si="125"/>
        <v>0</v>
      </c>
      <c r="P1578">
        <f t="shared" si="126"/>
        <v>0</v>
      </c>
      <c r="Q1578">
        <f t="shared" si="127"/>
        <v>0</v>
      </c>
      <c r="R1578">
        <v>0</v>
      </c>
      <c r="S1578">
        <v>0</v>
      </c>
      <c r="T1578">
        <v>0</v>
      </c>
      <c r="U1578">
        <v>0</v>
      </c>
    </row>
    <row r="1579" customFormat="1" customHeight="1" spans="1:21">
      <c r="A1579" t="s">
        <v>15</v>
      </c>
      <c r="B1579" t="s">
        <v>16</v>
      </c>
      <c r="C1579" t="s">
        <v>77</v>
      </c>
      <c r="D1579" t="s">
        <v>4678</v>
      </c>
      <c r="E1579" t="s">
        <v>4679</v>
      </c>
      <c r="F1579" t="s">
        <v>4680</v>
      </c>
      <c r="G1579">
        <v>7</v>
      </c>
      <c r="H1579"/>
      <c r="I1579">
        <f t="shared" si="128"/>
        <v>7</v>
      </c>
      <c r="J1579">
        <v>0</v>
      </c>
      <c r="K1579">
        <v>0</v>
      </c>
      <c r="L1579">
        <v>1</v>
      </c>
      <c r="M1579">
        <v>0</v>
      </c>
      <c r="N1579">
        <f t="shared" si="124"/>
        <v>0</v>
      </c>
      <c r="O1579">
        <f t="shared" si="125"/>
        <v>0</v>
      </c>
      <c r="P1579">
        <f t="shared" si="126"/>
        <v>7</v>
      </c>
      <c r="Q1579">
        <f t="shared" si="127"/>
        <v>0</v>
      </c>
      <c r="R1579">
        <v>0</v>
      </c>
      <c r="S1579">
        <v>0</v>
      </c>
      <c r="T1579">
        <v>7</v>
      </c>
      <c r="U1579">
        <v>0</v>
      </c>
    </row>
    <row r="1580" customFormat="1" customHeight="1" spans="1:21">
      <c r="A1580" t="s">
        <v>15</v>
      </c>
      <c r="B1580" t="s">
        <v>16</v>
      </c>
      <c r="C1580" t="s">
        <v>77</v>
      </c>
      <c r="D1580" t="s">
        <v>4681</v>
      </c>
      <c r="E1580" t="s">
        <v>4682</v>
      </c>
      <c r="F1580" t="s">
        <v>4683</v>
      </c>
      <c r="G1580">
        <v>42</v>
      </c>
      <c r="H1580"/>
      <c r="I1580">
        <f t="shared" si="128"/>
        <v>42</v>
      </c>
      <c r="J1580">
        <v>0</v>
      </c>
      <c r="K1580">
        <v>1</v>
      </c>
      <c r="L1580">
        <v>0</v>
      </c>
      <c r="M1580">
        <v>0</v>
      </c>
      <c r="N1580">
        <f t="shared" si="124"/>
        <v>0</v>
      </c>
      <c r="O1580">
        <f t="shared" si="125"/>
        <v>42</v>
      </c>
      <c r="P1580">
        <f t="shared" si="126"/>
        <v>0</v>
      </c>
      <c r="Q1580">
        <f t="shared" si="127"/>
        <v>0</v>
      </c>
      <c r="R1580">
        <v>0</v>
      </c>
      <c r="S1580">
        <v>42</v>
      </c>
      <c r="T1580">
        <v>0</v>
      </c>
      <c r="U1580">
        <v>0</v>
      </c>
    </row>
    <row r="1581" customFormat="1" customHeight="1" spans="1:21">
      <c r="A1581" t="s">
        <v>15</v>
      </c>
      <c r="B1581" t="s">
        <v>16</v>
      </c>
      <c r="C1581" t="s">
        <v>77</v>
      </c>
      <c r="D1581" t="s">
        <v>4684</v>
      </c>
      <c r="E1581" t="s">
        <v>4685</v>
      </c>
      <c r="F1581" t="s">
        <v>4686</v>
      </c>
      <c r="G1581">
        <v>32</v>
      </c>
      <c r="H1581"/>
      <c r="I1581">
        <f t="shared" si="128"/>
        <v>32</v>
      </c>
      <c r="J1581">
        <v>0</v>
      </c>
      <c r="K1581">
        <v>0</v>
      </c>
      <c r="L1581">
        <v>1</v>
      </c>
      <c r="M1581">
        <v>0</v>
      </c>
      <c r="N1581">
        <f t="shared" si="124"/>
        <v>0</v>
      </c>
      <c r="O1581">
        <f t="shared" si="125"/>
        <v>0</v>
      </c>
      <c r="P1581">
        <f t="shared" si="126"/>
        <v>32</v>
      </c>
      <c r="Q1581">
        <f t="shared" si="127"/>
        <v>0</v>
      </c>
      <c r="R1581">
        <v>0</v>
      </c>
      <c r="S1581">
        <v>0</v>
      </c>
      <c r="T1581">
        <v>32</v>
      </c>
      <c r="U1581">
        <v>0</v>
      </c>
    </row>
    <row r="1582" customFormat="1" customHeight="1" spans="1:21">
      <c r="A1582" t="s">
        <v>15</v>
      </c>
      <c r="B1582" t="s">
        <v>16</v>
      </c>
      <c r="C1582" t="s">
        <v>77</v>
      </c>
      <c r="D1582" t="s">
        <v>4687</v>
      </c>
      <c r="E1582" t="s">
        <v>4688</v>
      </c>
      <c r="F1582" t="s">
        <v>4689</v>
      </c>
      <c r="G1582">
        <v>5</v>
      </c>
      <c r="H1582"/>
      <c r="I1582">
        <f t="shared" si="128"/>
        <v>5</v>
      </c>
      <c r="J1582">
        <v>0</v>
      </c>
      <c r="K1582">
        <v>0.333333333333333</v>
      </c>
      <c r="L1582">
        <v>0.666666666666667</v>
      </c>
      <c r="M1582">
        <v>0</v>
      </c>
      <c r="N1582">
        <f t="shared" si="124"/>
        <v>0</v>
      </c>
      <c r="O1582">
        <f t="shared" si="125"/>
        <v>1.66666666666667</v>
      </c>
      <c r="P1582">
        <f t="shared" si="126"/>
        <v>3.33333333333333</v>
      </c>
      <c r="Q1582">
        <f t="shared" si="127"/>
        <v>0</v>
      </c>
      <c r="R1582">
        <v>0</v>
      </c>
      <c r="S1582">
        <v>2</v>
      </c>
      <c r="T1582">
        <v>3</v>
      </c>
      <c r="U1582">
        <v>0</v>
      </c>
    </row>
    <row r="1583" customFormat="1" customHeight="1" spans="1:21">
      <c r="A1583" t="s">
        <v>15</v>
      </c>
      <c r="B1583" t="s">
        <v>16</v>
      </c>
      <c r="C1583" t="s">
        <v>126</v>
      </c>
      <c r="D1583" t="s">
        <v>4690</v>
      </c>
      <c r="E1583" t="s">
        <v>4691</v>
      </c>
      <c r="F1583" t="s">
        <v>4692</v>
      </c>
      <c r="G1583">
        <v>120</v>
      </c>
      <c r="H1583"/>
      <c r="I1583">
        <f t="shared" si="128"/>
        <v>120</v>
      </c>
      <c r="J1583">
        <v>0.5</v>
      </c>
      <c r="K1583">
        <v>0.0833333333333333</v>
      </c>
      <c r="L1583">
        <v>0.333333333333333</v>
      </c>
      <c r="M1583">
        <v>0.0833333333333333</v>
      </c>
      <c r="N1583">
        <f t="shared" si="124"/>
        <v>60</v>
      </c>
      <c r="O1583">
        <f t="shared" si="125"/>
        <v>10</v>
      </c>
      <c r="P1583">
        <f t="shared" si="126"/>
        <v>40</v>
      </c>
      <c r="Q1583">
        <f t="shared" si="127"/>
        <v>10</v>
      </c>
      <c r="R1583">
        <v>60</v>
      </c>
      <c r="S1583">
        <v>10</v>
      </c>
      <c r="T1583">
        <v>40</v>
      </c>
      <c r="U1583">
        <v>10</v>
      </c>
    </row>
    <row r="1584" customFormat="1" customHeight="1" spans="1:21">
      <c r="A1584" t="s">
        <v>15</v>
      </c>
      <c r="B1584" t="s">
        <v>16</v>
      </c>
      <c r="C1584" t="s">
        <v>126</v>
      </c>
      <c r="D1584" t="s">
        <v>4693</v>
      </c>
      <c r="E1584" t="s">
        <v>4694</v>
      </c>
      <c r="F1584" t="s">
        <v>4695</v>
      </c>
      <c r="G1584">
        <v>106</v>
      </c>
      <c r="H1584"/>
      <c r="I1584">
        <f t="shared" si="128"/>
        <v>106</v>
      </c>
      <c r="J1584">
        <v>0.375</v>
      </c>
      <c r="K1584">
        <v>0.125</v>
      </c>
      <c r="L1584">
        <v>0.5</v>
      </c>
      <c r="M1584">
        <v>0</v>
      </c>
      <c r="N1584">
        <f t="shared" si="124"/>
        <v>39.75</v>
      </c>
      <c r="O1584">
        <f t="shared" si="125"/>
        <v>13.25</v>
      </c>
      <c r="P1584">
        <f t="shared" si="126"/>
        <v>53</v>
      </c>
      <c r="Q1584">
        <f t="shared" si="127"/>
        <v>0</v>
      </c>
      <c r="R1584">
        <v>40</v>
      </c>
      <c r="S1584">
        <v>13</v>
      </c>
      <c r="T1584">
        <v>53</v>
      </c>
      <c r="U1584">
        <v>0</v>
      </c>
    </row>
    <row r="1585" customFormat="1" customHeight="1" spans="1:21">
      <c r="A1585" t="s">
        <v>15</v>
      </c>
      <c r="B1585" t="s">
        <v>16</v>
      </c>
      <c r="C1585" t="s">
        <v>126</v>
      </c>
      <c r="D1585" t="s">
        <v>4696</v>
      </c>
      <c r="E1585" t="s">
        <v>4697</v>
      </c>
      <c r="F1585" t="s">
        <v>4698</v>
      </c>
      <c r="G1585">
        <v>4</v>
      </c>
      <c r="H1585"/>
      <c r="I1585">
        <f t="shared" si="128"/>
        <v>4</v>
      </c>
      <c r="J1585">
        <v>0.75</v>
      </c>
      <c r="K1585">
        <v>0.0833333333333333</v>
      </c>
      <c r="L1585">
        <v>0.166666666666667</v>
      </c>
      <c r="M1585">
        <v>0</v>
      </c>
      <c r="N1585">
        <f t="shared" si="124"/>
        <v>3</v>
      </c>
      <c r="O1585">
        <f t="shared" si="125"/>
        <v>0.333333333333333</v>
      </c>
      <c r="P1585">
        <f t="shared" si="126"/>
        <v>0.666666666666667</v>
      </c>
      <c r="Q1585">
        <f t="shared" si="127"/>
        <v>0</v>
      </c>
      <c r="R1585">
        <v>3</v>
      </c>
      <c r="S1585">
        <v>0</v>
      </c>
      <c r="T1585">
        <v>1</v>
      </c>
      <c r="U1585">
        <v>0</v>
      </c>
    </row>
    <row r="1586" customFormat="1" customHeight="1" spans="1:21">
      <c r="A1586" t="s">
        <v>15</v>
      </c>
      <c r="B1586" t="s">
        <v>16</v>
      </c>
      <c r="C1586" t="s">
        <v>126</v>
      </c>
      <c r="D1586" t="s">
        <v>4699</v>
      </c>
      <c r="E1586" t="s">
        <v>4700</v>
      </c>
      <c r="F1586" t="s">
        <v>4701</v>
      </c>
      <c r="G1586">
        <v>38</v>
      </c>
      <c r="H1586"/>
      <c r="I1586">
        <f t="shared" si="128"/>
        <v>38</v>
      </c>
      <c r="J1586">
        <v>0.125</v>
      </c>
      <c r="K1586">
        <v>0.25</v>
      </c>
      <c r="L1586">
        <v>0.625</v>
      </c>
      <c r="M1586">
        <v>0</v>
      </c>
      <c r="N1586">
        <f t="shared" si="124"/>
        <v>4.75</v>
      </c>
      <c r="O1586">
        <f t="shared" si="125"/>
        <v>9.5</v>
      </c>
      <c r="P1586">
        <f t="shared" si="126"/>
        <v>23.75</v>
      </c>
      <c r="Q1586">
        <f t="shared" si="127"/>
        <v>0</v>
      </c>
      <c r="R1586">
        <v>5</v>
      </c>
      <c r="S1586">
        <v>10</v>
      </c>
      <c r="T1586">
        <v>24</v>
      </c>
      <c r="U1586">
        <v>0</v>
      </c>
    </row>
    <row r="1587" customFormat="1" customHeight="1" spans="1:21">
      <c r="A1587" t="s">
        <v>15</v>
      </c>
      <c r="B1587" t="s">
        <v>16</v>
      </c>
      <c r="C1587" t="s">
        <v>126</v>
      </c>
      <c r="D1587" t="s">
        <v>4702</v>
      </c>
      <c r="E1587" t="s">
        <v>4703</v>
      </c>
      <c r="F1587" t="s">
        <v>4704</v>
      </c>
      <c r="G1587">
        <v>39</v>
      </c>
      <c r="H1587"/>
      <c r="I1587">
        <f t="shared" si="128"/>
        <v>39</v>
      </c>
      <c r="J1587">
        <v>0.5</v>
      </c>
      <c r="K1587">
        <v>0.25</v>
      </c>
      <c r="L1587">
        <v>0.25</v>
      </c>
      <c r="M1587">
        <v>0</v>
      </c>
      <c r="N1587">
        <f t="shared" si="124"/>
        <v>19.5</v>
      </c>
      <c r="O1587">
        <f t="shared" si="125"/>
        <v>9.75</v>
      </c>
      <c r="P1587">
        <f t="shared" si="126"/>
        <v>9.75</v>
      </c>
      <c r="Q1587">
        <f t="shared" si="127"/>
        <v>0</v>
      </c>
      <c r="R1587">
        <v>20</v>
      </c>
      <c r="S1587">
        <v>10</v>
      </c>
      <c r="T1587">
        <v>10</v>
      </c>
      <c r="U1587">
        <v>0</v>
      </c>
    </row>
    <row r="1588" customFormat="1" customHeight="1" spans="1:21">
      <c r="A1588" t="s">
        <v>15</v>
      </c>
      <c r="B1588" t="s">
        <v>16</v>
      </c>
      <c r="C1588" t="s">
        <v>126</v>
      </c>
      <c r="D1588" t="s">
        <v>4705</v>
      </c>
      <c r="E1588" t="s">
        <v>4706</v>
      </c>
      <c r="F1588" t="s">
        <v>4707</v>
      </c>
      <c r="G1588">
        <v>49</v>
      </c>
      <c r="H1588"/>
      <c r="I1588">
        <f t="shared" si="128"/>
        <v>49</v>
      </c>
      <c r="J1588">
        <v>0.333333333333333</v>
      </c>
      <c r="K1588">
        <v>0.333333333333333</v>
      </c>
      <c r="L1588">
        <v>0.333333333333333</v>
      </c>
      <c r="M1588">
        <v>0</v>
      </c>
      <c r="N1588">
        <f t="shared" si="124"/>
        <v>16.3333333333333</v>
      </c>
      <c r="O1588">
        <f t="shared" si="125"/>
        <v>16.3333333333333</v>
      </c>
      <c r="P1588">
        <f t="shared" si="126"/>
        <v>16.3333333333333</v>
      </c>
      <c r="Q1588">
        <f t="shared" si="127"/>
        <v>0</v>
      </c>
      <c r="R1588">
        <v>16</v>
      </c>
      <c r="S1588">
        <v>16</v>
      </c>
      <c r="T1588">
        <v>16</v>
      </c>
      <c r="U1588">
        <v>0</v>
      </c>
    </row>
    <row r="1589" customFormat="1" customHeight="1" spans="1:21">
      <c r="A1589" t="s">
        <v>15</v>
      </c>
      <c r="B1589" t="s">
        <v>16</v>
      </c>
      <c r="C1589" t="s">
        <v>36</v>
      </c>
      <c r="D1589" t="s">
        <v>4708</v>
      </c>
      <c r="E1589" t="s">
        <v>4709</v>
      </c>
      <c r="F1589" t="s">
        <v>4710</v>
      </c>
      <c r="G1589"/>
      <c r="H1589"/>
      <c r="I1589">
        <f t="shared" si="128"/>
        <v>0</v>
      </c>
      <c r="N1589">
        <f t="shared" si="124"/>
        <v>0</v>
      </c>
      <c r="O1589">
        <f t="shared" si="125"/>
        <v>0</v>
      </c>
      <c r="P1589">
        <f t="shared" si="126"/>
        <v>0</v>
      </c>
      <c r="Q1589">
        <f t="shared" si="127"/>
        <v>0</v>
      </c>
      <c r="R1589">
        <v>0</v>
      </c>
      <c r="S1589">
        <v>0</v>
      </c>
      <c r="T1589">
        <v>0</v>
      </c>
      <c r="U1589">
        <v>0</v>
      </c>
    </row>
    <row r="1590" customFormat="1" customHeight="1" spans="1:21">
      <c r="A1590" t="s">
        <v>15</v>
      </c>
      <c r="B1590" t="s">
        <v>16</v>
      </c>
      <c r="C1590" t="s">
        <v>17</v>
      </c>
      <c r="D1590" t="s">
        <v>4711</v>
      </c>
      <c r="E1590" t="s">
        <v>4712</v>
      </c>
      <c r="F1590" t="s">
        <v>4713</v>
      </c>
      <c r="G1590">
        <v>0</v>
      </c>
      <c r="H1590"/>
      <c r="I1590">
        <f t="shared" si="128"/>
        <v>0</v>
      </c>
      <c r="J1590">
        <v>0.8</v>
      </c>
      <c r="K1590">
        <v>0.2</v>
      </c>
      <c r="L1590">
        <v>0</v>
      </c>
      <c r="M1590">
        <v>0</v>
      </c>
      <c r="N1590">
        <f t="shared" si="124"/>
        <v>0</v>
      </c>
      <c r="O1590">
        <f t="shared" si="125"/>
        <v>0</v>
      </c>
      <c r="P1590">
        <f t="shared" si="126"/>
        <v>0</v>
      </c>
      <c r="Q1590">
        <f t="shared" si="127"/>
        <v>0</v>
      </c>
      <c r="R1590">
        <v>0</v>
      </c>
      <c r="S1590">
        <v>0</v>
      </c>
      <c r="T1590">
        <v>0</v>
      </c>
      <c r="U1590">
        <v>0</v>
      </c>
    </row>
    <row r="1591" customFormat="1" customHeight="1" spans="1:21">
      <c r="A1591" t="s">
        <v>15</v>
      </c>
      <c r="B1591" t="s">
        <v>16</v>
      </c>
      <c r="C1591" t="s">
        <v>36</v>
      </c>
      <c r="D1591" t="s">
        <v>4714</v>
      </c>
      <c r="E1591" t="s">
        <v>4715</v>
      </c>
      <c r="F1591" t="s">
        <v>4716</v>
      </c>
      <c r="G1591">
        <v>0</v>
      </c>
      <c r="H1591"/>
      <c r="I1591">
        <f t="shared" si="128"/>
        <v>0</v>
      </c>
      <c r="J1591">
        <v>0.428571428571429</v>
      </c>
      <c r="K1591">
        <v>0.571428571428571</v>
      </c>
      <c r="L1591">
        <v>0</v>
      </c>
      <c r="M1591">
        <v>0</v>
      </c>
      <c r="N1591">
        <f t="shared" si="124"/>
        <v>0</v>
      </c>
      <c r="O1591">
        <f t="shared" si="125"/>
        <v>0</v>
      </c>
      <c r="P1591">
        <f t="shared" si="126"/>
        <v>0</v>
      </c>
      <c r="Q1591">
        <f t="shared" si="127"/>
        <v>0</v>
      </c>
      <c r="R1591">
        <v>0</v>
      </c>
      <c r="S1591">
        <v>0</v>
      </c>
      <c r="T1591">
        <v>0</v>
      </c>
      <c r="U1591">
        <v>0</v>
      </c>
    </row>
    <row r="1592" customFormat="1" customHeight="1" spans="1:21">
      <c r="A1592" t="s">
        <v>15</v>
      </c>
      <c r="B1592" t="s">
        <v>16</v>
      </c>
      <c r="C1592" t="s">
        <v>17</v>
      </c>
      <c r="D1592" t="s">
        <v>4717</v>
      </c>
      <c r="E1592" t="s">
        <v>4718</v>
      </c>
      <c r="F1592" t="s">
        <v>4719</v>
      </c>
      <c r="G1592"/>
      <c r="H1592"/>
      <c r="I1592">
        <f t="shared" si="128"/>
        <v>0</v>
      </c>
      <c r="N1592">
        <f t="shared" si="124"/>
        <v>0</v>
      </c>
      <c r="O1592">
        <f t="shared" si="125"/>
        <v>0</v>
      </c>
      <c r="P1592">
        <f t="shared" si="126"/>
        <v>0</v>
      </c>
      <c r="Q1592">
        <f t="shared" si="127"/>
        <v>0</v>
      </c>
      <c r="R1592">
        <v>0</v>
      </c>
      <c r="S1592">
        <v>0</v>
      </c>
      <c r="T1592">
        <v>0</v>
      </c>
      <c r="U1592">
        <v>0</v>
      </c>
    </row>
    <row r="1593" customHeight="1" spans="1:21">
      <c r="A1593" t="s">
        <v>15</v>
      </c>
      <c r="B1593" t="s">
        <v>16</v>
      </c>
      <c r="C1593" t="s">
        <v>4720</v>
      </c>
      <c r="D1593" t="s">
        <v>4721</v>
      </c>
      <c r="E1593" t="s">
        <v>4722</v>
      </c>
      <c r="F1593" t="s">
        <v>4723</v>
      </c>
      <c r="G1593">
        <v>0</v>
      </c>
      <c r="H1593"/>
      <c r="I1593">
        <f t="shared" si="128"/>
        <v>0</v>
      </c>
      <c r="N1593">
        <f t="shared" si="124"/>
        <v>0</v>
      </c>
      <c r="O1593">
        <f t="shared" si="125"/>
        <v>0</v>
      </c>
      <c r="P1593">
        <f t="shared" si="126"/>
        <v>0</v>
      </c>
      <c r="Q1593">
        <f t="shared" si="127"/>
        <v>0</v>
      </c>
      <c r="R1593">
        <v>0</v>
      </c>
      <c r="S1593">
        <v>0</v>
      </c>
      <c r="T1593">
        <v>0</v>
      </c>
      <c r="U1593">
        <v>0</v>
      </c>
    </row>
    <row r="1594" customHeight="1" spans="1:21">
      <c r="A1594" t="s">
        <v>15</v>
      </c>
      <c r="B1594" t="s">
        <v>16</v>
      </c>
      <c r="C1594" t="s">
        <v>4720</v>
      </c>
      <c r="D1594" t="s">
        <v>4724</v>
      </c>
      <c r="E1594" t="s">
        <v>4725</v>
      </c>
      <c r="F1594" t="s">
        <v>4726</v>
      </c>
      <c r="G1594">
        <v>0</v>
      </c>
      <c r="H1594"/>
      <c r="I1594">
        <f t="shared" si="128"/>
        <v>0</v>
      </c>
      <c r="N1594">
        <f t="shared" si="124"/>
        <v>0</v>
      </c>
      <c r="O1594">
        <f t="shared" si="125"/>
        <v>0</v>
      </c>
      <c r="P1594">
        <f t="shared" si="126"/>
        <v>0</v>
      </c>
      <c r="Q1594">
        <f t="shared" si="127"/>
        <v>0</v>
      </c>
      <c r="R1594">
        <v>0</v>
      </c>
      <c r="S1594">
        <v>0</v>
      </c>
      <c r="T1594">
        <v>0</v>
      </c>
      <c r="U1594">
        <v>0</v>
      </c>
    </row>
    <row r="1595" customHeight="1" spans="1:21">
      <c r="A1595" t="s">
        <v>15</v>
      </c>
      <c r="B1595" t="s">
        <v>16</v>
      </c>
      <c r="C1595" t="s">
        <v>4720</v>
      </c>
      <c r="D1595" t="s">
        <v>4727</v>
      </c>
      <c r="E1595" t="s">
        <v>4728</v>
      </c>
      <c r="F1595" t="s">
        <v>4729</v>
      </c>
      <c r="G1595">
        <v>6</v>
      </c>
      <c r="H1595"/>
      <c r="I1595">
        <f t="shared" si="128"/>
        <v>6</v>
      </c>
      <c r="J1595">
        <v>0</v>
      </c>
      <c r="K1595">
        <v>1</v>
      </c>
      <c r="L1595">
        <v>0</v>
      </c>
      <c r="M1595">
        <v>0</v>
      </c>
      <c r="N1595">
        <f t="shared" si="124"/>
        <v>0</v>
      </c>
      <c r="O1595">
        <f t="shared" si="125"/>
        <v>6</v>
      </c>
      <c r="P1595">
        <f t="shared" si="126"/>
        <v>0</v>
      </c>
      <c r="Q1595">
        <f t="shared" si="127"/>
        <v>0</v>
      </c>
      <c r="R1595">
        <v>0</v>
      </c>
      <c r="S1595">
        <v>6</v>
      </c>
      <c r="T1595">
        <v>0</v>
      </c>
      <c r="U1595">
        <v>0</v>
      </c>
    </row>
    <row r="1596" customHeight="1" spans="1:21">
      <c r="A1596" t="s">
        <v>15</v>
      </c>
      <c r="B1596" t="s">
        <v>16</v>
      </c>
      <c r="C1596" t="s">
        <v>4720</v>
      </c>
      <c r="D1596" t="s">
        <v>4730</v>
      </c>
      <c r="E1596" t="s">
        <v>4731</v>
      </c>
      <c r="F1596" t="s">
        <v>4732</v>
      </c>
      <c r="G1596">
        <v>9</v>
      </c>
      <c r="H1596"/>
      <c r="I1596">
        <f t="shared" si="128"/>
        <v>9</v>
      </c>
      <c r="J1596">
        <v>0</v>
      </c>
      <c r="K1596">
        <v>1</v>
      </c>
      <c r="L1596">
        <v>0</v>
      </c>
      <c r="M1596">
        <v>0</v>
      </c>
      <c r="N1596">
        <f t="shared" si="124"/>
        <v>0</v>
      </c>
      <c r="O1596">
        <f t="shared" si="125"/>
        <v>9</v>
      </c>
      <c r="P1596">
        <f t="shared" si="126"/>
        <v>0</v>
      </c>
      <c r="Q1596">
        <f t="shared" si="127"/>
        <v>0</v>
      </c>
      <c r="R1596">
        <v>0</v>
      </c>
      <c r="S1596">
        <v>9</v>
      </c>
      <c r="T1596">
        <v>0</v>
      </c>
      <c r="U1596">
        <v>0</v>
      </c>
    </row>
    <row r="1597" customHeight="1" spans="1:21">
      <c r="A1597" t="s">
        <v>15</v>
      </c>
      <c r="B1597" t="s">
        <v>16</v>
      </c>
      <c r="C1597" t="s">
        <v>4720</v>
      </c>
      <c r="D1597" t="s">
        <v>4733</v>
      </c>
      <c r="E1597" t="s">
        <v>4734</v>
      </c>
      <c r="F1597" t="s">
        <v>4735</v>
      </c>
      <c r="G1597">
        <v>2</v>
      </c>
      <c r="H1597"/>
      <c r="I1597">
        <f t="shared" si="128"/>
        <v>2</v>
      </c>
      <c r="J1597">
        <v>0</v>
      </c>
      <c r="K1597">
        <v>0</v>
      </c>
      <c r="L1597">
        <v>1</v>
      </c>
      <c r="M1597">
        <v>0</v>
      </c>
      <c r="N1597">
        <f t="shared" si="124"/>
        <v>0</v>
      </c>
      <c r="O1597">
        <f t="shared" si="125"/>
        <v>0</v>
      </c>
      <c r="P1597">
        <f t="shared" si="126"/>
        <v>2</v>
      </c>
      <c r="Q1597">
        <f t="shared" si="127"/>
        <v>0</v>
      </c>
      <c r="R1597">
        <v>0</v>
      </c>
      <c r="S1597">
        <v>0</v>
      </c>
      <c r="T1597">
        <v>2</v>
      </c>
      <c r="U1597">
        <v>0</v>
      </c>
    </row>
    <row r="1598" customHeight="1" spans="1:21">
      <c r="A1598" t="s">
        <v>15</v>
      </c>
      <c r="B1598" t="s">
        <v>16</v>
      </c>
      <c r="C1598" t="s">
        <v>4720</v>
      </c>
      <c r="D1598" t="s">
        <v>4736</v>
      </c>
      <c r="E1598" t="s">
        <v>4737</v>
      </c>
      <c r="F1598" t="s">
        <v>4738</v>
      </c>
      <c r="G1598">
        <v>0</v>
      </c>
      <c r="H1598"/>
      <c r="I1598">
        <f t="shared" si="128"/>
        <v>0</v>
      </c>
      <c r="N1598">
        <f t="shared" si="124"/>
        <v>0</v>
      </c>
      <c r="O1598">
        <f t="shared" si="125"/>
        <v>0</v>
      </c>
      <c r="P1598">
        <f t="shared" si="126"/>
        <v>0</v>
      </c>
      <c r="Q1598">
        <f t="shared" si="127"/>
        <v>0</v>
      </c>
      <c r="R1598">
        <v>0</v>
      </c>
      <c r="S1598">
        <v>0</v>
      </c>
      <c r="T1598">
        <v>0</v>
      </c>
      <c r="U1598">
        <v>0</v>
      </c>
    </row>
    <row r="1599" customHeight="1" spans="1:21">
      <c r="A1599" t="s">
        <v>15</v>
      </c>
      <c r="B1599" t="s">
        <v>16</v>
      </c>
      <c r="C1599" t="s">
        <v>4720</v>
      </c>
      <c r="D1599" t="s">
        <v>4739</v>
      </c>
      <c r="E1599" t="s">
        <v>4740</v>
      </c>
      <c r="F1599" t="s">
        <v>4741</v>
      </c>
      <c r="G1599">
        <v>2</v>
      </c>
      <c r="H1599"/>
      <c r="I1599">
        <f t="shared" si="128"/>
        <v>2</v>
      </c>
      <c r="J1599">
        <v>0</v>
      </c>
      <c r="K1599">
        <v>0.5</v>
      </c>
      <c r="L1599">
        <v>0.5</v>
      </c>
      <c r="M1599">
        <v>0</v>
      </c>
      <c r="N1599">
        <f t="shared" si="124"/>
        <v>0</v>
      </c>
      <c r="O1599">
        <f t="shared" si="125"/>
        <v>1</v>
      </c>
      <c r="P1599">
        <f t="shared" si="126"/>
        <v>1</v>
      </c>
      <c r="Q1599">
        <f t="shared" si="127"/>
        <v>0</v>
      </c>
      <c r="R1599">
        <v>0</v>
      </c>
      <c r="S1599">
        <v>1</v>
      </c>
      <c r="T1599">
        <v>1</v>
      </c>
      <c r="U1599">
        <v>0</v>
      </c>
    </row>
    <row r="1600" customHeight="1" spans="1:21">
      <c r="A1600" t="s">
        <v>15</v>
      </c>
      <c r="B1600" t="s">
        <v>16</v>
      </c>
      <c r="C1600" t="s">
        <v>4720</v>
      </c>
      <c r="D1600" t="s">
        <v>4742</v>
      </c>
      <c r="E1600" t="s">
        <v>4743</v>
      </c>
      <c r="F1600" t="s">
        <v>4744</v>
      </c>
      <c r="G1600">
        <v>6</v>
      </c>
      <c r="H1600"/>
      <c r="I1600">
        <f t="shared" si="128"/>
        <v>6</v>
      </c>
      <c r="J1600">
        <v>0</v>
      </c>
      <c r="K1600">
        <v>0.666666666666667</v>
      </c>
      <c r="L1600">
        <v>0.333333333333333</v>
      </c>
      <c r="M1600">
        <v>0</v>
      </c>
      <c r="N1600">
        <f t="shared" si="124"/>
        <v>0</v>
      </c>
      <c r="O1600">
        <f t="shared" si="125"/>
        <v>4</v>
      </c>
      <c r="P1600">
        <f t="shared" si="126"/>
        <v>2</v>
      </c>
      <c r="Q1600">
        <f t="shared" si="127"/>
        <v>0</v>
      </c>
      <c r="R1600">
        <v>0</v>
      </c>
      <c r="S1600">
        <v>4</v>
      </c>
      <c r="T1600">
        <v>2</v>
      </c>
      <c r="U1600">
        <v>0</v>
      </c>
    </row>
    <row r="1601" customHeight="1" spans="1:21">
      <c r="A1601" t="s">
        <v>15</v>
      </c>
      <c r="B1601" t="s">
        <v>16</v>
      </c>
      <c r="C1601" t="s">
        <v>4720</v>
      </c>
      <c r="D1601" t="s">
        <v>4745</v>
      </c>
      <c r="E1601" t="s">
        <v>4746</v>
      </c>
      <c r="F1601" t="s">
        <v>4747</v>
      </c>
      <c r="G1601">
        <v>13</v>
      </c>
      <c r="H1601"/>
      <c r="I1601">
        <f t="shared" si="128"/>
        <v>13</v>
      </c>
      <c r="J1601">
        <v>0</v>
      </c>
      <c r="K1601">
        <v>0.5</v>
      </c>
      <c r="L1601">
        <v>0.5</v>
      </c>
      <c r="M1601">
        <v>0</v>
      </c>
      <c r="N1601">
        <f t="shared" si="124"/>
        <v>0</v>
      </c>
      <c r="O1601">
        <f t="shared" si="125"/>
        <v>6.5</v>
      </c>
      <c r="P1601">
        <f t="shared" si="126"/>
        <v>6.5</v>
      </c>
      <c r="Q1601">
        <f t="shared" si="127"/>
        <v>0</v>
      </c>
      <c r="R1601">
        <v>0</v>
      </c>
      <c r="S1601">
        <v>7</v>
      </c>
      <c r="T1601">
        <v>7</v>
      </c>
      <c r="U1601">
        <v>0</v>
      </c>
    </row>
    <row r="1602" customHeight="1" spans="1:21">
      <c r="A1602" t="s">
        <v>15</v>
      </c>
      <c r="B1602" t="s">
        <v>16</v>
      </c>
      <c r="C1602" t="s">
        <v>3624</v>
      </c>
      <c r="D1602" t="s">
        <v>4748</v>
      </c>
      <c r="E1602" t="s">
        <v>4749</v>
      </c>
      <c r="F1602" t="s">
        <v>4750</v>
      </c>
      <c r="G1602">
        <v>5</v>
      </c>
      <c r="H1602"/>
      <c r="I1602">
        <f t="shared" si="128"/>
        <v>5</v>
      </c>
      <c r="J1602">
        <v>0</v>
      </c>
      <c r="K1602">
        <v>0</v>
      </c>
      <c r="L1602">
        <v>0</v>
      </c>
      <c r="M1602">
        <v>1</v>
      </c>
      <c r="N1602">
        <f t="shared" si="124"/>
        <v>0</v>
      </c>
      <c r="O1602">
        <f t="shared" si="125"/>
        <v>0</v>
      </c>
      <c r="P1602">
        <f t="shared" si="126"/>
        <v>0</v>
      </c>
      <c r="Q1602">
        <f t="shared" si="127"/>
        <v>5</v>
      </c>
      <c r="R1602">
        <v>0</v>
      </c>
      <c r="S1602">
        <v>0</v>
      </c>
      <c r="T1602">
        <v>0</v>
      </c>
      <c r="U1602">
        <v>5</v>
      </c>
    </row>
    <row r="1603" customHeight="1" spans="1:21">
      <c r="A1603" t="s">
        <v>15</v>
      </c>
      <c r="B1603" t="s">
        <v>16</v>
      </c>
      <c r="C1603" t="s">
        <v>3624</v>
      </c>
      <c r="D1603" t="s">
        <v>4751</v>
      </c>
      <c r="E1603" t="s">
        <v>4752</v>
      </c>
      <c r="F1603" t="s">
        <v>4753</v>
      </c>
      <c r="G1603">
        <v>3</v>
      </c>
      <c r="H1603"/>
      <c r="I1603">
        <f t="shared" si="128"/>
        <v>3</v>
      </c>
      <c r="J1603">
        <v>0</v>
      </c>
      <c r="K1603">
        <v>0</v>
      </c>
      <c r="L1603">
        <v>0</v>
      </c>
      <c r="M1603">
        <v>1</v>
      </c>
      <c r="N1603">
        <f t="shared" si="124"/>
        <v>0</v>
      </c>
      <c r="O1603">
        <f t="shared" si="125"/>
        <v>0</v>
      </c>
      <c r="P1603">
        <f t="shared" si="126"/>
        <v>0</v>
      </c>
      <c r="Q1603">
        <f t="shared" si="127"/>
        <v>3</v>
      </c>
      <c r="R1603">
        <v>0</v>
      </c>
      <c r="S1603">
        <v>0</v>
      </c>
      <c r="T1603">
        <v>0</v>
      </c>
      <c r="U1603">
        <v>3</v>
      </c>
    </row>
    <row r="1604" customHeight="1" spans="1:21">
      <c r="A1604" t="s">
        <v>15</v>
      </c>
      <c r="B1604" t="s">
        <v>16</v>
      </c>
      <c r="C1604" t="s">
        <v>3624</v>
      </c>
      <c r="D1604" t="s">
        <v>4754</v>
      </c>
      <c r="E1604" t="s">
        <v>4755</v>
      </c>
      <c r="F1604" t="s">
        <v>4756</v>
      </c>
      <c r="G1604">
        <v>6</v>
      </c>
      <c r="H1604"/>
      <c r="I1604">
        <f t="shared" si="128"/>
        <v>6</v>
      </c>
      <c r="J1604">
        <v>0</v>
      </c>
      <c r="K1604">
        <v>0</v>
      </c>
      <c r="L1604">
        <v>0</v>
      </c>
      <c r="M1604">
        <v>1</v>
      </c>
      <c r="N1604">
        <f t="shared" ref="N1604:N1667" si="129">G1604*J1604</f>
        <v>0</v>
      </c>
      <c r="O1604">
        <f t="shared" ref="O1604:O1667" si="130">G1604*K1604</f>
        <v>0</v>
      </c>
      <c r="P1604">
        <f t="shared" ref="P1604:P1667" si="131">G1604*L1604</f>
        <v>0</v>
      </c>
      <c r="Q1604">
        <f t="shared" ref="Q1604:Q1667" si="132">G1604*M1604</f>
        <v>6</v>
      </c>
      <c r="R1604">
        <v>0</v>
      </c>
      <c r="S1604">
        <v>0</v>
      </c>
      <c r="T1604">
        <v>0</v>
      </c>
      <c r="U1604">
        <v>6</v>
      </c>
    </row>
    <row r="1605" customHeight="1" spans="1:21">
      <c r="A1605" t="s">
        <v>15</v>
      </c>
      <c r="B1605" t="s">
        <v>16</v>
      </c>
      <c r="C1605" t="s">
        <v>3624</v>
      </c>
      <c r="D1605" t="s">
        <v>4757</v>
      </c>
      <c r="E1605" t="s">
        <v>4758</v>
      </c>
      <c r="F1605" t="s">
        <v>4759</v>
      </c>
      <c r="G1605">
        <v>29</v>
      </c>
      <c r="H1605"/>
      <c r="I1605">
        <f t="shared" si="128"/>
        <v>29</v>
      </c>
      <c r="J1605">
        <v>0</v>
      </c>
      <c r="K1605">
        <v>0</v>
      </c>
      <c r="L1605">
        <v>1</v>
      </c>
      <c r="M1605">
        <v>0</v>
      </c>
      <c r="N1605">
        <f t="shared" si="129"/>
        <v>0</v>
      </c>
      <c r="O1605">
        <f t="shared" si="130"/>
        <v>0</v>
      </c>
      <c r="P1605">
        <f t="shared" si="131"/>
        <v>29</v>
      </c>
      <c r="Q1605">
        <f t="shared" si="132"/>
        <v>0</v>
      </c>
      <c r="R1605">
        <v>0</v>
      </c>
      <c r="S1605">
        <v>0</v>
      </c>
      <c r="T1605">
        <v>29</v>
      </c>
      <c r="U1605">
        <v>0</v>
      </c>
    </row>
    <row r="1606" customHeight="1" spans="1:21">
      <c r="A1606" t="s">
        <v>15</v>
      </c>
      <c r="B1606" t="s">
        <v>16</v>
      </c>
      <c r="C1606" t="s">
        <v>3624</v>
      </c>
      <c r="D1606" t="s">
        <v>4760</v>
      </c>
      <c r="E1606" t="s">
        <v>4761</v>
      </c>
      <c r="F1606" t="s">
        <v>4762</v>
      </c>
      <c r="G1606">
        <v>4</v>
      </c>
      <c r="H1606"/>
      <c r="I1606">
        <f t="shared" si="128"/>
        <v>4</v>
      </c>
      <c r="J1606">
        <v>0</v>
      </c>
      <c r="K1606">
        <v>0</v>
      </c>
      <c r="L1606">
        <v>1</v>
      </c>
      <c r="M1606">
        <v>0</v>
      </c>
      <c r="N1606">
        <f t="shared" si="129"/>
        <v>0</v>
      </c>
      <c r="O1606">
        <f t="shared" si="130"/>
        <v>0</v>
      </c>
      <c r="P1606">
        <f t="shared" si="131"/>
        <v>4</v>
      </c>
      <c r="Q1606">
        <f t="shared" si="132"/>
        <v>0</v>
      </c>
      <c r="R1606">
        <v>0</v>
      </c>
      <c r="S1606">
        <v>0</v>
      </c>
      <c r="T1606">
        <v>4</v>
      </c>
      <c r="U1606">
        <v>0</v>
      </c>
    </row>
    <row r="1607" customHeight="1" spans="1:21">
      <c r="A1607" t="s">
        <v>15</v>
      </c>
      <c r="B1607" t="s">
        <v>16</v>
      </c>
      <c r="C1607" t="s">
        <v>3624</v>
      </c>
      <c r="D1607" t="s">
        <v>4763</v>
      </c>
      <c r="E1607" t="s">
        <v>4764</v>
      </c>
      <c r="F1607" t="s">
        <v>4765</v>
      </c>
      <c r="G1607">
        <v>23</v>
      </c>
      <c r="H1607"/>
      <c r="I1607">
        <f t="shared" si="128"/>
        <v>23</v>
      </c>
      <c r="J1607">
        <v>0</v>
      </c>
      <c r="K1607">
        <v>0</v>
      </c>
      <c r="L1607">
        <v>1</v>
      </c>
      <c r="M1607">
        <v>0</v>
      </c>
      <c r="N1607">
        <f t="shared" si="129"/>
        <v>0</v>
      </c>
      <c r="O1607">
        <f t="shared" si="130"/>
        <v>0</v>
      </c>
      <c r="P1607">
        <f t="shared" si="131"/>
        <v>23</v>
      </c>
      <c r="Q1607">
        <f t="shared" si="132"/>
        <v>0</v>
      </c>
      <c r="R1607">
        <v>0</v>
      </c>
      <c r="S1607">
        <v>0</v>
      </c>
      <c r="T1607">
        <v>23</v>
      </c>
      <c r="U1607">
        <v>0</v>
      </c>
    </row>
    <row r="1608" customHeight="1" spans="1:21">
      <c r="A1608" t="s">
        <v>15</v>
      </c>
      <c r="B1608" t="s">
        <v>21</v>
      </c>
      <c r="C1608" t="s">
        <v>3624</v>
      </c>
      <c r="D1608" t="s">
        <v>4766</v>
      </c>
      <c r="E1608" t="s">
        <v>4767</v>
      </c>
      <c r="F1608" t="s">
        <v>4768</v>
      </c>
      <c r="G1608">
        <v>7</v>
      </c>
      <c r="H1608"/>
      <c r="I1608">
        <f t="shared" si="128"/>
        <v>7</v>
      </c>
      <c r="J1608">
        <v>0</v>
      </c>
      <c r="K1608">
        <v>0</v>
      </c>
      <c r="L1608">
        <v>1</v>
      </c>
      <c r="M1608">
        <v>0</v>
      </c>
      <c r="N1608">
        <f t="shared" si="129"/>
        <v>0</v>
      </c>
      <c r="O1608">
        <f t="shared" si="130"/>
        <v>0</v>
      </c>
      <c r="P1608">
        <f t="shared" si="131"/>
        <v>7</v>
      </c>
      <c r="Q1608">
        <f t="shared" si="132"/>
        <v>0</v>
      </c>
      <c r="R1608">
        <v>0</v>
      </c>
      <c r="S1608">
        <v>0</v>
      </c>
      <c r="T1608">
        <v>7</v>
      </c>
      <c r="U1608">
        <v>0</v>
      </c>
    </row>
    <row r="1609" customHeight="1" spans="1:21">
      <c r="A1609" t="s">
        <v>15</v>
      </c>
      <c r="B1609" t="s">
        <v>16</v>
      </c>
      <c r="C1609" t="s">
        <v>126</v>
      </c>
      <c r="D1609" t="s">
        <v>4769</v>
      </c>
      <c r="E1609" t="s">
        <v>4770</v>
      </c>
      <c r="F1609" t="s">
        <v>4771</v>
      </c>
      <c r="G1609">
        <v>0</v>
      </c>
      <c r="H1609">
        <v>7</v>
      </c>
      <c r="I1609">
        <f t="shared" si="128"/>
        <v>7</v>
      </c>
      <c r="N1609">
        <f t="shared" si="129"/>
        <v>0</v>
      </c>
      <c r="O1609">
        <f t="shared" si="130"/>
        <v>0</v>
      </c>
      <c r="P1609">
        <f t="shared" si="131"/>
        <v>0</v>
      </c>
      <c r="Q1609">
        <f t="shared" si="132"/>
        <v>0</v>
      </c>
      <c r="R1609">
        <v>0</v>
      </c>
      <c r="S1609">
        <v>0</v>
      </c>
      <c r="T1609">
        <v>0</v>
      </c>
      <c r="U1609">
        <v>0</v>
      </c>
    </row>
    <row r="1610" customHeight="1" spans="1:21">
      <c r="A1610" t="s">
        <v>15</v>
      </c>
      <c r="B1610" t="s">
        <v>16</v>
      </c>
      <c r="C1610" t="s">
        <v>126</v>
      </c>
      <c r="D1610" t="s">
        <v>4772</v>
      </c>
      <c r="E1610" t="s">
        <v>4773</v>
      </c>
      <c r="F1610" t="s">
        <v>4774</v>
      </c>
      <c r="G1610">
        <v>0</v>
      </c>
      <c r="H1610">
        <v>4</v>
      </c>
      <c r="I1610">
        <f t="shared" si="128"/>
        <v>4</v>
      </c>
      <c r="J1610">
        <v>0</v>
      </c>
      <c r="K1610">
        <v>1</v>
      </c>
      <c r="L1610">
        <v>0</v>
      </c>
      <c r="M1610">
        <v>0</v>
      </c>
      <c r="N1610">
        <f t="shared" si="129"/>
        <v>0</v>
      </c>
      <c r="O1610">
        <f t="shared" si="130"/>
        <v>0</v>
      </c>
      <c r="P1610">
        <f t="shared" si="131"/>
        <v>0</v>
      </c>
      <c r="Q1610">
        <f t="shared" si="132"/>
        <v>0</v>
      </c>
      <c r="R1610">
        <v>0</v>
      </c>
      <c r="S1610">
        <v>0</v>
      </c>
      <c r="T1610">
        <v>0</v>
      </c>
      <c r="U1610">
        <v>0</v>
      </c>
    </row>
    <row r="1611" customHeight="1" spans="1:21">
      <c r="A1611" t="s">
        <v>15</v>
      </c>
      <c r="B1611" t="s">
        <v>16</v>
      </c>
      <c r="C1611" t="s">
        <v>126</v>
      </c>
      <c r="D1611" t="s">
        <v>4775</v>
      </c>
      <c r="E1611" t="s">
        <v>4776</v>
      </c>
      <c r="F1611" t="s">
        <v>4777</v>
      </c>
      <c r="G1611">
        <v>2</v>
      </c>
      <c r="H1611">
        <v>7</v>
      </c>
      <c r="I1611">
        <f t="shared" si="128"/>
        <v>9</v>
      </c>
      <c r="J1611">
        <v>0</v>
      </c>
      <c r="K1611">
        <v>0.833333333333333</v>
      </c>
      <c r="L1611">
        <v>0</v>
      </c>
      <c r="M1611">
        <v>0.166666666666667</v>
      </c>
      <c r="N1611">
        <f t="shared" si="129"/>
        <v>0</v>
      </c>
      <c r="O1611">
        <f t="shared" si="130"/>
        <v>1.66666666666667</v>
      </c>
      <c r="P1611">
        <f t="shared" si="131"/>
        <v>0</v>
      </c>
      <c r="Q1611">
        <f t="shared" si="132"/>
        <v>0.333333333333333</v>
      </c>
      <c r="R1611">
        <v>0</v>
      </c>
      <c r="S1611">
        <v>2</v>
      </c>
      <c r="T1611">
        <v>0</v>
      </c>
      <c r="U1611">
        <v>0</v>
      </c>
    </row>
    <row r="1612" customHeight="1" spans="1:21">
      <c r="A1612" t="s">
        <v>15</v>
      </c>
      <c r="B1612" t="s">
        <v>16</v>
      </c>
      <c r="C1612" t="s">
        <v>126</v>
      </c>
      <c r="D1612" t="s">
        <v>4778</v>
      </c>
      <c r="E1612" t="s">
        <v>4779</v>
      </c>
      <c r="F1612" t="s">
        <v>4780</v>
      </c>
      <c r="G1612">
        <v>0</v>
      </c>
      <c r="H1612">
        <v>10</v>
      </c>
      <c r="I1612">
        <f t="shared" si="128"/>
        <v>10</v>
      </c>
      <c r="N1612">
        <f t="shared" si="129"/>
        <v>0</v>
      </c>
      <c r="O1612">
        <f t="shared" si="130"/>
        <v>0</v>
      </c>
      <c r="P1612">
        <f t="shared" si="131"/>
        <v>0</v>
      </c>
      <c r="Q1612">
        <f t="shared" si="132"/>
        <v>0</v>
      </c>
      <c r="R1612">
        <v>0</v>
      </c>
      <c r="S1612">
        <v>0</v>
      </c>
      <c r="T1612">
        <v>0</v>
      </c>
      <c r="U1612">
        <v>0</v>
      </c>
    </row>
    <row r="1613" customHeight="1" spans="1:21">
      <c r="A1613" t="s">
        <v>15</v>
      </c>
      <c r="B1613" t="s">
        <v>16</v>
      </c>
      <c r="C1613" t="s">
        <v>126</v>
      </c>
      <c r="D1613" t="s">
        <v>4781</v>
      </c>
      <c r="E1613" t="s">
        <v>4782</v>
      </c>
      <c r="F1613" t="s">
        <v>4783</v>
      </c>
      <c r="G1613">
        <v>16</v>
      </c>
      <c r="H1613"/>
      <c r="I1613">
        <f t="shared" si="128"/>
        <v>16</v>
      </c>
      <c r="J1613">
        <v>0</v>
      </c>
      <c r="K1613">
        <v>1</v>
      </c>
      <c r="L1613">
        <v>0</v>
      </c>
      <c r="M1613">
        <v>0</v>
      </c>
      <c r="N1613">
        <f t="shared" si="129"/>
        <v>0</v>
      </c>
      <c r="O1613">
        <f t="shared" si="130"/>
        <v>16</v>
      </c>
      <c r="P1613">
        <f t="shared" si="131"/>
        <v>0</v>
      </c>
      <c r="Q1613">
        <f t="shared" si="132"/>
        <v>0</v>
      </c>
      <c r="R1613">
        <v>0</v>
      </c>
      <c r="S1613">
        <v>16</v>
      </c>
      <c r="T1613">
        <v>0</v>
      </c>
      <c r="U1613">
        <v>0</v>
      </c>
    </row>
    <row r="1614" customHeight="1" spans="1:21">
      <c r="A1614" t="s">
        <v>15</v>
      </c>
      <c r="B1614" t="s">
        <v>16</v>
      </c>
      <c r="C1614" t="s">
        <v>126</v>
      </c>
      <c r="D1614" t="s">
        <v>4784</v>
      </c>
      <c r="E1614" t="s">
        <v>4785</v>
      </c>
      <c r="F1614" t="s">
        <v>4786</v>
      </c>
      <c r="G1614">
        <v>6</v>
      </c>
      <c r="H1614"/>
      <c r="I1614">
        <f t="shared" si="128"/>
        <v>6</v>
      </c>
      <c r="J1614">
        <v>0</v>
      </c>
      <c r="K1614">
        <v>0.666666666666667</v>
      </c>
      <c r="L1614">
        <v>0</v>
      </c>
      <c r="M1614">
        <v>0.333333333333333</v>
      </c>
      <c r="N1614">
        <f t="shared" si="129"/>
        <v>0</v>
      </c>
      <c r="O1614">
        <f t="shared" si="130"/>
        <v>4</v>
      </c>
      <c r="P1614">
        <f t="shared" si="131"/>
        <v>0</v>
      </c>
      <c r="Q1614">
        <f t="shared" si="132"/>
        <v>2</v>
      </c>
      <c r="R1614">
        <v>0</v>
      </c>
      <c r="S1614">
        <v>4</v>
      </c>
      <c r="T1614">
        <v>0</v>
      </c>
      <c r="U1614">
        <v>2</v>
      </c>
    </row>
    <row r="1615" customHeight="1" spans="1:21">
      <c r="A1615" t="s">
        <v>15</v>
      </c>
      <c r="B1615" t="s">
        <v>16</v>
      </c>
      <c r="C1615" t="s">
        <v>77</v>
      </c>
      <c r="D1615" t="s">
        <v>4787</v>
      </c>
      <c r="E1615" t="s">
        <v>4788</v>
      </c>
      <c r="F1615" t="s">
        <v>4789</v>
      </c>
      <c r="G1615">
        <v>0</v>
      </c>
      <c r="H1615"/>
      <c r="I1615">
        <f t="shared" si="128"/>
        <v>0</v>
      </c>
      <c r="J1615">
        <v>0</v>
      </c>
      <c r="K1615">
        <v>0</v>
      </c>
      <c r="L1615">
        <v>1</v>
      </c>
      <c r="M1615">
        <v>0</v>
      </c>
      <c r="N1615">
        <f t="shared" si="129"/>
        <v>0</v>
      </c>
      <c r="O1615">
        <f t="shared" si="130"/>
        <v>0</v>
      </c>
      <c r="P1615">
        <f t="shared" si="131"/>
        <v>0</v>
      </c>
      <c r="Q1615">
        <f t="shared" si="132"/>
        <v>0</v>
      </c>
      <c r="R1615">
        <v>0</v>
      </c>
      <c r="S1615">
        <v>0</v>
      </c>
      <c r="T1615">
        <v>0</v>
      </c>
      <c r="U1615">
        <v>0</v>
      </c>
    </row>
    <row r="1616" customHeight="1" spans="1:21">
      <c r="A1616" t="s">
        <v>15</v>
      </c>
      <c r="B1616" t="s">
        <v>16</v>
      </c>
      <c r="C1616" t="s">
        <v>77</v>
      </c>
      <c r="D1616" t="s">
        <v>4790</v>
      </c>
      <c r="E1616" t="s">
        <v>4791</v>
      </c>
      <c r="F1616" t="s">
        <v>4792</v>
      </c>
      <c r="G1616">
        <v>0</v>
      </c>
      <c r="H1616"/>
      <c r="I1616">
        <f t="shared" si="128"/>
        <v>0</v>
      </c>
      <c r="J1616">
        <v>0</v>
      </c>
      <c r="K1616">
        <v>0</v>
      </c>
      <c r="L1616">
        <v>1</v>
      </c>
      <c r="M1616">
        <v>0</v>
      </c>
      <c r="N1616">
        <f t="shared" si="129"/>
        <v>0</v>
      </c>
      <c r="O1616">
        <f t="shared" si="130"/>
        <v>0</v>
      </c>
      <c r="P1616">
        <f t="shared" si="131"/>
        <v>0</v>
      </c>
      <c r="Q1616">
        <f t="shared" si="132"/>
        <v>0</v>
      </c>
      <c r="R1616">
        <v>0</v>
      </c>
      <c r="S1616">
        <v>0</v>
      </c>
      <c r="T1616">
        <v>0</v>
      </c>
      <c r="U1616">
        <v>0</v>
      </c>
    </row>
    <row r="1617" customHeight="1" spans="1:21">
      <c r="A1617" t="s">
        <v>15</v>
      </c>
      <c r="B1617" t="s">
        <v>16</v>
      </c>
      <c r="C1617" t="s">
        <v>77</v>
      </c>
      <c r="D1617" t="s">
        <v>4793</v>
      </c>
      <c r="E1617" t="s">
        <v>4794</v>
      </c>
      <c r="F1617" t="s">
        <v>4795</v>
      </c>
      <c r="G1617">
        <v>9</v>
      </c>
      <c r="H1617"/>
      <c r="I1617">
        <f t="shared" si="128"/>
        <v>9</v>
      </c>
      <c r="J1617">
        <v>0</v>
      </c>
      <c r="K1617">
        <v>1</v>
      </c>
      <c r="L1617">
        <v>0</v>
      </c>
      <c r="M1617">
        <v>0</v>
      </c>
      <c r="N1617">
        <f t="shared" si="129"/>
        <v>0</v>
      </c>
      <c r="O1617">
        <f t="shared" si="130"/>
        <v>9</v>
      </c>
      <c r="P1617">
        <f t="shared" si="131"/>
        <v>0</v>
      </c>
      <c r="Q1617">
        <f t="shared" si="132"/>
        <v>0</v>
      </c>
      <c r="R1617">
        <v>0</v>
      </c>
      <c r="S1617">
        <v>9</v>
      </c>
      <c r="T1617">
        <v>0</v>
      </c>
      <c r="U1617">
        <v>0</v>
      </c>
    </row>
    <row r="1618" customHeight="1" spans="1:21">
      <c r="A1618" t="s">
        <v>15</v>
      </c>
      <c r="B1618" t="s">
        <v>16</v>
      </c>
      <c r="C1618" t="s">
        <v>77</v>
      </c>
      <c r="D1618" t="s">
        <v>4796</v>
      </c>
      <c r="E1618" t="s">
        <v>4797</v>
      </c>
      <c r="F1618" t="s">
        <v>4798</v>
      </c>
      <c r="G1618">
        <v>2</v>
      </c>
      <c r="H1618"/>
      <c r="I1618">
        <f t="shared" si="128"/>
        <v>2</v>
      </c>
      <c r="J1618">
        <v>0</v>
      </c>
      <c r="K1618">
        <v>1</v>
      </c>
      <c r="L1618">
        <v>0</v>
      </c>
      <c r="M1618">
        <v>0</v>
      </c>
      <c r="N1618">
        <f t="shared" si="129"/>
        <v>0</v>
      </c>
      <c r="O1618">
        <f t="shared" si="130"/>
        <v>2</v>
      </c>
      <c r="P1618">
        <f t="shared" si="131"/>
        <v>0</v>
      </c>
      <c r="Q1618">
        <f t="shared" si="132"/>
        <v>0</v>
      </c>
      <c r="R1618">
        <v>0</v>
      </c>
      <c r="S1618">
        <v>2</v>
      </c>
      <c r="T1618">
        <v>0</v>
      </c>
      <c r="U1618">
        <v>0</v>
      </c>
    </row>
    <row r="1619" customHeight="1" spans="1:21">
      <c r="A1619" t="s">
        <v>15</v>
      </c>
      <c r="B1619" t="s">
        <v>16</v>
      </c>
      <c r="C1619" t="s">
        <v>77</v>
      </c>
      <c r="D1619" t="s">
        <v>4799</v>
      </c>
      <c r="E1619" t="s">
        <v>4800</v>
      </c>
      <c r="F1619" t="s">
        <v>4801</v>
      </c>
      <c r="G1619">
        <v>3</v>
      </c>
      <c r="H1619"/>
      <c r="I1619">
        <f t="shared" si="128"/>
        <v>3</v>
      </c>
      <c r="J1619">
        <v>0</v>
      </c>
      <c r="K1619">
        <v>1</v>
      </c>
      <c r="L1619">
        <v>0</v>
      </c>
      <c r="M1619">
        <v>0</v>
      </c>
      <c r="N1619">
        <f t="shared" si="129"/>
        <v>0</v>
      </c>
      <c r="O1619">
        <f t="shared" si="130"/>
        <v>3</v>
      </c>
      <c r="P1619">
        <f t="shared" si="131"/>
        <v>0</v>
      </c>
      <c r="Q1619">
        <f t="shared" si="132"/>
        <v>0</v>
      </c>
      <c r="R1619">
        <v>0</v>
      </c>
      <c r="S1619">
        <v>3</v>
      </c>
      <c r="T1619">
        <v>0</v>
      </c>
      <c r="U1619">
        <v>0</v>
      </c>
    </row>
    <row r="1620" customHeight="1" spans="1:21">
      <c r="A1620" t="s">
        <v>15</v>
      </c>
      <c r="B1620" t="s">
        <v>16</v>
      </c>
      <c r="C1620" t="s">
        <v>77</v>
      </c>
      <c r="D1620" t="s">
        <v>4802</v>
      </c>
      <c r="E1620" t="s">
        <v>4803</v>
      </c>
      <c r="F1620" t="s">
        <v>4804</v>
      </c>
      <c r="G1620">
        <v>15</v>
      </c>
      <c r="H1620"/>
      <c r="I1620">
        <f t="shared" si="128"/>
        <v>15</v>
      </c>
      <c r="J1620">
        <v>0</v>
      </c>
      <c r="K1620">
        <v>1</v>
      </c>
      <c r="L1620">
        <v>0</v>
      </c>
      <c r="M1620">
        <v>0</v>
      </c>
      <c r="N1620">
        <f t="shared" si="129"/>
        <v>0</v>
      </c>
      <c r="O1620">
        <f t="shared" si="130"/>
        <v>15</v>
      </c>
      <c r="P1620">
        <f t="shared" si="131"/>
        <v>0</v>
      </c>
      <c r="Q1620">
        <f t="shared" si="132"/>
        <v>0</v>
      </c>
      <c r="R1620">
        <v>0</v>
      </c>
      <c r="S1620">
        <v>15</v>
      </c>
      <c r="T1620">
        <v>0</v>
      </c>
      <c r="U1620">
        <v>0</v>
      </c>
    </row>
    <row r="1621" customHeight="1" spans="1:21">
      <c r="A1621" t="s">
        <v>15</v>
      </c>
      <c r="B1621" t="s">
        <v>16</v>
      </c>
      <c r="C1621" t="s">
        <v>77</v>
      </c>
      <c r="D1621" t="s">
        <v>4805</v>
      </c>
      <c r="E1621" t="s">
        <v>4806</v>
      </c>
      <c r="F1621" t="s">
        <v>4807</v>
      </c>
      <c r="G1621">
        <v>24</v>
      </c>
      <c r="H1621"/>
      <c r="I1621">
        <f t="shared" si="128"/>
        <v>24</v>
      </c>
      <c r="J1621">
        <v>0</v>
      </c>
      <c r="K1621">
        <v>0</v>
      </c>
      <c r="L1621">
        <v>0.666666666666667</v>
      </c>
      <c r="M1621">
        <v>0.333333333333333</v>
      </c>
      <c r="N1621">
        <f t="shared" si="129"/>
        <v>0</v>
      </c>
      <c r="O1621">
        <f t="shared" si="130"/>
        <v>0</v>
      </c>
      <c r="P1621">
        <f t="shared" si="131"/>
        <v>16</v>
      </c>
      <c r="Q1621">
        <f t="shared" si="132"/>
        <v>8</v>
      </c>
      <c r="R1621">
        <v>0</v>
      </c>
      <c r="S1621">
        <v>0</v>
      </c>
      <c r="T1621">
        <v>16</v>
      </c>
      <c r="U1621">
        <v>8</v>
      </c>
    </row>
    <row r="1622" customHeight="1" spans="1:21">
      <c r="A1622" t="s">
        <v>15</v>
      </c>
      <c r="B1622" t="s">
        <v>16</v>
      </c>
      <c r="C1622" t="s">
        <v>77</v>
      </c>
      <c r="D1622" t="s">
        <v>4808</v>
      </c>
      <c r="E1622" t="s">
        <v>4809</v>
      </c>
      <c r="F1622" t="s">
        <v>4810</v>
      </c>
      <c r="G1622">
        <v>12</v>
      </c>
      <c r="H1622"/>
      <c r="I1622">
        <f t="shared" si="128"/>
        <v>12</v>
      </c>
      <c r="J1622">
        <v>0</v>
      </c>
      <c r="K1622">
        <v>0</v>
      </c>
      <c r="L1622">
        <v>0</v>
      </c>
      <c r="M1622">
        <v>1</v>
      </c>
      <c r="N1622">
        <f t="shared" si="129"/>
        <v>0</v>
      </c>
      <c r="O1622">
        <f t="shared" si="130"/>
        <v>0</v>
      </c>
      <c r="P1622">
        <f t="shared" si="131"/>
        <v>0</v>
      </c>
      <c r="Q1622">
        <f t="shared" si="132"/>
        <v>12</v>
      </c>
      <c r="R1622">
        <v>0</v>
      </c>
      <c r="S1622">
        <v>0</v>
      </c>
      <c r="T1622">
        <v>0</v>
      </c>
      <c r="U1622">
        <v>12</v>
      </c>
    </row>
    <row r="1623" customHeight="1" spans="1:21">
      <c r="A1623" t="s">
        <v>15</v>
      </c>
      <c r="B1623" t="s">
        <v>16</v>
      </c>
      <c r="C1623" t="s">
        <v>77</v>
      </c>
      <c r="D1623" t="s">
        <v>4811</v>
      </c>
      <c r="E1623" t="s">
        <v>4812</v>
      </c>
      <c r="F1623" t="s">
        <v>4813</v>
      </c>
      <c r="G1623">
        <v>23</v>
      </c>
      <c r="H1623"/>
      <c r="I1623">
        <f t="shared" si="128"/>
        <v>23</v>
      </c>
      <c r="J1623">
        <v>0</v>
      </c>
      <c r="K1623">
        <v>0</v>
      </c>
      <c r="L1623">
        <v>0</v>
      </c>
      <c r="M1623">
        <v>1</v>
      </c>
      <c r="N1623">
        <f t="shared" si="129"/>
        <v>0</v>
      </c>
      <c r="O1623">
        <f t="shared" si="130"/>
        <v>0</v>
      </c>
      <c r="P1623">
        <f t="shared" si="131"/>
        <v>0</v>
      </c>
      <c r="Q1623">
        <f t="shared" si="132"/>
        <v>23</v>
      </c>
      <c r="R1623">
        <v>0</v>
      </c>
      <c r="S1623">
        <v>0</v>
      </c>
      <c r="T1623">
        <v>0</v>
      </c>
      <c r="U1623">
        <v>23</v>
      </c>
    </row>
    <row r="1624" customHeight="1" spans="1:21">
      <c r="A1624" t="s">
        <v>15</v>
      </c>
      <c r="B1624" t="s">
        <v>16</v>
      </c>
      <c r="C1624" t="s">
        <v>77</v>
      </c>
      <c r="D1624" t="s">
        <v>4814</v>
      </c>
      <c r="E1624" t="s">
        <v>4815</v>
      </c>
      <c r="F1624" t="s">
        <v>4816</v>
      </c>
      <c r="G1624">
        <v>6</v>
      </c>
      <c r="H1624"/>
      <c r="I1624">
        <f t="shared" si="128"/>
        <v>6</v>
      </c>
      <c r="J1624">
        <v>0</v>
      </c>
      <c r="K1624">
        <v>0</v>
      </c>
      <c r="L1624">
        <v>0</v>
      </c>
      <c r="M1624">
        <v>1</v>
      </c>
      <c r="N1624">
        <f t="shared" si="129"/>
        <v>0</v>
      </c>
      <c r="O1624">
        <f t="shared" si="130"/>
        <v>0</v>
      </c>
      <c r="P1624">
        <f t="shared" si="131"/>
        <v>0</v>
      </c>
      <c r="Q1624">
        <f t="shared" si="132"/>
        <v>6</v>
      </c>
      <c r="R1624">
        <v>0</v>
      </c>
      <c r="S1624">
        <v>0</v>
      </c>
      <c r="T1624">
        <v>0</v>
      </c>
      <c r="U1624">
        <v>6</v>
      </c>
    </row>
    <row r="1625" customHeight="1" spans="1:21">
      <c r="A1625" t="s">
        <v>15</v>
      </c>
      <c r="B1625" t="s">
        <v>16</v>
      </c>
      <c r="C1625" t="s">
        <v>77</v>
      </c>
      <c r="D1625" t="s">
        <v>4817</v>
      </c>
      <c r="E1625" t="s">
        <v>4818</v>
      </c>
      <c r="F1625" t="s">
        <v>4819</v>
      </c>
      <c r="G1625">
        <v>3</v>
      </c>
      <c r="H1625"/>
      <c r="I1625">
        <f t="shared" si="128"/>
        <v>3</v>
      </c>
      <c r="J1625">
        <v>0</v>
      </c>
      <c r="K1625">
        <v>0</v>
      </c>
      <c r="L1625">
        <v>0</v>
      </c>
      <c r="M1625">
        <v>1</v>
      </c>
      <c r="N1625">
        <f t="shared" si="129"/>
        <v>0</v>
      </c>
      <c r="O1625">
        <f t="shared" si="130"/>
        <v>0</v>
      </c>
      <c r="P1625">
        <f t="shared" si="131"/>
        <v>0</v>
      </c>
      <c r="Q1625">
        <f t="shared" si="132"/>
        <v>3</v>
      </c>
      <c r="R1625">
        <v>0</v>
      </c>
      <c r="S1625">
        <v>0</v>
      </c>
      <c r="T1625">
        <v>0</v>
      </c>
      <c r="U1625">
        <v>3</v>
      </c>
    </row>
    <row r="1626" customHeight="1" spans="1:21">
      <c r="A1626" t="s">
        <v>15</v>
      </c>
      <c r="B1626" t="s">
        <v>16</v>
      </c>
      <c r="C1626" t="s">
        <v>182</v>
      </c>
      <c r="D1626" t="s">
        <v>4820</v>
      </c>
      <c r="E1626" t="s">
        <v>4821</v>
      </c>
      <c r="F1626" t="s">
        <v>4822</v>
      </c>
      <c r="G1626">
        <v>0</v>
      </c>
      <c r="H1626"/>
      <c r="I1626">
        <f t="shared" si="128"/>
        <v>0</v>
      </c>
      <c r="N1626">
        <f t="shared" si="129"/>
        <v>0</v>
      </c>
      <c r="O1626">
        <f t="shared" si="130"/>
        <v>0</v>
      </c>
      <c r="P1626">
        <f t="shared" si="131"/>
        <v>0</v>
      </c>
      <c r="Q1626">
        <f t="shared" si="132"/>
        <v>0</v>
      </c>
      <c r="R1626">
        <v>0</v>
      </c>
      <c r="S1626">
        <v>0</v>
      </c>
      <c r="T1626">
        <v>0</v>
      </c>
      <c r="U1626">
        <v>0</v>
      </c>
    </row>
    <row r="1627" customHeight="1" spans="1:21">
      <c r="A1627" t="s">
        <v>15</v>
      </c>
      <c r="B1627" t="s">
        <v>16</v>
      </c>
      <c r="C1627" t="s">
        <v>182</v>
      </c>
      <c r="D1627" t="s">
        <v>4823</v>
      </c>
      <c r="E1627" t="s">
        <v>4824</v>
      </c>
      <c r="F1627" t="s">
        <v>4825</v>
      </c>
      <c r="G1627">
        <v>0</v>
      </c>
      <c r="H1627">
        <v>6</v>
      </c>
      <c r="I1627">
        <f t="shared" si="128"/>
        <v>6</v>
      </c>
      <c r="J1627">
        <v>0</v>
      </c>
      <c r="K1627">
        <v>0.75</v>
      </c>
      <c r="L1627">
        <v>0</v>
      </c>
      <c r="M1627">
        <v>0.25</v>
      </c>
      <c r="N1627">
        <f t="shared" si="129"/>
        <v>0</v>
      </c>
      <c r="O1627">
        <f t="shared" si="130"/>
        <v>0</v>
      </c>
      <c r="P1627">
        <f t="shared" si="131"/>
        <v>0</v>
      </c>
      <c r="Q1627">
        <f t="shared" si="132"/>
        <v>0</v>
      </c>
      <c r="R1627">
        <v>0</v>
      </c>
      <c r="S1627">
        <v>0</v>
      </c>
      <c r="T1627">
        <v>0</v>
      </c>
      <c r="U1627">
        <v>0</v>
      </c>
    </row>
    <row r="1628" customHeight="1" spans="1:21">
      <c r="A1628" t="s">
        <v>15</v>
      </c>
      <c r="B1628" t="s">
        <v>16</v>
      </c>
      <c r="C1628" t="s">
        <v>182</v>
      </c>
      <c r="D1628" t="s">
        <v>4826</v>
      </c>
      <c r="E1628" t="s">
        <v>4827</v>
      </c>
      <c r="F1628" t="s">
        <v>4828</v>
      </c>
      <c r="G1628">
        <v>0</v>
      </c>
      <c r="H1628">
        <v>6</v>
      </c>
      <c r="I1628">
        <f t="shared" si="128"/>
        <v>6</v>
      </c>
      <c r="J1628">
        <v>0</v>
      </c>
      <c r="K1628">
        <v>1</v>
      </c>
      <c r="L1628">
        <v>0</v>
      </c>
      <c r="M1628">
        <v>0</v>
      </c>
      <c r="N1628">
        <f t="shared" si="129"/>
        <v>0</v>
      </c>
      <c r="O1628">
        <f t="shared" si="130"/>
        <v>0</v>
      </c>
      <c r="P1628">
        <f t="shared" si="131"/>
        <v>0</v>
      </c>
      <c r="Q1628">
        <f t="shared" si="132"/>
        <v>0</v>
      </c>
      <c r="R1628">
        <v>0</v>
      </c>
      <c r="S1628">
        <v>0</v>
      </c>
      <c r="T1628">
        <v>0</v>
      </c>
      <c r="U1628">
        <v>0</v>
      </c>
    </row>
    <row r="1629" customHeight="1" spans="1:21">
      <c r="A1629" t="s">
        <v>15</v>
      </c>
      <c r="B1629" t="s">
        <v>16</v>
      </c>
      <c r="C1629" t="s">
        <v>182</v>
      </c>
      <c r="D1629" t="s">
        <v>4829</v>
      </c>
      <c r="E1629" t="s">
        <v>4830</v>
      </c>
      <c r="F1629" t="s">
        <v>4831</v>
      </c>
      <c r="G1629">
        <v>1</v>
      </c>
      <c r="H1629">
        <v>5</v>
      </c>
      <c r="I1629">
        <f t="shared" si="128"/>
        <v>6</v>
      </c>
      <c r="J1629">
        <v>0</v>
      </c>
      <c r="K1629">
        <v>1</v>
      </c>
      <c r="L1629">
        <v>0</v>
      </c>
      <c r="M1629">
        <v>0</v>
      </c>
      <c r="N1629">
        <f t="shared" si="129"/>
        <v>0</v>
      </c>
      <c r="O1629">
        <f t="shared" si="130"/>
        <v>1</v>
      </c>
      <c r="P1629">
        <f t="shared" si="131"/>
        <v>0</v>
      </c>
      <c r="Q1629">
        <f t="shared" si="132"/>
        <v>0</v>
      </c>
      <c r="R1629">
        <v>0</v>
      </c>
      <c r="S1629">
        <v>1</v>
      </c>
      <c r="T1629">
        <v>0</v>
      </c>
      <c r="U1629">
        <v>0</v>
      </c>
    </row>
    <row r="1630" customHeight="1" spans="1:21">
      <c r="A1630" t="s">
        <v>15</v>
      </c>
      <c r="B1630" t="s">
        <v>16</v>
      </c>
      <c r="C1630" t="s">
        <v>182</v>
      </c>
      <c r="D1630" t="s">
        <v>4832</v>
      </c>
      <c r="E1630" t="s">
        <v>4833</v>
      </c>
      <c r="F1630" t="s">
        <v>4834</v>
      </c>
      <c r="G1630">
        <v>9</v>
      </c>
      <c r="H1630"/>
      <c r="I1630">
        <f t="shared" si="128"/>
        <v>9</v>
      </c>
      <c r="J1630">
        <v>0</v>
      </c>
      <c r="K1630">
        <v>1</v>
      </c>
      <c r="L1630">
        <v>0</v>
      </c>
      <c r="M1630">
        <v>0</v>
      </c>
      <c r="N1630">
        <f t="shared" si="129"/>
        <v>0</v>
      </c>
      <c r="O1630">
        <f t="shared" si="130"/>
        <v>9</v>
      </c>
      <c r="P1630">
        <f t="shared" si="131"/>
        <v>0</v>
      </c>
      <c r="Q1630">
        <f t="shared" si="132"/>
        <v>0</v>
      </c>
      <c r="R1630">
        <v>0</v>
      </c>
      <c r="S1630">
        <v>9</v>
      </c>
      <c r="T1630">
        <v>0</v>
      </c>
      <c r="U1630">
        <v>0</v>
      </c>
    </row>
    <row r="1631" customHeight="1" spans="1:21">
      <c r="A1631" t="s">
        <v>15</v>
      </c>
      <c r="B1631" t="s">
        <v>16</v>
      </c>
      <c r="C1631" t="s">
        <v>182</v>
      </c>
      <c r="D1631" t="s">
        <v>4835</v>
      </c>
      <c r="E1631" t="s">
        <v>4836</v>
      </c>
      <c r="F1631" t="s">
        <v>4837</v>
      </c>
      <c r="G1631">
        <v>4</v>
      </c>
      <c r="H1631"/>
      <c r="I1631">
        <f t="shared" si="128"/>
        <v>4</v>
      </c>
      <c r="J1631">
        <v>0</v>
      </c>
      <c r="K1631">
        <v>1</v>
      </c>
      <c r="L1631">
        <v>0</v>
      </c>
      <c r="M1631">
        <v>0</v>
      </c>
      <c r="N1631">
        <f t="shared" si="129"/>
        <v>0</v>
      </c>
      <c r="O1631">
        <f t="shared" si="130"/>
        <v>4</v>
      </c>
      <c r="P1631">
        <f t="shared" si="131"/>
        <v>0</v>
      </c>
      <c r="Q1631">
        <f t="shared" si="132"/>
        <v>0</v>
      </c>
      <c r="R1631">
        <v>0</v>
      </c>
      <c r="S1631">
        <v>4</v>
      </c>
      <c r="T1631">
        <v>0</v>
      </c>
      <c r="U1631">
        <v>0</v>
      </c>
    </row>
    <row r="1632" customHeight="1" spans="1:21">
      <c r="A1632" t="s">
        <v>15</v>
      </c>
      <c r="B1632" t="s">
        <v>16</v>
      </c>
      <c r="C1632" t="s">
        <v>182</v>
      </c>
      <c r="D1632" t="s">
        <v>4838</v>
      </c>
      <c r="E1632" t="s">
        <v>4839</v>
      </c>
      <c r="F1632" t="s">
        <v>4840</v>
      </c>
      <c r="G1632">
        <v>8</v>
      </c>
      <c r="H1632"/>
      <c r="I1632">
        <f t="shared" ref="I1632:I1695" si="133">G1632+H1632</f>
        <v>8</v>
      </c>
      <c r="J1632">
        <v>0</v>
      </c>
      <c r="K1632">
        <v>1</v>
      </c>
      <c r="L1632">
        <v>0</v>
      </c>
      <c r="M1632">
        <v>0</v>
      </c>
      <c r="N1632">
        <f t="shared" si="129"/>
        <v>0</v>
      </c>
      <c r="O1632">
        <f t="shared" si="130"/>
        <v>8</v>
      </c>
      <c r="P1632">
        <f t="shared" si="131"/>
        <v>0</v>
      </c>
      <c r="Q1632">
        <f t="shared" si="132"/>
        <v>0</v>
      </c>
      <c r="R1632">
        <v>0</v>
      </c>
      <c r="S1632">
        <v>8</v>
      </c>
      <c r="T1632">
        <v>0</v>
      </c>
      <c r="U1632">
        <v>0</v>
      </c>
    </row>
    <row r="1633" customHeight="1" spans="1:21">
      <c r="A1633" t="s">
        <v>15</v>
      </c>
      <c r="B1633" t="s">
        <v>16</v>
      </c>
      <c r="C1633" t="s">
        <v>182</v>
      </c>
      <c r="D1633" t="s">
        <v>4841</v>
      </c>
      <c r="E1633" t="s">
        <v>4842</v>
      </c>
      <c r="F1633" t="s">
        <v>4843</v>
      </c>
      <c r="G1633">
        <v>0</v>
      </c>
      <c r="H1633"/>
      <c r="I1633">
        <f t="shared" si="133"/>
        <v>0</v>
      </c>
      <c r="J1633">
        <v>0</v>
      </c>
      <c r="K1633">
        <v>1</v>
      </c>
      <c r="L1633">
        <v>0</v>
      </c>
      <c r="M1633">
        <v>0</v>
      </c>
      <c r="N1633">
        <f t="shared" si="129"/>
        <v>0</v>
      </c>
      <c r="O1633">
        <f t="shared" si="130"/>
        <v>0</v>
      </c>
      <c r="P1633">
        <f t="shared" si="131"/>
        <v>0</v>
      </c>
      <c r="Q1633">
        <f t="shared" si="132"/>
        <v>0</v>
      </c>
      <c r="R1633">
        <v>0</v>
      </c>
      <c r="S1633">
        <v>0</v>
      </c>
      <c r="T1633">
        <v>0</v>
      </c>
      <c r="U1633">
        <v>0</v>
      </c>
    </row>
    <row r="1634" customHeight="1" spans="1:21">
      <c r="A1634" t="s">
        <v>15</v>
      </c>
      <c r="B1634" t="s">
        <v>16</v>
      </c>
      <c r="C1634" t="s">
        <v>182</v>
      </c>
      <c r="D1634" t="s">
        <v>4844</v>
      </c>
      <c r="E1634" t="s">
        <v>4845</v>
      </c>
      <c r="F1634" t="s">
        <v>4846</v>
      </c>
      <c r="G1634">
        <v>4</v>
      </c>
      <c r="H1634"/>
      <c r="I1634">
        <f t="shared" si="133"/>
        <v>4</v>
      </c>
      <c r="J1634">
        <v>0</v>
      </c>
      <c r="K1634">
        <v>1</v>
      </c>
      <c r="L1634">
        <v>0</v>
      </c>
      <c r="M1634">
        <v>0</v>
      </c>
      <c r="N1634">
        <f t="shared" si="129"/>
        <v>0</v>
      </c>
      <c r="O1634">
        <f t="shared" si="130"/>
        <v>4</v>
      </c>
      <c r="P1634">
        <f t="shared" si="131"/>
        <v>0</v>
      </c>
      <c r="Q1634">
        <f t="shared" si="132"/>
        <v>0</v>
      </c>
      <c r="R1634">
        <v>0</v>
      </c>
      <c r="S1634">
        <v>4</v>
      </c>
      <c r="T1634">
        <v>0</v>
      </c>
      <c r="U1634">
        <v>0</v>
      </c>
    </row>
    <row r="1635" customHeight="1" spans="1:21">
      <c r="A1635" t="s">
        <v>15</v>
      </c>
      <c r="B1635" t="s">
        <v>16</v>
      </c>
      <c r="C1635" t="s">
        <v>182</v>
      </c>
      <c r="D1635" t="s">
        <v>4847</v>
      </c>
      <c r="E1635" t="s">
        <v>4848</v>
      </c>
      <c r="F1635" t="s">
        <v>4849</v>
      </c>
      <c r="G1635">
        <v>2</v>
      </c>
      <c r="H1635"/>
      <c r="I1635">
        <f t="shared" si="133"/>
        <v>2</v>
      </c>
      <c r="J1635">
        <v>0</v>
      </c>
      <c r="K1635">
        <v>1</v>
      </c>
      <c r="L1635">
        <v>0</v>
      </c>
      <c r="M1635">
        <v>0</v>
      </c>
      <c r="N1635">
        <f t="shared" si="129"/>
        <v>0</v>
      </c>
      <c r="O1635">
        <f t="shared" si="130"/>
        <v>2</v>
      </c>
      <c r="P1635">
        <f t="shared" si="131"/>
        <v>0</v>
      </c>
      <c r="Q1635">
        <f t="shared" si="132"/>
        <v>0</v>
      </c>
      <c r="R1635">
        <v>0</v>
      </c>
      <c r="S1635">
        <v>2</v>
      </c>
      <c r="T1635">
        <v>0</v>
      </c>
      <c r="U1635">
        <v>0</v>
      </c>
    </row>
    <row r="1636" customHeight="1" spans="1:21">
      <c r="A1636" t="s">
        <v>15</v>
      </c>
      <c r="B1636" t="s">
        <v>16</v>
      </c>
      <c r="C1636" t="s">
        <v>182</v>
      </c>
      <c r="D1636" t="s">
        <v>4850</v>
      </c>
      <c r="E1636" t="s">
        <v>4851</v>
      </c>
      <c r="F1636" t="s">
        <v>4852</v>
      </c>
      <c r="G1636">
        <v>0</v>
      </c>
      <c r="H1636"/>
      <c r="I1636">
        <f t="shared" si="133"/>
        <v>0</v>
      </c>
      <c r="N1636">
        <f t="shared" si="129"/>
        <v>0</v>
      </c>
      <c r="O1636">
        <f t="shared" si="130"/>
        <v>0</v>
      </c>
      <c r="P1636">
        <f t="shared" si="131"/>
        <v>0</v>
      </c>
      <c r="Q1636">
        <f t="shared" si="132"/>
        <v>0</v>
      </c>
      <c r="R1636">
        <v>0</v>
      </c>
      <c r="S1636">
        <v>0</v>
      </c>
      <c r="T1636">
        <v>0</v>
      </c>
      <c r="U1636">
        <v>0</v>
      </c>
    </row>
    <row r="1637" customHeight="1" spans="1:21">
      <c r="A1637" t="s">
        <v>15</v>
      </c>
      <c r="B1637" t="s">
        <v>16</v>
      </c>
      <c r="C1637" t="s">
        <v>182</v>
      </c>
      <c r="D1637" t="s">
        <v>4853</v>
      </c>
      <c r="E1637" t="s">
        <v>4854</v>
      </c>
      <c r="F1637" t="s">
        <v>4855</v>
      </c>
      <c r="G1637">
        <v>5</v>
      </c>
      <c r="H1637"/>
      <c r="I1637">
        <f t="shared" si="133"/>
        <v>5</v>
      </c>
      <c r="J1637">
        <v>0</v>
      </c>
      <c r="K1637">
        <v>0</v>
      </c>
      <c r="L1637">
        <v>0</v>
      </c>
      <c r="M1637">
        <v>1</v>
      </c>
      <c r="N1637">
        <f t="shared" si="129"/>
        <v>0</v>
      </c>
      <c r="O1637">
        <f t="shared" si="130"/>
        <v>0</v>
      </c>
      <c r="P1637">
        <f t="shared" si="131"/>
        <v>0</v>
      </c>
      <c r="Q1637">
        <f t="shared" si="132"/>
        <v>5</v>
      </c>
      <c r="R1637">
        <v>0</v>
      </c>
      <c r="S1637">
        <v>0</v>
      </c>
      <c r="T1637">
        <v>0</v>
      </c>
      <c r="U1637">
        <v>5</v>
      </c>
    </row>
    <row r="1638" customHeight="1" spans="1:21">
      <c r="A1638" t="s">
        <v>15</v>
      </c>
      <c r="B1638" t="s">
        <v>16</v>
      </c>
      <c r="C1638" t="s">
        <v>182</v>
      </c>
      <c r="D1638" t="s">
        <v>4856</v>
      </c>
      <c r="E1638" t="s">
        <v>4857</v>
      </c>
      <c r="F1638" t="s">
        <v>4858</v>
      </c>
      <c r="G1638">
        <v>2</v>
      </c>
      <c r="H1638"/>
      <c r="I1638">
        <f t="shared" si="133"/>
        <v>2</v>
      </c>
      <c r="J1638">
        <v>0</v>
      </c>
      <c r="K1638">
        <v>0</v>
      </c>
      <c r="L1638">
        <v>0</v>
      </c>
      <c r="M1638">
        <v>1</v>
      </c>
      <c r="N1638">
        <f t="shared" si="129"/>
        <v>0</v>
      </c>
      <c r="O1638">
        <f t="shared" si="130"/>
        <v>0</v>
      </c>
      <c r="P1638">
        <f t="shared" si="131"/>
        <v>0</v>
      </c>
      <c r="Q1638">
        <f t="shared" si="132"/>
        <v>2</v>
      </c>
      <c r="R1638">
        <v>0</v>
      </c>
      <c r="S1638">
        <v>0</v>
      </c>
      <c r="T1638">
        <v>0</v>
      </c>
      <c r="U1638">
        <v>2</v>
      </c>
    </row>
    <row r="1639" customHeight="1" spans="1:21">
      <c r="A1639" t="s">
        <v>15</v>
      </c>
      <c r="B1639" t="s">
        <v>16</v>
      </c>
      <c r="C1639" t="s">
        <v>182</v>
      </c>
      <c r="D1639" t="s">
        <v>4859</v>
      </c>
      <c r="E1639" t="s">
        <v>4860</v>
      </c>
      <c r="F1639" t="s">
        <v>4861</v>
      </c>
      <c r="G1639">
        <v>0</v>
      </c>
      <c r="H1639"/>
      <c r="I1639">
        <f t="shared" si="133"/>
        <v>0</v>
      </c>
      <c r="N1639">
        <f t="shared" si="129"/>
        <v>0</v>
      </c>
      <c r="O1639">
        <f t="shared" si="130"/>
        <v>0</v>
      </c>
      <c r="P1639">
        <f t="shared" si="131"/>
        <v>0</v>
      </c>
      <c r="Q1639">
        <f t="shared" si="132"/>
        <v>0</v>
      </c>
      <c r="R1639">
        <v>0</v>
      </c>
      <c r="S1639">
        <v>0</v>
      </c>
      <c r="T1639">
        <v>0</v>
      </c>
      <c r="U1639">
        <v>0</v>
      </c>
    </row>
    <row r="1640" customHeight="1" spans="1:21">
      <c r="A1640" t="s">
        <v>3104</v>
      </c>
      <c r="B1640" t="s">
        <v>16</v>
      </c>
      <c r="C1640" t="s">
        <v>126</v>
      </c>
      <c r="D1640" t="s">
        <v>4862</v>
      </c>
      <c r="E1640" t="s">
        <v>4863</v>
      </c>
      <c r="F1640" t="s">
        <v>4864</v>
      </c>
      <c r="G1640">
        <v>2</v>
      </c>
      <c r="H1640"/>
      <c r="I1640">
        <f t="shared" si="133"/>
        <v>2</v>
      </c>
      <c r="J1640">
        <v>0</v>
      </c>
      <c r="K1640">
        <v>0</v>
      </c>
      <c r="L1640">
        <v>0</v>
      </c>
      <c r="M1640">
        <v>1</v>
      </c>
      <c r="N1640">
        <f t="shared" si="129"/>
        <v>0</v>
      </c>
      <c r="O1640">
        <f t="shared" si="130"/>
        <v>0</v>
      </c>
      <c r="P1640">
        <f t="shared" si="131"/>
        <v>0</v>
      </c>
      <c r="Q1640">
        <f t="shared" si="132"/>
        <v>2</v>
      </c>
      <c r="R1640">
        <v>0</v>
      </c>
      <c r="S1640">
        <v>0</v>
      </c>
      <c r="T1640">
        <v>0</v>
      </c>
      <c r="U1640">
        <v>2</v>
      </c>
    </row>
    <row r="1641" customHeight="1" spans="1:21">
      <c r="A1641" t="s">
        <v>3104</v>
      </c>
      <c r="B1641" t="s">
        <v>4865</v>
      </c>
      <c r="C1641" t="s">
        <v>36</v>
      </c>
      <c r="D1641" t="s">
        <v>4866</v>
      </c>
      <c r="E1641" t="s">
        <v>4867</v>
      </c>
      <c r="F1641" t="s">
        <v>4868</v>
      </c>
      <c r="G1641">
        <v>29</v>
      </c>
      <c r="H1641"/>
      <c r="I1641">
        <f t="shared" si="133"/>
        <v>29</v>
      </c>
      <c r="J1641">
        <v>0</v>
      </c>
      <c r="K1641">
        <v>0</v>
      </c>
      <c r="L1641">
        <v>0</v>
      </c>
      <c r="M1641">
        <v>1</v>
      </c>
      <c r="N1641">
        <f t="shared" si="129"/>
        <v>0</v>
      </c>
      <c r="O1641">
        <f t="shared" si="130"/>
        <v>0</v>
      </c>
      <c r="P1641">
        <f t="shared" si="131"/>
        <v>0</v>
      </c>
      <c r="Q1641">
        <f t="shared" si="132"/>
        <v>29</v>
      </c>
      <c r="R1641">
        <v>0</v>
      </c>
      <c r="S1641">
        <v>0</v>
      </c>
      <c r="T1641">
        <v>0</v>
      </c>
      <c r="U1641">
        <v>29</v>
      </c>
    </row>
    <row r="1642" customHeight="1" spans="1:21">
      <c r="A1642" t="s">
        <v>3104</v>
      </c>
      <c r="B1642" t="s">
        <v>16</v>
      </c>
      <c r="C1642" t="s">
        <v>126</v>
      </c>
      <c r="D1642" t="s">
        <v>4869</v>
      </c>
      <c r="E1642" t="s">
        <v>4870</v>
      </c>
      <c r="F1642" t="s">
        <v>4871</v>
      </c>
      <c r="G1642">
        <v>30</v>
      </c>
      <c r="H1642"/>
      <c r="I1642">
        <f t="shared" si="133"/>
        <v>30</v>
      </c>
      <c r="J1642">
        <v>0</v>
      </c>
      <c r="K1642">
        <v>0</v>
      </c>
      <c r="L1642">
        <v>0</v>
      </c>
      <c r="M1642">
        <v>1</v>
      </c>
      <c r="N1642">
        <f t="shared" si="129"/>
        <v>0</v>
      </c>
      <c r="O1642">
        <f t="shared" si="130"/>
        <v>0</v>
      </c>
      <c r="P1642">
        <f t="shared" si="131"/>
        <v>0</v>
      </c>
      <c r="Q1642">
        <f t="shared" si="132"/>
        <v>30</v>
      </c>
      <c r="R1642">
        <v>0</v>
      </c>
      <c r="S1642">
        <v>0</v>
      </c>
      <c r="T1642">
        <v>0</v>
      </c>
      <c r="U1642">
        <v>30</v>
      </c>
    </row>
    <row r="1643" customHeight="1" spans="1:21">
      <c r="A1643" t="s">
        <v>3104</v>
      </c>
      <c r="B1643" t="s">
        <v>4872</v>
      </c>
      <c r="C1643" t="s">
        <v>835</v>
      </c>
      <c r="D1643" t="s">
        <v>4873</v>
      </c>
      <c r="E1643" t="s">
        <v>4874</v>
      </c>
      <c r="F1643" t="s">
        <v>4875</v>
      </c>
      <c r="G1643">
        <v>23</v>
      </c>
      <c r="H1643"/>
      <c r="I1643">
        <f t="shared" si="133"/>
        <v>23</v>
      </c>
      <c r="J1643">
        <v>1</v>
      </c>
      <c r="K1643">
        <v>0</v>
      </c>
      <c r="L1643">
        <v>0</v>
      </c>
      <c r="M1643">
        <v>0</v>
      </c>
      <c r="N1643">
        <f t="shared" si="129"/>
        <v>23</v>
      </c>
      <c r="O1643">
        <f t="shared" si="130"/>
        <v>0</v>
      </c>
      <c r="P1643">
        <f t="shared" si="131"/>
        <v>0</v>
      </c>
      <c r="Q1643">
        <f t="shared" si="132"/>
        <v>0</v>
      </c>
      <c r="R1643">
        <v>23</v>
      </c>
      <c r="S1643">
        <v>0</v>
      </c>
      <c r="T1643">
        <v>0</v>
      </c>
      <c r="U1643">
        <v>0</v>
      </c>
    </row>
    <row r="1644" customHeight="1" spans="1:21">
      <c r="A1644" t="s">
        <v>3104</v>
      </c>
      <c r="B1644" t="s">
        <v>4872</v>
      </c>
      <c r="C1644" t="s">
        <v>835</v>
      </c>
      <c r="D1644" t="s">
        <v>4876</v>
      </c>
      <c r="E1644" t="s">
        <v>4877</v>
      </c>
      <c r="F1644" t="s">
        <v>4878</v>
      </c>
      <c r="G1644">
        <v>89</v>
      </c>
      <c r="H1644"/>
      <c r="I1644">
        <f t="shared" si="133"/>
        <v>89</v>
      </c>
      <c r="J1644">
        <v>0</v>
      </c>
      <c r="K1644">
        <v>0</v>
      </c>
      <c r="L1644">
        <v>0</v>
      </c>
      <c r="M1644">
        <v>1</v>
      </c>
      <c r="N1644">
        <f t="shared" si="129"/>
        <v>0</v>
      </c>
      <c r="O1644">
        <f t="shared" si="130"/>
        <v>0</v>
      </c>
      <c r="P1644">
        <f t="shared" si="131"/>
        <v>0</v>
      </c>
      <c r="Q1644">
        <f t="shared" si="132"/>
        <v>89</v>
      </c>
      <c r="R1644">
        <v>0</v>
      </c>
      <c r="S1644">
        <v>0</v>
      </c>
      <c r="T1644">
        <v>0</v>
      </c>
      <c r="U1644">
        <v>89</v>
      </c>
    </row>
    <row r="1645" customHeight="1" spans="1:21">
      <c r="A1645" t="s">
        <v>3104</v>
      </c>
      <c r="B1645" t="s">
        <v>4879</v>
      </c>
      <c r="C1645" t="s">
        <v>835</v>
      </c>
      <c r="D1645" t="s">
        <v>4880</v>
      </c>
      <c r="E1645" t="s">
        <v>4881</v>
      </c>
      <c r="F1645" t="s">
        <v>4882</v>
      </c>
      <c r="G1645">
        <v>146</v>
      </c>
      <c r="H1645"/>
      <c r="I1645">
        <f t="shared" si="133"/>
        <v>146</v>
      </c>
      <c r="J1645">
        <v>0</v>
      </c>
      <c r="K1645">
        <v>0</v>
      </c>
      <c r="L1645">
        <v>0</v>
      </c>
      <c r="M1645">
        <v>1</v>
      </c>
      <c r="N1645">
        <f t="shared" si="129"/>
        <v>0</v>
      </c>
      <c r="O1645">
        <f t="shared" si="130"/>
        <v>0</v>
      </c>
      <c r="P1645">
        <f t="shared" si="131"/>
        <v>0</v>
      </c>
      <c r="Q1645">
        <f t="shared" si="132"/>
        <v>146</v>
      </c>
      <c r="R1645">
        <v>0</v>
      </c>
      <c r="S1645">
        <v>0</v>
      </c>
      <c r="T1645">
        <v>0</v>
      </c>
      <c r="U1645">
        <v>146</v>
      </c>
    </row>
    <row r="1646" customFormat="1" customHeight="1" spans="1:21">
      <c r="A1646" t="s">
        <v>4883</v>
      </c>
      <c r="B1646" t="s">
        <v>4884</v>
      </c>
      <c r="C1646" t="s">
        <v>4885</v>
      </c>
      <c r="D1646" t="s">
        <v>4886</v>
      </c>
      <c r="E1646" t="s">
        <v>4887</v>
      </c>
      <c r="F1646" t="s">
        <v>4888</v>
      </c>
      <c r="G1646">
        <v>37</v>
      </c>
      <c r="H1646"/>
      <c r="I1646">
        <f t="shared" si="133"/>
        <v>37</v>
      </c>
      <c r="J1646">
        <v>0</v>
      </c>
      <c r="K1646">
        <v>0</v>
      </c>
      <c r="L1646">
        <v>0</v>
      </c>
      <c r="M1646">
        <v>1</v>
      </c>
      <c r="N1646">
        <f t="shared" si="129"/>
        <v>0</v>
      </c>
      <c r="O1646">
        <f t="shared" si="130"/>
        <v>0</v>
      </c>
      <c r="P1646">
        <f t="shared" si="131"/>
        <v>0</v>
      </c>
      <c r="Q1646">
        <f t="shared" si="132"/>
        <v>37</v>
      </c>
      <c r="R1646">
        <v>0</v>
      </c>
      <c r="S1646">
        <v>0</v>
      </c>
      <c r="T1646">
        <v>0</v>
      </c>
      <c r="U1646">
        <v>37</v>
      </c>
    </row>
    <row r="1647" customHeight="1" spans="1:21">
      <c r="A1647" t="s">
        <v>4883</v>
      </c>
      <c r="B1647" t="s">
        <v>3125</v>
      </c>
      <c r="C1647" t="s">
        <v>4889</v>
      </c>
      <c r="D1647" t="s">
        <v>4890</v>
      </c>
      <c r="E1647" t="s">
        <v>4891</v>
      </c>
      <c r="F1647" t="s">
        <v>4892</v>
      </c>
      <c r="G1647">
        <v>84</v>
      </c>
      <c r="H1647"/>
      <c r="I1647">
        <f t="shared" si="133"/>
        <v>84</v>
      </c>
      <c r="J1647">
        <v>0</v>
      </c>
      <c r="K1647">
        <v>0</v>
      </c>
      <c r="L1647">
        <v>0</v>
      </c>
      <c r="M1647">
        <v>1</v>
      </c>
      <c r="N1647">
        <f t="shared" si="129"/>
        <v>0</v>
      </c>
      <c r="O1647">
        <f t="shared" si="130"/>
        <v>0</v>
      </c>
      <c r="P1647">
        <f t="shared" si="131"/>
        <v>0</v>
      </c>
      <c r="Q1647">
        <f t="shared" si="132"/>
        <v>84</v>
      </c>
      <c r="R1647">
        <v>0</v>
      </c>
      <c r="S1647">
        <v>0</v>
      </c>
      <c r="T1647">
        <v>0</v>
      </c>
      <c r="U1647">
        <v>84</v>
      </c>
    </row>
    <row r="1648" customHeight="1" spans="1:21">
      <c r="A1648" t="s">
        <v>4883</v>
      </c>
      <c r="B1648" t="s">
        <v>16</v>
      </c>
      <c r="C1648" t="s">
        <v>4893</v>
      </c>
      <c r="D1648" t="s">
        <v>4894</v>
      </c>
      <c r="E1648" t="s">
        <v>4895</v>
      </c>
      <c r="F1648" t="s">
        <v>4896</v>
      </c>
      <c r="G1648">
        <v>94</v>
      </c>
      <c r="H1648"/>
      <c r="I1648">
        <f t="shared" si="133"/>
        <v>94</v>
      </c>
      <c r="J1648">
        <v>1</v>
      </c>
      <c r="K1648">
        <v>0</v>
      </c>
      <c r="L1648">
        <v>0</v>
      </c>
      <c r="M1648">
        <v>0</v>
      </c>
      <c r="N1648">
        <f t="shared" si="129"/>
        <v>94</v>
      </c>
      <c r="O1648">
        <f t="shared" si="130"/>
        <v>0</v>
      </c>
      <c r="P1648">
        <f t="shared" si="131"/>
        <v>0</v>
      </c>
      <c r="Q1648">
        <f t="shared" si="132"/>
        <v>0</v>
      </c>
      <c r="R1648">
        <v>94</v>
      </c>
      <c r="S1648">
        <v>0</v>
      </c>
      <c r="T1648">
        <v>0</v>
      </c>
      <c r="U1648">
        <v>0</v>
      </c>
    </row>
    <row r="1649" customHeight="1" spans="1:21">
      <c r="A1649" t="s">
        <v>4883</v>
      </c>
      <c r="B1649" t="s">
        <v>16</v>
      </c>
      <c r="C1649" t="s">
        <v>4897</v>
      </c>
      <c r="D1649" t="s">
        <v>4898</v>
      </c>
      <c r="E1649" t="s">
        <v>4899</v>
      </c>
      <c r="F1649" t="s">
        <v>4900</v>
      </c>
      <c r="G1649">
        <v>98</v>
      </c>
      <c r="H1649"/>
      <c r="I1649">
        <f t="shared" si="133"/>
        <v>98</v>
      </c>
      <c r="J1649">
        <v>0</v>
      </c>
      <c r="K1649">
        <v>0</v>
      </c>
      <c r="L1649">
        <v>0</v>
      </c>
      <c r="M1649">
        <v>1</v>
      </c>
      <c r="N1649">
        <f t="shared" si="129"/>
        <v>0</v>
      </c>
      <c r="O1649">
        <f t="shared" si="130"/>
        <v>0</v>
      </c>
      <c r="P1649">
        <f t="shared" si="131"/>
        <v>0</v>
      </c>
      <c r="Q1649">
        <f t="shared" si="132"/>
        <v>98</v>
      </c>
      <c r="R1649">
        <v>0</v>
      </c>
      <c r="S1649">
        <v>0</v>
      </c>
      <c r="T1649">
        <v>0</v>
      </c>
      <c r="U1649">
        <v>98</v>
      </c>
    </row>
    <row r="1650" customHeight="1" spans="1:21">
      <c r="A1650" t="s">
        <v>4883</v>
      </c>
      <c r="B1650" t="s">
        <v>16</v>
      </c>
      <c r="C1650" t="s">
        <v>4901</v>
      </c>
      <c r="D1650" t="s">
        <v>4902</v>
      </c>
      <c r="E1650" t="s">
        <v>4903</v>
      </c>
      <c r="F1650" t="s">
        <v>4904</v>
      </c>
      <c r="G1650">
        <v>75</v>
      </c>
      <c r="H1650"/>
      <c r="I1650">
        <f t="shared" si="133"/>
        <v>75</v>
      </c>
      <c r="J1650">
        <v>0</v>
      </c>
      <c r="K1650">
        <v>0</v>
      </c>
      <c r="L1650">
        <v>0</v>
      </c>
      <c r="M1650">
        <v>1</v>
      </c>
      <c r="N1650">
        <f t="shared" si="129"/>
        <v>0</v>
      </c>
      <c r="O1650">
        <f t="shared" si="130"/>
        <v>0</v>
      </c>
      <c r="P1650">
        <f t="shared" si="131"/>
        <v>0</v>
      </c>
      <c r="Q1650">
        <f t="shared" si="132"/>
        <v>75</v>
      </c>
      <c r="R1650">
        <v>0</v>
      </c>
      <c r="S1650">
        <v>0</v>
      </c>
      <c r="T1650">
        <v>0</v>
      </c>
      <c r="U1650">
        <v>75</v>
      </c>
    </row>
    <row r="1651" customHeight="1" spans="1:21">
      <c r="A1651" t="s">
        <v>4883</v>
      </c>
      <c r="B1651" t="s">
        <v>4905</v>
      </c>
      <c r="C1651" t="s">
        <v>4906</v>
      </c>
      <c r="D1651" t="s">
        <v>4907</v>
      </c>
      <c r="E1651" t="s">
        <v>4908</v>
      </c>
      <c r="F1651" t="s">
        <v>4909</v>
      </c>
      <c r="G1651">
        <v>93</v>
      </c>
      <c r="H1651"/>
      <c r="I1651">
        <f t="shared" si="133"/>
        <v>93</v>
      </c>
      <c r="J1651">
        <v>0</v>
      </c>
      <c r="K1651">
        <v>0</v>
      </c>
      <c r="L1651">
        <v>0</v>
      </c>
      <c r="M1651">
        <v>1</v>
      </c>
      <c r="N1651">
        <f t="shared" si="129"/>
        <v>0</v>
      </c>
      <c r="O1651">
        <f t="shared" si="130"/>
        <v>0</v>
      </c>
      <c r="P1651">
        <f t="shared" si="131"/>
        <v>0</v>
      </c>
      <c r="Q1651">
        <f t="shared" si="132"/>
        <v>93</v>
      </c>
      <c r="R1651">
        <v>0</v>
      </c>
      <c r="S1651">
        <v>0</v>
      </c>
      <c r="T1651">
        <v>0</v>
      </c>
      <c r="U1651">
        <v>93</v>
      </c>
    </row>
    <row r="1652" customHeight="1" spans="1:21">
      <c r="A1652" t="s">
        <v>4883</v>
      </c>
      <c r="B1652" t="s">
        <v>16</v>
      </c>
      <c r="C1652" t="s">
        <v>4910</v>
      </c>
      <c r="D1652" t="s">
        <v>4911</v>
      </c>
      <c r="E1652" t="s">
        <v>4912</v>
      </c>
      <c r="F1652" t="s">
        <v>4913</v>
      </c>
      <c r="G1652">
        <v>44</v>
      </c>
      <c r="H1652"/>
      <c r="I1652">
        <f t="shared" si="133"/>
        <v>44</v>
      </c>
      <c r="J1652">
        <v>0</v>
      </c>
      <c r="K1652">
        <v>0</v>
      </c>
      <c r="L1652">
        <v>0</v>
      </c>
      <c r="M1652">
        <v>1</v>
      </c>
      <c r="N1652">
        <f t="shared" si="129"/>
        <v>0</v>
      </c>
      <c r="O1652">
        <f t="shared" si="130"/>
        <v>0</v>
      </c>
      <c r="P1652">
        <f t="shared" si="131"/>
        <v>0</v>
      </c>
      <c r="Q1652">
        <f t="shared" si="132"/>
        <v>44</v>
      </c>
      <c r="R1652">
        <v>0</v>
      </c>
      <c r="S1652">
        <v>0</v>
      </c>
      <c r="T1652">
        <v>0</v>
      </c>
      <c r="U1652">
        <v>44</v>
      </c>
    </row>
    <row r="1653" customHeight="1" spans="1:21">
      <c r="A1653" t="s">
        <v>4883</v>
      </c>
      <c r="B1653" t="s">
        <v>16</v>
      </c>
      <c r="C1653" t="s">
        <v>4914</v>
      </c>
      <c r="D1653" t="s">
        <v>4915</v>
      </c>
      <c r="E1653" t="s">
        <v>4916</v>
      </c>
      <c r="F1653" t="s">
        <v>4917</v>
      </c>
      <c r="G1653">
        <v>25</v>
      </c>
      <c r="H1653"/>
      <c r="I1653">
        <f t="shared" si="133"/>
        <v>25</v>
      </c>
      <c r="J1653">
        <v>0</v>
      </c>
      <c r="K1653">
        <v>0</v>
      </c>
      <c r="L1653">
        <v>0</v>
      </c>
      <c r="M1653">
        <v>1</v>
      </c>
      <c r="N1653">
        <f t="shared" si="129"/>
        <v>0</v>
      </c>
      <c r="O1653">
        <f t="shared" si="130"/>
        <v>0</v>
      </c>
      <c r="P1653">
        <f t="shared" si="131"/>
        <v>0</v>
      </c>
      <c r="Q1653">
        <f t="shared" si="132"/>
        <v>25</v>
      </c>
      <c r="R1653">
        <v>0</v>
      </c>
      <c r="S1653">
        <v>0</v>
      </c>
      <c r="T1653">
        <v>0</v>
      </c>
      <c r="U1653">
        <v>25</v>
      </c>
    </row>
    <row r="1654" customHeight="1" spans="1:21">
      <c r="A1654" t="s">
        <v>4918</v>
      </c>
      <c r="B1654" t="s">
        <v>4602</v>
      </c>
      <c r="C1654" t="s">
        <v>835</v>
      </c>
      <c r="D1654" t="s">
        <v>4919</v>
      </c>
      <c r="E1654" t="s">
        <v>4920</v>
      </c>
      <c r="F1654" t="s">
        <v>4921</v>
      </c>
      <c r="G1654">
        <v>100</v>
      </c>
      <c r="H1654"/>
      <c r="I1654">
        <f t="shared" si="133"/>
        <v>100</v>
      </c>
      <c r="J1654">
        <v>0</v>
      </c>
      <c r="K1654">
        <v>0</v>
      </c>
      <c r="L1654">
        <v>0</v>
      </c>
      <c r="M1654">
        <v>1</v>
      </c>
      <c r="N1654">
        <f t="shared" si="129"/>
        <v>0</v>
      </c>
      <c r="O1654">
        <f t="shared" si="130"/>
        <v>0</v>
      </c>
      <c r="P1654">
        <f t="shared" si="131"/>
        <v>0</v>
      </c>
      <c r="Q1654">
        <f t="shared" si="132"/>
        <v>100</v>
      </c>
      <c r="R1654">
        <v>0</v>
      </c>
      <c r="S1654">
        <v>0</v>
      </c>
      <c r="T1654">
        <v>0</v>
      </c>
      <c r="U1654">
        <v>100</v>
      </c>
    </row>
    <row r="1655" customHeight="1" spans="1:21">
      <c r="A1655" t="s">
        <v>15</v>
      </c>
      <c r="B1655" t="s">
        <v>4922</v>
      </c>
      <c r="C1655" t="s">
        <v>36</v>
      </c>
      <c r="D1655" t="s">
        <v>4923</v>
      </c>
      <c r="E1655" t="s">
        <v>4924</v>
      </c>
      <c r="F1655" t="s">
        <v>4925</v>
      </c>
      <c r="G1655">
        <v>6</v>
      </c>
      <c r="H1655"/>
      <c r="I1655">
        <f t="shared" si="133"/>
        <v>6</v>
      </c>
      <c r="J1655">
        <v>0</v>
      </c>
      <c r="K1655">
        <v>0</v>
      </c>
      <c r="L1655">
        <v>0</v>
      </c>
      <c r="M1655">
        <v>1</v>
      </c>
      <c r="N1655">
        <f t="shared" si="129"/>
        <v>0</v>
      </c>
      <c r="O1655">
        <f t="shared" si="130"/>
        <v>0</v>
      </c>
      <c r="P1655">
        <f t="shared" si="131"/>
        <v>0</v>
      </c>
      <c r="Q1655">
        <f t="shared" si="132"/>
        <v>6</v>
      </c>
      <c r="R1655">
        <v>0</v>
      </c>
      <c r="S1655">
        <v>0</v>
      </c>
      <c r="T1655">
        <v>0</v>
      </c>
      <c r="U1655">
        <v>6</v>
      </c>
    </row>
    <row r="1656" customHeight="1" spans="1:21">
      <c r="A1656" t="s">
        <v>15</v>
      </c>
      <c r="B1656" t="s">
        <v>4922</v>
      </c>
      <c r="C1656" t="s">
        <v>36</v>
      </c>
      <c r="D1656" t="s">
        <v>4926</v>
      </c>
      <c r="E1656" t="s">
        <v>4927</v>
      </c>
      <c r="F1656" t="s">
        <v>4928</v>
      </c>
      <c r="G1656">
        <v>9</v>
      </c>
      <c r="H1656"/>
      <c r="I1656">
        <f t="shared" si="133"/>
        <v>9</v>
      </c>
      <c r="J1656">
        <v>0</v>
      </c>
      <c r="K1656">
        <v>0</v>
      </c>
      <c r="L1656">
        <v>0</v>
      </c>
      <c r="M1656">
        <v>1</v>
      </c>
      <c r="N1656">
        <f t="shared" si="129"/>
        <v>0</v>
      </c>
      <c r="O1656">
        <f t="shared" si="130"/>
        <v>0</v>
      </c>
      <c r="P1656">
        <f t="shared" si="131"/>
        <v>0</v>
      </c>
      <c r="Q1656">
        <f t="shared" si="132"/>
        <v>9</v>
      </c>
      <c r="R1656">
        <v>0</v>
      </c>
      <c r="S1656">
        <v>0</v>
      </c>
      <c r="T1656">
        <v>0</v>
      </c>
      <c r="U1656">
        <v>9</v>
      </c>
    </row>
    <row r="1657" customHeight="1" spans="1:21">
      <c r="A1657" t="s">
        <v>15</v>
      </c>
      <c r="B1657" t="s">
        <v>4922</v>
      </c>
      <c r="C1657" t="s">
        <v>126</v>
      </c>
      <c r="D1657" t="s">
        <v>4929</v>
      </c>
      <c r="E1657" t="s">
        <v>4930</v>
      </c>
      <c r="F1657" t="s">
        <v>4931</v>
      </c>
      <c r="G1657">
        <v>19</v>
      </c>
      <c r="H1657"/>
      <c r="I1657">
        <f t="shared" si="133"/>
        <v>19</v>
      </c>
      <c r="J1657">
        <v>1</v>
      </c>
      <c r="K1657">
        <v>0</v>
      </c>
      <c r="L1657">
        <v>0</v>
      </c>
      <c r="M1657">
        <v>0</v>
      </c>
      <c r="N1657">
        <f t="shared" si="129"/>
        <v>19</v>
      </c>
      <c r="O1657">
        <f t="shared" si="130"/>
        <v>0</v>
      </c>
      <c r="P1657">
        <f t="shared" si="131"/>
        <v>0</v>
      </c>
      <c r="Q1657">
        <f t="shared" si="132"/>
        <v>0</v>
      </c>
      <c r="R1657">
        <v>19</v>
      </c>
      <c r="S1657">
        <v>0</v>
      </c>
      <c r="T1657">
        <v>0</v>
      </c>
      <c r="U1657">
        <v>0</v>
      </c>
    </row>
    <row r="1658" customHeight="1" spans="1:21">
      <c r="A1658" t="s">
        <v>15</v>
      </c>
      <c r="B1658" t="s">
        <v>4922</v>
      </c>
      <c r="C1658" t="s">
        <v>126</v>
      </c>
      <c r="D1658" t="s">
        <v>4932</v>
      </c>
      <c r="E1658" t="s">
        <v>4933</v>
      </c>
      <c r="F1658" t="s">
        <v>4934</v>
      </c>
      <c r="G1658">
        <v>24</v>
      </c>
      <c r="H1658"/>
      <c r="I1658">
        <f t="shared" si="133"/>
        <v>24</v>
      </c>
      <c r="J1658">
        <v>1</v>
      </c>
      <c r="K1658">
        <v>0</v>
      </c>
      <c r="L1658">
        <v>0</v>
      </c>
      <c r="M1658">
        <v>0</v>
      </c>
      <c r="N1658">
        <f t="shared" si="129"/>
        <v>24</v>
      </c>
      <c r="O1658">
        <f t="shared" si="130"/>
        <v>0</v>
      </c>
      <c r="P1658">
        <f t="shared" si="131"/>
        <v>0</v>
      </c>
      <c r="Q1658">
        <f t="shared" si="132"/>
        <v>0</v>
      </c>
      <c r="R1658">
        <v>24</v>
      </c>
      <c r="S1658">
        <v>0</v>
      </c>
      <c r="T1658">
        <v>0</v>
      </c>
      <c r="U1658">
        <v>0</v>
      </c>
    </row>
    <row r="1659" customHeight="1" spans="1:21">
      <c r="A1659" t="s">
        <v>15</v>
      </c>
      <c r="B1659" t="s">
        <v>4421</v>
      </c>
      <c r="C1659" t="s">
        <v>182</v>
      </c>
      <c r="D1659" t="s">
        <v>4935</v>
      </c>
      <c r="E1659" t="s">
        <v>4936</v>
      </c>
      <c r="F1659" t="s">
        <v>4937</v>
      </c>
      <c r="G1659">
        <v>1</v>
      </c>
      <c r="H1659"/>
      <c r="I1659">
        <f t="shared" si="133"/>
        <v>1</v>
      </c>
      <c r="J1659">
        <v>0</v>
      </c>
      <c r="K1659">
        <v>0</v>
      </c>
      <c r="L1659">
        <v>0</v>
      </c>
      <c r="M1659">
        <v>1</v>
      </c>
      <c r="N1659">
        <f t="shared" si="129"/>
        <v>0</v>
      </c>
      <c r="O1659">
        <f t="shared" si="130"/>
        <v>0</v>
      </c>
      <c r="P1659">
        <f t="shared" si="131"/>
        <v>0</v>
      </c>
      <c r="Q1659">
        <f t="shared" si="132"/>
        <v>1</v>
      </c>
      <c r="R1659">
        <v>0</v>
      </c>
      <c r="S1659">
        <v>0</v>
      </c>
      <c r="T1659">
        <v>0</v>
      </c>
      <c r="U1659">
        <v>1</v>
      </c>
    </row>
    <row r="1660" customHeight="1" spans="1:21">
      <c r="A1660" t="s">
        <v>15</v>
      </c>
      <c r="B1660" t="s">
        <v>16</v>
      </c>
      <c r="C1660" t="s">
        <v>182</v>
      </c>
      <c r="D1660" t="s">
        <v>4938</v>
      </c>
      <c r="E1660" t="s">
        <v>4939</v>
      </c>
      <c r="F1660" t="s">
        <v>4940</v>
      </c>
      <c r="G1660">
        <v>4</v>
      </c>
      <c r="H1660"/>
      <c r="I1660">
        <f t="shared" si="133"/>
        <v>4</v>
      </c>
      <c r="J1660">
        <v>0</v>
      </c>
      <c r="K1660">
        <v>0</v>
      </c>
      <c r="L1660">
        <v>0</v>
      </c>
      <c r="M1660">
        <v>1</v>
      </c>
      <c r="N1660">
        <f t="shared" si="129"/>
        <v>0</v>
      </c>
      <c r="O1660">
        <f t="shared" si="130"/>
        <v>0</v>
      </c>
      <c r="P1660">
        <f t="shared" si="131"/>
        <v>0</v>
      </c>
      <c r="Q1660">
        <f t="shared" si="132"/>
        <v>4</v>
      </c>
      <c r="R1660">
        <v>0</v>
      </c>
      <c r="S1660">
        <v>0</v>
      </c>
      <c r="T1660">
        <v>0</v>
      </c>
      <c r="U1660">
        <v>4</v>
      </c>
    </row>
    <row r="1661" customHeight="1" spans="1:21">
      <c r="A1661" t="s">
        <v>15</v>
      </c>
      <c r="B1661" t="s">
        <v>16</v>
      </c>
      <c r="C1661" t="s">
        <v>182</v>
      </c>
      <c r="D1661" t="s">
        <v>4941</v>
      </c>
      <c r="E1661" t="s">
        <v>4942</v>
      </c>
      <c r="F1661" t="s">
        <v>4943</v>
      </c>
      <c r="G1661">
        <v>5</v>
      </c>
      <c r="H1661"/>
      <c r="I1661">
        <f t="shared" si="133"/>
        <v>5</v>
      </c>
      <c r="J1661">
        <v>0</v>
      </c>
      <c r="K1661">
        <v>0</v>
      </c>
      <c r="L1661">
        <v>0</v>
      </c>
      <c r="M1661">
        <v>1</v>
      </c>
      <c r="N1661">
        <f t="shared" si="129"/>
        <v>0</v>
      </c>
      <c r="O1661">
        <f t="shared" si="130"/>
        <v>0</v>
      </c>
      <c r="P1661">
        <f t="shared" si="131"/>
        <v>0</v>
      </c>
      <c r="Q1661">
        <f t="shared" si="132"/>
        <v>5</v>
      </c>
      <c r="R1661">
        <v>0</v>
      </c>
      <c r="S1661">
        <v>0</v>
      </c>
      <c r="T1661">
        <v>0</v>
      </c>
      <c r="U1661">
        <v>5</v>
      </c>
    </row>
    <row r="1662" customHeight="1" spans="1:21">
      <c r="A1662" t="s">
        <v>15</v>
      </c>
      <c r="B1662" t="s">
        <v>16</v>
      </c>
      <c r="C1662" t="s">
        <v>835</v>
      </c>
      <c r="D1662" t="s">
        <v>4944</v>
      </c>
      <c r="E1662" t="s">
        <v>4945</v>
      </c>
      <c r="F1662" t="s">
        <v>4946</v>
      </c>
      <c r="G1662">
        <v>11</v>
      </c>
      <c r="H1662"/>
      <c r="I1662">
        <f t="shared" si="133"/>
        <v>11</v>
      </c>
      <c r="J1662">
        <v>0</v>
      </c>
      <c r="K1662">
        <v>0</v>
      </c>
      <c r="L1662">
        <v>0</v>
      </c>
      <c r="M1662">
        <v>1</v>
      </c>
      <c r="N1662">
        <f t="shared" si="129"/>
        <v>0</v>
      </c>
      <c r="O1662">
        <f t="shared" si="130"/>
        <v>0</v>
      </c>
      <c r="P1662">
        <f t="shared" si="131"/>
        <v>0</v>
      </c>
      <c r="Q1662">
        <f t="shared" si="132"/>
        <v>11</v>
      </c>
      <c r="R1662">
        <v>0</v>
      </c>
      <c r="S1662">
        <v>0</v>
      </c>
      <c r="T1662">
        <v>0</v>
      </c>
      <c r="U1662">
        <v>11</v>
      </c>
    </row>
    <row r="1663" customHeight="1" spans="1:21">
      <c r="A1663" t="s">
        <v>15</v>
      </c>
      <c r="B1663" t="s">
        <v>16</v>
      </c>
      <c r="C1663" t="s">
        <v>17</v>
      </c>
      <c r="D1663" t="s">
        <v>4947</v>
      </c>
      <c r="E1663" t="s">
        <v>4948</v>
      </c>
      <c r="F1663" t="s">
        <v>4949</v>
      </c>
      <c r="G1663">
        <v>1</v>
      </c>
      <c r="H1663"/>
      <c r="I1663">
        <f t="shared" si="133"/>
        <v>1</v>
      </c>
      <c r="J1663">
        <v>0</v>
      </c>
      <c r="K1663">
        <v>0</v>
      </c>
      <c r="L1663">
        <v>0</v>
      </c>
      <c r="M1663">
        <v>1</v>
      </c>
      <c r="N1663">
        <f t="shared" si="129"/>
        <v>0</v>
      </c>
      <c r="O1663">
        <f t="shared" si="130"/>
        <v>0</v>
      </c>
      <c r="P1663">
        <f t="shared" si="131"/>
        <v>0</v>
      </c>
      <c r="Q1663">
        <f t="shared" si="132"/>
        <v>1</v>
      </c>
      <c r="R1663">
        <v>0</v>
      </c>
      <c r="S1663">
        <v>0</v>
      </c>
      <c r="T1663">
        <v>0</v>
      </c>
      <c r="U1663">
        <v>1</v>
      </c>
    </row>
    <row r="1664" customHeight="1" spans="1:21">
      <c r="A1664" t="s">
        <v>15</v>
      </c>
      <c r="B1664" t="s">
        <v>16</v>
      </c>
      <c r="C1664" t="s">
        <v>17</v>
      </c>
      <c r="D1664" t="s">
        <v>4950</v>
      </c>
      <c r="E1664" t="s">
        <v>4951</v>
      </c>
      <c r="F1664" t="s">
        <v>4952</v>
      </c>
      <c r="G1664">
        <v>9</v>
      </c>
      <c r="H1664"/>
      <c r="I1664">
        <f t="shared" si="133"/>
        <v>9</v>
      </c>
      <c r="J1664">
        <v>0</v>
      </c>
      <c r="K1664">
        <v>0</v>
      </c>
      <c r="L1664">
        <v>0</v>
      </c>
      <c r="M1664">
        <v>1</v>
      </c>
      <c r="N1664">
        <f t="shared" si="129"/>
        <v>0</v>
      </c>
      <c r="O1664">
        <f t="shared" si="130"/>
        <v>0</v>
      </c>
      <c r="P1664">
        <f t="shared" si="131"/>
        <v>0</v>
      </c>
      <c r="Q1664">
        <f t="shared" si="132"/>
        <v>9</v>
      </c>
      <c r="R1664">
        <v>0</v>
      </c>
      <c r="S1664">
        <v>0</v>
      </c>
      <c r="T1664">
        <v>0</v>
      </c>
      <c r="U1664">
        <v>9</v>
      </c>
    </row>
    <row r="1665" customHeight="1" spans="1:21">
      <c r="A1665" t="s">
        <v>15</v>
      </c>
      <c r="B1665" t="s">
        <v>16</v>
      </c>
      <c r="C1665" t="s">
        <v>17</v>
      </c>
      <c r="D1665" t="s">
        <v>4953</v>
      </c>
      <c r="E1665" t="s">
        <v>4954</v>
      </c>
      <c r="F1665" t="s">
        <v>4955</v>
      </c>
      <c r="G1665">
        <v>0</v>
      </c>
      <c r="H1665"/>
      <c r="I1665">
        <f t="shared" si="133"/>
        <v>0</v>
      </c>
      <c r="J1665">
        <v>1</v>
      </c>
      <c r="K1665">
        <v>0</v>
      </c>
      <c r="L1665">
        <v>0</v>
      </c>
      <c r="M1665">
        <v>0</v>
      </c>
      <c r="N1665">
        <f t="shared" si="129"/>
        <v>0</v>
      </c>
      <c r="O1665">
        <f t="shared" si="130"/>
        <v>0</v>
      </c>
      <c r="P1665">
        <f t="shared" si="131"/>
        <v>0</v>
      </c>
      <c r="Q1665">
        <f t="shared" si="132"/>
        <v>0</v>
      </c>
      <c r="R1665">
        <v>0</v>
      </c>
      <c r="S1665">
        <v>0</v>
      </c>
      <c r="T1665">
        <v>0</v>
      </c>
      <c r="U1665">
        <v>0</v>
      </c>
    </row>
    <row r="1666" customHeight="1" spans="1:21">
      <c r="A1666" t="s">
        <v>15</v>
      </c>
      <c r="B1666" t="s">
        <v>16</v>
      </c>
      <c r="C1666" t="s">
        <v>17</v>
      </c>
      <c r="D1666" t="s">
        <v>4956</v>
      </c>
      <c r="E1666" t="s">
        <v>4957</v>
      </c>
      <c r="F1666" t="s">
        <v>4958</v>
      </c>
      <c r="G1666">
        <v>0</v>
      </c>
      <c r="H1666"/>
      <c r="I1666">
        <f t="shared" si="133"/>
        <v>0</v>
      </c>
      <c r="J1666">
        <v>0.928571428571429</v>
      </c>
      <c r="K1666">
        <v>0</v>
      </c>
      <c r="L1666">
        <v>0</v>
      </c>
      <c r="M1666">
        <v>0.0714285714285714</v>
      </c>
      <c r="N1666">
        <f t="shared" si="129"/>
        <v>0</v>
      </c>
      <c r="O1666">
        <f t="shared" si="130"/>
        <v>0</v>
      </c>
      <c r="P1666">
        <f t="shared" si="131"/>
        <v>0</v>
      </c>
      <c r="Q1666">
        <f t="shared" si="132"/>
        <v>0</v>
      </c>
      <c r="R1666">
        <v>0</v>
      </c>
      <c r="S1666">
        <v>0</v>
      </c>
      <c r="T1666">
        <v>0</v>
      </c>
      <c r="U1666">
        <v>0</v>
      </c>
    </row>
    <row r="1667" customHeight="1" spans="1:21">
      <c r="A1667" t="s">
        <v>15</v>
      </c>
      <c r="B1667" t="s">
        <v>16</v>
      </c>
      <c r="C1667" t="s">
        <v>17</v>
      </c>
      <c r="D1667" t="s">
        <v>4959</v>
      </c>
      <c r="E1667" t="s">
        <v>4960</v>
      </c>
      <c r="F1667" t="s">
        <v>4961</v>
      </c>
      <c r="G1667">
        <v>0</v>
      </c>
      <c r="H1667"/>
      <c r="I1667">
        <f t="shared" si="133"/>
        <v>0</v>
      </c>
      <c r="J1667">
        <v>0.933333333333333</v>
      </c>
      <c r="K1667">
        <v>0</v>
      </c>
      <c r="L1667">
        <v>0</v>
      </c>
      <c r="M1667">
        <v>0.0666666666666667</v>
      </c>
      <c r="N1667">
        <f t="shared" si="129"/>
        <v>0</v>
      </c>
      <c r="O1667">
        <f t="shared" si="130"/>
        <v>0</v>
      </c>
      <c r="P1667">
        <f t="shared" si="131"/>
        <v>0</v>
      </c>
      <c r="Q1667">
        <f t="shared" si="132"/>
        <v>0</v>
      </c>
      <c r="R1667">
        <v>0</v>
      </c>
      <c r="S1667">
        <v>0</v>
      </c>
      <c r="T1667">
        <v>0</v>
      </c>
      <c r="U1667">
        <v>0</v>
      </c>
    </row>
    <row r="1668" customFormat="1" customHeight="1" spans="1:21">
      <c r="A1668" t="s">
        <v>15</v>
      </c>
      <c r="B1668" t="s">
        <v>16</v>
      </c>
      <c r="C1668" t="s">
        <v>17</v>
      </c>
      <c r="D1668" t="s">
        <v>4962</v>
      </c>
      <c r="E1668" t="s">
        <v>4963</v>
      </c>
      <c r="F1668" t="s">
        <v>4964</v>
      </c>
      <c r="G1668">
        <v>2</v>
      </c>
      <c r="H1668"/>
      <c r="I1668">
        <f t="shared" si="133"/>
        <v>2</v>
      </c>
      <c r="J1668">
        <v>0</v>
      </c>
      <c r="K1668">
        <v>1</v>
      </c>
      <c r="L1668">
        <v>0</v>
      </c>
      <c r="M1668">
        <v>0</v>
      </c>
      <c r="N1668">
        <f t="shared" ref="N1668:N1731" si="134">G1668*J1668</f>
        <v>0</v>
      </c>
      <c r="O1668">
        <f t="shared" ref="O1668:O1731" si="135">G1668*K1668</f>
        <v>2</v>
      </c>
      <c r="P1668">
        <f t="shared" ref="P1668:P1731" si="136">G1668*L1668</f>
        <v>0</v>
      </c>
      <c r="Q1668">
        <f t="shared" ref="Q1668:Q1731" si="137">G1668*M1668</f>
        <v>0</v>
      </c>
      <c r="R1668">
        <v>0</v>
      </c>
      <c r="S1668">
        <v>2</v>
      </c>
      <c r="T1668">
        <v>0</v>
      </c>
      <c r="U1668">
        <v>0</v>
      </c>
    </row>
    <row r="1669" customFormat="1" customHeight="1" spans="1:21">
      <c r="A1669" t="s">
        <v>15</v>
      </c>
      <c r="B1669" t="s">
        <v>16</v>
      </c>
      <c r="C1669" t="s">
        <v>17</v>
      </c>
      <c r="D1669" t="s">
        <v>4965</v>
      </c>
      <c r="E1669" t="s">
        <v>4966</v>
      </c>
      <c r="F1669" t="s">
        <v>4967</v>
      </c>
      <c r="G1669">
        <v>6</v>
      </c>
      <c r="H1669"/>
      <c r="I1669">
        <f t="shared" si="133"/>
        <v>6</v>
      </c>
      <c r="J1669">
        <v>0</v>
      </c>
      <c r="K1669">
        <v>1</v>
      </c>
      <c r="L1669">
        <v>0</v>
      </c>
      <c r="M1669">
        <v>0</v>
      </c>
      <c r="N1669">
        <f t="shared" si="134"/>
        <v>0</v>
      </c>
      <c r="O1669">
        <f t="shared" si="135"/>
        <v>6</v>
      </c>
      <c r="P1669">
        <f t="shared" si="136"/>
        <v>0</v>
      </c>
      <c r="Q1669">
        <f t="shared" si="137"/>
        <v>0</v>
      </c>
      <c r="R1669">
        <v>0</v>
      </c>
      <c r="S1669">
        <v>6</v>
      </c>
      <c r="T1669">
        <v>0</v>
      </c>
      <c r="U1669">
        <v>0</v>
      </c>
    </row>
    <row r="1670" customFormat="1" customHeight="1" spans="1:21">
      <c r="A1670" t="s">
        <v>15</v>
      </c>
      <c r="B1670" t="s">
        <v>16</v>
      </c>
      <c r="C1670" t="s">
        <v>17</v>
      </c>
      <c r="D1670" t="s">
        <v>4968</v>
      </c>
      <c r="E1670" t="s">
        <v>4969</v>
      </c>
      <c r="F1670" t="s">
        <v>4970</v>
      </c>
      <c r="G1670">
        <v>6</v>
      </c>
      <c r="H1670"/>
      <c r="I1670">
        <f t="shared" si="133"/>
        <v>6</v>
      </c>
      <c r="J1670">
        <v>1</v>
      </c>
      <c r="K1670">
        <v>0</v>
      </c>
      <c r="L1670">
        <v>0</v>
      </c>
      <c r="M1670">
        <v>0</v>
      </c>
      <c r="N1670">
        <f t="shared" si="134"/>
        <v>6</v>
      </c>
      <c r="O1670">
        <f t="shared" si="135"/>
        <v>0</v>
      </c>
      <c r="P1670">
        <f t="shared" si="136"/>
        <v>0</v>
      </c>
      <c r="Q1670">
        <f t="shared" si="137"/>
        <v>0</v>
      </c>
      <c r="R1670">
        <v>6</v>
      </c>
      <c r="S1670">
        <v>0</v>
      </c>
      <c r="T1670">
        <v>0</v>
      </c>
      <c r="U1670">
        <v>0</v>
      </c>
    </row>
    <row r="1671" customFormat="1" customHeight="1" spans="1:21">
      <c r="A1671" t="s">
        <v>15</v>
      </c>
      <c r="B1671" t="s">
        <v>16</v>
      </c>
      <c r="C1671" t="s">
        <v>17</v>
      </c>
      <c r="D1671" t="s">
        <v>4971</v>
      </c>
      <c r="E1671" t="s">
        <v>4972</v>
      </c>
      <c r="F1671" t="s">
        <v>4973</v>
      </c>
      <c r="G1671">
        <v>3</v>
      </c>
      <c r="H1671"/>
      <c r="I1671">
        <f t="shared" si="133"/>
        <v>3</v>
      </c>
      <c r="J1671">
        <v>1</v>
      </c>
      <c r="K1671">
        <v>0</v>
      </c>
      <c r="L1671">
        <v>0</v>
      </c>
      <c r="M1671">
        <v>0</v>
      </c>
      <c r="N1671">
        <f t="shared" si="134"/>
        <v>3</v>
      </c>
      <c r="O1671">
        <f t="shared" si="135"/>
        <v>0</v>
      </c>
      <c r="P1671">
        <f t="shared" si="136"/>
        <v>0</v>
      </c>
      <c r="Q1671">
        <f t="shared" si="137"/>
        <v>0</v>
      </c>
      <c r="R1671">
        <v>3</v>
      </c>
      <c r="S1671">
        <v>0</v>
      </c>
      <c r="T1671">
        <v>0</v>
      </c>
      <c r="U1671">
        <v>0</v>
      </c>
    </row>
    <row r="1672" customFormat="1" customHeight="1" spans="1:21">
      <c r="A1672" t="s">
        <v>15</v>
      </c>
      <c r="B1672" t="s">
        <v>29</v>
      </c>
      <c r="C1672" t="s">
        <v>17</v>
      </c>
      <c r="D1672" t="s">
        <v>4974</v>
      </c>
      <c r="E1672" t="s">
        <v>4975</v>
      </c>
      <c r="F1672" t="s">
        <v>4976</v>
      </c>
      <c r="G1672">
        <v>0</v>
      </c>
      <c r="H1672"/>
      <c r="I1672">
        <f t="shared" si="133"/>
        <v>0</v>
      </c>
      <c r="J1672">
        <v>0.666666666666667</v>
      </c>
      <c r="K1672">
        <v>0</v>
      </c>
      <c r="L1672">
        <v>0</v>
      </c>
      <c r="M1672">
        <v>0.333333333333333</v>
      </c>
      <c r="N1672">
        <f t="shared" si="134"/>
        <v>0</v>
      </c>
      <c r="O1672">
        <f t="shared" si="135"/>
        <v>0</v>
      </c>
      <c r="P1672">
        <f t="shared" si="136"/>
        <v>0</v>
      </c>
      <c r="Q1672">
        <f t="shared" si="137"/>
        <v>0</v>
      </c>
      <c r="R1672">
        <v>0</v>
      </c>
      <c r="S1672">
        <v>0</v>
      </c>
      <c r="T1672">
        <v>0</v>
      </c>
      <c r="U1672">
        <v>0</v>
      </c>
    </row>
    <row r="1673" customFormat="1" customHeight="1" spans="1:21">
      <c r="A1673" t="s">
        <v>15</v>
      </c>
      <c r="B1673" t="s">
        <v>29</v>
      </c>
      <c r="C1673" t="s">
        <v>17</v>
      </c>
      <c r="D1673" t="s">
        <v>4977</v>
      </c>
      <c r="E1673" t="s">
        <v>4978</v>
      </c>
      <c r="F1673" t="s">
        <v>4979</v>
      </c>
      <c r="G1673">
        <v>13</v>
      </c>
      <c r="H1673"/>
      <c r="I1673">
        <f t="shared" si="133"/>
        <v>13</v>
      </c>
      <c r="J1673">
        <v>1</v>
      </c>
      <c r="K1673">
        <v>0</v>
      </c>
      <c r="L1673">
        <v>0</v>
      </c>
      <c r="M1673">
        <v>0</v>
      </c>
      <c r="N1673">
        <f t="shared" si="134"/>
        <v>13</v>
      </c>
      <c r="O1673">
        <f t="shared" si="135"/>
        <v>0</v>
      </c>
      <c r="P1673">
        <f t="shared" si="136"/>
        <v>0</v>
      </c>
      <c r="Q1673">
        <f t="shared" si="137"/>
        <v>0</v>
      </c>
      <c r="R1673">
        <v>13</v>
      </c>
      <c r="S1673">
        <v>0</v>
      </c>
      <c r="T1673">
        <v>0</v>
      </c>
      <c r="U1673">
        <v>0</v>
      </c>
    </row>
    <row r="1674" customFormat="1" customHeight="1" spans="1:21">
      <c r="A1674" t="s">
        <v>15</v>
      </c>
      <c r="B1674" t="s">
        <v>29</v>
      </c>
      <c r="C1674" t="s">
        <v>17</v>
      </c>
      <c r="D1674" t="s">
        <v>4980</v>
      </c>
      <c r="E1674" t="s">
        <v>4981</v>
      </c>
      <c r="F1674" t="s">
        <v>4982</v>
      </c>
      <c r="G1674">
        <v>1</v>
      </c>
      <c r="H1674"/>
      <c r="I1674">
        <f t="shared" si="133"/>
        <v>1</v>
      </c>
      <c r="J1674">
        <v>1</v>
      </c>
      <c r="K1674">
        <v>0</v>
      </c>
      <c r="L1674">
        <v>0</v>
      </c>
      <c r="M1674">
        <v>0</v>
      </c>
      <c r="N1674">
        <f t="shared" si="134"/>
        <v>1</v>
      </c>
      <c r="O1674">
        <f t="shared" si="135"/>
        <v>0</v>
      </c>
      <c r="P1674">
        <f t="shared" si="136"/>
        <v>0</v>
      </c>
      <c r="Q1674">
        <f t="shared" si="137"/>
        <v>0</v>
      </c>
      <c r="R1674">
        <v>1</v>
      </c>
      <c r="S1674">
        <v>0</v>
      </c>
      <c r="T1674">
        <v>0</v>
      </c>
      <c r="U1674">
        <v>0</v>
      </c>
    </row>
    <row r="1675" customHeight="1" spans="1:21">
      <c r="A1675" t="s">
        <v>15</v>
      </c>
      <c r="B1675" t="s">
        <v>16</v>
      </c>
      <c r="C1675" t="s">
        <v>126</v>
      </c>
      <c r="D1675" t="s">
        <v>4983</v>
      </c>
      <c r="E1675" t="s">
        <v>4984</v>
      </c>
      <c r="F1675" t="s">
        <v>4985</v>
      </c>
      <c r="G1675">
        <v>12</v>
      </c>
      <c r="H1675"/>
      <c r="I1675">
        <f t="shared" si="133"/>
        <v>12</v>
      </c>
      <c r="J1675">
        <v>0</v>
      </c>
      <c r="K1675">
        <v>0</v>
      </c>
      <c r="L1675">
        <v>0</v>
      </c>
      <c r="M1675">
        <v>1</v>
      </c>
      <c r="N1675">
        <f t="shared" si="134"/>
        <v>0</v>
      </c>
      <c r="O1675">
        <f t="shared" si="135"/>
        <v>0</v>
      </c>
      <c r="P1675">
        <f t="shared" si="136"/>
        <v>0</v>
      </c>
      <c r="Q1675">
        <f t="shared" si="137"/>
        <v>12</v>
      </c>
      <c r="R1675">
        <v>0</v>
      </c>
      <c r="S1675">
        <v>0</v>
      </c>
      <c r="T1675">
        <v>0</v>
      </c>
      <c r="U1675">
        <v>12</v>
      </c>
    </row>
    <row r="1676" customHeight="1" spans="1:21">
      <c r="A1676" t="s">
        <v>15</v>
      </c>
      <c r="B1676" t="s">
        <v>16</v>
      </c>
      <c r="C1676" t="s">
        <v>126</v>
      </c>
      <c r="D1676" t="s">
        <v>4986</v>
      </c>
      <c r="E1676" t="s">
        <v>4987</v>
      </c>
      <c r="F1676" t="s">
        <v>4988</v>
      </c>
      <c r="G1676">
        <v>11</v>
      </c>
      <c r="H1676"/>
      <c r="I1676">
        <f t="shared" si="133"/>
        <v>11</v>
      </c>
      <c r="J1676">
        <v>0</v>
      </c>
      <c r="K1676">
        <v>0</v>
      </c>
      <c r="L1676">
        <v>0</v>
      </c>
      <c r="M1676">
        <v>1</v>
      </c>
      <c r="N1676">
        <f t="shared" si="134"/>
        <v>0</v>
      </c>
      <c r="O1676">
        <f t="shared" si="135"/>
        <v>0</v>
      </c>
      <c r="P1676">
        <f t="shared" si="136"/>
        <v>0</v>
      </c>
      <c r="Q1676">
        <f t="shared" si="137"/>
        <v>11</v>
      </c>
      <c r="R1676">
        <v>0</v>
      </c>
      <c r="S1676">
        <v>0</v>
      </c>
      <c r="T1676">
        <v>0</v>
      </c>
      <c r="U1676">
        <v>11</v>
      </c>
    </row>
    <row r="1677" customHeight="1" spans="1:21">
      <c r="A1677" t="s">
        <v>15</v>
      </c>
      <c r="B1677" t="s">
        <v>16</v>
      </c>
      <c r="C1677" t="s">
        <v>126</v>
      </c>
      <c r="D1677" t="s">
        <v>4989</v>
      </c>
      <c r="E1677" t="s">
        <v>4990</v>
      </c>
      <c r="F1677" t="s">
        <v>4991</v>
      </c>
      <c r="G1677">
        <v>14</v>
      </c>
      <c r="H1677"/>
      <c r="I1677">
        <f t="shared" si="133"/>
        <v>14</v>
      </c>
      <c r="J1677">
        <v>0</v>
      </c>
      <c r="K1677">
        <v>0</v>
      </c>
      <c r="L1677">
        <v>0</v>
      </c>
      <c r="M1677">
        <v>1</v>
      </c>
      <c r="N1677">
        <f t="shared" si="134"/>
        <v>0</v>
      </c>
      <c r="O1677">
        <f t="shared" si="135"/>
        <v>0</v>
      </c>
      <c r="P1677">
        <f t="shared" si="136"/>
        <v>0</v>
      </c>
      <c r="Q1677">
        <f t="shared" si="137"/>
        <v>14</v>
      </c>
      <c r="R1677">
        <v>0</v>
      </c>
      <c r="S1677">
        <v>0</v>
      </c>
      <c r="T1677">
        <v>0</v>
      </c>
      <c r="U1677">
        <v>14</v>
      </c>
    </row>
    <row r="1678" customHeight="1" spans="1:21">
      <c r="A1678" t="s">
        <v>15</v>
      </c>
      <c r="B1678" t="s">
        <v>16</v>
      </c>
      <c r="C1678" t="s">
        <v>182</v>
      </c>
      <c r="D1678" t="s">
        <v>4992</v>
      </c>
      <c r="E1678" t="s">
        <v>4993</v>
      </c>
      <c r="F1678" t="s">
        <v>4994</v>
      </c>
      <c r="G1678">
        <v>0</v>
      </c>
      <c r="H1678"/>
      <c r="I1678">
        <f t="shared" si="133"/>
        <v>0</v>
      </c>
      <c r="J1678">
        <v>0</v>
      </c>
      <c r="K1678">
        <v>0</v>
      </c>
      <c r="L1678">
        <v>0</v>
      </c>
      <c r="M1678">
        <v>1</v>
      </c>
      <c r="N1678">
        <f t="shared" si="134"/>
        <v>0</v>
      </c>
      <c r="O1678">
        <f t="shared" si="135"/>
        <v>0</v>
      </c>
      <c r="P1678">
        <f t="shared" si="136"/>
        <v>0</v>
      </c>
      <c r="Q1678">
        <f t="shared" si="137"/>
        <v>0</v>
      </c>
      <c r="R1678">
        <v>0</v>
      </c>
      <c r="S1678">
        <v>0</v>
      </c>
      <c r="T1678">
        <v>0</v>
      </c>
      <c r="U1678">
        <v>0</v>
      </c>
    </row>
    <row r="1679" customHeight="1" spans="1:21">
      <c r="A1679" t="s">
        <v>15</v>
      </c>
      <c r="B1679" t="s">
        <v>16</v>
      </c>
      <c r="C1679" t="s">
        <v>182</v>
      </c>
      <c r="D1679" t="s">
        <v>4995</v>
      </c>
      <c r="E1679" t="s">
        <v>4996</v>
      </c>
      <c r="F1679" t="s">
        <v>4997</v>
      </c>
      <c r="G1679">
        <v>0</v>
      </c>
      <c r="H1679"/>
      <c r="I1679">
        <f t="shared" si="133"/>
        <v>0</v>
      </c>
      <c r="J1679">
        <v>0</v>
      </c>
      <c r="K1679">
        <v>0</v>
      </c>
      <c r="L1679">
        <v>0</v>
      </c>
      <c r="M1679">
        <v>1</v>
      </c>
      <c r="N1679">
        <f t="shared" si="134"/>
        <v>0</v>
      </c>
      <c r="O1679">
        <f t="shared" si="135"/>
        <v>0</v>
      </c>
      <c r="P1679">
        <f t="shared" si="136"/>
        <v>0</v>
      </c>
      <c r="Q1679">
        <f t="shared" si="137"/>
        <v>0</v>
      </c>
      <c r="R1679">
        <v>0</v>
      </c>
      <c r="S1679">
        <v>0</v>
      </c>
      <c r="T1679">
        <v>0</v>
      </c>
      <c r="U1679">
        <v>0</v>
      </c>
    </row>
    <row r="1680" customFormat="1" customHeight="1" spans="1:21">
      <c r="A1680" t="s">
        <v>15</v>
      </c>
      <c r="B1680" t="s">
        <v>16</v>
      </c>
      <c r="C1680" t="s">
        <v>835</v>
      </c>
      <c r="D1680" t="s">
        <v>4998</v>
      </c>
      <c r="E1680" t="s">
        <v>4999</v>
      </c>
      <c r="F1680"/>
      <c r="G1680">
        <v>0</v>
      </c>
      <c r="H1680"/>
      <c r="I1680">
        <f t="shared" si="133"/>
        <v>0</v>
      </c>
      <c r="N1680">
        <f t="shared" si="134"/>
        <v>0</v>
      </c>
      <c r="O1680">
        <f t="shared" si="135"/>
        <v>0</v>
      </c>
      <c r="P1680">
        <f t="shared" si="136"/>
        <v>0</v>
      </c>
      <c r="Q1680">
        <f t="shared" si="137"/>
        <v>0</v>
      </c>
      <c r="R1680">
        <v>0</v>
      </c>
      <c r="S1680">
        <v>0</v>
      </c>
      <c r="T1680">
        <v>0</v>
      </c>
      <c r="U1680">
        <v>0</v>
      </c>
    </row>
    <row r="1681" customFormat="1" customHeight="1" spans="1:21">
      <c r="A1681" t="s">
        <v>15</v>
      </c>
      <c r="B1681" t="s">
        <v>5000</v>
      </c>
      <c r="C1681" t="s">
        <v>126</v>
      </c>
      <c r="D1681" t="s">
        <v>5001</v>
      </c>
      <c r="E1681" t="s">
        <v>5002</v>
      </c>
      <c r="F1681" t="s">
        <v>5003</v>
      </c>
      <c r="G1681">
        <v>20</v>
      </c>
      <c r="H1681"/>
      <c r="I1681">
        <f t="shared" si="133"/>
        <v>20</v>
      </c>
      <c r="J1681">
        <v>0</v>
      </c>
      <c r="K1681">
        <v>0</v>
      </c>
      <c r="L1681">
        <v>0</v>
      </c>
      <c r="M1681">
        <v>1</v>
      </c>
      <c r="N1681">
        <f t="shared" si="134"/>
        <v>0</v>
      </c>
      <c r="O1681">
        <f t="shared" si="135"/>
        <v>0</v>
      </c>
      <c r="P1681">
        <f t="shared" si="136"/>
        <v>0</v>
      </c>
      <c r="Q1681">
        <f t="shared" si="137"/>
        <v>20</v>
      </c>
      <c r="R1681">
        <v>0</v>
      </c>
      <c r="S1681">
        <v>0</v>
      </c>
      <c r="T1681">
        <v>0</v>
      </c>
      <c r="U1681">
        <v>20</v>
      </c>
    </row>
    <row r="1682" customFormat="1" customHeight="1" spans="1:21">
      <c r="A1682" t="s">
        <v>15</v>
      </c>
      <c r="B1682" t="s">
        <v>5004</v>
      </c>
      <c r="C1682" t="s">
        <v>835</v>
      </c>
      <c r="D1682" t="s">
        <v>5005</v>
      </c>
      <c r="E1682" t="s">
        <v>5006</v>
      </c>
      <c r="F1682" t="s">
        <v>5007</v>
      </c>
      <c r="G1682">
        <v>4</v>
      </c>
      <c r="H1682"/>
      <c r="I1682">
        <f t="shared" si="133"/>
        <v>4</v>
      </c>
      <c r="J1682">
        <v>0</v>
      </c>
      <c r="K1682">
        <v>0</v>
      </c>
      <c r="L1682">
        <v>0</v>
      </c>
      <c r="M1682">
        <v>1</v>
      </c>
      <c r="N1682">
        <f t="shared" si="134"/>
        <v>0</v>
      </c>
      <c r="O1682">
        <f t="shared" si="135"/>
        <v>0</v>
      </c>
      <c r="P1682">
        <f t="shared" si="136"/>
        <v>0</v>
      </c>
      <c r="Q1682">
        <f t="shared" si="137"/>
        <v>4</v>
      </c>
      <c r="R1682">
        <v>0</v>
      </c>
      <c r="S1682">
        <v>0</v>
      </c>
      <c r="T1682">
        <v>0</v>
      </c>
      <c r="U1682">
        <v>4</v>
      </c>
    </row>
    <row r="1683" customHeight="1" spans="1:21">
      <c r="A1683" t="s">
        <v>15</v>
      </c>
      <c r="B1683" t="s">
        <v>5004</v>
      </c>
      <c r="C1683" t="s">
        <v>835</v>
      </c>
      <c r="D1683" t="s">
        <v>5008</v>
      </c>
      <c r="E1683" t="s">
        <v>5009</v>
      </c>
      <c r="F1683" t="s">
        <v>5010</v>
      </c>
      <c r="G1683">
        <v>8</v>
      </c>
      <c r="H1683"/>
      <c r="I1683">
        <f t="shared" si="133"/>
        <v>8</v>
      </c>
      <c r="J1683">
        <v>0</v>
      </c>
      <c r="K1683">
        <v>0</v>
      </c>
      <c r="L1683">
        <v>0</v>
      </c>
      <c r="M1683">
        <v>1</v>
      </c>
      <c r="N1683">
        <f t="shared" si="134"/>
        <v>0</v>
      </c>
      <c r="O1683">
        <f t="shared" si="135"/>
        <v>0</v>
      </c>
      <c r="P1683">
        <f t="shared" si="136"/>
        <v>0</v>
      </c>
      <c r="Q1683">
        <f t="shared" si="137"/>
        <v>8</v>
      </c>
      <c r="R1683">
        <v>0</v>
      </c>
      <c r="S1683">
        <v>0</v>
      </c>
      <c r="T1683">
        <v>0</v>
      </c>
      <c r="U1683">
        <v>8</v>
      </c>
    </row>
    <row r="1684" customHeight="1" spans="1:21">
      <c r="A1684" t="s">
        <v>15</v>
      </c>
      <c r="B1684" t="s">
        <v>5011</v>
      </c>
      <c r="C1684" t="s">
        <v>835</v>
      </c>
      <c r="D1684" t="s">
        <v>5012</v>
      </c>
      <c r="E1684" t="s">
        <v>5013</v>
      </c>
      <c r="F1684" t="s">
        <v>5014</v>
      </c>
      <c r="G1684">
        <v>5</v>
      </c>
      <c r="H1684"/>
      <c r="I1684">
        <f t="shared" si="133"/>
        <v>5</v>
      </c>
      <c r="J1684">
        <v>0</v>
      </c>
      <c r="K1684">
        <v>0</v>
      </c>
      <c r="L1684">
        <v>0</v>
      </c>
      <c r="M1684">
        <v>1</v>
      </c>
      <c r="N1684">
        <f t="shared" si="134"/>
        <v>0</v>
      </c>
      <c r="O1684">
        <f t="shared" si="135"/>
        <v>0</v>
      </c>
      <c r="P1684">
        <f t="shared" si="136"/>
        <v>0</v>
      </c>
      <c r="Q1684">
        <f t="shared" si="137"/>
        <v>5</v>
      </c>
      <c r="R1684">
        <v>0</v>
      </c>
      <c r="S1684">
        <v>0</v>
      </c>
      <c r="T1684">
        <v>0</v>
      </c>
      <c r="U1684">
        <v>5</v>
      </c>
    </row>
    <row r="1685" customHeight="1" spans="1:21">
      <c r="A1685" t="s">
        <v>15</v>
      </c>
      <c r="B1685" t="s">
        <v>16</v>
      </c>
      <c r="C1685" t="s">
        <v>126</v>
      </c>
      <c r="D1685" t="s">
        <v>5015</v>
      </c>
      <c r="E1685" t="s">
        <v>5016</v>
      </c>
      <c r="F1685" t="s">
        <v>5017</v>
      </c>
      <c r="G1685">
        <v>1</v>
      </c>
      <c r="H1685"/>
      <c r="I1685">
        <f t="shared" si="133"/>
        <v>1</v>
      </c>
      <c r="J1685">
        <v>0</v>
      </c>
      <c r="K1685">
        <v>0.0769230769230769</v>
      </c>
      <c r="L1685">
        <v>0.769230769230769</v>
      </c>
      <c r="M1685">
        <v>0.153846153846154</v>
      </c>
      <c r="N1685">
        <f t="shared" si="134"/>
        <v>0</v>
      </c>
      <c r="O1685">
        <f t="shared" si="135"/>
        <v>0.0769230769230769</v>
      </c>
      <c r="P1685">
        <f t="shared" si="136"/>
        <v>0.769230769230769</v>
      </c>
      <c r="Q1685">
        <f t="shared" si="137"/>
        <v>0.153846153846154</v>
      </c>
      <c r="R1685">
        <v>0</v>
      </c>
      <c r="S1685">
        <v>0</v>
      </c>
      <c r="T1685">
        <v>1</v>
      </c>
      <c r="U1685">
        <v>0</v>
      </c>
    </row>
    <row r="1686" customHeight="1" spans="1:21">
      <c r="A1686" t="s">
        <v>15</v>
      </c>
      <c r="B1686" t="s">
        <v>16</v>
      </c>
      <c r="C1686" t="s">
        <v>36</v>
      </c>
      <c r="D1686" t="s">
        <v>5018</v>
      </c>
      <c r="E1686" t="s">
        <v>5019</v>
      </c>
      <c r="F1686" t="s">
        <v>5020</v>
      </c>
      <c r="G1686">
        <v>1</v>
      </c>
      <c r="H1686"/>
      <c r="I1686">
        <f t="shared" si="133"/>
        <v>1</v>
      </c>
      <c r="J1686">
        <v>0</v>
      </c>
      <c r="K1686">
        <v>0</v>
      </c>
      <c r="L1686">
        <v>0</v>
      </c>
      <c r="M1686">
        <v>1</v>
      </c>
      <c r="N1686">
        <f t="shared" si="134"/>
        <v>0</v>
      </c>
      <c r="O1686">
        <f t="shared" si="135"/>
        <v>0</v>
      </c>
      <c r="P1686">
        <f t="shared" si="136"/>
        <v>0</v>
      </c>
      <c r="Q1686">
        <f t="shared" si="137"/>
        <v>1</v>
      </c>
      <c r="R1686">
        <v>0</v>
      </c>
      <c r="S1686">
        <v>0</v>
      </c>
      <c r="T1686">
        <v>0</v>
      </c>
      <c r="U1686">
        <v>1</v>
      </c>
    </row>
    <row r="1687" customHeight="1" spans="1:21">
      <c r="A1687" t="s">
        <v>15</v>
      </c>
      <c r="B1687" t="s">
        <v>16</v>
      </c>
      <c r="C1687" t="s">
        <v>36</v>
      </c>
      <c r="D1687" t="s">
        <v>5021</v>
      </c>
      <c r="E1687" t="s">
        <v>5022</v>
      </c>
      <c r="F1687" t="s">
        <v>5023</v>
      </c>
      <c r="G1687">
        <v>1</v>
      </c>
      <c r="H1687"/>
      <c r="I1687">
        <f t="shared" si="133"/>
        <v>1</v>
      </c>
      <c r="J1687">
        <v>0</v>
      </c>
      <c r="K1687">
        <v>0</v>
      </c>
      <c r="L1687">
        <v>0</v>
      </c>
      <c r="M1687">
        <v>1</v>
      </c>
      <c r="N1687">
        <f t="shared" si="134"/>
        <v>0</v>
      </c>
      <c r="O1687">
        <f t="shared" si="135"/>
        <v>0</v>
      </c>
      <c r="P1687">
        <f t="shared" si="136"/>
        <v>0</v>
      </c>
      <c r="Q1687">
        <f t="shared" si="137"/>
        <v>1</v>
      </c>
      <c r="R1687">
        <v>0</v>
      </c>
      <c r="S1687">
        <v>0</v>
      </c>
      <c r="T1687">
        <v>0</v>
      </c>
      <c r="U1687">
        <v>1</v>
      </c>
    </row>
    <row r="1688" customHeight="1" spans="1:21">
      <c r="A1688" t="s">
        <v>15</v>
      </c>
      <c r="B1688" t="s">
        <v>5024</v>
      </c>
      <c r="C1688" t="s">
        <v>126</v>
      </c>
      <c r="D1688" t="s">
        <v>5025</v>
      </c>
      <c r="E1688" t="s">
        <v>5026</v>
      </c>
      <c r="F1688" t="s">
        <v>5027</v>
      </c>
      <c r="G1688">
        <v>0</v>
      </c>
      <c r="H1688"/>
      <c r="I1688">
        <f t="shared" si="133"/>
        <v>0</v>
      </c>
      <c r="J1688">
        <v>0.5</v>
      </c>
      <c r="K1688">
        <v>0</v>
      </c>
      <c r="L1688">
        <v>0</v>
      </c>
      <c r="M1688">
        <v>0.5</v>
      </c>
      <c r="N1688">
        <f t="shared" si="134"/>
        <v>0</v>
      </c>
      <c r="O1688">
        <f t="shared" si="135"/>
        <v>0</v>
      </c>
      <c r="P1688">
        <f t="shared" si="136"/>
        <v>0</v>
      </c>
      <c r="Q1688">
        <f t="shared" si="137"/>
        <v>0</v>
      </c>
      <c r="R1688">
        <v>0</v>
      </c>
      <c r="S1688">
        <v>0</v>
      </c>
      <c r="T1688">
        <v>0</v>
      </c>
      <c r="U1688">
        <v>0</v>
      </c>
    </row>
    <row r="1689" customHeight="1" spans="1:21">
      <c r="A1689" t="s">
        <v>15</v>
      </c>
      <c r="B1689" t="s">
        <v>5024</v>
      </c>
      <c r="C1689" t="s">
        <v>126</v>
      </c>
      <c r="D1689" t="s">
        <v>5028</v>
      </c>
      <c r="E1689" t="s">
        <v>5029</v>
      </c>
      <c r="F1689" t="s">
        <v>5030</v>
      </c>
      <c r="G1689">
        <v>0</v>
      </c>
      <c r="H1689"/>
      <c r="I1689">
        <f t="shared" si="133"/>
        <v>0</v>
      </c>
      <c r="J1689">
        <v>0.166666666666667</v>
      </c>
      <c r="K1689">
        <v>0</v>
      </c>
      <c r="L1689">
        <v>0.833333333333333</v>
      </c>
      <c r="M1689">
        <v>0</v>
      </c>
      <c r="N1689">
        <f t="shared" si="134"/>
        <v>0</v>
      </c>
      <c r="O1689">
        <f t="shared" si="135"/>
        <v>0</v>
      </c>
      <c r="P1689">
        <f t="shared" si="136"/>
        <v>0</v>
      </c>
      <c r="Q1689">
        <f t="shared" si="137"/>
        <v>0</v>
      </c>
      <c r="R1689">
        <v>0</v>
      </c>
      <c r="S1689">
        <v>0</v>
      </c>
      <c r="T1689">
        <v>0</v>
      </c>
      <c r="U1689">
        <v>0</v>
      </c>
    </row>
    <row r="1690" customHeight="1" spans="1:21">
      <c r="A1690" t="s">
        <v>15</v>
      </c>
      <c r="B1690" t="s">
        <v>5031</v>
      </c>
      <c r="C1690" t="s">
        <v>126</v>
      </c>
      <c r="D1690" t="s">
        <v>5032</v>
      </c>
      <c r="E1690" t="s">
        <v>5033</v>
      </c>
      <c r="F1690" t="s">
        <v>5034</v>
      </c>
      <c r="G1690">
        <v>19</v>
      </c>
      <c r="H1690"/>
      <c r="I1690">
        <f t="shared" si="133"/>
        <v>19</v>
      </c>
      <c r="J1690">
        <v>0</v>
      </c>
      <c r="K1690">
        <v>0</v>
      </c>
      <c r="L1690">
        <v>0</v>
      </c>
      <c r="M1690">
        <v>1</v>
      </c>
      <c r="N1690">
        <f t="shared" si="134"/>
        <v>0</v>
      </c>
      <c r="O1690">
        <f t="shared" si="135"/>
        <v>0</v>
      </c>
      <c r="P1690">
        <f t="shared" si="136"/>
        <v>0</v>
      </c>
      <c r="Q1690">
        <f t="shared" si="137"/>
        <v>19</v>
      </c>
      <c r="R1690">
        <v>0</v>
      </c>
      <c r="S1690">
        <v>0</v>
      </c>
      <c r="T1690">
        <v>0</v>
      </c>
      <c r="U1690">
        <v>19</v>
      </c>
    </row>
    <row r="1691" customHeight="1" spans="1:21">
      <c r="A1691" t="s">
        <v>15</v>
      </c>
      <c r="B1691" t="s">
        <v>5031</v>
      </c>
      <c r="C1691" t="s">
        <v>126</v>
      </c>
      <c r="D1691" t="s">
        <v>5035</v>
      </c>
      <c r="E1691" t="s">
        <v>5036</v>
      </c>
      <c r="F1691" t="s">
        <v>5037</v>
      </c>
      <c r="G1691">
        <v>35</v>
      </c>
      <c r="H1691"/>
      <c r="I1691">
        <f t="shared" si="133"/>
        <v>35</v>
      </c>
      <c r="J1691">
        <v>0</v>
      </c>
      <c r="K1691">
        <v>0</v>
      </c>
      <c r="L1691">
        <v>0</v>
      </c>
      <c r="M1691">
        <v>1</v>
      </c>
      <c r="N1691">
        <f t="shared" si="134"/>
        <v>0</v>
      </c>
      <c r="O1691">
        <f t="shared" si="135"/>
        <v>0</v>
      </c>
      <c r="P1691">
        <f t="shared" si="136"/>
        <v>0</v>
      </c>
      <c r="Q1691">
        <f t="shared" si="137"/>
        <v>35</v>
      </c>
      <c r="R1691">
        <v>0</v>
      </c>
      <c r="S1691">
        <v>0</v>
      </c>
      <c r="T1691">
        <v>0</v>
      </c>
      <c r="U1691">
        <v>35</v>
      </c>
    </row>
    <row r="1692" customHeight="1" spans="1:21">
      <c r="A1692" t="s">
        <v>15</v>
      </c>
      <c r="B1692" t="s">
        <v>5031</v>
      </c>
      <c r="C1692" t="s">
        <v>126</v>
      </c>
      <c r="D1692" t="s">
        <v>5038</v>
      </c>
      <c r="E1692" t="s">
        <v>5039</v>
      </c>
      <c r="F1692" t="s">
        <v>5040</v>
      </c>
      <c r="G1692">
        <v>49</v>
      </c>
      <c r="H1692"/>
      <c r="I1692">
        <f t="shared" si="133"/>
        <v>49</v>
      </c>
      <c r="J1692">
        <v>0</v>
      </c>
      <c r="K1692">
        <v>0</v>
      </c>
      <c r="L1692">
        <v>0</v>
      </c>
      <c r="M1692">
        <v>1</v>
      </c>
      <c r="N1692">
        <f t="shared" si="134"/>
        <v>0</v>
      </c>
      <c r="O1692">
        <f t="shared" si="135"/>
        <v>0</v>
      </c>
      <c r="P1692">
        <f t="shared" si="136"/>
        <v>0</v>
      </c>
      <c r="Q1692">
        <f t="shared" si="137"/>
        <v>49</v>
      </c>
      <c r="R1692">
        <v>0</v>
      </c>
      <c r="S1692">
        <v>0</v>
      </c>
      <c r="T1692">
        <v>0</v>
      </c>
      <c r="U1692">
        <v>49</v>
      </c>
    </row>
    <row r="1693" customHeight="1" spans="1:21">
      <c r="A1693" t="s">
        <v>15</v>
      </c>
      <c r="B1693" t="s">
        <v>1149</v>
      </c>
      <c r="C1693" t="s">
        <v>126</v>
      </c>
      <c r="D1693" t="s">
        <v>5041</v>
      </c>
      <c r="E1693" t="s">
        <v>5042</v>
      </c>
      <c r="F1693" t="s">
        <v>5043</v>
      </c>
      <c r="G1693">
        <v>20</v>
      </c>
      <c r="H1693"/>
      <c r="I1693">
        <f t="shared" si="133"/>
        <v>20</v>
      </c>
      <c r="J1693">
        <v>0</v>
      </c>
      <c r="K1693">
        <v>0</v>
      </c>
      <c r="L1693">
        <v>0</v>
      </c>
      <c r="M1693">
        <v>1</v>
      </c>
      <c r="N1693">
        <f t="shared" si="134"/>
        <v>0</v>
      </c>
      <c r="O1693">
        <f t="shared" si="135"/>
        <v>0</v>
      </c>
      <c r="P1693">
        <f t="shared" si="136"/>
        <v>0</v>
      </c>
      <c r="Q1693">
        <f t="shared" si="137"/>
        <v>20</v>
      </c>
      <c r="R1693">
        <v>0</v>
      </c>
      <c r="S1693">
        <v>0</v>
      </c>
      <c r="T1693">
        <v>0</v>
      </c>
      <c r="U1693">
        <v>20</v>
      </c>
    </row>
    <row r="1694" customHeight="1" spans="1:21">
      <c r="A1694" t="s">
        <v>15</v>
      </c>
      <c r="B1694" t="s">
        <v>1149</v>
      </c>
      <c r="C1694" t="s">
        <v>126</v>
      </c>
      <c r="D1694" t="s">
        <v>5044</v>
      </c>
      <c r="E1694" t="s">
        <v>5045</v>
      </c>
      <c r="F1694" t="s">
        <v>5046</v>
      </c>
      <c r="G1694">
        <v>7</v>
      </c>
      <c r="H1694"/>
      <c r="I1694">
        <f t="shared" si="133"/>
        <v>7</v>
      </c>
      <c r="J1694">
        <v>0</v>
      </c>
      <c r="K1694">
        <v>0</v>
      </c>
      <c r="L1694">
        <v>0</v>
      </c>
      <c r="M1694">
        <v>1</v>
      </c>
      <c r="N1694">
        <f t="shared" si="134"/>
        <v>0</v>
      </c>
      <c r="O1694">
        <f t="shared" si="135"/>
        <v>0</v>
      </c>
      <c r="P1694">
        <f t="shared" si="136"/>
        <v>0</v>
      </c>
      <c r="Q1694">
        <f t="shared" si="137"/>
        <v>7</v>
      </c>
      <c r="R1694">
        <v>0</v>
      </c>
      <c r="S1694">
        <v>0</v>
      </c>
      <c r="T1694">
        <v>0</v>
      </c>
      <c r="U1694">
        <v>7</v>
      </c>
    </row>
    <row r="1695" customHeight="1" spans="1:21">
      <c r="A1695" t="s">
        <v>15</v>
      </c>
      <c r="B1695" t="s">
        <v>25</v>
      </c>
      <c r="C1695" t="s">
        <v>126</v>
      </c>
      <c r="D1695" t="s">
        <v>5047</v>
      </c>
      <c r="E1695" t="s">
        <v>5048</v>
      </c>
      <c r="F1695" t="s">
        <v>5049</v>
      </c>
      <c r="G1695">
        <v>11</v>
      </c>
      <c r="H1695"/>
      <c r="I1695">
        <f t="shared" si="133"/>
        <v>11</v>
      </c>
      <c r="J1695">
        <v>0</v>
      </c>
      <c r="K1695">
        <v>0</v>
      </c>
      <c r="L1695">
        <v>1</v>
      </c>
      <c r="M1695">
        <v>0</v>
      </c>
      <c r="N1695">
        <f t="shared" si="134"/>
        <v>0</v>
      </c>
      <c r="O1695">
        <f t="shared" si="135"/>
        <v>0</v>
      </c>
      <c r="P1695">
        <f t="shared" si="136"/>
        <v>11</v>
      </c>
      <c r="Q1695">
        <f t="shared" si="137"/>
        <v>0</v>
      </c>
      <c r="R1695">
        <v>0</v>
      </c>
      <c r="S1695">
        <v>0</v>
      </c>
      <c r="T1695">
        <v>11</v>
      </c>
      <c r="U1695">
        <v>0</v>
      </c>
    </row>
    <row r="1696" customHeight="1" spans="1:21">
      <c r="A1696" t="s">
        <v>15</v>
      </c>
      <c r="B1696" t="s">
        <v>25</v>
      </c>
      <c r="C1696" t="s">
        <v>126</v>
      </c>
      <c r="D1696" t="s">
        <v>5050</v>
      </c>
      <c r="E1696" t="s">
        <v>5051</v>
      </c>
      <c r="F1696" t="s">
        <v>5052</v>
      </c>
      <c r="G1696">
        <v>0</v>
      </c>
      <c r="H1696"/>
      <c r="I1696">
        <f t="shared" ref="I1696:I1759" si="138">G1696+H1696</f>
        <v>0</v>
      </c>
      <c r="J1696">
        <v>0</v>
      </c>
      <c r="K1696">
        <v>0.333333333333333</v>
      </c>
      <c r="L1696">
        <v>0</v>
      </c>
      <c r="M1696">
        <v>0.666666666666667</v>
      </c>
      <c r="N1696">
        <f t="shared" si="134"/>
        <v>0</v>
      </c>
      <c r="O1696">
        <f t="shared" si="135"/>
        <v>0</v>
      </c>
      <c r="P1696">
        <f t="shared" si="136"/>
        <v>0</v>
      </c>
      <c r="Q1696">
        <f t="shared" si="137"/>
        <v>0</v>
      </c>
      <c r="R1696">
        <v>0</v>
      </c>
      <c r="S1696">
        <v>0</v>
      </c>
      <c r="T1696">
        <v>0</v>
      </c>
      <c r="U1696">
        <v>0</v>
      </c>
    </row>
    <row r="1697" customHeight="1" spans="1:21">
      <c r="A1697" t="s">
        <v>15</v>
      </c>
      <c r="B1697" t="s">
        <v>25</v>
      </c>
      <c r="C1697" t="s">
        <v>126</v>
      </c>
      <c r="D1697" t="s">
        <v>5053</v>
      </c>
      <c r="E1697" t="s">
        <v>5054</v>
      </c>
      <c r="F1697" t="s">
        <v>5055</v>
      </c>
      <c r="G1697">
        <v>0</v>
      </c>
      <c r="H1697"/>
      <c r="I1697">
        <f t="shared" si="138"/>
        <v>0</v>
      </c>
      <c r="N1697">
        <f t="shared" si="134"/>
        <v>0</v>
      </c>
      <c r="O1697">
        <f t="shared" si="135"/>
        <v>0</v>
      </c>
      <c r="P1697">
        <f t="shared" si="136"/>
        <v>0</v>
      </c>
      <c r="Q1697">
        <f t="shared" si="137"/>
        <v>0</v>
      </c>
      <c r="R1697">
        <v>0</v>
      </c>
      <c r="S1697">
        <v>0</v>
      </c>
      <c r="T1697">
        <v>0</v>
      </c>
      <c r="U1697">
        <v>0</v>
      </c>
    </row>
    <row r="1698" customHeight="1" spans="1:21">
      <c r="A1698" t="s">
        <v>15</v>
      </c>
      <c r="B1698" t="s">
        <v>25</v>
      </c>
      <c r="C1698" t="s">
        <v>126</v>
      </c>
      <c r="D1698" t="s">
        <v>5056</v>
      </c>
      <c r="E1698" t="s">
        <v>5057</v>
      </c>
      <c r="F1698" t="s">
        <v>5058</v>
      </c>
      <c r="G1698">
        <v>0</v>
      </c>
      <c r="H1698"/>
      <c r="I1698">
        <f t="shared" si="138"/>
        <v>0</v>
      </c>
      <c r="N1698">
        <f t="shared" si="134"/>
        <v>0</v>
      </c>
      <c r="O1698">
        <f t="shared" si="135"/>
        <v>0</v>
      </c>
      <c r="P1698">
        <f t="shared" si="136"/>
        <v>0</v>
      </c>
      <c r="Q1698">
        <f t="shared" si="137"/>
        <v>0</v>
      </c>
      <c r="R1698">
        <v>0</v>
      </c>
      <c r="S1698">
        <v>0</v>
      </c>
      <c r="T1698">
        <v>0</v>
      </c>
      <c r="U1698">
        <v>0</v>
      </c>
    </row>
    <row r="1699" customHeight="1" spans="1:21">
      <c r="A1699" t="s">
        <v>15</v>
      </c>
      <c r="B1699" t="s">
        <v>25</v>
      </c>
      <c r="C1699" t="s">
        <v>126</v>
      </c>
      <c r="D1699" t="s">
        <v>5059</v>
      </c>
      <c r="E1699" t="s">
        <v>5060</v>
      </c>
      <c r="F1699" t="s">
        <v>5061</v>
      </c>
      <c r="G1699">
        <v>22</v>
      </c>
      <c r="H1699"/>
      <c r="I1699">
        <f t="shared" si="138"/>
        <v>22</v>
      </c>
      <c r="J1699">
        <v>1</v>
      </c>
      <c r="K1699">
        <v>0</v>
      </c>
      <c r="L1699">
        <v>0</v>
      </c>
      <c r="M1699">
        <v>0</v>
      </c>
      <c r="N1699">
        <f t="shared" si="134"/>
        <v>22</v>
      </c>
      <c r="O1699">
        <f t="shared" si="135"/>
        <v>0</v>
      </c>
      <c r="P1699">
        <f t="shared" si="136"/>
        <v>0</v>
      </c>
      <c r="Q1699">
        <f t="shared" si="137"/>
        <v>0</v>
      </c>
      <c r="R1699">
        <v>22</v>
      </c>
      <c r="S1699">
        <v>0</v>
      </c>
      <c r="T1699">
        <v>0</v>
      </c>
      <c r="U1699">
        <v>0</v>
      </c>
    </row>
    <row r="1700" customHeight="1" spans="1:21">
      <c r="A1700" t="s">
        <v>15</v>
      </c>
      <c r="B1700" t="s">
        <v>25</v>
      </c>
      <c r="C1700" t="s">
        <v>126</v>
      </c>
      <c r="D1700" t="s">
        <v>5062</v>
      </c>
      <c r="E1700" t="s">
        <v>5063</v>
      </c>
      <c r="F1700" t="s">
        <v>5064</v>
      </c>
      <c r="G1700">
        <v>11</v>
      </c>
      <c r="H1700"/>
      <c r="I1700">
        <f t="shared" si="138"/>
        <v>11</v>
      </c>
      <c r="J1700">
        <v>1</v>
      </c>
      <c r="K1700">
        <v>0</v>
      </c>
      <c r="L1700">
        <v>0</v>
      </c>
      <c r="M1700">
        <v>0</v>
      </c>
      <c r="N1700">
        <f t="shared" si="134"/>
        <v>11</v>
      </c>
      <c r="O1700">
        <f t="shared" si="135"/>
        <v>0</v>
      </c>
      <c r="P1700">
        <f t="shared" si="136"/>
        <v>0</v>
      </c>
      <c r="Q1700">
        <f t="shared" si="137"/>
        <v>0</v>
      </c>
      <c r="R1700">
        <v>11</v>
      </c>
      <c r="S1700">
        <v>0</v>
      </c>
      <c r="T1700">
        <v>0</v>
      </c>
      <c r="U1700">
        <v>0</v>
      </c>
    </row>
    <row r="1701" customFormat="1" customHeight="1" spans="1:21">
      <c r="A1701" t="s">
        <v>15</v>
      </c>
      <c r="B1701" t="s">
        <v>25</v>
      </c>
      <c r="C1701" t="s">
        <v>126</v>
      </c>
      <c r="D1701" t="s">
        <v>5065</v>
      </c>
      <c r="E1701" t="s">
        <v>5066</v>
      </c>
      <c r="F1701" t="s">
        <v>5067</v>
      </c>
      <c r="G1701"/>
      <c r="H1701"/>
      <c r="I1701">
        <f t="shared" si="138"/>
        <v>0</v>
      </c>
      <c r="N1701">
        <f t="shared" si="134"/>
        <v>0</v>
      </c>
      <c r="O1701">
        <f t="shared" si="135"/>
        <v>0</v>
      </c>
      <c r="P1701">
        <f t="shared" si="136"/>
        <v>0</v>
      </c>
      <c r="Q1701">
        <f t="shared" si="137"/>
        <v>0</v>
      </c>
      <c r="R1701">
        <v>0</v>
      </c>
      <c r="S1701">
        <v>0</v>
      </c>
      <c r="T1701">
        <v>0</v>
      </c>
      <c r="U1701">
        <v>0</v>
      </c>
    </row>
    <row r="1702" customHeight="1" spans="1:21">
      <c r="A1702" t="s">
        <v>15</v>
      </c>
      <c r="B1702" t="s">
        <v>25</v>
      </c>
      <c r="C1702" t="s">
        <v>126</v>
      </c>
      <c r="D1702" t="s">
        <v>5068</v>
      </c>
      <c r="E1702" t="s">
        <v>5069</v>
      </c>
      <c r="F1702" t="s">
        <v>5070</v>
      </c>
      <c r="G1702">
        <v>18</v>
      </c>
      <c r="H1702"/>
      <c r="I1702">
        <f t="shared" si="138"/>
        <v>18</v>
      </c>
      <c r="J1702">
        <v>0</v>
      </c>
      <c r="K1702">
        <v>1</v>
      </c>
      <c r="L1702">
        <v>0</v>
      </c>
      <c r="M1702">
        <v>0</v>
      </c>
      <c r="N1702">
        <f t="shared" si="134"/>
        <v>0</v>
      </c>
      <c r="O1702">
        <f t="shared" si="135"/>
        <v>18</v>
      </c>
      <c r="P1702">
        <f t="shared" si="136"/>
        <v>0</v>
      </c>
      <c r="Q1702">
        <f t="shared" si="137"/>
        <v>0</v>
      </c>
      <c r="R1702">
        <v>0</v>
      </c>
      <c r="S1702">
        <v>18</v>
      </c>
      <c r="T1702">
        <v>0</v>
      </c>
      <c r="U1702">
        <v>0</v>
      </c>
    </row>
    <row r="1703" customHeight="1" spans="1:21">
      <c r="A1703" t="s">
        <v>15</v>
      </c>
      <c r="B1703" t="s">
        <v>25</v>
      </c>
      <c r="C1703" t="s">
        <v>126</v>
      </c>
      <c r="D1703" t="s">
        <v>5071</v>
      </c>
      <c r="E1703" t="s">
        <v>5072</v>
      </c>
      <c r="F1703" t="s">
        <v>5073</v>
      </c>
      <c r="G1703"/>
      <c r="H1703"/>
      <c r="I1703">
        <f t="shared" si="138"/>
        <v>0</v>
      </c>
      <c r="N1703">
        <f t="shared" si="134"/>
        <v>0</v>
      </c>
      <c r="O1703">
        <f t="shared" si="135"/>
        <v>0</v>
      </c>
      <c r="P1703">
        <f t="shared" si="136"/>
        <v>0</v>
      </c>
      <c r="Q1703">
        <f t="shared" si="137"/>
        <v>0</v>
      </c>
      <c r="R1703">
        <v>0</v>
      </c>
      <c r="S1703">
        <v>0</v>
      </c>
      <c r="T1703">
        <v>0</v>
      </c>
      <c r="U1703">
        <v>0</v>
      </c>
    </row>
    <row r="1704" customHeight="1" spans="1:21">
      <c r="A1704" t="s">
        <v>15</v>
      </c>
      <c r="B1704" t="s">
        <v>25</v>
      </c>
      <c r="C1704" t="s">
        <v>126</v>
      </c>
      <c r="D1704" t="s">
        <v>5074</v>
      </c>
      <c r="E1704" t="s">
        <v>5075</v>
      </c>
      <c r="F1704" t="s">
        <v>5076</v>
      </c>
      <c r="G1704">
        <v>16</v>
      </c>
      <c r="H1704"/>
      <c r="I1704">
        <f t="shared" si="138"/>
        <v>16</v>
      </c>
      <c r="J1704">
        <v>0.857142857142857</v>
      </c>
      <c r="K1704">
        <v>0</v>
      </c>
      <c r="L1704">
        <v>0</v>
      </c>
      <c r="M1704">
        <v>0.142857142857143</v>
      </c>
      <c r="N1704">
        <f t="shared" si="134"/>
        <v>13.7142857142857</v>
      </c>
      <c r="O1704">
        <f t="shared" si="135"/>
        <v>0</v>
      </c>
      <c r="P1704">
        <f t="shared" si="136"/>
        <v>0</v>
      </c>
      <c r="Q1704">
        <f t="shared" si="137"/>
        <v>2.28571428571429</v>
      </c>
      <c r="R1704">
        <v>14</v>
      </c>
      <c r="S1704">
        <v>0</v>
      </c>
      <c r="T1704">
        <v>0</v>
      </c>
      <c r="U1704">
        <v>2</v>
      </c>
    </row>
    <row r="1705" customHeight="1" spans="1:21">
      <c r="A1705" t="s">
        <v>15</v>
      </c>
      <c r="B1705" t="s">
        <v>25</v>
      </c>
      <c r="C1705" t="s">
        <v>126</v>
      </c>
      <c r="D1705" t="s">
        <v>5077</v>
      </c>
      <c r="E1705" t="s">
        <v>5078</v>
      </c>
      <c r="F1705" t="s">
        <v>5079</v>
      </c>
      <c r="G1705">
        <v>36</v>
      </c>
      <c r="H1705"/>
      <c r="I1705">
        <f t="shared" si="138"/>
        <v>36</v>
      </c>
      <c r="J1705">
        <v>0.5</v>
      </c>
      <c r="K1705">
        <v>0</v>
      </c>
      <c r="L1705">
        <v>0</v>
      </c>
      <c r="M1705">
        <v>0.5</v>
      </c>
      <c r="N1705">
        <f t="shared" si="134"/>
        <v>18</v>
      </c>
      <c r="O1705">
        <f t="shared" si="135"/>
        <v>0</v>
      </c>
      <c r="P1705">
        <f t="shared" si="136"/>
        <v>0</v>
      </c>
      <c r="Q1705">
        <f t="shared" si="137"/>
        <v>18</v>
      </c>
      <c r="R1705">
        <v>18</v>
      </c>
      <c r="S1705">
        <v>0</v>
      </c>
      <c r="T1705">
        <v>0</v>
      </c>
      <c r="U1705">
        <v>18</v>
      </c>
    </row>
    <row r="1706" customHeight="1" spans="1:21">
      <c r="A1706" t="s">
        <v>15</v>
      </c>
      <c r="B1706" t="s">
        <v>25</v>
      </c>
      <c r="C1706" t="s">
        <v>126</v>
      </c>
      <c r="D1706" t="s">
        <v>5080</v>
      </c>
      <c r="E1706" t="s">
        <v>5081</v>
      </c>
      <c r="F1706" t="s">
        <v>5082</v>
      </c>
      <c r="G1706">
        <v>6</v>
      </c>
      <c r="H1706"/>
      <c r="I1706">
        <f t="shared" si="138"/>
        <v>6</v>
      </c>
      <c r="J1706">
        <v>0.5</v>
      </c>
      <c r="K1706">
        <v>0.333333333333333</v>
      </c>
      <c r="L1706">
        <v>0</v>
      </c>
      <c r="M1706">
        <v>0.166666666666667</v>
      </c>
      <c r="N1706">
        <f t="shared" si="134"/>
        <v>3</v>
      </c>
      <c r="O1706">
        <f t="shared" si="135"/>
        <v>2</v>
      </c>
      <c r="P1706">
        <f t="shared" si="136"/>
        <v>0</v>
      </c>
      <c r="Q1706">
        <f t="shared" si="137"/>
        <v>1</v>
      </c>
      <c r="R1706">
        <v>3</v>
      </c>
      <c r="S1706">
        <v>2</v>
      </c>
      <c r="T1706">
        <v>0</v>
      </c>
      <c r="U1706">
        <v>1</v>
      </c>
    </row>
    <row r="1707" customHeight="1" spans="1:21">
      <c r="A1707" t="s">
        <v>15</v>
      </c>
      <c r="B1707" t="s">
        <v>25</v>
      </c>
      <c r="C1707" t="s">
        <v>126</v>
      </c>
      <c r="D1707" t="s">
        <v>5083</v>
      </c>
      <c r="E1707" t="s">
        <v>5084</v>
      </c>
      <c r="F1707" t="s">
        <v>5085</v>
      </c>
      <c r="G1707">
        <v>16</v>
      </c>
      <c r="H1707"/>
      <c r="I1707">
        <f t="shared" si="138"/>
        <v>16</v>
      </c>
      <c r="J1707">
        <v>1</v>
      </c>
      <c r="K1707">
        <v>0</v>
      </c>
      <c r="L1707">
        <v>0</v>
      </c>
      <c r="M1707">
        <v>0</v>
      </c>
      <c r="N1707">
        <f t="shared" si="134"/>
        <v>16</v>
      </c>
      <c r="O1707">
        <f t="shared" si="135"/>
        <v>0</v>
      </c>
      <c r="P1707">
        <f t="shared" si="136"/>
        <v>0</v>
      </c>
      <c r="Q1707">
        <f t="shared" si="137"/>
        <v>0</v>
      </c>
      <c r="R1707">
        <v>16</v>
      </c>
      <c r="S1707">
        <v>0</v>
      </c>
      <c r="T1707">
        <v>0</v>
      </c>
      <c r="U1707">
        <v>0</v>
      </c>
    </row>
    <row r="1708" customHeight="1" spans="1:21">
      <c r="A1708" t="s">
        <v>15</v>
      </c>
      <c r="B1708" t="s">
        <v>4207</v>
      </c>
      <c r="C1708" t="s">
        <v>126</v>
      </c>
      <c r="D1708" t="s">
        <v>5086</v>
      </c>
      <c r="E1708" t="s">
        <v>5087</v>
      </c>
      <c r="F1708" t="s">
        <v>5088</v>
      </c>
      <c r="G1708">
        <v>9</v>
      </c>
      <c r="H1708"/>
      <c r="I1708">
        <f t="shared" si="138"/>
        <v>9</v>
      </c>
      <c r="J1708">
        <v>0</v>
      </c>
      <c r="K1708">
        <v>0</v>
      </c>
      <c r="L1708">
        <v>0</v>
      </c>
      <c r="M1708">
        <v>1</v>
      </c>
      <c r="N1708">
        <f t="shared" si="134"/>
        <v>0</v>
      </c>
      <c r="O1708">
        <f t="shared" si="135"/>
        <v>0</v>
      </c>
      <c r="P1708">
        <f t="shared" si="136"/>
        <v>0</v>
      </c>
      <c r="Q1708">
        <f t="shared" si="137"/>
        <v>9</v>
      </c>
      <c r="R1708">
        <v>0</v>
      </c>
      <c r="S1708">
        <v>0</v>
      </c>
      <c r="T1708">
        <v>0</v>
      </c>
      <c r="U1708">
        <v>9</v>
      </c>
    </row>
    <row r="1709" customHeight="1" spans="1:21">
      <c r="A1709" t="s">
        <v>15</v>
      </c>
      <c r="B1709" t="s">
        <v>5089</v>
      </c>
      <c r="C1709" t="s">
        <v>5090</v>
      </c>
      <c r="D1709" t="s">
        <v>5091</v>
      </c>
      <c r="E1709" t="s">
        <v>5092</v>
      </c>
      <c r="F1709" t="s">
        <v>5093</v>
      </c>
      <c r="G1709">
        <v>23</v>
      </c>
      <c r="H1709"/>
      <c r="I1709">
        <f t="shared" si="138"/>
        <v>23</v>
      </c>
      <c r="J1709">
        <v>0</v>
      </c>
      <c r="K1709">
        <v>0</v>
      </c>
      <c r="L1709">
        <v>1</v>
      </c>
      <c r="M1709">
        <v>0</v>
      </c>
      <c r="N1709">
        <f t="shared" si="134"/>
        <v>0</v>
      </c>
      <c r="O1709">
        <f t="shared" si="135"/>
        <v>0</v>
      </c>
      <c r="P1709">
        <f t="shared" si="136"/>
        <v>23</v>
      </c>
      <c r="Q1709">
        <f t="shared" si="137"/>
        <v>0</v>
      </c>
      <c r="R1709">
        <v>0</v>
      </c>
      <c r="S1709">
        <v>0</v>
      </c>
      <c r="T1709">
        <v>23</v>
      </c>
      <c r="U1709">
        <v>0</v>
      </c>
    </row>
    <row r="1710" customHeight="1" spans="1:21">
      <c r="A1710" t="s">
        <v>15</v>
      </c>
      <c r="B1710" t="s">
        <v>5094</v>
      </c>
      <c r="C1710" t="s">
        <v>126</v>
      </c>
      <c r="D1710" t="s">
        <v>5095</v>
      </c>
      <c r="E1710" t="s">
        <v>5096</v>
      </c>
      <c r="F1710" t="s">
        <v>5097</v>
      </c>
      <c r="G1710">
        <v>13</v>
      </c>
      <c r="H1710"/>
      <c r="I1710">
        <f t="shared" si="138"/>
        <v>13</v>
      </c>
      <c r="J1710">
        <v>0</v>
      </c>
      <c r="K1710">
        <v>0</v>
      </c>
      <c r="L1710">
        <v>0</v>
      </c>
      <c r="M1710">
        <v>1</v>
      </c>
      <c r="N1710">
        <f t="shared" si="134"/>
        <v>0</v>
      </c>
      <c r="O1710">
        <f t="shared" si="135"/>
        <v>0</v>
      </c>
      <c r="P1710">
        <f t="shared" si="136"/>
        <v>0</v>
      </c>
      <c r="Q1710">
        <f t="shared" si="137"/>
        <v>13</v>
      </c>
      <c r="R1710">
        <v>0</v>
      </c>
      <c r="S1710">
        <v>0</v>
      </c>
      <c r="T1710">
        <v>0</v>
      </c>
      <c r="U1710">
        <v>13</v>
      </c>
    </row>
    <row r="1711" customHeight="1" spans="1:21">
      <c r="A1711" t="s">
        <v>15</v>
      </c>
      <c r="B1711" t="s">
        <v>5094</v>
      </c>
      <c r="C1711" t="s">
        <v>126</v>
      </c>
      <c r="D1711" t="s">
        <v>5098</v>
      </c>
      <c r="E1711" t="s">
        <v>5099</v>
      </c>
      <c r="F1711" t="s">
        <v>5100</v>
      </c>
      <c r="G1711">
        <v>10</v>
      </c>
      <c r="H1711"/>
      <c r="I1711">
        <f t="shared" si="138"/>
        <v>10</v>
      </c>
      <c r="J1711">
        <v>0</v>
      </c>
      <c r="K1711">
        <v>0</v>
      </c>
      <c r="L1711">
        <v>0</v>
      </c>
      <c r="M1711">
        <v>1</v>
      </c>
      <c r="N1711">
        <f t="shared" si="134"/>
        <v>0</v>
      </c>
      <c r="O1711">
        <f t="shared" si="135"/>
        <v>0</v>
      </c>
      <c r="P1711">
        <f t="shared" si="136"/>
        <v>0</v>
      </c>
      <c r="Q1711">
        <f t="shared" si="137"/>
        <v>10</v>
      </c>
      <c r="R1711">
        <v>0</v>
      </c>
      <c r="S1711">
        <v>0</v>
      </c>
      <c r="T1711">
        <v>0</v>
      </c>
      <c r="U1711">
        <v>10</v>
      </c>
    </row>
    <row r="1712" customHeight="1" spans="1:21">
      <c r="A1712" t="s">
        <v>15</v>
      </c>
      <c r="B1712" t="s">
        <v>5094</v>
      </c>
      <c r="C1712" t="s">
        <v>126</v>
      </c>
      <c r="D1712" t="s">
        <v>5101</v>
      </c>
      <c r="E1712" t="s">
        <v>5102</v>
      </c>
      <c r="F1712" t="s">
        <v>5103</v>
      </c>
      <c r="G1712">
        <v>16</v>
      </c>
      <c r="H1712"/>
      <c r="I1712">
        <f t="shared" si="138"/>
        <v>16</v>
      </c>
      <c r="J1712">
        <v>0</v>
      </c>
      <c r="K1712">
        <v>0</v>
      </c>
      <c r="L1712">
        <v>0</v>
      </c>
      <c r="M1712">
        <v>1</v>
      </c>
      <c r="N1712">
        <f t="shared" si="134"/>
        <v>0</v>
      </c>
      <c r="O1712">
        <f t="shared" si="135"/>
        <v>0</v>
      </c>
      <c r="P1712">
        <f t="shared" si="136"/>
        <v>0</v>
      </c>
      <c r="Q1712">
        <f t="shared" si="137"/>
        <v>16</v>
      </c>
      <c r="R1712">
        <v>0</v>
      </c>
      <c r="S1712">
        <v>0</v>
      </c>
      <c r="T1712">
        <v>0</v>
      </c>
      <c r="U1712">
        <v>16</v>
      </c>
    </row>
    <row r="1713" customHeight="1" spans="1:21">
      <c r="A1713" t="s">
        <v>15</v>
      </c>
      <c r="B1713" t="s">
        <v>29</v>
      </c>
      <c r="C1713" t="s">
        <v>17</v>
      </c>
      <c r="D1713" t="s">
        <v>5104</v>
      </c>
      <c r="E1713" t="s">
        <v>5105</v>
      </c>
      <c r="F1713" t="s">
        <v>5106</v>
      </c>
      <c r="G1713">
        <v>14</v>
      </c>
      <c r="H1713"/>
      <c r="I1713">
        <f t="shared" si="138"/>
        <v>14</v>
      </c>
      <c r="J1713">
        <v>0</v>
      </c>
      <c r="K1713">
        <v>0</v>
      </c>
      <c r="L1713">
        <v>1</v>
      </c>
      <c r="M1713">
        <v>0</v>
      </c>
      <c r="N1713">
        <f t="shared" si="134"/>
        <v>0</v>
      </c>
      <c r="O1713">
        <f t="shared" si="135"/>
        <v>0</v>
      </c>
      <c r="P1713">
        <f t="shared" si="136"/>
        <v>14</v>
      </c>
      <c r="Q1713">
        <f t="shared" si="137"/>
        <v>0</v>
      </c>
      <c r="R1713">
        <v>0</v>
      </c>
      <c r="S1713">
        <v>0</v>
      </c>
      <c r="T1713">
        <v>14</v>
      </c>
      <c r="U1713">
        <v>0</v>
      </c>
    </row>
    <row r="1714" customHeight="1" spans="1:21">
      <c r="A1714" t="s">
        <v>15</v>
      </c>
      <c r="B1714" t="s">
        <v>29</v>
      </c>
      <c r="C1714" t="s">
        <v>5107</v>
      </c>
      <c r="D1714" t="s">
        <v>5108</v>
      </c>
      <c r="E1714" t="s">
        <v>5109</v>
      </c>
      <c r="F1714" t="s">
        <v>5110</v>
      </c>
      <c r="G1714">
        <v>7</v>
      </c>
      <c r="H1714"/>
      <c r="I1714">
        <f t="shared" si="138"/>
        <v>7</v>
      </c>
      <c r="J1714">
        <v>0</v>
      </c>
      <c r="K1714">
        <v>1</v>
      </c>
      <c r="L1714">
        <v>0</v>
      </c>
      <c r="M1714">
        <v>0</v>
      </c>
      <c r="N1714">
        <f t="shared" si="134"/>
        <v>0</v>
      </c>
      <c r="O1714">
        <f t="shared" si="135"/>
        <v>7</v>
      </c>
      <c r="P1714">
        <f t="shared" si="136"/>
        <v>0</v>
      </c>
      <c r="Q1714">
        <f t="shared" si="137"/>
        <v>0</v>
      </c>
      <c r="R1714">
        <v>0</v>
      </c>
      <c r="S1714">
        <v>7</v>
      </c>
      <c r="T1714">
        <v>0</v>
      </c>
      <c r="U1714">
        <v>0</v>
      </c>
    </row>
    <row r="1715" customHeight="1" spans="1:21">
      <c r="A1715" t="s">
        <v>15</v>
      </c>
      <c r="B1715" t="s">
        <v>29</v>
      </c>
      <c r="C1715" t="s">
        <v>17</v>
      </c>
      <c r="D1715" t="s">
        <v>5111</v>
      </c>
      <c r="E1715" t="s">
        <v>5112</v>
      </c>
      <c r="F1715" t="s">
        <v>5113</v>
      </c>
      <c r="G1715">
        <v>24</v>
      </c>
      <c r="H1715"/>
      <c r="I1715">
        <f t="shared" si="138"/>
        <v>24</v>
      </c>
      <c r="J1715">
        <v>0</v>
      </c>
      <c r="K1715">
        <v>1</v>
      </c>
      <c r="L1715">
        <v>0</v>
      </c>
      <c r="M1715">
        <v>0</v>
      </c>
      <c r="N1715">
        <f t="shared" si="134"/>
        <v>0</v>
      </c>
      <c r="O1715">
        <f t="shared" si="135"/>
        <v>24</v>
      </c>
      <c r="P1715">
        <f t="shared" si="136"/>
        <v>0</v>
      </c>
      <c r="Q1715">
        <f t="shared" si="137"/>
        <v>0</v>
      </c>
      <c r="R1715">
        <v>0</v>
      </c>
      <c r="S1715">
        <v>24</v>
      </c>
      <c r="T1715">
        <v>0</v>
      </c>
      <c r="U1715">
        <v>0</v>
      </c>
    </row>
    <row r="1716" customHeight="1" spans="1:21">
      <c r="A1716" t="s">
        <v>15</v>
      </c>
      <c r="B1716" t="s">
        <v>4574</v>
      </c>
      <c r="C1716" t="s">
        <v>126</v>
      </c>
      <c r="D1716" t="s">
        <v>5114</v>
      </c>
      <c r="E1716" t="s">
        <v>5115</v>
      </c>
      <c r="F1716" t="s">
        <v>5116</v>
      </c>
      <c r="G1716">
        <v>67</v>
      </c>
      <c r="H1716"/>
      <c r="I1716">
        <f t="shared" si="138"/>
        <v>67</v>
      </c>
      <c r="J1716">
        <v>0</v>
      </c>
      <c r="K1716">
        <v>0</v>
      </c>
      <c r="L1716">
        <v>0</v>
      </c>
      <c r="M1716">
        <v>1</v>
      </c>
      <c r="N1716">
        <f t="shared" si="134"/>
        <v>0</v>
      </c>
      <c r="O1716">
        <f t="shared" si="135"/>
        <v>0</v>
      </c>
      <c r="P1716">
        <f t="shared" si="136"/>
        <v>0</v>
      </c>
      <c r="Q1716">
        <f t="shared" si="137"/>
        <v>67</v>
      </c>
      <c r="R1716">
        <v>0</v>
      </c>
      <c r="S1716">
        <v>0</v>
      </c>
      <c r="T1716">
        <v>0</v>
      </c>
      <c r="U1716">
        <v>67</v>
      </c>
    </row>
    <row r="1717" customHeight="1" spans="1:21">
      <c r="A1717" t="s">
        <v>15</v>
      </c>
      <c r="B1717" t="s">
        <v>4570</v>
      </c>
      <c r="C1717" t="s">
        <v>126</v>
      </c>
      <c r="D1717" t="s">
        <v>5117</v>
      </c>
      <c r="E1717" t="s">
        <v>5118</v>
      </c>
      <c r="F1717" t="s">
        <v>5119</v>
      </c>
      <c r="G1717"/>
      <c r="H1717"/>
      <c r="I1717">
        <f t="shared" si="138"/>
        <v>0</v>
      </c>
      <c r="J1717">
        <v>0</v>
      </c>
      <c r="K1717">
        <v>0</v>
      </c>
      <c r="L1717">
        <v>0</v>
      </c>
      <c r="M1717">
        <v>1</v>
      </c>
      <c r="N1717">
        <f t="shared" si="134"/>
        <v>0</v>
      </c>
      <c r="O1717">
        <f t="shared" si="135"/>
        <v>0</v>
      </c>
      <c r="P1717">
        <f t="shared" si="136"/>
        <v>0</v>
      </c>
      <c r="Q1717">
        <f t="shared" si="137"/>
        <v>0</v>
      </c>
      <c r="R1717">
        <v>0</v>
      </c>
      <c r="S1717">
        <v>0</v>
      </c>
      <c r="T1717">
        <v>0</v>
      </c>
      <c r="U1717">
        <v>0</v>
      </c>
    </row>
    <row r="1718" customHeight="1" spans="1:21">
      <c r="A1718" t="s">
        <v>15</v>
      </c>
      <c r="B1718" t="s">
        <v>4570</v>
      </c>
      <c r="C1718" t="s">
        <v>126</v>
      </c>
      <c r="D1718" t="s">
        <v>5120</v>
      </c>
      <c r="E1718" t="s">
        <v>5121</v>
      </c>
      <c r="F1718" t="s">
        <v>5122</v>
      </c>
      <c r="G1718">
        <v>0</v>
      </c>
      <c r="H1718"/>
      <c r="I1718">
        <f t="shared" si="138"/>
        <v>0</v>
      </c>
      <c r="J1718">
        <v>0</v>
      </c>
      <c r="K1718">
        <v>0.0263157894736842</v>
      </c>
      <c r="L1718">
        <v>0.0263157894736842</v>
      </c>
      <c r="M1718">
        <v>0.947368421052632</v>
      </c>
      <c r="N1718">
        <f t="shared" si="134"/>
        <v>0</v>
      </c>
      <c r="O1718">
        <f t="shared" si="135"/>
        <v>0</v>
      </c>
      <c r="P1718">
        <f t="shared" si="136"/>
        <v>0</v>
      </c>
      <c r="Q1718">
        <f t="shared" si="137"/>
        <v>0</v>
      </c>
      <c r="R1718">
        <v>0</v>
      </c>
      <c r="S1718">
        <v>0</v>
      </c>
      <c r="T1718">
        <v>0</v>
      </c>
      <c r="U1718">
        <v>0</v>
      </c>
    </row>
    <row r="1719" customHeight="1" spans="1:21">
      <c r="A1719" t="s">
        <v>15</v>
      </c>
      <c r="B1719" t="s">
        <v>4570</v>
      </c>
      <c r="C1719" t="s">
        <v>126</v>
      </c>
      <c r="D1719" t="s">
        <v>5123</v>
      </c>
      <c r="E1719" t="s">
        <v>5124</v>
      </c>
      <c r="F1719" t="s">
        <v>5125</v>
      </c>
      <c r="G1719">
        <v>56</v>
      </c>
      <c r="H1719"/>
      <c r="I1719">
        <f t="shared" si="138"/>
        <v>56</v>
      </c>
      <c r="J1719">
        <v>0.1</v>
      </c>
      <c r="K1719">
        <v>0.1</v>
      </c>
      <c r="L1719">
        <v>0</v>
      </c>
      <c r="M1719">
        <v>0.8</v>
      </c>
      <c r="N1719">
        <f t="shared" si="134"/>
        <v>5.6</v>
      </c>
      <c r="O1719">
        <f t="shared" si="135"/>
        <v>5.6</v>
      </c>
      <c r="P1719">
        <f t="shared" si="136"/>
        <v>0</v>
      </c>
      <c r="Q1719">
        <f t="shared" si="137"/>
        <v>44.8</v>
      </c>
      <c r="R1719">
        <v>6</v>
      </c>
      <c r="S1719">
        <v>6</v>
      </c>
      <c r="T1719">
        <v>0</v>
      </c>
      <c r="U1719">
        <v>45</v>
      </c>
    </row>
    <row r="1720" customHeight="1" spans="1:21">
      <c r="A1720" t="s">
        <v>15</v>
      </c>
      <c r="B1720" t="s">
        <v>5024</v>
      </c>
      <c r="C1720" t="s">
        <v>126</v>
      </c>
      <c r="D1720" t="s">
        <v>5126</v>
      </c>
      <c r="E1720" t="s">
        <v>5127</v>
      </c>
      <c r="F1720" t="s">
        <v>5128</v>
      </c>
      <c r="G1720">
        <v>26</v>
      </c>
      <c r="H1720"/>
      <c r="I1720">
        <f t="shared" si="138"/>
        <v>26</v>
      </c>
      <c r="J1720">
        <v>0.222222222222222</v>
      </c>
      <c r="K1720">
        <v>0</v>
      </c>
      <c r="L1720">
        <v>0.555555555555556</v>
      </c>
      <c r="M1720">
        <v>0.222222222222222</v>
      </c>
      <c r="N1720">
        <f t="shared" si="134"/>
        <v>5.77777777777778</v>
      </c>
      <c r="O1720">
        <f t="shared" si="135"/>
        <v>0</v>
      </c>
      <c r="P1720">
        <f t="shared" si="136"/>
        <v>14.4444444444444</v>
      </c>
      <c r="Q1720">
        <f t="shared" si="137"/>
        <v>5.77777777777778</v>
      </c>
      <c r="R1720">
        <v>6</v>
      </c>
      <c r="S1720">
        <v>0</v>
      </c>
      <c r="T1720">
        <v>14</v>
      </c>
      <c r="U1720">
        <v>6</v>
      </c>
    </row>
    <row r="1721" customHeight="1" spans="1:21">
      <c r="A1721" t="s">
        <v>15</v>
      </c>
      <c r="B1721" t="s">
        <v>5024</v>
      </c>
      <c r="C1721" t="s">
        <v>126</v>
      </c>
      <c r="D1721" t="s">
        <v>5129</v>
      </c>
      <c r="E1721" t="s">
        <v>5130</v>
      </c>
      <c r="F1721" t="s">
        <v>5131</v>
      </c>
      <c r="G1721">
        <v>48</v>
      </c>
      <c r="H1721"/>
      <c r="I1721">
        <f t="shared" si="138"/>
        <v>48</v>
      </c>
      <c r="J1721">
        <v>0.666666666666667</v>
      </c>
      <c r="K1721">
        <v>0</v>
      </c>
      <c r="L1721">
        <v>0.333333333333333</v>
      </c>
      <c r="M1721">
        <v>0</v>
      </c>
      <c r="N1721">
        <f t="shared" si="134"/>
        <v>32</v>
      </c>
      <c r="O1721">
        <f t="shared" si="135"/>
        <v>0</v>
      </c>
      <c r="P1721">
        <f t="shared" si="136"/>
        <v>16</v>
      </c>
      <c r="Q1721">
        <f t="shared" si="137"/>
        <v>0</v>
      </c>
      <c r="R1721">
        <v>32</v>
      </c>
      <c r="S1721">
        <v>0</v>
      </c>
      <c r="T1721">
        <v>16</v>
      </c>
      <c r="U1721">
        <v>0</v>
      </c>
    </row>
    <row r="1722" customHeight="1" spans="1:21">
      <c r="A1722" t="s">
        <v>15</v>
      </c>
      <c r="B1722" t="s">
        <v>25</v>
      </c>
      <c r="C1722" t="s">
        <v>126</v>
      </c>
      <c r="D1722" t="s">
        <v>5132</v>
      </c>
      <c r="E1722" t="s">
        <v>5133</v>
      </c>
      <c r="F1722" t="s">
        <v>5134</v>
      </c>
      <c r="G1722">
        <v>38</v>
      </c>
      <c r="H1722"/>
      <c r="I1722">
        <f t="shared" si="138"/>
        <v>38</v>
      </c>
      <c r="J1722">
        <v>0.9</v>
      </c>
      <c r="K1722">
        <v>0</v>
      </c>
      <c r="L1722">
        <v>0.1</v>
      </c>
      <c r="M1722">
        <v>0</v>
      </c>
      <c r="N1722">
        <f t="shared" si="134"/>
        <v>34.2</v>
      </c>
      <c r="O1722">
        <f t="shared" si="135"/>
        <v>0</v>
      </c>
      <c r="P1722">
        <f t="shared" si="136"/>
        <v>3.8</v>
      </c>
      <c r="Q1722">
        <f t="shared" si="137"/>
        <v>0</v>
      </c>
      <c r="R1722">
        <v>34</v>
      </c>
      <c r="S1722">
        <v>0</v>
      </c>
      <c r="T1722">
        <v>4</v>
      </c>
      <c r="U1722">
        <v>0</v>
      </c>
    </row>
    <row r="1723" customHeight="1" spans="1:21">
      <c r="A1723" t="s">
        <v>15</v>
      </c>
      <c r="B1723" t="s">
        <v>5135</v>
      </c>
      <c r="C1723" t="s">
        <v>835</v>
      </c>
      <c r="D1723" t="s">
        <v>5136</v>
      </c>
      <c r="E1723" t="s">
        <v>5137</v>
      </c>
      <c r="F1723" t="s">
        <v>5138</v>
      </c>
      <c r="G1723">
        <v>5</v>
      </c>
      <c r="H1723"/>
      <c r="I1723">
        <f t="shared" si="138"/>
        <v>5</v>
      </c>
      <c r="J1723">
        <v>0.9</v>
      </c>
      <c r="K1723">
        <v>0</v>
      </c>
      <c r="L1723">
        <v>0.1</v>
      </c>
      <c r="M1723">
        <v>0</v>
      </c>
      <c r="N1723">
        <f t="shared" si="134"/>
        <v>4.5</v>
      </c>
      <c r="O1723">
        <f t="shared" si="135"/>
        <v>0</v>
      </c>
      <c r="P1723">
        <f t="shared" si="136"/>
        <v>0.5</v>
      </c>
      <c r="Q1723">
        <f t="shared" si="137"/>
        <v>0</v>
      </c>
      <c r="R1723">
        <v>5</v>
      </c>
      <c r="S1723">
        <v>0</v>
      </c>
      <c r="T1723">
        <v>1</v>
      </c>
      <c r="U1723">
        <v>0</v>
      </c>
    </row>
    <row r="1724" customHeight="1" spans="1:21">
      <c r="A1724" t="s">
        <v>15</v>
      </c>
      <c r="B1724" t="s">
        <v>16</v>
      </c>
      <c r="C1724" t="s">
        <v>126</v>
      </c>
      <c r="D1724" t="s">
        <v>5139</v>
      </c>
      <c r="E1724" t="s">
        <v>5140</v>
      </c>
      <c r="F1724" t="s">
        <v>5141</v>
      </c>
      <c r="G1724">
        <v>0</v>
      </c>
      <c r="H1724"/>
      <c r="I1724">
        <f t="shared" si="138"/>
        <v>0</v>
      </c>
      <c r="J1724">
        <v>0</v>
      </c>
      <c r="K1724">
        <v>1</v>
      </c>
      <c r="L1724">
        <v>0</v>
      </c>
      <c r="M1724">
        <v>0</v>
      </c>
      <c r="N1724">
        <f t="shared" si="134"/>
        <v>0</v>
      </c>
      <c r="O1724">
        <f t="shared" si="135"/>
        <v>0</v>
      </c>
      <c r="P1724">
        <f t="shared" si="136"/>
        <v>0</v>
      </c>
      <c r="Q1724">
        <f t="shared" si="137"/>
        <v>0</v>
      </c>
      <c r="R1724">
        <v>0</v>
      </c>
      <c r="S1724">
        <v>0</v>
      </c>
      <c r="T1724">
        <v>0</v>
      </c>
      <c r="U1724">
        <v>0</v>
      </c>
    </row>
    <row r="1725" customHeight="1" spans="1:21">
      <c r="A1725" t="s">
        <v>15</v>
      </c>
      <c r="B1725" t="s">
        <v>16</v>
      </c>
      <c r="C1725" t="s">
        <v>126</v>
      </c>
      <c r="D1725" t="s">
        <v>5142</v>
      </c>
      <c r="E1725" t="s">
        <v>5143</v>
      </c>
      <c r="F1725" t="s">
        <v>5144</v>
      </c>
      <c r="G1725">
        <v>1</v>
      </c>
      <c r="H1725"/>
      <c r="I1725">
        <f t="shared" si="138"/>
        <v>1</v>
      </c>
      <c r="J1725">
        <v>0</v>
      </c>
      <c r="K1725">
        <v>0.666666666666667</v>
      </c>
      <c r="L1725">
        <v>0</v>
      </c>
      <c r="M1725">
        <v>0.333333333333333</v>
      </c>
      <c r="N1725">
        <f t="shared" si="134"/>
        <v>0</v>
      </c>
      <c r="O1725">
        <f t="shared" si="135"/>
        <v>0.666666666666667</v>
      </c>
      <c r="P1725">
        <f t="shared" si="136"/>
        <v>0</v>
      </c>
      <c r="Q1725">
        <f t="shared" si="137"/>
        <v>0.333333333333333</v>
      </c>
      <c r="R1725">
        <v>0</v>
      </c>
      <c r="S1725">
        <v>1</v>
      </c>
      <c r="T1725">
        <v>0</v>
      </c>
      <c r="U1725">
        <v>0</v>
      </c>
    </row>
    <row r="1726" customHeight="1" spans="1:21">
      <c r="A1726" t="s">
        <v>15</v>
      </c>
      <c r="B1726" t="s">
        <v>16</v>
      </c>
      <c r="C1726" t="s">
        <v>126</v>
      </c>
      <c r="D1726" t="s">
        <v>5145</v>
      </c>
      <c r="E1726" t="s">
        <v>5146</v>
      </c>
      <c r="F1726" t="s">
        <v>5147</v>
      </c>
      <c r="G1726">
        <v>1</v>
      </c>
      <c r="H1726"/>
      <c r="I1726">
        <f t="shared" si="138"/>
        <v>1</v>
      </c>
      <c r="J1726">
        <v>0</v>
      </c>
      <c r="K1726">
        <v>0.5</v>
      </c>
      <c r="L1726">
        <v>0</v>
      </c>
      <c r="M1726">
        <v>0.5</v>
      </c>
      <c r="N1726">
        <f t="shared" si="134"/>
        <v>0</v>
      </c>
      <c r="O1726">
        <f t="shared" si="135"/>
        <v>0.5</v>
      </c>
      <c r="P1726">
        <f t="shared" si="136"/>
        <v>0</v>
      </c>
      <c r="Q1726">
        <f t="shared" si="137"/>
        <v>0.5</v>
      </c>
      <c r="R1726">
        <v>0</v>
      </c>
      <c r="S1726">
        <v>1</v>
      </c>
      <c r="T1726">
        <v>0</v>
      </c>
      <c r="U1726">
        <v>1</v>
      </c>
    </row>
    <row r="1727" customHeight="1" spans="1:21">
      <c r="A1727" t="s">
        <v>15</v>
      </c>
      <c r="B1727" t="s">
        <v>16</v>
      </c>
      <c r="C1727" t="s">
        <v>126</v>
      </c>
      <c r="D1727" t="s">
        <v>5148</v>
      </c>
      <c r="E1727" t="s">
        <v>5149</v>
      </c>
      <c r="F1727" t="s">
        <v>5150</v>
      </c>
      <c r="G1727">
        <v>12</v>
      </c>
      <c r="H1727"/>
      <c r="I1727">
        <f t="shared" si="138"/>
        <v>12</v>
      </c>
      <c r="J1727">
        <v>0</v>
      </c>
      <c r="K1727">
        <v>1</v>
      </c>
      <c r="L1727">
        <v>0</v>
      </c>
      <c r="M1727">
        <v>0</v>
      </c>
      <c r="N1727">
        <f t="shared" si="134"/>
        <v>0</v>
      </c>
      <c r="O1727">
        <f t="shared" si="135"/>
        <v>12</v>
      </c>
      <c r="P1727">
        <f t="shared" si="136"/>
        <v>0</v>
      </c>
      <c r="Q1727">
        <f t="shared" si="137"/>
        <v>0</v>
      </c>
      <c r="R1727">
        <v>0</v>
      </c>
      <c r="S1727">
        <v>12</v>
      </c>
      <c r="T1727">
        <v>0</v>
      </c>
      <c r="U1727">
        <v>0</v>
      </c>
    </row>
    <row r="1728" customHeight="1" spans="1:21">
      <c r="A1728" t="s">
        <v>15</v>
      </c>
      <c r="B1728" t="s">
        <v>16</v>
      </c>
      <c r="C1728" t="s">
        <v>126</v>
      </c>
      <c r="D1728" t="s">
        <v>5151</v>
      </c>
      <c r="E1728" t="s">
        <v>5152</v>
      </c>
      <c r="F1728" t="s">
        <v>5153</v>
      </c>
      <c r="G1728">
        <v>3</v>
      </c>
      <c r="H1728"/>
      <c r="I1728">
        <f t="shared" si="138"/>
        <v>3</v>
      </c>
      <c r="J1728">
        <v>0</v>
      </c>
      <c r="K1728">
        <v>1</v>
      </c>
      <c r="L1728">
        <v>0</v>
      </c>
      <c r="M1728">
        <v>0</v>
      </c>
      <c r="N1728">
        <f t="shared" si="134"/>
        <v>0</v>
      </c>
      <c r="O1728">
        <f t="shared" si="135"/>
        <v>3</v>
      </c>
      <c r="P1728">
        <f t="shared" si="136"/>
        <v>0</v>
      </c>
      <c r="Q1728">
        <f t="shared" si="137"/>
        <v>0</v>
      </c>
      <c r="R1728">
        <v>0</v>
      </c>
      <c r="S1728">
        <v>3</v>
      </c>
      <c r="T1728">
        <v>0</v>
      </c>
      <c r="U1728">
        <v>0</v>
      </c>
    </row>
    <row r="1729" customHeight="1" spans="1:21">
      <c r="A1729" t="s">
        <v>15</v>
      </c>
      <c r="B1729" t="s">
        <v>5135</v>
      </c>
      <c r="C1729" t="s">
        <v>17</v>
      </c>
      <c r="D1729" t="s">
        <v>5154</v>
      </c>
      <c r="E1729" t="s">
        <v>5155</v>
      </c>
      <c r="F1729" t="s">
        <v>5156</v>
      </c>
      <c r="G1729">
        <v>8</v>
      </c>
      <c r="H1729"/>
      <c r="I1729">
        <f t="shared" si="138"/>
        <v>8</v>
      </c>
      <c r="J1729">
        <v>0</v>
      </c>
      <c r="K1729">
        <v>1</v>
      </c>
      <c r="L1729">
        <v>0</v>
      </c>
      <c r="M1729">
        <v>0</v>
      </c>
      <c r="N1729">
        <f t="shared" si="134"/>
        <v>0</v>
      </c>
      <c r="O1729">
        <f t="shared" si="135"/>
        <v>8</v>
      </c>
      <c r="P1729">
        <f t="shared" si="136"/>
        <v>0</v>
      </c>
      <c r="Q1729">
        <f t="shared" si="137"/>
        <v>0</v>
      </c>
      <c r="R1729">
        <v>0</v>
      </c>
      <c r="S1729">
        <v>8</v>
      </c>
      <c r="T1729">
        <v>0</v>
      </c>
      <c r="U1729">
        <v>0</v>
      </c>
    </row>
    <row r="1730" customHeight="1" spans="1:21">
      <c r="A1730" t="s">
        <v>15</v>
      </c>
      <c r="B1730" t="s">
        <v>3118</v>
      </c>
      <c r="C1730" t="s">
        <v>126</v>
      </c>
      <c r="D1730" t="s">
        <v>5157</v>
      </c>
      <c r="E1730" t="s">
        <v>5158</v>
      </c>
      <c r="F1730" t="s">
        <v>5159</v>
      </c>
      <c r="G1730">
        <v>66</v>
      </c>
      <c r="H1730"/>
      <c r="I1730">
        <f t="shared" si="138"/>
        <v>66</v>
      </c>
      <c r="J1730">
        <v>1</v>
      </c>
      <c r="K1730">
        <v>0</v>
      </c>
      <c r="L1730">
        <v>0</v>
      </c>
      <c r="M1730">
        <v>0</v>
      </c>
      <c r="N1730">
        <f t="shared" si="134"/>
        <v>66</v>
      </c>
      <c r="O1730">
        <f t="shared" si="135"/>
        <v>0</v>
      </c>
      <c r="P1730">
        <f t="shared" si="136"/>
        <v>0</v>
      </c>
      <c r="Q1730">
        <f t="shared" si="137"/>
        <v>0</v>
      </c>
      <c r="R1730">
        <v>66</v>
      </c>
      <c r="S1730">
        <v>0</v>
      </c>
      <c r="T1730">
        <v>0</v>
      </c>
      <c r="U1730">
        <v>0</v>
      </c>
    </row>
    <row r="1731" customHeight="1" spans="1:21">
      <c r="A1731" t="s">
        <v>15</v>
      </c>
      <c r="B1731" t="s">
        <v>16</v>
      </c>
      <c r="C1731" t="s">
        <v>126</v>
      </c>
      <c r="D1731" t="s">
        <v>5160</v>
      </c>
      <c r="E1731" t="s">
        <v>5161</v>
      </c>
      <c r="F1731" t="s">
        <v>5162</v>
      </c>
      <c r="G1731">
        <v>1</v>
      </c>
      <c r="H1731"/>
      <c r="I1731">
        <f t="shared" si="138"/>
        <v>1</v>
      </c>
      <c r="J1731">
        <v>1</v>
      </c>
      <c r="K1731">
        <v>0</v>
      </c>
      <c r="L1731">
        <v>0</v>
      </c>
      <c r="M1731">
        <v>0</v>
      </c>
      <c r="N1731">
        <f t="shared" si="134"/>
        <v>1</v>
      </c>
      <c r="O1731">
        <f t="shared" si="135"/>
        <v>0</v>
      </c>
      <c r="P1731">
        <f t="shared" si="136"/>
        <v>0</v>
      </c>
      <c r="Q1731">
        <f t="shared" si="137"/>
        <v>0</v>
      </c>
      <c r="R1731">
        <v>1</v>
      </c>
      <c r="S1731">
        <v>0</v>
      </c>
      <c r="T1731">
        <v>0</v>
      </c>
      <c r="U1731">
        <v>0</v>
      </c>
    </row>
    <row r="1732" customHeight="1" spans="1:21">
      <c r="A1732" t="s">
        <v>15</v>
      </c>
      <c r="B1732" t="s">
        <v>5163</v>
      </c>
      <c r="C1732" t="s">
        <v>126</v>
      </c>
      <c r="D1732" t="s">
        <v>5164</v>
      </c>
      <c r="E1732" t="s">
        <v>5165</v>
      </c>
      <c r="F1732" t="s">
        <v>5166</v>
      </c>
      <c r="G1732">
        <v>4</v>
      </c>
      <c r="H1732"/>
      <c r="I1732">
        <f t="shared" si="138"/>
        <v>4</v>
      </c>
      <c r="J1732">
        <v>0</v>
      </c>
      <c r="K1732">
        <v>0.285714285714286</v>
      </c>
      <c r="L1732">
        <v>0</v>
      </c>
      <c r="M1732">
        <v>0.714285714285714</v>
      </c>
      <c r="N1732">
        <f t="shared" ref="N1732:N1795" si="139">G1732*J1732</f>
        <v>0</v>
      </c>
      <c r="O1732">
        <f t="shared" ref="O1732:O1795" si="140">G1732*K1732</f>
        <v>1.14285714285714</v>
      </c>
      <c r="P1732">
        <f t="shared" ref="P1732:P1795" si="141">G1732*L1732</f>
        <v>0</v>
      </c>
      <c r="Q1732">
        <f t="shared" ref="Q1732:Q1795" si="142">G1732*M1732</f>
        <v>2.85714285714286</v>
      </c>
      <c r="R1732">
        <v>0</v>
      </c>
      <c r="S1732">
        <v>1</v>
      </c>
      <c r="T1732">
        <v>0</v>
      </c>
      <c r="U1732">
        <v>3</v>
      </c>
    </row>
    <row r="1733" customHeight="1" spans="1:21">
      <c r="A1733" t="s">
        <v>15</v>
      </c>
      <c r="B1733" t="s">
        <v>16</v>
      </c>
      <c r="C1733" t="s">
        <v>126</v>
      </c>
      <c r="D1733" t="s">
        <v>5167</v>
      </c>
      <c r="E1733" t="s">
        <v>5168</v>
      </c>
      <c r="F1733" t="s">
        <v>5169</v>
      </c>
      <c r="G1733">
        <v>1</v>
      </c>
      <c r="H1733"/>
      <c r="I1733">
        <f t="shared" si="138"/>
        <v>1</v>
      </c>
      <c r="J1733">
        <v>0.352941176470588</v>
      </c>
      <c r="K1733">
        <v>0.0588235294117647</v>
      </c>
      <c r="L1733">
        <v>0.529411764705882</v>
      </c>
      <c r="M1733">
        <v>0.0588235294117647</v>
      </c>
      <c r="N1733">
        <f t="shared" si="139"/>
        <v>0.352941176470588</v>
      </c>
      <c r="O1733">
        <f t="shared" si="140"/>
        <v>0.0588235294117647</v>
      </c>
      <c r="P1733">
        <f t="shared" si="141"/>
        <v>0.529411764705882</v>
      </c>
      <c r="Q1733">
        <f t="shared" si="142"/>
        <v>0.0588235294117647</v>
      </c>
      <c r="R1733">
        <v>0</v>
      </c>
      <c r="S1733">
        <v>0</v>
      </c>
      <c r="T1733">
        <v>1</v>
      </c>
      <c r="U1733">
        <v>0</v>
      </c>
    </row>
    <row r="1734" customHeight="1" spans="1:21">
      <c r="A1734" t="s">
        <v>15</v>
      </c>
      <c r="B1734" t="s">
        <v>16</v>
      </c>
      <c r="C1734" t="s">
        <v>17</v>
      </c>
      <c r="D1734" t="s">
        <v>5170</v>
      </c>
      <c r="E1734" t="s">
        <v>5171</v>
      </c>
      <c r="F1734" t="s">
        <v>5172</v>
      </c>
      <c r="G1734">
        <v>0</v>
      </c>
      <c r="H1734"/>
      <c r="I1734">
        <f t="shared" si="138"/>
        <v>0</v>
      </c>
      <c r="J1734">
        <v>0.136363636363636</v>
      </c>
      <c r="K1734">
        <v>0.363636363636364</v>
      </c>
      <c r="L1734">
        <v>0.318181818181818</v>
      </c>
      <c r="M1734">
        <v>0.181818181818182</v>
      </c>
      <c r="N1734">
        <f t="shared" si="139"/>
        <v>0</v>
      </c>
      <c r="O1734">
        <f t="shared" si="140"/>
        <v>0</v>
      </c>
      <c r="P1734">
        <f t="shared" si="141"/>
        <v>0</v>
      </c>
      <c r="Q1734">
        <f t="shared" si="142"/>
        <v>0</v>
      </c>
      <c r="R1734">
        <v>0</v>
      </c>
      <c r="S1734">
        <v>0</v>
      </c>
      <c r="T1734">
        <v>0</v>
      </c>
      <c r="U1734">
        <v>0</v>
      </c>
    </row>
    <row r="1735" customHeight="1" spans="1:21">
      <c r="A1735" t="s">
        <v>3308</v>
      </c>
      <c r="B1735" t="s">
        <v>3125</v>
      </c>
      <c r="C1735" t="s">
        <v>126</v>
      </c>
      <c r="D1735" t="s">
        <v>5173</v>
      </c>
      <c r="E1735" t="s">
        <v>5174</v>
      </c>
      <c r="F1735" t="s">
        <v>5175</v>
      </c>
      <c r="G1735">
        <v>1</v>
      </c>
      <c r="H1735"/>
      <c r="I1735">
        <f t="shared" si="138"/>
        <v>1</v>
      </c>
      <c r="J1735">
        <v>0</v>
      </c>
      <c r="K1735">
        <v>0</v>
      </c>
      <c r="L1735">
        <v>0</v>
      </c>
      <c r="M1735">
        <v>1</v>
      </c>
      <c r="N1735">
        <f t="shared" si="139"/>
        <v>0</v>
      </c>
      <c r="O1735">
        <f t="shared" si="140"/>
        <v>0</v>
      </c>
      <c r="P1735">
        <f t="shared" si="141"/>
        <v>0</v>
      </c>
      <c r="Q1735">
        <f t="shared" si="142"/>
        <v>1</v>
      </c>
      <c r="R1735">
        <v>0</v>
      </c>
      <c r="S1735">
        <v>0</v>
      </c>
      <c r="T1735">
        <v>0</v>
      </c>
      <c r="U1735">
        <v>1</v>
      </c>
    </row>
    <row r="1736" customHeight="1" spans="1:21">
      <c r="A1736" t="s">
        <v>3308</v>
      </c>
      <c r="B1736" t="s">
        <v>3125</v>
      </c>
      <c r="C1736" t="s">
        <v>126</v>
      </c>
      <c r="D1736" t="s">
        <v>5176</v>
      </c>
      <c r="E1736" t="s">
        <v>5177</v>
      </c>
      <c r="F1736" t="s">
        <v>5178</v>
      </c>
      <c r="G1736">
        <v>0</v>
      </c>
      <c r="H1736"/>
      <c r="I1736">
        <f t="shared" si="138"/>
        <v>0</v>
      </c>
      <c r="N1736">
        <f t="shared" si="139"/>
        <v>0</v>
      </c>
      <c r="O1736">
        <f t="shared" si="140"/>
        <v>0</v>
      </c>
      <c r="P1736">
        <f t="shared" si="141"/>
        <v>0</v>
      </c>
      <c r="Q1736">
        <f t="shared" si="142"/>
        <v>0</v>
      </c>
      <c r="R1736">
        <v>0</v>
      </c>
      <c r="S1736">
        <v>0</v>
      </c>
      <c r="T1736">
        <v>0</v>
      </c>
      <c r="U1736">
        <v>0</v>
      </c>
    </row>
    <row r="1737" customHeight="1" spans="1:21">
      <c r="A1737" t="s">
        <v>3308</v>
      </c>
      <c r="B1737" t="s">
        <v>3125</v>
      </c>
      <c r="C1737" t="s">
        <v>126</v>
      </c>
      <c r="D1737" t="s">
        <v>5179</v>
      </c>
      <c r="E1737" t="s">
        <v>5180</v>
      </c>
      <c r="F1737" t="s">
        <v>5181</v>
      </c>
      <c r="G1737">
        <v>0</v>
      </c>
      <c r="H1737"/>
      <c r="I1737">
        <f t="shared" si="138"/>
        <v>0</v>
      </c>
      <c r="N1737">
        <f t="shared" si="139"/>
        <v>0</v>
      </c>
      <c r="O1737">
        <f t="shared" si="140"/>
        <v>0</v>
      </c>
      <c r="P1737">
        <f t="shared" si="141"/>
        <v>0</v>
      </c>
      <c r="Q1737">
        <f t="shared" si="142"/>
        <v>0</v>
      </c>
      <c r="R1737">
        <v>0</v>
      </c>
      <c r="S1737">
        <v>0</v>
      </c>
      <c r="T1737">
        <v>0</v>
      </c>
      <c r="U1737">
        <v>0</v>
      </c>
    </row>
    <row r="1738" customHeight="1" spans="1:21">
      <c r="A1738" t="s">
        <v>3308</v>
      </c>
      <c r="B1738" t="s">
        <v>3125</v>
      </c>
      <c r="C1738" t="s">
        <v>126</v>
      </c>
      <c r="D1738" t="s">
        <v>5182</v>
      </c>
      <c r="E1738" t="s">
        <v>5183</v>
      </c>
      <c r="F1738" t="s">
        <v>5184</v>
      </c>
      <c r="G1738">
        <v>0</v>
      </c>
      <c r="H1738"/>
      <c r="I1738">
        <f t="shared" si="138"/>
        <v>0</v>
      </c>
      <c r="J1738">
        <v>0</v>
      </c>
      <c r="K1738">
        <v>0</v>
      </c>
      <c r="L1738">
        <v>0</v>
      </c>
      <c r="M1738">
        <v>1</v>
      </c>
      <c r="N1738">
        <f t="shared" si="139"/>
        <v>0</v>
      </c>
      <c r="O1738">
        <f t="shared" si="140"/>
        <v>0</v>
      </c>
      <c r="P1738">
        <f t="shared" si="141"/>
        <v>0</v>
      </c>
      <c r="Q1738">
        <f t="shared" si="142"/>
        <v>0</v>
      </c>
      <c r="R1738">
        <v>0</v>
      </c>
      <c r="S1738">
        <v>0</v>
      </c>
      <c r="T1738">
        <v>0</v>
      </c>
      <c r="U1738">
        <v>0</v>
      </c>
    </row>
    <row r="1739" customHeight="1" spans="1:21">
      <c r="A1739" t="s">
        <v>3308</v>
      </c>
      <c r="B1739" t="s">
        <v>3125</v>
      </c>
      <c r="C1739" t="s">
        <v>126</v>
      </c>
      <c r="D1739" t="s">
        <v>5185</v>
      </c>
      <c r="E1739" t="s">
        <v>5186</v>
      </c>
      <c r="F1739" t="s">
        <v>5187</v>
      </c>
      <c r="G1739">
        <v>0</v>
      </c>
      <c r="H1739"/>
      <c r="I1739">
        <f t="shared" si="138"/>
        <v>0</v>
      </c>
      <c r="N1739">
        <f t="shared" si="139"/>
        <v>0</v>
      </c>
      <c r="O1739">
        <f t="shared" si="140"/>
        <v>0</v>
      </c>
      <c r="P1739">
        <f t="shared" si="141"/>
        <v>0</v>
      </c>
      <c r="Q1739">
        <f t="shared" si="142"/>
        <v>0</v>
      </c>
      <c r="R1739">
        <v>0</v>
      </c>
      <c r="S1739">
        <v>0</v>
      </c>
      <c r="T1739">
        <v>0</v>
      </c>
      <c r="U1739">
        <v>0</v>
      </c>
    </row>
    <row r="1740" customHeight="1" spans="1:21">
      <c r="A1740" t="s">
        <v>3308</v>
      </c>
      <c r="B1740" t="s">
        <v>3125</v>
      </c>
      <c r="C1740" t="s">
        <v>126</v>
      </c>
      <c r="D1740" t="s">
        <v>5188</v>
      </c>
      <c r="E1740" t="s">
        <v>5189</v>
      </c>
      <c r="F1740" t="s">
        <v>5190</v>
      </c>
      <c r="G1740">
        <v>0</v>
      </c>
      <c r="H1740"/>
      <c r="I1740">
        <f t="shared" si="138"/>
        <v>0</v>
      </c>
      <c r="N1740">
        <f t="shared" si="139"/>
        <v>0</v>
      </c>
      <c r="O1740">
        <f t="shared" si="140"/>
        <v>0</v>
      </c>
      <c r="P1740">
        <f t="shared" si="141"/>
        <v>0</v>
      </c>
      <c r="Q1740">
        <f t="shared" si="142"/>
        <v>0</v>
      </c>
      <c r="R1740">
        <v>0</v>
      </c>
      <c r="S1740">
        <v>0</v>
      </c>
      <c r="T1740">
        <v>0</v>
      </c>
      <c r="U1740">
        <v>0</v>
      </c>
    </row>
    <row r="1741" customHeight="1" spans="1:21">
      <c r="A1741" t="s">
        <v>3308</v>
      </c>
      <c r="B1741" t="s">
        <v>3125</v>
      </c>
      <c r="C1741" t="s">
        <v>126</v>
      </c>
      <c r="D1741" t="s">
        <v>5191</v>
      </c>
      <c r="E1741" t="s">
        <v>5192</v>
      </c>
      <c r="F1741" t="s">
        <v>5193</v>
      </c>
      <c r="G1741">
        <v>0</v>
      </c>
      <c r="H1741"/>
      <c r="I1741">
        <f t="shared" si="138"/>
        <v>0</v>
      </c>
      <c r="J1741">
        <v>0</v>
      </c>
      <c r="K1741">
        <v>0</v>
      </c>
      <c r="L1741">
        <v>0</v>
      </c>
      <c r="M1741">
        <v>1</v>
      </c>
      <c r="N1741">
        <f t="shared" si="139"/>
        <v>0</v>
      </c>
      <c r="O1741">
        <f t="shared" si="140"/>
        <v>0</v>
      </c>
      <c r="P1741">
        <f t="shared" si="141"/>
        <v>0</v>
      </c>
      <c r="Q1741">
        <f t="shared" si="142"/>
        <v>0</v>
      </c>
      <c r="R1741">
        <v>0</v>
      </c>
      <c r="S1741">
        <v>0</v>
      </c>
      <c r="T1741">
        <v>0</v>
      </c>
      <c r="U1741">
        <v>0</v>
      </c>
    </row>
    <row r="1742" customHeight="1" spans="1:21">
      <c r="A1742" t="s">
        <v>3308</v>
      </c>
      <c r="B1742" t="s">
        <v>3125</v>
      </c>
      <c r="C1742" t="s">
        <v>126</v>
      </c>
      <c r="D1742" t="s">
        <v>5194</v>
      </c>
      <c r="E1742" t="s">
        <v>5195</v>
      </c>
      <c r="F1742" t="s">
        <v>5196</v>
      </c>
      <c r="G1742">
        <v>0</v>
      </c>
      <c r="H1742"/>
      <c r="I1742">
        <f t="shared" si="138"/>
        <v>0</v>
      </c>
      <c r="N1742">
        <f t="shared" si="139"/>
        <v>0</v>
      </c>
      <c r="O1742">
        <f t="shared" si="140"/>
        <v>0</v>
      </c>
      <c r="P1742">
        <f t="shared" si="141"/>
        <v>0</v>
      </c>
      <c r="Q1742">
        <f t="shared" si="142"/>
        <v>0</v>
      </c>
      <c r="R1742">
        <v>0</v>
      </c>
      <c r="S1742">
        <v>0</v>
      </c>
      <c r="T1742">
        <v>0</v>
      </c>
      <c r="U1742">
        <v>0</v>
      </c>
    </row>
    <row r="1743" customHeight="1" spans="1:21">
      <c r="A1743" t="s">
        <v>3308</v>
      </c>
      <c r="B1743" t="s">
        <v>3125</v>
      </c>
      <c r="C1743" t="s">
        <v>126</v>
      </c>
      <c r="D1743" t="s">
        <v>5197</v>
      </c>
      <c r="E1743" t="s">
        <v>5198</v>
      </c>
      <c r="F1743" t="s">
        <v>5199</v>
      </c>
      <c r="G1743">
        <v>0</v>
      </c>
      <c r="H1743"/>
      <c r="I1743">
        <f t="shared" si="138"/>
        <v>0</v>
      </c>
      <c r="N1743">
        <f t="shared" si="139"/>
        <v>0</v>
      </c>
      <c r="O1743">
        <f t="shared" si="140"/>
        <v>0</v>
      </c>
      <c r="P1743">
        <f t="shared" si="141"/>
        <v>0</v>
      </c>
      <c r="Q1743">
        <f t="shared" si="142"/>
        <v>0</v>
      </c>
      <c r="R1743">
        <v>0</v>
      </c>
      <c r="S1743">
        <v>0</v>
      </c>
      <c r="T1743">
        <v>0</v>
      </c>
      <c r="U1743">
        <v>0</v>
      </c>
    </row>
    <row r="1744" customHeight="1" spans="1:21">
      <c r="A1744" t="s">
        <v>3308</v>
      </c>
      <c r="B1744" t="s">
        <v>3125</v>
      </c>
      <c r="C1744" t="s">
        <v>126</v>
      </c>
      <c r="D1744" t="s">
        <v>5200</v>
      </c>
      <c r="E1744" t="s">
        <v>5201</v>
      </c>
      <c r="F1744" t="s">
        <v>5202</v>
      </c>
      <c r="G1744">
        <v>6</v>
      </c>
      <c r="H1744"/>
      <c r="I1744">
        <f t="shared" si="138"/>
        <v>6</v>
      </c>
      <c r="J1744">
        <v>0</v>
      </c>
      <c r="K1744">
        <v>0</v>
      </c>
      <c r="L1744">
        <v>0</v>
      </c>
      <c r="M1744">
        <v>1</v>
      </c>
      <c r="N1744">
        <f t="shared" si="139"/>
        <v>0</v>
      </c>
      <c r="O1744">
        <f t="shared" si="140"/>
        <v>0</v>
      </c>
      <c r="P1744">
        <f t="shared" si="141"/>
        <v>0</v>
      </c>
      <c r="Q1744">
        <f t="shared" si="142"/>
        <v>6</v>
      </c>
      <c r="R1744">
        <v>0</v>
      </c>
      <c r="S1744">
        <v>0</v>
      </c>
      <c r="T1744">
        <v>0</v>
      </c>
      <c r="U1744">
        <v>6</v>
      </c>
    </row>
    <row r="1745" customHeight="1" spans="1:21">
      <c r="A1745" t="s">
        <v>3308</v>
      </c>
      <c r="B1745" t="s">
        <v>3125</v>
      </c>
      <c r="C1745" t="s">
        <v>835</v>
      </c>
      <c r="D1745" t="s">
        <v>5203</v>
      </c>
      <c r="E1745" t="s">
        <v>5204</v>
      </c>
      <c r="F1745" t="s">
        <v>5205</v>
      </c>
      <c r="G1745">
        <v>17</v>
      </c>
      <c r="H1745"/>
      <c r="I1745">
        <f t="shared" si="138"/>
        <v>17</v>
      </c>
      <c r="J1745">
        <v>0</v>
      </c>
      <c r="K1745">
        <v>0</v>
      </c>
      <c r="L1745">
        <v>0</v>
      </c>
      <c r="M1745">
        <v>1</v>
      </c>
      <c r="N1745">
        <f t="shared" si="139"/>
        <v>0</v>
      </c>
      <c r="O1745">
        <f t="shared" si="140"/>
        <v>0</v>
      </c>
      <c r="P1745">
        <f t="shared" si="141"/>
        <v>0</v>
      </c>
      <c r="Q1745">
        <f t="shared" si="142"/>
        <v>17</v>
      </c>
      <c r="R1745">
        <v>0</v>
      </c>
      <c r="S1745">
        <v>0</v>
      </c>
      <c r="T1745">
        <v>0</v>
      </c>
      <c r="U1745">
        <v>17</v>
      </c>
    </row>
    <row r="1746" customHeight="1" spans="1:21">
      <c r="A1746" t="s">
        <v>3308</v>
      </c>
      <c r="B1746" t="s">
        <v>3125</v>
      </c>
      <c r="C1746" t="s">
        <v>835</v>
      </c>
      <c r="D1746" t="s">
        <v>5206</v>
      </c>
      <c r="E1746" t="s">
        <v>5207</v>
      </c>
      <c r="F1746" t="s">
        <v>5208</v>
      </c>
      <c r="G1746">
        <v>1</v>
      </c>
      <c r="H1746"/>
      <c r="I1746">
        <f t="shared" si="138"/>
        <v>1</v>
      </c>
      <c r="J1746">
        <v>0</v>
      </c>
      <c r="K1746">
        <v>0</v>
      </c>
      <c r="L1746">
        <v>0</v>
      </c>
      <c r="M1746">
        <v>1</v>
      </c>
      <c r="N1746">
        <f t="shared" si="139"/>
        <v>0</v>
      </c>
      <c r="O1746">
        <f t="shared" si="140"/>
        <v>0</v>
      </c>
      <c r="P1746">
        <f t="shared" si="141"/>
        <v>0</v>
      </c>
      <c r="Q1746">
        <f t="shared" si="142"/>
        <v>1</v>
      </c>
      <c r="R1746">
        <v>0</v>
      </c>
      <c r="S1746">
        <v>0</v>
      </c>
      <c r="T1746">
        <v>0</v>
      </c>
      <c r="U1746">
        <v>1</v>
      </c>
    </row>
    <row r="1747" customFormat="1" customHeight="1" spans="1:21">
      <c r="A1747" t="s">
        <v>3308</v>
      </c>
      <c r="B1747" t="s">
        <v>3125</v>
      </c>
      <c r="C1747" t="s">
        <v>835</v>
      </c>
      <c r="D1747" t="s">
        <v>5209</v>
      </c>
      <c r="E1747" t="s">
        <v>5210</v>
      </c>
      <c r="F1747" t="s">
        <v>5211</v>
      </c>
      <c r="G1747">
        <v>0</v>
      </c>
      <c r="H1747"/>
      <c r="I1747">
        <f t="shared" si="138"/>
        <v>0</v>
      </c>
      <c r="N1747">
        <f t="shared" si="139"/>
        <v>0</v>
      </c>
      <c r="O1747">
        <f t="shared" si="140"/>
        <v>0</v>
      </c>
      <c r="P1747">
        <f t="shared" si="141"/>
        <v>0</v>
      </c>
      <c r="Q1747">
        <f t="shared" si="142"/>
        <v>0</v>
      </c>
      <c r="R1747">
        <v>0</v>
      </c>
      <c r="S1747">
        <v>0</v>
      </c>
      <c r="T1747">
        <v>0</v>
      </c>
      <c r="U1747">
        <v>0</v>
      </c>
    </row>
    <row r="1748" customHeight="1" spans="1:21">
      <c r="A1748" t="s">
        <v>3308</v>
      </c>
      <c r="B1748" t="s">
        <v>3125</v>
      </c>
      <c r="C1748" t="s">
        <v>835</v>
      </c>
      <c r="D1748" t="s">
        <v>5212</v>
      </c>
      <c r="E1748" t="s">
        <v>5213</v>
      </c>
      <c r="F1748" t="s">
        <v>5214</v>
      </c>
      <c r="G1748">
        <v>2</v>
      </c>
      <c r="H1748"/>
      <c r="I1748">
        <f t="shared" si="138"/>
        <v>2</v>
      </c>
      <c r="J1748">
        <v>0</v>
      </c>
      <c r="K1748">
        <v>0</v>
      </c>
      <c r="L1748">
        <v>0</v>
      </c>
      <c r="M1748">
        <v>1</v>
      </c>
      <c r="N1748">
        <f t="shared" si="139"/>
        <v>0</v>
      </c>
      <c r="O1748">
        <f t="shared" si="140"/>
        <v>0</v>
      </c>
      <c r="P1748">
        <f t="shared" si="141"/>
        <v>0</v>
      </c>
      <c r="Q1748">
        <f t="shared" si="142"/>
        <v>2</v>
      </c>
      <c r="R1748">
        <v>0</v>
      </c>
      <c r="S1748">
        <v>0</v>
      </c>
      <c r="T1748">
        <v>0</v>
      </c>
      <c r="U1748">
        <v>2</v>
      </c>
    </row>
    <row r="1749" customHeight="1" spans="1:21">
      <c r="A1749" t="s">
        <v>3308</v>
      </c>
      <c r="B1749" t="s">
        <v>3125</v>
      </c>
      <c r="C1749" t="s">
        <v>835</v>
      </c>
      <c r="D1749" t="s">
        <v>5215</v>
      </c>
      <c r="E1749" t="s">
        <v>5216</v>
      </c>
      <c r="F1749" t="s">
        <v>5217</v>
      </c>
      <c r="G1749">
        <v>0</v>
      </c>
      <c r="H1749"/>
      <c r="I1749">
        <f t="shared" si="138"/>
        <v>0</v>
      </c>
      <c r="N1749">
        <f t="shared" si="139"/>
        <v>0</v>
      </c>
      <c r="O1749">
        <f t="shared" si="140"/>
        <v>0</v>
      </c>
      <c r="P1749">
        <f t="shared" si="141"/>
        <v>0</v>
      </c>
      <c r="Q1749">
        <f t="shared" si="142"/>
        <v>0</v>
      </c>
      <c r="R1749">
        <v>0</v>
      </c>
      <c r="S1749">
        <v>0</v>
      </c>
      <c r="T1749">
        <v>0</v>
      </c>
      <c r="U1749">
        <v>0</v>
      </c>
    </row>
    <row r="1750" customHeight="1" spans="1:21">
      <c r="A1750" t="s">
        <v>3308</v>
      </c>
      <c r="B1750" t="s">
        <v>3125</v>
      </c>
      <c r="C1750" t="s">
        <v>835</v>
      </c>
      <c r="D1750" t="s">
        <v>5218</v>
      </c>
      <c r="E1750" t="s">
        <v>5219</v>
      </c>
      <c r="F1750" t="s">
        <v>5220</v>
      </c>
      <c r="G1750">
        <v>0</v>
      </c>
      <c r="H1750"/>
      <c r="I1750">
        <f t="shared" si="138"/>
        <v>0</v>
      </c>
      <c r="J1750">
        <v>0</v>
      </c>
      <c r="K1750">
        <v>0</v>
      </c>
      <c r="L1750">
        <v>0</v>
      </c>
      <c r="M1750">
        <v>1</v>
      </c>
      <c r="N1750">
        <f t="shared" si="139"/>
        <v>0</v>
      </c>
      <c r="O1750">
        <f t="shared" si="140"/>
        <v>0</v>
      </c>
      <c r="P1750">
        <f t="shared" si="141"/>
        <v>0</v>
      </c>
      <c r="Q1750">
        <f t="shared" si="142"/>
        <v>0</v>
      </c>
      <c r="R1750">
        <v>0</v>
      </c>
      <c r="S1750">
        <v>0</v>
      </c>
      <c r="T1750">
        <v>0</v>
      </c>
      <c r="U1750">
        <v>0</v>
      </c>
    </row>
    <row r="1751" customHeight="1" spans="1:21">
      <c r="A1751" t="s">
        <v>3308</v>
      </c>
      <c r="B1751" t="s">
        <v>3125</v>
      </c>
      <c r="C1751" t="s">
        <v>835</v>
      </c>
      <c r="D1751" t="s">
        <v>5221</v>
      </c>
      <c r="E1751" t="s">
        <v>5222</v>
      </c>
      <c r="F1751" t="s">
        <v>5223</v>
      </c>
      <c r="G1751">
        <v>1</v>
      </c>
      <c r="H1751"/>
      <c r="I1751">
        <f t="shared" si="138"/>
        <v>1</v>
      </c>
      <c r="J1751">
        <v>0</v>
      </c>
      <c r="K1751">
        <v>0</v>
      </c>
      <c r="L1751">
        <v>0</v>
      </c>
      <c r="M1751">
        <v>1</v>
      </c>
      <c r="N1751">
        <f t="shared" si="139"/>
        <v>0</v>
      </c>
      <c r="O1751">
        <f t="shared" si="140"/>
        <v>0</v>
      </c>
      <c r="P1751">
        <f t="shared" si="141"/>
        <v>0</v>
      </c>
      <c r="Q1751">
        <f t="shared" si="142"/>
        <v>1</v>
      </c>
      <c r="R1751">
        <v>0</v>
      </c>
      <c r="S1751">
        <v>0</v>
      </c>
      <c r="T1751">
        <v>0</v>
      </c>
      <c r="U1751">
        <v>1</v>
      </c>
    </row>
    <row r="1752" customHeight="1" spans="1:21">
      <c r="A1752" t="s">
        <v>3308</v>
      </c>
      <c r="B1752" t="s">
        <v>3125</v>
      </c>
      <c r="C1752" t="s">
        <v>835</v>
      </c>
      <c r="D1752" t="s">
        <v>5224</v>
      </c>
      <c r="E1752" t="s">
        <v>5225</v>
      </c>
      <c r="F1752" t="s">
        <v>5226</v>
      </c>
      <c r="G1752">
        <v>0</v>
      </c>
      <c r="H1752"/>
      <c r="I1752">
        <f t="shared" si="138"/>
        <v>0</v>
      </c>
      <c r="N1752">
        <f t="shared" si="139"/>
        <v>0</v>
      </c>
      <c r="O1752">
        <f t="shared" si="140"/>
        <v>0</v>
      </c>
      <c r="P1752">
        <f t="shared" si="141"/>
        <v>0</v>
      </c>
      <c r="Q1752">
        <f t="shared" si="142"/>
        <v>0</v>
      </c>
      <c r="R1752">
        <v>0</v>
      </c>
      <c r="S1752">
        <v>0</v>
      </c>
      <c r="T1752">
        <v>0</v>
      </c>
      <c r="U1752">
        <v>0</v>
      </c>
    </row>
    <row r="1753" customHeight="1" spans="1:21">
      <c r="A1753" t="s">
        <v>3308</v>
      </c>
      <c r="B1753" t="s">
        <v>3125</v>
      </c>
      <c r="C1753" t="s">
        <v>835</v>
      </c>
      <c r="D1753" t="s">
        <v>5227</v>
      </c>
      <c r="E1753" t="s">
        <v>5228</v>
      </c>
      <c r="F1753" t="s">
        <v>5229</v>
      </c>
      <c r="G1753">
        <v>0</v>
      </c>
      <c r="H1753"/>
      <c r="I1753">
        <f t="shared" si="138"/>
        <v>0</v>
      </c>
      <c r="N1753">
        <f t="shared" si="139"/>
        <v>0</v>
      </c>
      <c r="O1753">
        <f t="shared" si="140"/>
        <v>0</v>
      </c>
      <c r="P1753">
        <f t="shared" si="141"/>
        <v>0</v>
      </c>
      <c r="Q1753">
        <f t="shared" si="142"/>
        <v>0</v>
      </c>
      <c r="R1753">
        <v>0</v>
      </c>
      <c r="S1753">
        <v>0</v>
      </c>
      <c r="T1753">
        <v>0</v>
      </c>
      <c r="U1753">
        <v>0</v>
      </c>
    </row>
    <row r="1754" customHeight="1" spans="1:21">
      <c r="A1754" t="s">
        <v>3308</v>
      </c>
      <c r="B1754" t="s">
        <v>3125</v>
      </c>
      <c r="C1754" t="s">
        <v>835</v>
      </c>
      <c r="D1754" t="s">
        <v>5230</v>
      </c>
      <c r="E1754" t="s">
        <v>5231</v>
      </c>
      <c r="F1754" t="s">
        <v>5232</v>
      </c>
      <c r="G1754">
        <v>1</v>
      </c>
      <c r="H1754"/>
      <c r="I1754">
        <f t="shared" si="138"/>
        <v>1</v>
      </c>
      <c r="J1754">
        <v>0</v>
      </c>
      <c r="K1754">
        <v>0</v>
      </c>
      <c r="L1754">
        <v>0</v>
      </c>
      <c r="M1754">
        <v>1</v>
      </c>
      <c r="N1754">
        <f t="shared" si="139"/>
        <v>0</v>
      </c>
      <c r="O1754">
        <f t="shared" si="140"/>
        <v>0</v>
      </c>
      <c r="P1754">
        <f t="shared" si="141"/>
        <v>0</v>
      </c>
      <c r="Q1754">
        <f t="shared" si="142"/>
        <v>1</v>
      </c>
      <c r="R1754">
        <v>0</v>
      </c>
      <c r="S1754">
        <v>0</v>
      </c>
      <c r="T1754">
        <v>0</v>
      </c>
      <c r="U1754">
        <v>1</v>
      </c>
    </row>
    <row r="1755" customHeight="1" spans="1:21">
      <c r="A1755" t="s">
        <v>3308</v>
      </c>
      <c r="B1755" t="s">
        <v>3125</v>
      </c>
      <c r="C1755" t="s">
        <v>835</v>
      </c>
      <c r="D1755" t="s">
        <v>5233</v>
      </c>
      <c r="E1755" t="s">
        <v>5234</v>
      </c>
      <c r="F1755" t="s">
        <v>5235</v>
      </c>
      <c r="G1755">
        <v>4</v>
      </c>
      <c r="H1755"/>
      <c r="I1755">
        <f t="shared" si="138"/>
        <v>4</v>
      </c>
      <c r="J1755">
        <v>0</v>
      </c>
      <c r="K1755">
        <v>0</v>
      </c>
      <c r="L1755">
        <v>0</v>
      </c>
      <c r="M1755">
        <v>1</v>
      </c>
      <c r="N1755">
        <f t="shared" si="139"/>
        <v>0</v>
      </c>
      <c r="O1755">
        <f t="shared" si="140"/>
        <v>0</v>
      </c>
      <c r="P1755">
        <f t="shared" si="141"/>
        <v>0</v>
      </c>
      <c r="Q1755">
        <f t="shared" si="142"/>
        <v>4</v>
      </c>
      <c r="R1755">
        <v>0</v>
      </c>
      <c r="S1755">
        <v>0</v>
      </c>
      <c r="T1755">
        <v>0</v>
      </c>
      <c r="U1755">
        <v>4</v>
      </c>
    </row>
    <row r="1756" customHeight="1" spans="1:21">
      <c r="A1756" t="s">
        <v>3308</v>
      </c>
      <c r="B1756" t="s">
        <v>1123</v>
      </c>
      <c r="C1756" t="s">
        <v>126</v>
      </c>
      <c r="D1756" t="s">
        <v>5236</v>
      </c>
      <c r="E1756" t="s">
        <v>5237</v>
      </c>
      <c r="F1756" t="s">
        <v>5238</v>
      </c>
      <c r="G1756">
        <v>5</v>
      </c>
      <c r="H1756"/>
      <c r="I1756">
        <f t="shared" si="138"/>
        <v>5</v>
      </c>
      <c r="J1756">
        <v>0</v>
      </c>
      <c r="K1756">
        <v>0</v>
      </c>
      <c r="L1756">
        <v>0</v>
      </c>
      <c r="M1756">
        <v>1</v>
      </c>
      <c r="N1756">
        <f t="shared" si="139"/>
        <v>0</v>
      </c>
      <c r="O1756">
        <f t="shared" si="140"/>
        <v>0</v>
      </c>
      <c r="P1756">
        <f t="shared" si="141"/>
        <v>0</v>
      </c>
      <c r="Q1756">
        <f t="shared" si="142"/>
        <v>5</v>
      </c>
      <c r="R1756">
        <v>0</v>
      </c>
      <c r="S1756">
        <v>0</v>
      </c>
      <c r="T1756">
        <v>0</v>
      </c>
      <c r="U1756">
        <v>5</v>
      </c>
    </row>
    <row r="1757" customHeight="1" spans="1:21">
      <c r="A1757" t="s">
        <v>3308</v>
      </c>
      <c r="B1757" t="s">
        <v>1123</v>
      </c>
      <c r="C1757" t="s">
        <v>126</v>
      </c>
      <c r="D1757" t="s">
        <v>5239</v>
      </c>
      <c r="E1757" t="s">
        <v>5240</v>
      </c>
      <c r="F1757" t="s">
        <v>5241</v>
      </c>
      <c r="G1757">
        <v>4</v>
      </c>
      <c r="H1757"/>
      <c r="I1757">
        <f t="shared" si="138"/>
        <v>4</v>
      </c>
      <c r="J1757">
        <v>0</v>
      </c>
      <c r="K1757">
        <v>0</v>
      </c>
      <c r="L1757">
        <v>0</v>
      </c>
      <c r="M1757">
        <v>1</v>
      </c>
      <c r="N1757">
        <f t="shared" si="139"/>
        <v>0</v>
      </c>
      <c r="O1757">
        <f t="shared" si="140"/>
        <v>0</v>
      </c>
      <c r="P1757">
        <f t="shared" si="141"/>
        <v>0</v>
      </c>
      <c r="Q1757">
        <f t="shared" si="142"/>
        <v>4</v>
      </c>
      <c r="R1757">
        <v>0</v>
      </c>
      <c r="S1757">
        <v>0</v>
      </c>
      <c r="T1757">
        <v>0</v>
      </c>
      <c r="U1757">
        <v>4</v>
      </c>
    </row>
    <row r="1758" customHeight="1" spans="1:21">
      <c r="A1758" t="s">
        <v>3308</v>
      </c>
      <c r="B1758" t="s">
        <v>1123</v>
      </c>
      <c r="C1758" t="s">
        <v>126</v>
      </c>
      <c r="D1758" t="s">
        <v>5242</v>
      </c>
      <c r="E1758" t="s">
        <v>5243</v>
      </c>
      <c r="F1758" t="s">
        <v>5244</v>
      </c>
      <c r="G1758">
        <v>2</v>
      </c>
      <c r="H1758"/>
      <c r="I1758">
        <f t="shared" si="138"/>
        <v>2</v>
      </c>
      <c r="J1758">
        <v>0</v>
      </c>
      <c r="K1758">
        <v>0</v>
      </c>
      <c r="L1758">
        <v>0</v>
      </c>
      <c r="M1758">
        <v>1</v>
      </c>
      <c r="N1758">
        <f t="shared" si="139"/>
        <v>0</v>
      </c>
      <c r="O1758">
        <f t="shared" si="140"/>
        <v>0</v>
      </c>
      <c r="P1758">
        <f t="shared" si="141"/>
        <v>0</v>
      </c>
      <c r="Q1758">
        <f t="shared" si="142"/>
        <v>2</v>
      </c>
      <c r="R1758">
        <v>0</v>
      </c>
      <c r="S1758">
        <v>0</v>
      </c>
      <c r="T1758">
        <v>0</v>
      </c>
      <c r="U1758">
        <v>2</v>
      </c>
    </row>
    <row r="1759" customFormat="1" customHeight="1" spans="1:21">
      <c r="A1759" t="s">
        <v>3308</v>
      </c>
      <c r="B1759" t="s">
        <v>1123</v>
      </c>
      <c r="C1759" t="s">
        <v>126</v>
      </c>
      <c r="D1759" t="s">
        <v>5245</v>
      </c>
      <c r="E1759" t="s">
        <v>5246</v>
      </c>
      <c r="F1759" t="s">
        <v>5247</v>
      </c>
      <c r="G1759">
        <v>5</v>
      </c>
      <c r="H1759"/>
      <c r="I1759">
        <f t="shared" si="138"/>
        <v>5</v>
      </c>
      <c r="J1759">
        <v>0</v>
      </c>
      <c r="K1759">
        <v>0</v>
      </c>
      <c r="L1759">
        <v>0</v>
      </c>
      <c r="M1759">
        <v>1</v>
      </c>
      <c r="N1759">
        <f t="shared" si="139"/>
        <v>0</v>
      </c>
      <c r="O1759">
        <f t="shared" si="140"/>
        <v>0</v>
      </c>
      <c r="P1759">
        <f t="shared" si="141"/>
        <v>0</v>
      </c>
      <c r="Q1759">
        <f t="shared" si="142"/>
        <v>5</v>
      </c>
      <c r="R1759">
        <v>0</v>
      </c>
      <c r="S1759">
        <v>0</v>
      </c>
      <c r="T1759">
        <v>0</v>
      </c>
      <c r="U1759">
        <v>5</v>
      </c>
    </row>
    <row r="1760" customFormat="1" customHeight="1" spans="1:21">
      <c r="A1760" t="s">
        <v>3308</v>
      </c>
      <c r="B1760" t="s">
        <v>1123</v>
      </c>
      <c r="C1760" t="s">
        <v>126</v>
      </c>
      <c r="D1760" t="s">
        <v>5248</v>
      </c>
      <c r="E1760" t="s">
        <v>5249</v>
      </c>
      <c r="F1760" t="s">
        <v>5250</v>
      </c>
      <c r="G1760">
        <v>5</v>
      </c>
      <c r="H1760"/>
      <c r="I1760">
        <f t="shared" ref="I1760:I1823" si="143">G1760+H1760</f>
        <v>5</v>
      </c>
      <c r="J1760">
        <v>0</v>
      </c>
      <c r="K1760">
        <v>0</v>
      </c>
      <c r="L1760">
        <v>0</v>
      </c>
      <c r="M1760">
        <v>1</v>
      </c>
      <c r="N1760">
        <f t="shared" si="139"/>
        <v>0</v>
      </c>
      <c r="O1760">
        <f t="shared" si="140"/>
        <v>0</v>
      </c>
      <c r="P1760">
        <f t="shared" si="141"/>
        <v>0</v>
      </c>
      <c r="Q1760">
        <f t="shared" si="142"/>
        <v>5</v>
      </c>
      <c r="R1760">
        <v>0</v>
      </c>
      <c r="S1760">
        <v>0</v>
      </c>
      <c r="T1760">
        <v>0</v>
      </c>
      <c r="U1760">
        <v>5</v>
      </c>
    </row>
    <row r="1761" customHeight="1" spans="1:21">
      <c r="A1761" t="s">
        <v>3308</v>
      </c>
      <c r="B1761" t="s">
        <v>1123</v>
      </c>
      <c r="C1761" t="s">
        <v>126</v>
      </c>
      <c r="D1761" t="s">
        <v>5251</v>
      </c>
      <c r="E1761" t="s">
        <v>5252</v>
      </c>
      <c r="F1761" t="s">
        <v>5253</v>
      </c>
      <c r="G1761">
        <v>7</v>
      </c>
      <c r="H1761"/>
      <c r="I1761">
        <f t="shared" si="143"/>
        <v>7</v>
      </c>
      <c r="J1761">
        <v>0</v>
      </c>
      <c r="K1761">
        <v>0</v>
      </c>
      <c r="L1761">
        <v>0</v>
      </c>
      <c r="M1761">
        <v>1</v>
      </c>
      <c r="N1761">
        <f t="shared" si="139"/>
        <v>0</v>
      </c>
      <c r="O1761">
        <f t="shared" si="140"/>
        <v>0</v>
      </c>
      <c r="P1761">
        <f t="shared" si="141"/>
        <v>0</v>
      </c>
      <c r="Q1761">
        <f t="shared" si="142"/>
        <v>7</v>
      </c>
      <c r="R1761">
        <v>0</v>
      </c>
      <c r="S1761">
        <v>0</v>
      </c>
      <c r="T1761">
        <v>0</v>
      </c>
      <c r="U1761">
        <v>7</v>
      </c>
    </row>
    <row r="1762" customHeight="1" spans="1:21">
      <c r="A1762" t="s">
        <v>3308</v>
      </c>
      <c r="B1762" t="s">
        <v>1123</v>
      </c>
      <c r="C1762" t="s">
        <v>126</v>
      </c>
      <c r="D1762" t="s">
        <v>5254</v>
      </c>
      <c r="E1762" t="s">
        <v>5255</v>
      </c>
      <c r="F1762" t="s">
        <v>5256</v>
      </c>
      <c r="G1762">
        <v>7</v>
      </c>
      <c r="H1762"/>
      <c r="I1762">
        <f t="shared" si="143"/>
        <v>7</v>
      </c>
      <c r="J1762">
        <v>0</v>
      </c>
      <c r="K1762">
        <v>0</v>
      </c>
      <c r="L1762">
        <v>0</v>
      </c>
      <c r="M1762">
        <v>1</v>
      </c>
      <c r="N1762">
        <f t="shared" si="139"/>
        <v>0</v>
      </c>
      <c r="O1762">
        <f t="shared" si="140"/>
        <v>0</v>
      </c>
      <c r="P1762">
        <f t="shared" si="141"/>
        <v>0</v>
      </c>
      <c r="Q1762">
        <f t="shared" si="142"/>
        <v>7</v>
      </c>
      <c r="R1762">
        <v>0</v>
      </c>
      <c r="S1762">
        <v>0</v>
      </c>
      <c r="T1762">
        <v>0</v>
      </c>
      <c r="U1762">
        <v>7</v>
      </c>
    </row>
    <row r="1763" customHeight="1" spans="1:21">
      <c r="A1763" t="s">
        <v>3308</v>
      </c>
      <c r="B1763" t="s">
        <v>16</v>
      </c>
      <c r="C1763" t="s">
        <v>126</v>
      </c>
      <c r="D1763" t="s">
        <v>5257</v>
      </c>
      <c r="E1763" t="s">
        <v>5258</v>
      </c>
      <c r="F1763" t="s">
        <v>3332</v>
      </c>
      <c r="G1763">
        <v>0</v>
      </c>
      <c r="H1763"/>
      <c r="I1763">
        <f t="shared" si="143"/>
        <v>0</v>
      </c>
      <c r="J1763">
        <v>0</v>
      </c>
      <c r="K1763">
        <v>0.0123456790123457</v>
      </c>
      <c r="L1763">
        <v>0.333333333333333</v>
      </c>
      <c r="M1763">
        <v>0.654320987654321</v>
      </c>
      <c r="N1763">
        <f t="shared" si="139"/>
        <v>0</v>
      </c>
      <c r="O1763">
        <f t="shared" si="140"/>
        <v>0</v>
      </c>
      <c r="P1763">
        <f t="shared" si="141"/>
        <v>0</v>
      </c>
      <c r="Q1763">
        <f t="shared" si="142"/>
        <v>0</v>
      </c>
      <c r="R1763">
        <v>0</v>
      </c>
      <c r="S1763">
        <v>0</v>
      </c>
      <c r="T1763">
        <v>0</v>
      </c>
      <c r="U1763">
        <v>0</v>
      </c>
    </row>
    <row r="1764" customHeight="1" spans="1:21">
      <c r="A1764" t="s">
        <v>3308</v>
      </c>
      <c r="B1764" t="s">
        <v>16</v>
      </c>
      <c r="C1764" t="s">
        <v>126</v>
      </c>
      <c r="D1764" t="s">
        <v>5259</v>
      </c>
      <c r="E1764" t="s">
        <v>5260</v>
      </c>
      <c r="F1764" t="s">
        <v>3338</v>
      </c>
      <c r="G1764">
        <v>0</v>
      </c>
      <c r="H1764"/>
      <c r="I1764">
        <f t="shared" si="143"/>
        <v>0</v>
      </c>
      <c r="J1764">
        <v>0</v>
      </c>
      <c r="K1764">
        <v>0.0192307692307692</v>
      </c>
      <c r="L1764">
        <v>0.480769230769231</v>
      </c>
      <c r="M1764">
        <v>0.5</v>
      </c>
      <c r="N1764">
        <f t="shared" si="139"/>
        <v>0</v>
      </c>
      <c r="O1764">
        <f t="shared" si="140"/>
        <v>0</v>
      </c>
      <c r="P1764">
        <f t="shared" si="141"/>
        <v>0</v>
      </c>
      <c r="Q1764">
        <f t="shared" si="142"/>
        <v>0</v>
      </c>
      <c r="R1764">
        <v>0</v>
      </c>
      <c r="S1764">
        <v>0</v>
      </c>
      <c r="T1764">
        <v>0</v>
      </c>
      <c r="U1764">
        <v>0</v>
      </c>
    </row>
    <row r="1765" customHeight="1" spans="1:21">
      <c r="A1765" t="s">
        <v>3308</v>
      </c>
      <c r="B1765" t="s">
        <v>16</v>
      </c>
      <c r="C1765" t="s">
        <v>126</v>
      </c>
      <c r="D1765" t="s">
        <v>5261</v>
      </c>
      <c r="E1765" t="s">
        <v>5262</v>
      </c>
      <c r="F1765" t="s">
        <v>3344</v>
      </c>
      <c r="G1765">
        <v>7</v>
      </c>
      <c r="H1765"/>
      <c r="I1765">
        <f t="shared" si="143"/>
        <v>7</v>
      </c>
      <c r="J1765">
        <v>0</v>
      </c>
      <c r="K1765">
        <v>0</v>
      </c>
      <c r="L1765">
        <v>0.727272727272727</v>
      </c>
      <c r="M1765">
        <v>0.272727272727273</v>
      </c>
      <c r="N1765">
        <f t="shared" si="139"/>
        <v>0</v>
      </c>
      <c r="O1765">
        <f t="shared" si="140"/>
        <v>0</v>
      </c>
      <c r="P1765">
        <f t="shared" si="141"/>
        <v>5.09090909090909</v>
      </c>
      <c r="Q1765">
        <f t="shared" si="142"/>
        <v>1.90909090909091</v>
      </c>
      <c r="R1765">
        <v>0</v>
      </c>
      <c r="S1765">
        <v>0</v>
      </c>
      <c r="T1765">
        <v>5</v>
      </c>
      <c r="U1765">
        <v>2</v>
      </c>
    </row>
    <row r="1766" customHeight="1" spans="1:21">
      <c r="A1766" t="s">
        <v>3308</v>
      </c>
      <c r="B1766" t="s">
        <v>16</v>
      </c>
      <c r="C1766" t="s">
        <v>835</v>
      </c>
      <c r="D1766" t="s">
        <v>5263</v>
      </c>
      <c r="E1766" t="s">
        <v>5264</v>
      </c>
      <c r="F1766" t="s">
        <v>3380</v>
      </c>
      <c r="G1766">
        <v>10</v>
      </c>
      <c r="H1766"/>
      <c r="I1766">
        <f t="shared" si="143"/>
        <v>10</v>
      </c>
      <c r="J1766">
        <v>0</v>
      </c>
      <c r="K1766">
        <v>0</v>
      </c>
      <c r="L1766">
        <v>0.636363636363636</v>
      </c>
      <c r="M1766">
        <v>0.363636363636364</v>
      </c>
      <c r="N1766">
        <f t="shared" si="139"/>
        <v>0</v>
      </c>
      <c r="O1766">
        <f t="shared" si="140"/>
        <v>0</v>
      </c>
      <c r="P1766">
        <f t="shared" si="141"/>
        <v>6.36363636363636</v>
      </c>
      <c r="Q1766">
        <f t="shared" si="142"/>
        <v>3.63636363636364</v>
      </c>
      <c r="R1766">
        <v>0</v>
      </c>
      <c r="S1766">
        <v>0</v>
      </c>
      <c r="T1766">
        <v>6</v>
      </c>
      <c r="U1766">
        <v>4</v>
      </c>
    </row>
    <row r="1767" customFormat="1" customHeight="1" spans="1:21">
      <c r="A1767" t="s">
        <v>15</v>
      </c>
      <c r="B1767" t="s">
        <v>5265</v>
      </c>
      <c r="C1767" t="s">
        <v>182</v>
      </c>
      <c r="D1767" t="s">
        <v>5266</v>
      </c>
      <c r="E1767" t="s">
        <v>5267</v>
      </c>
      <c r="F1767" t="s">
        <v>5268</v>
      </c>
      <c r="G1767">
        <v>8</v>
      </c>
      <c r="H1767"/>
      <c r="I1767">
        <f t="shared" si="143"/>
        <v>8</v>
      </c>
      <c r="J1767">
        <v>0</v>
      </c>
      <c r="K1767">
        <v>0</v>
      </c>
      <c r="L1767">
        <v>0</v>
      </c>
      <c r="M1767">
        <v>1</v>
      </c>
      <c r="N1767">
        <f t="shared" si="139"/>
        <v>0</v>
      </c>
      <c r="O1767">
        <f t="shared" si="140"/>
        <v>0</v>
      </c>
      <c r="P1767">
        <f t="shared" si="141"/>
        <v>0</v>
      </c>
      <c r="Q1767">
        <f t="shared" si="142"/>
        <v>8</v>
      </c>
      <c r="R1767">
        <v>0</v>
      </c>
      <c r="S1767">
        <v>0</v>
      </c>
      <c r="T1767">
        <v>0</v>
      </c>
      <c r="U1767">
        <v>8</v>
      </c>
    </row>
    <row r="1768" customFormat="1" customHeight="1" spans="1:21">
      <c r="A1768" t="s">
        <v>15</v>
      </c>
      <c r="B1768" t="s">
        <v>5265</v>
      </c>
      <c r="C1768" t="s">
        <v>36</v>
      </c>
      <c r="D1768" t="s">
        <v>5269</v>
      </c>
      <c r="E1768" t="s">
        <v>5270</v>
      </c>
      <c r="F1768" t="s">
        <v>5271</v>
      </c>
      <c r="G1768">
        <v>7</v>
      </c>
      <c r="H1768"/>
      <c r="I1768">
        <f t="shared" si="143"/>
        <v>7</v>
      </c>
      <c r="J1768">
        <v>0</v>
      </c>
      <c r="K1768">
        <v>0</v>
      </c>
      <c r="L1768">
        <v>0</v>
      </c>
      <c r="M1768">
        <v>1</v>
      </c>
      <c r="N1768">
        <f t="shared" si="139"/>
        <v>0</v>
      </c>
      <c r="O1768">
        <f t="shared" si="140"/>
        <v>0</v>
      </c>
      <c r="P1768">
        <f t="shared" si="141"/>
        <v>0</v>
      </c>
      <c r="Q1768">
        <f t="shared" si="142"/>
        <v>7</v>
      </c>
      <c r="R1768">
        <v>0</v>
      </c>
      <c r="S1768">
        <v>0</v>
      </c>
      <c r="T1768">
        <v>0</v>
      </c>
      <c r="U1768">
        <v>7</v>
      </c>
    </row>
    <row r="1769" customFormat="1" customHeight="1" spans="1:21">
      <c r="A1769" t="s">
        <v>15</v>
      </c>
      <c r="B1769" t="s">
        <v>25</v>
      </c>
      <c r="C1769" t="s">
        <v>36</v>
      </c>
      <c r="D1769" t="s">
        <v>5272</v>
      </c>
      <c r="E1769" t="s">
        <v>5273</v>
      </c>
      <c r="F1769" t="s">
        <v>5274</v>
      </c>
      <c r="G1769">
        <v>0</v>
      </c>
      <c r="H1769"/>
      <c r="I1769">
        <f t="shared" si="143"/>
        <v>0</v>
      </c>
      <c r="J1769">
        <v>0</v>
      </c>
      <c r="K1769">
        <v>0</v>
      </c>
      <c r="L1769">
        <v>0</v>
      </c>
      <c r="M1769">
        <v>1</v>
      </c>
      <c r="N1769">
        <f t="shared" si="139"/>
        <v>0</v>
      </c>
      <c r="O1769">
        <f t="shared" si="140"/>
        <v>0</v>
      </c>
      <c r="P1769">
        <f t="shared" si="141"/>
        <v>0</v>
      </c>
      <c r="Q1769">
        <f t="shared" si="142"/>
        <v>0</v>
      </c>
      <c r="R1769">
        <v>0</v>
      </c>
      <c r="S1769">
        <v>0</v>
      </c>
      <c r="T1769">
        <v>0</v>
      </c>
      <c r="U1769">
        <v>0</v>
      </c>
    </row>
    <row r="1770" customFormat="1" customHeight="1" spans="1:21">
      <c r="A1770" t="s">
        <v>15</v>
      </c>
      <c r="B1770" t="s">
        <v>25</v>
      </c>
      <c r="C1770" t="s">
        <v>126</v>
      </c>
      <c r="D1770" t="s">
        <v>5275</v>
      </c>
      <c r="E1770" t="s">
        <v>5276</v>
      </c>
      <c r="F1770" t="s">
        <v>5277</v>
      </c>
      <c r="G1770">
        <v>4</v>
      </c>
      <c r="H1770"/>
      <c r="I1770">
        <f t="shared" si="143"/>
        <v>4</v>
      </c>
      <c r="J1770">
        <v>0</v>
      </c>
      <c r="K1770">
        <v>0</v>
      </c>
      <c r="L1770">
        <v>0</v>
      </c>
      <c r="M1770">
        <v>1</v>
      </c>
      <c r="N1770">
        <f t="shared" si="139"/>
        <v>0</v>
      </c>
      <c r="O1770">
        <f t="shared" si="140"/>
        <v>0</v>
      </c>
      <c r="P1770">
        <f t="shared" si="141"/>
        <v>0</v>
      </c>
      <c r="Q1770">
        <f t="shared" si="142"/>
        <v>4</v>
      </c>
      <c r="R1770">
        <v>0</v>
      </c>
      <c r="S1770">
        <v>0</v>
      </c>
      <c r="T1770">
        <v>0</v>
      </c>
      <c r="U1770">
        <v>4</v>
      </c>
    </row>
    <row r="1771" customFormat="1" customHeight="1" spans="1:21">
      <c r="A1771" t="s">
        <v>15</v>
      </c>
      <c r="B1771" t="s">
        <v>25</v>
      </c>
      <c r="C1771" t="s">
        <v>835</v>
      </c>
      <c r="D1771" t="s">
        <v>5278</v>
      </c>
      <c r="E1771" t="s">
        <v>5279</v>
      </c>
      <c r="F1771" t="s">
        <v>5280</v>
      </c>
      <c r="G1771">
        <v>10</v>
      </c>
      <c r="H1771"/>
      <c r="I1771">
        <f t="shared" si="143"/>
        <v>10</v>
      </c>
      <c r="J1771">
        <v>0</v>
      </c>
      <c r="K1771">
        <v>0</v>
      </c>
      <c r="L1771">
        <v>0</v>
      </c>
      <c r="M1771">
        <v>1</v>
      </c>
      <c r="N1771">
        <f t="shared" si="139"/>
        <v>0</v>
      </c>
      <c r="O1771">
        <f t="shared" si="140"/>
        <v>0</v>
      </c>
      <c r="P1771">
        <f t="shared" si="141"/>
        <v>0</v>
      </c>
      <c r="Q1771">
        <f t="shared" si="142"/>
        <v>10</v>
      </c>
      <c r="R1771">
        <v>0</v>
      </c>
      <c r="S1771">
        <v>0</v>
      </c>
      <c r="T1771">
        <v>0</v>
      </c>
      <c r="U1771">
        <v>10</v>
      </c>
    </row>
    <row r="1772" customFormat="1" customHeight="1" spans="1:21">
      <c r="A1772" t="s">
        <v>15</v>
      </c>
      <c r="B1772" t="s">
        <v>25</v>
      </c>
      <c r="C1772" t="s">
        <v>835</v>
      </c>
      <c r="D1772" t="s">
        <v>5281</v>
      </c>
      <c r="E1772" t="s">
        <v>5282</v>
      </c>
      <c r="F1772" t="s">
        <v>5283</v>
      </c>
      <c r="G1772">
        <v>0</v>
      </c>
      <c r="H1772"/>
      <c r="I1772">
        <f t="shared" si="143"/>
        <v>0</v>
      </c>
      <c r="J1772">
        <v>0</v>
      </c>
      <c r="K1772">
        <v>0</v>
      </c>
      <c r="L1772">
        <v>0</v>
      </c>
      <c r="M1772">
        <v>1</v>
      </c>
      <c r="N1772">
        <f t="shared" si="139"/>
        <v>0</v>
      </c>
      <c r="O1772">
        <f t="shared" si="140"/>
        <v>0</v>
      </c>
      <c r="P1772">
        <f t="shared" si="141"/>
        <v>0</v>
      </c>
      <c r="Q1772">
        <f t="shared" si="142"/>
        <v>0</v>
      </c>
      <c r="R1772">
        <v>0</v>
      </c>
      <c r="S1772">
        <v>0</v>
      </c>
      <c r="T1772">
        <v>0</v>
      </c>
      <c r="U1772">
        <v>0</v>
      </c>
    </row>
    <row r="1773" customFormat="1" customHeight="1" spans="1:21">
      <c r="A1773" t="s">
        <v>15</v>
      </c>
      <c r="B1773" t="s">
        <v>1123</v>
      </c>
      <c r="C1773" t="s">
        <v>126</v>
      </c>
      <c r="D1773" t="s">
        <v>5284</v>
      </c>
      <c r="E1773" t="s">
        <v>5285</v>
      </c>
      <c r="F1773" t="s">
        <v>5286</v>
      </c>
      <c r="G1773">
        <v>1</v>
      </c>
      <c r="H1773"/>
      <c r="I1773">
        <f t="shared" si="143"/>
        <v>1</v>
      </c>
      <c r="J1773">
        <v>0</v>
      </c>
      <c r="K1773">
        <v>0</v>
      </c>
      <c r="L1773">
        <v>0</v>
      </c>
      <c r="M1773">
        <v>1</v>
      </c>
      <c r="N1773">
        <f t="shared" si="139"/>
        <v>0</v>
      </c>
      <c r="O1773">
        <f t="shared" si="140"/>
        <v>0</v>
      </c>
      <c r="P1773">
        <f t="shared" si="141"/>
        <v>0</v>
      </c>
      <c r="Q1773">
        <f t="shared" si="142"/>
        <v>1</v>
      </c>
      <c r="R1773">
        <v>0</v>
      </c>
      <c r="S1773">
        <v>0</v>
      </c>
      <c r="T1773">
        <v>0</v>
      </c>
      <c r="U1773">
        <v>1</v>
      </c>
    </row>
    <row r="1774" customFormat="1" customHeight="1" spans="1:21">
      <c r="A1774" t="s">
        <v>15</v>
      </c>
      <c r="B1774" t="s">
        <v>29</v>
      </c>
      <c r="C1774" t="s">
        <v>835</v>
      </c>
      <c r="D1774" t="s">
        <v>5287</v>
      </c>
      <c r="E1774" t="s">
        <v>5288</v>
      </c>
      <c r="F1774" t="s">
        <v>5289</v>
      </c>
      <c r="G1774">
        <v>0</v>
      </c>
      <c r="H1774"/>
      <c r="I1774">
        <f t="shared" si="143"/>
        <v>0</v>
      </c>
      <c r="J1774">
        <v>0</v>
      </c>
      <c r="K1774">
        <v>0</v>
      </c>
      <c r="L1774">
        <v>0</v>
      </c>
      <c r="M1774">
        <v>1</v>
      </c>
      <c r="N1774">
        <f t="shared" si="139"/>
        <v>0</v>
      </c>
      <c r="O1774">
        <f t="shared" si="140"/>
        <v>0</v>
      </c>
      <c r="P1774">
        <f t="shared" si="141"/>
        <v>0</v>
      </c>
      <c r="Q1774">
        <f t="shared" si="142"/>
        <v>0</v>
      </c>
      <c r="R1774">
        <v>0</v>
      </c>
      <c r="S1774">
        <v>0</v>
      </c>
      <c r="T1774">
        <v>0</v>
      </c>
      <c r="U1774">
        <v>0</v>
      </c>
    </row>
    <row r="1775" customHeight="1" spans="1:21">
      <c r="A1775" t="s">
        <v>15</v>
      </c>
      <c r="B1775" t="s">
        <v>5290</v>
      </c>
      <c r="C1775" t="s">
        <v>182</v>
      </c>
      <c r="D1775" t="s">
        <v>5291</v>
      </c>
      <c r="E1775" t="s">
        <v>5292</v>
      </c>
      <c r="F1775" t="s">
        <v>5293</v>
      </c>
      <c r="G1775">
        <v>5</v>
      </c>
      <c r="H1775"/>
      <c r="I1775">
        <f t="shared" si="143"/>
        <v>5</v>
      </c>
      <c r="J1775">
        <v>0</v>
      </c>
      <c r="K1775">
        <v>0</v>
      </c>
      <c r="L1775">
        <v>0</v>
      </c>
      <c r="M1775">
        <v>1</v>
      </c>
      <c r="N1775">
        <f t="shared" si="139"/>
        <v>0</v>
      </c>
      <c r="O1775">
        <f t="shared" si="140"/>
        <v>0</v>
      </c>
      <c r="P1775">
        <f t="shared" si="141"/>
        <v>0</v>
      </c>
      <c r="Q1775">
        <f t="shared" si="142"/>
        <v>5</v>
      </c>
      <c r="R1775">
        <v>0</v>
      </c>
      <c r="S1775">
        <v>0</v>
      </c>
      <c r="T1775">
        <v>0</v>
      </c>
      <c r="U1775">
        <v>5</v>
      </c>
    </row>
    <row r="1776" customHeight="1" spans="1:21">
      <c r="A1776" t="s">
        <v>15</v>
      </c>
      <c r="B1776" t="s">
        <v>5135</v>
      </c>
      <c r="C1776" t="s">
        <v>835</v>
      </c>
      <c r="D1776" t="s">
        <v>5294</v>
      </c>
      <c r="E1776" t="s">
        <v>5295</v>
      </c>
      <c r="F1776" t="s">
        <v>5296</v>
      </c>
      <c r="G1776">
        <v>0</v>
      </c>
      <c r="H1776"/>
      <c r="I1776">
        <f t="shared" si="143"/>
        <v>0</v>
      </c>
      <c r="N1776">
        <f t="shared" si="139"/>
        <v>0</v>
      </c>
      <c r="O1776">
        <f t="shared" si="140"/>
        <v>0</v>
      </c>
      <c r="P1776">
        <f t="shared" si="141"/>
        <v>0</v>
      </c>
      <c r="Q1776">
        <f t="shared" si="142"/>
        <v>0</v>
      </c>
      <c r="R1776">
        <v>0</v>
      </c>
      <c r="S1776">
        <v>0</v>
      </c>
      <c r="T1776">
        <v>0</v>
      </c>
      <c r="U1776">
        <v>0</v>
      </c>
    </row>
    <row r="1777" customHeight="1" spans="1:21">
      <c r="A1777" t="s">
        <v>15</v>
      </c>
      <c r="B1777" t="s">
        <v>5135</v>
      </c>
      <c r="C1777" t="s">
        <v>182</v>
      </c>
      <c r="D1777" t="s">
        <v>5297</v>
      </c>
      <c r="E1777" t="s">
        <v>5298</v>
      </c>
      <c r="F1777" t="s">
        <v>5299</v>
      </c>
      <c r="G1777">
        <v>1</v>
      </c>
      <c r="H1777"/>
      <c r="I1777">
        <f t="shared" si="143"/>
        <v>1</v>
      </c>
      <c r="J1777">
        <v>0</v>
      </c>
      <c r="K1777">
        <v>0</v>
      </c>
      <c r="L1777">
        <v>0</v>
      </c>
      <c r="M1777">
        <v>1</v>
      </c>
      <c r="N1777">
        <f t="shared" si="139"/>
        <v>0</v>
      </c>
      <c r="O1777">
        <f t="shared" si="140"/>
        <v>0</v>
      </c>
      <c r="P1777">
        <f t="shared" si="141"/>
        <v>0</v>
      </c>
      <c r="Q1777">
        <f t="shared" si="142"/>
        <v>1</v>
      </c>
      <c r="R1777">
        <v>0</v>
      </c>
      <c r="S1777">
        <v>0</v>
      </c>
      <c r="T1777">
        <v>0</v>
      </c>
      <c r="U1777">
        <v>1</v>
      </c>
    </row>
    <row r="1778" customHeight="1" spans="1:21">
      <c r="A1778" t="s">
        <v>15</v>
      </c>
      <c r="B1778" t="s">
        <v>5300</v>
      </c>
      <c r="C1778" t="s">
        <v>1210</v>
      </c>
      <c r="D1778" t="s">
        <v>5301</v>
      </c>
      <c r="E1778" t="s">
        <v>5302</v>
      </c>
      <c r="F1778" t="s">
        <v>5303</v>
      </c>
      <c r="G1778">
        <v>50</v>
      </c>
      <c r="H1778"/>
      <c r="I1778">
        <f t="shared" si="143"/>
        <v>50</v>
      </c>
      <c r="J1778">
        <v>0</v>
      </c>
      <c r="K1778">
        <v>0.333333333333333</v>
      </c>
      <c r="L1778">
        <v>0.333333333333333</v>
      </c>
      <c r="M1778">
        <v>0.333333333333333</v>
      </c>
      <c r="N1778">
        <f t="shared" si="139"/>
        <v>0</v>
      </c>
      <c r="O1778">
        <f t="shared" si="140"/>
        <v>16.6666666666667</v>
      </c>
      <c r="P1778">
        <f t="shared" si="141"/>
        <v>16.6666666666667</v>
      </c>
      <c r="Q1778">
        <f t="shared" si="142"/>
        <v>16.6666666666667</v>
      </c>
      <c r="R1778">
        <v>0</v>
      </c>
      <c r="S1778">
        <v>17</v>
      </c>
      <c r="T1778">
        <v>17</v>
      </c>
      <c r="U1778">
        <v>17</v>
      </c>
    </row>
    <row r="1779" customHeight="1" spans="1:21">
      <c r="A1779" t="s">
        <v>15</v>
      </c>
      <c r="B1779" t="s">
        <v>5300</v>
      </c>
      <c r="C1779" t="s">
        <v>1210</v>
      </c>
      <c r="D1779" t="s">
        <v>5304</v>
      </c>
      <c r="E1779" t="s">
        <v>5305</v>
      </c>
      <c r="F1779" t="s">
        <v>5306</v>
      </c>
      <c r="G1779">
        <v>27</v>
      </c>
      <c r="H1779"/>
      <c r="I1779">
        <f t="shared" si="143"/>
        <v>27</v>
      </c>
      <c r="J1779">
        <v>0</v>
      </c>
      <c r="K1779">
        <v>0.6</v>
      </c>
      <c r="L1779">
        <v>0.4</v>
      </c>
      <c r="M1779">
        <v>0</v>
      </c>
      <c r="N1779">
        <f t="shared" si="139"/>
        <v>0</v>
      </c>
      <c r="O1779">
        <f t="shared" si="140"/>
        <v>16.2</v>
      </c>
      <c r="P1779">
        <f t="shared" si="141"/>
        <v>10.8</v>
      </c>
      <c r="Q1779">
        <f t="shared" si="142"/>
        <v>0</v>
      </c>
      <c r="R1779">
        <v>0</v>
      </c>
      <c r="S1779">
        <v>16</v>
      </c>
      <c r="T1779">
        <v>11</v>
      </c>
      <c r="U1779">
        <v>0</v>
      </c>
    </row>
    <row r="1780" customHeight="1" spans="1:21">
      <c r="A1780" t="s">
        <v>15</v>
      </c>
      <c r="B1780" t="s">
        <v>5307</v>
      </c>
      <c r="C1780" t="s">
        <v>5308</v>
      </c>
      <c r="D1780" t="s">
        <v>5309</v>
      </c>
      <c r="E1780" t="s">
        <v>5310</v>
      </c>
      <c r="F1780" t="s">
        <v>5311</v>
      </c>
      <c r="G1780">
        <v>10</v>
      </c>
      <c r="H1780"/>
      <c r="I1780">
        <f t="shared" si="143"/>
        <v>10</v>
      </c>
      <c r="J1780">
        <v>0</v>
      </c>
      <c r="K1780">
        <v>0</v>
      </c>
      <c r="L1780">
        <v>0</v>
      </c>
      <c r="M1780">
        <v>1</v>
      </c>
      <c r="N1780">
        <f t="shared" si="139"/>
        <v>0</v>
      </c>
      <c r="O1780">
        <f t="shared" si="140"/>
        <v>0</v>
      </c>
      <c r="P1780">
        <f t="shared" si="141"/>
        <v>0</v>
      </c>
      <c r="Q1780">
        <f t="shared" si="142"/>
        <v>10</v>
      </c>
      <c r="R1780">
        <v>0</v>
      </c>
      <c r="S1780">
        <v>0</v>
      </c>
      <c r="T1780">
        <v>0</v>
      </c>
      <c r="U1780">
        <v>10</v>
      </c>
    </row>
    <row r="1781" customHeight="1" spans="1:21">
      <c r="A1781" t="s">
        <v>15</v>
      </c>
      <c r="B1781" t="s">
        <v>21</v>
      </c>
      <c r="C1781" t="s">
        <v>126</v>
      </c>
      <c r="D1781" t="s">
        <v>1796</v>
      </c>
      <c r="E1781" t="s">
        <v>5312</v>
      </c>
      <c r="F1781" t="s">
        <v>1798</v>
      </c>
      <c r="G1781">
        <v>4</v>
      </c>
      <c r="H1781"/>
      <c r="I1781">
        <f t="shared" si="143"/>
        <v>4</v>
      </c>
      <c r="J1781">
        <v>0</v>
      </c>
      <c r="K1781">
        <v>0</v>
      </c>
      <c r="L1781">
        <v>1</v>
      </c>
      <c r="M1781">
        <v>0</v>
      </c>
      <c r="N1781">
        <f t="shared" si="139"/>
        <v>0</v>
      </c>
      <c r="O1781">
        <f t="shared" si="140"/>
        <v>0</v>
      </c>
      <c r="P1781">
        <f t="shared" si="141"/>
        <v>4</v>
      </c>
      <c r="Q1781">
        <f t="shared" si="142"/>
        <v>0</v>
      </c>
      <c r="R1781">
        <v>0</v>
      </c>
      <c r="S1781">
        <v>0</v>
      </c>
      <c r="T1781">
        <v>4</v>
      </c>
      <c r="U1781">
        <v>0</v>
      </c>
    </row>
    <row r="1782" customHeight="1" spans="1:21">
      <c r="A1782" t="s">
        <v>3655</v>
      </c>
      <c r="B1782" t="s">
        <v>16</v>
      </c>
      <c r="C1782" t="s">
        <v>413</v>
      </c>
      <c r="D1782" t="s">
        <v>5313</v>
      </c>
      <c r="E1782" t="s">
        <v>5314</v>
      </c>
      <c r="F1782" t="s">
        <v>5315</v>
      </c>
      <c r="G1782">
        <v>7</v>
      </c>
      <c r="H1782"/>
      <c r="I1782">
        <f t="shared" si="143"/>
        <v>7</v>
      </c>
      <c r="J1782">
        <v>0</v>
      </c>
      <c r="K1782">
        <v>0</v>
      </c>
      <c r="L1782">
        <v>0</v>
      </c>
      <c r="M1782">
        <v>1</v>
      </c>
      <c r="N1782">
        <f t="shared" si="139"/>
        <v>0</v>
      </c>
      <c r="O1782">
        <f t="shared" si="140"/>
        <v>0</v>
      </c>
      <c r="P1782">
        <f t="shared" si="141"/>
        <v>0</v>
      </c>
      <c r="Q1782">
        <f t="shared" si="142"/>
        <v>7</v>
      </c>
      <c r="R1782">
        <v>0</v>
      </c>
      <c r="S1782">
        <v>0</v>
      </c>
      <c r="T1782">
        <v>0</v>
      </c>
      <c r="U1782">
        <v>7</v>
      </c>
    </row>
    <row r="1783" customHeight="1" spans="1:21">
      <c r="A1783" t="s">
        <v>3655</v>
      </c>
      <c r="B1783" t="s">
        <v>16</v>
      </c>
      <c r="C1783" t="s">
        <v>17</v>
      </c>
      <c r="D1783" t="s">
        <v>5316</v>
      </c>
      <c r="E1783" t="s">
        <v>5317</v>
      </c>
      <c r="F1783" t="s">
        <v>5318</v>
      </c>
      <c r="G1783">
        <v>12</v>
      </c>
      <c r="H1783"/>
      <c r="I1783">
        <f t="shared" si="143"/>
        <v>12</v>
      </c>
      <c r="J1783">
        <v>0</v>
      </c>
      <c r="K1783">
        <v>0</v>
      </c>
      <c r="L1783">
        <v>0</v>
      </c>
      <c r="M1783">
        <v>1</v>
      </c>
      <c r="N1783">
        <f t="shared" si="139"/>
        <v>0</v>
      </c>
      <c r="O1783">
        <f t="shared" si="140"/>
        <v>0</v>
      </c>
      <c r="P1783">
        <f t="shared" si="141"/>
        <v>0</v>
      </c>
      <c r="Q1783">
        <f t="shared" si="142"/>
        <v>12</v>
      </c>
      <c r="R1783">
        <v>0</v>
      </c>
      <c r="S1783">
        <v>0</v>
      </c>
      <c r="T1783">
        <v>0</v>
      </c>
      <c r="U1783">
        <v>12</v>
      </c>
    </row>
    <row r="1784" customHeight="1" spans="1:21">
      <c r="A1784" t="s">
        <v>3952</v>
      </c>
      <c r="B1784" t="s">
        <v>1123</v>
      </c>
      <c r="C1784" t="s">
        <v>126</v>
      </c>
      <c r="D1784" t="s">
        <v>5319</v>
      </c>
      <c r="E1784" t="s">
        <v>5320</v>
      </c>
      <c r="F1784" t="s">
        <v>5321</v>
      </c>
      <c r="G1784">
        <v>20</v>
      </c>
      <c r="H1784"/>
      <c r="I1784">
        <f t="shared" si="143"/>
        <v>20</v>
      </c>
      <c r="J1784">
        <v>0</v>
      </c>
      <c r="K1784">
        <v>0</v>
      </c>
      <c r="L1784">
        <v>0</v>
      </c>
      <c r="M1784">
        <v>1</v>
      </c>
      <c r="N1784">
        <f t="shared" si="139"/>
        <v>0</v>
      </c>
      <c r="O1784">
        <f t="shared" si="140"/>
        <v>0</v>
      </c>
      <c r="P1784">
        <f t="shared" si="141"/>
        <v>0</v>
      </c>
      <c r="Q1784">
        <f t="shared" si="142"/>
        <v>20</v>
      </c>
      <c r="R1784">
        <v>0</v>
      </c>
      <c r="S1784">
        <v>0</v>
      </c>
      <c r="T1784">
        <v>0</v>
      </c>
      <c r="U1784">
        <v>20</v>
      </c>
    </row>
    <row r="1785" customHeight="1" spans="1:21">
      <c r="A1785" t="s">
        <v>3952</v>
      </c>
      <c r="B1785" t="s">
        <v>29</v>
      </c>
      <c r="C1785" t="s">
        <v>126</v>
      </c>
      <c r="D1785" t="s">
        <v>5322</v>
      </c>
      <c r="E1785" t="s">
        <v>5323</v>
      </c>
      <c r="F1785" t="s">
        <v>5324</v>
      </c>
      <c r="G1785">
        <v>20</v>
      </c>
      <c r="H1785"/>
      <c r="I1785">
        <f t="shared" si="143"/>
        <v>20</v>
      </c>
      <c r="J1785">
        <v>0</v>
      </c>
      <c r="K1785">
        <v>0</v>
      </c>
      <c r="L1785">
        <v>0</v>
      </c>
      <c r="M1785">
        <v>1</v>
      </c>
      <c r="N1785">
        <f t="shared" si="139"/>
        <v>0</v>
      </c>
      <c r="O1785">
        <f t="shared" si="140"/>
        <v>0</v>
      </c>
      <c r="P1785">
        <f t="shared" si="141"/>
        <v>0</v>
      </c>
      <c r="Q1785">
        <f t="shared" si="142"/>
        <v>20</v>
      </c>
      <c r="R1785">
        <v>0</v>
      </c>
      <c r="S1785">
        <v>0</v>
      </c>
      <c r="T1785">
        <v>0</v>
      </c>
      <c r="U1785">
        <v>20</v>
      </c>
    </row>
    <row r="1786" customHeight="1" spans="1:21">
      <c r="A1786" t="s">
        <v>3952</v>
      </c>
      <c r="B1786" t="s">
        <v>5325</v>
      </c>
      <c r="C1786" t="s">
        <v>126</v>
      </c>
      <c r="D1786" t="s">
        <v>5326</v>
      </c>
      <c r="E1786" t="s">
        <v>5327</v>
      </c>
      <c r="F1786" t="s">
        <v>5328</v>
      </c>
      <c r="G1786">
        <v>20</v>
      </c>
      <c r="H1786"/>
      <c r="I1786">
        <f t="shared" si="143"/>
        <v>20</v>
      </c>
      <c r="J1786">
        <v>0</v>
      </c>
      <c r="K1786">
        <v>0</v>
      </c>
      <c r="L1786">
        <v>0</v>
      </c>
      <c r="M1786">
        <v>1</v>
      </c>
      <c r="N1786">
        <f t="shared" si="139"/>
        <v>0</v>
      </c>
      <c r="O1786">
        <f t="shared" si="140"/>
        <v>0</v>
      </c>
      <c r="P1786">
        <f t="shared" si="141"/>
        <v>0</v>
      </c>
      <c r="Q1786">
        <f t="shared" si="142"/>
        <v>20</v>
      </c>
      <c r="R1786">
        <v>0</v>
      </c>
      <c r="S1786">
        <v>0</v>
      </c>
      <c r="T1786">
        <v>0</v>
      </c>
      <c r="U1786">
        <v>20</v>
      </c>
    </row>
    <row r="1787" customFormat="1" customHeight="1" spans="1:21">
      <c r="A1787" t="s">
        <v>3952</v>
      </c>
      <c r="B1787" t="s">
        <v>21</v>
      </c>
      <c r="C1787" t="s">
        <v>126</v>
      </c>
      <c r="D1787" t="s">
        <v>5329</v>
      </c>
      <c r="E1787" t="s">
        <v>5330</v>
      </c>
      <c r="F1787" t="s">
        <v>5331</v>
      </c>
      <c r="G1787">
        <v>20</v>
      </c>
      <c r="H1787"/>
      <c r="I1787">
        <f t="shared" si="143"/>
        <v>20</v>
      </c>
      <c r="J1787">
        <v>0</v>
      </c>
      <c r="K1787">
        <v>0</v>
      </c>
      <c r="L1787">
        <v>0</v>
      </c>
      <c r="M1787">
        <v>1</v>
      </c>
      <c r="N1787">
        <f t="shared" si="139"/>
        <v>0</v>
      </c>
      <c r="O1787">
        <f t="shared" si="140"/>
        <v>0</v>
      </c>
      <c r="P1787">
        <f t="shared" si="141"/>
        <v>0</v>
      </c>
      <c r="Q1787">
        <f t="shared" si="142"/>
        <v>20</v>
      </c>
      <c r="R1787">
        <v>0</v>
      </c>
      <c r="S1787">
        <v>0</v>
      </c>
      <c r="T1787">
        <v>0</v>
      </c>
      <c r="U1787">
        <v>20</v>
      </c>
    </row>
    <row r="1788" customFormat="1" customHeight="1" spans="1:21">
      <c r="A1788" t="s">
        <v>3952</v>
      </c>
      <c r="B1788" t="s">
        <v>16</v>
      </c>
      <c r="C1788" t="s">
        <v>126</v>
      </c>
      <c r="D1788" t="s">
        <v>5332</v>
      </c>
      <c r="E1788" t="s">
        <v>5333</v>
      </c>
      <c r="F1788" t="s">
        <v>5334</v>
      </c>
      <c r="G1788">
        <v>677</v>
      </c>
      <c r="H1788"/>
      <c r="I1788">
        <f t="shared" si="143"/>
        <v>677</v>
      </c>
      <c r="J1788">
        <v>1</v>
      </c>
      <c r="K1788">
        <v>0</v>
      </c>
      <c r="L1788">
        <v>0</v>
      </c>
      <c r="M1788">
        <v>0</v>
      </c>
      <c r="N1788">
        <f t="shared" si="139"/>
        <v>677</v>
      </c>
      <c r="O1788">
        <f t="shared" si="140"/>
        <v>0</v>
      </c>
      <c r="P1788">
        <f t="shared" si="141"/>
        <v>0</v>
      </c>
      <c r="Q1788">
        <f t="shared" si="142"/>
        <v>0</v>
      </c>
      <c r="R1788">
        <v>677</v>
      </c>
      <c r="S1788">
        <v>0</v>
      </c>
      <c r="T1788">
        <v>0</v>
      </c>
      <c r="U1788">
        <v>0</v>
      </c>
    </row>
    <row r="1789" customFormat="1" customHeight="1" spans="1:21">
      <c r="A1789" t="s">
        <v>3952</v>
      </c>
      <c r="B1789" t="s">
        <v>16</v>
      </c>
      <c r="C1789" t="s">
        <v>126</v>
      </c>
      <c r="D1789" t="s">
        <v>5335</v>
      </c>
      <c r="E1789" t="s">
        <v>5336</v>
      </c>
      <c r="F1789" t="s">
        <v>5337</v>
      </c>
      <c r="G1789">
        <v>1734</v>
      </c>
      <c r="H1789"/>
      <c r="I1789">
        <f t="shared" si="143"/>
        <v>1734</v>
      </c>
      <c r="J1789">
        <v>1</v>
      </c>
      <c r="K1789">
        <v>0</v>
      </c>
      <c r="L1789">
        <v>0</v>
      </c>
      <c r="M1789">
        <v>0</v>
      </c>
      <c r="N1789">
        <f t="shared" si="139"/>
        <v>1734</v>
      </c>
      <c r="O1789">
        <f t="shared" si="140"/>
        <v>0</v>
      </c>
      <c r="P1789">
        <f t="shared" si="141"/>
        <v>0</v>
      </c>
      <c r="Q1789">
        <f t="shared" si="142"/>
        <v>0</v>
      </c>
      <c r="R1789">
        <v>1734</v>
      </c>
      <c r="S1789">
        <v>0</v>
      </c>
      <c r="T1789">
        <v>0</v>
      </c>
      <c r="U1789">
        <v>0</v>
      </c>
    </row>
    <row r="1790" customFormat="1" customHeight="1" spans="1:21">
      <c r="A1790" t="s">
        <v>3952</v>
      </c>
      <c r="B1790" t="s">
        <v>16</v>
      </c>
      <c r="C1790" t="s">
        <v>126</v>
      </c>
      <c r="D1790" t="s">
        <v>5338</v>
      </c>
      <c r="E1790" t="s">
        <v>5339</v>
      </c>
      <c r="F1790" t="s">
        <v>5340</v>
      </c>
      <c r="G1790">
        <v>2539</v>
      </c>
      <c r="H1790"/>
      <c r="I1790">
        <f t="shared" si="143"/>
        <v>2539</v>
      </c>
      <c r="J1790">
        <v>1</v>
      </c>
      <c r="K1790">
        <v>0</v>
      </c>
      <c r="L1790">
        <v>0</v>
      </c>
      <c r="M1790">
        <v>0</v>
      </c>
      <c r="N1790">
        <f t="shared" si="139"/>
        <v>2539</v>
      </c>
      <c r="O1790">
        <f t="shared" si="140"/>
        <v>0</v>
      </c>
      <c r="P1790">
        <f t="shared" si="141"/>
        <v>0</v>
      </c>
      <c r="Q1790">
        <f t="shared" si="142"/>
        <v>0</v>
      </c>
      <c r="R1790">
        <v>2539</v>
      </c>
      <c r="S1790">
        <v>0</v>
      </c>
      <c r="T1790">
        <v>0</v>
      </c>
      <c r="U1790">
        <v>0</v>
      </c>
    </row>
    <row r="1791" customFormat="1" customHeight="1" spans="1:21">
      <c r="A1791" t="s">
        <v>3952</v>
      </c>
      <c r="B1791" t="s">
        <v>16</v>
      </c>
      <c r="C1791" t="s">
        <v>126</v>
      </c>
      <c r="D1791" t="s">
        <v>5341</v>
      </c>
      <c r="E1791" t="s">
        <v>5342</v>
      </c>
      <c r="F1791" t="s">
        <v>5343</v>
      </c>
      <c r="G1791">
        <v>100</v>
      </c>
      <c r="H1791"/>
      <c r="I1791">
        <f t="shared" si="143"/>
        <v>100</v>
      </c>
      <c r="J1791">
        <v>1</v>
      </c>
      <c r="K1791">
        <v>0</v>
      </c>
      <c r="L1791">
        <v>0</v>
      </c>
      <c r="M1791">
        <v>0</v>
      </c>
      <c r="N1791">
        <f t="shared" si="139"/>
        <v>100</v>
      </c>
      <c r="O1791">
        <f t="shared" si="140"/>
        <v>0</v>
      </c>
      <c r="P1791">
        <f t="shared" si="141"/>
        <v>0</v>
      </c>
      <c r="Q1791">
        <f t="shared" si="142"/>
        <v>0</v>
      </c>
      <c r="R1791">
        <v>100</v>
      </c>
      <c r="S1791">
        <v>0</v>
      </c>
      <c r="T1791">
        <v>0</v>
      </c>
      <c r="U1791">
        <v>0</v>
      </c>
    </row>
    <row r="1792" customFormat="1" customHeight="1" spans="1:21">
      <c r="A1792" t="s">
        <v>3952</v>
      </c>
      <c r="B1792" t="s">
        <v>16</v>
      </c>
      <c r="C1792" t="s">
        <v>126</v>
      </c>
      <c r="D1792" t="s">
        <v>5344</v>
      </c>
      <c r="E1792" t="s">
        <v>5345</v>
      </c>
      <c r="F1792" t="s">
        <v>5346</v>
      </c>
      <c r="G1792">
        <v>100</v>
      </c>
      <c r="H1792"/>
      <c r="I1792">
        <f t="shared" si="143"/>
        <v>100</v>
      </c>
      <c r="J1792">
        <v>1</v>
      </c>
      <c r="K1792">
        <v>0</v>
      </c>
      <c r="L1792">
        <v>0</v>
      </c>
      <c r="M1792">
        <v>0</v>
      </c>
      <c r="N1792">
        <f t="shared" si="139"/>
        <v>100</v>
      </c>
      <c r="O1792">
        <f t="shared" si="140"/>
        <v>0</v>
      </c>
      <c r="P1792">
        <f t="shared" si="141"/>
        <v>0</v>
      </c>
      <c r="Q1792">
        <f t="shared" si="142"/>
        <v>0</v>
      </c>
      <c r="R1792">
        <v>100</v>
      </c>
      <c r="S1792">
        <v>0</v>
      </c>
      <c r="T1792">
        <v>0</v>
      </c>
      <c r="U1792">
        <v>0</v>
      </c>
    </row>
    <row r="1793" customFormat="1" customHeight="1" spans="1:21">
      <c r="A1793" t="s">
        <v>3952</v>
      </c>
      <c r="B1793" t="s">
        <v>16</v>
      </c>
      <c r="C1793" t="s">
        <v>126</v>
      </c>
      <c r="D1793" t="s">
        <v>5347</v>
      </c>
      <c r="E1793" t="s">
        <v>5348</v>
      </c>
      <c r="F1793" t="s">
        <v>5349</v>
      </c>
      <c r="G1793">
        <v>100</v>
      </c>
      <c r="H1793"/>
      <c r="I1793">
        <f t="shared" si="143"/>
        <v>100</v>
      </c>
      <c r="J1793">
        <v>1</v>
      </c>
      <c r="K1793">
        <v>0</v>
      </c>
      <c r="L1793">
        <v>0</v>
      </c>
      <c r="M1793">
        <v>0</v>
      </c>
      <c r="N1793">
        <f t="shared" si="139"/>
        <v>100</v>
      </c>
      <c r="O1793">
        <f t="shared" si="140"/>
        <v>0</v>
      </c>
      <c r="P1793">
        <f t="shared" si="141"/>
        <v>0</v>
      </c>
      <c r="Q1793">
        <f t="shared" si="142"/>
        <v>0</v>
      </c>
      <c r="R1793">
        <v>100</v>
      </c>
      <c r="S1793">
        <v>0</v>
      </c>
      <c r="T1793">
        <v>0</v>
      </c>
      <c r="U1793">
        <v>0</v>
      </c>
    </row>
    <row r="1794" customFormat="1" customHeight="1" spans="1:21">
      <c r="A1794" t="s">
        <v>3952</v>
      </c>
      <c r="B1794" t="s">
        <v>16</v>
      </c>
      <c r="C1794" t="s">
        <v>126</v>
      </c>
      <c r="D1794" t="s">
        <v>5350</v>
      </c>
      <c r="E1794" t="s">
        <v>5351</v>
      </c>
      <c r="F1794" t="s">
        <v>5352</v>
      </c>
      <c r="G1794">
        <v>1</v>
      </c>
      <c r="H1794"/>
      <c r="I1794">
        <f t="shared" si="143"/>
        <v>1</v>
      </c>
      <c r="J1794">
        <v>1</v>
      </c>
      <c r="K1794">
        <v>0</v>
      </c>
      <c r="L1794">
        <v>0</v>
      </c>
      <c r="M1794">
        <v>0</v>
      </c>
      <c r="N1794">
        <f t="shared" si="139"/>
        <v>1</v>
      </c>
      <c r="O1794">
        <f t="shared" si="140"/>
        <v>0</v>
      </c>
      <c r="P1794">
        <f t="shared" si="141"/>
        <v>0</v>
      </c>
      <c r="Q1794">
        <f t="shared" si="142"/>
        <v>0</v>
      </c>
      <c r="R1794">
        <v>1</v>
      </c>
      <c r="S1794">
        <v>0</v>
      </c>
      <c r="T1794">
        <v>0</v>
      </c>
      <c r="U1794">
        <v>0</v>
      </c>
    </row>
    <row r="1795" customFormat="1" customHeight="1" spans="1:21">
      <c r="A1795" t="s">
        <v>3308</v>
      </c>
      <c r="B1795" t="s">
        <v>21</v>
      </c>
      <c r="C1795" t="s">
        <v>835</v>
      </c>
      <c r="D1795" t="s">
        <v>5353</v>
      </c>
      <c r="E1795" t="s">
        <v>5354</v>
      </c>
      <c r="F1795" t="s">
        <v>5355</v>
      </c>
      <c r="G1795">
        <v>1</v>
      </c>
      <c r="H1795"/>
      <c r="I1795">
        <f t="shared" si="143"/>
        <v>1</v>
      </c>
      <c r="J1795">
        <v>0</v>
      </c>
      <c r="K1795">
        <v>0</v>
      </c>
      <c r="L1795">
        <v>0</v>
      </c>
      <c r="M1795">
        <v>1</v>
      </c>
      <c r="N1795">
        <f t="shared" si="139"/>
        <v>0</v>
      </c>
      <c r="O1795">
        <f t="shared" si="140"/>
        <v>0</v>
      </c>
      <c r="P1795">
        <f t="shared" si="141"/>
        <v>0</v>
      </c>
      <c r="Q1795">
        <f t="shared" si="142"/>
        <v>1</v>
      </c>
      <c r="R1795">
        <v>0</v>
      </c>
      <c r="S1795">
        <v>0</v>
      </c>
      <c r="T1795">
        <v>0</v>
      </c>
      <c r="U1795">
        <v>1</v>
      </c>
    </row>
    <row r="1796" customFormat="1" customHeight="1" spans="1:21">
      <c r="A1796" t="s">
        <v>15</v>
      </c>
      <c r="B1796" t="s">
        <v>16</v>
      </c>
      <c r="C1796" t="s">
        <v>36</v>
      </c>
      <c r="D1796" t="s">
        <v>5356</v>
      </c>
      <c r="E1796" t="s">
        <v>5357</v>
      </c>
      <c r="F1796" t="s">
        <v>5358</v>
      </c>
      <c r="G1796">
        <v>10</v>
      </c>
      <c r="H1796"/>
      <c r="I1796">
        <f t="shared" si="143"/>
        <v>10</v>
      </c>
      <c r="J1796">
        <v>1</v>
      </c>
      <c r="K1796">
        <v>0</v>
      </c>
      <c r="L1796">
        <v>0</v>
      </c>
      <c r="M1796">
        <v>0</v>
      </c>
      <c r="N1796">
        <f t="shared" ref="N1796:N1859" si="144">G1796*J1796</f>
        <v>10</v>
      </c>
      <c r="O1796">
        <f t="shared" ref="O1796:O1859" si="145">G1796*K1796</f>
        <v>0</v>
      </c>
      <c r="P1796">
        <f t="shared" ref="P1796:P1859" si="146">G1796*L1796</f>
        <v>0</v>
      </c>
      <c r="Q1796">
        <f t="shared" ref="Q1796:Q1859" si="147">G1796*M1796</f>
        <v>0</v>
      </c>
      <c r="R1796">
        <v>10</v>
      </c>
      <c r="S1796">
        <v>0</v>
      </c>
      <c r="T1796">
        <v>0</v>
      </c>
      <c r="U1796">
        <v>0</v>
      </c>
    </row>
    <row r="1797" customFormat="1" customHeight="1" spans="1:21">
      <c r="A1797" t="s">
        <v>15</v>
      </c>
      <c r="B1797" t="s">
        <v>16</v>
      </c>
      <c r="C1797" t="s">
        <v>36</v>
      </c>
      <c r="D1797" t="s">
        <v>5359</v>
      </c>
      <c r="E1797" t="s">
        <v>5360</v>
      </c>
      <c r="F1797" t="s">
        <v>5361</v>
      </c>
      <c r="G1797">
        <v>13</v>
      </c>
      <c r="H1797"/>
      <c r="I1797">
        <f t="shared" si="143"/>
        <v>13</v>
      </c>
      <c r="J1797">
        <v>0</v>
      </c>
      <c r="K1797">
        <v>0</v>
      </c>
      <c r="L1797">
        <v>1</v>
      </c>
      <c r="M1797">
        <v>0</v>
      </c>
      <c r="N1797">
        <f t="shared" si="144"/>
        <v>0</v>
      </c>
      <c r="O1797">
        <f t="shared" si="145"/>
        <v>0</v>
      </c>
      <c r="P1797">
        <f t="shared" si="146"/>
        <v>13</v>
      </c>
      <c r="Q1797">
        <f t="shared" si="147"/>
        <v>0</v>
      </c>
      <c r="R1797">
        <v>0</v>
      </c>
      <c r="S1797">
        <v>0</v>
      </c>
      <c r="T1797">
        <v>13</v>
      </c>
      <c r="U1797">
        <v>0</v>
      </c>
    </row>
    <row r="1798" customFormat="1" customHeight="1" spans="1:21">
      <c r="A1798" t="s">
        <v>15</v>
      </c>
      <c r="B1798" t="s">
        <v>16</v>
      </c>
      <c r="C1798" t="s">
        <v>36</v>
      </c>
      <c r="D1798" t="s">
        <v>5362</v>
      </c>
      <c r="E1798" t="s">
        <v>5363</v>
      </c>
      <c r="F1798" t="s">
        <v>5364</v>
      </c>
      <c r="G1798">
        <v>4</v>
      </c>
      <c r="H1798"/>
      <c r="I1798">
        <f t="shared" si="143"/>
        <v>4</v>
      </c>
      <c r="J1798">
        <v>0.5</v>
      </c>
      <c r="K1798">
        <v>0</v>
      </c>
      <c r="L1798">
        <v>0</v>
      </c>
      <c r="M1798">
        <v>0.5</v>
      </c>
      <c r="N1798">
        <f t="shared" si="144"/>
        <v>2</v>
      </c>
      <c r="O1798">
        <f t="shared" si="145"/>
        <v>0</v>
      </c>
      <c r="P1798">
        <f t="shared" si="146"/>
        <v>0</v>
      </c>
      <c r="Q1798">
        <f t="shared" si="147"/>
        <v>2</v>
      </c>
      <c r="R1798">
        <v>2</v>
      </c>
      <c r="S1798">
        <v>0</v>
      </c>
      <c r="T1798">
        <v>0</v>
      </c>
      <c r="U1798">
        <v>2</v>
      </c>
    </row>
    <row r="1799" customFormat="1" customHeight="1" spans="1:21">
      <c r="A1799" t="s">
        <v>15</v>
      </c>
      <c r="B1799" t="s">
        <v>16</v>
      </c>
      <c r="C1799" t="s">
        <v>835</v>
      </c>
      <c r="D1799" t="s">
        <v>5365</v>
      </c>
      <c r="E1799" t="s">
        <v>5366</v>
      </c>
      <c r="F1799" t="s">
        <v>5367</v>
      </c>
      <c r="G1799">
        <v>1</v>
      </c>
      <c r="H1799"/>
      <c r="I1799">
        <f t="shared" si="143"/>
        <v>1</v>
      </c>
      <c r="J1799">
        <v>1</v>
      </c>
      <c r="K1799">
        <v>0</v>
      </c>
      <c r="L1799">
        <v>0</v>
      </c>
      <c r="M1799">
        <v>0</v>
      </c>
      <c r="N1799">
        <f t="shared" si="144"/>
        <v>1</v>
      </c>
      <c r="O1799">
        <f t="shared" si="145"/>
        <v>0</v>
      </c>
      <c r="P1799">
        <f t="shared" si="146"/>
        <v>0</v>
      </c>
      <c r="Q1799">
        <f t="shared" si="147"/>
        <v>0</v>
      </c>
      <c r="R1799">
        <v>1</v>
      </c>
      <c r="S1799">
        <v>0</v>
      </c>
      <c r="T1799">
        <v>0</v>
      </c>
      <c r="U1799">
        <v>0</v>
      </c>
    </row>
    <row r="1800" customFormat="1" customHeight="1" spans="1:21">
      <c r="A1800" t="s">
        <v>15</v>
      </c>
      <c r="B1800" t="s">
        <v>16</v>
      </c>
      <c r="C1800" t="s">
        <v>835</v>
      </c>
      <c r="D1800" t="s">
        <v>5368</v>
      </c>
      <c r="E1800" t="s">
        <v>5369</v>
      </c>
      <c r="F1800" t="s">
        <v>5370</v>
      </c>
      <c r="G1800">
        <v>11</v>
      </c>
      <c r="H1800"/>
      <c r="I1800">
        <f t="shared" si="143"/>
        <v>11</v>
      </c>
      <c r="J1800">
        <v>1</v>
      </c>
      <c r="K1800">
        <v>0</v>
      </c>
      <c r="L1800">
        <v>0</v>
      </c>
      <c r="M1800">
        <v>0</v>
      </c>
      <c r="N1800">
        <f t="shared" si="144"/>
        <v>11</v>
      </c>
      <c r="O1800">
        <f t="shared" si="145"/>
        <v>0</v>
      </c>
      <c r="P1800">
        <f t="shared" si="146"/>
        <v>0</v>
      </c>
      <c r="Q1800">
        <f t="shared" si="147"/>
        <v>0</v>
      </c>
      <c r="R1800">
        <v>11</v>
      </c>
      <c r="S1800">
        <v>0</v>
      </c>
      <c r="T1800">
        <v>0</v>
      </c>
      <c r="U1800">
        <v>0</v>
      </c>
    </row>
    <row r="1801" customFormat="1" customHeight="1" spans="1:21">
      <c r="A1801" t="s">
        <v>15</v>
      </c>
      <c r="B1801" t="s">
        <v>16</v>
      </c>
      <c r="C1801" t="s">
        <v>835</v>
      </c>
      <c r="D1801" t="s">
        <v>5371</v>
      </c>
      <c r="E1801" t="s">
        <v>5372</v>
      </c>
      <c r="F1801" t="s">
        <v>5373</v>
      </c>
      <c r="G1801">
        <v>16</v>
      </c>
      <c r="H1801"/>
      <c r="I1801">
        <f t="shared" si="143"/>
        <v>16</v>
      </c>
      <c r="J1801">
        <v>1</v>
      </c>
      <c r="K1801">
        <v>0</v>
      </c>
      <c r="L1801">
        <v>0</v>
      </c>
      <c r="M1801">
        <v>0</v>
      </c>
      <c r="N1801">
        <f t="shared" si="144"/>
        <v>16</v>
      </c>
      <c r="O1801">
        <f t="shared" si="145"/>
        <v>0</v>
      </c>
      <c r="P1801">
        <f t="shared" si="146"/>
        <v>0</v>
      </c>
      <c r="Q1801">
        <f t="shared" si="147"/>
        <v>0</v>
      </c>
      <c r="R1801">
        <v>16</v>
      </c>
      <c r="S1801">
        <v>0</v>
      </c>
      <c r="T1801">
        <v>0</v>
      </c>
      <c r="U1801">
        <v>0</v>
      </c>
    </row>
    <row r="1802" customFormat="1" customHeight="1" spans="1:21">
      <c r="A1802" t="s">
        <v>15</v>
      </c>
      <c r="B1802" t="s">
        <v>16</v>
      </c>
      <c r="C1802" t="s">
        <v>835</v>
      </c>
      <c r="D1802" t="s">
        <v>5374</v>
      </c>
      <c r="E1802" t="s">
        <v>5375</v>
      </c>
      <c r="F1802" t="s">
        <v>5376</v>
      </c>
      <c r="G1802">
        <v>9</v>
      </c>
      <c r="H1802"/>
      <c r="I1802">
        <f t="shared" si="143"/>
        <v>9</v>
      </c>
      <c r="J1802">
        <v>1</v>
      </c>
      <c r="K1802">
        <v>0</v>
      </c>
      <c r="L1802">
        <v>0</v>
      </c>
      <c r="M1802">
        <v>0</v>
      </c>
      <c r="N1802">
        <f t="shared" si="144"/>
        <v>9</v>
      </c>
      <c r="O1802">
        <f t="shared" si="145"/>
        <v>0</v>
      </c>
      <c r="P1802">
        <f t="shared" si="146"/>
        <v>0</v>
      </c>
      <c r="Q1802">
        <f t="shared" si="147"/>
        <v>0</v>
      </c>
      <c r="R1802">
        <v>9</v>
      </c>
      <c r="S1802">
        <v>0</v>
      </c>
      <c r="T1802">
        <v>0</v>
      </c>
      <c r="U1802">
        <v>0</v>
      </c>
    </row>
    <row r="1803" customFormat="1" customHeight="1" spans="1:21">
      <c r="A1803" t="s">
        <v>15</v>
      </c>
      <c r="B1803" t="s">
        <v>16</v>
      </c>
      <c r="C1803" t="s">
        <v>835</v>
      </c>
      <c r="D1803" t="s">
        <v>5377</v>
      </c>
      <c r="E1803" t="s">
        <v>5378</v>
      </c>
      <c r="F1803" t="s">
        <v>5379</v>
      </c>
      <c r="G1803">
        <v>9</v>
      </c>
      <c r="H1803"/>
      <c r="I1803">
        <f t="shared" si="143"/>
        <v>9</v>
      </c>
      <c r="J1803">
        <v>1</v>
      </c>
      <c r="K1803">
        <v>0</v>
      </c>
      <c r="L1803">
        <v>0</v>
      </c>
      <c r="M1803">
        <v>0</v>
      </c>
      <c r="N1803">
        <f t="shared" si="144"/>
        <v>9</v>
      </c>
      <c r="O1803">
        <f t="shared" si="145"/>
        <v>0</v>
      </c>
      <c r="P1803">
        <f t="shared" si="146"/>
        <v>0</v>
      </c>
      <c r="Q1803">
        <f t="shared" si="147"/>
        <v>0</v>
      </c>
      <c r="R1803">
        <v>9</v>
      </c>
      <c r="S1803">
        <v>0</v>
      </c>
      <c r="T1803">
        <v>0</v>
      </c>
      <c r="U1803">
        <v>0</v>
      </c>
    </row>
    <row r="1804" customFormat="1" customHeight="1" spans="1:21">
      <c r="A1804" t="s">
        <v>15</v>
      </c>
      <c r="B1804" t="s">
        <v>16</v>
      </c>
      <c r="C1804" t="s">
        <v>835</v>
      </c>
      <c r="D1804" t="s">
        <v>5380</v>
      </c>
      <c r="E1804" t="s">
        <v>5381</v>
      </c>
      <c r="F1804" t="s">
        <v>5382</v>
      </c>
      <c r="G1804">
        <v>14</v>
      </c>
      <c r="H1804"/>
      <c r="I1804">
        <f t="shared" si="143"/>
        <v>14</v>
      </c>
      <c r="J1804">
        <v>0.5</v>
      </c>
      <c r="K1804">
        <v>0</v>
      </c>
      <c r="L1804">
        <v>0</v>
      </c>
      <c r="M1804">
        <v>0.5</v>
      </c>
      <c r="N1804">
        <f t="shared" si="144"/>
        <v>7</v>
      </c>
      <c r="O1804">
        <f t="shared" si="145"/>
        <v>0</v>
      </c>
      <c r="P1804">
        <f t="shared" si="146"/>
        <v>0</v>
      </c>
      <c r="Q1804">
        <f t="shared" si="147"/>
        <v>7</v>
      </c>
      <c r="R1804">
        <v>7</v>
      </c>
      <c r="S1804">
        <v>0</v>
      </c>
      <c r="T1804">
        <v>0</v>
      </c>
      <c r="U1804">
        <v>7</v>
      </c>
    </row>
    <row r="1805" customFormat="1" customHeight="1" spans="1:21">
      <c r="A1805" t="s">
        <v>15</v>
      </c>
      <c r="B1805" t="s">
        <v>16</v>
      </c>
      <c r="C1805" t="s">
        <v>835</v>
      </c>
      <c r="D1805" t="s">
        <v>5383</v>
      </c>
      <c r="E1805" t="s">
        <v>5384</v>
      </c>
      <c r="F1805" t="s">
        <v>5385</v>
      </c>
      <c r="G1805">
        <v>15</v>
      </c>
      <c r="H1805"/>
      <c r="I1805">
        <f t="shared" si="143"/>
        <v>15</v>
      </c>
      <c r="J1805">
        <v>1</v>
      </c>
      <c r="K1805">
        <v>0</v>
      </c>
      <c r="L1805">
        <v>0</v>
      </c>
      <c r="M1805">
        <v>0</v>
      </c>
      <c r="N1805">
        <f t="shared" si="144"/>
        <v>15</v>
      </c>
      <c r="O1805">
        <f t="shared" si="145"/>
        <v>0</v>
      </c>
      <c r="P1805">
        <f t="shared" si="146"/>
        <v>0</v>
      </c>
      <c r="Q1805">
        <f t="shared" si="147"/>
        <v>0</v>
      </c>
      <c r="R1805">
        <v>15</v>
      </c>
      <c r="S1805">
        <v>0</v>
      </c>
      <c r="T1805">
        <v>0</v>
      </c>
      <c r="U1805">
        <v>0</v>
      </c>
    </row>
    <row r="1806" customFormat="1" customHeight="1" spans="1:21">
      <c r="A1806" t="s">
        <v>15</v>
      </c>
      <c r="B1806" t="s">
        <v>16</v>
      </c>
      <c r="C1806" t="s">
        <v>835</v>
      </c>
      <c r="D1806" t="s">
        <v>5386</v>
      </c>
      <c r="E1806" t="s">
        <v>5387</v>
      </c>
      <c r="F1806" t="s">
        <v>5388</v>
      </c>
      <c r="G1806">
        <v>17</v>
      </c>
      <c r="H1806"/>
      <c r="I1806">
        <f t="shared" si="143"/>
        <v>17</v>
      </c>
      <c r="J1806">
        <v>0.666666666666667</v>
      </c>
      <c r="K1806">
        <v>0</v>
      </c>
      <c r="L1806">
        <v>0.333333333333333</v>
      </c>
      <c r="M1806">
        <v>0</v>
      </c>
      <c r="N1806">
        <f t="shared" si="144"/>
        <v>11.3333333333333</v>
      </c>
      <c r="O1806">
        <f t="shared" si="145"/>
        <v>0</v>
      </c>
      <c r="P1806">
        <f t="shared" si="146"/>
        <v>5.66666666666667</v>
      </c>
      <c r="Q1806">
        <f t="shared" si="147"/>
        <v>0</v>
      </c>
      <c r="R1806">
        <v>11</v>
      </c>
      <c r="S1806">
        <v>0</v>
      </c>
      <c r="T1806">
        <v>6</v>
      </c>
      <c r="U1806">
        <v>0</v>
      </c>
    </row>
    <row r="1807" customFormat="1" customHeight="1" spans="1:21">
      <c r="A1807" t="s">
        <v>15</v>
      </c>
      <c r="B1807" t="s">
        <v>16</v>
      </c>
      <c r="C1807" t="s">
        <v>835</v>
      </c>
      <c r="D1807" t="s">
        <v>5389</v>
      </c>
      <c r="E1807" t="s">
        <v>5390</v>
      </c>
      <c r="F1807" t="s">
        <v>5391</v>
      </c>
      <c r="G1807">
        <v>13</v>
      </c>
      <c r="H1807"/>
      <c r="I1807">
        <f t="shared" si="143"/>
        <v>13</v>
      </c>
      <c r="J1807">
        <v>0.5</v>
      </c>
      <c r="K1807">
        <v>0</v>
      </c>
      <c r="L1807">
        <v>0.166666666666667</v>
      </c>
      <c r="M1807">
        <v>0.333333333333333</v>
      </c>
      <c r="N1807">
        <f t="shared" si="144"/>
        <v>6.5</v>
      </c>
      <c r="O1807">
        <f t="shared" si="145"/>
        <v>0</v>
      </c>
      <c r="P1807">
        <f t="shared" si="146"/>
        <v>2.16666666666667</v>
      </c>
      <c r="Q1807">
        <f t="shared" si="147"/>
        <v>4.33333333333333</v>
      </c>
      <c r="R1807">
        <v>7</v>
      </c>
      <c r="S1807">
        <v>0</v>
      </c>
      <c r="T1807">
        <v>2</v>
      </c>
      <c r="U1807">
        <v>4</v>
      </c>
    </row>
    <row r="1808" customFormat="1" customHeight="1" spans="1:21">
      <c r="A1808" t="s">
        <v>15</v>
      </c>
      <c r="B1808" t="s">
        <v>16</v>
      </c>
      <c r="C1808" t="s">
        <v>835</v>
      </c>
      <c r="D1808" t="s">
        <v>5392</v>
      </c>
      <c r="E1808" t="s">
        <v>5393</v>
      </c>
      <c r="F1808" t="s">
        <v>5394</v>
      </c>
      <c r="G1808">
        <v>0</v>
      </c>
      <c r="H1808"/>
      <c r="I1808">
        <f t="shared" si="143"/>
        <v>0</v>
      </c>
      <c r="J1808">
        <v>1</v>
      </c>
      <c r="K1808">
        <v>0</v>
      </c>
      <c r="L1808">
        <v>0</v>
      </c>
      <c r="M1808">
        <v>0</v>
      </c>
      <c r="N1808">
        <f t="shared" si="144"/>
        <v>0</v>
      </c>
      <c r="O1808">
        <f t="shared" si="145"/>
        <v>0</v>
      </c>
      <c r="P1808">
        <f t="shared" si="146"/>
        <v>0</v>
      </c>
      <c r="Q1808">
        <f t="shared" si="147"/>
        <v>0</v>
      </c>
      <c r="R1808">
        <v>0</v>
      </c>
      <c r="S1808">
        <v>0</v>
      </c>
      <c r="T1808">
        <v>0</v>
      </c>
      <c r="U1808">
        <v>0</v>
      </c>
    </row>
    <row r="1809" customHeight="1" spans="1:21">
      <c r="A1809" t="s">
        <v>15</v>
      </c>
      <c r="B1809" t="s">
        <v>16</v>
      </c>
      <c r="C1809" t="s">
        <v>126</v>
      </c>
      <c r="D1809" t="s">
        <v>5395</v>
      </c>
      <c r="E1809" t="s">
        <v>5396</v>
      </c>
      <c r="F1809" t="s">
        <v>5397</v>
      </c>
      <c r="G1809">
        <v>67</v>
      </c>
      <c r="H1809"/>
      <c r="I1809">
        <f t="shared" si="143"/>
        <v>67</v>
      </c>
      <c r="J1809">
        <v>0</v>
      </c>
      <c r="K1809">
        <v>0.411764705882353</v>
      </c>
      <c r="L1809">
        <v>0.294117647058824</v>
      </c>
      <c r="M1809">
        <v>0.294117647058824</v>
      </c>
      <c r="N1809">
        <f t="shared" si="144"/>
        <v>0</v>
      </c>
      <c r="O1809">
        <f t="shared" si="145"/>
        <v>27.5882352941176</v>
      </c>
      <c r="P1809">
        <f t="shared" si="146"/>
        <v>19.7058823529412</v>
      </c>
      <c r="Q1809">
        <f t="shared" si="147"/>
        <v>19.7058823529412</v>
      </c>
      <c r="R1809">
        <v>0</v>
      </c>
      <c r="S1809">
        <v>28</v>
      </c>
      <c r="T1809">
        <v>20</v>
      </c>
      <c r="U1809">
        <v>20</v>
      </c>
    </row>
    <row r="1810" customHeight="1" spans="1:21">
      <c r="A1810" t="s">
        <v>15</v>
      </c>
      <c r="B1810" t="s">
        <v>4570</v>
      </c>
      <c r="C1810" t="s">
        <v>126</v>
      </c>
      <c r="D1810" t="s">
        <v>5398</v>
      </c>
      <c r="E1810" t="s">
        <v>5399</v>
      </c>
      <c r="F1810" t="s">
        <v>5400</v>
      </c>
      <c r="G1810"/>
      <c r="H1810"/>
      <c r="I1810">
        <f t="shared" si="143"/>
        <v>0</v>
      </c>
      <c r="N1810">
        <f t="shared" si="144"/>
        <v>0</v>
      </c>
      <c r="O1810">
        <f t="shared" si="145"/>
        <v>0</v>
      </c>
      <c r="P1810">
        <f t="shared" si="146"/>
        <v>0</v>
      </c>
      <c r="Q1810">
        <f t="shared" si="147"/>
        <v>0</v>
      </c>
      <c r="R1810">
        <v>0</v>
      </c>
      <c r="S1810">
        <v>0</v>
      </c>
      <c r="T1810">
        <v>0</v>
      </c>
      <c r="U1810">
        <v>0</v>
      </c>
    </row>
    <row r="1811" customHeight="1" spans="1:21">
      <c r="A1811" t="s">
        <v>15</v>
      </c>
      <c r="B1811" t="s">
        <v>4570</v>
      </c>
      <c r="C1811" t="s">
        <v>126</v>
      </c>
      <c r="D1811" t="s">
        <v>5401</v>
      </c>
      <c r="E1811" t="s">
        <v>5402</v>
      </c>
      <c r="F1811" t="s">
        <v>5403</v>
      </c>
      <c r="G1811"/>
      <c r="H1811"/>
      <c r="I1811">
        <f t="shared" si="143"/>
        <v>0</v>
      </c>
      <c r="N1811">
        <f t="shared" si="144"/>
        <v>0</v>
      </c>
      <c r="O1811">
        <f t="shared" si="145"/>
        <v>0</v>
      </c>
      <c r="P1811">
        <f t="shared" si="146"/>
        <v>0</v>
      </c>
      <c r="Q1811">
        <f t="shared" si="147"/>
        <v>0</v>
      </c>
      <c r="R1811">
        <v>0</v>
      </c>
      <c r="S1811">
        <v>0</v>
      </c>
      <c r="T1811">
        <v>0</v>
      </c>
      <c r="U1811">
        <v>0</v>
      </c>
    </row>
    <row r="1812" customHeight="1" spans="1:21">
      <c r="A1812" t="s">
        <v>15</v>
      </c>
      <c r="B1812" t="s">
        <v>4570</v>
      </c>
      <c r="C1812" t="s">
        <v>126</v>
      </c>
      <c r="D1812" t="s">
        <v>5404</v>
      </c>
      <c r="E1812" t="s">
        <v>5405</v>
      </c>
      <c r="F1812" t="s">
        <v>5406</v>
      </c>
      <c r="G1812"/>
      <c r="H1812"/>
      <c r="I1812">
        <f t="shared" si="143"/>
        <v>0</v>
      </c>
      <c r="N1812">
        <f t="shared" si="144"/>
        <v>0</v>
      </c>
      <c r="O1812">
        <f t="shared" si="145"/>
        <v>0</v>
      </c>
      <c r="P1812">
        <f t="shared" si="146"/>
        <v>0</v>
      </c>
      <c r="Q1812">
        <f t="shared" si="147"/>
        <v>0</v>
      </c>
      <c r="R1812">
        <v>0</v>
      </c>
      <c r="S1812">
        <v>0</v>
      </c>
      <c r="T1812">
        <v>0</v>
      </c>
      <c r="U1812">
        <v>0</v>
      </c>
    </row>
    <row r="1813" customHeight="1" spans="1:21">
      <c r="A1813" t="s">
        <v>15</v>
      </c>
      <c r="B1813" t="s">
        <v>29</v>
      </c>
      <c r="C1813" t="s">
        <v>17</v>
      </c>
      <c r="D1813" t="s">
        <v>5407</v>
      </c>
      <c r="E1813" t="s">
        <v>5408</v>
      </c>
      <c r="F1813" t="s">
        <v>5409</v>
      </c>
      <c r="G1813">
        <v>25</v>
      </c>
      <c r="H1813"/>
      <c r="I1813">
        <f t="shared" si="143"/>
        <v>25</v>
      </c>
      <c r="J1813">
        <v>0.875</v>
      </c>
      <c r="K1813">
        <v>0</v>
      </c>
      <c r="L1813">
        <v>0.125</v>
      </c>
      <c r="M1813">
        <v>0</v>
      </c>
      <c r="N1813">
        <f t="shared" si="144"/>
        <v>21.875</v>
      </c>
      <c r="O1813">
        <f t="shared" si="145"/>
        <v>0</v>
      </c>
      <c r="P1813">
        <f t="shared" si="146"/>
        <v>3.125</v>
      </c>
      <c r="Q1813">
        <f t="shared" si="147"/>
        <v>0</v>
      </c>
      <c r="R1813">
        <v>22</v>
      </c>
      <c r="S1813">
        <v>0</v>
      </c>
      <c r="T1813">
        <v>3</v>
      </c>
      <c r="U1813">
        <v>0</v>
      </c>
    </row>
    <row r="1814" customHeight="1" spans="1:21">
      <c r="A1814" t="s">
        <v>15</v>
      </c>
      <c r="B1814" t="s">
        <v>834</v>
      </c>
      <c r="C1814" t="s">
        <v>126</v>
      </c>
      <c r="D1814" t="s">
        <v>5410</v>
      </c>
      <c r="E1814" t="s">
        <v>5411</v>
      </c>
      <c r="F1814" t="s">
        <v>5412</v>
      </c>
      <c r="G1814">
        <v>4</v>
      </c>
      <c r="H1814"/>
      <c r="I1814">
        <f t="shared" si="143"/>
        <v>4</v>
      </c>
      <c r="J1814">
        <v>0</v>
      </c>
      <c r="K1814">
        <v>0</v>
      </c>
      <c r="L1814">
        <v>1</v>
      </c>
      <c r="M1814">
        <v>0</v>
      </c>
      <c r="N1814">
        <f t="shared" si="144"/>
        <v>0</v>
      </c>
      <c r="O1814">
        <f t="shared" si="145"/>
        <v>0</v>
      </c>
      <c r="P1814">
        <f t="shared" si="146"/>
        <v>4</v>
      </c>
      <c r="Q1814">
        <f t="shared" si="147"/>
        <v>0</v>
      </c>
      <c r="R1814">
        <v>0</v>
      </c>
      <c r="S1814">
        <v>0</v>
      </c>
      <c r="T1814">
        <v>4</v>
      </c>
      <c r="U1814">
        <v>0</v>
      </c>
    </row>
    <row r="1815" customHeight="1" spans="1:21">
      <c r="A1815" t="s">
        <v>15</v>
      </c>
      <c r="B1815" t="s">
        <v>29</v>
      </c>
      <c r="C1815" t="s">
        <v>126</v>
      </c>
      <c r="D1815" t="s">
        <v>5413</v>
      </c>
      <c r="E1815" t="s">
        <v>5414</v>
      </c>
      <c r="F1815" t="s">
        <v>5415</v>
      </c>
      <c r="G1815">
        <v>12</v>
      </c>
      <c r="H1815"/>
      <c r="I1815">
        <f t="shared" si="143"/>
        <v>12</v>
      </c>
      <c r="J1815">
        <v>0</v>
      </c>
      <c r="K1815">
        <v>0</v>
      </c>
      <c r="L1815">
        <v>0</v>
      </c>
      <c r="M1815">
        <v>1</v>
      </c>
      <c r="N1815">
        <f t="shared" si="144"/>
        <v>0</v>
      </c>
      <c r="O1815">
        <f t="shared" si="145"/>
        <v>0</v>
      </c>
      <c r="P1815">
        <f t="shared" si="146"/>
        <v>0</v>
      </c>
      <c r="Q1815">
        <f t="shared" si="147"/>
        <v>12</v>
      </c>
      <c r="R1815">
        <v>0</v>
      </c>
      <c r="S1815">
        <v>0</v>
      </c>
      <c r="T1815">
        <v>0</v>
      </c>
      <c r="U1815">
        <v>12</v>
      </c>
    </row>
    <row r="1816" customHeight="1" spans="1:21">
      <c r="A1816" t="s">
        <v>15</v>
      </c>
      <c r="B1816" t="s">
        <v>16</v>
      </c>
      <c r="C1816" t="s">
        <v>36</v>
      </c>
      <c r="D1816" t="s">
        <v>5416</v>
      </c>
      <c r="E1816" t="s">
        <v>5417</v>
      </c>
      <c r="F1816" t="s">
        <v>5418</v>
      </c>
      <c r="G1816">
        <v>8</v>
      </c>
      <c r="H1816"/>
      <c r="I1816">
        <f t="shared" si="143"/>
        <v>8</v>
      </c>
      <c r="J1816">
        <v>0</v>
      </c>
      <c r="K1816">
        <v>0</v>
      </c>
      <c r="L1816">
        <v>0</v>
      </c>
      <c r="M1816">
        <v>1</v>
      </c>
      <c r="N1816">
        <f t="shared" si="144"/>
        <v>0</v>
      </c>
      <c r="O1816">
        <f t="shared" si="145"/>
        <v>0</v>
      </c>
      <c r="P1816">
        <f t="shared" si="146"/>
        <v>0</v>
      </c>
      <c r="Q1816">
        <f t="shared" si="147"/>
        <v>8</v>
      </c>
      <c r="R1816">
        <v>0</v>
      </c>
      <c r="S1816">
        <v>0</v>
      </c>
      <c r="T1816">
        <v>0</v>
      </c>
      <c r="U1816">
        <v>8</v>
      </c>
    </row>
    <row r="1817" customHeight="1" spans="1:21">
      <c r="A1817" t="s">
        <v>15</v>
      </c>
      <c r="B1817" t="s">
        <v>25</v>
      </c>
      <c r="C1817" t="s">
        <v>126</v>
      </c>
      <c r="D1817" t="s">
        <v>5419</v>
      </c>
      <c r="E1817" t="s">
        <v>5420</v>
      </c>
      <c r="F1817" t="s">
        <v>5421</v>
      </c>
      <c r="G1817">
        <v>6</v>
      </c>
      <c r="H1817"/>
      <c r="I1817">
        <f t="shared" si="143"/>
        <v>6</v>
      </c>
      <c r="J1817">
        <v>0</v>
      </c>
      <c r="K1817">
        <v>0</v>
      </c>
      <c r="L1817">
        <v>0</v>
      </c>
      <c r="M1817">
        <v>1</v>
      </c>
      <c r="N1817">
        <f t="shared" si="144"/>
        <v>0</v>
      </c>
      <c r="O1817">
        <f t="shared" si="145"/>
        <v>0</v>
      </c>
      <c r="P1817">
        <f t="shared" si="146"/>
        <v>0</v>
      </c>
      <c r="Q1817">
        <f t="shared" si="147"/>
        <v>6</v>
      </c>
      <c r="R1817">
        <v>0</v>
      </c>
      <c r="S1817">
        <v>0</v>
      </c>
      <c r="T1817">
        <v>0</v>
      </c>
      <c r="U1817">
        <v>6</v>
      </c>
    </row>
    <row r="1818" customHeight="1" spans="1:21">
      <c r="A1818" t="s">
        <v>15</v>
      </c>
      <c r="B1818" t="s">
        <v>16</v>
      </c>
      <c r="C1818" t="s">
        <v>126</v>
      </c>
      <c r="D1818" t="s">
        <v>5422</v>
      </c>
      <c r="E1818" t="s">
        <v>5423</v>
      </c>
      <c r="F1818" t="s">
        <v>5424</v>
      </c>
      <c r="G1818">
        <v>6</v>
      </c>
      <c r="H1818"/>
      <c r="I1818">
        <f t="shared" si="143"/>
        <v>6</v>
      </c>
      <c r="J1818">
        <v>0</v>
      </c>
      <c r="K1818">
        <v>0</v>
      </c>
      <c r="L1818">
        <v>0</v>
      </c>
      <c r="M1818">
        <v>1</v>
      </c>
      <c r="N1818">
        <f t="shared" si="144"/>
        <v>0</v>
      </c>
      <c r="O1818">
        <f t="shared" si="145"/>
        <v>0</v>
      </c>
      <c r="P1818">
        <f t="shared" si="146"/>
        <v>0</v>
      </c>
      <c r="Q1818">
        <f t="shared" si="147"/>
        <v>6</v>
      </c>
      <c r="R1818">
        <v>0</v>
      </c>
      <c r="S1818">
        <v>0</v>
      </c>
      <c r="T1818">
        <v>0</v>
      </c>
      <c r="U1818">
        <v>6</v>
      </c>
    </row>
    <row r="1819" customHeight="1" spans="1:21">
      <c r="A1819" t="s">
        <v>15</v>
      </c>
      <c r="B1819" t="s">
        <v>4570</v>
      </c>
      <c r="C1819" t="s">
        <v>126</v>
      </c>
      <c r="D1819" t="s">
        <v>5425</v>
      </c>
      <c r="E1819" t="s">
        <v>5426</v>
      </c>
      <c r="F1819" t="s">
        <v>5427</v>
      </c>
      <c r="G1819"/>
      <c r="H1819"/>
      <c r="I1819">
        <f t="shared" si="143"/>
        <v>0</v>
      </c>
      <c r="N1819">
        <f t="shared" si="144"/>
        <v>0</v>
      </c>
      <c r="O1819">
        <f t="shared" si="145"/>
        <v>0</v>
      </c>
      <c r="P1819">
        <f t="shared" si="146"/>
        <v>0</v>
      </c>
      <c r="Q1819">
        <f t="shared" si="147"/>
        <v>0</v>
      </c>
      <c r="R1819">
        <v>0</v>
      </c>
      <c r="S1819">
        <v>0</v>
      </c>
      <c r="T1819">
        <v>0</v>
      </c>
      <c r="U1819">
        <v>0</v>
      </c>
    </row>
    <row r="1820" customHeight="1" spans="1:21">
      <c r="A1820" t="s">
        <v>15</v>
      </c>
      <c r="B1820" t="s">
        <v>16</v>
      </c>
      <c r="C1820" t="s">
        <v>17</v>
      </c>
      <c r="D1820" t="s">
        <v>5428</v>
      </c>
      <c r="E1820" t="s">
        <v>5429</v>
      </c>
      <c r="F1820" t="s">
        <v>5430</v>
      </c>
      <c r="G1820">
        <v>5</v>
      </c>
      <c r="H1820"/>
      <c r="I1820">
        <f t="shared" si="143"/>
        <v>5</v>
      </c>
      <c r="J1820">
        <v>0</v>
      </c>
      <c r="K1820">
        <v>0</v>
      </c>
      <c r="L1820">
        <v>0</v>
      </c>
      <c r="M1820">
        <v>1</v>
      </c>
      <c r="N1820">
        <f t="shared" si="144"/>
        <v>0</v>
      </c>
      <c r="O1820">
        <f t="shared" si="145"/>
        <v>0</v>
      </c>
      <c r="P1820">
        <f t="shared" si="146"/>
        <v>0</v>
      </c>
      <c r="Q1820">
        <f t="shared" si="147"/>
        <v>5</v>
      </c>
      <c r="R1820">
        <v>0</v>
      </c>
      <c r="S1820">
        <v>0</v>
      </c>
      <c r="T1820">
        <v>0</v>
      </c>
      <c r="U1820">
        <v>5</v>
      </c>
    </row>
    <row r="1821" customHeight="1" spans="1:21">
      <c r="A1821" t="s">
        <v>15</v>
      </c>
      <c r="B1821" t="s">
        <v>16</v>
      </c>
      <c r="C1821" t="s">
        <v>17</v>
      </c>
      <c r="D1821" t="s">
        <v>5431</v>
      </c>
      <c r="E1821" t="s">
        <v>5432</v>
      </c>
      <c r="F1821" t="s">
        <v>5433</v>
      </c>
      <c r="G1821">
        <v>4</v>
      </c>
      <c r="H1821"/>
      <c r="I1821">
        <f t="shared" si="143"/>
        <v>4</v>
      </c>
      <c r="J1821">
        <v>0</v>
      </c>
      <c r="K1821">
        <v>0</v>
      </c>
      <c r="L1821">
        <v>0</v>
      </c>
      <c r="M1821">
        <v>1</v>
      </c>
      <c r="N1821">
        <f t="shared" si="144"/>
        <v>0</v>
      </c>
      <c r="O1821">
        <f t="shared" si="145"/>
        <v>0</v>
      </c>
      <c r="P1821">
        <f t="shared" si="146"/>
        <v>0</v>
      </c>
      <c r="Q1821">
        <f t="shared" si="147"/>
        <v>4</v>
      </c>
      <c r="R1821">
        <v>0</v>
      </c>
      <c r="S1821">
        <v>0</v>
      </c>
      <c r="T1821">
        <v>0</v>
      </c>
      <c r="U1821">
        <v>4</v>
      </c>
    </row>
    <row r="1822" customHeight="1" spans="1:21">
      <c r="A1822" t="s">
        <v>15</v>
      </c>
      <c r="B1822" t="s">
        <v>4574</v>
      </c>
      <c r="C1822" t="s">
        <v>126</v>
      </c>
      <c r="D1822" t="s">
        <v>5434</v>
      </c>
      <c r="E1822" t="s">
        <v>5435</v>
      </c>
      <c r="F1822" t="s">
        <v>5436</v>
      </c>
      <c r="G1822">
        <v>3</v>
      </c>
      <c r="H1822"/>
      <c r="I1822">
        <f t="shared" si="143"/>
        <v>3</v>
      </c>
      <c r="J1822">
        <v>0</v>
      </c>
      <c r="K1822">
        <v>0</v>
      </c>
      <c r="L1822">
        <v>0</v>
      </c>
      <c r="M1822">
        <v>1</v>
      </c>
      <c r="N1822">
        <f t="shared" si="144"/>
        <v>0</v>
      </c>
      <c r="O1822">
        <f t="shared" si="145"/>
        <v>0</v>
      </c>
      <c r="P1822">
        <f t="shared" si="146"/>
        <v>0</v>
      </c>
      <c r="Q1822">
        <f t="shared" si="147"/>
        <v>3</v>
      </c>
      <c r="R1822">
        <v>0</v>
      </c>
      <c r="S1822">
        <v>0</v>
      </c>
      <c r="T1822">
        <v>0</v>
      </c>
      <c r="U1822">
        <v>3</v>
      </c>
    </row>
    <row r="1823" customHeight="1" spans="1:21">
      <c r="A1823" t="s">
        <v>15</v>
      </c>
      <c r="B1823" t="s">
        <v>16</v>
      </c>
      <c r="C1823" t="s">
        <v>126</v>
      </c>
      <c r="D1823" t="s">
        <v>5437</v>
      </c>
      <c r="E1823" t="s">
        <v>5438</v>
      </c>
      <c r="F1823" t="s">
        <v>5439</v>
      </c>
      <c r="G1823">
        <v>1</v>
      </c>
      <c r="H1823"/>
      <c r="I1823">
        <f t="shared" si="143"/>
        <v>1</v>
      </c>
      <c r="J1823">
        <v>0</v>
      </c>
      <c r="K1823">
        <v>0</v>
      </c>
      <c r="L1823">
        <v>0</v>
      </c>
      <c r="M1823">
        <v>1</v>
      </c>
      <c r="N1823">
        <f t="shared" si="144"/>
        <v>0</v>
      </c>
      <c r="O1823">
        <f t="shared" si="145"/>
        <v>0</v>
      </c>
      <c r="P1823">
        <f t="shared" si="146"/>
        <v>0</v>
      </c>
      <c r="Q1823">
        <f t="shared" si="147"/>
        <v>1</v>
      </c>
      <c r="R1823">
        <v>0</v>
      </c>
      <c r="S1823">
        <v>0</v>
      </c>
      <c r="T1823">
        <v>0</v>
      </c>
      <c r="U1823">
        <v>1</v>
      </c>
    </row>
    <row r="1824" customHeight="1" spans="1:21">
      <c r="A1824" t="s">
        <v>15</v>
      </c>
      <c r="B1824" t="s">
        <v>16</v>
      </c>
      <c r="C1824" t="s">
        <v>2050</v>
      </c>
      <c r="D1824" t="s">
        <v>5440</v>
      </c>
      <c r="E1824" t="s">
        <v>5441</v>
      </c>
      <c r="F1824" t="s">
        <v>5442</v>
      </c>
      <c r="G1824">
        <v>2</v>
      </c>
      <c r="H1824"/>
      <c r="I1824">
        <f t="shared" ref="I1824:I1882" si="148">G1824+H1824</f>
        <v>2</v>
      </c>
      <c r="J1824">
        <v>0</v>
      </c>
      <c r="K1824">
        <v>0</v>
      </c>
      <c r="L1824">
        <v>0</v>
      </c>
      <c r="M1824">
        <v>1</v>
      </c>
      <c r="N1824">
        <f t="shared" si="144"/>
        <v>0</v>
      </c>
      <c r="O1824">
        <f t="shared" si="145"/>
        <v>0</v>
      </c>
      <c r="P1824">
        <f t="shared" si="146"/>
        <v>0</v>
      </c>
      <c r="Q1824">
        <f t="shared" si="147"/>
        <v>2</v>
      </c>
      <c r="R1824">
        <v>0</v>
      </c>
      <c r="S1824">
        <v>0</v>
      </c>
      <c r="T1824">
        <v>0</v>
      </c>
      <c r="U1824">
        <v>2</v>
      </c>
    </row>
    <row r="1825" customHeight="1" spans="1:21">
      <c r="A1825" t="s">
        <v>15</v>
      </c>
      <c r="B1825" t="s">
        <v>1123</v>
      </c>
      <c r="C1825" t="s">
        <v>126</v>
      </c>
      <c r="D1825" t="s">
        <v>5443</v>
      </c>
      <c r="E1825" t="s">
        <v>5444</v>
      </c>
      <c r="F1825" t="s">
        <v>5445</v>
      </c>
      <c r="G1825">
        <v>0</v>
      </c>
      <c r="H1825"/>
      <c r="I1825">
        <f t="shared" si="148"/>
        <v>0</v>
      </c>
      <c r="J1825">
        <v>0</v>
      </c>
      <c r="K1825">
        <v>0</v>
      </c>
      <c r="L1825">
        <v>0</v>
      </c>
      <c r="M1825">
        <v>1</v>
      </c>
      <c r="N1825">
        <f t="shared" si="144"/>
        <v>0</v>
      </c>
      <c r="O1825">
        <f t="shared" si="145"/>
        <v>0</v>
      </c>
      <c r="P1825">
        <f t="shared" si="146"/>
        <v>0</v>
      </c>
      <c r="Q1825">
        <f t="shared" si="147"/>
        <v>0</v>
      </c>
      <c r="R1825">
        <v>0</v>
      </c>
      <c r="S1825">
        <v>0</v>
      </c>
      <c r="T1825">
        <v>0</v>
      </c>
      <c r="U1825">
        <v>0</v>
      </c>
    </row>
    <row r="1826" customHeight="1" spans="1:21">
      <c r="A1826" t="s">
        <v>15</v>
      </c>
      <c r="B1826" t="s">
        <v>5446</v>
      </c>
      <c r="C1826" t="s">
        <v>126</v>
      </c>
      <c r="D1826" t="s">
        <v>5447</v>
      </c>
      <c r="E1826" t="s">
        <v>5448</v>
      </c>
      <c r="F1826" t="s">
        <v>5449</v>
      </c>
      <c r="G1826">
        <v>1</v>
      </c>
      <c r="H1826"/>
      <c r="I1826">
        <f t="shared" si="148"/>
        <v>1</v>
      </c>
      <c r="J1826">
        <v>0</v>
      </c>
      <c r="K1826">
        <v>0</v>
      </c>
      <c r="L1826">
        <v>0</v>
      </c>
      <c r="M1826">
        <v>1</v>
      </c>
      <c r="N1826">
        <f t="shared" si="144"/>
        <v>0</v>
      </c>
      <c r="O1826">
        <f t="shared" si="145"/>
        <v>0</v>
      </c>
      <c r="P1826">
        <f t="shared" si="146"/>
        <v>0</v>
      </c>
      <c r="Q1826">
        <f t="shared" si="147"/>
        <v>1</v>
      </c>
      <c r="R1826">
        <v>0</v>
      </c>
      <c r="S1826">
        <v>0</v>
      </c>
      <c r="T1826">
        <v>0</v>
      </c>
      <c r="U1826">
        <v>1</v>
      </c>
    </row>
    <row r="1827" customHeight="1" spans="1:21">
      <c r="A1827" t="s">
        <v>15</v>
      </c>
      <c r="B1827" t="s">
        <v>3125</v>
      </c>
      <c r="C1827" t="s">
        <v>835</v>
      </c>
      <c r="D1827" t="s">
        <v>5450</v>
      </c>
      <c r="E1827" t="s">
        <v>5451</v>
      </c>
      <c r="F1827" t="s">
        <v>5452</v>
      </c>
      <c r="G1827">
        <v>0</v>
      </c>
      <c r="H1827"/>
      <c r="I1827">
        <f t="shared" si="148"/>
        <v>0</v>
      </c>
      <c r="J1827">
        <v>0</v>
      </c>
      <c r="K1827">
        <v>0</v>
      </c>
      <c r="L1827">
        <v>0</v>
      </c>
      <c r="M1827">
        <v>1</v>
      </c>
      <c r="N1827">
        <f t="shared" si="144"/>
        <v>0</v>
      </c>
      <c r="O1827">
        <f t="shared" si="145"/>
        <v>0</v>
      </c>
      <c r="P1827">
        <f t="shared" si="146"/>
        <v>0</v>
      </c>
      <c r="Q1827">
        <f t="shared" si="147"/>
        <v>0</v>
      </c>
      <c r="R1827">
        <v>0</v>
      </c>
      <c r="S1827">
        <v>0</v>
      </c>
      <c r="T1827">
        <v>0</v>
      </c>
      <c r="U1827">
        <v>0</v>
      </c>
    </row>
    <row r="1828" customHeight="1" spans="1:21">
      <c r="A1828" t="s">
        <v>15</v>
      </c>
      <c r="B1828" t="s">
        <v>16</v>
      </c>
      <c r="C1828" t="s">
        <v>17</v>
      </c>
      <c r="D1828" t="s">
        <v>5453</v>
      </c>
      <c r="E1828" t="s">
        <v>5454</v>
      </c>
      <c r="F1828" t="s">
        <v>5455</v>
      </c>
      <c r="G1828">
        <v>0</v>
      </c>
      <c r="H1828"/>
      <c r="I1828">
        <f t="shared" si="148"/>
        <v>0</v>
      </c>
      <c r="J1828">
        <v>0</v>
      </c>
      <c r="K1828">
        <v>1</v>
      </c>
      <c r="L1828">
        <v>0</v>
      </c>
      <c r="M1828">
        <v>0</v>
      </c>
      <c r="N1828">
        <f t="shared" si="144"/>
        <v>0</v>
      </c>
      <c r="O1828">
        <f t="shared" si="145"/>
        <v>0</v>
      </c>
      <c r="P1828">
        <f t="shared" si="146"/>
        <v>0</v>
      </c>
      <c r="Q1828">
        <f t="shared" si="147"/>
        <v>0</v>
      </c>
      <c r="R1828">
        <v>0</v>
      </c>
      <c r="S1828">
        <v>0</v>
      </c>
      <c r="T1828">
        <v>0</v>
      </c>
      <c r="U1828">
        <v>0</v>
      </c>
    </row>
    <row r="1829" customHeight="1" spans="1:21">
      <c r="A1829" t="s">
        <v>15</v>
      </c>
      <c r="B1829" t="s">
        <v>16</v>
      </c>
      <c r="C1829" t="s">
        <v>2050</v>
      </c>
      <c r="D1829" t="s">
        <v>5456</v>
      </c>
      <c r="E1829" t="s">
        <v>5457</v>
      </c>
      <c r="F1829" t="s">
        <v>5458</v>
      </c>
      <c r="G1829">
        <v>0</v>
      </c>
      <c r="H1829"/>
      <c r="I1829">
        <f t="shared" si="148"/>
        <v>0</v>
      </c>
      <c r="J1829">
        <v>0</v>
      </c>
      <c r="K1829">
        <v>0</v>
      </c>
      <c r="L1829">
        <v>0</v>
      </c>
      <c r="M1829">
        <v>1</v>
      </c>
      <c r="N1829">
        <f t="shared" si="144"/>
        <v>0</v>
      </c>
      <c r="O1829">
        <f t="shared" si="145"/>
        <v>0</v>
      </c>
      <c r="P1829">
        <f t="shared" si="146"/>
        <v>0</v>
      </c>
      <c r="Q1829">
        <f t="shared" si="147"/>
        <v>0</v>
      </c>
      <c r="R1829">
        <v>0</v>
      </c>
      <c r="S1829">
        <v>0</v>
      </c>
      <c r="T1829">
        <v>0</v>
      </c>
      <c r="U1829">
        <v>0</v>
      </c>
    </row>
    <row r="1830" customHeight="1" spans="1:21">
      <c r="A1830" t="s">
        <v>15</v>
      </c>
      <c r="B1830" t="s">
        <v>435</v>
      </c>
      <c r="C1830" t="s">
        <v>5459</v>
      </c>
      <c r="D1830" t="s">
        <v>5460</v>
      </c>
      <c r="E1830" t="s">
        <v>5461</v>
      </c>
      <c r="F1830" t="s">
        <v>5462</v>
      </c>
      <c r="G1830">
        <v>1</v>
      </c>
      <c r="H1830"/>
      <c r="I1830">
        <f t="shared" si="148"/>
        <v>1</v>
      </c>
      <c r="J1830">
        <v>0</v>
      </c>
      <c r="K1830">
        <v>0</v>
      </c>
      <c r="L1830">
        <v>0</v>
      </c>
      <c r="M1830">
        <v>1</v>
      </c>
      <c r="N1830">
        <f t="shared" si="144"/>
        <v>0</v>
      </c>
      <c r="O1830">
        <f t="shared" si="145"/>
        <v>0</v>
      </c>
      <c r="P1830">
        <f t="shared" si="146"/>
        <v>0</v>
      </c>
      <c r="Q1830">
        <f t="shared" si="147"/>
        <v>1</v>
      </c>
      <c r="R1830">
        <v>0</v>
      </c>
      <c r="S1830">
        <v>0</v>
      </c>
      <c r="T1830">
        <v>0</v>
      </c>
      <c r="U1830">
        <v>1</v>
      </c>
    </row>
    <row r="1831" customHeight="1" spans="1:21">
      <c r="A1831" t="s">
        <v>15</v>
      </c>
      <c r="B1831" t="s">
        <v>16</v>
      </c>
      <c r="C1831" t="s">
        <v>1210</v>
      </c>
      <c r="D1831" t="s">
        <v>5463</v>
      </c>
      <c r="E1831" t="s">
        <v>5464</v>
      </c>
      <c r="F1831" t="s">
        <v>5465</v>
      </c>
      <c r="G1831">
        <v>0</v>
      </c>
      <c r="H1831"/>
      <c r="I1831">
        <f t="shared" si="148"/>
        <v>0</v>
      </c>
      <c r="J1831">
        <v>0</v>
      </c>
      <c r="K1831">
        <v>0</v>
      </c>
      <c r="L1831">
        <v>0</v>
      </c>
      <c r="M1831">
        <v>1</v>
      </c>
      <c r="N1831">
        <f t="shared" si="144"/>
        <v>0</v>
      </c>
      <c r="O1831">
        <f t="shared" si="145"/>
        <v>0</v>
      </c>
      <c r="P1831">
        <f t="shared" si="146"/>
        <v>0</v>
      </c>
      <c r="Q1831">
        <f t="shared" si="147"/>
        <v>0</v>
      </c>
      <c r="R1831">
        <v>0</v>
      </c>
      <c r="S1831">
        <v>0</v>
      </c>
      <c r="T1831">
        <v>0</v>
      </c>
      <c r="U1831">
        <v>0</v>
      </c>
    </row>
    <row r="1832" customHeight="1" spans="1:21">
      <c r="A1832" t="s">
        <v>15</v>
      </c>
      <c r="B1832" t="s">
        <v>4602</v>
      </c>
      <c r="C1832" t="s">
        <v>182</v>
      </c>
      <c r="D1832" t="s">
        <v>5466</v>
      </c>
      <c r="E1832" t="s">
        <v>5467</v>
      </c>
      <c r="F1832" t="s">
        <v>5468</v>
      </c>
      <c r="G1832">
        <v>1</v>
      </c>
      <c r="H1832"/>
      <c r="I1832">
        <f t="shared" si="148"/>
        <v>1</v>
      </c>
      <c r="J1832">
        <v>0</v>
      </c>
      <c r="K1832">
        <v>0</v>
      </c>
      <c r="L1832">
        <v>0</v>
      </c>
      <c r="M1832">
        <v>1</v>
      </c>
      <c r="N1832">
        <f t="shared" si="144"/>
        <v>0</v>
      </c>
      <c r="O1832">
        <f t="shared" si="145"/>
        <v>0</v>
      </c>
      <c r="P1832">
        <f t="shared" si="146"/>
        <v>0</v>
      </c>
      <c r="Q1832">
        <f t="shared" si="147"/>
        <v>1</v>
      </c>
      <c r="R1832">
        <v>0</v>
      </c>
      <c r="S1832">
        <v>0</v>
      </c>
      <c r="T1832">
        <v>0</v>
      </c>
      <c r="U1832">
        <v>1</v>
      </c>
    </row>
    <row r="1833" customHeight="1" spans="1:21">
      <c r="A1833" t="s">
        <v>15</v>
      </c>
      <c r="B1833" t="s">
        <v>1123</v>
      </c>
      <c r="C1833" t="s">
        <v>126</v>
      </c>
      <c r="D1833" t="s">
        <v>5469</v>
      </c>
      <c r="E1833" t="s">
        <v>5470</v>
      </c>
      <c r="F1833" t="s">
        <v>5471</v>
      </c>
      <c r="G1833">
        <v>1</v>
      </c>
      <c r="H1833"/>
      <c r="I1833">
        <f t="shared" si="148"/>
        <v>1</v>
      </c>
      <c r="J1833">
        <v>0</v>
      </c>
      <c r="K1833">
        <v>0</v>
      </c>
      <c r="L1833">
        <v>0</v>
      </c>
      <c r="M1833">
        <v>1</v>
      </c>
      <c r="N1833">
        <f t="shared" si="144"/>
        <v>0</v>
      </c>
      <c r="O1833">
        <f t="shared" si="145"/>
        <v>0</v>
      </c>
      <c r="P1833">
        <f t="shared" si="146"/>
        <v>0</v>
      </c>
      <c r="Q1833">
        <f t="shared" si="147"/>
        <v>1</v>
      </c>
      <c r="R1833">
        <v>0</v>
      </c>
      <c r="S1833">
        <v>0</v>
      </c>
      <c r="T1833">
        <v>0</v>
      </c>
      <c r="U1833">
        <v>1</v>
      </c>
    </row>
    <row r="1834" customFormat="1" customHeight="1" spans="1:21">
      <c r="A1834" t="s">
        <v>15</v>
      </c>
      <c r="B1834" t="s">
        <v>16</v>
      </c>
      <c r="C1834" t="s">
        <v>126</v>
      </c>
      <c r="D1834" t="s">
        <v>5472</v>
      </c>
      <c r="E1834" t="s">
        <v>5473</v>
      </c>
      <c r="F1834" t="s">
        <v>5474</v>
      </c>
      <c r="G1834">
        <v>1</v>
      </c>
      <c r="H1834"/>
      <c r="I1834">
        <f t="shared" si="148"/>
        <v>1</v>
      </c>
      <c r="J1834">
        <v>0</v>
      </c>
      <c r="K1834">
        <v>0</v>
      </c>
      <c r="L1834">
        <v>0</v>
      </c>
      <c r="M1834">
        <v>1</v>
      </c>
      <c r="N1834">
        <f t="shared" si="144"/>
        <v>0</v>
      </c>
      <c r="O1834">
        <f t="shared" si="145"/>
        <v>0</v>
      </c>
      <c r="P1834">
        <f t="shared" si="146"/>
        <v>0</v>
      </c>
      <c r="Q1834">
        <f t="shared" si="147"/>
        <v>1</v>
      </c>
      <c r="R1834">
        <v>0</v>
      </c>
      <c r="S1834">
        <v>0</v>
      </c>
      <c r="T1834">
        <v>0</v>
      </c>
      <c r="U1834">
        <v>1</v>
      </c>
    </row>
    <row r="1835" customHeight="1" spans="1:21">
      <c r="A1835" t="s">
        <v>15</v>
      </c>
      <c r="B1835" t="s">
        <v>29</v>
      </c>
      <c r="C1835" t="s">
        <v>126</v>
      </c>
      <c r="D1835" t="s">
        <v>5475</v>
      </c>
      <c r="E1835" t="s">
        <v>5476</v>
      </c>
      <c r="F1835" t="s">
        <v>5477</v>
      </c>
      <c r="G1835">
        <v>1</v>
      </c>
      <c r="H1835"/>
      <c r="I1835">
        <f t="shared" si="148"/>
        <v>1</v>
      </c>
      <c r="J1835">
        <v>0</v>
      </c>
      <c r="K1835">
        <v>0</v>
      </c>
      <c r="L1835">
        <v>0</v>
      </c>
      <c r="M1835">
        <v>1</v>
      </c>
      <c r="N1835">
        <f t="shared" si="144"/>
        <v>0</v>
      </c>
      <c r="O1835">
        <f t="shared" si="145"/>
        <v>0</v>
      </c>
      <c r="P1835">
        <f t="shared" si="146"/>
        <v>0</v>
      </c>
      <c r="Q1835">
        <f t="shared" si="147"/>
        <v>1</v>
      </c>
      <c r="R1835">
        <v>0</v>
      </c>
      <c r="S1835">
        <v>0</v>
      </c>
      <c r="T1835">
        <v>0</v>
      </c>
      <c r="U1835">
        <v>1</v>
      </c>
    </row>
    <row r="1836" customFormat="1" customHeight="1" spans="1:21">
      <c r="A1836" t="s">
        <v>15</v>
      </c>
      <c r="B1836" t="s">
        <v>5478</v>
      </c>
      <c r="C1836" t="s">
        <v>182</v>
      </c>
      <c r="D1836" t="s">
        <v>5479</v>
      </c>
      <c r="E1836" t="s">
        <v>5480</v>
      </c>
      <c r="F1836" t="s">
        <v>5481</v>
      </c>
      <c r="G1836">
        <v>1</v>
      </c>
      <c r="H1836"/>
      <c r="I1836">
        <f t="shared" si="148"/>
        <v>1</v>
      </c>
      <c r="J1836">
        <v>0</v>
      </c>
      <c r="K1836">
        <v>0</v>
      </c>
      <c r="L1836">
        <v>0</v>
      </c>
      <c r="M1836">
        <v>1</v>
      </c>
      <c r="N1836">
        <f t="shared" si="144"/>
        <v>0</v>
      </c>
      <c r="O1836">
        <f t="shared" si="145"/>
        <v>0</v>
      </c>
      <c r="P1836">
        <f t="shared" si="146"/>
        <v>0</v>
      </c>
      <c r="Q1836">
        <f t="shared" si="147"/>
        <v>1</v>
      </c>
      <c r="R1836">
        <v>0</v>
      </c>
      <c r="S1836">
        <v>0</v>
      </c>
      <c r="T1836">
        <v>0</v>
      </c>
      <c r="U1836">
        <v>1</v>
      </c>
    </row>
    <row r="1837" customFormat="1" customHeight="1" spans="1:21">
      <c r="A1837" t="s">
        <v>15</v>
      </c>
      <c r="B1837" t="s">
        <v>16</v>
      </c>
      <c r="C1837" t="s">
        <v>126</v>
      </c>
      <c r="D1837" t="s">
        <v>5482</v>
      </c>
      <c r="E1837" t="s">
        <v>5483</v>
      </c>
      <c r="F1837" t="s">
        <v>5484</v>
      </c>
      <c r="G1837">
        <v>1</v>
      </c>
      <c r="H1837"/>
      <c r="I1837">
        <f t="shared" si="148"/>
        <v>1</v>
      </c>
      <c r="J1837">
        <v>0</v>
      </c>
      <c r="K1837">
        <v>0</v>
      </c>
      <c r="L1837">
        <v>0</v>
      </c>
      <c r="M1837">
        <v>1</v>
      </c>
      <c r="N1837">
        <f t="shared" si="144"/>
        <v>0</v>
      </c>
      <c r="O1837">
        <f t="shared" si="145"/>
        <v>0</v>
      </c>
      <c r="P1837">
        <f t="shared" si="146"/>
        <v>0</v>
      </c>
      <c r="Q1837">
        <f t="shared" si="147"/>
        <v>1</v>
      </c>
      <c r="R1837">
        <v>0</v>
      </c>
      <c r="S1837">
        <v>0</v>
      </c>
      <c r="T1837">
        <v>0</v>
      </c>
      <c r="U1837">
        <v>1</v>
      </c>
    </row>
    <row r="1838" customFormat="1" customHeight="1" spans="1:21">
      <c r="A1838" t="s">
        <v>15</v>
      </c>
      <c r="B1838" t="s">
        <v>16</v>
      </c>
      <c r="C1838" t="s">
        <v>126</v>
      </c>
      <c r="D1838" t="s">
        <v>5485</v>
      </c>
      <c r="E1838" t="s">
        <v>5486</v>
      </c>
      <c r="F1838" t="s">
        <v>5487</v>
      </c>
      <c r="G1838">
        <v>1</v>
      </c>
      <c r="H1838"/>
      <c r="I1838">
        <f t="shared" si="148"/>
        <v>1</v>
      </c>
      <c r="J1838">
        <v>0</v>
      </c>
      <c r="K1838">
        <v>0</v>
      </c>
      <c r="L1838">
        <v>0</v>
      </c>
      <c r="M1838">
        <v>1</v>
      </c>
      <c r="N1838">
        <f t="shared" si="144"/>
        <v>0</v>
      </c>
      <c r="O1838">
        <f t="shared" si="145"/>
        <v>0</v>
      </c>
      <c r="P1838">
        <f t="shared" si="146"/>
        <v>0</v>
      </c>
      <c r="Q1838">
        <f t="shared" si="147"/>
        <v>1</v>
      </c>
      <c r="R1838">
        <v>0</v>
      </c>
      <c r="S1838">
        <v>0</v>
      </c>
      <c r="T1838">
        <v>0</v>
      </c>
      <c r="U1838">
        <v>1</v>
      </c>
    </row>
    <row r="1839" customFormat="1" customHeight="1" spans="1:21">
      <c r="A1839" t="s">
        <v>15</v>
      </c>
      <c r="B1839" t="s">
        <v>1123</v>
      </c>
      <c r="C1839" t="s">
        <v>182</v>
      </c>
      <c r="D1839" t="s">
        <v>5488</v>
      </c>
      <c r="E1839" t="s">
        <v>5489</v>
      </c>
      <c r="F1839" t="s">
        <v>5490</v>
      </c>
      <c r="G1839">
        <v>0</v>
      </c>
      <c r="H1839"/>
      <c r="I1839">
        <f t="shared" si="148"/>
        <v>0</v>
      </c>
      <c r="J1839">
        <v>0</v>
      </c>
      <c r="K1839">
        <v>0</v>
      </c>
      <c r="L1839">
        <v>0</v>
      </c>
      <c r="M1839">
        <v>1</v>
      </c>
      <c r="N1839">
        <f t="shared" si="144"/>
        <v>0</v>
      </c>
      <c r="O1839">
        <f t="shared" si="145"/>
        <v>0</v>
      </c>
      <c r="P1839">
        <f t="shared" si="146"/>
        <v>0</v>
      </c>
      <c r="Q1839">
        <f t="shared" si="147"/>
        <v>0</v>
      </c>
      <c r="R1839">
        <v>0</v>
      </c>
      <c r="S1839">
        <v>0</v>
      </c>
      <c r="T1839">
        <v>0</v>
      </c>
      <c r="U1839">
        <v>0</v>
      </c>
    </row>
    <row r="1840" customFormat="1" customHeight="1" spans="1:21">
      <c r="A1840" t="s">
        <v>15</v>
      </c>
      <c r="B1840" t="s">
        <v>1123</v>
      </c>
      <c r="C1840" t="s">
        <v>126</v>
      </c>
      <c r="D1840" t="s">
        <v>5491</v>
      </c>
      <c r="E1840" t="s">
        <v>5492</v>
      </c>
      <c r="F1840" t="s">
        <v>5493</v>
      </c>
      <c r="G1840">
        <v>1</v>
      </c>
      <c r="H1840"/>
      <c r="I1840">
        <f t="shared" si="148"/>
        <v>1</v>
      </c>
      <c r="J1840">
        <v>0</v>
      </c>
      <c r="K1840">
        <v>0</v>
      </c>
      <c r="L1840">
        <v>0</v>
      </c>
      <c r="M1840">
        <v>1</v>
      </c>
      <c r="N1840">
        <f t="shared" si="144"/>
        <v>0</v>
      </c>
      <c r="O1840">
        <f t="shared" si="145"/>
        <v>0</v>
      </c>
      <c r="P1840">
        <f t="shared" si="146"/>
        <v>0</v>
      </c>
      <c r="Q1840">
        <f t="shared" si="147"/>
        <v>1</v>
      </c>
      <c r="R1840">
        <v>0</v>
      </c>
      <c r="S1840">
        <v>0</v>
      </c>
      <c r="T1840">
        <v>0</v>
      </c>
      <c r="U1840">
        <v>1</v>
      </c>
    </row>
    <row r="1841" customFormat="1" customHeight="1" spans="1:21">
      <c r="A1841" t="s">
        <v>15</v>
      </c>
      <c r="B1841" t="s">
        <v>29</v>
      </c>
      <c r="C1841" t="s">
        <v>126</v>
      </c>
      <c r="D1841" t="s">
        <v>5494</v>
      </c>
      <c r="E1841" t="s">
        <v>5495</v>
      </c>
      <c r="F1841" t="s">
        <v>5496</v>
      </c>
      <c r="G1841">
        <v>1</v>
      </c>
      <c r="H1841"/>
      <c r="I1841">
        <f t="shared" si="148"/>
        <v>1</v>
      </c>
      <c r="J1841">
        <v>0</v>
      </c>
      <c r="K1841">
        <v>0</v>
      </c>
      <c r="L1841">
        <v>0</v>
      </c>
      <c r="M1841">
        <v>1</v>
      </c>
      <c r="N1841">
        <f t="shared" si="144"/>
        <v>0</v>
      </c>
      <c r="O1841">
        <f t="shared" si="145"/>
        <v>0</v>
      </c>
      <c r="P1841">
        <f t="shared" si="146"/>
        <v>0</v>
      </c>
      <c r="Q1841">
        <f t="shared" si="147"/>
        <v>1</v>
      </c>
      <c r="R1841">
        <v>0</v>
      </c>
      <c r="S1841">
        <v>0</v>
      </c>
      <c r="T1841">
        <v>0</v>
      </c>
      <c r="U1841">
        <v>1</v>
      </c>
    </row>
    <row r="1842" customFormat="1" customHeight="1" spans="1:21">
      <c r="A1842" t="s">
        <v>15</v>
      </c>
      <c r="B1842" t="s">
        <v>29</v>
      </c>
      <c r="C1842" t="s">
        <v>126</v>
      </c>
      <c r="D1842" t="s">
        <v>5497</v>
      </c>
      <c r="E1842" t="s">
        <v>5498</v>
      </c>
      <c r="F1842" t="s">
        <v>5499</v>
      </c>
      <c r="G1842">
        <v>1</v>
      </c>
      <c r="H1842"/>
      <c r="I1842">
        <f t="shared" si="148"/>
        <v>1</v>
      </c>
      <c r="J1842">
        <v>0</v>
      </c>
      <c r="K1842">
        <v>0</v>
      </c>
      <c r="L1842">
        <v>0</v>
      </c>
      <c r="M1842">
        <v>1</v>
      </c>
      <c r="N1842">
        <f t="shared" si="144"/>
        <v>0</v>
      </c>
      <c r="O1842">
        <f t="shared" si="145"/>
        <v>0</v>
      </c>
      <c r="P1842">
        <f t="shared" si="146"/>
        <v>0</v>
      </c>
      <c r="Q1842">
        <f t="shared" si="147"/>
        <v>1</v>
      </c>
      <c r="R1842">
        <v>0</v>
      </c>
      <c r="S1842">
        <v>0</v>
      </c>
      <c r="T1842">
        <v>0</v>
      </c>
      <c r="U1842">
        <v>1</v>
      </c>
    </row>
    <row r="1843" customFormat="1" customHeight="1" spans="1:21">
      <c r="A1843" t="s">
        <v>15</v>
      </c>
      <c r="B1843" t="s">
        <v>5163</v>
      </c>
      <c r="C1843" t="s">
        <v>126</v>
      </c>
      <c r="D1843" t="s">
        <v>5500</v>
      </c>
      <c r="E1843" t="s">
        <v>5501</v>
      </c>
      <c r="F1843" t="s">
        <v>5502</v>
      </c>
      <c r="G1843">
        <v>1</v>
      </c>
      <c r="H1843"/>
      <c r="I1843">
        <f t="shared" si="148"/>
        <v>1</v>
      </c>
      <c r="J1843">
        <v>0</v>
      </c>
      <c r="K1843">
        <v>0</v>
      </c>
      <c r="L1843">
        <v>0</v>
      </c>
      <c r="M1843">
        <v>1</v>
      </c>
      <c r="N1843">
        <f t="shared" si="144"/>
        <v>0</v>
      </c>
      <c r="O1843">
        <f t="shared" si="145"/>
        <v>0</v>
      </c>
      <c r="P1843">
        <f t="shared" si="146"/>
        <v>0</v>
      </c>
      <c r="Q1843">
        <f t="shared" si="147"/>
        <v>1</v>
      </c>
      <c r="R1843">
        <v>0</v>
      </c>
      <c r="S1843">
        <v>0</v>
      </c>
      <c r="T1843">
        <v>0</v>
      </c>
      <c r="U1843">
        <v>1</v>
      </c>
    </row>
    <row r="1844" customFormat="1" customHeight="1" spans="1:21">
      <c r="A1844" t="s">
        <v>15</v>
      </c>
      <c r="B1844" t="s">
        <v>16</v>
      </c>
      <c r="C1844" t="s">
        <v>126</v>
      </c>
      <c r="D1844" t="s">
        <v>5503</v>
      </c>
      <c r="E1844" t="s">
        <v>5504</v>
      </c>
      <c r="F1844" t="s">
        <v>5505</v>
      </c>
      <c r="G1844">
        <v>1</v>
      </c>
      <c r="H1844"/>
      <c r="I1844">
        <f t="shared" si="148"/>
        <v>1</v>
      </c>
      <c r="J1844">
        <v>0</v>
      </c>
      <c r="K1844">
        <v>0</v>
      </c>
      <c r="L1844">
        <v>0</v>
      </c>
      <c r="M1844">
        <v>1</v>
      </c>
      <c r="N1844">
        <f t="shared" si="144"/>
        <v>0</v>
      </c>
      <c r="O1844">
        <f t="shared" si="145"/>
        <v>0</v>
      </c>
      <c r="P1844">
        <f t="shared" si="146"/>
        <v>0</v>
      </c>
      <c r="Q1844">
        <f t="shared" si="147"/>
        <v>1</v>
      </c>
      <c r="R1844">
        <v>0</v>
      </c>
      <c r="S1844">
        <v>0</v>
      </c>
      <c r="T1844">
        <v>0</v>
      </c>
      <c r="U1844">
        <v>1</v>
      </c>
    </row>
    <row r="1845" customFormat="1" customHeight="1" spans="1:21">
      <c r="A1845" t="s">
        <v>15</v>
      </c>
      <c r="B1845" t="s">
        <v>16</v>
      </c>
      <c r="C1845" t="s">
        <v>126</v>
      </c>
      <c r="D1845" t="s">
        <v>5506</v>
      </c>
      <c r="E1845" t="s">
        <v>5507</v>
      </c>
      <c r="F1845" t="s">
        <v>5508</v>
      </c>
      <c r="G1845">
        <v>1</v>
      </c>
      <c r="H1845"/>
      <c r="I1845">
        <f t="shared" si="148"/>
        <v>1</v>
      </c>
      <c r="J1845">
        <v>0</v>
      </c>
      <c r="K1845">
        <v>0</v>
      </c>
      <c r="L1845">
        <v>0</v>
      </c>
      <c r="M1845">
        <v>1</v>
      </c>
      <c r="N1845">
        <f t="shared" si="144"/>
        <v>0</v>
      </c>
      <c r="O1845">
        <f t="shared" si="145"/>
        <v>0</v>
      </c>
      <c r="P1845">
        <f t="shared" si="146"/>
        <v>0</v>
      </c>
      <c r="Q1845">
        <f t="shared" si="147"/>
        <v>1</v>
      </c>
      <c r="R1845">
        <v>0</v>
      </c>
      <c r="S1845">
        <v>0</v>
      </c>
      <c r="T1845">
        <v>0</v>
      </c>
      <c r="U1845">
        <v>1</v>
      </c>
    </row>
    <row r="1846" customFormat="1" customHeight="1" spans="1:21">
      <c r="A1846" t="s">
        <v>15</v>
      </c>
      <c r="B1846" t="s">
        <v>16</v>
      </c>
      <c r="C1846" t="s">
        <v>835</v>
      </c>
      <c r="D1846" t="s">
        <v>5509</v>
      </c>
      <c r="E1846" t="s">
        <v>5510</v>
      </c>
      <c r="F1846" t="s">
        <v>5511</v>
      </c>
      <c r="G1846">
        <v>1</v>
      </c>
      <c r="H1846"/>
      <c r="I1846">
        <f t="shared" si="148"/>
        <v>1</v>
      </c>
      <c r="J1846">
        <v>0</v>
      </c>
      <c r="K1846">
        <v>0</v>
      </c>
      <c r="L1846">
        <v>0</v>
      </c>
      <c r="M1846">
        <v>1</v>
      </c>
      <c r="N1846">
        <f t="shared" si="144"/>
        <v>0</v>
      </c>
      <c r="O1846">
        <f t="shared" si="145"/>
        <v>0</v>
      </c>
      <c r="P1846">
        <f t="shared" si="146"/>
        <v>0</v>
      </c>
      <c r="Q1846">
        <f t="shared" si="147"/>
        <v>1</v>
      </c>
      <c r="R1846">
        <v>0</v>
      </c>
      <c r="S1846">
        <v>0</v>
      </c>
      <c r="T1846">
        <v>0</v>
      </c>
      <c r="U1846">
        <v>1</v>
      </c>
    </row>
    <row r="1847" customFormat="1" customHeight="1" spans="1:21">
      <c r="A1847" t="s">
        <v>15</v>
      </c>
      <c r="B1847" t="s">
        <v>16</v>
      </c>
      <c r="C1847" t="s">
        <v>36</v>
      </c>
      <c r="D1847" t="s">
        <v>5512</v>
      </c>
      <c r="E1847" t="s">
        <v>5513</v>
      </c>
      <c r="F1847" t="s">
        <v>5514</v>
      </c>
      <c r="G1847">
        <v>1</v>
      </c>
      <c r="H1847"/>
      <c r="I1847">
        <f t="shared" si="148"/>
        <v>1</v>
      </c>
      <c r="J1847">
        <v>0</v>
      </c>
      <c r="K1847">
        <v>0</v>
      </c>
      <c r="L1847">
        <v>0</v>
      </c>
      <c r="M1847">
        <v>1</v>
      </c>
      <c r="N1847">
        <f t="shared" si="144"/>
        <v>0</v>
      </c>
      <c r="O1847">
        <f t="shared" si="145"/>
        <v>0</v>
      </c>
      <c r="P1847">
        <f t="shared" si="146"/>
        <v>0</v>
      </c>
      <c r="Q1847">
        <f t="shared" si="147"/>
        <v>1</v>
      </c>
      <c r="R1847">
        <v>0</v>
      </c>
      <c r="S1847">
        <v>0</v>
      </c>
      <c r="T1847">
        <v>0</v>
      </c>
      <c r="U1847">
        <v>1</v>
      </c>
    </row>
    <row r="1848" customFormat="1" customHeight="1" spans="1:21">
      <c r="A1848" t="s">
        <v>15</v>
      </c>
      <c r="B1848" t="s">
        <v>16</v>
      </c>
      <c r="C1848" t="s">
        <v>17</v>
      </c>
      <c r="D1848" t="s">
        <v>5515</v>
      </c>
      <c r="E1848" t="s">
        <v>5516</v>
      </c>
      <c r="F1848" t="s">
        <v>5517</v>
      </c>
      <c r="G1848">
        <v>1</v>
      </c>
      <c r="H1848"/>
      <c r="I1848">
        <f t="shared" si="148"/>
        <v>1</v>
      </c>
      <c r="J1848">
        <v>0</v>
      </c>
      <c r="K1848">
        <v>0</v>
      </c>
      <c r="L1848">
        <v>0</v>
      </c>
      <c r="M1848">
        <v>1</v>
      </c>
      <c r="N1848">
        <f t="shared" si="144"/>
        <v>0</v>
      </c>
      <c r="O1848">
        <f t="shared" si="145"/>
        <v>0</v>
      </c>
      <c r="P1848">
        <f t="shared" si="146"/>
        <v>0</v>
      </c>
      <c r="Q1848">
        <f t="shared" si="147"/>
        <v>1</v>
      </c>
      <c r="R1848">
        <v>0</v>
      </c>
      <c r="S1848">
        <v>0</v>
      </c>
      <c r="T1848">
        <v>0</v>
      </c>
      <c r="U1848">
        <v>1</v>
      </c>
    </row>
    <row r="1849" customFormat="1" customHeight="1" spans="1:21">
      <c r="A1849" t="s">
        <v>15</v>
      </c>
      <c r="B1849" t="s">
        <v>16</v>
      </c>
      <c r="C1849" t="s">
        <v>17</v>
      </c>
      <c r="D1849" t="s">
        <v>5518</v>
      </c>
      <c r="E1849" t="s">
        <v>5519</v>
      </c>
      <c r="F1849" t="s">
        <v>5520</v>
      </c>
      <c r="G1849">
        <v>1</v>
      </c>
      <c r="H1849"/>
      <c r="I1849">
        <f t="shared" si="148"/>
        <v>1</v>
      </c>
      <c r="J1849">
        <v>0</v>
      </c>
      <c r="K1849">
        <v>0</v>
      </c>
      <c r="L1849">
        <v>0</v>
      </c>
      <c r="M1849">
        <v>1</v>
      </c>
      <c r="N1849">
        <f t="shared" si="144"/>
        <v>0</v>
      </c>
      <c r="O1849">
        <f t="shared" si="145"/>
        <v>0</v>
      </c>
      <c r="P1849">
        <f t="shared" si="146"/>
        <v>0</v>
      </c>
      <c r="Q1849">
        <f t="shared" si="147"/>
        <v>1</v>
      </c>
      <c r="R1849">
        <v>0</v>
      </c>
      <c r="S1849">
        <v>0</v>
      </c>
      <c r="T1849">
        <v>0</v>
      </c>
      <c r="U1849">
        <v>1</v>
      </c>
    </row>
    <row r="1850" customFormat="1" customHeight="1" spans="1:21">
      <c r="A1850" t="s">
        <v>15</v>
      </c>
      <c r="B1850" t="s">
        <v>5521</v>
      </c>
      <c r="C1850" t="s">
        <v>126</v>
      </c>
      <c r="D1850" t="s">
        <v>5522</v>
      </c>
      <c r="E1850" t="s">
        <v>5523</v>
      </c>
      <c r="F1850" t="s">
        <v>5524</v>
      </c>
      <c r="G1850">
        <v>1</v>
      </c>
      <c r="H1850"/>
      <c r="I1850">
        <f t="shared" si="148"/>
        <v>1</v>
      </c>
      <c r="J1850">
        <v>0</v>
      </c>
      <c r="K1850">
        <v>0</v>
      </c>
      <c r="L1850">
        <v>0</v>
      </c>
      <c r="M1850">
        <v>1</v>
      </c>
      <c r="N1850">
        <f t="shared" si="144"/>
        <v>0</v>
      </c>
      <c r="O1850">
        <f t="shared" si="145"/>
        <v>0</v>
      </c>
      <c r="P1850">
        <f t="shared" si="146"/>
        <v>0</v>
      </c>
      <c r="Q1850">
        <f t="shared" si="147"/>
        <v>1</v>
      </c>
      <c r="R1850">
        <v>0</v>
      </c>
      <c r="S1850">
        <v>0</v>
      </c>
      <c r="T1850">
        <v>0</v>
      </c>
      <c r="U1850">
        <v>1</v>
      </c>
    </row>
    <row r="1851" customFormat="1" customHeight="1" spans="1:21">
      <c r="A1851" t="s">
        <v>15</v>
      </c>
      <c r="B1851" t="s">
        <v>5290</v>
      </c>
      <c r="C1851" t="s">
        <v>182</v>
      </c>
      <c r="D1851" t="s">
        <v>5525</v>
      </c>
      <c r="E1851" t="s">
        <v>5526</v>
      </c>
      <c r="F1851" t="s">
        <v>5527</v>
      </c>
      <c r="G1851">
        <v>0</v>
      </c>
      <c r="H1851"/>
      <c r="I1851">
        <f t="shared" si="148"/>
        <v>0</v>
      </c>
      <c r="J1851">
        <v>0</v>
      </c>
      <c r="K1851">
        <v>0</v>
      </c>
      <c r="L1851">
        <v>0</v>
      </c>
      <c r="M1851">
        <v>1</v>
      </c>
      <c r="N1851">
        <f t="shared" si="144"/>
        <v>0</v>
      </c>
      <c r="O1851">
        <f t="shared" si="145"/>
        <v>0</v>
      </c>
      <c r="P1851">
        <f t="shared" si="146"/>
        <v>0</v>
      </c>
      <c r="Q1851">
        <f t="shared" si="147"/>
        <v>0</v>
      </c>
      <c r="R1851">
        <v>0</v>
      </c>
      <c r="S1851">
        <v>0</v>
      </c>
      <c r="T1851">
        <v>0</v>
      </c>
      <c r="U1851">
        <v>0</v>
      </c>
    </row>
    <row r="1852" customFormat="1" customHeight="1" spans="1:21">
      <c r="A1852" t="s">
        <v>15</v>
      </c>
      <c r="B1852" t="s">
        <v>16</v>
      </c>
      <c r="C1852" t="s">
        <v>17</v>
      </c>
      <c r="D1852" t="s">
        <v>5528</v>
      </c>
      <c r="E1852" t="s">
        <v>5529</v>
      </c>
      <c r="F1852" t="s">
        <v>5530</v>
      </c>
      <c r="G1852">
        <v>1</v>
      </c>
      <c r="H1852"/>
      <c r="I1852">
        <f t="shared" si="148"/>
        <v>1</v>
      </c>
      <c r="J1852">
        <v>0</v>
      </c>
      <c r="K1852">
        <v>0</v>
      </c>
      <c r="L1852">
        <v>0</v>
      </c>
      <c r="M1852">
        <v>1</v>
      </c>
      <c r="N1852">
        <f t="shared" si="144"/>
        <v>0</v>
      </c>
      <c r="O1852">
        <f t="shared" si="145"/>
        <v>0</v>
      </c>
      <c r="P1852">
        <f t="shared" si="146"/>
        <v>0</v>
      </c>
      <c r="Q1852">
        <f t="shared" si="147"/>
        <v>1</v>
      </c>
      <c r="R1852">
        <v>0</v>
      </c>
      <c r="S1852">
        <v>0</v>
      </c>
      <c r="T1852">
        <v>0</v>
      </c>
      <c r="U1852">
        <v>1</v>
      </c>
    </row>
    <row r="1853" customFormat="1" customHeight="1" spans="1:21">
      <c r="A1853" t="s">
        <v>15</v>
      </c>
      <c r="B1853" t="s">
        <v>16</v>
      </c>
      <c r="C1853" t="s">
        <v>182</v>
      </c>
      <c r="D1853" t="s">
        <v>5531</v>
      </c>
      <c r="E1853" t="s">
        <v>5532</v>
      </c>
      <c r="F1853" t="s">
        <v>5533</v>
      </c>
      <c r="G1853">
        <v>0</v>
      </c>
      <c r="H1853"/>
      <c r="I1853">
        <f t="shared" si="148"/>
        <v>0</v>
      </c>
      <c r="J1853">
        <v>0</v>
      </c>
      <c r="K1853">
        <v>0</v>
      </c>
      <c r="L1853">
        <v>0</v>
      </c>
      <c r="M1853">
        <v>1</v>
      </c>
      <c r="N1853">
        <f t="shared" si="144"/>
        <v>0</v>
      </c>
      <c r="O1853">
        <f t="shared" si="145"/>
        <v>0</v>
      </c>
      <c r="P1853">
        <f t="shared" si="146"/>
        <v>0</v>
      </c>
      <c r="Q1853">
        <f t="shared" si="147"/>
        <v>0</v>
      </c>
      <c r="R1853">
        <v>0</v>
      </c>
      <c r="S1853">
        <v>0</v>
      </c>
      <c r="T1853">
        <v>0</v>
      </c>
      <c r="U1853">
        <v>0</v>
      </c>
    </row>
    <row r="1854" customFormat="1" customHeight="1" spans="1:21">
      <c r="A1854" t="s">
        <v>15</v>
      </c>
      <c r="B1854" t="s">
        <v>3125</v>
      </c>
      <c r="C1854" t="s">
        <v>835</v>
      </c>
      <c r="D1854" t="s">
        <v>5534</v>
      </c>
      <c r="E1854" t="s">
        <v>5535</v>
      </c>
      <c r="F1854" t="s">
        <v>5536</v>
      </c>
      <c r="G1854">
        <v>1</v>
      </c>
      <c r="H1854"/>
      <c r="I1854">
        <f t="shared" si="148"/>
        <v>1</v>
      </c>
      <c r="J1854">
        <v>0</v>
      </c>
      <c r="K1854">
        <v>0</v>
      </c>
      <c r="L1854">
        <v>0</v>
      </c>
      <c r="M1854">
        <v>1</v>
      </c>
      <c r="N1854">
        <f t="shared" si="144"/>
        <v>0</v>
      </c>
      <c r="O1854">
        <f t="shared" si="145"/>
        <v>0</v>
      </c>
      <c r="P1854">
        <f t="shared" si="146"/>
        <v>0</v>
      </c>
      <c r="Q1854">
        <f t="shared" si="147"/>
        <v>1</v>
      </c>
      <c r="R1854">
        <v>0</v>
      </c>
      <c r="S1854">
        <v>0</v>
      </c>
      <c r="T1854">
        <v>0</v>
      </c>
      <c r="U1854">
        <v>1</v>
      </c>
    </row>
    <row r="1855" customFormat="1" customHeight="1" spans="1:21">
      <c r="A1855" t="s">
        <v>15</v>
      </c>
      <c r="B1855" t="s">
        <v>1123</v>
      </c>
      <c r="C1855" t="s">
        <v>126</v>
      </c>
      <c r="D1855" t="s">
        <v>5537</v>
      </c>
      <c r="E1855" t="s">
        <v>5538</v>
      </c>
      <c r="F1855" t="s">
        <v>5539</v>
      </c>
      <c r="G1855">
        <v>1</v>
      </c>
      <c r="H1855"/>
      <c r="I1855">
        <f t="shared" si="148"/>
        <v>1</v>
      </c>
      <c r="J1855">
        <v>0</v>
      </c>
      <c r="K1855">
        <v>0</v>
      </c>
      <c r="L1855">
        <v>0</v>
      </c>
      <c r="M1855">
        <v>1</v>
      </c>
      <c r="N1855">
        <f t="shared" si="144"/>
        <v>0</v>
      </c>
      <c r="O1855">
        <f t="shared" si="145"/>
        <v>0</v>
      </c>
      <c r="P1855">
        <f t="shared" si="146"/>
        <v>0</v>
      </c>
      <c r="Q1855">
        <f t="shared" si="147"/>
        <v>1</v>
      </c>
      <c r="R1855">
        <v>0</v>
      </c>
      <c r="S1855">
        <v>0</v>
      </c>
      <c r="T1855">
        <v>0</v>
      </c>
      <c r="U1855">
        <v>1</v>
      </c>
    </row>
    <row r="1856" customFormat="1" customHeight="1" spans="1:21">
      <c r="A1856" t="s">
        <v>15</v>
      </c>
      <c r="B1856" t="s">
        <v>1123</v>
      </c>
      <c r="C1856" t="s">
        <v>126</v>
      </c>
      <c r="D1856" t="s">
        <v>5540</v>
      </c>
      <c r="E1856" t="s">
        <v>5541</v>
      </c>
      <c r="F1856" t="s">
        <v>5542</v>
      </c>
      <c r="G1856">
        <v>0</v>
      </c>
      <c r="H1856"/>
      <c r="I1856">
        <f t="shared" si="148"/>
        <v>0</v>
      </c>
      <c r="J1856">
        <v>0</v>
      </c>
      <c r="K1856">
        <v>0</v>
      </c>
      <c r="L1856">
        <v>0</v>
      </c>
      <c r="M1856">
        <v>1</v>
      </c>
      <c r="N1856">
        <f t="shared" si="144"/>
        <v>0</v>
      </c>
      <c r="O1856">
        <f t="shared" si="145"/>
        <v>0</v>
      </c>
      <c r="P1856">
        <f t="shared" si="146"/>
        <v>0</v>
      </c>
      <c r="Q1856">
        <f t="shared" si="147"/>
        <v>0</v>
      </c>
      <c r="R1856">
        <v>0</v>
      </c>
      <c r="S1856">
        <v>0</v>
      </c>
      <c r="T1856">
        <v>0</v>
      </c>
      <c r="U1856">
        <v>0</v>
      </c>
    </row>
    <row r="1857" customFormat="1" customHeight="1" spans="1:21">
      <c r="A1857" t="s">
        <v>15</v>
      </c>
      <c r="B1857" t="s">
        <v>29</v>
      </c>
      <c r="C1857" t="s">
        <v>182</v>
      </c>
      <c r="D1857" t="s">
        <v>5543</v>
      </c>
      <c r="E1857" t="s">
        <v>5544</v>
      </c>
      <c r="F1857" t="s">
        <v>5545</v>
      </c>
      <c r="G1857">
        <v>1</v>
      </c>
      <c r="H1857"/>
      <c r="I1857">
        <f t="shared" si="148"/>
        <v>1</v>
      </c>
      <c r="J1857">
        <v>0</v>
      </c>
      <c r="K1857">
        <v>0</v>
      </c>
      <c r="L1857">
        <v>0</v>
      </c>
      <c r="M1857">
        <v>1</v>
      </c>
      <c r="N1857">
        <f t="shared" si="144"/>
        <v>0</v>
      </c>
      <c r="O1857">
        <f t="shared" si="145"/>
        <v>0</v>
      </c>
      <c r="P1857">
        <f t="shared" si="146"/>
        <v>0</v>
      </c>
      <c r="Q1857">
        <f t="shared" si="147"/>
        <v>1</v>
      </c>
      <c r="R1857">
        <v>0</v>
      </c>
      <c r="S1857">
        <v>0</v>
      </c>
      <c r="T1857">
        <v>0</v>
      </c>
      <c r="U1857">
        <v>1</v>
      </c>
    </row>
    <row r="1858" customFormat="1" customHeight="1" spans="1:21">
      <c r="A1858" t="s">
        <v>15</v>
      </c>
      <c r="B1858" t="s">
        <v>5546</v>
      </c>
      <c r="C1858" t="s">
        <v>126</v>
      </c>
      <c r="D1858" t="s">
        <v>5547</v>
      </c>
      <c r="E1858" t="s">
        <v>5548</v>
      </c>
      <c r="F1858" t="s">
        <v>5549</v>
      </c>
      <c r="G1858">
        <v>1</v>
      </c>
      <c r="H1858"/>
      <c r="I1858">
        <f t="shared" si="148"/>
        <v>1</v>
      </c>
      <c r="J1858">
        <v>0</v>
      </c>
      <c r="K1858">
        <v>0</v>
      </c>
      <c r="L1858">
        <v>0</v>
      </c>
      <c r="M1858">
        <v>1</v>
      </c>
      <c r="N1858">
        <f t="shared" si="144"/>
        <v>0</v>
      </c>
      <c r="O1858">
        <f t="shared" si="145"/>
        <v>0</v>
      </c>
      <c r="P1858">
        <f t="shared" si="146"/>
        <v>0</v>
      </c>
      <c r="Q1858">
        <f t="shared" si="147"/>
        <v>1</v>
      </c>
      <c r="R1858">
        <v>0</v>
      </c>
      <c r="S1858">
        <v>0</v>
      </c>
      <c r="T1858">
        <v>0</v>
      </c>
      <c r="U1858">
        <v>1</v>
      </c>
    </row>
    <row r="1859" customFormat="1" customHeight="1" spans="1:21">
      <c r="A1859" t="s">
        <v>15</v>
      </c>
      <c r="B1859" t="s">
        <v>16</v>
      </c>
      <c r="C1859" t="s">
        <v>413</v>
      </c>
      <c r="D1859" t="s">
        <v>5550</v>
      </c>
      <c r="E1859" t="s">
        <v>5551</v>
      </c>
      <c r="F1859" t="s">
        <v>5552</v>
      </c>
      <c r="G1859">
        <v>1</v>
      </c>
      <c r="H1859"/>
      <c r="I1859">
        <f t="shared" si="148"/>
        <v>1</v>
      </c>
      <c r="J1859">
        <v>0</v>
      </c>
      <c r="K1859">
        <v>0</v>
      </c>
      <c r="L1859">
        <v>0</v>
      </c>
      <c r="M1859">
        <v>1</v>
      </c>
      <c r="N1859">
        <f t="shared" si="144"/>
        <v>0</v>
      </c>
      <c r="O1859">
        <f t="shared" si="145"/>
        <v>0</v>
      </c>
      <c r="P1859">
        <f t="shared" si="146"/>
        <v>0</v>
      </c>
      <c r="Q1859">
        <f t="shared" si="147"/>
        <v>1</v>
      </c>
      <c r="R1859">
        <v>0</v>
      </c>
      <c r="S1859">
        <v>0</v>
      </c>
      <c r="T1859">
        <v>0</v>
      </c>
      <c r="U1859">
        <v>1</v>
      </c>
    </row>
    <row r="1860" customFormat="1" customHeight="1" spans="1:21">
      <c r="A1860" t="s">
        <v>15</v>
      </c>
      <c r="B1860" t="s">
        <v>16</v>
      </c>
      <c r="C1860" t="s">
        <v>413</v>
      </c>
      <c r="D1860" t="s">
        <v>5553</v>
      </c>
      <c r="E1860" t="s">
        <v>5554</v>
      </c>
      <c r="F1860" t="s">
        <v>5555</v>
      </c>
      <c r="G1860">
        <v>1</v>
      </c>
      <c r="H1860"/>
      <c r="I1860">
        <f t="shared" si="148"/>
        <v>1</v>
      </c>
      <c r="J1860">
        <v>0</v>
      </c>
      <c r="K1860">
        <v>0</v>
      </c>
      <c r="L1860">
        <v>0</v>
      </c>
      <c r="M1860">
        <v>1</v>
      </c>
      <c r="N1860">
        <f t="shared" ref="N1860:N1923" si="149">G1860*J1860</f>
        <v>0</v>
      </c>
      <c r="O1860">
        <f t="shared" ref="O1860:O1923" si="150">G1860*K1860</f>
        <v>0</v>
      </c>
      <c r="P1860">
        <f t="shared" ref="P1860:P1923" si="151">G1860*L1860</f>
        <v>0</v>
      </c>
      <c r="Q1860">
        <f t="shared" ref="Q1860:Q1923" si="152">G1860*M1860</f>
        <v>1</v>
      </c>
      <c r="R1860">
        <v>0</v>
      </c>
      <c r="S1860">
        <v>0</v>
      </c>
      <c r="T1860">
        <v>0</v>
      </c>
      <c r="U1860">
        <v>1</v>
      </c>
    </row>
    <row r="1861" customFormat="1" customHeight="1" spans="1:21">
      <c r="A1861" t="s">
        <v>15</v>
      </c>
      <c r="B1861" t="s">
        <v>16</v>
      </c>
      <c r="C1861" t="s">
        <v>2050</v>
      </c>
      <c r="D1861" t="s">
        <v>5556</v>
      </c>
      <c r="E1861" t="s">
        <v>5557</v>
      </c>
      <c r="F1861" t="s">
        <v>5558</v>
      </c>
      <c r="G1861">
        <v>1</v>
      </c>
      <c r="H1861"/>
      <c r="I1861">
        <f t="shared" si="148"/>
        <v>1</v>
      </c>
      <c r="J1861">
        <v>0</v>
      </c>
      <c r="K1861">
        <v>0</v>
      </c>
      <c r="L1861">
        <v>0</v>
      </c>
      <c r="M1861">
        <v>1</v>
      </c>
      <c r="N1861">
        <f t="shared" si="149"/>
        <v>0</v>
      </c>
      <c r="O1861">
        <f t="shared" si="150"/>
        <v>0</v>
      </c>
      <c r="P1861">
        <f t="shared" si="151"/>
        <v>0</v>
      </c>
      <c r="Q1861">
        <f t="shared" si="152"/>
        <v>1</v>
      </c>
      <c r="R1861">
        <v>0</v>
      </c>
      <c r="S1861">
        <v>0</v>
      </c>
      <c r="T1861">
        <v>0</v>
      </c>
      <c r="U1861">
        <v>1</v>
      </c>
    </row>
    <row r="1862" customFormat="1" customHeight="1" spans="1:21">
      <c r="A1862" t="s">
        <v>15</v>
      </c>
      <c r="B1862" t="s">
        <v>16</v>
      </c>
      <c r="C1862" t="s">
        <v>126</v>
      </c>
      <c r="D1862" t="s">
        <v>5559</v>
      </c>
      <c r="E1862" t="s">
        <v>5560</v>
      </c>
      <c r="F1862" t="s">
        <v>5561</v>
      </c>
      <c r="G1862">
        <v>0</v>
      </c>
      <c r="H1862"/>
      <c r="I1862">
        <f t="shared" si="148"/>
        <v>0</v>
      </c>
      <c r="J1862">
        <v>0</v>
      </c>
      <c r="K1862">
        <v>0</v>
      </c>
      <c r="L1862">
        <v>0</v>
      </c>
      <c r="M1862">
        <v>1</v>
      </c>
      <c r="N1862">
        <f t="shared" si="149"/>
        <v>0</v>
      </c>
      <c r="O1862">
        <f t="shared" si="150"/>
        <v>0</v>
      </c>
      <c r="P1862">
        <f t="shared" si="151"/>
        <v>0</v>
      </c>
      <c r="Q1862">
        <f t="shared" si="152"/>
        <v>0</v>
      </c>
      <c r="R1862">
        <v>0</v>
      </c>
      <c r="S1862">
        <v>0</v>
      </c>
      <c r="T1862">
        <v>0</v>
      </c>
      <c r="U1862">
        <v>0</v>
      </c>
    </row>
    <row r="1863" customFormat="1" customHeight="1" spans="1:21">
      <c r="A1863" t="s">
        <v>15</v>
      </c>
      <c r="B1863" t="s">
        <v>16</v>
      </c>
      <c r="C1863" t="s">
        <v>36</v>
      </c>
      <c r="D1863" t="s">
        <v>5562</v>
      </c>
      <c r="E1863" t="s">
        <v>5563</v>
      </c>
      <c r="F1863" t="s">
        <v>5564</v>
      </c>
      <c r="G1863">
        <v>1</v>
      </c>
      <c r="H1863"/>
      <c r="I1863">
        <f t="shared" si="148"/>
        <v>1</v>
      </c>
      <c r="J1863">
        <v>0</v>
      </c>
      <c r="K1863">
        <v>0</v>
      </c>
      <c r="L1863">
        <v>0</v>
      </c>
      <c r="M1863">
        <v>1</v>
      </c>
      <c r="N1863">
        <f t="shared" si="149"/>
        <v>0</v>
      </c>
      <c r="O1863">
        <f t="shared" si="150"/>
        <v>0</v>
      </c>
      <c r="P1863">
        <f t="shared" si="151"/>
        <v>0</v>
      </c>
      <c r="Q1863">
        <f t="shared" si="152"/>
        <v>1</v>
      </c>
      <c r="R1863">
        <v>0</v>
      </c>
      <c r="S1863">
        <v>0</v>
      </c>
      <c r="T1863">
        <v>0</v>
      </c>
      <c r="U1863">
        <v>1</v>
      </c>
    </row>
    <row r="1864" customFormat="1" customHeight="1" spans="1:21">
      <c r="A1864" t="s">
        <v>15</v>
      </c>
      <c r="B1864" t="s">
        <v>16</v>
      </c>
      <c r="C1864" t="s">
        <v>17</v>
      </c>
      <c r="D1864" t="s">
        <v>5565</v>
      </c>
      <c r="E1864" t="s">
        <v>5566</v>
      </c>
      <c r="F1864" t="s">
        <v>5567</v>
      </c>
      <c r="G1864">
        <v>1</v>
      </c>
      <c r="H1864"/>
      <c r="I1864">
        <f t="shared" si="148"/>
        <v>1</v>
      </c>
      <c r="J1864">
        <v>0</v>
      </c>
      <c r="K1864">
        <v>0</v>
      </c>
      <c r="L1864">
        <v>0</v>
      </c>
      <c r="M1864">
        <v>1</v>
      </c>
      <c r="N1864">
        <f t="shared" si="149"/>
        <v>0</v>
      </c>
      <c r="O1864">
        <f t="shared" si="150"/>
        <v>0</v>
      </c>
      <c r="P1864">
        <f t="shared" si="151"/>
        <v>0</v>
      </c>
      <c r="Q1864">
        <f t="shared" si="152"/>
        <v>1</v>
      </c>
      <c r="R1864">
        <v>0</v>
      </c>
      <c r="S1864">
        <v>0</v>
      </c>
      <c r="T1864">
        <v>0</v>
      </c>
      <c r="U1864">
        <v>1</v>
      </c>
    </row>
    <row r="1865" customFormat="1" customHeight="1" spans="1:21">
      <c r="A1865" t="s">
        <v>15</v>
      </c>
      <c r="B1865" t="s">
        <v>1123</v>
      </c>
      <c r="C1865" t="s">
        <v>126</v>
      </c>
      <c r="D1865" t="s">
        <v>5568</v>
      </c>
      <c r="E1865" t="s">
        <v>5569</v>
      </c>
      <c r="F1865" t="s">
        <v>5570</v>
      </c>
      <c r="G1865">
        <v>1</v>
      </c>
      <c r="H1865"/>
      <c r="I1865">
        <f t="shared" si="148"/>
        <v>1</v>
      </c>
      <c r="J1865">
        <v>0</v>
      </c>
      <c r="K1865">
        <v>0</v>
      </c>
      <c r="L1865">
        <v>0</v>
      </c>
      <c r="M1865">
        <v>1</v>
      </c>
      <c r="N1865">
        <f t="shared" si="149"/>
        <v>0</v>
      </c>
      <c r="O1865">
        <f t="shared" si="150"/>
        <v>0</v>
      </c>
      <c r="P1865">
        <f t="shared" si="151"/>
        <v>0</v>
      </c>
      <c r="Q1865">
        <f t="shared" si="152"/>
        <v>1</v>
      </c>
      <c r="R1865">
        <v>0</v>
      </c>
      <c r="S1865">
        <v>0</v>
      </c>
      <c r="T1865">
        <v>0</v>
      </c>
      <c r="U1865">
        <v>1</v>
      </c>
    </row>
    <row r="1866" customFormat="1" customHeight="1" spans="1:21">
      <c r="A1866" t="s">
        <v>15</v>
      </c>
      <c r="B1866" t="s">
        <v>16</v>
      </c>
      <c r="C1866" t="s">
        <v>36</v>
      </c>
      <c r="D1866" t="s">
        <v>5571</v>
      </c>
      <c r="E1866" t="s">
        <v>5572</v>
      </c>
      <c r="F1866" t="s">
        <v>5573</v>
      </c>
      <c r="G1866">
        <v>1</v>
      </c>
      <c r="H1866"/>
      <c r="I1866">
        <f t="shared" si="148"/>
        <v>1</v>
      </c>
      <c r="J1866">
        <v>0</v>
      </c>
      <c r="K1866">
        <v>0</v>
      </c>
      <c r="L1866">
        <v>0</v>
      </c>
      <c r="M1866">
        <v>1</v>
      </c>
      <c r="N1866">
        <f t="shared" si="149"/>
        <v>0</v>
      </c>
      <c r="O1866">
        <f t="shared" si="150"/>
        <v>0</v>
      </c>
      <c r="P1866">
        <f t="shared" si="151"/>
        <v>0</v>
      </c>
      <c r="Q1866">
        <f t="shared" si="152"/>
        <v>1</v>
      </c>
      <c r="R1866">
        <v>0</v>
      </c>
      <c r="S1866">
        <v>0</v>
      </c>
      <c r="T1866">
        <v>0</v>
      </c>
      <c r="U1866">
        <v>1</v>
      </c>
    </row>
    <row r="1867" customFormat="1" customHeight="1" spans="1:21">
      <c r="A1867" t="s">
        <v>15</v>
      </c>
      <c r="B1867" t="s">
        <v>16</v>
      </c>
      <c r="C1867" t="s">
        <v>126</v>
      </c>
      <c r="D1867" t="s">
        <v>5574</v>
      </c>
      <c r="E1867" t="s">
        <v>5575</v>
      </c>
      <c r="F1867" t="s">
        <v>5576</v>
      </c>
      <c r="G1867">
        <v>1</v>
      </c>
      <c r="H1867"/>
      <c r="I1867">
        <f t="shared" si="148"/>
        <v>1</v>
      </c>
      <c r="J1867">
        <v>0</v>
      </c>
      <c r="K1867">
        <v>0</v>
      </c>
      <c r="L1867">
        <v>0</v>
      </c>
      <c r="M1867">
        <v>1</v>
      </c>
      <c r="N1867">
        <f t="shared" si="149"/>
        <v>0</v>
      </c>
      <c r="O1867">
        <f t="shared" si="150"/>
        <v>0</v>
      </c>
      <c r="P1867">
        <f t="shared" si="151"/>
        <v>0</v>
      </c>
      <c r="Q1867">
        <f t="shared" si="152"/>
        <v>1</v>
      </c>
      <c r="R1867">
        <v>0</v>
      </c>
      <c r="S1867">
        <v>0</v>
      </c>
      <c r="T1867">
        <v>0</v>
      </c>
      <c r="U1867">
        <v>1</v>
      </c>
    </row>
    <row r="1868" customFormat="1" customHeight="1" spans="1:21">
      <c r="A1868" t="s">
        <v>3655</v>
      </c>
      <c r="B1868" t="s">
        <v>16</v>
      </c>
      <c r="C1868" t="s">
        <v>36</v>
      </c>
      <c r="D1868" t="s">
        <v>5577</v>
      </c>
      <c r="E1868" t="s">
        <v>5578</v>
      </c>
      <c r="F1868" t="s">
        <v>5579</v>
      </c>
      <c r="G1868">
        <v>1</v>
      </c>
      <c r="H1868"/>
      <c r="I1868">
        <f t="shared" si="148"/>
        <v>1</v>
      </c>
      <c r="J1868">
        <v>0</v>
      </c>
      <c r="K1868">
        <v>0</v>
      </c>
      <c r="L1868">
        <v>0</v>
      </c>
      <c r="M1868">
        <v>1</v>
      </c>
      <c r="N1868">
        <f t="shared" si="149"/>
        <v>0</v>
      </c>
      <c r="O1868">
        <f t="shared" si="150"/>
        <v>0</v>
      </c>
      <c r="P1868">
        <f t="shared" si="151"/>
        <v>0</v>
      </c>
      <c r="Q1868">
        <f t="shared" si="152"/>
        <v>1</v>
      </c>
      <c r="R1868">
        <v>0</v>
      </c>
      <c r="S1868">
        <v>0</v>
      </c>
      <c r="T1868">
        <v>0</v>
      </c>
      <c r="U1868">
        <v>1</v>
      </c>
    </row>
    <row r="1869" customFormat="1" customHeight="1" spans="1:21">
      <c r="A1869" t="s">
        <v>3655</v>
      </c>
      <c r="B1869" t="s">
        <v>16</v>
      </c>
      <c r="C1869" t="s">
        <v>3624</v>
      </c>
      <c r="D1869" t="s">
        <v>5580</v>
      </c>
      <c r="E1869" t="s">
        <v>5581</v>
      </c>
      <c r="F1869" t="s">
        <v>5582</v>
      </c>
      <c r="G1869">
        <v>3</v>
      </c>
      <c r="H1869"/>
      <c r="I1869">
        <f t="shared" si="148"/>
        <v>3</v>
      </c>
      <c r="J1869">
        <v>0</v>
      </c>
      <c r="K1869">
        <v>0</v>
      </c>
      <c r="L1869">
        <v>0</v>
      </c>
      <c r="M1869">
        <v>1</v>
      </c>
      <c r="N1869">
        <f t="shared" si="149"/>
        <v>0</v>
      </c>
      <c r="O1869">
        <f t="shared" si="150"/>
        <v>0</v>
      </c>
      <c r="P1869">
        <f t="shared" si="151"/>
        <v>0</v>
      </c>
      <c r="Q1869">
        <f t="shared" si="152"/>
        <v>3</v>
      </c>
      <c r="R1869">
        <v>0</v>
      </c>
      <c r="S1869">
        <v>0</v>
      </c>
      <c r="T1869">
        <v>0</v>
      </c>
      <c r="U1869">
        <v>3</v>
      </c>
    </row>
    <row r="1870" customFormat="1" customHeight="1" spans="1:21">
      <c r="A1870" t="s">
        <v>3655</v>
      </c>
      <c r="B1870" t="s">
        <v>16</v>
      </c>
      <c r="C1870" t="s">
        <v>413</v>
      </c>
      <c r="D1870" t="s">
        <v>5583</v>
      </c>
      <c r="E1870" t="s">
        <v>5584</v>
      </c>
      <c r="F1870" t="s">
        <v>5585</v>
      </c>
      <c r="G1870">
        <v>1</v>
      </c>
      <c r="H1870"/>
      <c r="I1870">
        <f t="shared" si="148"/>
        <v>1</v>
      </c>
      <c r="J1870">
        <v>0</v>
      </c>
      <c r="K1870">
        <v>0</v>
      </c>
      <c r="L1870">
        <v>0</v>
      </c>
      <c r="M1870">
        <v>1</v>
      </c>
      <c r="N1870">
        <f t="shared" si="149"/>
        <v>0</v>
      </c>
      <c r="O1870">
        <f t="shared" si="150"/>
        <v>0</v>
      </c>
      <c r="P1870">
        <f t="shared" si="151"/>
        <v>0</v>
      </c>
      <c r="Q1870">
        <f t="shared" si="152"/>
        <v>1</v>
      </c>
      <c r="R1870">
        <v>0</v>
      </c>
      <c r="S1870">
        <v>0</v>
      </c>
      <c r="T1870">
        <v>0</v>
      </c>
      <c r="U1870">
        <v>1</v>
      </c>
    </row>
    <row r="1871" customFormat="1" customHeight="1" spans="1:21">
      <c r="A1871" t="s">
        <v>5586</v>
      </c>
      <c r="B1871" t="s">
        <v>16</v>
      </c>
      <c r="C1871" t="s">
        <v>126</v>
      </c>
      <c r="D1871" t="s">
        <v>5587</v>
      </c>
      <c r="E1871" t="s">
        <v>5588</v>
      </c>
      <c r="F1871" t="s">
        <v>5589</v>
      </c>
      <c r="G1871">
        <v>1</v>
      </c>
      <c r="H1871"/>
      <c r="I1871">
        <f t="shared" si="148"/>
        <v>1</v>
      </c>
      <c r="J1871">
        <v>0</v>
      </c>
      <c r="K1871">
        <v>0</v>
      </c>
      <c r="L1871">
        <v>0</v>
      </c>
      <c r="M1871">
        <v>1</v>
      </c>
      <c r="N1871">
        <f t="shared" si="149"/>
        <v>0</v>
      </c>
      <c r="O1871">
        <f t="shared" si="150"/>
        <v>0</v>
      </c>
      <c r="P1871">
        <f t="shared" si="151"/>
        <v>0</v>
      </c>
      <c r="Q1871">
        <f t="shared" si="152"/>
        <v>1</v>
      </c>
      <c r="R1871">
        <v>0</v>
      </c>
      <c r="S1871">
        <v>0</v>
      </c>
      <c r="T1871">
        <v>0</v>
      </c>
      <c r="U1871">
        <v>1</v>
      </c>
    </row>
    <row r="1872" customFormat="1" customHeight="1" spans="1:21">
      <c r="A1872" t="s">
        <v>5586</v>
      </c>
      <c r="B1872" t="s">
        <v>16</v>
      </c>
      <c r="C1872" t="s">
        <v>17</v>
      </c>
      <c r="D1872" t="s">
        <v>5590</v>
      </c>
      <c r="E1872" t="s">
        <v>5591</v>
      </c>
      <c r="F1872" t="s">
        <v>5592</v>
      </c>
      <c r="G1872">
        <v>1</v>
      </c>
      <c r="H1872"/>
      <c r="I1872">
        <f t="shared" si="148"/>
        <v>1</v>
      </c>
      <c r="J1872">
        <v>0</v>
      </c>
      <c r="K1872">
        <v>0</v>
      </c>
      <c r="L1872">
        <v>0</v>
      </c>
      <c r="M1872">
        <v>1</v>
      </c>
      <c r="N1872">
        <f t="shared" si="149"/>
        <v>0</v>
      </c>
      <c r="O1872">
        <f t="shared" si="150"/>
        <v>0</v>
      </c>
      <c r="P1872">
        <f t="shared" si="151"/>
        <v>0</v>
      </c>
      <c r="Q1872">
        <f t="shared" si="152"/>
        <v>1</v>
      </c>
      <c r="R1872">
        <v>0</v>
      </c>
      <c r="S1872">
        <v>0</v>
      </c>
      <c r="T1872">
        <v>0</v>
      </c>
      <c r="U1872">
        <v>1</v>
      </c>
    </row>
    <row r="1873" customFormat="1" customHeight="1" spans="1:21">
      <c r="A1873" t="s">
        <v>5586</v>
      </c>
      <c r="B1873" t="s">
        <v>16</v>
      </c>
      <c r="C1873" t="s">
        <v>2050</v>
      </c>
      <c r="D1873" t="s">
        <v>5593</v>
      </c>
      <c r="E1873" t="s">
        <v>5594</v>
      </c>
      <c r="F1873" t="s">
        <v>5595</v>
      </c>
      <c r="G1873">
        <v>1</v>
      </c>
      <c r="H1873"/>
      <c r="I1873">
        <f t="shared" si="148"/>
        <v>1</v>
      </c>
      <c r="J1873">
        <v>0</v>
      </c>
      <c r="K1873">
        <v>0</v>
      </c>
      <c r="L1873">
        <v>0</v>
      </c>
      <c r="M1873">
        <v>1</v>
      </c>
      <c r="N1873">
        <f t="shared" si="149"/>
        <v>0</v>
      </c>
      <c r="O1873">
        <f t="shared" si="150"/>
        <v>0</v>
      </c>
      <c r="P1873">
        <f t="shared" si="151"/>
        <v>0</v>
      </c>
      <c r="Q1873">
        <f t="shared" si="152"/>
        <v>1</v>
      </c>
      <c r="R1873">
        <v>0</v>
      </c>
      <c r="S1873">
        <v>0</v>
      </c>
      <c r="T1873">
        <v>0</v>
      </c>
      <c r="U1873">
        <v>1</v>
      </c>
    </row>
    <row r="1874" customFormat="1" customHeight="1" spans="1:21">
      <c r="A1874" t="s">
        <v>3308</v>
      </c>
      <c r="B1874" t="s">
        <v>29</v>
      </c>
      <c r="C1874" t="s">
        <v>835</v>
      </c>
      <c r="D1874" t="s">
        <v>5596</v>
      </c>
      <c r="E1874" t="s">
        <v>5597</v>
      </c>
      <c r="F1874" t="s">
        <v>5598</v>
      </c>
      <c r="G1874">
        <v>1</v>
      </c>
      <c r="H1874"/>
      <c r="I1874">
        <f t="shared" si="148"/>
        <v>1</v>
      </c>
      <c r="J1874">
        <v>0</v>
      </c>
      <c r="K1874">
        <v>0</v>
      </c>
      <c r="L1874">
        <v>0</v>
      </c>
      <c r="M1874">
        <v>1</v>
      </c>
      <c r="N1874">
        <f t="shared" si="149"/>
        <v>0</v>
      </c>
      <c r="O1874">
        <f t="shared" si="150"/>
        <v>0</v>
      </c>
      <c r="P1874">
        <f t="shared" si="151"/>
        <v>0</v>
      </c>
      <c r="Q1874">
        <f t="shared" si="152"/>
        <v>1</v>
      </c>
      <c r="R1874">
        <v>0</v>
      </c>
      <c r="S1874">
        <v>0</v>
      </c>
      <c r="T1874">
        <v>0</v>
      </c>
      <c r="U1874">
        <v>1</v>
      </c>
    </row>
    <row r="1875" customFormat="1" customHeight="1" spans="1:21">
      <c r="A1875" t="s">
        <v>3308</v>
      </c>
      <c r="B1875" t="s">
        <v>21</v>
      </c>
      <c r="C1875" t="s">
        <v>126</v>
      </c>
      <c r="D1875" t="s">
        <v>5599</v>
      </c>
      <c r="E1875" t="s">
        <v>5600</v>
      </c>
      <c r="F1875" t="s">
        <v>5601</v>
      </c>
      <c r="G1875">
        <v>2</v>
      </c>
      <c r="H1875"/>
      <c r="I1875">
        <f t="shared" si="148"/>
        <v>2</v>
      </c>
      <c r="J1875">
        <v>0</v>
      </c>
      <c r="K1875">
        <v>0</v>
      </c>
      <c r="L1875">
        <v>0</v>
      </c>
      <c r="M1875">
        <v>1</v>
      </c>
      <c r="N1875">
        <f t="shared" si="149"/>
        <v>0</v>
      </c>
      <c r="O1875">
        <f t="shared" si="150"/>
        <v>0</v>
      </c>
      <c r="P1875">
        <f t="shared" si="151"/>
        <v>0</v>
      </c>
      <c r="Q1875">
        <f t="shared" si="152"/>
        <v>2</v>
      </c>
      <c r="R1875">
        <v>0</v>
      </c>
      <c r="S1875">
        <v>0</v>
      </c>
      <c r="T1875">
        <v>0</v>
      </c>
      <c r="U1875">
        <v>2</v>
      </c>
    </row>
    <row r="1876" customFormat="1" customHeight="1" spans="1:21">
      <c r="A1876" t="s">
        <v>3308</v>
      </c>
      <c r="B1876" t="s">
        <v>21</v>
      </c>
      <c r="C1876" t="s">
        <v>126</v>
      </c>
      <c r="D1876" t="s">
        <v>5602</v>
      </c>
      <c r="E1876" t="s">
        <v>5603</v>
      </c>
      <c r="F1876" t="s">
        <v>5604</v>
      </c>
      <c r="G1876">
        <v>1</v>
      </c>
      <c r="H1876"/>
      <c r="I1876">
        <f t="shared" si="148"/>
        <v>1</v>
      </c>
      <c r="J1876">
        <v>0</v>
      </c>
      <c r="K1876">
        <v>0</v>
      </c>
      <c r="L1876">
        <v>0</v>
      </c>
      <c r="M1876">
        <v>1</v>
      </c>
      <c r="N1876">
        <f t="shared" si="149"/>
        <v>0</v>
      </c>
      <c r="O1876">
        <f t="shared" si="150"/>
        <v>0</v>
      </c>
      <c r="P1876">
        <f t="shared" si="151"/>
        <v>0</v>
      </c>
      <c r="Q1876">
        <f t="shared" si="152"/>
        <v>1</v>
      </c>
      <c r="R1876">
        <v>0</v>
      </c>
      <c r="S1876">
        <v>0</v>
      </c>
      <c r="T1876">
        <v>0</v>
      </c>
      <c r="U1876">
        <v>1</v>
      </c>
    </row>
    <row r="1877" customFormat="1" customHeight="1" spans="1:21">
      <c r="A1877" t="s">
        <v>3308</v>
      </c>
      <c r="B1877" t="s">
        <v>16</v>
      </c>
      <c r="C1877" t="s">
        <v>3624</v>
      </c>
      <c r="D1877" t="s">
        <v>5605</v>
      </c>
      <c r="E1877" t="s">
        <v>5606</v>
      </c>
      <c r="F1877" t="s">
        <v>5607</v>
      </c>
      <c r="G1877">
        <v>2</v>
      </c>
      <c r="H1877"/>
      <c r="I1877">
        <f t="shared" si="148"/>
        <v>2</v>
      </c>
      <c r="J1877">
        <v>0</v>
      </c>
      <c r="K1877">
        <v>0</v>
      </c>
      <c r="L1877">
        <v>0</v>
      </c>
      <c r="M1877">
        <v>1</v>
      </c>
      <c r="N1877">
        <f t="shared" si="149"/>
        <v>0</v>
      </c>
      <c r="O1877">
        <f t="shared" si="150"/>
        <v>0</v>
      </c>
      <c r="P1877">
        <f t="shared" si="151"/>
        <v>0</v>
      </c>
      <c r="Q1877">
        <f t="shared" si="152"/>
        <v>2</v>
      </c>
      <c r="R1877">
        <v>0</v>
      </c>
      <c r="S1877">
        <v>0</v>
      </c>
      <c r="T1877">
        <v>0</v>
      </c>
      <c r="U1877">
        <v>2</v>
      </c>
    </row>
    <row r="1878" customFormat="1" customHeight="1" spans="1:21">
      <c r="A1878" t="s">
        <v>3308</v>
      </c>
      <c r="B1878" t="s">
        <v>16</v>
      </c>
      <c r="C1878" t="s">
        <v>3624</v>
      </c>
      <c r="D1878" t="s">
        <v>5608</v>
      </c>
      <c r="E1878" t="s">
        <v>5609</v>
      </c>
      <c r="F1878" t="s">
        <v>5610</v>
      </c>
      <c r="G1878">
        <v>7</v>
      </c>
      <c r="H1878"/>
      <c r="I1878">
        <f t="shared" si="148"/>
        <v>7</v>
      </c>
      <c r="J1878">
        <v>0</v>
      </c>
      <c r="K1878">
        <v>0</v>
      </c>
      <c r="L1878">
        <v>0</v>
      </c>
      <c r="M1878">
        <v>1</v>
      </c>
      <c r="N1878">
        <f t="shared" si="149"/>
        <v>0</v>
      </c>
      <c r="O1878">
        <f t="shared" si="150"/>
        <v>0</v>
      </c>
      <c r="P1878">
        <f t="shared" si="151"/>
        <v>0</v>
      </c>
      <c r="Q1878">
        <f t="shared" si="152"/>
        <v>7</v>
      </c>
      <c r="R1878">
        <v>0</v>
      </c>
      <c r="S1878">
        <v>0</v>
      </c>
      <c r="T1878">
        <v>0</v>
      </c>
      <c r="U1878">
        <v>7</v>
      </c>
    </row>
    <row r="1879" customFormat="1" customHeight="1" spans="1:21">
      <c r="A1879" t="s">
        <v>3308</v>
      </c>
      <c r="B1879" t="s">
        <v>435</v>
      </c>
      <c r="C1879" t="s">
        <v>835</v>
      </c>
      <c r="D1879" t="s">
        <v>5611</v>
      </c>
      <c r="E1879" t="s">
        <v>5612</v>
      </c>
      <c r="F1879" t="s">
        <v>5613</v>
      </c>
      <c r="G1879">
        <v>1</v>
      </c>
      <c r="H1879"/>
      <c r="I1879">
        <f t="shared" si="148"/>
        <v>1</v>
      </c>
      <c r="J1879">
        <v>0</v>
      </c>
      <c r="K1879">
        <v>0</v>
      </c>
      <c r="L1879">
        <v>0</v>
      </c>
      <c r="M1879">
        <v>1</v>
      </c>
      <c r="N1879">
        <f t="shared" si="149"/>
        <v>0</v>
      </c>
      <c r="O1879">
        <f t="shared" si="150"/>
        <v>0</v>
      </c>
      <c r="P1879">
        <f t="shared" si="151"/>
        <v>0</v>
      </c>
      <c r="Q1879">
        <f t="shared" si="152"/>
        <v>1</v>
      </c>
      <c r="R1879">
        <v>0</v>
      </c>
      <c r="S1879">
        <v>0</v>
      </c>
      <c r="T1879">
        <v>0</v>
      </c>
      <c r="U1879">
        <v>1</v>
      </c>
    </row>
    <row r="1880" customFormat="1" customHeight="1" spans="1:21">
      <c r="A1880" t="s">
        <v>3674</v>
      </c>
      <c r="B1880" t="s">
        <v>16</v>
      </c>
      <c r="C1880" t="s">
        <v>2050</v>
      </c>
      <c r="D1880" t="s">
        <v>5614</v>
      </c>
      <c r="E1880" t="s">
        <v>5615</v>
      </c>
      <c r="F1880" t="s">
        <v>5616</v>
      </c>
      <c r="G1880">
        <v>1</v>
      </c>
      <c r="H1880"/>
      <c r="I1880">
        <f t="shared" si="148"/>
        <v>1</v>
      </c>
      <c r="J1880">
        <v>0</v>
      </c>
      <c r="K1880">
        <v>0</v>
      </c>
      <c r="L1880">
        <v>0</v>
      </c>
      <c r="M1880">
        <v>1</v>
      </c>
      <c r="N1880">
        <f t="shared" si="149"/>
        <v>0</v>
      </c>
      <c r="O1880">
        <f t="shared" si="150"/>
        <v>0</v>
      </c>
      <c r="P1880">
        <f t="shared" si="151"/>
        <v>0</v>
      </c>
      <c r="Q1880">
        <f t="shared" si="152"/>
        <v>1</v>
      </c>
      <c r="R1880">
        <v>0</v>
      </c>
      <c r="S1880">
        <v>0</v>
      </c>
      <c r="T1880">
        <v>0</v>
      </c>
      <c r="U1880">
        <v>1</v>
      </c>
    </row>
    <row r="1881" customFormat="1" customHeight="1" spans="1:21">
      <c r="A1881" t="s">
        <v>3867</v>
      </c>
      <c r="B1881" t="s">
        <v>16</v>
      </c>
      <c r="C1881" t="s">
        <v>36</v>
      </c>
      <c r="D1881" t="s">
        <v>5617</v>
      </c>
      <c r="E1881" t="s">
        <v>5618</v>
      </c>
      <c r="F1881" t="s">
        <v>5619</v>
      </c>
      <c r="G1881">
        <v>1</v>
      </c>
      <c r="H1881"/>
      <c r="I1881">
        <f t="shared" si="148"/>
        <v>1</v>
      </c>
      <c r="J1881">
        <v>0</v>
      </c>
      <c r="K1881">
        <v>0</v>
      </c>
      <c r="L1881">
        <v>0</v>
      </c>
      <c r="M1881">
        <v>1</v>
      </c>
      <c r="N1881">
        <f t="shared" si="149"/>
        <v>0</v>
      </c>
      <c r="O1881">
        <f t="shared" si="150"/>
        <v>0</v>
      </c>
      <c r="P1881">
        <f t="shared" si="151"/>
        <v>0</v>
      </c>
      <c r="Q1881">
        <f t="shared" si="152"/>
        <v>1</v>
      </c>
      <c r="R1881">
        <v>0</v>
      </c>
      <c r="S1881">
        <v>0</v>
      </c>
      <c r="T1881">
        <v>0</v>
      </c>
      <c r="U1881">
        <v>1</v>
      </c>
    </row>
    <row r="1882" customFormat="1" customHeight="1" spans="1:21">
      <c r="A1882" t="s">
        <v>3867</v>
      </c>
      <c r="B1882" t="s">
        <v>16</v>
      </c>
      <c r="C1882" t="s">
        <v>36</v>
      </c>
      <c r="D1882" t="s">
        <v>5620</v>
      </c>
      <c r="E1882" t="s">
        <v>5621</v>
      </c>
      <c r="F1882" t="s">
        <v>5622</v>
      </c>
      <c r="G1882">
        <v>1</v>
      </c>
      <c r="H1882"/>
      <c r="I1882">
        <f t="shared" si="148"/>
        <v>1</v>
      </c>
      <c r="J1882">
        <v>0</v>
      </c>
      <c r="K1882">
        <v>0</v>
      </c>
      <c r="L1882">
        <v>0</v>
      </c>
      <c r="M1882">
        <v>1</v>
      </c>
      <c r="N1882">
        <f t="shared" si="149"/>
        <v>0</v>
      </c>
      <c r="O1882">
        <f t="shared" si="150"/>
        <v>0</v>
      </c>
      <c r="P1882">
        <f t="shared" si="151"/>
        <v>0</v>
      </c>
      <c r="Q1882">
        <f t="shared" si="152"/>
        <v>1</v>
      </c>
      <c r="R1882">
        <v>0</v>
      </c>
      <c r="S1882">
        <v>0</v>
      </c>
      <c r="T1882">
        <v>0</v>
      </c>
      <c r="U1882">
        <v>1</v>
      </c>
    </row>
    <row r="1883" customFormat="1" customHeight="1" spans="1:21">
      <c r="A1883" t="s">
        <v>3867</v>
      </c>
      <c r="B1883" t="s">
        <v>16</v>
      </c>
      <c r="C1883" t="s">
        <v>36</v>
      </c>
      <c r="D1883" t="s">
        <v>5623</v>
      </c>
      <c r="E1883" t="s">
        <v>5624</v>
      </c>
      <c r="F1883" t="s">
        <v>5625</v>
      </c>
      <c r="G1883">
        <v>2</v>
      </c>
      <c r="H1883"/>
      <c r="I1883">
        <f t="shared" ref="I1883:I1914" si="153">G1883+H1883</f>
        <v>2</v>
      </c>
      <c r="J1883">
        <v>0</v>
      </c>
      <c r="K1883">
        <v>0</v>
      </c>
      <c r="L1883">
        <v>0</v>
      </c>
      <c r="M1883">
        <v>1</v>
      </c>
      <c r="N1883">
        <f t="shared" si="149"/>
        <v>0</v>
      </c>
      <c r="O1883">
        <f t="shared" si="150"/>
        <v>0</v>
      </c>
      <c r="P1883">
        <f t="shared" si="151"/>
        <v>0</v>
      </c>
      <c r="Q1883">
        <f t="shared" si="152"/>
        <v>2</v>
      </c>
      <c r="R1883">
        <v>0</v>
      </c>
      <c r="S1883">
        <v>0</v>
      </c>
      <c r="T1883">
        <v>0</v>
      </c>
      <c r="U1883">
        <v>2</v>
      </c>
    </row>
    <row r="1884" customFormat="1" customHeight="1" spans="1:21">
      <c r="A1884" t="s">
        <v>3674</v>
      </c>
      <c r="B1884" t="s">
        <v>16</v>
      </c>
      <c r="C1884" t="s">
        <v>835</v>
      </c>
      <c r="D1884" t="s">
        <v>5626</v>
      </c>
      <c r="E1884" t="s">
        <v>5627</v>
      </c>
      <c r="F1884" t="s">
        <v>5628</v>
      </c>
      <c r="G1884">
        <v>1</v>
      </c>
      <c r="H1884"/>
      <c r="I1884">
        <f t="shared" si="153"/>
        <v>1</v>
      </c>
      <c r="J1884">
        <v>0</v>
      </c>
      <c r="K1884">
        <v>0</v>
      </c>
      <c r="L1884">
        <v>0</v>
      </c>
      <c r="M1884">
        <v>1</v>
      </c>
      <c r="N1884">
        <f t="shared" si="149"/>
        <v>0</v>
      </c>
      <c r="O1884">
        <f t="shared" si="150"/>
        <v>0</v>
      </c>
      <c r="P1884">
        <f t="shared" si="151"/>
        <v>0</v>
      </c>
      <c r="Q1884">
        <f t="shared" si="152"/>
        <v>1</v>
      </c>
      <c r="R1884">
        <v>0</v>
      </c>
      <c r="S1884">
        <v>0</v>
      </c>
      <c r="T1884">
        <v>0</v>
      </c>
      <c r="U1884">
        <v>1</v>
      </c>
    </row>
    <row r="1885" customFormat="1" customHeight="1" spans="1:21">
      <c r="A1885" t="s">
        <v>3674</v>
      </c>
      <c r="B1885" t="s">
        <v>16</v>
      </c>
      <c r="C1885" t="s">
        <v>126</v>
      </c>
      <c r="D1885" t="s">
        <v>5629</v>
      </c>
      <c r="E1885" t="s">
        <v>5630</v>
      </c>
      <c r="F1885" t="s">
        <v>5631</v>
      </c>
      <c r="G1885">
        <v>1</v>
      </c>
      <c r="H1885"/>
      <c r="I1885">
        <f t="shared" si="153"/>
        <v>1</v>
      </c>
      <c r="J1885">
        <v>0</v>
      </c>
      <c r="K1885">
        <v>0</v>
      </c>
      <c r="L1885">
        <v>0</v>
      </c>
      <c r="M1885">
        <v>1</v>
      </c>
      <c r="N1885">
        <f t="shared" si="149"/>
        <v>0</v>
      </c>
      <c r="O1885">
        <f t="shared" si="150"/>
        <v>0</v>
      </c>
      <c r="P1885">
        <f t="shared" si="151"/>
        <v>0</v>
      </c>
      <c r="Q1885">
        <f t="shared" si="152"/>
        <v>1</v>
      </c>
      <c r="R1885">
        <v>0</v>
      </c>
      <c r="S1885">
        <v>0</v>
      </c>
      <c r="T1885">
        <v>0</v>
      </c>
      <c r="U1885">
        <v>1</v>
      </c>
    </row>
    <row r="1886" customFormat="1" customHeight="1" spans="1:21">
      <c r="A1886" t="s">
        <v>3674</v>
      </c>
      <c r="B1886" t="s">
        <v>16</v>
      </c>
      <c r="C1886" t="s">
        <v>413</v>
      </c>
      <c r="D1886" t="s">
        <v>5632</v>
      </c>
      <c r="E1886" t="s">
        <v>5633</v>
      </c>
      <c r="F1886" t="s">
        <v>5634</v>
      </c>
      <c r="G1886">
        <v>0</v>
      </c>
      <c r="H1886"/>
      <c r="I1886">
        <f t="shared" si="153"/>
        <v>0</v>
      </c>
      <c r="J1886">
        <v>0</v>
      </c>
      <c r="K1886">
        <v>0</v>
      </c>
      <c r="L1886">
        <v>0</v>
      </c>
      <c r="M1886">
        <v>1</v>
      </c>
      <c r="N1886">
        <f t="shared" si="149"/>
        <v>0</v>
      </c>
      <c r="O1886">
        <f t="shared" si="150"/>
        <v>0</v>
      </c>
      <c r="P1886">
        <f t="shared" si="151"/>
        <v>0</v>
      </c>
      <c r="Q1886">
        <f t="shared" si="152"/>
        <v>0</v>
      </c>
      <c r="R1886">
        <v>0</v>
      </c>
      <c r="S1886">
        <v>0</v>
      </c>
      <c r="T1886">
        <v>0</v>
      </c>
      <c r="U1886">
        <v>0</v>
      </c>
    </row>
    <row r="1887" customFormat="1" customHeight="1" spans="1:21">
      <c r="A1887" t="s">
        <v>3674</v>
      </c>
      <c r="B1887" t="s">
        <v>16</v>
      </c>
      <c r="C1887" t="s">
        <v>126</v>
      </c>
      <c r="D1887" t="s">
        <v>5635</v>
      </c>
      <c r="E1887" t="s">
        <v>5636</v>
      </c>
      <c r="F1887" t="s">
        <v>5637</v>
      </c>
      <c r="G1887">
        <v>2</v>
      </c>
      <c r="H1887"/>
      <c r="I1887">
        <f t="shared" si="153"/>
        <v>2</v>
      </c>
      <c r="J1887">
        <v>0</v>
      </c>
      <c r="K1887">
        <v>0</v>
      </c>
      <c r="L1887">
        <v>0</v>
      </c>
      <c r="M1887">
        <v>1</v>
      </c>
      <c r="N1887">
        <f t="shared" si="149"/>
        <v>0</v>
      </c>
      <c r="O1887">
        <f t="shared" si="150"/>
        <v>0</v>
      </c>
      <c r="P1887">
        <f t="shared" si="151"/>
        <v>0</v>
      </c>
      <c r="Q1887">
        <f t="shared" si="152"/>
        <v>2</v>
      </c>
      <c r="R1887">
        <v>0</v>
      </c>
      <c r="S1887">
        <v>0</v>
      </c>
      <c r="T1887">
        <v>0</v>
      </c>
      <c r="U1887">
        <v>2</v>
      </c>
    </row>
    <row r="1888" customFormat="1" customHeight="1" spans="1:21">
      <c r="A1888" t="s">
        <v>3308</v>
      </c>
      <c r="B1888" t="s">
        <v>16</v>
      </c>
      <c r="C1888" t="s">
        <v>17</v>
      </c>
      <c r="D1888" t="s">
        <v>5638</v>
      </c>
      <c r="E1888" t="s">
        <v>5639</v>
      </c>
      <c r="F1888" t="s">
        <v>5640</v>
      </c>
      <c r="G1888">
        <v>7</v>
      </c>
      <c r="H1888"/>
      <c r="I1888">
        <f t="shared" si="153"/>
        <v>7</v>
      </c>
      <c r="J1888">
        <v>0</v>
      </c>
      <c r="K1888">
        <v>0</v>
      </c>
      <c r="L1888">
        <v>0</v>
      </c>
      <c r="M1888">
        <v>1</v>
      </c>
      <c r="N1888">
        <f t="shared" si="149"/>
        <v>0</v>
      </c>
      <c r="O1888">
        <f t="shared" si="150"/>
        <v>0</v>
      </c>
      <c r="P1888">
        <f t="shared" si="151"/>
        <v>0</v>
      </c>
      <c r="Q1888">
        <f t="shared" si="152"/>
        <v>7</v>
      </c>
      <c r="R1888">
        <v>0</v>
      </c>
      <c r="S1888">
        <v>0</v>
      </c>
      <c r="T1888">
        <v>0</v>
      </c>
      <c r="U1888">
        <v>7</v>
      </c>
    </row>
    <row r="1889" customFormat="1" customHeight="1" spans="1:21">
      <c r="A1889" t="s">
        <v>3308</v>
      </c>
      <c r="B1889" t="s">
        <v>16</v>
      </c>
      <c r="C1889" t="s">
        <v>126</v>
      </c>
      <c r="D1889" t="s">
        <v>5641</v>
      </c>
      <c r="E1889" t="s">
        <v>5642</v>
      </c>
      <c r="F1889" t="s">
        <v>5643</v>
      </c>
      <c r="G1889">
        <v>6</v>
      </c>
      <c r="H1889"/>
      <c r="I1889">
        <f t="shared" si="153"/>
        <v>6</v>
      </c>
      <c r="J1889">
        <v>0</v>
      </c>
      <c r="K1889">
        <v>0</v>
      </c>
      <c r="L1889">
        <v>0</v>
      </c>
      <c r="M1889">
        <v>1</v>
      </c>
      <c r="N1889">
        <f t="shared" si="149"/>
        <v>0</v>
      </c>
      <c r="O1889">
        <f t="shared" si="150"/>
        <v>0</v>
      </c>
      <c r="P1889">
        <f t="shared" si="151"/>
        <v>0</v>
      </c>
      <c r="Q1889">
        <f t="shared" si="152"/>
        <v>6</v>
      </c>
      <c r="R1889">
        <v>0</v>
      </c>
      <c r="S1889">
        <v>0</v>
      </c>
      <c r="T1889">
        <v>0</v>
      </c>
      <c r="U1889">
        <v>6</v>
      </c>
    </row>
    <row r="1890" customFormat="1" customHeight="1" spans="1:21">
      <c r="A1890" t="s">
        <v>5586</v>
      </c>
      <c r="B1890" t="s">
        <v>16</v>
      </c>
      <c r="C1890" t="s">
        <v>835</v>
      </c>
      <c r="D1890" t="s">
        <v>5644</v>
      </c>
      <c r="E1890" t="s">
        <v>5645</v>
      </c>
      <c r="F1890" t="s">
        <v>5646</v>
      </c>
      <c r="G1890">
        <v>1</v>
      </c>
      <c r="H1890"/>
      <c r="I1890">
        <f t="shared" si="153"/>
        <v>1</v>
      </c>
      <c r="J1890">
        <v>0</v>
      </c>
      <c r="K1890">
        <v>0</v>
      </c>
      <c r="L1890">
        <v>0</v>
      </c>
      <c r="M1890">
        <v>1</v>
      </c>
      <c r="N1890">
        <f t="shared" si="149"/>
        <v>0</v>
      </c>
      <c r="O1890">
        <f t="shared" si="150"/>
        <v>0</v>
      </c>
      <c r="P1890">
        <f t="shared" si="151"/>
        <v>0</v>
      </c>
      <c r="Q1890">
        <f t="shared" si="152"/>
        <v>1</v>
      </c>
      <c r="R1890">
        <v>0</v>
      </c>
      <c r="S1890">
        <v>0</v>
      </c>
      <c r="T1890">
        <v>0</v>
      </c>
      <c r="U1890">
        <v>1</v>
      </c>
    </row>
    <row r="1891" customFormat="1" customHeight="1" spans="1:21">
      <c r="A1891" t="s">
        <v>3655</v>
      </c>
      <c r="B1891" t="s">
        <v>16</v>
      </c>
      <c r="C1891" t="s">
        <v>17</v>
      </c>
      <c r="D1891" t="s">
        <v>5647</v>
      </c>
      <c r="E1891" t="s">
        <v>5648</v>
      </c>
      <c r="F1891" t="s">
        <v>5649</v>
      </c>
      <c r="G1891">
        <v>1</v>
      </c>
      <c r="H1891"/>
      <c r="I1891">
        <f t="shared" si="153"/>
        <v>1</v>
      </c>
      <c r="J1891">
        <v>0</v>
      </c>
      <c r="K1891">
        <v>0</v>
      </c>
      <c r="L1891">
        <v>0</v>
      </c>
      <c r="M1891">
        <v>1</v>
      </c>
      <c r="N1891">
        <f t="shared" si="149"/>
        <v>0</v>
      </c>
      <c r="O1891">
        <f t="shared" si="150"/>
        <v>0</v>
      </c>
      <c r="P1891">
        <f t="shared" si="151"/>
        <v>0</v>
      </c>
      <c r="Q1891">
        <f t="shared" si="152"/>
        <v>1</v>
      </c>
      <c r="R1891">
        <v>0</v>
      </c>
      <c r="S1891">
        <v>0</v>
      </c>
      <c r="T1891">
        <v>0</v>
      </c>
      <c r="U1891">
        <v>1</v>
      </c>
    </row>
    <row r="1892" customFormat="1" customHeight="1" spans="1:21">
      <c r="A1892" t="s">
        <v>15</v>
      </c>
      <c r="B1892" t="s">
        <v>435</v>
      </c>
      <c r="C1892" t="s">
        <v>182</v>
      </c>
      <c r="D1892" t="s">
        <v>5650</v>
      </c>
      <c r="E1892" t="s">
        <v>5651</v>
      </c>
      <c r="F1892" t="s">
        <v>5652</v>
      </c>
      <c r="G1892">
        <v>1</v>
      </c>
      <c r="H1892"/>
      <c r="I1892">
        <f t="shared" si="153"/>
        <v>1</v>
      </c>
      <c r="J1892">
        <v>0</v>
      </c>
      <c r="K1892">
        <v>0</v>
      </c>
      <c r="L1892">
        <v>0</v>
      </c>
      <c r="M1892">
        <v>1</v>
      </c>
      <c r="N1892">
        <f t="shared" si="149"/>
        <v>0</v>
      </c>
      <c r="O1892">
        <f t="shared" si="150"/>
        <v>0</v>
      </c>
      <c r="P1892">
        <f t="shared" si="151"/>
        <v>0</v>
      </c>
      <c r="Q1892">
        <f t="shared" si="152"/>
        <v>1</v>
      </c>
      <c r="R1892">
        <v>0</v>
      </c>
      <c r="S1892">
        <v>0</v>
      </c>
      <c r="T1892">
        <v>0</v>
      </c>
      <c r="U1892">
        <v>1</v>
      </c>
    </row>
    <row r="1893" customFormat="1" customHeight="1" spans="1:21">
      <c r="A1893" t="s">
        <v>15</v>
      </c>
      <c r="B1893" t="s">
        <v>4602</v>
      </c>
      <c r="C1893" t="s">
        <v>126</v>
      </c>
      <c r="D1893" t="s">
        <v>5653</v>
      </c>
      <c r="E1893" t="s">
        <v>5654</v>
      </c>
      <c r="F1893" t="s">
        <v>5655</v>
      </c>
      <c r="G1893">
        <v>1</v>
      </c>
      <c r="H1893"/>
      <c r="I1893">
        <f t="shared" si="153"/>
        <v>1</v>
      </c>
      <c r="J1893">
        <v>0</v>
      </c>
      <c r="K1893">
        <v>0</v>
      </c>
      <c r="L1893">
        <v>0</v>
      </c>
      <c r="M1893">
        <v>1</v>
      </c>
      <c r="N1893">
        <f t="shared" si="149"/>
        <v>0</v>
      </c>
      <c r="O1893">
        <f t="shared" si="150"/>
        <v>0</v>
      </c>
      <c r="P1893">
        <f t="shared" si="151"/>
        <v>0</v>
      </c>
      <c r="Q1893">
        <f t="shared" si="152"/>
        <v>1</v>
      </c>
      <c r="R1893">
        <v>0</v>
      </c>
      <c r="S1893">
        <v>0</v>
      </c>
      <c r="T1893">
        <v>0</v>
      </c>
      <c r="U1893">
        <v>1</v>
      </c>
    </row>
    <row r="1894" customFormat="1" customHeight="1" spans="1:21">
      <c r="A1894" t="s">
        <v>15</v>
      </c>
      <c r="B1894" t="s">
        <v>21</v>
      </c>
      <c r="C1894" t="s">
        <v>126</v>
      </c>
      <c r="D1894" t="s">
        <v>5656</v>
      </c>
      <c r="E1894" t="s">
        <v>5657</v>
      </c>
      <c r="F1894" t="s">
        <v>5658</v>
      </c>
      <c r="G1894">
        <v>1</v>
      </c>
      <c r="H1894"/>
      <c r="I1894">
        <f t="shared" si="153"/>
        <v>1</v>
      </c>
      <c r="J1894">
        <v>0</v>
      </c>
      <c r="K1894">
        <v>0</v>
      </c>
      <c r="L1894">
        <v>0</v>
      </c>
      <c r="M1894">
        <v>1</v>
      </c>
      <c r="N1894">
        <f t="shared" si="149"/>
        <v>0</v>
      </c>
      <c r="O1894">
        <f t="shared" si="150"/>
        <v>0</v>
      </c>
      <c r="P1894">
        <f t="shared" si="151"/>
        <v>0</v>
      </c>
      <c r="Q1894">
        <f t="shared" si="152"/>
        <v>1</v>
      </c>
      <c r="R1894">
        <v>0</v>
      </c>
      <c r="S1894">
        <v>0</v>
      </c>
      <c r="T1894">
        <v>0</v>
      </c>
      <c r="U1894">
        <v>1</v>
      </c>
    </row>
    <row r="1895" customFormat="1" customHeight="1" spans="1:21">
      <c r="A1895" t="s">
        <v>15</v>
      </c>
      <c r="B1895" t="s">
        <v>3125</v>
      </c>
      <c r="C1895" t="s">
        <v>835</v>
      </c>
      <c r="D1895" t="s">
        <v>5659</v>
      </c>
      <c r="E1895" t="s">
        <v>5660</v>
      </c>
      <c r="F1895" t="s">
        <v>5661</v>
      </c>
      <c r="G1895">
        <v>0</v>
      </c>
      <c r="H1895"/>
      <c r="I1895">
        <f t="shared" si="153"/>
        <v>0</v>
      </c>
      <c r="J1895">
        <v>0</v>
      </c>
      <c r="K1895">
        <v>0</v>
      </c>
      <c r="L1895">
        <v>0</v>
      </c>
      <c r="M1895">
        <v>1</v>
      </c>
      <c r="N1895">
        <f t="shared" si="149"/>
        <v>0</v>
      </c>
      <c r="O1895">
        <f t="shared" si="150"/>
        <v>0</v>
      </c>
      <c r="P1895">
        <f t="shared" si="151"/>
        <v>0</v>
      </c>
      <c r="Q1895">
        <f t="shared" si="152"/>
        <v>0</v>
      </c>
      <c r="R1895">
        <v>0</v>
      </c>
      <c r="S1895">
        <v>0</v>
      </c>
      <c r="T1895">
        <v>0</v>
      </c>
      <c r="U1895">
        <v>0</v>
      </c>
    </row>
    <row r="1896" customFormat="1" customHeight="1" spans="1:21">
      <c r="A1896" t="s">
        <v>15</v>
      </c>
      <c r="B1896" t="s">
        <v>3125</v>
      </c>
      <c r="C1896" t="s">
        <v>126</v>
      </c>
      <c r="D1896" t="s">
        <v>5662</v>
      </c>
      <c r="E1896" t="s">
        <v>5663</v>
      </c>
      <c r="F1896" t="s">
        <v>5664</v>
      </c>
      <c r="G1896">
        <v>1</v>
      </c>
      <c r="H1896"/>
      <c r="I1896">
        <f t="shared" si="153"/>
        <v>1</v>
      </c>
      <c r="J1896">
        <v>0</v>
      </c>
      <c r="K1896">
        <v>0</v>
      </c>
      <c r="L1896">
        <v>0</v>
      </c>
      <c r="M1896">
        <v>1</v>
      </c>
      <c r="N1896">
        <f t="shared" si="149"/>
        <v>0</v>
      </c>
      <c r="O1896">
        <f t="shared" si="150"/>
        <v>0</v>
      </c>
      <c r="P1896">
        <f t="shared" si="151"/>
        <v>0</v>
      </c>
      <c r="Q1896">
        <f t="shared" si="152"/>
        <v>1</v>
      </c>
      <c r="R1896">
        <v>0</v>
      </c>
      <c r="S1896">
        <v>0</v>
      </c>
      <c r="T1896">
        <v>0</v>
      </c>
      <c r="U1896">
        <v>1</v>
      </c>
    </row>
    <row r="1897" customFormat="1" customHeight="1" spans="1:21">
      <c r="A1897" t="s">
        <v>15</v>
      </c>
      <c r="B1897" t="s">
        <v>3125</v>
      </c>
      <c r="C1897" t="s">
        <v>1210</v>
      </c>
      <c r="D1897" t="s">
        <v>5665</v>
      </c>
      <c r="E1897" t="s">
        <v>5666</v>
      </c>
      <c r="F1897" t="s">
        <v>5667</v>
      </c>
      <c r="G1897">
        <v>1</v>
      </c>
      <c r="H1897"/>
      <c r="I1897">
        <f t="shared" si="153"/>
        <v>1</v>
      </c>
      <c r="J1897">
        <v>0</v>
      </c>
      <c r="K1897">
        <v>0</v>
      </c>
      <c r="L1897">
        <v>0</v>
      </c>
      <c r="M1897">
        <v>1</v>
      </c>
      <c r="N1897">
        <f t="shared" si="149"/>
        <v>0</v>
      </c>
      <c r="O1897">
        <f t="shared" si="150"/>
        <v>0</v>
      </c>
      <c r="P1897">
        <f t="shared" si="151"/>
        <v>0</v>
      </c>
      <c r="Q1897">
        <f t="shared" si="152"/>
        <v>1</v>
      </c>
      <c r="R1897">
        <v>0</v>
      </c>
      <c r="S1897">
        <v>0</v>
      </c>
      <c r="T1897">
        <v>0</v>
      </c>
      <c r="U1897">
        <v>1</v>
      </c>
    </row>
    <row r="1898" customFormat="1" customHeight="1" spans="1:21">
      <c r="A1898" t="s">
        <v>15</v>
      </c>
      <c r="B1898" t="s">
        <v>29</v>
      </c>
      <c r="C1898" t="s">
        <v>17</v>
      </c>
      <c r="D1898" t="s">
        <v>5668</v>
      </c>
      <c r="E1898" t="s">
        <v>5669</v>
      </c>
      <c r="F1898" t="s">
        <v>5670</v>
      </c>
      <c r="G1898">
        <v>1</v>
      </c>
      <c r="H1898"/>
      <c r="I1898">
        <f t="shared" si="153"/>
        <v>1</v>
      </c>
      <c r="J1898">
        <v>0</v>
      </c>
      <c r="K1898">
        <v>0</v>
      </c>
      <c r="L1898">
        <v>0</v>
      </c>
      <c r="M1898">
        <v>1</v>
      </c>
      <c r="N1898">
        <f t="shared" si="149"/>
        <v>0</v>
      </c>
      <c r="O1898">
        <f t="shared" si="150"/>
        <v>0</v>
      </c>
      <c r="P1898">
        <f t="shared" si="151"/>
        <v>0</v>
      </c>
      <c r="Q1898">
        <f t="shared" si="152"/>
        <v>1</v>
      </c>
      <c r="R1898">
        <v>0</v>
      </c>
      <c r="S1898">
        <v>0</v>
      </c>
      <c r="T1898">
        <v>0</v>
      </c>
      <c r="U1898">
        <v>1</v>
      </c>
    </row>
    <row r="1899" customFormat="1" customHeight="1" spans="1:21">
      <c r="A1899" t="s">
        <v>15</v>
      </c>
      <c r="B1899" t="s">
        <v>5446</v>
      </c>
      <c r="C1899" t="s">
        <v>182</v>
      </c>
      <c r="D1899" t="s">
        <v>5671</v>
      </c>
      <c r="E1899" t="s">
        <v>5672</v>
      </c>
      <c r="F1899" t="s">
        <v>5673</v>
      </c>
      <c r="G1899">
        <v>1</v>
      </c>
      <c r="H1899"/>
      <c r="I1899">
        <f t="shared" si="153"/>
        <v>1</v>
      </c>
      <c r="J1899">
        <v>0</v>
      </c>
      <c r="K1899">
        <v>0</v>
      </c>
      <c r="L1899">
        <v>0</v>
      </c>
      <c r="M1899">
        <v>1</v>
      </c>
      <c r="N1899">
        <f t="shared" si="149"/>
        <v>0</v>
      </c>
      <c r="O1899">
        <f t="shared" si="150"/>
        <v>0</v>
      </c>
      <c r="P1899">
        <f t="shared" si="151"/>
        <v>0</v>
      </c>
      <c r="Q1899">
        <f t="shared" si="152"/>
        <v>1</v>
      </c>
      <c r="R1899">
        <v>0</v>
      </c>
      <c r="S1899">
        <v>0</v>
      </c>
      <c r="T1899">
        <v>0</v>
      </c>
      <c r="U1899">
        <v>1</v>
      </c>
    </row>
    <row r="1900" customFormat="1" customHeight="1" spans="1:21">
      <c r="A1900" t="s">
        <v>15</v>
      </c>
      <c r="B1900" t="s">
        <v>4421</v>
      </c>
      <c r="C1900" t="s">
        <v>182</v>
      </c>
      <c r="D1900" t="s">
        <v>5674</v>
      </c>
      <c r="E1900" t="s">
        <v>5675</v>
      </c>
      <c r="F1900" t="s">
        <v>5676</v>
      </c>
      <c r="G1900">
        <v>1</v>
      </c>
      <c r="H1900"/>
      <c r="I1900">
        <f t="shared" si="153"/>
        <v>1</v>
      </c>
      <c r="J1900">
        <v>0</v>
      </c>
      <c r="K1900">
        <v>0</v>
      </c>
      <c r="L1900">
        <v>0</v>
      </c>
      <c r="M1900">
        <v>1</v>
      </c>
      <c r="N1900">
        <f t="shared" si="149"/>
        <v>0</v>
      </c>
      <c r="O1900">
        <f t="shared" si="150"/>
        <v>0</v>
      </c>
      <c r="P1900">
        <f t="shared" si="151"/>
        <v>0</v>
      </c>
      <c r="Q1900">
        <f t="shared" si="152"/>
        <v>1</v>
      </c>
      <c r="R1900">
        <v>0</v>
      </c>
      <c r="S1900">
        <v>0</v>
      </c>
      <c r="T1900">
        <v>0</v>
      </c>
      <c r="U1900">
        <v>1</v>
      </c>
    </row>
    <row r="1901" customFormat="1" customHeight="1" spans="1:21">
      <c r="A1901" t="s">
        <v>15</v>
      </c>
      <c r="B1901" t="s">
        <v>5024</v>
      </c>
      <c r="C1901" t="s">
        <v>126</v>
      </c>
      <c r="D1901" t="s">
        <v>5677</v>
      </c>
      <c r="E1901" t="s">
        <v>5678</v>
      </c>
      <c r="F1901" t="s">
        <v>5679</v>
      </c>
      <c r="G1901">
        <v>0</v>
      </c>
      <c r="H1901"/>
      <c r="I1901">
        <f t="shared" si="153"/>
        <v>0</v>
      </c>
      <c r="N1901">
        <f t="shared" si="149"/>
        <v>0</v>
      </c>
      <c r="O1901">
        <f t="shared" si="150"/>
        <v>0</v>
      </c>
      <c r="P1901">
        <f t="shared" si="151"/>
        <v>0</v>
      </c>
      <c r="Q1901">
        <f t="shared" si="152"/>
        <v>0</v>
      </c>
      <c r="R1901">
        <v>0</v>
      </c>
      <c r="S1901">
        <v>0</v>
      </c>
      <c r="T1901">
        <v>0</v>
      </c>
      <c r="U1901">
        <v>0</v>
      </c>
    </row>
    <row r="1902" customFormat="1" customHeight="1" spans="1:21">
      <c r="A1902" t="s">
        <v>15</v>
      </c>
      <c r="B1902" t="s">
        <v>16</v>
      </c>
      <c r="C1902" t="s">
        <v>126</v>
      </c>
      <c r="D1902" t="s">
        <v>5680</v>
      </c>
      <c r="E1902" t="s">
        <v>5681</v>
      </c>
      <c r="F1902" t="s">
        <v>5682</v>
      </c>
      <c r="G1902">
        <v>1</v>
      </c>
      <c r="H1902"/>
      <c r="I1902">
        <f t="shared" si="153"/>
        <v>1</v>
      </c>
      <c r="J1902">
        <v>0</v>
      </c>
      <c r="K1902">
        <v>0</v>
      </c>
      <c r="L1902">
        <v>0</v>
      </c>
      <c r="M1902">
        <v>1</v>
      </c>
      <c r="N1902">
        <f t="shared" si="149"/>
        <v>0</v>
      </c>
      <c r="O1902">
        <f t="shared" si="150"/>
        <v>0</v>
      </c>
      <c r="P1902">
        <f t="shared" si="151"/>
        <v>0</v>
      </c>
      <c r="Q1902">
        <f t="shared" si="152"/>
        <v>1</v>
      </c>
      <c r="R1902">
        <v>0</v>
      </c>
      <c r="S1902">
        <v>0</v>
      </c>
      <c r="T1902">
        <v>0</v>
      </c>
      <c r="U1902">
        <v>1</v>
      </c>
    </row>
    <row r="1903" customFormat="1" customHeight="1" spans="1:21">
      <c r="A1903" t="s">
        <v>15</v>
      </c>
      <c r="B1903" t="s">
        <v>5683</v>
      </c>
      <c r="C1903" t="s">
        <v>5684</v>
      </c>
      <c r="D1903" t="s">
        <v>5685</v>
      </c>
      <c r="E1903" t="s">
        <v>5686</v>
      </c>
      <c r="F1903" t="s">
        <v>5687</v>
      </c>
      <c r="G1903">
        <v>1</v>
      </c>
      <c r="H1903"/>
      <c r="I1903">
        <f t="shared" si="153"/>
        <v>1</v>
      </c>
      <c r="J1903">
        <v>0</v>
      </c>
      <c r="K1903">
        <v>0</v>
      </c>
      <c r="L1903">
        <v>0</v>
      </c>
      <c r="M1903">
        <v>1</v>
      </c>
      <c r="N1903">
        <f t="shared" si="149"/>
        <v>0</v>
      </c>
      <c r="O1903">
        <f t="shared" si="150"/>
        <v>0</v>
      </c>
      <c r="P1903">
        <f t="shared" si="151"/>
        <v>0</v>
      </c>
      <c r="Q1903">
        <f t="shared" si="152"/>
        <v>1</v>
      </c>
      <c r="R1903">
        <v>0</v>
      </c>
      <c r="S1903">
        <v>0</v>
      </c>
      <c r="T1903">
        <v>0</v>
      </c>
      <c r="U1903">
        <v>1</v>
      </c>
    </row>
    <row r="1904" customFormat="1" customHeight="1" spans="1:21">
      <c r="A1904" t="s">
        <v>15</v>
      </c>
      <c r="B1904" t="s">
        <v>16</v>
      </c>
      <c r="C1904" t="s">
        <v>835</v>
      </c>
      <c r="D1904" t="s">
        <v>5688</v>
      </c>
      <c r="E1904" t="s">
        <v>5689</v>
      </c>
      <c r="F1904" t="s">
        <v>5690</v>
      </c>
      <c r="G1904">
        <v>1</v>
      </c>
      <c r="H1904"/>
      <c r="I1904">
        <f t="shared" si="153"/>
        <v>1</v>
      </c>
      <c r="J1904">
        <v>0</v>
      </c>
      <c r="K1904">
        <v>0</v>
      </c>
      <c r="L1904">
        <v>0</v>
      </c>
      <c r="M1904">
        <v>1</v>
      </c>
      <c r="N1904">
        <f t="shared" si="149"/>
        <v>0</v>
      </c>
      <c r="O1904">
        <f t="shared" si="150"/>
        <v>0</v>
      </c>
      <c r="P1904">
        <f t="shared" si="151"/>
        <v>0</v>
      </c>
      <c r="Q1904">
        <f t="shared" si="152"/>
        <v>1</v>
      </c>
      <c r="R1904">
        <v>0</v>
      </c>
      <c r="S1904">
        <v>0</v>
      </c>
      <c r="T1904">
        <v>0</v>
      </c>
      <c r="U1904">
        <v>1</v>
      </c>
    </row>
    <row r="1905" customFormat="1" customHeight="1" spans="1:21">
      <c r="A1905" t="s">
        <v>15</v>
      </c>
      <c r="B1905" t="s">
        <v>16</v>
      </c>
      <c r="C1905" t="s">
        <v>835</v>
      </c>
      <c r="D1905" t="s">
        <v>5691</v>
      </c>
      <c r="E1905" t="s">
        <v>5692</v>
      </c>
      <c r="F1905" t="s">
        <v>5693</v>
      </c>
      <c r="G1905">
        <v>1</v>
      </c>
      <c r="H1905"/>
      <c r="I1905">
        <f t="shared" si="153"/>
        <v>1</v>
      </c>
      <c r="J1905">
        <v>0</v>
      </c>
      <c r="K1905">
        <v>0</v>
      </c>
      <c r="L1905">
        <v>0</v>
      </c>
      <c r="M1905">
        <v>1</v>
      </c>
      <c r="N1905">
        <f t="shared" si="149"/>
        <v>0</v>
      </c>
      <c r="O1905">
        <f t="shared" si="150"/>
        <v>0</v>
      </c>
      <c r="P1905">
        <f t="shared" si="151"/>
        <v>0</v>
      </c>
      <c r="Q1905">
        <f t="shared" si="152"/>
        <v>1</v>
      </c>
      <c r="R1905">
        <v>0</v>
      </c>
      <c r="S1905">
        <v>0</v>
      </c>
      <c r="T1905">
        <v>0</v>
      </c>
      <c r="U1905">
        <v>1</v>
      </c>
    </row>
    <row r="1906" customFormat="1" customHeight="1" spans="1:21">
      <c r="A1906" t="s">
        <v>15</v>
      </c>
      <c r="B1906" t="s">
        <v>16</v>
      </c>
      <c r="C1906" t="s">
        <v>36</v>
      </c>
      <c r="D1906" t="s">
        <v>5694</v>
      </c>
      <c r="E1906" t="s">
        <v>5695</v>
      </c>
      <c r="F1906" t="s">
        <v>5696</v>
      </c>
      <c r="G1906">
        <v>1</v>
      </c>
      <c r="H1906"/>
      <c r="I1906">
        <f t="shared" si="153"/>
        <v>1</v>
      </c>
      <c r="J1906">
        <v>0</v>
      </c>
      <c r="K1906">
        <v>0</v>
      </c>
      <c r="L1906">
        <v>0</v>
      </c>
      <c r="M1906">
        <v>1</v>
      </c>
      <c r="N1906">
        <f t="shared" si="149"/>
        <v>0</v>
      </c>
      <c r="O1906">
        <f t="shared" si="150"/>
        <v>0</v>
      </c>
      <c r="P1906">
        <f t="shared" si="151"/>
        <v>0</v>
      </c>
      <c r="Q1906">
        <f t="shared" si="152"/>
        <v>1</v>
      </c>
      <c r="R1906">
        <v>0</v>
      </c>
      <c r="S1906">
        <v>0</v>
      </c>
      <c r="T1906">
        <v>0</v>
      </c>
      <c r="U1906">
        <v>1</v>
      </c>
    </row>
    <row r="1907" customFormat="1" customHeight="1" spans="1:21">
      <c r="A1907" t="s">
        <v>15</v>
      </c>
      <c r="B1907" t="s">
        <v>16</v>
      </c>
      <c r="C1907" t="s">
        <v>36</v>
      </c>
      <c r="D1907" t="s">
        <v>5697</v>
      </c>
      <c r="E1907" t="s">
        <v>5698</v>
      </c>
      <c r="F1907" t="s">
        <v>5699</v>
      </c>
      <c r="G1907">
        <v>1</v>
      </c>
      <c r="H1907"/>
      <c r="I1907">
        <f t="shared" si="153"/>
        <v>1</v>
      </c>
      <c r="J1907">
        <v>0</v>
      </c>
      <c r="K1907">
        <v>0</v>
      </c>
      <c r="L1907">
        <v>0</v>
      </c>
      <c r="M1907">
        <v>1</v>
      </c>
      <c r="N1907">
        <f t="shared" si="149"/>
        <v>0</v>
      </c>
      <c r="O1907">
        <f t="shared" si="150"/>
        <v>0</v>
      </c>
      <c r="P1907">
        <f t="shared" si="151"/>
        <v>0</v>
      </c>
      <c r="Q1907">
        <f t="shared" si="152"/>
        <v>1</v>
      </c>
      <c r="R1907">
        <v>0</v>
      </c>
      <c r="S1907">
        <v>0</v>
      </c>
      <c r="T1907">
        <v>0</v>
      </c>
      <c r="U1907">
        <v>1</v>
      </c>
    </row>
    <row r="1908" customFormat="1" customHeight="1" spans="1:21">
      <c r="A1908" t="s">
        <v>15</v>
      </c>
      <c r="B1908" t="s">
        <v>16</v>
      </c>
      <c r="C1908" t="s">
        <v>17</v>
      </c>
      <c r="D1908" t="s">
        <v>5700</v>
      </c>
      <c r="E1908" t="s">
        <v>5701</v>
      </c>
      <c r="F1908" t="s">
        <v>5702</v>
      </c>
      <c r="G1908">
        <v>1</v>
      </c>
      <c r="H1908"/>
      <c r="I1908">
        <f t="shared" si="153"/>
        <v>1</v>
      </c>
      <c r="J1908">
        <v>0</v>
      </c>
      <c r="K1908">
        <v>0</v>
      </c>
      <c r="L1908">
        <v>0</v>
      </c>
      <c r="M1908">
        <v>1</v>
      </c>
      <c r="N1908">
        <f t="shared" si="149"/>
        <v>0</v>
      </c>
      <c r="O1908">
        <f t="shared" si="150"/>
        <v>0</v>
      </c>
      <c r="P1908">
        <f t="shared" si="151"/>
        <v>0</v>
      </c>
      <c r="Q1908">
        <f t="shared" si="152"/>
        <v>1</v>
      </c>
      <c r="R1908">
        <v>0</v>
      </c>
      <c r="S1908">
        <v>0</v>
      </c>
      <c r="T1908">
        <v>0</v>
      </c>
      <c r="U1908">
        <v>1</v>
      </c>
    </row>
    <row r="1909" customFormat="1" customHeight="1" spans="1:21">
      <c r="A1909" t="s">
        <v>15</v>
      </c>
      <c r="B1909" t="s">
        <v>16</v>
      </c>
      <c r="C1909" t="s">
        <v>17</v>
      </c>
      <c r="D1909" t="s">
        <v>5703</v>
      </c>
      <c r="E1909" t="s">
        <v>5704</v>
      </c>
      <c r="F1909" t="s">
        <v>5705</v>
      </c>
      <c r="G1909">
        <v>1</v>
      </c>
      <c r="H1909"/>
      <c r="I1909">
        <f t="shared" si="153"/>
        <v>1</v>
      </c>
      <c r="J1909">
        <v>0</v>
      </c>
      <c r="K1909">
        <v>0</v>
      </c>
      <c r="L1909">
        <v>0</v>
      </c>
      <c r="M1909">
        <v>1</v>
      </c>
      <c r="N1909">
        <f t="shared" si="149"/>
        <v>0</v>
      </c>
      <c r="O1909">
        <f t="shared" si="150"/>
        <v>0</v>
      </c>
      <c r="P1909">
        <f t="shared" si="151"/>
        <v>0</v>
      </c>
      <c r="Q1909">
        <f t="shared" si="152"/>
        <v>1</v>
      </c>
      <c r="R1909">
        <v>0</v>
      </c>
      <c r="S1909">
        <v>0</v>
      </c>
      <c r="T1909">
        <v>0</v>
      </c>
      <c r="U1909">
        <v>1</v>
      </c>
    </row>
    <row r="1910" customFormat="1" customHeight="1" spans="1:21">
      <c r="A1910" t="s">
        <v>15</v>
      </c>
      <c r="B1910" t="s">
        <v>16</v>
      </c>
      <c r="C1910" t="s">
        <v>17</v>
      </c>
      <c r="D1910" t="s">
        <v>5706</v>
      </c>
      <c r="E1910" t="s">
        <v>5707</v>
      </c>
      <c r="F1910" t="s">
        <v>5708</v>
      </c>
      <c r="G1910">
        <v>1</v>
      </c>
      <c r="H1910"/>
      <c r="I1910">
        <f t="shared" si="153"/>
        <v>1</v>
      </c>
      <c r="J1910">
        <v>0</v>
      </c>
      <c r="K1910">
        <v>0</v>
      </c>
      <c r="L1910">
        <v>0</v>
      </c>
      <c r="M1910">
        <v>1</v>
      </c>
      <c r="N1910">
        <f t="shared" si="149"/>
        <v>0</v>
      </c>
      <c r="O1910">
        <f t="shared" si="150"/>
        <v>0</v>
      </c>
      <c r="P1910">
        <f t="shared" si="151"/>
        <v>0</v>
      </c>
      <c r="Q1910">
        <f t="shared" si="152"/>
        <v>1</v>
      </c>
      <c r="R1910">
        <v>0</v>
      </c>
      <c r="S1910">
        <v>0</v>
      </c>
      <c r="T1910">
        <v>0</v>
      </c>
      <c r="U1910">
        <v>1</v>
      </c>
    </row>
    <row r="1911" customFormat="1" customHeight="1" spans="1:21">
      <c r="A1911" t="s">
        <v>15</v>
      </c>
      <c r="B1911" t="s">
        <v>16</v>
      </c>
      <c r="C1911" t="s">
        <v>17</v>
      </c>
      <c r="D1911" t="s">
        <v>5709</v>
      </c>
      <c r="E1911" t="s">
        <v>5710</v>
      </c>
      <c r="F1911" t="s">
        <v>5711</v>
      </c>
      <c r="G1911">
        <v>1</v>
      </c>
      <c r="H1911"/>
      <c r="I1911">
        <f t="shared" si="153"/>
        <v>1</v>
      </c>
      <c r="J1911">
        <v>0</v>
      </c>
      <c r="K1911">
        <v>0</v>
      </c>
      <c r="L1911">
        <v>0</v>
      </c>
      <c r="M1911">
        <v>1</v>
      </c>
      <c r="N1911">
        <f t="shared" si="149"/>
        <v>0</v>
      </c>
      <c r="O1911">
        <f t="shared" si="150"/>
        <v>0</v>
      </c>
      <c r="P1911">
        <f t="shared" si="151"/>
        <v>0</v>
      </c>
      <c r="Q1911">
        <f t="shared" si="152"/>
        <v>1</v>
      </c>
      <c r="R1911">
        <v>0</v>
      </c>
      <c r="S1911">
        <v>0</v>
      </c>
      <c r="T1911">
        <v>0</v>
      </c>
      <c r="U1911">
        <v>1</v>
      </c>
    </row>
    <row r="1912" customFormat="1" customHeight="1" spans="1:21">
      <c r="A1912" t="s">
        <v>15</v>
      </c>
      <c r="B1912" t="s">
        <v>16</v>
      </c>
      <c r="C1912" t="s">
        <v>182</v>
      </c>
      <c r="D1912" t="s">
        <v>5712</v>
      </c>
      <c r="E1912" t="s">
        <v>5713</v>
      </c>
      <c r="F1912" t="s">
        <v>5714</v>
      </c>
      <c r="G1912">
        <v>1</v>
      </c>
      <c r="H1912"/>
      <c r="I1912">
        <f t="shared" si="153"/>
        <v>1</v>
      </c>
      <c r="J1912">
        <v>0</v>
      </c>
      <c r="K1912">
        <v>0</v>
      </c>
      <c r="L1912">
        <v>0</v>
      </c>
      <c r="M1912">
        <v>1</v>
      </c>
      <c r="N1912">
        <f t="shared" si="149"/>
        <v>0</v>
      </c>
      <c r="O1912">
        <f t="shared" si="150"/>
        <v>0</v>
      </c>
      <c r="P1912">
        <f t="shared" si="151"/>
        <v>0</v>
      </c>
      <c r="Q1912">
        <f t="shared" si="152"/>
        <v>1</v>
      </c>
      <c r="R1912">
        <v>0</v>
      </c>
      <c r="S1912">
        <v>0</v>
      </c>
      <c r="T1912">
        <v>0</v>
      </c>
      <c r="U1912">
        <v>1</v>
      </c>
    </row>
    <row r="1913" customFormat="1" customHeight="1" spans="1:21">
      <c r="A1913" t="s">
        <v>15</v>
      </c>
      <c r="B1913" t="s">
        <v>16</v>
      </c>
      <c r="C1913" t="s">
        <v>182</v>
      </c>
      <c r="D1913" t="s">
        <v>5715</v>
      </c>
      <c r="E1913" t="s">
        <v>5716</v>
      </c>
      <c r="F1913" t="s">
        <v>5717</v>
      </c>
      <c r="G1913">
        <v>0</v>
      </c>
      <c r="H1913"/>
      <c r="I1913">
        <f t="shared" si="153"/>
        <v>0</v>
      </c>
      <c r="J1913">
        <v>0</v>
      </c>
      <c r="K1913">
        <v>0</v>
      </c>
      <c r="L1913">
        <v>0</v>
      </c>
      <c r="M1913">
        <v>1</v>
      </c>
      <c r="N1913">
        <f t="shared" si="149"/>
        <v>0</v>
      </c>
      <c r="O1913">
        <f t="shared" si="150"/>
        <v>0</v>
      </c>
      <c r="P1913">
        <f t="shared" si="151"/>
        <v>0</v>
      </c>
      <c r="Q1913">
        <f t="shared" si="152"/>
        <v>0</v>
      </c>
      <c r="R1913">
        <v>0</v>
      </c>
      <c r="S1913">
        <v>0</v>
      </c>
      <c r="T1913">
        <v>0</v>
      </c>
      <c r="U1913">
        <v>0</v>
      </c>
    </row>
    <row r="1914" customFormat="1" customHeight="1" spans="1:21">
      <c r="A1914" t="s">
        <v>15</v>
      </c>
      <c r="B1914" t="s">
        <v>16</v>
      </c>
      <c r="C1914" t="s">
        <v>182</v>
      </c>
      <c r="D1914" t="s">
        <v>5718</v>
      </c>
      <c r="E1914" t="s">
        <v>5719</v>
      </c>
      <c r="F1914" t="s">
        <v>5720</v>
      </c>
      <c r="G1914">
        <v>1</v>
      </c>
      <c r="H1914"/>
      <c r="I1914">
        <f t="shared" si="153"/>
        <v>1</v>
      </c>
      <c r="J1914">
        <v>0</v>
      </c>
      <c r="K1914">
        <v>0</v>
      </c>
      <c r="L1914">
        <v>0</v>
      </c>
      <c r="M1914">
        <v>1</v>
      </c>
      <c r="N1914">
        <f t="shared" si="149"/>
        <v>0</v>
      </c>
      <c r="O1914">
        <f t="shared" si="150"/>
        <v>0</v>
      </c>
      <c r="P1914">
        <f t="shared" si="151"/>
        <v>0</v>
      </c>
      <c r="Q1914">
        <f t="shared" si="152"/>
        <v>1</v>
      </c>
      <c r="R1914">
        <v>0</v>
      </c>
      <c r="S1914">
        <v>0</v>
      </c>
      <c r="T1914">
        <v>0</v>
      </c>
      <c r="U1914">
        <v>1</v>
      </c>
    </row>
    <row r="1915" customFormat="1" customHeight="1" spans="1:21">
      <c r="A1915" t="s">
        <v>15</v>
      </c>
      <c r="B1915" t="s">
        <v>16</v>
      </c>
      <c r="C1915" t="s">
        <v>182</v>
      </c>
      <c r="D1915" t="s">
        <v>5721</v>
      </c>
      <c r="E1915" t="s">
        <v>5722</v>
      </c>
      <c r="F1915" t="s">
        <v>5723</v>
      </c>
      <c r="G1915">
        <v>1</v>
      </c>
      <c r="H1915"/>
      <c r="I1915">
        <f t="shared" ref="I1915:I1935" si="154">G1915+H1915</f>
        <v>1</v>
      </c>
      <c r="J1915">
        <v>0</v>
      </c>
      <c r="K1915">
        <v>0</v>
      </c>
      <c r="L1915">
        <v>0</v>
      </c>
      <c r="M1915">
        <v>1</v>
      </c>
      <c r="N1915">
        <f t="shared" si="149"/>
        <v>0</v>
      </c>
      <c r="O1915">
        <f t="shared" si="150"/>
        <v>0</v>
      </c>
      <c r="P1915">
        <f t="shared" si="151"/>
        <v>0</v>
      </c>
      <c r="Q1915">
        <f t="shared" si="152"/>
        <v>1</v>
      </c>
      <c r="R1915">
        <v>0</v>
      </c>
      <c r="S1915">
        <v>0</v>
      </c>
      <c r="T1915">
        <v>0</v>
      </c>
      <c r="U1915">
        <v>1</v>
      </c>
    </row>
    <row r="1916" customFormat="1" customHeight="1" spans="1:21">
      <c r="A1916" t="s">
        <v>15</v>
      </c>
      <c r="B1916" t="s">
        <v>16</v>
      </c>
      <c r="C1916" t="s">
        <v>413</v>
      </c>
      <c r="D1916" t="s">
        <v>5724</v>
      </c>
      <c r="E1916" t="s">
        <v>5725</v>
      </c>
      <c r="F1916" t="s">
        <v>5726</v>
      </c>
      <c r="G1916">
        <v>1</v>
      </c>
      <c r="H1916"/>
      <c r="I1916">
        <f t="shared" si="154"/>
        <v>1</v>
      </c>
      <c r="J1916">
        <v>0</v>
      </c>
      <c r="K1916">
        <v>0</v>
      </c>
      <c r="L1916">
        <v>0</v>
      </c>
      <c r="M1916">
        <v>1</v>
      </c>
      <c r="N1916">
        <f t="shared" si="149"/>
        <v>0</v>
      </c>
      <c r="O1916">
        <f t="shared" si="150"/>
        <v>0</v>
      </c>
      <c r="P1916">
        <f t="shared" si="151"/>
        <v>0</v>
      </c>
      <c r="Q1916">
        <f t="shared" si="152"/>
        <v>1</v>
      </c>
      <c r="R1916">
        <v>0</v>
      </c>
      <c r="S1916">
        <v>0</v>
      </c>
      <c r="T1916">
        <v>0</v>
      </c>
      <c r="U1916">
        <v>1</v>
      </c>
    </row>
    <row r="1917" customFormat="1" customHeight="1" spans="1:21">
      <c r="A1917" t="s">
        <v>15</v>
      </c>
      <c r="B1917" t="s">
        <v>16</v>
      </c>
      <c r="C1917" t="s">
        <v>413</v>
      </c>
      <c r="D1917" t="s">
        <v>5727</v>
      </c>
      <c r="E1917" t="s">
        <v>5728</v>
      </c>
      <c r="F1917" t="s">
        <v>5729</v>
      </c>
      <c r="G1917">
        <v>1</v>
      </c>
      <c r="H1917"/>
      <c r="I1917">
        <f t="shared" si="154"/>
        <v>1</v>
      </c>
      <c r="J1917">
        <v>0</v>
      </c>
      <c r="K1917">
        <v>0</v>
      </c>
      <c r="L1917">
        <v>0</v>
      </c>
      <c r="M1917">
        <v>1</v>
      </c>
      <c r="N1917">
        <f t="shared" si="149"/>
        <v>0</v>
      </c>
      <c r="O1917">
        <f t="shared" si="150"/>
        <v>0</v>
      </c>
      <c r="P1917">
        <f t="shared" si="151"/>
        <v>0</v>
      </c>
      <c r="Q1917">
        <f t="shared" si="152"/>
        <v>1</v>
      </c>
      <c r="R1917">
        <v>0</v>
      </c>
      <c r="S1917">
        <v>0</v>
      </c>
      <c r="T1917">
        <v>0</v>
      </c>
      <c r="U1917">
        <v>1</v>
      </c>
    </row>
    <row r="1918" customFormat="1" customHeight="1" spans="1:21">
      <c r="A1918" t="s">
        <v>15</v>
      </c>
      <c r="B1918" t="s">
        <v>16</v>
      </c>
      <c r="C1918" t="s">
        <v>413</v>
      </c>
      <c r="D1918" t="s">
        <v>5730</v>
      </c>
      <c r="E1918" t="s">
        <v>5731</v>
      </c>
      <c r="F1918" t="s">
        <v>5732</v>
      </c>
      <c r="G1918">
        <v>1</v>
      </c>
      <c r="H1918"/>
      <c r="I1918">
        <f t="shared" si="154"/>
        <v>1</v>
      </c>
      <c r="J1918">
        <v>0</v>
      </c>
      <c r="K1918">
        <v>0</v>
      </c>
      <c r="L1918">
        <v>0</v>
      </c>
      <c r="M1918">
        <v>1</v>
      </c>
      <c r="N1918">
        <f t="shared" si="149"/>
        <v>0</v>
      </c>
      <c r="O1918">
        <f t="shared" si="150"/>
        <v>0</v>
      </c>
      <c r="P1918">
        <f t="shared" si="151"/>
        <v>0</v>
      </c>
      <c r="Q1918">
        <f t="shared" si="152"/>
        <v>1</v>
      </c>
      <c r="R1918">
        <v>0</v>
      </c>
      <c r="S1918">
        <v>0</v>
      </c>
      <c r="T1918">
        <v>0</v>
      </c>
      <c r="U1918">
        <v>1</v>
      </c>
    </row>
    <row r="1919" customFormat="1" customHeight="1" spans="1:21">
      <c r="A1919" t="s">
        <v>15</v>
      </c>
      <c r="B1919" t="s">
        <v>16</v>
      </c>
      <c r="C1919" t="s">
        <v>126</v>
      </c>
      <c r="D1919" t="s">
        <v>5733</v>
      </c>
      <c r="E1919" t="s">
        <v>5734</v>
      </c>
      <c r="F1919" t="s">
        <v>5735</v>
      </c>
      <c r="G1919">
        <v>1</v>
      </c>
      <c r="H1919"/>
      <c r="I1919">
        <f t="shared" si="154"/>
        <v>1</v>
      </c>
      <c r="J1919">
        <v>0</v>
      </c>
      <c r="K1919">
        <v>0</v>
      </c>
      <c r="L1919">
        <v>0</v>
      </c>
      <c r="M1919">
        <v>1</v>
      </c>
      <c r="N1919">
        <f t="shared" si="149"/>
        <v>0</v>
      </c>
      <c r="O1919">
        <f t="shared" si="150"/>
        <v>0</v>
      </c>
      <c r="P1919">
        <f t="shared" si="151"/>
        <v>0</v>
      </c>
      <c r="Q1919">
        <f t="shared" si="152"/>
        <v>1</v>
      </c>
      <c r="R1919">
        <v>0</v>
      </c>
      <c r="S1919">
        <v>0</v>
      </c>
      <c r="T1919">
        <v>0</v>
      </c>
      <c r="U1919">
        <v>1</v>
      </c>
    </row>
    <row r="1920" customFormat="1" customHeight="1" spans="1:21">
      <c r="A1920" t="s">
        <v>15</v>
      </c>
      <c r="B1920" t="s">
        <v>16</v>
      </c>
      <c r="C1920" t="s">
        <v>126</v>
      </c>
      <c r="D1920" t="s">
        <v>5736</v>
      </c>
      <c r="E1920" t="s">
        <v>5737</v>
      </c>
      <c r="F1920" t="s">
        <v>5738</v>
      </c>
      <c r="G1920">
        <v>1</v>
      </c>
      <c r="H1920"/>
      <c r="I1920">
        <f t="shared" si="154"/>
        <v>1</v>
      </c>
      <c r="J1920">
        <v>0</v>
      </c>
      <c r="K1920">
        <v>0</v>
      </c>
      <c r="L1920">
        <v>0</v>
      </c>
      <c r="M1920">
        <v>1</v>
      </c>
      <c r="N1920">
        <f t="shared" si="149"/>
        <v>0</v>
      </c>
      <c r="O1920">
        <f t="shared" si="150"/>
        <v>0</v>
      </c>
      <c r="P1920">
        <f t="shared" si="151"/>
        <v>0</v>
      </c>
      <c r="Q1920">
        <f t="shared" si="152"/>
        <v>1</v>
      </c>
      <c r="R1920">
        <v>0</v>
      </c>
      <c r="S1920">
        <v>0</v>
      </c>
      <c r="T1920">
        <v>0</v>
      </c>
      <c r="U1920">
        <v>1</v>
      </c>
    </row>
    <row r="1921" customFormat="1" customHeight="1" spans="1:21">
      <c r="A1921" t="s">
        <v>15</v>
      </c>
      <c r="B1921" t="s">
        <v>16</v>
      </c>
      <c r="C1921" t="s">
        <v>126</v>
      </c>
      <c r="D1921" t="s">
        <v>5739</v>
      </c>
      <c r="E1921" t="s">
        <v>5740</v>
      </c>
      <c r="F1921" t="s">
        <v>5741</v>
      </c>
      <c r="G1921">
        <v>1</v>
      </c>
      <c r="H1921"/>
      <c r="I1921">
        <f t="shared" si="154"/>
        <v>1</v>
      </c>
      <c r="J1921">
        <v>0</v>
      </c>
      <c r="K1921">
        <v>0</v>
      </c>
      <c r="L1921">
        <v>0</v>
      </c>
      <c r="M1921">
        <v>1</v>
      </c>
      <c r="N1921">
        <f t="shared" si="149"/>
        <v>0</v>
      </c>
      <c r="O1921">
        <f t="shared" si="150"/>
        <v>0</v>
      </c>
      <c r="P1921">
        <f t="shared" si="151"/>
        <v>0</v>
      </c>
      <c r="Q1921">
        <f t="shared" si="152"/>
        <v>1</v>
      </c>
      <c r="R1921">
        <v>0</v>
      </c>
      <c r="S1921">
        <v>0</v>
      </c>
      <c r="T1921">
        <v>0</v>
      </c>
      <c r="U1921">
        <v>1</v>
      </c>
    </row>
    <row r="1922" customFormat="1" customHeight="1" spans="1:21">
      <c r="A1922" t="s">
        <v>15</v>
      </c>
      <c r="B1922" t="s">
        <v>16</v>
      </c>
      <c r="C1922" t="s">
        <v>126</v>
      </c>
      <c r="D1922" t="s">
        <v>5742</v>
      </c>
      <c r="E1922" t="s">
        <v>5743</v>
      </c>
      <c r="F1922" t="s">
        <v>5744</v>
      </c>
      <c r="G1922">
        <v>0</v>
      </c>
      <c r="H1922"/>
      <c r="I1922">
        <f t="shared" si="154"/>
        <v>0</v>
      </c>
      <c r="N1922">
        <f t="shared" si="149"/>
        <v>0</v>
      </c>
      <c r="O1922">
        <f t="shared" si="150"/>
        <v>0</v>
      </c>
      <c r="P1922">
        <f t="shared" si="151"/>
        <v>0</v>
      </c>
      <c r="Q1922">
        <f t="shared" si="152"/>
        <v>0</v>
      </c>
      <c r="R1922">
        <v>0</v>
      </c>
      <c r="S1922">
        <v>0</v>
      </c>
      <c r="T1922">
        <v>0</v>
      </c>
      <c r="U1922">
        <v>0</v>
      </c>
    </row>
    <row r="1923" customFormat="1" customHeight="1" spans="1:21">
      <c r="A1923" t="s">
        <v>15</v>
      </c>
      <c r="B1923" t="s">
        <v>16</v>
      </c>
      <c r="C1923" t="s">
        <v>2050</v>
      </c>
      <c r="D1923" t="s">
        <v>5745</v>
      </c>
      <c r="E1923" t="s">
        <v>5746</v>
      </c>
      <c r="F1923" t="s">
        <v>5747</v>
      </c>
      <c r="G1923">
        <v>1</v>
      </c>
      <c r="H1923"/>
      <c r="I1923">
        <f t="shared" si="154"/>
        <v>1</v>
      </c>
      <c r="J1923">
        <v>0</v>
      </c>
      <c r="K1923">
        <v>0</v>
      </c>
      <c r="L1923">
        <v>0</v>
      </c>
      <c r="M1923">
        <v>1</v>
      </c>
      <c r="N1923">
        <f t="shared" si="149"/>
        <v>0</v>
      </c>
      <c r="O1923">
        <f t="shared" si="150"/>
        <v>0</v>
      </c>
      <c r="P1923">
        <f t="shared" si="151"/>
        <v>0</v>
      </c>
      <c r="Q1923">
        <f t="shared" si="152"/>
        <v>1</v>
      </c>
      <c r="R1923">
        <v>0</v>
      </c>
      <c r="S1923">
        <v>0</v>
      </c>
      <c r="T1923">
        <v>0</v>
      </c>
      <c r="U1923">
        <v>1</v>
      </c>
    </row>
    <row r="1924" customFormat="1" customHeight="1" spans="1:21">
      <c r="A1924" t="s">
        <v>15</v>
      </c>
      <c r="B1924" t="s">
        <v>16</v>
      </c>
      <c r="C1924" t="s">
        <v>2050</v>
      </c>
      <c r="D1924" t="s">
        <v>5748</v>
      </c>
      <c r="E1924" t="s">
        <v>5749</v>
      </c>
      <c r="F1924" t="s">
        <v>5750</v>
      </c>
      <c r="G1924">
        <v>1</v>
      </c>
      <c r="H1924"/>
      <c r="I1924">
        <f t="shared" si="154"/>
        <v>1</v>
      </c>
      <c r="J1924">
        <v>0</v>
      </c>
      <c r="K1924">
        <v>0</v>
      </c>
      <c r="L1924">
        <v>0</v>
      </c>
      <c r="M1924">
        <v>1</v>
      </c>
      <c r="N1924">
        <f t="shared" ref="N1924:N1935" si="155">G1924*J1924</f>
        <v>0</v>
      </c>
      <c r="O1924">
        <f t="shared" ref="O1924:O1935" si="156">G1924*K1924</f>
        <v>0</v>
      </c>
      <c r="P1924">
        <f t="shared" ref="P1924:P1935" si="157">G1924*L1924</f>
        <v>0</v>
      </c>
      <c r="Q1924">
        <f t="shared" ref="Q1924:Q1935" si="158">G1924*M1924</f>
        <v>1</v>
      </c>
      <c r="R1924">
        <v>0</v>
      </c>
      <c r="S1924">
        <v>0</v>
      </c>
      <c r="T1924">
        <v>0</v>
      </c>
      <c r="U1924">
        <v>1</v>
      </c>
    </row>
    <row r="1925" customFormat="1" customHeight="1" spans="1:21">
      <c r="A1925" t="s">
        <v>15</v>
      </c>
      <c r="B1925" t="s">
        <v>16</v>
      </c>
      <c r="C1925" t="s">
        <v>2050</v>
      </c>
      <c r="D1925" t="s">
        <v>5751</v>
      </c>
      <c r="E1925" t="s">
        <v>5752</v>
      </c>
      <c r="F1925" t="s">
        <v>5753</v>
      </c>
      <c r="G1925">
        <v>1</v>
      </c>
      <c r="H1925"/>
      <c r="I1925">
        <f t="shared" si="154"/>
        <v>1</v>
      </c>
      <c r="J1925">
        <v>0</v>
      </c>
      <c r="K1925">
        <v>0</v>
      </c>
      <c r="L1925">
        <v>0</v>
      </c>
      <c r="M1925">
        <v>1</v>
      </c>
      <c r="N1925">
        <f t="shared" si="155"/>
        <v>0</v>
      </c>
      <c r="O1925">
        <f t="shared" si="156"/>
        <v>0</v>
      </c>
      <c r="P1925">
        <f t="shared" si="157"/>
        <v>0</v>
      </c>
      <c r="Q1925">
        <f t="shared" si="158"/>
        <v>1</v>
      </c>
      <c r="R1925">
        <v>0</v>
      </c>
      <c r="S1925">
        <v>0</v>
      </c>
      <c r="T1925">
        <v>0</v>
      </c>
      <c r="U1925">
        <v>1</v>
      </c>
    </row>
    <row r="1926" customFormat="1" customHeight="1" spans="1:21">
      <c r="A1926" t="s">
        <v>15</v>
      </c>
      <c r="B1926" t="s">
        <v>16</v>
      </c>
      <c r="C1926" t="s">
        <v>1357</v>
      </c>
      <c r="D1926" t="s">
        <v>5754</v>
      </c>
      <c r="E1926" t="s">
        <v>5755</v>
      </c>
      <c r="F1926" t="s">
        <v>5756</v>
      </c>
      <c r="G1926">
        <v>1</v>
      </c>
      <c r="H1926"/>
      <c r="I1926">
        <f t="shared" si="154"/>
        <v>1</v>
      </c>
      <c r="J1926">
        <v>0</v>
      </c>
      <c r="K1926">
        <v>0</v>
      </c>
      <c r="L1926">
        <v>0</v>
      </c>
      <c r="M1926">
        <v>1</v>
      </c>
      <c r="N1926">
        <f t="shared" si="155"/>
        <v>0</v>
      </c>
      <c r="O1926">
        <f t="shared" si="156"/>
        <v>0</v>
      </c>
      <c r="P1926">
        <f t="shared" si="157"/>
        <v>0</v>
      </c>
      <c r="Q1926">
        <f t="shared" si="158"/>
        <v>1</v>
      </c>
      <c r="R1926">
        <v>0</v>
      </c>
      <c r="S1926">
        <v>0</v>
      </c>
      <c r="T1926">
        <v>0</v>
      </c>
      <c r="U1926">
        <v>1</v>
      </c>
    </row>
    <row r="1927" customFormat="1" customHeight="1" spans="1:21">
      <c r="A1927" t="s">
        <v>15</v>
      </c>
      <c r="B1927" t="s">
        <v>5757</v>
      </c>
      <c r="C1927" t="s">
        <v>182</v>
      </c>
      <c r="D1927" t="s">
        <v>5758</v>
      </c>
      <c r="E1927" t="s">
        <v>5759</v>
      </c>
      <c r="F1927" t="s">
        <v>5760</v>
      </c>
      <c r="G1927">
        <v>1</v>
      </c>
      <c r="H1927"/>
      <c r="I1927">
        <f t="shared" si="154"/>
        <v>1</v>
      </c>
      <c r="J1927">
        <v>0</v>
      </c>
      <c r="K1927">
        <v>0</v>
      </c>
      <c r="L1927">
        <v>0</v>
      </c>
      <c r="M1927">
        <v>1</v>
      </c>
      <c r="N1927">
        <f t="shared" si="155"/>
        <v>0</v>
      </c>
      <c r="O1927">
        <f t="shared" si="156"/>
        <v>0</v>
      </c>
      <c r="P1927">
        <f t="shared" si="157"/>
        <v>0</v>
      </c>
      <c r="Q1927">
        <f t="shared" si="158"/>
        <v>1</v>
      </c>
      <c r="R1927">
        <v>0</v>
      </c>
      <c r="S1927">
        <v>0</v>
      </c>
      <c r="T1927">
        <v>0</v>
      </c>
      <c r="U1927">
        <v>1</v>
      </c>
    </row>
    <row r="1928" customFormat="1" customHeight="1" spans="1:21">
      <c r="A1928" t="s">
        <v>15</v>
      </c>
      <c r="B1928" t="s">
        <v>1271</v>
      </c>
      <c r="C1928" t="s">
        <v>126</v>
      </c>
      <c r="D1928" t="s">
        <v>5761</v>
      </c>
      <c r="E1928" t="s">
        <v>5762</v>
      </c>
      <c r="F1928" t="s">
        <v>5763</v>
      </c>
      <c r="G1928">
        <v>1</v>
      </c>
      <c r="H1928"/>
      <c r="I1928">
        <f t="shared" si="154"/>
        <v>1</v>
      </c>
      <c r="J1928">
        <v>0</v>
      </c>
      <c r="K1928">
        <v>0</v>
      </c>
      <c r="L1928">
        <v>0</v>
      </c>
      <c r="M1928">
        <v>1</v>
      </c>
      <c r="N1928">
        <f t="shared" si="155"/>
        <v>0</v>
      </c>
      <c r="O1928">
        <f t="shared" si="156"/>
        <v>0</v>
      </c>
      <c r="P1928">
        <f t="shared" si="157"/>
        <v>0</v>
      </c>
      <c r="Q1928">
        <f t="shared" si="158"/>
        <v>1</v>
      </c>
      <c r="R1928">
        <v>0</v>
      </c>
      <c r="S1928">
        <v>0</v>
      </c>
      <c r="T1928">
        <v>0</v>
      </c>
      <c r="U1928">
        <v>1</v>
      </c>
    </row>
    <row r="1929" customFormat="1" customHeight="1" spans="1:21">
      <c r="A1929" t="s">
        <v>15</v>
      </c>
      <c r="B1929" t="s">
        <v>16</v>
      </c>
      <c r="C1929" t="s">
        <v>77</v>
      </c>
      <c r="D1929" t="s">
        <v>5764</v>
      </c>
      <c r="E1929" t="s">
        <v>5765</v>
      </c>
      <c r="F1929" t="s">
        <v>5766</v>
      </c>
      <c r="G1929">
        <v>1</v>
      </c>
      <c r="H1929"/>
      <c r="I1929">
        <f t="shared" si="154"/>
        <v>1</v>
      </c>
      <c r="J1929">
        <v>0</v>
      </c>
      <c r="K1929">
        <v>0</v>
      </c>
      <c r="L1929">
        <v>0</v>
      </c>
      <c r="M1929">
        <v>1</v>
      </c>
      <c r="N1929">
        <f t="shared" si="155"/>
        <v>0</v>
      </c>
      <c r="O1929">
        <f t="shared" si="156"/>
        <v>0</v>
      </c>
      <c r="P1929">
        <f t="shared" si="157"/>
        <v>0</v>
      </c>
      <c r="Q1929">
        <f t="shared" si="158"/>
        <v>1</v>
      </c>
      <c r="R1929">
        <v>0</v>
      </c>
      <c r="S1929">
        <v>0</v>
      </c>
      <c r="T1929">
        <v>0</v>
      </c>
      <c r="U1929">
        <v>1</v>
      </c>
    </row>
    <row r="1930" customFormat="1" customHeight="1" spans="1:21">
      <c r="A1930" t="s">
        <v>15</v>
      </c>
      <c r="B1930" t="s">
        <v>16</v>
      </c>
      <c r="C1930" t="s">
        <v>77</v>
      </c>
      <c r="D1930" t="s">
        <v>5767</v>
      </c>
      <c r="E1930" t="s">
        <v>5768</v>
      </c>
      <c r="F1930" t="s">
        <v>5769</v>
      </c>
      <c r="G1930">
        <v>1</v>
      </c>
      <c r="H1930"/>
      <c r="I1930">
        <f t="shared" si="154"/>
        <v>1</v>
      </c>
      <c r="J1930">
        <v>0</v>
      </c>
      <c r="K1930">
        <v>0</v>
      </c>
      <c r="L1930">
        <v>0</v>
      </c>
      <c r="M1930">
        <v>1</v>
      </c>
      <c r="N1930">
        <f t="shared" si="155"/>
        <v>0</v>
      </c>
      <c r="O1930">
        <f t="shared" si="156"/>
        <v>0</v>
      </c>
      <c r="P1930">
        <f t="shared" si="157"/>
        <v>0</v>
      </c>
      <c r="Q1930">
        <f t="shared" si="158"/>
        <v>1</v>
      </c>
      <c r="R1930">
        <v>0</v>
      </c>
      <c r="S1930">
        <v>0</v>
      </c>
      <c r="T1930">
        <v>0</v>
      </c>
      <c r="U1930">
        <v>1</v>
      </c>
    </row>
    <row r="1931" customFormat="1" customHeight="1" spans="1:21">
      <c r="A1931" t="s">
        <v>15</v>
      </c>
      <c r="B1931" t="s">
        <v>16</v>
      </c>
      <c r="C1931" t="s">
        <v>77</v>
      </c>
      <c r="D1931" t="s">
        <v>5770</v>
      </c>
      <c r="E1931" t="s">
        <v>5771</v>
      </c>
      <c r="F1931" t="s">
        <v>5772</v>
      </c>
      <c r="G1931">
        <v>1</v>
      </c>
      <c r="H1931"/>
      <c r="I1931">
        <f t="shared" si="154"/>
        <v>1</v>
      </c>
      <c r="J1931">
        <v>0</v>
      </c>
      <c r="K1931">
        <v>0</v>
      </c>
      <c r="L1931">
        <v>0</v>
      </c>
      <c r="M1931">
        <v>1</v>
      </c>
      <c r="N1931">
        <f t="shared" si="155"/>
        <v>0</v>
      </c>
      <c r="O1931">
        <f t="shared" si="156"/>
        <v>0</v>
      </c>
      <c r="P1931">
        <f t="shared" si="157"/>
        <v>0</v>
      </c>
      <c r="Q1931">
        <f t="shared" si="158"/>
        <v>1</v>
      </c>
      <c r="R1931">
        <v>0</v>
      </c>
      <c r="S1931">
        <v>0</v>
      </c>
      <c r="T1931">
        <v>0</v>
      </c>
      <c r="U1931">
        <v>1</v>
      </c>
    </row>
    <row r="1932" customFormat="1" customHeight="1" spans="1:21">
      <c r="A1932" t="s">
        <v>15</v>
      </c>
      <c r="B1932" t="s">
        <v>16</v>
      </c>
      <c r="C1932" t="s">
        <v>77</v>
      </c>
      <c r="D1932" t="s">
        <v>5773</v>
      </c>
      <c r="E1932" t="s">
        <v>5774</v>
      </c>
      <c r="F1932" t="s">
        <v>5775</v>
      </c>
      <c r="G1932">
        <v>1</v>
      </c>
      <c r="H1932"/>
      <c r="I1932">
        <f t="shared" si="154"/>
        <v>1</v>
      </c>
      <c r="J1932">
        <v>0</v>
      </c>
      <c r="K1932">
        <v>0</v>
      </c>
      <c r="L1932">
        <v>0</v>
      </c>
      <c r="M1932">
        <v>1</v>
      </c>
      <c r="N1932">
        <f t="shared" si="155"/>
        <v>0</v>
      </c>
      <c r="O1932">
        <f t="shared" si="156"/>
        <v>0</v>
      </c>
      <c r="P1932">
        <f t="shared" si="157"/>
        <v>0</v>
      </c>
      <c r="Q1932">
        <f t="shared" si="158"/>
        <v>1</v>
      </c>
      <c r="R1932">
        <v>0</v>
      </c>
      <c r="S1932">
        <v>0</v>
      </c>
      <c r="T1932">
        <v>0</v>
      </c>
      <c r="U1932">
        <v>1</v>
      </c>
    </row>
    <row r="1933" customFormat="1" customHeight="1" spans="1:21">
      <c r="A1933" t="s">
        <v>15</v>
      </c>
      <c r="B1933" t="s">
        <v>3125</v>
      </c>
      <c r="C1933" t="s">
        <v>835</v>
      </c>
      <c r="D1933" t="s">
        <v>5776</v>
      </c>
      <c r="E1933" t="s">
        <v>5777</v>
      </c>
      <c r="F1933" t="s">
        <v>5778</v>
      </c>
      <c r="G1933">
        <v>1</v>
      </c>
      <c r="H1933"/>
      <c r="I1933">
        <f t="shared" si="154"/>
        <v>1</v>
      </c>
      <c r="J1933">
        <v>0</v>
      </c>
      <c r="K1933">
        <v>0</v>
      </c>
      <c r="L1933">
        <v>0</v>
      </c>
      <c r="M1933">
        <v>1</v>
      </c>
      <c r="N1933">
        <f t="shared" si="155"/>
        <v>0</v>
      </c>
      <c r="O1933">
        <f t="shared" si="156"/>
        <v>0</v>
      </c>
      <c r="P1933">
        <f t="shared" si="157"/>
        <v>0</v>
      </c>
      <c r="Q1933">
        <f t="shared" si="158"/>
        <v>1</v>
      </c>
      <c r="R1933">
        <v>0</v>
      </c>
      <c r="S1933">
        <v>0</v>
      </c>
      <c r="T1933">
        <v>0</v>
      </c>
      <c r="U1933">
        <v>1</v>
      </c>
    </row>
    <row r="1934" customFormat="1" customHeight="1" spans="1:21">
      <c r="A1934" t="s">
        <v>15</v>
      </c>
      <c r="B1934" t="s">
        <v>16</v>
      </c>
      <c r="C1934" t="s">
        <v>126</v>
      </c>
      <c r="D1934" t="s">
        <v>5779</v>
      </c>
      <c r="E1934" t="s">
        <v>5780</v>
      </c>
      <c r="F1934" t="s">
        <v>5781</v>
      </c>
      <c r="G1934">
        <v>1</v>
      </c>
      <c r="H1934"/>
      <c r="I1934">
        <f t="shared" si="154"/>
        <v>1</v>
      </c>
      <c r="J1934">
        <v>0</v>
      </c>
      <c r="K1934">
        <v>0</v>
      </c>
      <c r="L1934">
        <v>0</v>
      </c>
      <c r="M1934">
        <v>1</v>
      </c>
      <c r="N1934">
        <f t="shared" si="155"/>
        <v>0</v>
      </c>
      <c r="O1934">
        <f t="shared" si="156"/>
        <v>0</v>
      </c>
      <c r="P1934">
        <f t="shared" si="157"/>
        <v>0</v>
      </c>
      <c r="Q1934">
        <f t="shared" si="158"/>
        <v>1</v>
      </c>
      <c r="R1934">
        <v>0</v>
      </c>
      <c r="S1934">
        <v>0</v>
      </c>
      <c r="T1934">
        <v>0</v>
      </c>
      <c r="U1934">
        <v>1</v>
      </c>
    </row>
    <row r="1935" customFormat="1" customHeight="1" spans="1:21">
      <c r="A1935" t="s">
        <v>3867</v>
      </c>
      <c r="B1935" t="s">
        <v>16</v>
      </c>
      <c r="C1935" t="s">
        <v>77</v>
      </c>
      <c r="D1935" t="s">
        <v>5782</v>
      </c>
      <c r="E1935" t="s">
        <v>5783</v>
      </c>
      <c r="F1935" t="s">
        <v>5784</v>
      </c>
      <c r="G1935">
        <v>1</v>
      </c>
      <c r="H1935"/>
      <c r="I1935">
        <f t="shared" si="154"/>
        <v>1</v>
      </c>
      <c r="J1935">
        <v>0</v>
      </c>
      <c r="K1935">
        <v>0</v>
      </c>
      <c r="L1935">
        <v>0</v>
      </c>
      <c r="M1935">
        <v>1</v>
      </c>
      <c r="N1935">
        <f t="shared" si="155"/>
        <v>0</v>
      </c>
      <c r="O1935">
        <f t="shared" si="156"/>
        <v>0</v>
      </c>
      <c r="P1935">
        <f t="shared" si="157"/>
        <v>0</v>
      </c>
      <c r="Q1935">
        <f t="shared" si="158"/>
        <v>1</v>
      </c>
      <c r="R1935">
        <v>0</v>
      </c>
      <c r="S1935">
        <v>0</v>
      </c>
      <c r="T1935">
        <v>0</v>
      </c>
      <c r="U1935">
        <v>1</v>
      </c>
    </row>
  </sheetData>
  <autoFilter xmlns:etc="http://www.wps.cn/officeDocument/2017/etCustomData" ref="A2:XBD1935" etc:filterBottomFollowUsedRange="0">
    <extLst/>
  </autoFilter>
  <sortState ref="A1891:DG1931">
    <sortCondition ref="D1891:D1931"/>
  </sortState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155"/>
  <sheetViews>
    <sheetView topLeftCell="D1" workbookViewId="0">
      <pane ySplit="1" topLeftCell="A670" activePane="bottomLeft" state="frozen"/>
      <selection/>
      <selection pane="bottomLeft" activeCell="BR25" sqref="BR25"/>
    </sheetView>
  </sheetViews>
  <sheetFormatPr defaultColWidth="9" defaultRowHeight="26" customHeight="1"/>
  <cols>
    <col min="1" max="1" width="5.875" style="87" customWidth="1"/>
    <col min="2" max="2" width="12.1416666666667" style="87" customWidth="1"/>
    <col min="3" max="3" width="10.3916666666667" style="87" customWidth="1"/>
    <col min="4" max="4" width="77.75" style="25" customWidth="1"/>
    <col min="5" max="5" width="55.875" style="25" customWidth="1"/>
    <col min="6" max="6" width="46.1416666666667" style="25" hidden="1" customWidth="1"/>
    <col min="7" max="7" width="5.39166666666667" style="88" hidden="1" customWidth="1"/>
    <col min="8" max="23" width="4.85833333333333" style="88" hidden="1" customWidth="1"/>
    <col min="24" max="24" width="5.39166666666667" style="88" customWidth="1"/>
    <col min="25" max="26" width="4.39166666666667" style="25" customWidth="1"/>
    <col min="27" max="27" width="4" style="89" customWidth="1"/>
    <col min="28" max="28" width="9.14166666666667" style="89" customWidth="1"/>
    <col min="29" max="29" width="9" style="108"/>
    <col min="30" max="31" width="8.04166666666667" style="109" customWidth="1"/>
    <col min="32" max="32" width="6" style="109" customWidth="1"/>
    <col min="33" max="33" width="4.14166666666667" style="110" customWidth="1"/>
    <col min="34" max="34" width="4.14166666666667" style="85" customWidth="1"/>
    <col min="35" max="16383" width="9" style="85" customWidth="1"/>
    <col min="16384" max="16384" width="9" style="85"/>
  </cols>
  <sheetData>
    <row r="1" s="84" customFormat="1" ht="40.5" spans="1:34">
      <c r="A1" s="92" t="s">
        <v>2</v>
      </c>
      <c r="B1" s="92" t="s">
        <v>3</v>
      </c>
      <c r="C1" s="92" t="s">
        <v>4</v>
      </c>
      <c r="D1" s="35" t="s">
        <v>5</v>
      </c>
      <c r="E1" s="35" t="s">
        <v>6</v>
      </c>
      <c r="F1" s="35" t="s">
        <v>7</v>
      </c>
      <c r="G1" s="35" t="s">
        <v>5785</v>
      </c>
      <c r="H1" s="35" t="s">
        <v>5786</v>
      </c>
      <c r="I1" s="35" t="s">
        <v>5787</v>
      </c>
      <c r="J1" s="35" t="s">
        <v>5788</v>
      </c>
      <c r="K1" s="35" t="s">
        <v>5789</v>
      </c>
      <c r="L1" s="35" t="s">
        <v>5790</v>
      </c>
      <c r="M1" s="35" t="s">
        <v>5791</v>
      </c>
      <c r="N1" s="35" t="s">
        <v>5792</v>
      </c>
      <c r="O1" s="35" t="s">
        <v>5793</v>
      </c>
      <c r="P1" s="35" t="s">
        <v>5794</v>
      </c>
      <c r="Q1" s="35" t="s">
        <v>5795</v>
      </c>
      <c r="R1" s="35" t="s">
        <v>5796</v>
      </c>
      <c r="S1" s="35" t="s">
        <v>5797</v>
      </c>
      <c r="T1" s="35" t="s">
        <v>5798</v>
      </c>
      <c r="U1" s="35" t="s">
        <v>5799</v>
      </c>
      <c r="V1" s="35" t="s">
        <v>5800</v>
      </c>
      <c r="W1" s="35" t="s">
        <v>5801</v>
      </c>
      <c r="X1" s="35" t="s">
        <v>8</v>
      </c>
      <c r="Y1" s="94" t="s">
        <v>9</v>
      </c>
      <c r="Z1" s="95" t="s">
        <v>5802</v>
      </c>
      <c r="AA1" s="84" t="s">
        <v>5803</v>
      </c>
      <c r="AB1" s="84" t="s">
        <v>5804</v>
      </c>
      <c r="AC1" s="111" t="s">
        <v>5805</v>
      </c>
      <c r="AD1" s="112" t="s">
        <v>5806</v>
      </c>
      <c r="AE1" s="112" t="s">
        <v>5807</v>
      </c>
      <c r="AF1" s="112" t="s">
        <v>5808</v>
      </c>
      <c r="AG1" s="114" t="s">
        <v>5809</v>
      </c>
      <c r="AH1" s="115" t="s">
        <v>5810</v>
      </c>
    </row>
    <row r="2" customHeight="1" spans="1:32">
      <c r="A2" s="93" t="s">
        <v>15</v>
      </c>
      <c r="B2" s="93" t="s">
        <v>16</v>
      </c>
      <c r="C2" s="93" t="s">
        <v>17</v>
      </c>
      <c r="D2" s="38" t="s">
        <v>1454</v>
      </c>
      <c r="E2" s="38" t="s">
        <v>1455</v>
      </c>
      <c r="F2" s="38" t="s">
        <v>5811</v>
      </c>
      <c r="G2" s="42">
        <v>92</v>
      </c>
      <c r="H2" s="42">
        <v>1</v>
      </c>
      <c r="I2" s="42">
        <v>4</v>
      </c>
      <c r="J2" s="42">
        <v>2</v>
      </c>
      <c r="K2" s="42">
        <v>6</v>
      </c>
      <c r="L2" s="42">
        <v>1</v>
      </c>
      <c r="M2" s="42">
        <v>5</v>
      </c>
      <c r="N2" s="42">
        <v>1</v>
      </c>
      <c r="O2" s="42">
        <v>4</v>
      </c>
      <c r="P2" s="42">
        <v>2</v>
      </c>
      <c r="Q2" s="42">
        <v>7</v>
      </c>
      <c r="R2" s="42">
        <v>3</v>
      </c>
      <c r="S2" s="42">
        <v>11</v>
      </c>
      <c r="T2" s="42">
        <v>1</v>
      </c>
      <c r="U2" s="42">
        <v>1</v>
      </c>
      <c r="V2" s="42">
        <v>4</v>
      </c>
      <c r="W2" s="42">
        <v>2</v>
      </c>
      <c r="X2" s="42">
        <v>69</v>
      </c>
      <c r="Y2" s="96"/>
      <c r="Z2" s="97">
        <v>0</v>
      </c>
      <c r="AA2" s="89" t="s">
        <v>5812</v>
      </c>
      <c r="AC2" s="108">
        <v>80</v>
      </c>
      <c r="AD2" s="109">
        <f>AVERAGE(Q2:W2)</f>
        <v>4.14285714285714</v>
      </c>
      <c r="AE2" s="109">
        <f>X2/AD2</f>
        <v>16.6551724137931</v>
      </c>
      <c r="AF2" s="109">
        <f>AD2*15</f>
        <v>62.1428571428571</v>
      </c>
    </row>
    <row r="3" s="85" customFormat="1" customHeight="1" spans="1:33">
      <c r="A3" s="93" t="s">
        <v>15</v>
      </c>
      <c r="B3" s="93" t="s">
        <v>16</v>
      </c>
      <c r="C3" s="93" t="s">
        <v>17</v>
      </c>
      <c r="D3" s="38" t="s">
        <v>1456</v>
      </c>
      <c r="E3" s="38" t="s">
        <v>1457</v>
      </c>
      <c r="F3" s="38" t="s">
        <v>5813</v>
      </c>
      <c r="G3" s="42">
        <v>89</v>
      </c>
      <c r="H3" s="42">
        <v>1</v>
      </c>
      <c r="I3" s="42">
        <v>2</v>
      </c>
      <c r="J3" s="42">
        <v>4</v>
      </c>
      <c r="K3" s="42">
        <v>6</v>
      </c>
      <c r="L3" s="42">
        <v>2</v>
      </c>
      <c r="M3" s="42">
        <v>13</v>
      </c>
      <c r="N3" s="42">
        <v>8</v>
      </c>
      <c r="O3" s="42">
        <v>5</v>
      </c>
      <c r="P3" s="42">
        <v>8</v>
      </c>
      <c r="Q3" s="42">
        <v>4</v>
      </c>
      <c r="R3" s="42">
        <v>10</v>
      </c>
      <c r="S3" s="42">
        <v>6</v>
      </c>
      <c r="T3" s="42">
        <v>3</v>
      </c>
      <c r="U3" s="42">
        <v>1</v>
      </c>
      <c r="V3" s="42">
        <v>1</v>
      </c>
      <c r="W3" s="42">
        <v>3</v>
      </c>
      <c r="X3" s="42">
        <v>46</v>
      </c>
      <c r="Y3" s="96"/>
      <c r="Z3" s="97">
        <v>0</v>
      </c>
      <c r="AA3" s="89" t="s">
        <v>5812</v>
      </c>
      <c r="AB3" s="89"/>
      <c r="AC3" s="108">
        <v>92</v>
      </c>
      <c r="AD3" s="109">
        <f t="shared" ref="AD3:AD66" si="0">AVERAGE(Q3:W3)</f>
        <v>4</v>
      </c>
      <c r="AE3" s="109">
        <f t="shared" ref="AE3:AE66" si="1">X3/AD3</f>
        <v>11.5</v>
      </c>
      <c r="AF3" s="109">
        <f t="shared" ref="AF3:AF66" si="2">AD3*15</f>
        <v>60</v>
      </c>
      <c r="AG3" s="110">
        <v>15</v>
      </c>
    </row>
    <row r="4" customHeight="1" spans="1:32">
      <c r="A4" s="93" t="s">
        <v>15</v>
      </c>
      <c r="B4" s="93" t="s">
        <v>16</v>
      </c>
      <c r="C4" s="93" t="s">
        <v>17</v>
      </c>
      <c r="D4" s="38" t="s">
        <v>1458</v>
      </c>
      <c r="E4" s="38" t="s">
        <v>1459</v>
      </c>
      <c r="F4" s="38" t="s">
        <v>5814</v>
      </c>
      <c r="G4" s="42">
        <v>126</v>
      </c>
      <c r="H4" s="42">
        <v>9</v>
      </c>
      <c r="I4" s="42">
        <v>6</v>
      </c>
      <c r="J4" s="42">
        <v>2</v>
      </c>
      <c r="K4" s="42">
        <v>35</v>
      </c>
      <c r="L4" s="42">
        <v>1</v>
      </c>
      <c r="M4" s="42">
        <v>10</v>
      </c>
      <c r="N4" s="42">
        <v>10</v>
      </c>
      <c r="O4" s="42">
        <v>12</v>
      </c>
      <c r="P4" s="42">
        <v>15</v>
      </c>
      <c r="Q4" s="42">
        <v>19</v>
      </c>
      <c r="R4" s="42">
        <v>6</v>
      </c>
      <c r="S4" s="42">
        <v>15</v>
      </c>
      <c r="T4" s="42">
        <v>7</v>
      </c>
      <c r="U4" s="42">
        <v>11</v>
      </c>
      <c r="V4" s="42">
        <v>5</v>
      </c>
      <c r="W4" s="42">
        <v>17</v>
      </c>
      <c r="X4" s="42">
        <v>35</v>
      </c>
      <c r="Y4" s="96">
        <v>2</v>
      </c>
      <c r="Z4" s="97">
        <v>0</v>
      </c>
      <c r="AA4" s="89" t="s">
        <v>5815</v>
      </c>
      <c r="AC4" s="108">
        <v>211</v>
      </c>
      <c r="AD4" s="109">
        <f t="shared" si="0"/>
        <v>11.4285714285714</v>
      </c>
      <c r="AE4" s="113">
        <f t="shared" si="1"/>
        <v>3.0625</v>
      </c>
      <c r="AF4" s="109">
        <f t="shared" si="2"/>
        <v>171.428571428571</v>
      </c>
    </row>
    <row r="5" s="85" customFormat="1" customHeight="1" spans="1:33">
      <c r="A5" s="93" t="s">
        <v>15</v>
      </c>
      <c r="B5" s="93" t="s">
        <v>16</v>
      </c>
      <c r="C5" s="93" t="s">
        <v>17</v>
      </c>
      <c r="D5" s="38" t="s">
        <v>1460</v>
      </c>
      <c r="E5" s="38" t="s">
        <v>1461</v>
      </c>
      <c r="F5" s="38" t="s">
        <v>5816</v>
      </c>
      <c r="G5" s="42">
        <v>264</v>
      </c>
      <c r="H5" s="42">
        <v>3</v>
      </c>
      <c r="I5" s="42">
        <v>2</v>
      </c>
      <c r="J5" s="42"/>
      <c r="K5" s="42">
        <v>4</v>
      </c>
      <c r="L5" s="42">
        <v>2</v>
      </c>
      <c r="M5" s="42">
        <v>1</v>
      </c>
      <c r="N5" s="42">
        <v>2</v>
      </c>
      <c r="O5" s="42">
        <v>1</v>
      </c>
      <c r="P5" s="42"/>
      <c r="Q5" s="42"/>
      <c r="R5" s="42">
        <v>1</v>
      </c>
      <c r="S5" s="42">
        <v>2</v>
      </c>
      <c r="T5" s="42">
        <v>2</v>
      </c>
      <c r="U5" s="42">
        <v>2</v>
      </c>
      <c r="V5" s="42">
        <v>3</v>
      </c>
      <c r="W5" s="42">
        <v>5</v>
      </c>
      <c r="X5" s="42">
        <v>234</v>
      </c>
      <c r="Y5" s="96"/>
      <c r="Z5" s="97">
        <v>47</v>
      </c>
      <c r="AA5" s="89" t="s">
        <v>5812</v>
      </c>
      <c r="AB5" s="89"/>
      <c r="AC5" s="108">
        <v>37</v>
      </c>
      <c r="AD5" s="109">
        <f t="shared" si="0"/>
        <v>2.5</v>
      </c>
      <c r="AE5" s="109">
        <f t="shared" si="1"/>
        <v>93.6</v>
      </c>
      <c r="AF5" s="109">
        <f t="shared" si="2"/>
        <v>37.5</v>
      </c>
      <c r="AG5" s="110"/>
    </row>
    <row r="6" s="85" customFormat="1" customHeight="1" spans="1:33">
      <c r="A6" s="93" t="s">
        <v>15</v>
      </c>
      <c r="B6" s="93" t="s">
        <v>16</v>
      </c>
      <c r="C6" s="93" t="s">
        <v>17</v>
      </c>
      <c r="D6" s="38" t="s">
        <v>1462</v>
      </c>
      <c r="E6" s="38" t="s">
        <v>1463</v>
      </c>
      <c r="F6" s="38" t="s">
        <v>5817</v>
      </c>
      <c r="G6" s="42">
        <v>73</v>
      </c>
      <c r="H6" s="42"/>
      <c r="I6" s="42"/>
      <c r="J6" s="42">
        <v>1</v>
      </c>
      <c r="K6" s="42">
        <v>2</v>
      </c>
      <c r="L6" s="42"/>
      <c r="M6" s="42"/>
      <c r="N6" s="42">
        <v>2</v>
      </c>
      <c r="O6" s="42">
        <v>4</v>
      </c>
      <c r="P6" s="42"/>
      <c r="Q6" s="42">
        <v>1</v>
      </c>
      <c r="R6" s="42">
        <v>2</v>
      </c>
      <c r="S6" s="42">
        <v>1</v>
      </c>
      <c r="T6" s="42"/>
      <c r="U6" s="42">
        <v>1</v>
      </c>
      <c r="V6" s="42">
        <v>1</v>
      </c>
      <c r="W6" s="42"/>
      <c r="X6" s="42">
        <v>103</v>
      </c>
      <c r="Y6" s="96">
        <v>20</v>
      </c>
      <c r="Z6" s="97">
        <v>151</v>
      </c>
      <c r="AA6" s="89" t="s">
        <v>5812</v>
      </c>
      <c r="AB6" s="89"/>
      <c r="AC6" s="108">
        <v>20</v>
      </c>
      <c r="AD6" s="109">
        <f t="shared" si="0"/>
        <v>1.2</v>
      </c>
      <c r="AE6" s="109">
        <f t="shared" si="1"/>
        <v>85.8333333333333</v>
      </c>
      <c r="AF6" s="109">
        <f t="shared" si="2"/>
        <v>18</v>
      </c>
      <c r="AG6" s="110"/>
    </row>
    <row r="7" s="85" customFormat="1" customHeight="1" spans="1:33">
      <c r="A7" s="93" t="s">
        <v>15</v>
      </c>
      <c r="B7" s="93" t="s">
        <v>16</v>
      </c>
      <c r="C7" s="93" t="s">
        <v>17</v>
      </c>
      <c r="D7" s="38" t="s">
        <v>1464</v>
      </c>
      <c r="E7" s="38" t="s">
        <v>1465</v>
      </c>
      <c r="F7" s="38" t="s">
        <v>5818</v>
      </c>
      <c r="G7" s="42">
        <v>43</v>
      </c>
      <c r="H7" s="42"/>
      <c r="I7" s="42">
        <v>3</v>
      </c>
      <c r="J7" s="42">
        <v>2</v>
      </c>
      <c r="K7" s="42">
        <v>2</v>
      </c>
      <c r="L7" s="42"/>
      <c r="M7" s="42">
        <v>1</v>
      </c>
      <c r="N7" s="42">
        <v>1</v>
      </c>
      <c r="O7" s="42">
        <v>2</v>
      </c>
      <c r="P7" s="42">
        <v>3</v>
      </c>
      <c r="Q7" s="42">
        <v>1</v>
      </c>
      <c r="R7" s="42">
        <v>2</v>
      </c>
      <c r="S7" s="42">
        <v>2</v>
      </c>
      <c r="T7" s="42"/>
      <c r="U7" s="42"/>
      <c r="V7" s="42"/>
      <c r="W7" s="42">
        <v>2</v>
      </c>
      <c r="X7" s="42">
        <v>52</v>
      </c>
      <c r="Y7" s="96"/>
      <c r="Z7" s="97">
        <v>39</v>
      </c>
      <c r="AA7" s="89" t="s">
        <v>5812</v>
      </c>
      <c r="AB7" s="89"/>
      <c r="AC7" s="108">
        <v>24</v>
      </c>
      <c r="AD7" s="109">
        <f t="shared" si="0"/>
        <v>1.75</v>
      </c>
      <c r="AE7" s="109">
        <f t="shared" si="1"/>
        <v>29.7142857142857</v>
      </c>
      <c r="AF7" s="109">
        <f t="shared" si="2"/>
        <v>26.25</v>
      </c>
      <c r="AG7" s="110"/>
    </row>
    <row r="8" customHeight="1" spans="1:32">
      <c r="A8" s="93" t="s">
        <v>15</v>
      </c>
      <c r="B8" s="93" t="s">
        <v>16</v>
      </c>
      <c r="C8" s="93" t="s">
        <v>17</v>
      </c>
      <c r="D8" s="38" t="s">
        <v>1466</v>
      </c>
      <c r="E8" s="38" t="s">
        <v>1467</v>
      </c>
      <c r="F8" s="38" t="s">
        <v>5819</v>
      </c>
      <c r="G8" s="42">
        <v>25</v>
      </c>
      <c r="H8" s="42"/>
      <c r="I8" s="42"/>
      <c r="J8" s="42"/>
      <c r="K8" s="42">
        <v>1</v>
      </c>
      <c r="L8" s="42"/>
      <c r="M8" s="42"/>
      <c r="N8" s="42">
        <v>1</v>
      </c>
      <c r="O8" s="42">
        <v>3</v>
      </c>
      <c r="P8" s="42"/>
      <c r="Q8" s="42">
        <v>1</v>
      </c>
      <c r="R8" s="42">
        <v>1</v>
      </c>
      <c r="S8" s="42">
        <v>2</v>
      </c>
      <c r="T8" s="42">
        <v>1</v>
      </c>
      <c r="U8" s="42">
        <v>2</v>
      </c>
      <c r="V8" s="42"/>
      <c r="W8" s="42"/>
      <c r="X8" s="42">
        <v>13</v>
      </c>
      <c r="Y8" s="96"/>
      <c r="Z8" s="97">
        <v>0</v>
      </c>
      <c r="AA8" s="89" t="s">
        <v>5812</v>
      </c>
      <c r="AC8" s="108">
        <v>27</v>
      </c>
      <c r="AD8" s="109">
        <f t="shared" si="0"/>
        <v>1.4</v>
      </c>
      <c r="AE8" s="113">
        <f t="shared" si="1"/>
        <v>9.28571428571429</v>
      </c>
      <c r="AF8" s="109">
        <f t="shared" si="2"/>
        <v>21</v>
      </c>
    </row>
    <row r="9" s="85" customFormat="1" customHeight="1" spans="1:33">
      <c r="A9" s="93" t="s">
        <v>15</v>
      </c>
      <c r="B9" s="93" t="s">
        <v>16</v>
      </c>
      <c r="C9" s="93" t="s">
        <v>17</v>
      </c>
      <c r="D9" s="38" t="s">
        <v>1489</v>
      </c>
      <c r="E9" s="38" t="s">
        <v>1490</v>
      </c>
      <c r="F9" s="38" t="s">
        <v>5820</v>
      </c>
      <c r="G9" s="42">
        <v>0</v>
      </c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>
        <v>3</v>
      </c>
      <c r="W9" s="42">
        <v>1</v>
      </c>
      <c r="X9" s="42">
        <v>16</v>
      </c>
      <c r="Y9" s="96">
        <v>61</v>
      </c>
      <c r="Z9" s="97">
        <v>0</v>
      </c>
      <c r="AA9" s="89" t="s">
        <v>5812</v>
      </c>
      <c r="AB9" s="89"/>
      <c r="AC9" s="108">
        <v>26</v>
      </c>
      <c r="AD9" s="109">
        <f t="shared" si="0"/>
        <v>2</v>
      </c>
      <c r="AE9" s="109">
        <v>32</v>
      </c>
      <c r="AF9" s="109">
        <f t="shared" si="2"/>
        <v>30</v>
      </c>
      <c r="AG9" s="110">
        <v>6</v>
      </c>
    </row>
    <row r="10" s="85" customFormat="1" customHeight="1" spans="1:33">
      <c r="A10" s="93" t="s">
        <v>15</v>
      </c>
      <c r="B10" s="93" t="s">
        <v>16</v>
      </c>
      <c r="C10" s="93" t="s">
        <v>17</v>
      </c>
      <c r="D10" s="38" t="s">
        <v>1491</v>
      </c>
      <c r="E10" s="38" t="s">
        <v>1492</v>
      </c>
      <c r="F10" s="38" t="s">
        <v>5821</v>
      </c>
      <c r="G10" s="42">
        <v>7</v>
      </c>
      <c r="H10" s="42">
        <v>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>
        <v>2</v>
      </c>
      <c r="U10" s="42"/>
      <c r="V10" s="42">
        <v>9</v>
      </c>
      <c r="W10" s="42">
        <v>8</v>
      </c>
      <c r="X10" s="42">
        <v>23</v>
      </c>
      <c r="Y10" s="96">
        <v>62</v>
      </c>
      <c r="Z10" s="97">
        <v>0</v>
      </c>
      <c r="AA10" s="89" t="s">
        <v>5812</v>
      </c>
      <c r="AB10" s="89"/>
      <c r="AC10" s="108">
        <v>70</v>
      </c>
      <c r="AD10" s="109">
        <f t="shared" si="0"/>
        <v>6.33333333333333</v>
      </c>
      <c r="AE10" s="109">
        <v>13.5</v>
      </c>
      <c r="AF10" s="109">
        <f t="shared" si="2"/>
        <v>95</v>
      </c>
      <c r="AG10" s="110">
        <v>8</v>
      </c>
    </row>
    <row r="11" s="85" customFormat="1" customHeight="1" spans="1:33">
      <c r="A11" s="93" t="s">
        <v>15</v>
      </c>
      <c r="B11" s="93" t="s">
        <v>16</v>
      </c>
      <c r="C11" s="93" t="s">
        <v>17</v>
      </c>
      <c r="D11" s="38" t="s">
        <v>1493</v>
      </c>
      <c r="E11" s="38" t="s">
        <v>1494</v>
      </c>
      <c r="F11" s="38" t="s">
        <v>5822</v>
      </c>
      <c r="G11" s="42">
        <v>22</v>
      </c>
      <c r="H11" s="42">
        <v>5</v>
      </c>
      <c r="I11" s="42">
        <v>8</v>
      </c>
      <c r="J11" s="42">
        <v>9</v>
      </c>
      <c r="K11" s="42"/>
      <c r="L11" s="42"/>
      <c r="M11" s="42"/>
      <c r="N11" s="42"/>
      <c r="O11" s="42"/>
      <c r="P11" s="42"/>
      <c r="Q11" s="42"/>
      <c r="R11" s="42"/>
      <c r="S11" s="42"/>
      <c r="T11" s="42">
        <v>4</v>
      </c>
      <c r="U11" s="42"/>
      <c r="V11" s="42"/>
      <c r="W11" s="42"/>
      <c r="X11" s="42">
        <v>0</v>
      </c>
      <c r="Y11" s="96">
        <v>54</v>
      </c>
      <c r="Z11" s="97">
        <v>0</v>
      </c>
      <c r="AA11" s="89" t="s">
        <v>5815</v>
      </c>
      <c r="AB11" s="89"/>
      <c r="AC11" s="108">
        <v>226</v>
      </c>
      <c r="AD11" s="109">
        <f t="shared" si="0"/>
        <v>4</v>
      </c>
      <c r="AE11" s="113">
        <v>7.2</v>
      </c>
      <c r="AF11" s="109">
        <f t="shared" si="2"/>
        <v>60</v>
      </c>
      <c r="AG11" s="110"/>
    </row>
    <row r="12" customHeight="1" spans="1:32">
      <c r="A12" s="93" t="s">
        <v>15</v>
      </c>
      <c r="B12" s="93" t="s">
        <v>16</v>
      </c>
      <c r="C12" s="93" t="s">
        <v>17</v>
      </c>
      <c r="D12" s="42" t="s">
        <v>1495</v>
      </c>
      <c r="E12" s="38" t="s">
        <v>1496</v>
      </c>
      <c r="F12" s="38" t="s">
        <v>5823</v>
      </c>
      <c r="G12" s="42">
        <v>8</v>
      </c>
      <c r="H12" s="42">
        <v>5</v>
      </c>
      <c r="I12" s="42">
        <v>3</v>
      </c>
      <c r="J12" s="42">
        <v>3</v>
      </c>
      <c r="K12" s="42">
        <v>1</v>
      </c>
      <c r="L12" s="42">
        <v>5</v>
      </c>
      <c r="M12" s="42">
        <v>9</v>
      </c>
      <c r="N12" s="42">
        <v>5</v>
      </c>
      <c r="O12" s="42">
        <v>5</v>
      </c>
      <c r="P12" s="42">
        <v>4</v>
      </c>
      <c r="Q12" s="42">
        <v>4</v>
      </c>
      <c r="R12" s="42">
        <v>9</v>
      </c>
      <c r="S12" s="42">
        <v>11</v>
      </c>
      <c r="T12" s="42">
        <v>4</v>
      </c>
      <c r="U12" s="42">
        <v>4</v>
      </c>
      <c r="V12" s="42">
        <v>6</v>
      </c>
      <c r="W12" s="42">
        <v>3</v>
      </c>
      <c r="X12" s="42">
        <v>128</v>
      </c>
      <c r="Y12" s="96">
        <v>6</v>
      </c>
      <c r="Z12" s="97"/>
      <c r="AA12" s="89" t="s">
        <v>5812</v>
      </c>
      <c r="AC12" s="108">
        <v>143</v>
      </c>
      <c r="AD12" s="109">
        <f t="shared" si="0"/>
        <v>5.85714285714286</v>
      </c>
      <c r="AE12" s="109">
        <f t="shared" si="1"/>
        <v>21.8536585365854</v>
      </c>
      <c r="AF12" s="109">
        <f t="shared" si="2"/>
        <v>87.8571428571428</v>
      </c>
    </row>
    <row r="13" customHeight="1" spans="1:32">
      <c r="A13" s="93" t="s">
        <v>15</v>
      </c>
      <c r="B13" s="93" t="s">
        <v>16</v>
      </c>
      <c r="C13" s="93" t="s">
        <v>17</v>
      </c>
      <c r="D13" s="42" t="s">
        <v>1497</v>
      </c>
      <c r="E13" s="38" t="s">
        <v>1498</v>
      </c>
      <c r="F13" s="38" t="s">
        <v>5824</v>
      </c>
      <c r="G13" s="42">
        <v>54</v>
      </c>
      <c r="H13" s="42">
        <v>1</v>
      </c>
      <c r="I13" s="42">
        <v>1</v>
      </c>
      <c r="J13" s="42">
        <v>2</v>
      </c>
      <c r="K13" s="42">
        <v>2</v>
      </c>
      <c r="L13" s="42"/>
      <c r="M13" s="42">
        <v>3</v>
      </c>
      <c r="N13" s="42">
        <v>2</v>
      </c>
      <c r="O13" s="42"/>
      <c r="P13" s="42"/>
      <c r="Q13" s="42">
        <v>1</v>
      </c>
      <c r="R13" s="42"/>
      <c r="S13" s="42">
        <v>1</v>
      </c>
      <c r="T13" s="42"/>
      <c r="U13" s="42">
        <v>2</v>
      </c>
      <c r="V13" s="42">
        <v>2</v>
      </c>
      <c r="W13" s="42"/>
      <c r="X13" s="42">
        <v>68</v>
      </c>
      <c r="Y13" s="96"/>
      <c r="Z13" s="97">
        <v>0</v>
      </c>
      <c r="AA13" s="89" t="s">
        <v>5812</v>
      </c>
      <c r="AC13" s="108">
        <v>24</v>
      </c>
      <c r="AD13" s="109">
        <f t="shared" si="0"/>
        <v>1.5</v>
      </c>
      <c r="AE13" s="109">
        <f t="shared" si="1"/>
        <v>45.3333333333333</v>
      </c>
      <c r="AF13" s="109">
        <f t="shared" si="2"/>
        <v>22.5</v>
      </c>
    </row>
    <row r="14" customHeight="1" spans="1:32">
      <c r="A14" s="93" t="s">
        <v>15</v>
      </c>
      <c r="B14" s="93" t="s">
        <v>16</v>
      </c>
      <c r="C14" s="93" t="s">
        <v>17</v>
      </c>
      <c r="D14" s="38" t="s">
        <v>1499</v>
      </c>
      <c r="E14" s="38" t="s">
        <v>1500</v>
      </c>
      <c r="F14" s="38" t="s">
        <v>5825</v>
      </c>
      <c r="G14" s="42" t="s">
        <v>5826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>
        <v>2</v>
      </c>
      <c r="T14" s="42">
        <v>2</v>
      </c>
      <c r="U14" s="42">
        <v>2</v>
      </c>
      <c r="V14" s="42">
        <v>1</v>
      </c>
      <c r="W14" s="42"/>
      <c r="X14" s="42">
        <v>52</v>
      </c>
      <c r="Y14" s="96"/>
      <c r="Z14" s="97">
        <v>0</v>
      </c>
      <c r="AA14" s="89" t="s">
        <v>5812</v>
      </c>
      <c r="AC14" s="108">
        <v>7</v>
      </c>
      <c r="AD14" s="109">
        <f t="shared" si="0"/>
        <v>1.75</v>
      </c>
      <c r="AE14" s="109">
        <f t="shared" si="1"/>
        <v>29.7142857142857</v>
      </c>
      <c r="AF14" s="109">
        <f t="shared" si="2"/>
        <v>26.25</v>
      </c>
    </row>
    <row r="15" s="85" customFormat="1" customHeight="1" spans="1:33">
      <c r="A15" s="93" t="s">
        <v>15</v>
      </c>
      <c r="B15" s="93" t="s">
        <v>16</v>
      </c>
      <c r="C15" s="93" t="s">
        <v>17</v>
      </c>
      <c r="D15" s="38" t="s">
        <v>1501</v>
      </c>
      <c r="E15" s="38" t="s">
        <v>1502</v>
      </c>
      <c r="F15" s="38" t="s">
        <v>5827</v>
      </c>
      <c r="G15" s="42">
        <v>26</v>
      </c>
      <c r="H15" s="42">
        <v>3</v>
      </c>
      <c r="I15" s="42"/>
      <c r="J15" s="42">
        <v>3</v>
      </c>
      <c r="K15" s="42">
        <v>1</v>
      </c>
      <c r="L15" s="42"/>
      <c r="M15" s="42">
        <v>4</v>
      </c>
      <c r="N15" s="42">
        <v>1</v>
      </c>
      <c r="O15" s="42"/>
      <c r="P15" s="42">
        <v>2</v>
      </c>
      <c r="Q15" s="42">
        <v>4</v>
      </c>
      <c r="R15" s="42"/>
      <c r="S15" s="42">
        <v>2</v>
      </c>
      <c r="T15" s="42"/>
      <c r="U15" s="42">
        <v>1</v>
      </c>
      <c r="V15" s="42">
        <v>2</v>
      </c>
      <c r="W15" s="42"/>
      <c r="X15" s="42">
        <v>138</v>
      </c>
      <c r="Y15" s="96">
        <v>22</v>
      </c>
      <c r="Z15" s="97">
        <v>11</v>
      </c>
      <c r="AA15" s="89" t="s">
        <v>5812</v>
      </c>
      <c r="AB15" s="89"/>
      <c r="AC15" s="108">
        <v>59</v>
      </c>
      <c r="AD15" s="109">
        <f t="shared" si="0"/>
        <v>2.25</v>
      </c>
      <c r="AE15" s="109">
        <f t="shared" si="1"/>
        <v>61.3333333333333</v>
      </c>
      <c r="AF15" s="109">
        <f t="shared" si="2"/>
        <v>33.75</v>
      </c>
      <c r="AG15" s="110"/>
    </row>
    <row r="16" s="85" customFormat="1" customHeight="1" spans="1:33">
      <c r="A16" s="93" t="s">
        <v>15</v>
      </c>
      <c r="B16" s="93" t="s">
        <v>16</v>
      </c>
      <c r="C16" s="93" t="s">
        <v>36</v>
      </c>
      <c r="D16" s="38" t="s">
        <v>1524</v>
      </c>
      <c r="E16" s="38" t="s">
        <v>1525</v>
      </c>
      <c r="F16" s="38" t="s">
        <v>5828</v>
      </c>
      <c r="G16" s="42">
        <v>8</v>
      </c>
      <c r="H16" s="42">
        <v>1</v>
      </c>
      <c r="I16" s="42"/>
      <c r="J16" s="42">
        <v>1</v>
      </c>
      <c r="K16" s="42"/>
      <c r="L16" s="42"/>
      <c r="M16" s="42"/>
      <c r="N16" s="42"/>
      <c r="O16" s="42"/>
      <c r="P16" s="42">
        <v>1</v>
      </c>
      <c r="Q16" s="42">
        <v>1</v>
      </c>
      <c r="R16" s="42"/>
      <c r="S16" s="42"/>
      <c r="T16" s="42">
        <v>1</v>
      </c>
      <c r="U16" s="42"/>
      <c r="V16" s="42">
        <v>1</v>
      </c>
      <c r="W16" s="42"/>
      <c r="X16" s="42">
        <v>19</v>
      </c>
      <c r="Y16" s="96"/>
      <c r="Z16" s="97">
        <v>9</v>
      </c>
      <c r="AA16" s="89" t="s">
        <v>5812</v>
      </c>
      <c r="AB16" s="89"/>
      <c r="AC16" s="108">
        <v>9</v>
      </c>
      <c r="AD16" s="109">
        <f t="shared" si="0"/>
        <v>1</v>
      </c>
      <c r="AE16" s="109">
        <f t="shared" si="1"/>
        <v>19</v>
      </c>
      <c r="AF16" s="109">
        <f t="shared" si="2"/>
        <v>15</v>
      </c>
      <c r="AG16" s="110"/>
    </row>
    <row r="17" s="85" customFormat="1" customHeight="1" spans="1:33">
      <c r="A17" s="93" t="s">
        <v>15</v>
      </c>
      <c r="B17" s="93" t="s">
        <v>16</v>
      </c>
      <c r="C17" s="93" t="s">
        <v>36</v>
      </c>
      <c r="D17" s="38" t="s">
        <v>1526</v>
      </c>
      <c r="E17" s="38" t="s">
        <v>1527</v>
      </c>
      <c r="F17" s="38" t="s">
        <v>5829</v>
      </c>
      <c r="G17" s="42">
        <v>17</v>
      </c>
      <c r="H17" s="42"/>
      <c r="I17" s="42"/>
      <c r="J17" s="42"/>
      <c r="K17" s="42">
        <v>1</v>
      </c>
      <c r="L17" s="42"/>
      <c r="M17" s="42"/>
      <c r="N17" s="42"/>
      <c r="O17" s="42"/>
      <c r="P17" s="42">
        <v>1</v>
      </c>
      <c r="Q17" s="42"/>
      <c r="R17" s="42"/>
      <c r="S17" s="42">
        <v>1</v>
      </c>
      <c r="T17" s="42"/>
      <c r="U17" s="42">
        <v>1</v>
      </c>
      <c r="V17" s="42"/>
      <c r="W17" s="42">
        <v>1</v>
      </c>
      <c r="X17" s="42">
        <v>26</v>
      </c>
      <c r="Y17" s="96"/>
      <c r="Z17" s="97"/>
      <c r="AA17" s="89" t="s">
        <v>5812</v>
      </c>
      <c r="AB17" s="89"/>
      <c r="AC17" s="108">
        <v>9</v>
      </c>
      <c r="AD17" s="109">
        <f t="shared" si="0"/>
        <v>1</v>
      </c>
      <c r="AE17" s="109">
        <f t="shared" si="1"/>
        <v>26</v>
      </c>
      <c r="AF17" s="109">
        <f t="shared" si="2"/>
        <v>15</v>
      </c>
      <c r="AG17" s="110"/>
    </row>
    <row r="18" s="85" customFormat="1" customHeight="1" spans="1:33">
      <c r="A18" s="93" t="s">
        <v>15</v>
      </c>
      <c r="B18" s="93" t="s">
        <v>16</v>
      </c>
      <c r="C18" s="93" t="s">
        <v>36</v>
      </c>
      <c r="D18" s="38" t="s">
        <v>1528</v>
      </c>
      <c r="E18" s="38" t="s">
        <v>1529</v>
      </c>
      <c r="F18" s="38" t="s">
        <v>5830</v>
      </c>
      <c r="G18" s="42">
        <v>28</v>
      </c>
      <c r="H18" s="42">
        <v>2</v>
      </c>
      <c r="I18" s="42"/>
      <c r="J18" s="42">
        <v>1</v>
      </c>
      <c r="K18" s="42">
        <v>1</v>
      </c>
      <c r="L18" s="42"/>
      <c r="M18" s="42">
        <v>2</v>
      </c>
      <c r="N18" s="42"/>
      <c r="O18" s="42"/>
      <c r="P18" s="42"/>
      <c r="Q18" s="42"/>
      <c r="R18" s="42"/>
      <c r="S18" s="42"/>
      <c r="T18" s="42">
        <v>1</v>
      </c>
      <c r="U18" s="42">
        <v>2</v>
      </c>
      <c r="V18" s="42"/>
      <c r="W18" s="42">
        <v>1</v>
      </c>
      <c r="X18" s="42">
        <v>32</v>
      </c>
      <c r="Y18" s="96">
        <v>17</v>
      </c>
      <c r="Z18" s="97">
        <v>14</v>
      </c>
      <c r="AA18" s="89" t="s">
        <v>5812</v>
      </c>
      <c r="AB18" s="89"/>
      <c r="AC18" s="108">
        <v>30</v>
      </c>
      <c r="AD18" s="109">
        <f t="shared" si="0"/>
        <v>1.33333333333333</v>
      </c>
      <c r="AE18" s="109">
        <f t="shared" si="1"/>
        <v>24</v>
      </c>
      <c r="AF18" s="109">
        <f t="shared" si="2"/>
        <v>20</v>
      </c>
      <c r="AG18" s="110"/>
    </row>
    <row r="19" s="85" customFormat="1" customHeight="1" spans="1:33">
      <c r="A19" s="93" t="s">
        <v>15</v>
      </c>
      <c r="B19" s="93" t="s">
        <v>16</v>
      </c>
      <c r="C19" s="93" t="s">
        <v>36</v>
      </c>
      <c r="D19" s="38" t="s">
        <v>1530</v>
      </c>
      <c r="E19" s="38" t="s">
        <v>1531</v>
      </c>
      <c r="F19" s="38" t="s">
        <v>5831</v>
      </c>
      <c r="G19" s="42">
        <v>79</v>
      </c>
      <c r="H19" s="42">
        <v>1</v>
      </c>
      <c r="I19" s="42">
        <v>2</v>
      </c>
      <c r="J19" s="42">
        <v>1</v>
      </c>
      <c r="K19" s="42">
        <v>2</v>
      </c>
      <c r="L19" s="42"/>
      <c r="M19" s="42">
        <v>3</v>
      </c>
      <c r="N19" s="42"/>
      <c r="O19" s="42"/>
      <c r="P19" s="42">
        <v>1</v>
      </c>
      <c r="Q19" s="42">
        <v>2</v>
      </c>
      <c r="R19" s="42"/>
      <c r="S19" s="42">
        <v>2</v>
      </c>
      <c r="T19" s="42"/>
      <c r="U19" s="42">
        <v>1</v>
      </c>
      <c r="V19" s="42"/>
      <c r="W19" s="42">
        <v>2</v>
      </c>
      <c r="X19" s="42">
        <v>62</v>
      </c>
      <c r="Y19" s="96"/>
      <c r="Z19" s="97"/>
      <c r="AA19" s="89" t="s">
        <v>5812</v>
      </c>
      <c r="AB19" s="89"/>
      <c r="AC19" s="108">
        <v>35</v>
      </c>
      <c r="AD19" s="109">
        <f t="shared" si="0"/>
        <v>1.75</v>
      </c>
      <c r="AE19" s="109">
        <f t="shared" si="1"/>
        <v>35.4285714285714</v>
      </c>
      <c r="AF19" s="109">
        <f t="shared" si="2"/>
        <v>26.25</v>
      </c>
      <c r="AG19" s="110"/>
    </row>
    <row r="20" s="85" customFormat="1" customHeight="1" spans="1:33">
      <c r="A20" s="93" t="s">
        <v>15</v>
      </c>
      <c r="B20" s="93" t="s">
        <v>16</v>
      </c>
      <c r="C20" s="93" t="s">
        <v>36</v>
      </c>
      <c r="D20" s="38" t="s">
        <v>1532</v>
      </c>
      <c r="E20" s="38" t="s">
        <v>1533</v>
      </c>
      <c r="F20" s="38" t="s">
        <v>5832</v>
      </c>
      <c r="G20" s="42">
        <v>61</v>
      </c>
      <c r="H20" s="42">
        <v>2</v>
      </c>
      <c r="I20" s="42">
        <v>2</v>
      </c>
      <c r="J20" s="42"/>
      <c r="K20" s="42"/>
      <c r="L20" s="42"/>
      <c r="M20" s="42">
        <v>1</v>
      </c>
      <c r="N20" s="42">
        <v>2</v>
      </c>
      <c r="O20" s="42"/>
      <c r="P20" s="42">
        <v>1</v>
      </c>
      <c r="Q20" s="42">
        <v>1</v>
      </c>
      <c r="R20" s="42"/>
      <c r="S20" s="42">
        <v>2</v>
      </c>
      <c r="T20" s="42"/>
      <c r="U20" s="42">
        <v>2</v>
      </c>
      <c r="V20" s="42">
        <v>1</v>
      </c>
      <c r="W20" s="42">
        <v>3</v>
      </c>
      <c r="X20" s="42">
        <v>44</v>
      </c>
      <c r="Y20" s="96"/>
      <c r="Z20" s="97">
        <v>1</v>
      </c>
      <c r="AA20" s="89" t="s">
        <v>5812</v>
      </c>
      <c r="AB20" s="89"/>
      <c r="AC20" s="108">
        <v>34</v>
      </c>
      <c r="AD20" s="109">
        <f t="shared" si="0"/>
        <v>1.8</v>
      </c>
      <c r="AE20" s="109">
        <f t="shared" si="1"/>
        <v>24.4444444444444</v>
      </c>
      <c r="AF20" s="109">
        <f t="shared" si="2"/>
        <v>27</v>
      </c>
      <c r="AG20" s="110">
        <v>7</v>
      </c>
    </row>
    <row r="21" s="85" customFormat="1" customHeight="1" spans="1:33">
      <c r="A21" s="93" t="s">
        <v>15</v>
      </c>
      <c r="B21" s="93" t="s">
        <v>16</v>
      </c>
      <c r="C21" s="93" t="s">
        <v>36</v>
      </c>
      <c r="D21" s="38" t="s">
        <v>1534</v>
      </c>
      <c r="E21" s="38" t="s">
        <v>1535</v>
      </c>
      <c r="F21" s="38" t="s">
        <v>5833</v>
      </c>
      <c r="G21" s="42">
        <v>77</v>
      </c>
      <c r="H21" s="42">
        <v>1</v>
      </c>
      <c r="I21" s="42">
        <v>1</v>
      </c>
      <c r="J21" s="42">
        <v>5</v>
      </c>
      <c r="K21" s="42">
        <v>3</v>
      </c>
      <c r="L21" s="42"/>
      <c r="M21" s="42">
        <v>3</v>
      </c>
      <c r="N21" s="42">
        <v>2</v>
      </c>
      <c r="O21" s="42">
        <v>4</v>
      </c>
      <c r="P21" s="42">
        <v>1</v>
      </c>
      <c r="Q21" s="42">
        <v>1</v>
      </c>
      <c r="R21" s="42">
        <v>1</v>
      </c>
      <c r="S21" s="42">
        <v>10</v>
      </c>
      <c r="T21" s="42">
        <v>1</v>
      </c>
      <c r="U21" s="42"/>
      <c r="V21" s="42">
        <v>2</v>
      </c>
      <c r="W21" s="42">
        <v>2</v>
      </c>
      <c r="X21" s="42">
        <v>40</v>
      </c>
      <c r="Y21" s="96"/>
      <c r="Z21" s="97"/>
      <c r="AA21" s="89" t="s">
        <v>5812</v>
      </c>
      <c r="AB21" s="89"/>
      <c r="AC21" s="108">
        <v>77</v>
      </c>
      <c r="AD21" s="109">
        <f t="shared" si="0"/>
        <v>2.83333333333333</v>
      </c>
      <c r="AE21" s="109">
        <f t="shared" si="1"/>
        <v>14.1176470588235</v>
      </c>
      <c r="AF21" s="109">
        <f t="shared" si="2"/>
        <v>42.5</v>
      </c>
      <c r="AG21" s="110">
        <v>13</v>
      </c>
    </row>
    <row r="22" s="85" customFormat="1" customHeight="1" spans="1:33">
      <c r="A22" s="93" t="s">
        <v>15</v>
      </c>
      <c r="B22" s="93" t="s">
        <v>16</v>
      </c>
      <c r="C22" s="93" t="s">
        <v>36</v>
      </c>
      <c r="D22" s="38" t="s">
        <v>1536</v>
      </c>
      <c r="E22" s="38" t="s">
        <v>1537</v>
      </c>
      <c r="F22" s="38" t="s">
        <v>5834</v>
      </c>
      <c r="G22" s="42">
        <v>107</v>
      </c>
      <c r="H22" s="42">
        <v>1</v>
      </c>
      <c r="I22" s="42">
        <v>4</v>
      </c>
      <c r="J22" s="42">
        <v>4</v>
      </c>
      <c r="K22" s="42">
        <v>5</v>
      </c>
      <c r="L22" s="42"/>
      <c r="M22" s="42">
        <v>5</v>
      </c>
      <c r="N22" s="42">
        <v>1</v>
      </c>
      <c r="O22" s="42">
        <v>5</v>
      </c>
      <c r="P22" s="42">
        <v>7</v>
      </c>
      <c r="Q22" s="42">
        <v>4</v>
      </c>
      <c r="R22" s="42"/>
      <c r="S22" s="42">
        <v>12</v>
      </c>
      <c r="T22" s="42">
        <v>1</v>
      </c>
      <c r="U22" s="42">
        <v>3</v>
      </c>
      <c r="V22" s="42">
        <v>7</v>
      </c>
      <c r="W22" s="42">
        <v>3</v>
      </c>
      <c r="X22" s="42">
        <v>100</v>
      </c>
      <c r="Y22" s="96">
        <v>14</v>
      </c>
      <c r="Z22" s="97"/>
      <c r="AA22" s="89" t="s">
        <v>5812</v>
      </c>
      <c r="AB22" s="89"/>
      <c r="AC22" s="108">
        <v>86</v>
      </c>
      <c r="AD22" s="109">
        <f t="shared" si="0"/>
        <v>5</v>
      </c>
      <c r="AE22" s="109">
        <f t="shared" si="1"/>
        <v>20</v>
      </c>
      <c r="AF22" s="109">
        <f t="shared" si="2"/>
        <v>75</v>
      </c>
      <c r="AG22" s="110"/>
    </row>
    <row r="23" s="85" customFormat="1" customHeight="1" spans="1:33">
      <c r="A23" s="93" t="s">
        <v>15</v>
      </c>
      <c r="B23" s="93" t="s">
        <v>16</v>
      </c>
      <c r="C23" s="93" t="s">
        <v>36</v>
      </c>
      <c r="D23" s="38" t="s">
        <v>1538</v>
      </c>
      <c r="E23" s="38" t="s">
        <v>1539</v>
      </c>
      <c r="F23" s="38" t="s">
        <v>5835</v>
      </c>
      <c r="G23" s="42">
        <v>6</v>
      </c>
      <c r="H23" s="42">
        <v>1</v>
      </c>
      <c r="I23" s="42"/>
      <c r="J23" s="42"/>
      <c r="K23" s="42"/>
      <c r="L23" s="42"/>
      <c r="M23" s="42">
        <v>3</v>
      </c>
      <c r="N23" s="42">
        <v>2</v>
      </c>
      <c r="O23" s="42"/>
      <c r="P23" s="42"/>
      <c r="Q23" s="42"/>
      <c r="R23" s="42"/>
      <c r="S23" s="42"/>
      <c r="T23" s="42"/>
      <c r="U23" s="42"/>
      <c r="V23" s="42"/>
      <c r="W23" s="42"/>
      <c r="X23" s="42">
        <v>0</v>
      </c>
      <c r="Y23" s="96"/>
      <c r="Z23" s="97"/>
      <c r="AA23" s="89" t="s">
        <v>5812</v>
      </c>
      <c r="AB23" s="89"/>
      <c r="AC23" s="108">
        <v>20</v>
      </c>
      <c r="AD23" s="109"/>
      <c r="AE23" s="113"/>
      <c r="AF23" s="109">
        <f t="shared" si="2"/>
        <v>0</v>
      </c>
      <c r="AG23" s="110"/>
    </row>
    <row r="24" s="85" customFormat="1" customHeight="1" spans="1:33">
      <c r="A24" s="93" t="s">
        <v>15</v>
      </c>
      <c r="B24" s="93" t="s">
        <v>16</v>
      </c>
      <c r="C24" s="93" t="s">
        <v>36</v>
      </c>
      <c r="D24" s="38" t="s">
        <v>1540</v>
      </c>
      <c r="E24" s="38" t="s">
        <v>1541</v>
      </c>
      <c r="F24" s="38" t="s">
        <v>5836</v>
      </c>
      <c r="G24" s="42">
        <v>16</v>
      </c>
      <c r="H24" s="42">
        <v>4</v>
      </c>
      <c r="I24" s="42">
        <v>2</v>
      </c>
      <c r="J24" s="42">
        <v>2</v>
      </c>
      <c r="K24" s="42">
        <v>2</v>
      </c>
      <c r="L24" s="42"/>
      <c r="M24" s="42">
        <v>3</v>
      </c>
      <c r="N24" s="42">
        <v>2</v>
      </c>
      <c r="O24" s="42"/>
      <c r="P24" s="42">
        <v>1</v>
      </c>
      <c r="Q24" s="42"/>
      <c r="R24" s="42"/>
      <c r="S24" s="42"/>
      <c r="T24" s="42">
        <v>4</v>
      </c>
      <c r="U24" s="42"/>
      <c r="V24" s="42">
        <v>2</v>
      </c>
      <c r="W24" s="42">
        <v>1</v>
      </c>
      <c r="X24" s="42">
        <v>22</v>
      </c>
      <c r="Y24" s="96">
        <v>1</v>
      </c>
      <c r="Z24" s="97"/>
      <c r="AA24" s="89" t="s">
        <v>5812</v>
      </c>
      <c r="AB24" s="89"/>
      <c r="AC24" s="108">
        <v>31</v>
      </c>
      <c r="AD24" s="109">
        <f t="shared" si="0"/>
        <v>2.33333333333333</v>
      </c>
      <c r="AE24" s="109">
        <f t="shared" si="1"/>
        <v>9.42857142857143</v>
      </c>
      <c r="AF24" s="109">
        <f t="shared" si="2"/>
        <v>35</v>
      </c>
      <c r="AG24" s="110"/>
    </row>
    <row r="25" s="85" customFormat="1" customHeight="1" spans="1:33">
      <c r="A25" s="93" t="s">
        <v>15</v>
      </c>
      <c r="B25" s="93" t="s">
        <v>16</v>
      </c>
      <c r="C25" s="93" t="s">
        <v>413</v>
      </c>
      <c r="D25" s="38" t="s">
        <v>1569</v>
      </c>
      <c r="E25" s="38" t="s">
        <v>1570</v>
      </c>
      <c r="F25" s="38" t="s">
        <v>5837</v>
      </c>
      <c r="G25" s="42">
        <v>13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>
        <v>13</v>
      </c>
      <c r="Y25" s="96"/>
      <c r="Z25" s="97"/>
      <c r="AA25" s="89" t="s">
        <v>5812</v>
      </c>
      <c r="AB25" s="89"/>
      <c r="AC25" s="108"/>
      <c r="AD25" s="109"/>
      <c r="AE25" s="109"/>
      <c r="AF25" s="109">
        <f t="shared" si="2"/>
        <v>0</v>
      </c>
      <c r="AG25" s="110"/>
    </row>
    <row r="26" s="85" customFormat="1" customHeight="1" spans="1:33">
      <c r="A26" s="93" t="s">
        <v>15</v>
      </c>
      <c r="B26" s="93" t="s">
        <v>16</v>
      </c>
      <c r="C26" s="93" t="s">
        <v>413</v>
      </c>
      <c r="D26" s="38" t="s">
        <v>1571</v>
      </c>
      <c r="E26" s="38" t="s">
        <v>1572</v>
      </c>
      <c r="F26" s="38" t="s">
        <v>5838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>
        <v>1</v>
      </c>
      <c r="V26" s="42"/>
      <c r="W26" s="42"/>
      <c r="X26" s="42">
        <v>16</v>
      </c>
      <c r="Y26" s="96"/>
      <c r="Z26" s="97">
        <v>3</v>
      </c>
      <c r="AA26" s="89" t="s">
        <v>5812</v>
      </c>
      <c r="AB26" s="89"/>
      <c r="AC26" s="108">
        <v>1</v>
      </c>
      <c r="AD26" s="109">
        <f t="shared" si="0"/>
        <v>1</v>
      </c>
      <c r="AE26" s="109">
        <f t="shared" si="1"/>
        <v>16</v>
      </c>
      <c r="AF26" s="109">
        <f t="shared" si="2"/>
        <v>15</v>
      </c>
      <c r="AG26" s="110"/>
    </row>
    <row r="27" s="85" customFormat="1" customHeight="1" spans="1:33">
      <c r="A27" s="93" t="s">
        <v>15</v>
      </c>
      <c r="B27" s="93" t="s">
        <v>16</v>
      </c>
      <c r="C27" s="93" t="s">
        <v>413</v>
      </c>
      <c r="D27" s="38" t="s">
        <v>1573</v>
      </c>
      <c r="E27" s="38" t="s">
        <v>1574</v>
      </c>
      <c r="F27" s="38" t="s">
        <v>5839</v>
      </c>
      <c r="G27" s="42">
        <v>17</v>
      </c>
      <c r="H27" s="42"/>
      <c r="I27" s="42"/>
      <c r="J27" s="42"/>
      <c r="K27" s="42"/>
      <c r="L27" s="42"/>
      <c r="M27" s="42"/>
      <c r="N27" s="42"/>
      <c r="O27" s="42"/>
      <c r="P27" s="42">
        <v>1</v>
      </c>
      <c r="Q27" s="42"/>
      <c r="R27" s="42">
        <v>2</v>
      </c>
      <c r="S27" s="42"/>
      <c r="T27" s="42"/>
      <c r="U27" s="42">
        <v>1</v>
      </c>
      <c r="V27" s="42"/>
      <c r="W27" s="42"/>
      <c r="X27" s="42">
        <v>13</v>
      </c>
      <c r="Y27" s="96">
        <v>1</v>
      </c>
      <c r="Z27" s="97"/>
      <c r="AA27" s="89" t="s">
        <v>5812</v>
      </c>
      <c r="AB27" s="89"/>
      <c r="AC27" s="108">
        <v>7</v>
      </c>
      <c r="AD27" s="109">
        <f t="shared" si="0"/>
        <v>1.5</v>
      </c>
      <c r="AE27" s="113">
        <f t="shared" si="1"/>
        <v>8.66666666666667</v>
      </c>
      <c r="AF27" s="109">
        <f t="shared" si="2"/>
        <v>22.5</v>
      </c>
      <c r="AG27" s="110"/>
    </row>
    <row r="28" s="85" customFormat="1" customHeight="1" spans="1:33">
      <c r="A28" s="93" t="s">
        <v>15</v>
      </c>
      <c r="B28" s="93" t="s">
        <v>16</v>
      </c>
      <c r="C28" s="93" t="s">
        <v>413</v>
      </c>
      <c r="D28" s="38" t="s">
        <v>1575</v>
      </c>
      <c r="E28" s="38" t="s">
        <v>1576</v>
      </c>
      <c r="F28" s="38" t="s">
        <v>5840</v>
      </c>
      <c r="G28" s="42">
        <v>15</v>
      </c>
      <c r="H28" s="42">
        <v>1</v>
      </c>
      <c r="I28" s="42">
        <v>2</v>
      </c>
      <c r="J28" s="42">
        <v>1</v>
      </c>
      <c r="K28" s="42"/>
      <c r="L28" s="42"/>
      <c r="M28" s="42">
        <v>2</v>
      </c>
      <c r="N28" s="42"/>
      <c r="O28" s="42"/>
      <c r="P28" s="42">
        <v>1</v>
      </c>
      <c r="Q28" s="42"/>
      <c r="R28" s="42">
        <v>2</v>
      </c>
      <c r="S28" s="42"/>
      <c r="T28" s="42"/>
      <c r="U28" s="42"/>
      <c r="V28" s="42">
        <v>3</v>
      </c>
      <c r="W28" s="42">
        <v>2</v>
      </c>
      <c r="X28" s="42">
        <v>32</v>
      </c>
      <c r="Y28" s="96"/>
      <c r="Z28" s="97"/>
      <c r="AA28" s="89" t="s">
        <v>5812</v>
      </c>
      <c r="AB28" s="89"/>
      <c r="AC28" s="108">
        <v>21</v>
      </c>
      <c r="AD28" s="109">
        <f t="shared" si="0"/>
        <v>2.33333333333333</v>
      </c>
      <c r="AE28" s="109">
        <f t="shared" si="1"/>
        <v>13.7142857142857</v>
      </c>
      <c r="AF28" s="109">
        <f t="shared" si="2"/>
        <v>35</v>
      </c>
      <c r="AG28" s="110"/>
    </row>
    <row r="29" s="85" customFormat="1" customHeight="1" spans="1:33">
      <c r="A29" s="93" t="s">
        <v>15</v>
      </c>
      <c r="B29" s="93" t="s">
        <v>16</v>
      </c>
      <c r="C29" s="93" t="s">
        <v>413</v>
      </c>
      <c r="D29" s="38" t="s">
        <v>1577</v>
      </c>
      <c r="E29" s="38" t="s">
        <v>1578</v>
      </c>
      <c r="F29" s="38" t="s">
        <v>5841</v>
      </c>
      <c r="G29" s="42">
        <v>9</v>
      </c>
      <c r="H29" s="42">
        <v>2</v>
      </c>
      <c r="I29" s="42"/>
      <c r="J29" s="42">
        <v>1</v>
      </c>
      <c r="K29" s="42">
        <v>3</v>
      </c>
      <c r="L29" s="42"/>
      <c r="M29" s="42">
        <v>2</v>
      </c>
      <c r="N29" s="42">
        <v>1</v>
      </c>
      <c r="O29" s="42"/>
      <c r="P29" s="42"/>
      <c r="Q29" s="42">
        <v>2</v>
      </c>
      <c r="R29" s="42"/>
      <c r="S29" s="42">
        <v>1</v>
      </c>
      <c r="T29" s="42"/>
      <c r="U29" s="42">
        <v>1</v>
      </c>
      <c r="V29" s="42"/>
      <c r="W29" s="42">
        <v>2</v>
      </c>
      <c r="X29" s="42">
        <v>14</v>
      </c>
      <c r="Y29" s="96"/>
      <c r="Z29" s="97"/>
      <c r="AA29" s="89" t="s">
        <v>5812</v>
      </c>
      <c r="AB29" s="89"/>
      <c r="AC29" s="108">
        <v>30</v>
      </c>
      <c r="AD29" s="109">
        <f t="shared" si="0"/>
        <v>1.5</v>
      </c>
      <c r="AE29" s="113">
        <f t="shared" si="1"/>
        <v>9.33333333333333</v>
      </c>
      <c r="AF29" s="109">
        <f t="shared" si="2"/>
        <v>22.5</v>
      </c>
      <c r="AG29" s="110"/>
    </row>
    <row r="30" s="85" customFormat="1" customHeight="1" spans="1:33">
      <c r="A30" s="93" t="s">
        <v>15</v>
      </c>
      <c r="B30" s="93" t="s">
        <v>16</v>
      </c>
      <c r="C30" s="93" t="s">
        <v>413</v>
      </c>
      <c r="D30" s="38" t="s">
        <v>1579</v>
      </c>
      <c r="E30" s="38" t="s">
        <v>1580</v>
      </c>
      <c r="F30" s="38" t="s">
        <v>5842</v>
      </c>
      <c r="G30" s="42">
        <v>12</v>
      </c>
      <c r="H30" s="42">
        <v>1</v>
      </c>
      <c r="I30" s="42">
        <v>1</v>
      </c>
      <c r="J30" s="42">
        <v>5</v>
      </c>
      <c r="K30" s="42">
        <v>2</v>
      </c>
      <c r="L30" s="42"/>
      <c r="M30" s="42">
        <v>3</v>
      </c>
      <c r="N30" s="42"/>
      <c r="O30" s="42"/>
      <c r="P30" s="42"/>
      <c r="Q30" s="42"/>
      <c r="R30" s="42"/>
      <c r="S30" s="42"/>
      <c r="T30" s="42"/>
      <c r="U30" s="42"/>
      <c r="V30" s="42"/>
      <c r="W30" s="42">
        <v>1</v>
      </c>
      <c r="X30" s="42">
        <v>14</v>
      </c>
      <c r="Y30" s="96">
        <v>31</v>
      </c>
      <c r="Z30" s="97"/>
      <c r="AA30" s="89" t="s">
        <v>5812</v>
      </c>
      <c r="AB30" s="89"/>
      <c r="AC30" s="108">
        <v>33</v>
      </c>
      <c r="AD30" s="109">
        <f t="shared" si="0"/>
        <v>1</v>
      </c>
      <c r="AE30" s="109">
        <f t="shared" si="1"/>
        <v>14</v>
      </c>
      <c r="AF30" s="109">
        <f t="shared" si="2"/>
        <v>15</v>
      </c>
      <c r="AG30" s="110"/>
    </row>
    <row r="31" s="85" customFormat="1" customHeight="1" spans="1:33">
      <c r="A31" s="93" t="s">
        <v>15</v>
      </c>
      <c r="B31" s="93" t="s">
        <v>16</v>
      </c>
      <c r="C31" s="93" t="s">
        <v>413</v>
      </c>
      <c r="D31" s="38" t="s">
        <v>1581</v>
      </c>
      <c r="E31" s="38" t="s">
        <v>1582</v>
      </c>
      <c r="F31" s="38" t="s">
        <v>5843</v>
      </c>
      <c r="G31" s="42">
        <v>0</v>
      </c>
      <c r="H31" s="42"/>
      <c r="I31" s="42"/>
      <c r="J31" s="42"/>
      <c r="K31" s="42"/>
      <c r="L31" s="42"/>
      <c r="M31" s="42"/>
      <c r="N31" s="42"/>
      <c r="O31" s="42"/>
      <c r="P31" s="42"/>
      <c r="Q31" s="42">
        <v>1</v>
      </c>
      <c r="R31" s="42">
        <v>1</v>
      </c>
      <c r="S31" s="42">
        <v>2</v>
      </c>
      <c r="T31" s="42">
        <v>1</v>
      </c>
      <c r="U31" s="42">
        <v>2</v>
      </c>
      <c r="V31" s="42">
        <v>1</v>
      </c>
      <c r="W31" s="42">
        <v>5</v>
      </c>
      <c r="X31" s="42">
        <v>7</v>
      </c>
      <c r="Y31" s="96">
        <v>34</v>
      </c>
      <c r="Z31" s="97">
        <v>38</v>
      </c>
      <c r="AA31" s="89" t="s">
        <v>5812</v>
      </c>
      <c r="AB31" s="89"/>
      <c r="AC31" s="108">
        <v>9</v>
      </c>
      <c r="AD31" s="109">
        <f t="shared" si="0"/>
        <v>1.85714285714286</v>
      </c>
      <c r="AE31" s="109">
        <v>11.6</v>
      </c>
      <c r="AF31" s="109">
        <f t="shared" si="2"/>
        <v>27.8571428571429</v>
      </c>
      <c r="AG31" s="110"/>
    </row>
    <row r="32" s="85" customFormat="1" customHeight="1" spans="1:33">
      <c r="A32" s="93" t="s">
        <v>15</v>
      </c>
      <c r="B32" s="93" t="s">
        <v>16</v>
      </c>
      <c r="C32" s="93" t="s">
        <v>182</v>
      </c>
      <c r="D32" s="38" t="s">
        <v>1607</v>
      </c>
      <c r="E32" s="38" t="s">
        <v>1608</v>
      </c>
      <c r="F32" s="38" t="s">
        <v>5844</v>
      </c>
      <c r="G32" s="42">
        <v>11</v>
      </c>
      <c r="H32" s="42">
        <v>2</v>
      </c>
      <c r="I32" s="42"/>
      <c r="J32" s="42">
        <v>1</v>
      </c>
      <c r="K32" s="42">
        <v>1</v>
      </c>
      <c r="L32" s="42"/>
      <c r="M32" s="42"/>
      <c r="N32" s="42">
        <v>3</v>
      </c>
      <c r="O32" s="42">
        <v>1</v>
      </c>
      <c r="P32" s="42"/>
      <c r="Q32" s="42">
        <v>1</v>
      </c>
      <c r="R32" s="42"/>
      <c r="S32" s="42">
        <v>1</v>
      </c>
      <c r="T32" s="42">
        <v>1</v>
      </c>
      <c r="U32" s="42"/>
      <c r="V32" s="42">
        <v>2</v>
      </c>
      <c r="W32" s="42"/>
      <c r="X32" s="42">
        <v>15</v>
      </c>
      <c r="Y32" s="96"/>
      <c r="Z32" s="97"/>
      <c r="AA32" s="89" t="s">
        <v>5812</v>
      </c>
      <c r="AB32" s="89"/>
      <c r="AC32" s="108">
        <v>22</v>
      </c>
      <c r="AD32" s="109">
        <f t="shared" si="0"/>
        <v>1.25</v>
      </c>
      <c r="AE32" s="109">
        <f t="shared" si="1"/>
        <v>12</v>
      </c>
      <c r="AF32" s="109">
        <f t="shared" si="2"/>
        <v>18.75</v>
      </c>
      <c r="AG32" s="110"/>
    </row>
    <row r="33" s="85" customFormat="1" customHeight="1" spans="1:33">
      <c r="A33" s="93" t="s">
        <v>15</v>
      </c>
      <c r="B33" s="93" t="s">
        <v>16</v>
      </c>
      <c r="C33" s="93" t="s">
        <v>182</v>
      </c>
      <c r="D33" s="38" t="s">
        <v>1609</v>
      </c>
      <c r="E33" s="38" t="s">
        <v>1610</v>
      </c>
      <c r="F33" s="38" t="s">
        <v>5845</v>
      </c>
      <c r="G33" s="42">
        <v>17</v>
      </c>
      <c r="H33" s="42"/>
      <c r="I33" s="42">
        <v>3</v>
      </c>
      <c r="J33" s="42">
        <v>2</v>
      </c>
      <c r="K33" s="42"/>
      <c r="L33" s="42"/>
      <c r="M33" s="42">
        <v>1</v>
      </c>
      <c r="N33" s="42">
        <v>6</v>
      </c>
      <c r="O33" s="42"/>
      <c r="P33" s="42">
        <v>1</v>
      </c>
      <c r="Q33" s="42">
        <v>1</v>
      </c>
      <c r="R33" s="42"/>
      <c r="S33" s="42">
        <v>1</v>
      </c>
      <c r="T33" s="42">
        <v>1</v>
      </c>
      <c r="U33" s="42">
        <v>1</v>
      </c>
      <c r="V33" s="42"/>
      <c r="W33" s="42"/>
      <c r="X33" s="42">
        <v>35</v>
      </c>
      <c r="Y33" s="96">
        <v>3</v>
      </c>
      <c r="Z33" s="97"/>
      <c r="AA33" s="89" t="s">
        <v>5812</v>
      </c>
      <c r="AB33" s="89"/>
      <c r="AC33" s="108">
        <v>26</v>
      </c>
      <c r="AD33" s="109">
        <f t="shared" si="0"/>
        <v>1</v>
      </c>
      <c r="AE33" s="109">
        <f t="shared" si="1"/>
        <v>35</v>
      </c>
      <c r="AF33" s="109">
        <f t="shared" si="2"/>
        <v>15</v>
      </c>
      <c r="AG33" s="110"/>
    </row>
    <row r="34" s="85" customFormat="1" customHeight="1" spans="1:33">
      <c r="A34" s="93" t="s">
        <v>15</v>
      </c>
      <c r="B34" s="93" t="s">
        <v>16</v>
      </c>
      <c r="C34" s="93" t="s">
        <v>182</v>
      </c>
      <c r="D34" s="38" t="s">
        <v>1611</v>
      </c>
      <c r="E34" s="38" t="s">
        <v>1612</v>
      </c>
      <c r="F34" s="38" t="s">
        <v>5846</v>
      </c>
      <c r="G34" s="42">
        <v>0</v>
      </c>
      <c r="H34" s="42"/>
      <c r="I34" s="42"/>
      <c r="J34" s="42">
        <v>2</v>
      </c>
      <c r="K34" s="42"/>
      <c r="L34" s="42"/>
      <c r="M34" s="42">
        <v>1</v>
      </c>
      <c r="N34" s="42">
        <v>2</v>
      </c>
      <c r="O34" s="42"/>
      <c r="P34" s="42">
        <v>2</v>
      </c>
      <c r="Q34" s="42">
        <v>1</v>
      </c>
      <c r="R34" s="42">
        <v>1</v>
      </c>
      <c r="S34" s="42">
        <v>2</v>
      </c>
      <c r="T34" s="42"/>
      <c r="U34" s="42">
        <v>2</v>
      </c>
      <c r="V34" s="42">
        <v>2</v>
      </c>
      <c r="W34" s="42">
        <v>1</v>
      </c>
      <c r="X34" s="42">
        <v>54</v>
      </c>
      <c r="Y34" s="96">
        <v>5</v>
      </c>
      <c r="Z34" s="97">
        <v>4</v>
      </c>
      <c r="AA34" s="89" t="s">
        <v>5812</v>
      </c>
      <c r="AB34" s="89"/>
      <c r="AC34" s="108">
        <v>30</v>
      </c>
      <c r="AD34" s="109">
        <f t="shared" si="0"/>
        <v>1.5</v>
      </c>
      <c r="AE34" s="109">
        <f t="shared" si="1"/>
        <v>36</v>
      </c>
      <c r="AF34" s="109">
        <f t="shared" si="2"/>
        <v>22.5</v>
      </c>
      <c r="AG34" s="110"/>
    </row>
    <row r="35" s="85" customFormat="1" customHeight="1" spans="1:33">
      <c r="A35" s="93" t="s">
        <v>15</v>
      </c>
      <c r="B35" s="93" t="s">
        <v>16</v>
      </c>
      <c r="C35" s="93" t="s">
        <v>182</v>
      </c>
      <c r="D35" s="38" t="s">
        <v>1613</v>
      </c>
      <c r="E35" s="38" t="s">
        <v>1614</v>
      </c>
      <c r="F35" s="38" t="s">
        <v>5847</v>
      </c>
      <c r="G35" s="42">
        <v>97</v>
      </c>
      <c r="H35" s="42">
        <v>2</v>
      </c>
      <c r="I35" s="42">
        <v>1</v>
      </c>
      <c r="J35" s="42">
        <v>1</v>
      </c>
      <c r="K35" s="42"/>
      <c r="L35" s="42"/>
      <c r="M35" s="42"/>
      <c r="N35" s="42"/>
      <c r="O35" s="42">
        <v>1</v>
      </c>
      <c r="P35" s="42">
        <v>1</v>
      </c>
      <c r="Q35" s="42">
        <v>1</v>
      </c>
      <c r="R35" s="42"/>
      <c r="S35" s="42">
        <v>3</v>
      </c>
      <c r="T35" s="42">
        <v>2</v>
      </c>
      <c r="U35" s="42"/>
      <c r="V35" s="42"/>
      <c r="W35" s="42"/>
      <c r="X35" s="42">
        <v>99</v>
      </c>
      <c r="Y35" s="96">
        <v>1</v>
      </c>
      <c r="Z35" s="97"/>
      <c r="AA35" s="89" t="s">
        <v>5812</v>
      </c>
      <c r="AB35" s="89"/>
      <c r="AC35" s="108">
        <v>24</v>
      </c>
      <c r="AD35" s="109">
        <f t="shared" si="0"/>
        <v>2</v>
      </c>
      <c r="AE35" s="109">
        <f t="shared" si="1"/>
        <v>49.5</v>
      </c>
      <c r="AF35" s="109">
        <f t="shared" si="2"/>
        <v>30</v>
      </c>
      <c r="AG35" s="110"/>
    </row>
    <row r="36" s="85" customFormat="1" customHeight="1" spans="1:33">
      <c r="A36" s="93" t="s">
        <v>15</v>
      </c>
      <c r="B36" s="93" t="s">
        <v>16</v>
      </c>
      <c r="C36" s="93" t="s">
        <v>182</v>
      </c>
      <c r="D36" s="38" t="s">
        <v>1615</v>
      </c>
      <c r="E36" s="38" t="s">
        <v>1616</v>
      </c>
      <c r="F36" s="38" t="s">
        <v>5848</v>
      </c>
      <c r="G36" s="42">
        <v>62</v>
      </c>
      <c r="H36" s="42">
        <v>3</v>
      </c>
      <c r="I36" s="42">
        <v>2</v>
      </c>
      <c r="J36" s="42">
        <v>4</v>
      </c>
      <c r="K36" s="42">
        <v>2</v>
      </c>
      <c r="L36" s="42"/>
      <c r="M36" s="42"/>
      <c r="N36" s="42">
        <v>6</v>
      </c>
      <c r="O36" s="42">
        <v>4</v>
      </c>
      <c r="P36" s="42">
        <v>2</v>
      </c>
      <c r="Q36" s="42">
        <v>1</v>
      </c>
      <c r="R36" s="42"/>
      <c r="S36" s="42">
        <v>2</v>
      </c>
      <c r="T36" s="42"/>
      <c r="U36" s="42"/>
      <c r="V36" s="42"/>
      <c r="W36" s="42">
        <v>2</v>
      </c>
      <c r="X36" s="42">
        <v>48</v>
      </c>
      <c r="Y36" s="96"/>
      <c r="Z36" s="97"/>
      <c r="AA36" s="89" t="s">
        <v>5812</v>
      </c>
      <c r="AB36" s="89"/>
      <c r="AC36" s="108">
        <v>43</v>
      </c>
      <c r="AD36" s="109">
        <f t="shared" si="0"/>
        <v>1.66666666666667</v>
      </c>
      <c r="AE36" s="109">
        <f t="shared" si="1"/>
        <v>28.8</v>
      </c>
      <c r="AF36" s="109">
        <f t="shared" si="2"/>
        <v>25</v>
      </c>
      <c r="AG36" s="110"/>
    </row>
    <row r="37" s="85" customFormat="1" customHeight="1" spans="1:33">
      <c r="A37" s="93" t="s">
        <v>15</v>
      </c>
      <c r="B37" s="93" t="s">
        <v>16</v>
      </c>
      <c r="C37" s="93" t="s">
        <v>182</v>
      </c>
      <c r="D37" s="38" t="s">
        <v>1617</v>
      </c>
      <c r="E37" s="38" t="s">
        <v>1618</v>
      </c>
      <c r="F37" s="38" t="s">
        <v>5849</v>
      </c>
      <c r="G37" s="42">
        <v>33</v>
      </c>
      <c r="H37" s="42">
        <v>4</v>
      </c>
      <c r="I37" s="42"/>
      <c r="J37" s="42">
        <v>1</v>
      </c>
      <c r="K37" s="42">
        <v>1</v>
      </c>
      <c r="L37" s="42"/>
      <c r="M37" s="42"/>
      <c r="N37" s="42">
        <v>3</v>
      </c>
      <c r="O37" s="42"/>
      <c r="P37" s="42">
        <v>2</v>
      </c>
      <c r="Q37" s="42">
        <v>1</v>
      </c>
      <c r="R37" s="42">
        <v>1</v>
      </c>
      <c r="S37" s="42">
        <v>4</v>
      </c>
      <c r="T37" s="42">
        <v>1</v>
      </c>
      <c r="U37" s="42"/>
      <c r="V37" s="42"/>
      <c r="W37" s="42">
        <v>3</v>
      </c>
      <c r="X37" s="42">
        <v>15</v>
      </c>
      <c r="Y37" s="96">
        <v>18</v>
      </c>
      <c r="Z37" s="97"/>
      <c r="AA37" s="89" t="s">
        <v>5812</v>
      </c>
      <c r="AB37" s="89"/>
      <c r="AC37" s="108">
        <v>34</v>
      </c>
      <c r="AD37" s="109">
        <f t="shared" si="0"/>
        <v>2</v>
      </c>
      <c r="AE37" s="109">
        <v>16.5</v>
      </c>
      <c r="AF37" s="109">
        <f t="shared" si="2"/>
        <v>30</v>
      </c>
      <c r="AG37" s="110"/>
    </row>
    <row r="38" s="85" customFormat="1" customHeight="1" spans="1:33">
      <c r="A38" s="93" t="s">
        <v>15</v>
      </c>
      <c r="B38" s="93" t="s">
        <v>16</v>
      </c>
      <c r="C38" s="93" t="s">
        <v>182</v>
      </c>
      <c r="D38" s="38" t="s">
        <v>1666</v>
      </c>
      <c r="E38" s="38" t="s">
        <v>1667</v>
      </c>
      <c r="F38" s="38" t="s">
        <v>5850</v>
      </c>
      <c r="G38" s="42">
        <v>21</v>
      </c>
      <c r="H38" s="42">
        <v>2</v>
      </c>
      <c r="I38" s="42">
        <v>2</v>
      </c>
      <c r="J38" s="42">
        <v>2</v>
      </c>
      <c r="K38" s="42"/>
      <c r="L38" s="42"/>
      <c r="M38" s="42"/>
      <c r="N38" s="42"/>
      <c r="O38" s="42">
        <v>1</v>
      </c>
      <c r="P38" s="42">
        <v>2</v>
      </c>
      <c r="Q38" s="42"/>
      <c r="R38" s="42"/>
      <c r="S38" s="42">
        <v>1</v>
      </c>
      <c r="T38" s="42"/>
      <c r="U38" s="42">
        <v>1</v>
      </c>
      <c r="V38" s="42">
        <v>2</v>
      </c>
      <c r="W38" s="42">
        <v>1</v>
      </c>
      <c r="X38" s="42">
        <v>10</v>
      </c>
      <c r="Y38" s="96"/>
      <c r="Z38" s="97"/>
      <c r="AA38" s="89" t="s">
        <v>5812</v>
      </c>
      <c r="AB38" s="89"/>
      <c r="AC38" s="108">
        <v>19</v>
      </c>
      <c r="AD38" s="109">
        <f t="shared" si="0"/>
        <v>1.25</v>
      </c>
      <c r="AE38" s="113">
        <f t="shared" si="1"/>
        <v>8</v>
      </c>
      <c r="AF38" s="109">
        <f t="shared" si="2"/>
        <v>18.75</v>
      </c>
      <c r="AG38" s="110"/>
    </row>
    <row r="39" s="85" customFormat="1" customHeight="1" spans="1:33">
      <c r="A39" s="93" t="s">
        <v>15</v>
      </c>
      <c r="B39" s="93" t="s">
        <v>16</v>
      </c>
      <c r="C39" s="93" t="s">
        <v>182</v>
      </c>
      <c r="D39" s="38" t="s">
        <v>1668</v>
      </c>
      <c r="E39" s="38" t="s">
        <v>1669</v>
      </c>
      <c r="F39" s="38" t="s">
        <v>5851</v>
      </c>
      <c r="G39" s="42">
        <v>20</v>
      </c>
      <c r="H39" s="42">
        <v>1</v>
      </c>
      <c r="I39" s="42">
        <v>1</v>
      </c>
      <c r="J39" s="42">
        <v>6</v>
      </c>
      <c r="K39" s="42"/>
      <c r="L39" s="42"/>
      <c r="M39" s="42"/>
      <c r="N39" s="42"/>
      <c r="O39" s="42"/>
      <c r="P39" s="42">
        <v>1</v>
      </c>
      <c r="Q39" s="42"/>
      <c r="R39" s="42"/>
      <c r="S39" s="42">
        <v>3</v>
      </c>
      <c r="T39" s="42"/>
      <c r="U39" s="42"/>
      <c r="V39" s="42"/>
      <c r="W39" s="42"/>
      <c r="X39" s="42">
        <v>16</v>
      </c>
      <c r="Y39" s="96">
        <v>5</v>
      </c>
      <c r="Z39" s="97"/>
      <c r="AA39" s="89" t="s">
        <v>5812</v>
      </c>
      <c r="AB39" s="89"/>
      <c r="AC39" s="108">
        <v>20</v>
      </c>
      <c r="AD39" s="109">
        <f t="shared" si="0"/>
        <v>3</v>
      </c>
      <c r="AE39" s="113">
        <v>7</v>
      </c>
      <c r="AF39" s="109">
        <f t="shared" si="2"/>
        <v>45</v>
      </c>
      <c r="AG39" s="110"/>
    </row>
    <row r="40" s="85" customFormat="1" customHeight="1" spans="1:33">
      <c r="A40" s="93" t="s">
        <v>15</v>
      </c>
      <c r="B40" s="93" t="s">
        <v>16</v>
      </c>
      <c r="C40" s="93" t="s">
        <v>182</v>
      </c>
      <c r="D40" s="38" t="s">
        <v>1670</v>
      </c>
      <c r="E40" s="38" t="s">
        <v>1671</v>
      </c>
      <c r="F40" s="38" t="s">
        <v>5852</v>
      </c>
      <c r="G40" s="42">
        <v>28</v>
      </c>
      <c r="H40" s="42">
        <v>5</v>
      </c>
      <c r="I40" s="42">
        <v>1</v>
      </c>
      <c r="J40" s="42">
        <v>1</v>
      </c>
      <c r="K40" s="42">
        <v>1</v>
      </c>
      <c r="L40" s="42"/>
      <c r="M40" s="42">
        <v>1</v>
      </c>
      <c r="N40" s="42"/>
      <c r="O40" s="42">
        <v>2</v>
      </c>
      <c r="P40" s="42">
        <v>2</v>
      </c>
      <c r="Q40" s="42"/>
      <c r="R40" s="42">
        <v>1</v>
      </c>
      <c r="S40" s="42">
        <v>2</v>
      </c>
      <c r="T40" s="42">
        <v>2</v>
      </c>
      <c r="U40" s="42"/>
      <c r="V40" s="42"/>
      <c r="W40" s="42">
        <v>1</v>
      </c>
      <c r="X40" s="42">
        <v>14</v>
      </c>
      <c r="Y40" s="96">
        <v>25</v>
      </c>
      <c r="Z40" s="97"/>
      <c r="AA40" s="89" t="s">
        <v>5812</v>
      </c>
      <c r="AB40" s="89"/>
      <c r="AC40" s="108">
        <v>32</v>
      </c>
      <c r="AD40" s="109">
        <f t="shared" si="0"/>
        <v>1.5</v>
      </c>
      <c r="AE40" s="109">
        <v>26</v>
      </c>
      <c r="AF40" s="109">
        <f t="shared" si="2"/>
        <v>22.5</v>
      </c>
      <c r="AG40" s="110"/>
    </row>
    <row r="41" s="85" customFormat="1" customHeight="1" spans="1:34">
      <c r="A41" s="93" t="s">
        <v>15</v>
      </c>
      <c r="B41" s="93" t="s">
        <v>16</v>
      </c>
      <c r="C41" s="93" t="s">
        <v>182</v>
      </c>
      <c r="D41" s="38" t="s">
        <v>1672</v>
      </c>
      <c r="E41" s="38" t="s">
        <v>1673</v>
      </c>
      <c r="F41" s="38" t="s">
        <v>5853</v>
      </c>
      <c r="G41" s="42">
        <v>17</v>
      </c>
      <c r="H41" s="42">
        <v>3</v>
      </c>
      <c r="I41" s="42">
        <v>1</v>
      </c>
      <c r="J41" s="42"/>
      <c r="K41" s="42">
        <v>3</v>
      </c>
      <c r="L41" s="42"/>
      <c r="M41" s="42">
        <v>1</v>
      </c>
      <c r="N41" s="42">
        <v>4</v>
      </c>
      <c r="O41" s="42">
        <v>2</v>
      </c>
      <c r="P41" s="42"/>
      <c r="Q41" s="42"/>
      <c r="R41" s="42"/>
      <c r="S41" s="42"/>
      <c r="T41" s="42">
        <v>2</v>
      </c>
      <c r="U41" s="42">
        <v>2</v>
      </c>
      <c r="V41" s="42"/>
      <c r="W41" s="42">
        <v>1</v>
      </c>
      <c r="X41" s="42">
        <v>34</v>
      </c>
      <c r="Y41" s="96"/>
      <c r="Z41" s="97"/>
      <c r="AA41" s="89" t="s">
        <v>5812</v>
      </c>
      <c r="AB41" s="89"/>
      <c r="AC41" s="108">
        <v>33</v>
      </c>
      <c r="AD41" s="109">
        <f t="shared" si="0"/>
        <v>1.66666666666667</v>
      </c>
      <c r="AE41" s="109">
        <f t="shared" si="1"/>
        <v>20.4</v>
      </c>
      <c r="AF41" s="109">
        <f t="shared" si="2"/>
        <v>25</v>
      </c>
      <c r="AG41" s="110">
        <v>10</v>
      </c>
      <c r="AH41" s="85">
        <v>8</v>
      </c>
    </row>
    <row r="42" s="85" customFormat="1" customHeight="1" spans="1:33">
      <c r="A42" s="93" t="s">
        <v>15</v>
      </c>
      <c r="B42" s="93" t="s">
        <v>16</v>
      </c>
      <c r="C42" s="93" t="s">
        <v>182</v>
      </c>
      <c r="D42" s="38" t="s">
        <v>1674</v>
      </c>
      <c r="E42" s="38" t="s">
        <v>1675</v>
      </c>
      <c r="F42" s="38" t="s">
        <v>5854</v>
      </c>
      <c r="G42" s="42">
        <v>35</v>
      </c>
      <c r="H42" s="42">
        <v>2</v>
      </c>
      <c r="I42" s="42">
        <v>1</v>
      </c>
      <c r="J42" s="42">
        <v>1</v>
      </c>
      <c r="K42" s="42">
        <v>1</v>
      </c>
      <c r="L42" s="42"/>
      <c r="M42" s="42"/>
      <c r="N42" s="42">
        <v>3</v>
      </c>
      <c r="O42" s="42">
        <v>2</v>
      </c>
      <c r="P42" s="42">
        <v>1</v>
      </c>
      <c r="Q42" s="42"/>
      <c r="R42" s="42"/>
      <c r="S42" s="42">
        <v>2</v>
      </c>
      <c r="T42" s="42">
        <v>3</v>
      </c>
      <c r="U42" s="42"/>
      <c r="V42" s="42">
        <v>1</v>
      </c>
      <c r="W42" s="42">
        <v>1</v>
      </c>
      <c r="X42" s="42">
        <v>55</v>
      </c>
      <c r="Y42" s="96">
        <v>21</v>
      </c>
      <c r="Z42" s="97"/>
      <c r="AA42" s="89" t="s">
        <v>5812</v>
      </c>
      <c r="AB42" s="89"/>
      <c r="AC42" s="108">
        <v>35</v>
      </c>
      <c r="AD42" s="109">
        <f t="shared" si="0"/>
        <v>1.75</v>
      </c>
      <c r="AE42" s="109">
        <f t="shared" si="1"/>
        <v>31.4285714285714</v>
      </c>
      <c r="AF42" s="109">
        <f t="shared" si="2"/>
        <v>26.25</v>
      </c>
      <c r="AG42" s="110"/>
    </row>
    <row r="43" s="85" customFormat="1" customHeight="1" spans="1:33">
      <c r="A43" s="93" t="s">
        <v>15</v>
      </c>
      <c r="B43" s="93" t="s">
        <v>16</v>
      </c>
      <c r="C43" s="93" t="s">
        <v>182</v>
      </c>
      <c r="D43" s="38" t="s">
        <v>1676</v>
      </c>
      <c r="E43" s="38" t="s">
        <v>1677</v>
      </c>
      <c r="F43" s="38" t="s">
        <v>5855</v>
      </c>
      <c r="G43" s="42">
        <v>28</v>
      </c>
      <c r="H43" s="42">
        <v>2</v>
      </c>
      <c r="I43" s="42">
        <v>1</v>
      </c>
      <c r="J43" s="42">
        <v>3</v>
      </c>
      <c r="K43" s="42">
        <v>1</v>
      </c>
      <c r="L43" s="42"/>
      <c r="M43" s="42">
        <v>1</v>
      </c>
      <c r="N43" s="42">
        <v>6</v>
      </c>
      <c r="O43" s="42">
        <v>3</v>
      </c>
      <c r="P43" s="42">
        <v>1</v>
      </c>
      <c r="Q43" s="42">
        <v>2</v>
      </c>
      <c r="R43" s="42"/>
      <c r="S43" s="42">
        <v>4</v>
      </c>
      <c r="T43" s="42"/>
      <c r="U43" s="42">
        <v>1</v>
      </c>
      <c r="V43" s="42"/>
      <c r="W43" s="42"/>
      <c r="X43" s="42">
        <v>32</v>
      </c>
      <c r="Y43" s="96"/>
      <c r="Z43" s="97"/>
      <c r="AA43" s="89" t="s">
        <v>5812</v>
      </c>
      <c r="AB43" s="89"/>
      <c r="AC43" s="108">
        <v>49</v>
      </c>
      <c r="AD43" s="109">
        <f t="shared" si="0"/>
        <v>2.33333333333333</v>
      </c>
      <c r="AE43" s="109">
        <f t="shared" si="1"/>
        <v>13.7142857142857</v>
      </c>
      <c r="AF43" s="109">
        <f t="shared" si="2"/>
        <v>35</v>
      </c>
      <c r="AG43" s="110"/>
    </row>
    <row r="44" s="85" customFormat="1" customHeight="1" spans="1:33">
      <c r="A44" s="93" t="s">
        <v>15</v>
      </c>
      <c r="B44" s="93" t="s">
        <v>181</v>
      </c>
      <c r="C44" s="93" t="s">
        <v>182</v>
      </c>
      <c r="D44" s="38" t="s">
        <v>1696</v>
      </c>
      <c r="E44" s="38" t="s">
        <v>1697</v>
      </c>
      <c r="F44" s="38" t="s">
        <v>5856</v>
      </c>
      <c r="G44" s="42">
        <v>18</v>
      </c>
      <c r="H44" s="42"/>
      <c r="I44" s="42"/>
      <c r="J44" s="42"/>
      <c r="K44" s="42"/>
      <c r="L44" s="42"/>
      <c r="M44" s="42"/>
      <c r="N44" s="42"/>
      <c r="O44" s="42"/>
      <c r="P44" s="42"/>
      <c r="Q44" s="42">
        <v>1</v>
      </c>
      <c r="R44" s="42">
        <v>1</v>
      </c>
      <c r="S44" s="42"/>
      <c r="T44" s="42"/>
      <c r="U44" s="42">
        <v>1</v>
      </c>
      <c r="V44" s="42"/>
      <c r="W44" s="42"/>
      <c r="X44" s="42">
        <v>15</v>
      </c>
      <c r="Y44" s="96"/>
      <c r="Z44" s="97"/>
      <c r="AA44" s="89" t="s">
        <v>5812</v>
      </c>
      <c r="AB44" s="89"/>
      <c r="AC44" s="108">
        <v>5</v>
      </c>
      <c r="AD44" s="109">
        <f t="shared" si="0"/>
        <v>1</v>
      </c>
      <c r="AE44" s="109">
        <f t="shared" si="1"/>
        <v>15</v>
      </c>
      <c r="AF44" s="109">
        <f t="shared" si="2"/>
        <v>15</v>
      </c>
      <c r="AG44" s="110"/>
    </row>
    <row r="45" s="85" customFormat="1" customHeight="1" spans="1:33">
      <c r="A45" s="93" t="s">
        <v>15</v>
      </c>
      <c r="B45" s="93" t="s">
        <v>181</v>
      </c>
      <c r="C45" s="93" t="s">
        <v>182</v>
      </c>
      <c r="D45" s="38" t="s">
        <v>1698</v>
      </c>
      <c r="E45" s="38" t="s">
        <v>1699</v>
      </c>
      <c r="F45" s="38" t="s">
        <v>5857</v>
      </c>
      <c r="G45" s="42">
        <v>14</v>
      </c>
      <c r="H45" s="42"/>
      <c r="I45" s="42"/>
      <c r="J45" s="42"/>
      <c r="K45" s="42">
        <v>1</v>
      </c>
      <c r="L45" s="42"/>
      <c r="M45" s="42"/>
      <c r="N45" s="42"/>
      <c r="O45" s="42"/>
      <c r="P45" s="42">
        <v>1</v>
      </c>
      <c r="Q45" s="42"/>
      <c r="R45" s="42"/>
      <c r="S45" s="42"/>
      <c r="T45" s="42"/>
      <c r="U45" s="42"/>
      <c r="V45" s="42">
        <v>1</v>
      </c>
      <c r="W45" s="42">
        <v>1</v>
      </c>
      <c r="X45" s="42">
        <v>10</v>
      </c>
      <c r="Y45" s="96"/>
      <c r="Z45" s="97"/>
      <c r="AA45" s="89" t="s">
        <v>5812</v>
      </c>
      <c r="AB45" s="89"/>
      <c r="AC45" s="108">
        <v>7</v>
      </c>
      <c r="AD45" s="109">
        <f t="shared" si="0"/>
        <v>1</v>
      </c>
      <c r="AE45" s="109">
        <f t="shared" si="1"/>
        <v>10</v>
      </c>
      <c r="AF45" s="109">
        <f t="shared" si="2"/>
        <v>15</v>
      </c>
      <c r="AG45" s="110"/>
    </row>
    <row r="46" s="85" customFormat="1" customHeight="1" spans="1:33">
      <c r="A46" s="93" t="s">
        <v>15</v>
      </c>
      <c r="B46" s="93" t="s">
        <v>181</v>
      </c>
      <c r="C46" s="93" t="s">
        <v>182</v>
      </c>
      <c r="D46" s="38" t="s">
        <v>1700</v>
      </c>
      <c r="E46" s="38" t="s">
        <v>1701</v>
      </c>
      <c r="F46" s="38" t="s">
        <v>5858</v>
      </c>
      <c r="G46" s="42">
        <v>10</v>
      </c>
      <c r="H46" s="42">
        <v>1</v>
      </c>
      <c r="I46" s="42"/>
      <c r="J46" s="42"/>
      <c r="K46" s="42">
        <v>1</v>
      </c>
      <c r="L46" s="42"/>
      <c r="M46" s="42">
        <v>1</v>
      </c>
      <c r="N46" s="42"/>
      <c r="O46" s="42"/>
      <c r="P46" s="42"/>
      <c r="Q46" s="42"/>
      <c r="R46" s="42"/>
      <c r="S46" s="42">
        <v>3</v>
      </c>
      <c r="T46" s="42"/>
      <c r="U46" s="42"/>
      <c r="V46" s="42">
        <v>2</v>
      </c>
      <c r="W46" s="42">
        <v>1</v>
      </c>
      <c r="X46" s="42">
        <v>1</v>
      </c>
      <c r="Y46" s="96"/>
      <c r="Z46" s="97"/>
      <c r="AA46" s="89" t="s">
        <v>5812</v>
      </c>
      <c r="AB46" s="89"/>
      <c r="AC46" s="108">
        <v>12</v>
      </c>
      <c r="AD46" s="109">
        <f t="shared" si="0"/>
        <v>2</v>
      </c>
      <c r="AE46" s="113">
        <f t="shared" si="1"/>
        <v>0.5</v>
      </c>
      <c r="AF46" s="109">
        <f t="shared" si="2"/>
        <v>30</v>
      </c>
      <c r="AG46" s="110"/>
    </row>
    <row r="47" s="85" customFormat="1" customHeight="1" spans="1:33">
      <c r="A47" s="93" t="s">
        <v>15</v>
      </c>
      <c r="B47" s="93" t="s">
        <v>181</v>
      </c>
      <c r="C47" s="93" t="s">
        <v>182</v>
      </c>
      <c r="D47" s="38" t="s">
        <v>1702</v>
      </c>
      <c r="E47" s="38" t="s">
        <v>1703</v>
      </c>
      <c r="F47" s="38" t="s">
        <v>5859</v>
      </c>
      <c r="G47" s="42">
        <v>15</v>
      </c>
      <c r="H47" s="42">
        <v>1</v>
      </c>
      <c r="I47" s="42"/>
      <c r="J47" s="42"/>
      <c r="K47" s="42"/>
      <c r="L47" s="42"/>
      <c r="M47" s="42">
        <v>1</v>
      </c>
      <c r="N47" s="42"/>
      <c r="O47" s="42"/>
      <c r="P47" s="42">
        <v>1</v>
      </c>
      <c r="Q47" s="42">
        <v>1</v>
      </c>
      <c r="R47" s="42">
        <v>1</v>
      </c>
      <c r="S47" s="42">
        <v>3</v>
      </c>
      <c r="T47" s="42">
        <v>2</v>
      </c>
      <c r="U47" s="42"/>
      <c r="V47" s="42">
        <v>1</v>
      </c>
      <c r="W47" s="42">
        <v>2</v>
      </c>
      <c r="X47" s="42">
        <v>2</v>
      </c>
      <c r="Y47" s="96"/>
      <c r="Z47" s="97"/>
      <c r="AA47" s="89" t="s">
        <v>5812</v>
      </c>
      <c r="AB47" s="89"/>
      <c r="AC47" s="108">
        <v>20</v>
      </c>
      <c r="AD47" s="109">
        <f t="shared" si="0"/>
        <v>1.66666666666667</v>
      </c>
      <c r="AE47" s="113">
        <f t="shared" si="1"/>
        <v>1.2</v>
      </c>
      <c r="AF47" s="109">
        <f t="shared" si="2"/>
        <v>25</v>
      </c>
      <c r="AG47" s="110"/>
    </row>
    <row r="48" s="85" customFormat="1" customHeight="1" spans="1:33">
      <c r="A48" s="93" t="s">
        <v>15</v>
      </c>
      <c r="B48" s="93" t="s">
        <v>181</v>
      </c>
      <c r="C48" s="93" t="s">
        <v>182</v>
      </c>
      <c r="D48" s="38" t="s">
        <v>1704</v>
      </c>
      <c r="E48" s="38" t="s">
        <v>1705</v>
      </c>
      <c r="F48" s="38" t="s">
        <v>5860</v>
      </c>
      <c r="G48" s="42">
        <v>10</v>
      </c>
      <c r="H48" s="42">
        <v>1</v>
      </c>
      <c r="I48" s="42"/>
      <c r="J48" s="42">
        <v>1</v>
      </c>
      <c r="K48" s="42">
        <v>4</v>
      </c>
      <c r="L48" s="42"/>
      <c r="M48" s="42">
        <v>1</v>
      </c>
      <c r="N48" s="42">
        <v>1</v>
      </c>
      <c r="O48" s="42"/>
      <c r="P48" s="42">
        <v>1</v>
      </c>
      <c r="Q48" s="42"/>
      <c r="R48" s="42">
        <v>1</v>
      </c>
      <c r="S48" s="42"/>
      <c r="T48" s="42"/>
      <c r="U48" s="42"/>
      <c r="V48" s="42"/>
      <c r="W48" s="42"/>
      <c r="X48" s="42">
        <v>0</v>
      </c>
      <c r="Y48" s="96"/>
      <c r="Z48" s="97"/>
      <c r="AA48" s="89" t="s">
        <v>5812</v>
      </c>
      <c r="AB48" s="89"/>
      <c r="AC48" s="108">
        <v>23</v>
      </c>
      <c r="AD48" s="109">
        <f t="shared" si="0"/>
        <v>1</v>
      </c>
      <c r="AE48" s="113">
        <f t="shared" si="1"/>
        <v>0</v>
      </c>
      <c r="AF48" s="109">
        <f t="shared" si="2"/>
        <v>15</v>
      </c>
      <c r="AG48" s="110"/>
    </row>
    <row r="49" s="85" customFormat="1" customHeight="1" spans="1:33">
      <c r="A49" s="93" t="s">
        <v>15</v>
      </c>
      <c r="B49" s="93" t="s">
        <v>181</v>
      </c>
      <c r="C49" s="93" t="s">
        <v>182</v>
      </c>
      <c r="D49" s="38" t="s">
        <v>1706</v>
      </c>
      <c r="E49" s="38" t="s">
        <v>1707</v>
      </c>
      <c r="F49" s="38" t="s">
        <v>5861</v>
      </c>
      <c r="G49" s="42">
        <v>9</v>
      </c>
      <c r="H49" s="42"/>
      <c r="I49" s="42"/>
      <c r="J49" s="42"/>
      <c r="K49" s="42">
        <v>1</v>
      </c>
      <c r="L49" s="42"/>
      <c r="M49" s="42"/>
      <c r="N49" s="42"/>
      <c r="O49" s="42"/>
      <c r="P49" s="42">
        <v>1</v>
      </c>
      <c r="Q49" s="42">
        <v>1</v>
      </c>
      <c r="R49" s="42">
        <v>1</v>
      </c>
      <c r="S49" s="42">
        <v>2</v>
      </c>
      <c r="T49" s="42"/>
      <c r="U49" s="42">
        <v>1</v>
      </c>
      <c r="V49" s="42"/>
      <c r="W49" s="42"/>
      <c r="X49" s="42">
        <v>2</v>
      </c>
      <c r="Y49" s="96"/>
      <c r="Z49" s="97"/>
      <c r="AA49" s="89" t="s">
        <v>5812</v>
      </c>
      <c r="AB49" s="89"/>
      <c r="AC49" s="108">
        <v>15</v>
      </c>
      <c r="AD49" s="109">
        <f t="shared" si="0"/>
        <v>1.25</v>
      </c>
      <c r="AE49" s="113">
        <f t="shared" si="1"/>
        <v>1.6</v>
      </c>
      <c r="AF49" s="109">
        <f t="shared" si="2"/>
        <v>18.75</v>
      </c>
      <c r="AG49" s="110"/>
    </row>
    <row r="50" s="85" customFormat="1" customHeight="1" spans="1:33">
      <c r="A50" s="93" t="s">
        <v>15</v>
      </c>
      <c r="B50" s="93" t="s">
        <v>16</v>
      </c>
      <c r="C50" s="93" t="s">
        <v>17</v>
      </c>
      <c r="D50" s="38" t="s">
        <v>5862</v>
      </c>
      <c r="E50" s="38" t="s">
        <v>1812</v>
      </c>
      <c r="F50" s="38" t="s">
        <v>5863</v>
      </c>
      <c r="G50" s="42">
        <v>9</v>
      </c>
      <c r="H50" s="42">
        <v>1</v>
      </c>
      <c r="I50" s="42">
        <v>1</v>
      </c>
      <c r="J50" s="42">
        <v>2</v>
      </c>
      <c r="K50" s="42">
        <v>1</v>
      </c>
      <c r="L50" s="42"/>
      <c r="M50" s="42">
        <v>1</v>
      </c>
      <c r="N50" s="42"/>
      <c r="O50" s="42">
        <v>1</v>
      </c>
      <c r="P50" s="42"/>
      <c r="Q50" s="42">
        <v>1</v>
      </c>
      <c r="R50" s="42"/>
      <c r="S50" s="42"/>
      <c r="T50" s="42"/>
      <c r="U50" s="42"/>
      <c r="V50" s="42"/>
      <c r="W50" s="42"/>
      <c r="X50" s="42">
        <v>24</v>
      </c>
      <c r="Y50" s="96">
        <v>21</v>
      </c>
      <c r="Z50" s="97"/>
      <c r="AA50" s="89" t="s">
        <v>5812</v>
      </c>
      <c r="AB50" s="89"/>
      <c r="AC50" s="108">
        <v>13</v>
      </c>
      <c r="AD50" s="109">
        <f t="shared" si="0"/>
        <v>1</v>
      </c>
      <c r="AE50" s="109">
        <f t="shared" si="1"/>
        <v>24</v>
      </c>
      <c r="AF50" s="109">
        <f t="shared" si="2"/>
        <v>15</v>
      </c>
      <c r="AG50" s="110"/>
    </row>
    <row r="51" s="85" customFormat="1" customHeight="1" spans="1:33">
      <c r="A51" s="93" t="s">
        <v>15</v>
      </c>
      <c r="B51" s="93" t="s">
        <v>16</v>
      </c>
      <c r="C51" s="93" t="s">
        <v>17</v>
      </c>
      <c r="D51" s="38" t="s">
        <v>5864</v>
      </c>
      <c r="E51" s="38" t="s">
        <v>1814</v>
      </c>
      <c r="F51" s="38" t="s">
        <v>5865</v>
      </c>
      <c r="G51" s="42">
        <v>1</v>
      </c>
      <c r="H51" s="42"/>
      <c r="I51" s="42"/>
      <c r="J51" s="42">
        <v>1</v>
      </c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>
        <v>2</v>
      </c>
      <c r="W51" s="42">
        <v>1</v>
      </c>
      <c r="X51" s="42">
        <v>46</v>
      </c>
      <c r="Y51" s="96"/>
      <c r="Z51" s="97"/>
      <c r="AA51" s="89" t="s">
        <v>5812</v>
      </c>
      <c r="AB51" s="89"/>
      <c r="AC51" s="108">
        <v>22</v>
      </c>
      <c r="AD51" s="109">
        <f t="shared" si="0"/>
        <v>1.5</v>
      </c>
      <c r="AE51" s="109">
        <f t="shared" si="1"/>
        <v>30.6666666666667</v>
      </c>
      <c r="AF51" s="109">
        <f t="shared" si="2"/>
        <v>22.5</v>
      </c>
      <c r="AG51" s="110"/>
    </row>
    <row r="52" s="85" customFormat="1" customHeight="1" spans="1:33">
      <c r="A52" s="93" t="s">
        <v>15</v>
      </c>
      <c r="B52" s="93" t="s">
        <v>16</v>
      </c>
      <c r="C52" s="93" t="s">
        <v>17</v>
      </c>
      <c r="D52" s="38" t="s">
        <v>5866</v>
      </c>
      <c r="E52" s="38" t="s">
        <v>1816</v>
      </c>
      <c r="F52" s="38" t="s">
        <v>5867</v>
      </c>
      <c r="G52" s="42">
        <v>8</v>
      </c>
      <c r="H52" s="42">
        <v>1</v>
      </c>
      <c r="I52" s="42">
        <v>1</v>
      </c>
      <c r="J52" s="42">
        <v>3</v>
      </c>
      <c r="K52" s="42">
        <v>2</v>
      </c>
      <c r="L52" s="42"/>
      <c r="M52" s="42">
        <v>1</v>
      </c>
      <c r="N52" s="42"/>
      <c r="O52" s="42"/>
      <c r="P52" s="42"/>
      <c r="Q52" s="42"/>
      <c r="R52" s="42"/>
      <c r="S52" s="42"/>
      <c r="T52" s="42">
        <v>2</v>
      </c>
      <c r="U52" s="42">
        <v>1</v>
      </c>
      <c r="V52" s="42">
        <v>1</v>
      </c>
      <c r="W52" s="42">
        <v>5</v>
      </c>
      <c r="X52" s="42">
        <v>115</v>
      </c>
      <c r="Y52" s="96"/>
      <c r="Z52" s="97">
        <v>4</v>
      </c>
      <c r="AA52" s="89" t="s">
        <v>5812</v>
      </c>
      <c r="AB52" s="89"/>
      <c r="AC52" s="108">
        <v>32</v>
      </c>
      <c r="AD52" s="109">
        <f t="shared" si="0"/>
        <v>2.25</v>
      </c>
      <c r="AE52" s="109">
        <f t="shared" si="1"/>
        <v>51.1111111111111</v>
      </c>
      <c r="AF52" s="109">
        <f t="shared" si="2"/>
        <v>33.75</v>
      </c>
      <c r="AG52" s="110"/>
    </row>
    <row r="53" s="85" customFormat="1" customHeight="1" spans="1:33">
      <c r="A53" s="93" t="s">
        <v>15</v>
      </c>
      <c r="B53" s="93" t="s">
        <v>16</v>
      </c>
      <c r="C53" s="93" t="s">
        <v>17</v>
      </c>
      <c r="D53" s="38" t="s">
        <v>5868</v>
      </c>
      <c r="E53" s="38" t="s">
        <v>1818</v>
      </c>
      <c r="F53" s="38" t="s">
        <v>5869</v>
      </c>
      <c r="G53" s="42">
        <v>59</v>
      </c>
      <c r="H53" s="42">
        <v>1</v>
      </c>
      <c r="I53" s="42">
        <v>1</v>
      </c>
      <c r="J53" s="42"/>
      <c r="K53" s="42"/>
      <c r="L53" s="42"/>
      <c r="M53" s="42"/>
      <c r="N53" s="42">
        <v>3</v>
      </c>
      <c r="O53" s="42"/>
      <c r="P53" s="42">
        <v>1</v>
      </c>
      <c r="Q53" s="42"/>
      <c r="R53" s="42">
        <v>1</v>
      </c>
      <c r="S53" s="42">
        <v>5</v>
      </c>
      <c r="T53" s="42">
        <v>1</v>
      </c>
      <c r="U53" s="42">
        <v>1</v>
      </c>
      <c r="V53" s="42"/>
      <c r="W53" s="42">
        <v>1</v>
      </c>
      <c r="X53" s="42">
        <v>81</v>
      </c>
      <c r="Y53" s="96">
        <v>3</v>
      </c>
      <c r="Z53" s="97"/>
      <c r="AA53" s="89" t="s">
        <v>5812</v>
      </c>
      <c r="AB53" s="89"/>
      <c r="AC53" s="108">
        <v>31</v>
      </c>
      <c r="AD53" s="109">
        <f t="shared" si="0"/>
        <v>1.8</v>
      </c>
      <c r="AE53" s="109">
        <f t="shared" si="1"/>
        <v>45</v>
      </c>
      <c r="AF53" s="109">
        <f t="shared" si="2"/>
        <v>27</v>
      </c>
      <c r="AG53" s="110">
        <v>9</v>
      </c>
    </row>
    <row r="54" s="85" customFormat="1" customHeight="1" spans="1:33">
      <c r="A54" s="93" t="s">
        <v>15</v>
      </c>
      <c r="B54" s="93" t="s">
        <v>16</v>
      </c>
      <c r="C54" s="93" t="s">
        <v>17</v>
      </c>
      <c r="D54" s="38" t="s">
        <v>5870</v>
      </c>
      <c r="E54" s="38" t="s">
        <v>1820</v>
      </c>
      <c r="F54" s="38" t="s">
        <v>5871</v>
      </c>
      <c r="G54" s="42">
        <v>21</v>
      </c>
      <c r="H54" s="42">
        <v>2</v>
      </c>
      <c r="I54" s="42">
        <v>3</v>
      </c>
      <c r="J54" s="42"/>
      <c r="K54" s="42">
        <v>1</v>
      </c>
      <c r="L54" s="42"/>
      <c r="M54" s="42">
        <v>1</v>
      </c>
      <c r="N54" s="42"/>
      <c r="O54" s="42">
        <v>2</v>
      </c>
      <c r="P54" s="42"/>
      <c r="Q54" s="42">
        <v>1</v>
      </c>
      <c r="R54" s="42">
        <v>2</v>
      </c>
      <c r="S54" s="42"/>
      <c r="T54" s="42">
        <v>1</v>
      </c>
      <c r="U54" s="42"/>
      <c r="V54" s="42"/>
      <c r="W54" s="42"/>
      <c r="X54" s="42">
        <v>42</v>
      </c>
      <c r="Y54" s="96"/>
      <c r="Z54" s="97">
        <v>20</v>
      </c>
      <c r="AA54" s="89" t="s">
        <v>5812</v>
      </c>
      <c r="AB54" s="89"/>
      <c r="AC54" s="108">
        <v>17</v>
      </c>
      <c r="AD54" s="109">
        <f t="shared" si="0"/>
        <v>1.33333333333333</v>
      </c>
      <c r="AE54" s="109">
        <f t="shared" si="1"/>
        <v>31.5</v>
      </c>
      <c r="AF54" s="109">
        <f t="shared" si="2"/>
        <v>20</v>
      </c>
      <c r="AG54" s="110"/>
    </row>
    <row r="55" s="85" customFormat="1" customHeight="1" spans="1:33">
      <c r="A55" s="93" t="s">
        <v>15</v>
      </c>
      <c r="B55" s="93" t="s">
        <v>16</v>
      </c>
      <c r="C55" s="93" t="s">
        <v>17</v>
      </c>
      <c r="D55" s="38" t="s">
        <v>5872</v>
      </c>
      <c r="E55" s="38" t="s">
        <v>1822</v>
      </c>
      <c r="F55" s="38" t="s">
        <v>5873</v>
      </c>
      <c r="G55" s="42">
        <v>3</v>
      </c>
      <c r="H55" s="42"/>
      <c r="I55" s="42">
        <v>1</v>
      </c>
      <c r="J55" s="42"/>
      <c r="K55" s="42">
        <v>1</v>
      </c>
      <c r="L55" s="42"/>
      <c r="M55" s="42"/>
      <c r="N55" s="42"/>
      <c r="O55" s="42"/>
      <c r="P55" s="42">
        <v>1</v>
      </c>
      <c r="Q55" s="42">
        <v>2</v>
      </c>
      <c r="R55" s="42"/>
      <c r="S55" s="42">
        <v>1</v>
      </c>
      <c r="T55" s="42"/>
      <c r="U55" s="42">
        <v>1</v>
      </c>
      <c r="V55" s="42">
        <v>1</v>
      </c>
      <c r="W55" s="42"/>
      <c r="X55" s="42">
        <v>45</v>
      </c>
      <c r="Y55" s="96"/>
      <c r="Z55" s="97"/>
      <c r="AA55" s="89" t="s">
        <v>5812</v>
      </c>
      <c r="AB55" s="89"/>
      <c r="AC55" s="108">
        <v>15</v>
      </c>
      <c r="AD55" s="109">
        <f t="shared" si="0"/>
        <v>1.25</v>
      </c>
      <c r="AE55" s="109">
        <f t="shared" si="1"/>
        <v>36</v>
      </c>
      <c r="AF55" s="109">
        <f t="shared" si="2"/>
        <v>18.75</v>
      </c>
      <c r="AG55" s="110"/>
    </row>
    <row r="56" s="85" customFormat="1" customHeight="1" spans="1:33">
      <c r="A56" s="93" t="s">
        <v>15</v>
      </c>
      <c r="B56" s="93" t="s">
        <v>16</v>
      </c>
      <c r="C56" s="93" t="s">
        <v>17</v>
      </c>
      <c r="D56" s="38" t="s">
        <v>1823</v>
      </c>
      <c r="E56" s="38" t="s">
        <v>1824</v>
      </c>
      <c r="F56" s="38" t="s">
        <v>5874</v>
      </c>
      <c r="G56" s="42">
        <v>1</v>
      </c>
      <c r="H56" s="42"/>
      <c r="I56" s="42"/>
      <c r="J56" s="42"/>
      <c r="K56" s="42"/>
      <c r="L56" s="42"/>
      <c r="M56" s="42"/>
      <c r="N56" s="42">
        <v>1</v>
      </c>
      <c r="O56" s="42">
        <v>1</v>
      </c>
      <c r="P56" s="42">
        <v>1</v>
      </c>
      <c r="Q56" s="42">
        <v>2</v>
      </c>
      <c r="R56" s="42"/>
      <c r="S56" s="42">
        <v>1</v>
      </c>
      <c r="T56" s="42"/>
      <c r="U56" s="42"/>
      <c r="V56" s="42"/>
      <c r="W56" s="42"/>
      <c r="X56" s="42">
        <v>40</v>
      </c>
      <c r="Y56" s="96">
        <v>5</v>
      </c>
      <c r="Z56" s="97"/>
      <c r="AA56" s="89" t="s">
        <v>5812</v>
      </c>
      <c r="AB56" s="89"/>
      <c r="AC56" s="108">
        <v>15</v>
      </c>
      <c r="AD56" s="109">
        <f t="shared" si="0"/>
        <v>1.5</v>
      </c>
      <c r="AE56" s="109">
        <f t="shared" si="1"/>
        <v>26.6666666666667</v>
      </c>
      <c r="AF56" s="109">
        <f t="shared" si="2"/>
        <v>22.5</v>
      </c>
      <c r="AG56" s="110"/>
    </row>
    <row r="57" s="85" customFormat="1" customHeight="1" spans="1:33">
      <c r="A57" s="93" t="s">
        <v>15</v>
      </c>
      <c r="B57" s="93" t="s">
        <v>16</v>
      </c>
      <c r="C57" s="93" t="s">
        <v>17</v>
      </c>
      <c r="D57" s="38" t="s">
        <v>1846</v>
      </c>
      <c r="E57" s="38" t="s">
        <v>1847</v>
      </c>
      <c r="F57" s="38" t="s">
        <v>5875</v>
      </c>
      <c r="G57" s="42">
        <v>11</v>
      </c>
      <c r="H57" s="42">
        <v>1</v>
      </c>
      <c r="I57" s="42">
        <v>5</v>
      </c>
      <c r="J57" s="42">
        <v>2</v>
      </c>
      <c r="K57" s="42"/>
      <c r="L57" s="42">
        <v>1</v>
      </c>
      <c r="M57" s="42">
        <v>1</v>
      </c>
      <c r="N57" s="42"/>
      <c r="O57" s="42"/>
      <c r="P57" s="42">
        <v>1</v>
      </c>
      <c r="Q57" s="42"/>
      <c r="R57" s="42"/>
      <c r="S57" s="42"/>
      <c r="T57" s="42"/>
      <c r="U57" s="42"/>
      <c r="V57" s="42"/>
      <c r="W57" s="42"/>
      <c r="X57" s="42">
        <v>0</v>
      </c>
      <c r="Y57" s="96"/>
      <c r="Z57" s="97"/>
      <c r="AA57" s="89" t="s">
        <v>5812</v>
      </c>
      <c r="AB57" s="89"/>
      <c r="AC57" s="108">
        <v>15</v>
      </c>
      <c r="AD57" s="109"/>
      <c r="AE57" s="113"/>
      <c r="AF57" s="109">
        <f t="shared" si="2"/>
        <v>0</v>
      </c>
      <c r="AG57" s="110"/>
    </row>
    <row r="58" s="85" customFormat="1" customHeight="1" spans="1:33">
      <c r="A58" s="93" t="s">
        <v>15</v>
      </c>
      <c r="B58" s="93" t="s">
        <v>16</v>
      </c>
      <c r="C58" s="93" t="s">
        <v>17</v>
      </c>
      <c r="D58" s="38" t="s">
        <v>1848</v>
      </c>
      <c r="E58" s="38" t="s">
        <v>1849</v>
      </c>
      <c r="F58" s="38" t="s">
        <v>5876</v>
      </c>
      <c r="G58" s="42">
        <v>14</v>
      </c>
      <c r="H58" s="42"/>
      <c r="I58" s="42">
        <v>3</v>
      </c>
      <c r="J58" s="42"/>
      <c r="K58" s="42"/>
      <c r="L58" s="42"/>
      <c r="M58" s="42">
        <v>2</v>
      </c>
      <c r="N58" s="42">
        <v>5</v>
      </c>
      <c r="O58" s="42"/>
      <c r="P58" s="42">
        <v>2</v>
      </c>
      <c r="Q58" s="42">
        <v>1</v>
      </c>
      <c r="R58" s="42"/>
      <c r="S58" s="42">
        <v>1</v>
      </c>
      <c r="T58" s="42"/>
      <c r="U58" s="42"/>
      <c r="V58" s="42"/>
      <c r="W58" s="42">
        <v>1</v>
      </c>
      <c r="X58" s="42">
        <v>2</v>
      </c>
      <c r="Y58" s="96"/>
      <c r="Z58" s="97"/>
      <c r="AA58" s="89" t="s">
        <v>5812</v>
      </c>
      <c r="AB58" s="89"/>
      <c r="AC58" s="108">
        <v>17</v>
      </c>
      <c r="AD58" s="109">
        <f t="shared" si="0"/>
        <v>1</v>
      </c>
      <c r="AE58" s="113">
        <f t="shared" si="1"/>
        <v>2</v>
      </c>
      <c r="AF58" s="109">
        <f t="shared" si="2"/>
        <v>15</v>
      </c>
      <c r="AG58" s="110"/>
    </row>
    <row r="59" s="85" customFormat="1" customHeight="1" spans="1:33">
      <c r="A59" s="93" t="s">
        <v>15</v>
      </c>
      <c r="B59" s="93" t="s">
        <v>16</v>
      </c>
      <c r="C59" s="93" t="s">
        <v>17</v>
      </c>
      <c r="D59" s="38" t="s">
        <v>1850</v>
      </c>
      <c r="E59" s="38" t="s">
        <v>1851</v>
      </c>
      <c r="F59" s="38" t="s">
        <v>5877</v>
      </c>
      <c r="G59" s="42">
        <v>27</v>
      </c>
      <c r="H59" s="42"/>
      <c r="I59" s="42"/>
      <c r="J59" s="42">
        <v>1</v>
      </c>
      <c r="K59" s="42"/>
      <c r="L59" s="42">
        <v>2</v>
      </c>
      <c r="M59" s="42">
        <v>4</v>
      </c>
      <c r="N59" s="42">
        <v>1</v>
      </c>
      <c r="O59" s="42">
        <v>2</v>
      </c>
      <c r="P59" s="42">
        <v>1</v>
      </c>
      <c r="Q59" s="42">
        <v>1</v>
      </c>
      <c r="R59" s="42"/>
      <c r="S59" s="42"/>
      <c r="T59" s="42">
        <v>2</v>
      </c>
      <c r="U59" s="42"/>
      <c r="V59" s="42">
        <v>1</v>
      </c>
      <c r="W59" s="42">
        <v>3</v>
      </c>
      <c r="X59" s="42">
        <v>19</v>
      </c>
      <c r="Y59" s="96">
        <v>55</v>
      </c>
      <c r="Z59" s="97">
        <v>33</v>
      </c>
      <c r="AA59" s="89" t="s">
        <v>5812</v>
      </c>
      <c r="AB59" s="89"/>
      <c r="AC59" s="108">
        <v>17</v>
      </c>
      <c r="AD59" s="109">
        <f t="shared" si="0"/>
        <v>1.75</v>
      </c>
      <c r="AE59" s="109">
        <f t="shared" si="1"/>
        <v>10.8571428571429</v>
      </c>
      <c r="AF59" s="109">
        <f t="shared" si="2"/>
        <v>26.25</v>
      </c>
      <c r="AG59" s="110"/>
    </row>
    <row r="60" s="85" customFormat="1" customHeight="1" spans="1:33">
      <c r="A60" s="93" t="s">
        <v>15</v>
      </c>
      <c r="B60" s="93" t="s">
        <v>16</v>
      </c>
      <c r="C60" s="93" t="s">
        <v>17</v>
      </c>
      <c r="D60" s="38" t="s">
        <v>1852</v>
      </c>
      <c r="E60" s="38" t="s">
        <v>1853</v>
      </c>
      <c r="F60" s="38" t="s">
        <v>5878</v>
      </c>
      <c r="G60" s="42">
        <v>13</v>
      </c>
      <c r="H60" s="42"/>
      <c r="I60" s="42">
        <v>1</v>
      </c>
      <c r="J60" s="42"/>
      <c r="K60" s="42"/>
      <c r="L60" s="42"/>
      <c r="M60" s="42"/>
      <c r="N60" s="42"/>
      <c r="O60" s="42"/>
      <c r="P60" s="42"/>
      <c r="Q60" s="42">
        <v>2</v>
      </c>
      <c r="R60" s="42"/>
      <c r="S60" s="42"/>
      <c r="T60" s="42"/>
      <c r="U60" s="42"/>
      <c r="V60" s="42"/>
      <c r="W60" s="42">
        <v>1</v>
      </c>
      <c r="X60" s="42">
        <v>9</v>
      </c>
      <c r="Y60" s="96">
        <v>100</v>
      </c>
      <c r="Z60" s="97"/>
      <c r="AA60" s="89" t="s">
        <v>5812</v>
      </c>
      <c r="AB60" s="89"/>
      <c r="AC60" s="108">
        <v>5</v>
      </c>
      <c r="AD60" s="109">
        <f t="shared" si="0"/>
        <v>1.5</v>
      </c>
      <c r="AE60" s="113">
        <f t="shared" si="1"/>
        <v>6</v>
      </c>
      <c r="AF60" s="109">
        <f t="shared" si="2"/>
        <v>22.5</v>
      </c>
      <c r="AG60" s="110"/>
    </row>
    <row r="61" s="85" customFormat="1" customHeight="1" spans="1:33">
      <c r="A61" s="93" t="s">
        <v>15</v>
      </c>
      <c r="B61" s="93" t="s">
        <v>16</v>
      </c>
      <c r="C61" s="93" t="s">
        <v>17</v>
      </c>
      <c r="D61" s="38" t="s">
        <v>1854</v>
      </c>
      <c r="E61" s="38" t="s">
        <v>1855</v>
      </c>
      <c r="F61" s="38" t="s">
        <v>5879</v>
      </c>
      <c r="G61" s="42">
        <v>10</v>
      </c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>
        <v>109</v>
      </c>
      <c r="Y61" s="96"/>
      <c r="Z61" s="97"/>
      <c r="AA61" s="89" t="s">
        <v>5812</v>
      </c>
      <c r="AB61" s="89"/>
      <c r="AC61" s="108"/>
      <c r="AD61" s="109"/>
      <c r="AE61" s="109"/>
      <c r="AF61" s="109">
        <f t="shared" si="2"/>
        <v>0</v>
      </c>
      <c r="AG61" s="110"/>
    </row>
    <row r="62" s="85" customFormat="1" customHeight="1" spans="1:33">
      <c r="A62" s="93" t="s">
        <v>15</v>
      </c>
      <c r="B62" s="93" t="s">
        <v>16</v>
      </c>
      <c r="C62" s="93" t="s">
        <v>17</v>
      </c>
      <c r="D62" s="38" t="s">
        <v>1856</v>
      </c>
      <c r="E62" s="38" t="s">
        <v>1857</v>
      </c>
      <c r="F62" s="38" t="s">
        <v>5880</v>
      </c>
      <c r="G62" s="42">
        <v>7</v>
      </c>
      <c r="H62" s="42">
        <v>1</v>
      </c>
      <c r="I62" s="42"/>
      <c r="J62" s="42">
        <v>1</v>
      </c>
      <c r="K62" s="42">
        <v>1</v>
      </c>
      <c r="L62" s="42"/>
      <c r="M62" s="42">
        <v>1</v>
      </c>
      <c r="N62" s="42">
        <v>1</v>
      </c>
      <c r="O62" s="42">
        <v>1</v>
      </c>
      <c r="P62" s="42"/>
      <c r="Q62" s="42"/>
      <c r="R62" s="42"/>
      <c r="S62" s="42">
        <v>1</v>
      </c>
      <c r="T62" s="42"/>
      <c r="U62" s="42"/>
      <c r="V62" s="42">
        <v>1</v>
      </c>
      <c r="W62" s="42">
        <v>1</v>
      </c>
      <c r="X62" s="42">
        <v>46</v>
      </c>
      <c r="Y62" s="96">
        <v>51</v>
      </c>
      <c r="Z62" s="97">
        <v>0</v>
      </c>
      <c r="AA62" s="89" t="s">
        <v>5812</v>
      </c>
      <c r="AB62" s="89"/>
      <c r="AC62" s="108">
        <v>11</v>
      </c>
      <c r="AD62" s="109">
        <f t="shared" si="0"/>
        <v>1</v>
      </c>
      <c r="AE62" s="109">
        <f t="shared" si="1"/>
        <v>46</v>
      </c>
      <c r="AF62" s="109">
        <f t="shared" si="2"/>
        <v>15</v>
      </c>
      <c r="AG62" s="110"/>
    </row>
    <row r="63" s="85" customFormat="1" customHeight="1" spans="1:33">
      <c r="A63" s="93" t="s">
        <v>15</v>
      </c>
      <c r="B63" s="93" t="s">
        <v>16</v>
      </c>
      <c r="C63" s="93" t="s">
        <v>17</v>
      </c>
      <c r="D63" s="38" t="s">
        <v>1858</v>
      </c>
      <c r="E63" s="38" t="s">
        <v>1859</v>
      </c>
      <c r="F63" s="38" t="s">
        <v>5881</v>
      </c>
      <c r="G63" s="42">
        <v>8</v>
      </c>
      <c r="H63" s="42">
        <v>1</v>
      </c>
      <c r="I63" s="42">
        <v>1</v>
      </c>
      <c r="J63" s="42">
        <v>3</v>
      </c>
      <c r="K63" s="42"/>
      <c r="L63" s="42">
        <v>2</v>
      </c>
      <c r="M63" s="42">
        <v>1</v>
      </c>
      <c r="N63" s="42"/>
      <c r="O63" s="42"/>
      <c r="P63" s="42"/>
      <c r="Q63" s="42"/>
      <c r="R63" s="42">
        <v>1</v>
      </c>
      <c r="S63" s="42">
        <v>1</v>
      </c>
      <c r="T63" s="42">
        <v>2</v>
      </c>
      <c r="U63" s="42">
        <v>1</v>
      </c>
      <c r="V63" s="42">
        <v>1</v>
      </c>
      <c r="W63" s="42">
        <v>1</v>
      </c>
      <c r="X63" s="42">
        <v>58</v>
      </c>
      <c r="Y63" s="96"/>
      <c r="Z63" s="97">
        <v>80</v>
      </c>
      <c r="AA63" s="89" t="s">
        <v>5812</v>
      </c>
      <c r="AB63" s="89"/>
      <c r="AC63" s="108">
        <v>16</v>
      </c>
      <c r="AD63" s="109">
        <f t="shared" si="0"/>
        <v>1.16666666666667</v>
      </c>
      <c r="AE63" s="109">
        <f t="shared" si="1"/>
        <v>49.7142857142857</v>
      </c>
      <c r="AF63" s="109">
        <f t="shared" si="2"/>
        <v>17.5</v>
      </c>
      <c r="AG63" s="110"/>
    </row>
    <row r="64" s="85" customFormat="1" customHeight="1" spans="1:33">
      <c r="A64" s="93" t="s">
        <v>15</v>
      </c>
      <c r="B64" s="93" t="s">
        <v>3125</v>
      </c>
      <c r="C64" s="93" t="s">
        <v>126</v>
      </c>
      <c r="D64" s="38" t="s">
        <v>4186</v>
      </c>
      <c r="E64" s="38" t="s">
        <v>4187</v>
      </c>
      <c r="F64" s="38" t="s">
        <v>4188</v>
      </c>
      <c r="G64" s="42">
        <v>47</v>
      </c>
      <c r="H64" s="42"/>
      <c r="I64" s="42">
        <v>1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>
        <v>46</v>
      </c>
      <c r="Y64" s="96"/>
      <c r="Z64" s="97"/>
      <c r="AA64" s="89" t="s">
        <v>5882</v>
      </c>
      <c r="AB64" s="89"/>
      <c r="AC64" s="108">
        <v>3</v>
      </c>
      <c r="AD64" s="109"/>
      <c r="AE64" s="109"/>
      <c r="AF64" s="109">
        <f t="shared" si="2"/>
        <v>0</v>
      </c>
      <c r="AG64" s="110"/>
    </row>
    <row r="65" customHeight="1" spans="1:32">
      <c r="A65" s="93" t="s">
        <v>15</v>
      </c>
      <c r="B65" s="93" t="s">
        <v>16</v>
      </c>
      <c r="C65" s="93" t="s">
        <v>126</v>
      </c>
      <c r="D65" s="38" t="s">
        <v>2548</v>
      </c>
      <c r="E65" s="38" t="s">
        <v>2549</v>
      </c>
      <c r="F65" s="38" t="s">
        <v>2550</v>
      </c>
      <c r="G65" s="42">
        <v>62</v>
      </c>
      <c r="H65" s="42">
        <v>11</v>
      </c>
      <c r="I65" s="42">
        <v>6</v>
      </c>
      <c r="J65" s="42">
        <v>12</v>
      </c>
      <c r="K65" s="42">
        <v>15</v>
      </c>
      <c r="L65" s="42"/>
      <c r="M65" s="42">
        <v>15</v>
      </c>
      <c r="N65" s="42">
        <v>6</v>
      </c>
      <c r="O65" s="42">
        <v>2</v>
      </c>
      <c r="P65" s="42"/>
      <c r="Q65" s="42"/>
      <c r="R65" s="42"/>
      <c r="S65" s="42"/>
      <c r="T65" s="42">
        <v>1</v>
      </c>
      <c r="U65" s="42">
        <v>4</v>
      </c>
      <c r="V65" s="42">
        <v>6</v>
      </c>
      <c r="W65" s="42">
        <v>6</v>
      </c>
      <c r="X65" s="42">
        <v>52</v>
      </c>
      <c r="Y65" s="96">
        <v>43</v>
      </c>
      <c r="Z65" s="97">
        <v>0</v>
      </c>
      <c r="AA65" s="89" t="s">
        <v>5812</v>
      </c>
      <c r="AC65" s="108">
        <v>226</v>
      </c>
      <c r="AD65" s="109">
        <f t="shared" si="0"/>
        <v>4.25</v>
      </c>
      <c r="AE65" s="109">
        <f t="shared" si="1"/>
        <v>12.2352941176471</v>
      </c>
      <c r="AF65" s="109">
        <f t="shared" si="2"/>
        <v>63.75</v>
      </c>
    </row>
    <row r="66" customHeight="1" spans="1:32">
      <c r="A66" s="93" t="s">
        <v>15</v>
      </c>
      <c r="B66" s="93" t="s">
        <v>16</v>
      </c>
      <c r="C66" s="93" t="s">
        <v>126</v>
      </c>
      <c r="D66" s="38" t="s">
        <v>2551</v>
      </c>
      <c r="E66" s="38" t="s">
        <v>2552</v>
      </c>
      <c r="F66" s="38" t="s">
        <v>2553</v>
      </c>
      <c r="G66" s="42">
        <v>112</v>
      </c>
      <c r="H66" s="42">
        <v>7</v>
      </c>
      <c r="I66" s="42">
        <v>8</v>
      </c>
      <c r="J66" s="42">
        <v>6</v>
      </c>
      <c r="K66" s="42">
        <v>5</v>
      </c>
      <c r="L66" s="42"/>
      <c r="M66" s="42">
        <v>14</v>
      </c>
      <c r="N66" s="42">
        <v>6</v>
      </c>
      <c r="O66" s="42">
        <v>16</v>
      </c>
      <c r="P66" s="42">
        <v>8</v>
      </c>
      <c r="Q66" s="42">
        <v>15</v>
      </c>
      <c r="R66" s="42">
        <v>1</v>
      </c>
      <c r="S66" s="42">
        <v>20</v>
      </c>
      <c r="T66" s="42">
        <v>8</v>
      </c>
      <c r="U66" s="42">
        <v>5</v>
      </c>
      <c r="V66" s="42">
        <v>8</v>
      </c>
      <c r="W66" s="42">
        <v>5</v>
      </c>
      <c r="X66" s="42">
        <v>81</v>
      </c>
      <c r="Y66" s="96">
        <v>10</v>
      </c>
      <c r="Z66" s="97">
        <v>0</v>
      </c>
      <c r="AA66" s="89" t="s">
        <v>5812</v>
      </c>
      <c r="AC66" s="108">
        <v>197</v>
      </c>
      <c r="AD66" s="109">
        <f t="shared" si="0"/>
        <v>8.85714285714286</v>
      </c>
      <c r="AE66" s="109">
        <v>10.2</v>
      </c>
      <c r="AF66" s="109">
        <f t="shared" si="2"/>
        <v>132.857142857143</v>
      </c>
    </row>
    <row r="67" customHeight="1" spans="1:34">
      <c r="A67" s="93" t="s">
        <v>15</v>
      </c>
      <c r="B67" s="93" t="s">
        <v>16</v>
      </c>
      <c r="C67" s="93" t="s">
        <v>126</v>
      </c>
      <c r="D67" s="38" t="s">
        <v>2554</v>
      </c>
      <c r="E67" s="38" t="s">
        <v>2555</v>
      </c>
      <c r="F67" s="38" t="s">
        <v>2556</v>
      </c>
      <c r="G67" s="42">
        <v>13</v>
      </c>
      <c r="H67" s="42">
        <v>2</v>
      </c>
      <c r="I67" s="42">
        <v>3</v>
      </c>
      <c r="J67" s="42">
        <v>1</v>
      </c>
      <c r="K67" s="42">
        <v>3</v>
      </c>
      <c r="L67" s="42"/>
      <c r="M67" s="42">
        <v>2</v>
      </c>
      <c r="N67" s="42">
        <v>1</v>
      </c>
      <c r="O67" s="42">
        <v>1</v>
      </c>
      <c r="P67" s="42"/>
      <c r="Q67" s="42"/>
      <c r="R67" s="42"/>
      <c r="S67" s="42"/>
      <c r="T67" s="42"/>
      <c r="U67" s="42">
        <v>1</v>
      </c>
      <c r="V67" s="42">
        <v>1</v>
      </c>
      <c r="W67" s="42">
        <v>1</v>
      </c>
      <c r="X67" s="42">
        <v>75</v>
      </c>
      <c r="Y67" s="96"/>
      <c r="Z67" s="97">
        <v>0</v>
      </c>
      <c r="AA67" s="89" t="s">
        <v>5812</v>
      </c>
      <c r="AC67" s="108">
        <v>42</v>
      </c>
      <c r="AD67" s="109">
        <f t="shared" ref="AD67:AD130" si="3">AVERAGE(Q67:W67)</f>
        <v>1</v>
      </c>
      <c r="AE67" s="109">
        <f t="shared" ref="AE67:AE130" si="4">X67/AD67</f>
        <v>75</v>
      </c>
      <c r="AF67" s="109">
        <f t="shared" ref="AF67:AF130" si="5">AD67*15</f>
        <v>15</v>
      </c>
      <c r="AH67" s="85">
        <v>2</v>
      </c>
    </row>
    <row r="68" customHeight="1" spans="1:32">
      <c r="A68" s="93" t="s">
        <v>15</v>
      </c>
      <c r="B68" s="93" t="s">
        <v>16</v>
      </c>
      <c r="C68" s="93" t="s">
        <v>126</v>
      </c>
      <c r="D68" s="38" t="s">
        <v>2557</v>
      </c>
      <c r="E68" s="38" t="s">
        <v>2558</v>
      </c>
      <c r="F68" s="38" t="s">
        <v>2559</v>
      </c>
      <c r="G68" s="42">
        <v>47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>
        <v>47</v>
      </c>
      <c r="Y68" s="96"/>
      <c r="Z68" s="97"/>
      <c r="AA68" s="89" t="s">
        <v>5812</v>
      </c>
      <c r="AC68" s="108">
        <v>1</v>
      </c>
      <c r="AF68" s="109">
        <f t="shared" si="5"/>
        <v>0</v>
      </c>
    </row>
    <row r="69" s="85" customFormat="1" customHeight="1" spans="1:33">
      <c r="A69" s="93" t="s">
        <v>15</v>
      </c>
      <c r="B69" s="93" t="s">
        <v>16</v>
      </c>
      <c r="C69" s="93" t="s">
        <v>182</v>
      </c>
      <c r="D69" s="42" t="s">
        <v>2563</v>
      </c>
      <c r="E69" s="38" t="s">
        <v>2564</v>
      </c>
      <c r="F69" s="38" t="s">
        <v>2565</v>
      </c>
      <c r="G69" s="42">
        <v>22</v>
      </c>
      <c r="H69" s="42"/>
      <c r="I69" s="42">
        <v>1</v>
      </c>
      <c r="J69" s="42">
        <v>4</v>
      </c>
      <c r="K69" s="42">
        <v>1</v>
      </c>
      <c r="L69" s="42"/>
      <c r="M69" s="42">
        <v>7</v>
      </c>
      <c r="N69" s="42">
        <v>2</v>
      </c>
      <c r="O69" s="42">
        <v>2</v>
      </c>
      <c r="P69" s="42">
        <v>2</v>
      </c>
      <c r="Q69" s="42">
        <v>2</v>
      </c>
      <c r="R69" s="42">
        <v>1</v>
      </c>
      <c r="S69" s="42">
        <v>1</v>
      </c>
      <c r="T69" s="42">
        <v>1</v>
      </c>
      <c r="U69" s="42">
        <v>1</v>
      </c>
      <c r="V69" s="42">
        <v>2</v>
      </c>
      <c r="W69" s="42">
        <v>1</v>
      </c>
      <c r="X69" s="42">
        <v>14</v>
      </c>
      <c r="Y69" s="96"/>
      <c r="Z69" s="97">
        <v>0</v>
      </c>
      <c r="AA69" s="89" t="s">
        <v>5883</v>
      </c>
      <c r="AB69" s="89"/>
      <c r="AC69" s="108">
        <v>35</v>
      </c>
      <c r="AD69" s="109">
        <f t="shared" si="3"/>
        <v>1.28571428571429</v>
      </c>
      <c r="AE69" s="109">
        <f t="shared" si="4"/>
        <v>10.8888888888889</v>
      </c>
      <c r="AF69" s="109">
        <f t="shared" si="5"/>
        <v>19.2857142857143</v>
      </c>
      <c r="AG69" s="110"/>
    </row>
    <row r="70" customHeight="1" spans="1:32">
      <c r="A70" s="93" t="s">
        <v>15</v>
      </c>
      <c r="B70" s="93" t="s">
        <v>16</v>
      </c>
      <c r="C70" s="93" t="s">
        <v>182</v>
      </c>
      <c r="D70" s="42" t="s">
        <v>2566</v>
      </c>
      <c r="E70" s="38" t="s">
        <v>2567</v>
      </c>
      <c r="F70" s="38" t="s">
        <v>2568</v>
      </c>
      <c r="G70" s="42">
        <v>50</v>
      </c>
      <c r="H70" s="42">
        <v>2</v>
      </c>
      <c r="I70" s="42">
        <v>6</v>
      </c>
      <c r="J70" s="42">
        <v>2</v>
      </c>
      <c r="K70" s="42">
        <v>3</v>
      </c>
      <c r="L70" s="42"/>
      <c r="M70" s="42">
        <v>4</v>
      </c>
      <c r="N70" s="42">
        <v>2</v>
      </c>
      <c r="O70" s="42">
        <v>4</v>
      </c>
      <c r="P70" s="42">
        <v>2</v>
      </c>
      <c r="Q70" s="42">
        <v>3</v>
      </c>
      <c r="R70" s="42"/>
      <c r="S70" s="42">
        <v>8</v>
      </c>
      <c r="T70" s="42">
        <v>4</v>
      </c>
      <c r="U70" s="42">
        <v>2</v>
      </c>
      <c r="V70" s="42">
        <v>6</v>
      </c>
      <c r="W70" s="42">
        <v>1</v>
      </c>
      <c r="X70" s="42">
        <v>100</v>
      </c>
      <c r="Y70" s="96"/>
      <c r="Z70" s="97"/>
      <c r="AA70" s="89" t="s">
        <v>5883</v>
      </c>
      <c r="AC70" s="108">
        <v>63</v>
      </c>
      <c r="AD70" s="109">
        <f t="shared" si="3"/>
        <v>4</v>
      </c>
      <c r="AE70" s="109">
        <f t="shared" si="4"/>
        <v>25</v>
      </c>
      <c r="AF70" s="109">
        <f t="shared" si="5"/>
        <v>60</v>
      </c>
    </row>
    <row r="71" customHeight="1" spans="1:32">
      <c r="A71" s="93" t="s">
        <v>15</v>
      </c>
      <c r="B71" s="93" t="s">
        <v>16</v>
      </c>
      <c r="C71" s="93" t="s">
        <v>182</v>
      </c>
      <c r="D71" s="42" t="s">
        <v>2569</v>
      </c>
      <c r="E71" s="38" t="s">
        <v>2570</v>
      </c>
      <c r="F71" s="38" t="s">
        <v>2571</v>
      </c>
      <c r="G71" s="42">
        <v>38</v>
      </c>
      <c r="H71" s="42">
        <v>3</v>
      </c>
      <c r="I71" s="42">
        <v>5</v>
      </c>
      <c r="J71" s="42">
        <v>1</v>
      </c>
      <c r="K71" s="42">
        <v>3</v>
      </c>
      <c r="L71" s="42"/>
      <c r="M71" s="42">
        <v>3</v>
      </c>
      <c r="N71" s="42">
        <v>3</v>
      </c>
      <c r="O71" s="42">
        <v>3</v>
      </c>
      <c r="P71" s="42">
        <v>2</v>
      </c>
      <c r="Q71" s="42">
        <v>3</v>
      </c>
      <c r="R71" s="42">
        <v>2</v>
      </c>
      <c r="S71" s="42">
        <v>4</v>
      </c>
      <c r="T71" s="42">
        <v>6</v>
      </c>
      <c r="U71" s="42">
        <v>3</v>
      </c>
      <c r="V71" s="42">
        <v>3</v>
      </c>
      <c r="W71" s="42">
        <v>4</v>
      </c>
      <c r="X71" s="42">
        <v>72</v>
      </c>
      <c r="Y71" s="96">
        <v>19</v>
      </c>
      <c r="Z71" s="97">
        <v>0</v>
      </c>
      <c r="AA71" s="89" t="s">
        <v>5883</v>
      </c>
      <c r="AC71" s="108">
        <v>79</v>
      </c>
      <c r="AD71" s="109">
        <f t="shared" si="3"/>
        <v>3.57142857142857</v>
      </c>
      <c r="AE71" s="109">
        <f t="shared" si="4"/>
        <v>20.16</v>
      </c>
      <c r="AF71" s="109">
        <f t="shared" si="5"/>
        <v>53.5714285714286</v>
      </c>
    </row>
    <row r="72" customHeight="1" spans="1:32">
      <c r="A72" s="93" t="s">
        <v>15</v>
      </c>
      <c r="B72" s="93" t="s">
        <v>16</v>
      </c>
      <c r="C72" s="93" t="s">
        <v>182</v>
      </c>
      <c r="D72" s="42" t="s">
        <v>2572</v>
      </c>
      <c r="E72" s="38" t="s">
        <v>2573</v>
      </c>
      <c r="F72" s="38" t="s">
        <v>2574</v>
      </c>
      <c r="G72" s="42">
        <v>28</v>
      </c>
      <c r="H72" s="42">
        <v>2</v>
      </c>
      <c r="I72" s="42">
        <v>3</v>
      </c>
      <c r="J72" s="42">
        <v>7</v>
      </c>
      <c r="K72" s="42">
        <v>8</v>
      </c>
      <c r="L72" s="42"/>
      <c r="M72" s="42">
        <v>7</v>
      </c>
      <c r="N72" s="42">
        <v>2</v>
      </c>
      <c r="O72" s="42">
        <v>2</v>
      </c>
      <c r="P72" s="42">
        <v>1</v>
      </c>
      <c r="Q72" s="42">
        <v>3</v>
      </c>
      <c r="R72" s="42"/>
      <c r="S72" s="42"/>
      <c r="T72" s="42">
        <v>2</v>
      </c>
      <c r="U72" s="42">
        <v>3</v>
      </c>
      <c r="V72" s="42">
        <v>3</v>
      </c>
      <c r="W72" s="42">
        <v>1</v>
      </c>
      <c r="X72" s="42">
        <v>18</v>
      </c>
      <c r="Y72" s="96"/>
      <c r="Z72" s="97"/>
      <c r="AA72" s="89" t="s">
        <v>5883</v>
      </c>
      <c r="AC72" s="108">
        <v>60</v>
      </c>
      <c r="AD72" s="109">
        <f t="shared" si="3"/>
        <v>2.4</v>
      </c>
      <c r="AE72" s="113">
        <f t="shared" si="4"/>
        <v>7.5</v>
      </c>
      <c r="AF72" s="109">
        <f t="shared" si="5"/>
        <v>36</v>
      </c>
    </row>
    <row r="73" customHeight="1" spans="1:32">
      <c r="A73" s="93" t="s">
        <v>15</v>
      </c>
      <c r="B73" s="93" t="s">
        <v>16</v>
      </c>
      <c r="C73" s="93" t="s">
        <v>36</v>
      </c>
      <c r="D73" s="42" t="s">
        <v>2575</v>
      </c>
      <c r="E73" s="38" t="s">
        <v>2576</v>
      </c>
      <c r="F73" s="38" t="s">
        <v>2577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>
        <v>20</v>
      </c>
      <c r="Y73" s="96"/>
      <c r="Z73" s="97"/>
      <c r="AA73" s="89" t="s">
        <v>5883</v>
      </c>
      <c r="AF73" s="109">
        <f t="shared" si="5"/>
        <v>0</v>
      </c>
    </row>
    <row r="74" customHeight="1" spans="1:32">
      <c r="A74" s="93" t="s">
        <v>15</v>
      </c>
      <c r="B74" s="93" t="s">
        <v>16</v>
      </c>
      <c r="C74" s="93" t="s">
        <v>36</v>
      </c>
      <c r="D74" s="42" t="s">
        <v>2578</v>
      </c>
      <c r="E74" s="38" t="s">
        <v>2579</v>
      </c>
      <c r="F74" s="38" t="s">
        <v>2580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>
        <v>1</v>
      </c>
      <c r="T74" s="42"/>
      <c r="U74" s="42"/>
      <c r="V74" s="42"/>
      <c r="W74" s="42">
        <v>1</v>
      </c>
      <c r="X74" s="42">
        <v>18</v>
      </c>
      <c r="Y74" s="96"/>
      <c r="Z74" s="97"/>
      <c r="AA74" s="89" t="s">
        <v>5883</v>
      </c>
      <c r="AC74" s="108">
        <v>1</v>
      </c>
      <c r="AD74" s="109">
        <f t="shared" si="3"/>
        <v>1</v>
      </c>
      <c r="AE74" s="109">
        <f t="shared" si="4"/>
        <v>18</v>
      </c>
      <c r="AF74" s="109">
        <f t="shared" si="5"/>
        <v>15</v>
      </c>
    </row>
    <row r="75" customHeight="1" spans="1:32">
      <c r="A75" s="93" t="s">
        <v>15</v>
      </c>
      <c r="B75" s="93" t="s">
        <v>16</v>
      </c>
      <c r="C75" s="93" t="s">
        <v>17</v>
      </c>
      <c r="D75" s="38" t="s">
        <v>4189</v>
      </c>
      <c r="E75" s="38" t="s">
        <v>4190</v>
      </c>
      <c r="F75" s="38" t="s">
        <v>4191</v>
      </c>
      <c r="G75" s="42">
        <v>1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>
        <v>1</v>
      </c>
      <c r="Y75" s="96"/>
      <c r="Z75" s="97"/>
      <c r="AA75" s="89" t="s">
        <v>5882</v>
      </c>
      <c r="AF75" s="109">
        <f t="shared" si="5"/>
        <v>0</v>
      </c>
    </row>
    <row r="76" s="85" customFormat="1" customHeight="1" spans="1:33">
      <c r="A76" s="93" t="s">
        <v>15</v>
      </c>
      <c r="B76" s="93" t="s">
        <v>16</v>
      </c>
      <c r="C76" s="93" t="s">
        <v>2050</v>
      </c>
      <c r="D76" s="38" t="s">
        <v>5884</v>
      </c>
      <c r="E76" s="38" t="s">
        <v>5885</v>
      </c>
      <c r="F76" s="38" t="s">
        <v>5886</v>
      </c>
      <c r="G76" s="42">
        <v>0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>
        <v>15</v>
      </c>
      <c r="Y76" s="96"/>
      <c r="Z76" s="97"/>
      <c r="AA76" s="89" t="s">
        <v>5882</v>
      </c>
      <c r="AB76" s="89"/>
      <c r="AC76" s="108">
        <v>2</v>
      </c>
      <c r="AD76" s="109"/>
      <c r="AE76" s="109"/>
      <c r="AF76" s="109">
        <f t="shared" si="5"/>
        <v>0</v>
      </c>
      <c r="AG76" s="110"/>
    </row>
    <row r="77" s="85" customFormat="1" customHeight="1" spans="1:33">
      <c r="A77" s="93" t="s">
        <v>15</v>
      </c>
      <c r="B77" s="93" t="s">
        <v>16</v>
      </c>
      <c r="C77" s="93" t="s">
        <v>2050</v>
      </c>
      <c r="D77" s="38" t="s">
        <v>5887</v>
      </c>
      <c r="E77" s="38" t="s">
        <v>5888</v>
      </c>
      <c r="F77" s="38" t="s">
        <v>5889</v>
      </c>
      <c r="G77" s="42">
        <v>1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>
        <v>17</v>
      </c>
      <c r="Y77" s="96"/>
      <c r="Z77" s="97"/>
      <c r="AA77" s="89" t="s">
        <v>5882</v>
      </c>
      <c r="AB77" s="89"/>
      <c r="AC77" s="108"/>
      <c r="AD77" s="109"/>
      <c r="AE77" s="109"/>
      <c r="AF77" s="109">
        <f t="shared" si="5"/>
        <v>0</v>
      </c>
      <c r="AG77" s="110"/>
    </row>
    <row r="78" s="85" customFormat="1" customHeight="1" spans="1:33">
      <c r="A78" s="93" t="s">
        <v>15</v>
      </c>
      <c r="B78" s="93" t="s">
        <v>16</v>
      </c>
      <c r="C78" s="93" t="s">
        <v>126</v>
      </c>
      <c r="D78" s="38" t="s">
        <v>2581</v>
      </c>
      <c r="E78" s="38" t="s">
        <v>2582</v>
      </c>
      <c r="F78" s="38" t="s">
        <v>2583</v>
      </c>
      <c r="G78" s="42">
        <v>12</v>
      </c>
      <c r="H78" s="42"/>
      <c r="I78" s="42">
        <v>1</v>
      </c>
      <c r="J78" s="42"/>
      <c r="K78" s="42"/>
      <c r="L78" s="42"/>
      <c r="M78" s="42">
        <v>2</v>
      </c>
      <c r="N78" s="42"/>
      <c r="O78" s="42">
        <v>2</v>
      </c>
      <c r="P78" s="42"/>
      <c r="Q78" s="42">
        <v>1</v>
      </c>
      <c r="R78" s="42"/>
      <c r="S78" s="42">
        <v>3</v>
      </c>
      <c r="T78" s="42"/>
      <c r="U78" s="42">
        <v>1</v>
      </c>
      <c r="V78" s="42">
        <v>1</v>
      </c>
      <c r="W78" s="42">
        <v>1</v>
      </c>
      <c r="X78" s="42">
        <v>30</v>
      </c>
      <c r="Y78" s="96"/>
      <c r="Z78" s="97"/>
      <c r="AA78" s="89" t="s">
        <v>5812</v>
      </c>
      <c r="AB78" s="89"/>
      <c r="AC78" s="108">
        <v>19</v>
      </c>
      <c r="AD78" s="109">
        <f t="shared" si="3"/>
        <v>1.4</v>
      </c>
      <c r="AE78" s="109">
        <f t="shared" si="4"/>
        <v>21.4285714285714</v>
      </c>
      <c r="AF78" s="109">
        <f t="shared" si="5"/>
        <v>21</v>
      </c>
      <c r="AG78" s="110"/>
    </row>
    <row r="79" s="85" customFormat="1" customHeight="1" spans="1:33">
      <c r="A79" s="93" t="s">
        <v>15</v>
      </c>
      <c r="B79" s="93" t="s">
        <v>16</v>
      </c>
      <c r="C79" s="93" t="s">
        <v>126</v>
      </c>
      <c r="D79" s="38" t="s">
        <v>2584</v>
      </c>
      <c r="E79" s="38" t="s">
        <v>2585</v>
      </c>
      <c r="F79" s="38" t="s">
        <v>2586</v>
      </c>
      <c r="G79" s="42">
        <v>16</v>
      </c>
      <c r="H79" s="42"/>
      <c r="I79" s="42">
        <v>2</v>
      </c>
      <c r="J79" s="42">
        <v>3</v>
      </c>
      <c r="K79" s="42">
        <v>1</v>
      </c>
      <c r="L79" s="42"/>
      <c r="M79" s="42">
        <v>1</v>
      </c>
      <c r="N79" s="42">
        <v>1</v>
      </c>
      <c r="O79" s="42"/>
      <c r="P79" s="42"/>
      <c r="Q79" s="42">
        <v>1</v>
      </c>
      <c r="R79" s="42">
        <v>1</v>
      </c>
      <c r="S79" s="42"/>
      <c r="T79" s="42"/>
      <c r="U79" s="42"/>
      <c r="V79" s="42"/>
      <c r="W79" s="42">
        <v>2</v>
      </c>
      <c r="X79" s="42">
        <v>25</v>
      </c>
      <c r="Y79" s="96">
        <v>18</v>
      </c>
      <c r="Z79" s="97"/>
      <c r="AA79" s="89" t="s">
        <v>5812</v>
      </c>
      <c r="AB79" s="89"/>
      <c r="AC79" s="108">
        <v>15</v>
      </c>
      <c r="AD79" s="109">
        <f t="shared" si="3"/>
        <v>1.33333333333333</v>
      </c>
      <c r="AE79" s="109">
        <f t="shared" si="4"/>
        <v>18.75</v>
      </c>
      <c r="AF79" s="109">
        <f t="shared" si="5"/>
        <v>20</v>
      </c>
      <c r="AG79" s="110"/>
    </row>
    <row r="80" s="85" customFormat="1" customHeight="1" spans="1:33">
      <c r="A80" s="93" t="s">
        <v>15</v>
      </c>
      <c r="B80" s="93" t="s">
        <v>16</v>
      </c>
      <c r="C80" s="93" t="s">
        <v>126</v>
      </c>
      <c r="D80" s="38" t="s">
        <v>2587</v>
      </c>
      <c r="E80" s="38" t="s">
        <v>2588</v>
      </c>
      <c r="F80" s="38" t="s">
        <v>2589</v>
      </c>
      <c r="G80" s="42">
        <v>6</v>
      </c>
      <c r="H80" s="42">
        <v>1</v>
      </c>
      <c r="I80" s="42"/>
      <c r="J80" s="42">
        <v>1</v>
      </c>
      <c r="K80" s="42"/>
      <c r="L80" s="42"/>
      <c r="M80" s="42"/>
      <c r="N80" s="42"/>
      <c r="O80" s="42"/>
      <c r="P80" s="42">
        <v>2</v>
      </c>
      <c r="Q80" s="42"/>
      <c r="R80" s="42"/>
      <c r="S80" s="42">
        <v>1</v>
      </c>
      <c r="T80" s="42">
        <v>1</v>
      </c>
      <c r="U80" s="42">
        <v>1</v>
      </c>
      <c r="V80" s="42"/>
      <c r="W80" s="42"/>
      <c r="X80" s="42">
        <v>10</v>
      </c>
      <c r="Y80" s="96"/>
      <c r="Z80" s="97"/>
      <c r="AA80" s="89" t="s">
        <v>5812</v>
      </c>
      <c r="AB80" s="89"/>
      <c r="AC80" s="108">
        <v>9</v>
      </c>
      <c r="AD80" s="109">
        <f t="shared" si="3"/>
        <v>1</v>
      </c>
      <c r="AE80" s="109">
        <f t="shared" si="4"/>
        <v>10</v>
      </c>
      <c r="AF80" s="109">
        <f t="shared" si="5"/>
        <v>15</v>
      </c>
      <c r="AG80" s="110"/>
    </row>
    <row r="81" s="85" customFormat="1" customHeight="1" spans="1:33">
      <c r="A81" s="93" t="s">
        <v>15</v>
      </c>
      <c r="B81" s="93" t="s">
        <v>16</v>
      </c>
      <c r="C81" s="93" t="s">
        <v>182</v>
      </c>
      <c r="D81" s="38" t="s">
        <v>2590</v>
      </c>
      <c r="E81" s="38" t="s">
        <v>2591</v>
      </c>
      <c r="F81" s="38" t="s">
        <v>2592</v>
      </c>
      <c r="G81" s="42">
        <v>1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>
        <v>1</v>
      </c>
      <c r="U81" s="42">
        <v>1</v>
      </c>
      <c r="V81" s="42"/>
      <c r="W81" s="42"/>
      <c r="X81" s="42">
        <v>51</v>
      </c>
      <c r="Y81" s="96"/>
      <c r="Z81" s="97"/>
      <c r="AA81" s="89" t="s">
        <v>5883</v>
      </c>
      <c r="AB81" s="89"/>
      <c r="AC81" s="108">
        <v>20</v>
      </c>
      <c r="AD81" s="109">
        <f t="shared" si="3"/>
        <v>1</v>
      </c>
      <c r="AE81" s="109">
        <f t="shared" si="4"/>
        <v>51</v>
      </c>
      <c r="AF81" s="109">
        <f t="shared" si="5"/>
        <v>15</v>
      </c>
      <c r="AG81" s="110"/>
    </row>
    <row r="82" s="85" customFormat="1" customHeight="1" spans="1:33">
      <c r="A82" s="93" t="s">
        <v>15</v>
      </c>
      <c r="B82" s="93" t="s">
        <v>16</v>
      </c>
      <c r="C82" s="93" t="s">
        <v>182</v>
      </c>
      <c r="D82" s="38" t="s">
        <v>2593</v>
      </c>
      <c r="E82" s="38" t="s">
        <v>2594</v>
      </c>
      <c r="F82" s="38" t="s">
        <v>2595</v>
      </c>
      <c r="G82" s="42">
        <v>6</v>
      </c>
      <c r="H82" s="42">
        <v>3</v>
      </c>
      <c r="I82" s="42"/>
      <c r="J82" s="42"/>
      <c r="K82" s="42"/>
      <c r="L82" s="42">
        <v>1</v>
      </c>
      <c r="M82" s="42">
        <v>1</v>
      </c>
      <c r="N82" s="42">
        <v>1</v>
      </c>
      <c r="O82" s="42"/>
      <c r="P82" s="42"/>
      <c r="Q82" s="42">
        <v>2</v>
      </c>
      <c r="R82" s="42"/>
      <c r="S82" s="42">
        <v>1</v>
      </c>
      <c r="T82" s="42">
        <v>2</v>
      </c>
      <c r="U82" s="42"/>
      <c r="V82" s="42">
        <v>1</v>
      </c>
      <c r="W82" s="42">
        <v>1</v>
      </c>
      <c r="X82" s="42">
        <v>69</v>
      </c>
      <c r="Y82" s="96"/>
      <c r="Z82" s="97"/>
      <c r="AA82" s="89" t="s">
        <v>5883</v>
      </c>
      <c r="AB82" s="89"/>
      <c r="AC82" s="108">
        <v>27</v>
      </c>
      <c r="AD82" s="109">
        <f t="shared" si="3"/>
        <v>1.4</v>
      </c>
      <c r="AE82" s="109">
        <f t="shared" si="4"/>
        <v>49.2857142857143</v>
      </c>
      <c r="AF82" s="109">
        <f t="shared" si="5"/>
        <v>21</v>
      </c>
      <c r="AG82" s="110"/>
    </row>
    <row r="83" s="85" customFormat="1" customHeight="1" spans="1:33">
      <c r="A83" s="93" t="s">
        <v>15</v>
      </c>
      <c r="B83" s="93" t="s">
        <v>16</v>
      </c>
      <c r="C83" s="93" t="s">
        <v>182</v>
      </c>
      <c r="D83" s="38" t="s">
        <v>2596</v>
      </c>
      <c r="E83" s="38" t="s">
        <v>2597</v>
      </c>
      <c r="F83" s="38" t="s">
        <v>2598</v>
      </c>
      <c r="G83" s="42">
        <v>0</v>
      </c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>
        <v>38</v>
      </c>
      <c r="Y83" s="96">
        <v>17</v>
      </c>
      <c r="Z83" s="97"/>
      <c r="AA83" s="89" t="s">
        <v>5883</v>
      </c>
      <c r="AB83" s="89"/>
      <c r="AC83" s="108">
        <v>20</v>
      </c>
      <c r="AD83" s="109"/>
      <c r="AE83" s="109"/>
      <c r="AF83" s="109">
        <f t="shared" si="5"/>
        <v>0</v>
      </c>
      <c r="AG83" s="110"/>
    </row>
    <row r="84" customHeight="1" spans="1:32">
      <c r="A84" s="93" t="s">
        <v>15</v>
      </c>
      <c r="B84" s="93" t="s">
        <v>16</v>
      </c>
      <c r="C84" s="93" t="s">
        <v>126</v>
      </c>
      <c r="D84" s="42" t="s">
        <v>2616</v>
      </c>
      <c r="E84" s="38" t="s">
        <v>2617</v>
      </c>
      <c r="F84" s="38" t="s">
        <v>2618</v>
      </c>
      <c r="G84" s="42">
        <v>87</v>
      </c>
      <c r="H84" s="42">
        <v>2</v>
      </c>
      <c r="I84" s="42">
        <v>6</v>
      </c>
      <c r="J84" s="42">
        <v>3</v>
      </c>
      <c r="K84" s="42">
        <v>3</v>
      </c>
      <c r="L84" s="42"/>
      <c r="M84" s="42">
        <v>2</v>
      </c>
      <c r="N84" s="42">
        <v>1</v>
      </c>
      <c r="O84" s="42">
        <v>2</v>
      </c>
      <c r="P84" s="42">
        <v>4</v>
      </c>
      <c r="Q84" s="42">
        <v>5</v>
      </c>
      <c r="R84" s="42">
        <v>1</v>
      </c>
      <c r="S84" s="42">
        <v>4</v>
      </c>
      <c r="T84" s="42">
        <v>1</v>
      </c>
      <c r="U84" s="42">
        <v>5</v>
      </c>
      <c r="V84" s="42">
        <v>2</v>
      </c>
      <c r="W84" s="42">
        <v>2</v>
      </c>
      <c r="X84" s="42">
        <v>37</v>
      </c>
      <c r="Y84" s="96"/>
      <c r="Z84" s="97">
        <v>47</v>
      </c>
      <c r="AA84" s="89" t="s">
        <v>5890</v>
      </c>
      <c r="AC84" s="108">
        <v>71</v>
      </c>
      <c r="AD84" s="109">
        <f t="shared" si="3"/>
        <v>2.85714285714286</v>
      </c>
      <c r="AE84" s="109">
        <f t="shared" si="4"/>
        <v>12.95</v>
      </c>
      <c r="AF84" s="109">
        <f t="shared" si="5"/>
        <v>42.8571428571429</v>
      </c>
    </row>
    <row r="85" customHeight="1" spans="1:32">
      <c r="A85" s="93" t="s">
        <v>15</v>
      </c>
      <c r="B85" s="93" t="s">
        <v>16</v>
      </c>
      <c r="C85" s="93" t="s">
        <v>126</v>
      </c>
      <c r="D85" s="42" t="s">
        <v>2619</v>
      </c>
      <c r="E85" s="38" t="s">
        <v>2620</v>
      </c>
      <c r="F85" s="38" t="s">
        <v>2621</v>
      </c>
      <c r="G85" s="42">
        <v>20</v>
      </c>
      <c r="H85" s="42">
        <v>2</v>
      </c>
      <c r="I85" s="42">
        <v>2</v>
      </c>
      <c r="J85" s="42">
        <v>1</v>
      </c>
      <c r="K85" s="42">
        <v>1</v>
      </c>
      <c r="L85" s="42"/>
      <c r="M85" s="42">
        <v>3</v>
      </c>
      <c r="N85" s="42">
        <v>1</v>
      </c>
      <c r="O85" s="42">
        <v>1</v>
      </c>
      <c r="P85" s="42">
        <v>1</v>
      </c>
      <c r="Q85" s="42">
        <v>3</v>
      </c>
      <c r="R85" s="42">
        <v>1</v>
      </c>
      <c r="S85" s="42">
        <v>2</v>
      </c>
      <c r="T85" s="42">
        <v>1</v>
      </c>
      <c r="U85" s="42">
        <v>1</v>
      </c>
      <c r="V85" s="42">
        <v>1</v>
      </c>
      <c r="W85" s="42">
        <v>1</v>
      </c>
      <c r="X85" s="42">
        <v>0</v>
      </c>
      <c r="Y85" s="96"/>
      <c r="Z85" s="97">
        <v>0</v>
      </c>
      <c r="AA85" s="89" t="s">
        <v>5890</v>
      </c>
      <c r="AC85" s="108">
        <v>45</v>
      </c>
      <c r="AD85" s="109">
        <f t="shared" si="3"/>
        <v>1.42857142857143</v>
      </c>
      <c r="AE85" s="109">
        <f t="shared" si="4"/>
        <v>0</v>
      </c>
      <c r="AF85" s="109">
        <f t="shared" si="5"/>
        <v>21.4285714285714</v>
      </c>
    </row>
    <row r="86" customHeight="1" spans="1:32">
      <c r="A86" s="93" t="s">
        <v>15</v>
      </c>
      <c r="B86" s="93" t="s">
        <v>16</v>
      </c>
      <c r="C86" s="93" t="s">
        <v>126</v>
      </c>
      <c r="D86" s="42" t="s">
        <v>5891</v>
      </c>
      <c r="E86" s="38" t="s">
        <v>5892</v>
      </c>
      <c r="F86" s="38" t="s">
        <v>5893</v>
      </c>
      <c r="G86" s="42">
        <v>83</v>
      </c>
      <c r="H86" s="42"/>
      <c r="I86" s="42"/>
      <c r="J86" s="42">
        <v>1</v>
      </c>
      <c r="K86" s="42"/>
      <c r="L86" s="42"/>
      <c r="M86" s="42">
        <v>1</v>
      </c>
      <c r="N86" s="42"/>
      <c r="O86" s="42"/>
      <c r="P86" s="42">
        <v>3</v>
      </c>
      <c r="Q86" s="42">
        <v>2</v>
      </c>
      <c r="R86" s="42">
        <v>1</v>
      </c>
      <c r="S86" s="42">
        <v>2</v>
      </c>
      <c r="T86" s="42"/>
      <c r="U86" s="42"/>
      <c r="V86" s="42">
        <v>2</v>
      </c>
      <c r="W86" s="42">
        <v>2</v>
      </c>
      <c r="X86" s="42">
        <v>69</v>
      </c>
      <c r="Y86" s="96"/>
      <c r="Z86" s="97">
        <v>0</v>
      </c>
      <c r="AA86" s="89" t="s">
        <v>5890</v>
      </c>
      <c r="AC86" s="108">
        <v>22</v>
      </c>
      <c r="AD86" s="109">
        <f t="shared" si="3"/>
        <v>1.8</v>
      </c>
      <c r="AE86" s="109">
        <f t="shared" si="4"/>
        <v>38.3333333333333</v>
      </c>
      <c r="AF86" s="109">
        <f t="shared" si="5"/>
        <v>27</v>
      </c>
    </row>
    <row r="87" customHeight="1" spans="1:32">
      <c r="A87" s="93" t="s">
        <v>15</v>
      </c>
      <c r="B87" s="93" t="s">
        <v>16</v>
      </c>
      <c r="C87" s="93" t="s">
        <v>126</v>
      </c>
      <c r="D87" s="42" t="s">
        <v>2622</v>
      </c>
      <c r="E87" s="38" t="s">
        <v>2623</v>
      </c>
      <c r="F87" s="38" t="s">
        <v>2624</v>
      </c>
      <c r="G87" s="42">
        <v>47</v>
      </c>
      <c r="H87" s="42"/>
      <c r="I87" s="42">
        <v>1</v>
      </c>
      <c r="J87" s="42"/>
      <c r="K87" s="42"/>
      <c r="L87" s="42"/>
      <c r="M87" s="42">
        <v>1</v>
      </c>
      <c r="N87" s="42">
        <v>1</v>
      </c>
      <c r="O87" s="42"/>
      <c r="P87" s="42">
        <v>2</v>
      </c>
      <c r="Q87" s="42"/>
      <c r="R87" s="42"/>
      <c r="S87" s="42"/>
      <c r="T87" s="42"/>
      <c r="U87" s="42">
        <v>1</v>
      </c>
      <c r="V87" s="42"/>
      <c r="W87" s="42"/>
      <c r="X87" s="42">
        <v>41</v>
      </c>
      <c r="Y87" s="96"/>
      <c r="Z87" s="97"/>
      <c r="AA87" s="89" t="s">
        <v>5890</v>
      </c>
      <c r="AC87" s="108">
        <v>7</v>
      </c>
      <c r="AD87" s="109">
        <f t="shared" si="3"/>
        <v>1</v>
      </c>
      <c r="AE87" s="109">
        <f t="shared" si="4"/>
        <v>41</v>
      </c>
      <c r="AF87" s="109">
        <f t="shared" si="5"/>
        <v>15</v>
      </c>
    </row>
    <row r="88" customHeight="1" spans="1:32">
      <c r="A88" s="93" t="s">
        <v>15</v>
      </c>
      <c r="B88" s="93" t="s">
        <v>16</v>
      </c>
      <c r="C88" s="93" t="s">
        <v>182</v>
      </c>
      <c r="D88" s="42" t="s">
        <v>4198</v>
      </c>
      <c r="E88" s="38" t="s">
        <v>4199</v>
      </c>
      <c r="F88" s="38" t="s">
        <v>4200</v>
      </c>
      <c r="G88" s="42">
        <v>18</v>
      </c>
      <c r="H88" s="42"/>
      <c r="I88" s="42"/>
      <c r="J88" s="42"/>
      <c r="K88" s="42"/>
      <c r="L88" s="42"/>
      <c r="M88" s="42"/>
      <c r="N88" s="42"/>
      <c r="O88" s="42">
        <v>1</v>
      </c>
      <c r="P88" s="42"/>
      <c r="Q88" s="42"/>
      <c r="R88" s="42"/>
      <c r="S88" s="42">
        <v>2</v>
      </c>
      <c r="T88" s="42"/>
      <c r="U88" s="42"/>
      <c r="V88" s="42"/>
      <c r="W88" s="42"/>
      <c r="X88" s="42">
        <v>31</v>
      </c>
      <c r="Y88" s="96"/>
      <c r="Z88" s="97">
        <v>7</v>
      </c>
      <c r="AA88" s="89" t="s">
        <v>5890</v>
      </c>
      <c r="AC88" s="108">
        <v>3</v>
      </c>
      <c r="AD88" s="109">
        <f t="shared" si="3"/>
        <v>2</v>
      </c>
      <c r="AE88" s="109">
        <f t="shared" si="4"/>
        <v>15.5</v>
      </c>
      <c r="AF88" s="109">
        <f t="shared" si="5"/>
        <v>30</v>
      </c>
    </row>
    <row r="89" customHeight="1" spans="1:32">
      <c r="A89" s="93" t="s">
        <v>15</v>
      </c>
      <c r="B89" s="93" t="s">
        <v>16</v>
      </c>
      <c r="C89" s="93" t="s">
        <v>182</v>
      </c>
      <c r="D89" s="42" t="s">
        <v>4201</v>
      </c>
      <c r="E89" s="38" t="s">
        <v>4202</v>
      </c>
      <c r="F89" s="38" t="s">
        <v>4203</v>
      </c>
      <c r="G89" s="42">
        <v>6</v>
      </c>
      <c r="H89" s="42"/>
      <c r="I89" s="42"/>
      <c r="J89" s="42"/>
      <c r="K89" s="42"/>
      <c r="L89" s="42"/>
      <c r="M89" s="42">
        <v>1</v>
      </c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>
        <v>5</v>
      </c>
      <c r="Y89" s="96"/>
      <c r="Z89" s="97">
        <v>3</v>
      </c>
      <c r="AA89" s="89" t="s">
        <v>5890</v>
      </c>
      <c r="AC89" s="108">
        <v>6</v>
      </c>
      <c r="AF89" s="109">
        <f t="shared" si="5"/>
        <v>0</v>
      </c>
    </row>
    <row r="90" customHeight="1" spans="1:32">
      <c r="A90" s="93" t="s">
        <v>15</v>
      </c>
      <c r="B90" s="93" t="s">
        <v>16</v>
      </c>
      <c r="C90" s="93" t="s">
        <v>182</v>
      </c>
      <c r="D90" s="42" t="s">
        <v>5894</v>
      </c>
      <c r="E90" s="38" t="s">
        <v>5895</v>
      </c>
      <c r="F90" s="38" t="s">
        <v>5896</v>
      </c>
      <c r="G90" s="42">
        <v>0</v>
      </c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>
        <v>0</v>
      </c>
      <c r="Y90" s="96"/>
      <c r="Z90" s="97"/>
      <c r="AA90" s="89" t="s">
        <v>5890</v>
      </c>
      <c r="AF90" s="109">
        <f t="shared" si="5"/>
        <v>0</v>
      </c>
    </row>
    <row r="91" customHeight="1" spans="1:32">
      <c r="A91" s="93" t="s">
        <v>15</v>
      </c>
      <c r="B91" s="93" t="s">
        <v>16</v>
      </c>
      <c r="C91" s="93" t="s">
        <v>182</v>
      </c>
      <c r="D91" s="42" t="s">
        <v>4204</v>
      </c>
      <c r="E91" s="38" t="s">
        <v>4205</v>
      </c>
      <c r="F91" s="38" t="s">
        <v>4206</v>
      </c>
      <c r="G91" s="42">
        <v>30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>
        <v>30</v>
      </c>
      <c r="Y91" s="96"/>
      <c r="Z91" s="97"/>
      <c r="AA91" s="89" t="s">
        <v>5890</v>
      </c>
      <c r="AF91" s="109">
        <f t="shared" si="5"/>
        <v>0</v>
      </c>
    </row>
    <row r="92" customHeight="1" spans="1:32">
      <c r="A92" s="93" t="s">
        <v>15</v>
      </c>
      <c r="B92" s="93" t="s">
        <v>16</v>
      </c>
      <c r="C92" s="93" t="s">
        <v>182</v>
      </c>
      <c r="D92" s="42" t="s">
        <v>5897</v>
      </c>
      <c r="E92" s="38" t="s">
        <v>5898</v>
      </c>
      <c r="F92" s="38" t="s">
        <v>5899</v>
      </c>
      <c r="G92" s="42">
        <v>4</v>
      </c>
      <c r="H92" s="42">
        <v>1</v>
      </c>
      <c r="I92" s="42"/>
      <c r="J92" s="42"/>
      <c r="K92" s="42"/>
      <c r="L92" s="42"/>
      <c r="M92" s="42">
        <v>1</v>
      </c>
      <c r="N92" s="42"/>
      <c r="O92" s="42"/>
      <c r="P92" s="42"/>
      <c r="Q92" s="42">
        <v>1</v>
      </c>
      <c r="R92" s="42"/>
      <c r="S92" s="42"/>
      <c r="T92" s="42"/>
      <c r="U92" s="42"/>
      <c r="V92" s="42"/>
      <c r="W92" s="42"/>
      <c r="X92" s="42">
        <v>1</v>
      </c>
      <c r="Y92" s="96"/>
      <c r="Z92" s="97"/>
      <c r="AA92" s="89" t="s">
        <v>5890</v>
      </c>
      <c r="AC92" s="108">
        <v>2</v>
      </c>
      <c r="AD92" s="109">
        <f t="shared" si="3"/>
        <v>1</v>
      </c>
      <c r="AE92" s="109">
        <f t="shared" si="4"/>
        <v>1</v>
      </c>
      <c r="AF92" s="109">
        <f t="shared" si="5"/>
        <v>15</v>
      </c>
    </row>
    <row r="93" customHeight="1" spans="1:32">
      <c r="A93" s="93" t="s">
        <v>15</v>
      </c>
      <c r="B93" s="93" t="s">
        <v>16</v>
      </c>
      <c r="C93" s="93" t="s">
        <v>36</v>
      </c>
      <c r="D93" s="38" t="s">
        <v>5900</v>
      </c>
      <c r="E93" s="38" t="s">
        <v>5901</v>
      </c>
      <c r="F93" s="38" t="s">
        <v>5902</v>
      </c>
      <c r="G93" s="42">
        <v>0</v>
      </c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>
        <v>0</v>
      </c>
      <c r="Y93" s="96"/>
      <c r="Z93" s="97">
        <v>1</v>
      </c>
      <c r="AA93" s="89" t="s">
        <v>5882</v>
      </c>
      <c r="AF93" s="109">
        <f t="shared" si="5"/>
        <v>0</v>
      </c>
    </row>
    <row r="94" customHeight="1" spans="1:32">
      <c r="A94" s="93" t="s">
        <v>15</v>
      </c>
      <c r="B94" s="93" t="s">
        <v>16</v>
      </c>
      <c r="C94" s="93" t="s">
        <v>36</v>
      </c>
      <c r="D94" s="38" t="s">
        <v>5903</v>
      </c>
      <c r="E94" s="38" t="s">
        <v>5904</v>
      </c>
      <c r="F94" s="38" t="s">
        <v>5905</v>
      </c>
      <c r="G94" s="42">
        <v>0</v>
      </c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>
        <v>0</v>
      </c>
      <c r="Y94" s="96"/>
      <c r="Z94" s="97">
        <v>1</v>
      </c>
      <c r="AA94" s="89" t="s">
        <v>5882</v>
      </c>
      <c r="AF94" s="109">
        <f t="shared" si="5"/>
        <v>0</v>
      </c>
    </row>
    <row r="95" s="85" customFormat="1" customHeight="1" spans="1:33">
      <c r="A95" s="93" t="s">
        <v>15</v>
      </c>
      <c r="B95" s="93" t="s">
        <v>16</v>
      </c>
      <c r="C95" s="93" t="s">
        <v>36</v>
      </c>
      <c r="D95" s="38" t="s">
        <v>5906</v>
      </c>
      <c r="E95" s="38" t="s">
        <v>5907</v>
      </c>
      <c r="F95" s="38" t="s">
        <v>5908</v>
      </c>
      <c r="G95" s="42">
        <v>3</v>
      </c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>
        <v>0</v>
      </c>
      <c r="Y95" s="96"/>
      <c r="Z95" s="97"/>
      <c r="AA95" s="89" t="s">
        <v>5882</v>
      </c>
      <c r="AB95" s="89"/>
      <c r="AC95" s="108">
        <v>3</v>
      </c>
      <c r="AD95" s="109"/>
      <c r="AE95" s="109"/>
      <c r="AF95" s="109">
        <f t="shared" si="5"/>
        <v>0</v>
      </c>
      <c r="AG95" s="110"/>
    </row>
    <row r="96" s="85" customFormat="1" customHeight="1" spans="1:33">
      <c r="A96" s="93" t="s">
        <v>15</v>
      </c>
      <c r="B96" s="93" t="s">
        <v>16</v>
      </c>
      <c r="C96" s="93" t="s">
        <v>36</v>
      </c>
      <c r="D96" s="38" t="s">
        <v>5909</v>
      </c>
      <c r="E96" s="38" t="s">
        <v>5910</v>
      </c>
      <c r="F96" s="38" t="s">
        <v>5911</v>
      </c>
      <c r="G96" s="42">
        <v>6</v>
      </c>
      <c r="H96" s="42"/>
      <c r="I96" s="42"/>
      <c r="J96" s="42"/>
      <c r="K96" s="42"/>
      <c r="L96" s="42"/>
      <c r="M96" s="42">
        <v>2</v>
      </c>
      <c r="N96" s="42"/>
      <c r="O96" s="42">
        <v>1</v>
      </c>
      <c r="P96" s="42"/>
      <c r="Q96" s="42">
        <v>2</v>
      </c>
      <c r="R96" s="42"/>
      <c r="S96" s="42"/>
      <c r="T96" s="42"/>
      <c r="U96" s="42"/>
      <c r="V96" s="42"/>
      <c r="W96" s="42"/>
      <c r="X96" s="42">
        <v>0</v>
      </c>
      <c r="Y96" s="96"/>
      <c r="Z96" s="97"/>
      <c r="AA96" s="89" t="s">
        <v>5882</v>
      </c>
      <c r="AB96" s="89"/>
      <c r="AC96" s="108">
        <v>15</v>
      </c>
      <c r="AD96" s="109">
        <f t="shared" si="3"/>
        <v>2</v>
      </c>
      <c r="AE96" s="109">
        <f t="shared" si="4"/>
        <v>0</v>
      </c>
      <c r="AF96" s="109">
        <f t="shared" si="5"/>
        <v>30</v>
      </c>
      <c r="AG96" s="110"/>
    </row>
    <row r="97" customHeight="1" spans="1:32">
      <c r="A97" s="93" t="s">
        <v>15</v>
      </c>
      <c r="B97" s="93" t="s">
        <v>16</v>
      </c>
      <c r="C97" s="93" t="s">
        <v>17</v>
      </c>
      <c r="D97" s="38" t="s">
        <v>5912</v>
      </c>
      <c r="E97" s="38" t="s">
        <v>5913</v>
      </c>
      <c r="F97" s="38" t="s">
        <v>5914</v>
      </c>
      <c r="G97" s="42">
        <v>0</v>
      </c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>
        <v>0</v>
      </c>
      <c r="Y97" s="96"/>
      <c r="Z97" s="97"/>
      <c r="AA97" s="89" t="s">
        <v>5882</v>
      </c>
      <c r="AF97" s="109">
        <f t="shared" si="5"/>
        <v>0</v>
      </c>
    </row>
    <row r="98" customHeight="1" spans="1:32">
      <c r="A98" s="93" t="s">
        <v>15</v>
      </c>
      <c r="B98" s="93" t="s">
        <v>16</v>
      </c>
      <c r="C98" s="93" t="s">
        <v>17</v>
      </c>
      <c r="D98" s="38" t="s">
        <v>5915</v>
      </c>
      <c r="E98" s="38" t="s">
        <v>5916</v>
      </c>
      <c r="F98" s="38" t="s">
        <v>5917</v>
      </c>
      <c r="G98" s="42">
        <v>0</v>
      </c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>
        <v>0</v>
      </c>
      <c r="Y98" s="96"/>
      <c r="Z98" s="97">
        <v>1</v>
      </c>
      <c r="AA98" s="89" t="s">
        <v>5882</v>
      </c>
      <c r="AF98" s="109">
        <f t="shared" si="5"/>
        <v>0</v>
      </c>
    </row>
    <row r="99" customHeight="1" spans="1:32">
      <c r="A99" s="93" t="s">
        <v>15</v>
      </c>
      <c r="B99" s="93" t="s">
        <v>25</v>
      </c>
      <c r="C99" s="93" t="s">
        <v>126</v>
      </c>
      <c r="D99" s="42" t="s">
        <v>2599</v>
      </c>
      <c r="E99" s="38" t="s">
        <v>2600</v>
      </c>
      <c r="F99" s="38" t="s">
        <v>2601</v>
      </c>
      <c r="G99" s="42">
        <v>18</v>
      </c>
      <c r="H99" s="42">
        <v>2</v>
      </c>
      <c r="I99" s="42">
        <v>2</v>
      </c>
      <c r="J99" s="42">
        <v>1</v>
      </c>
      <c r="K99" s="42">
        <v>1</v>
      </c>
      <c r="L99" s="42"/>
      <c r="M99" s="42">
        <v>1</v>
      </c>
      <c r="N99" s="42">
        <v>2</v>
      </c>
      <c r="O99" s="42">
        <v>1</v>
      </c>
      <c r="P99" s="42">
        <v>1</v>
      </c>
      <c r="Q99" s="42">
        <v>1</v>
      </c>
      <c r="R99" s="42">
        <v>1</v>
      </c>
      <c r="S99" s="42">
        <v>3</v>
      </c>
      <c r="T99" s="42"/>
      <c r="U99" s="42">
        <v>1</v>
      </c>
      <c r="V99" s="42">
        <v>3</v>
      </c>
      <c r="W99" s="42">
        <v>1</v>
      </c>
      <c r="X99" s="42">
        <v>28</v>
      </c>
      <c r="Y99" s="96"/>
      <c r="Z99" s="97"/>
      <c r="AA99" s="89" t="s">
        <v>5883</v>
      </c>
      <c r="AC99" s="108">
        <v>29</v>
      </c>
      <c r="AD99" s="109">
        <f t="shared" si="3"/>
        <v>1.66666666666667</v>
      </c>
      <c r="AE99" s="109">
        <f t="shared" si="4"/>
        <v>16.8</v>
      </c>
      <c r="AF99" s="109">
        <f t="shared" si="5"/>
        <v>25</v>
      </c>
    </row>
    <row r="100" customHeight="1" spans="1:33">
      <c r="A100" s="93" t="s">
        <v>15</v>
      </c>
      <c r="B100" s="93" t="s">
        <v>25</v>
      </c>
      <c r="C100" s="93" t="s">
        <v>126</v>
      </c>
      <c r="D100" s="42" t="s">
        <v>2602</v>
      </c>
      <c r="E100" s="38" t="s">
        <v>2603</v>
      </c>
      <c r="F100" s="38" t="s">
        <v>2604</v>
      </c>
      <c r="G100" s="42">
        <v>13</v>
      </c>
      <c r="H100" s="42">
        <v>1</v>
      </c>
      <c r="I100" s="42"/>
      <c r="J100" s="42"/>
      <c r="K100" s="42">
        <v>1</v>
      </c>
      <c r="L100" s="42"/>
      <c r="M100" s="42">
        <v>2</v>
      </c>
      <c r="N100" s="42">
        <v>1</v>
      </c>
      <c r="O100" s="42">
        <v>2</v>
      </c>
      <c r="P100" s="42">
        <v>1</v>
      </c>
      <c r="Q100" s="42"/>
      <c r="R100" s="42">
        <v>1</v>
      </c>
      <c r="S100" s="42">
        <v>8</v>
      </c>
      <c r="T100" s="42"/>
      <c r="U100" s="42"/>
      <c r="V100" s="42">
        <v>2</v>
      </c>
      <c r="W100" s="42"/>
      <c r="X100" s="42">
        <v>0</v>
      </c>
      <c r="Y100" s="96"/>
      <c r="Z100" s="97">
        <v>1</v>
      </c>
      <c r="AA100" s="89" t="s">
        <v>5883</v>
      </c>
      <c r="AC100" s="108">
        <v>30</v>
      </c>
      <c r="AD100" s="109">
        <f t="shared" si="3"/>
        <v>3.66666666666667</v>
      </c>
      <c r="AE100" s="109">
        <f t="shared" si="4"/>
        <v>0</v>
      </c>
      <c r="AF100" s="109">
        <f t="shared" si="5"/>
        <v>55</v>
      </c>
      <c r="AG100" s="110">
        <v>14</v>
      </c>
    </row>
    <row r="101" customHeight="1" spans="1:33">
      <c r="A101" s="93" t="s">
        <v>15</v>
      </c>
      <c r="B101" s="93" t="s">
        <v>25</v>
      </c>
      <c r="C101" s="93" t="s">
        <v>126</v>
      </c>
      <c r="D101" s="42" t="s">
        <v>2605</v>
      </c>
      <c r="E101" s="38" t="s">
        <v>2606</v>
      </c>
      <c r="F101" s="38" t="s">
        <v>5918</v>
      </c>
      <c r="G101" s="42">
        <v>4</v>
      </c>
      <c r="H101" s="42">
        <v>1</v>
      </c>
      <c r="I101" s="42">
        <v>1</v>
      </c>
      <c r="J101" s="42">
        <v>2</v>
      </c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>
        <v>0</v>
      </c>
      <c r="Y101" s="96"/>
      <c r="Z101" s="97"/>
      <c r="AA101" s="89" t="s">
        <v>5883</v>
      </c>
      <c r="AC101" s="108">
        <v>20</v>
      </c>
      <c r="AF101" s="109">
        <f t="shared" si="5"/>
        <v>0</v>
      </c>
      <c r="AG101" s="110">
        <v>9</v>
      </c>
    </row>
    <row r="102" customHeight="1" spans="1:32">
      <c r="A102" s="93" t="s">
        <v>15</v>
      </c>
      <c r="B102" s="93" t="s">
        <v>834</v>
      </c>
      <c r="C102" s="93" t="s">
        <v>126</v>
      </c>
      <c r="D102" s="38" t="s">
        <v>2607</v>
      </c>
      <c r="E102" s="38" t="s">
        <v>2608</v>
      </c>
      <c r="F102" s="38" t="s">
        <v>2609</v>
      </c>
      <c r="G102" s="42">
        <v>0</v>
      </c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>
        <v>0</v>
      </c>
      <c r="Y102" s="96"/>
      <c r="Z102" s="97"/>
      <c r="AA102" s="89" t="s">
        <v>5919</v>
      </c>
      <c r="AC102" s="108">
        <v>5</v>
      </c>
      <c r="AF102" s="109">
        <f t="shared" si="5"/>
        <v>0</v>
      </c>
    </row>
    <row r="103" customHeight="1" spans="1:32">
      <c r="A103" s="93" t="s">
        <v>15</v>
      </c>
      <c r="B103" s="93" t="s">
        <v>834</v>
      </c>
      <c r="C103" s="93" t="s">
        <v>126</v>
      </c>
      <c r="D103" s="38" t="s">
        <v>2610</v>
      </c>
      <c r="E103" s="38" t="s">
        <v>2611</v>
      </c>
      <c r="F103" s="38" t="s">
        <v>2612</v>
      </c>
      <c r="G103" s="42">
        <v>4</v>
      </c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>
        <v>0</v>
      </c>
      <c r="Y103" s="96"/>
      <c r="Z103" s="97"/>
      <c r="AA103" s="89" t="s">
        <v>5919</v>
      </c>
      <c r="AC103" s="108">
        <v>18</v>
      </c>
      <c r="AF103" s="109">
        <f t="shared" si="5"/>
        <v>0</v>
      </c>
    </row>
    <row r="104" customHeight="1" spans="1:32">
      <c r="A104" s="93" t="s">
        <v>15</v>
      </c>
      <c r="B104" s="93" t="s">
        <v>834</v>
      </c>
      <c r="C104" s="93" t="s">
        <v>126</v>
      </c>
      <c r="D104" s="38" t="s">
        <v>2613</v>
      </c>
      <c r="E104" s="38" t="s">
        <v>2614</v>
      </c>
      <c r="F104" s="38" t="s">
        <v>2615</v>
      </c>
      <c r="G104" s="42">
        <v>13</v>
      </c>
      <c r="H104" s="42"/>
      <c r="I104" s="42"/>
      <c r="J104" s="42">
        <v>1</v>
      </c>
      <c r="K104" s="42"/>
      <c r="L104" s="42"/>
      <c r="M104" s="42">
        <v>5</v>
      </c>
      <c r="N104" s="42">
        <v>1</v>
      </c>
      <c r="O104" s="42">
        <v>1</v>
      </c>
      <c r="P104" s="42"/>
      <c r="Q104" s="42">
        <v>1</v>
      </c>
      <c r="R104" s="42"/>
      <c r="S104" s="42"/>
      <c r="T104" s="42">
        <v>1</v>
      </c>
      <c r="U104" s="42"/>
      <c r="V104" s="42"/>
      <c r="W104" s="42"/>
      <c r="X104" s="42">
        <v>3</v>
      </c>
      <c r="Y104" s="96"/>
      <c r="Z104" s="97"/>
      <c r="AA104" s="89" t="s">
        <v>5919</v>
      </c>
      <c r="AC104" s="108">
        <v>10</v>
      </c>
      <c r="AD104" s="109">
        <f t="shared" si="3"/>
        <v>1</v>
      </c>
      <c r="AE104" s="109">
        <f t="shared" si="4"/>
        <v>3</v>
      </c>
      <c r="AF104" s="109">
        <f t="shared" si="5"/>
        <v>15</v>
      </c>
    </row>
    <row r="105" customHeight="1" spans="1:32">
      <c r="A105" s="93" t="s">
        <v>15</v>
      </c>
      <c r="B105" s="93" t="s">
        <v>5920</v>
      </c>
      <c r="C105" s="93" t="s">
        <v>126</v>
      </c>
      <c r="D105" s="38" t="s">
        <v>5921</v>
      </c>
      <c r="E105" s="38" t="s">
        <v>5922</v>
      </c>
      <c r="F105" s="38" t="s">
        <v>5923</v>
      </c>
      <c r="G105" s="42">
        <v>0</v>
      </c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>
        <v>1</v>
      </c>
      <c r="T105" s="42"/>
      <c r="U105" s="42"/>
      <c r="V105" s="42"/>
      <c r="W105" s="42">
        <v>1</v>
      </c>
      <c r="X105" s="42">
        <v>8</v>
      </c>
      <c r="Y105" s="96"/>
      <c r="Z105" s="97"/>
      <c r="AA105" s="89" t="s">
        <v>5882</v>
      </c>
      <c r="AC105" s="108">
        <v>1</v>
      </c>
      <c r="AD105" s="109">
        <f t="shared" si="3"/>
        <v>1</v>
      </c>
      <c r="AE105" s="109">
        <f t="shared" si="4"/>
        <v>8</v>
      </c>
      <c r="AF105" s="109">
        <f t="shared" si="5"/>
        <v>15</v>
      </c>
    </row>
    <row r="106" customHeight="1" spans="1:32">
      <c r="A106" s="93" t="s">
        <v>15</v>
      </c>
      <c r="B106" s="93" t="s">
        <v>5920</v>
      </c>
      <c r="C106" s="93" t="s">
        <v>126</v>
      </c>
      <c r="D106" s="38" t="s">
        <v>5924</v>
      </c>
      <c r="E106" s="38" t="s">
        <v>5925</v>
      </c>
      <c r="F106" s="38" t="s">
        <v>5926</v>
      </c>
      <c r="G106" s="42">
        <v>0</v>
      </c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>
        <v>1</v>
      </c>
      <c r="W106" s="42"/>
      <c r="X106" s="42">
        <v>10</v>
      </c>
      <c r="Y106" s="96"/>
      <c r="Z106" s="97"/>
      <c r="AA106" s="89" t="s">
        <v>5882</v>
      </c>
      <c r="AC106" s="108">
        <v>1</v>
      </c>
      <c r="AD106" s="109">
        <f t="shared" si="3"/>
        <v>1</v>
      </c>
      <c r="AE106" s="109">
        <f t="shared" si="4"/>
        <v>10</v>
      </c>
      <c r="AF106" s="109">
        <f t="shared" si="5"/>
        <v>15</v>
      </c>
    </row>
    <row r="107" customHeight="1" spans="1:32">
      <c r="A107" s="93" t="s">
        <v>15</v>
      </c>
      <c r="B107" s="93" t="s">
        <v>5920</v>
      </c>
      <c r="C107" s="93" t="s">
        <v>126</v>
      </c>
      <c r="D107" s="38" t="s">
        <v>5927</v>
      </c>
      <c r="E107" s="38" t="s">
        <v>5928</v>
      </c>
      <c r="F107" s="38" t="s">
        <v>5929</v>
      </c>
      <c r="G107" s="42">
        <v>0</v>
      </c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>
        <v>1</v>
      </c>
      <c r="W107" s="42">
        <v>1</v>
      </c>
      <c r="X107" s="42">
        <v>8</v>
      </c>
      <c r="Y107" s="96"/>
      <c r="Z107" s="97"/>
      <c r="AA107" s="89" t="s">
        <v>5882</v>
      </c>
      <c r="AC107" s="108">
        <v>2</v>
      </c>
      <c r="AD107" s="109">
        <f t="shared" si="3"/>
        <v>1</v>
      </c>
      <c r="AE107" s="109">
        <f t="shared" si="4"/>
        <v>8</v>
      </c>
      <c r="AF107" s="109">
        <f t="shared" si="5"/>
        <v>15</v>
      </c>
    </row>
    <row r="108" customHeight="1" spans="1:32">
      <c r="A108" s="93" t="s">
        <v>15</v>
      </c>
      <c r="B108" s="93" t="s">
        <v>181</v>
      </c>
      <c r="C108" s="93" t="s">
        <v>126</v>
      </c>
      <c r="D108" s="38" t="s">
        <v>5930</v>
      </c>
      <c r="E108" s="38" t="s">
        <v>5931</v>
      </c>
      <c r="F108" s="38" t="s">
        <v>5932</v>
      </c>
      <c r="G108" s="42">
        <v>15</v>
      </c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>
        <v>2</v>
      </c>
      <c r="T108" s="42"/>
      <c r="U108" s="42"/>
      <c r="V108" s="42"/>
      <c r="W108" s="42"/>
      <c r="X108" s="42">
        <v>18</v>
      </c>
      <c r="Y108" s="96"/>
      <c r="Z108" s="97"/>
      <c r="AA108" s="89" t="s">
        <v>5882</v>
      </c>
      <c r="AC108" s="108">
        <v>2</v>
      </c>
      <c r="AD108" s="109">
        <f t="shared" si="3"/>
        <v>2</v>
      </c>
      <c r="AE108" s="109">
        <f t="shared" si="4"/>
        <v>9</v>
      </c>
      <c r="AF108" s="109">
        <f t="shared" si="5"/>
        <v>30</v>
      </c>
    </row>
    <row r="109" customHeight="1" spans="1:32">
      <c r="A109" s="93" t="s">
        <v>15</v>
      </c>
      <c r="B109" s="93" t="s">
        <v>181</v>
      </c>
      <c r="C109" s="93" t="s">
        <v>126</v>
      </c>
      <c r="D109" s="38" t="s">
        <v>5933</v>
      </c>
      <c r="E109" s="38" t="s">
        <v>5934</v>
      </c>
      <c r="F109" s="38" t="s">
        <v>5935</v>
      </c>
      <c r="G109" s="42">
        <v>16</v>
      </c>
      <c r="H109" s="42"/>
      <c r="I109" s="42"/>
      <c r="J109" s="42"/>
      <c r="K109" s="42"/>
      <c r="L109" s="42"/>
      <c r="M109" s="42"/>
      <c r="N109" s="42"/>
      <c r="O109" s="42"/>
      <c r="P109" s="42">
        <v>1</v>
      </c>
      <c r="Q109" s="42"/>
      <c r="R109" s="42"/>
      <c r="S109" s="42"/>
      <c r="T109" s="42">
        <v>1</v>
      </c>
      <c r="U109" s="42"/>
      <c r="V109" s="42"/>
      <c r="W109" s="42"/>
      <c r="X109" s="42">
        <v>18</v>
      </c>
      <c r="Y109" s="96"/>
      <c r="Z109" s="97"/>
      <c r="AA109" s="89" t="s">
        <v>5882</v>
      </c>
      <c r="AC109" s="108">
        <v>2</v>
      </c>
      <c r="AD109" s="109">
        <f t="shared" si="3"/>
        <v>1</v>
      </c>
      <c r="AE109" s="109">
        <f t="shared" si="4"/>
        <v>18</v>
      </c>
      <c r="AF109" s="109">
        <f t="shared" si="5"/>
        <v>15</v>
      </c>
    </row>
    <row r="110" customHeight="1" spans="1:32">
      <c r="A110" s="93" t="s">
        <v>15</v>
      </c>
      <c r="B110" s="93" t="s">
        <v>16</v>
      </c>
      <c r="C110" s="93" t="s">
        <v>17</v>
      </c>
      <c r="D110" s="42" t="s">
        <v>1948</v>
      </c>
      <c r="E110" s="38" t="s">
        <v>1949</v>
      </c>
      <c r="F110" s="38" t="s">
        <v>1950</v>
      </c>
      <c r="G110" s="42">
        <v>75</v>
      </c>
      <c r="H110" s="42">
        <v>9</v>
      </c>
      <c r="I110" s="42">
        <v>11</v>
      </c>
      <c r="J110" s="42">
        <v>16</v>
      </c>
      <c r="K110" s="42">
        <v>18</v>
      </c>
      <c r="L110" s="42"/>
      <c r="M110" s="42">
        <v>35</v>
      </c>
      <c r="N110" s="42">
        <v>15</v>
      </c>
      <c r="O110" s="42">
        <v>11</v>
      </c>
      <c r="P110" s="42">
        <v>23</v>
      </c>
      <c r="Q110" s="42">
        <v>17</v>
      </c>
      <c r="R110" s="42">
        <v>9</v>
      </c>
      <c r="S110" s="42">
        <v>14</v>
      </c>
      <c r="T110" s="42">
        <v>8</v>
      </c>
      <c r="U110" s="42">
        <v>14</v>
      </c>
      <c r="V110" s="42">
        <v>3</v>
      </c>
      <c r="W110" s="42">
        <v>4</v>
      </c>
      <c r="X110" s="42">
        <v>1</v>
      </c>
      <c r="Y110" s="96"/>
      <c r="Z110" s="97">
        <v>0</v>
      </c>
      <c r="AA110" s="89" t="s">
        <v>5815</v>
      </c>
      <c r="AC110" s="108">
        <v>363</v>
      </c>
      <c r="AD110" s="109">
        <f t="shared" si="3"/>
        <v>9.85714285714286</v>
      </c>
      <c r="AE110" s="113">
        <f t="shared" si="4"/>
        <v>0.101449275362319</v>
      </c>
      <c r="AF110" s="109">
        <f t="shared" si="5"/>
        <v>147.857142857143</v>
      </c>
    </row>
    <row r="111" customHeight="1" spans="1:32">
      <c r="A111" s="93" t="s">
        <v>15</v>
      </c>
      <c r="B111" s="93" t="s">
        <v>16</v>
      </c>
      <c r="C111" s="93" t="s">
        <v>17</v>
      </c>
      <c r="D111" s="42" t="s">
        <v>1951</v>
      </c>
      <c r="E111" s="38" t="s">
        <v>1952</v>
      </c>
      <c r="F111" s="38" t="s">
        <v>1953</v>
      </c>
      <c r="G111" s="42">
        <v>16</v>
      </c>
      <c r="H111" s="42">
        <v>14</v>
      </c>
      <c r="I111" s="42">
        <v>2</v>
      </c>
      <c r="J111" s="42">
        <v>18</v>
      </c>
      <c r="K111" s="42">
        <v>19</v>
      </c>
      <c r="L111" s="42"/>
      <c r="M111" s="42">
        <v>11</v>
      </c>
      <c r="N111" s="42"/>
      <c r="O111" s="42"/>
      <c r="P111" s="42"/>
      <c r="Q111" s="42"/>
      <c r="R111" s="42">
        <v>2</v>
      </c>
      <c r="S111" s="42"/>
      <c r="T111" s="42">
        <v>17</v>
      </c>
      <c r="U111" s="42">
        <v>8</v>
      </c>
      <c r="V111" s="42">
        <v>12</v>
      </c>
      <c r="W111" s="42">
        <v>15</v>
      </c>
      <c r="X111" s="42">
        <v>52</v>
      </c>
      <c r="Y111" s="96"/>
      <c r="Z111" s="97">
        <v>0</v>
      </c>
      <c r="AA111" s="89" t="s">
        <v>5815</v>
      </c>
      <c r="AC111" s="108">
        <v>266</v>
      </c>
      <c r="AD111" s="109">
        <f t="shared" si="3"/>
        <v>10.8</v>
      </c>
      <c r="AE111" s="113">
        <f t="shared" si="4"/>
        <v>4.81481481481481</v>
      </c>
      <c r="AF111" s="109">
        <f t="shared" si="5"/>
        <v>162</v>
      </c>
    </row>
    <row r="112" customHeight="1" spans="1:32">
      <c r="A112" s="93" t="s">
        <v>15</v>
      </c>
      <c r="B112" s="93" t="s">
        <v>16</v>
      </c>
      <c r="C112" s="93" t="s">
        <v>17</v>
      </c>
      <c r="D112" s="42" t="s">
        <v>1954</v>
      </c>
      <c r="E112" s="38" t="s">
        <v>1955</v>
      </c>
      <c r="F112" s="38" t="s">
        <v>1956</v>
      </c>
      <c r="G112" s="42">
        <v>40</v>
      </c>
      <c r="H112" s="42">
        <v>13</v>
      </c>
      <c r="I112" s="42">
        <v>25</v>
      </c>
      <c r="J112" s="42">
        <v>21</v>
      </c>
      <c r="K112" s="42">
        <v>43</v>
      </c>
      <c r="L112" s="42">
        <v>2</v>
      </c>
      <c r="M112" s="42">
        <v>60</v>
      </c>
      <c r="N112" s="42"/>
      <c r="O112" s="42">
        <v>34</v>
      </c>
      <c r="P112" s="42"/>
      <c r="Q112" s="42">
        <v>11</v>
      </c>
      <c r="R112" s="42">
        <v>34</v>
      </c>
      <c r="S112" s="42">
        <v>49</v>
      </c>
      <c r="T112" s="42">
        <v>37</v>
      </c>
      <c r="U112" s="42">
        <v>32</v>
      </c>
      <c r="V112" s="42">
        <v>44</v>
      </c>
      <c r="W112" s="42">
        <v>26</v>
      </c>
      <c r="X112" s="42">
        <v>86</v>
      </c>
      <c r="Y112" s="96">
        <v>34</v>
      </c>
      <c r="Z112" s="97">
        <v>0</v>
      </c>
      <c r="AA112" s="89" t="s">
        <v>5815</v>
      </c>
      <c r="AC112" s="108">
        <v>959</v>
      </c>
      <c r="AD112" s="109">
        <f t="shared" si="3"/>
        <v>33.2857142857143</v>
      </c>
      <c r="AE112" s="113">
        <v>3.6</v>
      </c>
      <c r="AF112" s="109">
        <f t="shared" si="5"/>
        <v>499.285714285714</v>
      </c>
    </row>
    <row r="113" customHeight="1" spans="1:32">
      <c r="A113" s="93" t="s">
        <v>15</v>
      </c>
      <c r="B113" s="93" t="s">
        <v>16</v>
      </c>
      <c r="C113" s="93" t="s">
        <v>17</v>
      </c>
      <c r="D113" s="42" t="s">
        <v>1957</v>
      </c>
      <c r="E113" s="38" t="s">
        <v>1958</v>
      </c>
      <c r="F113" s="38" t="s">
        <v>1959</v>
      </c>
      <c r="G113" s="42">
        <v>269</v>
      </c>
      <c r="H113" s="42">
        <v>13</v>
      </c>
      <c r="I113" s="42">
        <v>17</v>
      </c>
      <c r="J113" s="42">
        <v>29</v>
      </c>
      <c r="K113" s="42">
        <v>15</v>
      </c>
      <c r="L113" s="42"/>
      <c r="M113" s="42">
        <v>18</v>
      </c>
      <c r="N113" s="42">
        <v>9</v>
      </c>
      <c r="O113" s="42">
        <v>25</v>
      </c>
      <c r="P113" s="42">
        <v>12</v>
      </c>
      <c r="Q113" s="42">
        <v>16</v>
      </c>
      <c r="R113" s="42">
        <v>4</v>
      </c>
      <c r="S113" s="42">
        <v>15</v>
      </c>
      <c r="T113" s="42">
        <v>10</v>
      </c>
      <c r="U113" s="42">
        <v>5</v>
      </c>
      <c r="V113" s="42">
        <v>6</v>
      </c>
      <c r="W113" s="42">
        <v>5</v>
      </c>
      <c r="X113" s="42">
        <v>126</v>
      </c>
      <c r="Y113" s="96">
        <v>5</v>
      </c>
      <c r="Z113" s="97">
        <v>0</v>
      </c>
      <c r="AA113" s="89" t="s">
        <v>5815</v>
      </c>
      <c r="AC113" s="108">
        <v>385</v>
      </c>
      <c r="AD113" s="109">
        <f t="shared" si="3"/>
        <v>8.71428571428571</v>
      </c>
      <c r="AE113" s="109">
        <f t="shared" si="4"/>
        <v>14.4590163934426</v>
      </c>
      <c r="AF113" s="109">
        <f t="shared" si="5"/>
        <v>130.714285714286</v>
      </c>
    </row>
    <row r="114" customHeight="1" spans="1:32">
      <c r="A114" s="93" t="s">
        <v>15</v>
      </c>
      <c r="B114" s="93" t="s">
        <v>16</v>
      </c>
      <c r="C114" s="93" t="s">
        <v>17</v>
      </c>
      <c r="D114" s="42" t="s">
        <v>1960</v>
      </c>
      <c r="E114" s="38" t="s">
        <v>1961</v>
      </c>
      <c r="F114" s="38" t="s">
        <v>1962</v>
      </c>
      <c r="G114" s="42">
        <v>238</v>
      </c>
      <c r="H114" s="42">
        <v>3</v>
      </c>
      <c r="I114" s="42">
        <v>2</v>
      </c>
      <c r="J114" s="42">
        <v>5</v>
      </c>
      <c r="K114" s="42">
        <v>4</v>
      </c>
      <c r="L114" s="42"/>
      <c r="M114" s="42">
        <v>5</v>
      </c>
      <c r="N114" s="42">
        <v>1</v>
      </c>
      <c r="O114" s="42">
        <v>10</v>
      </c>
      <c r="P114" s="42">
        <v>4</v>
      </c>
      <c r="Q114" s="42">
        <v>10</v>
      </c>
      <c r="R114" s="42">
        <v>5</v>
      </c>
      <c r="S114" s="42">
        <v>3</v>
      </c>
      <c r="T114" s="42">
        <v>3</v>
      </c>
      <c r="U114" s="42">
        <v>2</v>
      </c>
      <c r="V114" s="42">
        <v>6</v>
      </c>
      <c r="W114" s="42">
        <v>2</v>
      </c>
      <c r="X114" s="42">
        <v>177</v>
      </c>
      <c r="Y114" s="96">
        <v>40</v>
      </c>
      <c r="Z114" s="97">
        <v>4</v>
      </c>
      <c r="AA114" s="89" t="s">
        <v>5812</v>
      </c>
      <c r="AC114" s="108">
        <v>133</v>
      </c>
      <c r="AD114" s="109">
        <f t="shared" si="3"/>
        <v>4.42857142857143</v>
      </c>
      <c r="AE114" s="109">
        <f t="shared" si="4"/>
        <v>39.9677419354839</v>
      </c>
      <c r="AF114" s="109">
        <f t="shared" si="5"/>
        <v>66.4285714285714</v>
      </c>
    </row>
    <row r="115" customHeight="1" spans="1:32">
      <c r="A115" s="93" t="s">
        <v>15</v>
      </c>
      <c r="B115" s="93" t="s">
        <v>16</v>
      </c>
      <c r="C115" s="93" t="s">
        <v>17</v>
      </c>
      <c r="D115" s="42" t="s">
        <v>1963</v>
      </c>
      <c r="E115" s="38" t="s">
        <v>1964</v>
      </c>
      <c r="F115" s="38" t="s">
        <v>1965</v>
      </c>
      <c r="G115" s="42">
        <v>104</v>
      </c>
      <c r="H115" s="42">
        <v>3</v>
      </c>
      <c r="I115" s="42">
        <v>4</v>
      </c>
      <c r="J115" s="42">
        <v>7</v>
      </c>
      <c r="K115" s="42">
        <v>7</v>
      </c>
      <c r="L115" s="42">
        <v>1</v>
      </c>
      <c r="M115" s="42">
        <v>5</v>
      </c>
      <c r="N115" s="42"/>
      <c r="O115" s="42">
        <v>8</v>
      </c>
      <c r="P115" s="42">
        <v>6</v>
      </c>
      <c r="Q115" s="42">
        <v>9</v>
      </c>
      <c r="R115" s="42"/>
      <c r="S115" s="42">
        <v>4</v>
      </c>
      <c r="T115" s="42">
        <v>3</v>
      </c>
      <c r="U115" s="42">
        <v>3</v>
      </c>
      <c r="V115" s="42">
        <v>3</v>
      </c>
      <c r="W115" s="42"/>
      <c r="X115" s="42">
        <v>150</v>
      </c>
      <c r="Y115" s="96">
        <v>89</v>
      </c>
      <c r="Z115" s="97">
        <v>1</v>
      </c>
      <c r="AA115" s="89" t="s">
        <v>5812</v>
      </c>
      <c r="AC115" s="108">
        <v>124</v>
      </c>
      <c r="AD115" s="109">
        <f t="shared" si="3"/>
        <v>4.4</v>
      </c>
      <c r="AE115" s="109">
        <f t="shared" si="4"/>
        <v>34.0909090909091</v>
      </c>
      <c r="AF115" s="109">
        <f t="shared" si="5"/>
        <v>66</v>
      </c>
    </row>
    <row r="116" customHeight="1" spans="1:32">
      <c r="A116" s="93" t="s">
        <v>15</v>
      </c>
      <c r="B116" s="93" t="s">
        <v>16</v>
      </c>
      <c r="C116" s="93" t="s">
        <v>17</v>
      </c>
      <c r="D116" s="42" t="s">
        <v>1966</v>
      </c>
      <c r="E116" s="38" t="s">
        <v>1967</v>
      </c>
      <c r="F116" s="38" t="s">
        <v>1968</v>
      </c>
      <c r="G116" s="42">
        <v>32</v>
      </c>
      <c r="H116" s="42">
        <v>7</v>
      </c>
      <c r="I116" s="42">
        <v>10</v>
      </c>
      <c r="J116" s="42">
        <v>2</v>
      </c>
      <c r="K116" s="42">
        <v>1</v>
      </c>
      <c r="L116" s="42"/>
      <c r="M116" s="42">
        <v>3</v>
      </c>
      <c r="N116" s="42">
        <v>2</v>
      </c>
      <c r="O116" s="42">
        <v>1</v>
      </c>
      <c r="P116" s="42">
        <v>7</v>
      </c>
      <c r="Q116" s="42"/>
      <c r="R116" s="42">
        <v>1</v>
      </c>
      <c r="S116" s="42">
        <v>3</v>
      </c>
      <c r="T116" s="42"/>
      <c r="U116" s="42"/>
      <c r="V116" s="42">
        <v>2</v>
      </c>
      <c r="W116" s="42"/>
      <c r="X116" s="42">
        <v>95</v>
      </c>
      <c r="Y116" s="96">
        <v>56</v>
      </c>
      <c r="Z116" s="97">
        <v>18</v>
      </c>
      <c r="AA116" s="89" t="s">
        <v>5812</v>
      </c>
      <c r="AC116" s="108">
        <v>91</v>
      </c>
      <c r="AD116" s="109">
        <f t="shared" si="3"/>
        <v>2</v>
      </c>
      <c r="AE116" s="109">
        <f t="shared" si="4"/>
        <v>47.5</v>
      </c>
      <c r="AF116" s="109">
        <f t="shared" si="5"/>
        <v>30</v>
      </c>
    </row>
    <row r="117" customHeight="1" spans="1:32">
      <c r="A117" s="93" t="s">
        <v>15</v>
      </c>
      <c r="B117" s="93" t="s">
        <v>16</v>
      </c>
      <c r="C117" s="93" t="s">
        <v>17</v>
      </c>
      <c r="D117" s="38" t="s">
        <v>1969</v>
      </c>
      <c r="E117" s="38" t="s">
        <v>1970</v>
      </c>
      <c r="F117" s="38" t="s">
        <v>1971</v>
      </c>
      <c r="G117" s="42">
        <v>14</v>
      </c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>
        <v>14</v>
      </c>
      <c r="Y117" s="96"/>
      <c r="Z117" s="97"/>
      <c r="AA117" s="89" t="s">
        <v>5883</v>
      </c>
      <c r="AF117" s="109">
        <f t="shared" si="5"/>
        <v>0</v>
      </c>
    </row>
    <row r="118" customHeight="1" spans="1:32">
      <c r="A118" s="93" t="s">
        <v>15</v>
      </c>
      <c r="B118" s="93" t="s">
        <v>16</v>
      </c>
      <c r="C118" s="93" t="s">
        <v>17</v>
      </c>
      <c r="D118" s="38" t="s">
        <v>1972</v>
      </c>
      <c r="E118" s="38" t="s">
        <v>1973</v>
      </c>
      <c r="F118" s="38" t="s">
        <v>1974</v>
      </c>
      <c r="G118" s="42">
        <v>25</v>
      </c>
      <c r="H118" s="42"/>
      <c r="I118" s="42"/>
      <c r="J118" s="42"/>
      <c r="K118" s="42"/>
      <c r="L118" s="42"/>
      <c r="M118" s="42">
        <v>1</v>
      </c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>
        <v>24</v>
      </c>
      <c r="Y118" s="96"/>
      <c r="Z118" s="97"/>
      <c r="AA118" s="89" t="s">
        <v>5883</v>
      </c>
      <c r="AC118" s="108">
        <v>1</v>
      </c>
      <c r="AF118" s="109">
        <f t="shared" si="5"/>
        <v>0</v>
      </c>
    </row>
    <row r="119" customHeight="1" spans="1:32">
      <c r="A119" s="93" t="s">
        <v>15</v>
      </c>
      <c r="B119" s="93" t="s">
        <v>16</v>
      </c>
      <c r="C119" s="93" t="s">
        <v>182</v>
      </c>
      <c r="D119" s="42" t="s">
        <v>1975</v>
      </c>
      <c r="E119" s="38" t="s">
        <v>1976</v>
      </c>
      <c r="F119" s="38" t="s">
        <v>1977</v>
      </c>
      <c r="G119" s="42">
        <v>137</v>
      </c>
      <c r="H119" s="42">
        <v>2</v>
      </c>
      <c r="I119" s="42">
        <v>3</v>
      </c>
      <c r="J119" s="42">
        <v>4</v>
      </c>
      <c r="K119" s="42">
        <v>3</v>
      </c>
      <c r="L119" s="42"/>
      <c r="M119" s="42">
        <v>3</v>
      </c>
      <c r="N119" s="42">
        <v>4</v>
      </c>
      <c r="O119" s="42">
        <v>7</v>
      </c>
      <c r="P119" s="42">
        <v>3</v>
      </c>
      <c r="Q119" s="42">
        <v>3</v>
      </c>
      <c r="R119" s="42">
        <v>1</v>
      </c>
      <c r="S119" s="42">
        <v>2</v>
      </c>
      <c r="T119" s="42">
        <v>3</v>
      </c>
      <c r="U119" s="42">
        <v>2</v>
      </c>
      <c r="V119" s="42">
        <v>3</v>
      </c>
      <c r="W119" s="42">
        <v>2</v>
      </c>
      <c r="X119" s="42">
        <v>99</v>
      </c>
      <c r="Y119" s="96"/>
      <c r="Z119" s="97">
        <v>0</v>
      </c>
      <c r="AA119" s="89" t="s">
        <v>5812</v>
      </c>
      <c r="AC119" s="108">
        <v>88</v>
      </c>
      <c r="AD119" s="109">
        <f t="shared" si="3"/>
        <v>2.28571428571429</v>
      </c>
      <c r="AE119" s="109">
        <f t="shared" si="4"/>
        <v>43.3125</v>
      </c>
      <c r="AF119" s="109">
        <f t="shared" si="5"/>
        <v>34.2857142857143</v>
      </c>
    </row>
    <row r="120" customHeight="1" spans="1:32">
      <c r="A120" s="93" t="s">
        <v>15</v>
      </c>
      <c r="B120" s="93" t="s">
        <v>16</v>
      </c>
      <c r="C120" s="93" t="s">
        <v>182</v>
      </c>
      <c r="D120" s="42" t="s">
        <v>1978</v>
      </c>
      <c r="E120" s="38" t="s">
        <v>1979</v>
      </c>
      <c r="F120" s="38" t="s">
        <v>1980</v>
      </c>
      <c r="G120" s="42">
        <v>147</v>
      </c>
      <c r="H120" s="42">
        <v>4</v>
      </c>
      <c r="I120" s="42">
        <v>4</v>
      </c>
      <c r="J120" s="42">
        <v>6</v>
      </c>
      <c r="K120" s="42">
        <v>2</v>
      </c>
      <c r="L120" s="42"/>
      <c r="M120" s="42">
        <v>2</v>
      </c>
      <c r="N120" s="42">
        <v>2</v>
      </c>
      <c r="O120" s="42">
        <v>2</v>
      </c>
      <c r="P120" s="42">
        <v>3</v>
      </c>
      <c r="Q120" s="42"/>
      <c r="R120" s="42">
        <v>1</v>
      </c>
      <c r="S120" s="42">
        <v>4</v>
      </c>
      <c r="T120" s="42">
        <v>4</v>
      </c>
      <c r="U120" s="42">
        <v>2</v>
      </c>
      <c r="V120" s="42"/>
      <c r="W120" s="42">
        <v>3</v>
      </c>
      <c r="X120" s="42">
        <v>114</v>
      </c>
      <c r="Y120" s="96"/>
      <c r="Z120" s="97">
        <v>0</v>
      </c>
      <c r="AA120" s="89" t="s">
        <v>5815</v>
      </c>
      <c r="AC120" s="108">
        <v>71</v>
      </c>
      <c r="AD120" s="109">
        <f t="shared" si="3"/>
        <v>2.8</v>
      </c>
      <c r="AE120" s="109">
        <f t="shared" si="4"/>
        <v>40.7142857142857</v>
      </c>
      <c r="AF120" s="109">
        <f t="shared" si="5"/>
        <v>42</v>
      </c>
    </row>
    <row r="121" customHeight="1" spans="1:32">
      <c r="A121" s="93" t="s">
        <v>15</v>
      </c>
      <c r="B121" s="93" t="s">
        <v>16</v>
      </c>
      <c r="C121" s="93" t="s">
        <v>182</v>
      </c>
      <c r="D121" s="42" t="s">
        <v>1981</v>
      </c>
      <c r="E121" s="38" t="s">
        <v>1982</v>
      </c>
      <c r="F121" s="38" t="s">
        <v>1983</v>
      </c>
      <c r="G121" s="42">
        <v>55</v>
      </c>
      <c r="H121" s="42">
        <v>9</v>
      </c>
      <c r="I121" s="42">
        <v>6</v>
      </c>
      <c r="J121" s="42">
        <v>1</v>
      </c>
      <c r="K121" s="42">
        <v>6</v>
      </c>
      <c r="L121" s="42">
        <v>1</v>
      </c>
      <c r="M121" s="42">
        <v>8</v>
      </c>
      <c r="N121" s="42">
        <v>5</v>
      </c>
      <c r="O121" s="42">
        <v>6</v>
      </c>
      <c r="P121" s="42">
        <v>7</v>
      </c>
      <c r="Q121" s="42">
        <v>3</v>
      </c>
      <c r="R121" s="42">
        <v>8</v>
      </c>
      <c r="S121" s="42">
        <v>7</v>
      </c>
      <c r="T121" s="42">
        <v>7</v>
      </c>
      <c r="U121" s="42">
        <v>3</v>
      </c>
      <c r="V121" s="42">
        <v>2</v>
      </c>
      <c r="W121" s="42">
        <v>3</v>
      </c>
      <c r="X121" s="42">
        <v>203</v>
      </c>
      <c r="Y121" s="96">
        <v>17</v>
      </c>
      <c r="Z121" s="97">
        <v>0</v>
      </c>
      <c r="AA121" s="89" t="s">
        <v>5815</v>
      </c>
      <c r="AC121" s="108">
        <v>128</v>
      </c>
      <c r="AD121" s="109">
        <f t="shared" si="3"/>
        <v>4.71428571428571</v>
      </c>
      <c r="AE121" s="109">
        <f t="shared" si="4"/>
        <v>43.0606060606061</v>
      </c>
      <c r="AF121" s="109">
        <f t="shared" si="5"/>
        <v>70.7142857142857</v>
      </c>
    </row>
    <row r="122" customHeight="1" spans="1:32">
      <c r="A122" s="93" t="s">
        <v>15</v>
      </c>
      <c r="B122" s="93" t="s">
        <v>16</v>
      </c>
      <c r="C122" s="93" t="s">
        <v>182</v>
      </c>
      <c r="D122" s="42" t="s">
        <v>1984</v>
      </c>
      <c r="E122" s="38" t="s">
        <v>1985</v>
      </c>
      <c r="F122" s="38" t="s">
        <v>1986</v>
      </c>
      <c r="G122" s="42">
        <v>106</v>
      </c>
      <c r="H122" s="42">
        <v>4</v>
      </c>
      <c r="I122" s="42">
        <v>7</v>
      </c>
      <c r="J122" s="42">
        <v>4</v>
      </c>
      <c r="K122" s="42">
        <v>3</v>
      </c>
      <c r="L122" s="42">
        <v>1</v>
      </c>
      <c r="M122" s="42">
        <v>17</v>
      </c>
      <c r="N122" s="42">
        <v>12</v>
      </c>
      <c r="O122" s="42">
        <v>8</v>
      </c>
      <c r="P122" s="42">
        <v>7</v>
      </c>
      <c r="Q122" s="42">
        <v>4</v>
      </c>
      <c r="R122" s="42">
        <v>9</v>
      </c>
      <c r="S122" s="42">
        <v>5</v>
      </c>
      <c r="T122" s="42">
        <v>1</v>
      </c>
      <c r="U122" s="42"/>
      <c r="V122" s="42">
        <v>8</v>
      </c>
      <c r="W122" s="42">
        <v>2</v>
      </c>
      <c r="X122" s="42">
        <v>207</v>
      </c>
      <c r="Y122" s="96">
        <v>2</v>
      </c>
      <c r="Z122" s="97">
        <v>0</v>
      </c>
      <c r="AA122" s="89" t="s">
        <v>5815</v>
      </c>
      <c r="AC122" s="108">
        <v>190</v>
      </c>
      <c r="AD122" s="109">
        <f t="shared" si="3"/>
        <v>4.83333333333333</v>
      </c>
      <c r="AE122" s="109">
        <f t="shared" si="4"/>
        <v>42.8275862068966</v>
      </c>
      <c r="AF122" s="109">
        <f t="shared" si="5"/>
        <v>72.5</v>
      </c>
    </row>
    <row r="123" customHeight="1" spans="1:32">
      <c r="A123" s="93" t="s">
        <v>15</v>
      </c>
      <c r="B123" s="93" t="s">
        <v>16</v>
      </c>
      <c r="C123" s="93" t="s">
        <v>182</v>
      </c>
      <c r="D123" s="42" t="s">
        <v>1987</v>
      </c>
      <c r="E123" s="38" t="s">
        <v>1988</v>
      </c>
      <c r="F123" s="38" t="s">
        <v>1989</v>
      </c>
      <c r="G123" s="42">
        <v>297</v>
      </c>
      <c r="H123" s="42">
        <v>4</v>
      </c>
      <c r="I123" s="42">
        <v>2</v>
      </c>
      <c r="J123" s="42">
        <v>1</v>
      </c>
      <c r="K123" s="42">
        <v>5</v>
      </c>
      <c r="L123" s="42">
        <v>2</v>
      </c>
      <c r="M123" s="42">
        <v>13</v>
      </c>
      <c r="N123" s="42">
        <v>3</v>
      </c>
      <c r="O123" s="42">
        <v>3</v>
      </c>
      <c r="P123" s="42">
        <v>3</v>
      </c>
      <c r="Q123" s="42">
        <v>6</v>
      </c>
      <c r="R123" s="42">
        <v>5</v>
      </c>
      <c r="S123" s="42">
        <v>4</v>
      </c>
      <c r="T123" s="42">
        <v>6</v>
      </c>
      <c r="U123" s="42">
        <v>1</v>
      </c>
      <c r="V123" s="42">
        <v>3</v>
      </c>
      <c r="W123" s="42">
        <v>5</v>
      </c>
      <c r="X123" s="42">
        <v>279</v>
      </c>
      <c r="Y123" s="96"/>
      <c r="Z123" s="97">
        <v>0</v>
      </c>
      <c r="AA123" s="89" t="s">
        <v>5815</v>
      </c>
      <c r="AC123" s="108">
        <v>127</v>
      </c>
      <c r="AD123" s="109">
        <f t="shared" si="3"/>
        <v>4.28571428571429</v>
      </c>
      <c r="AE123" s="109">
        <f t="shared" si="4"/>
        <v>65.1</v>
      </c>
      <c r="AF123" s="109">
        <f t="shared" si="5"/>
        <v>64.2857142857143</v>
      </c>
    </row>
    <row r="124" customHeight="1" spans="1:32">
      <c r="A124" s="93" t="s">
        <v>15</v>
      </c>
      <c r="B124" s="93" t="s">
        <v>16</v>
      </c>
      <c r="C124" s="93" t="s">
        <v>182</v>
      </c>
      <c r="D124" s="42" t="s">
        <v>1990</v>
      </c>
      <c r="E124" s="38" t="s">
        <v>1991</v>
      </c>
      <c r="F124" s="38" t="s">
        <v>1992</v>
      </c>
      <c r="G124" s="42">
        <v>162</v>
      </c>
      <c r="H124" s="42">
        <v>9</v>
      </c>
      <c r="I124" s="42">
        <v>8</v>
      </c>
      <c r="J124" s="42">
        <v>8</v>
      </c>
      <c r="K124" s="42"/>
      <c r="L124" s="42">
        <v>1</v>
      </c>
      <c r="M124" s="42">
        <v>19</v>
      </c>
      <c r="N124" s="42">
        <v>5</v>
      </c>
      <c r="O124" s="42">
        <v>9</v>
      </c>
      <c r="P124" s="42">
        <v>4</v>
      </c>
      <c r="Q124" s="42">
        <v>11</v>
      </c>
      <c r="R124" s="42">
        <v>6</v>
      </c>
      <c r="S124" s="42">
        <v>5</v>
      </c>
      <c r="T124" s="42">
        <v>8</v>
      </c>
      <c r="U124" s="42">
        <v>3</v>
      </c>
      <c r="V124" s="42">
        <v>7</v>
      </c>
      <c r="W124" s="42">
        <v>2</v>
      </c>
      <c r="X124" s="42">
        <v>332</v>
      </c>
      <c r="Y124" s="96">
        <v>8</v>
      </c>
      <c r="Z124" s="97">
        <v>1</v>
      </c>
      <c r="AA124" s="89" t="s">
        <v>5815</v>
      </c>
      <c r="AC124" s="108">
        <v>234</v>
      </c>
      <c r="AD124" s="109">
        <f t="shared" si="3"/>
        <v>6</v>
      </c>
      <c r="AE124" s="109">
        <f t="shared" si="4"/>
        <v>55.3333333333333</v>
      </c>
      <c r="AF124" s="109">
        <f t="shared" si="5"/>
        <v>90</v>
      </c>
    </row>
    <row r="125" customHeight="1" spans="1:32">
      <c r="A125" s="93" t="s">
        <v>15</v>
      </c>
      <c r="B125" s="93" t="s">
        <v>16</v>
      </c>
      <c r="C125" s="93" t="s">
        <v>182</v>
      </c>
      <c r="D125" s="42" t="s">
        <v>1993</v>
      </c>
      <c r="E125" s="38" t="s">
        <v>1994</v>
      </c>
      <c r="F125" s="38" t="s">
        <v>1995</v>
      </c>
      <c r="G125" s="42">
        <v>209</v>
      </c>
      <c r="H125" s="42">
        <v>3</v>
      </c>
      <c r="I125" s="42">
        <v>1</v>
      </c>
      <c r="J125" s="42">
        <v>3</v>
      </c>
      <c r="K125" s="42">
        <v>2</v>
      </c>
      <c r="L125" s="42">
        <v>2</v>
      </c>
      <c r="M125" s="42">
        <v>3</v>
      </c>
      <c r="N125" s="42">
        <v>3</v>
      </c>
      <c r="O125" s="42">
        <v>3</v>
      </c>
      <c r="P125" s="42"/>
      <c r="Q125" s="42">
        <v>2</v>
      </c>
      <c r="R125" s="42">
        <v>4</v>
      </c>
      <c r="S125" s="42">
        <v>2</v>
      </c>
      <c r="T125" s="42">
        <v>5</v>
      </c>
      <c r="U125" s="42">
        <v>5</v>
      </c>
      <c r="V125" s="42">
        <v>1</v>
      </c>
      <c r="W125" s="42">
        <v>1</v>
      </c>
      <c r="X125" s="42">
        <v>231</v>
      </c>
      <c r="Y125" s="96"/>
      <c r="Z125" s="97">
        <v>0</v>
      </c>
      <c r="AA125" s="89" t="s">
        <v>5815</v>
      </c>
      <c r="AC125" s="108">
        <v>78</v>
      </c>
      <c r="AD125" s="109">
        <f t="shared" si="3"/>
        <v>2.85714285714286</v>
      </c>
      <c r="AE125" s="109">
        <f t="shared" si="4"/>
        <v>80.85</v>
      </c>
      <c r="AF125" s="109">
        <f t="shared" si="5"/>
        <v>42.8571428571429</v>
      </c>
    </row>
    <row r="126" customHeight="1" spans="1:32">
      <c r="A126" s="93" t="s">
        <v>15</v>
      </c>
      <c r="B126" s="93" t="s">
        <v>16</v>
      </c>
      <c r="C126" s="93" t="s">
        <v>126</v>
      </c>
      <c r="D126" s="42" t="s">
        <v>3968</v>
      </c>
      <c r="E126" s="38" t="s">
        <v>3969</v>
      </c>
      <c r="F126" s="38" t="s">
        <v>3970</v>
      </c>
      <c r="G126" s="42">
        <v>17</v>
      </c>
      <c r="H126" s="42">
        <v>2</v>
      </c>
      <c r="I126" s="42">
        <v>1</v>
      </c>
      <c r="J126" s="42">
        <v>1</v>
      </c>
      <c r="K126" s="42">
        <v>1</v>
      </c>
      <c r="L126" s="42"/>
      <c r="M126" s="42">
        <v>3</v>
      </c>
      <c r="N126" s="42">
        <v>3</v>
      </c>
      <c r="O126" s="42">
        <v>1</v>
      </c>
      <c r="P126" s="42">
        <v>2</v>
      </c>
      <c r="Q126" s="42">
        <v>1</v>
      </c>
      <c r="R126" s="42"/>
      <c r="S126" s="42"/>
      <c r="T126" s="42">
        <v>1</v>
      </c>
      <c r="U126" s="42"/>
      <c r="V126" s="42"/>
      <c r="W126" s="42">
        <v>1</v>
      </c>
      <c r="X126" s="42">
        <v>0</v>
      </c>
      <c r="Y126" s="96"/>
      <c r="Z126" s="97">
        <v>5</v>
      </c>
      <c r="AA126" s="89" t="s">
        <v>5812</v>
      </c>
      <c r="AC126" s="108">
        <v>34</v>
      </c>
      <c r="AD126" s="109">
        <f t="shared" si="3"/>
        <v>1</v>
      </c>
      <c r="AE126" s="113">
        <f t="shared" si="4"/>
        <v>0</v>
      </c>
      <c r="AF126" s="109">
        <f t="shared" si="5"/>
        <v>15</v>
      </c>
    </row>
    <row r="127" customHeight="1" spans="1:32">
      <c r="A127" s="93" t="s">
        <v>15</v>
      </c>
      <c r="B127" s="93" t="s">
        <v>16</v>
      </c>
      <c r="C127" s="93" t="s">
        <v>126</v>
      </c>
      <c r="D127" s="42" t="s">
        <v>3971</v>
      </c>
      <c r="E127" s="38" t="s">
        <v>3972</v>
      </c>
      <c r="F127" s="38" t="s">
        <v>3973</v>
      </c>
      <c r="G127" s="42">
        <v>78</v>
      </c>
      <c r="H127" s="42"/>
      <c r="I127" s="42">
        <v>1</v>
      </c>
      <c r="J127" s="42"/>
      <c r="K127" s="42">
        <v>1</v>
      </c>
      <c r="L127" s="42"/>
      <c r="M127" s="42">
        <v>5</v>
      </c>
      <c r="N127" s="42">
        <v>2</v>
      </c>
      <c r="O127" s="42">
        <v>2</v>
      </c>
      <c r="P127" s="42">
        <v>1</v>
      </c>
      <c r="Q127" s="42">
        <v>1</v>
      </c>
      <c r="R127" s="42"/>
      <c r="S127" s="42">
        <v>1</v>
      </c>
      <c r="T127" s="42">
        <v>2</v>
      </c>
      <c r="U127" s="42"/>
      <c r="V127" s="42"/>
      <c r="W127" s="42">
        <v>2</v>
      </c>
      <c r="X127" s="42">
        <v>60</v>
      </c>
      <c r="Y127" s="96"/>
      <c r="Z127" s="97">
        <v>13</v>
      </c>
      <c r="AA127" s="89" t="s">
        <v>5812</v>
      </c>
      <c r="AC127" s="108">
        <v>23</v>
      </c>
      <c r="AD127" s="109">
        <f t="shared" si="3"/>
        <v>1.5</v>
      </c>
      <c r="AE127" s="109">
        <f t="shared" si="4"/>
        <v>40</v>
      </c>
      <c r="AF127" s="109">
        <f t="shared" si="5"/>
        <v>22.5</v>
      </c>
    </row>
    <row r="128" customHeight="1" spans="1:32">
      <c r="A128" s="93" t="s">
        <v>15</v>
      </c>
      <c r="B128" s="93" t="s">
        <v>16</v>
      </c>
      <c r="C128" s="93" t="s">
        <v>126</v>
      </c>
      <c r="D128" s="42" t="s">
        <v>3974</v>
      </c>
      <c r="E128" s="38" t="s">
        <v>3975</v>
      </c>
      <c r="F128" s="38" t="s">
        <v>3976</v>
      </c>
      <c r="G128" s="42">
        <v>31</v>
      </c>
      <c r="H128" s="42">
        <v>4</v>
      </c>
      <c r="I128" s="42">
        <v>2</v>
      </c>
      <c r="J128" s="42">
        <v>1</v>
      </c>
      <c r="K128" s="42">
        <v>4</v>
      </c>
      <c r="L128" s="42"/>
      <c r="M128" s="42">
        <v>2</v>
      </c>
      <c r="N128" s="42">
        <v>2</v>
      </c>
      <c r="O128" s="42">
        <v>2</v>
      </c>
      <c r="P128" s="42">
        <v>3</v>
      </c>
      <c r="Q128" s="42"/>
      <c r="R128" s="42"/>
      <c r="S128" s="42">
        <v>7</v>
      </c>
      <c r="T128" s="42">
        <v>2</v>
      </c>
      <c r="U128" s="42">
        <v>2</v>
      </c>
      <c r="V128" s="42"/>
      <c r="W128" s="42"/>
      <c r="X128" s="42">
        <v>0</v>
      </c>
      <c r="Y128" s="96"/>
      <c r="Z128" s="97">
        <v>0</v>
      </c>
      <c r="AA128" s="89" t="s">
        <v>5812</v>
      </c>
      <c r="AC128" s="108">
        <v>58</v>
      </c>
      <c r="AD128" s="109">
        <f t="shared" si="3"/>
        <v>3.66666666666667</v>
      </c>
      <c r="AE128" s="113">
        <f t="shared" si="4"/>
        <v>0</v>
      </c>
      <c r="AF128" s="109">
        <f t="shared" si="5"/>
        <v>55</v>
      </c>
    </row>
    <row r="129" customHeight="1" spans="1:32">
      <c r="A129" s="93" t="s">
        <v>15</v>
      </c>
      <c r="B129" s="93" t="s">
        <v>16</v>
      </c>
      <c r="C129" s="93" t="s">
        <v>126</v>
      </c>
      <c r="D129" s="42" t="s">
        <v>3977</v>
      </c>
      <c r="E129" s="38" t="s">
        <v>3978</v>
      </c>
      <c r="F129" s="38" t="s">
        <v>3979</v>
      </c>
      <c r="G129" s="42">
        <v>98</v>
      </c>
      <c r="H129" s="42">
        <v>3</v>
      </c>
      <c r="I129" s="42">
        <v>1</v>
      </c>
      <c r="J129" s="42">
        <v>3</v>
      </c>
      <c r="K129" s="42">
        <v>2</v>
      </c>
      <c r="L129" s="42"/>
      <c r="M129" s="42">
        <v>3</v>
      </c>
      <c r="N129" s="42">
        <v>1</v>
      </c>
      <c r="O129" s="42"/>
      <c r="P129" s="42">
        <v>2</v>
      </c>
      <c r="Q129" s="42">
        <v>3</v>
      </c>
      <c r="R129" s="42"/>
      <c r="S129" s="42">
        <v>2</v>
      </c>
      <c r="T129" s="42">
        <v>1</v>
      </c>
      <c r="U129" s="42"/>
      <c r="V129" s="42">
        <v>1</v>
      </c>
      <c r="W129" s="42">
        <v>1</v>
      </c>
      <c r="X129" s="42">
        <v>97</v>
      </c>
      <c r="Y129" s="96"/>
      <c r="Z129" s="97">
        <v>26</v>
      </c>
      <c r="AA129" s="89" t="s">
        <v>5812</v>
      </c>
      <c r="AC129" s="108">
        <v>46</v>
      </c>
      <c r="AD129" s="109">
        <f t="shared" si="3"/>
        <v>1.6</v>
      </c>
      <c r="AE129" s="109">
        <f t="shared" si="4"/>
        <v>60.625</v>
      </c>
      <c r="AF129" s="109">
        <f t="shared" si="5"/>
        <v>24</v>
      </c>
    </row>
    <row r="130" customHeight="1" spans="1:32">
      <c r="A130" s="93" t="s">
        <v>15</v>
      </c>
      <c r="B130" s="93" t="s">
        <v>16</v>
      </c>
      <c r="C130" s="93" t="s">
        <v>126</v>
      </c>
      <c r="D130" s="42" t="s">
        <v>3980</v>
      </c>
      <c r="E130" s="38" t="s">
        <v>3981</v>
      </c>
      <c r="F130" s="38" t="s">
        <v>3982</v>
      </c>
      <c r="G130" s="42">
        <v>155</v>
      </c>
      <c r="H130" s="42">
        <v>1</v>
      </c>
      <c r="I130" s="42"/>
      <c r="J130" s="42">
        <v>1</v>
      </c>
      <c r="K130" s="42">
        <v>5</v>
      </c>
      <c r="L130" s="42"/>
      <c r="M130" s="42">
        <v>3</v>
      </c>
      <c r="N130" s="42">
        <v>5</v>
      </c>
      <c r="O130" s="42">
        <v>1</v>
      </c>
      <c r="P130" s="42">
        <v>4</v>
      </c>
      <c r="Q130" s="42">
        <v>3</v>
      </c>
      <c r="R130" s="42"/>
      <c r="S130" s="42">
        <v>4</v>
      </c>
      <c r="T130" s="42">
        <v>1</v>
      </c>
      <c r="U130" s="42">
        <v>1</v>
      </c>
      <c r="V130" s="42"/>
      <c r="W130" s="42"/>
      <c r="X130" s="42">
        <v>128</v>
      </c>
      <c r="Y130" s="96"/>
      <c r="Z130" s="97">
        <v>0</v>
      </c>
      <c r="AA130" s="89" t="s">
        <v>5812</v>
      </c>
      <c r="AC130" s="108">
        <v>47</v>
      </c>
      <c r="AD130" s="109">
        <f t="shared" si="3"/>
        <v>2.25</v>
      </c>
      <c r="AE130" s="109">
        <f t="shared" si="4"/>
        <v>56.8888888888889</v>
      </c>
      <c r="AF130" s="109">
        <f t="shared" si="5"/>
        <v>33.75</v>
      </c>
    </row>
    <row r="131" customHeight="1" spans="1:32">
      <c r="A131" s="93" t="s">
        <v>15</v>
      </c>
      <c r="B131" s="93" t="s">
        <v>16</v>
      </c>
      <c r="C131" s="93" t="s">
        <v>126</v>
      </c>
      <c r="D131" s="42" t="s">
        <v>3983</v>
      </c>
      <c r="E131" s="38" t="s">
        <v>3984</v>
      </c>
      <c r="F131" s="38" t="s">
        <v>3985</v>
      </c>
      <c r="G131" s="42">
        <v>114</v>
      </c>
      <c r="H131" s="42">
        <v>1</v>
      </c>
      <c r="I131" s="42">
        <v>2</v>
      </c>
      <c r="J131" s="42"/>
      <c r="K131" s="42">
        <v>2</v>
      </c>
      <c r="L131" s="42"/>
      <c r="M131" s="42">
        <v>5</v>
      </c>
      <c r="N131" s="42">
        <v>2</v>
      </c>
      <c r="O131" s="42">
        <v>3</v>
      </c>
      <c r="P131" s="42">
        <v>5</v>
      </c>
      <c r="Q131" s="42">
        <v>2</v>
      </c>
      <c r="R131" s="42">
        <v>1</v>
      </c>
      <c r="S131" s="42">
        <v>5</v>
      </c>
      <c r="T131" s="42"/>
      <c r="U131" s="42">
        <v>1</v>
      </c>
      <c r="V131" s="42"/>
      <c r="W131" s="42"/>
      <c r="X131" s="42">
        <v>85</v>
      </c>
      <c r="Y131" s="96"/>
      <c r="Z131" s="97">
        <v>0</v>
      </c>
      <c r="AA131" s="89" t="s">
        <v>5812</v>
      </c>
      <c r="AC131" s="108">
        <v>56</v>
      </c>
      <c r="AD131" s="109">
        <f t="shared" ref="AD131:AD194" si="6">AVERAGE(Q131:W131)</f>
        <v>2.25</v>
      </c>
      <c r="AE131" s="109">
        <f t="shared" ref="AE131:AE194" si="7">X131/AD131</f>
        <v>37.7777777777778</v>
      </c>
      <c r="AF131" s="109">
        <f t="shared" ref="AF131:AF194" si="8">AD131*15</f>
        <v>33.75</v>
      </c>
    </row>
    <row r="132" customHeight="1" spans="1:32">
      <c r="A132" s="93" t="s">
        <v>15</v>
      </c>
      <c r="B132" s="93" t="s">
        <v>16</v>
      </c>
      <c r="C132" s="93" t="s">
        <v>126</v>
      </c>
      <c r="D132" s="42" t="s">
        <v>3986</v>
      </c>
      <c r="E132" s="38" t="s">
        <v>3987</v>
      </c>
      <c r="F132" s="38" t="s">
        <v>3988</v>
      </c>
      <c r="G132" s="42">
        <v>49</v>
      </c>
      <c r="H132" s="42">
        <v>3</v>
      </c>
      <c r="I132" s="42">
        <v>1</v>
      </c>
      <c r="J132" s="42">
        <v>1</v>
      </c>
      <c r="K132" s="42">
        <v>4</v>
      </c>
      <c r="L132" s="42"/>
      <c r="M132" s="42">
        <v>5</v>
      </c>
      <c r="N132" s="42"/>
      <c r="O132" s="42">
        <v>1</v>
      </c>
      <c r="P132" s="42"/>
      <c r="Q132" s="42">
        <v>1</v>
      </c>
      <c r="R132" s="42">
        <v>2</v>
      </c>
      <c r="S132" s="42">
        <v>2</v>
      </c>
      <c r="T132" s="42">
        <v>1</v>
      </c>
      <c r="U132" s="42">
        <v>2</v>
      </c>
      <c r="V132" s="42">
        <v>1</v>
      </c>
      <c r="W132" s="42">
        <v>1</v>
      </c>
      <c r="X132" s="42">
        <v>60</v>
      </c>
      <c r="Y132" s="96">
        <v>22</v>
      </c>
      <c r="Z132" s="97">
        <v>15</v>
      </c>
      <c r="AA132" s="89" t="s">
        <v>5812</v>
      </c>
      <c r="AC132" s="108">
        <v>45</v>
      </c>
      <c r="AD132" s="109">
        <f t="shared" si="6"/>
        <v>1.42857142857143</v>
      </c>
      <c r="AE132" s="109">
        <f t="shared" si="7"/>
        <v>42</v>
      </c>
      <c r="AF132" s="109">
        <f t="shared" si="8"/>
        <v>21.4285714285714</v>
      </c>
    </row>
    <row r="133" customHeight="1" spans="1:32">
      <c r="A133" s="93" t="s">
        <v>15</v>
      </c>
      <c r="B133" s="93" t="s">
        <v>16</v>
      </c>
      <c r="C133" s="93" t="s">
        <v>2050</v>
      </c>
      <c r="D133" s="38" t="s">
        <v>2051</v>
      </c>
      <c r="E133" s="38" t="s">
        <v>2052</v>
      </c>
      <c r="F133" s="38" t="s">
        <v>2053</v>
      </c>
      <c r="G133" s="42">
        <v>18</v>
      </c>
      <c r="H133" s="42"/>
      <c r="I133" s="42"/>
      <c r="J133" s="42"/>
      <c r="K133" s="42"/>
      <c r="L133" s="42"/>
      <c r="M133" s="42">
        <v>2</v>
      </c>
      <c r="N133" s="42"/>
      <c r="O133" s="42"/>
      <c r="P133" s="42"/>
      <c r="Q133" s="42"/>
      <c r="R133" s="42"/>
      <c r="S133" s="42">
        <v>1</v>
      </c>
      <c r="T133" s="42">
        <v>1</v>
      </c>
      <c r="U133" s="42"/>
      <c r="V133" s="42">
        <v>3</v>
      </c>
      <c r="W133" s="42">
        <v>1</v>
      </c>
      <c r="X133" s="42">
        <v>20</v>
      </c>
      <c r="Y133" s="96"/>
      <c r="Z133" s="97"/>
      <c r="AA133" s="89" t="s">
        <v>5883</v>
      </c>
      <c r="AC133" s="108">
        <v>7</v>
      </c>
      <c r="AD133" s="109">
        <f t="shared" si="6"/>
        <v>1.5</v>
      </c>
      <c r="AE133" s="109">
        <f t="shared" si="7"/>
        <v>13.3333333333333</v>
      </c>
      <c r="AF133" s="109">
        <f t="shared" si="8"/>
        <v>22.5</v>
      </c>
    </row>
    <row r="134" customHeight="1" spans="1:32">
      <c r="A134" s="93" t="s">
        <v>15</v>
      </c>
      <c r="B134" s="93" t="s">
        <v>16</v>
      </c>
      <c r="C134" s="93" t="s">
        <v>2050</v>
      </c>
      <c r="D134" s="38" t="s">
        <v>2054</v>
      </c>
      <c r="E134" s="38" t="s">
        <v>2055</v>
      </c>
      <c r="F134" s="38" t="s">
        <v>2056</v>
      </c>
      <c r="G134" s="42">
        <v>21</v>
      </c>
      <c r="H134" s="42"/>
      <c r="I134" s="42">
        <v>2</v>
      </c>
      <c r="J134" s="42"/>
      <c r="K134" s="42"/>
      <c r="L134" s="42"/>
      <c r="M134" s="42"/>
      <c r="N134" s="42">
        <v>1</v>
      </c>
      <c r="O134" s="42"/>
      <c r="P134" s="42"/>
      <c r="Q134" s="42"/>
      <c r="R134" s="42"/>
      <c r="S134" s="42"/>
      <c r="T134" s="42"/>
      <c r="U134" s="42"/>
      <c r="V134" s="42">
        <v>1</v>
      </c>
      <c r="W134" s="42"/>
      <c r="X134" s="42">
        <v>17</v>
      </c>
      <c r="Y134" s="96"/>
      <c r="Z134" s="97"/>
      <c r="AA134" s="89" t="s">
        <v>5883</v>
      </c>
      <c r="AC134" s="108">
        <v>7</v>
      </c>
      <c r="AD134" s="109">
        <f t="shared" si="6"/>
        <v>1</v>
      </c>
      <c r="AE134" s="109">
        <f t="shared" si="7"/>
        <v>17</v>
      </c>
      <c r="AF134" s="109">
        <f t="shared" si="8"/>
        <v>15</v>
      </c>
    </row>
    <row r="135" customHeight="1" spans="1:32">
      <c r="A135" s="93" t="s">
        <v>15</v>
      </c>
      <c r="B135" s="93" t="s">
        <v>16</v>
      </c>
      <c r="C135" s="93" t="s">
        <v>2050</v>
      </c>
      <c r="D135" s="38" t="s">
        <v>2057</v>
      </c>
      <c r="E135" s="38" t="s">
        <v>2058</v>
      </c>
      <c r="F135" s="38" t="s">
        <v>2059</v>
      </c>
      <c r="G135" s="42">
        <v>8</v>
      </c>
      <c r="H135" s="42">
        <v>1</v>
      </c>
      <c r="I135" s="42"/>
      <c r="J135" s="42">
        <v>1</v>
      </c>
      <c r="K135" s="42"/>
      <c r="L135" s="42"/>
      <c r="M135" s="42"/>
      <c r="N135" s="42">
        <v>2</v>
      </c>
      <c r="O135" s="42"/>
      <c r="P135" s="42"/>
      <c r="Q135" s="42">
        <v>2</v>
      </c>
      <c r="R135" s="42"/>
      <c r="S135" s="42"/>
      <c r="T135" s="42"/>
      <c r="U135" s="42">
        <v>1</v>
      </c>
      <c r="V135" s="42"/>
      <c r="W135" s="42"/>
      <c r="X135" s="42">
        <v>11</v>
      </c>
      <c r="Y135" s="96"/>
      <c r="Z135" s="97">
        <v>0</v>
      </c>
      <c r="AA135" s="89" t="s">
        <v>5883</v>
      </c>
      <c r="AC135" s="108">
        <v>14</v>
      </c>
      <c r="AD135" s="109">
        <f t="shared" si="6"/>
        <v>1.5</v>
      </c>
      <c r="AE135" s="113">
        <f t="shared" si="7"/>
        <v>7.33333333333333</v>
      </c>
      <c r="AF135" s="109">
        <f t="shared" si="8"/>
        <v>22.5</v>
      </c>
    </row>
    <row r="136" customHeight="1" spans="1:32">
      <c r="A136" s="93" t="s">
        <v>15</v>
      </c>
      <c r="B136" s="93" t="s">
        <v>16</v>
      </c>
      <c r="C136" s="93" t="s">
        <v>2050</v>
      </c>
      <c r="D136" s="38" t="s">
        <v>2060</v>
      </c>
      <c r="E136" s="38" t="s">
        <v>2061</v>
      </c>
      <c r="F136" s="38" t="s">
        <v>2062</v>
      </c>
      <c r="G136" s="42">
        <v>10</v>
      </c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>
        <v>1</v>
      </c>
      <c r="S136" s="42">
        <v>1</v>
      </c>
      <c r="T136" s="42"/>
      <c r="U136" s="42"/>
      <c r="V136" s="42">
        <v>1</v>
      </c>
      <c r="W136" s="42"/>
      <c r="X136" s="42">
        <v>27</v>
      </c>
      <c r="Y136" s="96"/>
      <c r="Z136" s="97"/>
      <c r="AA136" s="89" t="s">
        <v>5883</v>
      </c>
      <c r="AC136" s="108">
        <v>7</v>
      </c>
      <c r="AD136" s="109">
        <f t="shared" si="6"/>
        <v>1</v>
      </c>
      <c r="AE136" s="109">
        <f t="shared" si="7"/>
        <v>27</v>
      </c>
      <c r="AF136" s="109">
        <f t="shared" si="8"/>
        <v>15</v>
      </c>
    </row>
    <row r="137" customHeight="1" spans="1:32">
      <c r="A137" s="93" t="s">
        <v>15</v>
      </c>
      <c r="B137" s="93" t="s">
        <v>16</v>
      </c>
      <c r="C137" s="93" t="s">
        <v>2050</v>
      </c>
      <c r="D137" s="38" t="s">
        <v>2063</v>
      </c>
      <c r="E137" s="38" t="s">
        <v>2064</v>
      </c>
      <c r="F137" s="38" t="s">
        <v>2065</v>
      </c>
      <c r="G137" s="42">
        <v>8</v>
      </c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>
        <v>30</v>
      </c>
      <c r="Y137" s="96"/>
      <c r="Z137" s="97"/>
      <c r="AA137" s="89" t="s">
        <v>5883</v>
      </c>
      <c r="AC137" s="108">
        <v>2</v>
      </c>
      <c r="AF137" s="109">
        <f t="shared" si="8"/>
        <v>0</v>
      </c>
    </row>
    <row r="138" customHeight="1" spans="1:32">
      <c r="A138" s="93" t="s">
        <v>15</v>
      </c>
      <c r="B138" s="93" t="s">
        <v>16</v>
      </c>
      <c r="C138" s="93" t="s">
        <v>2050</v>
      </c>
      <c r="D138" s="38" t="s">
        <v>2066</v>
      </c>
      <c r="E138" s="38" t="s">
        <v>2067</v>
      </c>
      <c r="F138" s="38" t="s">
        <v>2068</v>
      </c>
      <c r="G138" s="42">
        <v>6</v>
      </c>
      <c r="H138" s="42">
        <v>1</v>
      </c>
      <c r="I138" s="42"/>
      <c r="J138" s="42"/>
      <c r="K138" s="42"/>
      <c r="L138" s="42"/>
      <c r="M138" s="42"/>
      <c r="N138" s="42">
        <v>1</v>
      </c>
      <c r="O138" s="42"/>
      <c r="P138" s="42"/>
      <c r="Q138" s="42"/>
      <c r="R138" s="42"/>
      <c r="S138" s="42"/>
      <c r="T138" s="42"/>
      <c r="U138" s="42"/>
      <c r="V138" s="42">
        <v>1</v>
      </c>
      <c r="W138" s="42"/>
      <c r="X138" s="42">
        <v>22</v>
      </c>
      <c r="Y138" s="96"/>
      <c r="Z138" s="97"/>
      <c r="AA138" s="89" t="s">
        <v>5883</v>
      </c>
      <c r="AC138" s="108">
        <v>5</v>
      </c>
      <c r="AD138" s="109">
        <f t="shared" si="6"/>
        <v>1</v>
      </c>
      <c r="AE138" s="109">
        <f t="shared" si="7"/>
        <v>22</v>
      </c>
      <c r="AF138" s="109">
        <f t="shared" si="8"/>
        <v>15</v>
      </c>
    </row>
    <row r="139" customHeight="1" spans="1:32">
      <c r="A139" s="93" t="s">
        <v>15</v>
      </c>
      <c r="B139" s="93" t="s">
        <v>16</v>
      </c>
      <c r="C139" s="93" t="s">
        <v>2050</v>
      </c>
      <c r="D139" s="38" t="s">
        <v>2069</v>
      </c>
      <c r="E139" s="38" t="s">
        <v>2070</v>
      </c>
      <c r="F139" s="38" t="s">
        <v>2071</v>
      </c>
      <c r="G139" s="42">
        <v>11</v>
      </c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>
        <v>21</v>
      </c>
      <c r="Y139" s="96"/>
      <c r="Z139" s="97"/>
      <c r="AA139" s="89" t="s">
        <v>5883</v>
      </c>
      <c r="AC139" s="108">
        <v>1</v>
      </c>
      <c r="AF139" s="109">
        <f t="shared" si="8"/>
        <v>0</v>
      </c>
    </row>
    <row r="140" customHeight="1" spans="1:32">
      <c r="A140" s="93" t="s">
        <v>15</v>
      </c>
      <c r="B140" s="93" t="s">
        <v>16</v>
      </c>
      <c r="C140" s="93" t="s">
        <v>2050</v>
      </c>
      <c r="D140" s="38" t="s">
        <v>5936</v>
      </c>
      <c r="E140" s="38" t="s">
        <v>5937</v>
      </c>
      <c r="F140" s="38" t="s">
        <v>5938</v>
      </c>
      <c r="G140" s="42">
        <v>10</v>
      </c>
      <c r="H140" s="42"/>
      <c r="I140" s="42"/>
      <c r="J140" s="42">
        <v>1</v>
      </c>
      <c r="K140" s="42"/>
      <c r="L140" s="42"/>
      <c r="M140" s="42"/>
      <c r="N140" s="42"/>
      <c r="O140" s="42"/>
      <c r="P140" s="42">
        <v>1</v>
      </c>
      <c r="Q140" s="42"/>
      <c r="R140" s="42"/>
      <c r="S140" s="42"/>
      <c r="T140" s="42"/>
      <c r="U140" s="42"/>
      <c r="V140" s="42"/>
      <c r="W140" s="42"/>
      <c r="X140" s="42">
        <v>8</v>
      </c>
      <c r="Y140" s="96"/>
      <c r="Z140" s="97"/>
      <c r="AA140" s="89" t="s">
        <v>5883</v>
      </c>
      <c r="AC140" s="108">
        <v>2</v>
      </c>
      <c r="AF140" s="109">
        <f t="shared" si="8"/>
        <v>0</v>
      </c>
    </row>
    <row r="141" customHeight="1" spans="1:32">
      <c r="A141" s="93" t="s">
        <v>15</v>
      </c>
      <c r="B141" s="93" t="s">
        <v>16</v>
      </c>
      <c r="C141" s="93" t="s">
        <v>2050</v>
      </c>
      <c r="D141" s="38" t="s">
        <v>2072</v>
      </c>
      <c r="E141" s="38" t="s">
        <v>2073</v>
      </c>
      <c r="F141" s="38" t="s">
        <v>2074</v>
      </c>
      <c r="G141" s="42">
        <v>9</v>
      </c>
      <c r="H141" s="42"/>
      <c r="I141" s="42"/>
      <c r="J141" s="42">
        <v>1</v>
      </c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>
        <v>8</v>
      </c>
      <c r="Y141" s="96"/>
      <c r="Z141" s="97"/>
      <c r="AA141" s="89" t="s">
        <v>5883</v>
      </c>
      <c r="AC141" s="108">
        <v>2</v>
      </c>
      <c r="AF141" s="109">
        <f t="shared" si="8"/>
        <v>0</v>
      </c>
    </row>
    <row r="142" customHeight="1" spans="1:32">
      <c r="A142" s="93" t="s">
        <v>15</v>
      </c>
      <c r="B142" s="93" t="s">
        <v>16</v>
      </c>
      <c r="C142" s="93" t="s">
        <v>2050</v>
      </c>
      <c r="D142" s="38" t="s">
        <v>5939</v>
      </c>
      <c r="E142" s="25" t="s">
        <v>5940</v>
      </c>
      <c r="F142" s="38" t="s">
        <v>5941</v>
      </c>
      <c r="G142" s="42">
        <v>8</v>
      </c>
      <c r="H142" s="42"/>
      <c r="I142" s="42">
        <v>1</v>
      </c>
      <c r="J142" s="42"/>
      <c r="K142" s="42">
        <v>1</v>
      </c>
      <c r="L142" s="42"/>
      <c r="M142" s="42"/>
      <c r="N142" s="42">
        <v>1</v>
      </c>
      <c r="O142" s="42"/>
      <c r="P142" s="42"/>
      <c r="Q142" s="42"/>
      <c r="R142" s="42"/>
      <c r="S142" s="42">
        <v>1</v>
      </c>
      <c r="T142" s="42"/>
      <c r="U142" s="42">
        <v>1</v>
      </c>
      <c r="V142" s="42"/>
      <c r="W142" s="42"/>
      <c r="X142" s="42">
        <v>3</v>
      </c>
      <c r="Y142" s="96"/>
      <c r="Z142" s="97"/>
      <c r="AA142" s="89" t="s">
        <v>5883</v>
      </c>
      <c r="AC142" s="108">
        <v>7</v>
      </c>
      <c r="AD142" s="109">
        <f t="shared" si="6"/>
        <v>1</v>
      </c>
      <c r="AE142" s="109">
        <f t="shared" si="7"/>
        <v>3</v>
      </c>
      <c r="AF142" s="109">
        <f t="shared" si="8"/>
        <v>15</v>
      </c>
    </row>
    <row r="143" customHeight="1" spans="1:32">
      <c r="A143" s="93" t="s">
        <v>15</v>
      </c>
      <c r="B143" s="93" t="s">
        <v>16</v>
      </c>
      <c r="C143" s="93" t="s">
        <v>36</v>
      </c>
      <c r="D143" s="42" t="s">
        <v>1999</v>
      </c>
      <c r="E143" s="38" t="s">
        <v>2000</v>
      </c>
      <c r="F143" s="38" t="s">
        <v>2001</v>
      </c>
      <c r="G143" s="42">
        <v>18</v>
      </c>
      <c r="H143" s="42"/>
      <c r="I143" s="42">
        <v>1</v>
      </c>
      <c r="J143" s="42">
        <v>2</v>
      </c>
      <c r="K143" s="42">
        <v>1</v>
      </c>
      <c r="L143" s="42"/>
      <c r="M143" s="42">
        <v>2</v>
      </c>
      <c r="N143" s="42"/>
      <c r="O143" s="42">
        <v>1</v>
      </c>
      <c r="P143" s="42">
        <v>4</v>
      </c>
      <c r="Q143" s="42">
        <v>1</v>
      </c>
      <c r="R143" s="42">
        <v>1</v>
      </c>
      <c r="S143" s="42">
        <v>3</v>
      </c>
      <c r="T143" s="42"/>
      <c r="U143" s="42"/>
      <c r="V143" s="42">
        <v>2</v>
      </c>
      <c r="W143" s="42"/>
      <c r="X143" s="42">
        <v>20</v>
      </c>
      <c r="Y143" s="96"/>
      <c r="Z143" s="97">
        <v>2</v>
      </c>
      <c r="AA143" s="89" t="s">
        <v>5812</v>
      </c>
      <c r="AC143" s="108">
        <v>24</v>
      </c>
      <c r="AD143" s="109">
        <f t="shared" si="6"/>
        <v>1.75</v>
      </c>
      <c r="AE143" s="109">
        <f t="shared" si="7"/>
        <v>11.4285714285714</v>
      </c>
      <c r="AF143" s="109">
        <f t="shared" si="8"/>
        <v>26.25</v>
      </c>
    </row>
    <row r="144" customHeight="1" spans="1:32">
      <c r="A144" s="93" t="s">
        <v>15</v>
      </c>
      <c r="B144" s="93" t="s">
        <v>16</v>
      </c>
      <c r="C144" s="93" t="s">
        <v>36</v>
      </c>
      <c r="D144" s="42" t="s">
        <v>2002</v>
      </c>
      <c r="E144" s="38" t="s">
        <v>2003</v>
      </c>
      <c r="F144" s="38" t="s">
        <v>2004</v>
      </c>
      <c r="G144" s="42">
        <v>21</v>
      </c>
      <c r="H144" s="42">
        <v>1</v>
      </c>
      <c r="I144" s="42">
        <v>1</v>
      </c>
      <c r="J144" s="42">
        <v>1</v>
      </c>
      <c r="K144" s="42">
        <v>1</v>
      </c>
      <c r="L144" s="42"/>
      <c r="M144" s="42"/>
      <c r="N144" s="42">
        <v>1</v>
      </c>
      <c r="O144" s="42"/>
      <c r="P144" s="42"/>
      <c r="Q144" s="42">
        <v>2</v>
      </c>
      <c r="R144" s="42"/>
      <c r="S144" s="42">
        <v>1</v>
      </c>
      <c r="T144" s="42"/>
      <c r="U144" s="42">
        <v>2</v>
      </c>
      <c r="V144" s="42"/>
      <c r="W144" s="42"/>
      <c r="X144" s="42">
        <v>31</v>
      </c>
      <c r="Y144" s="96">
        <v>16</v>
      </c>
      <c r="Z144" s="97">
        <v>0</v>
      </c>
      <c r="AA144" s="89" t="s">
        <v>5812</v>
      </c>
      <c r="AC144" s="108">
        <v>24</v>
      </c>
      <c r="AD144" s="109">
        <f t="shared" si="6"/>
        <v>1.66666666666667</v>
      </c>
      <c r="AE144" s="109">
        <f t="shared" si="7"/>
        <v>18.6</v>
      </c>
      <c r="AF144" s="109">
        <f t="shared" si="8"/>
        <v>25</v>
      </c>
    </row>
    <row r="145" customHeight="1" spans="1:32">
      <c r="A145" s="93" t="s">
        <v>15</v>
      </c>
      <c r="B145" s="93" t="s">
        <v>16</v>
      </c>
      <c r="C145" s="93" t="s">
        <v>36</v>
      </c>
      <c r="D145" s="42" t="s">
        <v>2005</v>
      </c>
      <c r="E145" s="38" t="s">
        <v>2006</v>
      </c>
      <c r="F145" s="38" t="s">
        <v>2007</v>
      </c>
      <c r="G145" s="42">
        <v>48</v>
      </c>
      <c r="H145" s="42">
        <v>7</v>
      </c>
      <c r="I145" s="42"/>
      <c r="J145" s="42">
        <v>2</v>
      </c>
      <c r="K145" s="42">
        <v>1</v>
      </c>
      <c r="L145" s="42"/>
      <c r="M145" s="42">
        <v>2</v>
      </c>
      <c r="N145" s="42">
        <v>1</v>
      </c>
      <c r="O145" s="42">
        <v>2</v>
      </c>
      <c r="P145" s="42">
        <v>1</v>
      </c>
      <c r="Q145" s="42">
        <v>3</v>
      </c>
      <c r="R145" s="42"/>
      <c r="S145" s="42">
        <v>4</v>
      </c>
      <c r="T145" s="42">
        <v>5</v>
      </c>
      <c r="U145" s="42"/>
      <c r="V145" s="42">
        <v>1</v>
      </c>
      <c r="W145" s="42">
        <v>1</v>
      </c>
      <c r="X145" s="42">
        <v>25</v>
      </c>
      <c r="Y145" s="96">
        <v>51</v>
      </c>
      <c r="Z145" s="97">
        <v>0</v>
      </c>
      <c r="AA145" s="89" t="s">
        <v>5812</v>
      </c>
      <c r="AC145" s="108">
        <v>59</v>
      </c>
      <c r="AD145" s="109">
        <f t="shared" si="6"/>
        <v>2.8</v>
      </c>
      <c r="AE145" s="109">
        <v>27.1</v>
      </c>
      <c r="AF145" s="109">
        <f t="shared" si="8"/>
        <v>42</v>
      </c>
    </row>
    <row r="146" customHeight="1" spans="1:32">
      <c r="A146" s="93" t="s">
        <v>15</v>
      </c>
      <c r="B146" s="93" t="s">
        <v>16</v>
      </c>
      <c r="C146" s="93" t="s">
        <v>36</v>
      </c>
      <c r="D146" s="42" t="s">
        <v>2008</v>
      </c>
      <c r="E146" s="38" t="s">
        <v>2009</v>
      </c>
      <c r="F146" s="38" t="s">
        <v>2010</v>
      </c>
      <c r="G146" s="42">
        <v>109</v>
      </c>
      <c r="H146" s="42">
        <v>2</v>
      </c>
      <c r="I146" s="42">
        <v>3</v>
      </c>
      <c r="J146" s="42">
        <v>2</v>
      </c>
      <c r="K146" s="42">
        <v>3</v>
      </c>
      <c r="L146" s="42"/>
      <c r="M146" s="42">
        <v>7</v>
      </c>
      <c r="N146" s="42"/>
      <c r="O146" s="42">
        <v>2</v>
      </c>
      <c r="P146" s="42">
        <v>2</v>
      </c>
      <c r="Q146" s="42">
        <v>3</v>
      </c>
      <c r="R146" s="42"/>
      <c r="S146" s="42">
        <v>5</v>
      </c>
      <c r="T146" s="42">
        <v>1</v>
      </c>
      <c r="U146" s="42">
        <v>2</v>
      </c>
      <c r="V146" s="42">
        <v>1</v>
      </c>
      <c r="W146" s="42">
        <v>2</v>
      </c>
      <c r="X146" s="42">
        <v>111</v>
      </c>
      <c r="Y146" s="96"/>
      <c r="Z146" s="97"/>
      <c r="AA146" s="89" t="s">
        <v>5812</v>
      </c>
      <c r="AC146" s="108">
        <v>62</v>
      </c>
      <c r="AD146" s="109">
        <f t="shared" si="6"/>
        <v>2.33333333333333</v>
      </c>
      <c r="AE146" s="109">
        <f t="shared" si="7"/>
        <v>47.5714285714286</v>
      </c>
      <c r="AF146" s="109">
        <f t="shared" si="8"/>
        <v>35</v>
      </c>
    </row>
    <row r="147" customHeight="1" spans="1:33">
      <c r="A147" s="93" t="s">
        <v>15</v>
      </c>
      <c r="B147" s="93" t="s">
        <v>16</v>
      </c>
      <c r="C147" s="93" t="s">
        <v>36</v>
      </c>
      <c r="D147" s="42" t="s">
        <v>2011</v>
      </c>
      <c r="E147" s="38" t="s">
        <v>2012</v>
      </c>
      <c r="F147" s="38" t="s">
        <v>2013</v>
      </c>
      <c r="G147" s="42">
        <v>90</v>
      </c>
      <c r="H147" s="42">
        <v>3</v>
      </c>
      <c r="I147" s="42">
        <v>3</v>
      </c>
      <c r="J147" s="42">
        <v>3</v>
      </c>
      <c r="K147" s="42">
        <v>3</v>
      </c>
      <c r="L147" s="42">
        <v>1</v>
      </c>
      <c r="M147" s="42">
        <v>9</v>
      </c>
      <c r="N147" s="42">
        <v>1</v>
      </c>
      <c r="O147" s="42">
        <v>2</v>
      </c>
      <c r="P147" s="42">
        <v>4</v>
      </c>
      <c r="Q147" s="42">
        <v>7</v>
      </c>
      <c r="R147" s="42"/>
      <c r="S147" s="42">
        <v>8</v>
      </c>
      <c r="T147" s="42">
        <v>3</v>
      </c>
      <c r="U147" s="42"/>
      <c r="V147" s="42">
        <v>3</v>
      </c>
      <c r="W147" s="42">
        <v>1</v>
      </c>
      <c r="X147" s="42">
        <v>78</v>
      </c>
      <c r="Y147" s="96">
        <v>57</v>
      </c>
      <c r="Z147" s="97">
        <v>0</v>
      </c>
      <c r="AA147" s="89" t="s">
        <v>5812</v>
      </c>
      <c r="AC147" s="108">
        <v>107</v>
      </c>
      <c r="AD147" s="109">
        <f t="shared" si="6"/>
        <v>4.4</v>
      </c>
      <c r="AE147" s="109">
        <f t="shared" si="7"/>
        <v>17.7272727272727</v>
      </c>
      <c r="AF147" s="109">
        <f t="shared" si="8"/>
        <v>66</v>
      </c>
      <c r="AG147" s="110">
        <v>14</v>
      </c>
    </row>
    <row r="148" customHeight="1" spans="1:32">
      <c r="A148" s="93" t="s">
        <v>15</v>
      </c>
      <c r="B148" s="93" t="s">
        <v>16</v>
      </c>
      <c r="C148" s="93" t="s">
        <v>36</v>
      </c>
      <c r="D148" s="42" t="s">
        <v>2014</v>
      </c>
      <c r="E148" s="38" t="s">
        <v>2015</v>
      </c>
      <c r="F148" s="38" t="s">
        <v>2016</v>
      </c>
      <c r="G148" s="42">
        <v>93</v>
      </c>
      <c r="H148" s="42">
        <v>1</v>
      </c>
      <c r="I148" s="42">
        <v>2</v>
      </c>
      <c r="J148" s="42">
        <v>8</v>
      </c>
      <c r="K148" s="42">
        <v>5</v>
      </c>
      <c r="L148" s="42"/>
      <c r="M148" s="42">
        <v>11</v>
      </c>
      <c r="N148" s="42">
        <v>2</v>
      </c>
      <c r="O148" s="42">
        <v>4</v>
      </c>
      <c r="P148" s="42">
        <v>4</v>
      </c>
      <c r="Q148" s="42">
        <v>2</v>
      </c>
      <c r="R148" s="42"/>
      <c r="S148" s="42">
        <v>4</v>
      </c>
      <c r="T148" s="42">
        <v>4</v>
      </c>
      <c r="U148" s="42">
        <v>5</v>
      </c>
      <c r="V148" s="42">
        <v>3</v>
      </c>
      <c r="W148" s="42">
        <v>6</v>
      </c>
      <c r="X148" s="42">
        <v>80</v>
      </c>
      <c r="Y148" s="96">
        <v>3</v>
      </c>
      <c r="Z148" s="97"/>
      <c r="AA148" s="89" t="s">
        <v>5815</v>
      </c>
      <c r="AC148" s="108">
        <v>118</v>
      </c>
      <c r="AD148" s="109">
        <f t="shared" si="6"/>
        <v>4</v>
      </c>
      <c r="AE148" s="109">
        <f t="shared" si="7"/>
        <v>20</v>
      </c>
      <c r="AF148" s="109">
        <f t="shared" si="8"/>
        <v>60</v>
      </c>
    </row>
    <row r="149" customHeight="1" spans="1:32">
      <c r="A149" s="93" t="s">
        <v>15</v>
      </c>
      <c r="B149" s="93" t="s">
        <v>16</v>
      </c>
      <c r="C149" s="93" t="s">
        <v>36</v>
      </c>
      <c r="D149" s="42" t="s">
        <v>2017</v>
      </c>
      <c r="E149" s="38" t="s">
        <v>2018</v>
      </c>
      <c r="F149" s="38" t="s">
        <v>2019</v>
      </c>
      <c r="G149" s="42">
        <v>154</v>
      </c>
      <c r="H149" s="42">
        <v>3</v>
      </c>
      <c r="I149" s="42">
        <v>6</v>
      </c>
      <c r="J149" s="42">
        <v>3</v>
      </c>
      <c r="K149" s="42">
        <v>4</v>
      </c>
      <c r="L149" s="42"/>
      <c r="M149" s="42">
        <v>4</v>
      </c>
      <c r="N149" s="42">
        <v>2</v>
      </c>
      <c r="O149" s="42">
        <v>4</v>
      </c>
      <c r="P149" s="42">
        <v>3</v>
      </c>
      <c r="Q149" s="42">
        <v>7</v>
      </c>
      <c r="R149" s="42"/>
      <c r="S149" s="42">
        <v>6</v>
      </c>
      <c r="T149" s="42"/>
      <c r="U149" s="42">
        <v>8</v>
      </c>
      <c r="V149" s="42">
        <v>2</v>
      </c>
      <c r="W149" s="42">
        <v>1</v>
      </c>
      <c r="X149" s="42">
        <v>123</v>
      </c>
      <c r="Y149" s="96">
        <v>51</v>
      </c>
      <c r="Z149" s="97">
        <v>0</v>
      </c>
      <c r="AA149" s="89" t="s">
        <v>5815</v>
      </c>
      <c r="AC149" s="108">
        <v>100</v>
      </c>
      <c r="AD149" s="109">
        <f t="shared" si="6"/>
        <v>4.8</v>
      </c>
      <c r="AE149" s="109">
        <f t="shared" si="7"/>
        <v>25.625</v>
      </c>
      <c r="AF149" s="109">
        <f t="shared" si="8"/>
        <v>72</v>
      </c>
    </row>
    <row r="150" customHeight="1" spans="1:32">
      <c r="A150" s="93" t="s">
        <v>15</v>
      </c>
      <c r="B150" s="93" t="s">
        <v>16</v>
      </c>
      <c r="C150" s="93" t="s">
        <v>413</v>
      </c>
      <c r="D150" s="38" t="s">
        <v>2026</v>
      </c>
      <c r="E150" s="38" t="s">
        <v>2027</v>
      </c>
      <c r="F150" s="38" t="s">
        <v>2028</v>
      </c>
      <c r="G150" s="42">
        <v>20</v>
      </c>
      <c r="H150" s="42"/>
      <c r="I150" s="42"/>
      <c r="J150" s="42">
        <v>1</v>
      </c>
      <c r="K150" s="42"/>
      <c r="L150" s="42"/>
      <c r="M150" s="42">
        <v>3</v>
      </c>
      <c r="N150" s="42"/>
      <c r="O150" s="42"/>
      <c r="P150" s="42"/>
      <c r="Q150" s="42"/>
      <c r="R150" s="42"/>
      <c r="S150" s="42">
        <v>1</v>
      </c>
      <c r="T150" s="42">
        <v>1</v>
      </c>
      <c r="U150" s="42"/>
      <c r="V150" s="42"/>
      <c r="W150" s="42"/>
      <c r="X150" s="42">
        <v>14</v>
      </c>
      <c r="Y150" s="96">
        <v>5</v>
      </c>
      <c r="Z150" s="97">
        <v>0</v>
      </c>
      <c r="AA150" s="89" t="s">
        <v>5812</v>
      </c>
      <c r="AC150" s="108">
        <v>13</v>
      </c>
      <c r="AD150" s="109">
        <f t="shared" si="6"/>
        <v>1</v>
      </c>
      <c r="AE150" s="109">
        <f t="shared" si="7"/>
        <v>14</v>
      </c>
      <c r="AF150" s="109">
        <f t="shared" si="8"/>
        <v>15</v>
      </c>
    </row>
    <row r="151" customHeight="1" spans="1:32">
      <c r="A151" s="93" t="s">
        <v>15</v>
      </c>
      <c r="B151" s="93" t="s">
        <v>16</v>
      </c>
      <c r="C151" s="93" t="s">
        <v>413</v>
      </c>
      <c r="D151" s="38" t="s">
        <v>2029</v>
      </c>
      <c r="E151" s="38" t="s">
        <v>2030</v>
      </c>
      <c r="F151" s="38" t="s">
        <v>2031</v>
      </c>
      <c r="G151" s="42">
        <v>17</v>
      </c>
      <c r="H151" s="42"/>
      <c r="I151" s="42">
        <v>1</v>
      </c>
      <c r="J151" s="42"/>
      <c r="K151" s="42">
        <v>1</v>
      </c>
      <c r="L151" s="42"/>
      <c r="M151" s="42"/>
      <c r="N151" s="42">
        <v>1</v>
      </c>
      <c r="O151" s="42">
        <v>2</v>
      </c>
      <c r="P151" s="42"/>
      <c r="Q151" s="42"/>
      <c r="R151" s="42"/>
      <c r="S151" s="42">
        <v>2</v>
      </c>
      <c r="T151" s="42"/>
      <c r="U151" s="42">
        <v>1</v>
      </c>
      <c r="V151" s="42"/>
      <c r="W151" s="42"/>
      <c r="X151" s="42">
        <v>9</v>
      </c>
      <c r="Y151" s="96"/>
      <c r="Z151" s="97"/>
      <c r="AA151" s="89" t="s">
        <v>5812</v>
      </c>
      <c r="AC151" s="108">
        <v>12</v>
      </c>
      <c r="AD151" s="109">
        <f t="shared" si="6"/>
        <v>1.5</v>
      </c>
      <c r="AE151" s="113">
        <f t="shared" si="7"/>
        <v>6</v>
      </c>
      <c r="AF151" s="109">
        <f t="shared" si="8"/>
        <v>22.5</v>
      </c>
    </row>
    <row r="152" customHeight="1" spans="1:32">
      <c r="A152" s="93" t="s">
        <v>15</v>
      </c>
      <c r="B152" s="93" t="s">
        <v>16</v>
      </c>
      <c r="C152" s="93" t="s">
        <v>413</v>
      </c>
      <c r="D152" s="38" t="s">
        <v>2032</v>
      </c>
      <c r="E152" s="38" t="s">
        <v>2033</v>
      </c>
      <c r="F152" s="38" t="s">
        <v>2034</v>
      </c>
      <c r="G152" s="42">
        <v>33</v>
      </c>
      <c r="H152" s="42">
        <v>1</v>
      </c>
      <c r="I152" s="42">
        <v>1</v>
      </c>
      <c r="J152" s="42">
        <v>4</v>
      </c>
      <c r="K152" s="42"/>
      <c r="L152" s="42"/>
      <c r="M152" s="42">
        <v>2</v>
      </c>
      <c r="N152" s="42"/>
      <c r="O152" s="42"/>
      <c r="P152" s="42">
        <v>1</v>
      </c>
      <c r="Q152" s="42"/>
      <c r="R152" s="42"/>
      <c r="S152" s="42">
        <v>1</v>
      </c>
      <c r="T152" s="42">
        <v>3</v>
      </c>
      <c r="U152" s="42">
        <v>2</v>
      </c>
      <c r="V152" s="42"/>
      <c r="W152" s="42"/>
      <c r="X152" s="42">
        <v>18</v>
      </c>
      <c r="Y152" s="96"/>
      <c r="Z152" s="97"/>
      <c r="AA152" s="89" t="s">
        <v>5812</v>
      </c>
      <c r="AC152" s="108">
        <v>18</v>
      </c>
      <c r="AD152" s="109">
        <f t="shared" si="6"/>
        <v>2</v>
      </c>
      <c r="AE152" s="113">
        <f t="shared" si="7"/>
        <v>9</v>
      </c>
      <c r="AF152" s="109">
        <f t="shared" si="8"/>
        <v>30</v>
      </c>
    </row>
    <row r="153" customHeight="1" spans="1:32">
      <c r="A153" s="93" t="s">
        <v>15</v>
      </c>
      <c r="B153" s="93" t="s">
        <v>16</v>
      </c>
      <c r="C153" s="93" t="s">
        <v>413</v>
      </c>
      <c r="D153" s="38" t="s">
        <v>2035</v>
      </c>
      <c r="E153" s="38" t="s">
        <v>2036</v>
      </c>
      <c r="F153" s="38" t="s">
        <v>2037</v>
      </c>
      <c r="G153" s="42">
        <v>27</v>
      </c>
      <c r="H153" s="42">
        <v>1</v>
      </c>
      <c r="I153" s="42">
        <v>1</v>
      </c>
      <c r="J153" s="42">
        <v>1</v>
      </c>
      <c r="K153" s="42">
        <v>4</v>
      </c>
      <c r="L153" s="42"/>
      <c r="M153" s="42">
        <v>3</v>
      </c>
      <c r="N153" s="42">
        <v>1</v>
      </c>
      <c r="O153" s="42"/>
      <c r="P153" s="42">
        <v>1</v>
      </c>
      <c r="Q153" s="42">
        <v>3</v>
      </c>
      <c r="R153" s="42">
        <v>2</v>
      </c>
      <c r="S153" s="42">
        <v>2</v>
      </c>
      <c r="T153" s="42">
        <v>2</v>
      </c>
      <c r="U153" s="42"/>
      <c r="V153" s="42"/>
      <c r="W153" s="42"/>
      <c r="X153" s="42">
        <v>5</v>
      </c>
      <c r="Y153" s="96"/>
      <c r="Z153" s="97"/>
      <c r="AA153" s="89" t="s">
        <v>5812</v>
      </c>
      <c r="AC153" s="108">
        <v>26</v>
      </c>
      <c r="AD153" s="109">
        <f t="shared" si="6"/>
        <v>2.25</v>
      </c>
      <c r="AE153" s="113">
        <f t="shared" si="7"/>
        <v>2.22222222222222</v>
      </c>
      <c r="AF153" s="109">
        <f t="shared" si="8"/>
        <v>33.75</v>
      </c>
    </row>
    <row r="154" customHeight="1" spans="1:32">
      <c r="A154" s="93" t="s">
        <v>15</v>
      </c>
      <c r="B154" s="93" t="s">
        <v>16</v>
      </c>
      <c r="C154" s="93" t="s">
        <v>413</v>
      </c>
      <c r="D154" s="38" t="s">
        <v>2038</v>
      </c>
      <c r="E154" s="38" t="s">
        <v>2039</v>
      </c>
      <c r="F154" s="38" t="s">
        <v>2040</v>
      </c>
      <c r="G154" s="42">
        <v>19</v>
      </c>
      <c r="H154" s="42"/>
      <c r="I154" s="42">
        <v>2</v>
      </c>
      <c r="J154" s="42"/>
      <c r="K154" s="42">
        <v>2</v>
      </c>
      <c r="L154" s="42"/>
      <c r="M154" s="42">
        <v>1</v>
      </c>
      <c r="N154" s="42">
        <v>1</v>
      </c>
      <c r="O154" s="42"/>
      <c r="P154" s="42">
        <v>2</v>
      </c>
      <c r="Q154" s="42">
        <v>2</v>
      </c>
      <c r="R154" s="42">
        <v>1</v>
      </c>
      <c r="S154" s="42"/>
      <c r="T154" s="42">
        <v>1</v>
      </c>
      <c r="U154" s="42"/>
      <c r="V154" s="42">
        <v>1</v>
      </c>
      <c r="W154" s="42"/>
      <c r="X154" s="42">
        <v>31</v>
      </c>
      <c r="Y154" s="96"/>
      <c r="Z154" s="97"/>
      <c r="AA154" s="89" t="s">
        <v>5812</v>
      </c>
      <c r="AC154" s="108">
        <v>27</v>
      </c>
      <c r="AD154" s="109">
        <f t="shared" si="6"/>
        <v>1.25</v>
      </c>
      <c r="AE154" s="109">
        <f t="shared" si="7"/>
        <v>24.8</v>
      </c>
      <c r="AF154" s="109">
        <f t="shared" si="8"/>
        <v>18.75</v>
      </c>
    </row>
    <row r="155" customHeight="1" spans="1:32">
      <c r="A155" s="93" t="s">
        <v>15</v>
      </c>
      <c r="B155" s="93" t="s">
        <v>16</v>
      </c>
      <c r="C155" s="93" t="s">
        <v>413</v>
      </c>
      <c r="D155" s="38" t="s">
        <v>2041</v>
      </c>
      <c r="E155" s="38" t="s">
        <v>2042</v>
      </c>
      <c r="F155" s="38" t="s">
        <v>2043</v>
      </c>
      <c r="G155" s="42">
        <v>34</v>
      </c>
      <c r="H155" s="42">
        <v>2</v>
      </c>
      <c r="I155" s="42">
        <v>2</v>
      </c>
      <c r="J155" s="42">
        <v>2</v>
      </c>
      <c r="K155" s="42">
        <v>1</v>
      </c>
      <c r="L155" s="42"/>
      <c r="M155" s="42">
        <v>1</v>
      </c>
      <c r="N155" s="42">
        <v>1</v>
      </c>
      <c r="O155" s="42">
        <v>1</v>
      </c>
      <c r="P155" s="42">
        <v>3</v>
      </c>
      <c r="Q155" s="42"/>
      <c r="R155" s="42">
        <v>1</v>
      </c>
      <c r="S155" s="42">
        <v>1</v>
      </c>
      <c r="T155" s="42">
        <v>1</v>
      </c>
      <c r="U155" s="42">
        <v>3</v>
      </c>
      <c r="V155" s="42"/>
      <c r="W155" s="42">
        <v>2</v>
      </c>
      <c r="X155" s="42">
        <v>45</v>
      </c>
      <c r="Y155" s="96">
        <v>8</v>
      </c>
      <c r="Z155" s="97"/>
      <c r="AA155" s="89" t="s">
        <v>5812</v>
      </c>
      <c r="AC155" s="108">
        <v>37</v>
      </c>
      <c r="AD155" s="109">
        <f t="shared" si="6"/>
        <v>1.6</v>
      </c>
      <c r="AE155" s="109">
        <f t="shared" si="7"/>
        <v>28.125</v>
      </c>
      <c r="AF155" s="109">
        <f t="shared" si="8"/>
        <v>24</v>
      </c>
    </row>
    <row r="156" customHeight="1" spans="1:32">
      <c r="A156" s="93" t="s">
        <v>15</v>
      </c>
      <c r="B156" s="93" t="s">
        <v>16</v>
      </c>
      <c r="C156" s="93" t="s">
        <v>413</v>
      </c>
      <c r="D156" s="38" t="s">
        <v>2044</v>
      </c>
      <c r="E156" s="38" t="s">
        <v>2045</v>
      </c>
      <c r="F156" s="38" t="s">
        <v>2046</v>
      </c>
      <c r="G156" s="42">
        <v>24</v>
      </c>
      <c r="H156" s="42">
        <v>4</v>
      </c>
      <c r="I156" s="42">
        <v>3</v>
      </c>
      <c r="J156" s="42">
        <v>2</v>
      </c>
      <c r="K156" s="42">
        <v>4</v>
      </c>
      <c r="L156" s="42"/>
      <c r="M156" s="42">
        <v>1</v>
      </c>
      <c r="N156" s="42">
        <v>2</v>
      </c>
      <c r="O156" s="42">
        <v>1</v>
      </c>
      <c r="P156" s="42">
        <v>2</v>
      </c>
      <c r="Q156" s="42">
        <v>1</v>
      </c>
      <c r="R156" s="42">
        <v>1</v>
      </c>
      <c r="S156" s="42">
        <v>2</v>
      </c>
      <c r="T156" s="42">
        <v>3</v>
      </c>
      <c r="U156" s="42">
        <v>2</v>
      </c>
      <c r="V156" s="42">
        <v>2</v>
      </c>
      <c r="W156" s="42">
        <v>3</v>
      </c>
      <c r="X156" s="42">
        <v>15</v>
      </c>
      <c r="Y156" s="96">
        <v>49</v>
      </c>
      <c r="Z156" s="97">
        <v>0</v>
      </c>
      <c r="AA156" s="89" t="s">
        <v>5812</v>
      </c>
      <c r="AC156" s="108">
        <v>50</v>
      </c>
      <c r="AD156" s="109">
        <f t="shared" si="6"/>
        <v>2</v>
      </c>
      <c r="AE156" s="109">
        <v>32</v>
      </c>
      <c r="AF156" s="109">
        <f t="shared" si="8"/>
        <v>30</v>
      </c>
    </row>
    <row r="157" customHeight="1" spans="1:32">
      <c r="A157" s="93" t="s">
        <v>15</v>
      </c>
      <c r="B157" s="93" t="s">
        <v>16</v>
      </c>
      <c r="C157" s="93" t="s">
        <v>413</v>
      </c>
      <c r="D157" s="38" t="s">
        <v>2047</v>
      </c>
      <c r="E157" s="38" t="s">
        <v>2048</v>
      </c>
      <c r="F157" s="38" t="s">
        <v>2049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96"/>
      <c r="Z157" s="97"/>
      <c r="AE157" s="113"/>
      <c r="AF157" s="109">
        <f t="shared" si="8"/>
        <v>0</v>
      </c>
    </row>
    <row r="158" customHeight="1" spans="1:32">
      <c r="A158" s="93" t="s">
        <v>15</v>
      </c>
      <c r="B158" s="93" t="s">
        <v>16</v>
      </c>
      <c r="C158" s="93" t="s">
        <v>77</v>
      </c>
      <c r="D158" s="38" t="s">
        <v>2075</v>
      </c>
      <c r="E158" s="38" t="s">
        <v>2076</v>
      </c>
      <c r="F158" s="38" t="s">
        <v>2077</v>
      </c>
      <c r="G158" s="42">
        <v>8</v>
      </c>
      <c r="H158" s="42"/>
      <c r="I158" s="42"/>
      <c r="J158" s="42">
        <v>3</v>
      </c>
      <c r="K158" s="42">
        <v>1</v>
      </c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>
        <v>14</v>
      </c>
      <c r="Y158" s="96"/>
      <c r="Z158" s="97"/>
      <c r="AA158" s="89" t="s">
        <v>5883</v>
      </c>
      <c r="AC158" s="108">
        <v>7</v>
      </c>
      <c r="AF158" s="109">
        <f t="shared" si="8"/>
        <v>0</v>
      </c>
    </row>
    <row r="159" customHeight="1" spans="1:32">
      <c r="A159" s="93" t="s">
        <v>15</v>
      </c>
      <c r="B159" s="93" t="s">
        <v>16</v>
      </c>
      <c r="C159" s="93" t="s">
        <v>77</v>
      </c>
      <c r="D159" s="38" t="s">
        <v>2078</v>
      </c>
      <c r="E159" s="38" t="s">
        <v>2079</v>
      </c>
      <c r="F159" s="38" t="s">
        <v>2080</v>
      </c>
      <c r="G159" s="42">
        <v>10</v>
      </c>
      <c r="H159" s="42"/>
      <c r="I159" s="42"/>
      <c r="J159" s="42"/>
      <c r="K159" s="42">
        <v>1</v>
      </c>
      <c r="L159" s="42"/>
      <c r="M159" s="42">
        <v>1</v>
      </c>
      <c r="N159" s="42"/>
      <c r="O159" s="42"/>
      <c r="P159" s="42">
        <v>1</v>
      </c>
      <c r="Q159" s="42"/>
      <c r="R159" s="42"/>
      <c r="S159" s="42"/>
      <c r="T159" s="42"/>
      <c r="U159" s="42"/>
      <c r="V159" s="42"/>
      <c r="W159" s="42">
        <v>1</v>
      </c>
      <c r="X159" s="42">
        <v>11</v>
      </c>
      <c r="Y159" s="96">
        <v>5</v>
      </c>
      <c r="Z159" s="97"/>
      <c r="AA159" s="89" t="s">
        <v>5883</v>
      </c>
      <c r="AC159" s="108">
        <v>4</v>
      </c>
      <c r="AD159" s="109">
        <f t="shared" si="6"/>
        <v>1</v>
      </c>
      <c r="AE159" s="109">
        <f t="shared" si="7"/>
        <v>11</v>
      </c>
      <c r="AF159" s="109">
        <f t="shared" si="8"/>
        <v>15</v>
      </c>
    </row>
    <row r="160" customHeight="1" spans="1:32">
      <c r="A160" s="93" t="s">
        <v>15</v>
      </c>
      <c r="B160" s="93" t="s">
        <v>16</v>
      </c>
      <c r="C160" s="93" t="s">
        <v>77</v>
      </c>
      <c r="D160" s="38" t="s">
        <v>2081</v>
      </c>
      <c r="E160" s="38" t="s">
        <v>2082</v>
      </c>
      <c r="F160" s="38" t="s">
        <v>2083</v>
      </c>
      <c r="G160" s="42">
        <v>14</v>
      </c>
      <c r="H160" s="42">
        <v>1</v>
      </c>
      <c r="I160" s="42">
        <v>1</v>
      </c>
      <c r="J160" s="42">
        <v>1</v>
      </c>
      <c r="K160" s="42">
        <v>1</v>
      </c>
      <c r="L160" s="42"/>
      <c r="M160" s="42"/>
      <c r="N160" s="42"/>
      <c r="O160" s="42"/>
      <c r="P160" s="42"/>
      <c r="Q160" s="42"/>
      <c r="R160" s="42"/>
      <c r="S160" s="42"/>
      <c r="T160" s="42"/>
      <c r="U160" s="42">
        <v>1</v>
      </c>
      <c r="V160" s="42">
        <v>1</v>
      </c>
      <c r="W160" s="42">
        <v>1</v>
      </c>
      <c r="X160" s="42">
        <v>7</v>
      </c>
      <c r="Y160" s="96">
        <v>10</v>
      </c>
      <c r="Z160" s="97"/>
      <c r="AA160" s="89" t="s">
        <v>5883</v>
      </c>
      <c r="AC160" s="108">
        <v>11</v>
      </c>
      <c r="AD160" s="109">
        <f t="shared" si="6"/>
        <v>1</v>
      </c>
      <c r="AE160" s="109">
        <f t="shared" si="7"/>
        <v>7</v>
      </c>
      <c r="AF160" s="109">
        <f t="shared" si="8"/>
        <v>15</v>
      </c>
    </row>
    <row r="161" customHeight="1" spans="1:32">
      <c r="A161" s="93" t="s">
        <v>15</v>
      </c>
      <c r="B161" s="93" t="s">
        <v>16</v>
      </c>
      <c r="C161" s="93" t="s">
        <v>77</v>
      </c>
      <c r="D161" s="38" t="s">
        <v>2084</v>
      </c>
      <c r="E161" s="38" t="s">
        <v>2085</v>
      </c>
      <c r="F161" s="38" t="s">
        <v>2086</v>
      </c>
      <c r="G161" s="42">
        <v>7</v>
      </c>
      <c r="H161" s="42">
        <v>2</v>
      </c>
      <c r="I161" s="42"/>
      <c r="J161" s="42"/>
      <c r="K161" s="42">
        <v>1</v>
      </c>
      <c r="L161" s="42"/>
      <c r="M161" s="42"/>
      <c r="N161" s="42"/>
      <c r="O161" s="42">
        <v>1</v>
      </c>
      <c r="P161" s="42"/>
      <c r="Q161" s="42"/>
      <c r="R161" s="42"/>
      <c r="S161" s="42"/>
      <c r="T161" s="42"/>
      <c r="U161" s="42">
        <v>1</v>
      </c>
      <c r="V161" s="42"/>
      <c r="W161" s="42">
        <v>1</v>
      </c>
      <c r="X161" s="42">
        <v>21</v>
      </c>
      <c r="Y161" s="96"/>
      <c r="Z161" s="97"/>
      <c r="AA161" s="89" t="s">
        <v>5883</v>
      </c>
      <c r="AC161" s="108">
        <v>9</v>
      </c>
      <c r="AD161" s="109">
        <f t="shared" si="6"/>
        <v>1</v>
      </c>
      <c r="AE161" s="109">
        <f t="shared" si="7"/>
        <v>21</v>
      </c>
      <c r="AF161" s="109">
        <f t="shared" si="8"/>
        <v>15</v>
      </c>
    </row>
    <row r="162" s="85" customFormat="1" customHeight="1" spans="1:33">
      <c r="A162" s="93" t="s">
        <v>15</v>
      </c>
      <c r="B162" s="93" t="s">
        <v>16</v>
      </c>
      <c r="C162" s="93" t="s">
        <v>182</v>
      </c>
      <c r="D162" s="38" t="s">
        <v>2295</v>
      </c>
      <c r="E162" s="38" t="s">
        <v>2296</v>
      </c>
      <c r="F162" s="38" t="s">
        <v>2297</v>
      </c>
      <c r="G162" s="42">
        <v>63</v>
      </c>
      <c r="H162" s="42"/>
      <c r="I162" s="42"/>
      <c r="J162" s="42">
        <v>1</v>
      </c>
      <c r="K162" s="42"/>
      <c r="L162" s="42"/>
      <c r="M162" s="42"/>
      <c r="N162" s="42"/>
      <c r="O162" s="42"/>
      <c r="P162" s="42"/>
      <c r="Q162" s="42"/>
      <c r="R162" s="42">
        <v>1</v>
      </c>
      <c r="S162" s="42"/>
      <c r="T162" s="42"/>
      <c r="U162" s="42"/>
      <c r="V162" s="42"/>
      <c r="W162" s="42"/>
      <c r="X162" s="42">
        <v>61</v>
      </c>
      <c r="Y162" s="96">
        <v>9</v>
      </c>
      <c r="Z162" s="97">
        <v>11</v>
      </c>
      <c r="AA162" s="89" t="s">
        <v>5812</v>
      </c>
      <c r="AB162" s="89"/>
      <c r="AC162" s="108">
        <v>4</v>
      </c>
      <c r="AD162" s="109">
        <f t="shared" si="6"/>
        <v>1</v>
      </c>
      <c r="AE162" s="109">
        <f t="shared" si="7"/>
        <v>61</v>
      </c>
      <c r="AF162" s="109">
        <f t="shared" si="8"/>
        <v>15</v>
      </c>
      <c r="AG162" s="110"/>
    </row>
    <row r="163" s="85" customFormat="1" customHeight="1" spans="1:33">
      <c r="A163" s="93" t="s">
        <v>15</v>
      </c>
      <c r="B163" s="93" t="s">
        <v>16</v>
      </c>
      <c r="C163" s="93" t="s">
        <v>182</v>
      </c>
      <c r="D163" s="38" t="s">
        <v>2298</v>
      </c>
      <c r="E163" s="38" t="s">
        <v>2299</v>
      </c>
      <c r="F163" s="38" t="s">
        <v>2300</v>
      </c>
      <c r="G163" s="42">
        <v>67</v>
      </c>
      <c r="H163" s="42"/>
      <c r="I163" s="42"/>
      <c r="J163" s="42"/>
      <c r="K163" s="42"/>
      <c r="L163" s="42"/>
      <c r="M163" s="42"/>
      <c r="N163" s="42">
        <v>1</v>
      </c>
      <c r="O163" s="42">
        <v>1</v>
      </c>
      <c r="P163" s="42">
        <v>1</v>
      </c>
      <c r="Q163" s="42">
        <v>2</v>
      </c>
      <c r="R163" s="42"/>
      <c r="S163" s="42"/>
      <c r="T163" s="42">
        <v>1</v>
      </c>
      <c r="U163" s="42">
        <v>1</v>
      </c>
      <c r="V163" s="42"/>
      <c r="W163" s="42"/>
      <c r="X163" s="42">
        <v>60</v>
      </c>
      <c r="Y163" s="96"/>
      <c r="Z163" s="97">
        <v>23</v>
      </c>
      <c r="AA163" s="89" t="s">
        <v>5812</v>
      </c>
      <c r="AB163" s="89"/>
      <c r="AC163" s="108">
        <v>15</v>
      </c>
      <c r="AD163" s="109">
        <f t="shared" si="6"/>
        <v>1.33333333333333</v>
      </c>
      <c r="AE163" s="109">
        <f t="shared" si="7"/>
        <v>45</v>
      </c>
      <c r="AF163" s="109">
        <f t="shared" si="8"/>
        <v>20</v>
      </c>
      <c r="AG163" s="110"/>
    </row>
    <row r="164" s="85" customFormat="1" customHeight="1" spans="1:33">
      <c r="A164" s="93" t="s">
        <v>15</v>
      </c>
      <c r="B164" s="93" t="s">
        <v>16</v>
      </c>
      <c r="C164" s="93" t="s">
        <v>182</v>
      </c>
      <c r="D164" s="38" t="s">
        <v>2301</v>
      </c>
      <c r="E164" s="38" t="s">
        <v>2302</v>
      </c>
      <c r="F164" s="38" t="s">
        <v>2303</v>
      </c>
      <c r="G164" s="42">
        <v>65</v>
      </c>
      <c r="H164" s="42"/>
      <c r="I164" s="42">
        <v>2</v>
      </c>
      <c r="J164" s="42">
        <v>3</v>
      </c>
      <c r="K164" s="42"/>
      <c r="L164" s="42"/>
      <c r="M164" s="42"/>
      <c r="N164" s="42"/>
      <c r="O164" s="42"/>
      <c r="P164" s="42"/>
      <c r="Q164" s="42">
        <v>2</v>
      </c>
      <c r="R164" s="42"/>
      <c r="S164" s="42">
        <v>1</v>
      </c>
      <c r="T164" s="42">
        <v>1</v>
      </c>
      <c r="U164" s="42"/>
      <c r="V164" s="42">
        <v>2</v>
      </c>
      <c r="W164" s="42"/>
      <c r="X164" s="42">
        <v>54</v>
      </c>
      <c r="Y164" s="96">
        <v>7</v>
      </c>
      <c r="Z164" s="97">
        <v>7</v>
      </c>
      <c r="AA164" s="89" t="s">
        <v>5812</v>
      </c>
      <c r="AB164" s="89"/>
      <c r="AC164" s="108">
        <v>24</v>
      </c>
      <c r="AD164" s="109">
        <f t="shared" si="6"/>
        <v>1.5</v>
      </c>
      <c r="AE164" s="109">
        <f t="shared" si="7"/>
        <v>36</v>
      </c>
      <c r="AF164" s="109">
        <f t="shared" si="8"/>
        <v>22.5</v>
      </c>
      <c r="AG164" s="110"/>
    </row>
    <row r="165" s="85" customFormat="1" customHeight="1" spans="1:33">
      <c r="A165" s="93" t="s">
        <v>15</v>
      </c>
      <c r="B165" s="93" t="s">
        <v>16</v>
      </c>
      <c r="C165" s="93" t="s">
        <v>182</v>
      </c>
      <c r="D165" s="38" t="s">
        <v>2304</v>
      </c>
      <c r="E165" s="38" t="s">
        <v>2305</v>
      </c>
      <c r="F165" s="38" t="s">
        <v>2306</v>
      </c>
      <c r="G165" s="42">
        <v>27</v>
      </c>
      <c r="H165" s="42">
        <v>2</v>
      </c>
      <c r="I165" s="42"/>
      <c r="J165" s="42">
        <v>1</v>
      </c>
      <c r="K165" s="42"/>
      <c r="L165" s="42"/>
      <c r="M165" s="42">
        <v>4</v>
      </c>
      <c r="N165" s="42"/>
      <c r="O165" s="42"/>
      <c r="P165" s="42">
        <v>2</v>
      </c>
      <c r="Q165" s="42">
        <v>1</v>
      </c>
      <c r="R165" s="42"/>
      <c r="S165" s="42">
        <v>2</v>
      </c>
      <c r="T165" s="42">
        <v>1</v>
      </c>
      <c r="U165" s="42"/>
      <c r="V165" s="42">
        <v>3</v>
      </c>
      <c r="W165" s="42">
        <v>1</v>
      </c>
      <c r="X165" s="42">
        <v>20</v>
      </c>
      <c r="Y165" s="96">
        <v>15</v>
      </c>
      <c r="Z165" s="97">
        <v>0</v>
      </c>
      <c r="AA165" s="89" t="s">
        <v>5812</v>
      </c>
      <c r="AB165" s="89"/>
      <c r="AC165" s="108">
        <v>34</v>
      </c>
      <c r="AD165" s="109">
        <f t="shared" si="6"/>
        <v>1.6</v>
      </c>
      <c r="AE165" s="109">
        <f t="shared" si="7"/>
        <v>12.5</v>
      </c>
      <c r="AF165" s="109">
        <f t="shared" si="8"/>
        <v>24</v>
      </c>
      <c r="AG165" s="110">
        <v>8</v>
      </c>
    </row>
    <row r="166" s="85" customFormat="1" customHeight="1" spans="1:33">
      <c r="A166" s="93" t="s">
        <v>15</v>
      </c>
      <c r="B166" s="93" t="s">
        <v>16</v>
      </c>
      <c r="C166" s="93" t="s">
        <v>182</v>
      </c>
      <c r="D166" s="38" t="s">
        <v>2307</v>
      </c>
      <c r="E166" s="38" t="s">
        <v>2308</v>
      </c>
      <c r="F166" s="38" t="s">
        <v>2309</v>
      </c>
      <c r="G166" s="42">
        <v>23</v>
      </c>
      <c r="H166" s="42">
        <v>2</v>
      </c>
      <c r="I166" s="42">
        <v>1</v>
      </c>
      <c r="J166" s="42">
        <v>5</v>
      </c>
      <c r="K166" s="42"/>
      <c r="L166" s="42"/>
      <c r="M166" s="42">
        <v>2</v>
      </c>
      <c r="N166" s="42">
        <v>1</v>
      </c>
      <c r="O166" s="42"/>
      <c r="P166" s="42">
        <v>2</v>
      </c>
      <c r="Q166" s="42">
        <v>1</v>
      </c>
      <c r="R166" s="42"/>
      <c r="S166" s="42">
        <v>1</v>
      </c>
      <c r="T166" s="42">
        <v>1</v>
      </c>
      <c r="U166" s="42">
        <v>1</v>
      </c>
      <c r="V166" s="42"/>
      <c r="W166" s="42"/>
      <c r="X166" s="42">
        <v>66</v>
      </c>
      <c r="Y166" s="96"/>
      <c r="Z166" s="97">
        <v>0</v>
      </c>
      <c r="AA166" s="89" t="s">
        <v>5812</v>
      </c>
      <c r="AB166" s="89"/>
      <c r="AC166" s="108">
        <v>42</v>
      </c>
      <c r="AD166" s="109">
        <f t="shared" si="6"/>
        <v>1</v>
      </c>
      <c r="AE166" s="109">
        <f t="shared" si="7"/>
        <v>66</v>
      </c>
      <c r="AF166" s="109">
        <f t="shared" si="8"/>
        <v>15</v>
      </c>
      <c r="AG166" s="110"/>
    </row>
    <row r="167" s="85" customFormat="1" customHeight="1" spans="1:34">
      <c r="A167" s="93" t="s">
        <v>15</v>
      </c>
      <c r="B167" s="93" t="s">
        <v>16</v>
      </c>
      <c r="C167" s="93" t="s">
        <v>182</v>
      </c>
      <c r="D167" s="38" t="s">
        <v>2310</v>
      </c>
      <c r="E167" s="38" t="s">
        <v>2311</v>
      </c>
      <c r="F167" s="38" t="s">
        <v>2312</v>
      </c>
      <c r="G167" s="42">
        <v>40</v>
      </c>
      <c r="H167" s="42">
        <v>3</v>
      </c>
      <c r="I167" s="42">
        <v>1</v>
      </c>
      <c r="J167" s="42">
        <v>1</v>
      </c>
      <c r="K167" s="42"/>
      <c r="L167" s="42"/>
      <c r="M167" s="42">
        <v>7</v>
      </c>
      <c r="N167" s="42">
        <v>4</v>
      </c>
      <c r="O167" s="42"/>
      <c r="P167" s="42"/>
      <c r="Q167" s="42">
        <v>1</v>
      </c>
      <c r="R167" s="42">
        <v>1</v>
      </c>
      <c r="S167" s="42">
        <v>2</v>
      </c>
      <c r="T167" s="42">
        <v>1</v>
      </c>
      <c r="U167" s="42">
        <v>1</v>
      </c>
      <c r="V167" s="42">
        <v>2</v>
      </c>
      <c r="W167" s="42"/>
      <c r="X167" s="42">
        <v>34</v>
      </c>
      <c r="Y167" s="96"/>
      <c r="Z167" s="97">
        <v>0</v>
      </c>
      <c r="AA167" s="89" t="s">
        <v>5812</v>
      </c>
      <c r="AB167" s="89"/>
      <c r="AC167" s="108">
        <v>58</v>
      </c>
      <c r="AD167" s="109">
        <f t="shared" si="6"/>
        <v>1.33333333333333</v>
      </c>
      <c r="AE167" s="109">
        <f t="shared" si="7"/>
        <v>25.5</v>
      </c>
      <c r="AF167" s="109">
        <f t="shared" si="8"/>
        <v>20</v>
      </c>
      <c r="AG167" s="110"/>
      <c r="AH167" s="85">
        <v>9</v>
      </c>
    </row>
    <row r="168" s="85" customFormat="1" customHeight="1" spans="1:33">
      <c r="A168" s="93" t="s">
        <v>15</v>
      </c>
      <c r="B168" s="93" t="s">
        <v>16</v>
      </c>
      <c r="C168" s="93" t="s">
        <v>182</v>
      </c>
      <c r="D168" s="38" t="s">
        <v>2313</v>
      </c>
      <c r="E168" s="38" t="s">
        <v>2314</v>
      </c>
      <c r="F168" s="38" t="s">
        <v>2315</v>
      </c>
      <c r="G168" s="42">
        <v>55</v>
      </c>
      <c r="H168" s="42"/>
      <c r="I168" s="42">
        <v>4</v>
      </c>
      <c r="J168" s="42">
        <v>2</v>
      </c>
      <c r="K168" s="42">
        <v>2</v>
      </c>
      <c r="L168" s="42">
        <v>1</v>
      </c>
      <c r="M168" s="42">
        <v>3</v>
      </c>
      <c r="N168" s="42">
        <v>1</v>
      </c>
      <c r="O168" s="42">
        <v>1</v>
      </c>
      <c r="P168" s="42">
        <v>1</v>
      </c>
      <c r="Q168" s="42">
        <v>3</v>
      </c>
      <c r="R168" s="42">
        <v>2</v>
      </c>
      <c r="S168" s="42">
        <v>2</v>
      </c>
      <c r="T168" s="42">
        <v>1</v>
      </c>
      <c r="U168" s="42">
        <v>1</v>
      </c>
      <c r="V168" s="42"/>
      <c r="W168" s="42">
        <v>2</v>
      </c>
      <c r="X168" s="42">
        <v>92</v>
      </c>
      <c r="Y168" s="96">
        <v>10</v>
      </c>
      <c r="Z168" s="97"/>
      <c r="AA168" s="89" t="s">
        <v>5812</v>
      </c>
      <c r="AB168" s="89"/>
      <c r="AC168" s="108">
        <v>46</v>
      </c>
      <c r="AD168" s="109">
        <f t="shared" si="6"/>
        <v>1.83333333333333</v>
      </c>
      <c r="AE168" s="109">
        <f t="shared" si="7"/>
        <v>50.1818181818182</v>
      </c>
      <c r="AF168" s="109">
        <f t="shared" si="8"/>
        <v>27.5</v>
      </c>
      <c r="AG168" s="110"/>
    </row>
    <row r="169" s="85" customFormat="1" customHeight="1" spans="1:33">
      <c r="A169" s="93" t="s">
        <v>15</v>
      </c>
      <c r="B169" s="93" t="s">
        <v>16</v>
      </c>
      <c r="C169" s="93" t="s">
        <v>126</v>
      </c>
      <c r="D169" s="38" t="s">
        <v>3989</v>
      </c>
      <c r="E169" s="38" t="s">
        <v>3990</v>
      </c>
      <c r="F169" s="38" t="s">
        <v>3991</v>
      </c>
      <c r="G169" s="42">
        <v>30</v>
      </c>
      <c r="H169" s="42"/>
      <c r="I169" s="42"/>
      <c r="J169" s="42"/>
      <c r="K169" s="42">
        <v>1</v>
      </c>
      <c r="L169" s="42"/>
      <c r="M169" s="42"/>
      <c r="N169" s="42">
        <v>1</v>
      </c>
      <c r="O169" s="42"/>
      <c r="P169" s="42"/>
      <c r="Q169" s="42"/>
      <c r="R169" s="42"/>
      <c r="S169" s="42"/>
      <c r="T169" s="42"/>
      <c r="U169" s="42">
        <v>1</v>
      </c>
      <c r="V169" s="42"/>
      <c r="W169" s="42"/>
      <c r="X169" s="42">
        <v>27</v>
      </c>
      <c r="Y169" s="96"/>
      <c r="Z169" s="97"/>
      <c r="AA169" s="89" t="s">
        <v>5812</v>
      </c>
      <c r="AB169" s="89"/>
      <c r="AC169" s="108">
        <v>3</v>
      </c>
      <c r="AD169" s="109">
        <f t="shared" si="6"/>
        <v>1</v>
      </c>
      <c r="AE169" s="109">
        <f t="shared" si="7"/>
        <v>27</v>
      </c>
      <c r="AF169" s="109">
        <f t="shared" si="8"/>
        <v>15</v>
      </c>
      <c r="AG169" s="110"/>
    </row>
    <row r="170" s="85" customFormat="1" customHeight="1" spans="1:33">
      <c r="A170" s="93" t="s">
        <v>15</v>
      </c>
      <c r="B170" s="93" t="s">
        <v>16</v>
      </c>
      <c r="C170" s="93" t="s">
        <v>126</v>
      </c>
      <c r="D170" s="38" t="s">
        <v>3992</v>
      </c>
      <c r="E170" s="38" t="s">
        <v>3993</v>
      </c>
      <c r="F170" s="38" t="s">
        <v>3994</v>
      </c>
      <c r="G170" s="42">
        <v>28</v>
      </c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>
        <v>1</v>
      </c>
      <c r="W170" s="42"/>
      <c r="X170" s="42">
        <v>27</v>
      </c>
      <c r="Y170" s="96"/>
      <c r="Z170" s="97"/>
      <c r="AA170" s="89" t="s">
        <v>5812</v>
      </c>
      <c r="AB170" s="89"/>
      <c r="AC170" s="108">
        <v>3</v>
      </c>
      <c r="AD170" s="109">
        <f t="shared" si="6"/>
        <v>1</v>
      </c>
      <c r="AE170" s="109">
        <f t="shared" si="7"/>
        <v>27</v>
      </c>
      <c r="AF170" s="109">
        <f t="shared" si="8"/>
        <v>15</v>
      </c>
      <c r="AG170" s="110"/>
    </row>
    <row r="171" s="85" customFormat="1" customHeight="1" spans="1:33">
      <c r="A171" s="93" t="s">
        <v>15</v>
      </c>
      <c r="B171" s="93" t="s">
        <v>16</v>
      </c>
      <c r="C171" s="93" t="s">
        <v>126</v>
      </c>
      <c r="D171" s="38" t="s">
        <v>3995</v>
      </c>
      <c r="E171" s="38" t="s">
        <v>3996</v>
      </c>
      <c r="F171" s="38" t="s">
        <v>3997</v>
      </c>
      <c r="G171" s="42">
        <v>29</v>
      </c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>
        <v>1</v>
      </c>
      <c r="T171" s="42"/>
      <c r="U171" s="42">
        <v>1</v>
      </c>
      <c r="V171" s="42"/>
      <c r="W171" s="42"/>
      <c r="X171" s="42">
        <v>27</v>
      </c>
      <c r="Y171" s="96"/>
      <c r="Z171" s="97"/>
      <c r="AA171" s="89" t="s">
        <v>5812</v>
      </c>
      <c r="AB171" s="89"/>
      <c r="AC171" s="108">
        <v>3</v>
      </c>
      <c r="AD171" s="109">
        <f t="shared" si="6"/>
        <v>1</v>
      </c>
      <c r="AE171" s="109">
        <f t="shared" si="7"/>
        <v>27</v>
      </c>
      <c r="AF171" s="109">
        <f t="shared" si="8"/>
        <v>15</v>
      </c>
      <c r="AG171" s="110"/>
    </row>
    <row r="172" s="85" customFormat="1" customHeight="1" spans="1:33">
      <c r="A172" s="93" t="s">
        <v>15</v>
      </c>
      <c r="B172" s="93" t="s">
        <v>16</v>
      </c>
      <c r="C172" s="93" t="s">
        <v>126</v>
      </c>
      <c r="D172" s="38" t="s">
        <v>3998</v>
      </c>
      <c r="E172" s="38" t="s">
        <v>3999</v>
      </c>
      <c r="F172" s="38" t="s">
        <v>4000</v>
      </c>
      <c r="G172" s="42">
        <v>28</v>
      </c>
      <c r="H172" s="42"/>
      <c r="I172" s="42"/>
      <c r="J172" s="42"/>
      <c r="K172" s="42"/>
      <c r="L172" s="42"/>
      <c r="M172" s="42"/>
      <c r="N172" s="42"/>
      <c r="O172" s="42"/>
      <c r="P172" s="42">
        <v>1</v>
      </c>
      <c r="Q172" s="42"/>
      <c r="R172" s="42"/>
      <c r="S172" s="42">
        <v>1</v>
      </c>
      <c r="T172" s="42"/>
      <c r="U172" s="42"/>
      <c r="V172" s="42"/>
      <c r="W172" s="42"/>
      <c r="X172" s="42">
        <v>26</v>
      </c>
      <c r="Y172" s="96"/>
      <c r="Z172" s="97"/>
      <c r="AA172" s="89" t="s">
        <v>5812</v>
      </c>
      <c r="AB172" s="89"/>
      <c r="AC172" s="108">
        <v>4</v>
      </c>
      <c r="AD172" s="109">
        <f t="shared" si="6"/>
        <v>1</v>
      </c>
      <c r="AE172" s="109">
        <f t="shared" si="7"/>
        <v>26</v>
      </c>
      <c r="AF172" s="109">
        <f t="shared" si="8"/>
        <v>15</v>
      </c>
      <c r="AG172" s="110"/>
    </row>
    <row r="173" s="85" customFormat="1" customHeight="1" spans="1:33">
      <c r="A173" s="93" t="s">
        <v>15</v>
      </c>
      <c r="B173" s="93" t="s">
        <v>16</v>
      </c>
      <c r="C173" s="93" t="s">
        <v>126</v>
      </c>
      <c r="D173" s="38" t="s">
        <v>4001</v>
      </c>
      <c r="E173" s="38" t="s">
        <v>4002</v>
      </c>
      <c r="F173" s="38" t="s">
        <v>4003</v>
      </c>
      <c r="G173" s="42">
        <v>27</v>
      </c>
      <c r="H173" s="42"/>
      <c r="I173" s="42"/>
      <c r="J173" s="42"/>
      <c r="K173" s="42"/>
      <c r="L173" s="42"/>
      <c r="M173" s="42"/>
      <c r="N173" s="42"/>
      <c r="O173" s="42">
        <v>1</v>
      </c>
      <c r="P173" s="42"/>
      <c r="Q173" s="42"/>
      <c r="R173" s="42"/>
      <c r="S173" s="42">
        <v>1</v>
      </c>
      <c r="T173" s="42"/>
      <c r="U173" s="42"/>
      <c r="V173" s="42">
        <v>1</v>
      </c>
      <c r="W173" s="42"/>
      <c r="X173" s="42">
        <v>24</v>
      </c>
      <c r="Y173" s="96"/>
      <c r="Z173" s="97"/>
      <c r="AA173" s="89" t="s">
        <v>5812</v>
      </c>
      <c r="AB173" s="89"/>
      <c r="AC173" s="108">
        <v>5</v>
      </c>
      <c r="AD173" s="109">
        <f t="shared" si="6"/>
        <v>1</v>
      </c>
      <c r="AE173" s="109">
        <f t="shared" si="7"/>
        <v>24</v>
      </c>
      <c r="AF173" s="109">
        <f t="shared" si="8"/>
        <v>15</v>
      </c>
      <c r="AG173" s="110"/>
    </row>
    <row r="174" s="85" customFormat="1" customHeight="1" spans="1:33">
      <c r="A174" s="93" t="s">
        <v>15</v>
      </c>
      <c r="B174" s="93" t="s">
        <v>16</v>
      </c>
      <c r="C174" s="93" t="s">
        <v>126</v>
      </c>
      <c r="D174" s="38" t="s">
        <v>4004</v>
      </c>
      <c r="E174" s="38" t="s">
        <v>4005</v>
      </c>
      <c r="F174" s="38" t="s">
        <v>4006</v>
      </c>
      <c r="G174" s="42">
        <v>24</v>
      </c>
      <c r="H174" s="42"/>
      <c r="I174" s="42"/>
      <c r="J174" s="42">
        <v>1</v>
      </c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>
        <v>23</v>
      </c>
      <c r="Y174" s="96"/>
      <c r="Z174" s="97"/>
      <c r="AA174" s="89" t="s">
        <v>5812</v>
      </c>
      <c r="AB174" s="89"/>
      <c r="AC174" s="108">
        <v>5</v>
      </c>
      <c r="AD174" s="109"/>
      <c r="AE174" s="109"/>
      <c r="AF174" s="109">
        <f t="shared" si="8"/>
        <v>0</v>
      </c>
      <c r="AG174" s="110"/>
    </row>
    <row r="175" s="85" customFormat="1" customHeight="1" spans="1:33">
      <c r="A175" s="93" t="s">
        <v>15</v>
      </c>
      <c r="B175" s="93" t="s">
        <v>16</v>
      </c>
      <c r="C175" s="93" t="s">
        <v>126</v>
      </c>
      <c r="D175" s="38" t="s">
        <v>4007</v>
      </c>
      <c r="E175" s="38" t="s">
        <v>4008</v>
      </c>
      <c r="F175" s="38" t="s">
        <v>4009</v>
      </c>
      <c r="G175" s="42">
        <v>24</v>
      </c>
      <c r="H175" s="42"/>
      <c r="I175" s="42"/>
      <c r="J175" s="42">
        <v>2</v>
      </c>
      <c r="K175" s="42"/>
      <c r="L175" s="42"/>
      <c r="M175" s="42"/>
      <c r="N175" s="42"/>
      <c r="O175" s="42">
        <v>1</v>
      </c>
      <c r="P175" s="42"/>
      <c r="Q175" s="42"/>
      <c r="R175" s="42"/>
      <c r="S175" s="42"/>
      <c r="T175" s="42"/>
      <c r="U175" s="42"/>
      <c r="V175" s="42"/>
      <c r="W175" s="42">
        <v>1</v>
      </c>
      <c r="X175" s="42">
        <v>20</v>
      </c>
      <c r="Y175" s="96">
        <v>10</v>
      </c>
      <c r="Z175" s="97">
        <v>10</v>
      </c>
      <c r="AA175" s="89" t="s">
        <v>5812</v>
      </c>
      <c r="AB175" s="89"/>
      <c r="AC175" s="108">
        <v>8</v>
      </c>
      <c r="AD175" s="109">
        <f t="shared" si="6"/>
        <v>1</v>
      </c>
      <c r="AE175" s="109">
        <f t="shared" si="7"/>
        <v>20</v>
      </c>
      <c r="AF175" s="109">
        <f t="shared" si="8"/>
        <v>15</v>
      </c>
      <c r="AG175" s="110"/>
    </row>
    <row r="176" s="85" customFormat="1" customHeight="1" spans="1:33">
      <c r="A176" s="93" t="s">
        <v>15</v>
      </c>
      <c r="B176" s="93" t="s">
        <v>16</v>
      </c>
      <c r="C176" s="93" t="s">
        <v>126</v>
      </c>
      <c r="D176" s="38" t="s">
        <v>4010</v>
      </c>
      <c r="E176" s="38" t="s">
        <v>4011</v>
      </c>
      <c r="F176" s="38" t="s">
        <v>4012</v>
      </c>
      <c r="G176" s="42">
        <v>6</v>
      </c>
      <c r="H176" s="42"/>
      <c r="I176" s="42"/>
      <c r="J176" s="42"/>
      <c r="K176" s="42"/>
      <c r="L176" s="42"/>
      <c r="M176" s="42"/>
      <c r="N176" s="42">
        <v>1</v>
      </c>
      <c r="O176" s="42"/>
      <c r="P176" s="42"/>
      <c r="Q176" s="42"/>
      <c r="R176" s="42"/>
      <c r="S176" s="42"/>
      <c r="T176" s="42"/>
      <c r="U176" s="42"/>
      <c r="V176" s="42"/>
      <c r="W176" s="42"/>
      <c r="X176" s="42">
        <v>5</v>
      </c>
      <c r="Y176" s="96"/>
      <c r="Z176" s="97">
        <v>0</v>
      </c>
      <c r="AA176" s="89" t="s">
        <v>5812</v>
      </c>
      <c r="AB176" s="89"/>
      <c r="AC176" s="108">
        <v>1</v>
      </c>
      <c r="AD176" s="109"/>
      <c r="AE176" s="109"/>
      <c r="AF176" s="109">
        <f t="shared" si="8"/>
        <v>0</v>
      </c>
      <c r="AG176" s="110"/>
    </row>
    <row r="177" s="85" customFormat="1" customHeight="1" spans="1:33">
      <c r="A177" s="93" t="s">
        <v>15</v>
      </c>
      <c r="B177" s="93" t="s">
        <v>16</v>
      </c>
      <c r="C177" s="93" t="s">
        <v>36</v>
      </c>
      <c r="D177" s="38" t="s">
        <v>4061</v>
      </c>
      <c r="E177" s="38" t="s">
        <v>4062</v>
      </c>
      <c r="F177" s="38" t="s">
        <v>4063</v>
      </c>
      <c r="G177" s="42">
        <v>10</v>
      </c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>
        <v>10</v>
      </c>
      <c r="Y177" s="96"/>
      <c r="Z177" s="97"/>
      <c r="AA177" s="89" t="s">
        <v>5812</v>
      </c>
      <c r="AB177" s="89"/>
      <c r="AC177" s="108"/>
      <c r="AD177" s="109"/>
      <c r="AE177" s="109"/>
      <c r="AF177" s="109">
        <f t="shared" si="8"/>
        <v>0</v>
      </c>
      <c r="AG177" s="110"/>
    </row>
    <row r="178" s="85" customFormat="1" customHeight="1" spans="1:33">
      <c r="A178" s="93" t="s">
        <v>15</v>
      </c>
      <c r="B178" s="93" t="s">
        <v>16</v>
      </c>
      <c r="C178" s="93" t="s">
        <v>36</v>
      </c>
      <c r="D178" s="38" t="s">
        <v>4064</v>
      </c>
      <c r="E178" s="38" t="s">
        <v>4065</v>
      </c>
      <c r="F178" s="38" t="s">
        <v>4066</v>
      </c>
      <c r="G178" s="42">
        <v>20</v>
      </c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>
        <v>20</v>
      </c>
      <c r="Y178" s="96"/>
      <c r="Z178" s="97"/>
      <c r="AA178" s="89" t="s">
        <v>5812</v>
      </c>
      <c r="AB178" s="89"/>
      <c r="AC178" s="108"/>
      <c r="AD178" s="109"/>
      <c r="AE178" s="109"/>
      <c r="AF178" s="109">
        <f t="shared" si="8"/>
        <v>0</v>
      </c>
      <c r="AG178" s="110"/>
    </row>
    <row r="179" s="85" customFormat="1" customHeight="1" spans="1:33">
      <c r="A179" s="93" t="s">
        <v>15</v>
      </c>
      <c r="B179" s="93" t="s">
        <v>16</v>
      </c>
      <c r="C179" s="93" t="s">
        <v>36</v>
      </c>
      <c r="D179" s="38" t="s">
        <v>4067</v>
      </c>
      <c r="E179" s="38" t="s">
        <v>4068</v>
      </c>
      <c r="F179" s="38" t="s">
        <v>4069</v>
      </c>
      <c r="G179" s="42">
        <v>19</v>
      </c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>
        <v>1</v>
      </c>
      <c r="T179" s="42">
        <v>1</v>
      </c>
      <c r="U179" s="42"/>
      <c r="V179" s="42"/>
      <c r="W179" s="42"/>
      <c r="X179" s="42">
        <v>17</v>
      </c>
      <c r="Y179" s="96"/>
      <c r="Z179" s="97"/>
      <c r="AA179" s="89" t="s">
        <v>5812</v>
      </c>
      <c r="AB179" s="89"/>
      <c r="AC179" s="108">
        <v>3</v>
      </c>
      <c r="AD179" s="109">
        <f t="shared" si="6"/>
        <v>1</v>
      </c>
      <c r="AE179" s="109">
        <f t="shared" si="7"/>
        <v>17</v>
      </c>
      <c r="AF179" s="109">
        <f t="shared" si="8"/>
        <v>15</v>
      </c>
      <c r="AG179" s="110"/>
    </row>
    <row r="180" s="85" customFormat="1" customHeight="1" spans="1:33">
      <c r="A180" s="93" t="s">
        <v>15</v>
      </c>
      <c r="B180" s="93" t="s">
        <v>16</v>
      </c>
      <c r="C180" s="93" t="s">
        <v>36</v>
      </c>
      <c r="D180" s="38" t="s">
        <v>4070</v>
      </c>
      <c r="E180" s="38" t="s">
        <v>4071</v>
      </c>
      <c r="F180" s="38" t="s">
        <v>4072</v>
      </c>
      <c r="G180" s="42">
        <v>46</v>
      </c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>
        <v>1</v>
      </c>
      <c r="U180" s="42"/>
      <c r="V180" s="42"/>
      <c r="W180" s="42"/>
      <c r="X180" s="42">
        <v>45</v>
      </c>
      <c r="Y180" s="96"/>
      <c r="Z180" s="97"/>
      <c r="AA180" s="89" t="s">
        <v>5812</v>
      </c>
      <c r="AB180" s="89"/>
      <c r="AC180" s="108">
        <v>2</v>
      </c>
      <c r="AD180" s="109">
        <f t="shared" si="6"/>
        <v>1</v>
      </c>
      <c r="AE180" s="109">
        <f t="shared" si="7"/>
        <v>45</v>
      </c>
      <c r="AF180" s="109">
        <f t="shared" si="8"/>
        <v>15</v>
      </c>
      <c r="AG180" s="110"/>
    </row>
    <row r="181" s="85" customFormat="1" customHeight="1" spans="1:33">
      <c r="A181" s="93" t="s">
        <v>15</v>
      </c>
      <c r="B181" s="93" t="s">
        <v>16</v>
      </c>
      <c r="C181" s="93" t="s">
        <v>36</v>
      </c>
      <c r="D181" s="38" t="s">
        <v>4073</v>
      </c>
      <c r="E181" s="38" t="s">
        <v>4074</v>
      </c>
      <c r="F181" s="38" t="s">
        <v>4075</v>
      </c>
      <c r="G181" s="42">
        <v>27</v>
      </c>
      <c r="H181" s="42"/>
      <c r="I181" s="42"/>
      <c r="J181" s="42">
        <v>1</v>
      </c>
      <c r="K181" s="42"/>
      <c r="L181" s="42"/>
      <c r="M181" s="42"/>
      <c r="N181" s="42"/>
      <c r="O181" s="42"/>
      <c r="P181" s="42"/>
      <c r="Q181" s="42"/>
      <c r="R181" s="42"/>
      <c r="S181" s="42">
        <v>2</v>
      </c>
      <c r="T181" s="42"/>
      <c r="U181" s="42"/>
      <c r="V181" s="42"/>
      <c r="W181" s="42">
        <v>2</v>
      </c>
      <c r="X181" s="42">
        <v>22</v>
      </c>
      <c r="Y181" s="96"/>
      <c r="Z181" s="97">
        <v>19</v>
      </c>
      <c r="AA181" s="89" t="s">
        <v>5812</v>
      </c>
      <c r="AB181" s="89"/>
      <c r="AC181" s="108">
        <v>6</v>
      </c>
      <c r="AD181" s="109">
        <f t="shared" si="6"/>
        <v>2</v>
      </c>
      <c r="AE181" s="109">
        <f t="shared" si="7"/>
        <v>11</v>
      </c>
      <c r="AF181" s="109">
        <f t="shared" si="8"/>
        <v>30</v>
      </c>
      <c r="AG181" s="110"/>
    </row>
    <row r="182" s="85" customFormat="1" customHeight="1" spans="1:33">
      <c r="A182" s="93" t="s">
        <v>15</v>
      </c>
      <c r="B182" s="93" t="s">
        <v>16</v>
      </c>
      <c r="C182" s="93" t="s">
        <v>36</v>
      </c>
      <c r="D182" s="38" t="s">
        <v>4076</v>
      </c>
      <c r="E182" s="38" t="s">
        <v>4077</v>
      </c>
      <c r="F182" s="38" t="s">
        <v>4078</v>
      </c>
      <c r="G182" s="42">
        <v>45</v>
      </c>
      <c r="H182" s="42"/>
      <c r="I182" s="42"/>
      <c r="J182" s="42"/>
      <c r="K182" s="42"/>
      <c r="L182" s="42"/>
      <c r="M182" s="42">
        <v>1</v>
      </c>
      <c r="N182" s="42"/>
      <c r="O182" s="42"/>
      <c r="P182" s="42">
        <v>1</v>
      </c>
      <c r="Q182" s="42">
        <v>1</v>
      </c>
      <c r="R182" s="42"/>
      <c r="S182" s="42">
        <v>1</v>
      </c>
      <c r="T182" s="42"/>
      <c r="U182" s="42"/>
      <c r="V182" s="42">
        <v>1</v>
      </c>
      <c r="W182" s="42"/>
      <c r="X182" s="42">
        <v>40</v>
      </c>
      <c r="Y182" s="96"/>
      <c r="Z182" s="97"/>
      <c r="AA182" s="89" t="s">
        <v>5812</v>
      </c>
      <c r="AB182" s="89"/>
      <c r="AC182" s="108">
        <v>6</v>
      </c>
      <c r="AD182" s="109">
        <f t="shared" si="6"/>
        <v>1</v>
      </c>
      <c r="AE182" s="109">
        <f t="shared" si="7"/>
        <v>40</v>
      </c>
      <c r="AF182" s="109">
        <f t="shared" si="8"/>
        <v>15</v>
      </c>
      <c r="AG182" s="110"/>
    </row>
    <row r="183" s="85" customFormat="1" customHeight="1" spans="1:33">
      <c r="A183" s="93" t="s">
        <v>15</v>
      </c>
      <c r="B183" s="93" t="s">
        <v>16</v>
      </c>
      <c r="C183" s="93" t="s">
        <v>36</v>
      </c>
      <c r="D183" s="38" t="s">
        <v>4079</v>
      </c>
      <c r="E183" s="38" t="s">
        <v>4080</v>
      </c>
      <c r="F183" s="38" t="s">
        <v>4081</v>
      </c>
      <c r="G183" s="42">
        <v>34</v>
      </c>
      <c r="H183" s="42"/>
      <c r="I183" s="42"/>
      <c r="J183" s="42"/>
      <c r="K183" s="42">
        <v>1</v>
      </c>
      <c r="L183" s="42"/>
      <c r="M183" s="42">
        <v>1</v>
      </c>
      <c r="N183" s="42"/>
      <c r="O183" s="42"/>
      <c r="P183" s="42">
        <v>1</v>
      </c>
      <c r="Q183" s="42"/>
      <c r="R183" s="42"/>
      <c r="S183" s="42">
        <v>2</v>
      </c>
      <c r="T183" s="42"/>
      <c r="U183" s="42">
        <v>1</v>
      </c>
      <c r="V183" s="42"/>
      <c r="W183" s="42"/>
      <c r="X183" s="42">
        <v>28</v>
      </c>
      <c r="Y183" s="96">
        <v>8</v>
      </c>
      <c r="Z183" s="97"/>
      <c r="AA183" s="89" t="s">
        <v>5812</v>
      </c>
      <c r="AB183" s="89"/>
      <c r="AC183" s="108">
        <v>15</v>
      </c>
      <c r="AD183" s="109">
        <f t="shared" si="6"/>
        <v>1.5</v>
      </c>
      <c r="AE183" s="109">
        <f t="shared" si="7"/>
        <v>18.6666666666667</v>
      </c>
      <c r="AF183" s="109">
        <f t="shared" si="8"/>
        <v>22.5</v>
      </c>
      <c r="AG183" s="110"/>
    </row>
    <row r="184" s="85" customFormat="1" customHeight="1" spans="1:33">
      <c r="A184" s="93" t="s">
        <v>15</v>
      </c>
      <c r="B184" s="93" t="s">
        <v>16</v>
      </c>
      <c r="C184" s="93" t="s">
        <v>17</v>
      </c>
      <c r="D184" s="38" t="s">
        <v>2274</v>
      </c>
      <c r="E184" s="38" t="s">
        <v>2275</v>
      </c>
      <c r="F184" s="38" t="s">
        <v>2276</v>
      </c>
      <c r="G184" s="42">
        <v>71</v>
      </c>
      <c r="H184" s="42"/>
      <c r="I184" s="42"/>
      <c r="J184" s="42">
        <v>2</v>
      </c>
      <c r="K184" s="42">
        <v>3</v>
      </c>
      <c r="L184" s="42"/>
      <c r="M184" s="42"/>
      <c r="N184" s="42">
        <v>3</v>
      </c>
      <c r="O184" s="42">
        <v>1</v>
      </c>
      <c r="P184" s="42">
        <v>1</v>
      </c>
      <c r="Q184" s="42">
        <v>3</v>
      </c>
      <c r="R184" s="42"/>
      <c r="S184" s="42">
        <v>3</v>
      </c>
      <c r="T184" s="42">
        <v>2</v>
      </c>
      <c r="U184" s="42">
        <v>1</v>
      </c>
      <c r="V184" s="42">
        <v>5</v>
      </c>
      <c r="W184" s="42">
        <v>5</v>
      </c>
      <c r="X184" s="42">
        <v>42</v>
      </c>
      <c r="Y184" s="96"/>
      <c r="Z184" s="97">
        <v>0</v>
      </c>
      <c r="AA184" s="89" t="s">
        <v>5812</v>
      </c>
      <c r="AB184" s="89"/>
      <c r="AC184" s="108">
        <v>45</v>
      </c>
      <c r="AD184" s="109">
        <f t="shared" si="6"/>
        <v>3.16666666666667</v>
      </c>
      <c r="AE184" s="109">
        <f t="shared" si="7"/>
        <v>13.2631578947368</v>
      </c>
      <c r="AF184" s="109">
        <f t="shared" si="8"/>
        <v>47.5</v>
      </c>
      <c r="AG184" s="110"/>
    </row>
    <row r="185" s="85" customFormat="1" customHeight="1" spans="1:33">
      <c r="A185" s="93" t="s">
        <v>15</v>
      </c>
      <c r="B185" s="93" t="s">
        <v>16</v>
      </c>
      <c r="C185" s="93" t="s">
        <v>17</v>
      </c>
      <c r="D185" s="38" t="s">
        <v>2277</v>
      </c>
      <c r="E185" s="38" t="s">
        <v>2278</v>
      </c>
      <c r="F185" s="38" t="s">
        <v>2279</v>
      </c>
      <c r="G185" s="42">
        <v>41</v>
      </c>
      <c r="H185" s="42">
        <v>2</v>
      </c>
      <c r="I185" s="42">
        <v>5</v>
      </c>
      <c r="J185" s="42">
        <v>1</v>
      </c>
      <c r="K185" s="42">
        <v>5</v>
      </c>
      <c r="L185" s="42"/>
      <c r="M185" s="42">
        <v>10</v>
      </c>
      <c r="N185" s="42">
        <v>6</v>
      </c>
      <c r="O185" s="42">
        <v>1</v>
      </c>
      <c r="P185" s="42">
        <v>3</v>
      </c>
      <c r="Q185" s="42">
        <v>3</v>
      </c>
      <c r="R185" s="42">
        <v>4</v>
      </c>
      <c r="S185" s="42">
        <v>1</v>
      </c>
      <c r="T185" s="42"/>
      <c r="U185" s="42"/>
      <c r="V185" s="42"/>
      <c r="W185" s="42"/>
      <c r="X185" s="42">
        <v>0</v>
      </c>
      <c r="Y185" s="96"/>
      <c r="Z185" s="97">
        <v>0</v>
      </c>
      <c r="AA185" s="89" t="s">
        <v>5812</v>
      </c>
      <c r="AB185" s="89"/>
      <c r="AC185" s="108">
        <v>93</v>
      </c>
      <c r="AD185" s="109">
        <f t="shared" si="6"/>
        <v>2.66666666666667</v>
      </c>
      <c r="AE185" s="113">
        <f t="shared" si="7"/>
        <v>0</v>
      </c>
      <c r="AF185" s="109">
        <f t="shared" si="8"/>
        <v>40</v>
      </c>
      <c r="AG185" s="110"/>
    </row>
    <row r="186" s="85" customFormat="1" customHeight="1" spans="1:33">
      <c r="A186" s="93" t="s">
        <v>15</v>
      </c>
      <c r="B186" s="93" t="s">
        <v>16</v>
      </c>
      <c r="C186" s="93" t="s">
        <v>17</v>
      </c>
      <c r="D186" s="38" t="s">
        <v>2280</v>
      </c>
      <c r="E186" s="38" t="s">
        <v>2281</v>
      </c>
      <c r="F186" s="38" t="s">
        <v>2282</v>
      </c>
      <c r="G186" s="42">
        <v>31</v>
      </c>
      <c r="H186" s="42"/>
      <c r="I186" s="42">
        <v>5</v>
      </c>
      <c r="J186" s="42">
        <v>9</v>
      </c>
      <c r="K186" s="42">
        <v>16</v>
      </c>
      <c r="L186" s="42"/>
      <c r="M186" s="42">
        <v>18</v>
      </c>
      <c r="N186" s="42">
        <v>10</v>
      </c>
      <c r="O186" s="42">
        <v>2</v>
      </c>
      <c r="P186" s="42">
        <v>1</v>
      </c>
      <c r="Q186" s="42">
        <v>1</v>
      </c>
      <c r="R186" s="42"/>
      <c r="S186" s="42"/>
      <c r="T186" s="42">
        <v>2</v>
      </c>
      <c r="U186" s="42">
        <v>7</v>
      </c>
      <c r="V186" s="42">
        <v>3</v>
      </c>
      <c r="W186" s="42">
        <v>9</v>
      </c>
      <c r="X186" s="42">
        <v>54</v>
      </c>
      <c r="Y186" s="96">
        <v>23</v>
      </c>
      <c r="Z186" s="97">
        <v>0</v>
      </c>
      <c r="AA186" s="89" t="s">
        <v>5812</v>
      </c>
      <c r="AB186" s="89"/>
      <c r="AC186" s="108">
        <v>103</v>
      </c>
      <c r="AD186" s="109">
        <f t="shared" si="6"/>
        <v>4.4</v>
      </c>
      <c r="AE186" s="109">
        <f t="shared" si="7"/>
        <v>12.2727272727273</v>
      </c>
      <c r="AF186" s="109">
        <f t="shared" si="8"/>
        <v>66</v>
      </c>
      <c r="AG186" s="110">
        <v>5</v>
      </c>
    </row>
    <row r="187" s="85" customFormat="1" customHeight="1" spans="1:34">
      <c r="A187" s="93" t="s">
        <v>15</v>
      </c>
      <c r="B187" s="93" t="s">
        <v>16</v>
      </c>
      <c r="C187" s="93" t="s">
        <v>17</v>
      </c>
      <c r="D187" s="38" t="s">
        <v>2283</v>
      </c>
      <c r="E187" s="38" t="s">
        <v>2284</v>
      </c>
      <c r="F187" s="38" t="s">
        <v>2285</v>
      </c>
      <c r="G187" s="42">
        <v>29</v>
      </c>
      <c r="H187" s="42">
        <v>4</v>
      </c>
      <c r="I187" s="42">
        <v>8</v>
      </c>
      <c r="J187" s="42">
        <v>3</v>
      </c>
      <c r="K187" s="42">
        <v>6</v>
      </c>
      <c r="L187" s="42">
        <v>1</v>
      </c>
      <c r="M187" s="42">
        <v>3</v>
      </c>
      <c r="N187" s="42"/>
      <c r="O187" s="42"/>
      <c r="P187" s="42"/>
      <c r="Q187" s="42"/>
      <c r="R187" s="42"/>
      <c r="S187" s="42">
        <v>1</v>
      </c>
      <c r="T187" s="42"/>
      <c r="U187" s="42"/>
      <c r="V187" s="42"/>
      <c r="W187" s="42"/>
      <c r="X187" s="42">
        <v>77</v>
      </c>
      <c r="Y187" s="96">
        <v>34</v>
      </c>
      <c r="Z187" s="97">
        <v>0</v>
      </c>
      <c r="AA187" s="89" t="s">
        <v>5812</v>
      </c>
      <c r="AB187" s="89"/>
      <c r="AC187" s="108">
        <v>67</v>
      </c>
      <c r="AD187" s="109">
        <f t="shared" si="6"/>
        <v>1</v>
      </c>
      <c r="AE187" s="109">
        <f t="shared" si="7"/>
        <v>77</v>
      </c>
      <c r="AF187" s="109">
        <f t="shared" si="8"/>
        <v>15</v>
      </c>
      <c r="AG187" s="110"/>
      <c r="AH187" s="85">
        <v>2</v>
      </c>
    </row>
    <row r="188" s="85" customFormat="1" customHeight="1" spans="1:33">
      <c r="A188" s="93" t="s">
        <v>15</v>
      </c>
      <c r="B188" s="93" t="s">
        <v>16</v>
      </c>
      <c r="C188" s="93" t="s">
        <v>17</v>
      </c>
      <c r="D188" s="38" t="s">
        <v>2286</v>
      </c>
      <c r="E188" s="38" t="s">
        <v>2287</v>
      </c>
      <c r="F188" s="38" t="s">
        <v>2288</v>
      </c>
      <c r="G188" s="42">
        <v>6</v>
      </c>
      <c r="H188" s="42"/>
      <c r="I188" s="42">
        <v>2</v>
      </c>
      <c r="J188" s="42">
        <v>2</v>
      </c>
      <c r="K188" s="42">
        <v>1</v>
      </c>
      <c r="L188" s="42">
        <v>1</v>
      </c>
      <c r="M188" s="42"/>
      <c r="N188" s="42"/>
      <c r="O188" s="42"/>
      <c r="P188" s="42"/>
      <c r="Q188" s="42"/>
      <c r="R188" s="42">
        <v>1</v>
      </c>
      <c r="S188" s="42"/>
      <c r="T188" s="42"/>
      <c r="U188" s="42">
        <v>1</v>
      </c>
      <c r="V188" s="42">
        <v>1</v>
      </c>
      <c r="W188" s="42">
        <v>1</v>
      </c>
      <c r="X188" s="42">
        <v>36</v>
      </c>
      <c r="Y188" s="96"/>
      <c r="Z188" s="97">
        <v>0</v>
      </c>
      <c r="AA188" s="89" t="s">
        <v>5812</v>
      </c>
      <c r="AB188" s="89"/>
      <c r="AC188" s="108">
        <v>21</v>
      </c>
      <c r="AD188" s="109">
        <f t="shared" si="6"/>
        <v>1</v>
      </c>
      <c r="AE188" s="109">
        <f t="shared" si="7"/>
        <v>36</v>
      </c>
      <c r="AF188" s="109">
        <f t="shared" si="8"/>
        <v>15</v>
      </c>
      <c r="AG188" s="110">
        <v>32</v>
      </c>
    </row>
    <row r="189" s="85" customFormat="1" customHeight="1" spans="1:33">
      <c r="A189" s="93" t="s">
        <v>15</v>
      </c>
      <c r="B189" s="93" t="s">
        <v>16</v>
      </c>
      <c r="C189" s="93" t="s">
        <v>17</v>
      </c>
      <c r="D189" s="38" t="s">
        <v>2289</v>
      </c>
      <c r="E189" s="38" t="s">
        <v>2290</v>
      </c>
      <c r="F189" s="38" t="s">
        <v>2291</v>
      </c>
      <c r="G189" s="42">
        <v>14</v>
      </c>
      <c r="H189" s="42"/>
      <c r="I189" s="42">
        <v>2</v>
      </c>
      <c r="J189" s="42"/>
      <c r="K189" s="42">
        <v>1</v>
      </c>
      <c r="L189" s="42"/>
      <c r="M189" s="42">
        <v>2</v>
      </c>
      <c r="N189" s="42"/>
      <c r="O189" s="42"/>
      <c r="P189" s="42"/>
      <c r="Q189" s="42"/>
      <c r="R189" s="42"/>
      <c r="S189" s="42"/>
      <c r="T189" s="42"/>
      <c r="U189" s="42"/>
      <c r="V189" s="42">
        <v>1</v>
      </c>
      <c r="W189" s="42">
        <v>2</v>
      </c>
      <c r="X189" s="42">
        <v>46</v>
      </c>
      <c r="Y189" s="96"/>
      <c r="Z189" s="97">
        <v>0</v>
      </c>
      <c r="AA189" s="89" t="s">
        <v>5812</v>
      </c>
      <c r="AB189" s="89"/>
      <c r="AC189" s="108">
        <v>11</v>
      </c>
      <c r="AD189" s="109">
        <f t="shared" si="6"/>
        <v>1.5</v>
      </c>
      <c r="AE189" s="109">
        <f t="shared" si="7"/>
        <v>30.6666666666667</v>
      </c>
      <c r="AF189" s="109">
        <f t="shared" si="8"/>
        <v>22.5</v>
      </c>
      <c r="AG189" s="110"/>
    </row>
    <row r="190" s="85" customFormat="1" customHeight="1" spans="1:33">
      <c r="A190" s="93" t="s">
        <v>15</v>
      </c>
      <c r="B190" s="93" t="s">
        <v>16</v>
      </c>
      <c r="C190" s="93" t="s">
        <v>17</v>
      </c>
      <c r="D190" s="38" t="s">
        <v>2292</v>
      </c>
      <c r="E190" s="38" t="s">
        <v>2293</v>
      </c>
      <c r="F190" s="38" t="s">
        <v>2294</v>
      </c>
      <c r="G190" s="42">
        <v>10</v>
      </c>
      <c r="H190" s="42"/>
      <c r="I190" s="42"/>
      <c r="J190" s="42">
        <v>2</v>
      </c>
      <c r="K190" s="42">
        <v>1</v>
      </c>
      <c r="L190" s="42"/>
      <c r="M190" s="42">
        <v>5</v>
      </c>
      <c r="N190" s="42"/>
      <c r="O190" s="42"/>
      <c r="P190" s="42">
        <v>5</v>
      </c>
      <c r="Q190" s="42">
        <v>1</v>
      </c>
      <c r="R190" s="42"/>
      <c r="S190" s="42">
        <v>4</v>
      </c>
      <c r="T190" s="42"/>
      <c r="U190" s="42">
        <v>1</v>
      </c>
      <c r="V190" s="42"/>
      <c r="W190" s="42">
        <v>1</v>
      </c>
      <c r="X190" s="42">
        <v>28</v>
      </c>
      <c r="Y190" s="96">
        <v>17</v>
      </c>
      <c r="Z190" s="97"/>
      <c r="AA190" s="89" t="s">
        <v>5812</v>
      </c>
      <c r="AB190" s="89"/>
      <c r="AC190" s="108">
        <v>29</v>
      </c>
      <c r="AD190" s="109">
        <f t="shared" si="6"/>
        <v>1.75</v>
      </c>
      <c r="AE190" s="109">
        <f t="shared" si="7"/>
        <v>16</v>
      </c>
      <c r="AF190" s="109">
        <f t="shared" si="8"/>
        <v>26.25</v>
      </c>
      <c r="AG190" s="110"/>
    </row>
    <row r="191" s="85" customFormat="1" customHeight="1" spans="1:33">
      <c r="A191" s="93" t="s">
        <v>15</v>
      </c>
      <c r="B191" s="93" t="s">
        <v>181</v>
      </c>
      <c r="C191" s="93" t="s">
        <v>182</v>
      </c>
      <c r="D191" s="38" t="s">
        <v>4082</v>
      </c>
      <c r="E191" s="38" t="s">
        <v>4083</v>
      </c>
      <c r="F191" s="38" t="s">
        <v>4084</v>
      </c>
      <c r="G191" s="42">
        <v>13</v>
      </c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>
        <v>20</v>
      </c>
      <c r="Y191" s="96"/>
      <c r="Z191" s="97"/>
      <c r="AA191" s="89" t="s">
        <v>5812</v>
      </c>
      <c r="AB191" s="89"/>
      <c r="AC191" s="108"/>
      <c r="AD191" s="109"/>
      <c r="AE191" s="109"/>
      <c r="AF191" s="109">
        <f t="shared" si="8"/>
        <v>0</v>
      </c>
      <c r="AG191" s="110"/>
    </row>
    <row r="192" s="85" customFormat="1" customHeight="1" spans="1:33">
      <c r="A192" s="93" t="s">
        <v>15</v>
      </c>
      <c r="B192" s="93" t="s">
        <v>181</v>
      </c>
      <c r="C192" s="93" t="s">
        <v>182</v>
      </c>
      <c r="D192" s="38" t="s">
        <v>4085</v>
      </c>
      <c r="E192" s="38" t="s">
        <v>4086</v>
      </c>
      <c r="F192" s="38" t="s">
        <v>4087</v>
      </c>
      <c r="G192" s="42">
        <v>18</v>
      </c>
      <c r="H192" s="42"/>
      <c r="I192" s="42"/>
      <c r="J192" s="42"/>
      <c r="K192" s="42"/>
      <c r="L192" s="42"/>
      <c r="M192" s="42"/>
      <c r="N192" s="42"/>
      <c r="O192" s="42">
        <v>1</v>
      </c>
      <c r="P192" s="42"/>
      <c r="Q192" s="42"/>
      <c r="R192" s="42"/>
      <c r="S192" s="42"/>
      <c r="T192" s="42"/>
      <c r="U192" s="42"/>
      <c r="V192" s="42"/>
      <c r="W192" s="42"/>
      <c r="X192" s="42">
        <v>17</v>
      </c>
      <c r="Y192" s="96"/>
      <c r="Z192" s="97"/>
      <c r="AA192" s="89" t="s">
        <v>5812</v>
      </c>
      <c r="AB192" s="89"/>
      <c r="AC192" s="108">
        <v>3</v>
      </c>
      <c r="AD192" s="109"/>
      <c r="AE192" s="109"/>
      <c r="AF192" s="109">
        <f t="shared" si="8"/>
        <v>0</v>
      </c>
      <c r="AG192" s="110"/>
    </row>
    <row r="193" s="85" customFormat="1" customHeight="1" spans="1:33">
      <c r="A193" s="93" t="s">
        <v>15</v>
      </c>
      <c r="B193" s="93" t="s">
        <v>181</v>
      </c>
      <c r="C193" s="93" t="s">
        <v>182</v>
      </c>
      <c r="D193" s="38" t="s">
        <v>4088</v>
      </c>
      <c r="E193" s="38" t="s">
        <v>4089</v>
      </c>
      <c r="F193" s="38" t="s">
        <v>4090</v>
      </c>
      <c r="G193" s="42">
        <v>19</v>
      </c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>
        <v>19</v>
      </c>
      <c r="Y193" s="96"/>
      <c r="Z193" s="97"/>
      <c r="AA193" s="89" t="s">
        <v>5812</v>
      </c>
      <c r="AB193" s="89"/>
      <c r="AC193" s="108">
        <v>1</v>
      </c>
      <c r="AD193" s="109"/>
      <c r="AE193" s="109"/>
      <c r="AF193" s="109">
        <f t="shared" si="8"/>
        <v>0</v>
      </c>
      <c r="AG193" s="110"/>
    </row>
    <row r="194" s="85" customFormat="1" customHeight="1" spans="1:33">
      <c r="A194" s="93" t="s">
        <v>15</v>
      </c>
      <c r="B194" s="93" t="s">
        <v>181</v>
      </c>
      <c r="C194" s="93" t="s">
        <v>182</v>
      </c>
      <c r="D194" s="38" t="s">
        <v>4091</v>
      </c>
      <c r="E194" s="38" t="s">
        <v>4092</v>
      </c>
      <c r="F194" s="38" t="s">
        <v>4093</v>
      </c>
      <c r="G194" s="42">
        <v>13</v>
      </c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>
        <v>13</v>
      </c>
      <c r="Y194" s="96"/>
      <c r="Z194" s="97"/>
      <c r="AA194" s="89" t="s">
        <v>5812</v>
      </c>
      <c r="AB194" s="89"/>
      <c r="AC194" s="108"/>
      <c r="AD194" s="109"/>
      <c r="AE194" s="109"/>
      <c r="AF194" s="109">
        <f t="shared" si="8"/>
        <v>0</v>
      </c>
      <c r="AG194" s="110"/>
    </row>
    <row r="195" s="85" customFormat="1" customHeight="1" spans="1:33">
      <c r="A195" s="93" t="s">
        <v>15</v>
      </c>
      <c r="B195" s="93" t="s">
        <v>181</v>
      </c>
      <c r="C195" s="93" t="s">
        <v>182</v>
      </c>
      <c r="D195" s="38" t="s">
        <v>4094</v>
      </c>
      <c r="E195" s="38" t="s">
        <v>4095</v>
      </c>
      <c r="F195" s="38" t="s">
        <v>4096</v>
      </c>
      <c r="G195" s="42">
        <v>13</v>
      </c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>
        <v>13</v>
      </c>
      <c r="Y195" s="96"/>
      <c r="Z195" s="97"/>
      <c r="AA195" s="89" t="s">
        <v>5812</v>
      </c>
      <c r="AB195" s="89"/>
      <c r="AC195" s="108"/>
      <c r="AD195" s="109"/>
      <c r="AE195" s="109"/>
      <c r="AF195" s="109">
        <f t="shared" ref="AF195:AF258" si="9">AD195*15</f>
        <v>0</v>
      </c>
      <c r="AG195" s="110"/>
    </row>
    <row r="196" s="85" customFormat="1" customHeight="1" spans="1:33">
      <c r="A196" s="93" t="s">
        <v>15</v>
      </c>
      <c r="B196" s="93" t="s">
        <v>21</v>
      </c>
      <c r="C196" s="93" t="s">
        <v>182</v>
      </c>
      <c r="D196" s="38" t="s">
        <v>4097</v>
      </c>
      <c r="E196" s="38" t="s">
        <v>4098</v>
      </c>
      <c r="F196" s="38" t="s">
        <v>4099</v>
      </c>
      <c r="G196" s="42">
        <v>5</v>
      </c>
      <c r="H196" s="42"/>
      <c r="I196" s="42">
        <v>1</v>
      </c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>
        <v>4</v>
      </c>
      <c r="Y196" s="96"/>
      <c r="Z196" s="97"/>
      <c r="AA196" s="89" t="s">
        <v>5812</v>
      </c>
      <c r="AB196" s="89"/>
      <c r="AC196" s="108">
        <v>6</v>
      </c>
      <c r="AD196" s="109"/>
      <c r="AE196" s="113"/>
      <c r="AF196" s="109">
        <f t="shared" si="9"/>
        <v>0</v>
      </c>
      <c r="AG196" s="110"/>
    </row>
    <row r="197" s="85" customFormat="1" customHeight="1" spans="1:33">
      <c r="A197" s="93" t="s">
        <v>15</v>
      </c>
      <c r="B197" s="93" t="s">
        <v>21</v>
      </c>
      <c r="C197" s="93" t="s">
        <v>182</v>
      </c>
      <c r="D197" s="38" t="s">
        <v>4100</v>
      </c>
      <c r="E197" s="38" t="s">
        <v>4101</v>
      </c>
      <c r="F197" s="38" t="s">
        <v>4102</v>
      </c>
      <c r="G197" s="42">
        <v>3</v>
      </c>
      <c r="H197" s="42"/>
      <c r="I197" s="42"/>
      <c r="J197" s="42"/>
      <c r="K197" s="42"/>
      <c r="L197" s="42"/>
      <c r="M197" s="42"/>
      <c r="N197" s="42">
        <v>1</v>
      </c>
      <c r="O197" s="42"/>
      <c r="P197" s="42">
        <v>1</v>
      </c>
      <c r="Q197" s="42">
        <v>1</v>
      </c>
      <c r="R197" s="42"/>
      <c r="S197" s="42"/>
      <c r="T197" s="42"/>
      <c r="U197" s="42"/>
      <c r="V197" s="42"/>
      <c r="W197" s="42"/>
      <c r="X197" s="42">
        <v>0</v>
      </c>
      <c r="Y197" s="96"/>
      <c r="Z197" s="97"/>
      <c r="AA197" s="89" t="s">
        <v>5812</v>
      </c>
      <c r="AB197" s="89"/>
      <c r="AC197" s="108">
        <v>5</v>
      </c>
      <c r="AD197" s="109">
        <f>AVERAGE(Q197:W197)</f>
        <v>1</v>
      </c>
      <c r="AE197" s="113">
        <f>X197/AD197</f>
        <v>0</v>
      </c>
      <c r="AF197" s="109">
        <f t="shared" si="9"/>
        <v>15</v>
      </c>
      <c r="AG197" s="110"/>
    </row>
    <row r="198" s="85" customFormat="1" customHeight="1" spans="1:33">
      <c r="A198" s="93" t="s">
        <v>15</v>
      </c>
      <c r="B198" s="93" t="s">
        <v>21</v>
      </c>
      <c r="C198" s="93" t="s">
        <v>182</v>
      </c>
      <c r="D198" s="38" t="s">
        <v>4103</v>
      </c>
      <c r="E198" s="38" t="s">
        <v>4104</v>
      </c>
      <c r="F198" s="38" t="s">
        <v>4105</v>
      </c>
      <c r="G198" s="42">
        <v>4</v>
      </c>
      <c r="H198" s="42">
        <v>1</v>
      </c>
      <c r="I198" s="42">
        <v>2</v>
      </c>
      <c r="J198" s="42">
        <v>1</v>
      </c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>
        <v>0</v>
      </c>
      <c r="Y198" s="96"/>
      <c r="Z198" s="97"/>
      <c r="AA198" s="89" t="s">
        <v>5812</v>
      </c>
      <c r="AB198" s="89"/>
      <c r="AC198" s="108">
        <v>10</v>
      </c>
      <c r="AD198" s="109"/>
      <c r="AE198" s="113"/>
      <c r="AF198" s="109">
        <f t="shared" si="9"/>
        <v>0</v>
      </c>
      <c r="AG198" s="110"/>
    </row>
    <row r="199" s="85" customFormat="1" customHeight="1" spans="1:33">
      <c r="A199" s="93" t="s">
        <v>15</v>
      </c>
      <c r="B199" s="93" t="s">
        <v>21</v>
      </c>
      <c r="C199" s="93" t="s">
        <v>182</v>
      </c>
      <c r="D199" s="38" t="s">
        <v>4106</v>
      </c>
      <c r="E199" s="38" t="s">
        <v>4107</v>
      </c>
      <c r="F199" s="38" t="s">
        <v>4108</v>
      </c>
      <c r="G199" s="42">
        <v>6</v>
      </c>
      <c r="H199" s="42"/>
      <c r="I199" s="42">
        <v>2</v>
      </c>
      <c r="J199" s="42"/>
      <c r="K199" s="42">
        <v>3</v>
      </c>
      <c r="L199" s="42"/>
      <c r="M199" s="42">
        <v>1</v>
      </c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>
        <v>0</v>
      </c>
      <c r="Y199" s="96"/>
      <c r="Z199" s="97"/>
      <c r="AA199" s="89" t="s">
        <v>5812</v>
      </c>
      <c r="AB199" s="89"/>
      <c r="AC199" s="108">
        <v>10</v>
      </c>
      <c r="AD199" s="109"/>
      <c r="AE199" s="113"/>
      <c r="AF199" s="109">
        <f t="shared" si="9"/>
        <v>0</v>
      </c>
      <c r="AG199" s="110"/>
    </row>
    <row r="200" s="85" customFormat="1" customHeight="1" spans="1:33">
      <c r="A200" s="93" t="s">
        <v>15</v>
      </c>
      <c r="B200" s="93" t="s">
        <v>21</v>
      </c>
      <c r="C200" s="93" t="s">
        <v>182</v>
      </c>
      <c r="D200" s="38" t="s">
        <v>4109</v>
      </c>
      <c r="E200" s="38" t="s">
        <v>4110</v>
      </c>
      <c r="F200" s="38" t="s">
        <v>4111</v>
      </c>
      <c r="G200" s="42">
        <v>6</v>
      </c>
      <c r="H200" s="42"/>
      <c r="I200" s="42">
        <v>1</v>
      </c>
      <c r="J200" s="42"/>
      <c r="K200" s="42"/>
      <c r="L200" s="42"/>
      <c r="M200" s="42">
        <v>1</v>
      </c>
      <c r="N200" s="42"/>
      <c r="O200" s="42">
        <v>1</v>
      </c>
      <c r="P200" s="42"/>
      <c r="Q200" s="42"/>
      <c r="R200" s="42"/>
      <c r="S200" s="42"/>
      <c r="T200" s="42"/>
      <c r="U200" s="42"/>
      <c r="V200" s="42"/>
      <c r="W200" s="42"/>
      <c r="X200" s="42">
        <v>3</v>
      </c>
      <c r="Y200" s="96"/>
      <c r="Z200" s="97">
        <v>1</v>
      </c>
      <c r="AA200" s="89" t="s">
        <v>5812</v>
      </c>
      <c r="AB200" s="89"/>
      <c r="AC200" s="108">
        <v>5</v>
      </c>
      <c r="AD200" s="109"/>
      <c r="AE200" s="113"/>
      <c r="AF200" s="109">
        <f t="shared" si="9"/>
        <v>0</v>
      </c>
      <c r="AG200" s="110"/>
    </row>
    <row r="201" customHeight="1" spans="1:32">
      <c r="A201" s="93" t="s">
        <v>15</v>
      </c>
      <c r="B201" s="93" t="s">
        <v>181</v>
      </c>
      <c r="C201" s="93" t="s">
        <v>182</v>
      </c>
      <c r="D201" s="38" t="s">
        <v>2087</v>
      </c>
      <c r="E201" s="38" t="s">
        <v>2088</v>
      </c>
      <c r="F201" s="38" t="s">
        <v>2089</v>
      </c>
      <c r="G201" s="42">
        <v>74</v>
      </c>
      <c r="H201" s="42">
        <v>1</v>
      </c>
      <c r="I201" s="42">
        <v>2</v>
      </c>
      <c r="J201" s="42">
        <v>1</v>
      </c>
      <c r="K201" s="42"/>
      <c r="L201" s="42"/>
      <c r="M201" s="42"/>
      <c r="N201" s="42"/>
      <c r="O201" s="42"/>
      <c r="P201" s="42"/>
      <c r="Q201" s="42"/>
      <c r="R201" s="42"/>
      <c r="S201" s="42">
        <v>2</v>
      </c>
      <c r="T201" s="42">
        <v>2</v>
      </c>
      <c r="U201" s="42">
        <v>2</v>
      </c>
      <c r="V201" s="42"/>
      <c r="W201" s="42">
        <v>1</v>
      </c>
      <c r="X201" s="42">
        <v>103</v>
      </c>
      <c r="Y201" s="96"/>
      <c r="Z201" s="97"/>
      <c r="AA201" s="89" t="s">
        <v>5812</v>
      </c>
      <c r="AC201" s="108">
        <v>19</v>
      </c>
      <c r="AD201" s="109">
        <f>AVERAGE(Q201:W201)</f>
        <v>1.75</v>
      </c>
      <c r="AE201" s="109">
        <f>X201/AD201</f>
        <v>58.8571428571429</v>
      </c>
      <c r="AF201" s="109">
        <f t="shared" si="9"/>
        <v>26.25</v>
      </c>
    </row>
    <row r="202" customHeight="1" spans="1:32">
      <c r="A202" s="93" t="s">
        <v>15</v>
      </c>
      <c r="B202" s="93" t="s">
        <v>181</v>
      </c>
      <c r="C202" s="93" t="s">
        <v>182</v>
      </c>
      <c r="D202" s="38" t="s">
        <v>2090</v>
      </c>
      <c r="E202" s="38" t="s">
        <v>2091</v>
      </c>
      <c r="F202" s="38" t="s">
        <v>2092</v>
      </c>
      <c r="G202" s="42">
        <v>53</v>
      </c>
      <c r="H202" s="42">
        <v>4</v>
      </c>
      <c r="I202" s="42">
        <v>3</v>
      </c>
      <c r="J202" s="42"/>
      <c r="K202" s="42">
        <v>1</v>
      </c>
      <c r="L202" s="42"/>
      <c r="M202" s="42">
        <v>4</v>
      </c>
      <c r="N202" s="42">
        <v>1</v>
      </c>
      <c r="O202" s="42"/>
      <c r="P202" s="42">
        <v>3</v>
      </c>
      <c r="Q202" s="42"/>
      <c r="R202" s="42"/>
      <c r="S202" s="42">
        <v>5</v>
      </c>
      <c r="T202" s="42"/>
      <c r="U202" s="42"/>
      <c r="V202" s="42">
        <v>1</v>
      </c>
      <c r="W202" s="42">
        <v>1</v>
      </c>
      <c r="X202" s="42">
        <v>81</v>
      </c>
      <c r="Y202" s="96">
        <v>2</v>
      </c>
      <c r="Z202" s="97"/>
      <c r="AA202" s="89" t="s">
        <v>5812</v>
      </c>
      <c r="AC202" s="108">
        <v>33</v>
      </c>
      <c r="AD202" s="109">
        <f>AVERAGE(Q202:W202)</f>
        <v>2.33333333333333</v>
      </c>
      <c r="AE202" s="109">
        <f>X202/AD202</f>
        <v>34.7142857142857</v>
      </c>
      <c r="AF202" s="109">
        <f t="shared" si="9"/>
        <v>35</v>
      </c>
    </row>
    <row r="203" customHeight="1" spans="1:32">
      <c r="A203" s="93" t="s">
        <v>15</v>
      </c>
      <c r="B203" s="93" t="s">
        <v>181</v>
      </c>
      <c r="C203" s="93" t="s">
        <v>182</v>
      </c>
      <c r="D203" s="38" t="s">
        <v>2093</v>
      </c>
      <c r="E203" s="38" t="s">
        <v>2094</v>
      </c>
      <c r="F203" s="38" t="s">
        <v>2095</v>
      </c>
      <c r="G203" s="42">
        <v>32</v>
      </c>
      <c r="H203" s="42">
        <v>4</v>
      </c>
      <c r="I203" s="42">
        <v>3</v>
      </c>
      <c r="J203" s="42">
        <v>5</v>
      </c>
      <c r="K203" s="42"/>
      <c r="L203" s="42"/>
      <c r="M203" s="42">
        <v>1</v>
      </c>
      <c r="N203" s="42">
        <v>2</v>
      </c>
      <c r="O203" s="42"/>
      <c r="P203" s="42">
        <v>1</v>
      </c>
      <c r="Q203" s="42">
        <v>1</v>
      </c>
      <c r="R203" s="42">
        <v>2</v>
      </c>
      <c r="S203" s="42">
        <v>4</v>
      </c>
      <c r="T203" s="42">
        <v>1</v>
      </c>
      <c r="U203" s="42"/>
      <c r="V203" s="42">
        <v>2</v>
      </c>
      <c r="W203" s="42">
        <v>1</v>
      </c>
      <c r="X203" s="42">
        <v>59</v>
      </c>
      <c r="Y203" s="96"/>
      <c r="Z203" s="97"/>
      <c r="AA203" s="89" t="s">
        <v>5812</v>
      </c>
      <c r="AC203" s="108">
        <v>51</v>
      </c>
      <c r="AD203" s="109">
        <f>AVERAGE(Q203:W203)</f>
        <v>1.83333333333333</v>
      </c>
      <c r="AE203" s="109">
        <f>X203/AD203</f>
        <v>32.1818181818182</v>
      </c>
      <c r="AF203" s="109">
        <f t="shared" si="9"/>
        <v>27.5</v>
      </c>
    </row>
    <row r="204" customHeight="1" spans="1:32">
      <c r="A204" s="93" t="s">
        <v>15</v>
      </c>
      <c r="B204" s="93" t="s">
        <v>181</v>
      </c>
      <c r="C204" s="93" t="s">
        <v>182</v>
      </c>
      <c r="D204" s="38" t="s">
        <v>2096</v>
      </c>
      <c r="E204" s="38" t="s">
        <v>2097</v>
      </c>
      <c r="F204" s="38" t="s">
        <v>2098</v>
      </c>
      <c r="G204" s="42">
        <v>45</v>
      </c>
      <c r="H204" s="42"/>
      <c r="I204" s="42"/>
      <c r="J204" s="42">
        <v>2</v>
      </c>
      <c r="K204" s="42">
        <v>1</v>
      </c>
      <c r="L204" s="42"/>
      <c r="M204" s="42">
        <v>1</v>
      </c>
      <c r="N204" s="42"/>
      <c r="O204" s="42"/>
      <c r="P204" s="42">
        <v>3</v>
      </c>
      <c r="Q204" s="42">
        <v>1</v>
      </c>
      <c r="R204" s="42"/>
      <c r="S204" s="42">
        <v>1</v>
      </c>
      <c r="T204" s="42"/>
      <c r="U204" s="42">
        <v>1</v>
      </c>
      <c r="V204" s="42"/>
      <c r="W204" s="42"/>
      <c r="X204" s="42">
        <v>38</v>
      </c>
      <c r="Y204" s="96"/>
      <c r="Z204" s="97"/>
      <c r="AA204" s="89" t="s">
        <v>5812</v>
      </c>
      <c r="AC204" s="108">
        <v>24</v>
      </c>
      <c r="AD204" s="109">
        <f>AVERAGE(Q204:W204)</f>
        <v>1</v>
      </c>
      <c r="AE204" s="109">
        <f>X204/AD204</f>
        <v>38</v>
      </c>
      <c r="AF204" s="109">
        <f t="shared" si="9"/>
        <v>15</v>
      </c>
    </row>
    <row r="205" customHeight="1" spans="1:32">
      <c r="A205" s="93" t="s">
        <v>15</v>
      </c>
      <c r="B205" s="93" t="s">
        <v>181</v>
      </c>
      <c r="C205" s="93" t="s">
        <v>182</v>
      </c>
      <c r="D205" s="38" t="s">
        <v>2099</v>
      </c>
      <c r="E205" s="38" t="s">
        <v>2100</v>
      </c>
      <c r="F205" s="38" t="s">
        <v>2101</v>
      </c>
      <c r="G205" s="42">
        <v>30</v>
      </c>
      <c r="H205" s="42">
        <v>1</v>
      </c>
      <c r="I205" s="42">
        <v>2</v>
      </c>
      <c r="J205" s="42">
        <v>2</v>
      </c>
      <c r="K205" s="42">
        <v>3</v>
      </c>
      <c r="L205" s="42"/>
      <c r="M205" s="42">
        <v>3</v>
      </c>
      <c r="N205" s="42"/>
      <c r="O205" s="42">
        <v>1</v>
      </c>
      <c r="P205" s="42">
        <v>3</v>
      </c>
      <c r="Q205" s="42">
        <v>1</v>
      </c>
      <c r="R205" s="42">
        <v>3</v>
      </c>
      <c r="S205" s="42">
        <v>2</v>
      </c>
      <c r="T205" s="42">
        <v>1</v>
      </c>
      <c r="U205" s="42">
        <v>2</v>
      </c>
      <c r="V205" s="42"/>
      <c r="W205" s="42">
        <v>2</v>
      </c>
      <c r="X205" s="42">
        <v>4</v>
      </c>
      <c r="Y205" s="96"/>
      <c r="Z205" s="97"/>
      <c r="AA205" s="89" t="s">
        <v>5812</v>
      </c>
      <c r="AC205" s="108">
        <v>54</v>
      </c>
      <c r="AD205" s="109">
        <f>AVERAGE(Q205:W205)</f>
        <v>1.83333333333333</v>
      </c>
      <c r="AE205" s="113">
        <f>X205/AD205</f>
        <v>2.18181818181818</v>
      </c>
      <c r="AF205" s="109">
        <f t="shared" si="9"/>
        <v>27.5</v>
      </c>
    </row>
    <row r="206" customHeight="1" spans="1:32">
      <c r="A206" s="93" t="s">
        <v>15</v>
      </c>
      <c r="B206" s="93" t="s">
        <v>4266</v>
      </c>
      <c r="C206" s="93" t="s">
        <v>126</v>
      </c>
      <c r="D206" s="42" t="s">
        <v>4267</v>
      </c>
      <c r="E206" s="38" t="s">
        <v>4268</v>
      </c>
      <c r="F206" s="38" t="s">
        <v>4269</v>
      </c>
      <c r="G206" s="42">
        <v>5</v>
      </c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>
        <v>5</v>
      </c>
      <c r="Y206" s="96"/>
      <c r="Z206" s="97"/>
      <c r="AA206" s="89" t="s">
        <v>5890</v>
      </c>
      <c r="AF206" s="109">
        <f t="shared" si="9"/>
        <v>0</v>
      </c>
    </row>
    <row r="207" customHeight="1" spans="1:32">
      <c r="A207" s="93" t="s">
        <v>15</v>
      </c>
      <c r="B207" s="93" t="s">
        <v>4266</v>
      </c>
      <c r="C207" s="93" t="s">
        <v>126</v>
      </c>
      <c r="D207" s="42" t="s">
        <v>4270</v>
      </c>
      <c r="E207" s="38" t="s">
        <v>4271</v>
      </c>
      <c r="F207" s="38" t="s">
        <v>4272</v>
      </c>
      <c r="G207" s="42">
        <v>2</v>
      </c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>
        <v>2</v>
      </c>
      <c r="Y207" s="96"/>
      <c r="Z207" s="97"/>
      <c r="AA207" s="89" t="s">
        <v>5890</v>
      </c>
      <c r="AF207" s="109">
        <f t="shared" si="9"/>
        <v>0</v>
      </c>
    </row>
    <row r="208" customHeight="1" spans="1:32">
      <c r="A208" s="93" t="s">
        <v>15</v>
      </c>
      <c r="B208" s="93" t="s">
        <v>4266</v>
      </c>
      <c r="C208" s="93" t="s">
        <v>126</v>
      </c>
      <c r="D208" s="42" t="s">
        <v>4273</v>
      </c>
      <c r="E208" s="38" t="s">
        <v>4274</v>
      </c>
      <c r="F208" s="38" t="s">
        <v>4275</v>
      </c>
      <c r="G208" s="42">
        <v>1</v>
      </c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>
        <v>1</v>
      </c>
      <c r="Y208" s="96"/>
      <c r="Z208" s="97"/>
      <c r="AA208" s="89" t="s">
        <v>5890</v>
      </c>
      <c r="AF208" s="109">
        <f t="shared" si="9"/>
        <v>0</v>
      </c>
    </row>
    <row r="209" customHeight="1" spans="1:32">
      <c r="A209" s="93" t="s">
        <v>15</v>
      </c>
      <c r="B209" s="93" t="s">
        <v>21</v>
      </c>
      <c r="C209" s="93" t="s">
        <v>182</v>
      </c>
      <c r="D209" s="38" t="s">
        <v>2115</v>
      </c>
      <c r="E209" s="38" t="s">
        <v>2116</v>
      </c>
      <c r="F209" s="38" t="s">
        <v>2117</v>
      </c>
      <c r="G209" s="42">
        <v>2</v>
      </c>
      <c r="H209" s="42"/>
      <c r="I209" s="42">
        <v>1</v>
      </c>
      <c r="J209" s="42">
        <v>1</v>
      </c>
      <c r="K209" s="42"/>
      <c r="L209" s="42"/>
      <c r="M209" s="42"/>
      <c r="N209" s="42"/>
      <c r="O209" s="42"/>
      <c r="P209" s="42"/>
      <c r="Q209" s="42"/>
      <c r="R209" s="42"/>
      <c r="S209" s="42">
        <v>3</v>
      </c>
      <c r="T209" s="42">
        <v>2</v>
      </c>
      <c r="U209" s="42">
        <v>1</v>
      </c>
      <c r="V209" s="42">
        <v>1</v>
      </c>
      <c r="W209" s="42"/>
      <c r="X209" s="42">
        <v>10</v>
      </c>
      <c r="Y209" s="96">
        <v>4</v>
      </c>
      <c r="Z209" s="97"/>
      <c r="AA209" s="89" t="s">
        <v>5812</v>
      </c>
      <c r="AC209" s="108">
        <v>16</v>
      </c>
      <c r="AD209" s="109">
        <f t="shared" ref="AD209:AD220" si="10">AVERAGE(Q209:W209)</f>
        <v>1.75</v>
      </c>
      <c r="AE209" s="109">
        <f t="shared" ref="AE209:AE220" si="11">X209/AD209</f>
        <v>5.71428571428571</v>
      </c>
      <c r="AF209" s="109">
        <f t="shared" si="9"/>
        <v>26.25</v>
      </c>
    </row>
    <row r="210" customHeight="1" spans="1:32">
      <c r="A210" s="93" t="s">
        <v>15</v>
      </c>
      <c r="B210" s="93" t="s">
        <v>21</v>
      </c>
      <c r="C210" s="93" t="s">
        <v>182</v>
      </c>
      <c r="D210" s="38" t="s">
        <v>2118</v>
      </c>
      <c r="E210" s="38" t="s">
        <v>2119</v>
      </c>
      <c r="F210" s="38" t="s">
        <v>2120</v>
      </c>
      <c r="G210" s="42">
        <v>14</v>
      </c>
      <c r="H210" s="42"/>
      <c r="I210" s="42">
        <v>7</v>
      </c>
      <c r="J210" s="42">
        <v>5</v>
      </c>
      <c r="K210" s="42">
        <v>1</v>
      </c>
      <c r="L210" s="42"/>
      <c r="M210" s="42">
        <v>6</v>
      </c>
      <c r="N210" s="42">
        <v>7</v>
      </c>
      <c r="O210" s="42">
        <v>3</v>
      </c>
      <c r="P210" s="42">
        <v>1</v>
      </c>
      <c r="Q210" s="42">
        <v>4</v>
      </c>
      <c r="R210" s="42">
        <v>1</v>
      </c>
      <c r="S210" s="42"/>
      <c r="T210" s="42"/>
      <c r="U210" s="42"/>
      <c r="V210" s="42">
        <v>2</v>
      </c>
      <c r="W210" s="42"/>
      <c r="X210" s="42">
        <v>0</v>
      </c>
      <c r="Y210" s="96"/>
      <c r="Z210" s="97"/>
      <c r="AA210" s="89" t="s">
        <v>5812</v>
      </c>
      <c r="AC210" s="108">
        <v>66</v>
      </c>
      <c r="AD210" s="109">
        <f t="shared" si="10"/>
        <v>2.33333333333333</v>
      </c>
      <c r="AE210" s="113">
        <f t="shared" si="11"/>
        <v>0</v>
      </c>
      <c r="AF210" s="109">
        <f t="shared" si="9"/>
        <v>35</v>
      </c>
    </row>
    <row r="211" customHeight="1" spans="1:32">
      <c r="A211" s="93" t="s">
        <v>15</v>
      </c>
      <c r="B211" s="93" t="s">
        <v>21</v>
      </c>
      <c r="C211" s="93" t="s">
        <v>182</v>
      </c>
      <c r="D211" s="38" t="s">
        <v>2121</v>
      </c>
      <c r="E211" s="38" t="s">
        <v>2122</v>
      </c>
      <c r="F211" s="38" t="s">
        <v>2123</v>
      </c>
      <c r="G211" s="42">
        <v>11</v>
      </c>
      <c r="H211" s="42"/>
      <c r="I211" s="42">
        <v>1</v>
      </c>
      <c r="J211" s="42">
        <v>1</v>
      </c>
      <c r="K211" s="42">
        <v>1</v>
      </c>
      <c r="L211" s="42"/>
      <c r="M211" s="42">
        <v>1</v>
      </c>
      <c r="N211" s="42">
        <v>5</v>
      </c>
      <c r="O211" s="42">
        <v>2</v>
      </c>
      <c r="P211" s="42"/>
      <c r="Q211" s="42"/>
      <c r="R211" s="42">
        <v>1</v>
      </c>
      <c r="S211" s="42">
        <v>2</v>
      </c>
      <c r="T211" s="42">
        <v>3</v>
      </c>
      <c r="U211" s="42">
        <v>1</v>
      </c>
      <c r="V211" s="42">
        <v>2</v>
      </c>
      <c r="W211" s="42"/>
      <c r="X211" s="42">
        <v>1</v>
      </c>
      <c r="Y211" s="96"/>
      <c r="Z211" s="97"/>
      <c r="AA211" s="89" t="s">
        <v>5812</v>
      </c>
      <c r="AC211" s="108">
        <v>49</v>
      </c>
      <c r="AD211" s="109">
        <f t="shared" si="10"/>
        <v>1.8</v>
      </c>
      <c r="AE211" s="113">
        <f t="shared" si="11"/>
        <v>0.555555555555556</v>
      </c>
      <c r="AF211" s="109">
        <f t="shared" si="9"/>
        <v>27</v>
      </c>
    </row>
    <row r="212" customHeight="1" spans="1:32">
      <c r="A212" s="93" t="s">
        <v>15</v>
      </c>
      <c r="B212" s="93" t="s">
        <v>21</v>
      </c>
      <c r="C212" s="93" t="s">
        <v>182</v>
      </c>
      <c r="D212" s="38" t="s">
        <v>2124</v>
      </c>
      <c r="E212" s="38" t="s">
        <v>2125</v>
      </c>
      <c r="F212" s="38" t="s">
        <v>2126</v>
      </c>
      <c r="G212" s="42">
        <v>6</v>
      </c>
      <c r="H212" s="42">
        <v>2</v>
      </c>
      <c r="I212" s="42"/>
      <c r="J212" s="42">
        <v>2</v>
      </c>
      <c r="K212" s="42">
        <v>3</v>
      </c>
      <c r="L212" s="42"/>
      <c r="M212" s="42">
        <v>2</v>
      </c>
      <c r="N212" s="42">
        <v>2</v>
      </c>
      <c r="O212" s="42"/>
      <c r="P212" s="42">
        <v>1</v>
      </c>
      <c r="Q212" s="42"/>
      <c r="R212" s="42">
        <v>1</v>
      </c>
      <c r="S212" s="42">
        <v>1</v>
      </c>
      <c r="T212" s="42">
        <v>1</v>
      </c>
      <c r="U212" s="42">
        <v>2</v>
      </c>
      <c r="V212" s="42">
        <v>2</v>
      </c>
      <c r="W212" s="42">
        <v>3</v>
      </c>
      <c r="X212" s="42">
        <v>48</v>
      </c>
      <c r="Y212" s="96"/>
      <c r="Z212" s="97"/>
      <c r="AA212" s="89" t="s">
        <v>5812</v>
      </c>
      <c r="AC212" s="108">
        <v>20</v>
      </c>
      <c r="AD212" s="109">
        <f t="shared" si="10"/>
        <v>1.66666666666667</v>
      </c>
      <c r="AE212" s="109">
        <f t="shared" si="11"/>
        <v>28.8</v>
      </c>
      <c r="AF212" s="109">
        <f t="shared" si="9"/>
        <v>25</v>
      </c>
    </row>
    <row r="213" customHeight="1" spans="1:32">
      <c r="A213" s="93" t="s">
        <v>15</v>
      </c>
      <c r="B213" s="93" t="s">
        <v>21</v>
      </c>
      <c r="C213" s="93" t="s">
        <v>182</v>
      </c>
      <c r="D213" s="38" t="s">
        <v>2127</v>
      </c>
      <c r="E213" s="38" t="s">
        <v>2128</v>
      </c>
      <c r="F213" s="38" t="s">
        <v>2129</v>
      </c>
      <c r="G213" s="42">
        <v>10</v>
      </c>
      <c r="H213" s="42"/>
      <c r="I213" s="42">
        <v>7</v>
      </c>
      <c r="J213" s="42">
        <v>1</v>
      </c>
      <c r="K213" s="42">
        <v>3</v>
      </c>
      <c r="L213" s="42"/>
      <c r="M213" s="42"/>
      <c r="N213" s="42"/>
      <c r="O213" s="42"/>
      <c r="P213" s="42"/>
      <c r="Q213" s="42"/>
      <c r="R213" s="42"/>
      <c r="S213" s="42"/>
      <c r="T213" s="42">
        <v>2</v>
      </c>
      <c r="U213" s="42"/>
      <c r="V213" s="42">
        <v>1</v>
      </c>
      <c r="W213" s="42">
        <v>6</v>
      </c>
      <c r="X213" s="42">
        <v>51</v>
      </c>
      <c r="Y213" s="96"/>
      <c r="Z213" s="97"/>
      <c r="AA213" s="89" t="s">
        <v>5812</v>
      </c>
      <c r="AC213" s="108">
        <v>24</v>
      </c>
      <c r="AD213" s="109">
        <f t="shared" si="10"/>
        <v>3</v>
      </c>
      <c r="AE213" s="109">
        <f t="shared" si="11"/>
        <v>17</v>
      </c>
      <c r="AF213" s="109">
        <f t="shared" si="9"/>
        <v>45</v>
      </c>
    </row>
    <row r="214" customHeight="1" spans="1:32">
      <c r="A214" s="93" t="s">
        <v>15</v>
      </c>
      <c r="B214" s="93" t="s">
        <v>21</v>
      </c>
      <c r="C214" s="93" t="s">
        <v>182</v>
      </c>
      <c r="D214" s="38" t="s">
        <v>2130</v>
      </c>
      <c r="E214" s="38" t="s">
        <v>2131</v>
      </c>
      <c r="F214" s="38" t="s">
        <v>2132</v>
      </c>
      <c r="G214" s="42">
        <v>24</v>
      </c>
      <c r="H214" s="42"/>
      <c r="I214" s="42"/>
      <c r="J214" s="42"/>
      <c r="K214" s="42">
        <v>2</v>
      </c>
      <c r="L214" s="42"/>
      <c r="M214" s="42">
        <v>5</v>
      </c>
      <c r="N214" s="42">
        <v>2</v>
      </c>
      <c r="O214" s="42">
        <v>1</v>
      </c>
      <c r="P214" s="42">
        <v>2</v>
      </c>
      <c r="Q214" s="42">
        <v>2</v>
      </c>
      <c r="R214" s="42">
        <v>1</v>
      </c>
      <c r="S214" s="42">
        <v>1</v>
      </c>
      <c r="T214" s="42">
        <v>3</v>
      </c>
      <c r="U214" s="42">
        <v>1</v>
      </c>
      <c r="V214" s="42">
        <v>1</v>
      </c>
      <c r="W214" s="42">
        <v>4</v>
      </c>
      <c r="X214" s="42">
        <v>6</v>
      </c>
      <c r="Y214" s="96"/>
      <c r="Z214" s="97"/>
      <c r="AA214" s="89" t="s">
        <v>5812</v>
      </c>
      <c r="AC214" s="108">
        <v>37</v>
      </c>
      <c r="AD214" s="109">
        <f t="shared" si="10"/>
        <v>1.85714285714286</v>
      </c>
      <c r="AE214" s="113">
        <f t="shared" si="11"/>
        <v>3.23076923076923</v>
      </c>
      <c r="AF214" s="109">
        <f t="shared" si="9"/>
        <v>27.8571428571429</v>
      </c>
    </row>
    <row r="215" customHeight="1" spans="1:32">
      <c r="A215" s="93" t="s">
        <v>15</v>
      </c>
      <c r="B215" s="93" t="s">
        <v>21</v>
      </c>
      <c r="C215" s="93" t="s">
        <v>126</v>
      </c>
      <c r="D215" s="38" t="s">
        <v>2133</v>
      </c>
      <c r="E215" s="38" t="s">
        <v>2134</v>
      </c>
      <c r="F215" s="38" t="s">
        <v>2135</v>
      </c>
      <c r="G215" s="42">
        <v>6</v>
      </c>
      <c r="H215" s="42"/>
      <c r="I215" s="42">
        <v>2</v>
      </c>
      <c r="J215" s="42"/>
      <c r="K215" s="42"/>
      <c r="L215" s="42"/>
      <c r="M215" s="42">
        <v>3</v>
      </c>
      <c r="N215" s="42"/>
      <c r="O215" s="42"/>
      <c r="P215" s="42">
        <v>1</v>
      </c>
      <c r="Q215" s="42"/>
      <c r="R215" s="42">
        <v>5</v>
      </c>
      <c r="S215" s="42">
        <v>1</v>
      </c>
      <c r="T215" s="42"/>
      <c r="U215" s="42">
        <v>1</v>
      </c>
      <c r="V215" s="42"/>
      <c r="W215" s="42"/>
      <c r="X215" s="42">
        <v>13</v>
      </c>
      <c r="Y215" s="96"/>
      <c r="Z215" s="97"/>
      <c r="AA215" s="89" t="s">
        <v>5812</v>
      </c>
      <c r="AC215" s="108">
        <v>17</v>
      </c>
      <c r="AD215" s="109">
        <f t="shared" si="10"/>
        <v>2.33333333333333</v>
      </c>
      <c r="AE215" s="113">
        <f t="shared" si="11"/>
        <v>5.57142857142857</v>
      </c>
      <c r="AF215" s="109">
        <f t="shared" si="9"/>
        <v>35</v>
      </c>
    </row>
    <row r="216" customHeight="1" spans="1:32">
      <c r="A216" s="93" t="s">
        <v>15</v>
      </c>
      <c r="B216" s="93" t="s">
        <v>21</v>
      </c>
      <c r="C216" s="93" t="s">
        <v>126</v>
      </c>
      <c r="D216" s="38" t="s">
        <v>2136</v>
      </c>
      <c r="E216" s="38" t="s">
        <v>2137</v>
      </c>
      <c r="F216" s="38" t="s">
        <v>2138</v>
      </c>
      <c r="G216" s="42">
        <v>31</v>
      </c>
      <c r="H216" s="42"/>
      <c r="I216" s="42">
        <v>1</v>
      </c>
      <c r="J216" s="42">
        <v>1</v>
      </c>
      <c r="K216" s="42"/>
      <c r="L216" s="42"/>
      <c r="M216" s="42"/>
      <c r="N216" s="42">
        <v>1</v>
      </c>
      <c r="O216" s="42"/>
      <c r="P216" s="42"/>
      <c r="Q216" s="42">
        <v>2</v>
      </c>
      <c r="R216" s="42">
        <v>1</v>
      </c>
      <c r="S216" s="42"/>
      <c r="T216" s="42"/>
      <c r="U216" s="42"/>
      <c r="V216" s="42"/>
      <c r="W216" s="42">
        <v>1</v>
      </c>
      <c r="X216" s="42">
        <v>29</v>
      </c>
      <c r="Y216" s="96">
        <v>20</v>
      </c>
      <c r="Z216" s="97"/>
      <c r="AA216" s="89" t="s">
        <v>5812</v>
      </c>
      <c r="AC216" s="108">
        <v>10</v>
      </c>
      <c r="AD216" s="109">
        <f t="shared" si="10"/>
        <v>1.33333333333333</v>
      </c>
      <c r="AE216" s="109">
        <f t="shared" si="11"/>
        <v>21.75</v>
      </c>
      <c r="AF216" s="109">
        <f t="shared" si="9"/>
        <v>20</v>
      </c>
    </row>
    <row r="217" customHeight="1" spans="1:32">
      <c r="A217" s="93" t="s">
        <v>15</v>
      </c>
      <c r="B217" s="93" t="s">
        <v>21</v>
      </c>
      <c r="C217" s="93" t="s">
        <v>126</v>
      </c>
      <c r="D217" s="38" t="s">
        <v>2139</v>
      </c>
      <c r="E217" s="38" t="s">
        <v>2140</v>
      </c>
      <c r="F217" s="38" t="s">
        <v>2141</v>
      </c>
      <c r="G217" s="42">
        <v>6</v>
      </c>
      <c r="H217" s="42">
        <v>1</v>
      </c>
      <c r="I217" s="42">
        <v>2</v>
      </c>
      <c r="J217" s="42">
        <v>2</v>
      </c>
      <c r="K217" s="42"/>
      <c r="L217" s="42"/>
      <c r="M217" s="42">
        <v>1</v>
      </c>
      <c r="N217" s="42"/>
      <c r="O217" s="42"/>
      <c r="P217" s="42"/>
      <c r="Q217" s="42">
        <v>1</v>
      </c>
      <c r="R217" s="42"/>
      <c r="S217" s="42"/>
      <c r="T217" s="42"/>
      <c r="U217" s="42">
        <v>4</v>
      </c>
      <c r="V217" s="42">
        <v>2</v>
      </c>
      <c r="W217" s="42">
        <v>4</v>
      </c>
      <c r="X217" s="42">
        <v>1</v>
      </c>
      <c r="Y217" s="96"/>
      <c r="Z217" s="97">
        <v>0</v>
      </c>
      <c r="AA217" s="89" t="s">
        <v>5812</v>
      </c>
      <c r="AC217" s="108">
        <v>25</v>
      </c>
      <c r="AD217" s="109">
        <f t="shared" si="10"/>
        <v>2.75</v>
      </c>
      <c r="AE217" s="113">
        <f t="shared" si="11"/>
        <v>0.363636363636364</v>
      </c>
      <c r="AF217" s="109">
        <f t="shared" si="9"/>
        <v>41.25</v>
      </c>
    </row>
    <row r="218" customHeight="1" spans="1:32">
      <c r="A218" s="93" t="s">
        <v>15</v>
      </c>
      <c r="B218" s="93" t="s">
        <v>21</v>
      </c>
      <c r="C218" s="93" t="s">
        <v>126</v>
      </c>
      <c r="D218" s="38" t="s">
        <v>2142</v>
      </c>
      <c r="E218" s="38" t="s">
        <v>2143</v>
      </c>
      <c r="F218" s="38" t="s">
        <v>2144</v>
      </c>
      <c r="G218" s="42">
        <v>17</v>
      </c>
      <c r="H218" s="42">
        <v>1</v>
      </c>
      <c r="I218" s="42">
        <v>2</v>
      </c>
      <c r="J218" s="42">
        <v>1</v>
      </c>
      <c r="K218" s="42"/>
      <c r="L218" s="42"/>
      <c r="M218" s="42"/>
      <c r="N218" s="42">
        <v>1</v>
      </c>
      <c r="O218" s="42">
        <v>1</v>
      </c>
      <c r="P218" s="42"/>
      <c r="Q218" s="42"/>
      <c r="R218" s="42">
        <v>1</v>
      </c>
      <c r="S218" s="42"/>
      <c r="T218" s="42"/>
      <c r="U218" s="42"/>
      <c r="V218" s="42">
        <v>1</v>
      </c>
      <c r="W218" s="42">
        <v>1</v>
      </c>
      <c r="X218" s="42">
        <v>29</v>
      </c>
      <c r="Y218" s="96"/>
      <c r="Z218" s="97"/>
      <c r="AA218" s="89" t="s">
        <v>5812</v>
      </c>
      <c r="AC218" s="108">
        <v>19</v>
      </c>
      <c r="AD218" s="109">
        <f t="shared" si="10"/>
        <v>1</v>
      </c>
      <c r="AE218" s="109">
        <f t="shared" si="11"/>
        <v>29</v>
      </c>
      <c r="AF218" s="109">
        <f t="shared" si="9"/>
        <v>15</v>
      </c>
    </row>
    <row r="219" customHeight="1" spans="1:32">
      <c r="A219" s="93" t="s">
        <v>15</v>
      </c>
      <c r="B219" s="93" t="s">
        <v>21</v>
      </c>
      <c r="C219" s="93" t="s">
        <v>126</v>
      </c>
      <c r="D219" s="38" t="s">
        <v>2145</v>
      </c>
      <c r="E219" s="38" t="s">
        <v>2146</v>
      </c>
      <c r="F219" s="38" t="s">
        <v>2147</v>
      </c>
      <c r="G219" s="42">
        <v>31</v>
      </c>
      <c r="H219" s="42">
        <v>1</v>
      </c>
      <c r="I219" s="42"/>
      <c r="J219" s="42"/>
      <c r="K219" s="42">
        <v>1</v>
      </c>
      <c r="L219" s="42"/>
      <c r="M219" s="42">
        <v>1</v>
      </c>
      <c r="N219" s="42">
        <v>1</v>
      </c>
      <c r="O219" s="42">
        <v>1</v>
      </c>
      <c r="P219" s="42"/>
      <c r="Q219" s="42"/>
      <c r="R219" s="42"/>
      <c r="S219" s="42"/>
      <c r="T219" s="42">
        <v>1</v>
      </c>
      <c r="U219" s="42"/>
      <c r="V219" s="42"/>
      <c r="W219" s="42"/>
      <c r="X219" s="42">
        <v>25</v>
      </c>
      <c r="Y219" s="96">
        <v>2</v>
      </c>
      <c r="Z219" s="97"/>
      <c r="AA219" s="89" t="s">
        <v>5812</v>
      </c>
      <c r="AC219" s="108">
        <v>15</v>
      </c>
      <c r="AD219" s="109">
        <f t="shared" si="10"/>
        <v>1</v>
      </c>
      <c r="AE219" s="109">
        <f t="shared" si="11"/>
        <v>25</v>
      </c>
      <c r="AF219" s="109">
        <f t="shared" si="9"/>
        <v>15</v>
      </c>
    </row>
    <row r="220" customHeight="1" spans="1:32">
      <c r="A220" s="93" t="s">
        <v>15</v>
      </c>
      <c r="B220" s="93" t="s">
        <v>21</v>
      </c>
      <c r="C220" s="93" t="s">
        <v>126</v>
      </c>
      <c r="D220" s="38" t="s">
        <v>2148</v>
      </c>
      <c r="E220" s="38" t="s">
        <v>2149</v>
      </c>
      <c r="F220" s="38" t="s">
        <v>2150</v>
      </c>
      <c r="G220" s="42">
        <v>8</v>
      </c>
      <c r="H220" s="42"/>
      <c r="I220" s="42"/>
      <c r="J220" s="42"/>
      <c r="K220" s="42">
        <v>1</v>
      </c>
      <c r="L220" s="42"/>
      <c r="M220" s="42">
        <v>2</v>
      </c>
      <c r="N220" s="42"/>
      <c r="O220" s="42">
        <v>1</v>
      </c>
      <c r="P220" s="42"/>
      <c r="Q220" s="42"/>
      <c r="R220" s="42">
        <v>1</v>
      </c>
      <c r="S220" s="42"/>
      <c r="T220" s="42"/>
      <c r="U220" s="42"/>
      <c r="V220" s="42"/>
      <c r="W220" s="42">
        <v>1</v>
      </c>
      <c r="X220" s="42">
        <v>2</v>
      </c>
      <c r="Y220" s="96"/>
      <c r="Z220" s="97"/>
      <c r="AA220" s="89" t="s">
        <v>5812</v>
      </c>
      <c r="AC220" s="108">
        <v>6</v>
      </c>
      <c r="AD220" s="109">
        <f t="shared" si="10"/>
        <v>1</v>
      </c>
      <c r="AE220" s="113">
        <f t="shared" si="11"/>
        <v>2</v>
      </c>
      <c r="AF220" s="109">
        <f t="shared" si="9"/>
        <v>15</v>
      </c>
    </row>
    <row r="221" customHeight="1" spans="1:32">
      <c r="A221" s="93" t="s">
        <v>15</v>
      </c>
      <c r="B221" s="93" t="s">
        <v>21</v>
      </c>
      <c r="C221" s="93" t="s">
        <v>17</v>
      </c>
      <c r="D221" s="38" t="s">
        <v>5942</v>
      </c>
      <c r="E221" s="38" t="s">
        <v>5943</v>
      </c>
      <c r="F221" s="38" t="s">
        <v>5944</v>
      </c>
      <c r="G221" s="42">
        <v>7</v>
      </c>
      <c r="H221" s="42">
        <v>1</v>
      </c>
      <c r="I221" s="42"/>
      <c r="J221" s="42"/>
      <c r="K221" s="42"/>
      <c r="L221" s="42"/>
      <c r="M221" s="42">
        <v>1</v>
      </c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>
        <v>5</v>
      </c>
      <c r="Y221" s="96"/>
      <c r="Z221" s="97"/>
      <c r="AA221" s="89" t="s">
        <v>5890</v>
      </c>
      <c r="AC221" s="108">
        <v>4</v>
      </c>
      <c r="AF221" s="109">
        <f t="shared" si="9"/>
        <v>0</v>
      </c>
    </row>
    <row r="222" customHeight="1" spans="1:32">
      <c r="A222" s="93" t="s">
        <v>15</v>
      </c>
      <c r="B222" s="93" t="s">
        <v>21</v>
      </c>
      <c r="C222" s="93" t="s">
        <v>17</v>
      </c>
      <c r="D222" s="38" t="s">
        <v>5945</v>
      </c>
      <c r="E222" s="38" t="s">
        <v>5946</v>
      </c>
      <c r="F222" s="38" t="s">
        <v>5947</v>
      </c>
      <c r="G222" s="42">
        <v>2</v>
      </c>
      <c r="H222" s="42"/>
      <c r="I222" s="42">
        <v>1</v>
      </c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>
        <v>1</v>
      </c>
      <c r="Y222" s="96"/>
      <c r="Z222" s="97">
        <v>1</v>
      </c>
      <c r="AA222" s="89" t="s">
        <v>5890</v>
      </c>
      <c r="AC222" s="108">
        <v>3</v>
      </c>
      <c r="AF222" s="109">
        <f t="shared" si="9"/>
        <v>0</v>
      </c>
    </row>
    <row r="223" customHeight="1" spans="1:32">
      <c r="A223" s="93" t="s">
        <v>15</v>
      </c>
      <c r="B223" s="93" t="s">
        <v>21</v>
      </c>
      <c r="C223" s="93" t="s">
        <v>17</v>
      </c>
      <c r="D223" s="38" t="s">
        <v>5948</v>
      </c>
      <c r="E223" s="38" t="s">
        <v>5949</v>
      </c>
      <c r="F223" s="38" t="s">
        <v>5950</v>
      </c>
      <c r="G223" s="42">
        <v>0</v>
      </c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>
        <v>0</v>
      </c>
      <c r="Y223" s="96"/>
      <c r="Z223" s="97"/>
      <c r="AA223" s="89" t="s">
        <v>5890</v>
      </c>
      <c r="AC223" s="108">
        <v>4</v>
      </c>
      <c r="AF223" s="109">
        <f t="shared" si="9"/>
        <v>0</v>
      </c>
    </row>
    <row r="224" s="85" customFormat="1" customHeight="1" spans="1:33">
      <c r="A224" s="93" t="s">
        <v>15</v>
      </c>
      <c r="B224" s="93" t="s">
        <v>4253</v>
      </c>
      <c r="C224" s="93" t="s">
        <v>182</v>
      </c>
      <c r="D224" s="42" t="s">
        <v>4254</v>
      </c>
      <c r="E224" s="38" t="s">
        <v>4255</v>
      </c>
      <c r="F224" s="38" t="s">
        <v>4256</v>
      </c>
      <c r="G224" s="42">
        <v>12</v>
      </c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>
        <v>12</v>
      </c>
      <c r="Y224" s="96"/>
      <c r="Z224" s="97"/>
      <c r="AA224" s="89" t="s">
        <v>5883</v>
      </c>
      <c r="AB224" s="89"/>
      <c r="AC224" s="108"/>
      <c r="AD224" s="109"/>
      <c r="AE224" s="109"/>
      <c r="AF224" s="109">
        <f t="shared" si="9"/>
        <v>0</v>
      </c>
      <c r="AG224" s="110"/>
    </row>
    <row r="225" s="85" customFormat="1" customHeight="1" spans="1:33">
      <c r="A225" s="93" t="s">
        <v>15</v>
      </c>
      <c r="B225" s="93" t="s">
        <v>4253</v>
      </c>
      <c r="C225" s="93" t="s">
        <v>182</v>
      </c>
      <c r="D225" s="42" t="s">
        <v>4257</v>
      </c>
      <c r="E225" s="38" t="s">
        <v>4258</v>
      </c>
      <c r="F225" s="38" t="s">
        <v>5951</v>
      </c>
      <c r="G225" s="42">
        <v>9</v>
      </c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>
        <v>10</v>
      </c>
      <c r="Y225" s="96"/>
      <c r="Z225" s="97"/>
      <c r="AA225" s="89" t="s">
        <v>5883</v>
      </c>
      <c r="AB225" s="89"/>
      <c r="AC225" s="108"/>
      <c r="AD225" s="109"/>
      <c r="AE225" s="109"/>
      <c r="AF225" s="109">
        <f t="shared" si="9"/>
        <v>0</v>
      </c>
      <c r="AG225" s="110"/>
    </row>
    <row r="226" s="85" customFormat="1" customHeight="1" spans="1:33">
      <c r="A226" s="93" t="s">
        <v>15</v>
      </c>
      <c r="B226" s="93" t="s">
        <v>4253</v>
      </c>
      <c r="C226" s="93" t="s">
        <v>182</v>
      </c>
      <c r="D226" s="42" t="s">
        <v>4260</v>
      </c>
      <c r="E226" s="38" t="s">
        <v>4261</v>
      </c>
      <c r="F226" s="38" t="s">
        <v>4262</v>
      </c>
      <c r="G226" s="42">
        <v>10</v>
      </c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>
        <v>20</v>
      </c>
      <c r="Y226" s="96"/>
      <c r="Z226" s="97"/>
      <c r="AA226" s="89" t="s">
        <v>5883</v>
      </c>
      <c r="AB226" s="89"/>
      <c r="AC226" s="108"/>
      <c r="AD226" s="109"/>
      <c r="AE226" s="109"/>
      <c r="AF226" s="109">
        <f t="shared" si="9"/>
        <v>0</v>
      </c>
      <c r="AG226" s="110"/>
    </row>
    <row r="227" s="85" customFormat="1" customHeight="1" spans="1:33">
      <c r="A227" s="93" t="s">
        <v>15</v>
      </c>
      <c r="B227" s="93" t="s">
        <v>4253</v>
      </c>
      <c r="C227" s="93" t="s">
        <v>182</v>
      </c>
      <c r="D227" s="42" t="s">
        <v>4263</v>
      </c>
      <c r="E227" s="38" t="s">
        <v>4264</v>
      </c>
      <c r="F227" s="38" t="s">
        <v>4265</v>
      </c>
      <c r="G227" s="42">
        <v>9</v>
      </c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>
        <v>9</v>
      </c>
      <c r="Y227" s="96"/>
      <c r="Z227" s="97"/>
      <c r="AA227" s="89" t="s">
        <v>5883</v>
      </c>
      <c r="AB227" s="89"/>
      <c r="AC227" s="108"/>
      <c r="AD227" s="109"/>
      <c r="AE227" s="109"/>
      <c r="AF227" s="109">
        <f t="shared" si="9"/>
        <v>0</v>
      </c>
      <c r="AG227" s="110"/>
    </row>
    <row r="228" s="85" customFormat="1" customHeight="1" spans="1:33">
      <c r="A228" s="93" t="s">
        <v>15</v>
      </c>
      <c r="B228" s="93" t="s">
        <v>1123</v>
      </c>
      <c r="C228" s="93" t="s">
        <v>126</v>
      </c>
      <c r="D228" s="42" t="s">
        <v>4013</v>
      </c>
      <c r="E228" s="38" t="s">
        <v>4014</v>
      </c>
      <c r="F228" s="38" t="s">
        <v>4015</v>
      </c>
      <c r="G228" s="42">
        <v>12</v>
      </c>
      <c r="H228" s="42"/>
      <c r="I228" s="42"/>
      <c r="J228" s="42"/>
      <c r="K228" s="42"/>
      <c r="L228" s="42"/>
      <c r="M228" s="42"/>
      <c r="N228" s="42"/>
      <c r="O228" s="42">
        <v>1</v>
      </c>
      <c r="P228" s="42"/>
      <c r="Q228" s="42"/>
      <c r="R228" s="42"/>
      <c r="S228" s="42"/>
      <c r="T228" s="42"/>
      <c r="U228" s="42"/>
      <c r="V228" s="42"/>
      <c r="W228" s="42"/>
      <c r="X228" s="42">
        <v>21</v>
      </c>
      <c r="Y228" s="96"/>
      <c r="Z228" s="97"/>
      <c r="AA228" s="89" t="s">
        <v>5882</v>
      </c>
      <c r="AB228" s="89"/>
      <c r="AC228" s="108">
        <v>3</v>
      </c>
      <c r="AD228" s="109"/>
      <c r="AE228" s="109"/>
      <c r="AF228" s="109">
        <f t="shared" si="9"/>
        <v>0</v>
      </c>
      <c r="AG228" s="110"/>
    </row>
    <row r="229" s="85" customFormat="1" customHeight="1" spans="1:33">
      <c r="A229" s="93" t="s">
        <v>15</v>
      </c>
      <c r="B229" s="93" t="s">
        <v>1123</v>
      </c>
      <c r="C229" s="93" t="s">
        <v>126</v>
      </c>
      <c r="D229" s="42" t="s">
        <v>4016</v>
      </c>
      <c r="E229" s="38" t="s">
        <v>4017</v>
      </c>
      <c r="F229" s="38" t="s">
        <v>4018</v>
      </c>
      <c r="G229" s="42">
        <v>14</v>
      </c>
      <c r="H229" s="42"/>
      <c r="I229" s="42"/>
      <c r="J229" s="42"/>
      <c r="K229" s="42"/>
      <c r="L229" s="42"/>
      <c r="M229" s="42">
        <v>1</v>
      </c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>
        <v>13</v>
      </c>
      <c r="Y229" s="96"/>
      <c r="Z229" s="97"/>
      <c r="AA229" s="89" t="s">
        <v>5882</v>
      </c>
      <c r="AB229" s="89"/>
      <c r="AC229" s="108">
        <v>2</v>
      </c>
      <c r="AD229" s="109"/>
      <c r="AE229" s="109"/>
      <c r="AF229" s="109">
        <f t="shared" si="9"/>
        <v>0</v>
      </c>
      <c r="AG229" s="110"/>
    </row>
    <row r="230" s="85" customFormat="1" customHeight="1" spans="1:33">
      <c r="A230" s="93" t="s">
        <v>15</v>
      </c>
      <c r="B230" s="93" t="s">
        <v>1123</v>
      </c>
      <c r="C230" s="93" t="s">
        <v>126</v>
      </c>
      <c r="D230" s="42" t="s">
        <v>4019</v>
      </c>
      <c r="E230" s="38" t="s">
        <v>4020</v>
      </c>
      <c r="F230" s="38" t="s">
        <v>4021</v>
      </c>
      <c r="G230" s="42">
        <v>30</v>
      </c>
      <c r="H230" s="42"/>
      <c r="I230" s="42"/>
      <c r="J230" s="42"/>
      <c r="K230" s="42"/>
      <c r="L230" s="42"/>
      <c r="M230" s="42">
        <v>1</v>
      </c>
      <c r="N230" s="42"/>
      <c r="O230" s="42"/>
      <c r="P230" s="42">
        <v>1</v>
      </c>
      <c r="Q230" s="42"/>
      <c r="R230" s="42"/>
      <c r="S230" s="42"/>
      <c r="T230" s="42"/>
      <c r="U230" s="42"/>
      <c r="V230" s="42"/>
      <c r="W230" s="42"/>
      <c r="X230" s="42">
        <v>29</v>
      </c>
      <c r="Y230" s="96"/>
      <c r="Z230" s="97">
        <v>6</v>
      </c>
      <c r="AA230" s="89" t="s">
        <v>5882</v>
      </c>
      <c r="AB230" s="89"/>
      <c r="AC230" s="108">
        <v>4</v>
      </c>
      <c r="AD230" s="109"/>
      <c r="AE230" s="109"/>
      <c r="AF230" s="109">
        <f t="shared" si="9"/>
        <v>0</v>
      </c>
      <c r="AG230" s="110"/>
    </row>
    <row r="231" s="85" customFormat="1" customHeight="1" spans="1:33">
      <c r="A231" s="93" t="s">
        <v>15</v>
      </c>
      <c r="B231" s="93" t="s">
        <v>1123</v>
      </c>
      <c r="C231" s="93" t="s">
        <v>126</v>
      </c>
      <c r="D231" s="42" t="s">
        <v>4022</v>
      </c>
      <c r="E231" s="38" t="s">
        <v>4023</v>
      </c>
      <c r="F231" s="38" t="s">
        <v>4024</v>
      </c>
      <c r="G231" s="42">
        <v>9</v>
      </c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>
        <v>9</v>
      </c>
      <c r="Y231" s="96"/>
      <c r="Z231" s="97"/>
      <c r="AA231" s="89" t="s">
        <v>5882</v>
      </c>
      <c r="AB231" s="89"/>
      <c r="AC231" s="108">
        <v>1</v>
      </c>
      <c r="AD231" s="109"/>
      <c r="AE231" s="109"/>
      <c r="AF231" s="109">
        <f t="shared" si="9"/>
        <v>0</v>
      </c>
      <c r="AG231" s="110"/>
    </row>
    <row r="232" s="85" customFormat="1" customHeight="1" spans="1:33">
      <c r="A232" s="93" t="s">
        <v>15</v>
      </c>
      <c r="B232" s="93" t="s">
        <v>1123</v>
      </c>
      <c r="C232" s="93" t="s">
        <v>126</v>
      </c>
      <c r="D232" s="42" t="s">
        <v>4025</v>
      </c>
      <c r="E232" s="38" t="s">
        <v>4026</v>
      </c>
      <c r="F232" s="38" t="s">
        <v>4027</v>
      </c>
      <c r="G232" s="42">
        <v>10</v>
      </c>
      <c r="H232" s="42"/>
      <c r="I232" s="42"/>
      <c r="J232" s="42"/>
      <c r="K232" s="42"/>
      <c r="L232" s="42"/>
      <c r="M232" s="42"/>
      <c r="N232" s="42"/>
      <c r="O232" s="42">
        <v>2</v>
      </c>
      <c r="P232" s="42"/>
      <c r="Q232" s="42"/>
      <c r="R232" s="42"/>
      <c r="S232" s="42"/>
      <c r="T232" s="42"/>
      <c r="U232" s="42"/>
      <c r="V232" s="42"/>
      <c r="W232" s="42"/>
      <c r="X232" s="42">
        <v>8</v>
      </c>
      <c r="Y232" s="96"/>
      <c r="Z232" s="97"/>
      <c r="AA232" s="89" t="s">
        <v>5882</v>
      </c>
      <c r="AB232" s="89"/>
      <c r="AC232" s="108">
        <v>2</v>
      </c>
      <c r="AD232" s="109"/>
      <c r="AE232" s="109"/>
      <c r="AF232" s="109">
        <f t="shared" si="9"/>
        <v>0</v>
      </c>
      <c r="AG232" s="110"/>
    </row>
    <row r="233" s="85" customFormat="1" customHeight="1" spans="1:33">
      <c r="A233" s="93" t="s">
        <v>15</v>
      </c>
      <c r="B233" s="93" t="s">
        <v>1123</v>
      </c>
      <c r="C233" s="93" t="s">
        <v>126</v>
      </c>
      <c r="D233" s="42" t="s">
        <v>4028</v>
      </c>
      <c r="E233" s="38" t="s">
        <v>4029</v>
      </c>
      <c r="F233" s="38" t="s">
        <v>4030</v>
      </c>
      <c r="G233" s="42">
        <v>21</v>
      </c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>
        <v>1</v>
      </c>
      <c r="S233" s="42"/>
      <c r="T233" s="42">
        <v>1</v>
      </c>
      <c r="U233" s="42"/>
      <c r="V233" s="42"/>
      <c r="W233" s="42"/>
      <c r="X233" s="42">
        <v>19</v>
      </c>
      <c r="Y233" s="96"/>
      <c r="Z233" s="97">
        <v>19</v>
      </c>
      <c r="AA233" s="89" t="s">
        <v>5882</v>
      </c>
      <c r="AB233" s="89"/>
      <c r="AC233" s="108">
        <v>3</v>
      </c>
      <c r="AD233" s="109">
        <f>AVERAGE(Q233:W233)</f>
        <v>1</v>
      </c>
      <c r="AE233" s="109">
        <f>X233/AD233</f>
        <v>19</v>
      </c>
      <c r="AF233" s="109">
        <f t="shared" si="9"/>
        <v>15</v>
      </c>
      <c r="AG233" s="110"/>
    </row>
    <row r="234" customHeight="1" spans="1:32">
      <c r="A234" s="93" t="s">
        <v>15</v>
      </c>
      <c r="B234" s="93" t="s">
        <v>4276</v>
      </c>
      <c r="C234" s="93" t="s">
        <v>182</v>
      </c>
      <c r="D234" s="38" t="s">
        <v>4277</v>
      </c>
      <c r="E234" s="38" t="s">
        <v>4278</v>
      </c>
      <c r="F234" s="38" t="s">
        <v>4279</v>
      </c>
      <c r="G234" s="42">
        <v>10</v>
      </c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>
        <v>10</v>
      </c>
      <c r="Y234" s="96"/>
      <c r="Z234" s="97"/>
      <c r="AA234" s="89" t="s">
        <v>5882</v>
      </c>
      <c r="AF234" s="109">
        <f t="shared" si="9"/>
        <v>0</v>
      </c>
    </row>
    <row r="235" customHeight="1" spans="1:32">
      <c r="A235" s="93" t="s">
        <v>15</v>
      </c>
      <c r="B235" s="93" t="s">
        <v>4276</v>
      </c>
      <c r="C235" s="93" t="s">
        <v>182</v>
      </c>
      <c r="D235" s="38" t="s">
        <v>4280</v>
      </c>
      <c r="E235" s="38" t="s">
        <v>4281</v>
      </c>
      <c r="F235" s="38" t="s">
        <v>4282</v>
      </c>
      <c r="G235" s="42">
        <v>10</v>
      </c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>
        <v>10</v>
      </c>
      <c r="Y235" s="96"/>
      <c r="Z235" s="97"/>
      <c r="AA235" s="89" t="s">
        <v>5882</v>
      </c>
      <c r="AF235" s="109">
        <f t="shared" si="9"/>
        <v>0</v>
      </c>
    </row>
    <row r="236" customHeight="1" spans="1:32">
      <c r="A236" s="93" t="s">
        <v>15</v>
      </c>
      <c r="B236" s="93" t="s">
        <v>16</v>
      </c>
      <c r="C236" s="93" t="s">
        <v>17</v>
      </c>
      <c r="D236" s="42" t="s">
        <v>4214</v>
      </c>
      <c r="E236" s="38" t="s">
        <v>4215</v>
      </c>
      <c r="F236" s="38" t="s">
        <v>4216</v>
      </c>
      <c r="G236" s="42">
        <v>1</v>
      </c>
      <c r="H236" s="42"/>
      <c r="I236" s="42"/>
      <c r="J236" s="42"/>
      <c r="K236" s="42"/>
      <c r="L236" s="42"/>
      <c r="M236" s="42"/>
      <c r="N236" s="42"/>
      <c r="O236" s="42">
        <v>1</v>
      </c>
      <c r="P236" s="42"/>
      <c r="Q236" s="42"/>
      <c r="R236" s="42"/>
      <c r="S236" s="42"/>
      <c r="T236" s="42"/>
      <c r="U236" s="42"/>
      <c r="V236" s="42"/>
      <c r="W236" s="42"/>
      <c r="X236" s="42">
        <v>0</v>
      </c>
      <c r="Y236" s="96"/>
      <c r="Z236" s="97"/>
      <c r="AA236" s="89" t="s">
        <v>5882</v>
      </c>
      <c r="AC236" s="108">
        <v>3</v>
      </c>
      <c r="AF236" s="109">
        <f t="shared" si="9"/>
        <v>0</v>
      </c>
    </row>
    <row r="237" customHeight="1" spans="1:32">
      <c r="A237" s="93" t="s">
        <v>15</v>
      </c>
      <c r="B237" s="93" t="s">
        <v>16</v>
      </c>
      <c r="C237" s="93" t="s">
        <v>17</v>
      </c>
      <c r="D237" s="42" t="s">
        <v>4217</v>
      </c>
      <c r="E237" s="38" t="s">
        <v>4218</v>
      </c>
      <c r="F237" s="38" t="s">
        <v>4219</v>
      </c>
      <c r="G237" s="42">
        <v>0</v>
      </c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>
        <v>0</v>
      </c>
      <c r="Y237" s="96"/>
      <c r="Z237" s="97"/>
      <c r="AA237" s="89" t="s">
        <v>5882</v>
      </c>
      <c r="AF237" s="109">
        <f t="shared" si="9"/>
        <v>0</v>
      </c>
    </row>
    <row r="238" customHeight="1" spans="1:32">
      <c r="A238" s="93" t="s">
        <v>15</v>
      </c>
      <c r="B238" s="93" t="s">
        <v>16</v>
      </c>
      <c r="C238" s="93" t="s">
        <v>17</v>
      </c>
      <c r="D238" s="42" t="s">
        <v>4220</v>
      </c>
      <c r="E238" s="38" t="s">
        <v>4221</v>
      </c>
      <c r="F238" s="38" t="s">
        <v>4222</v>
      </c>
      <c r="G238" s="42">
        <v>0</v>
      </c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>
        <v>0</v>
      </c>
      <c r="Y238" s="96"/>
      <c r="Z238" s="97"/>
      <c r="AA238" s="89" t="s">
        <v>5882</v>
      </c>
      <c r="AC238" s="108">
        <v>1</v>
      </c>
      <c r="AF238" s="109">
        <f t="shared" si="9"/>
        <v>0</v>
      </c>
    </row>
    <row r="239" customHeight="1" spans="1:32">
      <c r="A239" s="93" t="s">
        <v>15</v>
      </c>
      <c r="B239" s="93" t="s">
        <v>16</v>
      </c>
      <c r="C239" s="93" t="s">
        <v>17</v>
      </c>
      <c r="D239" s="42" t="s">
        <v>4223</v>
      </c>
      <c r="E239" s="38" t="s">
        <v>4224</v>
      </c>
      <c r="F239" s="38" t="s">
        <v>4225</v>
      </c>
      <c r="G239" s="42">
        <v>0</v>
      </c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>
        <v>1</v>
      </c>
      <c r="U239" s="42"/>
      <c r="V239" s="42"/>
      <c r="W239" s="42"/>
      <c r="X239" s="42">
        <v>4</v>
      </c>
      <c r="Y239" s="96"/>
      <c r="Z239" s="97"/>
      <c r="AA239" s="89" t="s">
        <v>5882</v>
      </c>
      <c r="AC239" s="108">
        <v>6</v>
      </c>
      <c r="AD239" s="109">
        <f>AVERAGE(Q239:W239)</f>
        <v>1</v>
      </c>
      <c r="AE239" s="109">
        <f>X239/AD239</f>
        <v>4</v>
      </c>
      <c r="AF239" s="109">
        <f t="shared" si="9"/>
        <v>15</v>
      </c>
    </row>
    <row r="240" customHeight="1" spans="1:32">
      <c r="A240" s="93" t="s">
        <v>15</v>
      </c>
      <c r="B240" s="93" t="s">
        <v>16</v>
      </c>
      <c r="C240" s="93" t="s">
        <v>17</v>
      </c>
      <c r="D240" s="42" t="s">
        <v>4226</v>
      </c>
      <c r="E240" s="38" t="s">
        <v>4227</v>
      </c>
      <c r="F240" s="38" t="s">
        <v>4228</v>
      </c>
      <c r="G240" s="42">
        <v>2</v>
      </c>
      <c r="H240" s="42">
        <v>1</v>
      </c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>
        <v>1</v>
      </c>
      <c r="T240" s="42"/>
      <c r="U240" s="42"/>
      <c r="V240" s="42"/>
      <c r="W240" s="42"/>
      <c r="X240" s="42">
        <v>0</v>
      </c>
      <c r="Y240" s="96"/>
      <c r="Z240" s="97"/>
      <c r="AA240" s="89" t="s">
        <v>5882</v>
      </c>
      <c r="AC240" s="108">
        <v>5</v>
      </c>
      <c r="AD240" s="109">
        <f>AVERAGE(Q240:W240)</f>
        <v>1</v>
      </c>
      <c r="AE240" s="109">
        <f>X240/AD240</f>
        <v>0</v>
      </c>
      <c r="AF240" s="109">
        <f t="shared" si="9"/>
        <v>15</v>
      </c>
    </row>
    <row r="241" customHeight="1" spans="1:32">
      <c r="A241" s="93" t="s">
        <v>15</v>
      </c>
      <c r="B241" s="93" t="s">
        <v>16</v>
      </c>
      <c r="C241" s="93" t="s">
        <v>17</v>
      </c>
      <c r="D241" s="42" t="s">
        <v>4229</v>
      </c>
      <c r="E241" s="38" t="s">
        <v>4230</v>
      </c>
      <c r="F241" s="38" t="s">
        <v>4231</v>
      </c>
      <c r="G241" s="42">
        <v>3</v>
      </c>
      <c r="H241" s="42"/>
      <c r="I241" s="42"/>
      <c r="J241" s="42"/>
      <c r="K241" s="42"/>
      <c r="L241" s="42"/>
      <c r="M241" s="42">
        <v>2</v>
      </c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>
        <v>1</v>
      </c>
      <c r="Y241" s="96"/>
      <c r="Z241" s="97"/>
      <c r="AA241" s="89" t="s">
        <v>5882</v>
      </c>
      <c r="AC241" s="108">
        <v>4</v>
      </c>
      <c r="AF241" s="109">
        <f t="shared" si="9"/>
        <v>0</v>
      </c>
    </row>
    <row r="242" customHeight="1" spans="1:32">
      <c r="A242" s="93" t="s">
        <v>15</v>
      </c>
      <c r="B242" s="93" t="s">
        <v>16</v>
      </c>
      <c r="C242" s="93" t="s">
        <v>182</v>
      </c>
      <c r="D242" s="42" t="s">
        <v>4232</v>
      </c>
      <c r="E242" s="38" t="s">
        <v>4233</v>
      </c>
      <c r="F242" s="38" t="s">
        <v>4234</v>
      </c>
      <c r="G242" s="42">
        <v>3</v>
      </c>
      <c r="H242" s="42"/>
      <c r="I242" s="42"/>
      <c r="J242" s="42"/>
      <c r="K242" s="42"/>
      <c r="L242" s="42"/>
      <c r="M242" s="42">
        <v>2</v>
      </c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>
        <v>2</v>
      </c>
      <c r="Y242" s="96"/>
      <c r="Z242" s="97"/>
      <c r="AA242" s="89" t="s">
        <v>5882</v>
      </c>
      <c r="AC242" s="108">
        <v>3</v>
      </c>
      <c r="AF242" s="109">
        <f t="shared" si="9"/>
        <v>0</v>
      </c>
    </row>
    <row r="243" customHeight="1" spans="1:32">
      <c r="A243" s="93" t="s">
        <v>15</v>
      </c>
      <c r="B243" s="93" t="s">
        <v>16</v>
      </c>
      <c r="C243" s="93" t="s">
        <v>182</v>
      </c>
      <c r="D243" s="42" t="s">
        <v>4235</v>
      </c>
      <c r="E243" s="38" t="s">
        <v>4236</v>
      </c>
      <c r="F243" s="38" t="s">
        <v>4237</v>
      </c>
      <c r="G243" s="42">
        <v>0</v>
      </c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>
        <v>0</v>
      </c>
      <c r="Y243" s="96"/>
      <c r="Z243" s="97"/>
      <c r="AA243" s="89" t="s">
        <v>5882</v>
      </c>
      <c r="AC243" s="108">
        <v>4</v>
      </c>
      <c r="AF243" s="109">
        <f t="shared" si="9"/>
        <v>0</v>
      </c>
    </row>
    <row r="244" customHeight="1" spans="1:32">
      <c r="A244" s="93" t="s">
        <v>15</v>
      </c>
      <c r="B244" s="93" t="s">
        <v>16</v>
      </c>
      <c r="C244" s="93" t="s">
        <v>182</v>
      </c>
      <c r="D244" s="42" t="s">
        <v>4238</v>
      </c>
      <c r="E244" s="38" t="s">
        <v>4239</v>
      </c>
      <c r="F244" s="38" t="s">
        <v>4240</v>
      </c>
      <c r="G244" s="42">
        <v>0</v>
      </c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>
        <v>0</v>
      </c>
      <c r="Y244" s="96"/>
      <c r="Z244" s="97"/>
      <c r="AA244" s="89" t="s">
        <v>5882</v>
      </c>
      <c r="AF244" s="109">
        <f t="shared" si="9"/>
        <v>0</v>
      </c>
    </row>
    <row r="245" customHeight="1" spans="1:32">
      <c r="A245" s="93" t="s">
        <v>15</v>
      </c>
      <c r="B245" s="93" t="s">
        <v>16</v>
      </c>
      <c r="C245" s="93" t="s">
        <v>182</v>
      </c>
      <c r="D245" s="42" t="s">
        <v>4241</v>
      </c>
      <c r="E245" s="38" t="s">
        <v>4242</v>
      </c>
      <c r="F245" s="38" t="s">
        <v>4243</v>
      </c>
      <c r="G245" s="42">
        <v>2</v>
      </c>
      <c r="H245" s="42"/>
      <c r="I245" s="42"/>
      <c r="J245" s="42"/>
      <c r="K245" s="42"/>
      <c r="L245" s="42"/>
      <c r="M245" s="42">
        <v>1</v>
      </c>
      <c r="N245" s="42"/>
      <c r="O245" s="42"/>
      <c r="P245" s="42"/>
      <c r="Q245" s="42"/>
      <c r="R245" s="42">
        <v>1</v>
      </c>
      <c r="S245" s="42"/>
      <c r="T245" s="42"/>
      <c r="U245" s="42"/>
      <c r="V245" s="42"/>
      <c r="W245" s="42"/>
      <c r="X245" s="42">
        <v>0</v>
      </c>
      <c r="Y245" s="96"/>
      <c r="Z245" s="97"/>
      <c r="AA245" s="89" t="s">
        <v>5882</v>
      </c>
      <c r="AC245" s="108">
        <v>5</v>
      </c>
      <c r="AD245" s="109">
        <f>AVERAGE(Q245:W245)</f>
        <v>1</v>
      </c>
      <c r="AE245" s="109">
        <f>X245/AD245</f>
        <v>0</v>
      </c>
      <c r="AF245" s="109">
        <f t="shared" si="9"/>
        <v>15</v>
      </c>
    </row>
    <row r="246" customHeight="1" spans="1:32">
      <c r="A246" s="93" t="s">
        <v>15</v>
      </c>
      <c r="B246" s="93" t="s">
        <v>16</v>
      </c>
      <c r="C246" s="93" t="s">
        <v>182</v>
      </c>
      <c r="D246" s="42" t="s">
        <v>4244</v>
      </c>
      <c r="E246" s="38" t="s">
        <v>4245</v>
      </c>
      <c r="F246" s="38" t="s">
        <v>4246</v>
      </c>
      <c r="G246" s="42">
        <v>5</v>
      </c>
      <c r="H246" s="42">
        <v>1</v>
      </c>
      <c r="I246" s="42"/>
      <c r="J246" s="42">
        <v>1</v>
      </c>
      <c r="K246" s="42"/>
      <c r="L246" s="42"/>
      <c r="M246" s="42">
        <v>1</v>
      </c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>
        <v>2</v>
      </c>
      <c r="Y246" s="96"/>
      <c r="Z246" s="97"/>
      <c r="AA246" s="89" t="s">
        <v>5882</v>
      </c>
      <c r="AC246" s="108">
        <v>3</v>
      </c>
      <c r="AF246" s="109">
        <f t="shared" si="9"/>
        <v>0</v>
      </c>
    </row>
    <row r="247" customHeight="1" spans="1:32">
      <c r="A247" s="93" t="s">
        <v>15</v>
      </c>
      <c r="B247" s="93" t="s">
        <v>16</v>
      </c>
      <c r="C247" s="93" t="s">
        <v>182</v>
      </c>
      <c r="D247" s="42" t="s">
        <v>4247</v>
      </c>
      <c r="E247" s="38" t="s">
        <v>4248</v>
      </c>
      <c r="F247" s="38" t="s">
        <v>4249</v>
      </c>
      <c r="G247" s="42">
        <v>3</v>
      </c>
      <c r="H247" s="42">
        <v>1</v>
      </c>
      <c r="I247" s="42"/>
      <c r="J247" s="42"/>
      <c r="K247" s="42"/>
      <c r="L247" s="42"/>
      <c r="M247" s="42">
        <v>1</v>
      </c>
      <c r="N247" s="42"/>
      <c r="O247" s="42"/>
      <c r="P247" s="42">
        <v>1</v>
      </c>
      <c r="Q247" s="42"/>
      <c r="R247" s="42"/>
      <c r="S247" s="42"/>
      <c r="T247" s="42"/>
      <c r="U247" s="42"/>
      <c r="V247" s="42"/>
      <c r="W247" s="42"/>
      <c r="X247" s="42">
        <v>0</v>
      </c>
      <c r="Y247" s="96"/>
      <c r="Z247" s="97"/>
      <c r="AA247" s="89" t="s">
        <v>5882</v>
      </c>
      <c r="AC247" s="108">
        <v>5</v>
      </c>
      <c r="AF247" s="109">
        <f t="shared" si="9"/>
        <v>0</v>
      </c>
    </row>
    <row r="248" customHeight="1" spans="1:32">
      <c r="A248" s="93" t="s">
        <v>15</v>
      </c>
      <c r="B248" s="93" t="s">
        <v>16</v>
      </c>
      <c r="C248" s="93" t="s">
        <v>182</v>
      </c>
      <c r="D248" s="42" t="s">
        <v>5952</v>
      </c>
      <c r="E248" s="38" t="s">
        <v>5953</v>
      </c>
      <c r="F248" s="38" t="s">
        <v>5954</v>
      </c>
      <c r="G248" s="42">
        <v>3</v>
      </c>
      <c r="H248" s="42">
        <v>1</v>
      </c>
      <c r="I248" s="42"/>
      <c r="J248" s="42"/>
      <c r="K248" s="42"/>
      <c r="L248" s="42"/>
      <c r="M248" s="42"/>
      <c r="N248" s="42"/>
      <c r="O248" s="42"/>
      <c r="P248" s="42"/>
      <c r="Q248" s="42"/>
      <c r="R248" s="42">
        <v>1</v>
      </c>
      <c r="S248" s="42"/>
      <c r="T248" s="42">
        <v>1</v>
      </c>
      <c r="U248" s="42"/>
      <c r="V248" s="42"/>
      <c r="W248" s="42">
        <v>2</v>
      </c>
      <c r="X248" s="42">
        <v>3</v>
      </c>
      <c r="Y248" s="96"/>
      <c r="Z248" s="97"/>
      <c r="AA248" s="89" t="s">
        <v>5882</v>
      </c>
      <c r="AC248" s="108">
        <v>6</v>
      </c>
      <c r="AD248" s="109">
        <f>AVERAGE(Q248:W248)</f>
        <v>1.33333333333333</v>
      </c>
      <c r="AE248" s="109">
        <f>X248/AD248</f>
        <v>2.25</v>
      </c>
      <c r="AF248" s="109">
        <f t="shared" si="9"/>
        <v>20</v>
      </c>
    </row>
    <row r="249" customHeight="1" spans="1:32">
      <c r="A249" s="93" t="s">
        <v>15</v>
      </c>
      <c r="B249" s="93" t="s">
        <v>16</v>
      </c>
      <c r="C249" s="93" t="s">
        <v>182</v>
      </c>
      <c r="D249" s="42" t="s">
        <v>5955</v>
      </c>
      <c r="E249" s="38" t="s">
        <v>5956</v>
      </c>
      <c r="F249" s="38" t="s">
        <v>5957</v>
      </c>
      <c r="G249" s="42">
        <v>5</v>
      </c>
      <c r="H249" s="42"/>
      <c r="I249" s="42"/>
      <c r="J249" s="42"/>
      <c r="K249" s="42"/>
      <c r="L249" s="42"/>
      <c r="M249" s="42"/>
      <c r="N249" s="42">
        <v>1</v>
      </c>
      <c r="O249" s="42">
        <v>1</v>
      </c>
      <c r="P249" s="42"/>
      <c r="Q249" s="42"/>
      <c r="R249" s="42"/>
      <c r="S249" s="42">
        <v>1</v>
      </c>
      <c r="T249" s="42"/>
      <c r="U249" s="42"/>
      <c r="V249" s="42"/>
      <c r="W249" s="42"/>
      <c r="X249" s="42">
        <v>2</v>
      </c>
      <c r="Y249" s="96"/>
      <c r="Z249" s="97"/>
      <c r="AA249" s="89" t="s">
        <v>5882</v>
      </c>
      <c r="AC249" s="108">
        <v>3</v>
      </c>
      <c r="AD249" s="109">
        <f>AVERAGE(Q249:W249)</f>
        <v>1</v>
      </c>
      <c r="AE249" s="109">
        <f>X249/AD249</f>
        <v>2</v>
      </c>
      <c r="AF249" s="109">
        <f t="shared" si="9"/>
        <v>15</v>
      </c>
    </row>
    <row r="250" customHeight="1" spans="1:32">
      <c r="A250" s="93" t="s">
        <v>15</v>
      </c>
      <c r="B250" s="93" t="s">
        <v>16</v>
      </c>
      <c r="C250" s="93" t="s">
        <v>182</v>
      </c>
      <c r="D250" s="42" t="s">
        <v>4250</v>
      </c>
      <c r="E250" s="38" t="s">
        <v>4251</v>
      </c>
      <c r="F250" s="38" t="s">
        <v>4252</v>
      </c>
      <c r="G250" s="42">
        <v>3</v>
      </c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>
        <v>3</v>
      </c>
      <c r="Y250" s="96"/>
      <c r="Z250" s="97"/>
      <c r="AA250" s="89" t="s">
        <v>5882</v>
      </c>
      <c r="AC250" s="108">
        <v>2</v>
      </c>
      <c r="AF250" s="109">
        <f t="shared" si="9"/>
        <v>0</v>
      </c>
    </row>
    <row r="251" customHeight="1" spans="1:32">
      <c r="A251" s="93" t="s">
        <v>15</v>
      </c>
      <c r="B251" s="93" t="s">
        <v>16</v>
      </c>
      <c r="C251" s="93" t="s">
        <v>182</v>
      </c>
      <c r="D251" s="42" t="s">
        <v>5958</v>
      </c>
      <c r="E251" s="38" t="s">
        <v>5959</v>
      </c>
      <c r="F251" s="38" t="s">
        <v>5960</v>
      </c>
      <c r="G251" s="42">
        <v>5</v>
      </c>
      <c r="H251" s="42"/>
      <c r="I251" s="42"/>
      <c r="J251" s="42"/>
      <c r="K251" s="42">
        <v>1</v>
      </c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>
        <v>4</v>
      </c>
      <c r="Y251" s="96"/>
      <c r="Z251" s="97"/>
      <c r="AA251" s="89" t="s">
        <v>5882</v>
      </c>
      <c r="AC251" s="108">
        <v>1</v>
      </c>
      <c r="AF251" s="109">
        <f t="shared" si="9"/>
        <v>0</v>
      </c>
    </row>
    <row r="252" s="85" customFormat="1" customHeight="1" spans="1:33">
      <c r="A252" s="93" t="s">
        <v>15</v>
      </c>
      <c r="B252" s="93" t="s">
        <v>16</v>
      </c>
      <c r="C252" s="93" t="s">
        <v>182</v>
      </c>
      <c r="D252" s="38" t="s">
        <v>2172</v>
      </c>
      <c r="E252" s="38" t="s">
        <v>2173</v>
      </c>
      <c r="F252" s="38" t="s">
        <v>2174</v>
      </c>
      <c r="G252" s="42">
        <v>1</v>
      </c>
      <c r="H252" s="42">
        <v>1</v>
      </c>
      <c r="I252" s="42"/>
      <c r="J252" s="42"/>
      <c r="K252" s="42"/>
      <c r="L252" s="42"/>
      <c r="M252" s="42"/>
      <c r="N252" s="42"/>
      <c r="O252" s="42"/>
      <c r="P252" s="42"/>
      <c r="Q252" s="42">
        <v>1</v>
      </c>
      <c r="R252" s="42"/>
      <c r="S252" s="42"/>
      <c r="T252" s="42"/>
      <c r="U252" s="42"/>
      <c r="V252" s="42"/>
      <c r="W252" s="42"/>
      <c r="X252" s="42">
        <v>94</v>
      </c>
      <c r="Y252" s="96">
        <v>5</v>
      </c>
      <c r="Z252" s="97">
        <v>0</v>
      </c>
      <c r="AA252" s="89" t="s">
        <v>5812</v>
      </c>
      <c r="AB252" s="89"/>
      <c r="AC252" s="108">
        <v>3</v>
      </c>
      <c r="AD252" s="109">
        <f t="shared" ref="AD252:AD258" si="12">AVERAGE(Q252:W252)</f>
        <v>1</v>
      </c>
      <c r="AE252" s="109">
        <f t="shared" ref="AE252:AE257" si="13">X252/AD252</f>
        <v>94</v>
      </c>
      <c r="AF252" s="109">
        <f t="shared" si="9"/>
        <v>15</v>
      </c>
      <c r="AG252" s="110"/>
    </row>
    <row r="253" s="85" customFormat="1" customHeight="1" spans="1:33">
      <c r="A253" s="93" t="s">
        <v>15</v>
      </c>
      <c r="B253" s="93" t="s">
        <v>16</v>
      </c>
      <c r="C253" s="93" t="s">
        <v>182</v>
      </c>
      <c r="D253" s="38" t="s">
        <v>2175</v>
      </c>
      <c r="E253" s="38" t="s">
        <v>2176</v>
      </c>
      <c r="F253" s="38" t="s">
        <v>2177</v>
      </c>
      <c r="G253" s="42">
        <v>30</v>
      </c>
      <c r="H253" s="42"/>
      <c r="I253" s="42">
        <v>1</v>
      </c>
      <c r="J253" s="42">
        <v>2</v>
      </c>
      <c r="K253" s="42">
        <v>1</v>
      </c>
      <c r="L253" s="42"/>
      <c r="M253" s="42"/>
      <c r="N253" s="42">
        <v>1</v>
      </c>
      <c r="O253" s="42"/>
      <c r="P253" s="42"/>
      <c r="Q253" s="42"/>
      <c r="R253" s="42"/>
      <c r="S253" s="42"/>
      <c r="T253" s="42"/>
      <c r="U253" s="42"/>
      <c r="V253" s="42">
        <v>1</v>
      </c>
      <c r="W253" s="42">
        <v>2</v>
      </c>
      <c r="X253" s="42">
        <v>125</v>
      </c>
      <c r="Y253" s="96"/>
      <c r="Z253" s="97">
        <v>0</v>
      </c>
      <c r="AA253" s="89" t="s">
        <v>5812</v>
      </c>
      <c r="AB253" s="89"/>
      <c r="AC253" s="108">
        <v>22</v>
      </c>
      <c r="AD253" s="109">
        <f t="shared" si="12"/>
        <v>1.5</v>
      </c>
      <c r="AE253" s="109">
        <f t="shared" si="13"/>
        <v>83.3333333333333</v>
      </c>
      <c r="AF253" s="109">
        <f t="shared" si="9"/>
        <v>22.5</v>
      </c>
      <c r="AG253" s="110"/>
    </row>
    <row r="254" s="85" customFormat="1" customHeight="1" spans="1:33">
      <c r="A254" s="93" t="s">
        <v>15</v>
      </c>
      <c r="B254" s="93" t="s">
        <v>16</v>
      </c>
      <c r="C254" s="93" t="s">
        <v>182</v>
      </c>
      <c r="D254" s="38" t="s">
        <v>2178</v>
      </c>
      <c r="E254" s="38" t="s">
        <v>2179</v>
      </c>
      <c r="F254" s="38" t="s">
        <v>2180</v>
      </c>
      <c r="G254" s="42">
        <v>83</v>
      </c>
      <c r="H254" s="42"/>
      <c r="I254" s="42">
        <v>2</v>
      </c>
      <c r="J254" s="42">
        <v>1</v>
      </c>
      <c r="K254" s="42">
        <v>4</v>
      </c>
      <c r="L254" s="42"/>
      <c r="M254" s="42">
        <v>3</v>
      </c>
      <c r="N254" s="42">
        <v>2</v>
      </c>
      <c r="O254" s="42">
        <v>2</v>
      </c>
      <c r="P254" s="42"/>
      <c r="Q254" s="42"/>
      <c r="R254" s="42">
        <v>1</v>
      </c>
      <c r="S254" s="42">
        <v>1</v>
      </c>
      <c r="T254" s="42">
        <v>1</v>
      </c>
      <c r="U254" s="42">
        <v>1</v>
      </c>
      <c r="V254" s="42">
        <v>2</v>
      </c>
      <c r="W254" s="42">
        <v>1</v>
      </c>
      <c r="X254" s="42">
        <v>138</v>
      </c>
      <c r="Y254" s="96">
        <v>85</v>
      </c>
      <c r="Z254" s="97">
        <v>91</v>
      </c>
      <c r="AA254" s="89" t="s">
        <v>5812</v>
      </c>
      <c r="AB254" s="89"/>
      <c r="AC254" s="108">
        <v>40</v>
      </c>
      <c r="AD254" s="109">
        <f t="shared" si="12"/>
        <v>1.16666666666667</v>
      </c>
      <c r="AE254" s="109">
        <f t="shared" si="13"/>
        <v>118.285714285714</v>
      </c>
      <c r="AF254" s="109">
        <f t="shared" si="9"/>
        <v>17.5</v>
      </c>
      <c r="AG254" s="110"/>
    </row>
    <row r="255" s="85" customFormat="1" customHeight="1" spans="1:33">
      <c r="A255" s="93" t="s">
        <v>15</v>
      </c>
      <c r="B255" s="93" t="s">
        <v>16</v>
      </c>
      <c r="C255" s="93" t="s">
        <v>182</v>
      </c>
      <c r="D255" s="38" t="s">
        <v>2181</v>
      </c>
      <c r="E255" s="38" t="s">
        <v>2182</v>
      </c>
      <c r="F255" s="38" t="s">
        <v>2183</v>
      </c>
      <c r="G255" s="42">
        <v>75</v>
      </c>
      <c r="H255" s="42"/>
      <c r="I255" s="42"/>
      <c r="J255" s="42">
        <v>3</v>
      </c>
      <c r="K255" s="42">
        <v>1</v>
      </c>
      <c r="L255" s="42"/>
      <c r="M255" s="42"/>
      <c r="N255" s="42"/>
      <c r="O255" s="42"/>
      <c r="P255" s="42"/>
      <c r="Q255" s="42"/>
      <c r="R255" s="42"/>
      <c r="S255" s="42">
        <v>2</v>
      </c>
      <c r="T255" s="42">
        <v>2</v>
      </c>
      <c r="U255" s="42">
        <v>1</v>
      </c>
      <c r="V255" s="42">
        <v>2</v>
      </c>
      <c r="W255" s="42">
        <v>4</v>
      </c>
      <c r="X255" s="42">
        <v>60</v>
      </c>
      <c r="Y255" s="96"/>
      <c r="Z255" s="97"/>
      <c r="AA255" s="89" t="s">
        <v>5812</v>
      </c>
      <c r="AB255" s="89"/>
      <c r="AC255" s="108">
        <v>24</v>
      </c>
      <c r="AD255" s="109">
        <f t="shared" si="12"/>
        <v>2.2</v>
      </c>
      <c r="AE255" s="109">
        <f t="shared" si="13"/>
        <v>27.2727272727273</v>
      </c>
      <c r="AF255" s="109">
        <f t="shared" si="9"/>
        <v>33</v>
      </c>
      <c r="AG255" s="110"/>
    </row>
    <row r="256" s="85" customFormat="1" customHeight="1" spans="1:33">
      <c r="A256" s="93" t="s">
        <v>15</v>
      </c>
      <c r="B256" s="93" t="s">
        <v>16</v>
      </c>
      <c r="C256" s="93" t="s">
        <v>182</v>
      </c>
      <c r="D256" s="38" t="s">
        <v>2184</v>
      </c>
      <c r="E256" s="38" t="s">
        <v>2185</v>
      </c>
      <c r="F256" s="38" t="s">
        <v>2186</v>
      </c>
      <c r="G256" s="42">
        <v>61</v>
      </c>
      <c r="H256" s="42">
        <v>1</v>
      </c>
      <c r="I256" s="42">
        <v>2</v>
      </c>
      <c r="J256" s="42">
        <v>2</v>
      </c>
      <c r="K256" s="42">
        <v>2</v>
      </c>
      <c r="L256" s="42"/>
      <c r="M256" s="42"/>
      <c r="N256" s="42">
        <v>4</v>
      </c>
      <c r="O256" s="42"/>
      <c r="P256" s="42">
        <v>2</v>
      </c>
      <c r="Q256" s="42">
        <v>3</v>
      </c>
      <c r="R256" s="42"/>
      <c r="S256" s="42">
        <v>5</v>
      </c>
      <c r="T256" s="42">
        <v>3</v>
      </c>
      <c r="U256" s="42">
        <v>1</v>
      </c>
      <c r="V256" s="42">
        <v>3</v>
      </c>
      <c r="W256" s="42">
        <v>3</v>
      </c>
      <c r="X256" s="42">
        <v>47</v>
      </c>
      <c r="Y256" s="96">
        <v>50</v>
      </c>
      <c r="Z256" s="97">
        <v>99</v>
      </c>
      <c r="AA256" s="89" t="s">
        <v>5812</v>
      </c>
      <c r="AB256" s="89"/>
      <c r="AC256" s="108">
        <v>43</v>
      </c>
      <c r="AD256" s="109">
        <f t="shared" si="12"/>
        <v>3</v>
      </c>
      <c r="AE256" s="109">
        <f t="shared" si="13"/>
        <v>15.6666666666667</v>
      </c>
      <c r="AF256" s="109">
        <f t="shared" si="9"/>
        <v>45</v>
      </c>
      <c r="AG256" s="110"/>
    </row>
    <row r="257" s="85" customFormat="1" customHeight="1" spans="1:33">
      <c r="A257" s="93" t="s">
        <v>15</v>
      </c>
      <c r="B257" s="93" t="s">
        <v>16</v>
      </c>
      <c r="C257" s="93" t="s">
        <v>182</v>
      </c>
      <c r="D257" s="38" t="s">
        <v>2187</v>
      </c>
      <c r="E257" s="38" t="s">
        <v>2188</v>
      </c>
      <c r="F257" s="38" t="s">
        <v>2189</v>
      </c>
      <c r="G257" s="42">
        <v>28</v>
      </c>
      <c r="H257" s="42">
        <v>1</v>
      </c>
      <c r="I257" s="42">
        <v>2</v>
      </c>
      <c r="J257" s="42">
        <v>1</v>
      </c>
      <c r="K257" s="42">
        <v>3</v>
      </c>
      <c r="L257" s="42"/>
      <c r="M257" s="42">
        <v>1</v>
      </c>
      <c r="N257" s="42">
        <v>1</v>
      </c>
      <c r="O257" s="42"/>
      <c r="P257" s="42">
        <v>1</v>
      </c>
      <c r="Q257" s="42"/>
      <c r="R257" s="42"/>
      <c r="S257" s="42">
        <v>2</v>
      </c>
      <c r="T257" s="42">
        <v>3</v>
      </c>
      <c r="U257" s="42">
        <v>1</v>
      </c>
      <c r="V257" s="42">
        <v>3</v>
      </c>
      <c r="W257" s="42">
        <v>2</v>
      </c>
      <c r="X257" s="42">
        <v>107</v>
      </c>
      <c r="Y257" s="96"/>
      <c r="Z257" s="97">
        <v>52</v>
      </c>
      <c r="AA257" s="89" t="s">
        <v>5812</v>
      </c>
      <c r="AB257" s="89"/>
      <c r="AC257" s="108">
        <v>33</v>
      </c>
      <c r="AD257" s="109">
        <f t="shared" si="12"/>
        <v>2.2</v>
      </c>
      <c r="AE257" s="109">
        <f t="shared" si="13"/>
        <v>48.6363636363636</v>
      </c>
      <c r="AF257" s="109">
        <f t="shared" si="9"/>
        <v>33</v>
      </c>
      <c r="AG257" s="110"/>
    </row>
    <row r="258" s="85" customFormat="1" customHeight="1" spans="1:33">
      <c r="A258" s="93" t="s">
        <v>15</v>
      </c>
      <c r="B258" s="93" t="s">
        <v>16</v>
      </c>
      <c r="C258" s="93" t="s">
        <v>182</v>
      </c>
      <c r="D258" s="38" t="s">
        <v>2190</v>
      </c>
      <c r="E258" s="38" t="s">
        <v>2191</v>
      </c>
      <c r="F258" s="38" t="s">
        <v>2192</v>
      </c>
      <c r="G258" s="42">
        <v>35</v>
      </c>
      <c r="H258" s="42"/>
      <c r="I258" s="42">
        <v>1</v>
      </c>
      <c r="J258" s="42">
        <v>5</v>
      </c>
      <c r="K258" s="42">
        <v>2</v>
      </c>
      <c r="L258" s="42"/>
      <c r="M258" s="42">
        <v>3</v>
      </c>
      <c r="N258" s="42">
        <v>2</v>
      </c>
      <c r="O258" s="42">
        <v>2</v>
      </c>
      <c r="P258" s="42">
        <v>1</v>
      </c>
      <c r="Q258" s="42">
        <v>3</v>
      </c>
      <c r="R258" s="42"/>
      <c r="S258" s="42">
        <v>4</v>
      </c>
      <c r="T258" s="42">
        <v>2</v>
      </c>
      <c r="U258" s="42">
        <v>1</v>
      </c>
      <c r="V258" s="42">
        <v>2</v>
      </c>
      <c r="W258" s="42">
        <v>3</v>
      </c>
      <c r="X258" s="42">
        <v>4</v>
      </c>
      <c r="Y258" s="96">
        <v>106</v>
      </c>
      <c r="Z258" s="97">
        <v>0</v>
      </c>
      <c r="AA258" s="89" t="s">
        <v>5812</v>
      </c>
      <c r="AB258" s="89"/>
      <c r="AC258" s="108">
        <v>41</v>
      </c>
      <c r="AD258" s="109">
        <f t="shared" si="12"/>
        <v>2.5</v>
      </c>
      <c r="AE258" s="109">
        <v>22.8</v>
      </c>
      <c r="AF258" s="109">
        <f t="shared" si="9"/>
        <v>37.5</v>
      </c>
      <c r="AG258" s="110"/>
    </row>
    <row r="259" customHeight="1" spans="1:32">
      <c r="A259" s="93" t="s">
        <v>15</v>
      </c>
      <c r="B259" s="93" t="s">
        <v>16</v>
      </c>
      <c r="C259" s="93" t="s">
        <v>126</v>
      </c>
      <c r="D259" s="38" t="s">
        <v>2196</v>
      </c>
      <c r="E259" s="38" t="s">
        <v>2197</v>
      </c>
      <c r="F259" s="38" t="s">
        <v>2198</v>
      </c>
      <c r="G259" s="42">
        <v>22</v>
      </c>
      <c r="H259" s="42">
        <v>1</v>
      </c>
      <c r="I259" s="42">
        <v>1</v>
      </c>
      <c r="J259" s="42">
        <v>1</v>
      </c>
      <c r="K259" s="42"/>
      <c r="L259" s="42"/>
      <c r="M259" s="42"/>
      <c r="N259" s="42"/>
      <c r="O259" s="42"/>
      <c r="P259" s="42"/>
      <c r="Q259" s="42"/>
      <c r="R259" s="42"/>
      <c r="S259" s="42">
        <v>1</v>
      </c>
      <c r="T259" s="42">
        <v>2</v>
      </c>
      <c r="U259" s="42"/>
      <c r="V259" s="42"/>
      <c r="W259" s="42"/>
      <c r="X259" s="42">
        <v>23</v>
      </c>
      <c r="Y259" s="96"/>
      <c r="Z259" s="97">
        <v>0</v>
      </c>
      <c r="AA259" s="89" t="s">
        <v>5812</v>
      </c>
      <c r="AC259" s="108">
        <v>11</v>
      </c>
      <c r="AD259" s="109">
        <f t="shared" ref="AD259:AD322" si="14">AVERAGE(Q259:W259)</f>
        <v>1.5</v>
      </c>
      <c r="AE259" s="109">
        <f t="shared" ref="AE259:AE322" si="15">X259/AD259</f>
        <v>15.3333333333333</v>
      </c>
      <c r="AF259" s="109">
        <f t="shared" ref="AF259:AF322" si="16">AD259*15</f>
        <v>22.5</v>
      </c>
    </row>
    <row r="260" customHeight="1" spans="1:32">
      <c r="A260" s="93" t="s">
        <v>15</v>
      </c>
      <c r="B260" s="93" t="s">
        <v>16</v>
      </c>
      <c r="C260" s="93" t="s">
        <v>126</v>
      </c>
      <c r="D260" s="38" t="s">
        <v>2199</v>
      </c>
      <c r="E260" s="38" t="s">
        <v>2200</v>
      </c>
      <c r="F260" s="38" t="s">
        <v>2201</v>
      </c>
      <c r="G260" s="42">
        <v>32</v>
      </c>
      <c r="H260" s="42"/>
      <c r="I260" s="42"/>
      <c r="J260" s="42">
        <v>1</v>
      </c>
      <c r="K260" s="42"/>
      <c r="L260" s="42"/>
      <c r="M260" s="42">
        <v>1</v>
      </c>
      <c r="N260" s="42"/>
      <c r="O260" s="42"/>
      <c r="P260" s="42">
        <v>1</v>
      </c>
      <c r="Q260" s="42">
        <v>1</v>
      </c>
      <c r="R260" s="42">
        <v>1</v>
      </c>
      <c r="S260" s="42"/>
      <c r="T260" s="42">
        <v>1</v>
      </c>
      <c r="U260" s="42"/>
      <c r="V260" s="42">
        <v>1</v>
      </c>
      <c r="W260" s="42">
        <v>1</v>
      </c>
      <c r="X260" s="42">
        <v>25</v>
      </c>
      <c r="Y260" s="96"/>
      <c r="Z260" s="97">
        <v>0</v>
      </c>
      <c r="AA260" s="89" t="s">
        <v>5812</v>
      </c>
      <c r="AC260" s="108">
        <v>11</v>
      </c>
      <c r="AD260" s="109">
        <f t="shared" si="14"/>
        <v>1</v>
      </c>
      <c r="AE260" s="109">
        <f t="shared" si="15"/>
        <v>25</v>
      </c>
      <c r="AF260" s="109">
        <f t="shared" si="16"/>
        <v>15</v>
      </c>
    </row>
    <row r="261" customHeight="1" spans="1:32">
      <c r="A261" s="93" t="s">
        <v>15</v>
      </c>
      <c r="B261" s="93" t="s">
        <v>16</v>
      </c>
      <c r="C261" s="93" t="s">
        <v>126</v>
      </c>
      <c r="D261" s="38" t="s">
        <v>2202</v>
      </c>
      <c r="E261" s="38" t="s">
        <v>2203</v>
      </c>
      <c r="F261" s="38" t="s">
        <v>2204</v>
      </c>
      <c r="G261" s="42">
        <v>59</v>
      </c>
      <c r="H261" s="42"/>
      <c r="I261" s="42"/>
      <c r="J261" s="42">
        <v>1</v>
      </c>
      <c r="K261" s="42">
        <v>1</v>
      </c>
      <c r="L261" s="42"/>
      <c r="M261" s="42">
        <v>3</v>
      </c>
      <c r="N261" s="42">
        <v>1</v>
      </c>
      <c r="O261" s="42">
        <v>1</v>
      </c>
      <c r="P261" s="42">
        <v>2</v>
      </c>
      <c r="Q261" s="42">
        <v>2</v>
      </c>
      <c r="R261" s="42"/>
      <c r="S261" s="42">
        <v>1</v>
      </c>
      <c r="T261" s="42">
        <v>1</v>
      </c>
      <c r="U261" s="42">
        <v>2</v>
      </c>
      <c r="V261" s="42">
        <v>3</v>
      </c>
      <c r="W261" s="42">
        <v>1</v>
      </c>
      <c r="X261" s="42">
        <v>40</v>
      </c>
      <c r="Y261" s="96"/>
      <c r="Z261" s="97">
        <v>0</v>
      </c>
      <c r="AA261" s="89" t="s">
        <v>5812</v>
      </c>
      <c r="AC261" s="108">
        <v>37</v>
      </c>
      <c r="AD261" s="109">
        <f t="shared" si="14"/>
        <v>1.66666666666667</v>
      </c>
      <c r="AE261" s="109">
        <f t="shared" si="15"/>
        <v>24</v>
      </c>
      <c r="AF261" s="109">
        <f t="shared" si="16"/>
        <v>25</v>
      </c>
    </row>
    <row r="262" customHeight="1" spans="1:34">
      <c r="A262" s="93" t="s">
        <v>15</v>
      </c>
      <c r="B262" s="93" t="s">
        <v>16</v>
      </c>
      <c r="C262" s="93" t="s">
        <v>126</v>
      </c>
      <c r="D262" s="38" t="s">
        <v>2205</v>
      </c>
      <c r="E262" s="38" t="s">
        <v>2206</v>
      </c>
      <c r="F262" s="38" t="s">
        <v>2207</v>
      </c>
      <c r="G262" s="42">
        <v>41</v>
      </c>
      <c r="H262" s="42"/>
      <c r="I262" s="42">
        <v>1</v>
      </c>
      <c r="J262" s="42">
        <v>1</v>
      </c>
      <c r="K262" s="42">
        <v>3</v>
      </c>
      <c r="L262" s="42"/>
      <c r="M262" s="42">
        <v>3</v>
      </c>
      <c r="N262" s="42"/>
      <c r="O262" s="42">
        <v>2</v>
      </c>
      <c r="P262" s="42">
        <v>2</v>
      </c>
      <c r="Q262" s="42"/>
      <c r="R262" s="42">
        <v>1</v>
      </c>
      <c r="S262" s="42">
        <v>1</v>
      </c>
      <c r="T262" s="42"/>
      <c r="U262" s="42">
        <v>1</v>
      </c>
      <c r="V262" s="42">
        <v>2</v>
      </c>
      <c r="W262" s="42">
        <v>2</v>
      </c>
      <c r="X262" s="42">
        <v>43</v>
      </c>
      <c r="Y262" s="96">
        <v>24</v>
      </c>
      <c r="Z262" s="97">
        <v>0</v>
      </c>
      <c r="AA262" s="89" t="s">
        <v>5812</v>
      </c>
      <c r="AC262" s="108">
        <v>38</v>
      </c>
      <c r="AD262" s="109">
        <f t="shared" si="14"/>
        <v>1.4</v>
      </c>
      <c r="AE262" s="109">
        <f t="shared" si="15"/>
        <v>30.7142857142857</v>
      </c>
      <c r="AF262" s="109">
        <f t="shared" si="16"/>
        <v>21</v>
      </c>
      <c r="AH262" s="85">
        <v>5</v>
      </c>
    </row>
    <row r="263" customHeight="1" spans="1:34">
      <c r="A263" s="93" t="s">
        <v>15</v>
      </c>
      <c r="B263" s="93" t="s">
        <v>16</v>
      </c>
      <c r="C263" s="93" t="s">
        <v>126</v>
      </c>
      <c r="D263" s="38" t="s">
        <v>2208</v>
      </c>
      <c r="E263" s="38" t="s">
        <v>2209</v>
      </c>
      <c r="F263" s="38" t="s">
        <v>2210</v>
      </c>
      <c r="G263" s="42">
        <v>42</v>
      </c>
      <c r="H263" s="42">
        <v>1</v>
      </c>
      <c r="I263" s="42">
        <v>3</v>
      </c>
      <c r="J263" s="42">
        <v>1</v>
      </c>
      <c r="K263" s="42">
        <v>1</v>
      </c>
      <c r="L263" s="42"/>
      <c r="M263" s="42">
        <v>4</v>
      </c>
      <c r="N263" s="42">
        <v>1</v>
      </c>
      <c r="O263" s="42">
        <v>1</v>
      </c>
      <c r="P263" s="42">
        <v>2</v>
      </c>
      <c r="Q263" s="42">
        <v>1</v>
      </c>
      <c r="R263" s="42"/>
      <c r="S263" s="42">
        <v>6</v>
      </c>
      <c r="T263" s="42">
        <v>2</v>
      </c>
      <c r="U263" s="42">
        <v>1</v>
      </c>
      <c r="V263" s="42">
        <v>1</v>
      </c>
      <c r="W263" s="42"/>
      <c r="X263" s="42">
        <v>33</v>
      </c>
      <c r="Y263" s="96">
        <v>29</v>
      </c>
      <c r="Z263" s="97">
        <v>0</v>
      </c>
      <c r="AA263" s="89" t="s">
        <v>5812</v>
      </c>
      <c r="AC263" s="108">
        <v>40</v>
      </c>
      <c r="AD263" s="109">
        <f t="shared" si="14"/>
        <v>2.2</v>
      </c>
      <c r="AE263" s="109">
        <f t="shared" si="15"/>
        <v>15</v>
      </c>
      <c r="AF263" s="109">
        <f t="shared" si="16"/>
        <v>33</v>
      </c>
      <c r="AH263" s="85">
        <v>7</v>
      </c>
    </row>
    <row r="264" customHeight="1" spans="1:32">
      <c r="A264" s="93" t="s">
        <v>15</v>
      </c>
      <c r="B264" s="93" t="s">
        <v>16</v>
      </c>
      <c r="C264" s="93" t="s">
        <v>126</v>
      </c>
      <c r="D264" s="38" t="s">
        <v>2211</v>
      </c>
      <c r="E264" s="38" t="s">
        <v>2212</v>
      </c>
      <c r="F264" s="38" t="s">
        <v>2213</v>
      </c>
      <c r="G264" s="42">
        <v>58</v>
      </c>
      <c r="H264" s="42">
        <v>3</v>
      </c>
      <c r="I264" s="42">
        <v>2</v>
      </c>
      <c r="J264" s="42"/>
      <c r="K264" s="42"/>
      <c r="L264" s="42"/>
      <c r="M264" s="42">
        <v>2</v>
      </c>
      <c r="N264" s="42">
        <v>2</v>
      </c>
      <c r="O264" s="42">
        <v>1</v>
      </c>
      <c r="P264" s="42">
        <v>5</v>
      </c>
      <c r="Q264" s="42">
        <v>1</v>
      </c>
      <c r="R264" s="42">
        <v>1</v>
      </c>
      <c r="S264" s="42">
        <v>4</v>
      </c>
      <c r="T264" s="42">
        <v>1</v>
      </c>
      <c r="U264" s="42"/>
      <c r="V264" s="42">
        <v>1</v>
      </c>
      <c r="W264" s="42">
        <v>1</v>
      </c>
      <c r="X264" s="42">
        <v>36</v>
      </c>
      <c r="Y264" s="96"/>
      <c r="Z264" s="97">
        <v>0</v>
      </c>
      <c r="AA264" s="89" t="s">
        <v>5812</v>
      </c>
      <c r="AC264" s="108">
        <v>37</v>
      </c>
      <c r="AD264" s="109">
        <f t="shared" si="14"/>
        <v>1.5</v>
      </c>
      <c r="AE264" s="109">
        <f t="shared" si="15"/>
        <v>24</v>
      </c>
      <c r="AF264" s="109">
        <f t="shared" si="16"/>
        <v>22.5</v>
      </c>
    </row>
    <row r="265" s="85" customFormat="1" customHeight="1" spans="1:33">
      <c r="A265" s="93" t="s">
        <v>15</v>
      </c>
      <c r="B265" s="93" t="s">
        <v>16</v>
      </c>
      <c r="C265" s="93" t="s">
        <v>126</v>
      </c>
      <c r="D265" s="38" t="s">
        <v>2214</v>
      </c>
      <c r="E265" s="38" t="s">
        <v>2215</v>
      </c>
      <c r="F265" s="38" t="s">
        <v>2216</v>
      </c>
      <c r="G265" s="42">
        <v>61</v>
      </c>
      <c r="H265" s="42">
        <v>1</v>
      </c>
      <c r="I265" s="42">
        <v>1</v>
      </c>
      <c r="J265" s="42"/>
      <c r="K265" s="42"/>
      <c r="L265" s="42"/>
      <c r="M265" s="42">
        <v>1</v>
      </c>
      <c r="N265" s="42">
        <v>1</v>
      </c>
      <c r="O265" s="42">
        <v>1</v>
      </c>
      <c r="P265" s="42"/>
      <c r="Q265" s="42">
        <v>1</v>
      </c>
      <c r="R265" s="42"/>
      <c r="S265" s="42">
        <v>1</v>
      </c>
      <c r="T265" s="42">
        <v>2</v>
      </c>
      <c r="U265" s="42"/>
      <c r="V265" s="42">
        <v>1</v>
      </c>
      <c r="W265" s="42">
        <v>1</v>
      </c>
      <c r="X265" s="42">
        <v>60</v>
      </c>
      <c r="Y265" s="96">
        <v>18</v>
      </c>
      <c r="Z265" s="97">
        <v>9</v>
      </c>
      <c r="AA265" s="89" t="s">
        <v>5812</v>
      </c>
      <c r="AB265" s="89"/>
      <c r="AC265" s="108">
        <v>33</v>
      </c>
      <c r="AD265" s="109">
        <f t="shared" si="14"/>
        <v>1.2</v>
      </c>
      <c r="AE265" s="109">
        <f t="shared" si="15"/>
        <v>50</v>
      </c>
      <c r="AF265" s="109">
        <f t="shared" si="16"/>
        <v>18</v>
      </c>
      <c r="AG265" s="110"/>
    </row>
    <row r="266" s="85" customFormat="1" customHeight="1" spans="1:33">
      <c r="A266" s="93" t="s">
        <v>15</v>
      </c>
      <c r="B266" s="93" t="s">
        <v>16</v>
      </c>
      <c r="C266" s="93" t="s">
        <v>126</v>
      </c>
      <c r="D266" s="38" t="s">
        <v>2217</v>
      </c>
      <c r="E266" s="38" t="s">
        <v>2218</v>
      </c>
      <c r="F266" s="38" t="s">
        <v>2219</v>
      </c>
      <c r="G266" s="42">
        <v>16</v>
      </c>
      <c r="H266" s="42">
        <v>1</v>
      </c>
      <c r="I266" s="42"/>
      <c r="J266" s="42"/>
      <c r="K266" s="42">
        <v>3</v>
      </c>
      <c r="L266" s="42"/>
      <c r="M266" s="42"/>
      <c r="N266" s="42">
        <v>1</v>
      </c>
      <c r="O266" s="42"/>
      <c r="P266" s="42"/>
      <c r="Q266" s="42"/>
      <c r="R266" s="42"/>
      <c r="S266" s="42">
        <v>2</v>
      </c>
      <c r="T266" s="42"/>
      <c r="U266" s="42"/>
      <c r="V266" s="42"/>
      <c r="W266" s="42">
        <v>1</v>
      </c>
      <c r="X266" s="42">
        <v>8</v>
      </c>
      <c r="Y266" s="96"/>
      <c r="Z266" s="97"/>
      <c r="AA266" s="89" t="s">
        <v>5812</v>
      </c>
      <c r="AB266" s="89"/>
      <c r="AC266" s="108">
        <v>11</v>
      </c>
      <c r="AD266" s="109">
        <f t="shared" si="14"/>
        <v>1.5</v>
      </c>
      <c r="AE266" s="113">
        <f t="shared" si="15"/>
        <v>5.33333333333333</v>
      </c>
      <c r="AF266" s="109">
        <f t="shared" si="16"/>
        <v>22.5</v>
      </c>
      <c r="AG266" s="110"/>
    </row>
    <row r="267" s="85" customFormat="1" customHeight="1" spans="1:33">
      <c r="A267" s="93" t="s">
        <v>15</v>
      </c>
      <c r="B267" s="93" t="s">
        <v>16</v>
      </c>
      <c r="C267" s="93" t="s">
        <v>126</v>
      </c>
      <c r="D267" s="38" t="s">
        <v>2220</v>
      </c>
      <c r="E267" s="38" t="s">
        <v>2221</v>
      </c>
      <c r="F267" s="38" t="s">
        <v>2222</v>
      </c>
      <c r="G267" s="42">
        <v>23</v>
      </c>
      <c r="H267" s="42">
        <v>2</v>
      </c>
      <c r="I267" s="42">
        <v>2</v>
      </c>
      <c r="J267" s="42">
        <v>1</v>
      </c>
      <c r="K267" s="42">
        <v>1</v>
      </c>
      <c r="L267" s="42"/>
      <c r="M267" s="42">
        <v>1</v>
      </c>
      <c r="N267" s="42">
        <v>3</v>
      </c>
      <c r="O267" s="42">
        <v>1</v>
      </c>
      <c r="P267" s="42"/>
      <c r="Q267" s="42">
        <v>1</v>
      </c>
      <c r="R267" s="42"/>
      <c r="S267" s="42">
        <v>6</v>
      </c>
      <c r="T267" s="42">
        <v>1</v>
      </c>
      <c r="U267" s="42"/>
      <c r="V267" s="42"/>
      <c r="W267" s="42">
        <v>2</v>
      </c>
      <c r="X267" s="42">
        <v>2</v>
      </c>
      <c r="Y267" s="96"/>
      <c r="Z267" s="97"/>
      <c r="AA267" s="89" t="s">
        <v>5812</v>
      </c>
      <c r="AB267" s="89"/>
      <c r="AC267" s="108">
        <v>26</v>
      </c>
      <c r="AD267" s="109">
        <f t="shared" si="14"/>
        <v>2.5</v>
      </c>
      <c r="AE267" s="113">
        <f t="shared" si="15"/>
        <v>0.8</v>
      </c>
      <c r="AF267" s="109">
        <f t="shared" si="16"/>
        <v>37.5</v>
      </c>
      <c r="AG267" s="110"/>
    </row>
    <row r="268" s="85" customFormat="1" customHeight="1" spans="1:33">
      <c r="A268" s="93" t="s">
        <v>15</v>
      </c>
      <c r="B268" s="93" t="s">
        <v>16</v>
      </c>
      <c r="C268" s="93" t="s">
        <v>126</v>
      </c>
      <c r="D268" s="38" t="s">
        <v>2223</v>
      </c>
      <c r="E268" s="38" t="s">
        <v>2224</v>
      </c>
      <c r="F268" s="38" t="s">
        <v>2225</v>
      </c>
      <c r="G268" s="42">
        <v>19</v>
      </c>
      <c r="H268" s="42">
        <v>3</v>
      </c>
      <c r="I268" s="42">
        <v>1</v>
      </c>
      <c r="J268" s="42"/>
      <c r="K268" s="42">
        <v>2</v>
      </c>
      <c r="L268" s="42"/>
      <c r="M268" s="42"/>
      <c r="N268" s="42">
        <v>3</v>
      </c>
      <c r="O268" s="42"/>
      <c r="P268" s="42">
        <v>1</v>
      </c>
      <c r="Q268" s="42"/>
      <c r="R268" s="42"/>
      <c r="S268" s="42">
        <v>5</v>
      </c>
      <c r="T268" s="42">
        <v>2</v>
      </c>
      <c r="U268" s="42">
        <v>1</v>
      </c>
      <c r="V268" s="42"/>
      <c r="W268" s="42"/>
      <c r="X268" s="42">
        <v>1</v>
      </c>
      <c r="Y268" s="96"/>
      <c r="Z268" s="97"/>
      <c r="AA268" s="89" t="s">
        <v>5812</v>
      </c>
      <c r="AB268" s="89"/>
      <c r="AC268" s="108">
        <v>29</v>
      </c>
      <c r="AD268" s="109">
        <f t="shared" si="14"/>
        <v>2.66666666666667</v>
      </c>
      <c r="AE268" s="113">
        <f t="shared" si="15"/>
        <v>0.375</v>
      </c>
      <c r="AF268" s="109">
        <f t="shared" si="16"/>
        <v>40</v>
      </c>
      <c r="AG268" s="110"/>
    </row>
    <row r="269" s="85" customFormat="1" customHeight="1" spans="1:33">
      <c r="A269" s="93" t="s">
        <v>15</v>
      </c>
      <c r="B269" s="93" t="s">
        <v>16</v>
      </c>
      <c r="C269" s="93" t="s">
        <v>126</v>
      </c>
      <c r="D269" s="38" t="s">
        <v>2226</v>
      </c>
      <c r="E269" s="38" t="s">
        <v>2227</v>
      </c>
      <c r="F269" s="38" t="s">
        <v>2228</v>
      </c>
      <c r="G269" s="42">
        <v>38</v>
      </c>
      <c r="H269" s="42">
        <v>2</v>
      </c>
      <c r="I269" s="42">
        <v>3</v>
      </c>
      <c r="J269" s="42">
        <v>3</v>
      </c>
      <c r="K269" s="42">
        <v>1</v>
      </c>
      <c r="L269" s="42"/>
      <c r="M269" s="42"/>
      <c r="N269" s="42">
        <v>2</v>
      </c>
      <c r="O269" s="42">
        <v>1</v>
      </c>
      <c r="P269" s="42">
        <v>1</v>
      </c>
      <c r="Q269" s="42">
        <v>1</v>
      </c>
      <c r="R269" s="42">
        <v>1</v>
      </c>
      <c r="S269" s="42">
        <v>5</v>
      </c>
      <c r="T269" s="42">
        <v>3</v>
      </c>
      <c r="U269" s="42">
        <v>2</v>
      </c>
      <c r="V269" s="42">
        <v>3</v>
      </c>
      <c r="W269" s="42">
        <v>6</v>
      </c>
      <c r="X269" s="42">
        <v>4</v>
      </c>
      <c r="Y269" s="96"/>
      <c r="Z269" s="97"/>
      <c r="AA269" s="89" t="s">
        <v>5812</v>
      </c>
      <c r="AB269" s="89"/>
      <c r="AC269" s="108">
        <v>40</v>
      </c>
      <c r="AD269" s="109">
        <f t="shared" si="14"/>
        <v>3</v>
      </c>
      <c r="AE269" s="113">
        <f t="shared" si="15"/>
        <v>1.33333333333333</v>
      </c>
      <c r="AF269" s="109">
        <f t="shared" si="16"/>
        <v>45</v>
      </c>
      <c r="AG269" s="110"/>
    </row>
    <row r="270" s="85" customFormat="1" customHeight="1" spans="1:33">
      <c r="A270" s="93" t="s">
        <v>15</v>
      </c>
      <c r="B270" s="93" t="s">
        <v>16</v>
      </c>
      <c r="C270" s="93" t="s">
        <v>126</v>
      </c>
      <c r="D270" s="38" t="s">
        <v>2229</v>
      </c>
      <c r="E270" s="38" t="s">
        <v>2230</v>
      </c>
      <c r="F270" s="38" t="s">
        <v>2231</v>
      </c>
      <c r="G270" s="42">
        <v>32</v>
      </c>
      <c r="H270" s="42">
        <v>3</v>
      </c>
      <c r="I270" s="42">
        <v>1</v>
      </c>
      <c r="J270" s="42">
        <v>2</v>
      </c>
      <c r="K270" s="42">
        <v>3</v>
      </c>
      <c r="L270" s="42"/>
      <c r="M270" s="42">
        <v>1</v>
      </c>
      <c r="N270" s="42">
        <v>6</v>
      </c>
      <c r="O270" s="42">
        <v>2</v>
      </c>
      <c r="P270" s="42">
        <v>5</v>
      </c>
      <c r="Q270" s="42">
        <v>5</v>
      </c>
      <c r="R270" s="42"/>
      <c r="S270" s="42">
        <v>1</v>
      </c>
      <c r="T270" s="42">
        <v>2</v>
      </c>
      <c r="U270" s="42"/>
      <c r="V270" s="42">
        <v>1</v>
      </c>
      <c r="W270" s="42"/>
      <c r="X270" s="42">
        <v>0</v>
      </c>
      <c r="Y270" s="96"/>
      <c r="Z270" s="97"/>
      <c r="AA270" s="89" t="s">
        <v>5812</v>
      </c>
      <c r="AB270" s="89"/>
      <c r="AC270" s="108">
        <v>48</v>
      </c>
      <c r="AD270" s="109">
        <f t="shared" si="14"/>
        <v>2.25</v>
      </c>
      <c r="AE270" s="113">
        <f t="shared" si="15"/>
        <v>0</v>
      </c>
      <c r="AF270" s="109">
        <f t="shared" si="16"/>
        <v>33.75</v>
      </c>
      <c r="AG270" s="110"/>
    </row>
    <row r="271" s="85" customFormat="1" customHeight="1" spans="1:33">
      <c r="A271" s="93" t="s">
        <v>15</v>
      </c>
      <c r="B271" s="93" t="s">
        <v>16</v>
      </c>
      <c r="C271" s="93" t="s">
        <v>126</v>
      </c>
      <c r="D271" s="38" t="s">
        <v>2232</v>
      </c>
      <c r="E271" s="38" t="s">
        <v>2233</v>
      </c>
      <c r="F271" s="38" t="s">
        <v>2234</v>
      </c>
      <c r="G271" s="42">
        <v>26</v>
      </c>
      <c r="H271" s="42">
        <v>6</v>
      </c>
      <c r="I271" s="42">
        <v>3</v>
      </c>
      <c r="J271" s="42">
        <v>1</v>
      </c>
      <c r="K271" s="42">
        <v>4</v>
      </c>
      <c r="L271" s="42"/>
      <c r="M271" s="42">
        <v>1</v>
      </c>
      <c r="N271" s="42">
        <v>5</v>
      </c>
      <c r="O271" s="42"/>
      <c r="P271" s="42">
        <v>1</v>
      </c>
      <c r="Q271" s="42">
        <v>2</v>
      </c>
      <c r="R271" s="42">
        <v>1</v>
      </c>
      <c r="S271" s="42">
        <v>2</v>
      </c>
      <c r="T271" s="42"/>
      <c r="U271" s="42"/>
      <c r="V271" s="42"/>
      <c r="W271" s="42"/>
      <c r="X271" s="42">
        <v>0</v>
      </c>
      <c r="Y271" s="96"/>
      <c r="Z271" s="97"/>
      <c r="AA271" s="89" t="s">
        <v>5812</v>
      </c>
      <c r="AB271" s="89"/>
      <c r="AC271" s="108">
        <v>50</v>
      </c>
      <c r="AD271" s="109">
        <f t="shared" si="14"/>
        <v>1.66666666666667</v>
      </c>
      <c r="AE271" s="113">
        <f t="shared" si="15"/>
        <v>0</v>
      </c>
      <c r="AF271" s="109">
        <f t="shared" si="16"/>
        <v>25</v>
      </c>
      <c r="AG271" s="110"/>
    </row>
    <row r="272" s="85" customFormat="1" customHeight="1" spans="1:33">
      <c r="A272" s="93" t="s">
        <v>15</v>
      </c>
      <c r="B272" s="93" t="s">
        <v>16</v>
      </c>
      <c r="C272" s="93" t="s">
        <v>17</v>
      </c>
      <c r="D272" s="38" t="s">
        <v>2151</v>
      </c>
      <c r="E272" s="38" t="s">
        <v>2152</v>
      </c>
      <c r="F272" s="38" t="s">
        <v>2153</v>
      </c>
      <c r="G272" s="42">
        <v>0</v>
      </c>
      <c r="H272" s="42"/>
      <c r="I272" s="42"/>
      <c r="J272" s="42"/>
      <c r="K272" s="42"/>
      <c r="L272" s="42"/>
      <c r="M272" s="42"/>
      <c r="N272" s="42"/>
      <c r="O272" s="42"/>
      <c r="P272" s="42"/>
      <c r="Q272" s="42">
        <v>1</v>
      </c>
      <c r="R272" s="42">
        <v>2</v>
      </c>
      <c r="S272" s="42">
        <v>7</v>
      </c>
      <c r="T272" s="42">
        <v>13</v>
      </c>
      <c r="U272" s="42">
        <v>6</v>
      </c>
      <c r="V272" s="42">
        <v>8</v>
      </c>
      <c r="W272" s="42">
        <v>8</v>
      </c>
      <c r="X272" s="42">
        <v>182</v>
      </c>
      <c r="Y272" s="96">
        <v>67</v>
      </c>
      <c r="Z272" s="97">
        <v>1</v>
      </c>
      <c r="AA272" s="89" t="s">
        <v>5812</v>
      </c>
      <c r="AB272" s="89"/>
      <c r="AC272" s="108">
        <v>46</v>
      </c>
      <c r="AD272" s="109">
        <f t="shared" si="14"/>
        <v>6.42857142857143</v>
      </c>
      <c r="AE272" s="109">
        <f t="shared" si="15"/>
        <v>28.3111111111111</v>
      </c>
      <c r="AF272" s="109">
        <f t="shared" si="16"/>
        <v>96.4285714285714</v>
      </c>
      <c r="AG272" s="110"/>
    </row>
    <row r="273" s="85" customFormat="1" customHeight="1" spans="1:33">
      <c r="A273" s="93" t="s">
        <v>15</v>
      </c>
      <c r="B273" s="93" t="s">
        <v>16</v>
      </c>
      <c r="C273" s="93" t="s">
        <v>17</v>
      </c>
      <c r="D273" s="38" t="s">
        <v>2154</v>
      </c>
      <c r="E273" s="38" t="s">
        <v>2155</v>
      </c>
      <c r="F273" s="38" t="s">
        <v>2156</v>
      </c>
      <c r="G273" s="42">
        <v>57</v>
      </c>
      <c r="H273" s="42">
        <v>1</v>
      </c>
      <c r="I273" s="42">
        <v>4</v>
      </c>
      <c r="J273" s="42">
        <v>7</v>
      </c>
      <c r="K273" s="42"/>
      <c r="L273" s="42">
        <v>1</v>
      </c>
      <c r="M273" s="42">
        <v>9</v>
      </c>
      <c r="N273" s="42">
        <v>6</v>
      </c>
      <c r="O273" s="42">
        <v>27</v>
      </c>
      <c r="P273" s="42">
        <v>19</v>
      </c>
      <c r="Q273" s="42">
        <v>20</v>
      </c>
      <c r="R273" s="42">
        <v>16</v>
      </c>
      <c r="S273" s="42">
        <v>3</v>
      </c>
      <c r="T273" s="42">
        <v>11</v>
      </c>
      <c r="U273" s="42">
        <v>3</v>
      </c>
      <c r="V273" s="42"/>
      <c r="W273" s="42">
        <v>1</v>
      </c>
      <c r="X273" s="42">
        <v>0</v>
      </c>
      <c r="Y273" s="96"/>
      <c r="Z273" s="97">
        <v>0</v>
      </c>
      <c r="AA273" s="89" t="s">
        <v>5812</v>
      </c>
      <c r="AB273" s="89"/>
      <c r="AC273" s="108">
        <v>127</v>
      </c>
      <c r="AD273" s="109">
        <f t="shared" si="14"/>
        <v>9</v>
      </c>
      <c r="AE273" s="113">
        <f t="shared" si="15"/>
        <v>0</v>
      </c>
      <c r="AF273" s="109">
        <f t="shared" si="16"/>
        <v>135</v>
      </c>
      <c r="AG273" s="110"/>
    </row>
    <row r="274" s="85" customFormat="1" customHeight="1" spans="1:33">
      <c r="A274" s="93" t="s">
        <v>15</v>
      </c>
      <c r="B274" s="93" t="s">
        <v>16</v>
      </c>
      <c r="C274" s="93" t="s">
        <v>17</v>
      </c>
      <c r="D274" s="38" t="s">
        <v>2157</v>
      </c>
      <c r="E274" s="38" t="s">
        <v>2158</v>
      </c>
      <c r="F274" s="38" t="s">
        <v>2159</v>
      </c>
      <c r="G274" s="42">
        <v>98</v>
      </c>
      <c r="H274" s="42"/>
      <c r="I274" s="42">
        <v>1</v>
      </c>
      <c r="J274" s="42"/>
      <c r="K274" s="42"/>
      <c r="L274" s="42">
        <v>1</v>
      </c>
      <c r="M274" s="42">
        <v>4</v>
      </c>
      <c r="N274" s="42">
        <v>2</v>
      </c>
      <c r="O274" s="42">
        <v>41</v>
      </c>
      <c r="P274" s="42">
        <v>38</v>
      </c>
      <c r="Q274" s="42">
        <v>18</v>
      </c>
      <c r="R274" s="42">
        <v>5</v>
      </c>
      <c r="S274" s="42">
        <v>1</v>
      </c>
      <c r="T274" s="42">
        <v>25</v>
      </c>
      <c r="U274" s="42"/>
      <c r="V274" s="42"/>
      <c r="W274" s="42">
        <v>1</v>
      </c>
      <c r="X274" s="42">
        <v>0</v>
      </c>
      <c r="Y274" s="96"/>
      <c r="Z274" s="97">
        <v>0</v>
      </c>
      <c r="AA274" s="89" t="s">
        <v>5812</v>
      </c>
      <c r="AB274" s="89"/>
      <c r="AC274" s="108">
        <v>144</v>
      </c>
      <c r="AD274" s="109">
        <f t="shared" si="14"/>
        <v>10</v>
      </c>
      <c r="AE274" s="113">
        <f t="shared" si="15"/>
        <v>0</v>
      </c>
      <c r="AF274" s="109">
        <f t="shared" si="16"/>
        <v>150</v>
      </c>
      <c r="AG274" s="110"/>
    </row>
    <row r="275" s="85" customFormat="1" customHeight="1" spans="1:33">
      <c r="A275" s="93" t="s">
        <v>15</v>
      </c>
      <c r="B275" s="93" t="s">
        <v>16</v>
      </c>
      <c r="C275" s="93" t="s">
        <v>17</v>
      </c>
      <c r="D275" s="38" t="s">
        <v>2160</v>
      </c>
      <c r="E275" s="38" t="s">
        <v>2161</v>
      </c>
      <c r="F275" s="38" t="s">
        <v>2162</v>
      </c>
      <c r="G275" s="42">
        <v>99</v>
      </c>
      <c r="H275" s="42"/>
      <c r="I275" s="42">
        <v>1</v>
      </c>
      <c r="J275" s="42"/>
      <c r="K275" s="42">
        <v>1</v>
      </c>
      <c r="L275" s="42"/>
      <c r="M275" s="42">
        <v>1</v>
      </c>
      <c r="N275" s="42">
        <v>3</v>
      </c>
      <c r="O275" s="42">
        <v>7</v>
      </c>
      <c r="P275" s="42">
        <v>3</v>
      </c>
      <c r="Q275" s="42">
        <v>4</v>
      </c>
      <c r="R275" s="42">
        <v>1</v>
      </c>
      <c r="S275" s="42">
        <v>12</v>
      </c>
      <c r="T275" s="42">
        <v>6</v>
      </c>
      <c r="U275" s="42">
        <v>6</v>
      </c>
      <c r="V275" s="42">
        <v>5</v>
      </c>
      <c r="W275" s="42">
        <v>5</v>
      </c>
      <c r="X275" s="42">
        <v>50</v>
      </c>
      <c r="Y275" s="96">
        <v>55</v>
      </c>
      <c r="Z275" s="97">
        <v>0</v>
      </c>
      <c r="AA275" s="89" t="s">
        <v>5812</v>
      </c>
      <c r="AB275" s="89"/>
      <c r="AC275" s="108">
        <v>53</v>
      </c>
      <c r="AD275" s="109">
        <f t="shared" si="14"/>
        <v>5.57142857142857</v>
      </c>
      <c r="AE275" s="109">
        <v>14.8</v>
      </c>
      <c r="AF275" s="109">
        <f t="shared" si="16"/>
        <v>83.5714285714286</v>
      </c>
      <c r="AG275" s="110"/>
    </row>
    <row r="276" s="85" customFormat="1" customHeight="1" spans="1:33">
      <c r="A276" s="93" t="s">
        <v>15</v>
      </c>
      <c r="B276" s="93" t="s">
        <v>16</v>
      </c>
      <c r="C276" s="93" t="s">
        <v>17</v>
      </c>
      <c r="D276" s="38" t="s">
        <v>2163</v>
      </c>
      <c r="E276" s="38" t="s">
        <v>2164</v>
      </c>
      <c r="F276" s="38" t="s">
        <v>2165</v>
      </c>
      <c r="G276" s="42">
        <v>6</v>
      </c>
      <c r="H276" s="42"/>
      <c r="I276" s="42"/>
      <c r="J276" s="42"/>
      <c r="K276" s="42"/>
      <c r="L276" s="42"/>
      <c r="M276" s="42">
        <v>2</v>
      </c>
      <c r="N276" s="42"/>
      <c r="O276" s="42">
        <v>6</v>
      </c>
      <c r="P276" s="42">
        <v>4</v>
      </c>
      <c r="Q276" s="42">
        <v>7</v>
      </c>
      <c r="R276" s="42"/>
      <c r="S276" s="42">
        <v>7</v>
      </c>
      <c r="T276" s="42">
        <v>3</v>
      </c>
      <c r="U276" s="42">
        <v>1</v>
      </c>
      <c r="V276" s="42">
        <v>2</v>
      </c>
      <c r="W276" s="42">
        <v>2</v>
      </c>
      <c r="X276" s="42">
        <v>71</v>
      </c>
      <c r="Y276" s="96">
        <v>27</v>
      </c>
      <c r="Z276" s="97">
        <v>12</v>
      </c>
      <c r="AA276" s="89" t="s">
        <v>5812</v>
      </c>
      <c r="AB276" s="89"/>
      <c r="AC276" s="108">
        <v>35</v>
      </c>
      <c r="AD276" s="109">
        <f t="shared" si="14"/>
        <v>3.66666666666667</v>
      </c>
      <c r="AE276" s="109">
        <f t="shared" si="15"/>
        <v>19.3636363636364</v>
      </c>
      <c r="AF276" s="109">
        <f t="shared" si="16"/>
        <v>55</v>
      </c>
      <c r="AG276" s="110"/>
    </row>
    <row r="277" s="85" customFormat="1" customHeight="1" spans="1:33">
      <c r="A277" s="93" t="s">
        <v>15</v>
      </c>
      <c r="B277" s="93" t="s">
        <v>16</v>
      </c>
      <c r="C277" s="93" t="s">
        <v>17</v>
      </c>
      <c r="D277" s="38" t="s">
        <v>2166</v>
      </c>
      <c r="E277" s="38" t="s">
        <v>2167</v>
      </c>
      <c r="F277" s="38" t="s">
        <v>2168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>
        <v>1</v>
      </c>
      <c r="X277" s="42">
        <v>54</v>
      </c>
      <c r="Y277" s="96"/>
      <c r="Z277" s="97">
        <v>43</v>
      </c>
      <c r="AA277" s="89" t="s">
        <v>5812</v>
      </c>
      <c r="AB277" s="89"/>
      <c r="AC277" s="108"/>
      <c r="AD277" s="109">
        <f t="shared" si="14"/>
        <v>1</v>
      </c>
      <c r="AE277" s="109">
        <f t="shared" si="15"/>
        <v>54</v>
      </c>
      <c r="AF277" s="109">
        <f t="shared" si="16"/>
        <v>15</v>
      </c>
      <c r="AG277" s="110"/>
    </row>
    <row r="278" s="85" customFormat="1" customHeight="1" spans="1:33">
      <c r="A278" s="93" t="s">
        <v>15</v>
      </c>
      <c r="B278" s="93" t="s">
        <v>16</v>
      </c>
      <c r="C278" s="93" t="s">
        <v>17</v>
      </c>
      <c r="D278" s="38" t="s">
        <v>2169</v>
      </c>
      <c r="E278" s="38" t="s">
        <v>2170</v>
      </c>
      <c r="F278" s="38" t="s">
        <v>2171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>
        <v>3</v>
      </c>
      <c r="V278" s="42"/>
      <c r="W278" s="42">
        <v>1</v>
      </c>
      <c r="X278" s="42">
        <v>41</v>
      </c>
      <c r="Y278" s="96"/>
      <c r="Z278" s="97">
        <v>15</v>
      </c>
      <c r="AA278" s="89" t="s">
        <v>5812</v>
      </c>
      <c r="AB278" s="89"/>
      <c r="AC278" s="108">
        <v>3</v>
      </c>
      <c r="AD278" s="109">
        <f t="shared" si="14"/>
        <v>2</v>
      </c>
      <c r="AE278" s="109">
        <f t="shared" si="15"/>
        <v>20.5</v>
      </c>
      <c r="AF278" s="109">
        <f t="shared" si="16"/>
        <v>30</v>
      </c>
      <c r="AG278" s="110"/>
    </row>
    <row r="279" s="85" customFormat="1" customHeight="1" spans="1:33">
      <c r="A279" s="93" t="s">
        <v>15</v>
      </c>
      <c r="B279" s="93" t="s">
        <v>16</v>
      </c>
      <c r="C279" s="93" t="s">
        <v>17</v>
      </c>
      <c r="D279" s="38" t="s">
        <v>2319</v>
      </c>
      <c r="E279" s="38" t="s">
        <v>2320</v>
      </c>
      <c r="F279" s="38" t="s">
        <v>2321</v>
      </c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96"/>
      <c r="Z279" s="97"/>
      <c r="AA279" s="89"/>
      <c r="AB279" s="89"/>
      <c r="AC279" s="108"/>
      <c r="AD279" s="109"/>
      <c r="AE279" s="113"/>
      <c r="AF279" s="109">
        <f t="shared" si="16"/>
        <v>0</v>
      </c>
      <c r="AG279" s="110"/>
    </row>
    <row r="280" s="85" customFormat="1" customHeight="1" spans="1:33">
      <c r="A280" s="93" t="s">
        <v>15</v>
      </c>
      <c r="B280" s="93" t="s">
        <v>16</v>
      </c>
      <c r="C280" s="93" t="s">
        <v>17</v>
      </c>
      <c r="D280" s="38" t="s">
        <v>2322</v>
      </c>
      <c r="E280" s="38" t="s">
        <v>2323</v>
      </c>
      <c r="F280" s="38" t="s">
        <v>2324</v>
      </c>
      <c r="G280" s="42">
        <v>32</v>
      </c>
      <c r="H280" s="42">
        <v>5</v>
      </c>
      <c r="I280" s="42">
        <v>2</v>
      </c>
      <c r="J280" s="42">
        <v>1</v>
      </c>
      <c r="K280" s="42"/>
      <c r="L280" s="42">
        <v>1</v>
      </c>
      <c r="M280" s="42">
        <v>2</v>
      </c>
      <c r="N280" s="42">
        <v>2</v>
      </c>
      <c r="O280" s="42">
        <v>1</v>
      </c>
      <c r="P280" s="42">
        <v>1</v>
      </c>
      <c r="Q280" s="42">
        <v>3</v>
      </c>
      <c r="R280" s="42">
        <v>3</v>
      </c>
      <c r="S280" s="42">
        <v>5</v>
      </c>
      <c r="T280" s="42">
        <v>2</v>
      </c>
      <c r="U280" s="42">
        <v>1</v>
      </c>
      <c r="V280" s="42">
        <v>8</v>
      </c>
      <c r="W280" s="42">
        <v>4</v>
      </c>
      <c r="X280" s="42">
        <v>26</v>
      </c>
      <c r="Y280" s="96">
        <v>57</v>
      </c>
      <c r="Z280" s="97">
        <v>31</v>
      </c>
      <c r="AA280" s="89" t="s">
        <v>5812</v>
      </c>
      <c r="AB280" s="89"/>
      <c r="AC280" s="108">
        <v>45</v>
      </c>
      <c r="AD280" s="109">
        <f t="shared" si="14"/>
        <v>3.71428571428571</v>
      </c>
      <c r="AE280" s="109">
        <v>14</v>
      </c>
      <c r="AF280" s="109">
        <f t="shared" si="16"/>
        <v>55.7142857142857</v>
      </c>
      <c r="AG280" s="110">
        <v>7</v>
      </c>
    </row>
    <row r="281" s="85" customFormat="1" customHeight="1" spans="1:34">
      <c r="A281" s="93" t="s">
        <v>15</v>
      </c>
      <c r="B281" s="93" t="s">
        <v>16</v>
      </c>
      <c r="C281" s="93" t="s">
        <v>17</v>
      </c>
      <c r="D281" s="38" t="s">
        <v>2325</v>
      </c>
      <c r="E281" s="38" t="s">
        <v>2326</v>
      </c>
      <c r="F281" s="38" t="s">
        <v>2327</v>
      </c>
      <c r="G281" s="42">
        <v>30</v>
      </c>
      <c r="H281" s="42"/>
      <c r="I281" s="42"/>
      <c r="J281" s="42">
        <v>1</v>
      </c>
      <c r="K281" s="42"/>
      <c r="L281" s="42">
        <v>2</v>
      </c>
      <c r="M281" s="42">
        <v>2</v>
      </c>
      <c r="N281" s="42">
        <v>2</v>
      </c>
      <c r="O281" s="42">
        <v>9</v>
      </c>
      <c r="P281" s="42">
        <v>11</v>
      </c>
      <c r="Q281" s="42">
        <v>17</v>
      </c>
      <c r="R281" s="42">
        <v>9</v>
      </c>
      <c r="S281" s="42">
        <v>20</v>
      </c>
      <c r="T281" s="42">
        <v>21</v>
      </c>
      <c r="U281" s="42">
        <v>12</v>
      </c>
      <c r="V281" s="42">
        <v>12</v>
      </c>
      <c r="W281" s="42">
        <v>10</v>
      </c>
      <c r="X281" s="42">
        <v>101</v>
      </c>
      <c r="Y281" s="96">
        <v>186</v>
      </c>
      <c r="Z281" s="97">
        <v>1</v>
      </c>
      <c r="AA281" s="89" t="s">
        <v>5812</v>
      </c>
      <c r="AB281" s="89"/>
      <c r="AC281" s="108">
        <v>133</v>
      </c>
      <c r="AD281" s="109">
        <f t="shared" si="14"/>
        <v>14.4285714285714</v>
      </c>
      <c r="AE281" s="109">
        <v>12</v>
      </c>
      <c r="AF281" s="109">
        <f t="shared" si="16"/>
        <v>216.428571428571</v>
      </c>
      <c r="AG281" s="110">
        <v>7</v>
      </c>
      <c r="AH281" s="85">
        <v>7</v>
      </c>
    </row>
    <row r="282" s="85" customFormat="1" customHeight="1" spans="1:33">
      <c r="A282" s="93" t="s">
        <v>15</v>
      </c>
      <c r="B282" s="93" t="s">
        <v>16</v>
      </c>
      <c r="C282" s="93" t="s">
        <v>17</v>
      </c>
      <c r="D282" s="38" t="s">
        <v>2328</v>
      </c>
      <c r="E282" s="38" t="s">
        <v>2329</v>
      </c>
      <c r="F282" s="38" t="s">
        <v>2330</v>
      </c>
      <c r="G282" s="42">
        <v>41</v>
      </c>
      <c r="H282" s="42"/>
      <c r="I282" s="42">
        <v>1</v>
      </c>
      <c r="J282" s="42"/>
      <c r="K282" s="42"/>
      <c r="L282" s="42"/>
      <c r="M282" s="42">
        <v>1</v>
      </c>
      <c r="N282" s="42">
        <v>3</v>
      </c>
      <c r="O282" s="42">
        <v>6</v>
      </c>
      <c r="P282" s="42">
        <v>4</v>
      </c>
      <c r="Q282" s="42">
        <v>5</v>
      </c>
      <c r="R282" s="42">
        <v>3</v>
      </c>
      <c r="S282" s="42">
        <v>7</v>
      </c>
      <c r="T282" s="42">
        <v>4</v>
      </c>
      <c r="U282" s="42">
        <v>2</v>
      </c>
      <c r="V282" s="42"/>
      <c r="W282" s="42">
        <v>3</v>
      </c>
      <c r="X282" s="42">
        <v>56</v>
      </c>
      <c r="Y282" s="96">
        <v>99</v>
      </c>
      <c r="Z282" s="97">
        <v>17</v>
      </c>
      <c r="AA282" s="89" t="s">
        <v>5812</v>
      </c>
      <c r="AB282" s="89"/>
      <c r="AC282" s="108">
        <v>41</v>
      </c>
      <c r="AD282" s="109">
        <f t="shared" si="14"/>
        <v>4</v>
      </c>
      <c r="AE282" s="109">
        <f t="shared" si="15"/>
        <v>14</v>
      </c>
      <c r="AF282" s="109">
        <f t="shared" si="16"/>
        <v>60</v>
      </c>
      <c r="AG282" s="110">
        <v>8</v>
      </c>
    </row>
    <row r="283" s="85" customFormat="1" customHeight="1" spans="1:33">
      <c r="A283" s="93" t="s">
        <v>15</v>
      </c>
      <c r="B283" s="93" t="s">
        <v>16</v>
      </c>
      <c r="C283" s="93" t="s">
        <v>17</v>
      </c>
      <c r="D283" s="38" t="s">
        <v>2331</v>
      </c>
      <c r="E283" s="38" t="s">
        <v>2332</v>
      </c>
      <c r="F283" s="38" t="s">
        <v>2333</v>
      </c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>
        <v>1</v>
      </c>
      <c r="R283" s="42"/>
      <c r="S283" s="42"/>
      <c r="T283" s="42"/>
      <c r="U283" s="42">
        <v>3</v>
      </c>
      <c r="V283" s="42"/>
      <c r="W283" s="42"/>
      <c r="X283" s="42">
        <v>46</v>
      </c>
      <c r="Y283" s="96"/>
      <c r="Z283" s="97">
        <v>55</v>
      </c>
      <c r="AA283" s="89" t="s">
        <v>5812</v>
      </c>
      <c r="AB283" s="89"/>
      <c r="AC283" s="108">
        <v>4</v>
      </c>
      <c r="AD283" s="109">
        <f t="shared" si="14"/>
        <v>2</v>
      </c>
      <c r="AE283" s="109">
        <f t="shared" si="15"/>
        <v>23</v>
      </c>
      <c r="AF283" s="109">
        <f t="shared" si="16"/>
        <v>30</v>
      </c>
      <c r="AG283" s="110"/>
    </row>
    <row r="284" s="85" customFormat="1" customHeight="1" spans="1:33">
      <c r="A284" s="93" t="s">
        <v>15</v>
      </c>
      <c r="B284" s="93" t="s">
        <v>16</v>
      </c>
      <c r="C284" s="93" t="s">
        <v>17</v>
      </c>
      <c r="D284" s="38" t="s">
        <v>2334</v>
      </c>
      <c r="E284" s="38" t="s">
        <v>2335</v>
      </c>
      <c r="F284" s="38" t="s">
        <v>2336</v>
      </c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>
        <v>1</v>
      </c>
      <c r="S284" s="42">
        <v>4</v>
      </c>
      <c r="T284" s="42">
        <v>2</v>
      </c>
      <c r="U284" s="42"/>
      <c r="V284" s="42"/>
      <c r="W284" s="42"/>
      <c r="X284" s="42">
        <v>66</v>
      </c>
      <c r="Y284" s="96"/>
      <c r="Z284" s="97">
        <v>29</v>
      </c>
      <c r="AA284" s="89" t="s">
        <v>5812</v>
      </c>
      <c r="AB284" s="89"/>
      <c r="AC284" s="108">
        <v>7</v>
      </c>
      <c r="AD284" s="109">
        <f t="shared" si="14"/>
        <v>2.33333333333333</v>
      </c>
      <c r="AE284" s="109">
        <f t="shared" si="15"/>
        <v>28.2857142857143</v>
      </c>
      <c r="AF284" s="109">
        <f t="shared" si="16"/>
        <v>35</v>
      </c>
      <c r="AG284" s="110"/>
    </row>
    <row r="285" s="85" customFormat="1" customHeight="1" spans="1:33">
      <c r="A285" s="93" t="s">
        <v>15</v>
      </c>
      <c r="B285" s="93" t="s">
        <v>16</v>
      </c>
      <c r="C285" s="93" t="s">
        <v>17</v>
      </c>
      <c r="D285" s="38" t="s">
        <v>2337</v>
      </c>
      <c r="E285" s="38" t="s">
        <v>2338</v>
      </c>
      <c r="F285" s="38" t="s">
        <v>2339</v>
      </c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>
        <v>3</v>
      </c>
      <c r="U285" s="42">
        <v>1</v>
      </c>
      <c r="V285" s="42">
        <v>1</v>
      </c>
      <c r="W285" s="42"/>
      <c r="X285" s="42">
        <v>69</v>
      </c>
      <c r="Y285" s="96">
        <v>9</v>
      </c>
      <c r="Z285" s="97">
        <v>17</v>
      </c>
      <c r="AA285" s="89" t="s">
        <v>5812</v>
      </c>
      <c r="AB285" s="89"/>
      <c r="AC285" s="108">
        <v>5</v>
      </c>
      <c r="AD285" s="109">
        <f t="shared" si="14"/>
        <v>1.66666666666667</v>
      </c>
      <c r="AE285" s="109">
        <f t="shared" si="15"/>
        <v>41.4</v>
      </c>
      <c r="AF285" s="109">
        <f t="shared" si="16"/>
        <v>25</v>
      </c>
      <c r="AG285" s="110"/>
    </row>
    <row r="286" s="85" customFormat="1" customHeight="1" spans="1:33">
      <c r="A286" s="99" t="s">
        <v>15</v>
      </c>
      <c r="B286" s="99" t="s">
        <v>16</v>
      </c>
      <c r="C286" s="99" t="s">
        <v>126</v>
      </c>
      <c r="D286" s="79" t="s">
        <v>2367</v>
      </c>
      <c r="E286" s="79" t="s">
        <v>2368</v>
      </c>
      <c r="F286" s="38" t="s">
        <v>2369</v>
      </c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96"/>
      <c r="Z286" s="97"/>
      <c r="AA286" s="89"/>
      <c r="AB286" s="89"/>
      <c r="AC286" s="108"/>
      <c r="AD286" s="109"/>
      <c r="AE286" s="113"/>
      <c r="AF286" s="109">
        <f t="shared" si="16"/>
        <v>0</v>
      </c>
      <c r="AG286" s="110"/>
    </row>
    <row r="287" s="85" customFormat="1" customHeight="1" spans="1:34">
      <c r="A287" s="99" t="s">
        <v>15</v>
      </c>
      <c r="B287" s="99" t="s">
        <v>16</v>
      </c>
      <c r="C287" s="99" t="s">
        <v>126</v>
      </c>
      <c r="D287" s="79" t="s">
        <v>2370</v>
      </c>
      <c r="E287" s="79" t="s">
        <v>2371</v>
      </c>
      <c r="F287" s="38" t="s">
        <v>2372</v>
      </c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>
        <v>0</v>
      </c>
      <c r="Y287" s="96">
        <v>20</v>
      </c>
      <c r="Z287" s="97"/>
      <c r="AA287" s="89"/>
      <c r="AB287" s="89"/>
      <c r="AC287" s="108"/>
      <c r="AD287" s="109"/>
      <c r="AE287" s="109"/>
      <c r="AF287" s="109">
        <f t="shared" si="16"/>
        <v>0</v>
      </c>
      <c r="AG287" s="110"/>
      <c r="AH287" s="85">
        <v>10</v>
      </c>
    </row>
    <row r="288" s="85" customFormat="1" customHeight="1" spans="1:33">
      <c r="A288" s="99" t="s">
        <v>15</v>
      </c>
      <c r="B288" s="99" t="s">
        <v>16</v>
      </c>
      <c r="C288" s="99" t="s">
        <v>126</v>
      </c>
      <c r="D288" s="79" t="s">
        <v>2373</v>
      </c>
      <c r="E288" s="79" t="s">
        <v>2374</v>
      </c>
      <c r="F288" s="38" t="s">
        <v>2375</v>
      </c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>
        <v>0</v>
      </c>
      <c r="Y288" s="96">
        <v>28</v>
      </c>
      <c r="Z288" s="97"/>
      <c r="AA288" s="89"/>
      <c r="AB288" s="89"/>
      <c r="AC288" s="108"/>
      <c r="AD288" s="109"/>
      <c r="AE288" s="109"/>
      <c r="AF288" s="109">
        <f t="shared" si="16"/>
        <v>0</v>
      </c>
      <c r="AG288" s="110"/>
    </row>
    <row r="289" s="85" customFormat="1" customHeight="1" spans="1:34">
      <c r="A289" s="99" t="s">
        <v>15</v>
      </c>
      <c r="B289" s="99" t="s">
        <v>16</v>
      </c>
      <c r="C289" s="99" t="s">
        <v>126</v>
      </c>
      <c r="D289" s="79" t="s">
        <v>2376</v>
      </c>
      <c r="E289" s="79" t="s">
        <v>2377</v>
      </c>
      <c r="F289" s="38" t="s">
        <v>2378</v>
      </c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>
        <v>0</v>
      </c>
      <c r="Y289" s="96">
        <v>13</v>
      </c>
      <c r="Z289" s="97"/>
      <c r="AA289" s="89"/>
      <c r="AB289" s="89"/>
      <c r="AC289" s="108"/>
      <c r="AD289" s="109"/>
      <c r="AE289" s="109"/>
      <c r="AF289" s="109">
        <f t="shared" si="16"/>
        <v>0</v>
      </c>
      <c r="AG289" s="110"/>
      <c r="AH289" s="85">
        <v>10</v>
      </c>
    </row>
    <row r="290" s="85" customFormat="1" customHeight="1" spans="1:33">
      <c r="A290" s="99" t="s">
        <v>15</v>
      </c>
      <c r="B290" s="99" t="s">
        <v>16</v>
      </c>
      <c r="C290" s="99" t="s">
        <v>126</v>
      </c>
      <c r="D290" s="79" t="s">
        <v>2379</v>
      </c>
      <c r="E290" s="79" t="s">
        <v>2380</v>
      </c>
      <c r="F290" s="38" t="s">
        <v>2381</v>
      </c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>
        <v>1</v>
      </c>
      <c r="X290" s="42">
        <v>11</v>
      </c>
      <c r="Y290" s="96">
        <v>6</v>
      </c>
      <c r="Z290" s="97"/>
      <c r="AA290" s="89" t="s">
        <v>5812</v>
      </c>
      <c r="AB290" s="89"/>
      <c r="AC290" s="108"/>
      <c r="AD290" s="109">
        <f t="shared" si="14"/>
        <v>1</v>
      </c>
      <c r="AE290" s="109">
        <f t="shared" si="15"/>
        <v>11</v>
      </c>
      <c r="AF290" s="109">
        <f t="shared" si="16"/>
        <v>15</v>
      </c>
      <c r="AG290" s="110"/>
    </row>
    <row r="291" s="85" customFormat="1" customHeight="1" spans="1:33">
      <c r="A291" s="99" t="s">
        <v>15</v>
      </c>
      <c r="B291" s="99" t="s">
        <v>16</v>
      </c>
      <c r="C291" s="99" t="s">
        <v>126</v>
      </c>
      <c r="D291" s="79" t="s">
        <v>2382</v>
      </c>
      <c r="E291" s="79" t="s">
        <v>2383</v>
      </c>
      <c r="F291" s="38" t="s">
        <v>2384</v>
      </c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96"/>
      <c r="Z291" s="97"/>
      <c r="AA291" s="89"/>
      <c r="AB291" s="89"/>
      <c r="AC291" s="108"/>
      <c r="AD291" s="109"/>
      <c r="AE291" s="113"/>
      <c r="AF291" s="109">
        <f t="shared" si="16"/>
        <v>0</v>
      </c>
      <c r="AG291" s="110"/>
    </row>
    <row r="292" s="85" customFormat="1" customHeight="1" spans="1:33">
      <c r="A292" s="99" t="s">
        <v>15</v>
      </c>
      <c r="B292" s="99" t="s">
        <v>16</v>
      </c>
      <c r="C292" s="99" t="s">
        <v>126</v>
      </c>
      <c r="D292" s="79" t="s">
        <v>2385</v>
      </c>
      <c r="E292" s="79" t="s">
        <v>2386</v>
      </c>
      <c r="F292" s="38" t="s">
        <v>2387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>
        <v>0</v>
      </c>
      <c r="Y292" s="96">
        <v>28</v>
      </c>
      <c r="Z292" s="97"/>
      <c r="AA292" s="89"/>
      <c r="AB292" s="89"/>
      <c r="AC292" s="108"/>
      <c r="AD292" s="109"/>
      <c r="AE292" s="109"/>
      <c r="AF292" s="109">
        <f t="shared" si="16"/>
        <v>0</v>
      </c>
      <c r="AG292" s="110"/>
    </row>
    <row r="293" s="85" customFormat="1" customHeight="1" spans="1:33">
      <c r="A293" s="93" t="s">
        <v>15</v>
      </c>
      <c r="B293" s="93" t="s">
        <v>16</v>
      </c>
      <c r="C293" s="93" t="s">
        <v>182</v>
      </c>
      <c r="D293" s="38" t="s">
        <v>2340</v>
      </c>
      <c r="E293" s="38" t="s">
        <v>2341</v>
      </c>
      <c r="F293" s="38" t="s">
        <v>2342</v>
      </c>
      <c r="G293" s="42">
        <v>29</v>
      </c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>
        <v>59</v>
      </c>
      <c r="Y293" s="96">
        <v>1</v>
      </c>
      <c r="Z293" s="97"/>
      <c r="AA293" s="89" t="s">
        <v>5812</v>
      </c>
      <c r="AB293" s="89"/>
      <c r="AC293" s="108"/>
      <c r="AD293" s="109"/>
      <c r="AE293" s="109"/>
      <c r="AF293" s="109">
        <f t="shared" si="16"/>
        <v>0</v>
      </c>
      <c r="AG293" s="110"/>
    </row>
    <row r="294" s="85" customFormat="1" customHeight="1" spans="1:33">
      <c r="A294" s="93" t="s">
        <v>15</v>
      </c>
      <c r="B294" s="93" t="s">
        <v>16</v>
      </c>
      <c r="C294" s="93" t="s">
        <v>182</v>
      </c>
      <c r="D294" s="38" t="s">
        <v>2343</v>
      </c>
      <c r="E294" s="38" t="s">
        <v>2344</v>
      </c>
      <c r="F294" s="38" t="s">
        <v>2345</v>
      </c>
      <c r="G294" s="42">
        <v>23</v>
      </c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>
        <v>30</v>
      </c>
      <c r="Y294" s="96"/>
      <c r="Z294" s="97"/>
      <c r="AA294" s="89" t="s">
        <v>5812</v>
      </c>
      <c r="AB294" s="89"/>
      <c r="AC294" s="108"/>
      <c r="AD294" s="109"/>
      <c r="AE294" s="109"/>
      <c r="AF294" s="109">
        <f t="shared" si="16"/>
        <v>0</v>
      </c>
      <c r="AG294" s="110"/>
    </row>
    <row r="295" s="85" customFormat="1" customHeight="1" spans="1:33">
      <c r="A295" s="93" t="s">
        <v>15</v>
      </c>
      <c r="B295" s="93" t="s">
        <v>16</v>
      </c>
      <c r="C295" s="93" t="s">
        <v>182</v>
      </c>
      <c r="D295" s="38" t="s">
        <v>2346</v>
      </c>
      <c r="E295" s="38" t="s">
        <v>2347</v>
      </c>
      <c r="F295" s="38" t="s">
        <v>2348</v>
      </c>
      <c r="G295" s="42">
        <v>42</v>
      </c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>
        <v>48</v>
      </c>
      <c r="Y295" s="96">
        <v>14</v>
      </c>
      <c r="Z295" s="97">
        <v>27</v>
      </c>
      <c r="AA295" s="89" t="s">
        <v>5812</v>
      </c>
      <c r="AB295" s="89"/>
      <c r="AC295" s="108"/>
      <c r="AD295" s="109"/>
      <c r="AE295" s="109"/>
      <c r="AF295" s="109">
        <f t="shared" si="16"/>
        <v>0</v>
      </c>
      <c r="AG295" s="110"/>
    </row>
    <row r="296" s="85" customFormat="1" customHeight="1" spans="1:33">
      <c r="A296" s="93" t="s">
        <v>15</v>
      </c>
      <c r="B296" s="93" t="s">
        <v>16</v>
      </c>
      <c r="C296" s="93" t="s">
        <v>182</v>
      </c>
      <c r="D296" s="38" t="s">
        <v>2349</v>
      </c>
      <c r="E296" s="38" t="s">
        <v>2350</v>
      </c>
      <c r="F296" s="38" t="s">
        <v>2351</v>
      </c>
      <c r="G296" s="42">
        <v>47</v>
      </c>
      <c r="H296" s="42"/>
      <c r="I296" s="42"/>
      <c r="J296" s="42"/>
      <c r="K296" s="42"/>
      <c r="L296" s="42"/>
      <c r="M296" s="42"/>
      <c r="N296" s="42"/>
      <c r="O296" s="42">
        <v>1</v>
      </c>
      <c r="P296" s="42"/>
      <c r="Q296" s="42"/>
      <c r="R296" s="42"/>
      <c r="S296" s="42"/>
      <c r="T296" s="42"/>
      <c r="U296" s="42">
        <v>1</v>
      </c>
      <c r="V296" s="42"/>
      <c r="W296" s="42"/>
      <c r="X296" s="42">
        <v>67</v>
      </c>
      <c r="Y296" s="96">
        <v>8</v>
      </c>
      <c r="Z296" s="97"/>
      <c r="AA296" s="89" t="s">
        <v>5812</v>
      </c>
      <c r="AB296" s="89"/>
      <c r="AC296" s="108">
        <v>5</v>
      </c>
      <c r="AD296" s="109">
        <f t="shared" si="14"/>
        <v>1</v>
      </c>
      <c r="AE296" s="109">
        <f t="shared" si="15"/>
        <v>67</v>
      </c>
      <c r="AF296" s="109">
        <f t="shared" si="16"/>
        <v>15</v>
      </c>
      <c r="AG296" s="110"/>
    </row>
    <row r="297" s="85" customFormat="1" customHeight="1" spans="1:33">
      <c r="A297" s="93" t="s">
        <v>15</v>
      </c>
      <c r="B297" s="93" t="s">
        <v>16</v>
      </c>
      <c r="C297" s="93" t="s">
        <v>182</v>
      </c>
      <c r="D297" s="38" t="s">
        <v>2352</v>
      </c>
      <c r="E297" s="38" t="s">
        <v>2353</v>
      </c>
      <c r="F297" s="38" t="s">
        <v>2354</v>
      </c>
      <c r="G297" s="42">
        <v>43</v>
      </c>
      <c r="H297" s="42"/>
      <c r="I297" s="42"/>
      <c r="J297" s="42"/>
      <c r="K297" s="42"/>
      <c r="L297" s="42"/>
      <c r="M297" s="42"/>
      <c r="N297" s="42"/>
      <c r="O297" s="42">
        <v>1</v>
      </c>
      <c r="P297" s="42">
        <v>1</v>
      </c>
      <c r="Q297" s="42"/>
      <c r="R297" s="42"/>
      <c r="S297" s="42"/>
      <c r="T297" s="42"/>
      <c r="U297" s="42"/>
      <c r="V297" s="42"/>
      <c r="W297" s="42"/>
      <c r="X297" s="42">
        <v>59</v>
      </c>
      <c r="Y297" s="96">
        <v>10</v>
      </c>
      <c r="Z297" s="97"/>
      <c r="AA297" s="89" t="s">
        <v>5812</v>
      </c>
      <c r="AB297" s="89"/>
      <c r="AC297" s="108">
        <v>4</v>
      </c>
      <c r="AD297" s="109"/>
      <c r="AE297" s="109"/>
      <c r="AF297" s="109">
        <f t="shared" si="16"/>
        <v>0</v>
      </c>
      <c r="AG297" s="110"/>
    </row>
    <row r="298" s="85" customFormat="1" customHeight="1" spans="1:33">
      <c r="A298" s="93" t="s">
        <v>15</v>
      </c>
      <c r="B298" s="93" t="s">
        <v>16</v>
      </c>
      <c r="C298" s="93" t="s">
        <v>182</v>
      </c>
      <c r="D298" s="38" t="s">
        <v>2355</v>
      </c>
      <c r="E298" s="38" t="s">
        <v>2356</v>
      </c>
      <c r="F298" s="38" t="s">
        <v>2357</v>
      </c>
      <c r="G298" s="42">
        <v>44</v>
      </c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>
        <v>57</v>
      </c>
      <c r="Y298" s="96">
        <v>23</v>
      </c>
      <c r="Z298" s="97"/>
      <c r="AA298" s="89" t="s">
        <v>5812</v>
      </c>
      <c r="AB298" s="89"/>
      <c r="AC298" s="108"/>
      <c r="AD298" s="109"/>
      <c r="AE298" s="109"/>
      <c r="AF298" s="109">
        <f t="shared" si="16"/>
        <v>0</v>
      </c>
      <c r="AG298" s="110"/>
    </row>
    <row r="299" s="85" customFormat="1" customHeight="1" spans="1:33">
      <c r="A299" s="93" t="s">
        <v>15</v>
      </c>
      <c r="B299" s="93" t="s">
        <v>16</v>
      </c>
      <c r="C299" s="93" t="s">
        <v>182</v>
      </c>
      <c r="D299" s="38" t="s">
        <v>2358</v>
      </c>
      <c r="E299" s="38" t="s">
        <v>2359</v>
      </c>
      <c r="F299" s="38" t="s">
        <v>2360</v>
      </c>
      <c r="G299" s="42">
        <v>29</v>
      </c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>
        <v>1</v>
      </c>
      <c r="T299" s="42">
        <v>1</v>
      </c>
      <c r="U299" s="42"/>
      <c r="V299" s="42"/>
      <c r="W299" s="42">
        <v>1</v>
      </c>
      <c r="X299" s="42">
        <v>27</v>
      </c>
      <c r="Y299" s="96">
        <v>26</v>
      </c>
      <c r="Z299" s="97"/>
      <c r="AA299" s="89" t="s">
        <v>5812</v>
      </c>
      <c r="AB299" s="89"/>
      <c r="AC299" s="108">
        <v>2</v>
      </c>
      <c r="AD299" s="109">
        <f t="shared" si="14"/>
        <v>1</v>
      </c>
      <c r="AE299" s="109">
        <f t="shared" si="15"/>
        <v>27</v>
      </c>
      <c r="AF299" s="109">
        <f t="shared" si="16"/>
        <v>15</v>
      </c>
      <c r="AG299" s="110"/>
    </row>
    <row r="300" s="85" customFormat="1" customHeight="1" spans="1:33">
      <c r="A300" s="93" t="s">
        <v>15</v>
      </c>
      <c r="B300" s="93" t="s">
        <v>16</v>
      </c>
      <c r="C300" s="93" t="s">
        <v>17</v>
      </c>
      <c r="D300" s="38" t="s">
        <v>4453</v>
      </c>
      <c r="E300" s="38" t="s">
        <v>4454</v>
      </c>
      <c r="F300" s="38" t="s">
        <v>4455</v>
      </c>
      <c r="G300" s="42">
        <v>6</v>
      </c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>
        <v>6</v>
      </c>
      <c r="Y300" s="96"/>
      <c r="Z300" s="97"/>
      <c r="AA300" s="89" t="s">
        <v>5882</v>
      </c>
      <c r="AB300" s="89"/>
      <c r="AC300" s="108">
        <v>1</v>
      </c>
      <c r="AD300" s="109"/>
      <c r="AE300" s="109"/>
      <c r="AF300" s="109">
        <f t="shared" si="16"/>
        <v>0</v>
      </c>
      <c r="AG300" s="110"/>
    </row>
    <row r="301" s="85" customFormat="1" customHeight="1" spans="1:34">
      <c r="A301" s="93" t="s">
        <v>15</v>
      </c>
      <c r="B301" s="93" t="s">
        <v>21</v>
      </c>
      <c r="C301" s="93" t="s">
        <v>182</v>
      </c>
      <c r="D301" s="38" t="s">
        <v>4031</v>
      </c>
      <c r="E301" s="38" t="s">
        <v>4032</v>
      </c>
      <c r="F301" s="38" t="s">
        <v>4033</v>
      </c>
      <c r="G301" s="42">
        <v>16</v>
      </c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>
        <v>20</v>
      </c>
      <c r="Y301" s="96"/>
      <c r="Z301" s="97">
        <v>18</v>
      </c>
      <c r="AA301" s="89" t="s">
        <v>5812</v>
      </c>
      <c r="AB301" s="89"/>
      <c r="AC301" s="108"/>
      <c r="AD301" s="109"/>
      <c r="AE301" s="109"/>
      <c r="AF301" s="109">
        <f t="shared" si="16"/>
        <v>0</v>
      </c>
      <c r="AG301" s="110"/>
      <c r="AH301" s="85">
        <v>2</v>
      </c>
    </row>
    <row r="302" s="85" customFormat="1" customHeight="1" spans="1:33">
      <c r="A302" s="93" t="s">
        <v>15</v>
      </c>
      <c r="B302" s="93" t="s">
        <v>21</v>
      </c>
      <c r="C302" s="93" t="s">
        <v>182</v>
      </c>
      <c r="D302" s="38" t="s">
        <v>4034</v>
      </c>
      <c r="E302" s="38" t="s">
        <v>4035</v>
      </c>
      <c r="F302" s="38" t="s">
        <v>4036</v>
      </c>
      <c r="G302" s="42">
        <v>20</v>
      </c>
      <c r="H302" s="42"/>
      <c r="I302" s="42"/>
      <c r="J302" s="42"/>
      <c r="K302" s="42">
        <v>1</v>
      </c>
      <c r="L302" s="42"/>
      <c r="M302" s="42"/>
      <c r="N302" s="42"/>
      <c r="O302" s="42">
        <v>1</v>
      </c>
      <c r="P302" s="42">
        <v>1</v>
      </c>
      <c r="Q302" s="42">
        <v>1</v>
      </c>
      <c r="R302" s="42">
        <v>1</v>
      </c>
      <c r="S302" s="42">
        <v>1</v>
      </c>
      <c r="T302" s="42"/>
      <c r="U302" s="42"/>
      <c r="V302" s="42"/>
      <c r="W302" s="42">
        <v>1</v>
      </c>
      <c r="X302" s="42">
        <v>12</v>
      </c>
      <c r="Y302" s="96">
        <v>14</v>
      </c>
      <c r="Z302" s="97">
        <v>0</v>
      </c>
      <c r="AA302" s="89" t="s">
        <v>5812</v>
      </c>
      <c r="AB302" s="89"/>
      <c r="AC302" s="108">
        <v>6</v>
      </c>
      <c r="AD302" s="109">
        <f t="shared" si="14"/>
        <v>1</v>
      </c>
      <c r="AE302" s="109">
        <f t="shared" si="15"/>
        <v>12</v>
      </c>
      <c r="AF302" s="109">
        <f t="shared" si="16"/>
        <v>15</v>
      </c>
      <c r="AG302" s="110"/>
    </row>
    <row r="303" s="85" customFormat="1" customHeight="1" spans="1:33">
      <c r="A303" s="93" t="s">
        <v>15</v>
      </c>
      <c r="B303" s="93" t="s">
        <v>21</v>
      </c>
      <c r="C303" s="93" t="s">
        <v>182</v>
      </c>
      <c r="D303" s="38" t="s">
        <v>4037</v>
      </c>
      <c r="E303" s="38" t="s">
        <v>4038</v>
      </c>
      <c r="F303" s="38" t="s">
        <v>4039</v>
      </c>
      <c r="G303" s="42">
        <v>14</v>
      </c>
      <c r="H303" s="42"/>
      <c r="I303" s="42"/>
      <c r="J303" s="42"/>
      <c r="K303" s="42"/>
      <c r="L303" s="42"/>
      <c r="M303" s="42"/>
      <c r="N303" s="42"/>
      <c r="O303" s="42"/>
      <c r="P303" s="42"/>
      <c r="Q303" s="42">
        <v>1</v>
      </c>
      <c r="R303" s="42"/>
      <c r="S303" s="42"/>
      <c r="T303" s="42"/>
      <c r="U303" s="42"/>
      <c r="V303" s="42"/>
      <c r="W303" s="42">
        <v>1</v>
      </c>
      <c r="X303" s="42">
        <v>11</v>
      </c>
      <c r="Y303" s="96">
        <v>12</v>
      </c>
      <c r="Z303" s="97">
        <v>0</v>
      </c>
      <c r="AA303" s="89" t="s">
        <v>5812</v>
      </c>
      <c r="AB303" s="89"/>
      <c r="AC303" s="108">
        <v>8</v>
      </c>
      <c r="AD303" s="109">
        <f t="shared" si="14"/>
        <v>1</v>
      </c>
      <c r="AE303" s="109">
        <f t="shared" si="15"/>
        <v>11</v>
      </c>
      <c r="AF303" s="109">
        <f t="shared" si="16"/>
        <v>15</v>
      </c>
      <c r="AG303" s="110"/>
    </row>
    <row r="304" s="85" customFormat="1" customHeight="1" spans="1:34">
      <c r="A304" s="93" t="s">
        <v>15</v>
      </c>
      <c r="B304" s="93" t="s">
        <v>21</v>
      </c>
      <c r="C304" s="93" t="s">
        <v>182</v>
      </c>
      <c r="D304" s="38" t="s">
        <v>4040</v>
      </c>
      <c r="E304" s="38" t="s">
        <v>4041</v>
      </c>
      <c r="F304" s="38" t="s">
        <v>4042</v>
      </c>
      <c r="G304" s="42">
        <v>18</v>
      </c>
      <c r="H304" s="42"/>
      <c r="I304" s="42"/>
      <c r="J304" s="42"/>
      <c r="K304" s="42">
        <v>1</v>
      </c>
      <c r="L304" s="42"/>
      <c r="M304" s="42"/>
      <c r="N304" s="42"/>
      <c r="O304" s="42">
        <v>2</v>
      </c>
      <c r="P304" s="42"/>
      <c r="Q304" s="42">
        <v>1</v>
      </c>
      <c r="R304" s="42"/>
      <c r="S304" s="42"/>
      <c r="T304" s="42"/>
      <c r="U304" s="42"/>
      <c r="V304" s="42"/>
      <c r="W304" s="42"/>
      <c r="X304" s="42">
        <v>15</v>
      </c>
      <c r="Y304" s="96">
        <v>13</v>
      </c>
      <c r="Z304" s="97">
        <v>0</v>
      </c>
      <c r="AA304" s="89" t="s">
        <v>5812</v>
      </c>
      <c r="AB304" s="89"/>
      <c r="AC304" s="108">
        <v>4</v>
      </c>
      <c r="AD304" s="109">
        <f t="shared" si="14"/>
        <v>1</v>
      </c>
      <c r="AE304" s="109">
        <f t="shared" si="15"/>
        <v>15</v>
      </c>
      <c r="AF304" s="109">
        <f t="shared" si="16"/>
        <v>15</v>
      </c>
      <c r="AG304" s="110"/>
      <c r="AH304" s="85">
        <v>1</v>
      </c>
    </row>
    <row r="305" s="85" customFormat="1" customHeight="1" spans="1:33">
      <c r="A305" s="93" t="s">
        <v>15</v>
      </c>
      <c r="B305" s="93" t="s">
        <v>21</v>
      </c>
      <c r="C305" s="93" t="s">
        <v>182</v>
      </c>
      <c r="D305" s="38" t="s">
        <v>4043</v>
      </c>
      <c r="E305" s="38" t="s">
        <v>4044</v>
      </c>
      <c r="F305" s="38" t="s">
        <v>4045</v>
      </c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>
        <v>0</v>
      </c>
      <c r="Y305" s="96">
        <v>5</v>
      </c>
      <c r="Z305" s="97"/>
      <c r="AA305" s="89"/>
      <c r="AB305" s="89"/>
      <c r="AC305" s="108"/>
      <c r="AD305" s="109"/>
      <c r="AE305" s="109"/>
      <c r="AF305" s="109">
        <f t="shared" si="16"/>
        <v>0</v>
      </c>
      <c r="AG305" s="110">
        <v>6</v>
      </c>
    </row>
    <row r="306" s="85" customFormat="1" customHeight="1" spans="1:33">
      <c r="A306" s="93" t="s">
        <v>15</v>
      </c>
      <c r="B306" s="93" t="s">
        <v>21</v>
      </c>
      <c r="C306" s="93" t="s">
        <v>126</v>
      </c>
      <c r="D306" s="38" t="s">
        <v>4046</v>
      </c>
      <c r="E306" s="38" t="s">
        <v>4047</v>
      </c>
      <c r="F306" s="38" t="s">
        <v>4048</v>
      </c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>
        <v>17</v>
      </c>
      <c r="Y306" s="96"/>
      <c r="Z306" s="97"/>
      <c r="AA306" s="89" t="s">
        <v>5812</v>
      </c>
      <c r="AB306" s="89"/>
      <c r="AC306" s="108"/>
      <c r="AD306" s="109"/>
      <c r="AE306" s="109"/>
      <c r="AF306" s="109">
        <f t="shared" si="16"/>
        <v>0</v>
      </c>
      <c r="AG306" s="110">
        <v>3</v>
      </c>
    </row>
    <row r="307" s="85" customFormat="1" customHeight="1" spans="1:33">
      <c r="A307" s="93" t="s">
        <v>15</v>
      </c>
      <c r="B307" s="93" t="s">
        <v>21</v>
      </c>
      <c r="C307" s="93" t="s">
        <v>126</v>
      </c>
      <c r="D307" s="38" t="s">
        <v>4049</v>
      </c>
      <c r="E307" s="38" t="s">
        <v>4050</v>
      </c>
      <c r="F307" s="38" t="s">
        <v>4051</v>
      </c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>
        <v>16</v>
      </c>
      <c r="Y307" s="96">
        <v>4</v>
      </c>
      <c r="Z307" s="97"/>
      <c r="AA307" s="89" t="s">
        <v>5812</v>
      </c>
      <c r="AB307" s="89"/>
      <c r="AC307" s="108"/>
      <c r="AD307" s="109"/>
      <c r="AE307" s="109"/>
      <c r="AF307" s="109">
        <f t="shared" si="16"/>
        <v>0</v>
      </c>
      <c r="AG307" s="110"/>
    </row>
    <row r="308" s="85" customFormat="1" customHeight="1" spans="1:33">
      <c r="A308" s="93" t="s">
        <v>15</v>
      </c>
      <c r="B308" s="93" t="s">
        <v>21</v>
      </c>
      <c r="C308" s="93" t="s">
        <v>126</v>
      </c>
      <c r="D308" s="38" t="s">
        <v>4052</v>
      </c>
      <c r="E308" s="38" t="s">
        <v>4053</v>
      </c>
      <c r="F308" s="38" t="s">
        <v>4054</v>
      </c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96"/>
      <c r="Z308" s="97"/>
      <c r="AA308" s="89"/>
      <c r="AB308" s="89"/>
      <c r="AC308" s="108"/>
      <c r="AD308" s="109"/>
      <c r="AE308" s="109"/>
      <c r="AF308" s="109">
        <f t="shared" si="16"/>
        <v>0</v>
      </c>
      <c r="AG308" s="110">
        <v>14</v>
      </c>
    </row>
    <row r="309" s="85" customFormat="1" customHeight="1" spans="1:33">
      <c r="A309" s="93" t="s">
        <v>15</v>
      </c>
      <c r="B309" s="93" t="s">
        <v>21</v>
      </c>
      <c r="C309" s="93" t="s">
        <v>126</v>
      </c>
      <c r="D309" s="38" t="s">
        <v>4055</v>
      </c>
      <c r="E309" s="38" t="s">
        <v>4056</v>
      </c>
      <c r="F309" s="38" t="s">
        <v>4057</v>
      </c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>
        <v>11</v>
      </c>
      <c r="Y309" s="96"/>
      <c r="Z309" s="97"/>
      <c r="AA309" s="89" t="s">
        <v>5812</v>
      </c>
      <c r="AB309" s="89"/>
      <c r="AC309" s="108"/>
      <c r="AD309" s="109"/>
      <c r="AE309" s="109"/>
      <c r="AF309" s="109">
        <f t="shared" si="16"/>
        <v>0</v>
      </c>
      <c r="AG309" s="110">
        <v>4</v>
      </c>
    </row>
    <row r="310" s="85" customFormat="1" customHeight="1" spans="1:33">
      <c r="A310" s="93" t="s">
        <v>15</v>
      </c>
      <c r="B310" s="93" t="s">
        <v>21</v>
      </c>
      <c r="C310" s="93" t="s">
        <v>126</v>
      </c>
      <c r="D310" s="38" t="s">
        <v>4058</v>
      </c>
      <c r="E310" s="38" t="s">
        <v>4059</v>
      </c>
      <c r="F310" s="38" t="s">
        <v>4060</v>
      </c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>
        <v>0</v>
      </c>
      <c r="Y310" s="96">
        <v>6</v>
      </c>
      <c r="Z310" s="97"/>
      <c r="AA310" s="89"/>
      <c r="AB310" s="89"/>
      <c r="AC310" s="108"/>
      <c r="AD310" s="109"/>
      <c r="AE310" s="109"/>
      <c r="AF310" s="109">
        <f t="shared" si="16"/>
        <v>0</v>
      </c>
      <c r="AG310" s="110">
        <v>8</v>
      </c>
    </row>
    <row r="311" s="85" customFormat="1" customHeight="1" spans="1:33">
      <c r="A311" s="93" t="s">
        <v>15</v>
      </c>
      <c r="B311" s="93" t="s">
        <v>181</v>
      </c>
      <c r="C311" s="93" t="s">
        <v>182</v>
      </c>
      <c r="D311" s="38" t="s">
        <v>2241</v>
      </c>
      <c r="E311" s="38" t="s">
        <v>2242</v>
      </c>
      <c r="F311" s="38" t="s">
        <v>2243</v>
      </c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>
        <v>30</v>
      </c>
      <c r="Y311" s="96"/>
      <c r="Z311" s="97"/>
      <c r="AA311" s="89" t="s">
        <v>5812</v>
      </c>
      <c r="AB311" s="89"/>
      <c r="AC311" s="108"/>
      <c r="AD311" s="109"/>
      <c r="AE311" s="109"/>
      <c r="AF311" s="109">
        <f t="shared" si="16"/>
        <v>0</v>
      </c>
      <c r="AG311" s="110"/>
    </row>
    <row r="312" s="85" customFormat="1" customHeight="1" spans="1:33">
      <c r="A312" s="93" t="s">
        <v>15</v>
      </c>
      <c r="B312" s="93" t="s">
        <v>181</v>
      </c>
      <c r="C312" s="93" t="s">
        <v>182</v>
      </c>
      <c r="D312" s="38" t="s">
        <v>2244</v>
      </c>
      <c r="E312" s="38" t="s">
        <v>2245</v>
      </c>
      <c r="F312" s="38" t="s">
        <v>2246</v>
      </c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>
        <v>25</v>
      </c>
      <c r="Y312" s="96">
        <v>5</v>
      </c>
      <c r="Z312" s="97"/>
      <c r="AA312" s="89" t="s">
        <v>5812</v>
      </c>
      <c r="AB312" s="89"/>
      <c r="AC312" s="108"/>
      <c r="AD312" s="109"/>
      <c r="AE312" s="109"/>
      <c r="AF312" s="109">
        <f t="shared" si="16"/>
        <v>0</v>
      </c>
      <c r="AG312" s="110"/>
    </row>
    <row r="313" s="85" customFormat="1" customHeight="1" spans="1:33">
      <c r="A313" s="93" t="s">
        <v>15</v>
      </c>
      <c r="B313" s="93" t="s">
        <v>181</v>
      </c>
      <c r="C313" s="93" t="s">
        <v>182</v>
      </c>
      <c r="D313" s="38" t="s">
        <v>2247</v>
      </c>
      <c r="E313" s="38" t="s">
        <v>2248</v>
      </c>
      <c r="F313" s="38" t="s">
        <v>2249</v>
      </c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>
        <v>2</v>
      </c>
      <c r="X313" s="42">
        <v>28</v>
      </c>
      <c r="Y313" s="96"/>
      <c r="Z313" s="97"/>
      <c r="AA313" s="89" t="s">
        <v>5812</v>
      </c>
      <c r="AB313" s="89"/>
      <c r="AC313" s="108">
        <v>1</v>
      </c>
      <c r="AD313" s="109">
        <f t="shared" si="14"/>
        <v>2</v>
      </c>
      <c r="AE313" s="109">
        <f t="shared" si="15"/>
        <v>14</v>
      </c>
      <c r="AF313" s="109">
        <f t="shared" si="16"/>
        <v>30</v>
      </c>
      <c r="AG313" s="110"/>
    </row>
    <row r="314" s="85" customFormat="1" customHeight="1" spans="1:33">
      <c r="A314" s="93" t="s">
        <v>15</v>
      </c>
      <c r="B314" s="93" t="s">
        <v>181</v>
      </c>
      <c r="C314" s="93" t="s">
        <v>182</v>
      </c>
      <c r="D314" s="38" t="s">
        <v>2250</v>
      </c>
      <c r="E314" s="38" t="s">
        <v>2251</v>
      </c>
      <c r="F314" s="38" t="s">
        <v>2252</v>
      </c>
      <c r="G314" s="42">
        <v>22</v>
      </c>
      <c r="H314" s="42">
        <v>1</v>
      </c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>
        <v>29</v>
      </c>
      <c r="Y314" s="96"/>
      <c r="Z314" s="97"/>
      <c r="AA314" s="89" t="s">
        <v>5812</v>
      </c>
      <c r="AB314" s="89"/>
      <c r="AC314" s="108">
        <v>1</v>
      </c>
      <c r="AD314" s="109"/>
      <c r="AE314" s="109"/>
      <c r="AF314" s="109">
        <f t="shared" si="16"/>
        <v>0</v>
      </c>
      <c r="AG314" s="110"/>
    </row>
    <row r="315" s="85" customFormat="1" customHeight="1" spans="1:33">
      <c r="A315" s="93" t="s">
        <v>15</v>
      </c>
      <c r="B315" s="93" t="s">
        <v>181</v>
      </c>
      <c r="C315" s="93" t="s">
        <v>182</v>
      </c>
      <c r="D315" s="38" t="s">
        <v>2253</v>
      </c>
      <c r="E315" s="38" t="s">
        <v>2254</v>
      </c>
      <c r="F315" s="38" t="s">
        <v>2255</v>
      </c>
      <c r="G315" s="42">
        <v>22</v>
      </c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>
        <v>2</v>
      </c>
      <c r="X315" s="42">
        <v>28</v>
      </c>
      <c r="Y315" s="96"/>
      <c r="Z315" s="97"/>
      <c r="AA315" s="89" t="s">
        <v>5812</v>
      </c>
      <c r="AB315" s="89"/>
      <c r="AC315" s="108">
        <v>2</v>
      </c>
      <c r="AD315" s="109">
        <f t="shared" si="14"/>
        <v>2</v>
      </c>
      <c r="AE315" s="109">
        <f t="shared" si="15"/>
        <v>14</v>
      </c>
      <c r="AF315" s="109">
        <f t="shared" si="16"/>
        <v>30</v>
      </c>
      <c r="AG315" s="110"/>
    </row>
    <row r="316" s="85" customFormat="1" customHeight="1" spans="1:33">
      <c r="A316" s="93" t="s">
        <v>15</v>
      </c>
      <c r="B316" s="93" t="s">
        <v>16</v>
      </c>
      <c r="C316" s="93" t="s">
        <v>182</v>
      </c>
      <c r="D316" s="38" t="s">
        <v>4112</v>
      </c>
      <c r="E316" s="38" t="s">
        <v>4113</v>
      </c>
      <c r="F316" s="38" t="s">
        <v>5961</v>
      </c>
      <c r="G316" s="42">
        <v>10</v>
      </c>
      <c r="H316" s="42"/>
      <c r="I316" s="42"/>
      <c r="J316" s="42"/>
      <c r="K316" s="42"/>
      <c r="L316" s="42"/>
      <c r="M316" s="42"/>
      <c r="N316" s="42"/>
      <c r="O316" s="42"/>
      <c r="P316" s="42">
        <v>1</v>
      </c>
      <c r="Q316" s="42"/>
      <c r="R316" s="42"/>
      <c r="S316" s="42"/>
      <c r="T316" s="42"/>
      <c r="U316" s="42"/>
      <c r="V316" s="42"/>
      <c r="W316" s="42"/>
      <c r="X316" s="42">
        <v>15</v>
      </c>
      <c r="Y316" s="96"/>
      <c r="Z316" s="97"/>
      <c r="AA316" s="89" t="s">
        <v>5919</v>
      </c>
      <c r="AB316" s="89"/>
      <c r="AC316" s="108">
        <v>2</v>
      </c>
      <c r="AD316" s="109"/>
      <c r="AE316" s="109"/>
      <c r="AF316" s="109">
        <f t="shared" si="16"/>
        <v>0</v>
      </c>
      <c r="AG316" s="110"/>
    </row>
    <row r="317" s="85" customFormat="1" customHeight="1" spans="1:33">
      <c r="A317" s="93" t="s">
        <v>15</v>
      </c>
      <c r="B317" s="93" t="s">
        <v>16</v>
      </c>
      <c r="C317" s="93" t="s">
        <v>182</v>
      </c>
      <c r="D317" s="38" t="s">
        <v>4114</v>
      </c>
      <c r="E317" s="38" t="s">
        <v>4115</v>
      </c>
      <c r="F317" s="38" t="s">
        <v>4116</v>
      </c>
      <c r="G317" s="42">
        <v>9</v>
      </c>
      <c r="H317" s="42"/>
      <c r="I317" s="42"/>
      <c r="J317" s="42"/>
      <c r="K317" s="42"/>
      <c r="L317" s="42"/>
      <c r="M317" s="42"/>
      <c r="N317" s="42"/>
      <c r="O317" s="42">
        <v>1</v>
      </c>
      <c r="P317" s="42"/>
      <c r="Q317" s="42"/>
      <c r="R317" s="42"/>
      <c r="S317" s="42"/>
      <c r="T317" s="42"/>
      <c r="U317" s="42"/>
      <c r="V317" s="42"/>
      <c r="W317" s="42"/>
      <c r="X317" s="42">
        <v>14</v>
      </c>
      <c r="Y317" s="96">
        <v>9</v>
      </c>
      <c r="Z317" s="97">
        <v>5</v>
      </c>
      <c r="AA317" s="89" t="s">
        <v>5919</v>
      </c>
      <c r="AB317" s="89"/>
      <c r="AC317" s="108">
        <v>4</v>
      </c>
      <c r="AD317" s="109"/>
      <c r="AE317" s="109"/>
      <c r="AF317" s="109">
        <f t="shared" si="16"/>
        <v>0</v>
      </c>
      <c r="AG317" s="110"/>
    </row>
    <row r="318" s="85" customFormat="1" customHeight="1" spans="1:33">
      <c r="A318" s="93" t="s">
        <v>15</v>
      </c>
      <c r="B318" s="93" t="s">
        <v>16</v>
      </c>
      <c r="C318" s="93" t="s">
        <v>182</v>
      </c>
      <c r="D318" s="38" t="s">
        <v>4117</v>
      </c>
      <c r="E318" s="38" t="s">
        <v>4118</v>
      </c>
      <c r="F318" s="38" t="s">
        <v>4119</v>
      </c>
      <c r="G318" s="42">
        <v>7</v>
      </c>
      <c r="H318" s="42"/>
      <c r="I318" s="42"/>
      <c r="J318" s="42">
        <v>1</v>
      </c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>
        <v>15</v>
      </c>
      <c r="Y318" s="96">
        <v>14</v>
      </c>
      <c r="Z318" s="97">
        <v>18</v>
      </c>
      <c r="AA318" s="89" t="s">
        <v>5919</v>
      </c>
      <c r="AB318" s="89"/>
      <c r="AC318" s="108">
        <v>9</v>
      </c>
      <c r="AD318" s="109"/>
      <c r="AE318" s="109"/>
      <c r="AF318" s="109">
        <f t="shared" si="16"/>
        <v>0</v>
      </c>
      <c r="AG318" s="110"/>
    </row>
    <row r="319" s="85" customFormat="1" customHeight="1" spans="1:33">
      <c r="A319" s="93" t="s">
        <v>15</v>
      </c>
      <c r="B319" s="93" t="s">
        <v>16</v>
      </c>
      <c r="C319" s="93" t="s">
        <v>182</v>
      </c>
      <c r="D319" s="38" t="s">
        <v>4120</v>
      </c>
      <c r="E319" s="38" t="s">
        <v>4121</v>
      </c>
      <c r="F319" s="38" t="s">
        <v>4122</v>
      </c>
      <c r="G319" s="42">
        <v>0</v>
      </c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>
        <v>1</v>
      </c>
      <c r="V319" s="42"/>
      <c r="W319" s="42"/>
      <c r="X319" s="42">
        <v>9</v>
      </c>
      <c r="Y319" s="96">
        <v>20</v>
      </c>
      <c r="Z319" s="97">
        <v>34</v>
      </c>
      <c r="AA319" s="89" t="s">
        <v>5919</v>
      </c>
      <c r="AB319" s="89"/>
      <c r="AC319" s="108">
        <v>1</v>
      </c>
      <c r="AD319" s="109">
        <f t="shared" si="14"/>
        <v>1</v>
      </c>
      <c r="AE319" s="109">
        <v>14</v>
      </c>
      <c r="AF319" s="109">
        <f t="shared" si="16"/>
        <v>15</v>
      </c>
      <c r="AG319" s="110"/>
    </row>
    <row r="320" s="85" customFormat="1" customHeight="1" spans="1:33">
      <c r="A320" s="93" t="s">
        <v>15</v>
      </c>
      <c r="B320" s="93" t="s">
        <v>16</v>
      </c>
      <c r="C320" s="93" t="s">
        <v>182</v>
      </c>
      <c r="D320" s="38" t="s">
        <v>4123</v>
      </c>
      <c r="E320" s="38" t="s">
        <v>4124</v>
      </c>
      <c r="F320" s="38" t="s">
        <v>4125</v>
      </c>
      <c r="G320" s="42">
        <v>0</v>
      </c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>
        <v>1</v>
      </c>
      <c r="T320" s="42">
        <v>1</v>
      </c>
      <c r="U320" s="42"/>
      <c r="V320" s="42">
        <v>1</v>
      </c>
      <c r="W320" s="42"/>
      <c r="X320" s="42">
        <v>17</v>
      </c>
      <c r="Y320" s="96"/>
      <c r="Z320" s="97"/>
      <c r="AA320" s="89" t="s">
        <v>5919</v>
      </c>
      <c r="AB320" s="89"/>
      <c r="AC320" s="108">
        <v>11</v>
      </c>
      <c r="AD320" s="109">
        <f t="shared" si="14"/>
        <v>1</v>
      </c>
      <c r="AE320" s="109">
        <f t="shared" si="15"/>
        <v>17</v>
      </c>
      <c r="AF320" s="109">
        <f t="shared" si="16"/>
        <v>15</v>
      </c>
      <c r="AG320" s="110"/>
    </row>
    <row r="321" s="85" customFormat="1" customHeight="1" spans="1:33">
      <c r="A321" s="93" t="s">
        <v>15</v>
      </c>
      <c r="B321" s="93" t="s">
        <v>16</v>
      </c>
      <c r="C321" s="93" t="s">
        <v>182</v>
      </c>
      <c r="D321" s="38" t="s">
        <v>4126</v>
      </c>
      <c r="E321" s="38" t="s">
        <v>4127</v>
      </c>
      <c r="F321" s="38" t="s">
        <v>4128</v>
      </c>
      <c r="G321" s="42">
        <v>4</v>
      </c>
      <c r="H321" s="42">
        <v>1</v>
      </c>
      <c r="I321" s="42">
        <v>3</v>
      </c>
      <c r="J321" s="42">
        <v>1</v>
      </c>
      <c r="K321" s="42"/>
      <c r="L321" s="42"/>
      <c r="M321" s="42">
        <v>1</v>
      </c>
      <c r="N321" s="42">
        <v>2</v>
      </c>
      <c r="O321" s="42">
        <v>1</v>
      </c>
      <c r="P321" s="42">
        <v>1</v>
      </c>
      <c r="Q321" s="42">
        <v>1</v>
      </c>
      <c r="R321" s="42">
        <v>1</v>
      </c>
      <c r="S321" s="42">
        <v>3</v>
      </c>
      <c r="T321" s="42">
        <v>1</v>
      </c>
      <c r="U321" s="42"/>
      <c r="V321" s="42">
        <v>1</v>
      </c>
      <c r="W321" s="42">
        <v>2</v>
      </c>
      <c r="X321" s="42">
        <v>0</v>
      </c>
      <c r="Y321" s="96"/>
      <c r="Z321" s="97">
        <v>0</v>
      </c>
      <c r="AA321" s="89" t="s">
        <v>5919</v>
      </c>
      <c r="AB321" s="89"/>
      <c r="AC321" s="108">
        <v>28</v>
      </c>
      <c r="AD321" s="109">
        <f t="shared" si="14"/>
        <v>1.5</v>
      </c>
      <c r="AE321" s="113">
        <f t="shared" si="15"/>
        <v>0</v>
      </c>
      <c r="AF321" s="109">
        <f t="shared" si="16"/>
        <v>22.5</v>
      </c>
      <c r="AG321" s="110"/>
    </row>
    <row r="322" s="85" customFormat="1" customHeight="1" spans="1:33">
      <c r="A322" s="93" t="s">
        <v>15</v>
      </c>
      <c r="B322" s="93" t="s">
        <v>16</v>
      </c>
      <c r="C322" s="93" t="s">
        <v>182</v>
      </c>
      <c r="D322" s="38" t="s">
        <v>4129</v>
      </c>
      <c r="E322" s="38" t="s">
        <v>4130</v>
      </c>
      <c r="F322" s="38" t="s">
        <v>4131</v>
      </c>
      <c r="G322" s="42">
        <v>23</v>
      </c>
      <c r="H322" s="42"/>
      <c r="I322" s="42">
        <v>1</v>
      </c>
      <c r="J322" s="42"/>
      <c r="K322" s="42">
        <v>1</v>
      </c>
      <c r="L322" s="42"/>
      <c r="M322" s="42"/>
      <c r="N322" s="42">
        <v>2</v>
      </c>
      <c r="O322" s="42">
        <v>1</v>
      </c>
      <c r="P322" s="42"/>
      <c r="Q322" s="42"/>
      <c r="R322" s="42"/>
      <c r="S322" s="42">
        <v>1</v>
      </c>
      <c r="T322" s="42">
        <v>1</v>
      </c>
      <c r="U322" s="42"/>
      <c r="V322" s="42"/>
      <c r="W322" s="42"/>
      <c r="X322" s="42">
        <v>19</v>
      </c>
      <c r="Y322" s="96"/>
      <c r="Z322" s="97">
        <v>0</v>
      </c>
      <c r="AA322" s="89" t="s">
        <v>5919</v>
      </c>
      <c r="AB322" s="89"/>
      <c r="AC322" s="108">
        <v>16</v>
      </c>
      <c r="AD322" s="109">
        <f t="shared" si="14"/>
        <v>1</v>
      </c>
      <c r="AE322" s="109">
        <f t="shared" si="15"/>
        <v>19</v>
      </c>
      <c r="AF322" s="109">
        <f t="shared" si="16"/>
        <v>15</v>
      </c>
      <c r="AG322" s="110"/>
    </row>
    <row r="323" s="85" customFormat="1" customHeight="1" spans="1:33">
      <c r="A323" s="93" t="s">
        <v>15</v>
      </c>
      <c r="B323" s="93" t="s">
        <v>16</v>
      </c>
      <c r="C323" s="93" t="s">
        <v>182</v>
      </c>
      <c r="D323" s="38" t="s">
        <v>5962</v>
      </c>
      <c r="E323" s="38" t="s">
        <v>5963</v>
      </c>
      <c r="F323" s="38" t="s">
        <v>5964</v>
      </c>
      <c r="G323" s="42">
        <v>5</v>
      </c>
      <c r="H323" s="42"/>
      <c r="I323" s="42"/>
      <c r="J323" s="42"/>
      <c r="K323" s="42"/>
      <c r="L323" s="42"/>
      <c r="M323" s="42"/>
      <c r="N323" s="42"/>
      <c r="O323" s="42">
        <v>1</v>
      </c>
      <c r="P323" s="42"/>
      <c r="Q323" s="42"/>
      <c r="R323" s="42"/>
      <c r="S323" s="42"/>
      <c r="T323" s="42"/>
      <c r="U323" s="42">
        <v>1</v>
      </c>
      <c r="V323" s="42">
        <v>1</v>
      </c>
      <c r="W323" s="42"/>
      <c r="X323" s="42">
        <v>3</v>
      </c>
      <c r="Y323" s="96"/>
      <c r="Z323" s="97"/>
      <c r="AA323" s="89" t="s">
        <v>5919</v>
      </c>
      <c r="AB323" s="89"/>
      <c r="AC323" s="108">
        <v>7</v>
      </c>
      <c r="AD323" s="109">
        <f t="shared" ref="AD323:AD386" si="17">AVERAGE(Q323:W323)</f>
        <v>1</v>
      </c>
      <c r="AE323" s="113">
        <f t="shared" ref="AE323:AE386" si="18">X323/AD323</f>
        <v>3</v>
      </c>
      <c r="AF323" s="109">
        <f t="shared" ref="AF323:AF386" si="19">AD323*15</f>
        <v>15</v>
      </c>
      <c r="AG323" s="110"/>
    </row>
    <row r="324" s="85" customFormat="1" customHeight="1" spans="1:33">
      <c r="A324" s="93" t="s">
        <v>15</v>
      </c>
      <c r="B324" s="93" t="s">
        <v>16</v>
      </c>
      <c r="C324" s="93" t="s">
        <v>182</v>
      </c>
      <c r="D324" s="38" t="s">
        <v>5965</v>
      </c>
      <c r="E324" s="38" t="s">
        <v>5966</v>
      </c>
      <c r="F324" s="38" t="s">
        <v>5967</v>
      </c>
      <c r="G324" s="42">
        <v>11</v>
      </c>
      <c r="H324" s="42">
        <v>1</v>
      </c>
      <c r="I324" s="42"/>
      <c r="J324" s="42"/>
      <c r="K324" s="42">
        <v>2</v>
      </c>
      <c r="L324" s="42"/>
      <c r="M324" s="42"/>
      <c r="N324" s="42"/>
      <c r="O324" s="42"/>
      <c r="P324" s="42">
        <v>1</v>
      </c>
      <c r="Q324" s="42"/>
      <c r="R324" s="42"/>
      <c r="S324" s="42"/>
      <c r="T324" s="42"/>
      <c r="U324" s="42"/>
      <c r="V324" s="42">
        <v>2</v>
      </c>
      <c r="W324" s="42"/>
      <c r="X324" s="42">
        <v>5</v>
      </c>
      <c r="Y324" s="96"/>
      <c r="Z324" s="97"/>
      <c r="AA324" s="89" t="s">
        <v>5919</v>
      </c>
      <c r="AB324" s="89"/>
      <c r="AC324" s="108">
        <v>12</v>
      </c>
      <c r="AD324" s="109">
        <f t="shared" si="17"/>
        <v>2</v>
      </c>
      <c r="AE324" s="113">
        <f t="shared" si="18"/>
        <v>2.5</v>
      </c>
      <c r="AF324" s="109">
        <f t="shared" si="19"/>
        <v>30</v>
      </c>
      <c r="AG324" s="110"/>
    </row>
    <row r="325" s="85" customFormat="1" customHeight="1" spans="1:33">
      <c r="A325" s="93" t="s">
        <v>15</v>
      </c>
      <c r="B325" s="93" t="s">
        <v>16</v>
      </c>
      <c r="C325" s="93" t="s">
        <v>182</v>
      </c>
      <c r="D325" s="54" t="s">
        <v>5968</v>
      </c>
      <c r="E325" s="38" t="s">
        <v>5969</v>
      </c>
      <c r="F325" s="38" t="s">
        <v>5970</v>
      </c>
      <c r="G325" s="42">
        <v>5</v>
      </c>
      <c r="H325" s="42"/>
      <c r="I325" s="42">
        <v>1</v>
      </c>
      <c r="J325" s="42">
        <v>1</v>
      </c>
      <c r="K325" s="42">
        <v>2</v>
      </c>
      <c r="L325" s="42"/>
      <c r="M325" s="42"/>
      <c r="N325" s="42">
        <v>1</v>
      </c>
      <c r="O325" s="42"/>
      <c r="P325" s="42"/>
      <c r="Q325" s="42"/>
      <c r="R325" s="42"/>
      <c r="S325" s="42"/>
      <c r="T325" s="42"/>
      <c r="U325" s="42"/>
      <c r="V325" s="42"/>
      <c r="W325" s="42"/>
      <c r="X325" s="42">
        <v>0</v>
      </c>
      <c r="Y325" s="96"/>
      <c r="Z325" s="97"/>
      <c r="AA325" s="89" t="s">
        <v>5919</v>
      </c>
      <c r="AB325" s="89"/>
      <c r="AC325" s="108">
        <v>19</v>
      </c>
      <c r="AD325" s="109"/>
      <c r="AE325" s="109"/>
      <c r="AF325" s="109">
        <f t="shared" si="19"/>
        <v>0</v>
      </c>
      <c r="AG325" s="110"/>
    </row>
    <row r="326" s="85" customFormat="1" customHeight="1" spans="1:33">
      <c r="A326" s="93" t="s">
        <v>15</v>
      </c>
      <c r="B326" s="93" t="s">
        <v>16</v>
      </c>
      <c r="C326" s="93" t="s">
        <v>182</v>
      </c>
      <c r="D326" s="54" t="s">
        <v>4132</v>
      </c>
      <c r="E326" s="38" t="s">
        <v>4133</v>
      </c>
      <c r="F326" s="38" t="s">
        <v>4134</v>
      </c>
      <c r="G326" s="42">
        <v>0</v>
      </c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>
        <v>0</v>
      </c>
      <c r="Y326" s="96">
        <v>9</v>
      </c>
      <c r="Z326" s="97">
        <v>0</v>
      </c>
      <c r="AA326" s="89" t="s">
        <v>5919</v>
      </c>
      <c r="AB326" s="89"/>
      <c r="AC326" s="108"/>
      <c r="AD326" s="109"/>
      <c r="AE326" s="109"/>
      <c r="AF326" s="109">
        <f t="shared" si="19"/>
        <v>0</v>
      </c>
      <c r="AG326" s="110"/>
    </row>
    <row r="327" s="85" customFormat="1" customHeight="1" spans="1:33">
      <c r="A327" s="93" t="s">
        <v>15</v>
      </c>
      <c r="B327" s="93" t="s">
        <v>16</v>
      </c>
      <c r="C327" s="93" t="s">
        <v>182</v>
      </c>
      <c r="D327" s="54" t="s">
        <v>4135</v>
      </c>
      <c r="E327" s="38" t="s">
        <v>4136</v>
      </c>
      <c r="F327" s="38" t="s">
        <v>4137</v>
      </c>
      <c r="G327" s="42">
        <v>0</v>
      </c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>
        <v>0</v>
      </c>
      <c r="Y327" s="96"/>
      <c r="Z327" s="97"/>
      <c r="AA327" s="89" t="s">
        <v>5919</v>
      </c>
      <c r="AB327" s="89"/>
      <c r="AC327" s="108">
        <v>4</v>
      </c>
      <c r="AD327" s="109"/>
      <c r="AE327" s="109"/>
      <c r="AF327" s="109">
        <f t="shared" si="19"/>
        <v>0</v>
      </c>
      <c r="AG327" s="110"/>
    </row>
    <row r="328" customHeight="1" spans="1:32">
      <c r="A328" s="93" t="s">
        <v>15</v>
      </c>
      <c r="B328" s="93" t="s">
        <v>16</v>
      </c>
      <c r="C328" s="93" t="s">
        <v>126</v>
      </c>
      <c r="D328" s="42" t="s">
        <v>4328</v>
      </c>
      <c r="E328" s="38" t="s">
        <v>4329</v>
      </c>
      <c r="F328" s="38" t="s">
        <v>4330</v>
      </c>
      <c r="G328" s="42">
        <v>9</v>
      </c>
      <c r="H328" s="42"/>
      <c r="I328" s="42"/>
      <c r="J328" s="42"/>
      <c r="K328" s="42"/>
      <c r="L328" s="42"/>
      <c r="M328" s="42">
        <v>2</v>
      </c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>
        <v>12</v>
      </c>
      <c r="Y328" s="96"/>
      <c r="Z328" s="97"/>
      <c r="AA328" s="89" t="s">
        <v>5919</v>
      </c>
      <c r="AC328" s="108">
        <v>4</v>
      </c>
      <c r="AF328" s="109">
        <f t="shared" si="19"/>
        <v>0</v>
      </c>
    </row>
    <row r="329" customHeight="1" spans="1:32">
      <c r="A329" s="93" t="s">
        <v>15</v>
      </c>
      <c r="B329" s="93" t="s">
        <v>16</v>
      </c>
      <c r="C329" s="93" t="s">
        <v>126</v>
      </c>
      <c r="D329" s="42" t="s">
        <v>4331</v>
      </c>
      <c r="E329" s="38" t="s">
        <v>4332</v>
      </c>
      <c r="F329" s="38" t="s">
        <v>4333</v>
      </c>
      <c r="G329" s="42">
        <v>18</v>
      </c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>
        <v>1</v>
      </c>
      <c r="X329" s="42">
        <v>17</v>
      </c>
      <c r="Y329" s="96"/>
      <c r="Z329" s="97"/>
      <c r="AA329" s="89" t="s">
        <v>5919</v>
      </c>
      <c r="AC329" s="108">
        <v>2</v>
      </c>
      <c r="AD329" s="109">
        <f t="shared" si="17"/>
        <v>1</v>
      </c>
      <c r="AE329" s="109">
        <f t="shared" si="18"/>
        <v>17</v>
      </c>
      <c r="AF329" s="109">
        <f t="shared" si="19"/>
        <v>15</v>
      </c>
    </row>
    <row r="330" customHeight="1" spans="1:32">
      <c r="A330" s="93" t="s">
        <v>15</v>
      </c>
      <c r="B330" s="93" t="s">
        <v>16</v>
      </c>
      <c r="C330" s="93" t="s">
        <v>126</v>
      </c>
      <c r="D330" s="42" t="s">
        <v>4334</v>
      </c>
      <c r="E330" s="38" t="s">
        <v>4335</v>
      </c>
      <c r="F330" s="38" t="s">
        <v>4336</v>
      </c>
      <c r="G330" s="42">
        <v>11</v>
      </c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>
        <v>12</v>
      </c>
      <c r="Y330" s="96"/>
      <c r="Z330" s="97"/>
      <c r="AA330" s="89" t="s">
        <v>5919</v>
      </c>
      <c r="AC330" s="108">
        <v>4</v>
      </c>
      <c r="AF330" s="109">
        <f t="shared" si="19"/>
        <v>0</v>
      </c>
    </row>
    <row r="331" customHeight="1" spans="1:32">
      <c r="A331" s="93" t="s">
        <v>15</v>
      </c>
      <c r="B331" s="93" t="s">
        <v>16</v>
      </c>
      <c r="C331" s="93" t="s">
        <v>126</v>
      </c>
      <c r="D331" s="42" t="s">
        <v>4337</v>
      </c>
      <c r="E331" s="38" t="s">
        <v>4338</v>
      </c>
      <c r="F331" s="38" t="s">
        <v>4339</v>
      </c>
      <c r="G331" s="42">
        <v>20</v>
      </c>
      <c r="H331" s="42"/>
      <c r="I331" s="42"/>
      <c r="J331" s="42"/>
      <c r="K331" s="42"/>
      <c r="L331" s="42"/>
      <c r="M331" s="42"/>
      <c r="N331" s="42">
        <v>2</v>
      </c>
      <c r="O331" s="42"/>
      <c r="P331" s="42">
        <v>1</v>
      </c>
      <c r="Q331" s="42"/>
      <c r="R331" s="42"/>
      <c r="S331" s="42"/>
      <c r="T331" s="42"/>
      <c r="U331" s="42"/>
      <c r="V331" s="42"/>
      <c r="W331" s="42"/>
      <c r="X331" s="42">
        <v>17</v>
      </c>
      <c r="Y331" s="96"/>
      <c r="Z331" s="97"/>
      <c r="AA331" s="89" t="s">
        <v>5919</v>
      </c>
      <c r="AC331" s="108">
        <v>4</v>
      </c>
      <c r="AF331" s="109">
        <f t="shared" si="19"/>
        <v>0</v>
      </c>
    </row>
    <row r="332" customHeight="1" spans="1:32">
      <c r="A332" s="93" t="s">
        <v>15</v>
      </c>
      <c r="B332" s="93" t="s">
        <v>16</v>
      </c>
      <c r="C332" s="93" t="s">
        <v>17</v>
      </c>
      <c r="D332" s="42" t="s">
        <v>4138</v>
      </c>
      <c r="E332" s="38" t="s">
        <v>4139</v>
      </c>
      <c r="F332" s="38" t="s">
        <v>4140</v>
      </c>
      <c r="G332" s="42">
        <v>16</v>
      </c>
      <c r="H332" s="42"/>
      <c r="I332" s="42"/>
      <c r="J332" s="42">
        <v>2</v>
      </c>
      <c r="K332" s="42">
        <v>1</v>
      </c>
      <c r="L332" s="42">
        <v>2</v>
      </c>
      <c r="M332" s="42"/>
      <c r="N332" s="42">
        <v>2</v>
      </c>
      <c r="O332" s="42">
        <v>2</v>
      </c>
      <c r="P332" s="42"/>
      <c r="Q332" s="42"/>
      <c r="R332" s="42"/>
      <c r="S332" s="42"/>
      <c r="T332" s="42">
        <v>1</v>
      </c>
      <c r="U332" s="42">
        <v>1</v>
      </c>
      <c r="V332" s="42"/>
      <c r="W332" s="42"/>
      <c r="X332" s="42">
        <v>5</v>
      </c>
      <c r="Y332" s="96"/>
      <c r="Z332" s="97"/>
      <c r="AA332" s="89" t="s">
        <v>5919</v>
      </c>
      <c r="AC332" s="108">
        <v>25</v>
      </c>
      <c r="AD332" s="109">
        <f t="shared" si="17"/>
        <v>1</v>
      </c>
      <c r="AE332" s="113">
        <f t="shared" si="18"/>
        <v>5</v>
      </c>
      <c r="AF332" s="109">
        <f t="shared" si="19"/>
        <v>15</v>
      </c>
    </row>
    <row r="333" customHeight="1" spans="1:32">
      <c r="A333" s="93" t="s">
        <v>15</v>
      </c>
      <c r="B333" s="93" t="s">
        <v>16</v>
      </c>
      <c r="C333" s="93" t="s">
        <v>17</v>
      </c>
      <c r="D333" s="42" t="s">
        <v>4141</v>
      </c>
      <c r="E333" s="38" t="s">
        <v>4142</v>
      </c>
      <c r="F333" s="38" t="s">
        <v>4143</v>
      </c>
      <c r="G333" s="42">
        <v>1</v>
      </c>
      <c r="H333" s="42"/>
      <c r="I333" s="42"/>
      <c r="J333" s="42"/>
      <c r="K333" s="42">
        <v>1</v>
      </c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>
        <v>0</v>
      </c>
      <c r="Y333" s="96"/>
      <c r="Z333" s="97">
        <v>0</v>
      </c>
      <c r="AA333" s="89" t="s">
        <v>5919</v>
      </c>
      <c r="AC333" s="108">
        <v>29</v>
      </c>
      <c r="AE333" s="113"/>
      <c r="AF333" s="109">
        <f t="shared" si="19"/>
        <v>0</v>
      </c>
    </row>
    <row r="334" customHeight="1" spans="1:32">
      <c r="A334" s="93" t="s">
        <v>15</v>
      </c>
      <c r="B334" s="93" t="s">
        <v>16</v>
      </c>
      <c r="C334" s="93" t="s">
        <v>17</v>
      </c>
      <c r="D334" s="42" t="s">
        <v>4144</v>
      </c>
      <c r="E334" s="38" t="s">
        <v>4145</v>
      </c>
      <c r="F334" s="38" t="s">
        <v>4146</v>
      </c>
      <c r="G334" s="42">
        <v>0</v>
      </c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>
        <v>0</v>
      </c>
      <c r="Y334" s="96"/>
      <c r="Z334" s="97">
        <v>0</v>
      </c>
      <c r="AA334" s="89" t="s">
        <v>5919</v>
      </c>
      <c r="AC334" s="108">
        <v>27</v>
      </c>
      <c r="AE334" s="113"/>
      <c r="AF334" s="109">
        <f t="shared" si="19"/>
        <v>0</v>
      </c>
    </row>
    <row r="335" customHeight="1" spans="1:32">
      <c r="A335" s="93" t="s">
        <v>15</v>
      </c>
      <c r="B335" s="93" t="s">
        <v>16</v>
      </c>
      <c r="C335" s="93" t="s">
        <v>17</v>
      </c>
      <c r="D335" s="42" t="s">
        <v>4147</v>
      </c>
      <c r="E335" s="38" t="s">
        <v>4148</v>
      </c>
      <c r="F335" s="38" t="s">
        <v>4149</v>
      </c>
      <c r="G335" s="42">
        <v>0</v>
      </c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>
        <v>0</v>
      </c>
      <c r="Y335" s="96"/>
      <c r="Z335" s="97"/>
      <c r="AA335" s="89" t="s">
        <v>5919</v>
      </c>
      <c r="AC335" s="108">
        <v>17</v>
      </c>
      <c r="AE335" s="113"/>
      <c r="AF335" s="109">
        <f t="shared" si="19"/>
        <v>0</v>
      </c>
    </row>
    <row r="336" customHeight="1" spans="1:32">
      <c r="A336" s="93" t="s">
        <v>15</v>
      </c>
      <c r="B336" s="93" t="s">
        <v>16</v>
      </c>
      <c r="C336" s="93" t="s">
        <v>17</v>
      </c>
      <c r="D336" s="42" t="s">
        <v>4150</v>
      </c>
      <c r="E336" s="38" t="s">
        <v>4151</v>
      </c>
      <c r="F336" s="38" t="s">
        <v>4152</v>
      </c>
      <c r="G336" s="42">
        <v>1</v>
      </c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>
        <v>0</v>
      </c>
      <c r="Y336" s="96"/>
      <c r="Z336" s="97">
        <v>1</v>
      </c>
      <c r="AA336" s="89" t="s">
        <v>5919</v>
      </c>
      <c r="AC336" s="108">
        <v>18</v>
      </c>
      <c r="AE336" s="113"/>
      <c r="AF336" s="109">
        <f t="shared" si="19"/>
        <v>0</v>
      </c>
    </row>
    <row r="337" customHeight="1" spans="1:32">
      <c r="A337" s="93" t="s">
        <v>15</v>
      </c>
      <c r="B337" s="93" t="s">
        <v>16</v>
      </c>
      <c r="C337" s="93" t="s">
        <v>17</v>
      </c>
      <c r="D337" s="42" t="s">
        <v>4153</v>
      </c>
      <c r="E337" s="38" t="s">
        <v>4154</v>
      </c>
      <c r="F337" s="38" t="s">
        <v>4155</v>
      </c>
      <c r="G337" s="42">
        <v>0</v>
      </c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>
        <v>0</v>
      </c>
      <c r="Y337" s="96"/>
      <c r="Z337" s="97"/>
      <c r="AA337" s="89" t="s">
        <v>5919</v>
      </c>
      <c r="AC337" s="108">
        <v>8</v>
      </c>
      <c r="AE337" s="113"/>
      <c r="AF337" s="109">
        <f t="shared" si="19"/>
        <v>0</v>
      </c>
    </row>
    <row r="338" customHeight="1" spans="1:32">
      <c r="A338" s="93" t="s">
        <v>15</v>
      </c>
      <c r="B338" s="93" t="s">
        <v>16</v>
      </c>
      <c r="C338" s="93" t="s">
        <v>17</v>
      </c>
      <c r="D338" s="42" t="s">
        <v>4156</v>
      </c>
      <c r="E338" s="38" t="s">
        <v>4157</v>
      </c>
      <c r="F338" s="38" t="s">
        <v>4158</v>
      </c>
      <c r="G338" s="42">
        <v>10</v>
      </c>
      <c r="H338" s="42"/>
      <c r="I338" s="42"/>
      <c r="J338" s="42"/>
      <c r="K338" s="42">
        <v>2</v>
      </c>
      <c r="L338" s="42"/>
      <c r="M338" s="42">
        <v>1</v>
      </c>
      <c r="N338" s="42">
        <v>3</v>
      </c>
      <c r="O338" s="42"/>
      <c r="P338" s="42"/>
      <c r="Q338" s="42"/>
      <c r="R338" s="42"/>
      <c r="S338" s="42"/>
      <c r="T338" s="42">
        <v>1</v>
      </c>
      <c r="U338" s="42">
        <v>1</v>
      </c>
      <c r="V338" s="42"/>
      <c r="W338" s="42"/>
      <c r="X338" s="42">
        <v>2</v>
      </c>
      <c r="Y338" s="96"/>
      <c r="Z338" s="97">
        <v>0</v>
      </c>
      <c r="AA338" s="89" t="s">
        <v>5919</v>
      </c>
      <c r="AC338" s="108">
        <v>8</v>
      </c>
      <c r="AD338" s="109">
        <f t="shared" si="17"/>
        <v>1</v>
      </c>
      <c r="AE338" s="113">
        <f t="shared" si="18"/>
        <v>2</v>
      </c>
      <c r="AF338" s="109">
        <f t="shared" si="19"/>
        <v>15</v>
      </c>
    </row>
    <row r="339" customHeight="1" spans="1:32">
      <c r="A339" s="93" t="s">
        <v>15</v>
      </c>
      <c r="B339" s="93" t="s">
        <v>16</v>
      </c>
      <c r="C339" s="93" t="s">
        <v>17</v>
      </c>
      <c r="D339" s="42" t="s">
        <v>5971</v>
      </c>
      <c r="E339" s="38" t="s">
        <v>5972</v>
      </c>
      <c r="F339" s="38" t="s">
        <v>5973</v>
      </c>
      <c r="G339" s="42">
        <v>5</v>
      </c>
      <c r="H339" s="42">
        <v>1</v>
      </c>
      <c r="I339" s="42">
        <v>2</v>
      </c>
      <c r="J339" s="42">
        <v>1</v>
      </c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>
        <v>1</v>
      </c>
      <c r="Y339" s="96"/>
      <c r="Z339" s="97"/>
      <c r="AA339" s="89" t="s">
        <v>5919</v>
      </c>
      <c r="AC339" s="108">
        <v>9</v>
      </c>
      <c r="AF339" s="109">
        <f t="shared" si="19"/>
        <v>0</v>
      </c>
    </row>
    <row r="340" customHeight="1" spans="1:32">
      <c r="A340" s="93" t="s">
        <v>15</v>
      </c>
      <c r="B340" s="93" t="s">
        <v>16</v>
      </c>
      <c r="C340" s="93" t="s">
        <v>1210</v>
      </c>
      <c r="D340" s="38" t="s">
        <v>2388</v>
      </c>
      <c r="E340" s="38" t="s">
        <v>2389</v>
      </c>
      <c r="F340" s="38" t="s">
        <v>2390</v>
      </c>
      <c r="G340" s="42">
        <v>19</v>
      </c>
      <c r="H340" s="42"/>
      <c r="I340" s="42"/>
      <c r="J340" s="42"/>
      <c r="K340" s="42"/>
      <c r="L340" s="42"/>
      <c r="M340" s="42">
        <v>2</v>
      </c>
      <c r="N340" s="42"/>
      <c r="O340" s="42"/>
      <c r="P340" s="42"/>
      <c r="Q340" s="42"/>
      <c r="R340" s="42"/>
      <c r="S340" s="42">
        <v>1</v>
      </c>
      <c r="T340" s="42">
        <v>1</v>
      </c>
      <c r="U340" s="42"/>
      <c r="V340" s="42"/>
      <c r="W340" s="42"/>
      <c r="X340" s="42">
        <v>15</v>
      </c>
      <c r="Y340" s="96"/>
      <c r="Z340" s="97"/>
      <c r="AA340" s="89" t="s">
        <v>5812</v>
      </c>
      <c r="AC340" s="108">
        <v>5</v>
      </c>
      <c r="AD340" s="109">
        <f t="shared" si="17"/>
        <v>1</v>
      </c>
      <c r="AE340" s="109">
        <f t="shared" si="18"/>
        <v>15</v>
      </c>
      <c r="AF340" s="109">
        <f t="shared" si="19"/>
        <v>15</v>
      </c>
    </row>
    <row r="341" customHeight="1" spans="1:32">
      <c r="A341" s="93" t="s">
        <v>15</v>
      </c>
      <c r="B341" s="93" t="s">
        <v>16</v>
      </c>
      <c r="C341" s="93" t="s">
        <v>1210</v>
      </c>
      <c r="D341" s="38" t="s">
        <v>2391</v>
      </c>
      <c r="E341" s="38" t="s">
        <v>2392</v>
      </c>
      <c r="F341" s="38" t="s">
        <v>2393</v>
      </c>
      <c r="G341" s="42">
        <v>95</v>
      </c>
      <c r="H341" s="42">
        <v>1</v>
      </c>
      <c r="I341" s="42">
        <v>2</v>
      </c>
      <c r="J341" s="42"/>
      <c r="K341" s="42">
        <v>1</v>
      </c>
      <c r="L341" s="42">
        <v>1</v>
      </c>
      <c r="M341" s="42">
        <v>2</v>
      </c>
      <c r="N341" s="42"/>
      <c r="O341" s="42"/>
      <c r="P341" s="42">
        <v>2</v>
      </c>
      <c r="Q341" s="42">
        <v>1</v>
      </c>
      <c r="R341" s="42"/>
      <c r="S341" s="42">
        <v>1</v>
      </c>
      <c r="T341" s="42"/>
      <c r="U341" s="42">
        <v>1</v>
      </c>
      <c r="V341" s="42">
        <v>1</v>
      </c>
      <c r="W341" s="42"/>
      <c r="X341" s="42">
        <v>84</v>
      </c>
      <c r="Y341" s="96"/>
      <c r="Z341" s="97"/>
      <c r="AA341" s="89" t="s">
        <v>5812</v>
      </c>
      <c r="AC341" s="108">
        <v>16</v>
      </c>
      <c r="AD341" s="109">
        <f t="shared" si="17"/>
        <v>1</v>
      </c>
      <c r="AE341" s="109">
        <f t="shared" si="18"/>
        <v>84</v>
      </c>
      <c r="AF341" s="109">
        <f t="shared" si="19"/>
        <v>15</v>
      </c>
    </row>
    <row r="342" customHeight="1" spans="1:32">
      <c r="A342" s="93" t="s">
        <v>15</v>
      </c>
      <c r="B342" s="93" t="s">
        <v>16</v>
      </c>
      <c r="C342" s="93" t="s">
        <v>1210</v>
      </c>
      <c r="D342" s="38" t="s">
        <v>2394</v>
      </c>
      <c r="E342" s="38" t="s">
        <v>2395</v>
      </c>
      <c r="F342" s="38" t="s">
        <v>2396</v>
      </c>
      <c r="G342" s="42">
        <v>17</v>
      </c>
      <c r="H342" s="42">
        <v>1</v>
      </c>
      <c r="I342" s="42">
        <v>1</v>
      </c>
      <c r="J342" s="42">
        <v>4</v>
      </c>
      <c r="K342" s="42"/>
      <c r="L342" s="42"/>
      <c r="M342" s="42"/>
      <c r="N342" s="42"/>
      <c r="O342" s="42"/>
      <c r="P342" s="42">
        <v>1</v>
      </c>
      <c r="Q342" s="42"/>
      <c r="R342" s="42"/>
      <c r="S342" s="42">
        <v>4</v>
      </c>
      <c r="T342" s="42"/>
      <c r="U342" s="42"/>
      <c r="V342" s="42"/>
      <c r="W342" s="42">
        <v>1</v>
      </c>
      <c r="X342" s="42">
        <v>5</v>
      </c>
      <c r="Y342" s="96"/>
      <c r="Z342" s="97"/>
      <c r="AA342" s="89" t="s">
        <v>5812</v>
      </c>
      <c r="AC342" s="108">
        <v>14</v>
      </c>
      <c r="AD342" s="109">
        <f t="shared" si="17"/>
        <v>2.5</v>
      </c>
      <c r="AE342" s="113">
        <f t="shared" si="18"/>
        <v>2</v>
      </c>
      <c r="AF342" s="109">
        <f t="shared" si="19"/>
        <v>37.5</v>
      </c>
    </row>
    <row r="343" customHeight="1" spans="1:32">
      <c r="A343" s="93" t="s">
        <v>15</v>
      </c>
      <c r="B343" s="93" t="s">
        <v>16</v>
      </c>
      <c r="C343" s="93" t="s">
        <v>1210</v>
      </c>
      <c r="D343" s="38" t="s">
        <v>2397</v>
      </c>
      <c r="E343" s="38" t="s">
        <v>2398</v>
      </c>
      <c r="F343" s="38" t="s">
        <v>2399</v>
      </c>
      <c r="G343" s="42">
        <v>20</v>
      </c>
      <c r="H343" s="42"/>
      <c r="I343" s="42"/>
      <c r="J343" s="42"/>
      <c r="K343" s="42"/>
      <c r="L343" s="42"/>
      <c r="M343" s="42"/>
      <c r="N343" s="42"/>
      <c r="O343" s="42">
        <v>1</v>
      </c>
      <c r="P343" s="42">
        <v>1</v>
      </c>
      <c r="Q343" s="42"/>
      <c r="R343" s="42"/>
      <c r="S343" s="42">
        <v>1</v>
      </c>
      <c r="T343" s="42"/>
      <c r="U343" s="42"/>
      <c r="V343" s="42"/>
      <c r="W343" s="42"/>
      <c r="X343" s="42">
        <v>17</v>
      </c>
      <c r="Y343" s="96"/>
      <c r="Z343" s="97"/>
      <c r="AA343" s="89" t="s">
        <v>5812</v>
      </c>
      <c r="AC343" s="108">
        <v>3</v>
      </c>
      <c r="AD343" s="109">
        <f t="shared" si="17"/>
        <v>1</v>
      </c>
      <c r="AE343" s="109">
        <f t="shared" si="18"/>
        <v>17</v>
      </c>
      <c r="AF343" s="109">
        <f t="shared" si="19"/>
        <v>15</v>
      </c>
    </row>
    <row r="344" customHeight="1" spans="1:32">
      <c r="A344" s="93" t="s">
        <v>15</v>
      </c>
      <c r="B344" s="93" t="s">
        <v>16</v>
      </c>
      <c r="C344" s="93" t="s">
        <v>1210</v>
      </c>
      <c r="D344" s="38" t="s">
        <v>2400</v>
      </c>
      <c r="E344" s="38" t="s">
        <v>2401</v>
      </c>
      <c r="F344" s="38" t="s">
        <v>2402</v>
      </c>
      <c r="G344" s="42">
        <v>10</v>
      </c>
      <c r="H344" s="42">
        <v>1</v>
      </c>
      <c r="I344" s="42">
        <v>3</v>
      </c>
      <c r="J344" s="42"/>
      <c r="K344" s="42">
        <v>1</v>
      </c>
      <c r="L344" s="42"/>
      <c r="M344" s="42">
        <v>1</v>
      </c>
      <c r="N344" s="42"/>
      <c r="O344" s="42">
        <v>1</v>
      </c>
      <c r="P344" s="42"/>
      <c r="Q344" s="42"/>
      <c r="R344" s="42"/>
      <c r="S344" s="42"/>
      <c r="T344" s="42">
        <v>1</v>
      </c>
      <c r="U344" s="42"/>
      <c r="V344" s="42"/>
      <c r="W344" s="42"/>
      <c r="X344" s="42">
        <v>41</v>
      </c>
      <c r="Y344" s="96">
        <v>1</v>
      </c>
      <c r="Z344" s="97"/>
      <c r="AA344" s="89" t="s">
        <v>5812</v>
      </c>
      <c r="AC344" s="108">
        <v>8</v>
      </c>
      <c r="AD344" s="109">
        <f t="shared" si="17"/>
        <v>1</v>
      </c>
      <c r="AE344" s="109">
        <f t="shared" si="18"/>
        <v>41</v>
      </c>
      <c r="AF344" s="109">
        <f t="shared" si="19"/>
        <v>15</v>
      </c>
    </row>
    <row r="345" customHeight="1" spans="1:32">
      <c r="A345" s="93" t="s">
        <v>15</v>
      </c>
      <c r="B345" s="93" t="s">
        <v>16</v>
      </c>
      <c r="C345" s="93" t="s">
        <v>1210</v>
      </c>
      <c r="D345" s="38" t="s">
        <v>2403</v>
      </c>
      <c r="E345" s="38" t="s">
        <v>2404</v>
      </c>
      <c r="F345" s="38" t="s">
        <v>2405</v>
      </c>
      <c r="G345" s="42">
        <v>19</v>
      </c>
      <c r="H345" s="42">
        <v>2</v>
      </c>
      <c r="I345" s="42"/>
      <c r="J345" s="42">
        <v>1</v>
      </c>
      <c r="K345" s="42">
        <v>1</v>
      </c>
      <c r="L345" s="42"/>
      <c r="M345" s="42"/>
      <c r="N345" s="42"/>
      <c r="O345" s="42">
        <v>1</v>
      </c>
      <c r="P345" s="42">
        <v>2</v>
      </c>
      <c r="Q345" s="42"/>
      <c r="R345" s="42"/>
      <c r="S345" s="42">
        <v>1</v>
      </c>
      <c r="T345" s="42"/>
      <c r="U345" s="42"/>
      <c r="V345" s="42">
        <v>1</v>
      </c>
      <c r="W345" s="42">
        <v>3</v>
      </c>
      <c r="X345" s="42">
        <v>7</v>
      </c>
      <c r="Y345" s="96"/>
      <c r="Z345" s="97"/>
      <c r="AA345" s="89" t="s">
        <v>5812</v>
      </c>
      <c r="AC345" s="108">
        <v>15</v>
      </c>
      <c r="AD345" s="109">
        <f t="shared" si="17"/>
        <v>1.66666666666667</v>
      </c>
      <c r="AE345" s="113">
        <f t="shared" si="18"/>
        <v>4.2</v>
      </c>
      <c r="AF345" s="109">
        <f t="shared" si="19"/>
        <v>25</v>
      </c>
    </row>
    <row r="346" customHeight="1" spans="1:32">
      <c r="A346" s="93" t="s">
        <v>15</v>
      </c>
      <c r="B346" s="93" t="s">
        <v>16</v>
      </c>
      <c r="C346" s="93" t="s">
        <v>1210</v>
      </c>
      <c r="D346" s="38" t="s">
        <v>2406</v>
      </c>
      <c r="E346" s="38" t="s">
        <v>2407</v>
      </c>
      <c r="F346" s="38" t="s">
        <v>2408</v>
      </c>
      <c r="G346" s="42">
        <v>0</v>
      </c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>
        <v>54</v>
      </c>
      <c r="Y346" s="96"/>
      <c r="Z346" s="97"/>
      <c r="AA346" s="89" t="s">
        <v>5812</v>
      </c>
      <c r="AF346" s="109">
        <f t="shared" si="19"/>
        <v>0</v>
      </c>
    </row>
    <row r="347" customHeight="1" spans="1:34">
      <c r="A347" s="93" t="s">
        <v>15</v>
      </c>
      <c r="B347" s="93" t="s">
        <v>16</v>
      </c>
      <c r="C347" s="93" t="s">
        <v>1210</v>
      </c>
      <c r="D347" s="38" t="s">
        <v>2409</v>
      </c>
      <c r="E347" s="38" t="s">
        <v>2410</v>
      </c>
      <c r="F347" s="38" t="s">
        <v>2411</v>
      </c>
      <c r="G347" s="42">
        <v>38</v>
      </c>
      <c r="H347" s="42"/>
      <c r="I347" s="42"/>
      <c r="J347" s="42"/>
      <c r="K347" s="42"/>
      <c r="L347" s="42"/>
      <c r="M347" s="42">
        <v>1</v>
      </c>
      <c r="N347" s="42">
        <v>1</v>
      </c>
      <c r="O347" s="42"/>
      <c r="P347" s="42">
        <v>2</v>
      </c>
      <c r="Q347" s="42">
        <v>1</v>
      </c>
      <c r="R347" s="42"/>
      <c r="S347" s="42">
        <v>3</v>
      </c>
      <c r="T347" s="42">
        <v>1</v>
      </c>
      <c r="U347" s="42">
        <v>1</v>
      </c>
      <c r="V347" s="42">
        <v>1</v>
      </c>
      <c r="W347" s="42"/>
      <c r="X347" s="42">
        <v>32</v>
      </c>
      <c r="Y347" s="96"/>
      <c r="Z347" s="97"/>
      <c r="AA347" s="89" t="s">
        <v>5812</v>
      </c>
      <c r="AC347" s="108">
        <v>17</v>
      </c>
      <c r="AD347" s="109">
        <f t="shared" si="17"/>
        <v>1.4</v>
      </c>
      <c r="AE347" s="109">
        <f t="shared" si="18"/>
        <v>22.8571428571429</v>
      </c>
      <c r="AF347" s="109">
        <f t="shared" si="19"/>
        <v>21</v>
      </c>
      <c r="AH347" s="85">
        <v>6</v>
      </c>
    </row>
    <row r="348" customHeight="1" spans="1:32">
      <c r="A348" s="93" t="s">
        <v>15</v>
      </c>
      <c r="B348" s="93" t="s">
        <v>16</v>
      </c>
      <c r="C348" s="93" t="s">
        <v>1210</v>
      </c>
      <c r="D348" s="38" t="s">
        <v>2412</v>
      </c>
      <c r="E348" s="38" t="s">
        <v>2413</v>
      </c>
      <c r="F348" s="38" t="s">
        <v>2414</v>
      </c>
      <c r="G348" s="42">
        <v>4</v>
      </c>
      <c r="H348" s="42"/>
      <c r="I348" s="42"/>
      <c r="J348" s="42">
        <v>1</v>
      </c>
      <c r="K348" s="42">
        <v>1</v>
      </c>
      <c r="L348" s="42"/>
      <c r="M348" s="42"/>
      <c r="N348" s="42"/>
      <c r="O348" s="42"/>
      <c r="P348" s="42">
        <v>1</v>
      </c>
      <c r="Q348" s="42"/>
      <c r="R348" s="42"/>
      <c r="S348" s="42"/>
      <c r="T348" s="42">
        <v>1</v>
      </c>
      <c r="U348" s="42">
        <v>1</v>
      </c>
      <c r="V348" s="42"/>
      <c r="W348" s="42"/>
      <c r="X348" s="42">
        <v>73</v>
      </c>
      <c r="Y348" s="96">
        <v>6</v>
      </c>
      <c r="Z348" s="97"/>
      <c r="AA348" s="89" t="s">
        <v>5812</v>
      </c>
      <c r="AC348" s="108">
        <v>18</v>
      </c>
      <c r="AD348" s="109">
        <f t="shared" si="17"/>
        <v>1</v>
      </c>
      <c r="AE348" s="109">
        <f t="shared" si="18"/>
        <v>73</v>
      </c>
      <c r="AF348" s="109">
        <f t="shared" si="19"/>
        <v>15</v>
      </c>
    </row>
    <row r="349" customHeight="1" spans="1:32">
      <c r="A349" s="93" t="s">
        <v>15</v>
      </c>
      <c r="B349" s="93" t="s">
        <v>16</v>
      </c>
      <c r="C349" s="93" t="s">
        <v>1210</v>
      </c>
      <c r="D349" s="38" t="s">
        <v>2415</v>
      </c>
      <c r="E349" s="38" t="s">
        <v>2416</v>
      </c>
      <c r="F349" s="38" t="s">
        <v>2417</v>
      </c>
      <c r="G349" s="42">
        <v>24</v>
      </c>
      <c r="H349" s="42"/>
      <c r="I349" s="42"/>
      <c r="J349" s="42">
        <v>1</v>
      </c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>
        <v>1</v>
      </c>
      <c r="W349" s="42"/>
      <c r="X349" s="42">
        <v>22</v>
      </c>
      <c r="Y349" s="96"/>
      <c r="Z349" s="97"/>
      <c r="AA349" s="89" t="s">
        <v>5812</v>
      </c>
      <c r="AC349" s="108">
        <v>10</v>
      </c>
      <c r="AD349" s="109">
        <f t="shared" si="17"/>
        <v>1</v>
      </c>
      <c r="AE349" s="109">
        <f t="shared" si="18"/>
        <v>22</v>
      </c>
      <c r="AF349" s="109">
        <f t="shared" si="19"/>
        <v>15</v>
      </c>
    </row>
    <row r="350" customHeight="1" spans="1:32">
      <c r="A350" s="93" t="s">
        <v>15</v>
      </c>
      <c r="B350" s="93" t="s">
        <v>16</v>
      </c>
      <c r="C350" s="93" t="s">
        <v>182</v>
      </c>
      <c r="D350" s="42" t="s">
        <v>2418</v>
      </c>
      <c r="E350" s="38" t="s">
        <v>2419</v>
      </c>
      <c r="F350" s="38" t="s">
        <v>2420</v>
      </c>
      <c r="G350" s="42">
        <v>18</v>
      </c>
      <c r="H350" s="42">
        <v>1</v>
      </c>
      <c r="I350" s="42">
        <v>1</v>
      </c>
      <c r="J350" s="42"/>
      <c r="K350" s="42"/>
      <c r="L350" s="42"/>
      <c r="M350" s="42"/>
      <c r="N350" s="42">
        <v>1</v>
      </c>
      <c r="O350" s="42"/>
      <c r="P350" s="42"/>
      <c r="Q350" s="42"/>
      <c r="R350" s="42">
        <v>1</v>
      </c>
      <c r="S350" s="42">
        <v>1</v>
      </c>
      <c r="T350" s="42"/>
      <c r="U350" s="42"/>
      <c r="V350" s="42"/>
      <c r="W350" s="42"/>
      <c r="X350" s="42">
        <v>15</v>
      </c>
      <c r="Y350" s="96">
        <v>5</v>
      </c>
      <c r="Z350" s="97"/>
      <c r="AA350" s="89" t="s">
        <v>5883</v>
      </c>
      <c r="AC350" s="108">
        <v>10</v>
      </c>
      <c r="AD350" s="109">
        <f t="shared" si="17"/>
        <v>1</v>
      </c>
      <c r="AE350" s="109">
        <f t="shared" si="18"/>
        <v>15</v>
      </c>
      <c r="AF350" s="109">
        <f t="shared" si="19"/>
        <v>15</v>
      </c>
    </row>
    <row r="351" customHeight="1" spans="1:32">
      <c r="A351" s="93" t="s">
        <v>15</v>
      </c>
      <c r="B351" s="93" t="s">
        <v>16</v>
      </c>
      <c r="C351" s="93" t="s">
        <v>182</v>
      </c>
      <c r="D351" s="42" t="s">
        <v>2421</v>
      </c>
      <c r="E351" s="38" t="s">
        <v>2422</v>
      </c>
      <c r="F351" s="38" t="s">
        <v>2423</v>
      </c>
      <c r="G351" s="42">
        <v>0</v>
      </c>
      <c r="H351" s="42"/>
      <c r="I351" s="42"/>
      <c r="J351" s="42"/>
      <c r="K351" s="42"/>
      <c r="L351" s="42"/>
      <c r="M351" s="42"/>
      <c r="N351" s="42"/>
      <c r="O351" s="42">
        <v>1</v>
      </c>
      <c r="P351" s="42"/>
      <c r="Q351" s="42"/>
      <c r="R351" s="42"/>
      <c r="S351" s="42">
        <v>6</v>
      </c>
      <c r="T351" s="42">
        <v>1</v>
      </c>
      <c r="U351" s="42"/>
      <c r="V351" s="42">
        <v>1</v>
      </c>
      <c r="W351" s="42"/>
      <c r="X351" s="42">
        <v>15</v>
      </c>
      <c r="Y351" s="96"/>
      <c r="Z351" s="97"/>
      <c r="AA351" s="89" t="s">
        <v>5883</v>
      </c>
      <c r="AC351" s="108">
        <v>15</v>
      </c>
      <c r="AD351" s="109">
        <f t="shared" si="17"/>
        <v>2.66666666666667</v>
      </c>
      <c r="AE351" s="113">
        <f t="shared" si="18"/>
        <v>5.625</v>
      </c>
      <c r="AF351" s="109">
        <f t="shared" si="19"/>
        <v>40</v>
      </c>
    </row>
    <row r="352" customHeight="1" spans="1:32">
      <c r="A352" s="93" t="s">
        <v>15</v>
      </c>
      <c r="B352" s="93" t="s">
        <v>16</v>
      </c>
      <c r="C352" s="93" t="s">
        <v>182</v>
      </c>
      <c r="D352" s="42" t="s">
        <v>2424</v>
      </c>
      <c r="E352" s="38" t="s">
        <v>2425</v>
      </c>
      <c r="F352" s="38" t="s">
        <v>2426</v>
      </c>
      <c r="G352" s="42">
        <v>14</v>
      </c>
      <c r="H352" s="42"/>
      <c r="I352" s="42"/>
      <c r="J352" s="42"/>
      <c r="K352" s="42"/>
      <c r="L352" s="42"/>
      <c r="M352" s="42">
        <v>2</v>
      </c>
      <c r="N352" s="42"/>
      <c r="O352" s="42"/>
      <c r="P352" s="42">
        <v>1</v>
      </c>
      <c r="Q352" s="42">
        <v>1</v>
      </c>
      <c r="R352" s="42"/>
      <c r="S352" s="42">
        <v>1</v>
      </c>
      <c r="T352" s="42">
        <v>1</v>
      </c>
      <c r="U352" s="42"/>
      <c r="V352" s="42">
        <v>4</v>
      </c>
      <c r="W352" s="42">
        <v>1</v>
      </c>
      <c r="X352" s="42">
        <v>17</v>
      </c>
      <c r="Y352" s="96"/>
      <c r="Z352" s="97"/>
      <c r="AA352" s="89" t="s">
        <v>5883</v>
      </c>
      <c r="AC352" s="108">
        <v>13</v>
      </c>
      <c r="AD352" s="109">
        <f t="shared" si="17"/>
        <v>1.6</v>
      </c>
      <c r="AE352" s="109">
        <f t="shared" si="18"/>
        <v>10.625</v>
      </c>
      <c r="AF352" s="109">
        <f t="shared" si="19"/>
        <v>24</v>
      </c>
    </row>
    <row r="353" customHeight="1" spans="1:33">
      <c r="A353" s="93" t="s">
        <v>15</v>
      </c>
      <c r="B353" s="93" t="s">
        <v>16</v>
      </c>
      <c r="C353" s="93" t="s">
        <v>182</v>
      </c>
      <c r="D353" s="42" t="s">
        <v>2427</v>
      </c>
      <c r="E353" s="38" t="s">
        <v>2428</v>
      </c>
      <c r="F353" s="38" t="s">
        <v>2429</v>
      </c>
      <c r="G353" s="42">
        <v>5</v>
      </c>
      <c r="H353" s="42"/>
      <c r="I353" s="42"/>
      <c r="J353" s="42"/>
      <c r="K353" s="42"/>
      <c r="L353" s="42"/>
      <c r="M353" s="42"/>
      <c r="N353" s="42"/>
      <c r="O353" s="42">
        <v>1</v>
      </c>
      <c r="P353" s="42"/>
      <c r="Q353" s="42"/>
      <c r="R353" s="42"/>
      <c r="S353" s="42">
        <v>1</v>
      </c>
      <c r="T353" s="42">
        <v>3</v>
      </c>
      <c r="U353" s="42"/>
      <c r="V353" s="42"/>
      <c r="W353" s="42"/>
      <c r="X353" s="42">
        <v>10</v>
      </c>
      <c r="Y353" s="96"/>
      <c r="Z353" s="97"/>
      <c r="AA353" s="89" t="s">
        <v>5883</v>
      </c>
      <c r="AC353" s="108">
        <v>5</v>
      </c>
      <c r="AD353" s="109">
        <f t="shared" si="17"/>
        <v>2</v>
      </c>
      <c r="AE353" s="109">
        <f t="shared" si="18"/>
        <v>5</v>
      </c>
      <c r="AF353" s="109">
        <f t="shared" si="19"/>
        <v>30</v>
      </c>
      <c r="AG353" s="110">
        <v>9</v>
      </c>
    </row>
    <row r="354" customHeight="1" spans="1:33">
      <c r="A354" s="93" t="s">
        <v>15</v>
      </c>
      <c r="B354" s="93" t="s">
        <v>16</v>
      </c>
      <c r="C354" s="93" t="s">
        <v>182</v>
      </c>
      <c r="D354" s="42" t="s">
        <v>2430</v>
      </c>
      <c r="E354" s="38" t="s">
        <v>2431</v>
      </c>
      <c r="F354" s="38" t="s">
        <v>2432</v>
      </c>
      <c r="G354" s="42">
        <v>13</v>
      </c>
      <c r="H354" s="42"/>
      <c r="I354" s="42"/>
      <c r="J354" s="42">
        <v>1</v>
      </c>
      <c r="K354" s="42"/>
      <c r="L354" s="42"/>
      <c r="M354" s="42">
        <v>1</v>
      </c>
      <c r="N354" s="42">
        <v>1</v>
      </c>
      <c r="O354" s="42"/>
      <c r="P354" s="42"/>
      <c r="Q354" s="42"/>
      <c r="R354" s="42"/>
      <c r="S354" s="42">
        <v>1</v>
      </c>
      <c r="T354" s="42"/>
      <c r="U354" s="42"/>
      <c r="V354" s="42"/>
      <c r="W354" s="42"/>
      <c r="X354" s="42">
        <v>11</v>
      </c>
      <c r="Y354" s="96"/>
      <c r="Z354" s="97"/>
      <c r="AA354" s="89" t="s">
        <v>5883</v>
      </c>
      <c r="AC354" s="108">
        <v>13</v>
      </c>
      <c r="AD354" s="109">
        <f t="shared" si="17"/>
        <v>1</v>
      </c>
      <c r="AE354" s="109">
        <f t="shared" si="18"/>
        <v>11</v>
      </c>
      <c r="AF354" s="109">
        <f t="shared" si="19"/>
        <v>15</v>
      </c>
      <c r="AG354" s="110">
        <v>11</v>
      </c>
    </row>
    <row r="355" customHeight="1" spans="1:34">
      <c r="A355" s="93" t="s">
        <v>15</v>
      </c>
      <c r="B355" s="93" t="s">
        <v>16</v>
      </c>
      <c r="C355" s="93" t="s">
        <v>182</v>
      </c>
      <c r="D355" s="42" t="s">
        <v>2433</v>
      </c>
      <c r="E355" s="38" t="s">
        <v>2434</v>
      </c>
      <c r="F355" s="38" t="s">
        <v>2435</v>
      </c>
      <c r="G355" s="42">
        <v>6</v>
      </c>
      <c r="H355" s="42">
        <v>1</v>
      </c>
      <c r="I355" s="42"/>
      <c r="J355" s="42"/>
      <c r="K355" s="42"/>
      <c r="L355" s="42"/>
      <c r="M355" s="42">
        <v>1</v>
      </c>
      <c r="N355" s="42"/>
      <c r="O355" s="42"/>
      <c r="P355" s="42"/>
      <c r="Q355" s="42"/>
      <c r="R355" s="42"/>
      <c r="S355" s="42">
        <v>1</v>
      </c>
      <c r="T355" s="42"/>
      <c r="U355" s="42"/>
      <c r="V355" s="42"/>
      <c r="W355" s="42">
        <v>1</v>
      </c>
      <c r="X355" s="42">
        <v>12</v>
      </c>
      <c r="Y355" s="96"/>
      <c r="Z355" s="97"/>
      <c r="AA355" s="89" t="s">
        <v>5883</v>
      </c>
      <c r="AC355" s="108">
        <v>6</v>
      </c>
      <c r="AD355" s="109">
        <f t="shared" si="17"/>
        <v>1</v>
      </c>
      <c r="AE355" s="109">
        <f t="shared" si="18"/>
        <v>12</v>
      </c>
      <c r="AF355" s="109">
        <f t="shared" si="19"/>
        <v>15</v>
      </c>
      <c r="AH355" s="85">
        <v>6</v>
      </c>
    </row>
    <row r="356" customHeight="1" spans="1:32">
      <c r="A356" s="93" t="s">
        <v>15</v>
      </c>
      <c r="B356" s="93" t="s">
        <v>16</v>
      </c>
      <c r="C356" s="93" t="s">
        <v>182</v>
      </c>
      <c r="D356" s="42" t="s">
        <v>2436</v>
      </c>
      <c r="E356" s="38" t="s">
        <v>2437</v>
      </c>
      <c r="F356" s="38" t="s">
        <v>2438</v>
      </c>
      <c r="G356" s="42">
        <v>9</v>
      </c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>
        <v>9</v>
      </c>
      <c r="Y356" s="96"/>
      <c r="Z356" s="97"/>
      <c r="AA356" s="89" t="s">
        <v>5883</v>
      </c>
      <c r="AF356" s="109">
        <f t="shared" si="19"/>
        <v>0</v>
      </c>
    </row>
    <row r="357" customHeight="1" spans="1:32">
      <c r="A357" s="93" t="s">
        <v>15</v>
      </c>
      <c r="B357" s="93" t="s">
        <v>16</v>
      </c>
      <c r="C357" s="93" t="s">
        <v>182</v>
      </c>
      <c r="D357" s="42" t="s">
        <v>2439</v>
      </c>
      <c r="E357" s="38" t="s">
        <v>2440</v>
      </c>
      <c r="F357" s="38" t="s">
        <v>2441</v>
      </c>
      <c r="G357" s="42">
        <v>30</v>
      </c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>
        <v>30</v>
      </c>
      <c r="Y357" s="96"/>
      <c r="Z357" s="97"/>
      <c r="AA357" s="89" t="s">
        <v>5883</v>
      </c>
      <c r="AC357" s="108">
        <v>2</v>
      </c>
      <c r="AF357" s="109">
        <f t="shared" si="19"/>
        <v>0</v>
      </c>
    </row>
    <row r="358" customHeight="1" spans="1:32">
      <c r="A358" s="93" t="s">
        <v>15</v>
      </c>
      <c r="B358" s="93" t="s">
        <v>181</v>
      </c>
      <c r="C358" s="93" t="s">
        <v>182</v>
      </c>
      <c r="D358" s="38" t="s">
        <v>4438</v>
      </c>
      <c r="E358" s="38" t="s">
        <v>4439</v>
      </c>
      <c r="F358" s="38" t="s">
        <v>4440</v>
      </c>
      <c r="G358" s="42">
        <v>10</v>
      </c>
      <c r="H358" s="42"/>
      <c r="I358" s="42"/>
      <c r="J358" s="42"/>
      <c r="K358" s="42">
        <v>1</v>
      </c>
      <c r="L358" s="42"/>
      <c r="M358" s="42">
        <v>1</v>
      </c>
      <c r="N358" s="42"/>
      <c r="O358" s="42">
        <v>1</v>
      </c>
      <c r="P358" s="42"/>
      <c r="Q358" s="42"/>
      <c r="R358" s="42"/>
      <c r="S358" s="42">
        <v>1</v>
      </c>
      <c r="T358" s="42">
        <v>1</v>
      </c>
      <c r="U358" s="42"/>
      <c r="V358" s="42"/>
      <c r="W358" s="42"/>
      <c r="X358" s="42">
        <v>5</v>
      </c>
      <c r="Y358" s="96"/>
      <c r="Z358" s="97"/>
      <c r="AA358" s="89" t="s">
        <v>5883</v>
      </c>
      <c r="AC358" s="108">
        <v>9</v>
      </c>
      <c r="AD358" s="109">
        <f t="shared" si="17"/>
        <v>1</v>
      </c>
      <c r="AE358" s="113">
        <f t="shared" si="18"/>
        <v>5</v>
      </c>
      <c r="AF358" s="109">
        <f t="shared" si="19"/>
        <v>15</v>
      </c>
    </row>
    <row r="359" customHeight="1" spans="1:32">
      <c r="A359" s="93" t="s">
        <v>15</v>
      </c>
      <c r="B359" s="93" t="s">
        <v>181</v>
      </c>
      <c r="C359" s="93" t="s">
        <v>182</v>
      </c>
      <c r="D359" s="38" t="s">
        <v>4441</v>
      </c>
      <c r="E359" s="38" t="s">
        <v>4442</v>
      </c>
      <c r="F359" s="38" t="s">
        <v>4443</v>
      </c>
      <c r="G359" s="42">
        <v>3</v>
      </c>
      <c r="H359" s="42"/>
      <c r="I359" s="42">
        <v>1</v>
      </c>
      <c r="J359" s="42">
        <v>1</v>
      </c>
      <c r="K359" s="42"/>
      <c r="L359" s="42"/>
      <c r="M359" s="42"/>
      <c r="N359" s="42"/>
      <c r="O359" s="42"/>
      <c r="P359" s="42"/>
      <c r="Q359" s="42"/>
      <c r="R359" s="42"/>
      <c r="S359" s="42">
        <v>1</v>
      </c>
      <c r="T359" s="42"/>
      <c r="U359" s="42"/>
      <c r="V359" s="42"/>
      <c r="W359" s="42"/>
      <c r="X359" s="42">
        <v>0</v>
      </c>
      <c r="Y359" s="96"/>
      <c r="Z359" s="97"/>
      <c r="AA359" s="89" t="s">
        <v>5883</v>
      </c>
      <c r="AC359" s="108">
        <v>14</v>
      </c>
      <c r="AD359" s="109">
        <f t="shared" si="17"/>
        <v>1</v>
      </c>
      <c r="AE359" s="113">
        <f t="shared" si="18"/>
        <v>0</v>
      </c>
      <c r="AF359" s="109">
        <f t="shared" si="19"/>
        <v>15</v>
      </c>
    </row>
    <row r="360" customHeight="1" spans="1:32">
      <c r="A360" s="93" t="s">
        <v>15</v>
      </c>
      <c r="B360" s="93" t="s">
        <v>181</v>
      </c>
      <c r="C360" s="93" t="s">
        <v>182</v>
      </c>
      <c r="D360" s="38" t="s">
        <v>4444</v>
      </c>
      <c r="E360" s="38" t="s">
        <v>4445</v>
      </c>
      <c r="F360" s="38" t="s">
        <v>4446</v>
      </c>
      <c r="G360" s="42">
        <v>0</v>
      </c>
      <c r="H360" s="42"/>
      <c r="I360" s="42"/>
      <c r="J360" s="42"/>
      <c r="K360" s="42"/>
      <c r="L360" s="42"/>
      <c r="M360" s="42"/>
      <c r="N360" s="42">
        <v>1</v>
      </c>
      <c r="O360" s="42">
        <v>1</v>
      </c>
      <c r="P360" s="42">
        <v>2</v>
      </c>
      <c r="Q360" s="42"/>
      <c r="R360" s="42">
        <v>1</v>
      </c>
      <c r="S360" s="42"/>
      <c r="T360" s="42">
        <v>1</v>
      </c>
      <c r="U360" s="42"/>
      <c r="V360" s="42"/>
      <c r="W360" s="42"/>
      <c r="X360" s="42">
        <v>18</v>
      </c>
      <c r="Y360" s="96"/>
      <c r="Z360" s="97">
        <v>2</v>
      </c>
      <c r="AA360" s="89" t="s">
        <v>5883</v>
      </c>
      <c r="AC360" s="108">
        <v>7</v>
      </c>
      <c r="AD360" s="109">
        <f t="shared" si="17"/>
        <v>1</v>
      </c>
      <c r="AE360" s="109">
        <f t="shared" si="18"/>
        <v>18</v>
      </c>
      <c r="AF360" s="109">
        <f t="shared" si="19"/>
        <v>15</v>
      </c>
    </row>
    <row r="361" customHeight="1" spans="1:32">
      <c r="A361" s="93" t="s">
        <v>15</v>
      </c>
      <c r="B361" s="93" t="s">
        <v>181</v>
      </c>
      <c r="C361" s="93" t="s">
        <v>182</v>
      </c>
      <c r="D361" s="38" t="s">
        <v>4447</v>
      </c>
      <c r="E361" s="38" t="s">
        <v>4448</v>
      </c>
      <c r="F361" s="38" t="s">
        <v>4449</v>
      </c>
      <c r="G361" s="42">
        <v>0</v>
      </c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>
        <v>1</v>
      </c>
      <c r="T361" s="42"/>
      <c r="U361" s="42"/>
      <c r="V361" s="42"/>
      <c r="W361" s="42"/>
      <c r="X361" s="42">
        <v>24</v>
      </c>
      <c r="Y361" s="96"/>
      <c r="Z361" s="97"/>
      <c r="AA361" s="89" t="s">
        <v>5883</v>
      </c>
      <c r="AC361" s="108">
        <v>2</v>
      </c>
      <c r="AD361" s="109">
        <f t="shared" si="17"/>
        <v>1</v>
      </c>
      <c r="AE361" s="109">
        <f t="shared" si="18"/>
        <v>24</v>
      </c>
      <c r="AF361" s="109">
        <f t="shared" si="19"/>
        <v>15</v>
      </c>
    </row>
    <row r="362" customHeight="1" spans="1:32">
      <c r="A362" s="93" t="s">
        <v>15</v>
      </c>
      <c r="B362" s="93" t="s">
        <v>181</v>
      </c>
      <c r="C362" s="93" t="s">
        <v>182</v>
      </c>
      <c r="D362" s="38" t="s">
        <v>4450</v>
      </c>
      <c r="E362" s="38" t="s">
        <v>4451</v>
      </c>
      <c r="F362" s="38" t="s">
        <v>4452</v>
      </c>
      <c r="G362" s="42">
        <v>0</v>
      </c>
      <c r="H362" s="42"/>
      <c r="I362" s="42"/>
      <c r="J362" s="42"/>
      <c r="K362" s="42"/>
      <c r="L362" s="42"/>
      <c r="M362" s="42"/>
      <c r="N362" s="42"/>
      <c r="O362" s="42"/>
      <c r="P362" s="42">
        <v>1</v>
      </c>
      <c r="Q362" s="42"/>
      <c r="R362" s="42">
        <v>2</v>
      </c>
      <c r="S362" s="42">
        <v>1</v>
      </c>
      <c r="T362" s="42"/>
      <c r="U362" s="42"/>
      <c r="V362" s="42"/>
      <c r="W362" s="42"/>
      <c r="X362" s="42">
        <v>21</v>
      </c>
      <c r="Y362" s="96"/>
      <c r="Z362" s="97"/>
      <c r="AA362" s="89" t="s">
        <v>5883</v>
      </c>
      <c r="AC362" s="108">
        <v>4</v>
      </c>
      <c r="AD362" s="109">
        <f t="shared" si="17"/>
        <v>1.5</v>
      </c>
      <c r="AE362" s="109">
        <f t="shared" si="18"/>
        <v>14</v>
      </c>
      <c r="AF362" s="109">
        <f t="shared" si="19"/>
        <v>22.5</v>
      </c>
    </row>
    <row r="363" customHeight="1" spans="1:32">
      <c r="A363" s="93" t="s">
        <v>15</v>
      </c>
      <c r="B363" s="93" t="s">
        <v>21</v>
      </c>
      <c r="C363" s="93" t="s">
        <v>17</v>
      </c>
      <c r="D363" s="38" t="s">
        <v>4361</v>
      </c>
      <c r="E363" s="38" t="s">
        <v>4362</v>
      </c>
      <c r="F363" s="38" t="s">
        <v>4363</v>
      </c>
      <c r="G363" s="42">
        <v>15</v>
      </c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>
        <v>25</v>
      </c>
      <c r="Y363" s="96"/>
      <c r="Z363" s="97"/>
      <c r="AA363" s="89" t="s">
        <v>5890</v>
      </c>
      <c r="AF363" s="109">
        <f t="shared" si="19"/>
        <v>0</v>
      </c>
    </row>
    <row r="364" customHeight="1" spans="1:32">
      <c r="A364" s="93" t="s">
        <v>15</v>
      </c>
      <c r="B364" s="93" t="s">
        <v>21</v>
      </c>
      <c r="C364" s="93" t="s">
        <v>17</v>
      </c>
      <c r="D364" s="38" t="s">
        <v>5974</v>
      </c>
      <c r="E364" s="38" t="s">
        <v>5975</v>
      </c>
      <c r="F364" s="38" t="s">
        <v>5976</v>
      </c>
      <c r="G364" s="42">
        <v>8</v>
      </c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>
        <v>18</v>
      </c>
      <c r="Y364" s="96"/>
      <c r="Z364" s="97"/>
      <c r="AA364" s="89" t="s">
        <v>5890</v>
      </c>
      <c r="AF364" s="109">
        <f t="shared" si="19"/>
        <v>0</v>
      </c>
    </row>
    <row r="365" customHeight="1" spans="1:32">
      <c r="A365" s="93" t="s">
        <v>15</v>
      </c>
      <c r="B365" s="93" t="s">
        <v>21</v>
      </c>
      <c r="C365" s="93" t="s">
        <v>17</v>
      </c>
      <c r="D365" s="38" t="s">
        <v>5977</v>
      </c>
      <c r="E365" s="38" t="s">
        <v>5978</v>
      </c>
      <c r="F365" s="38" t="s">
        <v>5979</v>
      </c>
      <c r="G365" s="42">
        <v>10</v>
      </c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>
        <v>10</v>
      </c>
      <c r="Y365" s="96"/>
      <c r="Z365" s="97"/>
      <c r="AA365" s="89" t="s">
        <v>5890</v>
      </c>
      <c r="AF365" s="109">
        <f t="shared" si="19"/>
        <v>0</v>
      </c>
    </row>
    <row r="366" customHeight="1" spans="1:32">
      <c r="A366" s="93" t="s">
        <v>15</v>
      </c>
      <c r="B366" s="93" t="s">
        <v>21</v>
      </c>
      <c r="C366" s="93" t="s">
        <v>17</v>
      </c>
      <c r="D366" s="38" t="s">
        <v>5980</v>
      </c>
      <c r="E366" s="38" t="s">
        <v>5981</v>
      </c>
      <c r="F366" s="38" t="s">
        <v>5982</v>
      </c>
      <c r="G366" s="42">
        <v>7</v>
      </c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>
        <v>10</v>
      </c>
      <c r="Y366" s="96"/>
      <c r="Z366" s="97"/>
      <c r="AA366" s="89" t="s">
        <v>5890</v>
      </c>
      <c r="AF366" s="109">
        <f t="shared" si="19"/>
        <v>0</v>
      </c>
    </row>
    <row r="367" customHeight="1" spans="1:32">
      <c r="A367" s="93" t="s">
        <v>15</v>
      </c>
      <c r="B367" s="93" t="s">
        <v>21</v>
      </c>
      <c r="C367" s="93" t="s">
        <v>17</v>
      </c>
      <c r="D367" s="38" t="s">
        <v>5983</v>
      </c>
      <c r="E367" s="38" t="s">
        <v>5984</v>
      </c>
      <c r="F367" s="38" t="s">
        <v>5985</v>
      </c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96"/>
      <c r="Z367" s="97"/>
      <c r="AF367" s="109">
        <f t="shared" si="19"/>
        <v>0</v>
      </c>
    </row>
    <row r="368" s="85" customFormat="1" customHeight="1" spans="1:33">
      <c r="A368" s="93" t="s">
        <v>15</v>
      </c>
      <c r="B368" s="93" t="s">
        <v>29</v>
      </c>
      <c r="C368" s="93" t="s">
        <v>182</v>
      </c>
      <c r="D368" s="42" t="s">
        <v>2442</v>
      </c>
      <c r="E368" s="38" t="s">
        <v>2443</v>
      </c>
      <c r="F368" s="38" t="s">
        <v>2444</v>
      </c>
      <c r="G368" s="42">
        <v>33</v>
      </c>
      <c r="H368" s="42"/>
      <c r="I368" s="42">
        <v>1</v>
      </c>
      <c r="J368" s="42">
        <v>4</v>
      </c>
      <c r="K368" s="42"/>
      <c r="L368" s="42"/>
      <c r="M368" s="42">
        <v>1</v>
      </c>
      <c r="N368" s="42">
        <v>1</v>
      </c>
      <c r="O368" s="42">
        <v>3</v>
      </c>
      <c r="P368" s="42">
        <v>3</v>
      </c>
      <c r="Q368" s="42">
        <v>1</v>
      </c>
      <c r="R368" s="42">
        <v>3</v>
      </c>
      <c r="S368" s="42">
        <v>2</v>
      </c>
      <c r="T368" s="42">
        <v>1</v>
      </c>
      <c r="U368" s="42"/>
      <c r="V368" s="42"/>
      <c r="W368" s="42">
        <v>3</v>
      </c>
      <c r="X368" s="42">
        <v>15</v>
      </c>
      <c r="Y368" s="96"/>
      <c r="Z368" s="97"/>
      <c r="AA368" s="89" t="s">
        <v>5883</v>
      </c>
      <c r="AB368" s="89"/>
      <c r="AC368" s="108">
        <v>22</v>
      </c>
      <c r="AD368" s="109">
        <f t="shared" si="17"/>
        <v>2</v>
      </c>
      <c r="AE368" s="113">
        <f t="shared" si="18"/>
        <v>7.5</v>
      </c>
      <c r="AF368" s="109">
        <f t="shared" si="19"/>
        <v>30</v>
      </c>
      <c r="AG368" s="110"/>
    </row>
    <row r="369" customHeight="1" spans="1:34">
      <c r="A369" s="93" t="s">
        <v>15</v>
      </c>
      <c r="B369" s="93" t="s">
        <v>29</v>
      </c>
      <c r="C369" s="93" t="s">
        <v>182</v>
      </c>
      <c r="D369" s="42" t="s">
        <v>2445</v>
      </c>
      <c r="E369" s="38" t="s">
        <v>2446</v>
      </c>
      <c r="F369" s="38" t="s">
        <v>2447</v>
      </c>
      <c r="G369" s="42">
        <v>30</v>
      </c>
      <c r="H369" s="42">
        <v>1</v>
      </c>
      <c r="I369" s="42"/>
      <c r="J369" s="42"/>
      <c r="K369" s="42">
        <v>1</v>
      </c>
      <c r="L369" s="42"/>
      <c r="M369" s="42">
        <v>2</v>
      </c>
      <c r="N369" s="42">
        <v>3</v>
      </c>
      <c r="O369" s="42">
        <v>1</v>
      </c>
      <c r="P369" s="42">
        <v>2</v>
      </c>
      <c r="Q369" s="42">
        <v>1</v>
      </c>
      <c r="R369" s="42">
        <v>3</v>
      </c>
      <c r="S369" s="42"/>
      <c r="T369" s="42">
        <v>1</v>
      </c>
      <c r="U369" s="42">
        <v>3</v>
      </c>
      <c r="V369" s="42"/>
      <c r="W369" s="42">
        <v>1</v>
      </c>
      <c r="X369" s="42">
        <v>21</v>
      </c>
      <c r="Y369" s="96">
        <v>8</v>
      </c>
      <c r="Z369" s="97">
        <v>2</v>
      </c>
      <c r="AA369" s="89" t="s">
        <v>5883</v>
      </c>
      <c r="AC369" s="108">
        <v>18</v>
      </c>
      <c r="AD369" s="109">
        <f t="shared" si="17"/>
        <v>1.8</v>
      </c>
      <c r="AE369" s="109">
        <f t="shared" si="18"/>
        <v>11.6666666666667</v>
      </c>
      <c r="AF369" s="109">
        <f t="shared" si="19"/>
        <v>27</v>
      </c>
      <c r="AH369" s="85">
        <v>7</v>
      </c>
    </row>
    <row r="370" customHeight="1" spans="1:34">
      <c r="A370" s="93" t="s">
        <v>15</v>
      </c>
      <c r="B370" s="93" t="s">
        <v>29</v>
      </c>
      <c r="C370" s="93" t="s">
        <v>182</v>
      </c>
      <c r="D370" s="42" t="s">
        <v>2487</v>
      </c>
      <c r="E370" s="38" t="s">
        <v>2488</v>
      </c>
      <c r="F370" s="38" t="s">
        <v>2489</v>
      </c>
      <c r="G370" s="42">
        <v>34</v>
      </c>
      <c r="H370" s="42">
        <v>5</v>
      </c>
      <c r="I370" s="42">
        <v>2</v>
      </c>
      <c r="J370" s="42">
        <v>5</v>
      </c>
      <c r="K370" s="42">
        <v>1</v>
      </c>
      <c r="L370" s="42"/>
      <c r="M370" s="42"/>
      <c r="N370" s="42"/>
      <c r="O370" s="42">
        <v>2</v>
      </c>
      <c r="P370" s="42">
        <v>3</v>
      </c>
      <c r="Q370" s="42">
        <v>3</v>
      </c>
      <c r="R370" s="42">
        <v>1</v>
      </c>
      <c r="S370" s="42">
        <v>1</v>
      </c>
      <c r="T370" s="42">
        <v>2</v>
      </c>
      <c r="U370" s="42">
        <v>1</v>
      </c>
      <c r="V370" s="42">
        <v>2</v>
      </c>
      <c r="W370" s="42">
        <v>2</v>
      </c>
      <c r="X370" s="42">
        <v>8</v>
      </c>
      <c r="Y370" s="96"/>
      <c r="Z370" s="97"/>
      <c r="AA370" s="89" t="s">
        <v>5883</v>
      </c>
      <c r="AC370" s="108">
        <v>50</v>
      </c>
      <c r="AD370" s="109">
        <f t="shared" si="17"/>
        <v>1.71428571428571</v>
      </c>
      <c r="AE370" s="109">
        <v>15</v>
      </c>
      <c r="AF370" s="109">
        <f t="shared" si="19"/>
        <v>25.7142857142857</v>
      </c>
      <c r="AH370" s="85">
        <v>18</v>
      </c>
    </row>
    <row r="371" customHeight="1" spans="1:34">
      <c r="A371" s="93" t="s">
        <v>15</v>
      </c>
      <c r="B371" s="93" t="s">
        <v>29</v>
      </c>
      <c r="C371" s="93" t="s">
        <v>182</v>
      </c>
      <c r="D371" s="42" t="s">
        <v>2490</v>
      </c>
      <c r="E371" s="38" t="s">
        <v>2491</v>
      </c>
      <c r="F371" s="38" t="s">
        <v>2492</v>
      </c>
      <c r="G371" s="42">
        <v>47</v>
      </c>
      <c r="H371" s="42">
        <v>1</v>
      </c>
      <c r="I371" s="42">
        <v>1</v>
      </c>
      <c r="J371" s="42">
        <v>5</v>
      </c>
      <c r="K371" s="42">
        <v>1</v>
      </c>
      <c r="L371" s="42"/>
      <c r="M371" s="42">
        <v>1</v>
      </c>
      <c r="N371" s="42">
        <v>4</v>
      </c>
      <c r="O371" s="42">
        <v>1</v>
      </c>
      <c r="P371" s="42">
        <v>2</v>
      </c>
      <c r="Q371" s="42">
        <v>2</v>
      </c>
      <c r="R371" s="42">
        <v>3</v>
      </c>
      <c r="S371" s="42"/>
      <c r="T371" s="42">
        <v>4</v>
      </c>
      <c r="U371" s="42">
        <v>1</v>
      </c>
      <c r="V371" s="42"/>
      <c r="W371" s="42">
        <v>3</v>
      </c>
      <c r="X371" s="42">
        <v>20</v>
      </c>
      <c r="Y371" s="96"/>
      <c r="Z371" s="97"/>
      <c r="AA371" s="89" t="s">
        <v>5883</v>
      </c>
      <c r="AC371" s="108">
        <v>42</v>
      </c>
      <c r="AD371" s="109">
        <f t="shared" si="17"/>
        <v>2.6</v>
      </c>
      <c r="AE371" s="109">
        <v>13.8</v>
      </c>
      <c r="AF371" s="109">
        <f t="shared" si="19"/>
        <v>39</v>
      </c>
      <c r="AG371" s="110">
        <v>16</v>
      </c>
      <c r="AH371" s="85">
        <v>5</v>
      </c>
    </row>
    <row r="372" customHeight="1" spans="1:32">
      <c r="A372" s="93" t="s">
        <v>15</v>
      </c>
      <c r="B372" s="93" t="s">
        <v>29</v>
      </c>
      <c r="C372" s="93" t="s">
        <v>182</v>
      </c>
      <c r="D372" s="42" t="s">
        <v>2493</v>
      </c>
      <c r="E372" s="38" t="s">
        <v>2494</v>
      </c>
      <c r="F372" s="38" t="s">
        <v>2495</v>
      </c>
      <c r="G372" s="42">
        <v>48</v>
      </c>
      <c r="H372" s="42">
        <v>1</v>
      </c>
      <c r="I372" s="42">
        <v>1</v>
      </c>
      <c r="J372" s="42">
        <v>2</v>
      </c>
      <c r="K372" s="42">
        <v>6</v>
      </c>
      <c r="L372" s="42"/>
      <c r="M372" s="42"/>
      <c r="N372" s="42">
        <v>3</v>
      </c>
      <c r="O372" s="42">
        <v>2</v>
      </c>
      <c r="P372" s="42">
        <v>2</v>
      </c>
      <c r="Q372" s="42"/>
      <c r="R372" s="42">
        <v>1</v>
      </c>
      <c r="S372" s="42">
        <v>3</v>
      </c>
      <c r="T372" s="42">
        <v>1</v>
      </c>
      <c r="U372" s="42">
        <v>2</v>
      </c>
      <c r="V372" s="42">
        <v>1</v>
      </c>
      <c r="W372" s="42">
        <v>1</v>
      </c>
      <c r="X372" s="42">
        <v>44</v>
      </c>
      <c r="Y372" s="96"/>
      <c r="Z372" s="97"/>
      <c r="AA372" s="89" t="s">
        <v>5883</v>
      </c>
      <c r="AC372" s="108">
        <v>26</v>
      </c>
      <c r="AD372" s="109">
        <f t="shared" si="17"/>
        <v>1.5</v>
      </c>
      <c r="AE372" s="109">
        <f t="shared" si="18"/>
        <v>29.3333333333333</v>
      </c>
      <c r="AF372" s="109">
        <f t="shared" si="19"/>
        <v>22.5</v>
      </c>
    </row>
    <row r="373" customHeight="1" spans="1:32">
      <c r="A373" s="93" t="s">
        <v>15</v>
      </c>
      <c r="B373" s="93" t="s">
        <v>29</v>
      </c>
      <c r="C373" s="93" t="s">
        <v>126</v>
      </c>
      <c r="D373" s="42" t="s">
        <v>4393</v>
      </c>
      <c r="E373" s="38" t="s">
        <v>4394</v>
      </c>
      <c r="F373" s="38" t="s">
        <v>4395</v>
      </c>
      <c r="G373" s="42">
        <v>0</v>
      </c>
      <c r="H373" s="42"/>
      <c r="I373" s="42"/>
      <c r="J373" s="42"/>
      <c r="K373" s="42"/>
      <c r="L373" s="42"/>
      <c r="M373" s="42"/>
      <c r="N373" s="42"/>
      <c r="O373" s="42">
        <v>2</v>
      </c>
      <c r="P373" s="42"/>
      <c r="Q373" s="42"/>
      <c r="R373" s="42"/>
      <c r="S373" s="42"/>
      <c r="T373" s="42"/>
      <c r="U373" s="42"/>
      <c r="V373" s="42"/>
      <c r="W373" s="42"/>
      <c r="X373" s="42">
        <v>5</v>
      </c>
      <c r="Y373" s="96"/>
      <c r="Z373" s="97">
        <v>3</v>
      </c>
      <c r="AA373" s="89" t="s">
        <v>5890</v>
      </c>
      <c r="AC373" s="108">
        <v>2</v>
      </c>
      <c r="AF373" s="109">
        <f t="shared" si="19"/>
        <v>0</v>
      </c>
    </row>
    <row r="374" customHeight="1" spans="1:32">
      <c r="A374" s="93" t="s">
        <v>15</v>
      </c>
      <c r="B374" s="93" t="s">
        <v>29</v>
      </c>
      <c r="C374" s="93" t="s">
        <v>126</v>
      </c>
      <c r="D374" s="42" t="s">
        <v>4396</v>
      </c>
      <c r="E374" s="38" t="s">
        <v>4397</v>
      </c>
      <c r="F374" s="38" t="s">
        <v>5986</v>
      </c>
      <c r="G374" s="42">
        <v>0</v>
      </c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>
        <v>0</v>
      </c>
      <c r="Y374" s="96"/>
      <c r="Z374" s="97">
        <v>8</v>
      </c>
      <c r="AA374" s="89" t="s">
        <v>5890</v>
      </c>
      <c r="AC374" s="108">
        <v>1</v>
      </c>
      <c r="AF374" s="109">
        <f t="shared" si="19"/>
        <v>0</v>
      </c>
    </row>
    <row r="375" customHeight="1" spans="1:32">
      <c r="A375" s="93" t="s">
        <v>15</v>
      </c>
      <c r="B375" s="93" t="s">
        <v>29</v>
      </c>
      <c r="C375" s="93" t="s">
        <v>126</v>
      </c>
      <c r="D375" s="42" t="s">
        <v>4398</v>
      </c>
      <c r="E375" s="38" t="s">
        <v>4399</v>
      </c>
      <c r="F375" s="38" t="s">
        <v>4400</v>
      </c>
      <c r="G375" s="42">
        <v>0</v>
      </c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>
        <v>0</v>
      </c>
      <c r="Y375" s="96"/>
      <c r="Z375" s="97">
        <v>10</v>
      </c>
      <c r="AA375" s="89" t="s">
        <v>5890</v>
      </c>
      <c r="AF375" s="109">
        <f t="shared" si="19"/>
        <v>0</v>
      </c>
    </row>
    <row r="376" customHeight="1" spans="1:32">
      <c r="A376" s="93" t="s">
        <v>15</v>
      </c>
      <c r="B376" s="93" t="s">
        <v>29</v>
      </c>
      <c r="C376" s="93" t="s">
        <v>126</v>
      </c>
      <c r="D376" s="42" t="s">
        <v>4401</v>
      </c>
      <c r="E376" s="38" t="s">
        <v>4402</v>
      </c>
      <c r="F376" s="38" t="s">
        <v>5987</v>
      </c>
      <c r="G376" s="42">
        <v>0</v>
      </c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>
        <v>1</v>
      </c>
      <c r="S376" s="42">
        <v>1</v>
      </c>
      <c r="T376" s="42"/>
      <c r="U376" s="42"/>
      <c r="V376" s="42"/>
      <c r="W376" s="42"/>
      <c r="X376" s="42">
        <v>4</v>
      </c>
      <c r="Y376" s="96"/>
      <c r="Z376" s="97">
        <v>3</v>
      </c>
      <c r="AA376" s="89" t="s">
        <v>5890</v>
      </c>
      <c r="AC376" s="108">
        <v>2</v>
      </c>
      <c r="AD376" s="109">
        <f t="shared" si="17"/>
        <v>1</v>
      </c>
      <c r="AE376" s="109">
        <f t="shared" si="18"/>
        <v>4</v>
      </c>
      <c r="AF376" s="109">
        <f t="shared" si="19"/>
        <v>15</v>
      </c>
    </row>
    <row r="377" customHeight="1" spans="1:32">
      <c r="A377" s="93" t="s">
        <v>15</v>
      </c>
      <c r="B377" s="93" t="s">
        <v>29</v>
      </c>
      <c r="C377" s="93" t="s">
        <v>17</v>
      </c>
      <c r="D377" s="42" t="s">
        <v>5988</v>
      </c>
      <c r="E377" s="38" t="s">
        <v>5989</v>
      </c>
      <c r="F377" s="38" t="s">
        <v>5990</v>
      </c>
      <c r="G377" s="42">
        <v>12</v>
      </c>
      <c r="H377" s="42"/>
      <c r="I377" s="42"/>
      <c r="J377" s="42"/>
      <c r="K377" s="42">
        <v>2</v>
      </c>
      <c r="L377" s="42"/>
      <c r="M377" s="42"/>
      <c r="N377" s="42"/>
      <c r="O377" s="42"/>
      <c r="P377" s="42"/>
      <c r="Q377" s="42">
        <v>1</v>
      </c>
      <c r="R377" s="42"/>
      <c r="S377" s="42"/>
      <c r="T377" s="42"/>
      <c r="U377" s="42"/>
      <c r="V377" s="42"/>
      <c r="W377" s="42">
        <v>1</v>
      </c>
      <c r="X377" s="42">
        <v>8</v>
      </c>
      <c r="Y377" s="96"/>
      <c r="Z377" s="97"/>
      <c r="AA377" s="89" t="s">
        <v>5919</v>
      </c>
      <c r="AC377" s="108">
        <v>4</v>
      </c>
      <c r="AD377" s="109">
        <f t="shared" si="17"/>
        <v>1</v>
      </c>
      <c r="AE377" s="109">
        <f t="shared" si="18"/>
        <v>8</v>
      </c>
      <c r="AF377" s="109">
        <f t="shared" si="19"/>
        <v>15</v>
      </c>
    </row>
    <row r="378" customHeight="1" spans="1:32">
      <c r="A378" s="93" t="s">
        <v>15</v>
      </c>
      <c r="B378" s="93" t="s">
        <v>29</v>
      </c>
      <c r="C378" s="93" t="s">
        <v>17</v>
      </c>
      <c r="D378" s="42" t="s">
        <v>4387</v>
      </c>
      <c r="E378" s="38" t="s">
        <v>4388</v>
      </c>
      <c r="F378" s="38" t="s">
        <v>4389</v>
      </c>
      <c r="G378" s="42">
        <v>6</v>
      </c>
      <c r="H378" s="42"/>
      <c r="I378" s="42">
        <v>1</v>
      </c>
      <c r="J378" s="42"/>
      <c r="K378" s="42"/>
      <c r="L378" s="42"/>
      <c r="M378" s="42"/>
      <c r="N378" s="42">
        <v>2</v>
      </c>
      <c r="O378" s="42"/>
      <c r="P378" s="42"/>
      <c r="Q378" s="42"/>
      <c r="R378" s="42"/>
      <c r="S378" s="42">
        <v>1</v>
      </c>
      <c r="T378" s="42">
        <v>1</v>
      </c>
      <c r="U378" s="42"/>
      <c r="V378" s="42"/>
      <c r="W378" s="42"/>
      <c r="X378" s="42">
        <v>1</v>
      </c>
      <c r="Y378" s="96"/>
      <c r="Z378" s="97"/>
      <c r="AA378" s="89" t="s">
        <v>5919</v>
      </c>
      <c r="AC378" s="108">
        <v>8</v>
      </c>
      <c r="AD378" s="109">
        <f t="shared" si="17"/>
        <v>1</v>
      </c>
      <c r="AE378" s="109">
        <f t="shared" si="18"/>
        <v>1</v>
      </c>
      <c r="AF378" s="109">
        <f t="shared" si="19"/>
        <v>15</v>
      </c>
    </row>
    <row r="379" customHeight="1" spans="1:32">
      <c r="A379" s="93" t="s">
        <v>15</v>
      </c>
      <c r="B379" s="93" t="s">
        <v>29</v>
      </c>
      <c r="C379" s="93" t="s">
        <v>17</v>
      </c>
      <c r="D379" s="42" t="s">
        <v>4390</v>
      </c>
      <c r="E379" s="38" t="s">
        <v>4391</v>
      </c>
      <c r="F379" s="38" t="s">
        <v>4392</v>
      </c>
      <c r="G379" s="42">
        <v>0</v>
      </c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>
        <v>0</v>
      </c>
      <c r="Y379" s="96"/>
      <c r="Z379" s="97"/>
      <c r="AA379" s="89" t="s">
        <v>5919</v>
      </c>
      <c r="AC379" s="108">
        <v>2</v>
      </c>
      <c r="AF379" s="109">
        <f t="shared" si="19"/>
        <v>0</v>
      </c>
    </row>
    <row r="380" customHeight="1" spans="1:32">
      <c r="A380" s="93" t="s">
        <v>15</v>
      </c>
      <c r="B380" s="93" t="s">
        <v>1123</v>
      </c>
      <c r="C380" s="93" t="s">
        <v>126</v>
      </c>
      <c r="D380" s="42" t="s">
        <v>4403</v>
      </c>
      <c r="E380" s="38" t="s">
        <v>4404</v>
      </c>
      <c r="F380" s="38" t="s">
        <v>4405</v>
      </c>
      <c r="G380" s="42">
        <v>2</v>
      </c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>
        <v>2</v>
      </c>
      <c r="Y380" s="96"/>
      <c r="Z380" s="97">
        <v>0</v>
      </c>
      <c r="AA380" s="89" t="s">
        <v>5890</v>
      </c>
      <c r="AF380" s="109">
        <f t="shared" si="19"/>
        <v>0</v>
      </c>
    </row>
    <row r="381" customHeight="1" spans="1:32">
      <c r="A381" s="93" t="s">
        <v>15</v>
      </c>
      <c r="B381" s="93" t="s">
        <v>1123</v>
      </c>
      <c r="C381" s="93" t="s">
        <v>126</v>
      </c>
      <c r="D381" s="42" t="s">
        <v>4406</v>
      </c>
      <c r="E381" s="38" t="s">
        <v>4407</v>
      </c>
      <c r="F381" s="38" t="s">
        <v>4408</v>
      </c>
      <c r="G381" s="42">
        <v>12</v>
      </c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>
        <v>12</v>
      </c>
      <c r="Y381" s="96"/>
      <c r="Z381" s="97">
        <v>1</v>
      </c>
      <c r="AA381" s="89" t="s">
        <v>5890</v>
      </c>
      <c r="AC381" s="108">
        <v>4</v>
      </c>
      <c r="AF381" s="109">
        <f t="shared" si="19"/>
        <v>0</v>
      </c>
    </row>
    <row r="382" customHeight="1" spans="1:32">
      <c r="A382" s="93" t="s">
        <v>15</v>
      </c>
      <c r="B382" s="93" t="s">
        <v>1123</v>
      </c>
      <c r="C382" s="93" t="s">
        <v>126</v>
      </c>
      <c r="D382" s="42" t="s">
        <v>4409</v>
      </c>
      <c r="E382" s="38" t="s">
        <v>4410</v>
      </c>
      <c r="F382" s="38" t="s">
        <v>4411</v>
      </c>
      <c r="G382" s="42">
        <v>14</v>
      </c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>
        <v>14</v>
      </c>
      <c r="Y382" s="96"/>
      <c r="Z382" s="97"/>
      <c r="AA382" s="89" t="s">
        <v>5890</v>
      </c>
      <c r="AC382" s="108">
        <v>1</v>
      </c>
      <c r="AF382" s="109">
        <f t="shared" si="19"/>
        <v>0</v>
      </c>
    </row>
    <row r="383" customHeight="1" spans="1:32">
      <c r="A383" s="93" t="s">
        <v>15</v>
      </c>
      <c r="B383" s="93" t="s">
        <v>1123</v>
      </c>
      <c r="C383" s="93" t="s">
        <v>126</v>
      </c>
      <c r="D383" s="42" t="s">
        <v>4412</v>
      </c>
      <c r="E383" s="38" t="s">
        <v>4413</v>
      </c>
      <c r="F383" s="38" t="s">
        <v>4414</v>
      </c>
      <c r="G383" s="42">
        <v>27</v>
      </c>
      <c r="H383" s="42"/>
      <c r="I383" s="42"/>
      <c r="J383" s="42"/>
      <c r="K383" s="42"/>
      <c r="L383" s="42"/>
      <c r="M383" s="42">
        <v>1</v>
      </c>
      <c r="N383" s="42"/>
      <c r="O383" s="42">
        <v>1</v>
      </c>
      <c r="P383" s="42"/>
      <c r="Q383" s="42"/>
      <c r="R383" s="42"/>
      <c r="S383" s="42"/>
      <c r="T383" s="42"/>
      <c r="U383" s="42"/>
      <c r="V383" s="42"/>
      <c r="W383" s="42"/>
      <c r="X383" s="42">
        <v>25</v>
      </c>
      <c r="Y383" s="96"/>
      <c r="Z383" s="97">
        <v>5</v>
      </c>
      <c r="AA383" s="89" t="s">
        <v>5890</v>
      </c>
      <c r="AC383" s="108">
        <v>2</v>
      </c>
      <c r="AF383" s="109">
        <f t="shared" si="19"/>
        <v>0</v>
      </c>
    </row>
    <row r="384" customHeight="1" spans="1:32">
      <c r="A384" s="93" t="s">
        <v>15</v>
      </c>
      <c r="B384" s="93" t="s">
        <v>1123</v>
      </c>
      <c r="C384" s="93" t="s">
        <v>126</v>
      </c>
      <c r="D384" s="42" t="s">
        <v>4415</v>
      </c>
      <c r="E384" s="38" t="s">
        <v>4416</v>
      </c>
      <c r="F384" s="38" t="s">
        <v>4417</v>
      </c>
      <c r="G384" s="42">
        <v>4</v>
      </c>
      <c r="H384" s="42"/>
      <c r="I384" s="42"/>
      <c r="J384" s="42"/>
      <c r="K384" s="42"/>
      <c r="L384" s="42"/>
      <c r="M384" s="42">
        <v>1</v>
      </c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>
        <v>3</v>
      </c>
      <c r="Y384" s="96"/>
      <c r="Z384" s="97">
        <v>6</v>
      </c>
      <c r="AA384" s="89" t="s">
        <v>5890</v>
      </c>
      <c r="AC384" s="108">
        <v>1</v>
      </c>
      <c r="AF384" s="109">
        <f t="shared" si="19"/>
        <v>0</v>
      </c>
    </row>
    <row r="385" customHeight="1" spans="1:32">
      <c r="A385" s="93" t="s">
        <v>15</v>
      </c>
      <c r="B385" s="93" t="s">
        <v>1123</v>
      </c>
      <c r="C385" s="93" t="s">
        <v>126</v>
      </c>
      <c r="D385" s="42" t="s">
        <v>5991</v>
      </c>
      <c r="E385" s="38" t="s">
        <v>5492</v>
      </c>
      <c r="F385" s="38" t="s">
        <v>5493</v>
      </c>
      <c r="G385" s="42">
        <v>1</v>
      </c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>
        <v>1</v>
      </c>
      <c r="U385" s="42"/>
      <c r="V385" s="42"/>
      <c r="W385" s="42"/>
      <c r="X385" s="42">
        <v>0</v>
      </c>
      <c r="Y385" s="96"/>
      <c r="Z385" s="97"/>
      <c r="AA385" s="89" t="s">
        <v>5890</v>
      </c>
      <c r="AC385" s="108">
        <v>1</v>
      </c>
      <c r="AD385" s="109">
        <f t="shared" si="17"/>
        <v>1</v>
      </c>
      <c r="AE385" s="109">
        <f t="shared" si="18"/>
        <v>0</v>
      </c>
      <c r="AF385" s="109">
        <f t="shared" si="19"/>
        <v>15</v>
      </c>
    </row>
    <row r="386" customHeight="1" spans="1:32">
      <c r="A386" s="93" t="s">
        <v>15</v>
      </c>
      <c r="B386" s="93" t="s">
        <v>1123</v>
      </c>
      <c r="C386" s="93" t="s">
        <v>126</v>
      </c>
      <c r="D386" s="42" t="s">
        <v>4418</v>
      </c>
      <c r="E386" s="38" t="s">
        <v>4419</v>
      </c>
      <c r="F386" s="38" t="s">
        <v>4420</v>
      </c>
      <c r="G386" s="42">
        <v>7</v>
      </c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>
        <v>12</v>
      </c>
      <c r="Y386" s="96"/>
      <c r="Z386" s="97">
        <v>8</v>
      </c>
      <c r="AA386" s="89" t="s">
        <v>5890</v>
      </c>
      <c r="AC386" s="108">
        <v>1</v>
      </c>
      <c r="AF386" s="109">
        <f t="shared" si="19"/>
        <v>0</v>
      </c>
    </row>
    <row r="387" customHeight="1" spans="1:32">
      <c r="A387" s="93" t="s">
        <v>15</v>
      </c>
      <c r="B387" s="93" t="s">
        <v>4421</v>
      </c>
      <c r="C387" s="93" t="s">
        <v>182</v>
      </c>
      <c r="D387" s="42" t="s">
        <v>5992</v>
      </c>
      <c r="E387" s="38" t="s">
        <v>5993</v>
      </c>
      <c r="F387" s="38" t="s">
        <v>5994</v>
      </c>
      <c r="G387" s="42">
        <v>1</v>
      </c>
      <c r="H387" s="42"/>
      <c r="I387" s="42"/>
      <c r="J387" s="42"/>
      <c r="K387" s="42"/>
      <c r="L387" s="42"/>
      <c r="M387" s="42">
        <v>1</v>
      </c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>
        <v>0</v>
      </c>
      <c r="Y387" s="96"/>
      <c r="Z387" s="97"/>
      <c r="AA387" s="89" t="s">
        <v>5882</v>
      </c>
      <c r="AC387" s="108">
        <v>1</v>
      </c>
      <c r="AF387" s="109">
        <f t="shared" ref="AF387:AF450" si="20">AD387*15</f>
        <v>0</v>
      </c>
    </row>
    <row r="388" customHeight="1" spans="1:32">
      <c r="A388" s="93" t="s">
        <v>15</v>
      </c>
      <c r="B388" s="93" t="s">
        <v>4421</v>
      </c>
      <c r="C388" s="93" t="s">
        <v>182</v>
      </c>
      <c r="D388" s="42" t="s">
        <v>4422</v>
      </c>
      <c r="E388" s="38" t="s">
        <v>4423</v>
      </c>
      <c r="F388" s="38" t="s">
        <v>4424</v>
      </c>
      <c r="G388" s="42">
        <v>2</v>
      </c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>
        <v>2</v>
      </c>
      <c r="Y388" s="96"/>
      <c r="Z388" s="97"/>
      <c r="AA388" s="89" t="s">
        <v>5882</v>
      </c>
      <c r="AF388" s="109">
        <f t="shared" si="20"/>
        <v>0</v>
      </c>
    </row>
    <row r="389" customHeight="1" spans="1:32">
      <c r="A389" s="93" t="s">
        <v>15</v>
      </c>
      <c r="B389" s="93" t="s">
        <v>4421</v>
      </c>
      <c r="C389" s="93" t="s">
        <v>182</v>
      </c>
      <c r="D389" s="42" t="s">
        <v>4425</v>
      </c>
      <c r="E389" s="38" t="s">
        <v>4426</v>
      </c>
      <c r="F389" s="38" t="s">
        <v>4427</v>
      </c>
      <c r="G389" s="42">
        <v>12</v>
      </c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>
        <v>12</v>
      </c>
      <c r="Y389" s="96"/>
      <c r="Z389" s="97"/>
      <c r="AA389" s="89" t="s">
        <v>5882</v>
      </c>
      <c r="AC389" s="108">
        <v>2</v>
      </c>
      <c r="AF389" s="109">
        <f t="shared" si="20"/>
        <v>0</v>
      </c>
    </row>
    <row r="390" customHeight="1" spans="1:32">
      <c r="A390" s="93" t="s">
        <v>15</v>
      </c>
      <c r="B390" s="93" t="s">
        <v>4421</v>
      </c>
      <c r="C390" s="93" t="s">
        <v>182</v>
      </c>
      <c r="D390" s="42" t="s">
        <v>4428</v>
      </c>
      <c r="E390" s="38" t="s">
        <v>4429</v>
      </c>
      <c r="F390" s="38" t="s">
        <v>4430</v>
      </c>
      <c r="G390" s="42">
        <v>5</v>
      </c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>
        <v>5</v>
      </c>
      <c r="Y390" s="96"/>
      <c r="Z390" s="97"/>
      <c r="AA390" s="89" t="s">
        <v>5882</v>
      </c>
      <c r="AF390" s="109">
        <f t="shared" si="20"/>
        <v>0</v>
      </c>
    </row>
    <row r="391" customHeight="1" spans="1:32">
      <c r="A391" s="93" t="s">
        <v>15</v>
      </c>
      <c r="B391" s="93" t="s">
        <v>25</v>
      </c>
      <c r="C391" s="93" t="s">
        <v>182</v>
      </c>
      <c r="D391" s="38" t="s">
        <v>4364</v>
      </c>
      <c r="E391" s="38" t="s">
        <v>4365</v>
      </c>
      <c r="F391" s="38" t="s">
        <v>4366</v>
      </c>
      <c r="G391" s="42">
        <v>41</v>
      </c>
      <c r="H391" s="42"/>
      <c r="I391" s="42"/>
      <c r="J391" s="42">
        <v>1</v>
      </c>
      <c r="K391" s="42"/>
      <c r="L391" s="42"/>
      <c r="M391" s="42"/>
      <c r="N391" s="42">
        <v>1</v>
      </c>
      <c r="O391" s="42"/>
      <c r="P391" s="42"/>
      <c r="Q391" s="42"/>
      <c r="R391" s="42"/>
      <c r="S391" s="42"/>
      <c r="T391" s="42"/>
      <c r="U391" s="42"/>
      <c r="V391" s="42"/>
      <c r="W391" s="42"/>
      <c r="X391" s="42">
        <v>39</v>
      </c>
      <c r="Y391" s="96"/>
      <c r="Z391" s="97">
        <v>14</v>
      </c>
      <c r="AA391" s="89" t="s">
        <v>5883</v>
      </c>
      <c r="AC391" s="108">
        <v>7</v>
      </c>
      <c r="AF391" s="109">
        <f t="shared" si="20"/>
        <v>0</v>
      </c>
    </row>
    <row r="392" customHeight="1" spans="1:32">
      <c r="A392" s="93" t="s">
        <v>15</v>
      </c>
      <c r="B392" s="93" t="s">
        <v>25</v>
      </c>
      <c r="C392" s="93" t="s">
        <v>182</v>
      </c>
      <c r="D392" s="38" t="s">
        <v>4367</v>
      </c>
      <c r="E392" s="38" t="s">
        <v>4368</v>
      </c>
      <c r="F392" s="38" t="s">
        <v>4369</v>
      </c>
      <c r="G392" s="42">
        <v>4</v>
      </c>
      <c r="H392" s="42"/>
      <c r="I392" s="42"/>
      <c r="J392" s="42"/>
      <c r="K392" s="42"/>
      <c r="L392" s="42"/>
      <c r="M392" s="42">
        <v>1</v>
      </c>
      <c r="N392" s="42">
        <v>1</v>
      </c>
      <c r="O392" s="42"/>
      <c r="P392" s="42"/>
      <c r="Q392" s="42">
        <v>1</v>
      </c>
      <c r="R392" s="42"/>
      <c r="S392" s="42"/>
      <c r="T392" s="42">
        <v>1</v>
      </c>
      <c r="U392" s="42"/>
      <c r="V392" s="42"/>
      <c r="W392" s="42"/>
      <c r="X392" s="42">
        <v>11</v>
      </c>
      <c r="Y392" s="96">
        <v>3</v>
      </c>
      <c r="Z392" s="97">
        <v>28</v>
      </c>
      <c r="AA392" s="89" t="s">
        <v>5883</v>
      </c>
      <c r="AC392" s="108">
        <v>8</v>
      </c>
      <c r="AD392" s="109">
        <f>AVERAGE(Q392:W392)</f>
        <v>1</v>
      </c>
      <c r="AE392" s="109">
        <f>X392/AD392</f>
        <v>11</v>
      </c>
      <c r="AF392" s="109">
        <f t="shared" si="20"/>
        <v>15</v>
      </c>
    </row>
    <row r="393" customHeight="1" spans="1:32">
      <c r="A393" s="93" t="s">
        <v>15</v>
      </c>
      <c r="B393" s="93" t="s">
        <v>25</v>
      </c>
      <c r="C393" s="93" t="s">
        <v>182</v>
      </c>
      <c r="D393" s="38" t="s">
        <v>4370</v>
      </c>
      <c r="E393" s="38" t="s">
        <v>4371</v>
      </c>
      <c r="F393" s="38" t="s">
        <v>5995</v>
      </c>
      <c r="G393" s="42">
        <v>4</v>
      </c>
      <c r="H393" s="42"/>
      <c r="I393" s="42"/>
      <c r="J393" s="42"/>
      <c r="K393" s="42"/>
      <c r="L393" s="42"/>
      <c r="M393" s="42"/>
      <c r="N393" s="42">
        <v>1</v>
      </c>
      <c r="O393" s="42"/>
      <c r="P393" s="42">
        <v>1</v>
      </c>
      <c r="Q393" s="42"/>
      <c r="R393" s="42"/>
      <c r="S393" s="42">
        <v>2</v>
      </c>
      <c r="T393" s="42">
        <v>1</v>
      </c>
      <c r="U393" s="42"/>
      <c r="V393" s="42">
        <v>1</v>
      </c>
      <c r="W393" s="42"/>
      <c r="X393" s="42">
        <v>6</v>
      </c>
      <c r="Y393" s="96">
        <v>3</v>
      </c>
      <c r="Z393" s="97">
        <v>1</v>
      </c>
      <c r="AA393" s="89" t="s">
        <v>5883</v>
      </c>
      <c r="AC393" s="108">
        <v>11</v>
      </c>
      <c r="AD393" s="109">
        <f>AVERAGE(Q393:W393)</f>
        <v>1.33333333333333</v>
      </c>
      <c r="AE393" s="113">
        <f>X393/AD393</f>
        <v>4.5</v>
      </c>
      <c r="AF393" s="109">
        <f t="shared" si="20"/>
        <v>20</v>
      </c>
    </row>
    <row r="394" customHeight="1" spans="1:34">
      <c r="A394" s="93" t="s">
        <v>15</v>
      </c>
      <c r="B394" s="93" t="s">
        <v>25</v>
      </c>
      <c r="C394" s="93" t="s">
        <v>182</v>
      </c>
      <c r="D394" s="38" t="s">
        <v>4372</v>
      </c>
      <c r="E394" s="38" t="s">
        <v>4373</v>
      </c>
      <c r="F394" s="38" t="s">
        <v>4374</v>
      </c>
      <c r="G394" s="42">
        <v>5</v>
      </c>
      <c r="H394" s="42">
        <v>1</v>
      </c>
      <c r="I394" s="42"/>
      <c r="J394" s="42"/>
      <c r="K394" s="42"/>
      <c r="L394" s="42"/>
      <c r="M394" s="42"/>
      <c r="N394" s="42">
        <v>2</v>
      </c>
      <c r="O394" s="42">
        <v>1</v>
      </c>
      <c r="P394" s="42"/>
      <c r="Q394" s="42"/>
      <c r="R394" s="42"/>
      <c r="S394" s="42"/>
      <c r="T394" s="42"/>
      <c r="U394" s="42"/>
      <c r="V394" s="42">
        <v>1</v>
      </c>
      <c r="W394" s="42"/>
      <c r="X394" s="42">
        <v>0</v>
      </c>
      <c r="Y394" s="96"/>
      <c r="Z394" s="97"/>
      <c r="AA394" s="89" t="s">
        <v>5883</v>
      </c>
      <c r="AC394" s="108">
        <v>8</v>
      </c>
      <c r="AD394" s="109">
        <f>AVERAGE(Q394:W394)</f>
        <v>1</v>
      </c>
      <c r="AE394" s="113">
        <v>5</v>
      </c>
      <c r="AF394" s="109">
        <f t="shared" si="20"/>
        <v>15</v>
      </c>
      <c r="AH394" s="85">
        <v>5</v>
      </c>
    </row>
    <row r="395" customHeight="1" spans="1:32">
      <c r="A395" s="93" t="s">
        <v>15</v>
      </c>
      <c r="B395" s="93" t="s">
        <v>25</v>
      </c>
      <c r="C395" s="93" t="s">
        <v>182</v>
      </c>
      <c r="D395" s="38" t="s">
        <v>4375</v>
      </c>
      <c r="E395" s="38" t="s">
        <v>4376</v>
      </c>
      <c r="F395" s="38" t="s">
        <v>4377</v>
      </c>
      <c r="G395" s="42">
        <v>9</v>
      </c>
      <c r="H395" s="42"/>
      <c r="I395" s="42"/>
      <c r="J395" s="42">
        <v>2</v>
      </c>
      <c r="K395" s="42">
        <v>1</v>
      </c>
      <c r="L395" s="42"/>
      <c r="M395" s="42"/>
      <c r="N395" s="42">
        <v>1</v>
      </c>
      <c r="O395" s="42"/>
      <c r="P395" s="42">
        <v>1</v>
      </c>
      <c r="Q395" s="42"/>
      <c r="R395" s="42"/>
      <c r="S395" s="42"/>
      <c r="T395" s="42"/>
      <c r="U395" s="42"/>
      <c r="V395" s="42"/>
      <c r="W395" s="42"/>
      <c r="X395" s="42">
        <v>4</v>
      </c>
      <c r="Y395" s="96"/>
      <c r="Z395" s="97">
        <v>1</v>
      </c>
      <c r="AA395" s="89" t="s">
        <v>5883</v>
      </c>
      <c r="AC395" s="108">
        <v>6</v>
      </c>
      <c r="AF395" s="109">
        <f t="shared" si="20"/>
        <v>0</v>
      </c>
    </row>
    <row r="396" customHeight="1" spans="1:32">
      <c r="A396" s="93" t="s">
        <v>15</v>
      </c>
      <c r="B396" s="93" t="s">
        <v>25</v>
      </c>
      <c r="C396" s="93" t="s">
        <v>17</v>
      </c>
      <c r="D396" s="38" t="s">
        <v>4378</v>
      </c>
      <c r="E396" s="38" t="s">
        <v>4379</v>
      </c>
      <c r="F396" s="38" t="s">
        <v>4380</v>
      </c>
      <c r="G396" s="42">
        <v>18</v>
      </c>
      <c r="H396" s="42"/>
      <c r="I396" s="42"/>
      <c r="J396" s="42"/>
      <c r="K396" s="42"/>
      <c r="L396" s="42"/>
      <c r="M396" s="42"/>
      <c r="N396" s="42"/>
      <c r="O396" s="42"/>
      <c r="P396" s="42">
        <v>1</v>
      </c>
      <c r="Q396" s="42"/>
      <c r="R396" s="42"/>
      <c r="S396" s="42"/>
      <c r="T396" s="42"/>
      <c r="U396" s="42"/>
      <c r="V396" s="42">
        <v>1</v>
      </c>
      <c r="W396" s="42"/>
      <c r="X396" s="42">
        <v>16</v>
      </c>
      <c r="Y396" s="96">
        <v>5</v>
      </c>
      <c r="Z396" s="97"/>
      <c r="AA396" s="89" t="s">
        <v>5883</v>
      </c>
      <c r="AC396" s="108">
        <v>4</v>
      </c>
      <c r="AD396" s="109">
        <f>AVERAGE(Q396:W396)</f>
        <v>1</v>
      </c>
      <c r="AE396" s="109">
        <f>X396/AD396</f>
        <v>16</v>
      </c>
      <c r="AF396" s="109">
        <f t="shared" si="20"/>
        <v>15</v>
      </c>
    </row>
    <row r="397" customHeight="1" spans="1:32">
      <c r="A397" s="93" t="s">
        <v>15</v>
      </c>
      <c r="B397" s="93" t="s">
        <v>25</v>
      </c>
      <c r="C397" s="93" t="s">
        <v>17</v>
      </c>
      <c r="D397" s="38" t="s">
        <v>4381</v>
      </c>
      <c r="E397" s="38" t="s">
        <v>4382</v>
      </c>
      <c r="F397" s="38" t="s">
        <v>4383</v>
      </c>
      <c r="G397" s="42">
        <v>10</v>
      </c>
      <c r="H397" s="42"/>
      <c r="I397" s="42">
        <v>1</v>
      </c>
      <c r="J397" s="42"/>
      <c r="K397" s="42"/>
      <c r="L397" s="42"/>
      <c r="M397" s="42">
        <v>1</v>
      </c>
      <c r="N397" s="42">
        <v>2</v>
      </c>
      <c r="O397" s="42">
        <v>1</v>
      </c>
      <c r="P397" s="42"/>
      <c r="Q397" s="42"/>
      <c r="R397" s="42"/>
      <c r="S397" s="42">
        <v>1</v>
      </c>
      <c r="T397" s="42"/>
      <c r="U397" s="42">
        <v>1</v>
      </c>
      <c r="V397" s="42"/>
      <c r="W397" s="42"/>
      <c r="X397" s="42">
        <v>3</v>
      </c>
      <c r="Y397" s="96"/>
      <c r="Z397" s="97"/>
      <c r="AA397" s="89" t="s">
        <v>5883</v>
      </c>
      <c r="AC397" s="108">
        <v>12</v>
      </c>
      <c r="AD397" s="109">
        <f>AVERAGE(Q397:W397)</f>
        <v>1</v>
      </c>
      <c r="AE397" s="113">
        <f>X397/AD397</f>
        <v>3</v>
      </c>
      <c r="AF397" s="109">
        <f t="shared" si="20"/>
        <v>15</v>
      </c>
    </row>
    <row r="398" customHeight="1" spans="1:32">
      <c r="A398" s="93" t="s">
        <v>15</v>
      </c>
      <c r="B398" s="93" t="s">
        <v>25</v>
      </c>
      <c r="C398" s="93" t="s">
        <v>17</v>
      </c>
      <c r="D398" s="38" t="s">
        <v>4384</v>
      </c>
      <c r="E398" s="38" t="s">
        <v>4385</v>
      </c>
      <c r="F398" s="38" t="s">
        <v>4386</v>
      </c>
      <c r="G398" s="42">
        <v>2</v>
      </c>
      <c r="H398" s="42"/>
      <c r="I398" s="42"/>
      <c r="J398" s="42"/>
      <c r="K398" s="42"/>
      <c r="L398" s="42"/>
      <c r="M398" s="42"/>
      <c r="N398" s="42"/>
      <c r="O398" s="42"/>
      <c r="P398" s="42">
        <v>1</v>
      </c>
      <c r="Q398" s="42"/>
      <c r="R398" s="42"/>
      <c r="S398" s="42"/>
      <c r="T398" s="42"/>
      <c r="U398" s="42"/>
      <c r="V398" s="42"/>
      <c r="W398" s="42">
        <v>1</v>
      </c>
      <c r="X398" s="42">
        <v>5</v>
      </c>
      <c r="Y398" s="96"/>
      <c r="Z398" s="97">
        <v>1</v>
      </c>
      <c r="AA398" s="89" t="s">
        <v>5883</v>
      </c>
      <c r="AC398" s="108">
        <v>6</v>
      </c>
      <c r="AD398" s="109">
        <f>AVERAGE(Q398:W398)</f>
        <v>1</v>
      </c>
      <c r="AE398" s="113">
        <f>X398/AD398</f>
        <v>5</v>
      </c>
      <c r="AF398" s="109">
        <f t="shared" si="20"/>
        <v>15</v>
      </c>
    </row>
    <row r="399" customHeight="1" spans="1:32">
      <c r="A399" s="93" t="s">
        <v>15</v>
      </c>
      <c r="B399" s="93" t="s">
        <v>5135</v>
      </c>
      <c r="C399" s="93" t="s">
        <v>17</v>
      </c>
      <c r="D399" s="38" t="s">
        <v>5996</v>
      </c>
      <c r="E399" s="38" t="s">
        <v>5997</v>
      </c>
      <c r="F399" s="38" t="s">
        <v>5998</v>
      </c>
      <c r="G399" s="42">
        <v>2</v>
      </c>
      <c r="H399" s="42"/>
      <c r="I399" s="42">
        <v>1</v>
      </c>
      <c r="J399" s="42">
        <v>1</v>
      </c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>
        <v>0</v>
      </c>
      <c r="Y399" s="96"/>
      <c r="Z399" s="97"/>
      <c r="AA399" s="89" t="s">
        <v>5882</v>
      </c>
      <c r="AC399" s="108">
        <v>7</v>
      </c>
      <c r="AF399" s="109">
        <f t="shared" si="20"/>
        <v>0</v>
      </c>
    </row>
    <row r="400" customHeight="1" spans="1:32">
      <c r="A400" s="93" t="s">
        <v>15</v>
      </c>
      <c r="B400" s="93" t="s">
        <v>5135</v>
      </c>
      <c r="C400" s="93" t="s">
        <v>17</v>
      </c>
      <c r="D400" s="38" t="s">
        <v>5999</v>
      </c>
      <c r="E400" s="38" t="s">
        <v>6000</v>
      </c>
      <c r="F400" s="38" t="s">
        <v>6001</v>
      </c>
      <c r="G400" s="42">
        <v>7</v>
      </c>
      <c r="H400" s="42">
        <v>1</v>
      </c>
      <c r="I400" s="42"/>
      <c r="J400" s="42"/>
      <c r="K400" s="42"/>
      <c r="L400" s="42"/>
      <c r="M400" s="42">
        <v>1</v>
      </c>
      <c r="N400" s="42"/>
      <c r="O400" s="42"/>
      <c r="P400" s="42"/>
      <c r="Q400" s="42"/>
      <c r="R400" s="42"/>
      <c r="S400" s="42"/>
      <c r="T400" s="42">
        <v>1</v>
      </c>
      <c r="U400" s="42">
        <v>1</v>
      </c>
      <c r="V400" s="42"/>
      <c r="W400" s="42"/>
      <c r="X400" s="42">
        <v>2</v>
      </c>
      <c r="Y400" s="96"/>
      <c r="Z400" s="97">
        <v>1</v>
      </c>
      <c r="AA400" s="89" t="s">
        <v>5882</v>
      </c>
      <c r="AC400" s="108">
        <v>7</v>
      </c>
      <c r="AD400" s="109">
        <f>AVERAGE(Q400:W400)</f>
        <v>1</v>
      </c>
      <c r="AE400" s="109">
        <f>X400/AD400</f>
        <v>2</v>
      </c>
      <c r="AF400" s="109">
        <f t="shared" si="20"/>
        <v>15</v>
      </c>
    </row>
    <row r="401" customHeight="1" spans="1:32">
      <c r="A401" s="93" t="s">
        <v>15</v>
      </c>
      <c r="B401" s="93" t="s">
        <v>5135</v>
      </c>
      <c r="C401" s="93" t="s">
        <v>17</v>
      </c>
      <c r="D401" s="38" t="s">
        <v>6002</v>
      </c>
      <c r="E401" s="38" t="s">
        <v>6003</v>
      </c>
      <c r="F401" s="38" t="s">
        <v>6004</v>
      </c>
      <c r="G401" s="42">
        <v>0</v>
      </c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>
        <v>0</v>
      </c>
      <c r="Y401" s="96"/>
      <c r="Z401" s="97"/>
      <c r="AA401" s="89" t="s">
        <v>5882</v>
      </c>
      <c r="AC401" s="108">
        <v>1</v>
      </c>
      <c r="AF401" s="109">
        <f t="shared" si="20"/>
        <v>0</v>
      </c>
    </row>
    <row r="402" customHeight="1" spans="1:32">
      <c r="A402" s="93" t="s">
        <v>15</v>
      </c>
      <c r="B402" s="93" t="s">
        <v>5135</v>
      </c>
      <c r="C402" s="93" t="s">
        <v>182</v>
      </c>
      <c r="D402" s="42" t="s">
        <v>6005</v>
      </c>
      <c r="E402" s="38" t="s">
        <v>6006</v>
      </c>
      <c r="F402" s="38" t="s">
        <v>6007</v>
      </c>
      <c r="G402" s="42">
        <v>1</v>
      </c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>
        <v>1</v>
      </c>
      <c r="Y402" s="96"/>
      <c r="Z402" s="97"/>
      <c r="AA402" s="89" t="s">
        <v>5882</v>
      </c>
      <c r="AF402" s="109">
        <f t="shared" si="20"/>
        <v>0</v>
      </c>
    </row>
    <row r="403" customHeight="1" spans="1:32">
      <c r="A403" s="93" t="s">
        <v>15</v>
      </c>
      <c r="B403" s="93" t="s">
        <v>5135</v>
      </c>
      <c r="C403" s="93" t="s">
        <v>182</v>
      </c>
      <c r="D403" s="42" t="s">
        <v>6008</v>
      </c>
      <c r="E403" s="38" t="s">
        <v>6009</v>
      </c>
      <c r="F403" s="38" t="s">
        <v>6010</v>
      </c>
      <c r="G403" s="42">
        <v>0</v>
      </c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>
        <v>0</v>
      </c>
      <c r="Y403" s="96"/>
      <c r="Z403" s="97"/>
      <c r="AA403" s="89" t="s">
        <v>5882</v>
      </c>
      <c r="AF403" s="109">
        <f t="shared" si="20"/>
        <v>0</v>
      </c>
    </row>
    <row r="404" customHeight="1" spans="1:32">
      <c r="A404" s="93" t="s">
        <v>15</v>
      </c>
      <c r="B404" s="93" t="s">
        <v>5135</v>
      </c>
      <c r="C404" s="93" t="s">
        <v>182</v>
      </c>
      <c r="D404" s="42" t="s">
        <v>6011</v>
      </c>
      <c r="E404" s="38" t="s">
        <v>6012</v>
      </c>
      <c r="F404" s="38" t="s">
        <v>6013</v>
      </c>
      <c r="G404" s="42">
        <v>0</v>
      </c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>
        <v>0</v>
      </c>
      <c r="Y404" s="96"/>
      <c r="Z404" s="97"/>
      <c r="AA404" s="89" t="s">
        <v>5882</v>
      </c>
      <c r="AF404" s="109">
        <f t="shared" si="20"/>
        <v>0</v>
      </c>
    </row>
    <row r="405" customHeight="1" spans="1:32">
      <c r="A405" s="93" t="s">
        <v>15</v>
      </c>
      <c r="B405" s="93" t="s">
        <v>4431</v>
      </c>
      <c r="C405" s="93" t="s">
        <v>182</v>
      </c>
      <c r="D405" s="42" t="s">
        <v>4432</v>
      </c>
      <c r="E405" s="38" t="s">
        <v>4433</v>
      </c>
      <c r="F405" s="38" t="s">
        <v>4434</v>
      </c>
      <c r="G405" s="42">
        <v>2</v>
      </c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>
        <v>2</v>
      </c>
      <c r="Y405" s="96"/>
      <c r="Z405" s="97"/>
      <c r="AA405" s="89" t="s">
        <v>5882</v>
      </c>
      <c r="AF405" s="109">
        <f t="shared" si="20"/>
        <v>0</v>
      </c>
    </row>
    <row r="406" customHeight="1" spans="1:32">
      <c r="A406" s="93" t="s">
        <v>15</v>
      </c>
      <c r="B406" s="93" t="s">
        <v>4431</v>
      </c>
      <c r="C406" s="93" t="s">
        <v>182</v>
      </c>
      <c r="D406" s="42" t="s">
        <v>4435</v>
      </c>
      <c r="E406" s="38" t="s">
        <v>4436</v>
      </c>
      <c r="F406" s="38" t="s">
        <v>4437</v>
      </c>
      <c r="G406" s="42">
        <v>2</v>
      </c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>
        <v>2</v>
      </c>
      <c r="Y406" s="96"/>
      <c r="Z406" s="97"/>
      <c r="AA406" s="89" t="s">
        <v>5882</v>
      </c>
      <c r="AF406" s="109">
        <f t="shared" si="20"/>
        <v>0</v>
      </c>
    </row>
    <row r="407" customHeight="1" spans="1:32">
      <c r="A407" s="93" t="s">
        <v>15</v>
      </c>
      <c r="B407" s="93" t="s">
        <v>1171</v>
      </c>
      <c r="C407" s="93" t="s">
        <v>126</v>
      </c>
      <c r="D407" s="38" t="s">
        <v>2523</v>
      </c>
      <c r="E407" s="38" t="s">
        <v>2524</v>
      </c>
      <c r="F407" s="38" t="s">
        <v>2525</v>
      </c>
      <c r="G407" s="42">
        <v>1</v>
      </c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>
        <v>1</v>
      </c>
      <c r="X407" s="42">
        <v>9</v>
      </c>
      <c r="Y407" s="96"/>
      <c r="Z407" s="97">
        <v>10</v>
      </c>
      <c r="AA407" s="89" t="s">
        <v>5919</v>
      </c>
      <c r="AC407" s="108">
        <v>5</v>
      </c>
      <c r="AD407" s="109">
        <f>AVERAGE(Q407:W407)</f>
        <v>1</v>
      </c>
      <c r="AE407" s="109">
        <f>X407/AD407</f>
        <v>9</v>
      </c>
      <c r="AF407" s="109">
        <f t="shared" si="20"/>
        <v>15</v>
      </c>
    </row>
    <row r="408" customHeight="1" spans="1:32">
      <c r="A408" s="93" t="s">
        <v>15</v>
      </c>
      <c r="B408" s="93" t="s">
        <v>1171</v>
      </c>
      <c r="C408" s="93" t="s">
        <v>126</v>
      </c>
      <c r="D408" s="38" t="s">
        <v>2526</v>
      </c>
      <c r="E408" s="38" t="s">
        <v>2527</v>
      </c>
      <c r="F408" s="38" t="s">
        <v>2528</v>
      </c>
      <c r="G408" s="42">
        <v>4</v>
      </c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>
        <v>4</v>
      </c>
      <c r="Y408" s="96">
        <v>11</v>
      </c>
      <c r="Z408" s="97"/>
      <c r="AA408" s="89" t="s">
        <v>5919</v>
      </c>
      <c r="AC408" s="108">
        <v>3</v>
      </c>
      <c r="AF408" s="109">
        <f t="shared" si="20"/>
        <v>0</v>
      </c>
    </row>
    <row r="409" customHeight="1" spans="1:32">
      <c r="A409" s="93" t="s">
        <v>15</v>
      </c>
      <c r="B409" s="93" t="s">
        <v>1171</v>
      </c>
      <c r="C409" s="93" t="s">
        <v>126</v>
      </c>
      <c r="D409" s="38" t="s">
        <v>2529</v>
      </c>
      <c r="E409" s="38" t="s">
        <v>2530</v>
      </c>
      <c r="F409" s="38" t="s">
        <v>2531</v>
      </c>
      <c r="G409" s="42">
        <v>6</v>
      </c>
      <c r="H409" s="42">
        <v>1</v>
      </c>
      <c r="I409" s="42"/>
      <c r="J409" s="42"/>
      <c r="K409" s="42"/>
      <c r="L409" s="42"/>
      <c r="M409" s="42"/>
      <c r="N409" s="42">
        <v>1</v>
      </c>
      <c r="O409" s="42"/>
      <c r="P409" s="42"/>
      <c r="Q409" s="42"/>
      <c r="R409" s="42"/>
      <c r="S409" s="42"/>
      <c r="T409" s="42"/>
      <c r="U409" s="42">
        <v>1</v>
      </c>
      <c r="V409" s="42"/>
      <c r="W409" s="42"/>
      <c r="X409" s="42">
        <v>3</v>
      </c>
      <c r="Y409" s="96"/>
      <c r="Z409" s="97"/>
      <c r="AA409" s="89" t="s">
        <v>5919</v>
      </c>
      <c r="AC409" s="108">
        <v>3</v>
      </c>
      <c r="AD409" s="109">
        <f t="shared" ref="AD409:AD416" si="21">AVERAGE(Q409:W409)</f>
        <v>1</v>
      </c>
      <c r="AE409" s="109">
        <f t="shared" ref="AE409:AE416" si="22">X409/AD409</f>
        <v>3</v>
      </c>
      <c r="AF409" s="109">
        <f t="shared" si="20"/>
        <v>15</v>
      </c>
    </row>
    <row r="410" customHeight="1" spans="1:32">
      <c r="A410" s="93" t="s">
        <v>15</v>
      </c>
      <c r="B410" s="93" t="s">
        <v>1171</v>
      </c>
      <c r="C410" s="93" t="s">
        <v>126</v>
      </c>
      <c r="D410" s="38" t="s">
        <v>2532</v>
      </c>
      <c r="E410" s="38" t="s">
        <v>2533</v>
      </c>
      <c r="F410" s="38" t="s">
        <v>2534</v>
      </c>
      <c r="G410" s="42">
        <v>6</v>
      </c>
      <c r="H410" s="42"/>
      <c r="I410" s="42"/>
      <c r="J410" s="42">
        <v>1</v>
      </c>
      <c r="K410" s="42"/>
      <c r="L410" s="42"/>
      <c r="M410" s="42"/>
      <c r="N410" s="42"/>
      <c r="O410" s="42"/>
      <c r="P410" s="42"/>
      <c r="Q410" s="42">
        <v>1</v>
      </c>
      <c r="R410" s="42"/>
      <c r="S410" s="42"/>
      <c r="T410" s="42"/>
      <c r="U410" s="42"/>
      <c r="V410" s="42"/>
      <c r="W410" s="42"/>
      <c r="X410" s="42">
        <v>4</v>
      </c>
      <c r="Y410" s="96"/>
      <c r="Z410" s="97"/>
      <c r="AA410" s="89" t="s">
        <v>5919</v>
      </c>
      <c r="AC410" s="108">
        <v>4</v>
      </c>
      <c r="AD410" s="109">
        <f t="shared" si="21"/>
        <v>1</v>
      </c>
      <c r="AE410" s="109">
        <f t="shared" si="22"/>
        <v>4</v>
      </c>
      <c r="AF410" s="109">
        <f t="shared" si="20"/>
        <v>15</v>
      </c>
    </row>
    <row r="411" customHeight="1" spans="1:32">
      <c r="A411" s="93" t="s">
        <v>15</v>
      </c>
      <c r="B411" s="93" t="s">
        <v>16</v>
      </c>
      <c r="C411" s="93" t="s">
        <v>182</v>
      </c>
      <c r="D411" s="42" t="s">
        <v>6014</v>
      </c>
      <c r="E411" s="38" t="s">
        <v>6015</v>
      </c>
      <c r="F411" s="38" t="s">
        <v>6016</v>
      </c>
      <c r="G411" s="42">
        <v>73</v>
      </c>
      <c r="H411" s="42">
        <v>2</v>
      </c>
      <c r="I411" s="42">
        <v>3</v>
      </c>
      <c r="J411" s="42">
        <v>3</v>
      </c>
      <c r="K411" s="42"/>
      <c r="L411" s="42"/>
      <c r="M411" s="42">
        <v>4</v>
      </c>
      <c r="N411" s="42">
        <v>4</v>
      </c>
      <c r="O411" s="42">
        <v>1</v>
      </c>
      <c r="P411" s="42">
        <v>2</v>
      </c>
      <c r="Q411" s="42">
        <v>2</v>
      </c>
      <c r="R411" s="42">
        <v>3</v>
      </c>
      <c r="S411" s="42">
        <v>2</v>
      </c>
      <c r="T411" s="42">
        <v>1</v>
      </c>
      <c r="U411" s="42"/>
      <c r="V411" s="42">
        <v>1</v>
      </c>
      <c r="W411" s="42">
        <v>2</v>
      </c>
      <c r="X411" s="42">
        <v>44</v>
      </c>
      <c r="Y411" s="96"/>
      <c r="Z411" s="97">
        <v>0</v>
      </c>
      <c r="AA411" s="89" t="s">
        <v>6017</v>
      </c>
      <c r="AC411" s="108">
        <v>58</v>
      </c>
      <c r="AD411" s="109">
        <f t="shared" si="21"/>
        <v>1.83333333333333</v>
      </c>
      <c r="AE411" s="109">
        <f t="shared" si="22"/>
        <v>24</v>
      </c>
      <c r="AF411" s="109">
        <f t="shared" si="20"/>
        <v>27.5</v>
      </c>
    </row>
    <row r="412" customHeight="1" spans="1:32">
      <c r="A412" s="93" t="s">
        <v>15</v>
      </c>
      <c r="B412" s="93" t="s">
        <v>16</v>
      </c>
      <c r="C412" s="93" t="s">
        <v>182</v>
      </c>
      <c r="D412" s="42" t="s">
        <v>4283</v>
      </c>
      <c r="E412" s="38" t="s">
        <v>4284</v>
      </c>
      <c r="F412" s="38" t="s">
        <v>4285</v>
      </c>
      <c r="G412" s="42">
        <v>49</v>
      </c>
      <c r="H412" s="42">
        <v>2</v>
      </c>
      <c r="I412" s="42"/>
      <c r="J412" s="42">
        <v>2</v>
      </c>
      <c r="K412" s="42">
        <v>6</v>
      </c>
      <c r="L412" s="42"/>
      <c r="M412" s="42">
        <v>4</v>
      </c>
      <c r="N412" s="42">
        <v>1</v>
      </c>
      <c r="O412" s="42">
        <v>2</v>
      </c>
      <c r="P412" s="42">
        <v>2</v>
      </c>
      <c r="Q412" s="42"/>
      <c r="R412" s="42">
        <v>2</v>
      </c>
      <c r="S412" s="42">
        <v>4</v>
      </c>
      <c r="T412" s="42">
        <v>3</v>
      </c>
      <c r="U412" s="42"/>
      <c r="V412" s="42">
        <v>3</v>
      </c>
      <c r="W412" s="42">
        <v>2</v>
      </c>
      <c r="X412" s="42">
        <v>19</v>
      </c>
      <c r="Y412" s="96"/>
      <c r="Z412" s="97">
        <v>0</v>
      </c>
      <c r="AA412" s="89" t="s">
        <v>6017</v>
      </c>
      <c r="AC412" s="108">
        <v>40</v>
      </c>
      <c r="AD412" s="109">
        <f t="shared" si="21"/>
        <v>2.8</v>
      </c>
      <c r="AE412" s="109">
        <f t="shared" si="22"/>
        <v>6.78571428571429</v>
      </c>
      <c r="AF412" s="109">
        <f t="shared" si="20"/>
        <v>42</v>
      </c>
    </row>
    <row r="413" customHeight="1" spans="1:32">
      <c r="A413" s="93" t="s">
        <v>15</v>
      </c>
      <c r="B413" s="93" t="s">
        <v>16</v>
      </c>
      <c r="C413" s="93" t="s">
        <v>182</v>
      </c>
      <c r="D413" s="42" t="s">
        <v>4286</v>
      </c>
      <c r="E413" s="38" t="s">
        <v>4287</v>
      </c>
      <c r="F413" s="38" t="s">
        <v>4288</v>
      </c>
      <c r="G413" s="42">
        <v>11</v>
      </c>
      <c r="H413" s="42">
        <v>1</v>
      </c>
      <c r="I413" s="42"/>
      <c r="J413" s="42">
        <v>3</v>
      </c>
      <c r="K413" s="42">
        <v>1</v>
      </c>
      <c r="L413" s="42"/>
      <c r="M413" s="42">
        <v>6</v>
      </c>
      <c r="N413" s="42"/>
      <c r="O413" s="42"/>
      <c r="P413" s="42"/>
      <c r="Q413" s="42"/>
      <c r="R413" s="42"/>
      <c r="S413" s="42">
        <v>1</v>
      </c>
      <c r="T413" s="42">
        <v>6</v>
      </c>
      <c r="U413" s="42">
        <v>2</v>
      </c>
      <c r="V413" s="42">
        <v>3</v>
      </c>
      <c r="W413" s="42">
        <v>4</v>
      </c>
      <c r="X413" s="42">
        <v>86</v>
      </c>
      <c r="Y413" s="96">
        <v>53</v>
      </c>
      <c r="Z413" s="97">
        <v>0</v>
      </c>
      <c r="AA413" s="89" t="s">
        <v>6017</v>
      </c>
      <c r="AC413" s="108">
        <v>75</v>
      </c>
      <c r="AD413" s="109">
        <f t="shared" si="21"/>
        <v>3.2</v>
      </c>
      <c r="AE413" s="109">
        <f t="shared" si="22"/>
        <v>26.875</v>
      </c>
      <c r="AF413" s="109">
        <f t="shared" si="20"/>
        <v>48</v>
      </c>
    </row>
    <row r="414" customHeight="1" spans="1:32">
      <c r="A414" s="93" t="s">
        <v>15</v>
      </c>
      <c r="B414" s="93" t="s">
        <v>16</v>
      </c>
      <c r="C414" s="93" t="s">
        <v>182</v>
      </c>
      <c r="D414" s="42" t="s">
        <v>4289</v>
      </c>
      <c r="E414" s="38" t="s">
        <v>4290</v>
      </c>
      <c r="F414" s="38" t="s">
        <v>4291</v>
      </c>
      <c r="G414" s="42">
        <v>444</v>
      </c>
      <c r="H414" s="42">
        <v>6</v>
      </c>
      <c r="I414" s="42">
        <v>2</v>
      </c>
      <c r="J414" s="42">
        <v>2</v>
      </c>
      <c r="K414" s="42">
        <v>3</v>
      </c>
      <c r="L414" s="42"/>
      <c r="M414" s="42">
        <v>8</v>
      </c>
      <c r="N414" s="42">
        <v>8</v>
      </c>
      <c r="O414" s="42">
        <v>6</v>
      </c>
      <c r="P414" s="42">
        <v>4</v>
      </c>
      <c r="Q414" s="42">
        <v>2</v>
      </c>
      <c r="R414" s="42"/>
      <c r="S414" s="42">
        <v>9</v>
      </c>
      <c r="T414" s="42">
        <v>4</v>
      </c>
      <c r="U414" s="42">
        <v>2</v>
      </c>
      <c r="V414" s="42">
        <v>3</v>
      </c>
      <c r="W414" s="42">
        <v>5</v>
      </c>
      <c r="X414" s="42">
        <v>281</v>
      </c>
      <c r="Y414" s="96"/>
      <c r="Z414" s="97">
        <v>0</v>
      </c>
      <c r="AA414" s="89" t="s">
        <v>6017</v>
      </c>
      <c r="AC414" s="108">
        <v>121</v>
      </c>
      <c r="AD414" s="109">
        <f t="shared" si="21"/>
        <v>4.16666666666667</v>
      </c>
      <c r="AE414" s="109">
        <f t="shared" si="22"/>
        <v>67.44</v>
      </c>
      <c r="AF414" s="109">
        <f t="shared" si="20"/>
        <v>62.5</v>
      </c>
    </row>
    <row r="415" customHeight="1" spans="1:32">
      <c r="A415" s="93" t="s">
        <v>15</v>
      </c>
      <c r="B415" s="93" t="s">
        <v>16</v>
      </c>
      <c r="C415" s="93" t="s">
        <v>182</v>
      </c>
      <c r="D415" s="42" t="s">
        <v>4292</v>
      </c>
      <c r="E415" s="38" t="s">
        <v>4293</v>
      </c>
      <c r="F415" s="38" t="s">
        <v>4294</v>
      </c>
      <c r="G415" s="42">
        <v>432</v>
      </c>
      <c r="H415" s="42">
        <v>4</v>
      </c>
      <c r="I415" s="42">
        <v>7</v>
      </c>
      <c r="J415" s="42">
        <v>5</v>
      </c>
      <c r="K415" s="42">
        <v>2</v>
      </c>
      <c r="L415" s="42"/>
      <c r="M415" s="42">
        <v>2</v>
      </c>
      <c r="N415" s="42">
        <v>8</v>
      </c>
      <c r="O415" s="42">
        <v>5</v>
      </c>
      <c r="P415" s="42">
        <v>3</v>
      </c>
      <c r="Q415" s="42">
        <v>9</v>
      </c>
      <c r="R415" s="42">
        <v>2</v>
      </c>
      <c r="S415" s="42">
        <v>9</v>
      </c>
      <c r="T415" s="42">
        <v>7</v>
      </c>
      <c r="U415" s="42">
        <v>7</v>
      </c>
      <c r="V415" s="42">
        <v>2</v>
      </c>
      <c r="W415" s="42">
        <v>1</v>
      </c>
      <c r="X415" s="42">
        <v>359</v>
      </c>
      <c r="Y415" s="96"/>
      <c r="Z415" s="97">
        <v>0</v>
      </c>
      <c r="AA415" s="89" t="s">
        <v>6017</v>
      </c>
      <c r="AC415" s="108">
        <v>125</v>
      </c>
      <c r="AD415" s="109">
        <f t="shared" si="21"/>
        <v>5.28571428571429</v>
      </c>
      <c r="AE415" s="109">
        <f t="shared" si="22"/>
        <v>67.9189189189189</v>
      </c>
      <c r="AF415" s="109">
        <f t="shared" si="20"/>
        <v>79.2857142857143</v>
      </c>
    </row>
    <row r="416" customHeight="1" spans="1:32">
      <c r="A416" s="93" t="s">
        <v>15</v>
      </c>
      <c r="B416" s="93" t="s">
        <v>16</v>
      </c>
      <c r="C416" s="93" t="s">
        <v>182</v>
      </c>
      <c r="D416" s="42" t="s">
        <v>4295</v>
      </c>
      <c r="E416" s="38" t="s">
        <v>4296</v>
      </c>
      <c r="F416" s="38" t="s">
        <v>4297</v>
      </c>
      <c r="G416" s="42">
        <v>380</v>
      </c>
      <c r="H416" s="42">
        <v>7</v>
      </c>
      <c r="I416" s="42">
        <v>6</v>
      </c>
      <c r="J416" s="42">
        <v>7</v>
      </c>
      <c r="K416" s="42">
        <v>11</v>
      </c>
      <c r="L416" s="42"/>
      <c r="M416" s="42">
        <v>3</v>
      </c>
      <c r="N416" s="42">
        <v>5</v>
      </c>
      <c r="O416" s="42">
        <v>3</v>
      </c>
      <c r="P416" s="42">
        <v>7</v>
      </c>
      <c r="Q416" s="42">
        <v>4</v>
      </c>
      <c r="R416" s="42">
        <v>1</v>
      </c>
      <c r="S416" s="42">
        <v>8</v>
      </c>
      <c r="T416" s="42">
        <v>4</v>
      </c>
      <c r="U416" s="42">
        <v>4</v>
      </c>
      <c r="V416" s="42">
        <v>1</v>
      </c>
      <c r="W416" s="42">
        <v>4</v>
      </c>
      <c r="X416" s="42">
        <v>306</v>
      </c>
      <c r="Y416" s="96">
        <v>7</v>
      </c>
      <c r="Z416" s="97">
        <v>0</v>
      </c>
      <c r="AA416" s="89" t="s">
        <v>6017</v>
      </c>
      <c r="AC416" s="108">
        <v>133</v>
      </c>
      <c r="AD416" s="109">
        <f t="shared" si="21"/>
        <v>3.71428571428571</v>
      </c>
      <c r="AE416" s="109">
        <f t="shared" si="22"/>
        <v>82.3846153846154</v>
      </c>
      <c r="AF416" s="109">
        <f t="shared" si="20"/>
        <v>55.7142857142857</v>
      </c>
    </row>
    <row r="417" customHeight="1" spans="1:32">
      <c r="A417" s="93" t="s">
        <v>15</v>
      </c>
      <c r="B417" s="93" t="s">
        <v>16</v>
      </c>
      <c r="C417" s="93" t="s">
        <v>182</v>
      </c>
      <c r="D417" s="42" t="s">
        <v>4298</v>
      </c>
      <c r="E417" s="38" t="s">
        <v>4299</v>
      </c>
      <c r="F417" s="38" t="s">
        <v>4300</v>
      </c>
      <c r="G417" s="42">
        <v>0</v>
      </c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>
        <v>0</v>
      </c>
      <c r="Y417" s="96"/>
      <c r="Z417" s="97">
        <v>0</v>
      </c>
      <c r="AA417" s="89" t="s">
        <v>6017</v>
      </c>
      <c r="AF417" s="109">
        <f t="shared" si="20"/>
        <v>0</v>
      </c>
    </row>
    <row r="418" customHeight="1" spans="1:32">
      <c r="A418" s="93" t="s">
        <v>15</v>
      </c>
      <c r="B418" s="93" t="s">
        <v>16</v>
      </c>
      <c r="C418" s="93" t="s">
        <v>182</v>
      </c>
      <c r="D418" s="42" t="s">
        <v>6018</v>
      </c>
      <c r="E418" s="38" t="s">
        <v>6019</v>
      </c>
      <c r="F418" s="38" t="s">
        <v>6020</v>
      </c>
      <c r="G418" s="42">
        <v>57</v>
      </c>
      <c r="H418" s="42">
        <v>1</v>
      </c>
      <c r="I418" s="42"/>
      <c r="J418" s="42"/>
      <c r="K418" s="42"/>
      <c r="L418" s="42"/>
      <c r="M418" s="42">
        <v>4</v>
      </c>
      <c r="N418" s="42">
        <v>1</v>
      </c>
      <c r="O418" s="42">
        <v>4</v>
      </c>
      <c r="P418" s="42">
        <v>3</v>
      </c>
      <c r="Q418" s="42">
        <v>1</v>
      </c>
      <c r="R418" s="42"/>
      <c r="S418" s="42">
        <v>4</v>
      </c>
      <c r="T418" s="42"/>
      <c r="U418" s="42"/>
      <c r="V418" s="42"/>
      <c r="W418" s="42"/>
      <c r="X418" s="42">
        <v>39</v>
      </c>
      <c r="Y418" s="96"/>
      <c r="Z418" s="97"/>
      <c r="AA418" s="89" t="s">
        <v>6017</v>
      </c>
      <c r="AC418" s="108">
        <v>20</v>
      </c>
      <c r="AD418" s="109">
        <f>AVERAGE(Q418:W418)</f>
        <v>2.5</v>
      </c>
      <c r="AE418" s="109">
        <f>X418/AD418</f>
        <v>15.6</v>
      </c>
      <c r="AF418" s="109">
        <f t="shared" si="20"/>
        <v>37.5</v>
      </c>
    </row>
    <row r="419" customHeight="1" spans="1:32">
      <c r="A419" s="93" t="s">
        <v>15</v>
      </c>
      <c r="B419" s="93" t="s">
        <v>16</v>
      </c>
      <c r="C419" s="93" t="s">
        <v>182</v>
      </c>
      <c r="D419" s="42" t="s">
        <v>6021</v>
      </c>
      <c r="E419" s="38" t="s">
        <v>6022</v>
      </c>
      <c r="F419" s="38" t="s">
        <v>6023</v>
      </c>
      <c r="G419" s="42">
        <v>5</v>
      </c>
      <c r="H419" s="42"/>
      <c r="I419" s="42"/>
      <c r="J419" s="42"/>
      <c r="K419" s="42"/>
      <c r="L419" s="42">
        <v>3</v>
      </c>
      <c r="M419" s="42">
        <v>2</v>
      </c>
      <c r="N419" s="42"/>
      <c r="O419" s="42"/>
      <c r="P419" s="42"/>
      <c r="Q419" s="42"/>
      <c r="R419" s="42"/>
      <c r="S419" s="42"/>
      <c r="T419" s="42"/>
      <c r="U419" s="42">
        <v>1</v>
      </c>
      <c r="V419" s="42"/>
      <c r="W419" s="42"/>
      <c r="X419" s="42">
        <v>0</v>
      </c>
      <c r="Y419" s="96"/>
      <c r="Z419" s="97">
        <v>0</v>
      </c>
      <c r="AA419" s="89" t="s">
        <v>6017</v>
      </c>
      <c r="AC419" s="108">
        <v>31</v>
      </c>
      <c r="AD419" s="109">
        <f>AVERAGE(Q419:W419)</f>
        <v>1</v>
      </c>
      <c r="AE419" s="109">
        <f>X419/AD419</f>
        <v>0</v>
      </c>
      <c r="AF419" s="109">
        <f t="shared" si="20"/>
        <v>15</v>
      </c>
    </row>
    <row r="420" customHeight="1" spans="1:32">
      <c r="A420" s="93" t="s">
        <v>15</v>
      </c>
      <c r="B420" s="93" t="s">
        <v>16</v>
      </c>
      <c r="C420" s="93" t="s">
        <v>126</v>
      </c>
      <c r="D420" s="42" t="s">
        <v>6024</v>
      </c>
      <c r="E420" s="38" t="s">
        <v>6025</v>
      </c>
      <c r="F420" s="38" t="s">
        <v>6026</v>
      </c>
      <c r="G420" s="42">
        <v>0</v>
      </c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>
        <v>0</v>
      </c>
      <c r="Y420" s="96"/>
      <c r="Z420" s="97"/>
      <c r="AA420" s="89" t="s">
        <v>5890</v>
      </c>
      <c r="AF420" s="109">
        <f t="shared" si="20"/>
        <v>0</v>
      </c>
    </row>
    <row r="421" customHeight="1" spans="1:32">
      <c r="A421" s="93" t="s">
        <v>15</v>
      </c>
      <c r="B421" s="93" t="s">
        <v>16</v>
      </c>
      <c r="C421" s="93" t="s">
        <v>126</v>
      </c>
      <c r="D421" s="42" t="s">
        <v>6027</v>
      </c>
      <c r="E421" s="38" t="s">
        <v>6028</v>
      </c>
      <c r="F421" s="38" t="s">
        <v>6029</v>
      </c>
      <c r="G421" s="42">
        <v>0</v>
      </c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>
        <v>0</v>
      </c>
      <c r="Y421" s="96"/>
      <c r="Z421" s="97">
        <v>0</v>
      </c>
      <c r="AA421" s="89" t="s">
        <v>5890</v>
      </c>
      <c r="AF421" s="109">
        <f t="shared" si="20"/>
        <v>0</v>
      </c>
    </row>
    <row r="422" customHeight="1" spans="1:32">
      <c r="A422" s="93" t="s">
        <v>15</v>
      </c>
      <c r="B422" s="93" t="s">
        <v>16</v>
      </c>
      <c r="C422" s="93" t="s">
        <v>126</v>
      </c>
      <c r="D422" s="42" t="s">
        <v>6030</v>
      </c>
      <c r="E422" s="38" t="s">
        <v>6031</v>
      </c>
      <c r="F422" s="38" t="s">
        <v>6032</v>
      </c>
      <c r="G422" s="42">
        <v>0</v>
      </c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>
        <v>0</v>
      </c>
      <c r="Y422" s="96"/>
      <c r="Z422" s="97">
        <v>0</v>
      </c>
      <c r="AA422" s="89" t="s">
        <v>5890</v>
      </c>
      <c r="AF422" s="109">
        <f t="shared" si="20"/>
        <v>0</v>
      </c>
    </row>
    <row r="423" customHeight="1" spans="1:32">
      <c r="A423" s="93" t="s">
        <v>15</v>
      </c>
      <c r="B423" s="93" t="s">
        <v>16</v>
      </c>
      <c r="C423" s="93" t="s">
        <v>126</v>
      </c>
      <c r="D423" s="42" t="s">
        <v>4325</v>
      </c>
      <c r="E423" s="38" t="s">
        <v>4326</v>
      </c>
      <c r="F423" s="38" t="s">
        <v>4327</v>
      </c>
      <c r="G423" s="42">
        <v>9</v>
      </c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>
        <v>1</v>
      </c>
      <c r="T423" s="42"/>
      <c r="U423" s="42"/>
      <c r="V423" s="42"/>
      <c r="W423" s="42"/>
      <c r="X423" s="42">
        <v>8</v>
      </c>
      <c r="Y423" s="96"/>
      <c r="Z423" s="97"/>
      <c r="AA423" s="89" t="s">
        <v>5890</v>
      </c>
      <c r="AC423" s="108">
        <v>2</v>
      </c>
      <c r="AD423" s="109">
        <f>AVERAGE(Q423:W423)</f>
        <v>1</v>
      </c>
      <c r="AE423" s="109">
        <f>X423/AD423</f>
        <v>8</v>
      </c>
      <c r="AF423" s="109">
        <f t="shared" si="20"/>
        <v>15</v>
      </c>
    </row>
    <row r="424" customHeight="1" spans="1:32">
      <c r="A424" s="93" t="s">
        <v>15</v>
      </c>
      <c r="B424" s="93" t="s">
        <v>16</v>
      </c>
      <c r="C424" s="93" t="s">
        <v>126</v>
      </c>
      <c r="D424" s="42" t="s">
        <v>6033</v>
      </c>
      <c r="E424" s="38" t="s">
        <v>6034</v>
      </c>
      <c r="F424" s="38" t="s">
        <v>6035</v>
      </c>
      <c r="G424" s="42">
        <v>7</v>
      </c>
      <c r="H424" s="42">
        <v>1</v>
      </c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>
        <v>6</v>
      </c>
      <c r="Y424" s="96"/>
      <c r="Z424" s="97">
        <v>0</v>
      </c>
      <c r="AA424" s="89" t="s">
        <v>5890</v>
      </c>
      <c r="AC424" s="108">
        <v>1</v>
      </c>
      <c r="AF424" s="109">
        <f t="shared" si="20"/>
        <v>0</v>
      </c>
    </row>
    <row r="425" customHeight="1" spans="1:32">
      <c r="A425" s="93" t="s">
        <v>15</v>
      </c>
      <c r="B425" s="93" t="s">
        <v>16</v>
      </c>
      <c r="C425" s="93" t="s">
        <v>126</v>
      </c>
      <c r="D425" s="42" t="s">
        <v>6036</v>
      </c>
      <c r="E425" s="38" t="s">
        <v>6037</v>
      </c>
      <c r="F425" s="38" t="s">
        <v>6038</v>
      </c>
      <c r="G425" s="42">
        <v>0</v>
      </c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>
        <v>0</v>
      </c>
      <c r="Y425" s="96"/>
      <c r="Z425" s="97">
        <v>1</v>
      </c>
      <c r="AA425" s="89" t="s">
        <v>5890</v>
      </c>
      <c r="AF425" s="109">
        <f t="shared" si="20"/>
        <v>0</v>
      </c>
    </row>
    <row r="426" customHeight="1" spans="1:32">
      <c r="A426" s="93" t="s">
        <v>15</v>
      </c>
      <c r="B426" s="93" t="s">
        <v>16</v>
      </c>
      <c r="C426" s="93" t="s">
        <v>126</v>
      </c>
      <c r="D426" s="42" t="s">
        <v>6039</v>
      </c>
      <c r="E426" s="38" t="s">
        <v>6040</v>
      </c>
      <c r="F426" s="38" t="s">
        <v>6041</v>
      </c>
      <c r="G426" s="42">
        <v>0</v>
      </c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>
        <v>0</v>
      </c>
      <c r="Y426" s="96"/>
      <c r="Z426" s="97">
        <v>0</v>
      </c>
      <c r="AA426" s="89" t="s">
        <v>5890</v>
      </c>
      <c r="AF426" s="109">
        <f t="shared" si="20"/>
        <v>0</v>
      </c>
    </row>
    <row r="427" customHeight="1" spans="1:32">
      <c r="A427" s="93" t="s">
        <v>15</v>
      </c>
      <c r="B427" s="93" t="s">
        <v>16</v>
      </c>
      <c r="C427" s="93" t="s">
        <v>17</v>
      </c>
      <c r="D427" s="42" t="s">
        <v>6042</v>
      </c>
      <c r="E427" s="38" t="s">
        <v>6043</v>
      </c>
      <c r="F427" s="38" t="s">
        <v>6044</v>
      </c>
      <c r="G427" s="42">
        <v>0</v>
      </c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>
        <v>0</v>
      </c>
      <c r="Y427" s="96"/>
      <c r="Z427" s="97"/>
      <c r="AA427" s="89" t="s">
        <v>5890</v>
      </c>
      <c r="AC427" s="108">
        <v>4</v>
      </c>
      <c r="AF427" s="109">
        <f t="shared" si="20"/>
        <v>0</v>
      </c>
    </row>
    <row r="428" customHeight="1" spans="1:32">
      <c r="A428" s="93" t="s">
        <v>15</v>
      </c>
      <c r="B428" s="93" t="s">
        <v>16</v>
      </c>
      <c r="C428" s="93" t="s">
        <v>17</v>
      </c>
      <c r="D428" s="42" t="s">
        <v>6045</v>
      </c>
      <c r="E428" s="38" t="s">
        <v>6046</v>
      </c>
      <c r="F428" s="38" t="s">
        <v>6047</v>
      </c>
      <c r="G428" s="42">
        <v>5</v>
      </c>
      <c r="H428" s="42">
        <v>2</v>
      </c>
      <c r="I428" s="42">
        <v>1</v>
      </c>
      <c r="J428" s="42">
        <v>2</v>
      </c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>
        <v>0</v>
      </c>
      <c r="Y428" s="96"/>
      <c r="Z428" s="97">
        <v>0</v>
      </c>
      <c r="AA428" s="89" t="s">
        <v>5890</v>
      </c>
      <c r="AC428" s="108">
        <v>32</v>
      </c>
      <c r="AF428" s="109">
        <f t="shared" si="20"/>
        <v>0</v>
      </c>
    </row>
    <row r="429" customHeight="1" spans="1:32">
      <c r="A429" s="93" t="s">
        <v>15</v>
      </c>
      <c r="B429" s="93" t="s">
        <v>16</v>
      </c>
      <c r="C429" s="93" t="s">
        <v>17</v>
      </c>
      <c r="D429" s="42" t="s">
        <v>6048</v>
      </c>
      <c r="E429" s="38" t="s">
        <v>6049</v>
      </c>
      <c r="F429" s="38" t="s">
        <v>6050</v>
      </c>
      <c r="G429" s="42">
        <v>59</v>
      </c>
      <c r="H429" s="42"/>
      <c r="I429" s="42">
        <v>5</v>
      </c>
      <c r="J429" s="42">
        <v>4</v>
      </c>
      <c r="K429" s="42">
        <v>6</v>
      </c>
      <c r="L429" s="42"/>
      <c r="M429" s="42">
        <v>9</v>
      </c>
      <c r="N429" s="42">
        <v>2</v>
      </c>
      <c r="O429" s="42">
        <v>7</v>
      </c>
      <c r="P429" s="42">
        <v>2</v>
      </c>
      <c r="Q429" s="42">
        <v>4</v>
      </c>
      <c r="R429" s="42">
        <v>2</v>
      </c>
      <c r="S429" s="42">
        <v>3</v>
      </c>
      <c r="T429" s="42">
        <v>1</v>
      </c>
      <c r="U429" s="42">
        <v>2</v>
      </c>
      <c r="V429" s="42">
        <v>1</v>
      </c>
      <c r="W429" s="42">
        <v>2</v>
      </c>
      <c r="X429" s="42">
        <v>50</v>
      </c>
      <c r="Y429" s="96"/>
      <c r="Z429" s="97">
        <v>2</v>
      </c>
      <c r="AA429" s="89" t="s">
        <v>5890</v>
      </c>
      <c r="AC429" s="108">
        <v>119</v>
      </c>
      <c r="AD429" s="109">
        <f>AVERAGE(Q429:W429)</f>
        <v>2.14285714285714</v>
      </c>
      <c r="AE429" s="109">
        <f>X429/AD429</f>
        <v>23.3333333333333</v>
      </c>
      <c r="AF429" s="109">
        <f t="shared" si="20"/>
        <v>32.1428571428571</v>
      </c>
    </row>
    <row r="430" customHeight="1" spans="1:32">
      <c r="A430" s="93" t="s">
        <v>15</v>
      </c>
      <c r="B430" s="93" t="s">
        <v>16</v>
      </c>
      <c r="C430" s="93" t="s">
        <v>17</v>
      </c>
      <c r="D430" s="42" t="s">
        <v>6051</v>
      </c>
      <c r="E430" s="38" t="s">
        <v>5529</v>
      </c>
      <c r="F430" s="38" t="s">
        <v>5530</v>
      </c>
      <c r="G430" s="42">
        <v>0</v>
      </c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>
        <v>0</v>
      </c>
      <c r="Y430" s="96"/>
      <c r="Z430" s="97"/>
      <c r="AA430" s="89" t="s">
        <v>5890</v>
      </c>
      <c r="AF430" s="109">
        <f t="shared" si="20"/>
        <v>0</v>
      </c>
    </row>
    <row r="431" customHeight="1" spans="1:32">
      <c r="A431" s="93" t="s">
        <v>15</v>
      </c>
      <c r="B431" s="93" t="s">
        <v>16</v>
      </c>
      <c r="C431" s="93" t="s">
        <v>17</v>
      </c>
      <c r="D431" s="42" t="s">
        <v>4322</v>
      </c>
      <c r="E431" s="38" t="s">
        <v>4323</v>
      </c>
      <c r="F431" s="38" t="s">
        <v>4324</v>
      </c>
      <c r="G431" s="42">
        <v>17</v>
      </c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>
        <v>17</v>
      </c>
      <c r="Y431" s="96"/>
      <c r="Z431" s="97"/>
      <c r="AA431" s="89" t="s">
        <v>5890</v>
      </c>
      <c r="AF431" s="109">
        <f t="shared" si="20"/>
        <v>0</v>
      </c>
    </row>
    <row r="432" s="85" customFormat="1" customHeight="1" spans="1:33">
      <c r="A432" s="93" t="s">
        <v>15</v>
      </c>
      <c r="B432" s="93" t="s">
        <v>16</v>
      </c>
      <c r="C432" s="93" t="s">
        <v>17</v>
      </c>
      <c r="D432" s="42" t="s">
        <v>4301</v>
      </c>
      <c r="E432" s="38" t="s">
        <v>4302</v>
      </c>
      <c r="F432" s="38" t="s">
        <v>4303</v>
      </c>
      <c r="G432" s="42">
        <v>12</v>
      </c>
      <c r="H432" s="42">
        <v>4</v>
      </c>
      <c r="I432" s="42">
        <v>5</v>
      </c>
      <c r="J432" s="42">
        <v>2</v>
      </c>
      <c r="K432" s="42">
        <v>1</v>
      </c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>
        <v>0</v>
      </c>
      <c r="Y432" s="96"/>
      <c r="Z432" s="97">
        <v>0</v>
      </c>
      <c r="AA432" s="89" t="s">
        <v>5890</v>
      </c>
      <c r="AB432" s="89"/>
      <c r="AC432" s="108">
        <v>62</v>
      </c>
      <c r="AD432" s="109"/>
      <c r="AE432" s="109"/>
      <c r="AF432" s="109">
        <f t="shared" si="20"/>
        <v>0</v>
      </c>
      <c r="AG432" s="110"/>
    </row>
    <row r="433" customHeight="1" spans="1:32">
      <c r="A433" s="93" t="s">
        <v>15</v>
      </c>
      <c r="B433" s="93" t="s">
        <v>16</v>
      </c>
      <c r="C433" s="93" t="s">
        <v>17</v>
      </c>
      <c r="D433" s="42" t="s">
        <v>4304</v>
      </c>
      <c r="E433" s="38" t="s">
        <v>4305</v>
      </c>
      <c r="F433" s="38" t="s">
        <v>4306</v>
      </c>
      <c r="G433" s="42">
        <v>0</v>
      </c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>
        <v>1</v>
      </c>
      <c r="V433" s="42"/>
      <c r="W433" s="42"/>
      <c r="X433" s="42">
        <v>0</v>
      </c>
      <c r="Y433" s="96"/>
      <c r="Z433" s="97">
        <v>0</v>
      </c>
      <c r="AA433" s="89" t="s">
        <v>5890</v>
      </c>
      <c r="AC433" s="108">
        <v>7</v>
      </c>
      <c r="AD433" s="109">
        <f>AVERAGE(Q433:W433)</f>
        <v>1</v>
      </c>
      <c r="AE433" s="109">
        <f>X433/AD433</f>
        <v>0</v>
      </c>
      <c r="AF433" s="109">
        <f t="shared" si="20"/>
        <v>15</v>
      </c>
    </row>
    <row r="434" customHeight="1" spans="1:32">
      <c r="A434" s="93" t="s">
        <v>15</v>
      </c>
      <c r="B434" s="93" t="s">
        <v>16</v>
      </c>
      <c r="C434" s="93" t="s">
        <v>17</v>
      </c>
      <c r="D434" s="42" t="s">
        <v>4307</v>
      </c>
      <c r="E434" s="38" t="s">
        <v>4308</v>
      </c>
      <c r="F434" s="38" t="s">
        <v>4309</v>
      </c>
      <c r="G434" s="42">
        <v>0</v>
      </c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>
        <v>1</v>
      </c>
      <c r="W434" s="42">
        <v>2</v>
      </c>
      <c r="X434" s="42">
        <v>4</v>
      </c>
      <c r="Y434" s="96"/>
      <c r="Z434" s="97">
        <v>1</v>
      </c>
      <c r="AA434" s="89" t="s">
        <v>5890</v>
      </c>
      <c r="AC434" s="108">
        <v>9</v>
      </c>
      <c r="AD434" s="109">
        <f>AVERAGE(Q434:W434)</f>
        <v>1.5</v>
      </c>
      <c r="AE434" s="109">
        <f>X434/AD434</f>
        <v>2.66666666666667</v>
      </c>
      <c r="AF434" s="109">
        <f t="shared" si="20"/>
        <v>22.5</v>
      </c>
    </row>
    <row r="435" customHeight="1" spans="1:32">
      <c r="A435" s="93" t="s">
        <v>15</v>
      </c>
      <c r="B435" s="93" t="s">
        <v>16</v>
      </c>
      <c r="C435" s="93" t="s">
        <v>17</v>
      </c>
      <c r="D435" s="42" t="s">
        <v>4310</v>
      </c>
      <c r="E435" s="38" t="s">
        <v>4311</v>
      </c>
      <c r="F435" s="38" t="s">
        <v>4312</v>
      </c>
      <c r="G435" s="42">
        <v>3</v>
      </c>
      <c r="H435" s="42">
        <v>2</v>
      </c>
      <c r="I435" s="42"/>
      <c r="J435" s="42">
        <v>1</v>
      </c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>
        <v>0</v>
      </c>
      <c r="Y435" s="96"/>
      <c r="Z435" s="97">
        <v>0</v>
      </c>
      <c r="AA435" s="89" t="s">
        <v>5890</v>
      </c>
      <c r="AC435" s="108">
        <v>6</v>
      </c>
      <c r="AF435" s="109">
        <f t="shared" si="20"/>
        <v>0</v>
      </c>
    </row>
    <row r="436" customHeight="1" spans="1:32">
      <c r="A436" s="93" t="s">
        <v>15</v>
      </c>
      <c r="B436" s="93" t="s">
        <v>16</v>
      </c>
      <c r="C436" s="93" t="s">
        <v>17</v>
      </c>
      <c r="D436" s="42" t="s">
        <v>4313</v>
      </c>
      <c r="E436" s="38" t="s">
        <v>4314</v>
      </c>
      <c r="F436" s="38" t="s">
        <v>4315</v>
      </c>
      <c r="G436" s="42">
        <v>13</v>
      </c>
      <c r="H436" s="42">
        <v>3</v>
      </c>
      <c r="I436" s="42">
        <v>6</v>
      </c>
      <c r="J436" s="42">
        <v>4</v>
      </c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>
        <v>5</v>
      </c>
      <c r="V436" s="42"/>
      <c r="W436" s="42"/>
      <c r="X436" s="42">
        <v>25</v>
      </c>
      <c r="Y436" s="96"/>
      <c r="Z436" s="97">
        <v>0</v>
      </c>
      <c r="AA436" s="89" t="s">
        <v>5890</v>
      </c>
      <c r="AC436" s="108">
        <v>27</v>
      </c>
      <c r="AD436" s="109">
        <f>AVERAGE(Q436:W436)</f>
        <v>5</v>
      </c>
      <c r="AE436" s="109">
        <f>X436/AD436</f>
        <v>5</v>
      </c>
      <c r="AF436" s="109">
        <f t="shared" si="20"/>
        <v>75</v>
      </c>
    </row>
    <row r="437" customHeight="1" spans="1:32">
      <c r="A437" s="93" t="s">
        <v>15</v>
      </c>
      <c r="B437" s="93" t="s">
        <v>16</v>
      </c>
      <c r="C437" s="93" t="s">
        <v>17</v>
      </c>
      <c r="D437" s="42" t="s">
        <v>4316</v>
      </c>
      <c r="E437" s="38" t="s">
        <v>4317</v>
      </c>
      <c r="F437" s="38" t="s">
        <v>4318</v>
      </c>
      <c r="G437" s="42">
        <v>133</v>
      </c>
      <c r="H437" s="42">
        <v>2</v>
      </c>
      <c r="I437" s="42">
        <v>1</v>
      </c>
      <c r="J437" s="42">
        <v>2</v>
      </c>
      <c r="K437" s="42">
        <v>3</v>
      </c>
      <c r="L437" s="42">
        <v>4</v>
      </c>
      <c r="M437" s="42">
        <v>5</v>
      </c>
      <c r="N437" s="42"/>
      <c r="O437" s="42">
        <v>1</v>
      </c>
      <c r="P437" s="42"/>
      <c r="Q437" s="42"/>
      <c r="R437" s="42"/>
      <c r="S437" s="42"/>
      <c r="T437" s="42"/>
      <c r="U437" s="42"/>
      <c r="V437" s="42"/>
      <c r="W437" s="42"/>
      <c r="X437" s="42">
        <v>140</v>
      </c>
      <c r="Y437" s="96"/>
      <c r="Z437" s="97">
        <v>105</v>
      </c>
      <c r="AA437" s="89" t="s">
        <v>5890</v>
      </c>
      <c r="AC437" s="108">
        <v>50</v>
      </c>
      <c r="AF437" s="109">
        <f t="shared" si="20"/>
        <v>0</v>
      </c>
    </row>
    <row r="438" s="85" customFormat="1" customHeight="1" spans="1:33">
      <c r="A438" s="93" t="s">
        <v>15</v>
      </c>
      <c r="B438" s="93" t="s">
        <v>16</v>
      </c>
      <c r="C438" s="93" t="s">
        <v>17</v>
      </c>
      <c r="D438" s="42" t="s">
        <v>4319</v>
      </c>
      <c r="E438" s="38" t="s">
        <v>4320</v>
      </c>
      <c r="F438" s="38" t="s">
        <v>4321</v>
      </c>
      <c r="G438" s="42">
        <v>216</v>
      </c>
      <c r="H438" s="42"/>
      <c r="I438" s="42">
        <v>2</v>
      </c>
      <c r="J438" s="42">
        <v>1</v>
      </c>
      <c r="K438" s="42">
        <v>2</v>
      </c>
      <c r="L438" s="42"/>
      <c r="M438" s="42">
        <v>4</v>
      </c>
      <c r="N438" s="42"/>
      <c r="O438" s="42">
        <v>1</v>
      </c>
      <c r="P438" s="42"/>
      <c r="Q438" s="42">
        <v>1</v>
      </c>
      <c r="R438" s="42"/>
      <c r="S438" s="42"/>
      <c r="T438" s="42"/>
      <c r="U438" s="42"/>
      <c r="V438" s="42"/>
      <c r="W438" s="42"/>
      <c r="X438" s="42">
        <v>205</v>
      </c>
      <c r="Y438" s="96"/>
      <c r="Z438" s="97">
        <v>148</v>
      </c>
      <c r="AA438" s="89" t="s">
        <v>5890</v>
      </c>
      <c r="AB438" s="89"/>
      <c r="AC438" s="108">
        <v>26</v>
      </c>
      <c r="AD438" s="109">
        <f>AVERAGE(Q438:W438)</f>
        <v>1</v>
      </c>
      <c r="AE438" s="109">
        <f>X438/AD438</f>
        <v>205</v>
      </c>
      <c r="AF438" s="109">
        <f t="shared" si="20"/>
        <v>15</v>
      </c>
      <c r="AG438" s="110"/>
    </row>
    <row r="439" customHeight="1" spans="1:32">
      <c r="A439" s="93" t="s">
        <v>15</v>
      </c>
      <c r="B439" s="93" t="s">
        <v>16</v>
      </c>
      <c r="C439" s="93" t="s">
        <v>36</v>
      </c>
      <c r="D439" s="42" t="s">
        <v>4340</v>
      </c>
      <c r="E439" s="38" t="s">
        <v>4341</v>
      </c>
      <c r="F439" s="38" t="s">
        <v>4342</v>
      </c>
      <c r="G439" s="42">
        <v>21</v>
      </c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>
        <v>21</v>
      </c>
      <c r="Y439" s="96"/>
      <c r="Z439" s="97">
        <v>1</v>
      </c>
      <c r="AA439" s="89" t="s">
        <v>5890</v>
      </c>
      <c r="AC439" s="108">
        <v>3</v>
      </c>
      <c r="AF439" s="109">
        <f t="shared" si="20"/>
        <v>0</v>
      </c>
    </row>
    <row r="440" customHeight="1" spans="1:32">
      <c r="A440" s="93" t="s">
        <v>15</v>
      </c>
      <c r="B440" s="93" t="s">
        <v>16</v>
      </c>
      <c r="C440" s="93" t="s">
        <v>36</v>
      </c>
      <c r="D440" s="42" t="s">
        <v>4343</v>
      </c>
      <c r="E440" s="38" t="s">
        <v>4344</v>
      </c>
      <c r="F440" s="38" t="s">
        <v>4345</v>
      </c>
      <c r="G440" s="42">
        <v>27</v>
      </c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>
        <v>27</v>
      </c>
      <c r="Y440" s="96"/>
      <c r="Z440" s="97">
        <v>0</v>
      </c>
      <c r="AA440" s="89" t="s">
        <v>5890</v>
      </c>
      <c r="AC440" s="108">
        <v>3</v>
      </c>
      <c r="AF440" s="109">
        <f t="shared" si="20"/>
        <v>0</v>
      </c>
    </row>
    <row r="441" s="85" customFormat="1" customHeight="1" spans="1:33">
      <c r="A441" s="93" t="s">
        <v>15</v>
      </c>
      <c r="B441" s="93" t="s">
        <v>16</v>
      </c>
      <c r="C441" s="93" t="s">
        <v>36</v>
      </c>
      <c r="D441" s="42" t="s">
        <v>6052</v>
      </c>
      <c r="E441" s="38" t="s">
        <v>6053</v>
      </c>
      <c r="F441" s="38" t="s">
        <v>6054</v>
      </c>
      <c r="G441" s="42">
        <v>0</v>
      </c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>
        <v>0</v>
      </c>
      <c r="Y441" s="96"/>
      <c r="Z441" s="97"/>
      <c r="AA441" s="89" t="s">
        <v>5890</v>
      </c>
      <c r="AB441" s="89"/>
      <c r="AC441" s="108"/>
      <c r="AD441" s="109"/>
      <c r="AE441" s="109"/>
      <c r="AF441" s="109">
        <f t="shared" si="20"/>
        <v>0</v>
      </c>
      <c r="AG441" s="110"/>
    </row>
    <row r="442" customHeight="1" spans="1:32">
      <c r="A442" s="93" t="s">
        <v>15</v>
      </c>
      <c r="B442" s="93" t="s">
        <v>16</v>
      </c>
      <c r="C442" s="93" t="s">
        <v>36</v>
      </c>
      <c r="D442" s="42" t="s">
        <v>6055</v>
      </c>
      <c r="E442" s="38" t="s">
        <v>6056</v>
      </c>
      <c r="F442" s="38" t="s">
        <v>6057</v>
      </c>
      <c r="G442" s="42">
        <v>0</v>
      </c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>
        <v>0</v>
      </c>
      <c r="Y442" s="96"/>
      <c r="Z442" s="97"/>
      <c r="AA442" s="89" t="s">
        <v>5890</v>
      </c>
      <c r="AF442" s="109">
        <f t="shared" si="20"/>
        <v>0</v>
      </c>
    </row>
    <row r="443" customHeight="1" spans="1:32">
      <c r="A443" s="93" t="s">
        <v>15</v>
      </c>
      <c r="B443" s="93" t="s">
        <v>16</v>
      </c>
      <c r="C443" s="93" t="s">
        <v>36</v>
      </c>
      <c r="D443" s="42" t="s">
        <v>6058</v>
      </c>
      <c r="E443" s="38" t="s">
        <v>6059</v>
      </c>
      <c r="F443" s="38" t="s">
        <v>6060</v>
      </c>
      <c r="G443" s="42">
        <v>0</v>
      </c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>
        <v>0</v>
      </c>
      <c r="Y443" s="96"/>
      <c r="Z443" s="97"/>
      <c r="AA443" s="89" t="s">
        <v>5890</v>
      </c>
      <c r="AF443" s="109">
        <f t="shared" si="20"/>
        <v>0</v>
      </c>
    </row>
    <row r="444" customHeight="1" spans="1:32">
      <c r="A444" s="93" t="s">
        <v>15</v>
      </c>
      <c r="B444" s="93" t="s">
        <v>16</v>
      </c>
      <c r="C444" s="93" t="s">
        <v>36</v>
      </c>
      <c r="D444" s="42" t="s">
        <v>6061</v>
      </c>
      <c r="E444" s="38" t="s">
        <v>6062</v>
      </c>
      <c r="F444" s="38" t="s">
        <v>6063</v>
      </c>
      <c r="G444" s="42">
        <v>0</v>
      </c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>
        <v>0</v>
      </c>
      <c r="Y444" s="96"/>
      <c r="Z444" s="97">
        <v>0</v>
      </c>
      <c r="AA444" s="89" t="s">
        <v>5890</v>
      </c>
      <c r="AF444" s="109">
        <f t="shared" si="20"/>
        <v>0</v>
      </c>
    </row>
    <row r="445" s="85" customFormat="1" customHeight="1" spans="1:33">
      <c r="A445" s="93" t="s">
        <v>15</v>
      </c>
      <c r="B445" s="93" t="s">
        <v>16</v>
      </c>
      <c r="C445" s="93" t="s">
        <v>36</v>
      </c>
      <c r="D445" s="42" t="s">
        <v>6064</v>
      </c>
      <c r="E445" s="38" t="s">
        <v>6065</v>
      </c>
      <c r="F445" s="38" t="s">
        <v>6066</v>
      </c>
      <c r="G445" s="42">
        <v>0</v>
      </c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>
        <v>1</v>
      </c>
      <c r="Y445" s="96"/>
      <c r="Z445" s="97">
        <v>0</v>
      </c>
      <c r="AA445" s="89" t="s">
        <v>5890</v>
      </c>
      <c r="AB445" s="89"/>
      <c r="AC445" s="108">
        <v>17</v>
      </c>
      <c r="AD445" s="109"/>
      <c r="AE445" s="109"/>
      <c r="AF445" s="109">
        <f t="shared" si="20"/>
        <v>0</v>
      </c>
      <c r="AG445" s="110"/>
    </row>
    <row r="446" customHeight="1" spans="1:32">
      <c r="A446" s="93" t="s">
        <v>15</v>
      </c>
      <c r="B446" s="93" t="s">
        <v>16</v>
      </c>
      <c r="C446" s="93" t="s">
        <v>36</v>
      </c>
      <c r="D446" s="42" t="s">
        <v>4346</v>
      </c>
      <c r="E446" s="38" t="s">
        <v>4347</v>
      </c>
      <c r="F446" s="38" t="s">
        <v>4348</v>
      </c>
      <c r="G446" s="42">
        <v>7</v>
      </c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>
        <v>7</v>
      </c>
      <c r="Y446" s="96"/>
      <c r="Z446" s="97"/>
      <c r="AA446" s="89" t="s">
        <v>5890</v>
      </c>
      <c r="AF446" s="109">
        <f t="shared" si="20"/>
        <v>0</v>
      </c>
    </row>
    <row r="447" s="85" customFormat="1" customHeight="1" spans="1:33">
      <c r="A447" s="93" t="s">
        <v>15</v>
      </c>
      <c r="B447" s="93" t="s">
        <v>16</v>
      </c>
      <c r="C447" s="93" t="s">
        <v>36</v>
      </c>
      <c r="D447" s="42" t="s">
        <v>6067</v>
      </c>
      <c r="E447" s="38" t="s">
        <v>6068</v>
      </c>
      <c r="F447" s="38" t="s">
        <v>6069</v>
      </c>
      <c r="G447" s="42">
        <v>0</v>
      </c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>
        <v>0</v>
      </c>
      <c r="Y447" s="96"/>
      <c r="Z447" s="97"/>
      <c r="AA447" s="89" t="s">
        <v>5890</v>
      </c>
      <c r="AB447" s="89"/>
      <c r="AC447" s="108">
        <v>8</v>
      </c>
      <c r="AD447" s="109"/>
      <c r="AE447" s="109"/>
      <c r="AF447" s="109">
        <f t="shared" si="20"/>
        <v>0</v>
      </c>
      <c r="AG447" s="110"/>
    </row>
    <row r="448" customHeight="1" spans="1:32">
      <c r="A448" s="93" t="s">
        <v>15</v>
      </c>
      <c r="B448" s="93" t="s">
        <v>16</v>
      </c>
      <c r="C448" s="93" t="s">
        <v>36</v>
      </c>
      <c r="D448" s="42" t="s">
        <v>5416</v>
      </c>
      <c r="E448" s="38" t="s">
        <v>5417</v>
      </c>
      <c r="F448" s="38" t="s">
        <v>5418</v>
      </c>
      <c r="G448" s="42">
        <v>1</v>
      </c>
      <c r="H448" s="42"/>
      <c r="I448" s="42"/>
      <c r="J448" s="42"/>
      <c r="K448" s="42">
        <v>1</v>
      </c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>
        <v>0</v>
      </c>
      <c r="Y448" s="96"/>
      <c r="Z448" s="97"/>
      <c r="AA448" s="89" t="s">
        <v>5890</v>
      </c>
      <c r="AC448" s="108">
        <v>2</v>
      </c>
      <c r="AF448" s="109">
        <f t="shared" si="20"/>
        <v>0</v>
      </c>
    </row>
    <row r="449" s="85" customFormat="1" customHeight="1" spans="1:33">
      <c r="A449" s="93" t="s">
        <v>15</v>
      </c>
      <c r="B449" s="93" t="s">
        <v>16</v>
      </c>
      <c r="C449" s="93" t="s">
        <v>36</v>
      </c>
      <c r="D449" s="42" t="s">
        <v>4349</v>
      </c>
      <c r="E449" s="38" t="s">
        <v>4350</v>
      </c>
      <c r="F449" s="38" t="s">
        <v>4351</v>
      </c>
      <c r="G449" s="42">
        <v>42</v>
      </c>
      <c r="H449" s="42"/>
      <c r="I449" s="42"/>
      <c r="J449" s="42">
        <v>1</v>
      </c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>
        <v>1</v>
      </c>
      <c r="W449" s="42"/>
      <c r="X449" s="42">
        <v>40</v>
      </c>
      <c r="Y449" s="96"/>
      <c r="Z449" s="97"/>
      <c r="AA449" s="89" t="s">
        <v>5890</v>
      </c>
      <c r="AB449" s="89"/>
      <c r="AC449" s="108">
        <v>20</v>
      </c>
      <c r="AD449" s="109">
        <f>AVERAGE(Q449:W449)</f>
        <v>1</v>
      </c>
      <c r="AE449" s="109">
        <f>X449/AD449</f>
        <v>40</v>
      </c>
      <c r="AF449" s="109">
        <f t="shared" si="20"/>
        <v>15</v>
      </c>
      <c r="AG449" s="110"/>
    </row>
    <row r="450" customHeight="1" spans="1:32">
      <c r="A450" s="93" t="s">
        <v>15</v>
      </c>
      <c r="B450" s="93" t="s">
        <v>16</v>
      </c>
      <c r="C450" s="93" t="s">
        <v>36</v>
      </c>
      <c r="D450" s="42" t="s">
        <v>4352</v>
      </c>
      <c r="E450" s="38" t="s">
        <v>4353</v>
      </c>
      <c r="F450" s="38" t="s">
        <v>4354</v>
      </c>
      <c r="G450" s="42">
        <v>8</v>
      </c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>
        <v>1</v>
      </c>
      <c r="T450" s="42"/>
      <c r="U450" s="42"/>
      <c r="V450" s="42"/>
      <c r="W450" s="42"/>
      <c r="X450" s="42">
        <v>7</v>
      </c>
      <c r="Y450" s="96"/>
      <c r="Z450" s="97"/>
      <c r="AA450" s="89" t="s">
        <v>5890</v>
      </c>
      <c r="AC450" s="108">
        <v>15</v>
      </c>
      <c r="AD450" s="109">
        <f>AVERAGE(Q450:W450)</f>
        <v>1</v>
      </c>
      <c r="AE450" s="109">
        <f>X450/AD450</f>
        <v>7</v>
      </c>
      <c r="AF450" s="109">
        <f t="shared" si="20"/>
        <v>15</v>
      </c>
    </row>
    <row r="451" customHeight="1" spans="1:32">
      <c r="A451" s="93" t="s">
        <v>15</v>
      </c>
      <c r="B451" s="93" t="s">
        <v>16</v>
      </c>
      <c r="C451" s="93" t="s">
        <v>36</v>
      </c>
      <c r="D451" s="42" t="s">
        <v>6070</v>
      </c>
      <c r="E451" s="38" t="s">
        <v>6071</v>
      </c>
      <c r="F451" s="38" t="s">
        <v>6072</v>
      </c>
      <c r="G451" s="42">
        <v>0</v>
      </c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>
        <v>0</v>
      </c>
      <c r="Y451" s="96"/>
      <c r="Z451" s="97"/>
      <c r="AA451" s="89" t="s">
        <v>5890</v>
      </c>
      <c r="AF451" s="109">
        <f t="shared" ref="AF451:AF514" si="23">AD451*15</f>
        <v>0</v>
      </c>
    </row>
    <row r="452" s="85" customFormat="1" customHeight="1" spans="1:33">
      <c r="A452" s="93" t="s">
        <v>15</v>
      </c>
      <c r="B452" s="93" t="s">
        <v>16</v>
      </c>
      <c r="C452" s="93" t="s">
        <v>36</v>
      </c>
      <c r="D452" s="42" t="s">
        <v>6073</v>
      </c>
      <c r="E452" s="38" t="s">
        <v>6074</v>
      </c>
      <c r="F452" s="38" t="s">
        <v>6075</v>
      </c>
      <c r="G452" s="42">
        <v>0</v>
      </c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>
        <v>0</v>
      </c>
      <c r="Y452" s="96"/>
      <c r="Z452" s="97"/>
      <c r="AA452" s="89" t="s">
        <v>5890</v>
      </c>
      <c r="AB452" s="89"/>
      <c r="AC452" s="108"/>
      <c r="AD452" s="109"/>
      <c r="AE452" s="109"/>
      <c r="AF452" s="109">
        <f t="shared" si="23"/>
        <v>0</v>
      </c>
      <c r="AG452" s="110"/>
    </row>
    <row r="453" customHeight="1" spans="1:32">
      <c r="A453" s="93" t="s">
        <v>15</v>
      </c>
      <c r="B453" s="93" t="s">
        <v>16</v>
      </c>
      <c r="C453" s="93" t="s">
        <v>2050</v>
      </c>
      <c r="D453" s="38" t="s">
        <v>6076</v>
      </c>
      <c r="E453" s="38" t="s">
        <v>6077</v>
      </c>
      <c r="F453" s="38" t="s">
        <v>6078</v>
      </c>
      <c r="G453" s="42">
        <v>1</v>
      </c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>
        <v>0</v>
      </c>
      <c r="Y453" s="96"/>
      <c r="Z453" s="97">
        <v>0</v>
      </c>
      <c r="AA453" s="89" t="s">
        <v>5890</v>
      </c>
      <c r="AC453" s="108">
        <v>2</v>
      </c>
      <c r="AF453" s="109">
        <f t="shared" si="23"/>
        <v>0</v>
      </c>
    </row>
    <row r="454" customHeight="1" spans="1:32">
      <c r="A454" s="93" t="s">
        <v>15</v>
      </c>
      <c r="B454" s="93" t="s">
        <v>16</v>
      </c>
      <c r="C454" s="93" t="s">
        <v>2050</v>
      </c>
      <c r="D454" s="38" t="s">
        <v>4355</v>
      </c>
      <c r="E454" s="38" t="s">
        <v>4356</v>
      </c>
      <c r="F454" s="38" t="s">
        <v>4357</v>
      </c>
      <c r="G454" s="42">
        <v>5</v>
      </c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>
        <v>4</v>
      </c>
      <c r="Y454" s="96"/>
      <c r="Z454" s="97"/>
      <c r="AA454" s="89" t="s">
        <v>5890</v>
      </c>
      <c r="AC454" s="108">
        <v>2</v>
      </c>
      <c r="AF454" s="109">
        <f t="shared" si="23"/>
        <v>0</v>
      </c>
    </row>
    <row r="455" customHeight="1" spans="1:32">
      <c r="A455" s="93" t="s">
        <v>15</v>
      </c>
      <c r="B455" s="93" t="s">
        <v>16</v>
      </c>
      <c r="C455" s="93" t="s">
        <v>2050</v>
      </c>
      <c r="D455" s="38" t="s">
        <v>4358</v>
      </c>
      <c r="E455" s="38" t="s">
        <v>4359</v>
      </c>
      <c r="F455" s="38" t="s">
        <v>4360</v>
      </c>
      <c r="G455" s="42">
        <v>11</v>
      </c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>
        <v>1</v>
      </c>
      <c r="U455" s="42"/>
      <c r="V455" s="42"/>
      <c r="W455" s="42"/>
      <c r="X455" s="42">
        <v>10</v>
      </c>
      <c r="Y455" s="96"/>
      <c r="Z455" s="97"/>
      <c r="AA455" s="89" t="s">
        <v>5890</v>
      </c>
      <c r="AC455" s="108">
        <v>1</v>
      </c>
      <c r="AD455" s="109">
        <f>AVERAGE(Q455:W455)</f>
        <v>1</v>
      </c>
      <c r="AE455" s="109">
        <f>X455/AD455</f>
        <v>10</v>
      </c>
      <c r="AF455" s="109">
        <f t="shared" si="23"/>
        <v>15</v>
      </c>
    </row>
    <row r="456" customHeight="1" spans="1:32">
      <c r="A456" s="93" t="s">
        <v>15</v>
      </c>
      <c r="B456" s="93" t="s">
        <v>16</v>
      </c>
      <c r="C456" s="93" t="s">
        <v>2050</v>
      </c>
      <c r="D456" s="38" t="s">
        <v>6079</v>
      </c>
      <c r="E456" s="38" t="s">
        <v>6080</v>
      </c>
      <c r="F456" s="38" t="s">
        <v>6081</v>
      </c>
      <c r="G456" s="42">
        <v>0</v>
      </c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>
        <v>0</v>
      </c>
      <c r="Y456" s="96"/>
      <c r="Z456" s="97">
        <v>0</v>
      </c>
      <c r="AA456" s="89" t="s">
        <v>5890</v>
      </c>
      <c r="AF456" s="109">
        <f t="shared" si="23"/>
        <v>0</v>
      </c>
    </row>
    <row r="457" customHeight="1" spans="1:32">
      <c r="A457" s="93" t="s">
        <v>15</v>
      </c>
      <c r="B457" s="93" t="s">
        <v>16</v>
      </c>
      <c r="C457" s="93" t="s">
        <v>2050</v>
      </c>
      <c r="D457" s="38" t="s">
        <v>6082</v>
      </c>
      <c r="E457" s="38" t="s">
        <v>6083</v>
      </c>
      <c r="F457" s="38" t="s">
        <v>6084</v>
      </c>
      <c r="G457" s="42">
        <v>0</v>
      </c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>
        <v>0</v>
      </c>
      <c r="Y457" s="96"/>
      <c r="Z457" s="97"/>
      <c r="AA457" s="89" t="s">
        <v>5890</v>
      </c>
      <c r="AF457" s="109">
        <f t="shared" si="23"/>
        <v>0</v>
      </c>
    </row>
    <row r="458" customHeight="1" spans="1:32">
      <c r="A458" s="93" t="s">
        <v>15</v>
      </c>
      <c r="B458" s="93" t="s">
        <v>16</v>
      </c>
      <c r="C458" s="93" t="s">
        <v>2050</v>
      </c>
      <c r="D458" s="38" t="s">
        <v>6085</v>
      </c>
      <c r="E458" s="38" t="s">
        <v>6086</v>
      </c>
      <c r="F458" s="38" t="s">
        <v>6087</v>
      </c>
      <c r="G458" s="42">
        <v>0</v>
      </c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>
        <v>0</v>
      </c>
      <c r="Y458" s="96"/>
      <c r="Z458" s="97"/>
      <c r="AA458" s="89" t="s">
        <v>5890</v>
      </c>
      <c r="AF458" s="109">
        <f t="shared" si="23"/>
        <v>0</v>
      </c>
    </row>
    <row r="459" customHeight="1" spans="1:32">
      <c r="A459" s="93" t="s">
        <v>15</v>
      </c>
      <c r="B459" s="93" t="s">
        <v>16</v>
      </c>
      <c r="C459" s="93" t="s">
        <v>2050</v>
      </c>
      <c r="D459" s="38" t="s">
        <v>6088</v>
      </c>
      <c r="E459" s="38" t="s">
        <v>6089</v>
      </c>
      <c r="F459" s="38" t="s">
        <v>6090</v>
      </c>
      <c r="G459" s="42">
        <v>0</v>
      </c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>
        <v>0</v>
      </c>
      <c r="Y459" s="96"/>
      <c r="Z459" s="97"/>
      <c r="AA459" s="89" t="s">
        <v>5890</v>
      </c>
      <c r="AF459" s="109">
        <f t="shared" si="23"/>
        <v>0</v>
      </c>
    </row>
    <row r="460" customHeight="1" spans="1:32">
      <c r="A460" s="93" t="s">
        <v>15</v>
      </c>
      <c r="B460" s="93" t="s">
        <v>16</v>
      </c>
      <c r="C460" s="93" t="s">
        <v>2050</v>
      </c>
      <c r="D460" s="38" t="s">
        <v>6091</v>
      </c>
      <c r="E460" s="38" t="s">
        <v>6092</v>
      </c>
      <c r="F460" s="38" t="s">
        <v>6093</v>
      </c>
      <c r="G460" s="42">
        <v>5</v>
      </c>
      <c r="H460" s="42">
        <v>2</v>
      </c>
      <c r="I460" s="42"/>
      <c r="J460" s="42"/>
      <c r="K460" s="42"/>
      <c r="L460" s="42"/>
      <c r="M460" s="42"/>
      <c r="N460" s="42"/>
      <c r="O460" s="42"/>
      <c r="P460" s="42"/>
      <c r="Q460" s="42">
        <v>1</v>
      </c>
      <c r="R460" s="42"/>
      <c r="S460" s="42"/>
      <c r="T460" s="42"/>
      <c r="U460" s="42"/>
      <c r="V460" s="42"/>
      <c r="W460" s="42"/>
      <c r="X460" s="42">
        <v>2</v>
      </c>
      <c r="Y460" s="96"/>
      <c r="Z460" s="97"/>
      <c r="AA460" s="89" t="s">
        <v>5890</v>
      </c>
      <c r="AC460" s="108">
        <v>3</v>
      </c>
      <c r="AD460" s="109">
        <f>AVERAGE(Q460:W460)</f>
        <v>1</v>
      </c>
      <c r="AE460" s="109">
        <f>X460/AD460</f>
        <v>2</v>
      </c>
      <c r="AF460" s="109">
        <f t="shared" si="23"/>
        <v>15</v>
      </c>
    </row>
    <row r="461" customHeight="1" spans="1:32">
      <c r="A461" s="93" t="s">
        <v>15</v>
      </c>
      <c r="B461" s="93" t="s">
        <v>16</v>
      </c>
      <c r="C461" s="93" t="s">
        <v>2050</v>
      </c>
      <c r="D461" s="38" t="s">
        <v>6094</v>
      </c>
      <c r="E461" s="38" t="s">
        <v>6095</v>
      </c>
      <c r="F461" s="38" t="s">
        <v>6096</v>
      </c>
      <c r="G461" s="42">
        <v>0</v>
      </c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>
        <v>0</v>
      </c>
      <c r="Y461" s="96"/>
      <c r="Z461" s="97"/>
      <c r="AA461" s="89" t="s">
        <v>5890</v>
      </c>
      <c r="AF461" s="109">
        <f t="shared" si="23"/>
        <v>0</v>
      </c>
    </row>
    <row r="462" s="85" customFormat="1" customHeight="1" spans="1:33">
      <c r="A462" s="93" t="s">
        <v>15</v>
      </c>
      <c r="B462" s="93" t="s">
        <v>4253</v>
      </c>
      <c r="C462" s="93" t="s">
        <v>182</v>
      </c>
      <c r="D462" s="38" t="s">
        <v>4477</v>
      </c>
      <c r="E462" s="38" t="s">
        <v>4478</v>
      </c>
      <c r="F462" s="38" t="s">
        <v>6097</v>
      </c>
      <c r="G462" s="42">
        <v>28</v>
      </c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>
        <v>30</v>
      </c>
      <c r="Y462" s="96"/>
      <c r="Z462" s="97"/>
      <c r="AA462" s="89" t="s">
        <v>5882</v>
      </c>
      <c r="AB462" s="89"/>
      <c r="AC462" s="108"/>
      <c r="AD462" s="109"/>
      <c r="AE462" s="109"/>
      <c r="AF462" s="109">
        <f t="shared" si="23"/>
        <v>0</v>
      </c>
      <c r="AG462" s="110"/>
    </row>
    <row r="463" customHeight="1" spans="1:32">
      <c r="A463" s="93" t="s">
        <v>15</v>
      </c>
      <c r="B463" s="93" t="s">
        <v>4253</v>
      </c>
      <c r="C463" s="93" t="s">
        <v>182</v>
      </c>
      <c r="D463" s="38" t="s">
        <v>4480</v>
      </c>
      <c r="E463" s="38" t="s">
        <v>4481</v>
      </c>
      <c r="F463" s="38" t="s">
        <v>6098</v>
      </c>
      <c r="G463" s="42">
        <v>0</v>
      </c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>
        <v>30</v>
      </c>
      <c r="Y463" s="96"/>
      <c r="Z463" s="97"/>
      <c r="AA463" s="89" t="s">
        <v>5882</v>
      </c>
      <c r="AF463" s="109">
        <f t="shared" si="23"/>
        <v>0</v>
      </c>
    </row>
    <row r="464" customHeight="1" spans="1:32">
      <c r="A464" s="93" t="s">
        <v>15</v>
      </c>
      <c r="B464" s="93" t="s">
        <v>4253</v>
      </c>
      <c r="C464" s="93" t="s">
        <v>182</v>
      </c>
      <c r="D464" s="38" t="s">
        <v>4483</v>
      </c>
      <c r="E464" s="38" t="s">
        <v>4484</v>
      </c>
      <c r="F464" s="38" t="s">
        <v>6099</v>
      </c>
      <c r="G464" s="42">
        <v>0</v>
      </c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>
        <v>39</v>
      </c>
      <c r="Y464" s="96"/>
      <c r="Z464" s="97"/>
      <c r="AA464" s="89" t="s">
        <v>5882</v>
      </c>
      <c r="AF464" s="109">
        <f t="shared" si="23"/>
        <v>0</v>
      </c>
    </row>
    <row r="465" customHeight="1" spans="1:32">
      <c r="A465" s="93" t="s">
        <v>15</v>
      </c>
      <c r="B465" s="93" t="s">
        <v>4253</v>
      </c>
      <c r="C465" s="93" t="s">
        <v>182</v>
      </c>
      <c r="D465" s="38" t="s">
        <v>4486</v>
      </c>
      <c r="E465" s="38" t="s">
        <v>4487</v>
      </c>
      <c r="F465" s="38" t="s">
        <v>6100</v>
      </c>
      <c r="G465" s="42">
        <v>0</v>
      </c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>
        <v>29</v>
      </c>
      <c r="Y465" s="96">
        <v>1</v>
      </c>
      <c r="Z465" s="97"/>
      <c r="AA465" s="89" t="s">
        <v>5882</v>
      </c>
      <c r="AF465" s="109">
        <f t="shared" si="23"/>
        <v>0</v>
      </c>
    </row>
    <row r="466" customHeight="1" spans="1:32">
      <c r="A466" s="93" t="s">
        <v>15</v>
      </c>
      <c r="B466" s="93" t="s">
        <v>2535</v>
      </c>
      <c r="C466" s="93" t="s">
        <v>182</v>
      </c>
      <c r="D466" s="38" t="s">
        <v>2536</v>
      </c>
      <c r="E466" s="38" t="s">
        <v>2537</v>
      </c>
      <c r="F466" s="38" t="s">
        <v>2538</v>
      </c>
      <c r="G466" s="42">
        <v>9</v>
      </c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>
        <v>9</v>
      </c>
      <c r="Y466" s="96"/>
      <c r="Z466" s="97"/>
      <c r="AA466" s="89" t="s">
        <v>5883</v>
      </c>
      <c r="AC466" s="108">
        <v>1</v>
      </c>
      <c r="AF466" s="109">
        <f t="shared" si="23"/>
        <v>0</v>
      </c>
    </row>
    <row r="467" customHeight="1" spans="1:32">
      <c r="A467" s="93" t="s">
        <v>15</v>
      </c>
      <c r="B467" s="93" t="s">
        <v>2535</v>
      </c>
      <c r="C467" s="93" t="s">
        <v>182</v>
      </c>
      <c r="D467" s="38" t="s">
        <v>2539</v>
      </c>
      <c r="E467" s="38" t="s">
        <v>2540</v>
      </c>
      <c r="F467" s="38" t="s">
        <v>2541</v>
      </c>
      <c r="G467" s="42">
        <v>10</v>
      </c>
      <c r="H467" s="42"/>
      <c r="I467" s="42"/>
      <c r="J467" s="42"/>
      <c r="K467" s="42">
        <v>1</v>
      </c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>
        <v>9</v>
      </c>
      <c r="Y467" s="96"/>
      <c r="Z467" s="97"/>
      <c r="AA467" s="89" t="s">
        <v>5883</v>
      </c>
      <c r="AC467" s="108">
        <v>1</v>
      </c>
      <c r="AF467" s="109">
        <f t="shared" si="23"/>
        <v>0</v>
      </c>
    </row>
    <row r="468" customHeight="1" spans="1:32">
      <c r="A468" s="93" t="s">
        <v>15</v>
      </c>
      <c r="B468" s="93" t="s">
        <v>2535</v>
      </c>
      <c r="C468" s="93" t="s">
        <v>182</v>
      </c>
      <c r="D468" s="38" t="s">
        <v>2542</v>
      </c>
      <c r="E468" s="38" t="s">
        <v>2543</v>
      </c>
      <c r="F468" s="38" t="s">
        <v>2544</v>
      </c>
      <c r="G468" s="42">
        <v>8</v>
      </c>
      <c r="H468" s="42"/>
      <c r="I468" s="42"/>
      <c r="J468" s="42"/>
      <c r="K468" s="42">
        <v>1</v>
      </c>
      <c r="L468" s="42"/>
      <c r="M468" s="42"/>
      <c r="N468" s="42"/>
      <c r="O468" s="42"/>
      <c r="P468" s="42"/>
      <c r="Q468" s="42"/>
      <c r="R468" s="42"/>
      <c r="S468" s="42"/>
      <c r="T468" s="42">
        <v>1</v>
      </c>
      <c r="U468" s="42"/>
      <c r="V468" s="42"/>
      <c r="W468" s="42"/>
      <c r="X468" s="42">
        <v>6</v>
      </c>
      <c r="Y468" s="96"/>
      <c r="Z468" s="97"/>
      <c r="AA468" s="89" t="s">
        <v>5883</v>
      </c>
      <c r="AC468" s="108">
        <v>4</v>
      </c>
      <c r="AD468" s="109">
        <f>AVERAGE(Q468:W468)</f>
        <v>1</v>
      </c>
      <c r="AE468" s="109">
        <f>X468/AD468</f>
        <v>6</v>
      </c>
      <c r="AF468" s="109">
        <f t="shared" si="23"/>
        <v>15</v>
      </c>
    </row>
    <row r="469" customHeight="1" spans="1:32">
      <c r="A469" s="93" t="s">
        <v>15</v>
      </c>
      <c r="B469" s="93" t="s">
        <v>2535</v>
      </c>
      <c r="C469" s="93" t="s">
        <v>182</v>
      </c>
      <c r="D469" s="38" t="s">
        <v>2545</v>
      </c>
      <c r="E469" s="38" t="s">
        <v>2546</v>
      </c>
      <c r="F469" s="38" t="s">
        <v>2547</v>
      </c>
      <c r="G469" s="42">
        <v>10</v>
      </c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>
        <v>1</v>
      </c>
      <c r="U469" s="42"/>
      <c r="V469" s="42"/>
      <c r="W469" s="42"/>
      <c r="X469" s="42">
        <v>9</v>
      </c>
      <c r="Y469" s="96"/>
      <c r="Z469" s="97"/>
      <c r="AA469" s="89" t="s">
        <v>5883</v>
      </c>
      <c r="AC469" s="108">
        <v>1</v>
      </c>
      <c r="AD469" s="109">
        <f>AVERAGE(Q469:W469)</f>
        <v>1</v>
      </c>
      <c r="AE469" s="109">
        <f>X469/AD469</f>
        <v>9</v>
      </c>
      <c r="AF469" s="109">
        <f t="shared" si="23"/>
        <v>15</v>
      </c>
    </row>
    <row r="470" customHeight="1" spans="1:32">
      <c r="A470" s="93" t="s">
        <v>15</v>
      </c>
      <c r="B470" s="93" t="s">
        <v>1123</v>
      </c>
      <c r="C470" s="93" t="s">
        <v>182</v>
      </c>
      <c r="D470" s="38" t="s">
        <v>6101</v>
      </c>
      <c r="E470" s="38" t="s">
        <v>5489</v>
      </c>
      <c r="F470" s="38" t="s">
        <v>5490</v>
      </c>
      <c r="G470" s="42">
        <v>3</v>
      </c>
      <c r="H470" s="42"/>
      <c r="I470" s="42"/>
      <c r="J470" s="42">
        <v>1</v>
      </c>
      <c r="K470" s="42"/>
      <c r="L470" s="42"/>
      <c r="M470" s="42">
        <v>1</v>
      </c>
      <c r="N470" s="42">
        <v>1</v>
      </c>
      <c r="O470" s="42"/>
      <c r="P470" s="42"/>
      <c r="Q470" s="42"/>
      <c r="R470" s="42"/>
      <c r="S470" s="42"/>
      <c r="T470" s="42"/>
      <c r="U470" s="42"/>
      <c r="V470" s="42"/>
      <c r="W470" s="42"/>
      <c r="X470" s="42">
        <v>0</v>
      </c>
      <c r="Y470" s="96"/>
      <c r="Z470" s="97"/>
      <c r="AA470" s="89" t="s">
        <v>5883</v>
      </c>
      <c r="AC470" s="108">
        <v>8</v>
      </c>
      <c r="AF470" s="109">
        <f t="shared" si="23"/>
        <v>0</v>
      </c>
    </row>
    <row r="471" customHeight="1" spans="1:32">
      <c r="A471" s="93" t="s">
        <v>15</v>
      </c>
      <c r="B471" s="93" t="s">
        <v>1123</v>
      </c>
      <c r="C471" s="93" t="s">
        <v>182</v>
      </c>
      <c r="D471" s="38" t="s">
        <v>6102</v>
      </c>
      <c r="E471" s="38" t="s">
        <v>6103</v>
      </c>
      <c r="F471" s="38" t="s">
        <v>6104</v>
      </c>
      <c r="G471" s="42">
        <v>14</v>
      </c>
      <c r="H471" s="42">
        <v>1</v>
      </c>
      <c r="I471" s="42">
        <v>2</v>
      </c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>
        <v>1</v>
      </c>
      <c r="U471" s="42"/>
      <c r="V471" s="42"/>
      <c r="W471" s="42"/>
      <c r="X471" s="42">
        <v>10</v>
      </c>
      <c r="Y471" s="96"/>
      <c r="Z471" s="97"/>
      <c r="AA471" s="89" t="s">
        <v>5883</v>
      </c>
      <c r="AC471" s="108">
        <v>4</v>
      </c>
      <c r="AD471" s="109">
        <f>AVERAGE(Q471:W471)</f>
        <v>1</v>
      </c>
      <c r="AE471" s="109">
        <f>X471/AD471</f>
        <v>10</v>
      </c>
      <c r="AF471" s="109">
        <f t="shared" si="23"/>
        <v>15</v>
      </c>
    </row>
    <row r="472" customHeight="1" spans="1:32">
      <c r="A472" s="93" t="s">
        <v>15</v>
      </c>
      <c r="B472" s="93" t="s">
        <v>1123</v>
      </c>
      <c r="C472" s="93" t="s">
        <v>182</v>
      </c>
      <c r="D472" s="38" t="s">
        <v>4459</v>
      </c>
      <c r="E472" s="38" t="s">
        <v>4460</v>
      </c>
      <c r="F472" s="38" t="s">
        <v>4461</v>
      </c>
      <c r="G472" s="42">
        <v>13</v>
      </c>
      <c r="H472" s="42">
        <v>1</v>
      </c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>
        <v>1</v>
      </c>
      <c r="V472" s="42"/>
      <c r="W472" s="42"/>
      <c r="X472" s="42">
        <v>11</v>
      </c>
      <c r="Y472" s="96"/>
      <c r="Z472" s="97"/>
      <c r="AA472" s="89" t="s">
        <v>5883</v>
      </c>
      <c r="AC472" s="108">
        <v>3</v>
      </c>
      <c r="AD472" s="109">
        <f>AVERAGE(Q472:W472)</f>
        <v>1</v>
      </c>
      <c r="AE472" s="109">
        <f>X472/AD472</f>
        <v>11</v>
      </c>
      <c r="AF472" s="109">
        <f t="shared" si="23"/>
        <v>15</v>
      </c>
    </row>
    <row r="473" customHeight="1" spans="1:32">
      <c r="A473" s="93" t="s">
        <v>15</v>
      </c>
      <c r="B473" s="93" t="s">
        <v>1123</v>
      </c>
      <c r="C473" s="93" t="s">
        <v>182</v>
      </c>
      <c r="D473" s="38" t="s">
        <v>4462</v>
      </c>
      <c r="E473" s="38" t="s">
        <v>4463</v>
      </c>
      <c r="F473" s="38" t="s">
        <v>4464</v>
      </c>
      <c r="G473" s="42">
        <v>10</v>
      </c>
      <c r="H473" s="42">
        <v>1</v>
      </c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>
        <v>9</v>
      </c>
      <c r="Y473" s="96"/>
      <c r="Z473" s="97"/>
      <c r="AA473" s="89" t="s">
        <v>5883</v>
      </c>
      <c r="AC473" s="108">
        <v>3</v>
      </c>
      <c r="AF473" s="109">
        <f t="shared" si="23"/>
        <v>0</v>
      </c>
    </row>
    <row r="474" customHeight="1" spans="1:32">
      <c r="A474" s="93" t="s">
        <v>15</v>
      </c>
      <c r="B474" s="93" t="s">
        <v>1123</v>
      </c>
      <c r="C474" s="93" t="s">
        <v>182</v>
      </c>
      <c r="D474" s="38" t="s">
        <v>4465</v>
      </c>
      <c r="E474" s="38" t="s">
        <v>4466</v>
      </c>
      <c r="F474" s="38" t="s">
        <v>4467</v>
      </c>
      <c r="G474" s="42">
        <v>8</v>
      </c>
      <c r="H474" s="42"/>
      <c r="I474" s="42"/>
      <c r="J474" s="42"/>
      <c r="K474" s="42"/>
      <c r="L474" s="42"/>
      <c r="M474" s="42">
        <v>1</v>
      </c>
      <c r="N474" s="42"/>
      <c r="O474" s="42">
        <v>1</v>
      </c>
      <c r="P474" s="42"/>
      <c r="Q474" s="42"/>
      <c r="R474" s="42"/>
      <c r="S474" s="42"/>
      <c r="T474" s="42"/>
      <c r="U474" s="42"/>
      <c r="V474" s="42"/>
      <c r="W474" s="42"/>
      <c r="X474" s="42">
        <v>13</v>
      </c>
      <c r="Y474" s="96"/>
      <c r="Z474" s="97"/>
      <c r="AA474" s="89" t="s">
        <v>5883</v>
      </c>
      <c r="AC474" s="108">
        <v>5</v>
      </c>
      <c r="AF474" s="109">
        <f t="shared" si="23"/>
        <v>0</v>
      </c>
    </row>
    <row r="475" customHeight="1" spans="1:32">
      <c r="A475" s="93" t="s">
        <v>15</v>
      </c>
      <c r="B475" s="93" t="s">
        <v>1123</v>
      </c>
      <c r="C475" s="93" t="s">
        <v>126</v>
      </c>
      <c r="D475" s="42" t="s">
        <v>6105</v>
      </c>
      <c r="E475" s="38" t="s">
        <v>6106</v>
      </c>
      <c r="F475" s="38" t="s">
        <v>6107</v>
      </c>
      <c r="G475" s="42">
        <v>1</v>
      </c>
      <c r="H475" s="42"/>
      <c r="I475" s="42"/>
      <c r="J475" s="42">
        <v>1</v>
      </c>
      <c r="K475" s="42"/>
      <c r="L475" s="42"/>
      <c r="M475" s="42"/>
      <c r="N475" s="42"/>
      <c r="O475" s="42"/>
      <c r="P475" s="42"/>
      <c r="Q475" s="42"/>
      <c r="R475" s="42"/>
      <c r="S475" s="42"/>
      <c r="T475" s="42">
        <v>2</v>
      </c>
      <c r="U475" s="42"/>
      <c r="V475" s="42"/>
      <c r="W475" s="42"/>
      <c r="X475" s="42">
        <v>5</v>
      </c>
      <c r="Y475" s="96"/>
      <c r="Z475" s="97"/>
      <c r="AA475" s="89" t="s">
        <v>5883</v>
      </c>
      <c r="AC475" s="108">
        <v>3</v>
      </c>
      <c r="AD475" s="109">
        <f>AVERAGE(Q475:W475)</f>
        <v>2</v>
      </c>
      <c r="AE475" s="109">
        <f>X475/AD475</f>
        <v>2.5</v>
      </c>
      <c r="AF475" s="109">
        <f t="shared" si="23"/>
        <v>30</v>
      </c>
    </row>
    <row r="476" customHeight="1" spans="1:32">
      <c r="A476" s="93" t="s">
        <v>15</v>
      </c>
      <c r="B476" s="93" t="s">
        <v>1123</v>
      </c>
      <c r="C476" s="93" t="s">
        <v>126</v>
      </c>
      <c r="D476" s="42" t="s">
        <v>4468</v>
      </c>
      <c r="E476" s="38" t="s">
        <v>4469</v>
      </c>
      <c r="F476" s="38" t="s">
        <v>4470</v>
      </c>
      <c r="G476" s="42">
        <v>1</v>
      </c>
      <c r="H476" s="42"/>
      <c r="I476" s="42"/>
      <c r="J476" s="42"/>
      <c r="K476" s="42"/>
      <c r="L476" s="42"/>
      <c r="M476" s="42">
        <v>1</v>
      </c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>
        <v>13</v>
      </c>
      <c r="Y476" s="96">
        <v>6</v>
      </c>
      <c r="Z476" s="97">
        <v>16</v>
      </c>
      <c r="AA476" s="89" t="s">
        <v>5883</v>
      </c>
      <c r="AC476" s="108">
        <v>2</v>
      </c>
      <c r="AF476" s="109">
        <f t="shared" si="23"/>
        <v>0</v>
      </c>
    </row>
    <row r="477" customHeight="1" spans="1:32">
      <c r="A477" s="93" t="s">
        <v>15</v>
      </c>
      <c r="B477" s="93" t="s">
        <v>1123</v>
      </c>
      <c r="C477" s="93" t="s">
        <v>126</v>
      </c>
      <c r="D477" s="42" t="s">
        <v>4471</v>
      </c>
      <c r="E477" s="38" t="s">
        <v>4472</v>
      </c>
      <c r="F477" s="38" t="s">
        <v>4473</v>
      </c>
      <c r="G477" s="42">
        <v>2</v>
      </c>
      <c r="H477" s="42"/>
      <c r="I477" s="42">
        <v>2</v>
      </c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>
        <v>2</v>
      </c>
      <c r="U477" s="42">
        <v>2</v>
      </c>
      <c r="V477" s="42"/>
      <c r="W477" s="42"/>
      <c r="X477" s="42">
        <v>26</v>
      </c>
      <c r="Y477" s="96"/>
      <c r="Z477" s="97"/>
      <c r="AA477" s="89" t="s">
        <v>5883</v>
      </c>
      <c r="AC477" s="108">
        <v>16</v>
      </c>
      <c r="AD477" s="109">
        <f>AVERAGE(Q477:W477)</f>
        <v>2</v>
      </c>
      <c r="AE477" s="109">
        <f>X477/AD477</f>
        <v>13</v>
      </c>
      <c r="AF477" s="109">
        <f t="shared" si="23"/>
        <v>30</v>
      </c>
    </row>
    <row r="478" customHeight="1" spans="1:32">
      <c r="A478" s="93" t="s">
        <v>15</v>
      </c>
      <c r="B478" s="93" t="s">
        <v>1123</v>
      </c>
      <c r="C478" s="93" t="s">
        <v>126</v>
      </c>
      <c r="D478" s="42" t="s">
        <v>4474</v>
      </c>
      <c r="E478" s="38" t="s">
        <v>4475</v>
      </c>
      <c r="F478" s="38" t="s">
        <v>4476</v>
      </c>
      <c r="G478" s="42">
        <v>2</v>
      </c>
      <c r="H478" s="42">
        <v>2</v>
      </c>
      <c r="I478" s="42"/>
      <c r="J478" s="42"/>
      <c r="K478" s="42"/>
      <c r="L478" s="42"/>
      <c r="M478" s="42"/>
      <c r="N478" s="42"/>
      <c r="O478" s="42"/>
      <c r="P478" s="42"/>
      <c r="Q478" s="42"/>
      <c r="R478" s="42">
        <v>1</v>
      </c>
      <c r="S478" s="42"/>
      <c r="T478" s="42">
        <v>1</v>
      </c>
      <c r="U478" s="42"/>
      <c r="V478" s="42">
        <v>2</v>
      </c>
      <c r="W478" s="42"/>
      <c r="X478" s="42">
        <v>37</v>
      </c>
      <c r="Y478" s="96">
        <v>5</v>
      </c>
      <c r="Z478" s="97"/>
      <c r="AA478" s="89" t="s">
        <v>5883</v>
      </c>
      <c r="AC478" s="108">
        <v>8</v>
      </c>
      <c r="AD478" s="109">
        <f>AVERAGE(Q478:W478)</f>
        <v>1.33333333333333</v>
      </c>
      <c r="AE478" s="109">
        <f>X478/AD478</f>
        <v>27.75</v>
      </c>
      <c r="AF478" s="109">
        <f t="shared" si="23"/>
        <v>20</v>
      </c>
    </row>
    <row r="479" customHeight="1" spans="1:32">
      <c r="A479" s="93" t="s">
        <v>15</v>
      </c>
      <c r="B479" s="93" t="s">
        <v>1123</v>
      </c>
      <c r="C479" s="93" t="s">
        <v>126</v>
      </c>
      <c r="D479" s="42" t="s">
        <v>6108</v>
      </c>
      <c r="E479" s="38" t="s">
        <v>6109</v>
      </c>
      <c r="F479" s="38" t="s">
        <v>6110</v>
      </c>
      <c r="G479" s="42">
        <v>0</v>
      </c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>
        <v>1</v>
      </c>
      <c r="W479" s="42"/>
      <c r="X479" s="42">
        <v>24</v>
      </c>
      <c r="Y479" s="96"/>
      <c r="Z479" s="97"/>
      <c r="AA479" s="89" t="s">
        <v>5883</v>
      </c>
      <c r="AC479" s="108">
        <v>1</v>
      </c>
      <c r="AD479" s="109">
        <f>AVERAGE(Q479:W479)</f>
        <v>1</v>
      </c>
      <c r="AE479" s="109">
        <f>X479/AD479</f>
        <v>24</v>
      </c>
      <c r="AF479" s="109">
        <f t="shared" si="23"/>
        <v>15</v>
      </c>
    </row>
    <row r="480" customHeight="1" spans="1:32">
      <c r="A480" s="93" t="s">
        <v>15</v>
      </c>
      <c r="B480" s="93" t="s">
        <v>16</v>
      </c>
      <c r="C480" s="93" t="s">
        <v>182</v>
      </c>
      <c r="D480" s="38" t="s">
        <v>4489</v>
      </c>
      <c r="E480" s="38" t="s">
        <v>4490</v>
      </c>
      <c r="F480" s="38" t="s">
        <v>4491</v>
      </c>
      <c r="G480" s="42">
        <v>17</v>
      </c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>
        <v>17</v>
      </c>
      <c r="Y480" s="96"/>
      <c r="Z480" s="97"/>
      <c r="AA480" s="89" t="s">
        <v>5882</v>
      </c>
      <c r="AC480" s="108">
        <v>1</v>
      </c>
      <c r="AF480" s="109">
        <f t="shared" si="23"/>
        <v>0</v>
      </c>
    </row>
    <row r="481" customHeight="1" spans="1:32">
      <c r="A481" s="93" t="s">
        <v>15</v>
      </c>
      <c r="B481" s="93" t="s">
        <v>16</v>
      </c>
      <c r="C481" s="93" t="s">
        <v>182</v>
      </c>
      <c r="D481" s="38" t="s">
        <v>4492</v>
      </c>
      <c r="E481" s="38" t="s">
        <v>4493</v>
      </c>
      <c r="F481" s="38" t="s">
        <v>4494</v>
      </c>
      <c r="G481" s="42">
        <v>24</v>
      </c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>
        <v>24</v>
      </c>
      <c r="Y481" s="96"/>
      <c r="Z481" s="97">
        <v>0</v>
      </c>
      <c r="AA481" s="89" t="s">
        <v>5882</v>
      </c>
      <c r="AF481" s="109">
        <f t="shared" si="23"/>
        <v>0</v>
      </c>
    </row>
    <row r="482" customHeight="1" spans="1:32">
      <c r="A482" s="93" t="s">
        <v>15</v>
      </c>
      <c r="B482" s="93" t="s">
        <v>16</v>
      </c>
      <c r="C482" s="93" t="s">
        <v>182</v>
      </c>
      <c r="D482" s="38" t="s">
        <v>4495</v>
      </c>
      <c r="E482" s="38" t="s">
        <v>4496</v>
      </c>
      <c r="F482" s="38" t="s">
        <v>4497</v>
      </c>
      <c r="G482" s="42">
        <v>14</v>
      </c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>
        <v>1</v>
      </c>
      <c r="T482" s="42"/>
      <c r="U482" s="42"/>
      <c r="V482" s="42"/>
      <c r="W482" s="42"/>
      <c r="X482" s="42">
        <v>13</v>
      </c>
      <c r="Y482" s="96"/>
      <c r="Z482" s="97"/>
      <c r="AA482" s="89" t="s">
        <v>5882</v>
      </c>
      <c r="AC482" s="108">
        <v>1</v>
      </c>
      <c r="AD482" s="109">
        <f>AVERAGE(Q482:W482)</f>
        <v>1</v>
      </c>
      <c r="AE482" s="109">
        <f>X482/AD482</f>
        <v>13</v>
      </c>
      <c r="AF482" s="109">
        <f t="shared" si="23"/>
        <v>15</v>
      </c>
    </row>
    <row r="483" customHeight="1" spans="1:32">
      <c r="A483" s="93" t="s">
        <v>15</v>
      </c>
      <c r="B483" s="93" t="s">
        <v>16</v>
      </c>
      <c r="C483" s="93" t="s">
        <v>182</v>
      </c>
      <c r="D483" s="38" t="s">
        <v>4498</v>
      </c>
      <c r="E483" s="38" t="s">
        <v>4499</v>
      </c>
      <c r="F483" s="38" t="s">
        <v>4500</v>
      </c>
      <c r="G483" s="42">
        <v>9</v>
      </c>
      <c r="H483" s="42"/>
      <c r="I483" s="42"/>
      <c r="J483" s="42">
        <v>1</v>
      </c>
      <c r="K483" s="42"/>
      <c r="L483" s="42"/>
      <c r="M483" s="42"/>
      <c r="N483" s="42">
        <v>1</v>
      </c>
      <c r="O483" s="42"/>
      <c r="P483" s="42"/>
      <c r="Q483" s="42"/>
      <c r="R483" s="42"/>
      <c r="S483" s="42"/>
      <c r="T483" s="42"/>
      <c r="U483" s="42"/>
      <c r="V483" s="42"/>
      <c r="W483" s="42"/>
      <c r="X483" s="42">
        <v>7</v>
      </c>
      <c r="Y483" s="96"/>
      <c r="Z483" s="97">
        <v>0</v>
      </c>
      <c r="AA483" s="89" t="s">
        <v>5882</v>
      </c>
      <c r="AC483" s="108">
        <v>3</v>
      </c>
      <c r="AF483" s="109">
        <f t="shared" si="23"/>
        <v>0</v>
      </c>
    </row>
    <row r="484" customHeight="1" spans="1:32">
      <c r="A484" s="93" t="s">
        <v>15</v>
      </c>
      <c r="B484" s="93" t="s">
        <v>16</v>
      </c>
      <c r="C484" s="93" t="s">
        <v>413</v>
      </c>
      <c r="D484" s="38" t="s">
        <v>4501</v>
      </c>
      <c r="E484" s="38" t="s">
        <v>4502</v>
      </c>
      <c r="F484" s="38" t="s">
        <v>4503</v>
      </c>
      <c r="G484" s="42">
        <v>2</v>
      </c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>
        <v>2</v>
      </c>
      <c r="Y484" s="96"/>
      <c r="Z484" s="97"/>
      <c r="AA484" s="89" t="s">
        <v>5882</v>
      </c>
      <c r="AF484" s="109">
        <f t="shared" si="23"/>
        <v>0</v>
      </c>
    </row>
    <row r="485" customHeight="1" spans="1:32">
      <c r="A485" s="93" t="s">
        <v>15</v>
      </c>
      <c r="B485" s="93" t="s">
        <v>16</v>
      </c>
      <c r="C485" s="93" t="s">
        <v>413</v>
      </c>
      <c r="D485" s="38" t="s">
        <v>4504</v>
      </c>
      <c r="E485" s="38" t="s">
        <v>4505</v>
      </c>
      <c r="F485" s="38" t="s">
        <v>4506</v>
      </c>
      <c r="G485" s="42">
        <v>1</v>
      </c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>
        <v>1</v>
      </c>
      <c r="Y485" s="96"/>
      <c r="Z485" s="97"/>
      <c r="AA485" s="89" t="s">
        <v>5882</v>
      </c>
      <c r="AF485" s="109">
        <f t="shared" si="23"/>
        <v>0</v>
      </c>
    </row>
    <row r="486" customHeight="1" spans="1:32">
      <c r="A486" s="93" t="s">
        <v>15</v>
      </c>
      <c r="B486" s="93" t="s">
        <v>16</v>
      </c>
      <c r="C486" s="93" t="s">
        <v>413</v>
      </c>
      <c r="D486" s="38" t="s">
        <v>6111</v>
      </c>
      <c r="E486" s="38" t="s">
        <v>6112</v>
      </c>
      <c r="F486" s="38" t="s">
        <v>6113</v>
      </c>
      <c r="G486" s="42">
        <v>0</v>
      </c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>
        <v>0</v>
      </c>
      <c r="Y486" s="96"/>
      <c r="Z486" s="97"/>
      <c r="AA486" s="89" t="s">
        <v>5882</v>
      </c>
      <c r="AF486" s="109">
        <f t="shared" si="23"/>
        <v>0</v>
      </c>
    </row>
    <row r="487" customHeight="1" spans="1:32">
      <c r="A487" s="93" t="s">
        <v>15</v>
      </c>
      <c r="B487" s="93" t="s">
        <v>1123</v>
      </c>
      <c r="C487" s="93" t="s">
        <v>126</v>
      </c>
      <c r="D487" s="42" t="s">
        <v>6114</v>
      </c>
      <c r="E487" s="38" t="s">
        <v>6115</v>
      </c>
      <c r="F487" s="38" t="s">
        <v>6116</v>
      </c>
      <c r="G487" s="42">
        <v>0</v>
      </c>
      <c r="H487" s="42"/>
      <c r="I487" s="42"/>
      <c r="J487" s="42"/>
      <c r="K487" s="42"/>
      <c r="L487" s="42"/>
      <c r="M487" s="42"/>
      <c r="N487" s="42"/>
      <c r="O487" s="42"/>
      <c r="P487" s="42"/>
      <c r="Q487" s="42">
        <v>1</v>
      </c>
      <c r="R487" s="42">
        <v>1</v>
      </c>
      <c r="S487" s="42"/>
      <c r="T487" s="42">
        <v>1</v>
      </c>
      <c r="U487" s="42">
        <v>2</v>
      </c>
      <c r="V487" s="42">
        <v>5</v>
      </c>
      <c r="W487" s="42">
        <v>2</v>
      </c>
      <c r="X487" s="42">
        <v>1</v>
      </c>
      <c r="Y487" s="96"/>
      <c r="Z487" s="97"/>
      <c r="AA487" s="89" t="s">
        <v>5883</v>
      </c>
      <c r="AC487" s="108">
        <v>11</v>
      </c>
      <c r="AD487" s="109">
        <f>AVERAGE(Q487:W487)</f>
        <v>2</v>
      </c>
      <c r="AE487" s="109">
        <f>X487/AD487</f>
        <v>0.5</v>
      </c>
      <c r="AF487" s="109">
        <f t="shared" si="23"/>
        <v>30</v>
      </c>
    </row>
    <row r="488" customHeight="1" spans="1:32">
      <c r="A488" s="93" t="s">
        <v>15</v>
      </c>
      <c r="B488" s="93" t="s">
        <v>1123</v>
      </c>
      <c r="C488" s="93" t="s">
        <v>126</v>
      </c>
      <c r="D488" s="42" t="s">
        <v>6117</v>
      </c>
      <c r="E488" s="38" t="s">
        <v>5569</v>
      </c>
      <c r="F488" s="38" t="s">
        <v>5570</v>
      </c>
      <c r="G488" s="42">
        <v>6</v>
      </c>
      <c r="H488" s="42"/>
      <c r="I488" s="42">
        <v>2</v>
      </c>
      <c r="J488" s="42">
        <v>1</v>
      </c>
      <c r="K488" s="42"/>
      <c r="L488" s="42"/>
      <c r="M488" s="42">
        <v>2</v>
      </c>
      <c r="N488" s="42"/>
      <c r="O488" s="42">
        <v>1</v>
      </c>
      <c r="P488" s="42"/>
      <c r="Q488" s="42"/>
      <c r="R488" s="42"/>
      <c r="S488" s="42"/>
      <c r="T488" s="42"/>
      <c r="U488" s="42"/>
      <c r="V488" s="42"/>
      <c r="W488" s="42"/>
      <c r="X488" s="42">
        <v>1</v>
      </c>
      <c r="Y488" s="96"/>
      <c r="Z488" s="97"/>
      <c r="AA488" s="89" t="s">
        <v>5883</v>
      </c>
      <c r="AC488" s="108">
        <v>17</v>
      </c>
      <c r="AF488" s="109">
        <f t="shared" si="23"/>
        <v>0</v>
      </c>
    </row>
    <row r="489" customHeight="1" spans="1:32">
      <c r="A489" s="93" t="s">
        <v>15</v>
      </c>
      <c r="B489" s="93" t="s">
        <v>1123</v>
      </c>
      <c r="C489" s="93" t="s">
        <v>126</v>
      </c>
      <c r="D489" s="42" t="s">
        <v>6118</v>
      </c>
      <c r="E489" s="38" t="s">
        <v>6119</v>
      </c>
      <c r="F489" s="38" t="s">
        <v>6120</v>
      </c>
      <c r="G489" s="42">
        <v>11</v>
      </c>
      <c r="H489" s="42"/>
      <c r="I489" s="42"/>
      <c r="J489" s="42"/>
      <c r="K489" s="42"/>
      <c r="L489" s="42"/>
      <c r="M489" s="42">
        <v>6</v>
      </c>
      <c r="N489" s="42">
        <v>4</v>
      </c>
      <c r="O489" s="42"/>
      <c r="P489" s="42">
        <v>1</v>
      </c>
      <c r="Q489" s="42"/>
      <c r="R489" s="42"/>
      <c r="S489" s="42"/>
      <c r="T489" s="42"/>
      <c r="U489" s="42"/>
      <c r="V489" s="42"/>
      <c r="W489" s="42"/>
      <c r="X489" s="42">
        <v>16</v>
      </c>
      <c r="Y489" s="96"/>
      <c r="Z489" s="97"/>
      <c r="AA489" s="89" t="s">
        <v>5883</v>
      </c>
      <c r="AC489" s="108">
        <v>21</v>
      </c>
      <c r="AF489" s="109">
        <f t="shared" si="23"/>
        <v>0</v>
      </c>
    </row>
    <row r="490" customHeight="1" spans="1:32">
      <c r="A490" s="93" t="s">
        <v>15</v>
      </c>
      <c r="B490" s="93" t="s">
        <v>1123</v>
      </c>
      <c r="C490" s="93" t="s">
        <v>126</v>
      </c>
      <c r="D490" s="42" t="s">
        <v>6121</v>
      </c>
      <c r="E490" s="38" t="s">
        <v>5538</v>
      </c>
      <c r="F490" s="38" t="s">
        <v>5539</v>
      </c>
      <c r="G490" s="42">
        <v>12</v>
      </c>
      <c r="H490" s="42">
        <v>1</v>
      </c>
      <c r="I490" s="42"/>
      <c r="J490" s="42"/>
      <c r="K490" s="42">
        <v>1</v>
      </c>
      <c r="L490" s="42"/>
      <c r="M490" s="42">
        <v>4</v>
      </c>
      <c r="N490" s="42"/>
      <c r="O490" s="42">
        <v>2</v>
      </c>
      <c r="P490" s="42">
        <v>1</v>
      </c>
      <c r="Q490" s="42">
        <v>1</v>
      </c>
      <c r="R490" s="42"/>
      <c r="S490" s="42"/>
      <c r="T490" s="42"/>
      <c r="U490" s="42"/>
      <c r="V490" s="42">
        <v>1</v>
      </c>
      <c r="W490" s="42"/>
      <c r="X490" s="42">
        <v>1</v>
      </c>
      <c r="Y490" s="96"/>
      <c r="Z490" s="97">
        <v>5</v>
      </c>
      <c r="AA490" s="89" t="s">
        <v>5883</v>
      </c>
      <c r="AC490" s="108">
        <v>20</v>
      </c>
      <c r="AD490" s="109">
        <f t="shared" ref="AD490:AD495" si="24">AVERAGE(Q490:W490)</f>
        <v>1</v>
      </c>
      <c r="AE490" s="109">
        <f t="shared" ref="AE490:AE495" si="25">X490/AD490</f>
        <v>1</v>
      </c>
      <c r="AF490" s="109">
        <f t="shared" si="23"/>
        <v>15</v>
      </c>
    </row>
    <row r="491" customHeight="1" spans="1:32">
      <c r="A491" s="93" t="s">
        <v>15</v>
      </c>
      <c r="B491" s="93" t="s">
        <v>1123</v>
      </c>
      <c r="C491" s="93" t="s">
        <v>126</v>
      </c>
      <c r="D491" s="42" t="s">
        <v>6122</v>
      </c>
      <c r="E491" s="38" t="s">
        <v>6123</v>
      </c>
      <c r="F491" s="38" t="s">
        <v>6124</v>
      </c>
      <c r="G491" s="42">
        <v>33</v>
      </c>
      <c r="H491" s="42">
        <v>2</v>
      </c>
      <c r="I491" s="42"/>
      <c r="J491" s="42">
        <v>1</v>
      </c>
      <c r="K491" s="42">
        <v>4</v>
      </c>
      <c r="L491" s="42"/>
      <c r="M491" s="42">
        <v>2</v>
      </c>
      <c r="N491" s="42"/>
      <c r="O491" s="42">
        <v>2</v>
      </c>
      <c r="P491" s="42"/>
      <c r="Q491" s="42">
        <v>3</v>
      </c>
      <c r="R491" s="42"/>
      <c r="S491" s="42">
        <v>2</v>
      </c>
      <c r="T491" s="42"/>
      <c r="U491" s="42"/>
      <c r="V491" s="42">
        <v>1</v>
      </c>
      <c r="W491" s="42">
        <v>1</v>
      </c>
      <c r="X491" s="42">
        <v>16</v>
      </c>
      <c r="Y491" s="96"/>
      <c r="Z491" s="97"/>
      <c r="AA491" s="89" t="s">
        <v>5883</v>
      </c>
      <c r="AC491" s="108">
        <v>24</v>
      </c>
      <c r="AD491" s="109">
        <f t="shared" si="24"/>
        <v>1.75</v>
      </c>
      <c r="AE491" s="109">
        <f t="shared" si="25"/>
        <v>9.14285714285714</v>
      </c>
      <c r="AF491" s="109">
        <f t="shared" si="23"/>
        <v>26.25</v>
      </c>
    </row>
    <row r="492" customHeight="1" spans="1:32">
      <c r="A492" s="93" t="s">
        <v>15</v>
      </c>
      <c r="B492" s="93" t="s">
        <v>1123</v>
      </c>
      <c r="C492" s="93" t="s">
        <v>126</v>
      </c>
      <c r="D492" s="42" t="s">
        <v>4456</v>
      </c>
      <c r="E492" s="38" t="s">
        <v>4457</v>
      </c>
      <c r="F492" s="38" t="s">
        <v>4458</v>
      </c>
      <c r="G492" s="42">
        <v>35</v>
      </c>
      <c r="H492" s="42">
        <v>1</v>
      </c>
      <c r="I492" s="42"/>
      <c r="J492" s="42"/>
      <c r="K492" s="42">
        <v>1</v>
      </c>
      <c r="L492" s="42"/>
      <c r="M492" s="42">
        <v>1</v>
      </c>
      <c r="N492" s="42">
        <v>2</v>
      </c>
      <c r="O492" s="42"/>
      <c r="P492" s="42">
        <v>2</v>
      </c>
      <c r="Q492" s="42"/>
      <c r="R492" s="42">
        <v>3</v>
      </c>
      <c r="S492" s="42">
        <v>1</v>
      </c>
      <c r="T492" s="42"/>
      <c r="U492" s="42"/>
      <c r="V492" s="42">
        <v>1</v>
      </c>
      <c r="W492" s="42">
        <v>1</v>
      </c>
      <c r="X492" s="42">
        <v>22</v>
      </c>
      <c r="Y492" s="96"/>
      <c r="Z492" s="97"/>
      <c r="AA492" s="89" t="s">
        <v>5883</v>
      </c>
      <c r="AC492" s="108">
        <v>19</v>
      </c>
      <c r="AD492" s="109">
        <f t="shared" si="24"/>
        <v>1.5</v>
      </c>
      <c r="AE492" s="109">
        <f t="shared" si="25"/>
        <v>14.6666666666667</v>
      </c>
      <c r="AF492" s="109">
        <f t="shared" si="23"/>
        <v>22.5</v>
      </c>
    </row>
    <row r="493" customHeight="1" spans="1:32">
      <c r="A493" s="93" t="s">
        <v>15</v>
      </c>
      <c r="B493" s="93" t="s">
        <v>16</v>
      </c>
      <c r="C493" s="93" t="s">
        <v>2625</v>
      </c>
      <c r="D493" s="42" t="s">
        <v>6125</v>
      </c>
      <c r="E493" s="38" t="s">
        <v>6126</v>
      </c>
      <c r="F493" s="38" t="s">
        <v>6127</v>
      </c>
      <c r="G493" s="42">
        <v>10</v>
      </c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>
        <v>1</v>
      </c>
      <c r="T493" s="42"/>
      <c r="U493" s="42">
        <v>1</v>
      </c>
      <c r="V493" s="42">
        <v>1</v>
      </c>
      <c r="W493" s="42">
        <v>2</v>
      </c>
      <c r="X493" s="42">
        <v>5</v>
      </c>
      <c r="Y493" s="96"/>
      <c r="Z493" s="97"/>
      <c r="AA493" s="89" t="s">
        <v>5882</v>
      </c>
      <c r="AC493" s="108">
        <v>3</v>
      </c>
      <c r="AD493" s="109">
        <f t="shared" si="24"/>
        <v>1.25</v>
      </c>
      <c r="AE493" s="109">
        <f t="shared" si="25"/>
        <v>4</v>
      </c>
      <c r="AF493" s="109">
        <f t="shared" si="23"/>
        <v>18.75</v>
      </c>
    </row>
    <row r="494" customHeight="1" spans="1:32">
      <c r="A494" s="93" t="s">
        <v>15</v>
      </c>
      <c r="B494" s="93" t="s">
        <v>16</v>
      </c>
      <c r="C494" s="93" t="s">
        <v>2625</v>
      </c>
      <c r="D494" s="42" t="s">
        <v>6128</v>
      </c>
      <c r="E494" s="38" t="s">
        <v>6129</v>
      </c>
      <c r="F494" s="38" t="s">
        <v>6130</v>
      </c>
      <c r="G494" s="42">
        <v>1</v>
      </c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>
        <v>4</v>
      </c>
      <c r="T494" s="42"/>
      <c r="U494" s="42">
        <v>2</v>
      </c>
      <c r="V494" s="42"/>
      <c r="W494" s="42"/>
      <c r="X494" s="42">
        <v>4</v>
      </c>
      <c r="Y494" s="96"/>
      <c r="Z494" s="97"/>
      <c r="AA494" s="89" t="s">
        <v>5882</v>
      </c>
      <c r="AC494" s="108">
        <v>6</v>
      </c>
      <c r="AD494" s="109">
        <f t="shared" si="24"/>
        <v>3</v>
      </c>
      <c r="AE494" s="109">
        <f t="shared" si="25"/>
        <v>1.33333333333333</v>
      </c>
      <c r="AF494" s="109">
        <f t="shared" si="23"/>
        <v>45</v>
      </c>
    </row>
    <row r="495" customHeight="1" spans="1:32">
      <c r="A495" s="93" t="s">
        <v>15</v>
      </c>
      <c r="B495" s="93" t="s">
        <v>16</v>
      </c>
      <c r="C495" s="93" t="s">
        <v>2625</v>
      </c>
      <c r="D495" s="42" t="s">
        <v>6131</v>
      </c>
      <c r="E495" s="38" t="s">
        <v>6132</v>
      </c>
      <c r="F495" s="38" t="s">
        <v>6133</v>
      </c>
      <c r="G495" s="42">
        <v>0</v>
      </c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>
        <v>1</v>
      </c>
      <c r="V495" s="42"/>
      <c r="W495" s="42">
        <v>1</v>
      </c>
      <c r="X495" s="42">
        <v>6</v>
      </c>
      <c r="Y495" s="96"/>
      <c r="Z495" s="97"/>
      <c r="AA495" s="89" t="s">
        <v>5882</v>
      </c>
      <c r="AC495" s="108">
        <v>1</v>
      </c>
      <c r="AD495" s="109">
        <f t="shared" si="24"/>
        <v>1</v>
      </c>
      <c r="AE495" s="109">
        <f t="shared" si="25"/>
        <v>6</v>
      </c>
      <c r="AF495" s="109">
        <f t="shared" si="23"/>
        <v>15</v>
      </c>
    </row>
    <row r="496" customHeight="1" spans="1:32">
      <c r="A496" s="93" t="s">
        <v>15</v>
      </c>
      <c r="B496" s="93" t="s">
        <v>16</v>
      </c>
      <c r="C496" s="93" t="s">
        <v>2625</v>
      </c>
      <c r="D496" s="42" t="s">
        <v>6134</v>
      </c>
      <c r="E496" s="38" t="s">
        <v>6135</v>
      </c>
      <c r="F496" s="38" t="s">
        <v>6136</v>
      </c>
      <c r="G496" s="42">
        <v>2</v>
      </c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>
        <v>9</v>
      </c>
      <c r="Y496" s="96"/>
      <c r="Z496" s="97"/>
      <c r="AA496" s="89" t="s">
        <v>5882</v>
      </c>
      <c r="AC496" s="108">
        <v>1</v>
      </c>
      <c r="AF496" s="109">
        <f t="shared" si="23"/>
        <v>0</v>
      </c>
    </row>
    <row r="497" customHeight="1" spans="1:32">
      <c r="A497" s="93" t="s">
        <v>15</v>
      </c>
      <c r="B497" s="93" t="s">
        <v>16</v>
      </c>
      <c r="C497" s="93" t="s">
        <v>2625</v>
      </c>
      <c r="D497" s="42" t="s">
        <v>6137</v>
      </c>
      <c r="E497" s="38" t="s">
        <v>6138</v>
      </c>
      <c r="F497" s="38" t="s">
        <v>6139</v>
      </c>
      <c r="G497" s="42">
        <v>10</v>
      </c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>
        <v>2</v>
      </c>
      <c r="T497" s="42"/>
      <c r="U497" s="42"/>
      <c r="V497" s="42">
        <v>3</v>
      </c>
      <c r="W497" s="42"/>
      <c r="X497" s="42">
        <v>5</v>
      </c>
      <c r="Y497" s="96"/>
      <c r="Z497" s="97"/>
      <c r="AA497" s="89" t="s">
        <v>5882</v>
      </c>
      <c r="AC497" s="108">
        <v>5</v>
      </c>
      <c r="AD497" s="109">
        <f>AVERAGE(Q497:W497)</f>
        <v>2.5</v>
      </c>
      <c r="AE497" s="109">
        <f>X497/AD497</f>
        <v>2</v>
      </c>
      <c r="AF497" s="109">
        <f t="shared" si="23"/>
        <v>37.5</v>
      </c>
    </row>
    <row r="498" customHeight="1" spans="1:32">
      <c r="A498" s="93" t="s">
        <v>15</v>
      </c>
      <c r="B498" s="93" t="s">
        <v>16</v>
      </c>
      <c r="C498" s="93" t="s">
        <v>2625</v>
      </c>
      <c r="D498" s="42" t="s">
        <v>6140</v>
      </c>
      <c r="E498" s="38" t="s">
        <v>6141</v>
      </c>
      <c r="F498" s="38" t="s">
        <v>6142</v>
      </c>
      <c r="G498" s="42">
        <v>10</v>
      </c>
      <c r="H498" s="42"/>
      <c r="I498" s="42"/>
      <c r="J498" s="42"/>
      <c r="K498" s="42"/>
      <c r="L498" s="42"/>
      <c r="M498" s="42"/>
      <c r="N498" s="42"/>
      <c r="O498" s="42"/>
      <c r="P498" s="42"/>
      <c r="Q498" s="42">
        <v>1</v>
      </c>
      <c r="R498" s="42"/>
      <c r="S498" s="42">
        <v>1</v>
      </c>
      <c r="T498" s="42"/>
      <c r="U498" s="42">
        <v>3</v>
      </c>
      <c r="V498" s="42">
        <v>2</v>
      </c>
      <c r="W498" s="42"/>
      <c r="X498" s="42">
        <v>3</v>
      </c>
      <c r="Y498" s="96"/>
      <c r="Z498" s="97"/>
      <c r="AA498" s="89" t="s">
        <v>5882</v>
      </c>
      <c r="AC498" s="108">
        <v>7</v>
      </c>
      <c r="AD498" s="109">
        <f>AVERAGE(Q498:W498)</f>
        <v>1.75</v>
      </c>
      <c r="AE498" s="109">
        <f>X498/AD498</f>
        <v>1.71428571428571</v>
      </c>
      <c r="AF498" s="109">
        <f t="shared" si="23"/>
        <v>26.25</v>
      </c>
    </row>
    <row r="499" customHeight="1" spans="1:32">
      <c r="A499" s="93" t="s">
        <v>15</v>
      </c>
      <c r="B499" s="93" t="s">
        <v>16</v>
      </c>
      <c r="C499" s="93" t="s">
        <v>2625</v>
      </c>
      <c r="D499" s="42" t="s">
        <v>6143</v>
      </c>
      <c r="E499" s="38" t="s">
        <v>6144</v>
      </c>
      <c r="F499" s="38" t="s">
        <v>6145</v>
      </c>
      <c r="G499" s="42">
        <v>10</v>
      </c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>
        <v>1</v>
      </c>
      <c r="T499" s="42"/>
      <c r="U499" s="42"/>
      <c r="V499" s="42"/>
      <c r="W499" s="42">
        <v>1</v>
      </c>
      <c r="X499" s="42">
        <v>8</v>
      </c>
      <c r="Y499" s="96"/>
      <c r="Z499" s="97"/>
      <c r="AA499" s="89" t="s">
        <v>5882</v>
      </c>
      <c r="AC499" s="108">
        <v>1</v>
      </c>
      <c r="AD499" s="109">
        <f>AVERAGE(Q499:W499)</f>
        <v>1</v>
      </c>
      <c r="AE499" s="109">
        <f>X499/AD499</f>
        <v>8</v>
      </c>
      <c r="AF499" s="109">
        <f t="shared" si="23"/>
        <v>15</v>
      </c>
    </row>
    <row r="500" customHeight="1" spans="1:32">
      <c r="A500" s="93" t="s">
        <v>15</v>
      </c>
      <c r="B500" s="93" t="s">
        <v>16</v>
      </c>
      <c r="C500" s="93" t="s">
        <v>2625</v>
      </c>
      <c r="D500" s="42" t="s">
        <v>6146</v>
      </c>
      <c r="E500" s="38" t="s">
        <v>6147</v>
      </c>
      <c r="F500" s="38" t="s">
        <v>6148</v>
      </c>
      <c r="G500" s="42">
        <v>10</v>
      </c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>
        <v>1</v>
      </c>
      <c r="V500" s="42"/>
      <c r="W500" s="42">
        <v>1</v>
      </c>
      <c r="X500" s="42">
        <v>8</v>
      </c>
      <c r="Y500" s="96"/>
      <c r="Z500" s="97"/>
      <c r="AA500" s="89" t="s">
        <v>5882</v>
      </c>
      <c r="AC500" s="108">
        <v>1</v>
      </c>
      <c r="AD500" s="109">
        <f>AVERAGE(Q500:W500)</f>
        <v>1</v>
      </c>
      <c r="AE500" s="109">
        <f>X500/AD500</f>
        <v>8</v>
      </c>
      <c r="AF500" s="109">
        <f t="shared" si="23"/>
        <v>15</v>
      </c>
    </row>
    <row r="501" s="85" customFormat="1" customHeight="1" spans="1:33">
      <c r="A501" s="93" t="s">
        <v>15</v>
      </c>
      <c r="B501" s="93" t="s">
        <v>834</v>
      </c>
      <c r="C501" s="93" t="s">
        <v>126</v>
      </c>
      <c r="D501" s="38" t="s">
        <v>4171</v>
      </c>
      <c r="E501" s="38" t="s">
        <v>4172</v>
      </c>
      <c r="F501" s="38" t="s">
        <v>4173</v>
      </c>
      <c r="G501" s="42">
        <v>2</v>
      </c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>
        <v>2</v>
      </c>
      <c r="Y501" s="96"/>
      <c r="Z501" s="97">
        <v>2</v>
      </c>
      <c r="AA501" s="89" t="s">
        <v>5890</v>
      </c>
      <c r="AB501" s="89"/>
      <c r="AC501" s="108"/>
      <c r="AD501" s="109"/>
      <c r="AE501" s="109"/>
      <c r="AF501" s="109">
        <f t="shared" si="23"/>
        <v>0</v>
      </c>
      <c r="AG501" s="110"/>
    </row>
    <row r="502" s="85" customFormat="1" customHeight="1" spans="1:33">
      <c r="A502" s="93" t="s">
        <v>15</v>
      </c>
      <c r="B502" s="93" t="s">
        <v>834</v>
      </c>
      <c r="C502" s="93" t="s">
        <v>126</v>
      </c>
      <c r="D502" s="38" t="s">
        <v>4174</v>
      </c>
      <c r="E502" s="38" t="s">
        <v>4175</v>
      </c>
      <c r="F502" s="38" t="s">
        <v>4176</v>
      </c>
      <c r="G502" s="42">
        <v>1</v>
      </c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>
        <v>1</v>
      </c>
      <c r="Y502" s="96"/>
      <c r="Z502" s="97">
        <v>6</v>
      </c>
      <c r="AA502" s="89" t="s">
        <v>5890</v>
      </c>
      <c r="AB502" s="89"/>
      <c r="AC502" s="108"/>
      <c r="AD502" s="109"/>
      <c r="AE502" s="109"/>
      <c r="AF502" s="109">
        <f t="shared" si="23"/>
        <v>0</v>
      </c>
      <c r="AG502" s="110"/>
    </row>
    <row r="503" s="85" customFormat="1" customHeight="1" spans="1:33">
      <c r="A503" s="93" t="s">
        <v>15</v>
      </c>
      <c r="B503" s="93" t="s">
        <v>834</v>
      </c>
      <c r="C503" s="93" t="s">
        <v>126</v>
      </c>
      <c r="D503" s="38" t="s">
        <v>4177</v>
      </c>
      <c r="E503" s="38" t="s">
        <v>4178</v>
      </c>
      <c r="F503" s="38" t="s">
        <v>4179</v>
      </c>
      <c r="G503" s="42">
        <v>29</v>
      </c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>
        <v>27</v>
      </c>
      <c r="Y503" s="96"/>
      <c r="Z503" s="97">
        <v>1</v>
      </c>
      <c r="AA503" s="89" t="s">
        <v>5890</v>
      </c>
      <c r="AB503" s="89"/>
      <c r="AC503" s="108"/>
      <c r="AD503" s="109"/>
      <c r="AE503" s="109"/>
      <c r="AF503" s="109">
        <f t="shared" si="23"/>
        <v>0</v>
      </c>
      <c r="AG503" s="110"/>
    </row>
    <row r="504" s="85" customFormat="1" customHeight="1" spans="1:33">
      <c r="A504" s="93" t="s">
        <v>15</v>
      </c>
      <c r="B504" s="93" t="s">
        <v>834</v>
      </c>
      <c r="C504" s="93" t="s">
        <v>126</v>
      </c>
      <c r="D504" s="38" t="s">
        <v>4180</v>
      </c>
      <c r="E504" s="38" t="s">
        <v>4181</v>
      </c>
      <c r="F504" s="38" t="s">
        <v>4182</v>
      </c>
      <c r="G504" s="42">
        <v>5</v>
      </c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>
        <v>5</v>
      </c>
      <c r="Y504" s="96"/>
      <c r="Z504" s="97">
        <v>10</v>
      </c>
      <c r="AA504" s="89" t="s">
        <v>5890</v>
      </c>
      <c r="AB504" s="89"/>
      <c r="AC504" s="108"/>
      <c r="AD504" s="109"/>
      <c r="AE504" s="109"/>
      <c r="AF504" s="109">
        <f t="shared" si="23"/>
        <v>0</v>
      </c>
      <c r="AG504" s="110"/>
    </row>
    <row r="505" s="85" customFormat="1" customHeight="1" spans="1:33">
      <c r="A505" s="93" t="s">
        <v>15</v>
      </c>
      <c r="B505" s="93" t="s">
        <v>5163</v>
      </c>
      <c r="C505" s="93" t="s">
        <v>126</v>
      </c>
      <c r="D505" s="42" t="s">
        <v>6149</v>
      </c>
      <c r="E505" s="38" t="s">
        <v>6150</v>
      </c>
      <c r="F505" s="38" t="s">
        <v>6151</v>
      </c>
      <c r="G505" s="42">
        <v>6</v>
      </c>
      <c r="H505" s="42"/>
      <c r="I505" s="42">
        <v>1</v>
      </c>
      <c r="J505" s="42"/>
      <c r="K505" s="42"/>
      <c r="L505" s="42"/>
      <c r="M505" s="42">
        <v>1</v>
      </c>
      <c r="N505" s="42"/>
      <c r="O505" s="42">
        <v>3</v>
      </c>
      <c r="P505" s="42"/>
      <c r="Q505" s="42"/>
      <c r="R505" s="42"/>
      <c r="S505" s="42">
        <v>1</v>
      </c>
      <c r="T505" s="42"/>
      <c r="U505" s="42"/>
      <c r="V505" s="42"/>
      <c r="W505" s="42"/>
      <c r="X505" s="42">
        <v>0</v>
      </c>
      <c r="Y505" s="96"/>
      <c r="Z505" s="97"/>
      <c r="AA505" s="89" t="s">
        <v>5890</v>
      </c>
      <c r="AB505" s="89"/>
      <c r="AC505" s="108">
        <v>9</v>
      </c>
      <c r="AD505" s="109">
        <f>AVERAGE(Q505:W505)</f>
        <v>1</v>
      </c>
      <c r="AE505" s="109">
        <f>X505/AD505</f>
        <v>0</v>
      </c>
      <c r="AF505" s="109">
        <f t="shared" si="23"/>
        <v>15</v>
      </c>
      <c r="AG505" s="110"/>
    </row>
    <row r="506" s="85" customFormat="1" customHeight="1" spans="1:33">
      <c r="A506" s="93" t="s">
        <v>15</v>
      </c>
      <c r="B506" s="93" t="s">
        <v>5163</v>
      </c>
      <c r="C506" s="93" t="s">
        <v>126</v>
      </c>
      <c r="D506" s="42" t="s">
        <v>6152</v>
      </c>
      <c r="E506" s="38" t="s">
        <v>6153</v>
      </c>
      <c r="F506" s="38" t="s">
        <v>6154</v>
      </c>
      <c r="G506" s="42">
        <v>1</v>
      </c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>
        <v>1</v>
      </c>
      <c r="Y506" s="96"/>
      <c r="Z506" s="97"/>
      <c r="AA506" s="89" t="s">
        <v>5890</v>
      </c>
      <c r="AB506" s="89"/>
      <c r="AC506" s="108">
        <v>1</v>
      </c>
      <c r="AD506" s="109"/>
      <c r="AE506" s="109"/>
      <c r="AF506" s="109">
        <f t="shared" si="23"/>
        <v>0</v>
      </c>
      <c r="AG506" s="110"/>
    </row>
    <row r="507" s="85" customFormat="1" customHeight="1" spans="1:33">
      <c r="A507" s="93" t="s">
        <v>15</v>
      </c>
      <c r="B507" s="93" t="s">
        <v>4207</v>
      </c>
      <c r="C507" s="93" t="s">
        <v>126</v>
      </c>
      <c r="D507" s="38" t="s">
        <v>4208</v>
      </c>
      <c r="E507" s="38" t="s">
        <v>4209</v>
      </c>
      <c r="F507" s="38" t="s">
        <v>4210</v>
      </c>
      <c r="G507" s="42">
        <v>88</v>
      </c>
      <c r="H507" s="42"/>
      <c r="I507" s="42"/>
      <c r="J507" s="42">
        <v>1</v>
      </c>
      <c r="K507" s="42"/>
      <c r="L507" s="42"/>
      <c r="M507" s="42"/>
      <c r="N507" s="42">
        <v>2</v>
      </c>
      <c r="O507" s="42">
        <v>1</v>
      </c>
      <c r="P507" s="42"/>
      <c r="Q507" s="42"/>
      <c r="R507" s="42"/>
      <c r="S507" s="42"/>
      <c r="T507" s="42"/>
      <c r="U507" s="42"/>
      <c r="V507" s="42"/>
      <c r="W507" s="42"/>
      <c r="X507" s="42">
        <v>85</v>
      </c>
      <c r="Y507" s="96"/>
      <c r="Z507" s="97"/>
      <c r="AA507" s="89" t="s">
        <v>5890</v>
      </c>
      <c r="AB507" s="89"/>
      <c r="AC507" s="108">
        <v>8</v>
      </c>
      <c r="AD507" s="109"/>
      <c r="AE507" s="109"/>
      <c r="AF507" s="109">
        <f t="shared" si="23"/>
        <v>0</v>
      </c>
      <c r="AG507" s="110"/>
    </row>
    <row r="508" s="85" customFormat="1" customHeight="1" spans="1:33">
      <c r="A508" s="93" t="s">
        <v>15</v>
      </c>
      <c r="B508" s="93" t="s">
        <v>4207</v>
      </c>
      <c r="C508" s="93" t="s">
        <v>6155</v>
      </c>
      <c r="D508" s="38" t="s">
        <v>6156</v>
      </c>
      <c r="E508" s="38" t="s">
        <v>6157</v>
      </c>
      <c r="F508" s="38" t="s">
        <v>6158</v>
      </c>
      <c r="G508" s="42">
        <v>90</v>
      </c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>
        <v>1</v>
      </c>
      <c r="T508" s="42"/>
      <c r="U508" s="42"/>
      <c r="V508" s="42"/>
      <c r="W508" s="42"/>
      <c r="X508" s="42">
        <v>89</v>
      </c>
      <c r="Y508" s="96"/>
      <c r="Z508" s="97"/>
      <c r="AA508" s="89" t="s">
        <v>5890</v>
      </c>
      <c r="AB508" s="89"/>
      <c r="AC508" s="108">
        <v>1</v>
      </c>
      <c r="AD508" s="109">
        <f>AVERAGE(Q508:W508)</f>
        <v>1</v>
      </c>
      <c r="AE508" s="109">
        <f>X508/AD508</f>
        <v>89</v>
      </c>
      <c r="AF508" s="109">
        <f t="shared" si="23"/>
        <v>15</v>
      </c>
      <c r="AG508" s="110"/>
    </row>
    <row r="509" s="85" customFormat="1" customHeight="1" spans="1:33">
      <c r="A509" s="93" t="s">
        <v>15</v>
      </c>
      <c r="B509" s="93" t="s">
        <v>4207</v>
      </c>
      <c r="C509" s="93" t="s">
        <v>6155</v>
      </c>
      <c r="D509" s="38" t="s">
        <v>6159</v>
      </c>
      <c r="E509" s="38" t="s">
        <v>6160</v>
      </c>
      <c r="F509" s="38" t="s">
        <v>6161</v>
      </c>
      <c r="G509" s="42">
        <v>2</v>
      </c>
      <c r="H509" s="42"/>
      <c r="I509" s="42"/>
      <c r="J509" s="42">
        <v>1</v>
      </c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>
        <v>1</v>
      </c>
      <c r="Y509" s="96"/>
      <c r="Z509" s="97"/>
      <c r="AA509" s="89" t="s">
        <v>5890</v>
      </c>
      <c r="AB509" s="89"/>
      <c r="AC509" s="108">
        <v>3</v>
      </c>
      <c r="AD509" s="109"/>
      <c r="AE509" s="109"/>
      <c r="AF509" s="109">
        <f t="shared" si="23"/>
        <v>0</v>
      </c>
      <c r="AG509" s="110"/>
    </row>
    <row r="510" customHeight="1" spans="1:32">
      <c r="A510" s="93" t="s">
        <v>15</v>
      </c>
      <c r="B510" s="93" t="s">
        <v>21</v>
      </c>
      <c r="C510" s="93" t="s">
        <v>17</v>
      </c>
      <c r="D510" s="38" t="s">
        <v>4558</v>
      </c>
      <c r="E510" s="38" t="s">
        <v>4559</v>
      </c>
      <c r="F510" s="38" t="s">
        <v>4560</v>
      </c>
      <c r="G510" s="42">
        <v>10</v>
      </c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>
        <v>10</v>
      </c>
      <c r="Y510" s="96"/>
      <c r="Z510" s="97"/>
      <c r="AA510" s="89" t="s">
        <v>5890</v>
      </c>
      <c r="AF510" s="109">
        <f t="shared" si="23"/>
        <v>0</v>
      </c>
    </row>
    <row r="511" customHeight="1" spans="1:32">
      <c r="A511" s="93" t="s">
        <v>15</v>
      </c>
      <c r="B511" s="93" t="s">
        <v>21</v>
      </c>
      <c r="C511" s="93" t="s">
        <v>17</v>
      </c>
      <c r="D511" s="38" t="s">
        <v>4561</v>
      </c>
      <c r="E511" s="38" t="s">
        <v>4562</v>
      </c>
      <c r="F511" s="38" t="s">
        <v>4563</v>
      </c>
      <c r="G511" s="42">
        <v>4</v>
      </c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>
        <v>4</v>
      </c>
      <c r="Y511" s="96"/>
      <c r="Z511" s="97"/>
      <c r="AA511" s="89" t="s">
        <v>5890</v>
      </c>
      <c r="AF511" s="109">
        <f t="shared" si="23"/>
        <v>0</v>
      </c>
    </row>
    <row r="512" customHeight="1" spans="1:32">
      <c r="A512" s="93" t="s">
        <v>15</v>
      </c>
      <c r="B512" s="93" t="s">
        <v>16</v>
      </c>
      <c r="C512" s="93" t="s">
        <v>17</v>
      </c>
      <c r="D512" s="38" t="s">
        <v>6162</v>
      </c>
      <c r="E512" s="38" t="s">
        <v>6163</v>
      </c>
      <c r="F512" s="38" t="s">
        <v>6164</v>
      </c>
      <c r="G512" s="42">
        <v>14</v>
      </c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>
        <v>14</v>
      </c>
      <c r="Y512" s="96"/>
      <c r="Z512" s="97"/>
      <c r="AA512" s="89" t="s">
        <v>5890</v>
      </c>
      <c r="AF512" s="109">
        <f t="shared" si="23"/>
        <v>0</v>
      </c>
    </row>
    <row r="513" customHeight="1" spans="1:32">
      <c r="A513" s="93" t="s">
        <v>15</v>
      </c>
      <c r="B513" s="93" t="s">
        <v>16</v>
      </c>
      <c r="C513" s="93" t="s">
        <v>17</v>
      </c>
      <c r="D513" s="38" t="s">
        <v>6165</v>
      </c>
      <c r="E513" s="38" t="s">
        <v>6166</v>
      </c>
      <c r="F513" s="38" t="s">
        <v>6167</v>
      </c>
      <c r="G513" s="42">
        <v>24</v>
      </c>
      <c r="H513" s="42"/>
      <c r="I513" s="42"/>
      <c r="J513" s="42"/>
      <c r="K513" s="42"/>
      <c r="L513" s="42"/>
      <c r="M513" s="42"/>
      <c r="N513" s="42"/>
      <c r="O513" s="42"/>
      <c r="P513" s="42">
        <v>1</v>
      </c>
      <c r="Q513" s="42"/>
      <c r="R513" s="42"/>
      <c r="S513" s="42"/>
      <c r="T513" s="42"/>
      <c r="U513" s="42"/>
      <c r="V513" s="42"/>
      <c r="W513" s="42"/>
      <c r="X513" s="42">
        <v>23</v>
      </c>
      <c r="Y513" s="96"/>
      <c r="Z513" s="97"/>
      <c r="AA513" s="89" t="s">
        <v>5890</v>
      </c>
      <c r="AC513" s="108">
        <v>1</v>
      </c>
      <c r="AF513" s="109">
        <f t="shared" si="23"/>
        <v>0</v>
      </c>
    </row>
    <row r="514" customHeight="1" spans="1:32">
      <c r="A514" s="93" t="s">
        <v>15</v>
      </c>
      <c r="B514" s="93" t="s">
        <v>16</v>
      </c>
      <c r="C514" s="93" t="s">
        <v>17</v>
      </c>
      <c r="D514" s="38" t="s">
        <v>6168</v>
      </c>
      <c r="E514" s="38" t="s">
        <v>6169</v>
      </c>
      <c r="F514" s="38" t="s">
        <v>6170</v>
      </c>
      <c r="G514" s="42">
        <v>23</v>
      </c>
      <c r="H514" s="42"/>
      <c r="I514" s="42"/>
      <c r="J514" s="42"/>
      <c r="K514" s="42"/>
      <c r="L514" s="42"/>
      <c r="M514" s="42"/>
      <c r="N514" s="42"/>
      <c r="O514" s="42"/>
      <c r="P514" s="42">
        <v>1</v>
      </c>
      <c r="Q514" s="42"/>
      <c r="R514" s="42"/>
      <c r="S514" s="42"/>
      <c r="T514" s="42"/>
      <c r="U514" s="42"/>
      <c r="V514" s="42"/>
      <c r="W514" s="42"/>
      <c r="X514" s="42">
        <v>22</v>
      </c>
      <c r="Y514" s="96"/>
      <c r="Z514" s="97"/>
      <c r="AA514" s="89" t="s">
        <v>5890</v>
      </c>
      <c r="AC514" s="108">
        <v>2</v>
      </c>
      <c r="AF514" s="109">
        <f t="shared" si="23"/>
        <v>0</v>
      </c>
    </row>
    <row r="515" customHeight="1" spans="1:32">
      <c r="A515" s="93" t="s">
        <v>15</v>
      </c>
      <c r="B515" s="93" t="s">
        <v>16</v>
      </c>
      <c r="C515" s="93" t="s">
        <v>126</v>
      </c>
      <c r="D515" s="38" t="s">
        <v>6171</v>
      </c>
      <c r="E515" s="38" t="s">
        <v>6172</v>
      </c>
      <c r="F515" s="38" t="s">
        <v>6173</v>
      </c>
      <c r="G515" s="42">
        <v>0</v>
      </c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>
        <v>0</v>
      </c>
      <c r="Y515" s="96"/>
      <c r="Z515" s="97"/>
      <c r="AA515" s="89" t="s">
        <v>5890</v>
      </c>
      <c r="AF515" s="109">
        <f t="shared" ref="AF515:AF578" si="26">AD515*15</f>
        <v>0</v>
      </c>
    </row>
    <row r="516" customHeight="1" spans="1:32">
      <c r="A516" s="93" t="s">
        <v>15</v>
      </c>
      <c r="B516" s="93" t="s">
        <v>3160</v>
      </c>
      <c r="C516" s="93" t="s">
        <v>126</v>
      </c>
      <c r="D516" s="55" t="s">
        <v>6174</v>
      </c>
      <c r="E516" s="38" t="s">
        <v>3205</v>
      </c>
      <c r="F516" s="38" t="s">
        <v>3206</v>
      </c>
      <c r="G516" s="42">
        <v>0</v>
      </c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>
        <v>1</v>
      </c>
      <c r="Y516" s="96"/>
      <c r="Z516" s="97"/>
      <c r="AA516" s="89" t="s">
        <v>5890</v>
      </c>
      <c r="AC516" s="108">
        <v>1</v>
      </c>
      <c r="AF516" s="109">
        <f t="shared" si="26"/>
        <v>0</v>
      </c>
    </row>
    <row r="517" customHeight="1" spans="1:32">
      <c r="A517" s="93" t="s">
        <v>15</v>
      </c>
      <c r="B517" s="93" t="s">
        <v>3167</v>
      </c>
      <c r="C517" s="93" t="s">
        <v>126</v>
      </c>
      <c r="D517" s="55" t="s">
        <v>6175</v>
      </c>
      <c r="E517" s="38" t="s">
        <v>6176</v>
      </c>
      <c r="F517" s="38" t="s">
        <v>6177</v>
      </c>
      <c r="G517" s="42">
        <v>0</v>
      </c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>
        <v>1</v>
      </c>
      <c r="Y517" s="96"/>
      <c r="Z517" s="97"/>
      <c r="AA517" s="89" t="s">
        <v>5890</v>
      </c>
      <c r="AF517" s="109">
        <f t="shared" si="26"/>
        <v>0</v>
      </c>
    </row>
    <row r="518" customHeight="1" spans="1:32">
      <c r="A518" s="93" t="s">
        <v>15</v>
      </c>
      <c r="B518" s="93" t="s">
        <v>4574</v>
      </c>
      <c r="C518" s="93" t="s">
        <v>126</v>
      </c>
      <c r="D518" s="55" t="s">
        <v>6178</v>
      </c>
      <c r="E518" s="38" t="s">
        <v>5435</v>
      </c>
      <c r="F518" s="38" t="s">
        <v>5436</v>
      </c>
      <c r="G518" s="42">
        <v>0</v>
      </c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>
        <v>0</v>
      </c>
      <c r="Y518" s="96"/>
      <c r="Z518" s="97"/>
      <c r="AA518" s="89" t="s">
        <v>5890</v>
      </c>
      <c r="AF518" s="109">
        <f t="shared" si="26"/>
        <v>0</v>
      </c>
    </row>
    <row r="519" customHeight="1" spans="1:32">
      <c r="A519" s="93" t="s">
        <v>15</v>
      </c>
      <c r="B519" s="93" t="s">
        <v>6179</v>
      </c>
      <c r="C519" s="93" t="s">
        <v>126</v>
      </c>
      <c r="D519" s="55" t="s">
        <v>6180</v>
      </c>
      <c r="E519" s="38" t="s">
        <v>6181</v>
      </c>
      <c r="F519" s="38" t="s">
        <v>6182</v>
      </c>
      <c r="G519" s="42">
        <v>0</v>
      </c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>
        <v>0</v>
      </c>
      <c r="Y519" s="96"/>
      <c r="Z519" s="97"/>
      <c r="AA519" s="89" t="s">
        <v>5890</v>
      </c>
      <c r="AC519" s="108">
        <v>3</v>
      </c>
      <c r="AF519" s="109">
        <f t="shared" si="26"/>
        <v>0</v>
      </c>
    </row>
    <row r="520" customHeight="1" spans="1:32">
      <c r="A520" s="93" t="s">
        <v>15</v>
      </c>
      <c r="B520" s="93" t="s">
        <v>16</v>
      </c>
      <c r="C520" s="93" t="s">
        <v>17</v>
      </c>
      <c r="D520" s="38" t="s">
        <v>1251</v>
      </c>
      <c r="E520" s="38" t="s">
        <v>1252</v>
      </c>
      <c r="F520" s="38" t="s">
        <v>1253</v>
      </c>
      <c r="G520" s="42">
        <v>30</v>
      </c>
      <c r="H520" s="42"/>
      <c r="I520" s="42">
        <v>2</v>
      </c>
      <c r="J520" s="42">
        <v>1</v>
      </c>
      <c r="K520" s="42"/>
      <c r="L520" s="42"/>
      <c r="M520" s="42">
        <v>2</v>
      </c>
      <c r="N520" s="42"/>
      <c r="O520" s="42">
        <v>2</v>
      </c>
      <c r="P520" s="42">
        <v>1</v>
      </c>
      <c r="Q520" s="42">
        <v>1</v>
      </c>
      <c r="R520" s="42"/>
      <c r="S520" s="42">
        <v>3</v>
      </c>
      <c r="T520" s="42"/>
      <c r="U520" s="42">
        <v>1</v>
      </c>
      <c r="V520" s="42"/>
      <c r="W520" s="42"/>
      <c r="X520" s="42">
        <v>24</v>
      </c>
      <c r="Y520" s="96"/>
      <c r="Z520" s="97"/>
      <c r="AA520" s="89" t="s">
        <v>5882</v>
      </c>
      <c r="AC520" s="108">
        <v>22</v>
      </c>
      <c r="AD520" s="109">
        <f>AVERAGE(Q520:W520)</f>
        <v>1.66666666666667</v>
      </c>
      <c r="AE520" s="109">
        <f>X520/AD520</f>
        <v>14.4</v>
      </c>
      <c r="AF520" s="109">
        <f t="shared" si="26"/>
        <v>25</v>
      </c>
    </row>
    <row r="521" customHeight="1" spans="1:32">
      <c r="A521" s="93" t="s">
        <v>15</v>
      </c>
      <c r="B521" s="93" t="s">
        <v>16</v>
      </c>
      <c r="C521" s="93" t="s">
        <v>17</v>
      </c>
      <c r="D521" s="38" t="s">
        <v>6183</v>
      </c>
      <c r="E521" s="38" t="s">
        <v>6184</v>
      </c>
      <c r="F521" s="38" t="s">
        <v>6185</v>
      </c>
      <c r="G521" s="42">
        <v>39</v>
      </c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>
        <v>39</v>
      </c>
      <c r="Y521" s="96"/>
      <c r="Z521" s="97"/>
      <c r="AA521" s="89" t="s">
        <v>5882</v>
      </c>
      <c r="AC521" s="108">
        <v>1</v>
      </c>
      <c r="AF521" s="109">
        <f t="shared" si="26"/>
        <v>0</v>
      </c>
    </row>
    <row r="522" customHeight="1" spans="1:32">
      <c r="A522" s="93" t="s">
        <v>15</v>
      </c>
      <c r="B522" s="93" t="s">
        <v>16</v>
      </c>
      <c r="C522" s="93" t="s">
        <v>17</v>
      </c>
      <c r="D522" s="38" t="s">
        <v>6186</v>
      </c>
      <c r="E522" s="38" t="s">
        <v>6187</v>
      </c>
      <c r="F522" s="38" t="s">
        <v>6188</v>
      </c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96"/>
      <c r="Z522" s="97"/>
      <c r="AE522" s="113"/>
      <c r="AF522" s="109">
        <f t="shared" si="26"/>
        <v>0</v>
      </c>
    </row>
    <row r="523" s="85" customFormat="1" customHeight="1" spans="1:33">
      <c r="A523" s="93" t="s">
        <v>15</v>
      </c>
      <c r="B523" s="93" t="s">
        <v>16</v>
      </c>
      <c r="C523" s="93" t="s">
        <v>17</v>
      </c>
      <c r="D523" s="38" t="s">
        <v>6189</v>
      </c>
      <c r="E523" s="38" t="s">
        <v>6190</v>
      </c>
      <c r="F523" s="38" t="s">
        <v>6191</v>
      </c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>
        <v>0</v>
      </c>
      <c r="Y523" s="96">
        <v>5</v>
      </c>
      <c r="Z523" s="97"/>
      <c r="AA523" s="89"/>
      <c r="AB523" s="89"/>
      <c r="AC523" s="108"/>
      <c r="AD523" s="109"/>
      <c r="AE523" s="109"/>
      <c r="AF523" s="109">
        <f t="shared" si="26"/>
        <v>0</v>
      </c>
      <c r="AG523" s="110"/>
    </row>
    <row r="524" s="85" customFormat="1" customHeight="1" spans="1:33">
      <c r="A524" s="93" t="s">
        <v>15</v>
      </c>
      <c r="B524" s="93" t="s">
        <v>16</v>
      </c>
      <c r="C524" s="93" t="s">
        <v>17</v>
      </c>
      <c r="D524" s="38" t="s">
        <v>6192</v>
      </c>
      <c r="E524" s="38" t="s">
        <v>6193</v>
      </c>
      <c r="F524" s="38" t="s">
        <v>6194</v>
      </c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>
        <v>0</v>
      </c>
      <c r="Y524" s="96">
        <v>7</v>
      </c>
      <c r="Z524" s="97"/>
      <c r="AA524" s="89"/>
      <c r="AB524" s="89"/>
      <c r="AC524" s="108"/>
      <c r="AD524" s="109"/>
      <c r="AE524" s="109"/>
      <c r="AF524" s="109">
        <f t="shared" si="26"/>
        <v>0</v>
      </c>
      <c r="AG524" s="110"/>
    </row>
    <row r="525" s="85" customFormat="1" customHeight="1" spans="1:33">
      <c r="A525" s="93" t="s">
        <v>15</v>
      </c>
      <c r="B525" s="93" t="s">
        <v>16</v>
      </c>
      <c r="C525" s="93" t="s">
        <v>17</v>
      </c>
      <c r="D525" s="38" t="s">
        <v>6195</v>
      </c>
      <c r="E525" s="38" t="s">
        <v>6196</v>
      </c>
      <c r="F525" s="38" t="s">
        <v>6197</v>
      </c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>
        <v>0</v>
      </c>
      <c r="Y525" s="96"/>
      <c r="Z525" s="97"/>
      <c r="AA525" s="89"/>
      <c r="AB525" s="89"/>
      <c r="AC525" s="108"/>
      <c r="AD525" s="109"/>
      <c r="AE525" s="113"/>
      <c r="AF525" s="109">
        <f t="shared" si="26"/>
        <v>0</v>
      </c>
      <c r="AG525" s="110"/>
    </row>
    <row r="526" customHeight="1" spans="1:32">
      <c r="A526" s="93" t="s">
        <v>15</v>
      </c>
      <c r="B526" s="93" t="s">
        <v>16</v>
      </c>
      <c r="C526" s="93" t="s">
        <v>17</v>
      </c>
      <c r="D526" s="42" t="s">
        <v>6198</v>
      </c>
      <c r="E526" s="38" t="s">
        <v>6199</v>
      </c>
      <c r="F526" s="38" t="s">
        <v>6200</v>
      </c>
      <c r="G526" s="42">
        <v>38</v>
      </c>
      <c r="H526" s="42">
        <v>3</v>
      </c>
      <c r="I526" s="42">
        <v>4</v>
      </c>
      <c r="J526" s="42">
        <v>6</v>
      </c>
      <c r="K526" s="42"/>
      <c r="L526" s="42">
        <v>3</v>
      </c>
      <c r="M526" s="42">
        <v>8</v>
      </c>
      <c r="N526" s="42">
        <v>10</v>
      </c>
      <c r="O526" s="42">
        <v>4</v>
      </c>
      <c r="P526" s="42"/>
      <c r="Q526" s="42"/>
      <c r="R526" s="42"/>
      <c r="S526" s="42"/>
      <c r="T526" s="42">
        <v>1</v>
      </c>
      <c r="U526" s="42">
        <v>4</v>
      </c>
      <c r="V526" s="42">
        <v>5</v>
      </c>
      <c r="W526" s="42">
        <v>4</v>
      </c>
      <c r="X526" s="42">
        <v>1</v>
      </c>
      <c r="Y526" s="96"/>
      <c r="Z526" s="97">
        <v>4</v>
      </c>
      <c r="AA526" s="89" t="s">
        <v>5883</v>
      </c>
      <c r="AC526" s="108">
        <v>55</v>
      </c>
      <c r="AD526" s="109">
        <f t="shared" ref="AD526:AD564" si="27">AVERAGE(Q526:W526)</f>
        <v>3.5</v>
      </c>
      <c r="AE526" s="109">
        <f t="shared" ref="AE526:AE564" si="28">X526/AD526</f>
        <v>0.285714285714286</v>
      </c>
      <c r="AF526" s="109">
        <f t="shared" si="26"/>
        <v>52.5</v>
      </c>
    </row>
    <row r="527" customHeight="1" spans="1:32">
      <c r="A527" s="93" t="s">
        <v>15</v>
      </c>
      <c r="B527" s="93" t="s">
        <v>21</v>
      </c>
      <c r="C527" s="93" t="s">
        <v>17</v>
      </c>
      <c r="D527" s="38" t="s">
        <v>6201</v>
      </c>
      <c r="E527" s="100" t="s">
        <v>6202</v>
      </c>
      <c r="F527" s="38" t="s">
        <v>6203</v>
      </c>
      <c r="G527" s="42">
        <v>23</v>
      </c>
      <c r="H527" s="42">
        <v>2</v>
      </c>
      <c r="I527" s="42"/>
      <c r="J527" s="42">
        <v>1</v>
      </c>
      <c r="K527" s="42"/>
      <c r="L527" s="42"/>
      <c r="M527" s="42">
        <v>2</v>
      </c>
      <c r="N527" s="42">
        <v>2</v>
      </c>
      <c r="O527" s="42">
        <v>1</v>
      </c>
      <c r="P527" s="42">
        <v>1</v>
      </c>
      <c r="Q527" s="42">
        <v>3</v>
      </c>
      <c r="R527" s="42">
        <v>2</v>
      </c>
      <c r="S527" s="42">
        <v>2</v>
      </c>
      <c r="T527" s="42"/>
      <c r="U527" s="42"/>
      <c r="V527" s="42">
        <v>2</v>
      </c>
      <c r="W527" s="42">
        <v>1</v>
      </c>
      <c r="X527" s="42">
        <v>4</v>
      </c>
      <c r="Y527" s="96"/>
      <c r="Z527" s="97">
        <v>0</v>
      </c>
      <c r="AA527" s="89" t="s">
        <v>5883</v>
      </c>
      <c r="AC527" s="108">
        <v>29</v>
      </c>
      <c r="AD527" s="109">
        <f t="shared" si="27"/>
        <v>2</v>
      </c>
      <c r="AE527" s="109">
        <f t="shared" si="28"/>
        <v>2</v>
      </c>
      <c r="AF527" s="109">
        <f t="shared" si="26"/>
        <v>30</v>
      </c>
    </row>
    <row r="528" customHeight="1" spans="1:32">
      <c r="A528" s="93" t="s">
        <v>15</v>
      </c>
      <c r="B528" s="93" t="s">
        <v>25</v>
      </c>
      <c r="C528" s="93" t="s">
        <v>17</v>
      </c>
      <c r="D528" s="38" t="s">
        <v>6204</v>
      </c>
      <c r="E528" s="100" t="s">
        <v>6205</v>
      </c>
      <c r="F528" s="38" t="s">
        <v>6206</v>
      </c>
      <c r="G528" s="42">
        <v>11</v>
      </c>
      <c r="H528" s="42">
        <v>3</v>
      </c>
      <c r="I528" s="42">
        <v>1</v>
      </c>
      <c r="J528" s="42">
        <v>1</v>
      </c>
      <c r="K528" s="42"/>
      <c r="L528" s="42">
        <v>1</v>
      </c>
      <c r="M528" s="42">
        <v>4</v>
      </c>
      <c r="N528" s="42">
        <v>1</v>
      </c>
      <c r="O528" s="42"/>
      <c r="P528" s="42"/>
      <c r="Q528" s="42"/>
      <c r="R528" s="42"/>
      <c r="S528" s="42"/>
      <c r="T528" s="42"/>
      <c r="U528" s="42"/>
      <c r="V528" s="42"/>
      <c r="W528" s="42"/>
      <c r="X528" s="42">
        <v>0</v>
      </c>
      <c r="Y528" s="96"/>
      <c r="Z528" s="97"/>
      <c r="AA528" s="89" t="s">
        <v>5883</v>
      </c>
      <c r="AC528" s="108">
        <v>18</v>
      </c>
      <c r="AF528" s="109">
        <f t="shared" si="26"/>
        <v>0</v>
      </c>
    </row>
    <row r="529" customHeight="1" spans="1:32">
      <c r="A529" s="93" t="s">
        <v>15</v>
      </c>
      <c r="B529" s="93" t="s">
        <v>29</v>
      </c>
      <c r="C529" s="93" t="s">
        <v>17</v>
      </c>
      <c r="D529" s="38" t="s">
        <v>6207</v>
      </c>
      <c r="E529" s="100" t="s">
        <v>6208</v>
      </c>
      <c r="F529" s="38" t="s">
        <v>6209</v>
      </c>
      <c r="G529" s="42">
        <v>24</v>
      </c>
      <c r="H529" s="42">
        <v>2</v>
      </c>
      <c r="I529" s="42">
        <v>3</v>
      </c>
      <c r="J529" s="42">
        <v>5</v>
      </c>
      <c r="K529" s="42">
        <v>5</v>
      </c>
      <c r="L529" s="42"/>
      <c r="M529" s="42">
        <v>6</v>
      </c>
      <c r="N529" s="42">
        <v>3</v>
      </c>
      <c r="O529" s="42"/>
      <c r="P529" s="42"/>
      <c r="Q529" s="42"/>
      <c r="R529" s="42"/>
      <c r="S529" s="42"/>
      <c r="T529" s="42"/>
      <c r="U529" s="42"/>
      <c r="V529" s="42"/>
      <c r="W529" s="42"/>
      <c r="X529" s="42">
        <v>0</v>
      </c>
      <c r="Y529" s="96"/>
      <c r="Z529" s="97"/>
      <c r="AA529" s="89" t="s">
        <v>5883</v>
      </c>
      <c r="AC529" s="108">
        <v>46</v>
      </c>
      <c r="AF529" s="109">
        <f t="shared" si="26"/>
        <v>0</v>
      </c>
    </row>
    <row r="530" customHeight="1" spans="1:32">
      <c r="A530" s="93" t="s">
        <v>15</v>
      </c>
      <c r="B530" s="93" t="s">
        <v>29</v>
      </c>
      <c r="C530" s="93" t="s">
        <v>17</v>
      </c>
      <c r="D530" s="38" t="s">
        <v>6210</v>
      </c>
      <c r="E530" s="100" t="s">
        <v>6211</v>
      </c>
      <c r="F530" s="38" t="s">
        <v>6212</v>
      </c>
      <c r="G530" s="42">
        <v>5</v>
      </c>
      <c r="H530" s="42"/>
      <c r="I530" s="42"/>
      <c r="J530" s="42"/>
      <c r="K530" s="42"/>
      <c r="L530" s="42"/>
      <c r="M530" s="42"/>
      <c r="N530" s="42">
        <v>2</v>
      </c>
      <c r="O530" s="42">
        <v>2</v>
      </c>
      <c r="P530" s="42">
        <v>1</v>
      </c>
      <c r="Q530" s="42"/>
      <c r="R530" s="42"/>
      <c r="S530" s="42"/>
      <c r="T530" s="42"/>
      <c r="U530" s="42"/>
      <c r="V530" s="42"/>
      <c r="W530" s="42"/>
      <c r="X530" s="42">
        <v>0</v>
      </c>
      <c r="Y530" s="96"/>
      <c r="Z530" s="97"/>
      <c r="AA530" s="89" t="s">
        <v>5883</v>
      </c>
      <c r="AC530" s="108">
        <v>5</v>
      </c>
      <c r="AF530" s="109">
        <f t="shared" si="26"/>
        <v>0</v>
      </c>
    </row>
    <row r="531" customHeight="1" spans="1:32">
      <c r="A531" s="93" t="s">
        <v>15</v>
      </c>
      <c r="B531" s="93" t="s">
        <v>16</v>
      </c>
      <c r="C531" s="93" t="s">
        <v>17</v>
      </c>
      <c r="D531" s="38" t="s">
        <v>18</v>
      </c>
      <c r="E531" s="100" t="s">
        <v>19</v>
      </c>
      <c r="F531" s="38" t="s">
        <v>20</v>
      </c>
      <c r="G531" s="42">
        <v>26</v>
      </c>
      <c r="H531" s="42"/>
      <c r="I531" s="42"/>
      <c r="J531" s="42"/>
      <c r="K531" s="42"/>
      <c r="L531" s="42"/>
      <c r="M531" s="42"/>
      <c r="N531" s="42"/>
      <c r="O531" s="42"/>
      <c r="P531" s="42">
        <v>4</v>
      </c>
      <c r="Q531" s="42">
        <v>6</v>
      </c>
      <c r="R531" s="42">
        <v>4</v>
      </c>
      <c r="S531" s="42">
        <v>9</v>
      </c>
      <c r="T531" s="42">
        <v>9</v>
      </c>
      <c r="U531" s="42">
        <v>4</v>
      </c>
      <c r="V531" s="42">
        <v>4</v>
      </c>
      <c r="W531" s="42">
        <v>7</v>
      </c>
      <c r="X531" s="42">
        <v>136</v>
      </c>
      <c r="Y531" s="96">
        <v>35</v>
      </c>
      <c r="Z531" s="97">
        <v>16</v>
      </c>
      <c r="AA531" s="89" t="s">
        <v>5883</v>
      </c>
      <c r="AC531" s="108">
        <v>40</v>
      </c>
      <c r="AD531" s="109">
        <f t="shared" si="27"/>
        <v>6.14285714285714</v>
      </c>
      <c r="AE531" s="109">
        <f t="shared" si="28"/>
        <v>22.1395348837209</v>
      </c>
      <c r="AF531" s="109">
        <f t="shared" si="26"/>
        <v>92.1428571428572</v>
      </c>
    </row>
    <row r="532" customHeight="1" spans="1:32">
      <c r="A532" s="93" t="s">
        <v>15</v>
      </c>
      <c r="B532" s="93" t="s">
        <v>21</v>
      </c>
      <c r="C532" s="93" t="s">
        <v>17</v>
      </c>
      <c r="D532" s="38" t="s">
        <v>6213</v>
      </c>
      <c r="E532" s="100" t="s">
        <v>6214</v>
      </c>
      <c r="F532" s="38" t="s">
        <v>6215</v>
      </c>
      <c r="G532" s="42">
        <v>2</v>
      </c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>
        <v>1</v>
      </c>
      <c r="U532" s="42"/>
      <c r="V532" s="42"/>
      <c r="W532" s="42">
        <v>2</v>
      </c>
      <c r="X532" s="42">
        <v>19</v>
      </c>
      <c r="Y532" s="96"/>
      <c r="Z532" s="97"/>
      <c r="AA532" s="89" t="s">
        <v>5883</v>
      </c>
      <c r="AC532" s="108">
        <v>1</v>
      </c>
      <c r="AD532" s="109">
        <f t="shared" si="27"/>
        <v>1.5</v>
      </c>
      <c r="AE532" s="109">
        <f t="shared" si="28"/>
        <v>12.6666666666667</v>
      </c>
      <c r="AF532" s="109">
        <f t="shared" si="26"/>
        <v>22.5</v>
      </c>
    </row>
    <row r="533" customHeight="1" spans="1:32">
      <c r="A533" s="93" t="s">
        <v>15</v>
      </c>
      <c r="B533" s="93" t="s">
        <v>6216</v>
      </c>
      <c r="C533" s="93" t="s">
        <v>17</v>
      </c>
      <c r="D533" s="38" t="s">
        <v>26</v>
      </c>
      <c r="E533" s="100" t="s">
        <v>27</v>
      </c>
      <c r="F533" s="38" t="s">
        <v>28</v>
      </c>
      <c r="G533" s="42">
        <v>0</v>
      </c>
      <c r="H533" s="42"/>
      <c r="I533" s="42"/>
      <c r="J533" s="42"/>
      <c r="K533" s="42"/>
      <c r="L533" s="42"/>
      <c r="M533" s="42"/>
      <c r="N533" s="42">
        <v>2</v>
      </c>
      <c r="O533" s="42">
        <v>2</v>
      </c>
      <c r="P533" s="42"/>
      <c r="Q533" s="42"/>
      <c r="R533" s="42">
        <v>1</v>
      </c>
      <c r="S533" s="42">
        <v>3</v>
      </c>
      <c r="T533" s="42">
        <v>2</v>
      </c>
      <c r="U533" s="42"/>
      <c r="V533" s="42">
        <v>2</v>
      </c>
      <c r="W533" s="42">
        <v>2</v>
      </c>
      <c r="X533" s="42">
        <v>36</v>
      </c>
      <c r="Y533" s="96"/>
      <c r="Z533" s="97"/>
      <c r="AA533" s="89" t="s">
        <v>5883</v>
      </c>
      <c r="AC533" s="108">
        <v>12</v>
      </c>
      <c r="AD533" s="109">
        <f t="shared" si="27"/>
        <v>2</v>
      </c>
      <c r="AE533" s="109">
        <f t="shared" si="28"/>
        <v>18</v>
      </c>
      <c r="AF533" s="109">
        <f t="shared" si="26"/>
        <v>30</v>
      </c>
    </row>
    <row r="534" customHeight="1" spans="1:32">
      <c r="A534" s="93" t="s">
        <v>15</v>
      </c>
      <c r="B534" s="93" t="s">
        <v>29</v>
      </c>
      <c r="C534" s="93" t="s">
        <v>17</v>
      </c>
      <c r="D534" s="38" t="s">
        <v>30</v>
      </c>
      <c r="E534" s="100" t="s">
        <v>31</v>
      </c>
      <c r="F534" s="38" t="s">
        <v>32</v>
      </c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>
        <v>4</v>
      </c>
      <c r="S534" s="42">
        <v>11</v>
      </c>
      <c r="T534" s="42">
        <v>3</v>
      </c>
      <c r="U534" s="42">
        <v>3</v>
      </c>
      <c r="V534" s="42">
        <v>5</v>
      </c>
      <c r="W534" s="42">
        <v>4</v>
      </c>
      <c r="X534" s="42">
        <v>46</v>
      </c>
      <c r="Y534" s="96">
        <v>4</v>
      </c>
      <c r="Z534" s="97"/>
      <c r="AA534" s="89" t="s">
        <v>5883</v>
      </c>
      <c r="AC534" s="108">
        <v>26</v>
      </c>
      <c r="AD534" s="109">
        <f t="shared" si="27"/>
        <v>5</v>
      </c>
      <c r="AE534" s="113">
        <f t="shared" si="28"/>
        <v>9.2</v>
      </c>
      <c r="AF534" s="109">
        <f t="shared" si="26"/>
        <v>75</v>
      </c>
    </row>
    <row r="535" customHeight="1" spans="1:32">
      <c r="A535" s="93" t="s">
        <v>15</v>
      </c>
      <c r="B535" s="93" t="s">
        <v>16</v>
      </c>
      <c r="C535" s="93" t="s">
        <v>36</v>
      </c>
      <c r="D535" s="42" t="s">
        <v>4584</v>
      </c>
      <c r="E535" s="100" t="s">
        <v>4585</v>
      </c>
      <c r="F535" s="38" t="s">
        <v>4586</v>
      </c>
      <c r="G535" s="42">
        <v>135</v>
      </c>
      <c r="H535" s="42">
        <v>3</v>
      </c>
      <c r="I535" s="42">
        <v>2</v>
      </c>
      <c r="J535" s="42">
        <v>1</v>
      </c>
      <c r="K535" s="42"/>
      <c r="L535" s="42"/>
      <c r="M535" s="42">
        <v>5</v>
      </c>
      <c r="N535" s="42">
        <v>3</v>
      </c>
      <c r="O535" s="42">
        <v>1</v>
      </c>
      <c r="P535" s="42">
        <v>3</v>
      </c>
      <c r="Q535" s="42">
        <v>3</v>
      </c>
      <c r="R535" s="42"/>
      <c r="S535" s="42">
        <v>4</v>
      </c>
      <c r="T535" s="42">
        <v>2</v>
      </c>
      <c r="U535" s="42">
        <v>5</v>
      </c>
      <c r="V535" s="42">
        <v>3</v>
      </c>
      <c r="W535" s="42">
        <v>1</v>
      </c>
      <c r="X535" s="42">
        <v>99</v>
      </c>
      <c r="Y535" s="96"/>
      <c r="Z535" s="97"/>
      <c r="AA535" s="89" t="s">
        <v>5882</v>
      </c>
      <c r="AC535" s="108">
        <v>39</v>
      </c>
      <c r="AD535" s="109">
        <f t="shared" si="27"/>
        <v>3</v>
      </c>
      <c r="AE535" s="109">
        <f t="shared" si="28"/>
        <v>33</v>
      </c>
      <c r="AF535" s="109">
        <f t="shared" si="26"/>
        <v>45</v>
      </c>
    </row>
    <row r="536" customHeight="1" spans="1:32">
      <c r="A536" s="93" t="s">
        <v>15</v>
      </c>
      <c r="B536" s="93" t="s">
        <v>16</v>
      </c>
      <c r="C536" s="93" t="s">
        <v>36</v>
      </c>
      <c r="D536" s="42" t="s">
        <v>4587</v>
      </c>
      <c r="E536" s="100" t="s">
        <v>4588</v>
      </c>
      <c r="F536" s="38" t="s">
        <v>4589</v>
      </c>
      <c r="G536" s="42">
        <v>816</v>
      </c>
      <c r="H536" s="42">
        <v>11</v>
      </c>
      <c r="I536" s="42">
        <v>5</v>
      </c>
      <c r="J536" s="42">
        <v>5</v>
      </c>
      <c r="K536" s="42">
        <v>5</v>
      </c>
      <c r="L536" s="42"/>
      <c r="M536" s="42">
        <v>15</v>
      </c>
      <c r="N536" s="42">
        <v>2</v>
      </c>
      <c r="O536" s="42">
        <v>12</v>
      </c>
      <c r="P536" s="42">
        <v>8</v>
      </c>
      <c r="Q536" s="42">
        <v>9</v>
      </c>
      <c r="R536" s="42">
        <v>3</v>
      </c>
      <c r="S536" s="42">
        <v>14</v>
      </c>
      <c r="T536" s="42">
        <v>7</v>
      </c>
      <c r="U536" s="42">
        <v>8</v>
      </c>
      <c r="V536" s="42">
        <v>9</v>
      </c>
      <c r="W536" s="42">
        <v>12</v>
      </c>
      <c r="X536" s="42">
        <v>691</v>
      </c>
      <c r="Y536" s="96"/>
      <c r="Z536" s="97">
        <v>13</v>
      </c>
      <c r="AA536" s="89" t="s">
        <v>5882</v>
      </c>
      <c r="AC536" s="108">
        <v>146</v>
      </c>
      <c r="AD536" s="109">
        <f t="shared" si="27"/>
        <v>8.85714285714286</v>
      </c>
      <c r="AE536" s="109">
        <f t="shared" si="28"/>
        <v>78.0161290322581</v>
      </c>
      <c r="AF536" s="109">
        <f t="shared" si="26"/>
        <v>132.857142857143</v>
      </c>
    </row>
    <row r="537" customHeight="1" spans="1:32">
      <c r="A537" s="93" t="s">
        <v>15</v>
      </c>
      <c r="B537" s="93" t="s">
        <v>16</v>
      </c>
      <c r="C537" s="93" t="s">
        <v>36</v>
      </c>
      <c r="D537" s="42" t="s">
        <v>6217</v>
      </c>
      <c r="E537" s="38" t="s">
        <v>3202</v>
      </c>
      <c r="F537" s="38" t="s">
        <v>3203</v>
      </c>
      <c r="G537" s="42">
        <v>15</v>
      </c>
      <c r="H537" s="42"/>
      <c r="I537" s="42"/>
      <c r="J537" s="42">
        <v>1</v>
      </c>
      <c r="K537" s="42">
        <v>2</v>
      </c>
      <c r="L537" s="42"/>
      <c r="M537" s="42">
        <v>4</v>
      </c>
      <c r="N537" s="42">
        <v>3</v>
      </c>
      <c r="O537" s="42"/>
      <c r="P537" s="42">
        <v>2</v>
      </c>
      <c r="Q537" s="42">
        <v>1</v>
      </c>
      <c r="R537" s="42"/>
      <c r="S537" s="42">
        <v>2</v>
      </c>
      <c r="T537" s="42"/>
      <c r="U537" s="42"/>
      <c r="V537" s="42"/>
      <c r="W537" s="42"/>
      <c r="X537" s="42">
        <v>0</v>
      </c>
      <c r="Y537" s="96"/>
      <c r="Z537" s="97"/>
      <c r="AA537" s="89" t="s">
        <v>5883</v>
      </c>
      <c r="AC537" s="108">
        <v>28</v>
      </c>
      <c r="AD537" s="109">
        <f t="shared" si="27"/>
        <v>1.5</v>
      </c>
      <c r="AE537" s="109">
        <f t="shared" si="28"/>
        <v>0</v>
      </c>
      <c r="AF537" s="109">
        <f t="shared" si="26"/>
        <v>22.5</v>
      </c>
    </row>
    <row r="538" customHeight="1" spans="1:32">
      <c r="A538" s="93" t="s">
        <v>15</v>
      </c>
      <c r="B538" s="93" t="s">
        <v>16</v>
      </c>
      <c r="C538" s="93" t="s">
        <v>36</v>
      </c>
      <c r="D538" s="42" t="s">
        <v>6218</v>
      </c>
      <c r="E538" s="38" t="s">
        <v>6219</v>
      </c>
      <c r="F538" s="38" t="s">
        <v>6220</v>
      </c>
      <c r="G538" s="42">
        <v>0</v>
      </c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>
        <v>0</v>
      </c>
      <c r="Y538" s="96"/>
      <c r="Z538" s="97"/>
      <c r="AA538" s="89" t="s">
        <v>5890</v>
      </c>
      <c r="AF538" s="109">
        <f t="shared" si="26"/>
        <v>0</v>
      </c>
    </row>
    <row r="539" customHeight="1" spans="1:32">
      <c r="A539" s="93" t="s">
        <v>15</v>
      </c>
      <c r="B539" s="93" t="s">
        <v>16</v>
      </c>
      <c r="C539" s="93" t="s">
        <v>36</v>
      </c>
      <c r="D539" s="42" t="s">
        <v>6221</v>
      </c>
      <c r="E539" s="38" t="s">
        <v>6222</v>
      </c>
      <c r="F539" s="38" t="s">
        <v>6223</v>
      </c>
      <c r="G539" s="42">
        <v>0</v>
      </c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>
        <v>0</v>
      </c>
      <c r="Y539" s="96"/>
      <c r="Z539" s="97"/>
      <c r="AA539" s="89" t="s">
        <v>5890</v>
      </c>
      <c r="AC539" s="108">
        <v>4</v>
      </c>
      <c r="AF539" s="109">
        <f t="shared" si="26"/>
        <v>0</v>
      </c>
    </row>
    <row r="540" customHeight="1" spans="1:32">
      <c r="A540" s="93" t="s">
        <v>15</v>
      </c>
      <c r="B540" s="93" t="s">
        <v>16</v>
      </c>
      <c r="C540" s="93" t="s">
        <v>36</v>
      </c>
      <c r="D540" s="42" t="s">
        <v>43</v>
      </c>
      <c r="E540" s="38" t="s">
        <v>44</v>
      </c>
      <c r="F540" s="38" t="s">
        <v>45</v>
      </c>
      <c r="G540" s="42">
        <v>1</v>
      </c>
      <c r="H540" s="42"/>
      <c r="I540" s="42">
        <v>1</v>
      </c>
      <c r="J540" s="42"/>
      <c r="K540" s="42">
        <v>2</v>
      </c>
      <c r="L540" s="42"/>
      <c r="M540" s="42">
        <v>2</v>
      </c>
      <c r="N540" s="42">
        <v>1</v>
      </c>
      <c r="O540" s="42"/>
      <c r="P540" s="42">
        <v>1</v>
      </c>
      <c r="Q540" s="42">
        <v>2</v>
      </c>
      <c r="R540" s="42"/>
      <c r="S540" s="42">
        <v>4</v>
      </c>
      <c r="T540" s="42">
        <v>3</v>
      </c>
      <c r="U540" s="42"/>
      <c r="V540" s="42">
        <v>2</v>
      </c>
      <c r="W540" s="42"/>
      <c r="X540" s="42">
        <v>33</v>
      </c>
      <c r="Y540" s="96"/>
      <c r="Z540" s="97">
        <v>1</v>
      </c>
      <c r="AA540" s="89" t="s">
        <v>5883</v>
      </c>
      <c r="AC540" s="108">
        <v>43</v>
      </c>
      <c r="AD540" s="109">
        <f t="shared" si="27"/>
        <v>2.75</v>
      </c>
      <c r="AE540" s="109">
        <f t="shared" si="28"/>
        <v>12</v>
      </c>
      <c r="AF540" s="109">
        <f t="shared" si="26"/>
        <v>41.25</v>
      </c>
    </row>
    <row r="541" customHeight="1" spans="1:32">
      <c r="A541" s="93" t="s">
        <v>15</v>
      </c>
      <c r="B541" s="93" t="s">
        <v>16</v>
      </c>
      <c r="C541" s="93" t="s">
        <v>36</v>
      </c>
      <c r="D541" s="42" t="s">
        <v>4590</v>
      </c>
      <c r="E541" s="100" t="s">
        <v>4591</v>
      </c>
      <c r="F541" s="38" t="s">
        <v>4592</v>
      </c>
      <c r="G541" s="42">
        <v>100</v>
      </c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>
        <v>100</v>
      </c>
      <c r="Y541" s="96"/>
      <c r="Z541" s="97"/>
      <c r="AA541" s="89" t="s">
        <v>5882</v>
      </c>
      <c r="AF541" s="109">
        <f t="shared" si="26"/>
        <v>0</v>
      </c>
    </row>
    <row r="542" customHeight="1" spans="1:32">
      <c r="A542" s="93" t="s">
        <v>15</v>
      </c>
      <c r="B542" s="93" t="s">
        <v>16</v>
      </c>
      <c r="C542" s="93" t="s">
        <v>17</v>
      </c>
      <c r="D542" s="42" t="s">
        <v>4593</v>
      </c>
      <c r="E542" s="100" t="s">
        <v>4594</v>
      </c>
      <c r="F542" s="38" t="s">
        <v>4595</v>
      </c>
      <c r="G542" s="42">
        <v>98</v>
      </c>
      <c r="H542" s="42"/>
      <c r="I542" s="42">
        <v>2</v>
      </c>
      <c r="J542" s="42">
        <v>1</v>
      </c>
      <c r="K542" s="42"/>
      <c r="L542" s="42">
        <v>1</v>
      </c>
      <c r="M542" s="42">
        <v>1</v>
      </c>
      <c r="N542" s="42">
        <v>2</v>
      </c>
      <c r="O542" s="42">
        <v>1</v>
      </c>
      <c r="P542" s="42"/>
      <c r="Q542" s="42"/>
      <c r="R542" s="42"/>
      <c r="S542" s="42">
        <v>1</v>
      </c>
      <c r="T542" s="42">
        <v>1</v>
      </c>
      <c r="U542" s="42"/>
      <c r="V542" s="42"/>
      <c r="W542" s="42"/>
      <c r="X542" s="42">
        <v>88</v>
      </c>
      <c r="Y542" s="96"/>
      <c r="Z542" s="97">
        <v>34</v>
      </c>
      <c r="AA542" s="89" t="s">
        <v>5890</v>
      </c>
      <c r="AC542" s="108">
        <v>12</v>
      </c>
      <c r="AD542" s="109">
        <f t="shared" si="27"/>
        <v>1</v>
      </c>
      <c r="AE542" s="109">
        <f t="shared" si="28"/>
        <v>88</v>
      </c>
      <c r="AF542" s="109">
        <f t="shared" si="26"/>
        <v>15</v>
      </c>
    </row>
    <row r="543" customHeight="1" spans="1:32">
      <c r="A543" s="93" t="s">
        <v>15</v>
      </c>
      <c r="B543" s="93" t="s">
        <v>16</v>
      </c>
      <c r="C543" s="93" t="s">
        <v>17</v>
      </c>
      <c r="D543" s="42" t="s">
        <v>4596</v>
      </c>
      <c r="E543" s="100" t="s">
        <v>4597</v>
      </c>
      <c r="F543" s="38" t="s">
        <v>4598</v>
      </c>
      <c r="G543" s="42">
        <v>47</v>
      </c>
      <c r="H543" s="42"/>
      <c r="I543" s="42">
        <v>1</v>
      </c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>
        <v>46</v>
      </c>
      <c r="Y543" s="96"/>
      <c r="Z543" s="97"/>
      <c r="AA543" s="89" t="s">
        <v>5890</v>
      </c>
      <c r="AC543" s="108">
        <v>3</v>
      </c>
      <c r="AF543" s="109">
        <f t="shared" si="26"/>
        <v>0</v>
      </c>
    </row>
    <row r="544" customHeight="1" spans="1:32">
      <c r="A544" s="93" t="s">
        <v>15</v>
      </c>
      <c r="B544" s="93" t="s">
        <v>16</v>
      </c>
      <c r="C544" s="93" t="s">
        <v>17</v>
      </c>
      <c r="D544" s="42" t="s">
        <v>4599</v>
      </c>
      <c r="E544" s="100" t="s">
        <v>4600</v>
      </c>
      <c r="F544" s="38" t="s">
        <v>4601</v>
      </c>
      <c r="G544" s="42">
        <v>5</v>
      </c>
      <c r="H544" s="42"/>
      <c r="I544" s="42"/>
      <c r="J544" s="42"/>
      <c r="K544" s="42"/>
      <c r="L544" s="42"/>
      <c r="M544" s="42"/>
      <c r="N544" s="42"/>
      <c r="O544" s="42">
        <v>1</v>
      </c>
      <c r="P544" s="42"/>
      <c r="Q544" s="42"/>
      <c r="R544" s="42"/>
      <c r="S544" s="42"/>
      <c r="T544" s="42"/>
      <c r="U544" s="42"/>
      <c r="V544" s="42"/>
      <c r="W544" s="42"/>
      <c r="X544" s="42">
        <v>4</v>
      </c>
      <c r="Y544" s="96"/>
      <c r="Z544" s="97">
        <v>43</v>
      </c>
      <c r="AA544" s="89" t="s">
        <v>5890</v>
      </c>
      <c r="AC544" s="108">
        <v>2</v>
      </c>
      <c r="AF544" s="109">
        <f t="shared" si="26"/>
        <v>0</v>
      </c>
    </row>
    <row r="545" customHeight="1" spans="1:32">
      <c r="A545" s="93" t="s">
        <v>15</v>
      </c>
      <c r="B545" s="93" t="s">
        <v>4602</v>
      </c>
      <c r="C545" s="93" t="s">
        <v>17</v>
      </c>
      <c r="D545" s="38" t="s">
        <v>4603</v>
      </c>
      <c r="E545" s="38" t="s">
        <v>4604</v>
      </c>
      <c r="F545" s="38" t="s">
        <v>4605</v>
      </c>
      <c r="G545" s="42">
        <v>121</v>
      </c>
      <c r="H545" s="42"/>
      <c r="I545" s="42"/>
      <c r="J545" s="42">
        <v>1</v>
      </c>
      <c r="K545" s="42">
        <v>3</v>
      </c>
      <c r="L545" s="42"/>
      <c r="M545" s="42">
        <v>2</v>
      </c>
      <c r="N545" s="42"/>
      <c r="O545" s="42">
        <v>1</v>
      </c>
      <c r="P545" s="42">
        <v>3</v>
      </c>
      <c r="Q545" s="42">
        <v>1</v>
      </c>
      <c r="R545" s="42">
        <v>3</v>
      </c>
      <c r="S545" s="42"/>
      <c r="T545" s="42"/>
      <c r="U545" s="42">
        <v>1</v>
      </c>
      <c r="V545" s="42">
        <v>1</v>
      </c>
      <c r="W545" s="42">
        <v>1</v>
      </c>
      <c r="X545" s="42">
        <v>104</v>
      </c>
      <c r="Y545" s="96"/>
      <c r="Z545" s="97"/>
      <c r="AA545" s="89" t="s">
        <v>5890</v>
      </c>
      <c r="AC545" s="108">
        <v>39</v>
      </c>
      <c r="AD545" s="109">
        <f t="shared" si="27"/>
        <v>1.4</v>
      </c>
      <c r="AE545" s="109">
        <f t="shared" si="28"/>
        <v>74.2857142857143</v>
      </c>
      <c r="AF545" s="109">
        <f t="shared" si="26"/>
        <v>21</v>
      </c>
    </row>
    <row r="546" customHeight="1" spans="1:32">
      <c r="A546" s="93" t="s">
        <v>15</v>
      </c>
      <c r="B546" s="93" t="s">
        <v>4602</v>
      </c>
      <c r="C546" s="93" t="s">
        <v>17</v>
      </c>
      <c r="D546" s="38" t="s">
        <v>4606</v>
      </c>
      <c r="E546" s="38" t="s">
        <v>4607</v>
      </c>
      <c r="F546" s="38" t="s">
        <v>4608</v>
      </c>
      <c r="G546" s="42">
        <v>63</v>
      </c>
      <c r="H546" s="42">
        <v>4</v>
      </c>
      <c r="I546" s="42">
        <v>1</v>
      </c>
      <c r="J546" s="42">
        <v>4</v>
      </c>
      <c r="K546" s="42">
        <v>8</v>
      </c>
      <c r="L546" s="42"/>
      <c r="M546" s="42">
        <v>5</v>
      </c>
      <c r="N546" s="42">
        <v>2</v>
      </c>
      <c r="O546" s="42"/>
      <c r="P546" s="42">
        <v>4</v>
      </c>
      <c r="Q546" s="42">
        <v>2</v>
      </c>
      <c r="R546" s="42">
        <v>7</v>
      </c>
      <c r="S546" s="42">
        <v>6</v>
      </c>
      <c r="T546" s="42">
        <v>2</v>
      </c>
      <c r="U546" s="42"/>
      <c r="V546" s="42">
        <v>6</v>
      </c>
      <c r="W546" s="42">
        <v>4</v>
      </c>
      <c r="X546" s="42">
        <v>9</v>
      </c>
      <c r="Y546" s="96"/>
      <c r="Z546" s="97"/>
      <c r="AA546" s="89" t="s">
        <v>5890</v>
      </c>
      <c r="AC546" s="108">
        <v>72</v>
      </c>
      <c r="AD546" s="109">
        <f t="shared" si="27"/>
        <v>4.5</v>
      </c>
      <c r="AE546" s="109">
        <f t="shared" si="28"/>
        <v>2</v>
      </c>
      <c r="AF546" s="109">
        <f t="shared" si="26"/>
        <v>67.5</v>
      </c>
    </row>
    <row r="547" customHeight="1" spans="1:32">
      <c r="A547" s="93" t="s">
        <v>15</v>
      </c>
      <c r="B547" s="93" t="s">
        <v>4602</v>
      </c>
      <c r="C547" s="93" t="s">
        <v>17</v>
      </c>
      <c r="D547" s="38" t="s">
        <v>4609</v>
      </c>
      <c r="E547" s="38" t="s">
        <v>4610</v>
      </c>
      <c r="F547" s="38" t="s">
        <v>4611</v>
      </c>
      <c r="G547" s="42">
        <v>76</v>
      </c>
      <c r="H547" s="42">
        <v>1</v>
      </c>
      <c r="I547" s="42"/>
      <c r="J547" s="42">
        <v>3</v>
      </c>
      <c r="K547" s="42">
        <v>5</v>
      </c>
      <c r="L547" s="42"/>
      <c r="M547" s="42">
        <v>1</v>
      </c>
      <c r="N547" s="42">
        <v>1</v>
      </c>
      <c r="O547" s="42"/>
      <c r="P547" s="42"/>
      <c r="Q547" s="42">
        <v>1</v>
      </c>
      <c r="R547" s="42">
        <v>1</v>
      </c>
      <c r="S547" s="42">
        <v>4</v>
      </c>
      <c r="T547" s="42">
        <v>1</v>
      </c>
      <c r="U547" s="42">
        <v>1</v>
      </c>
      <c r="V547" s="42">
        <v>1</v>
      </c>
      <c r="W547" s="42"/>
      <c r="X547" s="42">
        <v>56</v>
      </c>
      <c r="Y547" s="96"/>
      <c r="Z547" s="97"/>
      <c r="AA547" s="89" t="s">
        <v>5890</v>
      </c>
      <c r="AC547" s="108">
        <v>23</v>
      </c>
      <c r="AD547" s="109">
        <f t="shared" si="27"/>
        <v>1.5</v>
      </c>
      <c r="AE547" s="109">
        <f t="shared" si="28"/>
        <v>37.3333333333333</v>
      </c>
      <c r="AF547" s="109">
        <f t="shared" si="26"/>
        <v>22.5</v>
      </c>
    </row>
    <row r="548" customHeight="1" spans="1:32">
      <c r="A548" s="93" t="s">
        <v>15</v>
      </c>
      <c r="B548" s="93" t="s">
        <v>4602</v>
      </c>
      <c r="C548" s="93" t="s">
        <v>17</v>
      </c>
      <c r="D548" s="38" t="s">
        <v>4612</v>
      </c>
      <c r="E548" s="38" t="s">
        <v>4613</v>
      </c>
      <c r="F548" s="38" t="s">
        <v>4614</v>
      </c>
      <c r="G548" s="42">
        <v>76</v>
      </c>
      <c r="H548" s="42"/>
      <c r="I548" s="42"/>
      <c r="J548" s="42"/>
      <c r="K548" s="42"/>
      <c r="L548" s="42">
        <v>1</v>
      </c>
      <c r="M548" s="42"/>
      <c r="N548" s="42">
        <v>2</v>
      </c>
      <c r="O548" s="42"/>
      <c r="P548" s="42"/>
      <c r="Q548" s="42">
        <v>3</v>
      </c>
      <c r="R548" s="42">
        <v>2</v>
      </c>
      <c r="S548" s="42">
        <v>3</v>
      </c>
      <c r="T548" s="42">
        <v>1</v>
      </c>
      <c r="U548" s="42">
        <v>1</v>
      </c>
      <c r="V548" s="42"/>
      <c r="W548" s="42"/>
      <c r="X548" s="42">
        <v>63</v>
      </c>
      <c r="Y548" s="96"/>
      <c r="Z548" s="97"/>
      <c r="AA548" s="89" t="s">
        <v>5890</v>
      </c>
      <c r="AC548" s="108">
        <v>20</v>
      </c>
      <c r="AD548" s="109">
        <f t="shared" si="27"/>
        <v>2</v>
      </c>
      <c r="AE548" s="109">
        <f t="shared" si="28"/>
        <v>31.5</v>
      </c>
      <c r="AF548" s="109">
        <f t="shared" si="26"/>
        <v>30</v>
      </c>
    </row>
    <row r="549" customHeight="1" spans="1:33">
      <c r="A549" s="93" t="s">
        <v>15</v>
      </c>
      <c r="B549" s="93" t="s">
        <v>16</v>
      </c>
      <c r="C549" s="93" t="s">
        <v>126</v>
      </c>
      <c r="D549" s="38" t="s">
        <v>127</v>
      </c>
      <c r="E549" s="38" t="s">
        <v>128</v>
      </c>
      <c r="F549" s="38" t="s">
        <v>129</v>
      </c>
      <c r="G549" s="42">
        <v>526</v>
      </c>
      <c r="H549" s="42">
        <v>4</v>
      </c>
      <c r="I549" s="42">
        <v>9</v>
      </c>
      <c r="J549" s="42">
        <v>12</v>
      </c>
      <c r="K549" s="42">
        <v>20</v>
      </c>
      <c r="L549" s="42"/>
      <c r="M549" s="42">
        <v>35</v>
      </c>
      <c r="N549" s="42">
        <v>4</v>
      </c>
      <c r="O549" s="42">
        <v>30</v>
      </c>
      <c r="P549" s="42">
        <v>22</v>
      </c>
      <c r="Q549" s="42">
        <v>21</v>
      </c>
      <c r="R549" s="42">
        <v>5</v>
      </c>
      <c r="S549" s="42">
        <v>45</v>
      </c>
      <c r="T549" s="42">
        <v>22</v>
      </c>
      <c r="U549" s="42">
        <v>9</v>
      </c>
      <c r="V549" s="42">
        <v>14</v>
      </c>
      <c r="W549" s="42">
        <v>9</v>
      </c>
      <c r="X549" s="42">
        <v>461</v>
      </c>
      <c r="Y549" s="96">
        <v>31</v>
      </c>
      <c r="Z549" s="97">
        <v>0</v>
      </c>
      <c r="AA549" s="89" t="s">
        <v>5815</v>
      </c>
      <c r="AC549" s="108">
        <v>519</v>
      </c>
      <c r="AD549" s="109">
        <f t="shared" si="27"/>
        <v>17.8571428571429</v>
      </c>
      <c r="AE549" s="109">
        <f t="shared" si="28"/>
        <v>25.816</v>
      </c>
      <c r="AF549" s="109">
        <f t="shared" si="26"/>
        <v>267.857142857143</v>
      </c>
      <c r="AG549" s="110">
        <v>32</v>
      </c>
    </row>
    <row r="550" customHeight="1" spans="1:32">
      <c r="A550" s="93" t="s">
        <v>15</v>
      </c>
      <c r="B550" s="93" t="s">
        <v>16</v>
      </c>
      <c r="C550" s="93" t="s">
        <v>126</v>
      </c>
      <c r="D550" s="38" t="s">
        <v>130</v>
      </c>
      <c r="E550" s="38" t="s">
        <v>131</v>
      </c>
      <c r="F550" s="38" t="s">
        <v>132</v>
      </c>
      <c r="G550" s="42">
        <v>168</v>
      </c>
      <c r="H550" s="42">
        <v>2</v>
      </c>
      <c r="I550" s="42">
        <v>2</v>
      </c>
      <c r="J550" s="42">
        <v>5</v>
      </c>
      <c r="K550" s="42">
        <v>8</v>
      </c>
      <c r="L550" s="42"/>
      <c r="M550" s="42">
        <v>2</v>
      </c>
      <c r="N550" s="42"/>
      <c r="O550" s="42">
        <v>12</v>
      </c>
      <c r="P550" s="42">
        <v>9</v>
      </c>
      <c r="Q550" s="42">
        <v>5</v>
      </c>
      <c r="R550" s="42">
        <v>10</v>
      </c>
      <c r="S550" s="42">
        <v>8</v>
      </c>
      <c r="T550" s="42">
        <v>7</v>
      </c>
      <c r="U550" s="42">
        <v>3</v>
      </c>
      <c r="V550" s="42">
        <v>2</v>
      </c>
      <c r="W550" s="42">
        <v>7</v>
      </c>
      <c r="X550" s="42">
        <v>221</v>
      </c>
      <c r="Y550" s="96">
        <v>33</v>
      </c>
      <c r="Z550" s="97">
        <v>24</v>
      </c>
      <c r="AA550" s="89" t="s">
        <v>5815</v>
      </c>
      <c r="AC550" s="108">
        <v>176</v>
      </c>
      <c r="AD550" s="109">
        <f t="shared" si="27"/>
        <v>6</v>
      </c>
      <c r="AE550" s="109">
        <f t="shared" si="28"/>
        <v>36.8333333333333</v>
      </c>
      <c r="AF550" s="109">
        <f t="shared" si="26"/>
        <v>90</v>
      </c>
    </row>
    <row r="551" customHeight="1" spans="1:32">
      <c r="A551" s="93" t="s">
        <v>15</v>
      </c>
      <c r="B551" s="93" t="s">
        <v>16</v>
      </c>
      <c r="C551" s="93" t="s">
        <v>126</v>
      </c>
      <c r="D551" s="38" t="s">
        <v>133</v>
      </c>
      <c r="E551" s="38" t="s">
        <v>134</v>
      </c>
      <c r="F551" s="38" t="s">
        <v>135</v>
      </c>
      <c r="G551" s="42">
        <v>140</v>
      </c>
      <c r="H551" s="42">
        <v>3</v>
      </c>
      <c r="I551" s="42">
        <v>2</v>
      </c>
      <c r="J551" s="42">
        <v>3</v>
      </c>
      <c r="K551" s="42">
        <v>4</v>
      </c>
      <c r="L551" s="42"/>
      <c r="M551" s="42">
        <v>8</v>
      </c>
      <c r="N551" s="42">
        <v>1</v>
      </c>
      <c r="O551" s="42">
        <v>6</v>
      </c>
      <c r="P551" s="42">
        <v>2</v>
      </c>
      <c r="Q551" s="42">
        <v>3</v>
      </c>
      <c r="R551" s="42">
        <v>3</v>
      </c>
      <c r="S551" s="42">
        <v>1</v>
      </c>
      <c r="T551" s="42">
        <v>1</v>
      </c>
      <c r="U551" s="42">
        <v>1</v>
      </c>
      <c r="V551" s="42">
        <v>2</v>
      </c>
      <c r="W551" s="42"/>
      <c r="X551" s="42">
        <v>277</v>
      </c>
      <c r="Y551" s="96"/>
      <c r="Z551" s="97">
        <v>0</v>
      </c>
      <c r="AA551" s="89" t="s">
        <v>5815</v>
      </c>
      <c r="AC551" s="108">
        <v>156</v>
      </c>
      <c r="AD551" s="109">
        <f t="shared" si="27"/>
        <v>1.83333333333333</v>
      </c>
      <c r="AE551" s="109">
        <f t="shared" si="28"/>
        <v>151.090909090909</v>
      </c>
      <c r="AF551" s="109">
        <f t="shared" si="26"/>
        <v>27.5</v>
      </c>
    </row>
    <row r="552" customHeight="1" spans="1:32">
      <c r="A552" s="93" t="s">
        <v>15</v>
      </c>
      <c r="B552" s="93" t="s">
        <v>16</v>
      </c>
      <c r="C552" s="93" t="s">
        <v>126</v>
      </c>
      <c r="D552" s="38" t="s">
        <v>136</v>
      </c>
      <c r="E552" s="38" t="s">
        <v>137</v>
      </c>
      <c r="F552" s="38" t="s">
        <v>138</v>
      </c>
      <c r="G552" s="42">
        <v>309</v>
      </c>
      <c r="H552" s="42">
        <v>2</v>
      </c>
      <c r="I552" s="42">
        <v>4</v>
      </c>
      <c r="J552" s="42">
        <v>2</v>
      </c>
      <c r="K552" s="42">
        <v>2</v>
      </c>
      <c r="L552" s="42"/>
      <c r="M552" s="42">
        <v>2</v>
      </c>
      <c r="N552" s="42">
        <v>2</v>
      </c>
      <c r="O552" s="42">
        <v>1</v>
      </c>
      <c r="P552" s="42"/>
      <c r="Q552" s="42">
        <v>1</v>
      </c>
      <c r="R552" s="42">
        <v>3</v>
      </c>
      <c r="S552" s="42">
        <v>1</v>
      </c>
      <c r="T552" s="42"/>
      <c r="U552" s="42"/>
      <c r="V552" s="42">
        <v>2</v>
      </c>
      <c r="W552" s="42">
        <v>1</v>
      </c>
      <c r="X552" s="42">
        <v>291</v>
      </c>
      <c r="Y552" s="96"/>
      <c r="Z552" s="97">
        <v>0</v>
      </c>
      <c r="AA552" s="89" t="s">
        <v>5815</v>
      </c>
      <c r="AC552" s="108">
        <v>66</v>
      </c>
      <c r="AD552" s="109">
        <f t="shared" si="27"/>
        <v>1.6</v>
      </c>
      <c r="AE552" s="109">
        <f t="shared" si="28"/>
        <v>181.875</v>
      </c>
      <c r="AF552" s="109">
        <f t="shared" si="26"/>
        <v>24</v>
      </c>
    </row>
    <row r="553" customHeight="1" spans="1:32">
      <c r="A553" s="93" t="s">
        <v>15</v>
      </c>
      <c r="B553" s="93" t="s">
        <v>16</v>
      </c>
      <c r="C553" s="93" t="s">
        <v>126</v>
      </c>
      <c r="D553" s="38" t="s">
        <v>139</v>
      </c>
      <c r="E553" s="38" t="s">
        <v>140</v>
      </c>
      <c r="F553" s="38" t="s">
        <v>141</v>
      </c>
      <c r="G553" s="42">
        <v>364</v>
      </c>
      <c r="H553" s="42"/>
      <c r="I553" s="42">
        <v>1</v>
      </c>
      <c r="J553" s="42"/>
      <c r="K553" s="42">
        <v>1</v>
      </c>
      <c r="L553" s="42"/>
      <c r="M553" s="42">
        <v>2</v>
      </c>
      <c r="N553" s="42">
        <v>2</v>
      </c>
      <c r="O553" s="42">
        <v>3</v>
      </c>
      <c r="P553" s="42">
        <v>2</v>
      </c>
      <c r="Q553" s="42"/>
      <c r="R553" s="42">
        <v>3</v>
      </c>
      <c r="S553" s="42">
        <v>2</v>
      </c>
      <c r="T553" s="42"/>
      <c r="U553" s="42">
        <v>2</v>
      </c>
      <c r="V553" s="42">
        <v>2</v>
      </c>
      <c r="W553" s="42">
        <v>3</v>
      </c>
      <c r="X553" s="42">
        <v>343</v>
      </c>
      <c r="Y553" s="96"/>
      <c r="Z553" s="97">
        <v>48</v>
      </c>
      <c r="AA553" s="89" t="s">
        <v>5815</v>
      </c>
      <c r="AC553" s="108">
        <v>69</v>
      </c>
      <c r="AD553" s="109">
        <f t="shared" si="27"/>
        <v>2.4</v>
      </c>
      <c r="AE553" s="109">
        <f t="shared" si="28"/>
        <v>142.916666666667</v>
      </c>
      <c r="AF553" s="109">
        <f t="shared" si="26"/>
        <v>36</v>
      </c>
    </row>
    <row r="554" s="85" customFormat="1" customHeight="1" spans="1:33">
      <c r="A554" s="93" t="s">
        <v>15</v>
      </c>
      <c r="B554" s="93" t="s">
        <v>16</v>
      </c>
      <c r="C554" s="93" t="s">
        <v>126</v>
      </c>
      <c r="D554" s="38" t="s">
        <v>142</v>
      </c>
      <c r="E554" s="38" t="s">
        <v>143</v>
      </c>
      <c r="F554" s="38" t="s">
        <v>144</v>
      </c>
      <c r="G554" s="42">
        <v>436</v>
      </c>
      <c r="H554" s="42">
        <v>3</v>
      </c>
      <c r="I554" s="42">
        <v>1</v>
      </c>
      <c r="J554" s="42"/>
      <c r="K554" s="42">
        <v>1</v>
      </c>
      <c r="L554" s="42"/>
      <c r="M554" s="42"/>
      <c r="N554" s="42"/>
      <c r="O554" s="42"/>
      <c r="P554" s="42"/>
      <c r="Q554" s="42">
        <v>2</v>
      </c>
      <c r="R554" s="42"/>
      <c r="S554" s="42">
        <v>1</v>
      </c>
      <c r="T554" s="42"/>
      <c r="U554" s="42">
        <v>1</v>
      </c>
      <c r="V554" s="42"/>
      <c r="W554" s="42">
        <v>2</v>
      </c>
      <c r="X554" s="42">
        <v>434</v>
      </c>
      <c r="Y554" s="96"/>
      <c r="Z554" s="97">
        <v>165</v>
      </c>
      <c r="AA554" s="89" t="s">
        <v>5815</v>
      </c>
      <c r="AB554" s="89"/>
      <c r="AC554" s="108">
        <v>34</v>
      </c>
      <c r="AD554" s="109">
        <f t="shared" si="27"/>
        <v>1.5</v>
      </c>
      <c r="AE554" s="109">
        <f t="shared" si="28"/>
        <v>289.333333333333</v>
      </c>
      <c r="AF554" s="109">
        <f t="shared" si="26"/>
        <v>22.5</v>
      </c>
      <c r="AG554" s="110"/>
    </row>
    <row r="555" s="85" customFormat="1" customHeight="1" spans="1:33">
      <c r="A555" s="93" t="s">
        <v>15</v>
      </c>
      <c r="B555" s="93" t="s">
        <v>16</v>
      </c>
      <c r="C555" s="93" t="s">
        <v>126</v>
      </c>
      <c r="D555" s="38" t="s">
        <v>145</v>
      </c>
      <c r="E555" s="101" t="s">
        <v>146</v>
      </c>
      <c r="F555" s="38" t="s">
        <v>147</v>
      </c>
      <c r="G555" s="42">
        <v>12</v>
      </c>
      <c r="H555" s="42"/>
      <c r="I555" s="42"/>
      <c r="J555" s="42">
        <v>1</v>
      </c>
      <c r="K555" s="42">
        <v>1</v>
      </c>
      <c r="L555" s="42"/>
      <c r="M555" s="42">
        <v>1</v>
      </c>
      <c r="N555" s="42"/>
      <c r="O555" s="42">
        <v>2</v>
      </c>
      <c r="P555" s="42">
        <v>1</v>
      </c>
      <c r="Q555" s="42"/>
      <c r="R555" s="42"/>
      <c r="S555" s="42">
        <v>2</v>
      </c>
      <c r="T555" s="42">
        <v>1</v>
      </c>
      <c r="U555" s="42"/>
      <c r="V555" s="42">
        <v>1</v>
      </c>
      <c r="W555" s="42">
        <v>1</v>
      </c>
      <c r="X555" s="42">
        <v>36</v>
      </c>
      <c r="Y555" s="96">
        <v>10</v>
      </c>
      <c r="Z555" s="97">
        <v>13</v>
      </c>
      <c r="AA555" s="89" t="s">
        <v>5812</v>
      </c>
      <c r="AB555" s="89"/>
      <c r="AC555" s="108">
        <v>11</v>
      </c>
      <c r="AD555" s="109">
        <f t="shared" si="27"/>
        <v>1.25</v>
      </c>
      <c r="AE555" s="109">
        <f t="shared" si="28"/>
        <v>28.8</v>
      </c>
      <c r="AF555" s="109">
        <f t="shared" si="26"/>
        <v>18.75</v>
      </c>
      <c r="AG555" s="110"/>
    </row>
    <row r="556" customHeight="1" spans="1:34">
      <c r="A556" s="93" t="s">
        <v>15</v>
      </c>
      <c r="B556" s="93" t="s">
        <v>16</v>
      </c>
      <c r="C556" s="93" t="s">
        <v>126</v>
      </c>
      <c r="D556" s="38" t="s">
        <v>148</v>
      </c>
      <c r="E556" s="101" t="s">
        <v>149</v>
      </c>
      <c r="F556" s="38" t="s">
        <v>150</v>
      </c>
      <c r="G556" s="42">
        <v>31</v>
      </c>
      <c r="H556" s="42"/>
      <c r="I556" s="42">
        <v>1</v>
      </c>
      <c r="J556" s="42">
        <v>1</v>
      </c>
      <c r="K556" s="42"/>
      <c r="L556" s="42"/>
      <c r="M556" s="42">
        <v>1</v>
      </c>
      <c r="N556" s="42">
        <v>1</v>
      </c>
      <c r="O556" s="42"/>
      <c r="P556" s="42"/>
      <c r="Q556" s="42"/>
      <c r="R556" s="42"/>
      <c r="S556" s="42">
        <v>3</v>
      </c>
      <c r="T556" s="42">
        <v>1</v>
      </c>
      <c r="U556" s="42"/>
      <c r="V556" s="42"/>
      <c r="W556" s="42">
        <v>1</v>
      </c>
      <c r="X556" s="42">
        <v>36</v>
      </c>
      <c r="Y556" s="96"/>
      <c r="Z556" s="97">
        <v>9</v>
      </c>
      <c r="AA556" s="89" t="s">
        <v>5812</v>
      </c>
      <c r="AC556" s="108">
        <v>12</v>
      </c>
      <c r="AD556" s="109">
        <f t="shared" si="27"/>
        <v>1.66666666666667</v>
      </c>
      <c r="AE556" s="109">
        <f t="shared" si="28"/>
        <v>21.6</v>
      </c>
      <c r="AF556" s="109">
        <f t="shared" si="26"/>
        <v>25</v>
      </c>
      <c r="AH556" s="85">
        <v>43</v>
      </c>
    </row>
    <row r="557" customHeight="1" spans="1:32">
      <c r="A557" s="93" t="s">
        <v>15</v>
      </c>
      <c r="B557" s="93" t="s">
        <v>16</v>
      </c>
      <c r="C557" s="93" t="s">
        <v>126</v>
      </c>
      <c r="D557" s="38" t="s">
        <v>151</v>
      </c>
      <c r="E557" s="101" t="s">
        <v>152</v>
      </c>
      <c r="F557" s="38" t="s">
        <v>153</v>
      </c>
      <c r="G557" s="42">
        <v>33</v>
      </c>
      <c r="H557" s="42">
        <v>2</v>
      </c>
      <c r="I557" s="42">
        <v>1</v>
      </c>
      <c r="J557" s="42"/>
      <c r="K557" s="42"/>
      <c r="L557" s="42"/>
      <c r="M557" s="42"/>
      <c r="N557" s="42">
        <v>1</v>
      </c>
      <c r="O557" s="42"/>
      <c r="P557" s="42">
        <v>1</v>
      </c>
      <c r="Q557" s="42"/>
      <c r="R557" s="42"/>
      <c r="S557" s="42">
        <v>1</v>
      </c>
      <c r="T557" s="42">
        <v>1</v>
      </c>
      <c r="U557" s="42"/>
      <c r="V557" s="42"/>
      <c r="W557" s="42">
        <v>1</v>
      </c>
      <c r="X557" s="42">
        <v>47</v>
      </c>
      <c r="Y557" s="96">
        <v>14</v>
      </c>
      <c r="Z557" s="97">
        <v>23</v>
      </c>
      <c r="AA557" s="89" t="s">
        <v>5812</v>
      </c>
      <c r="AC557" s="108">
        <v>13</v>
      </c>
      <c r="AD557" s="109">
        <f t="shared" si="27"/>
        <v>1</v>
      </c>
      <c r="AE557" s="109">
        <f t="shared" si="28"/>
        <v>47</v>
      </c>
      <c r="AF557" s="109">
        <f t="shared" si="26"/>
        <v>15</v>
      </c>
    </row>
    <row r="558" customHeight="1" spans="1:34">
      <c r="A558" s="93" t="s">
        <v>15</v>
      </c>
      <c r="B558" s="93" t="s">
        <v>16</v>
      </c>
      <c r="C558" s="93" t="s">
        <v>126</v>
      </c>
      <c r="D558" s="38" t="s">
        <v>154</v>
      </c>
      <c r="E558" s="101" t="s">
        <v>155</v>
      </c>
      <c r="F558" s="38" t="s">
        <v>156</v>
      </c>
      <c r="G558" s="42">
        <v>29</v>
      </c>
      <c r="H558" s="42">
        <v>3</v>
      </c>
      <c r="I558" s="42"/>
      <c r="J558" s="42">
        <v>1</v>
      </c>
      <c r="K558" s="42"/>
      <c r="L558" s="42"/>
      <c r="M558" s="42"/>
      <c r="N558" s="42"/>
      <c r="O558" s="42">
        <v>2</v>
      </c>
      <c r="P558" s="42"/>
      <c r="Q558" s="42">
        <v>1</v>
      </c>
      <c r="R558" s="42"/>
      <c r="S558" s="42">
        <v>1</v>
      </c>
      <c r="T558" s="42"/>
      <c r="U558" s="42"/>
      <c r="V558" s="42"/>
      <c r="W558" s="42"/>
      <c r="X558" s="42">
        <v>28</v>
      </c>
      <c r="Y558" s="96"/>
      <c r="Z558" s="97">
        <v>0</v>
      </c>
      <c r="AA558" s="89" t="s">
        <v>5812</v>
      </c>
      <c r="AC558" s="108">
        <v>14</v>
      </c>
      <c r="AD558" s="109">
        <f t="shared" si="27"/>
        <v>1</v>
      </c>
      <c r="AE558" s="109">
        <f t="shared" si="28"/>
        <v>28</v>
      </c>
      <c r="AF558" s="109">
        <f t="shared" si="26"/>
        <v>15</v>
      </c>
      <c r="AH558" s="85">
        <v>5</v>
      </c>
    </row>
    <row r="559" customHeight="1" spans="1:32">
      <c r="A559" s="93" t="s">
        <v>15</v>
      </c>
      <c r="B559" s="93" t="s">
        <v>16</v>
      </c>
      <c r="C559" s="93" t="s">
        <v>126</v>
      </c>
      <c r="D559" s="38" t="s">
        <v>157</v>
      </c>
      <c r="E559" s="101" t="s">
        <v>158</v>
      </c>
      <c r="F559" s="38" t="s">
        <v>159</v>
      </c>
      <c r="G559" s="42">
        <v>25</v>
      </c>
      <c r="H559" s="42">
        <v>1</v>
      </c>
      <c r="I559" s="42"/>
      <c r="J559" s="42"/>
      <c r="K559" s="42">
        <v>1</v>
      </c>
      <c r="L559" s="42"/>
      <c r="M559" s="42">
        <v>2</v>
      </c>
      <c r="N559" s="42">
        <v>1</v>
      </c>
      <c r="O559" s="42">
        <v>1</v>
      </c>
      <c r="P559" s="42"/>
      <c r="Q559" s="42"/>
      <c r="R559" s="42">
        <v>1</v>
      </c>
      <c r="S559" s="42"/>
      <c r="T559" s="42">
        <v>1</v>
      </c>
      <c r="U559" s="42"/>
      <c r="V559" s="42"/>
      <c r="W559" s="42"/>
      <c r="X559" s="42">
        <v>50</v>
      </c>
      <c r="Y559" s="96"/>
      <c r="Z559" s="97">
        <v>0</v>
      </c>
      <c r="AA559" s="89" t="s">
        <v>5812</v>
      </c>
      <c r="AC559" s="108">
        <v>28</v>
      </c>
      <c r="AD559" s="109">
        <f t="shared" si="27"/>
        <v>1</v>
      </c>
      <c r="AE559" s="109">
        <f t="shared" si="28"/>
        <v>50</v>
      </c>
      <c r="AF559" s="109">
        <f t="shared" si="26"/>
        <v>15</v>
      </c>
    </row>
    <row r="560" customHeight="1" spans="1:32">
      <c r="A560" s="93" t="s">
        <v>15</v>
      </c>
      <c r="B560" s="93" t="s">
        <v>16</v>
      </c>
      <c r="C560" s="93" t="s">
        <v>126</v>
      </c>
      <c r="D560" s="38" t="s">
        <v>160</v>
      </c>
      <c r="E560" s="101" t="s">
        <v>161</v>
      </c>
      <c r="F560" s="38" t="s">
        <v>162</v>
      </c>
      <c r="G560" s="42">
        <v>21</v>
      </c>
      <c r="H560" s="42"/>
      <c r="I560" s="42"/>
      <c r="J560" s="42">
        <v>1</v>
      </c>
      <c r="K560" s="42">
        <v>2</v>
      </c>
      <c r="L560" s="42"/>
      <c r="M560" s="42"/>
      <c r="N560" s="42"/>
      <c r="O560" s="42"/>
      <c r="P560" s="42"/>
      <c r="Q560" s="42"/>
      <c r="R560" s="42"/>
      <c r="S560" s="42">
        <v>1</v>
      </c>
      <c r="T560" s="42">
        <v>1</v>
      </c>
      <c r="U560" s="42"/>
      <c r="V560" s="42"/>
      <c r="W560" s="42">
        <v>1</v>
      </c>
      <c r="X560" s="42">
        <v>16</v>
      </c>
      <c r="Y560" s="96"/>
      <c r="Z560" s="97">
        <v>0</v>
      </c>
      <c r="AA560" s="89" t="s">
        <v>5812</v>
      </c>
      <c r="AC560" s="108">
        <v>10</v>
      </c>
      <c r="AD560" s="109">
        <f t="shared" si="27"/>
        <v>1</v>
      </c>
      <c r="AE560" s="109">
        <f t="shared" si="28"/>
        <v>16</v>
      </c>
      <c r="AF560" s="109">
        <f t="shared" si="26"/>
        <v>15</v>
      </c>
    </row>
    <row r="561" customHeight="1" spans="1:32">
      <c r="A561" s="93" t="s">
        <v>15</v>
      </c>
      <c r="B561" s="93" t="s">
        <v>16</v>
      </c>
      <c r="C561" s="93" t="s">
        <v>126</v>
      </c>
      <c r="D561" s="38" t="s">
        <v>163</v>
      </c>
      <c r="E561" s="38" t="s">
        <v>164</v>
      </c>
      <c r="F561" s="38" t="s">
        <v>165</v>
      </c>
      <c r="G561" s="42">
        <v>33</v>
      </c>
      <c r="H561" s="42">
        <v>1</v>
      </c>
      <c r="I561" s="42">
        <v>2</v>
      </c>
      <c r="J561" s="42">
        <v>7</v>
      </c>
      <c r="K561" s="42">
        <v>1</v>
      </c>
      <c r="L561" s="42"/>
      <c r="M561" s="42">
        <v>3</v>
      </c>
      <c r="N561" s="42"/>
      <c r="O561" s="42">
        <v>5</v>
      </c>
      <c r="P561" s="42">
        <v>4</v>
      </c>
      <c r="Q561" s="42">
        <v>3</v>
      </c>
      <c r="R561" s="42">
        <v>1</v>
      </c>
      <c r="S561" s="42">
        <v>6</v>
      </c>
      <c r="T561" s="42">
        <v>2</v>
      </c>
      <c r="U561" s="42"/>
      <c r="V561" s="42"/>
      <c r="W561" s="42">
        <v>3</v>
      </c>
      <c r="X561" s="42">
        <v>24</v>
      </c>
      <c r="Y561" s="96"/>
      <c r="Z561" s="97"/>
      <c r="AA561" s="89" t="s">
        <v>5815</v>
      </c>
      <c r="AC561" s="108">
        <v>50</v>
      </c>
      <c r="AD561" s="109">
        <f t="shared" si="27"/>
        <v>3</v>
      </c>
      <c r="AE561" s="113">
        <f t="shared" si="28"/>
        <v>8</v>
      </c>
      <c r="AF561" s="109">
        <f t="shared" si="26"/>
        <v>45</v>
      </c>
    </row>
    <row r="562" customHeight="1" spans="1:32">
      <c r="A562" s="93" t="s">
        <v>15</v>
      </c>
      <c r="B562" s="93" t="s">
        <v>16</v>
      </c>
      <c r="C562" s="93" t="s">
        <v>126</v>
      </c>
      <c r="D562" s="38" t="s">
        <v>166</v>
      </c>
      <c r="E562" s="38" t="s">
        <v>167</v>
      </c>
      <c r="F562" s="38" t="s">
        <v>168</v>
      </c>
      <c r="G562" s="42">
        <v>60</v>
      </c>
      <c r="H562" s="42">
        <v>2</v>
      </c>
      <c r="I562" s="42">
        <v>1</v>
      </c>
      <c r="J562" s="42">
        <v>4</v>
      </c>
      <c r="K562" s="42">
        <v>1</v>
      </c>
      <c r="L562" s="42"/>
      <c r="M562" s="42">
        <v>3</v>
      </c>
      <c r="N562" s="42"/>
      <c r="O562" s="42">
        <v>4</v>
      </c>
      <c r="P562" s="42">
        <v>2</v>
      </c>
      <c r="Q562" s="42"/>
      <c r="R562" s="42"/>
      <c r="S562" s="42">
        <v>1</v>
      </c>
      <c r="T562" s="42">
        <v>1</v>
      </c>
      <c r="U562" s="42">
        <v>3</v>
      </c>
      <c r="V562" s="42">
        <v>2</v>
      </c>
      <c r="W562" s="42">
        <v>1</v>
      </c>
      <c r="X562" s="42">
        <v>85</v>
      </c>
      <c r="Y562" s="96"/>
      <c r="Z562" s="97"/>
      <c r="AA562" s="89" t="s">
        <v>5815</v>
      </c>
      <c r="AC562" s="108">
        <v>41</v>
      </c>
      <c r="AD562" s="109">
        <f t="shared" si="27"/>
        <v>1.6</v>
      </c>
      <c r="AE562" s="109">
        <f t="shared" si="28"/>
        <v>53.125</v>
      </c>
      <c r="AF562" s="109">
        <f t="shared" si="26"/>
        <v>24</v>
      </c>
    </row>
    <row r="563" customHeight="1" spans="1:34">
      <c r="A563" s="93" t="s">
        <v>15</v>
      </c>
      <c r="B563" s="93" t="s">
        <v>16</v>
      </c>
      <c r="C563" s="93" t="s">
        <v>126</v>
      </c>
      <c r="D563" s="38" t="s">
        <v>169</v>
      </c>
      <c r="E563" s="38" t="s">
        <v>170</v>
      </c>
      <c r="F563" s="38" t="s">
        <v>171</v>
      </c>
      <c r="G563" s="42">
        <v>50</v>
      </c>
      <c r="H563" s="42">
        <v>1</v>
      </c>
      <c r="I563" s="42">
        <v>2</v>
      </c>
      <c r="J563" s="42">
        <v>1</v>
      </c>
      <c r="K563" s="42">
        <v>4</v>
      </c>
      <c r="L563" s="42"/>
      <c r="M563" s="42">
        <v>2</v>
      </c>
      <c r="N563" s="42">
        <v>1</v>
      </c>
      <c r="O563" s="42">
        <v>5</v>
      </c>
      <c r="P563" s="42">
        <v>1</v>
      </c>
      <c r="Q563" s="42">
        <v>6</v>
      </c>
      <c r="R563" s="42"/>
      <c r="S563" s="42">
        <v>2</v>
      </c>
      <c r="T563" s="42">
        <v>2</v>
      </c>
      <c r="U563" s="42">
        <v>2</v>
      </c>
      <c r="V563" s="42">
        <v>2</v>
      </c>
      <c r="W563" s="42">
        <v>1</v>
      </c>
      <c r="X563" s="42">
        <v>26</v>
      </c>
      <c r="Y563" s="96">
        <v>18</v>
      </c>
      <c r="Z563" s="97"/>
      <c r="AA563" s="89" t="s">
        <v>5815</v>
      </c>
      <c r="AC563" s="108">
        <v>56</v>
      </c>
      <c r="AD563" s="109">
        <f t="shared" si="27"/>
        <v>2.5</v>
      </c>
      <c r="AE563" s="109">
        <f t="shared" si="28"/>
        <v>10.4</v>
      </c>
      <c r="AF563" s="109">
        <f t="shared" si="26"/>
        <v>37.5</v>
      </c>
      <c r="AH563" s="85">
        <v>9</v>
      </c>
    </row>
    <row r="564" customHeight="1" spans="1:32">
      <c r="A564" s="93" t="s">
        <v>15</v>
      </c>
      <c r="B564" s="93" t="s">
        <v>16</v>
      </c>
      <c r="C564" s="93" t="s">
        <v>126</v>
      </c>
      <c r="D564" s="38" t="s">
        <v>172</v>
      </c>
      <c r="E564" s="38" t="s">
        <v>173</v>
      </c>
      <c r="F564" s="38" t="s">
        <v>174</v>
      </c>
      <c r="G564" s="42">
        <v>40</v>
      </c>
      <c r="H564" s="42">
        <v>4</v>
      </c>
      <c r="I564" s="42">
        <v>2</v>
      </c>
      <c r="J564" s="42">
        <v>1</v>
      </c>
      <c r="K564" s="42">
        <v>1</v>
      </c>
      <c r="L564" s="42"/>
      <c r="M564" s="42">
        <v>4</v>
      </c>
      <c r="N564" s="42"/>
      <c r="O564" s="42">
        <v>5</v>
      </c>
      <c r="P564" s="42">
        <v>2</v>
      </c>
      <c r="Q564" s="42"/>
      <c r="R564" s="42"/>
      <c r="S564" s="42">
        <v>4</v>
      </c>
      <c r="T564" s="42">
        <v>1</v>
      </c>
      <c r="U564" s="42">
        <v>1</v>
      </c>
      <c r="V564" s="42">
        <v>1</v>
      </c>
      <c r="W564" s="42">
        <v>2</v>
      </c>
      <c r="X564" s="42">
        <v>66</v>
      </c>
      <c r="Y564" s="96"/>
      <c r="Z564" s="97"/>
      <c r="AA564" s="89" t="s">
        <v>5815</v>
      </c>
      <c r="AC564" s="108">
        <v>36</v>
      </c>
      <c r="AD564" s="109">
        <f t="shared" si="27"/>
        <v>1.8</v>
      </c>
      <c r="AE564" s="109">
        <f t="shared" si="28"/>
        <v>36.6666666666667</v>
      </c>
      <c r="AF564" s="109">
        <f t="shared" si="26"/>
        <v>27</v>
      </c>
    </row>
    <row r="565" customHeight="1" spans="1:32">
      <c r="A565" s="93" t="s">
        <v>15</v>
      </c>
      <c r="B565" s="93" t="s">
        <v>16</v>
      </c>
      <c r="C565" s="93" t="s">
        <v>126</v>
      </c>
      <c r="D565" s="38" t="s">
        <v>175</v>
      </c>
      <c r="E565" s="38" t="s">
        <v>176</v>
      </c>
      <c r="F565" s="38" t="s">
        <v>177</v>
      </c>
      <c r="G565" s="42">
        <v>43</v>
      </c>
      <c r="H565" s="42">
        <v>4</v>
      </c>
      <c r="I565" s="42"/>
      <c r="J565" s="42"/>
      <c r="K565" s="42">
        <v>2</v>
      </c>
      <c r="L565" s="42"/>
      <c r="M565" s="42">
        <v>1</v>
      </c>
      <c r="N565" s="42"/>
      <c r="O565" s="42">
        <v>1</v>
      </c>
      <c r="P565" s="42">
        <v>3</v>
      </c>
      <c r="Q565" s="42">
        <v>3</v>
      </c>
      <c r="R565" s="42"/>
      <c r="S565" s="42">
        <v>1</v>
      </c>
      <c r="T565" s="42"/>
      <c r="U565" s="42"/>
      <c r="V565" s="42">
        <v>1</v>
      </c>
      <c r="W565" s="42"/>
      <c r="X565" s="42">
        <v>60</v>
      </c>
      <c r="Y565" s="96"/>
      <c r="Z565" s="97"/>
      <c r="AA565" s="89" t="s">
        <v>5815</v>
      </c>
      <c r="AC565" s="108">
        <v>25</v>
      </c>
      <c r="AD565" s="109">
        <f t="shared" ref="AD565:AD632" si="29">AVERAGE(Q565:W565)</f>
        <v>1.66666666666667</v>
      </c>
      <c r="AE565" s="109">
        <f t="shared" ref="AE565:AE632" si="30">X565/AD565</f>
        <v>36</v>
      </c>
      <c r="AF565" s="109">
        <f t="shared" si="26"/>
        <v>25</v>
      </c>
    </row>
    <row r="566" customHeight="1" spans="1:32">
      <c r="A566" s="93" t="s">
        <v>15</v>
      </c>
      <c r="B566" s="93" t="s">
        <v>16</v>
      </c>
      <c r="C566" s="93" t="s">
        <v>126</v>
      </c>
      <c r="D566" s="38" t="s">
        <v>178</v>
      </c>
      <c r="E566" s="38" t="s">
        <v>179</v>
      </c>
      <c r="F566" s="38" t="s">
        <v>180</v>
      </c>
      <c r="G566" s="42">
        <v>68</v>
      </c>
      <c r="H566" s="42"/>
      <c r="I566" s="42">
        <v>1</v>
      </c>
      <c r="J566" s="42">
        <v>2</v>
      </c>
      <c r="K566" s="42">
        <v>1</v>
      </c>
      <c r="L566" s="42"/>
      <c r="M566" s="42">
        <v>3</v>
      </c>
      <c r="N566" s="42"/>
      <c r="O566" s="42">
        <v>2</v>
      </c>
      <c r="P566" s="42">
        <v>2</v>
      </c>
      <c r="Q566" s="42">
        <v>3</v>
      </c>
      <c r="R566" s="42"/>
      <c r="S566" s="42"/>
      <c r="T566" s="42">
        <v>2</v>
      </c>
      <c r="U566" s="42">
        <v>4</v>
      </c>
      <c r="V566" s="42">
        <v>2</v>
      </c>
      <c r="W566" s="42">
        <v>4</v>
      </c>
      <c r="X566" s="42">
        <v>108</v>
      </c>
      <c r="Y566" s="96"/>
      <c r="Z566" s="97"/>
      <c r="AA566" s="89" t="s">
        <v>5815</v>
      </c>
      <c r="AC566" s="108">
        <v>32</v>
      </c>
      <c r="AD566" s="109">
        <f t="shared" si="29"/>
        <v>3</v>
      </c>
      <c r="AE566" s="109">
        <f t="shared" si="30"/>
        <v>36</v>
      </c>
      <c r="AF566" s="109">
        <f t="shared" si="26"/>
        <v>45</v>
      </c>
    </row>
    <row r="567" customHeight="1" spans="1:32">
      <c r="A567" s="93" t="s">
        <v>15</v>
      </c>
      <c r="B567" s="93" t="s">
        <v>16</v>
      </c>
      <c r="C567" s="93" t="s">
        <v>126</v>
      </c>
      <c r="D567" s="38" t="s">
        <v>4615</v>
      </c>
      <c r="E567" s="38" t="s">
        <v>4616</v>
      </c>
      <c r="F567" s="38" t="s">
        <v>4617</v>
      </c>
      <c r="G567" s="42">
        <v>0</v>
      </c>
      <c r="H567" s="42"/>
      <c r="I567" s="42"/>
      <c r="J567" s="42"/>
      <c r="K567" s="42"/>
      <c r="L567" s="42"/>
      <c r="M567" s="42">
        <v>1</v>
      </c>
      <c r="N567" s="42"/>
      <c r="O567" s="42">
        <v>1</v>
      </c>
      <c r="P567" s="42">
        <v>1</v>
      </c>
      <c r="Q567" s="42">
        <v>1</v>
      </c>
      <c r="R567" s="42"/>
      <c r="S567" s="42"/>
      <c r="T567" s="42">
        <v>1</v>
      </c>
      <c r="U567" s="42"/>
      <c r="V567" s="42">
        <v>1</v>
      </c>
      <c r="W567" s="42"/>
      <c r="X567" s="42">
        <v>34</v>
      </c>
      <c r="Y567" s="96"/>
      <c r="Z567" s="97"/>
      <c r="AA567" s="89" t="s">
        <v>5812</v>
      </c>
      <c r="AC567" s="108">
        <v>6</v>
      </c>
      <c r="AD567" s="109">
        <f t="shared" si="29"/>
        <v>1</v>
      </c>
      <c r="AE567" s="109">
        <f t="shared" si="30"/>
        <v>34</v>
      </c>
      <c r="AF567" s="109">
        <f t="shared" si="26"/>
        <v>15</v>
      </c>
    </row>
    <row r="568" customHeight="1" spans="1:32">
      <c r="A568" s="93" t="s">
        <v>15</v>
      </c>
      <c r="B568" s="93" t="s">
        <v>16</v>
      </c>
      <c r="C568" s="93" t="s">
        <v>126</v>
      </c>
      <c r="D568" s="38" t="s">
        <v>4618</v>
      </c>
      <c r="E568" s="38" t="s">
        <v>4619</v>
      </c>
      <c r="F568" s="38" t="s">
        <v>4620</v>
      </c>
      <c r="G568" s="42">
        <v>0</v>
      </c>
      <c r="H568" s="42"/>
      <c r="I568" s="42"/>
      <c r="J568" s="42"/>
      <c r="K568" s="42"/>
      <c r="L568" s="42"/>
      <c r="M568" s="42"/>
      <c r="N568" s="42"/>
      <c r="O568" s="42"/>
      <c r="P568" s="42"/>
      <c r="Q568" s="42">
        <v>1</v>
      </c>
      <c r="R568" s="42"/>
      <c r="S568" s="42"/>
      <c r="T568" s="42"/>
      <c r="U568" s="42"/>
      <c r="V568" s="42"/>
      <c r="W568" s="42"/>
      <c r="X568" s="42">
        <v>25</v>
      </c>
      <c r="Y568" s="96"/>
      <c r="Z568" s="97"/>
      <c r="AA568" s="89" t="s">
        <v>5812</v>
      </c>
      <c r="AC568" s="108">
        <v>1</v>
      </c>
      <c r="AD568" s="109">
        <f t="shared" si="29"/>
        <v>1</v>
      </c>
      <c r="AE568" s="109">
        <f t="shared" si="30"/>
        <v>25</v>
      </c>
      <c r="AF568" s="109">
        <f t="shared" si="26"/>
        <v>15</v>
      </c>
    </row>
    <row r="569" customHeight="1" spans="1:32">
      <c r="A569" s="93" t="s">
        <v>15</v>
      </c>
      <c r="B569" s="93" t="s">
        <v>16</v>
      </c>
      <c r="C569" s="93" t="s">
        <v>126</v>
      </c>
      <c r="D569" s="38" t="s">
        <v>4621</v>
      </c>
      <c r="E569" s="38" t="s">
        <v>4622</v>
      </c>
      <c r="F569" s="38" t="s">
        <v>4623</v>
      </c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>
        <v>1</v>
      </c>
      <c r="T569" s="42"/>
      <c r="U569" s="42">
        <v>1</v>
      </c>
      <c r="V569" s="42"/>
      <c r="W569" s="42">
        <v>1</v>
      </c>
      <c r="X569" s="42">
        <v>27</v>
      </c>
      <c r="Y569" s="96"/>
      <c r="Z569" s="97"/>
      <c r="AA569" s="89" t="s">
        <v>5812</v>
      </c>
      <c r="AC569" s="108">
        <v>2</v>
      </c>
      <c r="AD569" s="109">
        <f t="shared" si="29"/>
        <v>1</v>
      </c>
      <c r="AE569" s="109">
        <f t="shared" si="30"/>
        <v>27</v>
      </c>
      <c r="AF569" s="109">
        <f t="shared" si="26"/>
        <v>15</v>
      </c>
    </row>
    <row r="570" customHeight="1" spans="1:32">
      <c r="A570" s="93" t="s">
        <v>15</v>
      </c>
      <c r="B570" s="93" t="s">
        <v>16</v>
      </c>
      <c r="C570" s="93" t="s">
        <v>126</v>
      </c>
      <c r="D570" s="38" t="s">
        <v>4624</v>
      </c>
      <c r="E570" s="38" t="s">
        <v>4625</v>
      </c>
      <c r="F570" s="38" t="s">
        <v>4626</v>
      </c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>
        <v>2</v>
      </c>
      <c r="U570" s="42"/>
      <c r="V570" s="42"/>
      <c r="W570" s="42"/>
      <c r="X570" s="42">
        <v>28</v>
      </c>
      <c r="Y570" s="96"/>
      <c r="Z570" s="97"/>
      <c r="AA570" s="89" t="s">
        <v>5812</v>
      </c>
      <c r="AC570" s="108">
        <v>2</v>
      </c>
      <c r="AD570" s="109">
        <f t="shared" si="29"/>
        <v>2</v>
      </c>
      <c r="AE570" s="109">
        <f t="shared" si="30"/>
        <v>14</v>
      </c>
      <c r="AF570" s="109">
        <f t="shared" si="26"/>
        <v>30</v>
      </c>
    </row>
    <row r="571" s="25" customFormat="1" customHeight="1" spans="1:34">
      <c r="A571" s="93" t="s">
        <v>15</v>
      </c>
      <c r="B571" s="93" t="s">
        <v>16</v>
      </c>
      <c r="C571" s="93" t="s">
        <v>126</v>
      </c>
      <c r="D571" s="38" t="s">
        <v>4627</v>
      </c>
      <c r="E571" s="38" t="s">
        <v>4628</v>
      </c>
      <c r="F571" s="38" t="s">
        <v>4629</v>
      </c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>
        <v>3</v>
      </c>
      <c r="V571" s="42">
        <v>1</v>
      </c>
      <c r="W571" s="42"/>
      <c r="X571" s="42">
        <v>23</v>
      </c>
      <c r="Y571" s="96"/>
      <c r="Z571" s="97"/>
      <c r="AA571" s="89" t="s">
        <v>5812</v>
      </c>
      <c r="AB571" s="89"/>
      <c r="AC571" s="108">
        <v>4</v>
      </c>
      <c r="AD571" s="109">
        <f t="shared" si="29"/>
        <v>2</v>
      </c>
      <c r="AE571" s="109">
        <f t="shared" si="30"/>
        <v>11.5</v>
      </c>
      <c r="AF571" s="109">
        <f t="shared" si="26"/>
        <v>30</v>
      </c>
      <c r="AG571" s="110"/>
      <c r="AH571" s="85"/>
    </row>
    <row r="572" s="25" customFormat="1" customHeight="1" spans="1:34">
      <c r="A572" s="93" t="s">
        <v>15</v>
      </c>
      <c r="B572" s="93" t="s">
        <v>16</v>
      </c>
      <c r="C572" s="93" t="s">
        <v>126</v>
      </c>
      <c r="D572" s="38" t="s">
        <v>4630</v>
      </c>
      <c r="E572" s="38" t="s">
        <v>4631</v>
      </c>
      <c r="F572" s="38" t="s">
        <v>4632</v>
      </c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>
        <v>1</v>
      </c>
      <c r="U572" s="42"/>
      <c r="V572" s="42"/>
      <c r="W572" s="42"/>
      <c r="X572" s="42">
        <v>19</v>
      </c>
      <c r="Y572" s="96"/>
      <c r="Z572" s="97"/>
      <c r="AA572" s="89" t="s">
        <v>5812</v>
      </c>
      <c r="AB572" s="89"/>
      <c r="AC572" s="108">
        <v>1</v>
      </c>
      <c r="AD572" s="109">
        <f t="shared" si="29"/>
        <v>1</v>
      </c>
      <c r="AE572" s="109">
        <f t="shared" si="30"/>
        <v>19</v>
      </c>
      <c r="AF572" s="109">
        <f t="shared" si="26"/>
        <v>15</v>
      </c>
      <c r="AG572" s="110"/>
      <c r="AH572" s="85"/>
    </row>
    <row r="573" s="25" customFormat="1" customHeight="1" spans="1:34">
      <c r="A573" s="93" t="s">
        <v>15</v>
      </c>
      <c r="B573" s="93" t="s">
        <v>21</v>
      </c>
      <c r="C573" s="93" t="s">
        <v>126</v>
      </c>
      <c r="D573" s="38" t="s">
        <v>4642</v>
      </c>
      <c r="E573" s="38" t="s">
        <v>4643</v>
      </c>
      <c r="F573" s="38" t="s">
        <v>4644</v>
      </c>
      <c r="G573" s="42">
        <v>4</v>
      </c>
      <c r="H573" s="42"/>
      <c r="I573" s="42">
        <v>1</v>
      </c>
      <c r="J573" s="42"/>
      <c r="K573" s="42">
        <v>2</v>
      </c>
      <c r="L573" s="42"/>
      <c r="M573" s="42"/>
      <c r="N573" s="42"/>
      <c r="O573" s="42"/>
      <c r="P573" s="42">
        <v>1</v>
      </c>
      <c r="Q573" s="42"/>
      <c r="R573" s="42">
        <v>1</v>
      </c>
      <c r="S573" s="42">
        <v>1</v>
      </c>
      <c r="T573" s="42"/>
      <c r="U573" s="42"/>
      <c r="V573" s="42"/>
      <c r="W573" s="42">
        <v>2</v>
      </c>
      <c r="X573" s="42">
        <v>16</v>
      </c>
      <c r="Y573" s="96"/>
      <c r="Z573" s="97"/>
      <c r="AA573" s="89" t="s">
        <v>5883</v>
      </c>
      <c r="AB573" s="89"/>
      <c r="AC573" s="108">
        <v>10</v>
      </c>
      <c r="AD573" s="109">
        <f t="shared" si="29"/>
        <v>1.33333333333333</v>
      </c>
      <c r="AE573" s="109">
        <f t="shared" si="30"/>
        <v>12</v>
      </c>
      <c r="AF573" s="109">
        <f t="shared" si="26"/>
        <v>20</v>
      </c>
      <c r="AG573" s="110"/>
      <c r="AH573" s="85"/>
    </row>
    <row r="574" s="25" customFormat="1" customHeight="1" spans="1:34">
      <c r="A574" s="93" t="s">
        <v>15</v>
      </c>
      <c r="B574" s="93" t="s">
        <v>21</v>
      </c>
      <c r="C574" s="93" t="s">
        <v>126</v>
      </c>
      <c r="D574" s="38" t="s">
        <v>4645</v>
      </c>
      <c r="E574" s="38" t="s">
        <v>4646</v>
      </c>
      <c r="F574" s="38" t="s">
        <v>4647</v>
      </c>
      <c r="G574" s="42">
        <v>10</v>
      </c>
      <c r="H574" s="42">
        <v>2</v>
      </c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>
        <v>1</v>
      </c>
      <c r="T574" s="42"/>
      <c r="U574" s="42"/>
      <c r="V574" s="42"/>
      <c r="W574" s="42"/>
      <c r="X574" s="42">
        <v>6</v>
      </c>
      <c r="Y574" s="96"/>
      <c r="Z574" s="97"/>
      <c r="AA574" s="89" t="s">
        <v>5883</v>
      </c>
      <c r="AB574" s="89"/>
      <c r="AC574" s="108">
        <v>7</v>
      </c>
      <c r="AD574" s="109">
        <f t="shared" si="29"/>
        <v>1</v>
      </c>
      <c r="AE574" s="113">
        <f t="shared" si="30"/>
        <v>6</v>
      </c>
      <c r="AF574" s="109">
        <f t="shared" si="26"/>
        <v>15</v>
      </c>
      <c r="AG574" s="110"/>
      <c r="AH574" s="85"/>
    </row>
    <row r="575" s="25" customFormat="1" customHeight="1" spans="1:34">
      <c r="A575" s="93" t="s">
        <v>15</v>
      </c>
      <c r="B575" s="93" t="s">
        <v>21</v>
      </c>
      <c r="C575" s="93" t="s">
        <v>126</v>
      </c>
      <c r="D575" s="38" t="s">
        <v>4648</v>
      </c>
      <c r="E575" s="38" t="s">
        <v>4649</v>
      </c>
      <c r="F575" s="38" t="s">
        <v>4650</v>
      </c>
      <c r="G575" s="42">
        <v>11</v>
      </c>
      <c r="H575" s="42"/>
      <c r="I575" s="42"/>
      <c r="J575" s="42">
        <v>1</v>
      </c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>
        <v>1</v>
      </c>
      <c r="X575" s="42">
        <v>9</v>
      </c>
      <c r="Y575" s="96"/>
      <c r="Z575" s="97"/>
      <c r="AA575" s="89" t="s">
        <v>5883</v>
      </c>
      <c r="AB575" s="89"/>
      <c r="AC575" s="108">
        <v>2</v>
      </c>
      <c r="AD575" s="109">
        <f t="shared" si="29"/>
        <v>1</v>
      </c>
      <c r="AE575" s="113">
        <f t="shared" si="30"/>
        <v>9</v>
      </c>
      <c r="AF575" s="109">
        <f t="shared" si="26"/>
        <v>15</v>
      </c>
      <c r="AG575" s="110"/>
      <c r="AH575" s="85"/>
    </row>
    <row r="576" s="25" customFormat="1" customHeight="1" spans="1:34">
      <c r="A576" s="93" t="s">
        <v>15</v>
      </c>
      <c r="B576" s="93" t="s">
        <v>21</v>
      </c>
      <c r="C576" s="93" t="s">
        <v>126</v>
      </c>
      <c r="D576" s="38" t="s">
        <v>4651</v>
      </c>
      <c r="E576" s="38" t="s">
        <v>4652</v>
      </c>
      <c r="F576" s="38" t="s">
        <v>4653</v>
      </c>
      <c r="G576" s="42">
        <v>10</v>
      </c>
      <c r="H576" s="42"/>
      <c r="I576" s="42">
        <v>1</v>
      </c>
      <c r="J576" s="42">
        <v>1</v>
      </c>
      <c r="K576" s="42"/>
      <c r="L576" s="42"/>
      <c r="M576" s="42"/>
      <c r="N576" s="42">
        <v>1</v>
      </c>
      <c r="O576" s="42"/>
      <c r="P576" s="42"/>
      <c r="Q576" s="42"/>
      <c r="R576" s="42"/>
      <c r="S576" s="42"/>
      <c r="T576" s="42"/>
      <c r="U576" s="42"/>
      <c r="V576" s="42"/>
      <c r="W576" s="42"/>
      <c r="X576" s="42">
        <v>7</v>
      </c>
      <c r="Y576" s="96"/>
      <c r="Z576" s="97"/>
      <c r="AA576" s="89" t="s">
        <v>5883</v>
      </c>
      <c r="AB576" s="89"/>
      <c r="AC576" s="108">
        <v>4</v>
      </c>
      <c r="AD576" s="109"/>
      <c r="AE576" s="109"/>
      <c r="AF576" s="109">
        <f t="shared" si="26"/>
        <v>0</v>
      </c>
      <c r="AG576" s="110"/>
      <c r="AH576" s="85"/>
    </row>
    <row r="577" customHeight="1" spans="1:32">
      <c r="A577" s="93" t="s">
        <v>15</v>
      </c>
      <c r="B577" s="93" t="s">
        <v>16</v>
      </c>
      <c r="C577" s="93" t="s">
        <v>77</v>
      </c>
      <c r="D577" s="38" t="s">
        <v>78</v>
      </c>
      <c r="E577" s="101" t="s">
        <v>79</v>
      </c>
      <c r="F577" s="38" t="s">
        <v>80</v>
      </c>
      <c r="G577" s="42">
        <v>107</v>
      </c>
      <c r="H577" s="42">
        <v>18</v>
      </c>
      <c r="I577" s="42">
        <v>11</v>
      </c>
      <c r="J577" s="42">
        <v>21</v>
      </c>
      <c r="K577" s="42">
        <v>8</v>
      </c>
      <c r="L577" s="42"/>
      <c r="M577" s="42">
        <v>27</v>
      </c>
      <c r="N577" s="42">
        <v>18</v>
      </c>
      <c r="O577" s="42">
        <v>3</v>
      </c>
      <c r="P577" s="42"/>
      <c r="Q577" s="42">
        <v>1</v>
      </c>
      <c r="R577" s="42">
        <v>1</v>
      </c>
      <c r="S577" s="42"/>
      <c r="T577" s="42">
        <v>30</v>
      </c>
      <c r="U577" s="42">
        <v>6</v>
      </c>
      <c r="V577" s="42">
        <v>15</v>
      </c>
      <c r="W577" s="42">
        <v>10</v>
      </c>
      <c r="X577" s="42">
        <v>121</v>
      </c>
      <c r="Y577" s="96"/>
      <c r="Z577" s="97">
        <v>0</v>
      </c>
      <c r="AA577" s="89" t="s">
        <v>5815</v>
      </c>
      <c r="AC577" s="108">
        <v>273</v>
      </c>
      <c r="AD577" s="109">
        <f t="shared" si="29"/>
        <v>10.5</v>
      </c>
      <c r="AE577" s="109">
        <f t="shared" si="30"/>
        <v>11.5238095238095</v>
      </c>
      <c r="AF577" s="109">
        <f t="shared" si="26"/>
        <v>157.5</v>
      </c>
    </row>
    <row r="578" customHeight="1" spans="1:32">
      <c r="A578" s="93" t="s">
        <v>15</v>
      </c>
      <c r="B578" s="93" t="s">
        <v>16</v>
      </c>
      <c r="C578" s="93" t="s">
        <v>77</v>
      </c>
      <c r="D578" s="38" t="s">
        <v>81</v>
      </c>
      <c r="E578" s="101" t="s">
        <v>82</v>
      </c>
      <c r="F578" s="38" t="s">
        <v>83</v>
      </c>
      <c r="G578" s="42">
        <v>106</v>
      </c>
      <c r="H578" s="42">
        <v>10</v>
      </c>
      <c r="I578" s="42">
        <v>4</v>
      </c>
      <c r="J578" s="42">
        <v>12</v>
      </c>
      <c r="K578" s="42">
        <v>7</v>
      </c>
      <c r="L578" s="42"/>
      <c r="M578" s="42">
        <v>16</v>
      </c>
      <c r="N578" s="42">
        <v>7</v>
      </c>
      <c r="O578" s="42">
        <v>4</v>
      </c>
      <c r="P578" s="42">
        <v>3</v>
      </c>
      <c r="Q578" s="42">
        <v>6</v>
      </c>
      <c r="R578" s="42">
        <v>16</v>
      </c>
      <c r="S578" s="42">
        <v>7</v>
      </c>
      <c r="T578" s="42">
        <v>3</v>
      </c>
      <c r="U578" s="42">
        <v>11</v>
      </c>
      <c r="V578" s="42">
        <v>6</v>
      </c>
      <c r="W578" s="42">
        <v>11</v>
      </c>
      <c r="X578" s="42">
        <v>23</v>
      </c>
      <c r="Y578" s="96"/>
      <c r="Z578" s="97"/>
      <c r="AA578" s="89" t="s">
        <v>5815</v>
      </c>
      <c r="AC578" s="108">
        <v>170</v>
      </c>
      <c r="AD578" s="109">
        <f t="shared" si="29"/>
        <v>8.57142857142857</v>
      </c>
      <c r="AE578" s="113">
        <f t="shared" si="30"/>
        <v>2.68333333333333</v>
      </c>
      <c r="AF578" s="109">
        <f t="shared" si="26"/>
        <v>128.571428571429</v>
      </c>
    </row>
    <row r="579" customHeight="1" spans="1:32">
      <c r="A579" s="93" t="s">
        <v>15</v>
      </c>
      <c r="B579" s="93" t="s">
        <v>16</v>
      </c>
      <c r="C579" s="93" t="s">
        <v>77</v>
      </c>
      <c r="D579" s="38" t="s">
        <v>84</v>
      </c>
      <c r="E579" s="101" t="s">
        <v>85</v>
      </c>
      <c r="F579" s="38" t="s">
        <v>86</v>
      </c>
      <c r="G579" s="42">
        <v>116</v>
      </c>
      <c r="H579" s="42">
        <v>11</v>
      </c>
      <c r="I579" s="42">
        <v>12</v>
      </c>
      <c r="J579" s="42">
        <v>19</v>
      </c>
      <c r="K579" s="42">
        <v>6</v>
      </c>
      <c r="L579" s="42"/>
      <c r="M579" s="42">
        <v>10</v>
      </c>
      <c r="N579" s="42">
        <v>3</v>
      </c>
      <c r="O579" s="42">
        <v>5</v>
      </c>
      <c r="P579" s="42">
        <v>9</v>
      </c>
      <c r="Q579" s="42">
        <v>9</v>
      </c>
      <c r="R579" s="42">
        <v>10</v>
      </c>
      <c r="S579" s="42">
        <v>8</v>
      </c>
      <c r="T579" s="42">
        <v>5</v>
      </c>
      <c r="U579" s="42">
        <v>9</v>
      </c>
      <c r="V579" s="42">
        <v>7</v>
      </c>
      <c r="W579" s="42">
        <v>8</v>
      </c>
      <c r="X579" s="42">
        <v>10</v>
      </c>
      <c r="Y579" s="96"/>
      <c r="Z579" s="97"/>
      <c r="AA579" s="89" t="s">
        <v>5815</v>
      </c>
      <c r="AC579" s="108">
        <v>188</v>
      </c>
      <c r="AD579" s="109">
        <f t="shared" si="29"/>
        <v>8</v>
      </c>
      <c r="AE579" s="113">
        <f t="shared" si="30"/>
        <v>1.25</v>
      </c>
      <c r="AF579" s="109">
        <f t="shared" ref="AF579:AF642" si="31">AD579*15</f>
        <v>120</v>
      </c>
    </row>
    <row r="580" customHeight="1" spans="1:32">
      <c r="A580" s="93" t="s">
        <v>15</v>
      </c>
      <c r="B580" s="93" t="s">
        <v>16</v>
      </c>
      <c r="C580" s="93" t="s">
        <v>77</v>
      </c>
      <c r="D580" s="38" t="s">
        <v>87</v>
      </c>
      <c r="E580" s="101" t="s">
        <v>88</v>
      </c>
      <c r="F580" s="38" t="s">
        <v>89</v>
      </c>
      <c r="G580" s="42">
        <v>62</v>
      </c>
      <c r="H580" s="42">
        <v>10</v>
      </c>
      <c r="I580" s="42">
        <v>9</v>
      </c>
      <c r="J580" s="42">
        <v>7</v>
      </c>
      <c r="K580" s="42">
        <v>8</v>
      </c>
      <c r="L580" s="42"/>
      <c r="M580" s="42">
        <v>9</v>
      </c>
      <c r="N580" s="42">
        <v>5</v>
      </c>
      <c r="O580" s="42">
        <v>4</v>
      </c>
      <c r="P580" s="42">
        <v>3</v>
      </c>
      <c r="Q580" s="42">
        <v>10</v>
      </c>
      <c r="R580" s="42">
        <v>3</v>
      </c>
      <c r="S580" s="42">
        <v>8</v>
      </c>
      <c r="T580" s="42">
        <v>4</v>
      </c>
      <c r="U580" s="42">
        <v>6</v>
      </c>
      <c r="V580" s="42">
        <v>4</v>
      </c>
      <c r="W580" s="42">
        <v>1</v>
      </c>
      <c r="X580" s="42">
        <v>69</v>
      </c>
      <c r="Y580" s="96"/>
      <c r="Z580" s="97"/>
      <c r="AA580" s="89" t="s">
        <v>5815</v>
      </c>
      <c r="AC580" s="108">
        <v>139</v>
      </c>
      <c r="AD580" s="109">
        <f t="shared" si="29"/>
        <v>5.14285714285714</v>
      </c>
      <c r="AE580" s="109">
        <f t="shared" si="30"/>
        <v>13.4166666666667</v>
      </c>
      <c r="AF580" s="109">
        <f t="shared" si="31"/>
        <v>77.1428571428572</v>
      </c>
    </row>
    <row r="581" customHeight="1" spans="1:32">
      <c r="A581" s="93" t="s">
        <v>15</v>
      </c>
      <c r="B581" s="93" t="s">
        <v>16</v>
      </c>
      <c r="C581" s="93" t="s">
        <v>77</v>
      </c>
      <c r="D581" s="38" t="s">
        <v>90</v>
      </c>
      <c r="E581" s="101" t="s">
        <v>91</v>
      </c>
      <c r="F581" s="38" t="s">
        <v>92</v>
      </c>
      <c r="G581" s="42">
        <v>91</v>
      </c>
      <c r="H581" s="42">
        <v>7</v>
      </c>
      <c r="I581" s="42">
        <v>6</v>
      </c>
      <c r="J581" s="42">
        <v>6</v>
      </c>
      <c r="K581" s="42">
        <v>8</v>
      </c>
      <c r="L581" s="42"/>
      <c r="M581" s="42">
        <v>6</v>
      </c>
      <c r="N581" s="42">
        <v>6</v>
      </c>
      <c r="O581" s="42">
        <v>3</v>
      </c>
      <c r="P581" s="42">
        <v>5</v>
      </c>
      <c r="Q581" s="42">
        <v>6</v>
      </c>
      <c r="R581" s="42">
        <v>4</v>
      </c>
      <c r="S581" s="42">
        <v>6</v>
      </c>
      <c r="T581" s="42">
        <v>7</v>
      </c>
      <c r="U581" s="42">
        <v>3</v>
      </c>
      <c r="V581" s="42">
        <v>3</v>
      </c>
      <c r="W581" s="42">
        <v>3</v>
      </c>
      <c r="X581" s="42">
        <v>162</v>
      </c>
      <c r="Y581" s="96"/>
      <c r="Z581" s="97"/>
      <c r="AA581" s="89" t="s">
        <v>5815</v>
      </c>
      <c r="AC581" s="108">
        <v>141</v>
      </c>
      <c r="AD581" s="109">
        <f t="shared" si="29"/>
        <v>4.57142857142857</v>
      </c>
      <c r="AE581" s="109">
        <f t="shared" si="30"/>
        <v>35.4375</v>
      </c>
      <c r="AF581" s="109">
        <f t="shared" si="31"/>
        <v>68.5714285714286</v>
      </c>
    </row>
    <row r="582" customHeight="1" spans="1:32">
      <c r="A582" s="93" t="s">
        <v>15</v>
      </c>
      <c r="B582" s="93" t="s">
        <v>16</v>
      </c>
      <c r="C582" s="93" t="s">
        <v>77</v>
      </c>
      <c r="D582" s="38" t="s">
        <v>93</v>
      </c>
      <c r="E582" s="101" t="s">
        <v>94</v>
      </c>
      <c r="F582" s="38" t="s">
        <v>95</v>
      </c>
      <c r="G582" s="42">
        <v>73</v>
      </c>
      <c r="H582" s="42">
        <v>11</v>
      </c>
      <c r="I582" s="42">
        <v>9</v>
      </c>
      <c r="J582" s="42">
        <v>4</v>
      </c>
      <c r="K582" s="42">
        <v>6</v>
      </c>
      <c r="L582" s="42"/>
      <c r="M582" s="42">
        <v>8</v>
      </c>
      <c r="N582" s="42">
        <v>4</v>
      </c>
      <c r="O582" s="42">
        <v>11</v>
      </c>
      <c r="P582" s="42">
        <v>3</v>
      </c>
      <c r="Q582" s="42">
        <v>1</v>
      </c>
      <c r="R582" s="42">
        <v>2</v>
      </c>
      <c r="S582" s="42">
        <v>7</v>
      </c>
      <c r="T582" s="42">
        <v>2</v>
      </c>
      <c r="U582" s="42">
        <v>3</v>
      </c>
      <c r="V582" s="42">
        <v>4</v>
      </c>
      <c r="W582" s="42">
        <v>3</v>
      </c>
      <c r="X582" s="42">
        <v>156</v>
      </c>
      <c r="Y582" s="96"/>
      <c r="Z582" s="97"/>
      <c r="AA582" s="89" t="s">
        <v>5815</v>
      </c>
      <c r="AC582" s="108">
        <v>143</v>
      </c>
      <c r="AD582" s="109">
        <f t="shared" si="29"/>
        <v>3.14285714285714</v>
      </c>
      <c r="AE582" s="109">
        <f t="shared" si="30"/>
        <v>49.6363636363636</v>
      </c>
      <c r="AF582" s="109">
        <f t="shared" si="31"/>
        <v>47.1428571428571</v>
      </c>
    </row>
    <row r="583" customHeight="1" spans="1:32">
      <c r="A583" s="93" t="s">
        <v>15</v>
      </c>
      <c r="B583" s="93" t="s">
        <v>16</v>
      </c>
      <c r="C583" s="93" t="s">
        <v>77</v>
      </c>
      <c r="D583" s="38" t="s">
        <v>102</v>
      </c>
      <c r="E583" s="101" t="s">
        <v>103</v>
      </c>
      <c r="F583" s="38" t="s">
        <v>104</v>
      </c>
      <c r="G583" s="42">
        <v>0</v>
      </c>
      <c r="H583" s="42"/>
      <c r="I583" s="42"/>
      <c r="J583" s="42"/>
      <c r="K583" s="42">
        <v>4</v>
      </c>
      <c r="L583" s="42"/>
      <c r="M583" s="42">
        <v>7</v>
      </c>
      <c r="N583" s="42">
        <v>1</v>
      </c>
      <c r="O583" s="42">
        <v>7</v>
      </c>
      <c r="P583" s="42">
        <v>7</v>
      </c>
      <c r="Q583" s="42">
        <v>9</v>
      </c>
      <c r="R583" s="42">
        <v>8</v>
      </c>
      <c r="S583" s="42">
        <v>7</v>
      </c>
      <c r="T583" s="42">
        <v>3</v>
      </c>
      <c r="U583" s="42">
        <v>2</v>
      </c>
      <c r="V583" s="42">
        <v>4</v>
      </c>
      <c r="W583" s="42">
        <v>2</v>
      </c>
      <c r="X583" s="42">
        <v>116</v>
      </c>
      <c r="Y583" s="96">
        <v>123</v>
      </c>
      <c r="Z583" s="97">
        <v>38</v>
      </c>
      <c r="AA583" s="89" t="s">
        <v>5815</v>
      </c>
      <c r="AC583" s="108">
        <v>85</v>
      </c>
      <c r="AD583" s="109">
        <f t="shared" si="29"/>
        <v>5</v>
      </c>
      <c r="AE583" s="109">
        <f t="shared" si="30"/>
        <v>23.2</v>
      </c>
      <c r="AF583" s="109">
        <f t="shared" si="31"/>
        <v>75</v>
      </c>
    </row>
    <row r="584" customHeight="1" spans="1:33">
      <c r="A584" s="93" t="s">
        <v>15</v>
      </c>
      <c r="B584" s="93" t="s">
        <v>16</v>
      </c>
      <c r="C584" s="93" t="s">
        <v>77</v>
      </c>
      <c r="D584" s="38" t="s">
        <v>105</v>
      </c>
      <c r="E584" s="101" t="s">
        <v>106</v>
      </c>
      <c r="F584" s="38" t="s">
        <v>107</v>
      </c>
      <c r="G584" s="42">
        <v>0</v>
      </c>
      <c r="H584" s="42"/>
      <c r="I584" s="42"/>
      <c r="J584" s="42"/>
      <c r="K584" s="42"/>
      <c r="L584" s="42"/>
      <c r="M584" s="42">
        <v>8</v>
      </c>
      <c r="N584" s="42">
        <v>2</v>
      </c>
      <c r="O584" s="42">
        <v>1</v>
      </c>
      <c r="P584" s="42">
        <v>3</v>
      </c>
      <c r="Q584" s="42">
        <v>2</v>
      </c>
      <c r="R584" s="42">
        <v>2</v>
      </c>
      <c r="S584" s="42">
        <v>5</v>
      </c>
      <c r="T584" s="42"/>
      <c r="U584" s="42"/>
      <c r="V584" s="42">
        <v>3</v>
      </c>
      <c r="W584" s="42">
        <v>2</v>
      </c>
      <c r="X584" s="42">
        <v>72</v>
      </c>
      <c r="Y584" s="96">
        <v>48</v>
      </c>
      <c r="Z584" s="97">
        <v>62</v>
      </c>
      <c r="AA584" s="89" t="s">
        <v>5815</v>
      </c>
      <c r="AC584" s="108">
        <v>56</v>
      </c>
      <c r="AD584" s="109">
        <f t="shared" si="29"/>
        <v>2.8</v>
      </c>
      <c r="AE584" s="109">
        <f t="shared" si="30"/>
        <v>25.7142857142857</v>
      </c>
      <c r="AF584" s="109">
        <f t="shared" si="31"/>
        <v>42</v>
      </c>
      <c r="AG584" s="110">
        <v>24</v>
      </c>
    </row>
    <row r="585" customHeight="1" spans="1:32">
      <c r="A585" s="93" t="s">
        <v>15</v>
      </c>
      <c r="B585" s="93" t="s">
        <v>16</v>
      </c>
      <c r="C585" s="93" t="s">
        <v>77</v>
      </c>
      <c r="D585" s="38" t="s">
        <v>108</v>
      </c>
      <c r="E585" s="101" t="s">
        <v>109</v>
      </c>
      <c r="F585" s="38" t="s">
        <v>110</v>
      </c>
      <c r="G585" s="42">
        <v>0</v>
      </c>
      <c r="H585" s="42"/>
      <c r="I585" s="42"/>
      <c r="J585" s="42">
        <v>1</v>
      </c>
      <c r="K585" s="42">
        <v>8</v>
      </c>
      <c r="L585" s="42"/>
      <c r="M585" s="42">
        <v>10</v>
      </c>
      <c r="N585" s="42">
        <v>8</v>
      </c>
      <c r="O585" s="42">
        <v>7</v>
      </c>
      <c r="P585" s="42">
        <v>8</v>
      </c>
      <c r="Q585" s="42">
        <v>8</v>
      </c>
      <c r="R585" s="42">
        <v>6</v>
      </c>
      <c r="S585" s="42">
        <v>8</v>
      </c>
      <c r="T585" s="42">
        <v>1</v>
      </c>
      <c r="U585" s="42">
        <v>2</v>
      </c>
      <c r="V585" s="42">
        <v>7</v>
      </c>
      <c r="W585" s="42">
        <v>8</v>
      </c>
      <c r="X585" s="42">
        <v>182</v>
      </c>
      <c r="Y585" s="96">
        <v>16</v>
      </c>
      <c r="Z585" s="97">
        <v>15</v>
      </c>
      <c r="AA585" s="89" t="s">
        <v>5815</v>
      </c>
      <c r="AC585" s="108">
        <v>105</v>
      </c>
      <c r="AD585" s="109">
        <f t="shared" si="29"/>
        <v>5.71428571428571</v>
      </c>
      <c r="AE585" s="109">
        <f t="shared" si="30"/>
        <v>31.85</v>
      </c>
      <c r="AF585" s="109">
        <f t="shared" si="31"/>
        <v>85.7142857142857</v>
      </c>
    </row>
    <row r="586" customHeight="1" spans="1:33">
      <c r="A586" s="93" t="s">
        <v>15</v>
      </c>
      <c r="B586" s="93" t="s">
        <v>16</v>
      </c>
      <c r="C586" s="93" t="s">
        <v>77</v>
      </c>
      <c r="D586" s="38" t="s">
        <v>111</v>
      </c>
      <c r="E586" s="101" t="s">
        <v>112</v>
      </c>
      <c r="F586" s="38" t="s">
        <v>113</v>
      </c>
      <c r="G586" s="42">
        <v>0</v>
      </c>
      <c r="H586" s="42"/>
      <c r="I586" s="42"/>
      <c r="J586" s="42">
        <v>1</v>
      </c>
      <c r="K586" s="42">
        <v>7</v>
      </c>
      <c r="L586" s="42"/>
      <c r="M586" s="42">
        <v>18</v>
      </c>
      <c r="N586" s="42"/>
      <c r="O586" s="42">
        <v>4</v>
      </c>
      <c r="P586" s="42"/>
      <c r="Q586" s="42">
        <v>4</v>
      </c>
      <c r="R586" s="42">
        <v>1</v>
      </c>
      <c r="S586" s="42">
        <v>5</v>
      </c>
      <c r="T586" s="42">
        <v>1</v>
      </c>
      <c r="U586" s="42">
        <v>2</v>
      </c>
      <c r="V586" s="42">
        <v>1</v>
      </c>
      <c r="W586" s="42">
        <v>5</v>
      </c>
      <c r="X586" s="42">
        <v>61</v>
      </c>
      <c r="Y586" s="96">
        <v>38</v>
      </c>
      <c r="Z586" s="97"/>
      <c r="AA586" s="89" t="s">
        <v>5815</v>
      </c>
      <c r="AC586" s="108">
        <v>74</v>
      </c>
      <c r="AD586" s="109">
        <f t="shared" si="29"/>
        <v>2.71428571428571</v>
      </c>
      <c r="AE586" s="109">
        <f t="shared" si="30"/>
        <v>22.4736842105263</v>
      </c>
      <c r="AF586" s="109">
        <f t="shared" si="31"/>
        <v>40.7142857142857</v>
      </c>
      <c r="AG586" s="110">
        <v>32</v>
      </c>
    </row>
    <row r="587" customHeight="1" spans="1:32">
      <c r="A587" s="93" t="s">
        <v>15</v>
      </c>
      <c r="B587" s="93" t="s">
        <v>16</v>
      </c>
      <c r="C587" s="93" t="s">
        <v>77</v>
      </c>
      <c r="D587" s="38" t="s">
        <v>114</v>
      </c>
      <c r="E587" s="101" t="s">
        <v>115</v>
      </c>
      <c r="F587" s="38" t="s">
        <v>116</v>
      </c>
      <c r="G587" s="42">
        <v>0</v>
      </c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>
        <v>3</v>
      </c>
      <c r="S587" s="42">
        <v>1</v>
      </c>
      <c r="T587" s="42">
        <v>13</v>
      </c>
      <c r="U587" s="42">
        <v>2</v>
      </c>
      <c r="V587" s="42">
        <v>5</v>
      </c>
      <c r="W587" s="42">
        <v>11</v>
      </c>
      <c r="X587" s="42">
        <v>40</v>
      </c>
      <c r="Y587" s="96"/>
      <c r="Z587" s="97">
        <v>16</v>
      </c>
      <c r="AA587" s="89" t="s">
        <v>5815</v>
      </c>
      <c r="AC587" s="108">
        <v>54</v>
      </c>
      <c r="AD587" s="109">
        <f t="shared" si="29"/>
        <v>5.83333333333333</v>
      </c>
      <c r="AE587" s="113">
        <f t="shared" si="30"/>
        <v>6.85714285714286</v>
      </c>
      <c r="AF587" s="109">
        <f t="shared" si="31"/>
        <v>87.5</v>
      </c>
    </row>
    <row r="588" customHeight="1" spans="1:33">
      <c r="A588" s="93" t="s">
        <v>15</v>
      </c>
      <c r="B588" s="93" t="s">
        <v>16</v>
      </c>
      <c r="C588" s="93" t="s">
        <v>77</v>
      </c>
      <c r="D588" s="38" t="s">
        <v>117</v>
      </c>
      <c r="E588" s="101" t="s">
        <v>118</v>
      </c>
      <c r="F588" s="38" t="s">
        <v>119</v>
      </c>
      <c r="G588" s="42">
        <v>0</v>
      </c>
      <c r="H588" s="42"/>
      <c r="I588" s="42"/>
      <c r="J588" s="42"/>
      <c r="K588" s="42"/>
      <c r="L588" s="42"/>
      <c r="M588" s="42">
        <v>25</v>
      </c>
      <c r="N588" s="42">
        <v>8</v>
      </c>
      <c r="O588" s="42"/>
      <c r="P588" s="42"/>
      <c r="Q588" s="42">
        <v>8</v>
      </c>
      <c r="R588" s="42">
        <v>15</v>
      </c>
      <c r="S588" s="42">
        <v>8</v>
      </c>
      <c r="T588" s="42">
        <v>6</v>
      </c>
      <c r="U588" s="42">
        <v>6</v>
      </c>
      <c r="V588" s="42">
        <v>12</v>
      </c>
      <c r="W588" s="42">
        <v>7</v>
      </c>
      <c r="X588" s="42">
        <v>109</v>
      </c>
      <c r="Y588" s="96">
        <v>79</v>
      </c>
      <c r="Z588" s="97">
        <v>0</v>
      </c>
      <c r="AA588" s="89" t="s">
        <v>5815</v>
      </c>
      <c r="AC588" s="108">
        <v>118</v>
      </c>
      <c r="AD588" s="109">
        <f t="shared" si="29"/>
        <v>8.85714285714286</v>
      </c>
      <c r="AE588" s="109">
        <f t="shared" si="30"/>
        <v>12.3064516129032</v>
      </c>
      <c r="AF588" s="109">
        <f t="shared" si="31"/>
        <v>132.857142857143</v>
      </c>
      <c r="AG588" s="110">
        <v>14</v>
      </c>
    </row>
    <row r="589" customHeight="1" spans="1:32">
      <c r="A589" s="93" t="s">
        <v>15</v>
      </c>
      <c r="B589" s="93" t="s">
        <v>16</v>
      </c>
      <c r="C589" s="93" t="s">
        <v>77</v>
      </c>
      <c r="D589" s="38" t="s">
        <v>4654</v>
      </c>
      <c r="E589" s="101" t="s">
        <v>4655</v>
      </c>
      <c r="F589" s="38" t="s">
        <v>4656</v>
      </c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>
        <v>0</v>
      </c>
      <c r="Y589" s="96"/>
      <c r="Z589" s="97"/>
      <c r="AA589" s="89" t="s">
        <v>5882</v>
      </c>
      <c r="AB589" s="102" t="s">
        <v>6224</v>
      </c>
      <c r="AE589" s="113"/>
      <c r="AF589" s="109">
        <f t="shared" si="31"/>
        <v>0</v>
      </c>
    </row>
    <row r="590" customHeight="1" spans="1:32">
      <c r="A590" s="93" t="s">
        <v>15</v>
      </c>
      <c r="B590" s="93" t="s">
        <v>16</v>
      </c>
      <c r="C590" s="93" t="s">
        <v>77</v>
      </c>
      <c r="D590" s="38" t="s">
        <v>4657</v>
      </c>
      <c r="E590" s="101" t="s">
        <v>4658</v>
      </c>
      <c r="F590" s="38" t="s">
        <v>4659</v>
      </c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>
        <v>0</v>
      </c>
      <c r="Y590" s="96"/>
      <c r="Z590" s="97"/>
      <c r="AA590" s="89" t="s">
        <v>5882</v>
      </c>
      <c r="AB590" s="102" t="s">
        <v>6224</v>
      </c>
      <c r="AE590" s="113"/>
      <c r="AF590" s="109">
        <f t="shared" si="31"/>
        <v>0</v>
      </c>
    </row>
    <row r="591" customHeight="1" spans="1:32">
      <c r="A591" s="93" t="s">
        <v>15</v>
      </c>
      <c r="B591" s="93" t="s">
        <v>16</v>
      </c>
      <c r="C591" s="93" t="s">
        <v>77</v>
      </c>
      <c r="D591" s="38" t="s">
        <v>4660</v>
      </c>
      <c r="E591" s="101" t="s">
        <v>4661</v>
      </c>
      <c r="F591" s="38" t="s">
        <v>4662</v>
      </c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>
        <v>1</v>
      </c>
      <c r="U591" s="42"/>
      <c r="V591" s="42"/>
      <c r="W591" s="42">
        <v>1</v>
      </c>
      <c r="X591" s="42">
        <v>24</v>
      </c>
      <c r="Y591" s="96">
        <v>14</v>
      </c>
      <c r="Z591" s="97"/>
      <c r="AA591" s="89" t="s">
        <v>5882</v>
      </c>
      <c r="AB591" s="102" t="s">
        <v>6224</v>
      </c>
      <c r="AC591" s="108">
        <v>1</v>
      </c>
      <c r="AD591" s="109">
        <f t="shared" si="29"/>
        <v>1</v>
      </c>
      <c r="AE591" s="109">
        <f t="shared" si="30"/>
        <v>24</v>
      </c>
      <c r="AF591" s="109">
        <f t="shared" si="31"/>
        <v>15</v>
      </c>
    </row>
    <row r="592" customHeight="1" spans="1:32">
      <c r="A592" s="93" t="s">
        <v>15</v>
      </c>
      <c r="B592" s="93" t="s">
        <v>16</v>
      </c>
      <c r="C592" s="93" t="s">
        <v>77</v>
      </c>
      <c r="D592" s="38" t="s">
        <v>4663</v>
      </c>
      <c r="E592" s="101" t="s">
        <v>4664</v>
      </c>
      <c r="F592" s="38" t="s">
        <v>4665</v>
      </c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>
        <v>1</v>
      </c>
      <c r="X592" s="42">
        <v>47</v>
      </c>
      <c r="Y592" s="96"/>
      <c r="Z592" s="97"/>
      <c r="AA592" s="89" t="s">
        <v>5882</v>
      </c>
      <c r="AB592" s="102" t="s">
        <v>6224</v>
      </c>
      <c r="AD592" s="109">
        <f t="shared" si="29"/>
        <v>1</v>
      </c>
      <c r="AE592" s="109">
        <f t="shared" si="30"/>
        <v>47</v>
      </c>
      <c r="AF592" s="109">
        <f t="shared" si="31"/>
        <v>15</v>
      </c>
    </row>
    <row r="593" s="25" customFormat="1" customHeight="1" spans="1:34">
      <c r="A593" s="93" t="s">
        <v>15</v>
      </c>
      <c r="B593" s="93" t="s">
        <v>16</v>
      </c>
      <c r="C593" s="93" t="s">
        <v>77</v>
      </c>
      <c r="D593" s="38" t="s">
        <v>4666</v>
      </c>
      <c r="E593" s="101" t="s">
        <v>4667</v>
      </c>
      <c r="F593" s="38" t="s">
        <v>4668</v>
      </c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>
        <v>49</v>
      </c>
      <c r="Y593" s="96"/>
      <c r="Z593" s="97"/>
      <c r="AA593" s="89" t="s">
        <v>5882</v>
      </c>
      <c r="AB593" s="102" t="s">
        <v>6224</v>
      </c>
      <c r="AC593" s="108"/>
      <c r="AD593" s="109"/>
      <c r="AE593" s="109"/>
      <c r="AF593" s="109">
        <f t="shared" si="31"/>
        <v>0</v>
      </c>
      <c r="AG593" s="110"/>
      <c r="AH593" s="85"/>
    </row>
    <row r="594" s="25" customFormat="1" customHeight="1" spans="1:34">
      <c r="A594" s="93" t="s">
        <v>15</v>
      </c>
      <c r="B594" s="93" t="s">
        <v>16</v>
      </c>
      <c r="C594" s="93" t="s">
        <v>77</v>
      </c>
      <c r="D594" s="38" t="s">
        <v>4669</v>
      </c>
      <c r="E594" s="101" t="s">
        <v>4670</v>
      </c>
      <c r="F594" s="38" t="s">
        <v>4671</v>
      </c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>
        <v>48</v>
      </c>
      <c r="Y594" s="96"/>
      <c r="Z594" s="97"/>
      <c r="AA594" s="89" t="s">
        <v>5882</v>
      </c>
      <c r="AB594" s="102" t="s">
        <v>6224</v>
      </c>
      <c r="AC594" s="108"/>
      <c r="AD594" s="109"/>
      <c r="AE594" s="109"/>
      <c r="AF594" s="109">
        <f t="shared" si="31"/>
        <v>0</v>
      </c>
      <c r="AG594" s="110"/>
      <c r="AH594" s="85"/>
    </row>
    <row r="595" s="25" customFormat="1" customHeight="1" spans="1:34">
      <c r="A595" s="93" t="s">
        <v>15</v>
      </c>
      <c r="B595" s="93" t="s">
        <v>16</v>
      </c>
      <c r="C595" s="93" t="s">
        <v>77</v>
      </c>
      <c r="D595" s="38" t="s">
        <v>4672</v>
      </c>
      <c r="E595" s="101" t="s">
        <v>4673</v>
      </c>
      <c r="F595" s="38" t="s">
        <v>4674</v>
      </c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>
        <v>0</v>
      </c>
      <c r="Y595" s="96">
        <v>37</v>
      </c>
      <c r="Z595" s="97">
        <v>9</v>
      </c>
      <c r="AA595" s="89" t="s">
        <v>5882</v>
      </c>
      <c r="AB595" s="102" t="s">
        <v>6224</v>
      </c>
      <c r="AC595" s="108"/>
      <c r="AD595" s="109"/>
      <c r="AE595" s="109"/>
      <c r="AF595" s="109">
        <f t="shared" si="31"/>
        <v>0</v>
      </c>
      <c r="AG595" s="110"/>
      <c r="AH595" s="85"/>
    </row>
    <row r="596" s="25" customFormat="1" customHeight="1" spans="1:34">
      <c r="A596" s="93" t="s">
        <v>15</v>
      </c>
      <c r="B596" s="93" t="s">
        <v>16</v>
      </c>
      <c r="C596" s="93" t="s">
        <v>77</v>
      </c>
      <c r="D596" s="38" t="s">
        <v>4675</v>
      </c>
      <c r="E596" s="101" t="s">
        <v>4676</v>
      </c>
      <c r="F596" s="38" t="s">
        <v>4677</v>
      </c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>
        <v>23</v>
      </c>
      <c r="Y596" s="96">
        <v>10</v>
      </c>
      <c r="Z596" s="97">
        <v>15</v>
      </c>
      <c r="AA596" s="89" t="s">
        <v>5882</v>
      </c>
      <c r="AB596" s="102" t="s">
        <v>6224</v>
      </c>
      <c r="AC596" s="108"/>
      <c r="AD596" s="109"/>
      <c r="AE596" s="109"/>
      <c r="AF596" s="109">
        <f t="shared" si="31"/>
        <v>0</v>
      </c>
      <c r="AG596" s="110"/>
      <c r="AH596" s="85"/>
    </row>
    <row r="597" s="25" customFormat="1" customHeight="1" spans="1:34">
      <c r="A597" s="93" t="s">
        <v>15</v>
      </c>
      <c r="B597" s="93" t="s">
        <v>16</v>
      </c>
      <c r="C597" s="93" t="s">
        <v>77</v>
      </c>
      <c r="D597" s="38" t="s">
        <v>4678</v>
      </c>
      <c r="E597" s="101" t="s">
        <v>4679</v>
      </c>
      <c r="F597" s="38" t="s">
        <v>4680</v>
      </c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>
        <v>1</v>
      </c>
      <c r="X597" s="42">
        <v>49</v>
      </c>
      <c r="Y597" s="96"/>
      <c r="Z597" s="97"/>
      <c r="AA597" s="89" t="s">
        <v>5882</v>
      </c>
      <c r="AB597" s="102" t="s">
        <v>6224</v>
      </c>
      <c r="AC597" s="108"/>
      <c r="AD597" s="109">
        <f t="shared" si="29"/>
        <v>1</v>
      </c>
      <c r="AE597" s="109">
        <f t="shared" si="30"/>
        <v>49</v>
      </c>
      <c r="AF597" s="109">
        <f t="shared" si="31"/>
        <v>15</v>
      </c>
      <c r="AG597" s="110"/>
      <c r="AH597" s="85"/>
    </row>
    <row r="598" s="25" customFormat="1" customHeight="1" spans="1:34">
      <c r="A598" s="93" t="s">
        <v>15</v>
      </c>
      <c r="B598" s="93" t="s">
        <v>16</v>
      </c>
      <c r="C598" s="93" t="s">
        <v>77</v>
      </c>
      <c r="D598" s="38" t="s">
        <v>4681</v>
      </c>
      <c r="E598" s="101" t="s">
        <v>4682</v>
      </c>
      <c r="F598" s="38" t="s">
        <v>4683</v>
      </c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>
        <v>46</v>
      </c>
      <c r="Y598" s="96">
        <v>4</v>
      </c>
      <c r="Z598" s="97"/>
      <c r="AA598" s="89" t="s">
        <v>5882</v>
      </c>
      <c r="AB598" s="102" t="s">
        <v>6224</v>
      </c>
      <c r="AC598" s="108"/>
      <c r="AD598" s="109"/>
      <c r="AE598" s="109"/>
      <c r="AF598" s="109">
        <f t="shared" si="31"/>
        <v>0</v>
      </c>
      <c r="AG598" s="110"/>
      <c r="AH598" s="85"/>
    </row>
    <row r="599" s="25" customFormat="1" customHeight="1" spans="1:34">
      <c r="A599" s="93" t="s">
        <v>15</v>
      </c>
      <c r="B599" s="93" t="s">
        <v>16</v>
      </c>
      <c r="C599" s="93" t="s">
        <v>77</v>
      </c>
      <c r="D599" s="38" t="s">
        <v>4684</v>
      </c>
      <c r="E599" s="101" t="s">
        <v>4685</v>
      </c>
      <c r="F599" s="38" t="s">
        <v>4686</v>
      </c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>
        <v>46</v>
      </c>
      <c r="Y599" s="96">
        <v>4</v>
      </c>
      <c r="Z599" s="97"/>
      <c r="AA599" s="89" t="s">
        <v>5882</v>
      </c>
      <c r="AB599" s="102" t="s">
        <v>6224</v>
      </c>
      <c r="AC599" s="108"/>
      <c r="AD599" s="109"/>
      <c r="AE599" s="109"/>
      <c r="AF599" s="109">
        <f t="shared" si="31"/>
        <v>0</v>
      </c>
      <c r="AG599" s="110"/>
      <c r="AH599" s="85"/>
    </row>
    <row r="600" s="25" customFormat="1" customHeight="1" spans="1:34">
      <c r="A600" s="93" t="s">
        <v>15</v>
      </c>
      <c r="B600" s="93" t="s">
        <v>16</v>
      </c>
      <c r="C600" s="93" t="s">
        <v>77</v>
      </c>
      <c r="D600" s="38" t="s">
        <v>4687</v>
      </c>
      <c r="E600" s="101" t="s">
        <v>4688</v>
      </c>
      <c r="F600" s="38" t="s">
        <v>4689</v>
      </c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>
        <v>39</v>
      </c>
      <c r="Y600" s="96"/>
      <c r="Z600" s="97">
        <v>9</v>
      </c>
      <c r="AA600" s="89" t="s">
        <v>5882</v>
      </c>
      <c r="AB600" s="102" t="s">
        <v>6224</v>
      </c>
      <c r="AC600" s="108"/>
      <c r="AD600" s="109"/>
      <c r="AE600" s="109"/>
      <c r="AF600" s="109">
        <f t="shared" si="31"/>
        <v>0</v>
      </c>
      <c r="AG600" s="110"/>
      <c r="AH600" s="85"/>
    </row>
    <row r="601" s="25" customFormat="1" customHeight="1" spans="1:34">
      <c r="A601" s="93" t="s">
        <v>15</v>
      </c>
      <c r="B601" s="93" t="s">
        <v>16</v>
      </c>
      <c r="C601" s="93" t="s">
        <v>126</v>
      </c>
      <c r="D601" s="38" t="s">
        <v>4690</v>
      </c>
      <c r="E601" s="101" t="s">
        <v>4691</v>
      </c>
      <c r="F601" s="38" t="s">
        <v>4692</v>
      </c>
      <c r="G601" s="42">
        <v>0</v>
      </c>
      <c r="H601" s="42"/>
      <c r="I601" s="42"/>
      <c r="J601" s="42">
        <v>1</v>
      </c>
      <c r="K601" s="42"/>
      <c r="L601" s="42"/>
      <c r="M601" s="42">
        <v>2</v>
      </c>
      <c r="N601" s="42"/>
      <c r="O601" s="42">
        <v>1</v>
      </c>
      <c r="P601" s="42"/>
      <c r="Q601" s="42">
        <v>3</v>
      </c>
      <c r="R601" s="42">
        <v>2</v>
      </c>
      <c r="S601" s="42">
        <v>5</v>
      </c>
      <c r="T601" s="42"/>
      <c r="U601" s="42">
        <v>2</v>
      </c>
      <c r="V601" s="42">
        <v>1</v>
      </c>
      <c r="W601" s="42"/>
      <c r="X601" s="42">
        <v>67</v>
      </c>
      <c r="Y601" s="96">
        <v>29</v>
      </c>
      <c r="Z601" s="97">
        <v>79</v>
      </c>
      <c r="AA601" s="89" t="s">
        <v>5812</v>
      </c>
      <c r="AB601" s="89"/>
      <c r="AC601" s="108">
        <v>17</v>
      </c>
      <c r="AD601" s="109">
        <f t="shared" si="29"/>
        <v>2.6</v>
      </c>
      <c r="AE601" s="109">
        <f t="shared" si="30"/>
        <v>25.7692307692308</v>
      </c>
      <c r="AF601" s="109">
        <f t="shared" si="31"/>
        <v>39</v>
      </c>
      <c r="AG601" s="110"/>
      <c r="AH601" s="85"/>
    </row>
    <row r="602" s="25" customFormat="1" customHeight="1" spans="1:34">
      <c r="A602" s="93" t="s">
        <v>15</v>
      </c>
      <c r="B602" s="93" t="s">
        <v>16</v>
      </c>
      <c r="C602" s="93" t="s">
        <v>126</v>
      </c>
      <c r="D602" s="38" t="s">
        <v>4693</v>
      </c>
      <c r="E602" s="101" t="s">
        <v>4694</v>
      </c>
      <c r="F602" s="38" t="s">
        <v>4695</v>
      </c>
      <c r="G602" s="42">
        <v>5</v>
      </c>
      <c r="H602" s="42">
        <v>2</v>
      </c>
      <c r="I602" s="42">
        <v>1</v>
      </c>
      <c r="J602" s="42">
        <v>1</v>
      </c>
      <c r="K602" s="42"/>
      <c r="L602" s="42"/>
      <c r="M602" s="42">
        <v>1</v>
      </c>
      <c r="N602" s="42"/>
      <c r="O602" s="42">
        <v>1</v>
      </c>
      <c r="P602" s="42"/>
      <c r="Q602" s="42"/>
      <c r="R602" s="42"/>
      <c r="S602" s="42"/>
      <c r="T602" s="42"/>
      <c r="U602" s="42"/>
      <c r="V602" s="42"/>
      <c r="W602" s="42"/>
      <c r="X602" s="42">
        <v>49</v>
      </c>
      <c r="Y602" s="96"/>
      <c r="Z602" s="97"/>
      <c r="AA602" s="89" t="s">
        <v>5812</v>
      </c>
      <c r="AB602" s="89"/>
      <c r="AC602" s="108">
        <v>9</v>
      </c>
      <c r="AD602" s="109"/>
      <c r="AE602" s="109"/>
      <c r="AF602" s="109">
        <f t="shared" si="31"/>
        <v>0</v>
      </c>
      <c r="AG602" s="110"/>
      <c r="AH602" s="85"/>
    </row>
    <row r="603" s="25" customFormat="1" customHeight="1" spans="1:34">
      <c r="A603" s="93" t="s">
        <v>15</v>
      </c>
      <c r="B603" s="93" t="s">
        <v>16</v>
      </c>
      <c r="C603" s="93" t="s">
        <v>126</v>
      </c>
      <c r="D603" s="38" t="s">
        <v>4696</v>
      </c>
      <c r="E603" s="101" t="s">
        <v>4697</v>
      </c>
      <c r="F603" s="38" t="s">
        <v>4698</v>
      </c>
      <c r="G603" s="42">
        <v>17</v>
      </c>
      <c r="H603" s="42">
        <v>1</v>
      </c>
      <c r="I603" s="42">
        <v>1</v>
      </c>
      <c r="J603" s="42"/>
      <c r="K603" s="42"/>
      <c r="L603" s="42"/>
      <c r="M603" s="42"/>
      <c r="N603" s="42">
        <v>1</v>
      </c>
      <c r="O603" s="42"/>
      <c r="P603" s="42"/>
      <c r="Q603" s="42"/>
      <c r="R603" s="42"/>
      <c r="S603" s="42">
        <v>2</v>
      </c>
      <c r="T603" s="42"/>
      <c r="U603" s="42">
        <v>1</v>
      </c>
      <c r="V603" s="42">
        <v>2</v>
      </c>
      <c r="W603" s="42"/>
      <c r="X603" s="42">
        <v>37</v>
      </c>
      <c r="Y603" s="96">
        <v>18</v>
      </c>
      <c r="Z603" s="97">
        <v>3</v>
      </c>
      <c r="AA603" s="89" t="s">
        <v>5812</v>
      </c>
      <c r="AB603" s="89"/>
      <c r="AC603" s="108">
        <v>11</v>
      </c>
      <c r="AD603" s="109">
        <f t="shared" si="29"/>
        <v>1.66666666666667</v>
      </c>
      <c r="AE603" s="109">
        <f t="shared" si="30"/>
        <v>22.2</v>
      </c>
      <c r="AF603" s="109">
        <f t="shared" si="31"/>
        <v>25</v>
      </c>
      <c r="AG603" s="110"/>
      <c r="AH603" s="85"/>
    </row>
    <row r="604" s="25" customFormat="1" customHeight="1" spans="1:34">
      <c r="A604" s="93" t="s">
        <v>15</v>
      </c>
      <c r="B604" s="93" t="s">
        <v>16</v>
      </c>
      <c r="C604" s="93" t="s">
        <v>126</v>
      </c>
      <c r="D604" s="38" t="s">
        <v>4699</v>
      </c>
      <c r="E604" s="101" t="s">
        <v>4700</v>
      </c>
      <c r="F604" s="38" t="s">
        <v>4701</v>
      </c>
      <c r="G604" s="42">
        <v>24</v>
      </c>
      <c r="H604" s="42"/>
      <c r="I604" s="42"/>
      <c r="J604" s="42"/>
      <c r="K604" s="42"/>
      <c r="L604" s="42"/>
      <c r="M604" s="42"/>
      <c r="N604" s="42"/>
      <c r="O604" s="42"/>
      <c r="P604" s="42"/>
      <c r="Q604" s="42">
        <v>1</v>
      </c>
      <c r="R604" s="42"/>
      <c r="S604" s="42">
        <v>1</v>
      </c>
      <c r="T604" s="42"/>
      <c r="U604" s="42"/>
      <c r="V604" s="42">
        <v>1</v>
      </c>
      <c r="W604" s="42"/>
      <c r="X604" s="42">
        <v>63</v>
      </c>
      <c r="Y604" s="96">
        <v>4</v>
      </c>
      <c r="Z604" s="97">
        <v>4</v>
      </c>
      <c r="AA604" s="89" t="s">
        <v>5812</v>
      </c>
      <c r="AB604" s="89"/>
      <c r="AC604" s="108">
        <v>6</v>
      </c>
      <c r="AD604" s="109">
        <f t="shared" si="29"/>
        <v>1</v>
      </c>
      <c r="AE604" s="109">
        <f t="shared" si="30"/>
        <v>63</v>
      </c>
      <c r="AF604" s="109">
        <f t="shared" si="31"/>
        <v>15</v>
      </c>
      <c r="AG604" s="110"/>
      <c r="AH604" s="85"/>
    </row>
    <row r="605" s="25" customFormat="1" customHeight="1" spans="1:34">
      <c r="A605" s="93" t="s">
        <v>15</v>
      </c>
      <c r="B605" s="93" t="s">
        <v>16</v>
      </c>
      <c r="C605" s="93" t="s">
        <v>126</v>
      </c>
      <c r="D605" s="38" t="s">
        <v>4702</v>
      </c>
      <c r="E605" s="101" t="s">
        <v>4703</v>
      </c>
      <c r="F605" s="38" t="s">
        <v>4704</v>
      </c>
      <c r="G605" s="42">
        <v>20</v>
      </c>
      <c r="H605" s="42"/>
      <c r="I605" s="42"/>
      <c r="J605" s="42"/>
      <c r="K605" s="42"/>
      <c r="L605" s="42"/>
      <c r="M605" s="42"/>
      <c r="N605" s="42">
        <v>2</v>
      </c>
      <c r="O605" s="42"/>
      <c r="P605" s="42">
        <v>1</v>
      </c>
      <c r="Q605" s="42"/>
      <c r="R605" s="42"/>
      <c r="S605" s="42"/>
      <c r="T605" s="42"/>
      <c r="U605" s="42"/>
      <c r="V605" s="42"/>
      <c r="W605" s="42"/>
      <c r="X605" s="42">
        <v>27</v>
      </c>
      <c r="Y605" s="96">
        <v>40</v>
      </c>
      <c r="Z605" s="97"/>
      <c r="AA605" s="89" t="s">
        <v>5812</v>
      </c>
      <c r="AB605" s="89"/>
      <c r="AC605" s="108">
        <v>4</v>
      </c>
      <c r="AD605" s="109"/>
      <c r="AE605" s="109"/>
      <c r="AF605" s="109">
        <f t="shared" si="31"/>
        <v>0</v>
      </c>
      <c r="AG605" s="110"/>
      <c r="AH605" s="85"/>
    </row>
    <row r="606" s="25" customFormat="1" customHeight="1" spans="1:34">
      <c r="A606" s="93" t="s">
        <v>15</v>
      </c>
      <c r="B606" s="93" t="s">
        <v>16</v>
      </c>
      <c r="C606" s="93" t="s">
        <v>126</v>
      </c>
      <c r="D606" s="38" t="s">
        <v>4705</v>
      </c>
      <c r="E606" s="101" t="s">
        <v>4706</v>
      </c>
      <c r="F606" s="38" t="s">
        <v>4707</v>
      </c>
      <c r="G606" s="42">
        <v>28</v>
      </c>
      <c r="H606" s="42"/>
      <c r="I606" s="42"/>
      <c r="J606" s="42"/>
      <c r="K606" s="42"/>
      <c r="L606" s="42"/>
      <c r="M606" s="42"/>
      <c r="N606" s="42">
        <v>1</v>
      </c>
      <c r="O606" s="42"/>
      <c r="P606" s="42"/>
      <c r="Q606" s="42"/>
      <c r="R606" s="42"/>
      <c r="S606" s="42">
        <v>2</v>
      </c>
      <c r="T606" s="42"/>
      <c r="U606" s="42"/>
      <c r="V606" s="42"/>
      <c r="W606" s="42"/>
      <c r="X606" s="42">
        <v>61</v>
      </c>
      <c r="Y606" s="96">
        <v>6</v>
      </c>
      <c r="Z606" s="97">
        <v>8</v>
      </c>
      <c r="AA606" s="89" t="s">
        <v>5812</v>
      </c>
      <c r="AB606" s="89"/>
      <c r="AC606" s="108">
        <v>3</v>
      </c>
      <c r="AD606" s="109">
        <f t="shared" si="29"/>
        <v>2</v>
      </c>
      <c r="AE606" s="109">
        <f t="shared" si="30"/>
        <v>30.5</v>
      </c>
      <c r="AF606" s="109">
        <f t="shared" si="31"/>
        <v>30</v>
      </c>
      <c r="AG606" s="110"/>
      <c r="AH606" s="85"/>
    </row>
    <row r="607" s="25" customFormat="1" customHeight="1" spans="1:34">
      <c r="A607" s="93" t="s">
        <v>15</v>
      </c>
      <c r="B607" s="93" t="s">
        <v>16</v>
      </c>
      <c r="C607" s="93" t="s">
        <v>17</v>
      </c>
      <c r="D607" s="38" t="s">
        <v>292</v>
      </c>
      <c r="E607" s="38" t="s">
        <v>293</v>
      </c>
      <c r="F607" s="38" t="s">
        <v>294</v>
      </c>
      <c r="G607" s="42">
        <v>38</v>
      </c>
      <c r="H607" s="42">
        <v>1</v>
      </c>
      <c r="I607" s="42">
        <v>3</v>
      </c>
      <c r="J607" s="42"/>
      <c r="K607" s="42">
        <v>1</v>
      </c>
      <c r="L607" s="42">
        <v>1</v>
      </c>
      <c r="M607" s="42"/>
      <c r="N607" s="42"/>
      <c r="O607" s="42">
        <v>3</v>
      </c>
      <c r="P607" s="42">
        <v>2</v>
      </c>
      <c r="Q607" s="42">
        <v>4</v>
      </c>
      <c r="R607" s="42">
        <v>3</v>
      </c>
      <c r="S607" s="42">
        <v>2</v>
      </c>
      <c r="T607" s="42"/>
      <c r="U607" s="42">
        <v>1</v>
      </c>
      <c r="V607" s="42">
        <v>4</v>
      </c>
      <c r="W607" s="42">
        <v>4</v>
      </c>
      <c r="X607" s="42">
        <v>28</v>
      </c>
      <c r="Y607" s="96"/>
      <c r="Z607" s="97"/>
      <c r="AA607" s="89" t="s">
        <v>5812</v>
      </c>
      <c r="AB607" s="89"/>
      <c r="AC607" s="108">
        <v>36</v>
      </c>
      <c r="AD607" s="109">
        <f t="shared" si="29"/>
        <v>3</v>
      </c>
      <c r="AE607" s="113">
        <f t="shared" si="30"/>
        <v>9.33333333333333</v>
      </c>
      <c r="AF607" s="109">
        <f t="shared" si="31"/>
        <v>45</v>
      </c>
      <c r="AG607" s="110"/>
      <c r="AH607" s="85"/>
    </row>
    <row r="608" s="25" customFormat="1" customHeight="1" spans="1:34">
      <c r="A608" s="93" t="s">
        <v>15</v>
      </c>
      <c r="B608" s="93" t="s">
        <v>16</v>
      </c>
      <c r="C608" s="93" t="s">
        <v>17</v>
      </c>
      <c r="D608" s="38" t="s">
        <v>295</v>
      </c>
      <c r="E608" s="38" t="s">
        <v>296</v>
      </c>
      <c r="F608" s="38" t="s">
        <v>297</v>
      </c>
      <c r="G608" s="42">
        <v>10</v>
      </c>
      <c r="H608" s="42"/>
      <c r="I608" s="42"/>
      <c r="J608" s="42"/>
      <c r="K608" s="42"/>
      <c r="L608" s="42">
        <v>1</v>
      </c>
      <c r="M608" s="42">
        <v>1</v>
      </c>
      <c r="N608" s="42"/>
      <c r="O608" s="42">
        <v>3</v>
      </c>
      <c r="P608" s="42">
        <v>1</v>
      </c>
      <c r="Q608" s="42">
        <v>1</v>
      </c>
      <c r="R608" s="42">
        <v>3</v>
      </c>
      <c r="S608" s="42">
        <v>1</v>
      </c>
      <c r="T608" s="42">
        <v>1</v>
      </c>
      <c r="U608" s="42"/>
      <c r="V608" s="42"/>
      <c r="W608" s="42">
        <v>2</v>
      </c>
      <c r="X608" s="42">
        <v>12</v>
      </c>
      <c r="Y608" s="96">
        <v>11</v>
      </c>
      <c r="Z608" s="97">
        <v>10</v>
      </c>
      <c r="AA608" s="89" t="s">
        <v>5812</v>
      </c>
      <c r="AB608" s="89"/>
      <c r="AC608" s="108">
        <v>18</v>
      </c>
      <c r="AD608" s="109">
        <f t="shared" si="29"/>
        <v>1.6</v>
      </c>
      <c r="AE608" s="109">
        <v>11.87</v>
      </c>
      <c r="AF608" s="109">
        <f t="shared" si="31"/>
        <v>24</v>
      </c>
      <c r="AG608" s="110">
        <v>9</v>
      </c>
      <c r="AH608" s="85"/>
    </row>
    <row r="609" s="25" customFormat="1" customHeight="1" spans="1:34">
      <c r="A609" s="93" t="s">
        <v>15</v>
      </c>
      <c r="B609" s="93" t="s">
        <v>16</v>
      </c>
      <c r="C609" s="93" t="s">
        <v>17</v>
      </c>
      <c r="D609" s="38" t="s">
        <v>298</v>
      </c>
      <c r="E609" s="38" t="s">
        <v>299</v>
      </c>
      <c r="F609" s="38" t="s">
        <v>300</v>
      </c>
      <c r="G609" s="42">
        <v>39</v>
      </c>
      <c r="H609" s="42">
        <v>1</v>
      </c>
      <c r="I609" s="42">
        <v>2</v>
      </c>
      <c r="J609" s="42"/>
      <c r="K609" s="42">
        <v>2</v>
      </c>
      <c r="L609" s="42"/>
      <c r="M609" s="42">
        <v>1</v>
      </c>
      <c r="N609" s="42"/>
      <c r="O609" s="42">
        <v>1</v>
      </c>
      <c r="P609" s="42"/>
      <c r="Q609" s="42">
        <v>1</v>
      </c>
      <c r="R609" s="42">
        <v>1</v>
      </c>
      <c r="S609" s="42"/>
      <c r="T609" s="42"/>
      <c r="U609" s="42"/>
      <c r="V609" s="42">
        <v>1</v>
      </c>
      <c r="W609" s="42"/>
      <c r="X609" s="42">
        <v>29</v>
      </c>
      <c r="Y609" s="96"/>
      <c r="Z609" s="97"/>
      <c r="AA609" s="89" t="s">
        <v>5812</v>
      </c>
      <c r="AB609" s="89"/>
      <c r="AC609" s="108">
        <v>23</v>
      </c>
      <c r="AD609" s="109">
        <f t="shared" si="29"/>
        <v>1</v>
      </c>
      <c r="AE609" s="109">
        <f t="shared" si="30"/>
        <v>29</v>
      </c>
      <c r="AF609" s="109">
        <f t="shared" si="31"/>
        <v>15</v>
      </c>
      <c r="AG609" s="110"/>
      <c r="AH609" s="85"/>
    </row>
    <row r="610" s="25" customFormat="1" customHeight="1" spans="1:34">
      <c r="A610" s="93" t="s">
        <v>15</v>
      </c>
      <c r="B610" s="93" t="s">
        <v>16</v>
      </c>
      <c r="C610" s="93" t="s">
        <v>17</v>
      </c>
      <c r="D610" s="38" t="s">
        <v>301</v>
      </c>
      <c r="E610" s="38" t="s">
        <v>302</v>
      </c>
      <c r="F610" s="38" t="s">
        <v>303</v>
      </c>
      <c r="G610" s="42">
        <v>31</v>
      </c>
      <c r="H610" s="42"/>
      <c r="I610" s="42"/>
      <c r="J610" s="42"/>
      <c r="K610" s="42"/>
      <c r="L610" s="42"/>
      <c r="M610" s="42">
        <v>1</v>
      </c>
      <c r="N610" s="42">
        <v>1</v>
      </c>
      <c r="O610" s="42"/>
      <c r="P610" s="42"/>
      <c r="Q610" s="42"/>
      <c r="R610" s="42">
        <v>1</v>
      </c>
      <c r="S610" s="42">
        <v>1</v>
      </c>
      <c r="T610" s="42"/>
      <c r="U610" s="42"/>
      <c r="V610" s="42">
        <v>1</v>
      </c>
      <c r="W610" s="42"/>
      <c r="X610" s="42">
        <v>26</v>
      </c>
      <c r="Y610" s="96"/>
      <c r="Z610" s="97">
        <v>1</v>
      </c>
      <c r="AA610" s="89" t="s">
        <v>5812</v>
      </c>
      <c r="AB610" s="89"/>
      <c r="AC610" s="108">
        <v>9</v>
      </c>
      <c r="AD610" s="109">
        <f t="shared" si="29"/>
        <v>1</v>
      </c>
      <c r="AE610" s="109">
        <f t="shared" si="30"/>
        <v>26</v>
      </c>
      <c r="AF610" s="109">
        <f t="shared" si="31"/>
        <v>15</v>
      </c>
      <c r="AG610" s="110"/>
      <c r="AH610" s="85"/>
    </row>
    <row r="611" s="25" customFormat="1" customHeight="1" spans="1:34">
      <c r="A611" s="93" t="s">
        <v>15</v>
      </c>
      <c r="B611" s="93" t="s">
        <v>16</v>
      </c>
      <c r="C611" s="93" t="s">
        <v>36</v>
      </c>
      <c r="D611" s="42" t="s">
        <v>4708</v>
      </c>
      <c r="E611" s="100" t="s">
        <v>4709</v>
      </c>
      <c r="F611" s="38" t="s">
        <v>4710</v>
      </c>
      <c r="G611" s="42">
        <v>50</v>
      </c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>
        <v>50</v>
      </c>
      <c r="Y611" s="96"/>
      <c r="Z611" s="97"/>
      <c r="AA611" s="89" t="s">
        <v>5882</v>
      </c>
      <c r="AB611" s="89"/>
      <c r="AC611" s="108"/>
      <c r="AD611" s="109"/>
      <c r="AE611" s="109"/>
      <c r="AF611" s="109">
        <f t="shared" si="31"/>
        <v>0</v>
      </c>
      <c r="AG611" s="110"/>
      <c r="AH611" s="85"/>
    </row>
    <row r="612" s="25" customFormat="1" customHeight="1" spans="1:34">
      <c r="A612" s="93" t="s">
        <v>15</v>
      </c>
      <c r="B612" s="93" t="s">
        <v>16</v>
      </c>
      <c r="C612" s="93" t="s">
        <v>17</v>
      </c>
      <c r="D612" s="42" t="s">
        <v>4711</v>
      </c>
      <c r="E612" s="100" t="s">
        <v>4712</v>
      </c>
      <c r="F612" s="38" t="s">
        <v>4713</v>
      </c>
      <c r="G612" s="42">
        <v>50</v>
      </c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>
        <v>1</v>
      </c>
      <c r="S612" s="42"/>
      <c r="T612" s="42"/>
      <c r="U612" s="42">
        <v>1</v>
      </c>
      <c r="V612" s="42"/>
      <c r="W612" s="42"/>
      <c r="X612" s="42">
        <v>48</v>
      </c>
      <c r="Y612" s="96"/>
      <c r="Z612" s="97"/>
      <c r="AA612" s="89" t="s">
        <v>5882</v>
      </c>
      <c r="AB612" s="89"/>
      <c r="AC612" s="108">
        <v>2</v>
      </c>
      <c r="AD612" s="109">
        <f t="shared" si="29"/>
        <v>1</v>
      </c>
      <c r="AE612" s="109">
        <f t="shared" si="30"/>
        <v>48</v>
      </c>
      <c r="AF612" s="109">
        <f t="shared" si="31"/>
        <v>15</v>
      </c>
      <c r="AG612" s="110"/>
      <c r="AH612" s="85"/>
    </row>
    <row r="613" s="25" customFormat="1" customHeight="1" spans="1:34">
      <c r="A613" s="93" t="s">
        <v>15</v>
      </c>
      <c r="B613" s="93" t="s">
        <v>16</v>
      </c>
      <c r="C613" s="93" t="s">
        <v>36</v>
      </c>
      <c r="D613" s="42" t="s">
        <v>4714</v>
      </c>
      <c r="E613" s="38" t="s">
        <v>4715</v>
      </c>
      <c r="F613" s="38" t="s">
        <v>4716</v>
      </c>
      <c r="G613" s="42">
        <v>50</v>
      </c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>
        <v>1</v>
      </c>
      <c r="X613" s="42">
        <v>49</v>
      </c>
      <c r="Y613" s="96"/>
      <c r="Z613" s="97"/>
      <c r="AA613" s="89" t="s">
        <v>5882</v>
      </c>
      <c r="AB613" s="89"/>
      <c r="AC613" s="108"/>
      <c r="AD613" s="109">
        <f t="shared" si="29"/>
        <v>1</v>
      </c>
      <c r="AE613" s="109">
        <f t="shared" si="30"/>
        <v>49</v>
      </c>
      <c r="AF613" s="109">
        <f t="shared" si="31"/>
        <v>15</v>
      </c>
      <c r="AG613" s="110"/>
      <c r="AH613" s="85"/>
    </row>
    <row r="614" s="25" customFormat="1" customHeight="1" spans="1:34">
      <c r="A614" s="93" t="s">
        <v>15</v>
      </c>
      <c r="B614" s="93" t="s">
        <v>16</v>
      </c>
      <c r="C614" s="93" t="s">
        <v>17</v>
      </c>
      <c r="D614" s="42" t="s">
        <v>4717</v>
      </c>
      <c r="E614" s="38" t="s">
        <v>4718</v>
      </c>
      <c r="F614" s="38" t="s">
        <v>4719</v>
      </c>
      <c r="G614" s="42">
        <v>50</v>
      </c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>
        <v>50</v>
      </c>
      <c r="Y614" s="96"/>
      <c r="Z614" s="97"/>
      <c r="AA614" s="89" t="s">
        <v>5882</v>
      </c>
      <c r="AB614" s="89"/>
      <c r="AC614" s="108"/>
      <c r="AD614" s="109"/>
      <c r="AE614" s="109"/>
      <c r="AF614" s="109">
        <f t="shared" si="31"/>
        <v>0</v>
      </c>
      <c r="AG614" s="110"/>
      <c r="AH614" s="85"/>
    </row>
    <row r="615" s="25" customFormat="1" customHeight="1" spans="1:34">
      <c r="A615" s="93" t="s">
        <v>15</v>
      </c>
      <c r="B615" s="93" t="s">
        <v>16</v>
      </c>
      <c r="C615" s="93" t="s">
        <v>126</v>
      </c>
      <c r="D615" s="42" t="s">
        <v>326</v>
      </c>
      <c r="E615" s="38" t="s">
        <v>327</v>
      </c>
      <c r="F615" s="38" t="s">
        <v>328</v>
      </c>
      <c r="G615" s="42">
        <v>4</v>
      </c>
      <c r="H615" s="42">
        <v>2</v>
      </c>
      <c r="I615" s="42"/>
      <c r="J615" s="42">
        <v>1</v>
      </c>
      <c r="K615" s="42"/>
      <c r="L615" s="42"/>
      <c r="M615" s="42"/>
      <c r="N615" s="42">
        <v>1</v>
      </c>
      <c r="O615" s="42"/>
      <c r="P615" s="42"/>
      <c r="Q615" s="42"/>
      <c r="R615" s="42"/>
      <c r="S615" s="42"/>
      <c r="T615" s="42"/>
      <c r="U615" s="42"/>
      <c r="V615" s="42"/>
      <c r="W615" s="42"/>
      <c r="X615" s="42">
        <v>0</v>
      </c>
      <c r="Y615" s="96"/>
      <c r="Z615" s="97"/>
      <c r="AA615" s="89" t="s">
        <v>5812</v>
      </c>
      <c r="AB615" s="102" t="s">
        <v>6225</v>
      </c>
      <c r="AC615" s="108">
        <v>27</v>
      </c>
      <c r="AD615" s="109"/>
      <c r="AE615" s="113"/>
      <c r="AF615" s="109">
        <f t="shared" si="31"/>
        <v>0</v>
      </c>
      <c r="AG615" s="110"/>
      <c r="AH615" s="85"/>
    </row>
    <row r="616" s="25" customFormat="1" customHeight="1" spans="1:34">
      <c r="A616" s="93" t="s">
        <v>15</v>
      </c>
      <c r="B616" s="93" t="s">
        <v>16</v>
      </c>
      <c r="C616" s="93" t="s">
        <v>126</v>
      </c>
      <c r="D616" s="42" t="s">
        <v>329</v>
      </c>
      <c r="E616" s="38" t="s">
        <v>330</v>
      </c>
      <c r="F616" s="38" t="s">
        <v>331</v>
      </c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>
        <v>2</v>
      </c>
      <c r="X616" s="42">
        <v>23</v>
      </c>
      <c r="Y616" s="96"/>
      <c r="Z616" s="97">
        <v>5</v>
      </c>
      <c r="AA616" s="89" t="s">
        <v>5812</v>
      </c>
      <c r="AB616" s="102" t="s">
        <v>6225</v>
      </c>
      <c r="AC616" s="108"/>
      <c r="AD616" s="109">
        <f t="shared" si="29"/>
        <v>2</v>
      </c>
      <c r="AE616" s="109">
        <f t="shared" si="30"/>
        <v>11.5</v>
      </c>
      <c r="AF616" s="109">
        <f t="shared" si="31"/>
        <v>30</v>
      </c>
      <c r="AG616" s="110"/>
      <c r="AH616" s="85"/>
    </row>
    <row r="617" s="25" customFormat="1" customHeight="1" spans="1:34">
      <c r="A617" s="93" t="s">
        <v>15</v>
      </c>
      <c r="B617" s="93" t="s">
        <v>16</v>
      </c>
      <c r="C617" s="93" t="s">
        <v>126</v>
      </c>
      <c r="D617" s="42" t="s">
        <v>332</v>
      </c>
      <c r="E617" s="38" t="s">
        <v>333</v>
      </c>
      <c r="F617" s="38" t="s">
        <v>334</v>
      </c>
      <c r="G617" s="42">
        <v>20</v>
      </c>
      <c r="H617" s="42"/>
      <c r="I617" s="42"/>
      <c r="J617" s="42">
        <v>2</v>
      </c>
      <c r="K617" s="42">
        <v>1</v>
      </c>
      <c r="L617" s="42"/>
      <c r="M617" s="42"/>
      <c r="N617" s="42"/>
      <c r="O617" s="42"/>
      <c r="P617" s="42">
        <v>3</v>
      </c>
      <c r="Q617" s="42">
        <v>2</v>
      </c>
      <c r="R617" s="42"/>
      <c r="S617" s="42"/>
      <c r="T617" s="42"/>
      <c r="U617" s="42"/>
      <c r="V617" s="42"/>
      <c r="W617" s="42">
        <v>1</v>
      </c>
      <c r="X617" s="42">
        <v>11</v>
      </c>
      <c r="Y617" s="96"/>
      <c r="Z617" s="97"/>
      <c r="AA617" s="89" t="s">
        <v>5812</v>
      </c>
      <c r="AB617" s="102" t="s">
        <v>6225</v>
      </c>
      <c r="AC617" s="108">
        <v>16</v>
      </c>
      <c r="AD617" s="109">
        <f t="shared" si="29"/>
        <v>1.5</v>
      </c>
      <c r="AE617" s="113">
        <f t="shared" si="30"/>
        <v>7.33333333333333</v>
      </c>
      <c r="AF617" s="109">
        <f t="shared" si="31"/>
        <v>22.5</v>
      </c>
      <c r="AG617" s="110"/>
      <c r="AH617" s="85"/>
    </row>
    <row r="618" s="25" customFormat="1" customHeight="1" spans="1:34">
      <c r="A618" s="93" t="s">
        <v>15</v>
      </c>
      <c r="B618" s="93" t="s">
        <v>16</v>
      </c>
      <c r="C618" s="93" t="s">
        <v>126</v>
      </c>
      <c r="D618" s="42" t="s">
        <v>335</v>
      </c>
      <c r="E618" s="38" t="s">
        <v>336</v>
      </c>
      <c r="F618" s="38" t="s">
        <v>337</v>
      </c>
      <c r="G618" s="42">
        <v>0</v>
      </c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>
        <v>14</v>
      </c>
      <c r="Y618" s="96"/>
      <c r="Z618" s="97">
        <v>13</v>
      </c>
      <c r="AA618" s="89" t="s">
        <v>5812</v>
      </c>
      <c r="AB618" s="102" t="s">
        <v>6225</v>
      </c>
      <c r="AC618" s="108"/>
      <c r="AD618" s="109"/>
      <c r="AE618" s="109"/>
      <c r="AF618" s="109">
        <f t="shared" si="31"/>
        <v>0</v>
      </c>
      <c r="AG618" s="110"/>
      <c r="AH618" s="85"/>
    </row>
    <row r="619" s="25" customFormat="1" customHeight="1" spans="1:34">
      <c r="A619" s="93" t="s">
        <v>15</v>
      </c>
      <c r="B619" s="93" t="s">
        <v>16</v>
      </c>
      <c r="C619" s="93" t="s">
        <v>126</v>
      </c>
      <c r="D619" s="42" t="s">
        <v>338</v>
      </c>
      <c r="E619" s="38" t="s">
        <v>339</v>
      </c>
      <c r="F619" s="38" t="s">
        <v>340</v>
      </c>
      <c r="G619" s="42">
        <v>24</v>
      </c>
      <c r="H619" s="42">
        <v>1</v>
      </c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>
        <v>1</v>
      </c>
      <c r="U619" s="42">
        <v>1</v>
      </c>
      <c r="V619" s="42"/>
      <c r="W619" s="42">
        <v>1</v>
      </c>
      <c r="X619" s="42">
        <v>21</v>
      </c>
      <c r="Y619" s="96">
        <v>4</v>
      </c>
      <c r="Z619" s="97"/>
      <c r="AA619" s="89" t="s">
        <v>5812</v>
      </c>
      <c r="AB619" s="102" t="s">
        <v>6225</v>
      </c>
      <c r="AC619" s="108">
        <v>5</v>
      </c>
      <c r="AD619" s="109">
        <f t="shared" si="29"/>
        <v>1</v>
      </c>
      <c r="AE619" s="109">
        <f t="shared" si="30"/>
        <v>21</v>
      </c>
      <c r="AF619" s="109">
        <f t="shared" si="31"/>
        <v>15</v>
      </c>
      <c r="AG619" s="110"/>
      <c r="AH619" s="85"/>
    </row>
    <row r="620" s="25" customFormat="1" customHeight="1" spans="1:34">
      <c r="A620" s="93" t="s">
        <v>15</v>
      </c>
      <c r="B620" s="93" t="s">
        <v>16</v>
      </c>
      <c r="C620" s="93" t="s">
        <v>126</v>
      </c>
      <c r="D620" s="42" t="s">
        <v>341</v>
      </c>
      <c r="E620" s="38" t="s">
        <v>342</v>
      </c>
      <c r="F620" s="38" t="s">
        <v>343</v>
      </c>
      <c r="G620" s="42">
        <v>23</v>
      </c>
      <c r="H620" s="42">
        <v>1</v>
      </c>
      <c r="I620" s="42"/>
      <c r="J620" s="42"/>
      <c r="K620" s="42"/>
      <c r="L620" s="42"/>
      <c r="M620" s="42"/>
      <c r="N620" s="42"/>
      <c r="O620" s="42"/>
      <c r="P620" s="42"/>
      <c r="Q620" s="42"/>
      <c r="R620" s="42">
        <v>1</v>
      </c>
      <c r="S620" s="42"/>
      <c r="T620" s="42"/>
      <c r="U620" s="42"/>
      <c r="V620" s="42"/>
      <c r="W620" s="42"/>
      <c r="X620" s="42">
        <v>21</v>
      </c>
      <c r="Y620" s="96"/>
      <c r="Z620" s="97"/>
      <c r="AA620" s="89" t="s">
        <v>5812</v>
      </c>
      <c r="AB620" s="102" t="s">
        <v>6225</v>
      </c>
      <c r="AC620" s="108">
        <v>9</v>
      </c>
      <c r="AD620" s="109">
        <f t="shared" si="29"/>
        <v>1</v>
      </c>
      <c r="AE620" s="109">
        <f t="shared" si="30"/>
        <v>21</v>
      </c>
      <c r="AF620" s="109">
        <f t="shared" si="31"/>
        <v>15</v>
      </c>
      <c r="AG620" s="110"/>
      <c r="AH620" s="85"/>
    </row>
    <row r="621" s="25" customFormat="1" customHeight="1" spans="1:34">
      <c r="A621" s="93" t="s">
        <v>15</v>
      </c>
      <c r="B621" s="93" t="s">
        <v>16</v>
      </c>
      <c r="C621" s="93" t="s">
        <v>126</v>
      </c>
      <c r="D621" s="42" t="s">
        <v>344</v>
      </c>
      <c r="E621" s="38" t="s">
        <v>345</v>
      </c>
      <c r="F621" s="38" t="s">
        <v>346</v>
      </c>
      <c r="G621" s="42">
        <v>1</v>
      </c>
      <c r="H621" s="42"/>
      <c r="I621" s="42"/>
      <c r="J621" s="42"/>
      <c r="K621" s="42"/>
      <c r="L621" s="42"/>
      <c r="M621" s="42"/>
      <c r="N621" s="42"/>
      <c r="O621" s="42">
        <v>1</v>
      </c>
      <c r="P621" s="42">
        <v>1</v>
      </c>
      <c r="Q621" s="42">
        <v>2</v>
      </c>
      <c r="R621" s="42">
        <v>1</v>
      </c>
      <c r="S621" s="42">
        <v>3</v>
      </c>
      <c r="T621" s="42">
        <v>1</v>
      </c>
      <c r="U621" s="42">
        <v>2</v>
      </c>
      <c r="V621" s="42">
        <v>1</v>
      </c>
      <c r="W621" s="42">
        <v>2</v>
      </c>
      <c r="X621" s="42">
        <v>16</v>
      </c>
      <c r="Y621" s="96"/>
      <c r="Z621" s="97"/>
      <c r="AA621" s="89" t="s">
        <v>5812</v>
      </c>
      <c r="AB621" s="102" t="s">
        <v>6225</v>
      </c>
      <c r="AC621" s="108">
        <v>13</v>
      </c>
      <c r="AD621" s="109">
        <f t="shared" si="29"/>
        <v>1.71428571428571</v>
      </c>
      <c r="AE621" s="113">
        <f t="shared" si="30"/>
        <v>9.33333333333333</v>
      </c>
      <c r="AF621" s="109">
        <f t="shared" si="31"/>
        <v>25.7142857142857</v>
      </c>
      <c r="AG621" s="110"/>
      <c r="AH621" s="85"/>
    </row>
    <row r="622" s="25" customFormat="1" customHeight="1" spans="1:34">
      <c r="A622" s="93" t="s">
        <v>15</v>
      </c>
      <c r="B622" s="93" t="s">
        <v>16</v>
      </c>
      <c r="C622" s="93" t="s">
        <v>126</v>
      </c>
      <c r="D622" s="42" t="s">
        <v>347</v>
      </c>
      <c r="E622" s="38" t="s">
        <v>348</v>
      </c>
      <c r="F622" s="38" t="s">
        <v>349</v>
      </c>
      <c r="G622" s="42">
        <v>0</v>
      </c>
      <c r="H622" s="42"/>
      <c r="I622" s="42"/>
      <c r="J622" s="42"/>
      <c r="K622" s="42"/>
      <c r="L622" s="42"/>
      <c r="M622" s="42"/>
      <c r="N622" s="42">
        <v>3</v>
      </c>
      <c r="O622" s="42">
        <v>1</v>
      </c>
      <c r="P622" s="42">
        <v>3</v>
      </c>
      <c r="Q622" s="42">
        <v>4</v>
      </c>
      <c r="R622" s="42">
        <v>1</v>
      </c>
      <c r="S622" s="42">
        <v>2</v>
      </c>
      <c r="T622" s="42"/>
      <c r="U622" s="42">
        <v>3</v>
      </c>
      <c r="V622" s="42">
        <v>2</v>
      </c>
      <c r="W622" s="42"/>
      <c r="X622" s="42">
        <v>7</v>
      </c>
      <c r="Y622" s="96"/>
      <c r="Z622" s="97"/>
      <c r="AA622" s="89" t="s">
        <v>5812</v>
      </c>
      <c r="AB622" s="102" t="s">
        <v>6225</v>
      </c>
      <c r="AC622" s="108">
        <v>19</v>
      </c>
      <c r="AD622" s="109">
        <f t="shared" si="29"/>
        <v>2.4</v>
      </c>
      <c r="AE622" s="113">
        <f t="shared" si="30"/>
        <v>2.91666666666667</v>
      </c>
      <c r="AF622" s="109">
        <f t="shared" si="31"/>
        <v>36</v>
      </c>
      <c r="AG622" s="110"/>
      <c r="AH622" s="85"/>
    </row>
    <row r="623" customHeight="1" spans="1:32">
      <c r="A623" s="93" t="s">
        <v>15</v>
      </c>
      <c r="B623" s="93" t="s">
        <v>16</v>
      </c>
      <c r="C623" s="93" t="s">
        <v>126</v>
      </c>
      <c r="D623" s="42" t="s">
        <v>350</v>
      </c>
      <c r="E623" s="38" t="s">
        <v>351</v>
      </c>
      <c r="F623" s="38" t="s">
        <v>352</v>
      </c>
      <c r="G623" s="42">
        <v>13</v>
      </c>
      <c r="H623" s="42">
        <v>3</v>
      </c>
      <c r="I623" s="42">
        <v>2</v>
      </c>
      <c r="J623" s="42"/>
      <c r="K623" s="42">
        <v>2</v>
      </c>
      <c r="L623" s="42">
        <v>1</v>
      </c>
      <c r="M623" s="42">
        <v>1</v>
      </c>
      <c r="N623" s="42">
        <v>4</v>
      </c>
      <c r="O623" s="42"/>
      <c r="P623" s="42"/>
      <c r="Q623" s="42"/>
      <c r="R623" s="42">
        <v>1</v>
      </c>
      <c r="S623" s="42">
        <v>4</v>
      </c>
      <c r="T623" s="42">
        <v>1</v>
      </c>
      <c r="U623" s="42"/>
      <c r="V623" s="42"/>
      <c r="W623" s="42"/>
      <c r="X623" s="42">
        <v>0</v>
      </c>
      <c r="Y623" s="96"/>
      <c r="Z623" s="97"/>
      <c r="AA623" s="89" t="s">
        <v>5812</v>
      </c>
      <c r="AB623" s="102" t="s">
        <v>6225</v>
      </c>
      <c r="AC623" s="108">
        <v>30</v>
      </c>
      <c r="AD623" s="109">
        <f t="shared" si="29"/>
        <v>2</v>
      </c>
      <c r="AE623" s="113">
        <f t="shared" si="30"/>
        <v>0</v>
      </c>
      <c r="AF623" s="109">
        <f t="shared" si="31"/>
        <v>30</v>
      </c>
    </row>
    <row r="624" customHeight="1" spans="1:34">
      <c r="A624" s="93" t="s">
        <v>15</v>
      </c>
      <c r="B624" s="93" t="s">
        <v>16</v>
      </c>
      <c r="C624" s="93" t="s">
        <v>4720</v>
      </c>
      <c r="D624" s="42" t="s">
        <v>4721</v>
      </c>
      <c r="E624" s="38" t="s">
        <v>4722</v>
      </c>
      <c r="F624" s="38" t="s">
        <v>4723</v>
      </c>
      <c r="G624" s="42">
        <v>24</v>
      </c>
      <c r="H624" s="42"/>
      <c r="I624" s="42"/>
      <c r="J624" s="42"/>
      <c r="K624" s="42"/>
      <c r="L624" s="42"/>
      <c r="M624" s="42"/>
      <c r="N624" s="42">
        <v>4</v>
      </c>
      <c r="O624" s="42">
        <v>1</v>
      </c>
      <c r="P624" s="42">
        <v>1</v>
      </c>
      <c r="Q624" s="42">
        <v>3</v>
      </c>
      <c r="R624" s="42"/>
      <c r="S624" s="42">
        <v>2</v>
      </c>
      <c r="T624" s="42">
        <v>5</v>
      </c>
      <c r="U624" s="42">
        <v>3</v>
      </c>
      <c r="V624" s="42">
        <v>3</v>
      </c>
      <c r="W624" s="42">
        <v>1</v>
      </c>
      <c r="X624" s="42">
        <v>1</v>
      </c>
      <c r="Y624" s="96"/>
      <c r="Z624" s="97">
        <v>4</v>
      </c>
      <c r="AA624" s="89" t="s">
        <v>5890</v>
      </c>
      <c r="AC624" s="108">
        <v>32</v>
      </c>
      <c r="AD624" s="109">
        <f t="shared" si="29"/>
        <v>2.83333333333333</v>
      </c>
      <c r="AE624" s="109">
        <f t="shared" si="30"/>
        <v>0.352941176470588</v>
      </c>
      <c r="AF624" s="109">
        <f t="shared" si="31"/>
        <v>42.5</v>
      </c>
      <c r="AH624" s="85">
        <v>4</v>
      </c>
    </row>
    <row r="625" customHeight="1" spans="1:32">
      <c r="A625" s="93" t="s">
        <v>15</v>
      </c>
      <c r="B625" s="93" t="s">
        <v>16</v>
      </c>
      <c r="C625" s="93" t="s">
        <v>4720</v>
      </c>
      <c r="D625" s="42" t="s">
        <v>4724</v>
      </c>
      <c r="E625" s="38" t="s">
        <v>4725</v>
      </c>
      <c r="F625" s="38" t="s">
        <v>4726</v>
      </c>
      <c r="G625" s="42">
        <v>38</v>
      </c>
      <c r="H625" s="42"/>
      <c r="I625" s="42">
        <v>1</v>
      </c>
      <c r="J625" s="42">
        <v>1</v>
      </c>
      <c r="K625" s="42"/>
      <c r="L625" s="42"/>
      <c r="M625" s="42">
        <v>1</v>
      </c>
      <c r="N625" s="42"/>
      <c r="O625" s="42"/>
      <c r="P625" s="42"/>
      <c r="Q625" s="42"/>
      <c r="R625" s="42"/>
      <c r="S625" s="42">
        <v>3</v>
      </c>
      <c r="T625" s="42"/>
      <c r="U625" s="42">
        <v>2</v>
      </c>
      <c r="V625" s="42">
        <v>1</v>
      </c>
      <c r="W625" s="42">
        <v>9</v>
      </c>
      <c r="X625" s="42">
        <v>20</v>
      </c>
      <c r="Y625" s="96"/>
      <c r="Z625" s="97"/>
      <c r="AA625" s="89" t="s">
        <v>5890</v>
      </c>
      <c r="AC625" s="108">
        <v>13</v>
      </c>
      <c r="AD625" s="109">
        <f t="shared" si="29"/>
        <v>3.75</v>
      </c>
      <c r="AE625" s="109">
        <f t="shared" si="30"/>
        <v>5.33333333333333</v>
      </c>
      <c r="AF625" s="109">
        <f t="shared" si="31"/>
        <v>56.25</v>
      </c>
    </row>
    <row r="626" customHeight="1" spans="1:34">
      <c r="A626" s="93" t="s">
        <v>15</v>
      </c>
      <c r="B626" s="93" t="s">
        <v>16</v>
      </c>
      <c r="C626" s="93" t="s">
        <v>4720</v>
      </c>
      <c r="D626" s="42" t="s">
        <v>4727</v>
      </c>
      <c r="E626" s="38" t="s">
        <v>4728</v>
      </c>
      <c r="F626" s="38" t="s">
        <v>4729</v>
      </c>
      <c r="G626" s="42">
        <v>37</v>
      </c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>
        <v>1</v>
      </c>
      <c r="X626" s="42">
        <v>38</v>
      </c>
      <c r="Y626" s="96"/>
      <c r="Z626" s="97"/>
      <c r="AA626" s="89" t="s">
        <v>5890</v>
      </c>
      <c r="AD626" s="109">
        <f t="shared" si="29"/>
        <v>1</v>
      </c>
      <c r="AE626" s="109">
        <f t="shared" si="30"/>
        <v>38</v>
      </c>
      <c r="AF626" s="109">
        <f t="shared" si="31"/>
        <v>15</v>
      </c>
      <c r="AH626" s="85">
        <v>1</v>
      </c>
    </row>
    <row r="627" customHeight="1" spans="1:32">
      <c r="A627" s="93" t="s">
        <v>15</v>
      </c>
      <c r="B627" s="93" t="s">
        <v>16</v>
      </c>
      <c r="C627" s="93" t="s">
        <v>4720</v>
      </c>
      <c r="D627" s="42" t="s">
        <v>4730</v>
      </c>
      <c r="E627" s="38" t="s">
        <v>4731</v>
      </c>
      <c r="F627" s="38" t="s">
        <v>4732</v>
      </c>
      <c r="G627" s="42">
        <v>29</v>
      </c>
      <c r="H627" s="42"/>
      <c r="I627" s="42">
        <v>1</v>
      </c>
      <c r="J627" s="42"/>
      <c r="K627" s="42"/>
      <c r="L627" s="42"/>
      <c r="M627" s="42"/>
      <c r="N627" s="42">
        <v>1</v>
      </c>
      <c r="O627" s="42"/>
      <c r="P627" s="42"/>
      <c r="Q627" s="42"/>
      <c r="R627" s="42"/>
      <c r="S627" s="42"/>
      <c r="T627" s="42"/>
      <c r="U627" s="42">
        <v>1</v>
      </c>
      <c r="V627" s="42"/>
      <c r="W627" s="42">
        <v>1</v>
      </c>
      <c r="X627" s="42">
        <v>31</v>
      </c>
      <c r="Y627" s="96"/>
      <c r="Z627" s="97">
        <v>3</v>
      </c>
      <c r="AA627" s="89" t="s">
        <v>5890</v>
      </c>
      <c r="AC627" s="108">
        <v>5</v>
      </c>
      <c r="AD627" s="109">
        <f t="shared" si="29"/>
        <v>1</v>
      </c>
      <c r="AE627" s="109">
        <f t="shared" si="30"/>
        <v>31</v>
      </c>
      <c r="AF627" s="109">
        <f t="shared" si="31"/>
        <v>15</v>
      </c>
    </row>
    <row r="628" customHeight="1" spans="1:32">
      <c r="A628" s="93" t="s">
        <v>15</v>
      </c>
      <c r="B628" s="93" t="s">
        <v>16</v>
      </c>
      <c r="C628" s="93" t="s">
        <v>4720</v>
      </c>
      <c r="D628" s="42" t="s">
        <v>4733</v>
      </c>
      <c r="E628" s="38" t="s">
        <v>4734</v>
      </c>
      <c r="F628" s="38" t="s">
        <v>4735</v>
      </c>
      <c r="G628" s="42">
        <v>18</v>
      </c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>
        <v>1</v>
      </c>
      <c r="X628" s="42">
        <v>18</v>
      </c>
      <c r="Y628" s="96"/>
      <c r="Z628" s="97"/>
      <c r="AA628" s="89" t="s">
        <v>5890</v>
      </c>
      <c r="AC628" s="108">
        <v>1</v>
      </c>
      <c r="AD628" s="109">
        <f t="shared" si="29"/>
        <v>1</v>
      </c>
      <c r="AE628" s="109">
        <f t="shared" si="30"/>
        <v>18</v>
      </c>
      <c r="AF628" s="109">
        <f t="shared" si="31"/>
        <v>15</v>
      </c>
    </row>
    <row r="629" customHeight="1" spans="1:34">
      <c r="A629" s="93" t="s">
        <v>15</v>
      </c>
      <c r="B629" s="93" t="s">
        <v>16</v>
      </c>
      <c r="C629" s="93" t="s">
        <v>4720</v>
      </c>
      <c r="D629" s="42" t="s">
        <v>4736</v>
      </c>
      <c r="E629" s="38" t="s">
        <v>4737</v>
      </c>
      <c r="F629" s="38" t="s">
        <v>4738</v>
      </c>
      <c r="G629" s="42">
        <v>33</v>
      </c>
      <c r="H629" s="42"/>
      <c r="I629" s="42"/>
      <c r="J629" s="42"/>
      <c r="K629" s="42"/>
      <c r="L629" s="42"/>
      <c r="M629" s="42"/>
      <c r="N629" s="42">
        <v>1</v>
      </c>
      <c r="O629" s="42"/>
      <c r="P629" s="42">
        <v>1</v>
      </c>
      <c r="Q629" s="42"/>
      <c r="R629" s="42"/>
      <c r="S629" s="42">
        <v>1</v>
      </c>
      <c r="T629" s="42"/>
      <c r="U629" s="42"/>
      <c r="V629" s="42">
        <v>3</v>
      </c>
      <c r="W629" s="42">
        <v>1</v>
      </c>
      <c r="X629" s="42">
        <v>31</v>
      </c>
      <c r="Y629" s="96"/>
      <c r="Z629" s="97"/>
      <c r="AA629" s="89" t="s">
        <v>5890</v>
      </c>
      <c r="AC629" s="108">
        <v>8</v>
      </c>
      <c r="AD629" s="109">
        <f t="shared" si="29"/>
        <v>1.66666666666667</v>
      </c>
      <c r="AE629" s="109">
        <f t="shared" si="30"/>
        <v>18.6</v>
      </c>
      <c r="AF629" s="109">
        <f t="shared" si="31"/>
        <v>25</v>
      </c>
      <c r="AH629" s="85">
        <v>1</v>
      </c>
    </row>
    <row r="630" customHeight="1" spans="1:34">
      <c r="A630" s="93" t="s">
        <v>15</v>
      </c>
      <c r="B630" s="93" t="s">
        <v>16</v>
      </c>
      <c r="C630" s="93" t="s">
        <v>4720</v>
      </c>
      <c r="D630" s="42" t="s">
        <v>4739</v>
      </c>
      <c r="E630" s="38" t="s">
        <v>4740</v>
      </c>
      <c r="F630" s="38" t="s">
        <v>4741</v>
      </c>
      <c r="G630" s="42">
        <v>32</v>
      </c>
      <c r="H630" s="42">
        <v>1</v>
      </c>
      <c r="I630" s="42"/>
      <c r="J630" s="42"/>
      <c r="K630" s="42">
        <v>1</v>
      </c>
      <c r="L630" s="42"/>
      <c r="M630" s="42"/>
      <c r="N630" s="42">
        <v>1</v>
      </c>
      <c r="O630" s="42"/>
      <c r="P630" s="42"/>
      <c r="Q630" s="42"/>
      <c r="R630" s="42"/>
      <c r="S630" s="42"/>
      <c r="T630" s="42"/>
      <c r="U630" s="42">
        <v>1</v>
      </c>
      <c r="V630" s="42"/>
      <c r="W630" s="42">
        <v>1</v>
      </c>
      <c r="X630" s="42">
        <v>27</v>
      </c>
      <c r="Y630" s="96"/>
      <c r="Z630" s="97"/>
      <c r="AA630" s="89" t="s">
        <v>5890</v>
      </c>
      <c r="AC630" s="108">
        <v>6</v>
      </c>
      <c r="AD630" s="109">
        <f t="shared" si="29"/>
        <v>1</v>
      </c>
      <c r="AE630" s="109">
        <f t="shared" si="30"/>
        <v>27</v>
      </c>
      <c r="AF630" s="109">
        <f t="shared" si="31"/>
        <v>15</v>
      </c>
      <c r="AH630" s="85">
        <v>3</v>
      </c>
    </row>
    <row r="631" customHeight="1" spans="1:32">
      <c r="A631" s="93" t="s">
        <v>15</v>
      </c>
      <c r="B631" s="93" t="s">
        <v>16</v>
      </c>
      <c r="C631" s="93" t="s">
        <v>4720</v>
      </c>
      <c r="D631" s="42" t="s">
        <v>4742</v>
      </c>
      <c r="E631" s="38" t="s">
        <v>4743</v>
      </c>
      <c r="F631" s="38" t="s">
        <v>4744</v>
      </c>
      <c r="G631" s="42">
        <v>40</v>
      </c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>
        <v>1</v>
      </c>
      <c r="T631" s="42"/>
      <c r="U631" s="42"/>
      <c r="V631" s="42">
        <v>1</v>
      </c>
      <c r="W631" s="42">
        <v>2</v>
      </c>
      <c r="X631" s="42">
        <v>36</v>
      </c>
      <c r="Y631" s="96"/>
      <c r="Z631" s="97"/>
      <c r="AA631" s="89" t="s">
        <v>5890</v>
      </c>
      <c r="AC631" s="108">
        <v>2</v>
      </c>
      <c r="AD631" s="109">
        <f t="shared" si="29"/>
        <v>1.33333333333333</v>
      </c>
      <c r="AE631" s="109">
        <f t="shared" si="30"/>
        <v>27</v>
      </c>
      <c r="AF631" s="109">
        <f t="shared" si="31"/>
        <v>20</v>
      </c>
    </row>
    <row r="632" customHeight="1" spans="1:32">
      <c r="A632" s="93" t="s">
        <v>15</v>
      </c>
      <c r="B632" s="93" t="s">
        <v>16</v>
      </c>
      <c r="C632" s="93" t="s">
        <v>4720</v>
      </c>
      <c r="D632" s="42" t="s">
        <v>4745</v>
      </c>
      <c r="E632" s="38" t="s">
        <v>4746</v>
      </c>
      <c r="F632" s="38" t="s">
        <v>4747</v>
      </c>
      <c r="G632" s="42">
        <v>40</v>
      </c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>
        <v>1</v>
      </c>
      <c r="V632" s="42"/>
      <c r="W632" s="42"/>
      <c r="X632" s="42">
        <v>39</v>
      </c>
      <c r="Y632" s="96"/>
      <c r="Z632" s="97"/>
      <c r="AA632" s="89" t="s">
        <v>5890</v>
      </c>
      <c r="AC632" s="108">
        <v>1</v>
      </c>
      <c r="AD632" s="109">
        <f t="shared" si="29"/>
        <v>1</v>
      </c>
      <c r="AE632" s="109">
        <f t="shared" si="30"/>
        <v>39</v>
      </c>
      <c r="AF632" s="109">
        <f t="shared" si="31"/>
        <v>15</v>
      </c>
    </row>
    <row r="633" customHeight="1" spans="1:32">
      <c r="A633" s="93" t="s">
        <v>15</v>
      </c>
      <c r="B633" s="93" t="s">
        <v>16</v>
      </c>
      <c r="C633" s="93" t="s">
        <v>4720</v>
      </c>
      <c r="D633" s="42" t="s">
        <v>6226</v>
      </c>
      <c r="E633" s="38" t="s">
        <v>6227</v>
      </c>
      <c r="F633" s="38" t="s">
        <v>6228</v>
      </c>
      <c r="G633" s="42">
        <v>18</v>
      </c>
      <c r="H633" s="42"/>
      <c r="I633" s="42"/>
      <c r="J633" s="42">
        <v>1</v>
      </c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>
        <v>17</v>
      </c>
      <c r="Y633" s="96"/>
      <c r="Z633" s="97"/>
      <c r="AA633" s="89" t="s">
        <v>5890</v>
      </c>
      <c r="AC633" s="108">
        <v>3</v>
      </c>
      <c r="AF633" s="109">
        <f t="shared" si="31"/>
        <v>0</v>
      </c>
    </row>
    <row r="634" customHeight="1" spans="1:32">
      <c r="A634" s="93" t="s">
        <v>15</v>
      </c>
      <c r="B634" s="93" t="s">
        <v>16</v>
      </c>
      <c r="C634" s="93" t="s">
        <v>3624</v>
      </c>
      <c r="D634" s="42" t="s">
        <v>6229</v>
      </c>
      <c r="E634" s="38" t="s">
        <v>6230</v>
      </c>
      <c r="F634" s="38" t="s">
        <v>6231</v>
      </c>
      <c r="G634" s="42">
        <v>0</v>
      </c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>
        <v>1</v>
      </c>
      <c r="X634" s="42">
        <v>9</v>
      </c>
      <c r="Y634" s="96"/>
      <c r="Z634" s="97"/>
      <c r="AA634" s="89" t="s">
        <v>5883</v>
      </c>
      <c r="AB634" s="102" t="s">
        <v>6225</v>
      </c>
      <c r="AD634" s="109">
        <f>AVERAGE(Q634:W634)</f>
        <v>1</v>
      </c>
      <c r="AE634" s="109">
        <f>X634/AD634</f>
        <v>9</v>
      </c>
      <c r="AF634" s="109">
        <f t="shared" si="31"/>
        <v>15</v>
      </c>
    </row>
    <row r="635" customHeight="1" spans="1:32">
      <c r="A635" s="93" t="s">
        <v>15</v>
      </c>
      <c r="B635" s="93" t="s">
        <v>16</v>
      </c>
      <c r="C635" s="93" t="s">
        <v>3624</v>
      </c>
      <c r="D635" s="42" t="s">
        <v>6232</v>
      </c>
      <c r="E635" s="38" t="s">
        <v>6233</v>
      </c>
      <c r="F635" s="38" t="s">
        <v>6234</v>
      </c>
      <c r="G635" s="42">
        <v>0</v>
      </c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>
        <v>6</v>
      </c>
      <c r="Y635" s="96">
        <v>4</v>
      </c>
      <c r="Z635" s="97"/>
      <c r="AA635" s="89" t="s">
        <v>5883</v>
      </c>
      <c r="AB635" s="102" t="s">
        <v>6225</v>
      </c>
      <c r="AF635" s="109">
        <f t="shared" si="31"/>
        <v>0</v>
      </c>
    </row>
    <row r="636" customHeight="1" spans="1:32">
      <c r="A636" s="93" t="s">
        <v>15</v>
      </c>
      <c r="B636" s="93" t="s">
        <v>16</v>
      </c>
      <c r="C636" s="93" t="s">
        <v>3624</v>
      </c>
      <c r="D636" s="42" t="s">
        <v>6235</v>
      </c>
      <c r="E636" s="38" t="s">
        <v>6236</v>
      </c>
      <c r="F636" s="38" t="s">
        <v>6237</v>
      </c>
      <c r="G636" s="42">
        <v>0</v>
      </c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>
        <v>1</v>
      </c>
      <c r="V636" s="42"/>
      <c r="W636" s="42"/>
      <c r="X636" s="42">
        <v>4</v>
      </c>
      <c r="Y636" s="96">
        <v>5</v>
      </c>
      <c r="Z636" s="97"/>
      <c r="AA636" s="89" t="s">
        <v>5883</v>
      </c>
      <c r="AB636" s="102" t="s">
        <v>6225</v>
      </c>
      <c r="AC636" s="108">
        <v>1</v>
      </c>
      <c r="AD636" s="109">
        <f>AVERAGE(Q636:W636)</f>
        <v>1</v>
      </c>
      <c r="AE636" s="109">
        <f>X636/AD636</f>
        <v>4</v>
      </c>
      <c r="AF636" s="109">
        <f t="shared" si="31"/>
        <v>15</v>
      </c>
    </row>
    <row r="637" customHeight="1" spans="1:32">
      <c r="A637" s="93" t="s">
        <v>15</v>
      </c>
      <c r="B637" s="93" t="s">
        <v>16</v>
      </c>
      <c r="C637" s="93" t="s">
        <v>3624</v>
      </c>
      <c r="D637" s="42" t="s">
        <v>6238</v>
      </c>
      <c r="E637" s="38" t="s">
        <v>6239</v>
      </c>
      <c r="F637" s="38" t="s">
        <v>6240</v>
      </c>
      <c r="G637" s="42">
        <v>0</v>
      </c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>
        <v>33</v>
      </c>
      <c r="Y637" s="96"/>
      <c r="Z637" s="97"/>
      <c r="AA637" s="89" t="s">
        <v>5883</v>
      </c>
      <c r="AB637" s="102" t="s">
        <v>6225</v>
      </c>
      <c r="AF637" s="109">
        <f t="shared" si="31"/>
        <v>0</v>
      </c>
    </row>
    <row r="638" customHeight="1" spans="1:32">
      <c r="A638" s="93" t="s">
        <v>15</v>
      </c>
      <c r="B638" s="93" t="s">
        <v>16</v>
      </c>
      <c r="C638" s="93" t="s">
        <v>3624</v>
      </c>
      <c r="D638" s="42" t="s">
        <v>6241</v>
      </c>
      <c r="E638" s="38" t="s">
        <v>6242</v>
      </c>
      <c r="F638" s="38" t="s">
        <v>6243</v>
      </c>
      <c r="G638" s="42">
        <v>0</v>
      </c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>
        <v>10</v>
      </c>
      <c r="Y638" s="96"/>
      <c r="Z638" s="97"/>
      <c r="AA638" s="89" t="s">
        <v>5883</v>
      </c>
      <c r="AB638" s="102" t="s">
        <v>6225</v>
      </c>
      <c r="AF638" s="109">
        <f t="shared" si="31"/>
        <v>0</v>
      </c>
    </row>
    <row r="639" customHeight="1" spans="1:32">
      <c r="A639" s="93" t="s">
        <v>15</v>
      </c>
      <c r="B639" s="93" t="s">
        <v>16</v>
      </c>
      <c r="C639" s="93" t="s">
        <v>3624</v>
      </c>
      <c r="D639" s="42" t="s">
        <v>6244</v>
      </c>
      <c r="E639" s="38" t="s">
        <v>6245</v>
      </c>
      <c r="F639" s="38" t="s">
        <v>6246</v>
      </c>
      <c r="G639" s="42">
        <v>0</v>
      </c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>
        <v>31</v>
      </c>
      <c r="Y639" s="96">
        <v>9</v>
      </c>
      <c r="Z639" s="97"/>
      <c r="AA639" s="89" t="s">
        <v>5883</v>
      </c>
      <c r="AB639" s="102" t="s">
        <v>6225</v>
      </c>
      <c r="AF639" s="109">
        <f t="shared" si="31"/>
        <v>0</v>
      </c>
    </row>
    <row r="640" customHeight="1" spans="1:32">
      <c r="A640" s="93" t="s">
        <v>15</v>
      </c>
      <c r="B640" s="93" t="s">
        <v>21</v>
      </c>
      <c r="C640" s="93" t="s">
        <v>3624</v>
      </c>
      <c r="D640" s="38" t="s">
        <v>6247</v>
      </c>
      <c r="E640" s="38" t="s">
        <v>6248</v>
      </c>
      <c r="F640" s="38" t="s">
        <v>6249</v>
      </c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96"/>
      <c r="Z640" s="97"/>
      <c r="AB640" s="102" t="s">
        <v>6225</v>
      </c>
      <c r="AF640" s="109">
        <f t="shared" si="31"/>
        <v>0</v>
      </c>
    </row>
    <row r="641" customHeight="1" spans="1:32">
      <c r="A641" s="93" t="s">
        <v>15</v>
      </c>
      <c r="B641" s="93" t="s">
        <v>21</v>
      </c>
      <c r="C641" s="93" t="s">
        <v>3624</v>
      </c>
      <c r="D641" s="38" t="s">
        <v>6250</v>
      </c>
      <c r="E641" s="38" t="s">
        <v>6251</v>
      </c>
      <c r="F641" s="38" t="s">
        <v>6252</v>
      </c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96"/>
      <c r="Z641" s="97"/>
      <c r="AB641" s="102" t="s">
        <v>6225</v>
      </c>
      <c r="AF641" s="109">
        <f t="shared" si="31"/>
        <v>0</v>
      </c>
    </row>
    <row r="642" customHeight="1" spans="1:32">
      <c r="A642" s="93" t="s">
        <v>15</v>
      </c>
      <c r="B642" s="93" t="s">
        <v>21</v>
      </c>
      <c r="C642" s="93" t="s">
        <v>3624</v>
      </c>
      <c r="D642" s="38" t="s">
        <v>6253</v>
      </c>
      <c r="E642" s="38" t="s">
        <v>6254</v>
      </c>
      <c r="F642" s="38" t="s">
        <v>6255</v>
      </c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>
        <v>0</v>
      </c>
      <c r="Y642" s="96">
        <v>7</v>
      </c>
      <c r="Z642" s="97"/>
      <c r="AB642" s="102" t="s">
        <v>6225</v>
      </c>
      <c r="AF642" s="109">
        <f t="shared" si="31"/>
        <v>0</v>
      </c>
    </row>
    <row r="643" customHeight="1" spans="1:32">
      <c r="A643" s="93" t="s">
        <v>15</v>
      </c>
      <c r="B643" s="93" t="s">
        <v>21</v>
      </c>
      <c r="C643" s="93" t="s">
        <v>3624</v>
      </c>
      <c r="D643" s="38" t="s">
        <v>6256</v>
      </c>
      <c r="E643" s="38" t="s">
        <v>6257</v>
      </c>
      <c r="F643" s="38" t="s">
        <v>6258</v>
      </c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96"/>
      <c r="Z643" s="97"/>
      <c r="AB643" s="102" t="s">
        <v>6225</v>
      </c>
      <c r="AF643" s="109">
        <f t="shared" ref="AF643:AF706" si="32">AD643*15</f>
        <v>0</v>
      </c>
    </row>
    <row r="644" customHeight="1" spans="1:32">
      <c r="A644" s="93" t="s">
        <v>15</v>
      </c>
      <c r="B644" s="93" t="s">
        <v>29</v>
      </c>
      <c r="C644" s="93" t="s">
        <v>3624</v>
      </c>
      <c r="D644" s="38" t="s">
        <v>6259</v>
      </c>
      <c r="E644" s="38" t="s">
        <v>6260</v>
      </c>
      <c r="F644" s="38" t="s">
        <v>6261</v>
      </c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96"/>
      <c r="Z644" s="97"/>
      <c r="AB644" s="102" t="s">
        <v>6225</v>
      </c>
      <c r="AF644" s="109">
        <f t="shared" si="32"/>
        <v>0</v>
      </c>
    </row>
    <row r="645" customHeight="1" spans="1:32">
      <c r="A645" s="93" t="s">
        <v>15</v>
      </c>
      <c r="B645" s="93" t="s">
        <v>29</v>
      </c>
      <c r="C645" s="93" t="s">
        <v>3624</v>
      </c>
      <c r="D645" s="38" t="s">
        <v>6262</v>
      </c>
      <c r="E645" s="38" t="s">
        <v>6263</v>
      </c>
      <c r="F645" s="38" t="s">
        <v>6264</v>
      </c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96"/>
      <c r="Z645" s="97"/>
      <c r="AB645" s="102" t="s">
        <v>6225</v>
      </c>
      <c r="AF645" s="109">
        <f t="shared" si="32"/>
        <v>0</v>
      </c>
    </row>
    <row r="646" customHeight="1" spans="1:32">
      <c r="A646" s="93" t="s">
        <v>15</v>
      </c>
      <c r="B646" s="93" t="s">
        <v>29</v>
      </c>
      <c r="C646" s="93" t="s">
        <v>3624</v>
      </c>
      <c r="D646" s="38" t="s">
        <v>6265</v>
      </c>
      <c r="E646" s="38" t="s">
        <v>6266</v>
      </c>
      <c r="F646" s="38" t="s">
        <v>6267</v>
      </c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96"/>
      <c r="Z646" s="97"/>
      <c r="AB646" s="102" t="s">
        <v>6225</v>
      </c>
      <c r="AF646" s="109">
        <f t="shared" si="32"/>
        <v>0</v>
      </c>
    </row>
    <row r="647" customHeight="1" spans="1:32">
      <c r="A647" s="93" t="s">
        <v>15</v>
      </c>
      <c r="B647" s="93" t="s">
        <v>29</v>
      </c>
      <c r="C647" s="93" t="s">
        <v>3624</v>
      </c>
      <c r="D647" s="38" t="s">
        <v>6268</v>
      </c>
      <c r="E647" s="38" t="s">
        <v>6269</v>
      </c>
      <c r="F647" s="38" t="s">
        <v>6270</v>
      </c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96"/>
      <c r="Z647" s="97"/>
      <c r="AB647" s="102" t="s">
        <v>6225</v>
      </c>
      <c r="AF647" s="109">
        <f t="shared" si="32"/>
        <v>0</v>
      </c>
    </row>
    <row r="648" customHeight="1" spans="1:32">
      <c r="A648" s="93" t="s">
        <v>15</v>
      </c>
      <c r="B648" s="93" t="s">
        <v>16</v>
      </c>
      <c r="C648" s="93" t="s">
        <v>413</v>
      </c>
      <c r="D648" s="42" t="s">
        <v>6271</v>
      </c>
      <c r="E648" s="38" t="s">
        <v>6272</v>
      </c>
      <c r="F648" s="38" t="s">
        <v>6273</v>
      </c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>
        <v>2</v>
      </c>
      <c r="T648" s="42"/>
      <c r="U648" s="42">
        <v>1</v>
      </c>
      <c r="V648" s="42"/>
      <c r="W648" s="42"/>
      <c r="X648" s="42">
        <v>27</v>
      </c>
      <c r="Y648" s="96"/>
      <c r="Z648" s="97"/>
      <c r="AA648" s="89" t="s">
        <v>5812</v>
      </c>
      <c r="AB648" s="102" t="s">
        <v>6225</v>
      </c>
      <c r="AC648" s="108">
        <v>3</v>
      </c>
      <c r="AD648" s="109">
        <f>AVERAGE(Q648:W648)</f>
        <v>1.5</v>
      </c>
      <c r="AE648" s="109">
        <f>X648/AD648</f>
        <v>18</v>
      </c>
      <c r="AF648" s="109">
        <f t="shared" si="32"/>
        <v>22.5</v>
      </c>
    </row>
    <row r="649" customHeight="1" spans="1:32">
      <c r="A649" s="93" t="s">
        <v>15</v>
      </c>
      <c r="B649" s="93" t="s">
        <v>16</v>
      </c>
      <c r="C649" s="93" t="s">
        <v>413</v>
      </c>
      <c r="D649" s="42" t="s">
        <v>6274</v>
      </c>
      <c r="E649" s="38" t="s">
        <v>6275</v>
      </c>
      <c r="F649" s="38" t="s">
        <v>6276</v>
      </c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>
        <v>28</v>
      </c>
      <c r="Y649" s="96"/>
      <c r="Z649" s="97"/>
      <c r="AA649" s="89" t="s">
        <v>5812</v>
      </c>
      <c r="AB649" s="102" t="s">
        <v>6225</v>
      </c>
      <c r="AF649" s="109">
        <f t="shared" si="32"/>
        <v>0</v>
      </c>
    </row>
    <row r="650" customHeight="1" spans="1:32">
      <c r="A650" s="93" t="s">
        <v>15</v>
      </c>
      <c r="B650" s="93" t="s">
        <v>16</v>
      </c>
      <c r="C650" s="93" t="s">
        <v>413</v>
      </c>
      <c r="D650" s="42" t="s">
        <v>6277</v>
      </c>
      <c r="E650" s="38" t="s">
        <v>6278</v>
      </c>
      <c r="F650" s="38" t="s">
        <v>6279</v>
      </c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>
        <v>3</v>
      </c>
      <c r="R650" s="42"/>
      <c r="S650" s="42"/>
      <c r="T650" s="42"/>
      <c r="U650" s="42"/>
      <c r="V650" s="42"/>
      <c r="W650" s="42"/>
      <c r="X650" s="42">
        <v>35</v>
      </c>
      <c r="Y650" s="96"/>
      <c r="Z650" s="97"/>
      <c r="AA650" s="89" t="s">
        <v>5812</v>
      </c>
      <c r="AB650" s="102" t="s">
        <v>6225</v>
      </c>
      <c r="AC650" s="108">
        <v>3</v>
      </c>
      <c r="AD650" s="109">
        <f>AVERAGE(Q650:W650)</f>
        <v>3</v>
      </c>
      <c r="AE650" s="109">
        <f>X650/AD650</f>
        <v>11.6666666666667</v>
      </c>
      <c r="AF650" s="109">
        <f t="shared" si="32"/>
        <v>45</v>
      </c>
    </row>
    <row r="651" customHeight="1" spans="1:32">
      <c r="A651" s="93" t="s">
        <v>15</v>
      </c>
      <c r="B651" s="93" t="s">
        <v>16</v>
      </c>
      <c r="C651" s="93" t="s">
        <v>413</v>
      </c>
      <c r="D651" s="42" t="s">
        <v>6280</v>
      </c>
      <c r="E651" s="38" t="s">
        <v>6281</v>
      </c>
      <c r="F651" s="38" t="s">
        <v>6282</v>
      </c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>
        <v>1</v>
      </c>
      <c r="T651" s="42"/>
      <c r="U651" s="42"/>
      <c r="V651" s="42"/>
      <c r="W651" s="42"/>
      <c r="X651" s="42">
        <v>37</v>
      </c>
      <c r="Y651" s="96"/>
      <c r="Z651" s="97"/>
      <c r="AA651" s="89" t="s">
        <v>5812</v>
      </c>
      <c r="AB651" s="102" t="s">
        <v>6225</v>
      </c>
      <c r="AC651" s="108">
        <v>1</v>
      </c>
      <c r="AD651" s="109">
        <f>AVERAGE(Q651:W651)</f>
        <v>1</v>
      </c>
      <c r="AE651" s="109">
        <f>X651/AD651</f>
        <v>37</v>
      </c>
      <c r="AF651" s="109">
        <f t="shared" si="32"/>
        <v>15</v>
      </c>
    </row>
    <row r="652" customHeight="1" spans="1:32">
      <c r="A652" s="93" t="s">
        <v>15</v>
      </c>
      <c r="B652" s="93" t="s">
        <v>16</v>
      </c>
      <c r="C652" s="93" t="s">
        <v>413</v>
      </c>
      <c r="D652" s="42" t="s">
        <v>6283</v>
      </c>
      <c r="E652" s="38" t="s">
        <v>6284</v>
      </c>
      <c r="F652" s="38" t="s">
        <v>6285</v>
      </c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>
        <v>37</v>
      </c>
      <c r="Y652" s="96"/>
      <c r="Z652" s="97"/>
      <c r="AA652" s="89" t="s">
        <v>5812</v>
      </c>
      <c r="AB652" s="102" t="s">
        <v>6225</v>
      </c>
      <c r="AF652" s="109">
        <f t="shared" si="32"/>
        <v>0</v>
      </c>
    </row>
    <row r="653" customHeight="1" spans="1:32">
      <c r="A653" s="93" t="s">
        <v>15</v>
      </c>
      <c r="B653" s="93" t="s">
        <v>16</v>
      </c>
      <c r="C653" s="93" t="s">
        <v>413</v>
      </c>
      <c r="D653" s="42" t="s">
        <v>6286</v>
      </c>
      <c r="E653" s="38" t="s">
        <v>6287</v>
      </c>
      <c r="F653" s="38" t="s">
        <v>6288</v>
      </c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>
        <v>40</v>
      </c>
      <c r="Y653" s="96"/>
      <c r="Z653" s="97"/>
      <c r="AA653" s="89" t="s">
        <v>5812</v>
      </c>
      <c r="AB653" s="102" t="s">
        <v>6225</v>
      </c>
      <c r="AF653" s="109">
        <f t="shared" si="32"/>
        <v>0</v>
      </c>
    </row>
    <row r="654" customHeight="1" spans="1:32">
      <c r="A654" s="93" t="s">
        <v>15</v>
      </c>
      <c r="B654" s="93" t="s">
        <v>16</v>
      </c>
      <c r="C654" s="93" t="s">
        <v>413</v>
      </c>
      <c r="D654" s="42" t="s">
        <v>6289</v>
      </c>
      <c r="E654" s="38" t="s">
        <v>6290</v>
      </c>
      <c r="F654" s="38" t="s">
        <v>6291</v>
      </c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>
        <v>1</v>
      </c>
      <c r="R654" s="42"/>
      <c r="S654" s="42"/>
      <c r="T654" s="42"/>
      <c r="U654" s="42"/>
      <c r="V654" s="42"/>
      <c r="W654" s="42">
        <v>1</v>
      </c>
      <c r="X654" s="42">
        <v>27</v>
      </c>
      <c r="Y654" s="96"/>
      <c r="Z654" s="97"/>
      <c r="AA654" s="89" t="s">
        <v>5812</v>
      </c>
      <c r="AB654" s="102" t="s">
        <v>6225</v>
      </c>
      <c r="AC654" s="108">
        <v>2</v>
      </c>
      <c r="AD654" s="109">
        <f>AVERAGE(Q654:W654)</f>
        <v>1</v>
      </c>
      <c r="AE654" s="109">
        <f>X654/AD654</f>
        <v>27</v>
      </c>
      <c r="AF654" s="109">
        <f t="shared" si="32"/>
        <v>15</v>
      </c>
    </row>
    <row r="655" customHeight="1" spans="1:32">
      <c r="A655" s="93" t="s">
        <v>15</v>
      </c>
      <c r="B655" s="93" t="s">
        <v>16</v>
      </c>
      <c r="C655" s="93" t="s">
        <v>126</v>
      </c>
      <c r="D655" s="42" t="s">
        <v>4769</v>
      </c>
      <c r="E655" s="38" t="s">
        <v>4770</v>
      </c>
      <c r="F655" s="38" t="s">
        <v>4771</v>
      </c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>
        <v>10</v>
      </c>
      <c r="Y655" s="96"/>
      <c r="Z655" s="97"/>
      <c r="AA655" s="89" t="s">
        <v>5812</v>
      </c>
      <c r="AB655" s="102" t="s">
        <v>6225</v>
      </c>
      <c r="AE655" s="113"/>
      <c r="AF655" s="109">
        <f t="shared" si="32"/>
        <v>0</v>
      </c>
    </row>
    <row r="656" customHeight="1" spans="1:32">
      <c r="A656" s="93" t="s">
        <v>15</v>
      </c>
      <c r="B656" s="93" t="s">
        <v>16</v>
      </c>
      <c r="C656" s="93" t="s">
        <v>126</v>
      </c>
      <c r="D656" s="42" t="s">
        <v>4772</v>
      </c>
      <c r="E656" s="38" t="s">
        <v>4773</v>
      </c>
      <c r="F656" s="38" t="s">
        <v>4774</v>
      </c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>
        <v>10</v>
      </c>
      <c r="Y656" s="96"/>
      <c r="Z656" s="97"/>
      <c r="AA656" s="89" t="s">
        <v>5812</v>
      </c>
      <c r="AB656" s="102" t="s">
        <v>6225</v>
      </c>
      <c r="AE656" s="113"/>
      <c r="AF656" s="109">
        <f t="shared" si="32"/>
        <v>0</v>
      </c>
    </row>
    <row r="657" customHeight="1" spans="1:32">
      <c r="A657" s="93" t="s">
        <v>15</v>
      </c>
      <c r="B657" s="93" t="s">
        <v>16</v>
      </c>
      <c r="C657" s="93" t="s">
        <v>126</v>
      </c>
      <c r="D657" s="42" t="s">
        <v>4775</v>
      </c>
      <c r="E657" s="38" t="s">
        <v>4776</v>
      </c>
      <c r="F657" s="38" t="s">
        <v>4777</v>
      </c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>
        <v>10</v>
      </c>
      <c r="Y657" s="96"/>
      <c r="Z657" s="97"/>
      <c r="AA657" s="89" t="s">
        <v>5812</v>
      </c>
      <c r="AB657" s="102" t="s">
        <v>6225</v>
      </c>
      <c r="AE657" s="113"/>
      <c r="AF657" s="109">
        <f t="shared" si="32"/>
        <v>0</v>
      </c>
    </row>
    <row r="658" customHeight="1" spans="1:32">
      <c r="A658" s="93" t="s">
        <v>15</v>
      </c>
      <c r="B658" s="93" t="s">
        <v>16</v>
      </c>
      <c r="C658" s="93" t="s">
        <v>126</v>
      </c>
      <c r="D658" s="42" t="s">
        <v>4778</v>
      </c>
      <c r="E658" s="38" t="s">
        <v>4779</v>
      </c>
      <c r="F658" s="38" t="s">
        <v>4780</v>
      </c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>
        <v>5</v>
      </c>
      <c r="Y658" s="96"/>
      <c r="Z658" s="97"/>
      <c r="AA658" s="89" t="s">
        <v>5812</v>
      </c>
      <c r="AB658" s="102" t="s">
        <v>6225</v>
      </c>
      <c r="AE658" s="113"/>
      <c r="AF658" s="109">
        <f t="shared" si="32"/>
        <v>0</v>
      </c>
    </row>
    <row r="659" customHeight="1" spans="1:32">
      <c r="A659" s="93" t="s">
        <v>15</v>
      </c>
      <c r="B659" s="93" t="s">
        <v>16</v>
      </c>
      <c r="C659" s="93" t="s">
        <v>126</v>
      </c>
      <c r="D659" s="42" t="s">
        <v>4781</v>
      </c>
      <c r="E659" s="38" t="s">
        <v>4782</v>
      </c>
      <c r="F659" s="38" t="s">
        <v>4783</v>
      </c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>
        <v>10</v>
      </c>
      <c r="Y659" s="96"/>
      <c r="Z659" s="97"/>
      <c r="AA659" s="89" t="s">
        <v>5812</v>
      </c>
      <c r="AB659" s="102" t="s">
        <v>6225</v>
      </c>
      <c r="AE659" s="113"/>
      <c r="AF659" s="109">
        <f t="shared" si="32"/>
        <v>0</v>
      </c>
    </row>
    <row r="660" customHeight="1" spans="1:32">
      <c r="A660" s="93" t="s">
        <v>15</v>
      </c>
      <c r="B660" s="93" t="s">
        <v>16</v>
      </c>
      <c r="C660" s="93" t="s">
        <v>126</v>
      </c>
      <c r="D660" s="42" t="s">
        <v>4784</v>
      </c>
      <c r="E660" s="38" t="s">
        <v>4785</v>
      </c>
      <c r="F660" s="38" t="s">
        <v>4786</v>
      </c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>
        <v>1</v>
      </c>
      <c r="U660" s="42"/>
      <c r="V660" s="42"/>
      <c r="W660" s="42"/>
      <c r="X660" s="42">
        <v>9</v>
      </c>
      <c r="Y660" s="96"/>
      <c r="Z660" s="97"/>
      <c r="AA660" s="89" t="s">
        <v>5812</v>
      </c>
      <c r="AB660" s="102" t="s">
        <v>6225</v>
      </c>
      <c r="AC660" s="108">
        <v>1</v>
      </c>
      <c r="AD660" s="109">
        <f t="shared" ref="AD660:AD665" si="33">AVERAGE(Q660:W660)</f>
        <v>1</v>
      </c>
      <c r="AE660" s="113">
        <f t="shared" ref="AE660:AE665" si="34">X660/AD660</f>
        <v>9</v>
      </c>
      <c r="AF660" s="109">
        <f t="shared" si="32"/>
        <v>15</v>
      </c>
    </row>
    <row r="661" customHeight="1" spans="1:32">
      <c r="A661" s="93" t="s">
        <v>15</v>
      </c>
      <c r="B661" s="93" t="s">
        <v>16</v>
      </c>
      <c r="C661" s="93" t="s">
        <v>77</v>
      </c>
      <c r="D661" s="42" t="s">
        <v>6292</v>
      </c>
      <c r="E661" s="38" t="s">
        <v>6293</v>
      </c>
      <c r="F661" s="38" t="s">
        <v>6294</v>
      </c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>
        <v>1</v>
      </c>
      <c r="X661" s="42">
        <v>4</v>
      </c>
      <c r="Y661" s="96"/>
      <c r="Z661" s="97"/>
      <c r="AA661" s="89" t="s">
        <v>5812</v>
      </c>
      <c r="AB661" s="102" t="s">
        <v>6225</v>
      </c>
      <c r="AC661" s="108">
        <v>1</v>
      </c>
      <c r="AD661" s="109">
        <f t="shared" si="33"/>
        <v>1</v>
      </c>
      <c r="AE661" s="113">
        <f t="shared" si="34"/>
        <v>4</v>
      </c>
      <c r="AF661" s="109">
        <f t="shared" si="32"/>
        <v>15</v>
      </c>
    </row>
    <row r="662" customHeight="1" spans="1:32">
      <c r="A662" s="93" t="s">
        <v>15</v>
      </c>
      <c r="B662" s="93" t="s">
        <v>16</v>
      </c>
      <c r="C662" s="93" t="s">
        <v>77</v>
      </c>
      <c r="D662" s="42" t="s">
        <v>4787</v>
      </c>
      <c r="E662" s="38" t="s">
        <v>4788</v>
      </c>
      <c r="F662" s="38" t="s">
        <v>4789</v>
      </c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>
        <v>2</v>
      </c>
      <c r="V662" s="42"/>
      <c r="W662" s="42"/>
      <c r="X662" s="42">
        <v>4</v>
      </c>
      <c r="Y662" s="96"/>
      <c r="Z662" s="97"/>
      <c r="AA662" s="89" t="s">
        <v>5812</v>
      </c>
      <c r="AB662" s="102" t="s">
        <v>6225</v>
      </c>
      <c r="AC662" s="108">
        <v>2</v>
      </c>
      <c r="AD662" s="109">
        <f t="shared" si="33"/>
        <v>2</v>
      </c>
      <c r="AE662" s="113">
        <f t="shared" si="34"/>
        <v>2</v>
      </c>
      <c r="AF662" s="109">
        <f t="shared" si="32"/>
        <v>30</v>
      </c>
    </row>
    <row r="663" customHeight="1" spans="1:32">
      <c r="A663" s="93" t="s">
        <v>15</v>
      </c>
      <c r="B663" s="93" t="s">
        <v>16</v>
      </c>
      <c r="C663" s="93" t="s">
        <v>77</v>
      </c>
      <c r="D663" s="42" t="s">
        <v>4790</v>
      </c>
      <c r="E663" s="38" t="s">
        <v>4791</v>
      </c>
      <c r="F663" s="38" t="s">
        <v>4792</v>
      </c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>
        <v>2</v>
      </c>
      <c r="U663" s="42"/>
      <c r="V663" s="42"/>
      <c r="W663" s="42">
        <v>1</v>
      </c>
      <c r="X663" s="42">
        <v>2</v>
      </c>
      <c r="Y663" s="96">
        <v>5</v>
      </c>
      <c r="Z663" s="97"/>
      <c r="AA663" s="89" t="s">
        <v>5812</v>
      </c>
      <c r="AB663" s="102" t="s">
        <v>6225</v>
      </c>
      <c r="AC663" s="108">
        <v>2</v>
      </c>
      <c r="AD663" s="109">
        <f t="shared" si="33"/>
        <v>1.5</v>
      </c>
      <c r="AE663" s="113">
        <f t="shared" si="34"/>
        <v>1.33333333333333</v>
      </c>
      <c r="AF663" s="109">
        <f t="shared" si="32"/>
        <v>22.5</v>
      </c>
    </row>
    <row r="664" customHeight="1" spans="1:32">
      <c r="A664" s="93" t="s">
        <v>15</v>
      </c>
      <c r="B664" s="93" t="s">
        <v>16</v>
      </c>
      <c r="C664" s="93" t="s">
        <v>77</v>
      </c>
      <c r="D664" s="42" t="s">
        <v>4793</v>
      </c>
      <c r="E664" s="38" t="s">
        <v>4794</v>
      </c>
      <c r="F664" s="38" t="s">
        <v>4795</v>
      </c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>
        <v>1</v>
      </c>
      <c r="X664" s="42">
        <v>9</v>
      </c>
      <c r="Y664" s="96"/>
      <c r="Z664" s="97"/>
      <c r="AA664" s="89" t="s">
        <v>5812</v>
      </c>
      <c r="AB664" s="102" t="s">
        <v>6225</v>
      </c>
      <c r="AD664" s="109">
        <f t="shared" si="33"/>
        <v>1</v>
      </c>
      <c r="AE664" s="113">
        <f t="shared" si="34"/>
        <v>9</v>
      </c>
      <c r="AF664" s="109">
        <f t="shared" si="32"/>
        <v>15</v>
      </c>
    </row>
    <row r="665" customHeight="1" spans="1:32">
      <c r="A665" s="93" t="s">
        <v>15</v>
      </c>
      <c r="B665" s="93" t="s">
        <v>16</v>
      </c>
      <c r="C665" s="93" t="s">
        <v>77</v>
      </c>
      <c r="D665" s="42" t="s">
        <v>4796</v>
      </c>
      <c r="E665" s="38" t="s">
        <v>4797</v>
      </c>
      <c r="F665" s="38" t="s">
        <v>4798</v>
      </c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>
        <v>1</v>
      </c>
      <c r="X665" s="42">
        <v>5</v>
      </c>
      <c r="Y665" s="96"/>
      <c r="Z665" s="97"/>
      <c r="AA665" s="89" t="s">
        <v>5812</v>
      </c>
      <c r="AB665" s="102" t="s">
        <v>6225</v>
      </c>
      <c r="AD665" s="109">
        <f t="shared" si="33"/>
        <v>1</v>
      </c>
      <c r="AE665" s="113">
        <f t="shared" si="34"/>
        <v>5</v>
      </c>
      <c r="AF665" s="109">
        <f t="shared" si="32"/>
        <v>15</v>
      </c>
    </row>
    <row r="666" customHeight="1" spans="1:32">
      <c r="A666" s="93" t="s">
        <v>15</v>
      </c>
      <c r="B666" s="93" t="s">
        <v>16</v>
      </c>
      <c r="C666" s="93" t="s">
        <v>77</v>
      </c>
      <c r="D666" s="42" t="s">
        <v>4799</v>
      </c>
      <c r="E666" s="38" t="s">
        <v>4800</v>
      </c>
      <c r="F666" s="38" t="s">
        <v>4801</v>
      </c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>
        <v>8</v>
      </c>
      <c r="Y666" s="96"/>
      <c r="Z666" s="97"/>
      <c r="AA666" s="89" t="s">
        <v>5812</v>
      </c>
      <c r="AB666" s="102" t="s">
        <v>6225</v>
      </c>
      <c r="AE666" s="113"/>
      <c r="AF666" s="109">
        <f t="shared" si="32"/>
        <v>0</v>
      </c>
    </row>
    <row r="667" customHeight="1" spans="1:32">
      <c r="A667" s="93" t="s">
        <v>15</v>
      </c>
      <c r="B667" s="93" t="s">
        <v>16</v>
      </c>
      <c r="C667" s="93" t="s">
        <v>77</v>
      </c>
      <c r="D667" s="42" t="s">
        <v>4802</v>
      </c>
      <c r="E667" s="38" t="s">
        <v>4803</v>
      </c>
      <c r="F667" s="38" t="s">
        <v>4804</v>
      </c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>
        <v>10</v>
      </c>
      <c r="Y667" s="96"/>
      <c r="Z667" s="97"/>
      <c r="AA667" s="89" t="s">
        <v>5812</v>
      </c>
      <c r="AB667" s="102" t="s">
        <v>6225</v>
      </c>
      <c r="AE667" s="113"/>
      <c r="AF667" s="109">
        <f t="shared" si="32"/>
        <v>0</v>
      </c>
    </row>
    <row r="668" customHeight="1" spans="1:32">
      <c r="A668" s="93" t="s">
        <v>15</v>
      </c>
      <c r="B668" s="93" t="s">
        <v>16</v>
      </c>
      <c r="C668" s="93" t="s">
        <v>77</v>
      </c>
      <c r="D668" s="42" t="s">
        <v>4805</v>
      </c>
      <c r="E668" s="38" t="s">
        <v>4806</v>
      </c>
      <c r="F668" s="38" t="s">
        <v>4807</v>
      </c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>
        <v>10</v>
      </c>
      <c r="Y668" s="96"/>
      <c r="Z668" s="97"/>
      <c r="AA668" s="89" t="s">
        <v>5812</v>
      </c>
      <c r="AB668" s="102" t="s">
        <v>6225</v>
      </c>
      <c r="AE668" s="113"/>
      <c r="AF668" s="109">
        <f t="shared" si="32"/>
        <v>0</v>
      </c>
    </row>
    <row r="669" customHeight="1" spans="1:32">
      <c r="A669" s="93" t="s">
        <v>15</v>
      </c>
      <c r="B669" s="93" t="s">
        <v>16</v>
      </c>
      <c r="C669" s="93" t="s">
        <v>77</v>
      </c>
      <c r="D669" s="42" t="s">
        <v>4808</v>
      </c>
      <c r="E669" s="38" t="s">
        <v>4809</v>
      </c>
      <c r="F669" s="38" t="s">
        <v>4810</v>
      </c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>
        <v>8</v>
      </c>
      <c r="Y669" s="96">
        <v>2</v>
      </c>
      <c r="Z669" s="97"/>
      <c r="AA669" s="89" t="s">
        <v>5812</v>
      </c>
      <c r="AB669" s="102" t="s">
        <v>6225</v>
      </c>
      <c r="AE669" s="113"/>
      <c r="AF669" s="109">
        <f t="shared" si="32"/>
        <v>0</v>
      </c>
    </row>
    <row r="670" customHeight="1" spans="1:32">
      <c r="A670" s="93" t="s">
        <v>15</v>
      </c>
      <c r="B670" s="93" t="s">
        <v>16</v>
      </c>
      <c r="C670" s="93" t="s">
        <v>77</v>
      </c>
      <c r="D670" s="42" t="s">
        <v>4811</v>
      </c>
      <c r="E670" s="38" t="s">
        <v>4812</v>
      </c>
      <c r="F670" s="38" t="s">
        <v>4813</v>
      </c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>
        <v>10</v>
      </c>
      <c r="Y670" s="96"/>
      <c r="Z670" s="97"/>
      <c r="AA670" s="89" t="s">
        <v>5812</v>
      </c>
      <c r="AB670" s="102" t="s">
        <v>6225</v>
      </c>
      <c r="AE670" s="113"/>
      <c r="AF670" s="109">
        <f t="shared" si="32"/>
        <v>0</v>
      </c>
    </row>
    <row r="671" customHeight="1" spans="1:32">
      <c r="A671" s="93" t="s">
        <v>15</v>
      </c>
      <c r="B671" s="93" t="s">
        <v>16</v>
      </c>
      <c r="C671" s="93" t="s">
        <v>77</v>
      </c>
      <c r="D671" s="42" t="s">
        <v>4814</v>
      </c>
      <c r="E671" s="38" t="s">
        <v>4815</v>
      </c>
      <c r="F671" s="38" t="s">
        <v>4816</v>
      </c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>
        <v>10</v>
      </c>
      <c r="Y671" s="96"/>
      <c r="Z671" s="97"/>
      <c r="AA671" s="89" t="s">
        <v>5812</v>
      </c>
      <c r="AB671" s="102" t="s">
        <v>6225</v>
      </c>
      <c r="AE671" s="113"/>
      <c r="AF671" s="109">
        <f t="shared" si="32"/>
        <v>0</v>
      </c>
    </row>
    <row r="672" customHeight="1" spans="1:32">
      <c r="A672" s="93" t="s">
        <v>15</v>
      </c>
      <c r="B672" s="93" t="s">
        <v>16</v>
      </c>
      <c r="C672" s="93" t="s">
        <v>77</v>
      </c>
      <c r="D672" s="42" t="s">
        <v>4817</v>
      </c>
      <c r="E672" s="38" t="s">
        <v>4818</v>
      </c>
      <c r="F672" s="38" t="s">
        <v>4819</v>
      </c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>
        <v>1</v>
      </c>
      <c r="V672" s="42"/>
      <c r="W672" s="42">
        <v>1</v>
      </c>
      <c r="X672" s="42">
        <v>8</v>
      </c>
      <c r="Y672" s="96">
        <v>2</v>
      </c>
      <c r="Z672" s="97"/>
      <c r="AA672" s="89" t="s">
        <v>5812</v>
      </c>
      <c r="AB672" s="102" t="s">
        <v>6225</v>
      </c>
      <c r="AC672" s="108">
        <v>1</v>
      </c>
      <c r="AD672" s="109">
        <f>AVERAGE(Q672:W672)</f>
        <v>1</v>
      </c>
      <c r="AE672" s="113">
        <f>X672/AD672</f>
        <v>8</v>
      </c>
      <c r="AF672" s="109">
        <f t="shared" si="32"/>
        <v>15</v>
      </c>
    </row>
    <row r="673" customHeight="1" spans="1:32">
      <c r="A673" s="93" t="s">
        <v>15</v>
      </c>
      <c r="B673" s="93" t="s">
        <v>16</v>
      </c>
      <c r="C673" s="93" t="s">
        <v>182</v>
      </c>
      <c r="D673" s="38" t="s">
        <v>4820</v>
      </c>
      <c r="E673" s="38" t="s">
        <v>4821</v>
      </c>
      <c r="F673" s="38" t="s">
        <v>4822</v>
      </c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96"/>
      <c r="Z673" s="97"/>
      <c r="AB673" s="102" t="s">
        <v>6225</v>
      </c>
      <c r="AF673" s="109">
        <f t="shared" si="32"/>
        <v>0</v>
      </c>
    </row>
    <row r="674" customHeight="1" spans="1:32">
      <c r="A674" s="93" t="s">
        <v>15</v>
      </c>
      <c r="B674" s="93" t="s">
        <v>16</v>
      </c>
      <c r="C674" s="93" t="s">
        <v>182</v>
      </c>
      <c r="D674" s="38" t="s">
        <v>4823</v>
      </c>
      <c r="E674" s="38" t="s">
        <v>4824</v>
      </c>
      <c r="F674" s="38" t="s">
        <v>4825</v>
      </c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96"/>
      <c r="Z674" s="97"/>
      <c r="AB674" s="102" t="s">
        <v>6225</v>
      </c>
      <c r="AF674" s="109">
        <f t="shared" si="32"/>
        <v>0</v>
      </c>
    </row>
    <row r="675" customHeight="1" spans="1:32">
      <c r="A675" s="93" t="s">
        <v>15</v>
      </c>
      <c r="B675" s="93" t="s">
        <v>16</v>
      </c>
      <c r="C675" s="93" t="s">
        <v>182</v>
      </c>
      <c r="D675" s="38" t="s">
        <v>4826</v>
      </c>
      <c r="E675" s="38" t="s">
        <v>4827</v>
      </c>
      <c r="F675" s="38" t="s">
        <v>4828</v>
      </c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96"/>
      <c r="Z675" s="97"/>
      <c r="AB675" s="102" t="s">
        <v>6225</v>
      </c>
      <c r="AF675" s="109">
        <f t="shared" si="32"/>
        <v>0</v>
      </c>
    </row>
    <row r="676" customHeight="1" spans="1:32">
      <c r="A676" s="93" t="s">
        <v>15</v>
      </c>
      <c r="B676" s="93" t="s">
        <v>16</v>
      </c>
      <c r="C676" s="93" t="s">
        <v>182</v>
      </c>
      <c r="D676" s="38" t="s">
        <v>4829</v>
      </c>
      <c r="E676" s="38" t="s">
        <v>4830</v>
      </c>
      <c r="F676" s="38" t="s">
        <v>4831</v>
      </c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96"/>
      <c r="Z676" s="97"/>
      <c r="AB676" s="102" t="s">
        <v>6225</v>
      </c>
      <c r="AF676" s="109">
        <f t="shared" si="32"/>
        <v>0</v>
      </c>
    </row>
    <row r="677" customHeight="1" spans="1:32">
      <c r="A677" s="93" t="s">
        <v>15</v>
      </c>
      <c r="B677" s="93" t="s">
        <v>16</v>
      </c>
      <c r="C677" s="93" t="s">
        <v>182</v>
      </c>
      <c r="D677" s="38" t="s">
        <v>4832</v>
      </c>
      <c r="E677" s="38" t="s">
        <v>4833</v>
      </c>
      <c r="F677" s="38" t="s">
        <v>4834</v>
      </c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96"/>
      <c r="Z677" s="97"/>
      <c r="AB677" s="102" t="s">
        <v>6225</v>
      </c>
      <c r="AF677" s="109">
        <f t="shared" si="32"/>
        <v>0</v>
      </c>
    </row>
    <row r="678" customHeight="1" spans="1:32">
      <c r="A678" s="93" t="s">
        <v>15</v>
      </c>
      <c r="B678" s="93" t="s">
        <v>16</v>
      </c>
      <c r="C678" s="93" t="s">
        <v>182</v>
      </c>
      <c r="D678" s="38" t="s">
        <v>4835</v>
      </c>
      <c r="E678" s="38" t="s">
        <v>4836</v>
      </c>
      <c r="F678" s="38" t="s">
        <v>4837</v>
      </c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96"/>
      <c r="Z678" s="97"/>
      <c r="AB678" s="102" t="s">
        <v>6225</v>
      </c>
      <c r="AF678" s="109">
        <f t="shared" si="32"/>
        <v>0</v>
      </c>
    </row>
    <row r="679" customHeight="1" spans="1:32">
      <c r="A679" s="93" t="s">
        <v>15</v>
      </c>
      <c r="B679" s="93" t="s">
        <v>16</v>
      </c>
      <c r="C679" s="93" t="s">
        <v>182</v>
      </c>
      <c r="D679" s="38" t="s">
        <v>4838</v>
      </c>
      <c r="E679" s="38" t="s">
        <v>4839</v>
      </c>
      <c r="F679" s="38" t="s">
        <v>4840</v>
      </c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96"/>
      <c r="Z679" s="97"/>
      <c r="AB679" s="102" t="s">
        <v>6225</v>
      </c>
      <c r="AF679" s="109">
        <f t="shared" si="32"/>
        <v>0</v>
      </c>
    </row>
    <row r="680" customHeight="1" spans="1:32">
      <c r="A680" s="93" t="s">
        <v>15</v>
      </c>
      <c r="B680" s="93" t="s">
        <v>16</v>
      </c>
      <c r="C680" s="93" t="s">
        <v>126</v>
      </c>
      <c r="D680" s="42" t="s">
        <v>3210</v>
      </c>
      <c r="E680" s="38" t="s">
        <v>3211</v>
      </c>
      <c r="F680" s="38" t="s">
        <v>3212</v>
      </c>
      <c r="G680" s="42">
        <v>0</v>
      </c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>
        <v>2</v>
      </c>
      <c r="Y680" s="96"/>
      <c r="Z680" s="97"/>
      <c r="AA680" s="89" t="s">
        <v>5883</v>
      </c>
      <c r="AC680" s="108">
        <v>15</v>
      </c>
      <c r="AF680" s="109">
        <f t="shared" si="32"/>
        <v>0</v>
      </c>
    </row>
    <row r="681" customHeight="1" spans="1:32">
      <c r="A681" s="93" t="s">
        <v>15</v>
      </c>
      <c r="B681" s="93" t="s">
        <v>5024</v>
      </c>
      <c r="C681" s="93" t="s">
        <v>126</v>
      </c>
      <c r="D681" s="42" t="s">
        <v>6295</v>
      </c>
      <c r="E681" s="38" t="s">
        <v>6296</v>
      </c>
      <c r="F681" s="38" t="s">
        <v>6297</v>
      </c>
      <c r="G681" s="42">
        <v>0</v>
      </c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>
        <v>0</v>
      </c>
      <c r="Y681" s="96"/>
      <c r="Z681" s="97"/>
      <c r="AA681" s="89" t="s">
        <v>5883</v>
      </c>
      <c r="AF681" s="109">
        <f t="shared" si="32"/>
        <v>0</v>
      </c>
    </row>
    <row r="682" customHeight="1" spans="1:32">
      <c r="A682" s="93" t="s">
        <v>15</v>
      </c>
      <c r="B682" s="93" t="s">
        <v>3167</v>
      </c>
      <c r="C682" s="93" t="s">
        <v>126</v>
      </c>
      <c r="D682" s="42" t="s">
        <v>3229</v>
      </c>
      <c r="E682" s="38" t="s">
        <v>3230</v>
      </c>
      <c r="F682" s="38" t="s">
        <v>3231</v>
      </c>
      <c r="G682" s="42">
        <v>66</v>
      </c>
      <c r="H682" s="42">
        <v>1</v>
      </c>
      <c r="I682" s="42">
        <v>3</v>
      </c>
      <c r="J682" s="42">
        <v>5</v>
      </c>
      <c r="K682" s="42">
        <v>5</v>
      </c>
      <c r="L682" s="42"/>
      <c r="M682" s="42">
        <v>7</v>
      </c>
      <c r="N682" s="42">
        <v>2</v>
      </c>
      <c r="O682" s="42">
        <v>3</v>
      </c>
      <c r="P682" s="42">
        <v>2</v>
      </c>
      <c r="Q682" s="42">
        <v>8</v>
      </c>
      <c r="R682" s="42">
        <v>2</v>
      </c>
      <c r="S682" s="42">
        <v>4</v>
      </c>
      <c r="T682" s="42">
        <v>2</v>
      </c>
      <c r="U682" s="42">
        <v>3</v>
      </c>
      <c r="V682" s="42">
        <v>1</v>
      </c>
      <c r="W682" s="42">
        <v>1</v>
      </c>
      <c r="X682" s="42">
        <v>133</v>
      </c>
      <c r="Y682" s="96">
        <v>49</v>
      </c>
      <c r="Z682" s="97"/>
      <c r="AA682" s="89" t="s">
        <v>5883</v>
      </c>
      <c r="AC682" s="108">
        <v>82</v>
      </c>
      <c r="AD682" s="109">
        <f>AVERAGE(Q682:W682)</f>
        <v>3</v>
      </c>
      <c r="AE682" s="109">
        <f>X682/AD682</f>
        <v>44.3333333333333</v>
      </c>
      <c r="AF682" s="109">
        <f t="shared" si="32"/>
        <v>45</v>
      </c>
    </row>
    <row r="683" customHeight="1" spans="1:32">
      <c r="A683" s="93" t="s">
        <v>15</v>
      </c>
      <c r="B683" s="93" t="s">
        <v>16</v>
      </c>
      <c r="C683" s="93" t="s">
        <v>126</v>
      </c>
      <c r="D683" s="42" t="s">
        <v>3250</v>
      </c>
      <c r="E683" s="38" t="s">
        <v>3251</v>
      </c>
      <c r="F683" s="38" t="s">
        <v>3252</v>
      </c>
      <c r="G683" s="42">
        <v>114</v>
      </c>
      <c r="H683" s="42">
        <v>8</v>
      </c>
      <c r="I683" s="42">
        <v>5</v>
      </c>
      <c r="J683" s="42">
        <v>7</v>
      </c>
      <c r="K683" s="42">
        <v>3</v>
      </c>
      <c r="L683" s="42"/>
      <c r="M683" s="42">
        <v>9</v>
      </c>
      <c r="N683" s="42">
        <v>6</v>
      </c>
      <c r="O683" s="42">
        <v>7</v>
      </c>
      <c r="P683" s="42">
        <v>8</v>
      </c>
      <c r="Q683" s="42">
        <v>13</v>
      </c>
      <c r="R683" s="42">
        <v>14</v>
      </c>
      <c r="S683" s="42">
        <v>12</v>
      </c>
      <c r="T683" s="42">
        <v>6</v>
      </c>
      <c r="U683" s="42">
        <v>6</v>
      </c>
      <c r="V683" s="42">
        <v>7</v>
      </c>
      <c r="W683" s="42">
        <v>2</v>
      </c>
      <c r="X683" s="42">
        <v>177</v>
      </c>
      <c r="Y683" s="96">
        <v>768</v>
      </c>
      <c r="Z683" s="97">
        <v>0</v>
      </c>
      <c r="AA683" s="89" t="s">
        <v>5883</v>
      </c>
      <c r="AC683" s="108">
        <v>151</v>
      </c>
      <c r="AD683" s="109">
        <f>AVERAGE(Q683:W683)</f>
        <v>8.57142857142857</v>
      </c>
      <c r="AE683" s="109">
        <f>X683/AD683</f>
        <v>20.65</v>
      </c>
      <c r="AF683" s="109">
        <f t="shared" si="32"/>
        <v>128.571428571429</v>
      </c>
    </row>
    <row r="684" customHeight="1" spans="1:32">
      <c r="A684" s="93" t="s">
        <v>15</v>
      </c>
      <c r="B684" s="93" t="s">
        <v>3160</v>
      </c>
      <c r="C684" s="93" t="s">
        <v>126</v>
      </c>
      <c r="D684" s="42" t="s">
        <v>3253</v>
      </c>
      <c r="E684" s="38" t="s">
        <v>3254</v>
      </c>
      <c r="F684" s="38" t="s">
        <v>3255</v>
      </c>
      <c r="G684" s="42">
        <v>16</v>
      </c>
      <c r="H684" s="42">
        <v>10</v>
      </c>
      <c r="I684" s="42">
        <v>6</v>
      </c>
      <c r="J684" s="42"/>
      <c r="K684" s="42"/>
      <c r="L684" s="42"/>
      <c r="M684" s="42"/>
      <c r="N684" s="42">
        <v>19</v>
      </c>
      <c r="O684" s="42">
        <v>1</v>
      </c>
      <c r="P684" s="42">
        <v>4</v>
      </c>
      <c r="Q684" s="42"/>
      <c r="R684" s="42"/>
      <c r="S684" s="42"/>
      <c r="T684" s="42"/>
      <c r="U684" s="42">
        <v>5</v>
      </c>
      <c r="V684" s="42">
        <v>2</v>
      </c>
      <c r="W684" s="42">
        <v>2</v>
      </c>
      <c r="X684" s="42">
        <v>41</v>
      </c>
      <c r="Y684" s="96">
        <v>52</v>
      </c>
      <c r="Z684" s="97"/>
      <c r="AA684" s="89" t="s">
        <v>5883</v>
      </c>
      <c r="AC684" s="108">
        <v>89</v>
      </c>
      <c r="AD684" s="109">
        <f>AVERAGE(Q684:W684)</f>
        <v>3</v>
      </c>
      <c r="AE684" s="109">
        <f>X684/AD684</f>
        <v>13.6666666666667</v>
      </c>
      <c r="AF684" s="109">
        <f t="shared" si="32"/>
        <v>45</v>
      </c>
    </row>
    <row r="685" customHeight="1" spans="1:32">
      <c r="A685" s="93" t="s">
        <v>15</v>
      </c>
      <c r="B685" s="93" t="s">
        <v>3167</v>
      </c>
      <c r="C685" s="93" t="s">
        <v>126</v>
      </c>
      <c r="D685" s="42" t="s">
        <v>3256</v>
      </c>
      <c r="E685" s="38" t="s">
        <v>3257</v>
      </c>
      <c r="F685" s="38" t="s">
        <v>3258</v>
      </c>
      <c r="G685" s="42">
        <v>43</v>
      </c>
      <c r="H685" s="42"/>
      <c r="I685" s="42">
        <v>1</v>
      </c>
      <c r="J685" s="42">
        <v>4</v>
      </c>
      <c r="K685" s="42">
        <v>3</v>
      </c>
      <c r="L685" s="42"/>
      <c r="M685" s="42">
        <v>6</v>
      </c>
      <c r="N685" s="42">
        <v>3</v>
      </c>
      <c r="O685" s="42"/>
      <c r="P685" s="42">
        <v>5</v>
      </c>
      <c r="Q685" s="42">
        <v>4</v>
      </c>
      <c r="R685" s="42">
        <v>7</v>
      </c>
      <c r="S685" s="42">
        <v>10</v>
      </c>
      <c r="T685" s="42"/>
      <c r="U685" s="42">
        <v>8</v>
      </c>
      <c r="V685" s="42">
        <v>1</v>
      </c>
      <c r="W685" s="42">
        <v>4</v>
      </c>
      <c r="X685" s="42">
        <v>37</v>
      </c>
      <c r="Y685" s="96">
        <v>17</v>
      </c>
      <c r="Z685" s="97"/>
      <c r="AA685" s="89" t="s">
        <v>5883</v>
      </c>
      <c r="AC685" s="108">
        <v>54</v>
      </c>
      <c r="AD685" s="109">
        <f>AVERAGE(Q685:W685)</f>
        <v>5.66666666666667</v>
      </c>
      <c r="AE685" s="109">
        <f>X685/AD685</f>
        <v>6.52941176470588</v>
      </c>
      <c r="AF685" s="109">
        <f t="shared" si="32"/>
        <v>85</v>
      </c>
    </row>
    <row r="686" customHeight="1" spans="1:32">
      <c r="A686" s="93" t="s">
        <v>15</v>
      </c>
      <c r="B686" s="93" t="s">
        <v>6298</v>
      </c>
      <c r="C686" s="93" t="s">
        <v>126</v>
      </c>
      <c r="D686" s="42" t="s">
        <v>6299</v>
      </c>
      <c r="E686" s="38" t="s">
        <v>6300</v>
      </c>
      <c r="F686" s="38" t="s">
        <v>6301</v>
      </c>
      <c r="G686" s="42">
        <v>0</v>
      </c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>
        <v>0</v>
      </c>
      <c r="Y686" s="96"/>
      <c r="Z686" s="97"/>
      <c r="AA686" s="89" t="s">
        <v>5883</v>
      </c>
      <c r="AF686" s="109">
        <f t="shared" si="32"/>
        <v>0</v>
      </c>
    </row>
    <row r="687" customHeight="1" spans="1:32">
      <c r="A687" s="93" t="s">
        <v>15</v>
      </c>
      <c r="B687" s="93" t="s">
        <v>16</v>
      </c>
      <c r="C687" s="93" t="s">
        <v>126</v>
      </c>
      <c r="D687" s="42" t="s">
        <v>3265</v>
      </c>
      <c r="E687" s="38" t="s">
        <v>3266</v>
      </c>
      <c r="F687" s="38" t="s">
        <v>3267</v>
      </c>
      <c r="G687" s="42">
        <v>0</v>
      </c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>
        <v>1</v>
      </c>
      <c r="W687" s="42">
        <v>3</v>
      </c>
      <c r="X687" s="42">
        <v>99</v>
      </c>
      <c r="Y687" s="96">
        <v>100</v>
      </c>
      <c r="Z687" s="97"/>
      <c r="AA687" s="89" t="s">
        <v>5883</v>
      </c>
      <c r="AC687" s="108">
        <v>2</v>
      </c>
      <c r="AD687" s="109">
        <f>AVERAGE(Q687:W687)</f>
        <v>2</v>
      </c>
      <c r="AE687" s="109">
        <f>X687/AD687</f>
        <v>49.5</v>
      </c>
      <c r="AF687" s="109">
        <f t="shared" si="32"/>
        <v>30</v>
      </c>
    </row>
    <row r="688" customHeight="1" spans="1:32">
      <c r="A688" s="93" t="s">
        <v>15</v>
      </c>
      <c r="B688" s="93" t="s">
        <v>16</v>
      </c>
      <c r="C688" s="93" t="s">
        <v>126</v>
      </c>
      <c r="D688" s="42" t="s">
        <v>6302</v>
      </c>
      <c r="E688" s="38" t="s">
        <v>6303</v>
      </c>
      <c r="F688" s="38" t="s">
        <v>6304</v>
      </c>
      <c r="G688" s="42">
        <v>0</v>
      </c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>
        <v>0</v>
      </c>
      <c r="Y688" s="96"/>
      <c r="Z688" s="97"/>
      <c r="AA688" s="89" t="s">
        <v>5883</v>
      </c>
      <c r="AF688" s="109">
        <f t="shared" si="32"/>
        <v>0</v>
      </c>
    </row>
    <row r="689" customHeight="1" spans="1:32">
      <c r="A689" s="93" t="s">
        <v>15</v>
      </c>
      <c r="B689" s="93" t="s">
        <v>16</v>
      </c>
      <c r="C689" s="93" t="s">
        <v>126</v>
      </c>
      <c r="D689" s="42" t="s">
        <v>6305</v>
      </c>
      <c r="E689" s="38" t="s">
        <v>6306</v>
      </c>
      <c r="F689" s="38" t="s">
        <v>6307</v>
      </c>
      <c r="G689" s="42">
        <v>1</v>
      </c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>
        <v>1</v>
      </c>
      <c r="Y689" s="96"/>
      <c r="Z689" s="97"/>
      <c r="AA689" s="89" t="s">
        <v>5883</v>
      </c>
      <c r="AF689" s="109">
        <f t="shared" si="32"/>
        <v>0</v>
      </c>
    </row>
    <row r="690" customHeight="1" spans="1:32">
      <c r="A690" s="93" t="s">
        <v>15</v>
      </c>
      <c r="B690" s="93" t="s">
        <v>16</v>
      </c>
      <c r="C690" s="93" t="s">
        <v>126</v>
      </c>
      <c r="D690" s="42" t="s">
        <v>6308</v>
      </c>
      <c r="E690" s="38" t="s">
        <v>6309</v>
      </c>
      <c r="F690" s="38" t="s">
        <v>6310</v>
      </c>
      <c r="G690" s="42">
        <v>26</v>
      </c>
      <c r="H690" s="42"/>
      <c r="I690" s="42"/>
      <c r="J690" s="42"/>
      <c r="K690" s="42"/>
      <c r="L690" s="42"/>
      <c r="M690" s="42">
        <v>1</v>
      </c>
      <c r="N690" s="42"/>
      <c r="O690" s="42"/>
      <c r="P690" s="42"/>
      <c r="Q690" s="42"/>
      <c r="R690" s="42"/>
      <c r="S690" s="42"/>
      <c r="T690" s="42"/>
      <c r="U690" s="42"/>
      <c r="V690" s="42">
        <v>1</v>
      </c>
      <c r="W690" s="42"/>
      <c r="X690" s="42">
        <v>24</v>
      </c>
      <c r="Y690" s="96"/>
      <c r="Z690" s="97"/>
      <c r="AA690" s="89" t="s">
        <v>5890</v>
      </c>
      <c r="AC690" s="108">
        <v>7</v>
      </c>
      <c r="AD690" s="109">
        <f>AVERAGE(Q690:W690)</f>
        <v>1</v>
      </c>
      <c r="AE690" s="109">
        <f>X690/AD690</f>
        <v>24</v>
      </c>
      <c r="AF690" s="109">
        <f t="shared" si="32"/>
        <v>15</v>
      </c>
    </row>
    <row r="691" customHeight="1" spans="1:32">
      <c r="A691" s="93" t="s">
        <v>15</v>
      </c>
      <c r="B691" s="93" t="s">
        <v>16</v>
      </c>
      <c r="C691" s="93" t="s">
        <v>126</v>
      </c>
      <c r="D691" s="42" t="s">
        <v>4862</v>
      </c>
      <c r="E691" s="38" t="s">
        <v>4863</v>
      </c>
      <c r="F691" s="38" t="s">
        <v>4864</v>
      </c>
      <c r="G691" s="42">
        <v>2</v>
      </c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>
        <v>2</v>
      </c>
      <c r="Y691" s="96"/>
      <c r="Z691" s="97"/>
      <c r="AA691" s="89" t="s">
        <v>5890</v>
      </c>
      <c r="AF691" s="109">
        <f t="shared" si="32"/>
        <v>0</v>
      </c>
    </row>
    <row r="692" customHeight="1" spans="1:32">
      <c r="A692" s="93" t="s">
        <v>15</v>
      </c>
      <c r="B692" s="93" t="s">
        <v>16</v>
      </c>
      <c r="C692" s="93" t="s">
        <v>126</v>
      </c>
      <c r="D692" s="42" t="s">
        <v>6311</v>
      </c>
      <c r="E692" s="38" t="s">
        <v>6312</v>
      </c>
      <c r="F692" s="38" t="s">
        <v>6313</v>
      </c>
      <c r="G692" s="42">
        <v>15</v>
      </c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>
        <v>1</v>
      </c>
      <c r="U692" s="42"/>
      <c r="V692" s="42">
        <v>2</v>
      </c>
      <c r="W692" s="42"/>
      <c r="X692" s="42">
        <v>12</v>
      </c>
      <c r="Y692" s="96"/>
      <c r="Z692" s="97"/>
      <c r="AA692" s="89" t="s">
        <v>5890</v>
      </c>
      <c r="AC692" s="108">
        <v>4</v>
      </c>
      <c r="AD692" s="109">
        <f>AVERAGE(Q692:W692)</f>
        <v>1.5</v>
      </c>
      <c r="AE692" s="109">
        <f>X692/AD692</f>
        <v>8</v>
      </c>
      <c r="AF692" s="109">
        <f t="shared" si="32"/>
        <v>22.5</v>
      </c>
    </row>
    <row r="693" customHeight="1" spans="1:32">
      <c r="A693" s="93" t="s">
        <v>15</v>
      </c>
      <c r="B693" s="93" t="s">
        <v>16</v>
      </c>
      <c r="C693" s="93" t="s">
        <v>126</v>
      </c>
      <c r="D693" s="42" t="s">
        <v>6314</v>
      </c>
      <c r="E693" s="38" t="s">
        <v>6315</v>
      </c>
      <c r="F693" s="38" t="s">
        <v>6316</v>
      </c>
      <c r="G693" s="42">
        <v>2</v>
      </c>
      <c r="H693" s="42"/>
      <c r="I693" s="42">
        <v>1</v>
      </c>
      <c r="J693" s="42"/>
      <c r="K693" s="42"/>
      <c r="L693" s="42"/>
      <c r="M693" s="42"/>
      <c r="N693" s="42">
        <v>1</v>
      </c>
      <c r="O693" s="42"/>
      <c r="P693" s="42"/>
      <c r="Q693" s="42"/>
      <c r="R693" s="42"/>
      <c r="S693" s="42"/>
      <c r="T693" s="42"/>
      <c r="U693" s="42"/>
      <c r="V693" s="42"/>
      <c r="W693" s="42"/>
      <c r="X693" s="42">
        <v>0</v>
      </c>
      <c r="Y693" s="96"/>
      <c r="Z693" s="97"/>
      <c r="AA693" s="89" t="s">
        <v>5890</v>
      </c>
      <c r="AC693" s="108">
        <v>5</v>
      </c>
      <c r="AF693" s="109">
        <f t="shared" si="32"/>
        <v>0</v>
      </c>
    </row>
    <row r="694" customHeight="1" spans="1:32">
      <c r="A694" s="93" t="s">
        <v>15</v>
      </c>
      <c r="B694" s="93" t="s">
        <v>16</v>
      </c>
      <c r="C694" s="93" t="s">
        <v>17</v>
      </c>
      <c r="D694" s="38" t="s">
        <v>6317</v>
      </c>
      <c r="E694" s="38" t="s">
        <v>6318</v>
      </c>
      <c r="F694" s="38" t="s">
        <v>6319</v>
      </c>
      <c r="G694" s="42">
        <v>16</v>
      </c>
      <c r="H694" s="42">
        <v>1</v>
      </c>
      <c r="I694" s="42"/>
      <c r="J694" s="42">
        <v>1</v>
      </c>
      <c r="K694" s="42"/>
      <c r="L694" s="42"/>
      <c r="M694" s="42">
        <v>2</v>
      </c>
      <c r="N694" s="42"/>
      <c r="O694" s="42">
        <v>1</v>
      </c>
      <c r="P694" s="42"/>
      <c r="Q694" s="42">
        <v>1</v>
      </c>
      <c r="R694" s="42"/>
      <c r="S694" s="42">
        <v>4</v>
      </c>
      <c r="T694" s="42"/>
      <c r="U694" s="42">
        <v>1</v>
      </c>
      <c r="V694" s="42">
        <v>2</v>
      </c>
      <c r="W694" s="42">
        <v>1</v>
      </c>
      <c r="X694" s="42">
        <v>2</v>
      </c>
      <c r="Y694" s="96"/>
      <c r="Z694" s="97"/>
      <c r="AA694" s="89" t="s">
        <v>5890</v>
      </c>
      <c r="AC694" s="108">
        <v>17</v>
      </c>
      <c r="AD694" s="109">
        <f t="shared" ref="AD693:AD756" si="35">AVERAGE(Q694:W694)</f>
        <v>1.8</v>
      </c>
      <c r="AE694" s="109">
        <f t="shared" ref="AE693:AE756" si="36">X694/AD694</f>
        <v>1.11111111111111</v>
      </c>
      <c r="AF694" s="109">
        <f t="shared" si="32"/>
        <v>27</v>
      </c>
    </row>
    <row r="695" customHeight="1" spans="1:32">
      <c r="A695" s="93" t="s">
        <v>15</v>
      </c>
      <c r="B695" s="93" t="s">
        <v>4865</v>
      </c>
      <c r="C695" s="93" t="s">
        <v>36</v>
      </c>
      <c r="D695" s="38" t="s">
        <v>4866</v>
      </c>
      <c r="E695" s="38" t="s">
        <v>4867</v>
      </c>
      <c r="F695" s="38" t="s">
        <v>4868</v>
      </c>
      <c r="G695" s="42">
        <v>29</v>
      </c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>
        <v>29</v>
      </c>
      <c r="Y695" s="96"/>
      <c r="Z695" s="97"/>
      <c r="AA695" s="89" t="s">
        <v>5890</v>
      </c>
      <c r="AF695" s="109">
        <f t="shared" si="32"/>
        <v>0</v>
      </c>
    </row>
    <row r="696" customHeight="1" spans="1:32">
      <c r="A696" s="93" t="s">
        <v>15</v>
      </c>
      <c r="B696" s="93" t="s">
        <v>16</v>
      </c>
      <c r="C696" s="93" t="s">
        <v>126</v>
      </c>
      <c r="D696" s="38" t="s">
        <v>4869</v>
      </c>
      <c r="E696" s="38" t="s">
        <v>4870</v>
      </c>
      <c r="F696" s="38" t="s">
        <v>4871</v>
      </c>
      <c r="G696" s="42">
        <v>60</v>
      </c>
      <c r="H696" s="42"/>
      <c r="I696" s="42"/>
      <c r="J696" s="42">
        <v>1</v>
      </c>
      <c r="K696" s="42"/>
      <c r="L696" s="42"/>
      <c r="M696" s="42"/>
      <c r="N696" s="42">
        <v>1</v>
      </c>
      <c r="O696" s="42"/>
      <c r="P696" s="42"/>
      <c r="Q696" s="42"/>
      <c r="R696" s="42"/>
      <c r="S696" s="42">
        <v>1</v>
      </c>
      <c r="T696" s="42"/>
      <c r="U696" s="42"/>
      <c r="V696" s="42"/>
      <c r="W696" s="42">
        <v>4</v>
      </c>
      <c r="X696" s="42">
        <v>53</v>
      </c>
      <c r="Y696" s="96"/>
      <c r="Z696" s="97"/>
      <c r="AA696" s="89" t="s">
        <v>5890</v>
      </c>
      <c r="AC696" s="108">
        <v>5</v>
      </c>
      <c r="AD696" s="109">
        <f t="shared" si="35"/>
        <v>2.5</v>
      </c>
      <c r="AE696" s="109">
        <f t="shared" si="36"/>
        <v>21.2</v>
      </c>
      <c r="AF696" s="109">
        <f t="shared" si="32"/>
        <v>37.5</v>
      </c>
    </row>
    <row r="697" customHeight="1" spans="1:32">
      <c r="A697" s="93" t="s">
        <v>15</v>
      </c>
      <c r="B697" s="93" t="s">
        <v>16</v>
      </c>
      <c r="C697" s="93" t="s">
        <v>2050</v>
      </c>
      <c r="D697" s="38" t="s">
        <v>6320</v>
      </c>
      <c r="E697" s="38" t="s">
        <v>6321</v>
      </c>
      <c r="F697" s="38" t="s">
        <v>6322</v>
      </c>
      <c r="G697" s="42">
        <v>4</v>
      </c>
      <c r="H697" s="42"/>
      <c r="I697" s="42">
        <v>1</v>
      </c>
      <c r="J697" s="42"/>
      <c r="K697" s="42"/>
      <c r="L697" s="42"/>
      <c r="M697" s="42"/>
      <c r="N697" s="42">
        <v>1</v>
      </c>
      <c r="O697" s="42"/>
      <c r="P697" s="42"/>
      <c r="Q697" s="42"/>
      <c r="R697" s="42"/>
      <c r="S697" s="42"/>
      <c r="T697" s="42"/>
      <c r="U697" s="42">
        <v>1</v>
      </c>
      <c r="V697" s="42"/>
      <c r="W697" s="42"/>
      <c r="X697" s="42">
        <v>1</v>
      </c>
      <c r="Y697" s="96"/>
      <c r="Z697" s="97"/>
      <c r="AA697" s="89" t="s">
        <v>5890</v>
      </c>
      <c r="AC697" s="108">
        <v>4</v>
      </c>
      <c r="AD697" s="109">
        <f t="shared" si="35"/>
        <v>1</v>
      </c>
      <c r="AE697" s="109">
        <f t="shared" si="36"/>
        <v>1</v>
      </c>
      <c r="AF697" s="109">
        <f t="shared" si="32"/>
        <v>15</v>
      </c>
    </row>
    <row r="698" customHeight="1" spans="1:32">
      <c r="A698" s="93" t="s">
        <v>15</v>
      </c>
      <c r="B698" s="93" t="s">
        <v>4872</v>
      </c>
      <c r="C698" s="93" t="s">
        <v>835</v>
      </c>
      <c r="D698" s="38" t="s">
        <v>4873</v>
      </c>
      <c r="E698" s="38" t="s">
        <v>4874</v>
      </c>
      <c r="F698" s="38" t="s">
        <v>4875</v>
      </c>
      <c r="G698" s="42">
        <v>46</v>
      </c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>
        <v>1</v>
      </c>
      <c r="T698" s="42"/>
      <c r="U698" s="42"/>
      <c r="V698" s="42"/>
      <c r="W698" s="42"/>
      <c r="X698" s="42">
        <v>45</v>
      </c>
      <c r="Y698" s="96"/>
      <c r="Z698" s="97"/>
      <c r="AA698" s="89" t="s">
        <v>5890</v>
      </c>
      <c r="AC698" s="108">
        <v>1</v>
      </c>
      <c r="AD698" s="109">
        <f t="shared" si="35"/>
        <v>1</v>
      </c>
      <c r="AE698" s="109">
        <f t="shared" si="36"/>
        <v>45</v>
      </c>
      <c r="AF698" s="109">
        <f t="shared" si="32"/>
        <v>15</v>
      </c>
    </row>
    <row r="699" customHeight="1" spans="1:32">
      <c r="A699" s="93" t="s">
        <v>15</v>
      </c>
      <c r="B699" s="93" t="s">
        <v>4872</v>
      </c>
      <c r="C699" s="93" t="s">
        <v>835</v>
      </c>
      <c r="D699" s="38" t="s">
        <v>4876</v>
      </c>
      <c r="E699" s="38" t="s">
        <v>4877</v>
      </c>
      <c r="F699" s="38" t="s">
        <v>4878</v>
      </c>
      <c r="G699" s="42">
        <v>129</v>
      </c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>
        <v>129</v>
      </c>
      <c r="Y699" s="96"/>
      <c r="Z699" s="97"/>
      <c r="AA699" s="89" t="s">
        <v>5890</v>
      </c>
      <c r="AC699" s="108">
        <v>4</v>
      </c>
      <c r="AF699" s="109">
        <f t="shared" si="32"/>
        <v>0</v>
      </c>
    </row>
    <row r="700" customHeight="1" spans="1:32">
      <c r="A700" s="93" t="s">
        <v>15</v>
      </c>
      <c r="B700" s="93" t="s">
        <v>4879</v>
      </c>
      <c r="C700" s="93" t="s">
        <v>835</v>
      </c>
      <c r="D700" s="38" t="s">
        <v>4880</v>
      </c>
      <c r="E700" s="38" t="s">
        <v>4881</v>
      </c>
      <c r="F700" s="38" t="s">
        <v>4882</v>
      </c>
      <c r="G700" s="42">
        <v>147</v>
      </c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>
        <v>147</v>
      </c>
      <c r="Y700" s="96"/>
      <c r="Z700" s="97"/>
      <c r="AA700" s="89" t="s">
        <v>5890</v>
      </c>
      <c r="AF700" s="109">
        <f t="shared" si="32"/>
        <v>0</v>
      </c>
    </row>
    <row r="701" customHeight="1" spans="1:32">
      <c r="A701" s="93" t="s">
        <v>15</v>
      </c>
      <c r="B701" s="93" t="s">
        <v>3160</v>
      </c>
      <c r="C701" s="93" t="s">
        <v>126</v>
      </c>
      <c r="D701" s="38" t="s">
        <v>6323</v>
      </c>
      <c r="E701" s="38" t="s">
        <v>6324</v>
      </c>
      <c r="F701" s="38" t="s">
        <v>6325</v>
      </c>
      <c r="G701" s="42">
        <v>43</v>
      </c>
      <c r="H701" s="42"/>
      <c r="I701" s="42"/>
      <c r="J701" s="42"/>
      <c r="K701" s="42"/>
      <c r="L701" s="42"/>
      <c r="M701" s="42"/>
      <c r="N701" s="42"/>
      <c r="O701" s="42"/>
      <c r="P701" s="42"/>
      <c r="Q701" s="42">
        <v>1</v>
      </c>
      <c r="R701" s="42"/>
      <c r="S701" s="42"/>
      <c r="T701" s="42"/>
      <c r="U701" s="42"/>
      <c r="V701" s="42"/>
      <c r="W701" s="42">
        <v>1</v>
      </c>
      <c r="X701" s="42">
        <v>41</v>
      </c>
      <c r="Y701" s="96"/>
      <c r="Z701" s="97"/>
      <c r="AA701" s="89" t="s">
        <v>5890</v>
      </c>
      <c r="AC701" s="108">
        <v>2</v>
      </c>
      <c r="AD701" s="109">
        <f t="shared" si="35"/>
        <v>1</v>
      </c>
      <c r="AE701" s="109">
        <f t="shared" si="36"/>
        <v>41</v>
      </c>
      <c r="AF701" s="109">
        <f t="shared" si="32"/>
        <v>15</v>
      </c>
    </row>
    <row r="702" customHeight="1" spans="1:32">
      <c r="A702" s="93" t="s">
        <v>5586</v>
      </c>
      <c r="B702" s="93" t="s">
        <v>4602</v>
      </c>
      <c r="C702" s="93" t="s">
        <v>835</v>
      </c>
      <c r="D702" s="38" t="s">
        <v>6326</v>
      </c>
      <c r="E702" s="38" t="s">
        <v>6327</v>
      </c>
      <c r="F702" s="38" t="s">
        <v>6328</v>
      </c>
      <c r="G702" s="42">
        <v>1</v>
      </c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>
        <v>1</v>
      </c>
      <c r="Y702" s="96"/>
      <c r="Z702" s="97"/>
      <c r="AA702" s="89" t="s">
        <v>5890</v>
      </c>
      <c r="AF702" s="109">
        <f t="shared" si="32"/>
        <v>0</v>
      </c>
    </row>
    <row r="703" s="85" customFormat="1" customHeight="1" spans="1:33">
      <c r="A703" s="93" t="s">
        <v>4883</v>
      </c>
      <c r="B703" s="93" t="s">
        <v>4884</v>
      </c>
      <c r="C703" s="93" t="s">
        <v>4885</v>
      </c>
      <c r="D703" s="55" t="s">
        <v>6329</v>
      </c>
      <c r="E703" s="38" t="s">
        <v>4887</v>
      </c>
      <c r="F703" s="38" t="s">
        <v>6330</v>
      </c>
      <c r="G703" s="42">
        <v>84</v>
      </c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>
        <v>84</v>
      </c>
      <c r="Y703" s="96"/>
      <c r="Z703" s="97"/>
      <c r="AA703" s="89" t="s">
        <v>5890</v>
      </c>
      <c r="AB703" s="89"/>
      <c r="AC703" s="108"/>
      <c r="AD703" s="109"/>
      <c r="AE703" s="109"/>
      <c r="AF703" s="109">
        <f t="shared" si="32"/>
        <v>0</v>
      </c>
      <c r="AG703" s="110"/>
    </row>
    <row r="704" customHeight="1" spans="1:32">
      <c r="A704" s="93" t="s">
        <v>4883</v>
      </c>
      <c r="B704" s="93" t="s">
        <v>3125</v>
      </c>
      <c r="C704" s="93" t="s">
        <v>4889</v>
      </c>
      <c r="D704" s="55" t="s">
        <v>6331</v>
      </c>
      <c r="E704" s="38" t="s">
        <v>4891</v>
      </c>
      <c r="F704" s="38" t="s">
        <v>4892</v>
      </c>
      <c r="G704" s="42">
        <v>100</v>
      </c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>
        <v>100</v>
      </c>
      <c r="Y704" s="96"/>
      <c r="Z704" s="97"/>
      <c r="AA704" s="89" t="s">
        <v>5890</v>
      </c>
      <c r="AF704" s="109">
        <f t="shared" si="32"/>
        <v>0</v>
      </c>
    </row>
    <row r="705" customHeight="1" spans="1:32">
      <c r="A705" s="93" t="s">
        <v>4883</v>
      </c>
      <c r="B705" s="93" t="s">
        <v>16</v>
      </c>
      <c r="C705" s="93" t="s">
        <v>4893</v>
      </c>
      <c r="D705" s="55" t="s">
        <v>6332</v>
      </c>
      <c r="E705" s="38" t="s">
        <v>4895</v>
      </c>
      <c r="F705" s="38" t="s">
        <v>4896</v>
      </c>
      <c r="G705" s="42">
        <v>100</v>
      </c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>
        <v>100</v>
      </c>
      <c r="Y705" s="96"/>
      <c r="Z705" s="97"/>
      <c r="AA705" s="89" t="s">
        <v>5890</v>
      </c>
      <c r="AF705" s="109">
        <f t="shared" si="32"/>
        <v>0</v>
      </c>
    </row>
    <row r="706" customHeight="1" spans="1:32">
      <c r="A706" s="93" t="s">
        <v>4883</v>
      </c>
      <c r="B706" s="93" t="s">
        <v>16</v>
      </c>
      <c r="C706" s="93" t="s">
        <v>4897</v>
      </c>
      <c r="D706" s="55" t="s">
        <v>6333</v>
      </c>
      <c r="E706" s="38" t="s">
        <v>4899</v>
      </c>
      <c r="F706" s="38" t="s">
        <v>4900</v>
      </c>
      <c r="G706" s="42">
        <v>100</v>
      </c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>
        <v>100</v>
      </c>
      <c r="Y706" s="96"/>
      <c r="Z706" s="97"/>
      <c r="AA706" s="89" t="s">
        <v>5890</v>
      </c>
      <c r="AF706" s="109">
        <f t="shared" si="32"/>
        <v>0</v>
      </c>
    </row>
    <row r="707" customHeight="1" spans="1:32">
      <c r="A707" s="93" t="s">
        <v>4883</v>
      </c>
      <c r="B707" s="93" t="s">
        <v>16</v>
      </c>
      <c r="C707" s="93" t="s">
        <v>4901</v>
      </c>
      <c r="D707" s="55" t="s">
        <v>6334</v>
      </c>
      <c r="E707" s="38" t="s">
        <v>4903</v>
      </c>
      <c r="F707" s="38" t="s">
        <v>4904</v>
      </c>
      <c r="G707" s="42">
        <v>99</v>
      </c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>
        <v>99</v>
      </c>
      <c r="Y707" s="96"/>
      <c r="Z707" s="97"/>
      <c r="AA707" s="89" t="s">
        <v>5890</v>
      </c>
      <c r="AF707" s="109">
        <f t="shared" ref="AF707:AF770" si="37">AD707*15</f>
        <v>0</v>
      </c>
    </row>
    <row r="708" customHeight="1" spans="1:32">
      <c r="A708" s="93" t="s">
        <v>4883</v>
      </c>
      <c r="B708" s="93" t="s">
        <v>4905</v>
      </c>
      <c r="C708" s="93" t="s">
        <v>4906</v>
      </c>
      <c r="D708" s="55" t="s">
        <v>6335</v>
      </c>
      <c r="E708" s="38" t="s">
        <v>4908</v>
      </c>
      <c r="F708" s="38" t="s">
        <v>6336</v>
      </c>
      <c r="G708" s="42">
        <v>99</v>
      </c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>
        <v>99</v>
      </c>
      <c r="Y708" s="96"/>
      <c r="Z708" s="97"/>
      <c r="AA708" s="89" t="s">
        <v>5890</v>
      </c>
      <c r="AF708" s="109">
        <f t="shared" si="37"/>
        <v>0</v>
      </c>
    </row>
    <row r="709" customHeight="1" spans="1:32">
      <c r="A709" s="93" t="s">
        <v>4883</v>
      </c>
      <c r="B709" s="93" t="s">
        <v>16</v>
      </c>
      <c r="C709" s="93" t="s">
        <v>4910</v>
      </c>
      <c r="D709" s="55" t="s">
        <v>6337</v>
      </c>
      <c r="E709" s="38" t="s">
        <v>4912</v>
      </c>
      <c r="F709" s="38" t="s">
        <v>4913</v>
      </c>
      <c r="G709" s="42">
        <v>99</v>
      </c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>
        <v>99</v>
      </c>
      <c r="Y709" s="96"/>
      <c r="Z709" s="97"/>
      <c r="AA709" s="89" t="s">
        <v>5890</v>
      </c>
      <c r="AF709" s="109">
        <f t="shared" si="37"/>
        <v>0</v>
      </c>
    </row>
    <row r="710" customHeight="1" spans="1:32">
      <c r="A710" s="93" t="s">
        <v>4883</v>
      </c>
      <c r="B710" s="93" t="s">
        <v>16</v>
      </c>
      <c r="C710" s="93" t="s">
        <v>4914</v>
      </c>
      <c r="D710" s="55" t="s">
        <v>6338</v>
      </c>
      <c r="E710" s="38" t="s">
        <v>4916</v>
      </c>
      <c r="F710" s="38" t="s">
        <v>4917</v>
      </c>
      <c r="G710" s="42">
        <v>25</v>
      </c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>
        <v>25</v>
      </c>
      <c r="Y710" s="96"/>
      <c r="Z710" s="97"/>
      <c r="AA710" s="89" t="s">
        <v>5890</v>
      </c>
      <c r="AF710" s="109">
        <f t="shared" si="37"/>
        <v>0</v>
      </c>
    </row>
    <row r="711" customHeight="1" spans="1:32">
      <c r="A711" s="93" t="s">
        <v>3308</v>
      </c>
      <c r="B711" s="93" t="s">
        <v>4602</v>
      </c>
      <c r="C711" s="93" t="s">
        <v>835</v>
      </c>
      <c r="D711" s="38" t="s">
        <v>4919</v>
      </c>
      <c r="E711" s="38" t="s">
        <v>4920</v>
      </c>
      <c r="F711" s="38" t="s">
        <v>4921</v>
      </c>
      <c r="G711" s="42">
        <v>100</v>
      </c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>
        <v>100</v>
      </c>
      <c r="Y711" s="96"/>
      <c r="Z711" s="97"/>
      <c r="AA711" s="89" t="s">
        <v>5890</v>
      </c>
      <c r="AF711" s="109">
        <f t="shared" si="37"/>
        <v>0</v>
      </c>
    </row>
    <row r="712" customHeight="1" spans="1:32">
      <c r="A712" s="93" t="s">
        <v>5586</v>
      </c>
      <c r="B712" s="93" t="s">
        <v>4602</v>
      </c>
      <c r="C712" s="93" t="s">
        <v>6339</v>
      </c>
      <c r="D712" s="38" t="s">
        <v>6340</v>
      </c>
      <c r="E712" s="38" t="s">
        <v>6341</v>
      </c>
      <c r="F712" s="38" t="s">
        <v>6342</v>
      </c>
      <c r="G712" s="42">
        <v>2</v>
      </c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>
        <v>2</v>
      </c>
      <c r="Y712" s="96"/>
      <c r="Z712" s="97"/>
      <c r="AA712" s="89" t="s">
        <v>5890</v>
      </c>
      <c r="AF712" s="109">
        <f t="shared" si="37"/>
        <v>0</v>
      </c>
    </row>
    <row r="713" customHeight="1" spans="1:32">
      <c r="A713" s="93" t="s">
        <v>15</v>
      </c>
      <c r="B713" s="93" t="s">
        <v>16</v>
      </c>
      <c r="C713" s="93" t="s">
        <v>126</v>
      </c>
      <c r="D713" s="42" t="s">
        <v>2774</v>
      </c>
      <c r="E713" s="38" t="s">
        <v>2775</v>
      </c>
      <c r="F713" s="38" t="s">
        <v>2776</v>
      </c>
      <c r="G713" s="42">
        <v>5</v>
      </c>
      <c r="H713" s="42"/>
      <c r="I713" s="42">
        <v>1</v>
      </c>
      <c r="J713" s="42"/>
      <c r="K713" s="42"/>
      <c r="L713" s="42"/>
      <c r="M713" s="42"/>
      <c r="N713" s="42"/>
      <c r="O713" s="42">
        <v>1</v>
      </c>
      <c r="P713" s="42"/>
      <c r="Q713" s="42"/>
      <c r="R713" s="42"/>
      <c r="S713" s="42"/>
      <c r="T713" s="42">
        <v>1</v>
      </c>
      <c r="U713" s="42"/>
      <c r="V713" s="42"/>
      <c r="W713" s="42"/>
      <c r="X713" s="42">
        <v>7</v>
      </c>
      <c r="Y713" s="96"/>
      <c r="Z713" s="97">
        <v>0</v>
      </c>
      <c r="AA713" s="89" t="s">
        <v>5919</v>
      </c>
      <c r="AC713" s="108">
        <v>7</v>
      </c>
      <c r="AD713" s="109">
        <f t="shared" si="35"/>
        <v>1</v>
      </c>
      <c r="AE713" s="109">
        <f t="shared" si="36"/>
        <v>7</v>
      </c>
      <c r="AF713" s="109">
        <f t="shared" si="37"/>
        <v>15</v>
      </c>
    </row>
    <row r="714" customHeight="1" spans="1:32">
      <c r="A714" s="93" t="s">
        <v>15</v>
      </c>
      <c r="B714" s="93" t="s">
        <v>16</v>
      </c>
      <c r="C714" s="93" t="s">
        <v>126</v>
      </c>
      <c r="D714" s="42" t="s">
        <v>2777</v>
      </c>
      <c r="E714" s="38" t="s">
        <v>2778</v>
      </c>
      <c r="F714" s="38" t="s">
        <v>2779</v>
      </c>
      <c r="G714" s="42">
        <v>8</v>
      </c>
      <c r="H714" s="42"/>
      <c r="I714" s="42"/>
      <c r="J714" s="42"/>
      <c r="K714" s="42"/>
      <c r="L714" s="42"/>
      <c r="M714" s="42"/>
      <c r="N714" s="42">
        <v>1</v>
      </c>
      <c r="O714" s="42"/>
      <c r="P714" s="42"/>
      <c r="Q714" s="42"/>
      <c r="R714" s="42"/>
      <c r="S714" s="42"/>
      <c r="T714" s="42"/>
      <c r="U714" s="42"/>
      <c r="V714" s="42"/>
      <c r="W714" s="42">
        <v>1</v>
      </c>
      <c r="X714" s="42">
        <v>26</v>
      </c>
      <c r="Y714" s="96"/>
      <c r="Z714" s="97">
        <v>0</v>
      </c>
      <c r="AA714" s="89" t="s">
        <v>5883</v>
      </c>
      <c r="AC714" s="108">
        <v>7</v>
      </c>
      <c r="AD714" s="109">
        <f t="shared" si="35"/>
        <v>1</v>
      </c>
      <c r="AE714" s="109">
        <f t="shared" si="36"/>
        <v>26</v>
      </c>
      <c r="AF714" s="109">
        <f t="shared" si="37"/>
        <v>15</v>
      </c>
    </row>
    <row r="715" customHeight="1" spans="1:32">
      <c r="A715" s="93" t="s">
        <v>15</v>
      </c>
      <c r="B715" s="93" t="s">
        <v>16</v>
      </c>
      <c r="C715" s="93" t="s">
        <v>126</v>
      </c>
      <c r="D715" s="42" t="s">
        <v>2780</v>
      </c>
      <c r="E715" s="38" t="s">
        <v>2781</v>
      </c>
      <c r="F715" s="38" t="s">
        <v>2782</v>
      </c>
      <c r="G715" s="42">
        <v>0</v>
      </c>
      <c r="H715" s="42"/>
      <c r="I715" s="42"/>
      <c r="J715" s="42">
        <v>1</v>
      </c>
      <c r="K715" s="42">
        <v>2</v>
      </c>
      <c r="L715" s="42"/>
      <c r="M715" s="42"/>
      <c r="N715" s="42">
        <v>1</v>
      </c>
      <c r="O715" s="42">
        <v>4</v>
      </c>
      <c r="P715" s="42">
        <v>2</v>
      </c>
      <c r="Q715" s="42">
        <v>1</v>
      </c>
      <c r="R715" s="42"/>
      <c r="S715" s="42">
        <v>2</v>
      </c>
      <c r="T715" s="42">
        <v>2</v>
      </c>
      <c r="U715" s="42"/>
      <c r="V715" s="42"/>
      <c r="W715" s="42">
        <v>1</v>
      </c>
      <c r="X715" s="42">
        <v>35</v>
      </c>
      <c r="Y715" s="96"/>
      <c r="Z715" s="97">
        <v>1</v>
      </c>
      <c r="AA715" s="89" t="s">
        <v>5883</v>
      </c>
      <c r="AC715" s="108">
        <v>33</v>
      </c>
      <c r="AD715" s="109">
        <f t="shared" si="35"/>
        <v>1.5</v>
      </c>
      <c r="AE715" s="109">
        <f t="shared" si="36"/>
        <v>23.3333333333333</v>
      </c>
      <c r="AF715" s="109">
        <f t="shared" si="37"/>
        <v>22.5</v>
      </c>
    </row>
    <row r="716" customHeight="1" spans="1:32">
      <c r="A716" s="93" t="s">
        <v>15</v>
      </c>
      <c r="B716" s="93" t="s">
        <v>16</v>
      </c>
      <c r="C716" s="93" t="s">
        <v>126</v>
      </c>
      <c r="D716" s="42" t="s">
        <v>2783</v>
      </c>
      <c r="E716" s="38" t="s">
        <v>2784</v>
      </c>
      <c r="F716" s="38" t="s">
        <v>2785</v>
      </c>
      <c r="G716" s="42">
        <v>17</v>
      </c>
      <c r="H716" s="42"/>
      <c r="I716" s="42"/>
      <c r="J716" s="42">
        <v>1</v>
      </c>
      <c r="K716" s="42"/>
      <c r="L716" s="42"/>
      <c r="M716" s="42"/>
      <c r="N716" s="42">
        <v>1</v>
      </c>
      <c r="O716" s="42">
        <v>1</v>
      </c>
      <c r="P716" s="42">
        <v>1</v>
      </c>
      <c r="Q716" s="42"/>
      <c r="R716" s="42"/>
      <c r="S716" s="42">
        <v>3</v>
      </c>
      <c r="T716" s="42"/>
      <c r="U716" s="42"/>
      <c r="V716" s="42"/>
      <c r="W716" s="42"/>
      <c r="X716" s="42">
        <v>9</v>
      </c>
      <c r="Y716" s="96"/>
      <c r="Z716" s="97">
        <v>0</v>
      </c>
      <c r="AA716" s="89" t="s">
        <v>5883</v>
      </c>
      <c r="AC716" s="108">
        <v>15</v>
      </c>
      <c r="AD716" s="109">
        <f t="shared" si="35"/>
        <v>3</v>
      </c>
      <c r="AE716" s="109">
        <f t="shared" si="36"/>
        <v>3</v>
      </c>
      <c r="AF716" s="109">
        <f t="shared" si="37"/>
        <v>45</v>
      </c>
    </row>
    <row r="717" customHeight="1" spans="1:32">
      <c r="A717" s="93" t="s">
        <v>15</v>
      </c>
      <c r="B717" s="93" t="s">
        <v>16</v>
      </c>
      <c r="C717" s="93" t="s">
        <v>126</v>
      </c>
      <c r="D717" s="42" t="s">
        <v>2786</v>
      </c>
      <c r="E717" s="38" t="s">
        <v>2787</v>
      </c>
      <c r="F717" s="38" t="s">
        <v>2788</v>
      </c>
      <c r="G717" s="42">
        <v>6</v>
      </c>
      <c r="H717" s="42">
        <v>1</v>
      </c>
      <c r="I717" s="42">
        <v>1</v>
      </c>
      <c r="J717" s="42">
        <v>1</v>
      </c>
      <c r="K717" s="42">
        <v>1</v>
      </c>
      <c r="L717" s="42"/>
      <c r="M717" s="42"/>
      <c r="N717" s="42"/>
      <c r="O717" s="42"/>
      <c r="P717" s="42">
        <v>2</v>
      </c>
      <c r="Q717" s="42"/>
      <c r="R717" s="42"/>
      <c r="S717" s="42">
        <v>4</v>
      </c>
      <c r="T717" s="42">
        <v>1</v>
      </c>
      <c r="U717" s="42"/>
      <c r="V717" s="42">
        <v>1</v>
      </c>
      <c r="W717" s="42"/>
      <c r="X717" s="42">
        <v>19</v>
      </c>
      <c r="Y717" s="96"/>
      <c r="Z717" s="97">
        <v>0</v>
      </c>
      <c r="AA717" s="89" t="s">
        <v>5883</v>
      </c>
      <c r="AC717" s="108">
        <v>21</v>
      </c>
      <c r="AD717" s="109">
        <f t="shared" si="35"/>
        <v>2</v>
      </c>
      <c r="AE717" s="109">
        <f t="shared" si="36"/>
        <v>9.5</v>
      </c>
      <c r="AF717" s="109">
        <f t="shared" si="37"/>
        <v>30</v>
      </c>
    </row>
    <row r="718" customHeight="1" spans="1:32">
      <c r="A718" s="93" t="s">
        <v>15</v>
      </c>
      <c r="B718" s="93" t="s">
        <v>16</v>
      </c>
      <c r="C718" s="93" t="s">
        <v>126</v>
      </c>
      <c r="D718" s="42" t="s">
        <v>2789</v>
      </c>
      <c r="E718" s="38" t="s">
        <v>2790</v>
      </c>
      <c r="F718" s="38" t="s">
        <v>2791</v>
      </c>
      <c r="G718" s="42">
        <v>11</v>
      </c>
      <c r="H718" s="42">
        <v>3</v>
      </c>
      <c r="I718" s="42">
        <v>1</v>
      </c>
      <c r="J718" s="42"/>
      <c r="K718" s="42">
        <v>2</v>
      </c>
      <c r="L718" s="42"/>
      <c r="M718" s="42"/>
      <c r="N718" s="42">
        <v>1</v>
      </c>
      <c r="O718" s="42"/>
      <c r="P718" s="42">
        <v>1</v>
      </c>
      <c r="Q718" s="42">
        <v>3</v>
      </c>
      <c r="R718" s="42"/>
      <c r="S718" s="42">
        <v>3</v>
      </c>
      <c r="T718" s="42"/>
      <c r="U718" s="42"/>
      <c r="V718" s="42">
        <v>2</v>
      </c>
      <c r="W718" s="42"/>
      <c r="X718" s="42">
        <v>32</v>
      </c>
      <c r="Y718" s="96">
        <v>2</v>
      </c>
      <c r="Z718" s="97">
        <v>0</v>
      </c>
      <c r="AA718" s="89" t="s">
        <v>5883</v>
      </c>
      <c r="AC718" s="108">
        <v>34</v>
      </c>
      <c r="AD718" s="109">
        <f t="shared" si="35"/>
        <v>2.66666666666667</v>
      </c>
      <c r="AE718" s="109">
        <f t="shared" si="36"/>
        <v>12</v>
      </c>
      <c r="AF718" s="109">
        <f t="shared" si="37"/>
        <v>40</v>
      </c>
    </row>
    <row r="719" customHeight="1" spans="1:32">
      <c r="A719" s="93" t="s">
        <v>15</v>
      </c>
      <c r="B719" s="93" t="s">
        <v>16</v>
      </c>
      <c r="C719" s="93" t="s">
        <v>126</v>
      </c>
      <c r="D719" s="42" t="s">
        <v>2792</v>
      </c>
      <c r="E719" s="38" t="s">
        <v>2793</v>
      </c>
      <c r="F719" s="38" t="s">
        <v>2794</v>
      </c>
      <c r="G719" s="42">
        <v>5</v>
      </c>
      <c r="H719" s="42">
        <v>1</v>
      </c>
      <c r="I719" s="42">
        <v>2</v>
      </c>
      <c r="J719" s="42"/>
      <c r="K719" s="42">
        <v>2</v>
      </c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>
        <v>1</v>
      </c>
      <c r="X719" s="42">
        <v>20</v>
      </c>
      <c r="Y719" s="96">
        <v>9</v>
      </c>
      <c r="Z719" s="97">
        <v>3</v>
      </c>
      <c r="AA719" s="89" t="s">
        <v>5883</v>
      </c>
      <c r="AC719" s="108">
        <v>15</v>
      </c>
      <c r="AD719" s="109">
        <f t="shared" si="35"/>
        <v>1</v>
      </c>
      <c r="AE719" s="109">
        <f t="shared" si="36"/>
        <v>20</v>
      </c>
      <c r="AF719" s="109">
        <f t="shared" si="37"/>
        <v>15</v>
      </c>
    </row>
    <row r="720" customHeight="1" spans="1:32">
      <c r="A720" s="93" t="s">
        <v>15</v>
      </c>
      <c r="B720" s="93" t="s">
        <v>16</v>
      </c>
      <c r="C720" s="93" t="s">
        <v>126</v>
      </c>
      <c r="D720" s="42" t="s">
        <v>2795</v>
      </c>
      <c r="E720" s="38" t="s">
        <v>2796</v>
      </c>
      <c r="F720" s="38" t="s">
        <v>2797</v>
      </c>
      <c r="G720" s="42">
        <v>14</v>
      </c>
      <c r="H720" s="42"/>
      <c r="I720" s="42"/>
      <c r="J720" s="42">
        <v>1</v>
      </c>
      <c r="K720" s="42">
        <v>1</v>
      </c>
      <c r="L720" s="42"/>
      <c r="M720" s="42"/>
      <c r="N720" s="42"/>
      <c r="O720" s="42"/>
      <c r="P720" s="42"/>
      <c r="Q720" s="42"/>
      <c r="R720" s="42"/>
      <c r="S720" s="42">
        <v>1</v>
      </c>
      <c r="T720" s="42"/>
      <c r="U720" s="42"/>
      <c r="V720" s="42"/>
      <c r="W720" s="42"/>
      <c r="X720" s="42">
        <v>11</v>
      </c>
      <c r="Y720" s="96">
        <v>5</v>
      </c>
      <c r="Z720" s="97">
        <v>3</v>
      </c>
      <c r="AA720" s="89" t="s">
        <v>5919</v>
      </c>
      <c r="AC720" s="108">
        <v>4</v>
      </c>
      <c r="AD720" s="109">
        <f t="shared" si="35"/>
        <v>1</v>
      </c>
      <c r="AE720" s="109">
        <f t="shared" si="36"/>
        <v>11</v>
      </c>
      <c r="AF720" s="109">
        <f t="shared" si="37"/>
        <v>15</v>
      </c>
    </row>
    <row r="721" customHeight="1" spans="1:32">
      <c r="A721" s="93" t="s">
        <v>15</v>
      </c>
      <c r="B721" s="93" t="s">
        <v>16</v>
      </c>
      <c r="C721" s="93" t="s">
        <v>126</v>
      </c>
      <c r="D721" s="42" t="s">
        <v>2798</v>
      </c>
      <c r="E721" s="38" t="s">
        <v>2799</v>
      </c>
      <c r="F721" s="38" t="s">
        <v>2800</v>
      </c>
      <c r="G721" s="42">
        <v>0</v>
      </c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>
        <v>1</v>
      </c>
      <c r="V721" s="42">
        <v>1</v>
      </c>
      <c r="W721" s="42"/>
      <c r="X721" s="42">
        <v>3</v>
      </c>
      <c r="Y721" s="96"/>
      <c r="Z721" s="97">
        <v>4</v>
      </c>
      <c r="AA721" s="89" t="s">
        <v>5919</v>
      </c>
      <c r="AC721" s="108">
        <v>5</v>
      </c>
      <c r="AD721" s="109">
        <f t="shared" si="35"/>
        <v>1</v>
      </c>
      <c r="AE721" s="109">
        <f t="shared" si="36"/>
        <v>3</v>
      </c>
      <c r="AF721" s="109">
        <f t="shared" si="37"/>
        <v>15</v>
      </c>
    </row>
    <row r="722" customHeight="1" spans="1:32">
      <c r="A722" s="93" t="s">
        <v>15</v>
      </c>
      <c r="B722" s="93" t="s">
        <v>16</v>
      </c>
      <c r="C722" s="93" t="s">
        <v>182</v>
      </c>
      <c r="D722" s="42" t="s">
        <v>2801</v>
      </c>
      <c r="E722" s="38" t="s">
        <v>2802</v>
      </c>
      <c r="F722" s="38" t="s">
        <v>2803</v>
      </c>
      <c r="G722" s="42">
        <v>1</v>
      </c>
      <c r="H722" s="42"/>
      <c r="I722" s="42"/>
      <c r="J722" s="42">
        <v>1</v>
      </c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>
        <v>0</v>
      </c>
      <c r="Y722" s="96"/>
      <c r="Z722" s="97">
        <v>0</v>
      </c>
      <c r="AA722" s="89" t="s">
        <v>5919</v>
      </c>
      <c r="AC722" s="108">
        <v>13</v>
      </c>
      <c r="AF722" s="109">
        <f t="shared" si="37"/>
        <v>0</v>
      </c>
    </row>
    <row r="723" customHeight="1" spans="1:32">
      <c r="A723" s="93" t="s">
        <v>15</v>
      </c>
      <c r="B723" s="93" t="s">
        <v>16</v>
      </c>
      <c r="C723" s="93" t="s">
        <v>182</v>
      </c>
      <c r="D723" s="42" t="s">
        <v>2804</v>
      </c>
      <c r="E723" s="38" t="s">
        <v>2805</v>
      </c>
      <c r="F723" s="38" t="s">
        <v>2806</v>
      </c>
      <c r="G723" s="42">
        <v>5</v>
      </c>
      <c r="H723" s="42">
        <v>1</v>
      </c>
      <c r="I723" s="42"/>
      <c r="J723" s="42"/>
      <c r="K723" s="42">
        <v>1</v>
      </c>
      <c r="L723" s="42"/>
      <c r="M723" s="42"/>
      <c r="N723" s="42">
        <v>3</v>
      </c>
      <c r="O723" s="42"/>
      <c r="P723" s="42"/>
      <c r="Q723" s="42"/>
      <c r="R723" s="42"/>
      <c r="S723" s="42"/>
      <c r="T723" s="42"/>
      <c r="U723" s="42"/>
      <c r="V723" s="42"/>
      <c r="W723" s="42"/>
      <c r="X723" s="42">
        <v>0</v>
      </c>
      <c r="Y723" s="96"/>
      <c r="Z723" s="97">
        <v>0</v>
      </c>
      <c r="AA723" s="89" t="s">
        <v>5883</v>
      </c>
      <c r="AC723" s="108">
        <v>10</v>
      </c>
      <c r="AF723" s="109">
        <f t="shared" si="37"/>
        <v>0</v>
      </c>
    </row>
    <row r="724" customHeight="1" spans="1:32">
      <c r="A724" s="93" t="s">
        <v>15</v>
      </c>
      <c r="B724" s="93" t="s">
        <v>16</v>
      </c>
      <c r="C724" s="93" t="s">
        <v>182</v>
      </c>
      <c r="D724" s="42" t="s">
        <v>2807</v>
      </c>
      <c r="E724" s="38" t="s">
        <v>2808</v>
      </c>
      <c r="F724" s="38" t="s">
        <v>2809</v>
      </c>
      <c r="G724" s="42">
        <v>0</v>
      </c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>
        <v>0</v>
      </c>
      <c r="Y724" s="96"/>
      <c r="Z724" s="97">
        <v>0</v>
      </c>
      <c r="AA724" s="89" t="s">
        <v>5883</v>
      </c>
      <c r="AC724" s="108">
        <v>9</v>
      </c>
      <c r="AF724" s="109">
        <f t="shared" si="37"/>
        <v>0</v>
      </c>
    </row>
    <row r="725" customHeight="1" spans="1:32">
      <c r="A725" s="93" t="s">
        <v>15</v>
      </c>
      <c r="B725" s="93" t="s">
        <v>16</v>
      </c>
      <c r="C725" s="93" t="s">
        <v>182</v>
      </c>
      <c r="D725" s="42" t="s">
        <v>2810</v>
      </c>
      <c r="E725" s="38" t="s">
        <v>2811</v>
      </c>
      <c r="F725" s="38" t="s">
        <v>2812</v>
      </c>
      <c r="G725" s="42">
        <v>0</v>
      </c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>
        <v>0</v>
      </c>
      <c r="Y725" s="96"/>
      <c r="Z725" s="97">
        <v>0</v>
      </c>
      <c r="AA725" s="89" t="s">
        <v>5883</v>
      </c>
      <c r="AC725" s="108">
        <v>10</v>
      </c>
      <c r="AF725" s="109">
        <f t="shared" si="37"/>
        <v>0</v>
      </c>
    </row>
    <row r="726" customHeight="1" spans="1:32">
      <c r="A726" s="93" t="s">
        <v>15</v>
      </c>
      <c r="B726" s="93" t="s">
        <v>16</v>
      </c>
      <c r="C726" s="93" t="s">
        <v>182</v>
      </c>
      <c r="D726" s="42" t="s">
        <v>2813</v>
      </c>
      <c r="E726" s="38" t="s">
        <v>2814</v>
      </c>
      <c r="F726" s="38" t="s">
        <v>2815</v>
      </c>
      <c r="G726" s="42">
        <v>10</v>
      </c>
      <c r="H726" s="42"/>
      <c r="I726" s="42"/>
      <c r="J726" s="42">
        <v>3</v>
      </c>
      <c r="K726" s="42"/>
      <c r="L726" s="42"/>
      <c r="M726" s="42"/>
      <c r="N726" s="42">
        <v>3</v>
      </c>
      <c r="O726" s="42">
        <v>4</v>
      </c>
      <c r="P726" s="42"/>
      <c r="Q726" s="42"/>
      <c r="R726" s="42"/>
      <c r="S726" s="42"/>
      <c r="T726" s="42"/>
      <c r="U726" s="42"/>
      <c r="V726" s="42"/>
      <c r="W726" s="42"/>
      <c r="X726" s="42">
        <v>0</v>
      </c>
      <c r="Y726" s="96"/>
      <c r="Z726" s="97">
        <v>1</v>
      </c>
      <c r="AA726" s="89" t="s">
        <v>5883</v>
      </c>
      <c r="AC726" s="108">
        <v>32</v>
      </c>
      <c r="AF726" s="109">
        <f t="shared" si="37"/>
        <v>0</v>
      </c>
    </row>
    <row r="727" customHeight="1" spans="1:32">
      <c r="A727" s="93" t="s">
        <v>15</v>
      </c>
      <c r="B727" s="93" t="s">
        <v>16</v>
      </c>
      <c r="C727" s="93" t="s">
        <v>182</v>
      </c>
      <c r="D727" s="42" t="s">
        <v>2816</v>
      </c>
      <c r="E727" s="38" t="s">
        <v>2817</v>
      </c>
      <c r="F727" s="38" t="s">
        <v>2818</v>
      </c>
      <c r="G727" s="42">
        <v>0</v>
      </c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>
        <v>0</v>
      </c>
      <c r="Y727" s="96"/>
      <c r="Z727" s="97">
        <v>0</v>
      </c>
      <c r="AA727" s="89" t="s">
        <v>5883</v>
      </c>
      <c r="AF727" s="109">
        <f t="shared" si="37"/>
        <v>0</v>
      </c>
    </row>
    <row r="728" customHeight="1" spans="1:32">
      <c r="A728" s="93" t="s">
        <v>15</v>
      </c>
      <c r="B728" s="93" t="s">
        <v>16</v>
      </c>
      <c r="C728" s="93" t="s">
        <v>182</v>
      </c>
      <c r="D728" s="42" t="s">
        <v>1645</v>
      </c>
      <c r="E728" s="38" t="s">
        <v>1646</v>
      </c>
      <c r="F728" s="38" t="s">
        <v>1647</v>
      </c>
      <c r="G728" s="42">
        <v>0</v>
      </c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>
        <v>1</v>
      </c>
      <c r="V728" s="42"/>
      <c r="W728" s="42"/>
      <c r="X728" s="42">
        <v>0</v>
      </c>
      <c r="Y728" s="96"/>
      <c r="Z728" s="97">
        <v>9</v>
      </c>
      <c r="AA728" s="89" t="s">
        <v>5883</v>
      </c>
      <c r="AC728" s="108">
        <v>1</v>
      </c>
      <c r="AD728" s="109">
        <f t="shared" si="35"/>
        <v>1</v>
      </c>
      <c r="AE728" s="109">
        <f t="shared" si="36"/>
        <v>0</v>
      </c>
      <c r="AF728" s="109">
        <f t="shared" si="37"/>
        <v>15</v>
      </c>
    </row>
    <row r="729" customHeight="1" spans="1:32">
      <c r="A729" s="93" t="s">
        <v>15</v>
      </c>
      <c r="B729" s="93" t="s">
        <v>16</v>
      </c>
      <c r="C729" s="93" t="s">
        <v>182</v>
      </c>
      <c r="D729" s="42" t="s">
        <v>6343</v>
      </c>
      <c r="E729" s="38" t="s">
        <v>2820</v>
      </c>
      <c r="F729" s="38" t="s">
        <v>2821</v>
      </c>
      <c r="G729" s="42">
        <v>3</v>
      </c>
      <c r="H729" s="42"/>
      <c r="I729" s="42">
        <v>1</v>
      </c>
      <c r="J729" s="42">
        <v>2</v>
      </c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>
        <v>0</v>
      </c>
      <c r="Y729" s="96">
        <v>15</v>
      </c>
      <c r="Z729" s="97">
        <v>33</v>
      </c>
      <c r="AA729" s="89" t="s">
        <v>5883</v>
      </c>
      <c r="AC729" s="108">
        <v>9</v>
      </c>
      <c r="AF729" s="109">
        <f t="shared" si="37"/>
        <v>0</v>
      </c>
    </row>
    <row r="730" customHeight="1" spans="1:32">
      <c r="A730" s="93" t="s">
        <v>15</v>
      </c>
      <c r="B730" s="93" t="s">
        <v>16</v>
      </c>
      <c r="C730" s="93" t="s">
        <v>182</v>
      </c>
      <c r="D730" s="42" t="s">
        <v>6344</v>
      </c>
      <c r="E730" s="38" t="s">
        <v>2823</v>
      </c>
      <c r="F730" s="38" t="s">
        <v>2824</v>
      </c>
      <c r="G730" s="42">
        <v>2</v>
      </c>
      <c r="H730" s="42"/>
      <c r="I730" s="42"/>
      <c r="J730" s="42"/>
      <c r="K730" s="42"/>
      <c r="L730" s="42"/>
      <c r="M730" s="42"/>
      <c r="N730" s="42">
        <v>2</v>
      </c>
      <c r="O730" s="42"/>
      <c r="P730" s="42"/>
      <c r="Q730" s="42"/>
      <c r="R730" s="42"/>
      <c r="S730" s="42"/>
      <c r="T730" s="42"/>
      <c r="U730" s="42"/>
      <c r="V730" s="42"/>
      <c r="W730" s="42"/>
      <c r="X730" s="42">
        <v>0</v>
      </c>
      <c r="Y730" s="96"/>
      <c r="Z730" s="97">
        <v>7</v>
      </c>
      <c r="AA730" s="89" t="s">
        <v>5919</v>
      </c>
      <c r="AC730" s="108">
        <v>9</v>
      </c>
      <c r="AF730" s="109">
        <f t="shared" si="37"/>
        <v>0</v>
      </c>
    </row>
    <row r="731" customHeight="1" spans="1:32">
      <c r="A731" s="93" t="s">
        <v>15</v>
      </c>
      <c r="B731" s="93" t="s">
        <v>16</v>
      </c>
      <c r="C731" s="93" t="s">
        <v>182</v>
      </c>
      <c r="D731" s="42" t="s">
        <v>6345</v>
      </c>
      <c r="E731" s="38" t="s">
        <v>6346</v>
      </c>
      <c r="F731" s="38" t="s">
        <v>6347</v>
      </c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>
        <v>1</v>
      </c>
      <c r="U731" s="42">
        <v>1</v>
      </c>
      <c r="V731" s="42"/>
      <c r="W731" s="42">
        <v>2</v>
      </c>
      <c r="X731" s="42">
        <v>6</v>
      </c>
      <c r="Y731" s="96"/>
      <c r="Z731" s="97"/>
      <c r="AA731" s="89" t="s">
        <v>5919</v>
      </c>
      <c r="AC731" s="108">
        <v>2</v>
      </c>
      <c r="AD731" s="109">
        <f t="shared" si="35"/>
        <v>1.33333333333333</v>
      </c>
      <c r="AE731" s="109">
        <f t="shared" si="36"/>
        <v>4.5</v>
      </c>
      <c r="AF731" s="109">
        <f t="shared" si="37"/>
        <v>20</v>
      </c>
    </row>
    <row r="732" customHeight="1" spans="1:32">
      <c r="A732" s="93" t="s">
        <v>15</v>
      </c>
      <c r="B732" s="93" t="s">
        <v>16</v>
      </c>
      <c r="C732" s="93" t="s">
        <v>182</v>
      </c>
      <c r="D732" s="42" t="s">
        <v>6348</v>
      </c>
      <c r="E732" s="38" t="s">
        <v>6349</v>
      </c>
      <c r="F732" s="38" t="s">
        <v>6350</v>
      </c>
      <c r="G732" s="42">
        <v>9</v>
      </c>
      <c r="H732" s="42"/>
      <c r="I732" s="42">
        <v>1</v>
      </c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>
        <v>1</v>
      </c>
      <c r="U732" s="42"/>
      <c r="V732" s="42">
        <v>1</v>
      </c>
      <c r="W732" s="42"/>
      <c r="X732" s="42">
        <v>16</v>
      </c>
      <c r="Y732" s="96"/>
      <c r="Z732" s="97"/>
      <c r="AA732" s="89" t="s">
        <v>5883</v>
      </c>
      <c r="AC732" s="108">
        <v>3</v>
      </c>
      <c r="AD732" s="109">
        <f t="shared" si="35"/>
        <v>1</v>
      </c>
      <c r="AE732" s="109">
        <f t="shared" si="36"/>
        <v>16</v>
      </c>
      <c r="AF732" s="109">
        <f t="shared" si="37"/>
        <v>15</v>
      </c>
    </row>
    <row r="733" customHeight="1" spans="1:32">
      <c r="A733" s="93" t="s">
        <v>15</v>
      </c>
      <c r="B733" s="93" t="s">
        <v>16</v>
      </c>
      <c r="C733" s="93" t="s">
        <v>182</v>
      </c>
      <c r="D733" s="42" t="s">
        <v>6351</v>
      </c>
      <c r="E733" s="38" t="s">
        <v>6352</v>
      </c>
      <c r="F733" s="38" t="s">
        <v>6353</v>
      </c>
      <c r="G733" s="42">
        <v>12</v>
      </c>
      <c r="H733" s="42"/>
      <c r="I733" s="42">
        <v>1</v>
      </c>
      <c r="J733" s="42"/>
      <c r="K733" s="42"/>
      <c r="L733" s="42"/>
      <c r="M733" s="42"/>
      <c r="N733" s="42">
        <v>3</v>
      </c>
      <c r="O733" s="42">
        <v>1</v>
      </c>
      <c r="P733" s="42">
        <v>1</v>
      </c>
      <c r="Q733" s="42">
        <v>1</v>
      </c>
      <c r="R733" s="42"/>
      <c r="S733" s="42">
        <v>3</v>
      </c>
      <c r="T733" s="42">
        <v>1</v>
      </c>
      <c r="U733" s="42"/>
      <c r="V733" s="42">
        <v>2</v>
      </c>
      <c r="W733" s="42"/>
      <c r="X733" s="42">
        <v>4</v>
      </c>
      <c r="Y733" s="96"/>
      <c r="Z733" s="97"/>
      <c r="AA733" s="89" t="s">
        <v>5883</v>
      </c>
      <c r="AC733" s="108">
        <v>26</v>
      </c>
      <c r="AD733" s="109">
        <f t="shared" si="35"/>
        <v>1.75</v>
      </c>
      <c r="AE733" s="109">
        <f t="shared" si="36"/>
        <v>2.28571428571429</v>
      </c>
      <c r="AF733" s="109">
        <f t="shared" si="37"/>
        <v>26.25</v>
      </c>
    </row>
    <row r="734" customHeight="1" spans="1:32">
      <c r="A734" s="93" t="s">
        <v>15</v>
      </c>
      <c r="B734" s="93" t="s">
        <v>16</v>
      </c>
      <c r="C734" s="93" t="s">
        <v>182</v>
      </c>
      <c r="D734" s="42" t="s">
        <v>6354</v>
      </c>
      <c r="E734" s="38" t="s">
        <v>6355</v>
      </c>
      <c r="F734" s="38" t="s">
        <v>6356</v>
      </c>
      <c r="G734" s="42">
        <v>29</v>
      </c>
      <c r="H734" s="42"/>
      <c r="I734" s="42"/>
      <c r="J734" s="42"/>
      <c r="K734" s="42">
        <v>1</v>
      </c>
      <c r="L734" s="42"/>
      <c r="M734" s="42">
        <v>2</v>
      </c>
      <c r="N734" s="42">
        <v>1</v>
      </c>
      <c r="O734" s="42"/>
      <c r="P734" s="42">
        <v>1</v>
      </c>
      <c r="Q734" s="42"/>
      <c r="R734" s="42"/>
      <c r="S734" s="42">
        <v>2</v>
      </c>
      <c r="T734" s="42">
        <v>1</v>
      </c>
      <c r="U734" s="42">
        <v>1</v>
      </c>
      <c r="V734" s="42"/>
      <c r="W734" s="42"/>
      <c r="X734" s="42">
        <v>45</v>
      </c>
      <c r="Y734" s="96"/>
      <c r="Z734" s="97"/>
      <c r="AA734" s="89" t="s">
        <v>5883</v>
      </c>
      <c r="AC734" s="108">
        <v>15</v>
      </c>
      <c r="AD734" s="109">
        <f t="shared" si="35"/>
        <v>1.33333333333333</v>
      </c>
      <c r="AE734" s="109">
        <f t="shared" si="36"/>
        <v>33.75</v>
      </c>
      <c r="AF734" s="109">
        <f t="shared" si="37"/>
        <v>20</v>
      </c>
    </row>
    <row r="735" customHeight="1" spans="1:32">
      <c r="A735" s="93" t="s">
        <v>15</v>
      </c>
      <c r="B735" s="93" t="s">
        <v>16</v>
      </c>
      <c r="C735" s="93" t="s">
        <v>182</v>
      </c>
      <c r="D735" s="42" t="s">
        <v>6357</v>
      </c>
      <c r="E735" s="38" t="s">
        <v>6358</v>
      </c>
      <c r="F735" s="38" t="s">
        <v>6359</v>
      </c>
      <c r="G735" s="42">
        <v>38</v>
      </c>
      <c r="H735" s="42"/>
      <c r="I735" s="42"/>
      <c r="J735" s="42">
        <v>1</v>
      </c>
      <c r="K735" s="42"/>
      <c r="L735" s="42"/>
      <c r="M735" s="42"/>
      <c r="N735" s="42"/>
      <c r="O735" s="42"/>
      <c r="P735" s="42"/>
      <c r="Q735" s="42">
        <v>2</v>
      </c>
      <c r="R735" s="42"/>
      <c r="S735" s="42">
        <v>2</v>
      </c>
      <c r="T735" s="42"/>
      <c r="U735" s="42"/>
      <c r="V735" s="42"/>
      <c r="W735" s="42"/>
      <c r="X735" s="42">
        <v>52</v>
      </c>
      <c r="Y735" s="96">
        <v>12</v>
      </c>
      <c r="Z735" s="97"/>
      <c r="AA735" s="89" t="s">
        <v>5883</v>
      </c>
      <c r="AC735" s="108">
        <v>5</v>
      </c>
      <c r="AD735" s="109">
        <f t="shared" si="35"/>
        <v>2</v>
      </c>
      <c r="AE735" s="109">
        <f t="shared" si="36"/>
        <v>26</v>
      </c>
      <c r="AF735" s="109">
        <f t="shared" si="37"/>
        <v>30</v>
      </c>
    </row>
    <row r="736" customHeight="1" spans="1:34">
      <c r="A736" s="93" t="s">
        <v>15</v>
      </c>
      <c r="B736" s="93" t="s">
        <v>16</v>
      </c>
      <c r="C736" s="93" t="s">
        <v>182</v>
      </c>
      <c r="D736" s="42" t="s">
        <v>6360</v>
      </c>
      <c r="E736" s="38" t="s">
        <v>6361</v>
      </c>
      <c r="F736" s="38" t="s">
        <v>6362</v>
      </c>
      <c r="G736" s="42">
        <v>35</v>
      </c>
      <c r="H736" s="42">
        <v>1</v>
      </c>
      <c r="I736" s="42">
        <v>2</v>
      </c>
      <c r="J736" s="42">
        <v>1</v>
      </c>
      <c r="K736" s="42"/>
      <c r="L736" s="42"/>
      <c r="M736" s="42"/>
      <c r="N736" s="42">
        <v>3</v>
      </c>
      <c r="O736" s="42"/>
      <c r="P736" s="42">
        <v>6</v>
      </c>
      <c r="Q736" s="42">
        <v>2</v>
      </c>
      <c r="R736" s="42"/>
      <c r="S736" s="42">
        <v>2</v>
      </c>
      <c r="T736" s="42"/>
      <c r="U736" s="42">
        <v>2</v>
      </c>
      <c r="V736" s="42">
        <v>2</v>
      </c>
      <c r="W736" s="42">
        <v>3</v>
      </c>
      <c r="X736" s="42">
        <v>11</v>
      </c>
      <c r="Y736" s="96"/>
      <c r="Z736" s="97">
        <v>0</v>
      </c>
      <c r="AA736" s="89" t="s">
        <v>5883</v>
      </c>
      <c r="AC736" s="108">
        <v>44</v>
      </c>
      <c r="AD736" s="109">
        <f t="shared" si="35"/>
        <v>2.2</v>
      </c>
      <c r="AE736" s="109">
        <f t="shared" si="36"/>
        <v>5</v>
      </c>
      <c r="AF736" s="109">
        <f t="shared" si="37"/>
        <v>33</v>
      </c>
      <c r="AG736" s="110">
        <v>22</v>
      </c>
      <c r="AH736" s="85">
        <v>8</v>
      </c>
    </row>
    <row r="737" customHeight="1" spans="1:32">
      <c r="A737" s="93" t="s">
        <v>15</v>
      </c>
      <c r="B737" s="93" t="s">
        <v>16</v>
      </c>
      <c r="C737" s="93" t="s">
        <v>182</v>
      </c>
      <c r="D737" s="42" t="s">
        <v>6363</v>
      </c>
      <c r="E737" s="38" t="s">
        <v>6364</v>
      </c>
      <c r="F737" s="38" t="s">
        <v>6365</v>
      </c>
      <c r="G737" s="42">
        <v>46</v>
      </c>
      <c r="H737" s="42">
        <v>1</v>
      </c>
      <c r="I737" s="42"/>
      <c r="J737" s="42"/>
      <c r="K737" s="42">
        <v>1</v>
      </c>
      <c r="L737" s="42"/>
      <c r="M737" s="42"/>
      <c r="N737" s="42">
        <v>1</v>
      </c>
      <c r="O737" s="42">
        <v>1</v>
      </c>
      <c r="P737" s="42"/>
      <c r="Q737" s="42"/>
      <c r="R737" s="42"/>
      <c r="S737" s="42">
        <v>4</v>
      </c>
      <c r="T737" s="42">
        <v>2</v>
      </c>
      <c r="U737" s="42"/>
      <c r="V737" s="42">
        <v>1</v>
      </c>
      <c r="W737" s="42"/>
      <c r="X737" s="42">
        <v>36</v>
      </c>
      <c r="Y737" s="96">
        <v>10</v>
      </c>
      <c r="Z737" s="97">
        <v>1</v>
      </c>
      <c r="AA737" s="89" t="s">
        <v>5883</v>
      </c>
      <c r="AC737" s="108">
        <v>32</v>
      </c>
      <c r="AD737" s="109">
        <f t="shared" si="35"/>
        <v>2.33333333333333</v>
      </c>
      <c r="AE737" s="109">
        <f t="shared" si="36"/>
        <v>15.4285714285714</v>
      </c>
      <c r="AF737" s="109">
        <f t="shared" si="37"/>
        <v>35</v>
      </c>
    </row>
    <row r="738" customHeight="1" spans="1:32">
      <c r="A738" s="93" t="s">
        <v>15</v>
      </c>
      <c r="B738" s="93" t="s">
        <v>16</v>
      </c>
      <c r="C738" s="93" t="s">
        <v>182</v>
      </c>
      <c r="D738" s="42" t="s">
        <v>6366</v>
      </c>
      <c r="E738" s="38" t="s">
        <v>6367</v>
      </c>
      <c r="F738" s="38" t="s">
        <v>6368</v>
      </c>
      <c r="G738" s="42">
        <v>15</v>
      </c>
      <c r="H738" s="42"/>
      <c r="I738" s="42"/>
      <c r="J738" s="42">
        <v>1</v>
      </c>
      <c r="K738" s="42"/>
      <c r="L738" s="42"/>
      <c r="M738" s="42"/>
      <c r="N738" s="42">
        <v>1</v>
      </c>
      <c r="O738" s="42"/>
      <c r="P738" s="42"/>
      <c r="Q738" s="42"/>
      <c r="R738" s="42"/>
      <c r="S738" s="42"/>
      <c r="T738" s="42"/>
      <c r="U738" s="42"/>
      <c r="V738" s="42"/>
      <c r="W738" s="42"/>
      <c r="X738" s="42">
        <v>18</v>
      </c>
      <c r="Y738" s="96"/>
      <c r="Z738" s="97"/>
      <c r="AA738" s="89" t="s">
        <v>5883</v>
      </c>
      <c r="AC738" s="108">
        <v>2</v>
      </c>
      <c r="AF738" s="109">
        <f t="shared" si="37"/>
        <v>0</v>
      </c>
    </row>
    <row r="739" customHeight="1" spans="1:32">
      <c r="A739" s="93" t="s">
        <v>15</v>
      </c>
      <c r="B739" s="93" t="s">
        <v>16</v>
      </c>
      <c r="C739" s="93" t="s">
        <v>182</v>
      </c>
      <c r="D739" s="42" t="s">
        <v>6369</v>
      </c>
      <c r="E739" s="38" t="s">
        <v>6370</v>
      </c>
      <c r="F739" s="38" t="s">
        <v>6371</v>
      </c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>
        <v>11</v>
      </c>
      <c r="Y739" s="96">
        <v>11</v>
      </c>
      <c r="Z739" s="97"/>
      <c r="AA739" s="89" t="s">
        <v>5919</v>
      </c>
      <c r="AF739" s="109">
        <f t="shared" si="37"/>
        <v>0</v>
      </c>
    </row>
    <row r="740" customHeight="1" spans="1:32">
      <c r="A740" s="93" t="s">
        <v>15</v>
      </c>
      <c r="B740" s="93" t="s">
        <v>16</v>
      </c>
      <c r="C740" s="93" t="s">
        <v>182</v>
      </c>
      <c r="D740" s="42" t="s">
        <v>6372</v>
      </c>
      <c r="E740" s="38" t="s">
        <v>6373</v>
      </c>
      <c r="F740" s="38" t="s">
        <v>6374</v>
      </c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>
        <v>1</v>
      </c>
      <c r="S740" s="42">
        <v>1</v>
      </c>
      <c r="T740" s="42"/>
      <c r="U740" s="42"/>
      <c r="V740" s="42">
        <v>2</v>
      </c>
      <c r="W740" s="42"/>
      <c r="X740" s="42">
        <v>11</v>
      </c>
      <c r="Y740" s="96"/>
      <c r="Z740" s="97"/>
      <c r="AA740" s="89" t="s">
        <v>5883</v>
      </c>
      <c r="AC740" s="108">
        <v>4</v>
      </c>
      <c r="AD740" s="109">
        <f t="shared" si="35"/>
        <v>1.33333333333333</v>
      </c>
      <c r="AE740" s="109">
        <f t="shared" si="36"/>
        <v>8.25</v>
      </c>
      <c r="AF740" s="109">
        <f t="shared" si="37"/>
        <v>20</v>
      </c>
    </row>
    <row r="741" customHeight="1" spans="1:32">
      <c r="A741" s="93" t="s">
        <v>15</v>
      </c>
      <c r="B741" s="93" t="s">
        <v>16</v>
      </c>
      <c r="C741" s="93" t="s">
        <v>182</v>
      </c>
      <c r="D741" s="42" t="s">
        <v>6375</v>
      </c>
      <c r="E741" s="38" t="s">
        <v>6376</v>
      </c>
      <c r="F741" s="38" t="s">
        <v>6377</v>
      </c>
      <c r="G741" s="42">
        <v>12</v>
      </c>
      <c r="H741" s="42">
        <v>1</v>
      </c>
      <c r="I741" s="42">
        <v>1</v>
      </c>
      <c r="J741" s="42">
        <v>2</v>
      </c>
      <c r="K741" s="42">
        <v>2</v>
      </c>
      <c r="L741" s="42"/>
      <c r="M741" s="42"/>
      <c r="N741" s="42">
        <v>2</v>
      </c>
      <c r="O741" s="42">
        <v>3</v>
      </c>
      <c r="P741" s="42">
        <v>1</v>
      </c>
      <c r="Q741" s="42"/>
      <c r="R741" s="42"/>
      <c r="S741" s="42"/>
      <c r="T741" s="42"/>
      <c r="U741" s="42"/>
      <c r="V741" s="42"/>
      <c r="W741" s="42"/>
      <c r="X741" s="42">
        <v>0</v>
      </c>
      <c r="Y741" s="96"/>
      <c r="Z741" s="97"/>
      <c r="AA741" s="89" t="s">
        <v>5883</v>
      </c>
      <c r="AC741" s="108">
        <v>15</v>
      </c>
      <c r="AF741" s="109">
        <f t="shared" si="37"/>
        <v>0</v>
      </c>
    </row>
    <row r="742" customHeight="1" spans="1:32">
      <c r="A742" s="93" t="s">
        <v>15</v>
      </c>
      <c r="B742" s="93" t="s">
        <v>16</v>
      </c>
      <c r="C742" s="93" t="s">
        <v>182</v>
      </c>
      <c r="D742" s="42" t="s">
        <v>6378</v>
      </c>
      <c r="E742" s="38" t="s">
        <v>6379</v>
      </c>
      <c r="F742" s="38" t="s">
        <v>6380</v>
      </c>
      <c r="G742" s="42">
        <v>1</v>
      </c>
      <c r="H742" s="42"/>
      <c r="I742" s="42">
        <v>1</v>
      </c>
      <c r="J742" s="42"/>
      <c r="K742" s="42"/>
      <c r="L742" s="42"/>
      <c r="M742" s="42">
        <v>1</v>
      </c>
      <c r="N742" s="42"/>
      <c r="O742" s="42">
        <v>4</v>
      </c>
      <c r="P742" s="42">
        <v>2</v>
      </c>
      <c r="Q742" s="42">
        <v>1</v>
      </c>
      <c r="R742" s="42"/>
      <c r="S742" s="42">
        <v>3</v>
      </c>
      <c r="T742" s="42">
        <v>2</v>
      </c>
      <c r="U742" s="42">
        <v>2</v>
      </c>
      <c r="V742" s="42"/>
      <c r="W742" s="42">
        <v>1</v>
      </c>
      <c r="X742" s="42">
        <v>3</v>
      </c>
      <c r="Y742" s="96">
        <v>1</v>
      </c>
      <c r="Z742" s="97"/>
      <c r="AA742" s="89" t="s">
        <v>5883</v>
      </c>
      <c r="AC742" s="108">
        <v>21</v>
      </c>
      <c r="AD742" s="109">
        <f t="shared" si="35"/>
        <v>1.8</v>
      </c>
      <c r="AE742" s="109">
        <f t="shared" si="36"/>
        <v>1.66666666666667</v>
      </c>
      <c r="AF742" s="109">
        <f t="shared" si="37"/>
        <v>27</v>
      </c>
    </row>
    <row r="743" customHeight="1" spans="1:32">
      <c r="A743" s="93" t="s">
        <v>15</v>
      </c>
      <c r="B743" s="93" t="s">
        <v>16</v>
      </c>
      <c r="C743" s="93" t="s">
        <v>182</v>
      </c>
      <c r="D743" s="42" t="s">
        <v>6381</v>
      </c>
      <c r="E743" s="38" t="s">
        <v>6382</v>
      </c>
      <c r="F743" s="38" t="s">
        <v>6383</v>
      </c>
      <c r="G743" s="42">
        <v>5</v>
      </c>
      <c r="H743" s="42"/>
      <c r="I743" s="42"/>
      <c r="J743" s="42">
        <v>1</v>
      </c>
      <c r="K743" s="42"/>
      <c r="L743" s="42"/>
      <c r="M743" s="42"/>
      <c r="N743" s="42"/>
      <c r="O743" s="42"/>
      <c r="P743" s="42"/>
      <c r="Q743" s="42">
        <v>1</v>
      </c>
      <c r="R743" s="42"/>
      <c r="S743" s="42"/>
      <c r="T743" s="42"/>
      <c r="U743" s="42"/>
      <c r="V743" s="42"/>
      <c r="W743" s="42"/>
      <c r="X743" s="42">
        <v>8</v>
      </c>
      <c r="Y743" s="96"/>
      <c r="Z743" s="97">
        <v>1</v>
      </c>
      <c r="AA743" s="89" t="s">
        <v>5919</v>
      </c>
      <c r="AC743" s="108">
        <v>6</v>
      </c>
      <c r="AD743" s="109">
        <f t="shared" si="35"/>
        <v>1</v>
      </c>
      <c r="AE743" s="109">
        <f t="shared" si="36"/>
        <v>8</v>
      </c>
      <c r="AF743" s="109">
        <f t="shared" si="37"/>
        <v>15</v>
      </c>
    </row>
    <row r="744" customHeight="1" spans="1:32">
      <c r="A744" s="93" t="s">
        <v>15</v>
      </c>
      <c r="B744" s="93" t="s">
        <v>16</v>
      </c>
      <c r="C744" s="93" t="s">
        <v>182</v>
      </c>
      <c r="D744" s="42" t="s">
        <v>6384</v>
      </c>
      <c r="E744" s="38" t="s">
        <v>6385</v>
      </c>
      <c r="F744" s="38" t="s">
        <v>6386</v>
      </c>
      <c r="G744" s="42">
        <v>7</v>
      </c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>
        <v>1</v>
      </c>
      <c r="V744" s="42"/>
      <c r="W744" s="42"/>
      <c r="X744" s="42">
        <v>6</v>
      </c>
      <c r="Y744" s="96"/>
      <c r="Z744" s="97"/>
      <c r="AA744" s="89" t="s">
        <v>5919</v>
      </c>
      <c r="AC744" s="108">
        <v>4</v>
      </c>
      <c r="AD744" s="109">
        <f t="shared" si="35"/>
        <v>1</v>
      </c>
      <c r="AE744" s="109">
        <f t="shared" si="36"/>
        <v>6</v>
      </c>
      <c r="AF744" s="109">
        <f t="shared" si="37"/>
        <v>15</v>
      </c>
    </row>
    <row r="745" customHeight="1" spans="1:32">
      <c r="A745" s="93" t="s">
        <v>15</v>
      </c>
      <c r="B745" s="93" t="s">
        <v>16</v>
      </c>
      <c r="C745" s="93" t="s">
        <v>36</v>
      </c>
      <c r="D745" s="42" t="s">
        <v>2840</v>
      </c>
      <c r="E745" s="38" t="s">
        <v>2841</v>
      </c>
      <c r="F745" s="38" t="s">
        <v>2842</v>
      </c>
      <c r="G745" s="42">
        <v>10</v>
      </c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>
        <v>1</v>
      </c>
      <c r="W745" s="42"/>
      <c r="X745" s="42">
        <v>9</v>
      </c>
      <c r="Y745" s="96"/>
      <c r="Z745" s="97">
        <v>0</v>
      </c>
      <c r="AA745" s="89" t="s">
        <v>5919</v>
      </c>
      <c r="AC745" s="108">
        <v>1</v>
      </c>
      <c r="AD745" s="109">
        <f t="shared" si="35"/>
        <v>1</v>
      </c>
      <c r="AE745" s="109">
        <f t="shared" si="36"/>
        <v>9</v>
      </c>
      <c r="AF745" s="109">
        <f t="shared" si="37"/>
        <v>15</v>
      </c>
    </row>
    <row r="746" customHeight="1" spans="1:32">
      <c r="A746" s="93" t="s">
        <v>15</v>
      </c>
      <c r="B746" s="93" t="s">
        <v>16</v>
      </c>
      <c r="C746" s="93" t="s">
        <v>36</v>
      </c>
      <c r="D746" s="42" t="s">
        <v>2843</v>
      </c>
      <c r="E746" s="38" t="s">
        <v>2844</v>
      </c>
      <c r="F746" s="38" t="s">
        <v>2845</v>
      </c>
      <c r="G746" s="42">
        <v>5</v>
      </c>
      <c r="H746" s="42"/>
      <c r="I746" s="42"/>
      <c r="J746" s="42"/>
      <c r="K746" s="42"/>
      <c r="L746" s="42"/>
      <c r="M746" s="42"/>
      <c r="N746" s="42"/>
      <c r="O746" s="42"/>
      <c r="P746" s="42">
        <v>1</v>
      </c>
      <c r="Q746" s="42">
        <v>1</v>
      </c>
      <c r="R746" s="42"/>
      <c r="S746" s="42">
        <v>1</v>
      </c>
      <c r="T746" s="42"/>
      <c r="U746" s="42"/>
      <c r="V746" s="42"/>
      <c r="W746" s="42">
        <v>1</v>
      </c>
      <c r="X746" s="42">
        <v>1</v>
      </c>
      <c r="Y746" s="96"/>
      <c r="Z746" s="97">
        <v>1</v>
      </c>
      <c r="AA746" s="89" t="s">
        <v>5883</v>
      </c>
      <c r="AC746" s="108">
        <v>3</v>
      </c>
      <c r="AD746" s="109">
        <f t="shared" si="35"/>
        <v>1</v>
      </c>
      <c r="AE746" s="109">
        <f t="shared" si="36"/>
        <v>1</v>
      </c>
      <c r="AF746" s="109">
        <f t="shared" si="37"/>
        <v>15</v>
      </c>
    </row>
    <row r="747" customHeight="1" spans="1:32">
      <c r="A747" s="93" t="s">
        <v>15</v>
      </c>
      <c r="B747" s="93" t="s">
        <v>16</v>
      </c>
      <c r="C747" s="93" t="s">
        <v>36</v>
      </c>
      <c r="D747" s="42" t="s">
        <v>2846</v>
      </c>
      <c r="E747" s="38" t="s">
        <v>2847</v>
      </c>
      <c r="F747" s="38" t="s">
        <v>2848</v>
      </c>
      <c r="G747" s="42">
        <v>23</v>
      </c>
      <c r="H747" s="42"/>
      <c r="I747" s="42"/>
      <c r="J747" s="42"/>
      <c r="K747" s="42"/>
      <c r="L747" s="42"/>
      <c r="M747" s="42">
        <v>2</v>
      </c>
      <c r="N747" s="42"/>
      <c r="O747" s="42">
        <v>1</v>
      </c>
      <c r="P747" s="42"/>
      <c r="Q747" s="42"/>
      <c r="R747" s="42"/>
      <c r="S747" s="42"/>
      <c r="T747" s="42"/>
      <c r="U747" s="42"/>
      <c r="V747" s="42"/>
      <c r="W747" s="42"/>
      <c r="X747" s="42">
        <v>20</v>
      </c>
      <c r="Y747" s="96"/>
      <c r="Z747" s="97">
        <v>2</v>
      </c>
      <c r="AA747" s="89" t="s">
        <v>5883</v>
      </c>
      <c r="AC747" s="108">
        <v>5</v>
      </c>
      <c r="AF747" s="109">
        <f t="shared" si="37"/>
        <v>0</v>
      </c>
    </row>
    <row r="748" customHeight="1" spans="1:32">
      <c r="A748" s="93" t="s">
        <v>15</v>
      </c>
      <c r="B748" s="93" t="s">
        <v>16</v>
      </c>
      <c r="C748" s="93" t="s">
        <v>36</v>
      </c>
      <c r="D748" s="42" t="s">
        <v>2849</v>
      </c>
      <c r="E748" s="38" t="s">
        <v>2850</v>
      </c>
      <c r="F748" s="38" t="s">
        <v>2851</v>
      </c>
      <c r="G748" s="42">
        <v>8</v>
      </c>
      <c r="H748" s="42"/>
      <c r="I748" s="42"/>
      <c r="J748" s="42"/>
      <c r="K748" s="42"/>
      <c r="L748" s="42"/>
      <c r="M748" s="42">
        <v>1</v>
      </c>
      <c r="N748" s="42"/>
      <c r="O748" s="42">
        <v>1</v>
      </c>
      <c r="P748" s="42"/>
      <c r="Q748" s="42"/>
      <c r="R748" s="42"/>
      <c r="S748" s="42"/>
      <c r="T748" s="42">
        <v>1</v>
      </c>
      <c r="U748" s="42"/>
      <c r="V748" s="42"/>
      <c r="W748" s="42"/>
      <c r="X748" s="42">
        <v>5</v>
      </c>
      <c r="Y748" s="96"/>
      <c r="Z748" s="97">
        <v>0</v>
      </c>
      <c r="AA748" s="89" t="s">
        <v>5883</v>
      </c>
      <c r="AC748" s="108">
        <v>7</v>
      </c>
      <c r="AD748" s="109">
        <f t="shared" si="35"/>
        <v>1</v>
      </c>
      <c r="AE748" s="109">
        <f t="shared" si="36"/>
        <v>5</v>
      </c>
      <c r="AF748" s="109">
        <f t="shared" si="37"/>
        <v>15</v>
      </c>
    </row>
    <row r="749" customHeight="1" spans="1:33">
      <c r="A749" s="93" t="s">
        <v>15</v>
      </c>
      <c r="B749" s="93" t="s">
        <v>16</v>
      </c>
      <c r="C749" s="93" t="s">
        <v>36</v>
      </c>
      <c r="D749" s="42" t="s">
        <v>2852</v>
      </c>
      <c r="E749" s="38" t="s">
        <v>2853</v>
      </c>
      <c r="F749" s="38" t="s">
        <v>2854</v>
      </c>
      <c r="G749" s="42">
        <v>14</v>
      </c>
      <c r="H749" s="42">
        <v>1</v>
      </c>
      <c r="I749" s="42"/>
      <c r="J749" s="42">
        <v>1</v>
      </c>
      <c r="K749" s="42"/>
      <c r="L749" s="42"/>
      <c r="M749" s="42">
        <v>1</v>
      </c>
      <c r="N749" s="42"/>
      <c r="O749" s="42"/>
      <c r="P749" s="42"/>
      <c r="Q749" s="42"/>
      <c r="R749" s="42"/>
      <c r="S749" s="42">
        <v>3</v>
      </c>
      <c r="T749" s="42"/>
      <c r="U749" s="42"/>
      <c r="V749" s="42"/>
      <c r="W749" s="42"/>
      <c r="X749" s="42">
        <v>8</v>
      </c>
      <c r="Y749" s="96"/>
      <c r="Z749" s="97">
        <v>0</v>
      </c>
      <c r="AA749" s="89" t="s">
        <v>5883</v>
      </c>
      <c r="AC749" s="108">
        <v>13</v>
      </c>
      <c r="AD749" s="109">
        <f t="shared" si="35"/>
        <v>3</v>
      </c>
      <c r="AE749" s="109">
        <f t="shared" si="36"/>
        <v>2.66666666666667</v>
      </c>
      <c r="AF749" s="109">
        <f t="shared" si="37"/>
        <v>45</v>
      </c>
      <c r="AG749" s="110">
        <v>10</v>
      </c>
    </row>
    <row r="750" customHeight="1" spans="1:32">
      <c r="A750" s="93" t="s">
        <v>15</v>
      </c>
      <c r="B750" s="93" t="s">
        <v>16</v>
      </c>
      <c r="C750" s="93" t="s">
        <v>36</v>
      </c>
      <c r="D750" s="42" t="s">
        <v>2855</v>
      </c>
      <c r="E750" s="38" t="s">
        <v>2856</v>
      </c>
      <c r="F750" s="38" t="s">
        <v>2857</v>
      </c>
      <c r="G750" s="42">
        <v>11</v>
      </c>
      <c r="H750" s="42"/>
      <c r="I750" s="42">
        <v>1</v>
      </c>
      <c r="J750" s="42"/>
      <c r="K750" s="42"/>
      <c r="L750" s="42"/>
      <c r="M750" s="42"/>
      <c r="N750" s="42"/>
      <c r="O750" s="42"/>
      <c r="P750" s="42"/>
      <c r="Q750" s="42"/>
      <c r="R750" s="42"/>
      <c r="S750" s="42">
        <v>2</v>
      </c>
      <c r="T750" s="42"/>
      <c r="U750" s="42"/>
      <c r="V750" s="42"/>
      <c r="W750" s="42">
        <v>1</v>
      </c>
      <c r="X750" s="42">
        <v>12</v>
      </c>
      <c r="Y750" s="96"/>
      <c r="Z750" s="97">
        <v>4</v>
      </c>
      <c r="AA750" s="89" t="s">
        <v>5883</v>
      </c>
      <c r="AC750" s="108">
        <v>6</v>
      </c>
      <c r="AD750" s="109">
        <f t="shared" si="35"/>
        <v>1.5</v>
      </c>
      <c r="AE750" s="109">
        <f t="shared" si="36"/>
        <v>8</v>
      </c>
      <c r="AF750" s="109">
        <f t="shared" si="37"/>
        <v>22.5</v>
      </c>
    </row>
    <row r="751" customHeight="1" spans="1:32">
      <c r="A751" s="93" t="s">
        <v>15</v>
      </c>
      <c r="B751" s="93" t="s">
        <v>16</v>
      </c>
      <c r="C751" s="93" t="s">
        <v>36</v>
      </c>
      <c r="D751" s="42" t="s">
        <v>2858</v>
      </c>
      <c r="E751" s="38" t="s">
        <v>2859</v>
      </c>
      <c r="F751" s="38" t="s">
        <v>2860</v>
      </c>
      <c r="G751" s="42">
        <v>11</v>
      </c>
      <c r="H751" s="42"/>
      <c r="I751" s="42"/>
      <c r="J751" s="42">
        <v>1</v>
      </c>
      <c r="K751" s="42">
        <v>1</v>
      </c>
      <c r="L751" s="42"/>
      <c r="M751" s="42"/>
      <c r="N751" s="42"/>
      <c r="O751" s="42"/>
      <c r="P751" s="42">
        <v>1</v>
      </c>
      <c r="Q751" s="42"/>
      <c r="R751" s="42">
        <v>1</v>
      </c>
      <c r="S751" s="42">
        <v>1</v>
      </c>
      <c r="T751" s="42">
        <v>1</v>
      </c>
      <c r="U751" s="42"/>
      <c r="V751" s="42"/>
      <c r="W751" s="42"/>
      <c r="X751" s="42">
        <v>7</v>
      </c>
      <c r="Y751" s="96"/>
      <c r="Z751" s="97"/>
      <c r="AA751" s="89" t="s">
        <v>5883</v>
      </c>
      <c r="AC751" s="108">
        <v>8</v>
      </c>
      <c r="AD751" s="109">
        <f t="shared" si="35"/>
        <v>1</v>
      </c>
      <c r="AE751" s="109">
        <f t="shared" si="36"/>
        <v>7</v>
      </c>
      <c r="AF751" s="109">
        <f t="shared" si="37"/>
        <v>15</v>
      </c>
    </row>
    <row r="752" customHeight="1" spans="1:32">
      <c r="A752" s="93" t="s">
        <v>15</v>
      </c>
      <c r="B752" s="93" t="s">
        <v>16</v>
      </c>
      <c r="C752" s="93" t="s">
        <v>36</v>
      </c>
      <c r="D752" s="42" t="s">
        <v>2861</v>
      </c>
      <c r="E752" s="38" t="s">
        <v>2862</v>
      </c>
      <c r="F752" s="38" t="s">
        <v>2863</v>
      </c>
      <c r="G752" s="42">
        <v>12</v>
      </c>
      <c r="H752" s="42"/>
      <c r="I752" s="42"/>
      <c r="J752" s="42"/>
      <c r="K752" s="42"/>
      <c r="L752" s="42"/>
      <c r="M752" s="42"/>
      <c r="N752" s="42"/>
      <c r="O752" s="42">
        <v>1</v>
      </c>
      <c r="P752" s="42"/>
      <c r="Q752" s="42"/>
      <c r="R752" s="42"/>
      <c r="S752" s="42">
        <v>1</v>
      </c>
      <c r="T752" s="42"/>
      <c r="U752" s="42">
        <v>1</v>
      </c>
      <c r="V752" s="42">
        <v>1</v>
      </c>
      <c r="W752" s="42"/>
      <c r="X752" s="42">
        <v>13</v>
      </c>
      <c r="Y752" s="96"/>
      <c r="Z752" s="97">
        <v>0</v>
      </c>
      <c r="AA752" s="89" t="s">
        <v>5919</v>
      </c>
      <c r="AC752" s="108">
        <v>9</v>
      </c>
      <c r="AD752" s="109">
        <f t="shared" si="35"/>
        <v>1</v>
      </c>
      <c r="AE752" s="109">
        <f t="shared" si="36"/>
        <v>13</v>
      </c>
      <c r="AF752" s="109">
        <f t="shared" si="37"/>
        <v>15</v>
      </c>
    </row>
    <row r="753" customHeight="1" spans="1:32">
      <c r="A753" s="93" t="s">
        <v>15</v>
      </c>
      <c r="B753" s="93" t="s">
        <v>16</v>
      </c>
      <c r="C753" s="93" t="s">
        <v>36</v>
      </c>
      <c r="D753" s="42" t="s">
        <v>2864</v>
      </c>
      <c r="E753" s="38" t="s">
        <v>2865</v>
      </c>
      <c r="F753" s="38" t="s">
        <v>2866</v>
      </c>
      <c r="G753" s="42">
        <v>11</v>
      </c>
      <c r="H753" s="42"/>
      <c r="I753" s="42"/>
      <c r="J753" s="42">
        <v>1</v>
      </c>
      <c r="K753" s="42"/>
      <c r="L753" s="42"/>
      <c r="M753" s="42"/>
      <c r="N753" s="42"/>
      <c r="O753" s="42">
        <v>1</v>
      </c>
      <c r="P753" s="42"/>
      <c r="Q753" s="42"/>
      <c r="R753" s="42"/>
      <c r="S753" s="42"/>
      <c r="T753" s="42"/>
      <c r="U753" s="42"/>
      <c r="V753" s="42"/>
      <c r="W753" s="42"/>
      <c r="X753" s="42">
        <v>10</v>
      </c>
      <c r="Y753" s="96"/>
      <c r="Z753" s="97">
        <v>0</v>
      </c>
      <c r="AA753" s="89" t="s">
        <v>5919</v>
      </c>
      <c r="AC753" s="108">
        <v>3</v>
      </c>
      <c r="AF753" s="109">
        <f t="shared" si="37"/>
        <v>0</v>
      </c>
    </row>
    <row r="754" s="85" customFormat="1" customHeight="1" spans="1:33">
      <c r="A754" s="93" t="s">
        <v>15</v>
      </c>
      <c r="B754" s="93" t="s">
        <v>16</v>
      </c>
      <c r="C754" s="93" t="s">
        <v>413</v>
      </c>
      <c r="D754" s="42" t="s">
        <v>2867</v>
      </c>
      <c r="E754" s="38" t="s">
        <v>2868</v>
      </c>
      <c r="F754" s="38" t="s">
        <v>2869</v>
      </c>
      <c r="G754" s="42">
        <v>2</v>
      </c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>
        <v>2</v>
      </c>
      <c r="Y754" s="96"/>
      <c r="Z754" s="97">
        <v>5</v>
      </c>
      <c r="AA754" s="89" t="s">
        <v>5919</v>
      </c>
      <c r="AB754" s="89"/>
      <c r="AC754" s="108">
        <v>1</v>
      </c>
      <c r="AD754" s="109"/>
      <c r="AE754" s="109"/>
      <c r="AF754" s="109">
        <f t="shared" si="37"/>
        <v>0</v>
      </c>
      <c r="AG754" s="110"/>
    </row>
    <row r="755" s="85" customFormat="1" customHeight="1" spans="1:33">
      <c r="A755" s="93" t="s">
        <v>15</v>
      </c>
      <c r="B755" s="93" t="s">
        <v>16</v>
      </c>
      <c r="C755" s="93" t="s">
        <v>413</v>
      </c>
      <c r="D755" s="42" t="s">
        <v>2870</v>
      </c>
      <c r="E755" s="38" t="s">
        <v>2871</v>
      </c>
      <c r="F755" s="38" t="s">
        <v>2872</v>
      </c>
      <c r="G755" s="42">
        <v>6</v>
      </c>
      <c r="H755" s="42"/>
      <c r="I755" s="42"/>
      <c r="J755" s="42"/>
      <c r="K755" s="42"/>
      <c r="L755" s="42"/>
      <c r="M755" s="42"/>
      <c r="N755" s="42"/>
      <c r="O755" s="42"/>
      <c r="P755" s="42"/>
      <c r="Q755" s="42">
        <v>1</v>
      </c>
      <c r="R755" s="42">
        <v>1</v>
      </c>
      <c r="S755" s="42"/>
      <c r="T755" s="42"/>
      <c r="U755" s="42"/>
      <c r="V755" s="42"/>
      <c r="W755" s="42"/>
      <c r="X755" s="42">
        <v>4</v>
      </c>
      <c r="Y755" s="96"/>
      <c r="Z755" s="97">
        <v>0</v>
      </c>
      <c r="AA755" s="89" t="s">
        <v>5883</v>
      </c>
      <c r="AB755" s="89"/>
      <c r="AC755" s="108">
        <v>4</v>
      </c>
      <c r="AD755" s="109">
        <f t="shared" si="35"/>
        <v>1</v>
      </c>
      <c r="AE755" s="109">
        <f t="shared" si="36"/>
        <v>4</v>
      </c>
      <c r="AF755" s="109">
        <f t="shared" si="37"/>
        <v>15</v>
      </c>
      <c r="AG755" s="110"/>
    </row>
    <row r="756" s="85" customFormat="1" customHeight="1" spans="1:33">
      <c r="A756" s="93" t="s">
        <v>15</v>
      </c>
      <c r="B756" s="93" t="s">
        <v>16</v>
      </c>
      <c r="C756" s="93" t="s">
        <v>413</v>
      </c>
      <c r="D756" s="42" t="s">
        <v>2873</v>
      </c>
      <c r="E756" s="38" t="s">
        <v>2874</v>
      </c>
      <c r="F756" s="38" t="s">
        <v>2875</v>
      </c>
      <c r="G756" s="42">
        <v>4</v>
      </c>
      <c r="H756" s="42"/>
      <c r="I756" s="42"/>
      <c r="J756" s="42"/>
      <c r="K756" s="42"/>
      <c r="L756" s="42"/>
      <c r="M756" s="42"/>
      <c r="N756" s="42"/>
      <c r="O756" s="42"/>
      <c r="P756" s="42">
        <v>1</v>
      </c>
      <c r="Q756" s="42"/>
      <c r="R756" s="42"/>
      <c r="S756" s="42"/>
      <c r="T756" s="42">
        <v>1</v>
      </c>
      <c r="U756" s="42"/>
      <c r="V756" s="42"/>
      <c r="W756" s="42"/>
      <c r="X756" s="42">
        <v>2</v>
      </c>
      <c r="Y756" s="96"/>
      <c r="Z756" s="97">
        <v>0</v>
      </c>
      <c r="AA756" s="89" t="s">
        <v>5883</v>
      </c>
      <c r="AB756" s="89"/>
      <c r="AC756" s="108">
        <v>8</v>
      </c>
      <c r="AD756" s="109">
        <f t="shared" si="35"/>
        <v>1</v>
      </c>
      <c r="AE756" s="109">
        <f t="shared" si="36"/>
        <v>2</v>
      </c>
      <c r="AF756" s="109">
        <f t="shared" si="37"/>
        <v>15</v>
      </c>
      <c r="AG756" s="110"/>
    </row>
    <row r="757" s="85" customFormat="1" customHeight="1" spans="1:33">
      <c r="A757" s="93" t="s">
        <v>15</v>
      </c>
      <c r="B757" s="93" t="s">
        <v>16</v>
      </c>
      <c r="C757" s="93" t="s">
        <v>413</v>
      </c>
      <c r="D757" s="42" t="s">
        <v>2876</v>
      </c>
      <c r="E757" s="38" t="s">
        <v>2877</v>
      </c>
      <c r="F757" s="38" t="s">
        <v>2878</v>
      </c>
      <c r="G757" s="42">
        <v>5</v>
      </c>
      <c r="H757" s="42"/>
      <c r="I757" s="42"/>
      <c r="J757" s="42"/>
      <c r="K757" s="42">
        <v>1</v>
      </c>
      <c r="L757" s="42"/>
      <c r="M757" s="42"/>
      <c r="N757" s="42"/>
      <c r="O757" s="42"/>
      <c r="P757" s="42"/>
      <c r="Q757" s="42"/>
      <c r="R757" s="42"/>
      <c r="S757" s="42">
        <v>2</v>
      </c>
      <c r="T757" s="42"/>
      <c r="U757" s="42"/>
      <c r="V757" s="42">
        <v>1</v>
      </c>
      <c r="W757" s="42">
        <v>1</v>
      </c>
      <c r="X757" s="42">
        <v>24</v>
      </c>
      <c r="Y757" s="96">
        <v>5</v>
      </c>
      <c r="Z757" s="97">
        <v>0</v>
      </c>
      <c r="AA757" s="89" t="s">
        <v>5883</v>
      </c>
      <c r="AB757" s="89"/>
      <c r="AC757" s="108">
        <v>12</v>
      </c>
      <c r="AD757" s="109">
        <f t="shared" ref="AD757:AD820" si="38">AVERAGE(Q757:W757)</f>
        <v>1.33333333333333</v>
      </c>
      <c r="AE757" s="109">
        <f t="shared" ref="AE757:AE820" si="39">X757/AD757</f>
        <v>18</v>
      </c>
      <c r="AF757" s="109">
        <f t="shared" si="37"/>
        <v>20</v>
      </c>
      <c r="AG757" s="110"/>
    </row>
    <row r="758" customHeight="1" spans="1:32">
      <c r="A758" s="93" t="s">
        <v>15</v>
      </c>
      <c r="B758" s="93" t="s">
        <v>16</v>
      </c>
      <c r="C758" s="93" t="s">
        <v>413</v>
      </c>
      <c r="D758" s="42" t="s">
        <v>2879</v>
      </c>
      <c r="E758" s="38" t="s">
        <v>2880</v>
      </c>
      <c r="F758" s="38" t="s">
        <v>2881</v>
      </c>
      <c r="G758" s="42">
        <v>6</v>
      </c>
      <c r="H758" s="42"/>
      <c r="I758" s="42">
        <v>1</v>
      </c>
      <c r="J758" s="42"/>
      <c r="K758" s="42"/>
      <c r="L758" s="42"/>
      <c r="M758" s="42"/>
      <c r="N758" s="42">
        <v>1</v>
      </c>
      <c r="O758" s="42">
        <v>1</v>
      </c>
      <c r="P758" s="42"/>
      <c r="Q758" s="42"/>
      <c r="R758" s="42"/>
      <c r="S758" s="42">
        <v>3</v>
      </c>
      <c r="T758" s="42">
        <v>1</v>
      </c>
      <c r="U758" s="42"/>
      <c r="V758" s="42">
        <v>1</v>
      </c>
      <c r="W758" s="42"/>
      <c r="X758" s="42">
        <v>3</v>
      </c>
      <c r="Y758" s="96"/>
      <c r="Z758" s="97">
        <v>0</v>
      </c>
      <c r="AA758" s="89" t="s">
        <v>5883</v>
      </c>
      <c r="AC758" s="108">
        <v>17</v>
      </c>
      <c r="AD758" s="109">
        <f t="shared" si="38"/>
        <v>1.66666666666667</v>
      </c>
      <c r="AE758" s="109">
        <f t="shared" si="39"/>
        <v>1.8</v>
      </c>
      <c r="AF758" s="109">
        <f t="shared" si="37"/>
        <v>25</v>
      </c>
    </row>
    <row r="759" customHeight="1" spans="1:32">
      <c r="A759" s="93" t="s">
        <v>15</v>
      </c>
      <c r="B759" s="93" t="s">
        <v>16</v>
      </c>
      <c r="C759" s="93" t="s">
        <v>413</v>
      </c>
      <c r="D759" s="42" t="s">
        <v>2882</v>
      </c>
      <c r="E759" s="38" t="s">
        <v>2883</v>
      </c>
      <c r="F759" s="38" t="s">
        <v>2884</v>
      </c>
      <c r="G759" s="42">
        <v>18</v>
      </c>
      <c r="H759" s="42"/>
      <c r="I759" s="42"/>
      <c r="J759" s="42">
        <v>1</v>
      </c>
      <c r="K759" s="42">
        <v>1</v>
      </c>
      <c r="L759" s="42"/>
      <c r="M759" s="42">
        <v>2</v>
      </c>
      <c r="N759" s="42">
        <v>1</v>
      </c>
      <c r="O759" s="42"/>
      <c r="P759" s="42"/>
      <c r="Q759" s="42"/>
      <c r="R759" s="42">
        <v>2</v>
      </c>
      <c r="S759" s="42"/>
      <c r="T759" s="42">
        <v>3</v>
      </c>
      <c r="U759" s="42">
        <v>1</v>
      </c>
      <c r="V759" s="42"/>
      <c r="W759" s="42">
        <v>1</v>
      </c>
      <c r="X759" s="42">
        <v>6</v>
      </c>
      <c r="Y759" s="96">
        <v>5</v>
      </c>
      <c r="Z759" s="97">
        <v>0</v>
      </c>
      <c r="AA759" s="89" t="s">
        <v>5883</v>
      </c>
      <c r="AC759" s="108">
        <v>22</v>
      </c>
      <c r="AD759" s="109">
        <f t="shared" si="38"/>
        <v>1.75</v>
      </c>
      <c r="AE759" s="109">
        <f t="shared" si="39"/>
        <v>3.42857142857143</v>
      </c>
      <c r="AF759" s="109">
        <f t="shared" si="37"/>
        <v>26.25</v>
      </c>
    </row>
    <row r="760" customHeight="1" spans="1:32">
      <c r="A760" s="93" t="s">
        <v>15</v>
      </c>
      <c r="B760" s="93" t="s">
        <v>16</v>
      </c>
      <c r="C760" s="93" t="s">
        <v>413</v>
      </c>
      <c r="D760" s="42" t="s">
        <v>2885</v>
      </c>
      <c r="E760" s="38" t="s">
        <v>2886</v>
      </c>
      <c r="F760" s="38" t="s">
        <v>2887</v>
      </c>
      <c r="G760" s="42">
        <v>11</v>
      </c>
      <c r="H760" s="42">
        <v>1</v>
      </c>
      <c r="I760" s="42"/>
      <c r="J760" s="42">
        <v>1</v>
      </c>
      <c r="K760" s="42">
        <v>3</v>
      </c>
      <c r="L760" s="42"/>
      <c r="M760" s="42">
        <v>1</v>
      </c>
      <c r="N760" s="42">
        <v>4</v>
      </c>
      <c r="O760" s="42">
        <v>1</v>
      </c>
      <c r="P760" s="42">
        <v>2</v>
      </c>
      <c r="Q760" s="42">
        <v>3</v>
      </c>
      <c r="R760" s="42">
        <v>4</v>
      </c>
      <c r="S760" s="42">
        <v>2</v>
      </c>
      <c r="T760" s="42">
        <v>2</v>
      </c>
      <c r="U760" s="42">
        <v>3</v>
      </c>
      <c r="V760" s="42"/>
      <c r="W760" s="42"/>
      <c r="X760" s="42">
        <v>0</v>
      </c>
      <c r="Y760" s="96"/>
      <c r="Z760" s="97">
        <v>0</v>
      </c>
      <c r="AA760" s="89" t="s">
        <v>5883</v>
      </c>
      <c r="AC760" s="108">
        <v>32</v>
      </c>
      <c r="AD760" s="109">
        <f t="shared" si="38"/>
        <v>2.8</v>
      </c>
      <c r="AE760" s="109">
        <f t="shared" si="39"/>
        <v>0</v>
      </c>
      <c r="AF760" s="109">
        <f t="shared" si="37"/>
        <v>42</v>
      </c>
    </row>
    <row r="761" customHeight="1" spans="1:32">
      <c r="A761" s="93" t="s">
        <v>15</v>
      </c>
      <c r="B761" s="93" t="s">
        <v>16</v>
      </c>
      <c r="C761" s="93" t="s">
        <v>413</v>
      </c>
      <c r="D761" s="42" t="s">
        <v>2888</v>
      </c>
      <c r="E761" s="38" t="s">
        <v>2889</v>
      </c>
      <c r="F761" s="38" t="s">
        <v>2890</v>
      </c>
      <c r="G761" s="42">
        <v>20</v>
      </c>
      <c r="H761" s="42">
        <v>1</v>
      </c>
      <c r="I761" s="42">
        <v>2</v>
      </c>
      <c r="J761" s="42">
        <v>5</v>
      </c>
      <c r="K761" s="42"/>
      <c r="L761" s="42"/>
      <c r="M761" s="42">
        <v>1</v>
      </c>
      <c r="N761" s="42">
        <v>1</v>
      </c>
      <c r="O761" s="42">
        <v>8</v>
      </c>
      <c r="P761" s="42">
        <v>1</v>
      </c>
      <c r="Q761" s="42"/>
      <c r="R761" s="42"/>
      <c r="S761" s="42">
        <v>1</v>
      </c>
      <c r="T761" s="42"/>
      <c r="U761" s="42"/>
      <c r="V761" s="42"/>
      <c r="W761" s="42"/>
      <c r="X761" s="42">
        <v>0</v>
      </c>
      <c r="Y761" s="96"/>
      <c r="Z761" s="97">
        <v>0</v>
      </c>
      <c r="AA761" s="89" t="s">
        <v>5919</v>
      </c>
      <c r="AC761" s="108">
        <v>29</v>
      </c>
      <c r="AD761" s="109">
        <f t="shared" si="38"/>
        <v>1</v>
      </c>
      <c r="AE761" s="109">
        <f t="shared" si="39"/>
        <v>0</v>
      </c>
      <c r="AF761" s="109">
        <f t="shared" si="37"/>
        <v>15</v>
      </c>
    </row>
    <row r="762" customHeight="1" spans="1:32">
      <c r="A762" s="93" t="s">
        <v>15</v>
      </c>
      <c r="B762" s="93" t="s">
        <v>16</v>
      </c>
      <c r="C762" s="93" t="s">
        <v>413</v>
      </c>
      <c r="D762" s="42" t="s">
        <v>2891</v>
      </c>
      <c r="E762" s="38" t="s">
        <v>2892</v>
      </c>
      <c r="F762" s="38" t="s">
        <v>2893</v>
      </c>
      <c r="G762" s="42">
        <v>2</v>
      </c>
      <c r="H762" s="42"/>
      <c r="I762" s="42"/>
      <c r="J762" s="42"/>
      <c r="K762" s="42"/>
      <c r="L762" s="42"/>
      <c r="M762" s="42"/>
      <c r="N762" s="42">
        <v>1</v>
      </c>
      <c r="O762" s="42">
        <v>1</v>
      </c>
      <c r="P762" s="42"/>
      <c r="Q762" s="42"/>
      <c r="R762" s="42"/>
      <c r="S762" s="42">
        <v>2</v>
      </c>
      <c r="T762" s="42"/>
      <c r="U762" s="42"/>
      <c r="V762" s="42"/>
      <c r="W762" s="42"/>
      <c r="X762" s="42">
        <v>8</v>
      </c>
      <c r="Y762" s="96">
        <v>9</v>
      </c>
      <c r="Z762" s="97"/>
      <c r="AA762" s="89" t="s">
        <v>5919</v>
      </c>
      <c r="AC762" s="108">
        <v>8</v>
      </c>
      <c r="AD762" s="109">
        <f t="shared" si="38"/>
        <v>2</v>
      </c>
      <c r="AE762" s="109">
        <f t="shared" si="39"/>
        <v>4</v>
      </c>
      <c r="AF762" s="109">
        <f t="shared" si="37"/>
        <v>30</v>
      </c>
    </row>
    <row r="763" customHeight="1" spans="1:32">
      <c r="A763" s="93" t="s">
        <v>15</v>
      </c>
      <c r="B763" s="93" t="s">
        <v>16</v>
      </c>
      <c r="C763" s="93" t="s">
        <v>77</v>
      </c>
      <c r="D763" s="42" t="s">
        <v>2894</v>
      </c>
      <c r="E763" s="38" t="s">
        <v>2895</v>
      </c>
      <c r="F763" s="38" t="s">
        <v>2896</v>
      </c>
      <c r="G763" s="42">
        <v>5</v>
      </c>
      <c r="H763" s="42"/>
      <c r="I763" s="42"/>
      <c r="J763" s="42"/>
      <c r="K763" s="42"/>
      <c r="L763" s="42"/>
      <c r="M763" s="42">
        <v>1</v>
      </c>
      <c r="N763" s="42"/>
      <c r="O763" s="42">
        <v>1</v>
      </c>
      <c r="P763" s="42"/>
      <c r="Q763" s="42">
        <v>1</v>
      </c>
      <c r="R763" s="42"/>
      <c r="S763" s="42">
        <v>1</v>
      </c>
      <c r="T763" s="42"/>
      <c r="U763" s="42"/>
      <c r="V763" s="42"/>
      <c r="W763" s="42"/>
      <c r="X763" s="42">
        <v>11</v>
      </c>
      <c r="Y763" s="96"/>
      <c r="Z763" s="97">
        <v>0</v>
      </c>
      <c r="AA763" s="89" t="s">
        <v>5883</v>
      </c>
      <c r="AC763" s="108">
        <v>7</v>
      </c>
      <c r="AD763" s="109">
        <f t="shared" si="38"/>
        <v>1</v>
      </c>
      <c r="AE763" s="109">
        <f t="shared" si="39"/>
        <v>11</v>
      </c>
      <c r="AF763" s="109">
        <f t="shared" si="37"/>
        <v>15</v>
      </c>
    </row>
    <row r="764" customHeight="1" spans="1:32">
      <c r="A764" s="93" t="s">
        <v>15</v>
      </c>
      <c r="B764" s="93" t="s">
        <v>16</v>
      </c>
      <c r="C764" s="93" t="s">
        <v>77</v>
      </c>
      <c r="D764" s="42" t="s">
        <v>2897</v>
      </c>
      <c r="E764" s="38" t="s">
        <v>2898</v>
      </c>
      <c r="F764" s="38" t="s">
        <v>2899</v>
      </c>
      <c r="G764" s="42">
        <v>17</v>
      </c>
      <c r="H764" s="42"/>
      <c r="I764" s="42">
        <v>1</v>
      </c>
      <c r="J764" s="42"/>
      <c r="K764" s="42"/>
      <c r="L764" s="42"/>
      <c r="M764" s="42">
        <v>1</v>
      </c>
      <c r="N764" s="42"/>
      <c r="O764" s="42"/>
      <c r="P764" s="42"/>
      <c r="Q764" s="42"/>
      <c r="R764" s="42"/>
      <c r="S764" s="42">
        <v>1</v>
      </c>
      <c r="T764" s="42">
        <v>1</v>
      </c>
      <c r="U764" s="42">
        <v>1</v>
      </c>
      <c r="V764" s="42"/>
      <c r="W764" s="42">
        <v>1</v>
      </c>
      <c r="X764" s="42">
        <v>11</v>
      </c>
      <c r="Y764" s="96"/>
      <c r="Z764" s="97">
        <v>0</v>
      </c>
      <c r="AA764" s="89" t="s">
        <v>5883</v>
      </c>
      <c r="AC764" s="108">
        <v>8</v>
      </c>
      <c r="AD764" s="109">
        <f t="shared" si="38"/>
        <v>1</v>
      </c>
      <c r="AE764" s="109">
        <f t="shared" si="39"/>
        <v>11</v>
      </c>
      <c r="AF764" s="109">
        <f t="shared" si="37"/>
        <v>15</v>
      </c>
    </row>
    <row r="765" customHeight="1" spans="1:32">
      <c r="A765" s="93" t="s">
        <v>15</v>
      </c>
      <c r="B765" s="93" t="s">
        <v>16</v>
      </c>
      <c r="C765" s="93" t="s">
        <v>77</v>
      </c>
      <c r="D765" s="42" t="s">
        <v>2900</v>
      </c>
      <c r="E765" s="38" t="s">
        <v>2901</v>
      </c>
      <c r="F765" s="38" t="s">
        <v>2902</v>
      </c>
      <c r="G765" s="42">
        <v>18</v>
      </c>
      <c r="H765" s="42"/>
      <c r="I765" s="42">
        <v>1</v>
      </c>
      <c r="J765" s="42"/>
      <c r="K765" s="42"/>
      <c r="L765" s="42"/>
      <c r="M765" s="42">
        <v>2</v>
      </c>
      <c r="N765" s="42"/>
      <c r="O765" s="42">
        <v>1</v>
      </c>
      <c r="P765" s="42"/>
      <c r="Q765" s="42">
        <v>2</v>
      </c>
      <c r="R765" s="42"/>
      <c r="S765" s="42">
        <v>1</v>
      </c>
      <c r="T765" s="42">
        <v>1</v>
      </c>
      <c r="U765" s="42"/>
      <c r="V765" s="42"/>
      <c r="W765" s="42"/>
      <c r="X765" s="42">
        <v>10</v>
      </c>
      <c r="Y765" s="96"/>
      <c r="Z765" s="97">
        <v>3</v>
      </c>
      <c r="AA765" s="89" t="s">
        <v>5883</v>
      </c>
      <c r="AC765" s="108">
        <v>12</v>
      </c>
      <c r="AD765" s="109">
        <f t="shared" si="38"/>
        <v>1.33333333333333</v>
      </c>
      <c r="AE765" s="109">
        <f t="shared" si="39"/>
        <v>7.5</v>
      </c>
      <c r="AF765" s="109">
        <f t="shared" si="37"/>
        <v>20</v>
      </c>
    </row>
    <row r="766" customHeight="1" spans="1:34">
      <c r="A766" s="93" t="s">
        <v>15</v>
      </c>
      <c r="B766" s="93" t="s">
        <v>16</v>
      </c>
      <c r="C766" s="93" t="s">
        <v>77</v>
      </c>
      <c r="D766" s="42" t="s">
        <v>2903</v>
      </c>
      <c r="E766" s="38" t="s">
        <v>2904</v>
      </c>
      <c r="F766" s="38" t="s">
        <v>2905</v>
      </c>
      <c r="G766" s="42">
        <v>9</v>
      </c>
      <c r="H766" s="42"/>
      <c r="I766" s="42">
        <v>2</v>
      </c>
      <c r="J766" s="42">
        <v>2</v>
      </c>
      <c r="K766" s="42">
        <v>1</v>
      </c>
      <c r="L766" s="42"/>
      <c r="M766" s="42"/>
      <c r="N766" s="42">
        <v>2</v>
      </c>
      <c r="O766" s="42">
        <v>1</v>
      </c>
      <c r="P766" s="42"/>
      <c r="Q766" s="42"/>
      <c r="R766" s="42">
        <v>1</v>
      </c>
      <c r="S766" s="42"/>
      <c r="T766" s="42"/>
      <c r="U766" s="42"/>
      <c r="V766" s="42"/>
      <c r="W766" s="42"/>
      <c r="X766" s="42">
        <v>0</v>
      </c>
      <c r="Y766" s="96">
        <v>8</v>
      </c>
      <c r="Z766" s="97">
        <v>0</v>
      </c>
      <c r="AA766" s="89" t="s">
        <v>5883</v>
      </c>
      <c r="AC766" s="108">
        <v>20</v>
      </c>
      <c r="AD766" s="109">
        <f t="shared" si="38"/>
        <v>1</v>
      </c>
      <c r="AE766" s="109">
        <f t="shared" si="39"/>
        <v>0</v>
      </c>
      <c r="AF766" s="109">
        <f t="shared" si="37"/>
        <v>15</v>
      </c>
      <c r="AH766" s="85">
        <v>2</v>
      </c>
    </row>
    <row r="767" customHeight="1" spans="1:32">
      <c r="A767" s="93" t="s">
        <v>15</v>
      </c>
      <c r="B767" s="93" t="s">
        <v>16</v>
      </c>
      <c r="C767" s="93" t="s">
        <v>77</v>
      </c>
      <c r="D767" s="42" t="s">
        <v>2906</v>
      </c>
      <c r="E767" s="38" t="s">
        <v>2907</v>
      </c>
      <c r="F767" s="38" t="s">
        <v>2908</v>
      </c>
      <c r="G767" s="42">
        <v>12</v>
      </c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>
        <v>1</v>
      </c>
      <c r="V767" s="42">
        <v>2</v>
      </c>
      <c r="W767" s="42"/>
      <c r="X767" s="42">
        <v>9</v>
      </c>
      <c r="Y767" s="96"/>
      <c r="Z767" s="97"/>
      <c r="AA767" s="89" t="s">
        <v>5919</v>
      </c>
      <c r="AC767" s="108">
        <v>6</v>
      </c>
      <c r="AD767" s="109">
        <f t="shared" si="38"/>
        <v>1.5</v>
      </c>
      <c r="AE767" s="109">
        <f t="shared" si="39"/>
        <v>6</v>
      </c>
      <c r="AF767" s="109">
        <f t="shared" si="37"/>
        <v>22.5</v>
      </c>
    </row>
    <row r="768" customHeight="1" spans="1:32">
      <c r="A768" s="93" t="s">
        <v>15</v>
      </c>
      <c r="B768" s="93" t="s">
        <v>16</v>
      </c>
      <c r="C768" s="93" t="s">
        <v>77</v>
      </c>
      <c r="D768" s="42" t="s">
        <v>6387</v>
      </c>
      <c r="E768" s="38" t="s">
        <v>6388</v>
      </c>
      <c r="F768" s="38" t="s">
        <v>6389</v>
      </c>
      <c r="G768" s="42">
        <v>0</v>
      </c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>
        <v>0</v>
      </c>
      <c r="Y768" s="96"/>
      <c r="Z768" s="97"/>
      <c r="AA768" s="89" t="s">
        <v>5919</v>
      </c>
      <c r="AF768" s="109">
        <f t="shared" si="37"/>
        <v>0</v>
      </c>
    </row>
    <row r="769" customHeight="1" spans="1:32">
      <c r="A769" s="93" t="s">
        <v>15</v>
      </c>
      <c r="B769" s="93" t="s">
        <v>16</v>
      </c>
      <c r="C769" s="93" t="s">
        <v>126</v>
      </c>
      <c r="D769" s="42" t="s">
        <v>2909</v>
      </c>
      <c r="E769" s="38" t="s">
        <v>2910</v>
      </c>
      <c r="F769" s="38" t="s">
        <v>2911</v>
      </c>
      <c r="G769" s="42">
        <v>15</v>
      </c>
      <c r="H769" s="42"/>
      <c r="I769" s="42"/>
      <c r="J769" s="42"/>
      <c r="K769" s="42"/>
      <c r="L769" s="42"/>
      <c r="M769" s="42"/>
      <c r="N769" s="42"/>
      <c r="O769" s="42">
        <v>1</v>
      </c>
      <c r="P769" s="42"/>
      <c r="Q769" s="42"/>
      <c r="R769" s="42"/>
      <c r="S769" s="42">
        <v>2</v>
      </c>
      <c r="T769" s="42"/>
      <c r="U769" s="42">
        <v>1</v>
      </c>
      <c r="V769" s="42">
        <v>1</v>
      </c>
      <c r="W769" s="42"/>
      <c r="X769" s="42">
        <v>14</v>
      </c>
      <c r="Y769" s="96"/>
      <c r="Z769" s="97">
        <v>2</v>
      </c>
      <c r="AA769" s="89" t="s">
        <v>5919</v>
      </c>
      <c r="AC769" s="108">
        <v>7</v>
      </c>
      <c r="AD769" s="109">
        <f t="shared" si="38"/>
        <v>1.33333333333333</v>
      </c>
      <c r="AE769" s="109">
        <f t="shared" si="39"/>
        <v>10.5</v>
      </c>
      <c r="AF769" s="109">
        <f t="shared" si="37"/>
        <v>20</v>
      </c>
    </row>
    <row r="770" customHeight="1" spans="1:32">
      <c r="A770" s="93" t="s">
        <v>15</v>
      </c>
      <c r="B770" s="93" t="s">
        <v>16</v>
      </c>
      <c r="C770" s="93" t="s">
        <v>126</v>
      </c>
      <c r="D770" s="42" t="s">
        <v>2912</v>
      </c>
      <c r="E770" s="38" t="s">
        <v>2913</v>
      </c>
      <c r="F770" s="38" t="s">
        <v>2914</v>
      </c>
      <c r="G770" s="42">
        <v>11</v>
      </c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>
        <v>16</v>
      </c>
      <c r="Y770" s="96"/>
      <c r="Z770" s="97">
        <v>2</v>
      </c>
      <c r="AA770" s="89" t="s">
        <v>5883</v>
      </c>
      <c r="AC770" s="108">
        <v>2</v>
      </c>
      <c r="AF770" s="109">
        <f t="shared" si="37"/>
        <v>0</v>
      </c>
    </row>
    <row r="771" customHeight="1" spans="1:32">
      <c r="A771" s="93" t="s">
        <v>15</v>
      </c>
      <c r="B771" s="93" t="s">
        <v>16</v>
      </c>
      <c r="C771" s="93" t="s">
        <v>126</v>
      </c>
      <c r="D771" s="42" t="s">
        <v>2915</v>
      </c>
      <c r="E771" s="38" t="s">
        <v>2916</v>
      </c>
      <c r="F771" s="38" t="s">
        <v>2917</v>
      </c>
      <c r="G771" s="42">
        <v>22</v>
      </c>
      <c r="H771" s="42">
        <v>1</v>
      </c>
      <c r="I771" s="42"/>
      <c r="J771" s="42"/>
      <c r="K771" s="42"/>
      <c r="L771" s="42"/>
      <c r="M771" s="42"/>
      <c r="N771" s="42"/>
      <c r="O771" s="42">
        <v>1</v>
      </c>
      <c r="P771" s="42"/>
      <c r="Q771" s="42"/>
      <c r="R771" s="42"/>
      <c r="S771" s="42"/>
      <c r="T771" s="42">
        <v>1</v>
      </c>
      <c r="U771" s="42"/>
      <c r="V771" s="42"/>
      <c r="W771" s="42"/>
      <c r="X771" s="42">
        <v>19</v>
      </c>
      <c r="Y771" s="96"/>
      <c r="Z771" s="97">
        <v>14</v>
      </c>
      <c r="AA771" s="89" t="s">
        <v>5883</v>
      </c>
      <c r="AC771" s="108">
        <v>5</v>
      </c>
      <c r="AD771" s="109">
        <f t="shared" si="38"/>
        <v>1</v>
      </c>
      <c r="AE771" s="109">
        <f t="shared" si="39"/>
        <v>19</v>
      </c>
      <c r="AF771" s="109">
        <f t="shared" ref="AF771:AF834" si="40">AD771*15</f>
        <v>15</v>
      </c>
    </row>
    <row r="772" customHeight="1" spans="1:32">
      <c r="A772" s="93" t="s">
        <v>15</v>
      </c>
      <c r="B772" s="93" t="s">
        <v>16</v>
      </c>
      <c r="C772" s="93" t="s">
        <v>126</v>
      </c>
      <c r="D772" s="42" t="s">
        <v>2918</v>
      </c>
      <c r="E772" s="38" t="s">
        <v>2919</v>
      </c>
      <c r="F772" s="38" t="s">
        <v>2920</v>
      </c>
      <c r="G772" s="42">
        <v>19</v>
      </c>
      <c r="H772" s="42">
        <v>2</v>
      </c>
      <c r="I772" s="42"/>
      <c r="J772" s="42"/>
      <c r="K772" s="42"/>
      <c r="L772" s="42"/>
      <c r="M772" s="42">
        <v>1</v>
      </c>
      <c r="N772" s="42"/>
      <c r="O772" s="42"/>
      <c r="P772" s="42">
        <v>1</v>
      </c>
      <c r="Q772" s="42"/>
      <c r="R772" s="42"/>
      <c r="S772" s="42"/>
      <c r="T772" s="42"/>
      <c r="U772" s="42"/>
      <c r="V772" s="42"/>
      <c r="W772" s="42"/>
      <c r="X772" s="42">
        <v>15</v>
      </c>
      <c r="Y772" s="96"/>
      <c r="Z772" s="97">
        <v>0</v>
      </c>
      <c r="AA772" s="89" t="s">
        <v>5883</v>
      </c>
      <c r="AC772" s="108">
        <v>10</v>
      </c>
      <c r="AF772" s="109">
        <f t="shared" si="40"/>
        <v>0</v>
      </c>
    </row>
    <row r="773" customHeight="1" spans="1:32">
      <c r="A773" s="93" t="s">
        <v>15</v>
      </c>
      <c r="B773" s="93" t="s">
        <v>16</v>
      </c>
      <c r="C773" s="93" t="s">
        <v>126</v>
      </c>
      <c r="D773" s="42" t="s">
        <v>2921</v>
      </c>
      <c r="E773" s="38" t="s">
        <v>2922</v>
      </c>
      <c r="F773" s="38" t="s">
        <v>2923</v>
      </c>
      <c r="G773" s="42">
        <v>24</v>
      </c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>
        <v>2</v>
      </c>
      <c r="V773" s="42"/>
      <c r="W773" s="42"/>
      <c r="X773" s="42">
        <v>22</v>
      </c>
      <c r="Y773" s="96"/>
      <c r="Z773" s="97">
        <v>11</v>
      </c>
      <c r="AA773" s="89" t="s">
        <v>5883</v>
      </c>
      <c r="AC773" s="108">
        <v>4</v>
      </c>
      <c r="AD773" s="109">
        <f t="shared" si="38"/>
        <v>2</v>
      </c>
      <c r="AE773" s="109">
        <f t="shared" si="39"/>
        <v>11</v>
      </c>
      <c r="AF773" s="109">
        <f t="shared" si="40"/>
        <v>30</v>
      </c>
    </row>
    <row r="774" customHeight="1" spans="1:32">
      <c r="A774" s="93" t="s">
        <v>15</v>
      </c>
      <c r="B774" s="93" t="s">
        <v>16</v>
      </c>
      <c r="C774" s="93" t="s">
        <v>126</v>
      </c>
      <c r="D774" s="42" t="s">
        <v>2924</v>
      </c>
      <c r="E774" s="38" t="s">
        <v>2925</v>
      </c>
      <c r="F774" s="38" t="s">
        <v>2926</v>
      </c>
      <c r="G774" s="42">
        <v>16</v>
      </c>
      <c r="H774" s="42">
        <v>1</v>
      </c>
      <c r="I774" s="42"/>
      <c r="J774" s="42">
        <v>1</v>
      </c>
      <c r="K774" s="42">
        <v>1</v>
      </c>
      <c r="L774" s="42"/>
      <c r="M774" s="42">
        <v>1</v>
      </c>
      <c r="N774" s="42"/>
      <c r="O774" s="42">
        <v>2</v>
      </c>
      <c r="P774" s="42"/>
      <c r="Q774" s="42"/>
      <c r="R774" s="42"/>
      <c r="S774" s="42"/>
      <c r="T774" s="42">
        <v>1</v>
      </c>
      <c r="U774" s="42"/>
      <c r="V774" s="42"/>
      <c r="W774" s="42"/>
      <c r="X774" s="42">
        <v>14</v>
      </c>
      <c r="Y774" s="96"/>
      <c r="Z774" s="97">
        <v>0</v>
      </c>
      <c r="AA774" s="89" t="s">
        <v>5883</v>
      </c>
      <c r="AC774" s="108">
        <v>9</v>
      </c>
      <c r="AD774" s="109">
        <f t="shared" si="38"/>
        <v>1</v>
      </c>
      <c r="AE774" s="109">
        <f t="shared" si="39"/>
        <v>14</v>
      </c>
      <c r="AF774" s="109">
        <f t="shared" si="40"/>
        <v>15</v>
      </c>
    </row>
    <row r="775" customHeight="1" spans="1:32">
      <c r="A775" s="93" t="s">
        <v>15</v>
      </c>
      <c r="B775" s="93" t="s">
        <v>16</v>
      </c>
      <c r="C775" s="93" t="s">
        <v>126</v>
      </c>
      <c r="D775" s="42" t="s">
        <v>2927</v>
      </c>
      <c r="E775" s="38" t="s">
        <v>2928</v>
      </c>
      <c r="F775" s="38" t="s">
        <v>2929</v>
      </c>
      <c r="G775" s="42">
        <v>18</v>
      </c>
      <c r="H775" s="42"/>
      <c r="I775" s="42"/>
      <c r="J775" s="42"/>
      <c r="K775" s="42"/>
      <c r="L775" s="42"/>
      <c r="M775" s="42">
        <v>1</v>
      </c>
      <c r="N775" s="42"/>
      <c r="O775" s="42"/>
      <c r="P775" s="42"/>
      <c r="Q775" s="42"/>
      <c r="R775" s="42"/>
      <c r="S775" s="42">
        <v>1</v>
      </c>
      <c r="T775" s="42"/>
      <c r="U775" s="42"/>
      <c r="V775" s="42"/>
      <c r="W775" s="42"/>
      <c r="X775" s="42">
        <v>16</v>
      </c>
      <c r="Y775" s="96"/>
      <c r="Z775" s="97">
        <v>0</v>
      </c>
      <c r="AA775" s="89" t="s">
        <v>5883</v>
      </c>
      <c r="AC775" s="108">
        <v>6</v>
      </c>
      <c r="AD775" s="109">
        <f t="shared" si="38"/>
        <v>1</v>
      </c>
      <c r="AE775" s="109">
        <f t="shared" si="39"/>
        <v>16</v>
      </c>
      <c r="AF775" s="109">
        <f t="shared" si="40"/>
        <v>15</v>
      </c>
    </row>
    <row r="776" customHeight="1" spans="1:32">
      <c r="A776" s="93" t="s">
        <v>15</v>
      </c>
      <c r="B776" s="93" t="s">
        <v>16</v>
      </c>
      <c r="C776" s="93" t="s">
        <v>126</v>
      </c>
      <c r="D776" s="42" t="s">
        <v>2930</v>
      </c>
      <c r="E776" s="38" t="s">
        <v>2931</v>
      </c>
      <c r="F776" s="38" t="s">
        <v>2932</v>
      </c>
      <c r="G776" s="42">
        <v>5</v>
      </c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>
        <v>5</v>
      </c>
      <c r="Y776" s="96"/>
      <c r="Z776" s="97">
        <v>0</v>
      </c>
      <c r="AA776" s="89" t="s">
        <v>5919</v>
      </c>
      <c r="AF776" s="109">
        <f t="shared" si="40"/>
        <v>0</v>
      </c>
    </row>
    <row r="777" customHeight="1" spans="1:32">
      <c r="A777" s="93" t="s">
        <v>15</v>
      </c>
      <c r="B777" s="93" t="s">
        <v>16</v>
      </c>
      <c r="C777" s="93" t="s">
        <v>126</v>
      </c>
      <c r="D777" s="42" t="s">
        <v>2933</v>
      </c>
      <c r="E777" s="38" t="s">
        <v>2934</v>
      </c>
      <c r="F777" s="38" t="s">
        <v>2935</v>
      </c>
      <c r="G777" s="42">
        <v>2</v>
      </c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>
        <v>1</v>
      </c>
      <c r="U777" s="42"/>
      <c r="V777" s="42"/>
      <c r="W777" s="42"/>
      <c r="X777" s="42">
        <v>6</v>
      </c>
      <c r="Y777" s="96"/>
      <c r="Z777" s="97">
        <v>0</v>
      </c>
      <c r="AA777" s="89" t="s">
        <v>5919</v>
      </c>
      <c r="AC777" s="108">
        <v>2</v>
      </c>
      <c r="AD777" s="109">
        <f t="shared" si="38"/>
        <v>1</v>
      </c>
      <c r="AE777" s="109">
        <f t="shared" si="39"/>
        <v>6</v>
      </c>
      <c r="AF777" s="109">
        <f t="shared" si="40"/>
        <v>15</v>
      </c>
    </row>
    <row r="778" customHeight="1" spans="1:32">
      <c r="A778" s="93" t="s">
        <v>15</v>
      </c>
      <c r="B778" s="93" t="s">
        <v>16</v>
      </c>
      <c r="C778" s="93" t="s">
        <v>182</v>
      </c>
      <c r="D778" s="54" t="s">
        <v>2936</v>
      </c>
      <c r="E778" s="38" t="s">
        <v>2937</v>
      </c>
      <c r="F778" s="38" t="s">
        <v>2938</v>
      </c>
      <c r="G778" s="42">
        <v>7</v>
      </c>
      <c r="H778" s="42"/>
      <c r="I778" s="42">
        <v>1</v>
      </c>
      <c r="J778" s="42"/>
      <c r="K778" s="42"/>
      <c r="L778" s="42"/>
      <c r="M778" s="42"/>
      <c r="N778" s="42"/>
      <c r="O778" s="42">
        <v>2</v>
      </c>
      <c r="P778" s="42"/>
      <c r="Q778" s="42"/>
      <c r="R778" s="42"/>
      <c r="S778" s="42">
        <v>1</v>
      </c>
      <c r="T778" s="42"/>
      <c r="U778" s="42">
        <v>2</v>
      </c>
      <c r="V778" s="42">
        <v>1</v>
      </c>
      <c r="W778" s="42"/>
      <c r="X778" s="42">
        <v>0</v>
      </c>
      <c r="Y778" s="96"/>
      <c r="Z778" s="97">
        <v>0</v>
      </c>
      <c r="AA778" s="89" t="s">
        <v>5919</v>
      </c>
      <c r="AC778" s="108">
        <v>11</v>
      </c>
      <c r="AD778" s="109">
        <f t="shared" si="38"/>
        <v>1.33333333333333</v>
      </c>
      <c r="AE778" s="109">
        <f t="shared" si="39"/>
        <v>0</v>
      </c>
      <c r="AF778" s="109">
        <f t="shared" si="40"/>
        <v>20</v>
      </c>
    </row>
    <row r="779" customHeight="1" spans="1:32">
      <c r="A779" s="93" t="s">
        <v>15</v>
      </c>
      <c r="B779" s="93" t="s">
        <v>16</v>
      </c>
      <c r="C779" s="93" t="s">
        <v>182</v>
      </c>
      <c r="D779" s="54" t="s">
        <v>2939</v>
      </c>
      <c r="E779" s="38" t="s">
        <v>2940</v>
      </c>
      <c r="F779" s="38" t="s">
        <v>2941</v>
      </c>
      <c r="G779" s="42">
        <v>4</v>
      </c>
      <c r="H779" s="42"/>
      <c r="I779" s="42"/>
      <c r="J779" s="42"/>
      <c r="K779" s="42">
        <v>2</v>
      </c>
      <c r="L779" s="42"/>
      <c r="M779" s="42"/>
      <c r="N779" s="42"/>
      <c r="O779" s="42">
        <v>1</v>
      </c>
      <c r="P779" s="42"/>
      <c r="Q779" s="42">
        <v>2</v>
      </c>
      <c r="R779" s="42"/>
      <c r="S779" s="42"/>
      <c r="T779" s="42"/>
      <c r="U779" s="42">
        <v>3</v>
      </c>
      <c r="V779" s="42"/>
      <c r="W779" s="42"/>
      <c r="X779" s="42">
        <v>8</v>
      </c>
      <c r="Y779" s="96">
        <v>3</v>
      </c>
      <c r="Z779" s="97">
        <v>4</v>
      </c>
      <c r="AA779" s="89" t="s">
        <v>5883</v>
      </c>
      <c r="AC779" s="108">
        <v>14</v>
      </c>
      <c r="AD779" s="109">
        <f t="shared" si="38"/>
        <v>2.5</v>
      </c>
      <c r="AE779" s="109">
        <f t="shared" si="39"/>
        <v>3.2</v>
      </c>
      <c r="AF779" s="109">
        <f t="shared" si="40"/>
        <v>37.5</v>
      </c>
    </row>
    <row r="780" customHeight="1" spans="1:32">
      <c r="A780" s="93" t="s">
        <v>15</v>
      </c>
      <c r="B780" s="93" t="s">
        <v>16</v>
      </c>
      <c r="C780" s="93" t="s">
        <v>182</v>
      </c>
      <c r="D780" s="54" t="s">
        <v>2942</v>
      </c>
      <c r="E780" s="38" t="s">
        <v>2943</v>
      </c>
      <c r="F780" s="38" t="s">
        <v>2944</v>
      </c>
      <c r="G780" s="42">
        <v>16</v>
      </c>
      <c r="H780" s="42">
        <v>1</v>
      </c>
      <c r="I780" s="42"/>
      <c r="J780" s="42">
        <v>2</v>
      </c>
      <c r="K780" s="42">
        <v>1</v>
      </c>
      <c r="L780" s="42"/>
      <c r="M780" s="42"/>
      <c r="N780" s="42">
        <v>2</v>
      </c>
      <c r="O780" s="42"/>
      <c r="P780" s="42"/>
      <c r="Q780" s="42">
        <v>2</v>
      </c>
      <c r="R780" s="42"/>
      <c r="S780" s="42">
        <v>1</v>
      </c>
      <c r="T780" s="42"/>
      <c r="U780" s="42"/>
      <c r="V780" s="42"/>
      <c r="W780" s="42">
        <v>1</v>
      </c>
      <c r="X780" s="42">
        <v>7</v>
      </c>
      <c r="Y780" s="96">
        <v>5</v>
      </c>
      <c r="Z780" s="97">
        <v>0</v>
      </c>
      <c r="AA780" s="89" t="s">
        <v>5883</v>
      </c>
      <c r="AC780" s="108">
        <v>13</v>
      </c>
      <c r="AD780" s="109">
        <f t="shared" si="38"/>
        <v>1.33333333333333</v>
      </c>
      <c r="AE780" s="109">
        <f t="shared" si="39"/>
        <v>5.25</v>
      </c>
      <c r="AF780" s="109">
        <f t="shared" si="40"/>
        <v>20</v>
      </c>
    </row>
    <row r="781" customHeight="1" spans="1:32">
      <c r="A781" s="93" t="s">
        <v>15</v>
      </c>
      <c r="B781" s="93" t="s">
        <v>16</v>
      </c>
      <c r="C781" s="93" t="s">
        <v>182</v>
      </c>
      <c r="D781" s="54" t="s">
        <v>2945</v>
      </c>
      <c r="E781" s="38" t="s">
        <v>2946</v>
      </c>
      <c r="F781" s="38" t="s">
        <v>2947</v>
      </c>
      <c r="G781" s="42">
        <v>25</v>
      </c>
      <c r="H781" s="42"/>
      <c r="I781" s="42">
        <v>2</v>
      </c>
      <c r="J781" s="42"/>
      <c r="K781" s="42">
        <v>1</v>
      </c>
      <c r="L781" s="42"/>
      <c r="M781" s="42"/>
      <c r="N781" s="42">
        <v>1</v>
      </c>
      <c r="O781" s="42"/>
      <c r="P781" s="42">
        <v>1</v>
      </c>
      <c r="Q781" s="42">
        <v>1</v>
      </c>
      <c r="R781" s="42"/>
      <c r="S781" s="42">
        <v>1</v>
      </c>
      <c r="T781" s="42">
        <v>1</v>
      </c>
      <c r="U781" s="42"/>
      <c r="V781" s="42">
        <v>1</v>
      </c>
      <c r="W781" s="42">
        <v>1</v>
      </c>
      <c r="X781" s="42">
        <v>15</v>
      </c>
      <c r="Y781" s="96"/>
      <c r="Z781" s="97">
        <v>0</v>
      </c>
      <c r="AA781" s="89" t="s">
        <v>5883</v>
      </c>
      <c r="AC781" s="108">
        <v>21</v>
      </c>
      <c r="AD781" s="109">
        <f t="shared" si="38"/>
        <v>1</v>
      </c>
      <c r="AE781" s="109">
        <f t="shared" si="39"/>
        <v>15</v>
      </c>
      <c r="AF781" s="109">
        <f t="shared" si="40"/>
        <v>15</v>
      </c>
    </row>
    <row r="782" customHeight="1" spans="1:32">
      <c r="A782" s="93" t="s">
        <v>15</v>
      </c>
      <c r="B782" s="93" t="s">
        <v>16</v>
      </c>
      <c r="C782" s="93" t="s">
        <v>182</v>
      </c>
      <c r="D782" s="54" t="s">
        <v>2948</v>
      </c>
      <c r="E782" s="38" t="s">
        <v>2949</v>
      </c>
      <c r="F782" s="38" t="s">
        <v>2950</v>
      </c>
      <c r="G782" s="42">
        <v>18</v>
      </c>
      <c r="H782" s="42"/>
      <c r="I782" s="42"/>
      <c r="J782" s="42">
        <v>1</v>
      </c>
      <c r="K782" s="42"/>
      <c r="L782" s="42"/>
      <c r="M782" s="42">
        <v>1</v>
      </c>
      <c r="N782" s="42">
        <v>3</v>
      </c>
      <c r="O782" s="42"/>
      <c r="P782" s="42">
        <v>2</v>
      </c>
      <c r="Q782" s="42">
        <v>1</v>
      </c>
      <c r="R782" s="42"/>
      <c r="S782" s="42">
        <v>2</v>
      </c>
      <c r="T782" s="42"/>
      <c r="U782" s="42">
        <v>1</v>
      </c>
      <c r="V782" s="42"/>
      <c r="W782" s="42"/>
      <c r="X782" s="42">
        <v>7</v>
      </c>
      <c r="Y782" s="96"/>
      <c r="Z782" s="97">
        <v>0</v>
      </c>
      <c r="AA782" s="89" t="s">
        <v>5883</v>
      </c>
      <c r="AC782" s="108">
        <v>34</v>
      </c>
      <c r="AD782" s="109">
        <f t="shared" si="38"/>
        <v>1.33333333333333</v>
      </c>
      <c r="AE782" s="109">
        <f t="shared" si="39"/>
        <v>5.25</v>
      </c>
      <c r="AF782" s="109">
        <f t="shared" si="40"/>
        <v>20</v>
      </c>
    </row>
    <row r="783" customHeight="1" spans="1:32">
      <c r="A783" s="93" t="s">
        <v>15</v>
      </c>
      <c r="B783" s="93" t="s">
        <v>16</v>
      </c>
      <c r="C783" s="93" t="s">
        <v>182</v>
      </c>
      <c r="D783" s="54" t="s">
        <v>2951</v>
      </c>
      <c r="E783" s="38" t="s">
        <v>2952</v>
      </c>
      <c r="F783" s="38" t="s">
        <v>2953</v>
      </c>
      <c r="G783" s="42">
        <v>30</v>
      </c>
      <c r="H783" s="42">
        <v>1</v>
      </c>
      <c r="I783" s="42"/>
      <c r="J783" s="42"/>
      <c r="K783" s="42">
        <v>1</v>
      </c>
      <c r="L783" s="42"/>
      <c r="M783" s="42">
        <v>2</v>
      </c>
      <c r="N783" s="42">
        <v>1</v>
      </c>
      <c r="O783" s="42"/>
      <c r="P783" s="42">
        <v>1</v>
      </c>
      <c r="Q783" s="42">
        <v>2</v>
      </c>
      <c r="R783" s="42"/>
      <c r="S783" s="42">
        <v>1</v>
      </c>
      <c r="T783" s="42">
        <v>1</v>
      </c>
      <c r="U783" s="42">
        <v>1</v>
      </c>
      <c r="V783" s="42"/>
      <c r="W783" s="42"/>
      <c r="X783" s="42">
        <v>29</v>
      </c>
      <c r="Y783" s="96"/>
      <c r="Z783" s="97">
        <v>0</v>
      </c>
      <c r="AA783" s="89" t="s">
        <v>5883</v>
      </c>
      <c r="AC783" s="108">
        <v>27</v>
      </c>
      <c r="AD783" s="109">
        <f t="shared" si="38"/>
        <v>1.25</v>
      </c>
      <c r="AE783" s="109">
        <f t="shared" si="39"/>
        <v>23.2</v>
      </c>
      <c r="AF783" s="109">
        <f t="shared" si="40"/>
        <v>18.75</v>
      </c>
    </row>
    <row r="784" customHeight="1" spans="1:32">
      <c r="A784" s="93" t="s">
        <v>15</v>
      </c>
      <c r="B784" s="93" t="s">
        <v>16</v>
      </c>
      <c r="C784" s="93" t="s">
        <v>182</v>
      </c>
      <c r="D784" s="54" t="s">
        <v>2954</v>
      </c>
      <c r="E784" s="38" t="s">
        <v>2955</v>
      </c>
      <c r="F784" s="38" t="s">
        <v>2956</v>
      </c>
      <c r="G784" s="42">
        <v>23</v>
      </c>
      <c r="H784" s="42">
        <v>1</v>
      </c>
      <c r="I784" s="42"/>
      <c r="J784" s="42"/>
      <c r="K784" s="42"/>
      <c r="L784" s="42"/>
      <c r="M784" s="42">
        <v>1</v>
      </c>
      <c r="N784" s="42"/>
      <c r="O784" s="42"/>
      <c r="P784" s="42"/>
      <c r="Q784" s="42"/>
      <c r="R784" s="42"/>
      <c r="S784" s="42"/>
      <c r="T784" s="42"/>
      <c r="U784" s="42">
        <v>2</v>
      </c>
      <c r="V784" s="42">
        <v>2</v>
      </c>
      <c r="W784" s="42"/>
      <c r="X784" s="42">
        <v>17</v>
      </c>
      <c r="Y784" s="96"/>
      <c r="Z784" s="97">
        <v>0</v>
      </c>
      <c r="AA784" s="89" t="s">
        <v>5883</v>
      </c>
      <c r="AC784" s="108">
        <v>10</v>
      </c>
      <c r="AD784" s="109">
        <f t="shared" si="38"/>
        <v>2</v>
      </c>
      <c r="AE784" s="109">
        <f t="shared" si="39"/>
        <v>8.5</v>
      </c>
      <c r="AF784" s="109">
        <f t="shared" si="40"/>
        <v>30</v>
      </c>
    </row>
    <row r="785" customHeight="1" spans="1:32">
      <c r="A785" s="93" t="s">
        <v>15</v>
      </c>
      <c r="B785" s="93" t="s">
        <v>16</v>
      </c>
      <c r="C785" s="93" t="s">
        <v>182</v>
      </c>
      <c r="D785" s="54" t="s">
        <v>2957</v>
      </c>
      <c r="E785" s="38" t="s">
        <v>2958</v>
      </c>
      <c r="F785" s="38" t="s">
        <v>2959</v>
      </c>
      <c r="G785" s="42">
        <v>9</v>
      </c>
      <c r="H785" s="42">
        <v>1</v>
      </c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>
        <v>1</v>
      </c>
      <c r="T785" s="42"/>
      <c r="U785" s="42"/>
      <c r="V785" s="42"/>
      <c r="W785" s="42"/>
      <c r="X785" s="42">
        <v>7</v>
      </c>
      <c r="Y785" s="96"/>
      <c r="Z785" s="97">
        <v>0</v>
      </c>
      <c r="AA785" s="89" t="s">
        <v>5919</v>
      </c>
      <c r="AC785" s="108">
        <v>3</v>
      </c>
      <c r="AD785" s="109">
        <f t="shared" si="38"/>
        <v>1</v>
      </c>
      <c r="AE785" s="109">
        <f t="shared" si="39"/>
        <v>7</v>
      </c>
      <c r="AF785" s="109">
        <f t="shared" si="40"/>
        <v>15</v>
      </c>
    </row>
    <row r="786" customHeight="1" spans="1:32">
      <c r="A786" s="93" t="s">
        <v>15</v>
      </c>
      <c r="B786" s="93" t="s">
        <v>16</v>
      </c>
      <c r="C786" s="93" t="s">
        <v>182</v>
      </c>
      <c r="D786" s="54" t="s">
        <v>2960</v>
      </c>
      <c r="E786" s="38" t="s">
        <v>2961</v>
      </c>
      <c r="F786" s="38" t="s">
        <v>2962</v>
      </c>
      <c r="G786" s="42">
        <v>6</v>
      </c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>
        <v>6</v>
      </c>
      <c r="Y786" s="96"/>
      <c r="Z786" s="97">
        <v>0</v>
      </c>
      <c r="AA786" s="89" t="s">
        <v>5919</v>
      </c>
      <c r="AC786" s="108">
        <v>3</v>
      </c>
      <c r="AF786" s="109">
        <f t="shared" si="40"/>
        <v>0</v>
      </c>
    </row>
    <row r="787" customHeight="1" spans="1:32">
      <c r="A787" s="93" t="s">
        <v>15</v>
      </c>
      <c r="B787" s="93" t="s">
        <v>16</v>
      </c>
      <c r="C787" s="93" t="s">
        <v>182</v>
      </c>
      <c r="D787" s="54" t="s">
        <v>2963</v>
      </c>
      <c r="E787" s="38" t="s">
        <v>2964</v>
      </c>
      <c r="F787" s="38" t="s">
        <v>2965</v>
      </c>
      <c r="G787" s="42">
        <v>0</v>
      </c>
      <c r="H787" s="42"/>
      <c r="I787" s="42"/>
      <c r="J787" s="42">
        <v>1</v>
      </c>
      <c r="K787" s="42">
        <v>2</v>
      </c>
      <c r="L787" s="42"/>
      <c r="M787" s="42"/>
      <c r="N787" s="42">
        <v>1</v>
      </c>
      <c r="O787" s="42"/>
      <c r="P787" s="42"/>
      <c r="Q787" s="42">
        <v>1</v>
      </c>
      <c r="R787" s="42"/>
      <c r="S787" s="42"/>
      <c r="T787" s="42"/>
      <c r="U787" s="42">
        <v>5</v>
      </c>
      <c r="V787" s="42"/>
      <c r="W787" s="42"/>
      <c r="X787" s="42">
        <v>10</v>
      </c>
      <c r="Y787" s="96"/>
      <c r="Z787" s="97">
        <v>0</v>
      </c>
      <c r="AA787" s="89" t="s">
        <v>5883</v>
      </c>
      <c r="AC787" s="108">
        <v>13</v>
      </c>
      <c r="AD787" s="109">
        <f t="shared" si="38"/>
        <v>3</v>
      </c>
      <c r="AE787" s="109">
        <f t="shared" si="39"/>
        <v>3.33333333333333</v>
      </c>
      <c r="AF787" s="109">
        <f t="shared" si="40"/>
        <v>45</v>
      </c>
    </row>
    <row r="788" customHeight="1" spans="1:32">
      <c r="A788" s="93" t="s">
        <v>15</v>
      </c>
      <c r="B788" s="93" t="s">
        <v>16</v>
      </c>
      <c r="C788" s="93" t="s">
        <v>182</v>
      </c>
      <c r="D788" s="54" t="s">
        <v>2966</v>
      </c>
      <c r="E788" s="38" t="s">
        <v>2967</v>
      </c>
      <c r="F788" s="38" t="s">
        <v>2968</v>
      </c>
      <c r="G788" s="42">
        <v>2</v>
      </c>
      <c r="H788" s="42"/>
      <c r="I788" s="42">
        <v>1</v>
      </c>
      <c r="J788" s="42"/>
      <c r="K788" s="42"/>
      <c r="L788" s="42"/>
      <c r="M788" s="42">
        <v>1</v>
      </c>
      <c r="N788" s="42"/>
      <c r="O788" s="42"/>
      <c r="P788" s="42"/>
      <c r="Q788" s="42">
        <v>1</v>
      </c>
      <c r="R788" s="42"/>
      <c r="S788" s="42"/>
      <c r="T788" s="42"/>
      <c r="U788" s="42">
        <v>1</v>
      </c>
      <c r="V788" s="42"/>
      <c r="W788" s="42"/>
      <c r="X788" s="42">
        <v>8</v>
      </c>
      <c r="Y788" s="96"/>
      <c r="Z788" s="97">
        <v>0</v>
      </c>
      <c r="AA788" s="89" t="s">
        <v>5883</v>
      </c>
      <c r="AC788" s="108">
        <v>10</v>
      </c>
      <c r="AD788" s="109">
        <f t="shared" si="38"/>
        <v>1</v>
      </c>
      <c r="AE788" s="109">
        <f t="shared" si="39"/>
        <v>8</v>
      </c>
      <c r="AF788" s="109">
        <f t="shared" si="40"/>
        <v>15</v>
      </c>
    </row>
    <row r="789" customHeight="1" spans="1:32">
      <c r="A789" s="93" t="s">
        <v>15</v>
      </c>
      <c r="B789" s="93" t="s">
        <v>16</v>
      </c>
      <c r="C789" s="93" t="s">
        <v>182</v>
      </c>
      <c r="D789" s="54" t="s">
        <v>2969</v>
      </c>
      <c r="E789" s="38" t="s">
        <v>2970</v>
      </c>
      <c r="F789" s="38" t="s">
        <v>2971</v>
      </c>
      <c r="G789" s="42">
        <v>7</v>
      </c>
      <c r="H789" s="42"/>
      <c r="I789" s="42"/>
      <c r="J789" s="42">
        <v>2</v>
      </c>
      <c r="K789" s="42"/>
      <c r="L789" s="42"/>
      <c r="M789" s="42"/>
      <c r="N789" s="42">
        <v>3</v>
      </c>
      <c r="O789" s="42"/>
      <c r="P789" s="42"/>
      <c r="Q789" s="42"/>
      <c r="R789" s="42"/>
      <c r="S789" s="42"/>
      <c r="T789" s="42"/>
      <c r="U789" s="42"/>
      <c r="V789" s="42">
        <v>1</v>
      </c>
      <c r="W789" s="42"/>
      <c r="X789" s="42">
        <v>11</v>
      </c>
      <c r="Y789" s="96"/>
      <c r="Z789" s="97">
        <v>0</v>
      </c>
      <c r="AA789" s="89" t="s">
        <v>5883</v>
      </c>
      <c r="AC789" s="108">
        <v>13</v>
      </c>
      <c r="AD789" s="109">
        <f t="shared" si="38"/>
        <v>1</v>
      </c>
      <c r="AE789" s="109">
        <f t="shared" si="39"/>
        <v>11</v>
      </c>
      <c r="AF789" s="109">
        <f t="shared" si="40"/>
        <v>15</v>
      </c>
    </row>
    <row r="790" customHeight="1" spans="1:32">
      <c r="A790" s="93" t="s">
        <v>15</v>
      </c>
      <c r="B790" s="93" t="s">
        <v>16</v>
      </c>
      <c r="C790" s="93" t="s">
        <v>182</v>
      </c>
      <c r="D790" s="54" t="s">
        <v>2972</v>
      </c>
      <c r="E790" s="38" t="s">
        <v>2973</v>
      </c>
      <c r="F790" s="38" t="s">
        <v>2974</v>
      </c>
      <c r="G790" s="42">
        <v>15</v>
      </c>
      <c r="H790" s="42">
        <v>1</v>
      </c>
      <c r="I790" s="42"/>
      <c r="J790" s="42"/>
      <c r="K790" s="42">
        <v>2</v>
      </c>
      <c r="L790" s="42"/>
      <c r="M790" s="42"/>
      <c r="N790" s="42"/>
      <c r="O790" s="42">
        <v>1</v>
      </c>
      <c r="P790" s="42">
        <v>1</v>
      </c>
      <c r="Q790" s="42">
        <v>1</v>
      </c>
      <c r="R790" s="42"/>
      <c r="S790" s="42">
        <v>1</v>
      </c>
      <c r="T790" s="42"/>
      <c r="U790" s="42">
        <v>1</v>
      </c>
      <c r="V790" s="42">
        <v>1</v>
      </c>
      <c r="W790" s="42"/>
      <c r="X790" s="42">
        <v>12</v>
      </c>
      <c r="Y790" s="96">
        <v>4</v>
      </c>
      <c r="Z790" s="97">
        <v>0</v>
      </c>
      <c r="AA790" s="89" t="s">
        <v>5883</v>
      </c>
      <c r="AC790" s="108">
        <v>14</v>
      </c>
      <c r="AD790" s="109">
        <f t="shared" si="38"/>
        <v>1</v>
      </c>
      <c r="AE790" s="109">
        <f t="shared" si="39"/>
        <v>12</v>
      </c>
      <c r="AF790" s="109">
        <f t="shared" si="40"/>
        <v>15</v>
      </c>
    </row>
    <row r="791" customHeight="1" spans="1:32">
      <c r="A791" s="93" t="s">
        <v>15</v>
      </c>
      <c r="B791" s="93" t="s">
        <v>16</v>
      </c>
      <c r="C791" s="93" t="s">
        <v>182</v>
      </c>
      <c r="D791" s="54" t="s">
        <v>2975</v>
      </c>
      <c r="E791" s="38" t="s">
        <v>2976</v>
      </c>
      <c r="F791" s="38" t="s">
        <v>2977</v>
      </c>
      <c r="G791" s="42">
        <v>2</v>
      </c>
      <c r="H791" s="42">
        <v>1</v>
      </c>
      <c r="I791" s="42"/>
      <c r="J791" s="42"/>
      <c r="K791" s="42">
        <v>1</v>
      </c>
      <c r="L791" s="42"/>
      <c r="M791" s="42"/>
      <c r="N791" s="42"/>
      <c r="O791" s="42"/>
      <c r="P791" s="42"/>
      <c r="Q791" s="42"/>
      <c r="R791" s="42"/>
      <c r="S791" s="42"/>
      <c r="T791" s="42">
        <v>1</v>
      </c>
      <c r="U791" s="42">
        <v>1</v>
      </c>
      <c r="V791" s="42">
        <v>3</v>
      </c>
      <c r="W791" s="42"/>
      <c r="X791" s="42">
        <v>5</v>
      </c>
      <c r="Y791" s="96"/>
      <c r="Z791" s="97">
        <v>0</v>
      </c>
      <c r="AA791" s="89" t="s">
        <v>5883</v>
      </c>
      <c r="AC791" s="108">
        <v>12</v>
      </c>
      <c r="AD791" s="109">
        <f t="shared" si="38"/>
        <v>1.66666666666667</v>
      </c>
      <c r="AE791" s="109">
        <f t="shared" si="39"/>
        <v>3</v>
      </c>
      <c r="AF791" s="109">
        <f t="shared" si="40"/>
        <v>25</v>
      </c>
    </row>
    <row r="792" customHeight="1" spans="1:32">
      <c r="A792" s="93" t="s">
        <v>15</v>
      </c>
      <c r="B792" s="93" t="s">
        <v>16</v>
      </c>
      <c r="C792" s="93" t="s">
        <v>182</v>
      </c>
      <c r="D792" s="54" t="s">
        <v>4938</v>
      </c>
      <c r="E792" s="38" t="s">
        <v>4939</v>
      </c>
      <c r="F792" s="38" t="s">
        <v>4940</v>
      </c>
      <c r="G792" s="42">
        <v>7</v>
      </c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>
        <v>7</v>
      </c>
      <c r="Y792" s="96"/>
      <c r="Z792" s="97"/>
      <c r="AA792" s="89" t="s">
        <v>5890</v>
      </c>
      <c r="AF792" s="109">
        <f t="shared" si="40"/>
        <v>0</v>
      </c>
    </row>
    <row r="793" customHeight="1" spans="1:32">
      <c r="A793" s="93" t="s">
        <v>15</v>
      </c>
      <c r="B793" s="93" t="s">
        <v>16</v>
      </c>
      <c r="C793" s="93" t="s">
        <v>182</v>
      </c>
      <c r="D793" s="54" t="s">
        <v>6390</v>
      </c>
      <c r="E793" s="38" t="s">
        <v>6391</v>
      </c>
      <c r="F793" s="38" t="s">
        <v>6392</v>
      </c>
      <c r="G793" s="42">
        <v>5</v>
      </c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>
        <v>5</v>
      </c>
      <c r="Y793" s="96"/>
      <c r="Z793" s="97"/>
      <c r="AA793" s="89" t="s">
        <v>5890</v>
      </c>
      <c r="AF793" s="109">
        <f t="shared" si="40"/>
        <v>0</v>
      </c>
    </row>
    <row r="794" customHeight="1" spans="1:32">
      <c r="A794" s="93" t="s">
        <v>15</v>
      </c>
      <c r="B794" s="93" t="s">
        <v>16</v>
      </c>
      <c r="C794" s="93" t="s">
        <v>182</v>
      </c>
      <c r="D794" s="54" t="s">
        <v>4941</v>
      </c>
      <c r="E794" s="38" t="s">
        <v>4942</v>
      </c>
      <c r="F794" s="38" t="s">
        <v>4943</v>
      </c>
      <c r="G794" s="42">
        <v>7</v>
      </c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>
        <v>7</v>
      </c>
      <c r="Y794" s="96"/>
      <c r="Z794" s="97"/>
      <c r="AA794" s="89" t="s">
        <v>5890</v>
      </c>
      <c r="AF794" s="109">
        <f t="shared" si="40"/>
        <v>0</v>
      </c>
    </row>
    <row r="795" customHeight="1" spans="1:32">
      <c r="A795" s="93" t="s">
        <v>15</v>
      </c>
      <c r="B795" s="93" t="s">
        <v>16</v>
      </c>
      <c r="C795" s="93" t="s">
        <v>182</v>
      </c>
      <c r="D795" s="54" t="s">
        <v>6393</v>
      </c>
      <c r="E795" s="38" t="s">
        <v>6394</v>
      </c>
      <c r="F795" s="38" t="s">
        <v>6395</v>
      </c>
      <c r="G795" s="42">
        <v>2</v>
      </c>
      <c r="H795" s="42"/>
      <c r="I795" s="42"/>
      <c r="J795" s="42"/>
      <c r="K795" s="42"/>
      <c r="L795" s="42"/>
      <c r="M795" s="42"/>
      <c r="N795" s="42">
        <v>1</v>
      </c>
      <c r="O795" s="42">
        <v>1</v>
      </c>
      <c r="P795" s="42"/>
      <c r="Q795" s="42"/>
      <c r="R795" s="42"/>
      <c r="S795" s="42"/>
      <c r="T795" s="42"/>
      <c r="U795" s="42"/>
      <c r="V795" s="42"/>
      <c r="W795" s="42"/>
      <c r="X795" s="42">
        <v>0</v>
      </c>
      <c r="Y795" s="96"/>
      <c r="Z795" s="97"/>
      <c r="AA795" s="89" t="s">
        <v>5890</v>
      </c>
      <c r="AC795" s="108">
        <v>3</v>
      </c>
      <c r="AF795" s="109">
        <f t="shared" si="40"/>
        <v>0</v>
      </c>
    </row>
    <row r="796" customHeight="1" spans="1:32">
      <c r="A796" s="93" t="s">
        <v>15</v>
      </c>
      <c r="B796" s="93" t="s">
        <v>16</v>
      </c>
      <c r="C796" s="93" t="s">
        <v>36</v>
      </c>
      <c r="D796" s="42" t="s">
        <v>2978</v>
      </c>
      <c r="E796" s="38" t="s">
        <v>2979</v>
      </c>
      <c r="F796" s="38" t="s">
        <v>2980</v>
      </c>
      <c r="G796" s="42">
        <v>9</v>
      </c>
      <c r="H796" s="42"/>
      <c r="I796" s="42"/>
      <c r="J796" s="42"/>
      <c r="K796" s="42"/>
      <c r="L796" s="42"/>
      <c r="M796" s="42"/>
      <c r="N796" s="42"/>
      <c r="O796" s="42">
        <v>1</v>
      </c>
      <c r="P796" s="42">
        <v>1</v>
      </c>
      <c r="Q796" s="42">
        <v>2</v>
      </c>
      <c r="R796" s="42">
        <v>1</v>
      </c>
      <c r="S796" s="42">
        <v>1</v>
      </c>
      <c r="T796" s="42"/>
      <c r="U796" s="42"/>
      <c r="V796" s="42"/>
      <c r="W796" s="42"/>
      <c r="X796" s="42">
        <v>8</v>
      </c>
      <c r="Y796" s="96"/>
      <c r="Z796" s="97">
        <v>0</v>
      </c>
      <c r="AA796" s="89" t="s">
        <v>5919</v>
      </c>
      <c r="AC796" s="108">
        <v>6</v>
      </c>
      <c r="AD796" s="109">
        <f t="shared" si="38"/>
        <v>1.33333333333333</v>
      </c>
      <c r="AE796" s="109">
        <f t="shared" si="39"/>
        <v>6</v>
      </c>
      <c r="AF796" s="109">
        <f t="shared" si="40"/>
        <v>20</v>
      </c>
    </row>
    <row r="797" customHeight="1" spans="1:32">
      <c r="A797" s="93" t="s">
        <v>15</v>
      </c>
      <c r="B797" s="93" t="s">
        <v>16</v>
      </c>
      <c r="C797" s="93" t="s">
        <v>36</v>
      </c>
      <c r="D797" s="42" t="s">
        <v>2981</v>
      </c>
      <c r="E797" s="38" t="s">
        <v>2982</v>
      </c>
      <c r="F797" s="38" t="s">
        <v>2983</v>
      </c>
      <c r="G797" s="42">
        <v>5</v>
      </c>
      <c r="H797" s="42"/>
      <c r="I797" s="42"/>
      <c r="J797" s="42"/>
      <c r="K797" s="42"/>
      <c r="L797" s="42"/>
      <c r="M797" s="42"/>
      <c r="N797" s="42"/>
      <c r="O797" s="42"/>
      <c r="P797" s="42"/>
      <c r="Q797" s="42">
        <v>1</v>
      </c>
      <c r="R797" s="42"/>
      <c r="S797" s="42">
        <v>1</v>
      </c>
      <c r="T797" s="42"/>
      <c r="U797" s="42"/>
      <c r="V797" s="42"/>
      <c r="W797" s="42"/>
      <c r="X797" s="42">
        <v>3</v>
      </c>
      <c r="Y797" s="96"/>
      <c r="Z797" s="97">
        <v>0</v>
      </c>
      <c r="AA797" s="89" t="s">
        <v>5883</v>
      </c>
      <c r="AC797" s="108">
        <v>4</v>
      </c>
      <c r="AD797" s="109">
        <f t="shared" si="38"/>
        <v>1</v>
      </c>
      <c r="AE797" s="109">
        <f t="shared" si="39"/>
        <v>3</v>
      </c>
      <c r="AF797" s="109">
        <f t="shared" si="40"/>
        <v>15</v>
      </c>
    </row>
    <row r="798" s="85" customFormat="1" customHeight="1" spans="1:33">
      <c r="A798" s="93" t="s">
        <v>15</v>
      </c>
      <c r="B798" s="93" t="s">
        <v>16</v>
      </c>
      <c r="C798" s="93" t="s">
        <v>36</v>
      </c>
      <c r="D798" s="42" t="s">
        <v>2984</v>
      </c>
      <c r="E798" s="38" t="s">
        <v>2985</v>
      </c>
      <c r="F798" s="38" t="s">
        <v>2986</v>
      </c>
      <c r="G798" s="42">
        <v>4</v>
      </c>
      <c r="H798" s="42"/>
      <c r="I798" s="42">
        <v>1</v>
      </c>
      <c r="J798" s="42"/>
      <c r="K798" s="42"/>
      <c r="L798" s="42"/>
      <c r="M798" s="42"/>
      <c r="N798" s="42">
        <v>1</v>
      </c>
      <c r="O798" s="42"/>
      <c r="P798" s="42">
        <v>1</v>
      </c>
      <c r="Q798" s="42"/>
      <c r="R798" s="42"/>
      <c r="S798" s="42">
        <v>1</v>
      </c>
      <c r="T798" s="42"/>
      <c r="U798" s="42">
        <v>1</v>
      </c>
      <c r="V798" s="42"/>
      <c r="W798" s="42"/>
      <c r="X798" s="42">
        <v>9</v>
      </c>
      <c r="Y798" s="96"/>
      <c r="Z798" s="97">
        <v>2</v>
      </c>
      <c r="AA798" s="89" t="s">
        <v>5883</v>
      </c>
      <c r="AB798" s="89"/>
      <c r="AC798" s="108">
        <v>8</v>
      </c>
      <c r="AD798" s="109">
        <f t="shared" si="38"/>
        <v>1</v>
      </c>
      <c r="AE798" s="109">
        <f t="shared" si="39"/>
        <v>9</v>
      </c>
      <c r="AF798" s="109">
        <f t="shared" si="40"/>
        <v>15</v>
      </c>
      <c r="AG798" s="110"/>
    </row>
    <row r="799" s="85" customFormat="1" customHeight="1" spans="1:33">
      <c r="A799" s="93" t="s">
        <v>15</v>
      </c>
      <c r="B799" s="93" t="s">
        <v>16</v>
      </c>
      <c r="C799" s="93" t="s">
        <v>36</v>
      </c>
      <c r="D799" s="42" t="s">
        <v>2987</v>
      </c>
      <c r="E799" s="38" t="s">
        <v>2988</v>
      </c>
      <c r="F799" s="38" t="s">
        <v>2989</v>
      </c>
      <c r="G799" s="42">
        <v>11</v>
      </c>
      <c r="H799" s="42"/>
      <c r="I799" s="42"/>
      <c r="J799" s="42"/>
      <c r="K799" s="42"/>
      <c r="L799" s="42"/>
      <c r="M799" s="42"/>
      <c r="N799" s="42">
        <v>1</v>
      </c>
      <c r="O799" s="42"/>
      <c r="P799" s="42"/>
      <c r="Q799" s="42"/>
      <c r="R799" s="42"/>
      <c r="S799" s="42"/>
      <c r="T799" s="42">
        <v>1</v>
      </c>
      <c r="U799" s="42"/>
      <c r="V799" s="42"/>
      <c r="W799" s="42">
        <v>1</v>
      </c>
      <c r="X799" s="42">
        <v>11</v>
      </c>
      <c r="Y799" s="96">
        <v>15</v>
      </c>
      <c r="Z799" s="97">
        <v>0</v>
      </c>
      <c r="AA799" s="89" t="s">
        <v>5883</v>
      </c>
      <c r="AB799" s="89"/>
      <c r="AC799" s="108">
        <v>3</v>
      </c>
      <c r="AD799" s="109">
        <f t="shared" si="38"/>
        <v>1</v>
      </c>
      <c r="AE799" s="109">
        <f t="shared" si="39"/>
        <v>11</v>
      </c>
      <c r="AF799" s="109">
        <f t="shared" si="40"/>
        <v>15</v>
      </c>
      <c r="AG799" s="110"/>
    </row>
    <row r="800" s="85" customFormat="1" customHeight="1" spans="1:33">
      <c r="A800" s="93" t="s">
        <v>15</v>
      </c>
      <c r="B800" s="93" t="s">
        <v>16</v>
      </c>
      <c r="C800" s="93" t="s">
        <v>36</v>
      </c>
      <c r="D800" s="42" t="s">
        <v>2990</v>
      </c>
      <c r="E800" s="38" t="s">
        <v>2991</v>
      </c>
      <c r="F800" s="38" t="s">
        <v>2992</v>
      </c>
      <c r="G800" s="42">
        <v>6</v>
      </c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>
        <v>1</v>
      </c>
      <c r="T800" s="42"/>
      <c r="U800" s="42"/>
      <c r="V800" s="42"/>
      <c r="W800" s="42"/>
      <c r="X800" s="42">
        <v>35</v>
      </c>
      <c r="Y800" s="96"/>
      <c r="Z800" s="97">
        <v>0</v>
      </c>
      <c r="AA800" s="89" t="s">
        <v>5883</v>
      </c>
      <c r="AB800" s="89"/>
      <c r="AC800" s="108">
        <v>9</v>
      </c>
      <c r="AD800" s="109">
        <f t="shared" si="38"/>
        <v>1</v>
      </c>
      <c r="AE800" s="109">
        <f t="shared" si="39"/>
        <v>35</v>
      </c>
      <c r="AF800" s="109">
        <f t="shared" si="40"/>
        <v>15</v>
      </c>
      <c r="AG800" s="110"/>
    </row>
    <row r="801" customHeight="1" spans="1:32">
      <c r="A801" s="93" t="s">
        <v>15</v>
      </c>
      <c r="B801" s="93" t="s">
        <v>16</v>
      </c>
      <c r="C801" s="93" t="s">
        <v>36</v>
      </c>
      <c r="D801" s="42" t="s">
        <v>2993</v>
      </c>
      <c r="E801" s="38" t="s">
        <v>2994</v>
      </c>
      <c r="F801" s="38" t="s">
        <v>2995</v>
      </c>
      <c r="G801" s="42">
        <v>11</v>
      </c>
      <c r="H801" s="42"/>
      <c r="I801" s="42"/>
      <c r="J801" s="42"/>
      <c r="K801" s="42"/>
      <c r="L801" s="42"/>
      <c r="M801" s="42"/>
      <c r="N801" s="42">
        <v>1</v>
      </c>
      <c r="O801" s="42">
        <v>1</v>
      </c>
      <c r="P801" s="42"/>
      <c r="Q801" s="42"/>
      <c r="R801" s="42"/>
      <c r="S801" s="42"/>
      <c r="T801" s="42"/>
      <c r="U801" s="42">
        <v>1</v>
      </c>
      <c r="V801" s="42">
        <v>1</v>
      </c>
      <c r="W801" s="42"/>
      <c r="X801" s="42">
        <v>27</v>
      </c>
      <c r="Y801" s="96"/>
      <c r="Z801" s="97">
        <v>3</v>
      </c>
      <c r="AA801" s="89" t="s">
        <v>5883</v>
      </c>
      <c r="AC801" s="108">
        <v>10</v>
      </c>
      <c r="AD801" s="109">
        <f t="shared" si="38"/>
        <v>1</v>
      </c>
      <c r="AE801" s="109">
        <f t="shared" si="39"/>
        <v>27</v>
      </c>
      <c r="AF801" s="109">
        <f t="shared" si="40"/>
        <v>15</v>
      </c>
    </row>
    <row r="802" customHeight="1" spans="1:32">
      <c r="A802" s="93" t="s">
        <v>15</v>
      </c>
      <c r="B802" s="93" t="s">
        <v>16</v>
      </c>
      <c r="C802" s="93" t="s">
        <v>36</v>
      </c>
      <c r="D802" s="42" t="s">
        <v>2996</v>
      </c>
      <c r="E802" s="38" t="s">
        <v>2997</v>
      </c>
      <c r="F802" s="38" t="s">
        <v>2998</v>
      </c>
      <c r="G802" s="42">
        <v>11</v>
      </c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>
        <v>1</v>
      </c>
      <c r="S802" s="42">
        <v>1</v>
      </c>
      <c r="T802" s="42">
        <v>1</v>
      </c>
      <c r="U802" s="42"/>
      <c r="V802" s="42"/>
      <c r="W802" s="42"/>
      <c r="X802" s="42">
        <v>18</v>
      </c>
      <c r="Y802" s="96"/>
      <c r="Z802" s="97">
        <v>0</v>
      </c>
      <c r="AA802" s="89" t="s">
        <v>5883</v>
      </c>
      <c r="AC802" s="108">
        <v>10</v>
      </c>
      <c r="AD802" s="109">
        <f t="shared" si="38"/>
        <v>1</v>
      </c>
      <c r="AE802" s="109">
        <f t="shared" si="39"/>
        <v>18</v>
      </c>
      <c r="AF802" s="109">
        <f t="shared" si="40"/>
        <v>15</v>
      </c>
    </row>
    <row r="803" customHeight="1" spans="1:32">
      <c r="A803" s="93" t="s">
        <v>15</v>
      </c>
      <c r="B803" s="93" t="s">
        <v>16</v>
      </c>
      <c r="C803" s="93" t="s">
        <v>36</v>
      </c>
      <c r="D803" s="42" t="s">
        <v>2999</v>
      </c>
      <c r="E803" s="38" t="s">
        <v>3000</v>
      </c>
      <c r="F803" s="38" t="s">
        <v>3001</v>
      </c>
      <c r="G803" s="42">
        <v>3</v>
      </c>
      <c r="H803" s="42"/>
      <c r="I803" s="42">
        <v>1</v>
      </c>
      <c r="J803" s="42"/>
      <c r="K803" s="42"/>
      <c r="L803" s="42"/>
      <c r="M803" s="42"/>
      <c r="N803" s="42">
        <v>1</v>
      </c>
      <c r="O803" s="42">
        <v>1</v>
      </c>
      <c r="P803" s="42"/>
      <c r="Q803" s="42"/>
      <c r="R803" s="42"/>
      <c r="S803" s="42">
        <v>2</v>
      </c>
      <c r="T803" s="42"/>
      <c r="U803" s="42"/>
      <c r="V803" s="42">
        <v>1</v>
      </c>
      <c r="W803" s="42">
        <v>1</v>
      </c>
      <c r="X803" s="42">
        <v>1</v>
      </c>
      <c r="Y803" s="96"/>
      <c r="Z803" s="97">
        <v>2</v>
      </c>
      <c r="AA803" s="89" t="s">
        <v>5919</v>
      </c>
      <c r="AC803" s="108">
        <v>9</v>
      </c>
      <c r="AD803" s="109">
        <f t="shared" si="38"/>
        <v>1.33333333333333</v>
      </c>
      <c r="AE803" s="109">
        <f t="shared" si="39"/>
        <v>0.75</v>
      </c>
      <c r="AF803" s="109">
        <f t="shared" si="40"/>
        <v>20</v>
      </c>
    </row>
    <row r="804" customHeight="1" spans="1:32">
      <c r="A804" s="93" t="s">
        <v>15</v>
      </c>
      <c r="B804" s="93" t="s">
        <v>16</v>
      </c>
      <c r="C804" s="93" t="s">
        <v>36</v>
      </c>
      <c r="D804" s="42" t="s">
        <v>3002</v>
      </c>
      <c r="E804" s="38" t="s">
        <v>3003</v>
      </c>
      <c r="F804" s="38" t="s">
        <v>3004</v>
      </c>
      <c r="G804" s="42">
        <v>4</v>
      </c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>
        <v>1</v>
      </c>
      <c r="T804" s="42"/>
      <c r="U804" s="42"/>
      <c r="V804" s="42"/>
      <c r="W804" s="42"/>
      <c r="X804" s="42">
        <v>3</v>
      </c>
      <c r="Y804" s="96">
        <v>5</v>
      </c>
      <c r="Z804" s="97">
        <v>1</v>
      </c>
      <c r="AA804" s="89" t="s">
        <v>5919</v>
      </c>
      <c r="AC804" s="108">
        <v>2</v>
      </c>
      <c r="AD804" s="109">
        <f t="shared" si="38"/>
        <v>1</v>
      </c>
      <c r="AE804" s="109">
        <f t="shared" si="39"/>
        <v>3</v>
      </c>
      <c r="AF804" s="109">
        <f t="shared" si="40"/>
        <v>15</v>
      </c>
    </row>
    <row r="805" customHeight="1" spans="1:32">
      <c r="A805" s="93" t="s">
        <v>15</v>
      </c>
      <c r="B805" s="93" t="s">
        <v>16</v>
      </c>
      <c r="C805" s="93" t="s">
        <v>413</v>
      </c>
      <c r="D805" s="42" t="s">
        <v>6396</v>
      </c>
      <c r="E805" s="38" t="s">
        <v>6397</v>
      </c>
      <c r="F805" s="38" t="s">
        <v>6398</v>
      </c>
      <c r="G805" s="42">
        <v>0</v>
      </c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>
        <v>0</v>
      </c>
      <c r="Y805" s="96"/>
      <c r="Z805" s="97">
        <v>0</v>
      </c>
      <c r="AA805" s="89" t="s">
        <v>5919</v>
      </c>
      <c r="AF805" s="109">
        <f t="shared" si="40"/>
        <v>0</v>
      </c>
    </row>
    <row r="806" customHeight="1" spans="1:32">
      <c r="A806" s="93" t="s">
        <v>15</v>
      </c>
      <c r="B806" s="93" t="s">
        <v>16</v>
      </c>
      <c r="C806" s="93" t="s">
        <v>413</v>
      </c>
      <c r="D806" s="42" t="s">
        <v>3005</v>
      </c>
      <c r="E806" s="38" t="s">
        <v>3006</v>
      </c>
      <c r="F806" s="38" t="s">
        <v>3007</v>
      </c>
      <c r="G806" s="42">
        <v>4</v>
      </c>
      <c r="H806" s="42">
        <v>1</v>
      </c>
      <c r="I806" s="42"/>
      <c r="J806" s="42"/>
      <c r="K806" s="42">
        <v>1</v>
      </c>
      <c r="L806" s="42"/>
      <c r="M806" s="42"/>
      <c r="N806" s="42"/>
      <c r="O806" s="42"/>
      <c r="P806" s="42">
        <v>1</v>
      </c>
      <c r="Q806" s="42"/>
      <c r="R806" s="42"/>
      <c r="S806" s="42"/>
      <c r="T806" s="42"/>
      <c r="U806" s="42"/>
      <c r="V806" s="42"/>
      <c r="W806" s="42"/>
      <c r="X806" s="42">
        <v>5</v>
      </c>
      <c r="Y806" s="96"/>
      <c r="Z806" s="97">
        <v>0</v>
      </c>
      <c r="AA806" s="89" t="s">
        <v>5919</v>
      </c>
      <c r="AC806" s="108">
        <v>4</v>
      </c>
      <c r="AF806" s="109">
        <f t="shared" si="40"/>
        <v>0</v>
      </c>
    </row>
    <row r="807" customHeight="1" spans="1:32">
      <c r="A807" s="93" t="s">
        <v>15</v>
      </c>
      <c r="B807" s="93" t="s">
        <v>16</v>
      </c>
      <c r="C807" s="93" t="s">
        <v>413</v>
      </c>
      <c r="D807" s="42" t="s">
        <v>3008</v>
      </c>
      <c r="E807" s="38" t="s">
        <v>3009</v>
      </c>
      <c r="F807" s="38" t="s">
        <v>3010</v>
      </c>
      <c r="G807" s="42">
        <v>0</v>
      </c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>
        <v>1</v>
      </c>
      <c r="S807" s="42"/>
      <c r="T807" s="42"/>
      <c r="U807" s="42"/>
      <c r="V807" s="42">
        <v>2</v>
      </c>
      <c r="W807" s="42"/>
      <c r="X807" s="42">
        <v>12</v>
      </c>
      <c r="Y807" s="96">
        <v>5</v>
      </c>
      <c r="Z807" s="97">
        <v>0</v>
      </c>
      <c r="AA807" s="89" t="s">
        <v>5919</v>
      </c>
      <c r="AC807" s="108">
        <v>9</v>
      </c>
      <c r="AD807" s="109">
        <f t="shared" si="38"/>
        <v>1.5</v>
      </c>
      <c r="AE807" s="109">
        <f t="shared" si="39"/>
        <v>8</v>
      </c>
      <c r="AF807" s="109">
        <f t="shared" si="40"/>
        <v>22.5</v>
      </c>
    </row>
    <row r="808" customHeight="1" spans="1:32">
      <c r="A808" s="93" t="s">
        <v>15</v>
      </c>
      <c r="B808" s="93" t="s">
        <v>16</v>
      </c>
      <c r="C808" s="93" t="s">
        <v>413</v>
      </c>
      <c r="D808" s="42" t="s">
        <v>3011</v>
      </c>
      <c r="E808" s="38" t="s">
        <v>3012</v>
      </c>
      <c r="F808" s="38" t="s">
        <v>3013</v>
      </c>
      <c r="G808" s="42">
        <v>3</v>
      </c>
      <c r="H808" s="42">
        <v>1</v>
      </c>
      <c r="I808" s="42"/>
      <c r="J808" s="42">
        <v>2</v>
      </c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>
        <v>5</v>
      </c>
      <c r="Y808" s="96"/>
      <c r="Z808" s="97">
        <v>0</v>
      </c>
      <c r="AA808" s="89" t="s">
        <v>5919</v>
      </c>
      <c r="AC808" s="108">
        <v>5</v>
      </c>
      <c r="AF808" s="109">
        <f t="shared" si="40"/>
        <v>0</v>
      </c>
    </row>
    <row r="809" customHeight="1" spans="1:32">
      <c r="A809" s="93" t="s">
        <v>15</v>
      </c>
      <c r="B809" s="93" t="s">
        <v>16</v>
      </c>
      <c r="C809" s="93" t="s">
        <v>413</v>
      </c>
      <c r="D809" s="42" t="s">
        <v>3014</v>
      </c>
      <c r="E809" s="38" t="s">
        <v>3015</v>
      </c>
      <c r="F809" s="38" t="s">
        <v>3016</v>
      </c>
      <c r="G809" s="42">
        <v>2</v>
      </c>
      <c r="H809" s="42">
        <v>1</v>
      </c>
      <c r="I809" s="42">
        <v>1</v>
      </c>
      <c r="J809" s="42"/>
      <c r="K809" s="42"/>
      <c r="L809" s="42"/>
      <c r="M809" s="42"/>
      <c r="N809" s="42"/>
      <c r="O809" s="42"/>
      <c r="P809" s="42"/>
      <c r="Q809" s="42">
        <v>2</v>
      </c>
      <c r="R809" s="42"/>
      <c r="S809" s="42">
        <v>1</v>
      </c>
      <c r="T809" s="42">
        <v>1</v>
      </c>
      <c r="U809" s="42">
        <v>1</v>
      </c>
      <c r="V809" s="42"/>
      <c r="W809" s="42"/>
      <c r="X809" s="42">
        <v>0</v>
      </c>
      <c r="Y809" s="96"/>
      <c r="Z809" s="97">
        <v>0</v>
      </c>
      <c r="AA809" s="89" t="s">
        <v>5919</v>
      </c>
      <c r="AC809" s="108">
        <v>16</v>
      </c>
      <c r="AD809" s="109">
        <f t="shared" si="38"/>
        <v>1.25</v>
      </c>
      <c r="AE809" s="109">
        <f t="shared" si="39"/>
        <v>0</v>
      </c>
      <c r="AF809" s="109">
        <f t="shared" si="40"/>
        <v>18.75</v>
      </c>
    </row>
    <row r="810" customHeight="1" spans="1:32">
      <c r="A810" s="93" t="s">
        <v>15</v>
      </c>
      <c r="B810" s="93" t="s">
        <v>16</v>
      </c>
      <c r="C810" s="93" t="s">
        <v>413</v>
      </c>
      <c r="D810" s="42" t="s">
        <v>3017</v>
      </c>
      <c r="E810" s="38" t="s">
        <v>3018</v>
      </c>
      <c r="F810" s="38" t="s">
        <v>3019</v>
      </c>
      <c r="G810" s="42">
        <v>5</v>
      </c>
      <c r="H810" s="42">
        <v>1</v>
      </c>
      <c r="I810" s="42">
        <v>1</v>
      </c>
      <c r="J810" s="42"/>
      <c r="K810" s="42">
        <v>1</v>
      </c>
      <c r="L810" s="42"/>
      <c r="M810" s="42"/>
      <c r="N810" s="42">
        <v>2</v>
      </c>
      <c r="O810" s="42"/>
      <c r="P810" s="42"/>
      <c r="Q810" s="42"/>
      <c r="R810" s="42"/>
      <c r="S810" s="42">
        <v>1</v>
      </c>
      <c r="T810" s="42">
        <v>1</v>
      </c>
      <c r="U810" s="42"/>
      <c r="V810" s="42">
        <v>1</v>
      </c>
      <c r="W810" s="42"/>
      <c r="X810" s="42">
        <v>7</v>
      </c>
      <c r="Y810" s="96"/>
      <c r="Z810" s="97">
        <v>0</v>
      </c>
      <c r="AA810" s="89" t="s">
        <v>5919</v>
      </c>
      <c r="AC810" s="108">
        <v>8</v>
      </c>
      <c r="AD810" s="109">
        <f t="shared" si="38"/>
        <v>1</v>
      </c>
      <c r="AE810" s="109">
        <f t="shared" si="39"/>
        <v>7</v>
      </c>
      <c r="AF810" s="109">
        <f t="shared" si="40"/>
        <v>15</v>
      </c>
    </row>
    <row r="811" customHeight="1" spans="1:32">
      <c r="A811" s="93" t="s">
        <v>15</v>
      </c>
      <c r="B811" s="93" t="s">
        <v>16</v>
      </c>
      <c r="C811" s="93" t="s">
        <v>413</v>
      </c>
      <c r="D811" s="42" t="s">
        <v>6399</v>
      </c>
      <c r="E811" s="38" t="s">
        <v>6400</v>
      </c>
      <c r="F811" s="38" t="s">
        <v>6401</v>
      </c>
      <c r="G811" s="42">
        <v>9</v>
      </c>
      <c r="H811" s="42"/>
      <c r="I811" s="42"/>
      <c r="J811" s="42"/>
      <c r="K811" s="42">
        <v>1</v>
      </c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>
        <v>9</v>
      </c>
      <c r="Y811" s="96"/>
      <c r="Z811" s="97">
        <v>0</v>
      </c>
      <c r="AA811" s="89" t="s">
        <v>5919</v>
      </c>
      <c r="AC811" s="108">
        <v>2</v>
      </c>
      <c r="AF811" s="109">
        <f t="shared" si="40"/>
        <v>0</v>
      </c>
    </row>
    <row r="812" customHeight="1" spans="1:32">
      <c r="A812" s="93" t="s">
        <v>15</v>
      </c>
      <c r="B812" s="93" t="s">
        <v>16</v>
      </c>
      <c r="C812" s="93" t="s">
        <v>413</v>
      </c>
      <c r="D812" s="42" t="s">
        <v>6402</v>
      </c>
      <c r="E812" s="38" t="s">
        <v>6403</v>
      </c>
      <c r="F812" s="38" t="s">
        <v>6404</v>
      </c>
      <c r="G812" s="42">
        <v>3</v>
      </c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>
        <v>3</v>
      </c>
      <c r="Y812" s="96"/>
      <c r="Z812" s="97">
        <v>0</v>
      </c>
      <c r="AA812" s="89" t="s">
        <v>5919</v>
      </c>
      <c r="AC812" s="108">
        <v>1</v>
      </c>
      <c r="AF812" s="109">
        <f t="shared" si="40"/>
        <v>0</v>
      </c>
    </row>
    <row r="813" customHeight="1" spans="1:32">
      <c r="A813" s="93" t="s">
        <v>15</v>
      </c>
      <c r="B813" s="93" t="s">
        <v>16</v>
      </c>
      <c r="C813" s="93" t="s">
        <v>77</v>
      </c>
      <c r="D813" s="42" t="s">
        <v>6405</v>
      </c>
      <c r="E813" s="38" t="s">
        <v>6406</v>
      </c>
      <c r="F813" s="38" t="s">
        <v>6407</v>
      </c>
      <c r="G813" s="42">
        <v>0</v>
      </c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>
        <v>0</v>
      </c>
      <c r="Y813" s="96"/>
      <c r="Z813" s="97">
        <v>9</v>
      </c>
      <c r="AA813" s="89" t="s">
        <v>5919</v>
      </c>
      <c r="AF813" s="109">
        <f t="shared" si="40"/>
        <v>0</v>
      </c>
    </row>
    <row r="814" customHeight="1" spans="1:32">
      <c r="A814" s="93" t="s">
        <v>15</v>
      </c>
      <c r="B814" s="93" t="s">
        <v>16</v>
      </c>
      <c r="C814" s="93" t="s">
        <v>77</v>
      </c>
      <c r="D814" s="42" t="s">
        <v>6408</v>
      </c>
      <c r="E814" s="38" t="s">
        <v>6409</v>
      </c>
      <c r="F814" s="38" t="s">
        <v>6410</v>
      </c>
      <c r="G814" s="42">
        <v>3</v>
      </c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>
        <v>4</v>
      </c>
      <c r="Y814" s="96"/>
      <c r="Z814" s="97">
        <v>0</v>
      </c>
      <c r="AA814" s="89" t="s">
        <v>5919</v>
      </c>
      <c r="AC814" s="108">
        <v>2</v>
      </c>
      <c r="AF814" s="109">
        <f t="shared" si="40"/>
        <v>0</v>
      </c>
    </row>
    <row r="815" customHeight="1" spans="1:32">
      <c r="A815" s="93" t="s">
        <v>15</v>
      </c>
      <c r="B815" s="93" t="s">
        <v>16</v>
      </c>
      <c r="C815" s="93" t="s">
        <v>77</v>
      </c>
      <c r="D815" s="42" t="s">
        <v>6411</v>
      </c>
      <c r="E815" s="38" t="s">
        <v>6412</v>
      </c>
      <c r="F815" s="38" t="s">
        <v>6413</v>
      </c>
      <c r="G815" s="42">
        <v>2</v>
      </c>
      <c r="H815" s="42"/>
      <c r="I815" s="42"/>
      <c r="J815" s="42"/>
      <c r="K815" s="42"/>
      <c r="L815" s="42"/>
      <c r="M815" s="42"/>
      <c r="N815" s="42"/>
      <c r="O815" s="42">
        <v>1</v>
      </c>
      <c r="P815" s="42"/>
      <c r="Q815" s="42"/>
      <c r="R815" s="42"/>
      <c r="S815" s="42"/>
      <c r="T815" s="42">
        <v>1</v>
      </c>
      <c r="U815" s="42"/>
      <c r="V815" s="42"/>
      <c r="W815" s="42"/>
      <c r="X815" s="42">
        <v>0</v>
      </c>
      <c r="Y815" s="96"/>
      <c r="Z815" s="97">
        <v>0</v>
      </c>
      <c r="AA815" s="89" t="s">
        <v>5919</v>
      </c>
      <c r="AC815" s="108">
        <v>3</v>
      </c>
      <c r="AD815" s="109">
        <f t="shared" si="38"/>
        <v>1</v>
      </c>
      <c r="AE815" s="109">
        <f t="shared" si="39"/>
        <v>0</v>
      </c>
      <c r="AF815" s="109">
        <f t="shared" si="40"/>
        <v>15</v>
      </c>
    </row>
    <row r="816" customHeight="1" spans="1:32">
      <c r="A816" s="93" t="s">
        <v>15</v>
      </c>
      <c r="B816" s="93" t="s">
        <v>16</v>
      </c>
      <c r="C816" s="93" t="s">
        <v>77</v>
      </c>
      <c r="D816" s="42" t="s">
        <v>6414</v>
      </c>
      <c r="E816" s="38" t="s">
        <v>6415</v>
      </c>
      <c r="F816" s="38" t="s">
        <v>6416</v>
      </c>
      <c r="G816" s="42">
        <v>0</v>
      </c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>
        <v>0</v>
      </c>
      <c r="Y816" s="96"/>
      <c r="Z816" s="97">
        <v>2</v>
      </c>
      <c r="AA816" s="89" t="s">
        <v>5919</v>
      </c>
      <c r="AC816" s="108">
        <v>1</v>
      </c>
      <c r="AF816" s="109">
        <f t="shared" si="40"/>
        <v>0</v>
      </c>
    </row>
    <row r="817" customHeight="1" spans="1:32">
      <c r="A817" s="93" t="s">
        <v>15</v>
      </c>
      <c r="B817" s="93" t="s">
        <v>16</v>
      </c>
      <c r="C817" s="93" t="s">
        <v>77</v>
      </c>
      <c r="D817" s="42" t="s">
        <v>3020</v>
      </c>
      <c r="E817" s="38" t="s">
        <v>3021</v>
      </c>
      <c r="F817" s="38" t="s">
        <v>3022</v>
      </c>
      <c r="G817" s="42">
        <v>9</v>
      </c>
      <c r="H817" s="42"/>
      <c r="I817" s="42"/>
      <c r="J817" s="42"/>
      <c r="K817" s="42"/>
      <c r="L817" s="42"/>
      <c r="M817" s="42"/>
      <c r="N817" s="42"/>
      <c r="O817" s="42"/>
      <c r="P817" s="42">
        <v>1</v>
      </c>
      <c r="Q817" s="42"/>
      <c r="R817" s="42"/>
      <c r="S817" s="42">
        <v>2</v>
      </c>
      <c r="T817" s="42"/>
      <c r="U817" s="42"/>
      <c r="V817" s="42"/>
      <c r="W817" s="42"/>
      <c r="X817" s="42">
        <v>6</v>
      </c>
      <c r="Y817" s="96"/>
      <c r="Z817" s="97">
        <v>0</v>
      </c>
      <c r="AA817" s="89" t="s">
        <v>5919</v>
      </c>
      <c r="AC817" s="108">
        <v>8</v>
      </c>
      <c r="AD817" s="109">
        <f t="shared" si="38"/>
        <v>2</v>
      </c>
      <c r="AE817" s="109">
        <f t="shared" si="39"/>
        <v>3</v>
      </c>
      <c r="AF817" s="109">
        <f t="shared" si="40"/>
        <v>30</v>
      </c>
    </row>
    <row r="818" customHeight="1" spans="1:33">
      <c r="A818" s="93" t="s">
        <v>15</v>
      </c>
      <c r="B818" s="93" t="s">
        <v>16</v>
      </c>
      <c r="C818" s="93" t="s">
        <v>77</v>
      </c>
      <c r="D818" s="42" t="s">
        <v>3023</v>
      </c>
      <c r="E818" s="38" t="s">
        <v>3024</v>
      </c>
      <c r="F818" s="38" t="s">
        <v>3025</v>
      </c>
      <c r="G818" s="42">
        <v>8</v>
      </c>
      <c r="H818" s="42"/>
      <c r="I818" s="42"/>
      <c r="J818" s="42">
        <v>2</v>
      </c>
      <c r="K818" s="42">
        <v>1</v>
      </c>
      <c r="L818" s="42"/>
      <c r="M818" s="42"/>
      <c r="N818" s="42"/>
      <c r="O818" s="42"/>
      <c r="P818" s="42">
        <v>1</v>
      </c>
      <c r="Q818" s="42"/>
      <c r="R818" s="42"/>
      <c r="S818" s="42"/>
      <c r="T818" s="42"/>
      <c r="U818" s="42">
        <v>1</v>
      </c>
      <c r="V818" s="42"/>
      <c r="W818" s="42"/>
      <c r="X818" s="42">
        <v>8</v>
      </c>
      <c r="Y818" s="96"/>
      <c r="Z818" s="97">
        <v>0</v>
      </c>
      <c r="AA818" s="89" t="s">
        <v>5919</v>
      </c>
      <c r="AC818" s="108">
        <v>12</v>
      </c>
      <c r="AD818" s="109">
        <f t="shared" si="38"/>
        <v>1</v>
      </c>
      <c r="AE818" s="109">
        <f t="shared" si="39"/>
        <v>8</v>
      </c>
      <c r="AF818" s="109">
        <f t="shared" si="40"/>
        <v>15</v>
      </c>
      <c r="AG818" s="110">
        <v>7</v>
      </c>
    </row>
    <row r="819" customHeight="1" spans="1:33">
      <c r="A819" s="93" t="s">
        <v>15</v>
      </c>
      <c r="B819" s="93" t="s">
        <v>16</v>
      </c>
      <c r="C819" s="93" t="s">
        <v>77</v>
      </c>
      <c r="D819" s="42" t="s">
        <v>3026</v>
      </c>
      <c r="E819" s="38" t="s">
        <v>3027</v>
      </c>
      <c r="F819" s="38" t="s">
        <v>3028</v>
      </c>
      <c r="G819" s="42">
        <v>7</v>
      </c>
      <c r="H819" s="42"/>
      <c r="I819" s="42"/>
      <c r="J819" s="42">
        <v>1</v>
      </c>
      <c r="K819" s="42"/>
      <c r="L819" s="42"/>
      <c r="M819" s="42"/>
      <c r="N819" s="42"/>
      <c r="O819" s="42">
        <v>1</v>
      </c>
      <c r="P819" s="42"/>
      <c r="Q819" s="42"/>
      <c r="R819" s="42"/>
      <c r="S819" s="42">
        <v>1</v>
      </c>
      <c r="T819" s="42">
        <v>1</v>
      </c>
      <c r="U819" s="42">
        <v>1</v>
      </c>
      <c r="V819" s="42">
        <v>1</v>
      </c>
      <c r="W819" s="42"/>
      <c r="X819" s="42">
        <v>6</v>
      </c>
      <c r="Y819" s="96"/>
      <c r="Z819" s="97">
        <v>0</v>
      </c>
      <c r="AA819" s="89" t="s">
        <v>5919</v>
      </c>
      <c r="AC819" s="108">
        <v>8</v>
      </c>
      <c r="AD819" s="109">
        <f t="shared" si="38"/>
        <v>1</v>
      </c>
      <c r="AE819" s="109">
        <f t="shared" si="39"/>
        <v>6</v>
      </c>
      <c r="AF819" s="109">
        <f t="shared" si="40"/>
        <v>15</v>
      </c>
      <c r="AG819" s="110">
        <v>10</v>
      </c>
    </row>
    <row r="820" customHeight="1" spans="1:32">
      <c r="A820" s="93" t="s">
        <v>15</v>
      </c>
      <c r="B820" s="93" t="s">
        <v>16</v>
      </c>
      <c r="C820" s="93" t="s">
        <v>77</v>
      </c>
      <c r="D820" s="42" t="s">
        <v>3029</v>
      </c>
      <c r="E820" s="38" t="s">
        <v>3030</v>
      </c>
      <c r="F820" s="38" t="s">
        <v>3031</v>
      </c>
      <c r="G820" s="42">
        <v>0</v>
      </c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>
        <v>10</v>
      </c>
      <c r="Y820" s="96"/>
      <c r="Z820" s="97">
        <v>0</v>
      </c>
      <c r="AA820" s="89" t="s">
        <v>5919</v>
      </c>
      <c r="AC820" s="108">
        <v>2</v>
      </c>
      <c r="AF820" s="109">
        <f t="shared" si="40"/>
        <v>0</v>
      </c>
    </row>
    <row r="821" customHeight="1" spans="1:32">
      <c r="A821" s="93" t="s">
        <v>15</v>
      </c>
      <c r="B821" s="93" t="s">
        <v>16</v>
      </c>
      <c r="C821" s="93" t="s">
        <v>126</v>
      </c>
      <c r="D821" s="42" t="s">
        <v>3032</v>
      </c>
      <c r="E821" s="38" t="s">
        <v>3033</v>
      </c>
      <c r="F821" s="38" t="s">
        <v>3034</v>
      </c>
      <c r="G821" s="42">
        <v>14</v>
      </c>
      <c r="H821" s="42"/>
      <c r="I821" s="42">
        <v>2</v>
      </c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>
        <v>1</v>
      </c>
      <c r="W821" s="42"/>
      <c r="X821" s="42">
        <v>12</v>
      </c>
      <c r="Y821" s="96"/>
      <c r="Z821" s="97">
        <v>0</v>
      </c>
      <c r="AA821" s="89" t="s">
        <v>5919</v>
      </c>
      <c r="AC821" s="108">
        <v>10</v>
      </c>
      <c r="AD821" s="109">
        <f>AVERAGE(Q821:W821)</f>
        <v>1</v>
      </c>
      <c r="AE821" s="109">
        <f>X821/AD821</f>
        <v>12</v>
      </c>
      <c r="AF821" s="109">
        <f t="shared" si="40"/>
        <v>15</v>
      </c>
    </row>
    <row r="822" customHeight="1" spans="1:32">
      <c r="A822" s="93" t="s">
        <v>15</v>
      </c>
      <c r="B822" s="93" t="s">
        <v>16</v>
      </c>
      <c r="C822" s="93" t="s">
        <v>126</v>
      </c>
      <c r="D822" s="42" t="s">
        <v>3035</v>
      </c>
      <c r="E822" s="38" t="s">
        <v>3036</v>
      </c>
      <c r="F822" s="38" t="s">
        <v>3037</v>
      </c>
      <c r="G822" s="42">
        <v>6</v>
      </c>
      <c r="H822" s="42"/>
      <c r="I822" s="42"/>
      <c r="J822" s="42"/>
      <c r="K822" s="42"/>
      <c r="L822" s="42"/>
      <c r="M822" s="42"/>
      <c r="N822" s="42"/>
      <c r="O822" s="42">
        <v>1</v>
      </c>
      <c r="P822" s="42"/>
      <c r="Q822" s="42"/>
      <c r="R822" s="42"/>
      <c r="S822" s="42">
        <v>1</v>
      </c>
      <c r="T822" s="42">
        <v>1</v>
      </c>
      <c r="U822" s="42"/>
      <c r="V822" s="42"/>
      <c r="W822" s="42"/>
      <c r="X822" s="42">
        <v>3</v>
      </c>
      <c r="Y822" s="96"/>
      <c r="Z822" s="97">
        <v>0</v>
      </c>
      <c r="AA822" s="89" t="s">
        <v>5919</v>
      </c>
      <c r="AC822" s="108">
        <v>6</v>
      </c>
      <c r="AD822" s="109">
        <f>AVERAGE(Q822:W822)</f>
        <v>1</v>
      </c>
      <c r="AE822" s="109">
        <f>X822/AD822</f>
        <v>3</v>
      </c>
      <c r="AF822" s="109">
        <f t="shared" si="40"/>
        <v>15</v>
      </c>
    </row>
    <row r="823" customHeight="1" spans="1:32">
      <c r="A823" s="93" t="s">
        <v>15</v>
      </c>
      <c r="B823" s="93" t="s">
        <v>16</v>
      </c>
      <c r="C823" s="93" t="s">
        <v>126</v>
      </c>
      <c r="D823" s="42" t="s">
        <v>3038</v>
      </c>
      <c r="E823" s="38" t="s">
        <v>3039</v>
      </c>
      <c r="F823" s="38" t="s">
        <v>3040</v>
      </c>
      <c r="G823" s="42">
        <v>6</v>
      </c>
      <c r="H823" s="42"/>
      <c r="I823" s="42"/>
      <c r="J823" s="42"/>
      <c r="K823" s="42"/>
      <c r="L823" s="42"/>
      <c r="M823" s="42"/>
      <c r="N823" s="42">
        <v>2</v>
      </c>
      <c r="O823" s="42">
        <v>1</v>
      </c>
      <c r="P823" s="42">
        <v>2</v>
      </c>
      <c r="Q823" s="42"/>
      <c r="R823" s="42"/>
      <c r="S823" s="42">
        <v>1</v>
      </c>
      <c r="T823" s="42"/>
      <c r="U823" s="42"/>
      <c r="V823" s="42"/>
      <c r="W823" s="42">
        <v>1</v>
      </c>
      <c r="X823" s="42">
        <v>0</v>
      </c>
      <c r="Y823" s="96"/>
      <c r="Z823" s="97">
        <v>0</v>
      </c>
      <c r="AA823" s="89" t="s">
        <v>5919</v>
      </c>
      <c r="AC823" s="108">
        <v>9</v>
      </c>
      <c r="AD823" s="109">
        <f>AVERAGE(Q823:W823)</f>
        <v>1</v>
      </c>
      <c r="AE823" s="109">
        <f>X823/AD823</f>
        <v>0</v>
      </c>
      <c r="AF823" s="109">
        <f t="shared" si="40"/>
        <v>15</v>
      </c>
    </row>
    <row r="824" customHeight="1" spans="1:32">
      <c r="A824" s="93" t="s">
        <v>15</v>
      </c>
      <c r="B824" s="93" t="s">
        <v>16</v>
      </c>
      <c r="C824" s="93" t="s">
        <v>126</v>
      </c>
      <c r="D824" s="42" t="s">
        <v>3041</v>
      </c>
      <c r="E824" s="38" t="s">
        <v>3042</v>
      </c>
      <c r="F824" s="38" t="s">
        <v>3043</v>
      </c>
      <c r="G824" s="42">
        <v>18</v>
      </c>
      <c r="H824" s="42"/>
      <c r="I824" s="42"/>
      <c r="J824" s="42"/>
      <c r="K824" s="42">
        <v>1</v>
      </c>
      <c r="L824" s="42"/>
      <c r="M824" s="42"/>
      <c r="N824" s="42">
        <v>1</v>
      </c>
      <c r="O824" s="42"/>
      <c r="P824" s="42">
        <v>1</v>
      </c>
      <c r="Q824" s="42"/>
      <c r="R824" s="42"/>
      <c r="S824" s="42">
        <v>1</v>
      </c>
      <c r="T824" s="42"/>
      <c r="U824" s="42"/>
      <c r="V824" s="42"/>
      <c r="W824" s="42"/>
      <c r="X824" s="42">
        <v>14</v>
      </c>
      <c r="Y824" s="96"/>
      <c r="Z824" s="97"/>
      <c r="AA824" s="89" t="s">
        <v>5919</v>
      </c>
      <c r="AC824" s="108">
        <v>7</v>
      </c>
      <c r="AD824" s="109">
        <f>AVERAGE(Q824:W824)</f>
        <v>1</v>
      </c>
      <c r="AE824" s="109">
        <f>X824/AD824</f>
        <v>14</v>
      </c>
      <c r="AF824" s="109">
        <f t="shared" si="40"/>
        <v>15</v>
      </c>
    </row>
    <row r="825" customHeight="1" spans="1:32">
      <c r="A825" s="93" t="s">
        <v>15</v>
      </c>
      <c r="B825" s="93" t="s">
        <v>16</v>
      </c>
      <c r="C825" s="93" t="s">
        <v>126</v>
      </c>
      <c r="D825" s="42" t="s">
        <v>3044</v>
      </c>
      <c r="E825" s="38" t="s">
        <v>3045</v>
      </c>
      <c r="F825" s="38" t="s">
        <v>3046</v>
      </c>
      <c r="G825" s="42">
        <v>16</v>
      </c>
      <c r="H825" s="42"/>
      <c r="I825" s="42">
        <v>1</v>
      </c>
      <c r="J825" s="42"/>
      <c r="K825" s="42">
        <v>1</v>
      </c>
      <c r="L825" s="42"/>
      <c r="M825" s="42">
        <v>1</v>
      </c>
      <c r="N825" s="42">
        <v>1</v>
      </c>
      <c r="O825" s="42"/>
      <c r="P825" s="42"/>
      <c r="Q825" s="42"/>
      <c r="R825" s="42"/>
      <c r="S825" s="42">
        <v>1</v>
      </c>
      <c r="T825" s="42"/>
      <c r="U825" s="42">
        <v>1</v>
      </c>
      <c r="V825" s="42">
        <v>1</v>
      </c>
      <c r="W825" s="42"/>
      <c r="X825" s="42">
        <v>14</v>
      </c>
      <c r="Y825" s="96"/>
      <c r="Z825" s="97">
        <v>0</v>
      </c>
      <c r="AA825" s="89" t="s">
        <v>5919</v>
      </c>
      <c r="AC825" s="108">
        <v>16</v>
      </c>
      <c r="AD825" s="109">
        <f>AVERAGE(Q825:W825)</f>
        <v>1</v>
      </c>
      <c r="AE825" s="109">
        <f>X825/AD825</f>
        <v>14</v>
      </c>
      <c r="AF825" s="109">
        <f t="shared" si="40"/>
        <v>15</v>
      </c>
    </row>
    <row r="826" customHeight="1" spans="1:32">
      <c r="A826" s="93" t="s">
        <v>15</v>
      </c>
      <c r="B826" s="93" t="s">
        <v>16</v>
      </c>
      <c r="C826" s="93" t="s">
        <v>126</v>
      </c>
      <c r="D826" s="42" t="s">
        <v>3047</v>
      </c>
      <c r="E826" s="38" t="s">
        <v>3048</v>
      </c>
      <c r="F826" s="38" t="s">
        <v>3049</v>
      </c>
      <c r="G826" s="42">
        <v>4</v>
      </c>
      <c r="H826" s="42">
        <v>1</v>
      </c>
      <c r="I826" s="42">
        <v>1</v>
      </c>
      <c r="J826" s="42"/>
      <c r="K826" s="42"/>
      <c r="L826" s="42"/>
      <c r="M826" s="42"/>
      <c r="N826" s="42"/>
      <c r="O826" s="42">
        <v>2</v>
      </c>
      <c r="P826" s="42"/>
      <c r="Q826" s="42"/>
      <c r="R826" s="42"/>
      <c r="S826" s="42"/>
      <c r="T826" s="42"/>
      <c r="U826" s="42"/>
      <c r="V826" s="42"/>
      <c r="W826" s="42"/>
      <c r="X826" s="42">
        <v>0</v>
      </c>
      <c r="Y826" s="96"/>
      <c r="Z826" s="97">
        <v>0</v>
      </c>
      <c r="AA826" s="89" t="s">
        <v>5919</v>
      </c>
      <c r="AC826" s="108">
        <v>10</v>
      </c>
      <c r="AF826" s="109">
        <f t="shared" si="40"/>
        <v>0</v>
      </c>
    </row>
    <row r="827" customHeight="1" spans="1:32">
      <c r="A827" s="93" t="s">
        <v>15</v>
      </c>
      <c r="B827" s="93" t="s">
        <v>16</v>
      </c>
      <c r="C827" s="93" t="s">
        <v>126</v>
      </c>
      <c r="D827" s="42" t="s">
        <v>3050</v>
      </c>
      <c r="E827" s="38" t="s">
        <v>3051</v>
      </c>
      <c r="F827" s="38" t="s">
        <v>3052</v>
      </c>
      <c r="G827" s="42">
        <v>4</v>
      </c>
      <c r="H827" s="42"/>
      <c r="I827" s="42"/>
      <c r="J827" s="42">
        <v>1</v>
      </c>
      <c r="K827" s="42"/>
      <c r="L827" s="42"/>
      <c r="M827" s="42"/>
      <c r="N827" s="42"/>
      <c r="O827" s="42"/>
      <c r="P827" s="42">
        <v>1</v>
      </c>
      <c r="Q827" s="42"/>
      <c r="R827" s="42"/>
      <c r="S827" s="42"/>
      <c r="T827" s="42"/>
      <c r="U827" s="42">
        <v>2</v>
      </c>
      <c r="V827" s="42">
        <v>1</v>
      </c>
      <c r="W827" s="42"/>
      <c r="X827" s="42">
        <v>10</v>
      </c>
      <c r="Y827" s="96"/>
      <c r="Z827" s="97">
        <v>0</v>
      </c>
      <c r="AA827" s="89" t="s">
        <v>5919</v>
      </c>
      <c r="AC827" s="108">
        <v>13</v>
      </c>
      <c r="AD827" s="109">
        <f>AVERAGE(Q827:W827)</f>
        <v>1.5</v>
      </c>
      <c r="AE827" s="109">
        <f>X827/AD827</f>
        <v>6.66666666666667</v>
      </c>
      <c r="AF827" s="109">
        <f t="shared" si="40"/>
        <v>22.5</v>
      </c>
    </row>
    <row r="828" customHeight="1" spans="1:32">
      <c r="A828" s="93" t="s">
        <v>15</v>
      </c>
      <c r="B828" s="93" t="s">
        <v>16</v>
      </c>
      <c r="C828" s="93" t="s">
        <v>126</v>
      </c>
      <c r="D828" s="42" t="s">
        <v>3053</v>
      </c>
      <c r="E828" s="38" t="s">
        <v>3054</v>
      </c>
      <c r="F828" s="38" t="s">
        <v>3055</v>
      </c>
      <c r="G828" s="42">
        <v>3</v>
      </c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>
        <v>3</v>
      </c>
      <c r="Y828" s="96"/>
      <c r="Z828" s="97">
        <v>0</v>
      </c>
      <c r="AA828" s="89" t="s">
        <v>5919</v>
      </c>
      <c r="AC828" s="108">
        <v>2</v>
      </c>
      <c r="AF828" s="109">
        <f t="shared" si="40"/>
        <v>0</v>
      </c>
    </row>
    <row r="829" customHeight="1" spans="1:32">
      <c r="A829" s="93" t="s">
        <v>15</v>
      </c>
      <c r="B829" s="93" t="s">
        <v>16</v>
      </c>
      <c r="C829" s="93" t="s">
        <v>126</v>
      </c>
      <c r="D829" s="42" t="s">
        <v>3056</v>
      </c>
      <c r="E829" s="38" t="s">
        <v>3057</v>
      </c>
      <c r="F829" s="38" t="s">
        <v>3058</v>
      </c>
      <c r="G829" s="42">
        <v>3</v>
      </c>
      <c r="H829" s="42"/>
      <c r="I829" s="42"/>
      <c r="J829" s="42"/>
      <c r="K829" s="42">
        <v>1</v>
      </c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>
        <v>2</v>
      </c>
      <c r="Y829" s="96"/>
      <c r="Z829" s="97"/>
      <c r="AA829" s="89" t="s">
        <v>5919</v>
      </c>
      <c r="AC829" s="108">
        <v>2</v>
      </c>
      <c r="AF829" s="109">
        <f t="shared" si="40"/>
        <v>0</v>
      </c>
    </row>
    <row r="830" customHeight="1" spans="1:32">
      <c r="A830" s="93" t="s">
        <v>15</v>
      </c>
      <c r="B830" s="93" t="s">
        <v>16</v>
      </c>
      <c r="C830" s="93" t="s">
        <v>182</v>
      </c>
      <c r="D830" s="38" t="s">
        <v>3059</v>
      </c>
      <c r="E830" s="38" t="s">
        <v>3060</v>
      </c>
      <c r="F830" s="38" t="s">
        <v>3061</v>
      </c>
      <c r="G830" s="42">
        <v>6</v>
      </c>
      <c r="H830" s="42">
        <v>1</v>
      </c>
      <c r="I830" s="42">
        <v>1</v>
      </c>
      <c r="J830" s="42"/>
      <c r="K830" s="42"/>
      <c r="L830" s="42"/>
      <c r="M830" s="42"/>
      <c r="N830" s="42"/>
      <c r="O830" s="42">
        <v>1</v>
      </c>
      <c r="P830" s="42">
        <v>1</v>
      </c>
      <c r="Q830" s="42"/>
      <c r="R830" s="42"/>
      <c r="S830" s="42">
        <v>2</v>
      </c>
      <c r="T830" s="42"/>
      <c r="U830" s="42"/>
      <c r="V830" s="42"/>
      <c r="W830" s="42"/>
      <c r="X830" s="42">
        <v>0</v>
      </c>
      <c r="Y830" s="96"/>
      <c r="Z830" s="97">
        <v>0</v>
      </c>
      <c r="AA830" s="89" t="s">
        <v>5919</v>
      </c>
      <c r="AC830" s="108">
        <v>15</v>
      </c>
      <c r="AD830" s="109">
        <f>AVERAGE(Q830:W830)</f>
        <v>2</v>
      </c>
      <c r="AE830" s="109">
        <f>X830/AD830</f>
        <v>0</v>
      </c>
      <c r="AF830" s="109">
        <f t="shared" si="40"/>
        <v>30</v>
      </c>
    </row>
    <row r="831" customHeight="1" spans="1:32">
      <c r="A831" s="93" t="s">
        <v>15</v>
      </c>
      <c r="B831" s="93" t="s">
        <v>16</v>
      </c>
      <c r="C831" s="93" t="s">
        <v>182</v>
      </c>
      <c r="D831" s="38" t="s">
        <v>3062</v>
      </c>
      <c r="E831" s="38" t="s">
        <v>3063</v>
      </c>
      <c r="F831" s="38" t="s">
        <v>3064</v>
      </c>
      <c r="G831" s="42">
        <v>7</v>
      </c>
      <c r="H831" s="42"/>
      <c r="I831" s="42"/>
      <c r="J831" s="42">
        <v>1</v>
      </c>
      <c r="K831" s="42"/>
      <c r="L831" s="42"/>
      <c r="M831" s="42"/>
      <c r="N831" s="42"/>
      <c r="O831" s="42">
        <v>2</v>
      </c>
      <c r="P831" s="42"/>
      <c r="Q831" s="42">
        <v>1</v>
      </c>
      <c r="R831" s="42"/>
      <c r="S831" s="42">
        <v>1</v>
      </c>
      <c r="T831" s="42"/>
      <c r="U831" s="42"/>
      <c r="V831" s="42"/>
      <c r="W831" s="42"/>
      <c r="X831" s="42">
        <v>2</v>
      </c>
      <c r="Y831" s="96"/>
      <c r="Z831" s="97">
        <v>0</v>
      </c>
      <c r="AA831" s="89" t="s">
        <v>5919</v>
      </c>
      <c r="AC831" s="108">
        <v>14</v>
      </c>
      <c r="AD831" s="109">
        <f>AVERAGE(Q831:W831)</f>
        <v>1</v>
      </c>
      <c r="AE831" s="109">
        <f>X831/AD831</f>
        <v>2</v>
      </c>
      <c r="AF831" s="109">
        <f t="shared" si="40"/>
        <v>15</v>
      </c>
    </row>
    <row r="832" customHeight="1" spans="1:32">
      <c r="A832" s="93" t="s">
        <v>15</v>
      </c>
      <c r="B832" s="93" t="s">
        <v>16</v>
      </c>
      <c r="C832" s="93" t="s">
        <v>182</v>
      </c>
      <c r="D832" s="38" t="s">
        <v>3065</v>
      </c>
      <c r="E832" s="38" t="s">
        <v>3066</v>
      </c>
      <c r="F832" s="38" t="s">
        <v>3067</v>
      </c>
      <c r="G832" s="42">
        <v>20</v>
      </c>
      <c r="H832" s="42">
        <v>1</v>
      </c>
      <c r="I832" s="42">
        <v>1</v>
      </c>
      <c r="J832" s="42">
        <v>1</v>
      </c>
      <c r="K832" s="42">
        <v>1</v>
      </c>
      <c r="L832" s="42"/>
      <c r="M832" s="42">
        <v>1</v>
      </c>
      <c r="N832" s="42"/>
      <c r="O832" s="42">
        <v>1</v>
      </c>
      <c r="P832" s="42">
        <v>2</v>
      </c>
      <c r="Q832" s="42">
        <v>1</v>
      </c>
      <c r="R832" s="42"/>
      <c r="S832" s="42">
        <v>1</v>
      </c>
      <c r="T832" s="42">
        <v>1</v>
      </c>
      <c r="U832" s="42"/>
      <c r="V832" s="42">
        <v>1</v>
      </c>
      <c r="W832" s="42">
        <v>2</v>
      </c>
      <c r="X832" s="42">
        <v>6</v>
      </c>
      <c r="Y832" s="96"/>
      <c r="Z832" s="97">
        <v>0</v>
      </c>
      <c r="AA832" s="89" t="s">
        <v>5919</v>
      </c>
      <c r="AC832" s="108">
        <v>21</v>
      </c>
      <c r="AD832" s="109">
        <f>AVERAGE(Q832:W832)</f>
        <v>1.2</v>
      </c>
      <c r="AE832" s="109">
        <f>X832/AD832</f>
        <v>5</v>
      </c>
      <c r="AF832" s="109">
        <f t="shared" si="40"/>
        <v>18</v>
      </c>
    </row>
    <row r="833" customHeight="1" spans="1:32">
      <c r="A833" s="93" t="s">
        <v>15</v>
      </c>
      <c r="B833" s="93" t="s">
        <v>16</v>
      </c>
      <c r="C833" s="93" t="s">
        <v>182</v>
      </c>
      <c r="D833" s="42" t="s">
        <v>3068</v>
      </c>
      <c r="E833" s="38" t="s">
        <v>3069</v>
      </c>
      <c r="F833" s="38" t="s">
        <v>3070</v>
      </c>
      <c r="G833" s="42">
        <v>21</v>
      </c>
      <c r="H833" s="42"/>
      <c r="I833" s="42"/>
      <c r="J833" s="42">
        <v>1</v>
      </c>
      <c r="K833" s="42"/>
      <c r="L833" s="42"/>
      <c r="M833" s="42"/>
      <c r="N833" s="42"/>
      <c r="O833" s="42">
        <v>2</v>
      </c>
      <c r="P833" s="42">
        <v>3</v>
      </c>
      <c r="Q833" s="42"/>
      <c r="R833" s="42"/>
      <c r="S833" s="42">
        <v>2</v>
      </c>
      <c r="T833" s="42">
        <v>1</v>
      </c>
      <c r="U833" s="42"/>
      <c r="V833" s="42"/>
      <c r="W833" s="42">
        <v>1</v>
      </c>
      <c r="X833" s="42">
        <v>11</v>
      </c>
      <c r="Y833" s="96"/>
      <c r="Z833" s="97"/>
      <c r="AA833" s="89" t="s">
        <v>5919</v>
      </c>
      <c r="AC833" s="108">
        <v>23</v>
      </c>
      <c r="AD833" s="109">
        <f>AVERAGE(Q833:W833)</f>
        <v>1.33333333333333</v>
      </c>
      <c r="AE833" s="109">
        <f>X833/AD833</f>
        <v>8.25</v>
      </c>
      <c r="AF833" s="109">
        <f t="shared" si="40"/>
        <v>20</v>
      </c>
    </row>
    <row r="834" customHeight="1" spans="1:32">
      <c r="A834" s="93" t="s">
        <v>15</v>
      </c>
      <c r="B834" s="93" t="s">
        <v>16</v>
      </c>
      <c r="C834" s="93" t="s">
        <v>182</v>
      </c>
      <c r="D834" s="42" t="s">
        <v>3071</v>
      </c>
      <c r="E834" s="38" t="s">
        <v>3072</v>
      </c>
      <c r="F834" s="38" t="s">
        <v>3073</v>
      </c>
      <c r="G834" s="42">
        <v>43</v>
      </c>
      <c r="H834" s="42">
        <v>3</v>
      </c>
      <c r="I834" s="42">
        <v>1</v>
      </c>
      <c r="J834" s="42">
        <v>1</v>
      </c>
      <c r="K834" s="42">
        <v>1</v>
      </c>
      <c r="L834" s="42"/>
      <c r="M834" s="42"/>
      <c r="N834" s="42">
        <v>1</v>
      </c>
      <c r="O834" s="42">
        <v>3</v>
      </c>
      <c r="P834" s="42">
        <v>1</v>
      </c>
      <c r="Q834" s="42">
        <v>1</v>
      </c>
      <c r="R834" s="42">
        <v>1</v>
      </c>
      <c r="S834" s="42">
        <v>2</v>
      </c>
      <c r="T834" s="42">
        <v>5</v>
      </c>
      <c r="U834" s="42">
        <v>1</v>
      </c>
      <c r="V834" s="42"/>
      <c r="W834" s="42"/>
      <c r="X834" s="42">
        <v>22</v>
      </c>
      <c r="Y834" s="96"/>
      <c r="Z834" s="97">
        <v>0</v>
      </c>
      <c r="AA834" s="89" t="s">
        <v>5919</v>
      </c>
      <c r="AC834" s="108">
        <v>37</v>
      </c>
      <c r="AD834" s="109">
        <f>AVERAGE(Q834:W834)</f>
        <v>2</v>
      </c>
      <c r="AE834" s="109">
        <f>X834/AD834</f>
        <v>11</v>
      </c>
      <c r="AF834" s="109">
        <f t="shared" si="40"/>
        <v>30</v>
      </c>
    </row>
    <row r="835" customHeight="1" spans="1:32">
      <c r="A835" s="93" t="s">
        <v>15</v>
      </c>
      <c r="B835" s="93" t="s">
        <v>16</v>
      </c>
      <c r="C835" s="93" t="s">
        <v>182</v>
      </c>
      <c r="D835" s="42" t="s">
        <v>3074</v>
      </c>
      <c r="E835" s="38" t="s">
        <v>3075</v>
      </c>
      <c r="F835" s="38" t="s">
        <v>3076</v>
      </c>
      <c r="G835" s="42">
        <v>0</v>
      </c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>
        <v>0</v>
      </c>
      <c r="Y835" s="96"/>
      <c r="Z835" s="97">
        <v>0</v>
      </c>
      <c r="AA835" s="89" t="s">
        <v>5919</v>
      </c>
      <c r="AC835" s="108">
        <v>25</v>
      </c>
      <c r="AF835" s="109">
        <f t="shared" ref="AF835:AF898" si="41">AD835*15</f>
        <v>0</v>
      </c>
    </row>
    <row r="836" customHeight="1" spans="1:32">
      <c r="A836" s="93" t="s">
        <v>15</v>
      </c>
      <c r="B836" s="93" t="s">
        <v>16</v>
      </c>
      <c r="C836" s="93" t="s">
        <v>182</v>
      </c>
      <c r="D836" s="38" t="s">
        <v>3077</v>
      </c>
      <c r="E836" s="38" t="s">
        <v>3078</v>
      </c>
      <c r="F836" s="38" t="s">
        <v>3079</v>
      </c>
      <c r="G836" s="42">
        <v>0</v>
      </c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>
        <v>0</v>
      </c>
      <c r="Y836" s="96"/>
      <c r="Z836" s="97">
        <v>0</v>
      </c>
      <c r="AA836" s="89" t="s">
        <v>5919</v>
      </c>
      <c r="AF836" s="109">
        <f t="shared" si="41"/>
        <v>0</v>
      </c>
    </row>
    <row r="837" customHeight="1" spans="1:32">
      <c r="A837" s="93" t="s">
        <v>15</v>
      </c>
      <c r="B837" s="93" t="s">
        <v>16</v>
      </c>
      <c r="C837" s="93" t="s">
        <v>182</v>
      </c>
      <c r="D837" s="38" t="s">
        <v>6417</v>
      </c>
      <c r="E837" s="38" t="s">
        <v>6418</v>
      </c>
      <c r="F837" s="38" t="s">
        <v>6419</v>
      </c>
      <c r="G837" s="42">
        <v>0</v>
      </c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>
        <v>1</v>
      </c>
      <c r="T837" s="42">
        <v>1</v>
      </c>
      <c r="U837" s="42"/>
      <c r="V837" s="42"/>
      <c r="W837" s="42"/>
      <c r="X837" s="42">
        <v>13</v>
      </c>
      <c r="Y837" s="96">
        <v>5</v>
      </c>
      <c r="Z837" s="97"/>
      <c r="AA837" s="89" t="s">
        <v>5919</v>
      </c>
      <c r="AC837" s="108">
        <v>2</v>
      </c>
      <c r="AD837" s="109">
        <f>AVERAGE(Q837:W837)</f>
        <v>1</v>
      </c>
      <c r="AE837" s="109">
        <f>X837/AD837</f>
        <v>13</v>
      </c>
      <c r="AF837" s="109">
        <f t="shared" si="41"/>
        <v>15</v>
      </c>
    </row>
    <row r="838" customHeight="1" spans="1:32">
      <c r="A838" s="93" t="s">
        <v>15</v>
      </c>
      <c r="B838" s="93" t="s">
        <v>16</v>
      </c>
      <c r="C838" s="93" t="s">
        <v>182</v>
      </c>
      <c r="D838" s="38" t="s">
        <v>6420</v>
      </c>
      <c r="E838" s="38" t="s">
        <v>6421</v>
      </c>
      <c r="F838" s="38" t="s">
        <v>6422</v>
      </c>
      <c r="G838" s="42">
        <v>17</v>
      </c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>
        <v>20</v>
      </c>
      <c r="Y838" s="96"/>
      <c r="Z838" s="97"/>
      <c r="AA838" s="89" t="s">
        <v>5919</v>
      </c>
      <c r="AF838" s="109">
        <f t="shared" si="41"/>
        <v>0</v>
      </c>
    </row>
    <row r="839" customHeight="1" spans="1:32">
      <c r="A839" s="93" t="s">
        <v>15</v>
      </c>
      <c r="B839" s="93" t="s">
        <v>16</v>
      </c>
      <c r="C839" s="93" t="s">
        <v>182</v>
      </c>
      <c r="D839" s="38" t="s">
        <v>6423</v>
      </c>
      <c r="E839" s="38" t="s">
        <v>6424</v>
      </c>
      <c r="F839" s="38" t="s">
        <v>6425</v>
      </c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>
        <v>20</v>
      </c>
      <c r="Y839" s="96"/>
      <c r="Z839" s="97"/>
      <c r="AA839" s="89" t="s">
        <v>5919</v>
      </c>
      <c r="AF839" s="109">
        <f t="shared" si="41"/>
        <v>0</v>
      </c>
    </row>
    <row r="840" customHeight="1" spans="1:32">
      <c r="A840" s="93" t="s">
        <v>15</v>
      </c>
      <c r="B840" s="93" t="s">
        <v>16</v>
      </c>
      <c r="C840" s="93" t="s">
        <v>182</v>
      </c>
      <c r="D840" s="42" t="s">
        <v>6426</v>
      </c>
      <c r="E840" s="38" t="s">
        <v>6427</v>
      </c>
      <c r="F840" s="38" t="s">
        <v>6428</v>
      </c>
      <c r="G840" s="42">
        <v>10</v>
      </c>
      <c r="H840" s="42">
        <v>1</v>
      </c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>
        <v>9</v>
      </c>
      <c r="Y840" s="96"/>
      <c r="Z840" s="97"/>
      <c r="AA840" s="89" t="s">
        <v>5919</v>
      </c>
      <c r="AC840" s="108">
        <v>1</v>
      </c>
      <c r="AF840" s="109">
        <f t="shared" si="41"/>
        <v>0</v>
      </c>
    </row>
    <row r="841" customHeight="1" spans="1:33">
      <c r="A841" s="93" t="s">
        <v>15</v>
      </c>
      <c r="B841" s="93" t="s">
        <v>16</v>
      </c>
      <c r="C841" s="93" t="s">
        <v>182</v>
      </c>
      <c r="D841" s="42" t="s">
        <v>6429</v>
      </c>
      <c r="E841" s="38" t="s">
        <v>6430</v>
      </c>
      <c r="F841" s="38" t="s">
        <v>6431</v>
      </c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96"/>
      <c r="Z841" s="97"/>
      <c r="AF841" s="109">
        <f t="shared" si="41"/>
        <v>0</v>
      </c>
      <c r="AG841" s="110">
        <v>5</v>
      </c>
    </row>
    <row r="842" customHeight="1" spans="1:32">
      <c r="A842" s="93" t="s">
        <v>15</v>
      </c>
      <c r="B842" s="93" t="s">
        <v>16</v>
      </c>
      <c r="C842" s="93" t="s">
        <v>182</v>
      </c>
      <c r="D842" s="42" t="s">
        <v>6432</v>
      </c>
      <c r="E842" s="38" t="s">
        <v>6433</v>
      </c>
      <c r="F842" s="38" t="s">
        <v>6434</v>
      </c>
      <c r="G842" s="42">
        <v>59</v>
      </c>
      <c r="H842" s="42"/>
      <c r="I842" s="42">
        <v>3</v>
      </c>
      <c r="J842" s="42">
        <v>1</v>
      </c>
      <c r="K842" s="42">
        <v>2</v>
      </c>
      <c r="L842" s="42"/>
      <c r="M842" s="42"/>
      <c r="N842" s="42">
        <v>1</v>
      </c>
      <c r="O842" s="42">
        <v>2</v>
      </c>
      <c r="P842" s="42">
        <v>2</v>
      </c>
      <c r="Q842" s="42">
        <v>4</v>
      </c>
      <c r="R842" s="42">
        <v>1</v>
      </c>
      <c r="S842" s="42">
        <v>3</v>
      </c>
      <c r="T842" s="42">
        <v>1</v>
      </c>
      <c r="U842" s="42">
        <v>3</v>
      </c>
      <c r="V842" s="42"/>
      <c r="W842" s="42">
        <v>1</v>
      </c>
      <c r="X842" s="42">
        <v>44</v>
      </c>
      <c r="Y842" s="96">
        <v>1</v>
      </c>
      <c r="Z842" s="97"/>
      <c r="AA842" s="89" t="s">
        <v>5919</v>
      </c>
      <c r="AC842" s="108">
        <v>25</v>
      </c>
      <c r="AD842" s="109">
        <f>AVERAGE(Q842:W842)</f>
        <v>2.16666666666667</v>
      </c>
      <c r="AE842" s="109">
        <f>X842/AD842</f>
        <v>20.3076923076923</v>
      </c>
      <c r="AF842" s="109">
        <f t="shared" si="41"/>
        <v>32.5</v>
      </c>
    </row>
    <row r="843" customHeight="1" spans="1:32">
      <c r="A843" s="93" t="s">
        <v>15</v>
      </c>
      <c r="B843" s="93" t="s">
        <v>16</v>
      </c>
      <c r="C843" s="93" t="s">
        <v>182</v>
      </c>
      <c r="D843" s="38" t="s">
        <v>6435</v>
      </c>
      <c r="E843" s="38" t="s">
        <v>6436</v>
      </c>
      <c r="F843" s="38" t="s">
        <v>6437</v>
      </c>
      <c r="G843" s="42">
        <v>25</v>
      </c>
      <c r="H843" s="42">
        <v>1</v>
      </c>
      <c r="I843" s="42"/>
      <c r="J843" s="42">
        <v>2</v>
      </c>
      <c r="K843" s="42"/>
      <c r="L843" s="42"/>
      <c r="M843" s="42"/>
      <c r="N843" s="42"/>
      <c r="O843" s="42">
        <v>2</v>
      </c>
      <c r="P843" s="42">
        <v>2</v>
      </c>
      <c r="Q843" s="42">
        <v>1</v>
      </c>
      <c r="R843" s="42"/>
      <c r="S843" s="42">
        <v>2</v>
      </c>
      <c r="T843" s="42">
        <v>2</v>
      </c>
      <c r="U843" s="42">
        <v>1</v>
      </c>
      <c r="V843" s="42">
        <v>2</v>
      </c>
      <c r="W843" s="42">
        <v>1</v>
      </c>
      <c r="X843" s="42">
        <v>44</v>
      </c>
      <c r="Y843" s="96"/>
      <c r="Z843" s="97"/>
      <c r="AA843" s="89" t="s">
        <v>5883</v>
      </c>
      <c r="AC843" s="108">
        <v>25</v>
      </c>
      <c r="AD843" s="109">
        <f>AVERAGE(Q843:W843)</f>
        <v>1.5</v>
      </c>
      <c r="AE843" s="109">
        <f>X843/AD843</f>
        <v>29.3333333333333</v>
      </c>
      <c r="AF843" s="109">
        <f t="shared" si="41"/>
        <v>22.5</v>
      </c>
    </row>
    <row r="844" customHeight="1" spans="1:32">
      <c r="A844" s="93" t="s">
        <v>15</v>
      </c>
      <c r="B844" s="93" t="s">
        <v>16</v>
      </c>
      <c r="C844" s="93" t="s">
        <v>413</v>
      </c>
      <c r="D844" s="42" t="s">
        <v>6438</v>
      </c>
      <c r="E844" s="38" t="s">
        <v>6439</v>
      </c>
      <c r="F844" s="38" t="s">
        <v>6440</v>
      </c>
      <c r="G844" s="42">
        <v>4</v>
      </c>
      <c r="H844" s="42"/>
      <c r="I844" s="42"/>
      <c r="J844" s="42"/>
      <c r="K844" s="42"/>
      <c r="L844" s="42"/>
      <c r="M844" s="42"/>
      <c r="N844" s="42">
        <v>1</v>
      </c>
      <c r="O844" s="42"/>
      <c r="P844" s="42">
        <v>1</v>
      </c>
      <c r="Q844" s="42"/>
      <c r="R844" s="42"/>
      <c r="S844" s="42">
        <v>1</v>
      </c>
      <c r="T844" s="42"/>
      <c r="U844" s="42"/>
      <c r="V844" s="42"/>
      <c r="W844" s="42">
        <v>1</v>
      </c>
      <c r="X844" s="42">
        <v>0</v>
      </c>
      <c r="Y844" s="96"/>
      <c r="Z844" s="97"/>
      <c r="AA844" s="89" t="s">
        <v>5919</v>
      </c>
      <c r="AC844" s="108">
        <v>3</v>
      </c>
      <c r="AD844" s="109">
        <f>AVERAGE(Q844:W844)</f>
        <v>1</v>
      </c>
      <c r="AE844" s="109">
        <f>X844/AD844</f>
        <v>0</v>
      </c>
      <c r="AF844" s="109">
        <f t="shared" si="41"/>
        <v>15</v>
      </c>
    </row>
    <row r="845" customHeight="1" spans="1:32">
      <c r="A845" s="93" t="s">
        <v>15</v>
      </c>
      <c r="B845" s="93" t="s">
        <v>16</v>
      </c>
      <c r="C845" s="93" t="s">
        <v>413</v>
      </c>
      <c r="D845" s="42" t="s">
        <v>6441</v>
      </c>
      <c r="E845" s="38" t="s">
        <v>6442</v>
      </c>
      <c r="F845" s="38" t="s">
        <v>6443</v>
      </c>
      <c r="G845" s="42">
        <v>0</v>
      </c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>
        <v>9</v>
      </c>
      <c r="Y845" s="96">
        <v>1</v>
      </c>
      <c r="Z845" s="97">
        <v>0</v>
      </c>
      <c r="AA845" s="89" t="s">
        <v>5919</v>
      </c>
      <c r="AC845" s="108">
        <v>5</v>
      </c>
      <c r="AF845" s="109">
        <f t="shared" si="41"/>
        <v>0</v>
      </c>
    </row>
    <row r="846" customHeight="1" spans="1:32">
      <c r="A846" s="93" t="s">
        <v>15</v>
      </c>
      <c r="B846" s="93" t="s">
        <v>16</v>
      </c>
      <c r="C846" s="93" t="s">
        <v>413</v>
      </c>
      <c r="D846" s="42" t="s">
        <v>3080</v>
      </c>
      <c r="E846" s="38" t="s">
        <v>3081</v>
      </c>
      <c r="F846" s="38" t="s">
        <v>3082</v>
      </c>
      <c r="G846" s="42">
        <v>6</v>
      </c>
      <c r="H846" s="42"/>
      <c r="I846" s="42"/>
      <c r="J846" s="42"/>
      <c r="K846" s="42"/>
      <c r="L846" s="42"/>
      <c r="M846" s="42">
        <v>1</v>
      </c>
      <c r="N846" s="42">
        <v>1</v>
      </c>
      <c r="O846" s="42"/>
      <c r="P846" s="42"/>
      <c r="Q846" s="42">
        <v>2</v>
      </c>
      <c r="R846" s="42">
        <v>1</v>
      </c>
      <c r="S846" s="42"/>
      <c r="T846" s="42"/>
      <c r="U846" s="42"/>
      <c r="V846" s="42"/>
      <c r="W846" s="42"/>
      <c r="X846" s="42">
        <v>1</v>
      </c>
      <c r="Y846" s="96"/>
      <c r="Z846" s="97">
        <v>0</v>
      </c>
      <c r="AA846" s="89" t="s">
        <v>5919</v>
      </c>
      <c r="AC846" s="108">
        <v>5</v>
      </c>
      <c r="AD846" s="109">
        <f>AVERAGE(Q846:W846)</f>
        <v>1.5</v>
      </c>
      <c r="AE846" s="109">
        <f>X846/AD846</f>
        <v>0.666666666666667</v>
      </c>
      <c r="AF846" s="109">
        <f t="shared" si="41"/>
        <v>22.5</v>
      </c>
    </row>
    <row r="847" customHeight="1" spans="1:32">
      <c r="A847" s="93" t="s">
        <v>15</v>
      </c>
      <c r="B847" s="93" t="s">
        <v>16</v>
      </c>
      <c r="C847" s="93" t="s">
        <v>413</v>
      </c>
      <c r="D847" s="42" t="s">
        <v>3083</v>
      </c>
      <c r="E847" s="38" t="s">
        <v>3084</v>
      </c>
      <c r="F847" s="38" t="s">
        <v>3085</v>
      </c>
      <c r="G847" s="42">
        <v>5</v>
      </c>
      <c r="H847" s="42"/>
      <c r="I847" s="42"/>
      <c r="J847" s="42"/>
      <c r="K847" s="42">
        <v>1</v>
      </c>
      <c r="L847" s="42"/>
      <c r="M847" s="42"/>
      <c r="N847" s="42">
        <v>1</v>
      </c>
      <c r="O847" s="42">
        <v>1</v>
      </c>
      <c r="P847" s="42"/>
      <c r="Q847" s="42"/>
      <c r="R847" s="42"/>
      <c r="S847" s="42"/>
      <c r="T847" s="42"/>
      <c r="U847" s="42">
        <v>2</v>
      </c>
      <c r="V847" s="42">
        <v>2</v>
      </c>
      <c r="W847" s="42">
        <v>3</v>
      </c>
      <c r="X847" s="42">
        <v>7</v>
      </c>
      <c r="Y847" s="96"/>
      <c r="Z847" s="97">
        <v>0</v>
      </c>
      <c r="AA847" s="89" t="s">
        <v>5919</v>
      </c>
      <c r="AC847" s="108">
        <v>11</v>
      </c>
      <c r="AD847" s="109">
        <f>AVERAGE(Q847:W847)</f>
        <v>2.33333333333333</v>
      </c>
      <c r="AE847" s="109">
        <f>X847/AD847</f>
        <v>3</v>
      </c>
      <c r="AF847" s="109">
        <f t="shared" si="41"/>
        <v>35</v>
      </c>
    </row>
    <row r="848" customHeight="1" spans="1:32">
      <c r="A848" s="93" t="s">
        <v>15</v>
      </c>
      <c r="B848" s="93" t="s">
        <v>16</v>
      </c>
      <c r="C848" s="93" t="s">
        <v>413</v>
      </c>
      <c r="D848" s="42" t="s">
        <v>3086</v>
      </c>
      <c r="E848" s="38" t="s">
        <v>3087</v>
      </c>
      <c r="F848" s="38" t="s">
        <v>3088</v>
      </c>
      <c r="G848" s="42">
        <v>0</v>
      </c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>
        <v>1</v>
      </c>
      <c r="U848" s="42">
        <v>1</v>
      </c>
      <c r="V848" s="42">
        <v>1</v>
      </c>
      <c r="W848" s="42"/>
      <c r="X848" s="42">
        <v>7</v>
      </c>
      <c r="Y848" s="96"/>
      <c r="Z848" s="97">
        <v>0</v>
      </c>
      <c r="AA848" s="89" t="s">
        <v>5919</v>
      </c>
      <c r="AC848" s="108">
        <v>10</v>
      </c>
      <c r="AD848" s="109">
        <f>AVERAGE(Q848:W848)</f>
        <v>1</v>
      </c>
      <c r="AE848" s="109">
        <f>X848/AD848</f>
        <v>7</v>
      </c>
      <c r="AF848" s="109">
        <f t="shared" si="41"/>
        <v>15</v>
      </c>
    </row>
    <row r="849" customHeight="1" spans="1:32">
      <c r="A849" s="93" t="s">
        <v>15</v>
      </c>
      <c r="B849" s="93" t="s">
        <v>16</v>
      </c>
      <c r="C849" s="93" t="s">
        <v>413</v>
      </c>
      <c r="D849" s="42" t="s">
        <v>6444</v>
      </c>
      <c r="E849" s="38" t="s">
        <v>6445</v>
      </c>
      <c r="F849" s="38" t="s">
        <v>6446</v>
      </c>
      <c r="G849" s="42">
        <v>0</v>
      </c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>
        <v>0</v>
      </c>
      <c r="Y849" s="96"/>
      <c r="Z849" s="97">
        <v>0</v>
      </c>
      <c r="AA849" s="89" t="s">
        <v>5919</v>
      </c>
      <c r="AF849" s="109">
        <f t="shared" si="41"/>
        <v>0</v>
      </c>
    </row>
    <row r="850" customHeight="1" spans="1:32">
      <c r="A850" s="93" t="s">
        <v>15</v>
      </c>
      <c r="B850" s="93" t="s">
        <v>4421</v>
      </c>
      <c r="C850" s="93" t="s">
        <v>182</v>
      </c>
      <c r="D850" s="42" t="s">
        <v>6447</v>
      </c>
      <c r="E850" s="38" t="s">
        <v>6448</v>
      </c>
      <c r="F850" s="38" t="s">
        <v>6449</v>
      </c>
      <c r="G850" s="42">
        <v>5</v>
      </c>
      <c r="H850" s="42"/>
      <c r="I850" s="42"/>
      <c r="J850" s="42"/>
      <c r="K850" s="42"/>
      <c r="L850" s="42"/>
      <c r="M850" s="42">
        <v>1</v>
      </c>
      <c r="N850" s="42"/>
      <c r="O850" s="42"/>
      <c r="P850" s="42"/>
      <c r="Q850" s="42"/>
      <c r="R850" s="42"/>
      <c r="S850" s="42"/>
      <c r="T850" s="42"/>
      <c r="U850" s="42">
        <v>1</v>
      </c>
      <c r="V850" s="42"/>
      <c r="W850" s="42"/>
      <c r="X850" s="42">
        <v>3</v>
      </c>
      <c r="Y850" s="96"/>
      <c r="Z850" s="97"/>
      <c r="AA850" s="89" t="s">
        <v>5883</v>
      </c>
      <c r="AC850" s="108">
        <v>3</v>
      </c>
      <c r="AD850" s="109">
        <f>AVERAGE(Q850:W850)</f>
        <v>1</v>
      </c>
      <c r="AE850" s="109">
        <f>X850/AD850</f>
        <v>3</v>
      </c>
      <c r="AF850" s="109">
        <f t="shared" si="41"/>
        <v>15</v>
      </c>
    </row>
    <row r="851" customHeight="1" spans="1:32">
      <c r="A851" s="93" t="s">
        <v>15</v>
      </c>
      <c r="B851" s="93" t="s">
        <v>4421</v>
      </c>
      <c r="C851" s="93" t="s">
        <v>182</v>
      </c>
      <c r="D851" s="42" t="s">
        <v>6450</v>
      </c>
      <c r="E851" s="38" t="s">
        <v>6451</v>
      </c>
      <c r="F851" s="38" t="s">
        <v>6452</v>
      </c>
      <c r="G851" s="42">
        <v>9</v>
      </c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>
        <v>9</v>
      </c>
      <c r="Y851" s="96"/>
      <c r="Z851" s="97">
        <v>1</v>
      </c>
      <c r="AA851" s="89" t="s">
        <v>5883</v>
      </c>
      <c r="AC851" s="108">
        <v>2</v>
      </c>
      <c r="AF851" s="109">
        <f t="shared" si="41"/>
        <v>0</v>
      </c>
    </row>
    <row r="852" customHeight="1" spans="1:34">
      <c r="A852" s="93" t="s">
        <v>15</v>
      </c>
      <c r="B852" s="93" t="s">
        <v>4421</v>
      </c>
      <c r="C852" s="93" t="s">
        <v>182</v>
      </c>
      <c r="D852" s="42" t="s">
        <v>6453</v>
      </c>
      <c r="E852" s="38" t="s">
        <v>6454</v>
      </c>
      <c r="F852" s="38" t="s">
        <v>6455</v>
      </c>
      <c r="G852" s="42">
        <v>13</v>
      </c>
      <c r="H852" s="42">
        <v>1</v>
      </c>
      <c r="I852" s="42">
        <v>1</v>
      </c>
      <c r="J852" s="42"/>
      <c r="K852" s="42">
        <v>2</v>
      </c>
      <c r="L852" s="42"/>
      <c r="M852" s="42">
        <v>1</v>
      </c>
      <c r="N852" s="42">
        <v>2</v>
      </c>
      <c r="O852" s="42"/>
      <c r="P852" s="42"/>
      <c r="Q852" s="42"/>
      <c r="R852" s="42"/>
      <c r="S852" s="42"/>
      <c r="T852" s="42"/>
      <c r="U852" s="42">
        <v>1</v>
      </c>
      <c r="V852" s="42"/>
      <c r="W852" s="42"/>
      <c r="X852" s="42">
        <v>5</v>
      </c>
      <c r="Y852" s="96"/>
      <c r="Z852" s="97">
        <v>2</v>
      </c>
      <c r="AA852" s="89" t="s">
        <v>5883</v>
      </c>
      <c r="AC852" s="108">
        <v>11</v>
      </c>
      <c r="AD852" s="109">
        <f>AVERAGE(Q852:W852)</f>
        <v>1</v>
      </c>
      <c r="AE852" s="109">
        <f>X852/AD852</f>
        <v>5</v>
      </c>
      <c r="AF852" s="109">
        <f t="shared" si="41"/>
        <v>15</v>
      </c>
      <c r="AG852" s="110">
        <v>9</v>
      </c>
      <c r="AH852" s="85">
        <v>5</v>
      </c>
    </row>
    <row r="853" customHeight="1" spans="1:32">
      <c r="A853" s="93" t="s">
        <v>15</v>
      </c>
      <c r="B853" s="93" t="s">
        <v>4421</v>
      </c>
      <c r="C853" s="93" t="s">
        <v>182</v>
      </c>
      <c r="D853" s="42" t="s">
        <v>4935</v>
      </c>
      <c r="E853" s="38" t="s">
        <v>4936</v>
      </c>
      <c r="F853" s="38" t="s">
        <v>4937</v>
      </c>
      <c r="G853" s="42">
        <v>0</v>
      </c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>
        <v>2</v>
      </c>
      <c r="T853" s="42"/>
      <c r="U853" s="42">
        <v>1</v>
      </c>
      <c r="V853" s="42"/>
      <c r="W853" s="42"/>
      <c r="X853" s="42">
        <v>14</v>
      </c>
      <c r="Y853" s="96"/>
      <c r="Z853" s="97">
        <v>0</v>
      </c>
      <c r="AA853" s="89" t="s">
        <v>5883</v>
      </c>
      <c r="AC853" s="108">
        <v>7</v>
      </c>
      <c r="AD853" s="109">
        <f>AVERAGE(Q853:W853)</f>
        <v>1.5</v>
      </c>
      <c r="AE853" s="109">
        <f>X853/AD853</f>
        <v>9.33333333333333</v>
      </c>
      <c r="AF853" s="109">
        <f t="shared" si="41"/>
        <v>22.5</v>
      </c>
    </row>
    <row r="854" customHeight="1" spans="1:32">
      <c r="A854" s="93" t="s">
        <v>15</v>
      </c>
      <c r="B854" s="93" t="s">
        <v>16</v>
      </c>
      <c r="C854" s="93" t="s">
        <v>77</v>
      </c>
      <c r="D854" s="42" t="s">
        <v>6456</v>
      </c>
      <c r="E854" s="38" t="s">
        <v>6457</v>
      </c>
      <c r="F854" s="38" t="s">
        <v>6458</v>
      </c>
      <c r="G854" s="42">
        <v>0</v>
      </c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>
        <v>0</v>
      </c>
      <c r="Y854" s="96"/>
      <c r="Z854" s="97"/>
      <c r="AA854" s="89" t="s">
        <v>5890</v>
      </c>
      <c r="AF854" s="109">
        <f t="shared" si="41"/>
        <v>0</v>
      </c>
    </row>
    <row r="855" customHeight="1" spans="1:32">
      <c r="A855" s="93" t="s">
        <v>15</v>
      </c>
      <c r="B855" s="93" t="s">
        <v>16</v>
      </c>
      <c r="C855" s="93" t="s">
        <v>77</v>
      </c>
      <c r="D855" s="42" t="s">
        <v>6459</v>
      </c>
      <c r="E855" s="38" t="s">
        <v>6460</v>
      </c>
      <c r="F855" s="38" t="s">
        <v>6461</v>
      </c>
      <c r="G855" s="42">
        <v>5</v>
      </c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>
        <v>5</v>
      </c>
      <c r="Y855" s="96"/>
      <c r="Z855" s="97"/>
      <c r="AA855" s="89" t="s">
        <v>5890</v>
      </c>
      <c r="AF855" s="109">
        <f t="shared" si="41"/>
        <v>0</v>
      </c>
    </row>
    <row r="856" customHeight="1" spans="1:32">
      <c r="A856" s="93" t="s">
        <v>15</v>
      </c>
      <c r="B856" s="93" t="s">
        <v>16</v>
      </c>
      <c r="C856" s="93" t="s">
        <v>77</v>
      </c>
      <c r="D856" s="42" t="s">
        <v>6462</v>
      </c>
      <c r="E856" s="38" t="s">
        <v>6463</v>
      </c>
      <c r="F856" s="38" t="s">
        <v>6464</v>
      </c>
      <c r="G856" s="42">
        <v>7</v>
      </c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>
        <v>7</v>
      </c>
      <c r="Y856" s="96"/>
      <c r="Z856" s="97">
        <v>0</v>
      </c>
      <c r="AA856" s="89" t="s">
        <v>5890</v>
      </c>
      <c r="AC856" s="108">
        <v>1</v>
      </c>
      <c r="AF856" s="109">
        <f t="shared" si="41"/>
        <v>0</v>
      </c>
    </row>
    <row r="857" customHeight="1" spans="1:32">
      <c r="A857" s="93" t="s">
        <v>15</v>
      </c>
      <c r="B857" s="93" t="s">
        <v>16</v>
      </c>
      <c r="C857" s="93" t="s">
        <v>77</v>
      </c>
      <c r="D857" s="42" t="s">
        <v>6465</v>
      </c>
      <c r="E857" s="38" t="s">
        <v>6466</v>
      </c>
      <c r="F857" s="38" t="s">
        <v>6467</v>
      </c>
      <c r="G857" s="42">
        <v>3</v>
      </c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>
        <v>3</v>
      </c>
      <c r="Y857" s="96"/>
      <c r="Z857" s="97">
        <v>0</v>
      </c>
      <c r="AA857" s="89" t="s">
        <v>5890</v>
      </c>
      <c r="AF857" s="109">
        <f t="shared" si="41"/>
        <v>0</v>
      </c>
    </row>
    <row r="858" customHeight="1" spans="1:32">
      <c r="A858" s="93" t="s">
        <v>15</v>
      </c>
      <c r="B858" s="93" t="s">
        <v>16</v>
      </c>
      <c r="C858" s="93" t="s">
        <v>77</v>
      </c>
      <c r="D858" s="42" t="s">
        <v>6468</v>
      </c>
      <c r="E858" s="38" t="s">
        <v>6469</v>
      </c>
      <c r="F858" s="38" t="s">
        <v>6470</v>
      </c>
      <c r="G858" s="42">
        <v>1</v>
      </c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>
        <v>1</v>
      </c>
      <c r="W858" s="42"/>
      <c r="X858" s="42">
        <v>0</v>
      </c>
      <c r="Y858" s="96"/>
      <c r="Z858" s="97">
        <v>0</v>
      </c>
      <c r="AA858" s="89" t="s">
        <v>5890</v>
      </c>
      <c r="AC858" s="108">
        <v>2</v>
      </c>
      <c r="AD858" s="109">
        <f>AVERAGE(Q858:W858)</f>
        <v>1</v>
      </c>
      <c r="AE858" s="109">
        <f>X858/AD858</f>
        <v>0</v>
      </c>
      <c r="AF858" s="109">
        <f t="shared" si="41"/>
        <v>15</v>
      </c>
    </row>
    <row r="859" customHeight="1" spans="1:32">
      <c r="A859" s="93" t="s">
        <v>15</v>
      </c>
      <c r="B859" s="93" t="s">
        <v>16</v>
      </c>
      <c r="C859" s="93" t="s">
        <v>77</v>
      </c>
      <c r="D859" s="42" t="s">
        <v>6471</v>
      </c>
      <c r="E859" s="38" t="s">
        <v>6472</v>
      </c>
      <c r="F859" s="38" t="s">
        <v>6473</v>
      </c>
      <c r="G859" s="42">
        <v>0</v>
      </c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>
        <v>0</v>
      </c>
      <c r="Y859" s="96"/>
      <c r="Z859" s="97">
        <v>0</v>
      </c>
      <c r="AA859" s="89" t="s">
        <v>5890</v>
      </c>
      <c r="AF859" s="109">
        <f t="shared" si="41"/>
        <v>0</v>
      </c>
    </row>
    <row r="860" customHeight="1" spans="1:32">
      <c r="A860" s="93" t="s">
        <v>15</v>
      </c>
      <c r="B860" s="93" t="s">
        <v>16</v>
      </c>
      <c r="C860" s="93" t="s">
        <v>17</v>
      </c>
      <c r="D860" s="38" t="s">
        <v>6474</v>
      </c>
      <c r="E860" s="38" t="s">
        <v>6475</v>
      </c>
      <c r="F860" s="38" t="s">
        <v>6476</v>
      </c>
      <c r="G860" s="42">
        <v>3</v>
      </c>
      <c r="H860" s="42"/>
      <c r="I860" s="42"/>
      <c r="J860" s="42">
        <v>1</v>
      </c>
      <c r="K860" s="42"/>
      <c r="L860" s="42"/>
      <c r="M860" s="42">
        <v>1</v>
      </c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>
        <v>0</v>
      </c>
      <c r="Y860" s="96"/>
      <c r="Z860" s="97">
        <v>5</v>
      </c>
      <c r="AA860" s="89" t="s">
        <v>5890</v>
      </c>
      <c r="AC860" s="108">
        <v>3</v>
      </c>
      <c r="AF860" s="109">
        <f t="shared" si="41"/>
        <v>0</v>
      </c>
    </row>
    <row r="861" customHeight="1" spans="1:32">
      <c r="A861" s="93" t="s">
        <v>15</v>
      </c>
      <c r="B861" s="93" t="s">
        <v>16</v>
      </c>
      <c r="C861" s="93" t="s">
        <v>17</v>
      </c>
      <c r="D861" s="38" t="s">
        <v>2734</v>
      </c>
      <c r="E861" s="38" t="s">
        <v>2735</v>
      </c>
      <c r="F861" s="38" t="s">
        <v>2736</v>
      </c>
      <c r="G861" s="42">
        <v>0</v>
      </c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>
        <v>0</v>
      </c>
      <c r="Y861" s="96"/>
      <c r="Z861" s="97"/>
      <c r="AA861" s="89" t="s">
        <v>5919</v>
      </c>
      <c r="AC861" s="108">
        <v>5</v>
      </c>
      <c r="AF861" s="109">
        <f t="shared" si="41"/>
        <v>0</v>
      </c>
    </row>
    <row r="862" customHeight="1" spans="1:33">
      <c r="A862" s="93" t="s">
        <v>15</v>
      </c>
      <c r="B862" s="93" t="s">
        <v>16</v>
      </c>
      <c r="C862" s="93" t="s">
        <v>17</v>
      </c>
      <c r="D862" s="38" t="s">
        <v>2737</v>
      </c>
      <c r="E862" s="38" t="s">
        <v>2738</v>
      </c>
      <c r="F862" s="38" t="s">
        <v>2739</v>
      </c>
      <c r="G862" s="42">
        <v>5</v>
      </c>
      <c r="H862" s="42"/>
      <c r="I862" s="42">
        <v>3</v>
      </c>
      <c r="J862" s="42">
        <v>2</v>
      </c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>
        <v>0</v>
      </c>
      <c r="Y862" s="96"/>
      <c r="Z862" s="97"/>
      <c r="AA862" s="89" t="s">
        <v>5919</v>
      </c>
      <c r="AC862" s="108">
        <v>10</v>
      </c>
      <c r="AF862" s="109">
        <f t="shared" si="41"/>
        <v>0</v>
      </c>
      <c r="AG862" s="110">
        <v>9</v>
      </c>
    </row>
    <row r="863" customHeight="1" spans="1:33">
      <c r="A863" s="93" t="s">
        <v>15</v>
      </c>
      <c r="B863" s="93" t="s">
        <v>16</v>
      </c>
      <c r="C863" s="93" t="s">
        <v>17</v>
      </c>
      <c r="D863" s="38" t="s">
        <v>2740</v>
      </c>
      <c r="E863" s="38" t="s">
        <v>2741</v>
      </c>
      <c r="F863" s="38" t="s">
        <v>2742</v>
      </c>
      <c r="G863" s="42">
        <v>5</v>
      </c>
      <c r="H863" s="42">
        <v>1</v>
      </c>
      <c r="I863" s="42">
        <v>1</v>
      </c>
      <c r="J863" s="42"/>
      <c r="K863" s="42">
        <v>1</v>
      </c>
      <c r="L863" s="42"/>
      <c r="M863" s="42">
        <v>2</v>
      </c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>
        <v>0</v>
      </c>
      <c r="Y863" s="96">
        <v>10</v>
      </c>
      <c r="Z863" s="97">
        <v>0</v>
      </c>
      <c r="AA863" s="89" t="s">
        <v>5919</v>
      </c>
      <c r="AC863" s="108">
        <v>10</v>
      </c>
      <c r="AF863" s="109">
        <f t="shared" si="41"/>
        <v>0</v>
      </c>
      <c r="AG863" s="110">
        <v>9</v>
      </c>
    </row>
    <row r="864" customHeight="1" spans="1:33">
      <c r="A864" s="93" t="s">
        <v>15</v>
      </c>
      <c r="B864" s="93" t="s">
        <v>16</v>
      </c>
      <c r="C864" s="93" t="s">
        <v>17</v>
      </c>
      <c r="D864" s="38" t="s">
        <v>2743</v>
      </c>
      <c r="E864" s="38" t="s">
        <v>2744</v>
      </c>
      <c r="F864" s="38" t="s">
        <v>2745</v>
      </c>
      <c r="G864" s="42">
        <v>17</v>
      </c>
      <c r="H864" s="42">
        <v>1</v>
      </c>
      <c r="I864" s="42"/>
      <c r="J864" s="42">
        <v>1</v>
      </c>
      <c r="K864" s="42">
        <v>2</v>
      </c>
      <c r="L864" s="42">
        <v>1</v>
      </c>
      <c r="M864" s="42">
        <v>1</v>
      </c>
      <c r="N864" s="42">
        <v>1</v>
      </c>
      <c r="O864" s="42"/>
      <c r="P864" s="42">
        <v>1</v>
      </c>
      <c r="Q864" s="42">
        <v>1</v>
      </c>
      <c r="R864" s="42"/>
      <c r="S864" s="42">
        <v>2</v>
      </c>
      <c r="T864" s="42"/>
      <c r="U864" s="42">
        <v>1</v>
      </c>
      <c r="V864" s="42"/>
      <c r="W864" s="42"/>
      <c r="X864" s="42">
        <v>5</v>
      </c>
      <c r="Y864" s="96"/>
      <c r="Z864" s="97"/>
      <c r="AA864" s="89" t="s">
        <v>5919</v>
      </c>
      <c r="AC864" s="108">
        <v>16</v>
      </c>
      <c r="AD864" s="109">
        <f>AVERAGE(Q864:W864)</f>
        <v>1.33333333333333</v>
      </c>
      <c r="AE864" s="109">
        <f>X864/AD864</f>
        <v>3.75</v>
      </c>
      <c r="AF864" s="109">
        <f t="shared" si="41"/>
        <v>20</v>
      </c>
      <c r="AG864" s="110">
        <v>9</v>
      </c>
    </row>
    <row r="865" customHeight="1" spans="1:32">
      <c r="A865" s="93" t="s">
        <v>15</v>
      </c>
      <c r="B865" s="93" t="s">
        <v>16</v>
      </c>
      <c r="C865" s="93" t="s">
        <v>17</v>
      </c>
      <c r="D865" s="38" t="s">
        <v>2746</v>
      </c>
      <c r="E865" s="38" t="s">
        <v>2747</v>
      </c>
      <c r="F865" s="38" t="s">
        <v>2748</v>
      </c>
      <c r="G865" s="42">
        <v>10</v>
      </c>
      <c r="H865" s="42"/>
      <c r="I865" s="42"/>
      <c r="J865" s="42">
        <v>1</v>
      </c>
      <c r="K865" s="42"/>
      <c r="L865" s="42"/>
      <c r="M865" s="42">
        <v>1</v>
      </c>
      <c r="N865" s="42"/>
      <c r="O865" s="42"/>
      <c r="P865" s="42"/>
      <c r="Q865" s="42"/>
      <c r="R865" s="42"/>
      <c r="S865" s="42"/>
      <c r="T865" s="42">
        <v>1</v>
      </c>
      <c r="U865" s="42">
        <v>1</v>
      </c>
      <c r="V865" s="42">
        <v>1</v>
      </c>
      <c r="W865" s="42"/>
      <c r="X865" s="42">
        <v>5</v>
      </c>
      <c r="Y865" s="96"/>
      <c r="Z865" s="97"/>
      <c r="AA865" s="89" t="s">
        <v>5919</v>
      </c>
      <c r="AC865" s="108">
        <v>5</v>
      </c>
      <c r="AD865" s="109">
        <f>AVERAGE(Q865:W865)</f>
        <v>1</v>
      </c>
      <c r="AE865" s="109">
        <f>X865/AD865</f>
        <v>5</v>
      </c>
      <c r="AF865" s="109">
        <f t="shared" si="41"/>
        <v>15</v>
      </c>
    </row>
    <row r="866" customHeight="1" spans="1:32">
      <c r="A866" s="93" t="s">
        <v>15</v>
      </c>
      <c r="B866" s="93" t="s">
        <v>16</v>
      </c>
      <c r="C866" s="93" t="s">
        <v>835</v>
      </c>
      <c r="D866" s="38" t="s">
        <v>4944</v>
      </c>
      <c r="E866" s="38" t="s">
        <v>4945</v>
      </c>
      <c r="F866" s="38" t="s">
        <v>4946</v>
      </c>
      <c r="G866" s="42">
        <v>14</v>
      </c>
      <c r="H866" s="42"/>
      <c r="I866" s="42"/>
      <c r="J866" s="42"/>
      <c r="K866" s="42">
        <v>1</v>
      </c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>
        <v>13</v>
      </c>
      <c r="Y866" s="96"/>
      <c r="Z866" s="97"/>
      <c r="AA866" s="89" t="s">
        <v>5890</v>
      </c>
      <c r="AC866" s="108">
        <v>4</v>
      </c>
      <c r="AF866" s="109">
        <f t="shared" si="41"/>
        <v>0</v>
      </c>
    </row>
    <row r="867" customHeight="1" spans="1:32">
      <c r="A867" s="93" t="s">
        <v>15</v>
      </c>
      <c r="B867" s="93" t="s">
        <v>16</v>
      </c>
      <c r="C867" s="93" t="s">
        <v>835</v>
      </c>
      <c r="D867" s="38" t="s">
        <v>6477</v>
      </c>
      <c r="E867" s="38" t="s">
        <v>6478</v>
      </c>
      <c r="F867" s="38" t="s">
        <v>6479</v>
      </c>
      <c r="G867" s="42">
        <v>6</v>
      </c>
      <c r="H867" s="42"/>
      <c r="I867" s="42"/>
      <c r="J867" s="42"/>
      <c r="K867" s="42">
        <v>1</v>
      </c>
      <c r="L867" s="42"/>
      <c r="M867" s="42"/>
      <c r="N867" s="42">
        <v>2</v>
      </c>
      <c r="O867" s="42"/>
      <c r="P867" s="42">
        <v>1</v>
      </c>
      <c r="Q867" s="42"/>
      <c r="R867" s="42"/>
      <c r="S867" s="42">
        <v>1</v>
      </c>
      <c r="T867" s="42"/>
      <c r="U867" s="42"/>
      <c r="V867" s="42"/>
      <c r="W867" s="42"/>
      <c r="X867" s="42">
        <v>1</v>
      </c>
      <c r="Y867" s="96"/>
      <c r="Z867" s="97"/>
      <c r="AA867" s="89" t="s">
        <v>5890</v>
      </c>
      <c r="AC867" s="108">
        <v>8</v>
      </c>
      <c r="AD867" s="109">
        <f>AVERAGE(Q867:W867)</f>
        <v>1</v>
      </c>
      <c r="AE867" s="109">
        <f>X867/AD867</f>
        <v>1</v>
      </c>
      <c r="AF867" s="109">
        <f t="shared" si="41"/>
        <v>15</v>
      </c>
    </row>
    <row r="868" s="85" customFormat="1" customHeight="1" spans="1:33">
      <c r="A868" s="93" t="s">
        <v>15</v>
      </c>
      <c r="B868" s="93" t="s">
        <v>16</v>
      </c>
      <c r="C868" s="93" t="s">
        <v>835</v>
      </c>
      <c r="D868" s="38" t="s">
        <v>6480</v>
      </c>
      <c r="E868" s="38" t="s">
        <v>6481</v>
      </c>
      <c r="F868" s="38" t="s">
        <v>6482</v>
      </c>
      <c r="G868" s="42">
        <v>1</v>
      </c>
      <c r="H868" s="42"/>
      <c r="I868" s="42"/>
      <c r="J868" s="42">
        <v>1</v>
      </c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>
        <v>0</v>
      </c>
      <c r="Y868" s="96"/>
      <c r="Z868" s="97"/>
      <c r="AA868" s="89" t="s">
        <v>5890</v>
      </c>
      <c r="AB868" s="89"/>
      <c r="AC868" s="108">
        <v>6</v>
      </c>
      <c r="AD868" s="109"/>
      <c r="AE868" s="109"/>
      <c r="AF868" s="109">
        <f t="shared" si="41"/>
        <v>0</v>
      </c>
      <c r="AG868" s="110"/>
    </row>
    <row r="869" s="85" customFormat="1" customHeight="1" spans="1:33">
      <c r="A869" s="93" t="s">
        <v>15</v>
      </c>
      <c r="B869" s="93" t="s">
        <v>16</v>
      </c>
      <c r="C869" s="93" t="s">
        <v>835</v>
      </c>
      <c r="D869" s="38" t="s">
        <v>6483</v>
      </c>
      <c r="E869" s="38" t="s">
        <v>6484</v>
      </c>
      <c r="F869" s="38" t="s">
        <v>6485</v>
      </c>
      <c r="G869" s="42">
        <v>3</v>
      </c>
      <c r="H869" s="42"/>
      <c r="I869" s="42">
        <v>1</v>
      </c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>
        <v>2</v>
      </c>
      <c r="X869" s="42">
        <v>0</v>
      </c>
      <c r="Y869" s="96"/>
      <c r="Z869" s="97"/>
      <c r="AA869" s="89" t="s">
        <v>5890</v>
      </c>
      <c r="AB869" s="89"/>
      <c r="AC869" s="108">
        <v>7</v>
      </c>
      <c r="AD869" s="109">
        <f>AVERAGE(Q869:W869)</f>
        <v>2</v>
      </c>
      <c r="AE869" s="109">
        <f>X869/AD869</f>
        <v>0</v>
      </c>
      <c r="AF869" s="109">
        <f t="shared" si="41"/>
        <v>30</v>
      </c>
      <c r="AG869" s="110"/>
    </row>
    <row r="870" s="85" customFormat="1" customHeight="1" spans="1:33">
      <c r="A870" s="93" t="s">
        <v>15</v>
      </c>
      <c r="B870" s="93" t="s">
        <v>16</v>
      </c>
      <c r="C870" s="93" t="s">
        <v>17</v>
      </c>
      <c r="D870" s="38" t="s">
        <v>4953</v>
      </c>
      <c r="E870" s="38" t="s">
        <v>4954</v>
      </c>
      <c r="F870" s="38" t="s">
        <v>4955</v>
      </c>
      <c r="G870" s="42">
        <v>20</v>
      </c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>
        <v>20</v>
      </c>
      <c r="Y870" s="96"/>
      <c r="Z870" s="97"/>
      <c r="AA870" s="89" t="s">
        <v>5890</v>
      </c>
      <c r="AB870" s="89"/>
      <c r="AC870" s="108"/>
      <c r="AD870" s="109"/>
      <c r="AE870" s="109"/>
      <c r="AF870" s="109">
        <f t="shared" si="41"/>
        <v>0</v>
      </c>
      <c r="AG870" s="110"/>
    </row>
    <row r="871" customHeight="1" spans="1:32">
      <c r="A871" s="93" t="s">
        <v>15</v>
      </c>
      <c r="B871" s="93" t="s">
        <v>16</v>
      </c>
      <c r="C871" s="93" t="s">
        <v>17</v>
      </c>
      <c r="D871" s="38" t="s">
        <v>4956</v>
      </c>
      <c r="E871" s="38" t="s">
        <v>4957</v>
      </c>
      <c r="F871" s="38" t="s">
        <v>4958</v>
      </c>
      <c r="G871" s="42">
        <v>20</v>
      </c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>
        <v>20</v>
      </c>
      <c r="Y871" s="96"/>
      <c r="Z871" s="97">
        <v>0</v>
      </c>
      <c r="AA871" s="89" t="s">
        <v>5890</v>
      </c>
      <c r="AF871" s="109">
        <f t="shared" si="41"/>
        <v>0</v>
      </c>
    </row>
    <row r="872" customHeight="1" spans="1:32">
      <c r="A872" s="93" t="s">
        <v>15</v>
      </c>
      <c r="B872" s="93" t="s">
        <v>16</v>
      </c>
      <c r="C872" s="93" t="s">
        <v>17</v>
      </c>
      <c r="D872" s="38" t="s">
        <v>4959</v>
      </c>
      <c r="E872" s="38" t="s">
        <v>4960</v>
      </c>
      <c r="F872" s="38" t="s">
        <v>4961</v>
      </c>
      <c r="G872" s="42">
        <v>25</v>
      </c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>
        <v>25</v>
      </c>
      <c r="Y872" s="96"/>
      <c r="Z872" s="97"/>
      <c r="AA872" s="89" t="s">
        <v>5890</v>
      </c>
      <c r="AF872" s="109">
        <f t="shared" si="41"/>
        <v>0</v>
      </c>
    </row>
    <row r="873" customHeight="1" spans="1:32">
      <c r="A873" s="93" t="s">
        <v>15</v>
      </c>
      <c r="B873" s="93" t="s">
        <v>16</v>
      </c>
      <c r="C873" s="93" t="s">
        <v>17</v>
      </c>
      <c r="D873" s="38" t="s">
        <v>6486</v>
      </c>
      <c r="E873" s="38" t="s">
        <v>6487</v>
      </c>
      <c r="F873" s="38" t="s">
        <v>6488</v>
      </c>
      <c r="G873" s="42">
        <v>23</v>
      </c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>
        <v>23</v>
      </c>
      <c r="Y873" s="96"/>
      <c r="Z873" s="97"/>
      <c r="AA873" s="89" t="s">
        <v>5890</v>
      </c>
      <c r="AF873" s="109">
        <f t="shared" si="41"/>
        <v>0</v>
      </c>
    </row>
    <row r="874" customHeight="1" spans="1:32">
      <c r="A874" s="93" t="s">
        <v>15</v>
      </c>
      <c r="B874" s="93" t="s">
        <v>16</v>
      </c>
      <c r="C874" s="93" t="s">
        <v>17</v>
      </c>
      <c r="D874" s="38" t="s">
        <v>6489</v>
      </c>
      <c r="E874" s="38" t="s">
        <v>6490</v>
      </c>
      <c r="F874" s="38" t="s">
        <v>6491</v>
      </c>
      <c r="G874" s="42">
        <v>25</v>
      </c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>
        <v>25</v>
      </c>
      <c r="Y874" s="96"/>
      <c r="Z874" s="97"/>
      <c r="AA874" s="89" t="s">
        <v>5890</v>
      </c>
      <c r="AF874" s="109">
        <f t="shared" si="41"/>
        <v>0</v>
      </c>
    </row>
    <row r="875" customHeight="1" spans="1:32">
      <c r="A875" s="93" t="s">
        <v>15</v>
      </c>
      <c r="B875" s="93" t="s">
        <v>16</v>
      </c>
      <c r="C875" s="93" t="s">
        <v>17</v>
      </c>
      <c r="D875" s="38" t="s">
        <v>6492</v>
      </c>
      <c r="E875" s="38" t="s">
        <v>6493</v>
      </c>
      <c r="F875" s="38" t="s">
        <v>6494</v>
      </c>
      <c r="G875" s="42">
        <v>25</v>
      </c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>
        <v>25</v>
      </c>
      <c r="Y875" s="96"/>
      <c r="Z875" s="97"/>
      <c r="AA875" s="89" t="s">
        <v>5890</v>
      </c>
      <c r="AF875" s="109">
        <f t="shared" si="41"/>
        <v>0</v>
      </c>
    </row>
    <row r="876" customHeight="1" spans="1:32">
      <c r="A876" s="93" t="s">
        <v>15</v>
      </c>
      <c r="B876" s="93" t="s">
        <v>16</v>
      </c>
      <c r="C876" s="93" t="s">
        <v>126</v>
      </c>
      <c r="D876" s="38" t="s">
        <v>6495</v>
      </c>
      <c r="E876" s="38" t="s">
        <v>6496</v>
      </c>
      <c r="F876" s="38" t="s">
        <v>6497</v>
      </c>
      <c r="G876" s="42">
        <v>18</v>
      </c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>
        <v>18</v>
      </c>
      <c r="Y876" s="96"/>
      <c r="Z876" s="97"/>
      <c r="AA876" s="89" t="s">
        <v>5890</v>
      </c>
      <c r="AF876" s="109">
        <f t="shared" si="41"/>
        <v>0</v>
      </c>
    </row>
    <row r="877" customHeight="1" spans="1:32">
      <c r="A877" s="93" t="s">
        <v>15</v>
      </c>
      <c r="B877" s="93" t="s">
        <v>16</v>
      </c>
      <c r="C877" s="93" t="s">
        <v>126</v>
      </c>
      <c r="D877" s="38" t="s">
        <v>6498</v>
      </c>
      <c r="E877" s="38" t="s">
        <v>6499</v>
      </c>
      <c r="F877" s="38" t="s">
        <v>6500</v>
      </c>
      <c r="G877" s="42">
        <v>16</v>
      </c>
      <c r="H877" s="42"/>
      <c r="I877" s="42"/>
      <c r="J877" s="42"/>
      <c r="K877" s="42">
        <v>1</v>
      </c>
      <c r="L877" s="42"/>
      <c r="M877" s="42"/>
      <c r="N877" s="42"/>
      <c r="O877" s="42">
        <v>1</v>
      </c>
      <c r="P877" s="42"/>
      <c r="Q877" s="42">
        <v>1</v>
      </c>
      <c r="R877" s="42"/>
      <c r="S877" s="42"/>
      <c r="T877" s="42"/>
      <c r="U877" s="42"/>
      <c r="V877" s="42"/>
      <c r="W877" s="42"/>
      <c r="X877" s="42">
        <v>13</v>
      </c>
      <c r="Y877" s="96"/>
      <c r="Z877" s="97"/>
      <c r="AA877" s="89" t="s">
        <v>5890</v>
      </c>
      <c r="AC877" s="108">
        <v>3</v>
      </c>
      <c r="AD877" s="109">
        <f>AVERAGE(Q877:W877)</f>
        <v>1</v>
      </c>
      <c r="AE877" s="109">
        <f>X877/AD877</f>
        <v>13</v>
      </c>
      <c r="AF877" s="109">
        <f t="shared" si="41"/>
        <v>15</v>
      </c>
    </row>
    <row r="878" customHeight="1" spans="1:32">
      <c r="A878" s="93" t="s">
        <v>15</v>
      </c>
      <c r="B878" s="93" t="s">
        <v>16</v>
      </c>
      <c r="C878" s="93" t="s">
        <v>126</v>
      </c>
      <c r="D878" s="38" t="s">
        <v>6501</v>
      </c>
      <c r="E878" s="38" t="s">
        <v>6502</v>
      </c>
      <c r="F878" s="38" t="s">
        <v>6503</v>
      </c>
      <c r="G878" s="42">
        <v>14</v>
      </c>
      <c r="H878" s="42"/>
      <c r="I878" s="42"/>
      <c r="J878" s="42"/>
      <c r="K878" s="42"/>
      <c r="L878" s="42"/>
      <c r="M878" s="42"/>
      <c r="N878" s="42"/>
      <c r="O878" s="42">
        <v>1</v>
      </c>
      <c r="P878" s="42"/>
      <c r="Q878" s="42"/>
      <c r="R878" s="42"/>
      <c r="S878" s="42"/>
      <c r="T878" s="42"/>
      <c r="U878" s="42"/>
      <c r="V878" s="42"/>
      <c r="W878" s="42"/>
      <c r="X878" s="42">
        <v>13</v>
      </c>
      <c r="Y878" s="96"/>
      <c r="Z878" s="97"/>
      <c r="AA878" s="89" t="s">
        <v>5890</v>
      </c>
      <c r="AC878" s="108">
        <v>2</v>
      </c>
      <c r="AF878" s="109">
        <f t="shared" si="41"/>
        <v>0</v>
      </c>
    </row>
    <row r="879" customHeight="1" spans="1:32">
      <c r="A879" s="93" t="s">
        <v>15</v>
      </c>
      <c r="B879" s="93" t="s">
        <v>16</v>
      </c>
      <c r="C879" s="93" t="s">
        <v>126</v>
      </c>
      <c r="D879" s="38" t="s">
        <v>6504</v>
      </c>
      <c r="E879" s="38" t="s">
        <v>6505</v>
      </c>
      <c r="F879" s="38" t="s">
        <v>6506</v>
      </c>
      <c r="G879" s="42">
        <v>13</v>
      </c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>
        <v>1</v>
      </c>
      <c r="U879" s="42"/>
      <c r="V879" s="42"/>
      <c r="W879" s="42"/>
      <c r="X879" s="42">
        <v>12</v>
      </c>
      <c r="Y879" s="96"/>
      <c r="Z879" s="97"/>
      <c r="AA879" s="89" t="s">
        <v>5890</v>
      </c>
      <c r="AC879" s="108">
        <v>4</v>
      </c>
      <c r="AD879" s="109">
        <f>AVERAGE(Q879:W879)</f>
        <v>1</v>
      </c>
      <c r="AE879" s="109">
        <f>X879/AD879</f>
        <v>12</v>
      </c>
      <c r="AF879" s="109">
        <f t="shared" si="41"/>
        <v>15</v>
      </c>
    </row>
    <row r="880" s="85" customFormat="1" customHeight="1" spans="1:33">
      <c r="A880" s="93" t="s">
        <v>15</v>
      </c>
      <c r="B880" s="93" t="s">
        <v>16</v>
      </c>
      <c r="C880" s="93" t="s">
        <v>126</v>
      </c>
      <c r="D880" s="38" t="s">
        <v>6507</v>
      </c>
      <c r="E880" s="38" t="s">
        <v>6508</v>
      </c>
      <c r="F880" s="38" t="s">
        <v>6509</v>
      </c>
      <c r="G880" s="42">
        <v>15</v>
      </c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>
        <v>15</v>
      </c>
      <c r="Y880" s="96"/>
      <c r="Z880" s="97"/>
      <c r="AA880" s="89" t="s">
        <v>5890</v>
      </c>
      <c r="AB880" s="89"/>
      <c r="AC880" s="108"/>
      <c r="AD880" s="109"/>
      <c r="AE880" s="109"/>
      <c r="AF880" s="109">
        <f t="shared" si="41"/>
        <v>0</v>
      </c>
      <c r="AG880" s="110"/>
    </row>
    <row r="881" s="85" customFormat="1" customHeight="1" spans="1:33">
      <c r="A881" s="93" t="s">
        <v>15</v>
      </c>
      <c r="B881" s="93" t="s">
        <v>16</v>
      </c>
      <c r="C881" s="93" t="s">
        <v>126</v>
      </c>
      <c r="D881" s="38" t="s">
        <v>6510</v>
      </c>
      <c r="E881" s="38" t="s">
        <v>6511</v>
      </c>
      <c r="F881" s="38" t="s">
        <v>6512</v>
      </c>
      <c r="G881" s="42">
        <v>8</v>
      </c>
      <c r="H881" s="42"/>
      <c r="I881" s="42"/>
      <c r="J881" s="42"/>
      <c r="K881" s="42"/>
      <c r="L881" s="42"/>
      <c r="M881" s="42"/>
      <c r="N881" s="42">
        <v>1</v>
      </c>
      <c r="O881" s="42"/>
      <c r="P881" s="42"/>
      <c r="Q881" s="42"/>
      <c r="R881" s="42"/>
      <c r="S881" s="42"/>
      <c r="T881" s="42"/>
      <c r="U881" s="42"/>
      <c r="V881" s="42"/>
      <c r="W881" s="42"/>
      <c r="X881" s="42">
        <v>7</v>
      </c>
      <c r="Y881" s="96"/>
      <c r="Z881" s="97"/>
      <c r="AA881" s="89" t="s">
        <v>5890</v>
      </c>
      <c r="AB881" s="89"/>
      <c r="AC881" s="108">
        <v>5</v>
      </c>
      <c r="AD881" s="109"/>
      <c r="AE881" s="109"/>
      <c r="AF881" s="109">
        <f t="shared" si="41"/>
        <v>0</v>
      </c>
      <c r="AG881" s="110"/>
    </row>
    <row r="882" s="85" customFormat="1" customHeight="1" spans="1:33">
      <c r="A882" s="93" t="s">
        <v>15</v>
      </c>
      <c r="B882" s="93" t="s">
        <v>16</v>
      </c>
      <c r="C882" s="93" t="s">
        <v>126</v>
      </c>
      <c r="D882" s="42" t="s">
        <v>6513</v>
      </c>
      <c r="E882" s="38" t="s">
        <v>6514</v>
      </c>
      <c r="F882" s="38" t="s">
        <v>6515</v>
      </c>
      <c r="G882" s="42">
        <v>3</v>
      </c>
      <c r="H882" s="42"/>
      <c r="I882" s="42"/>
      <c r="J882" s="42"/>
      <c r="K882" s="42"/>
      <c r="L882" s="42"/>
      <c r="M882" s="42"/>
      <c r="N882" s="42">
        <v>1</v>
      </c>
      <c r="O882" s="42">
        <v>1</v>
      </c>
      <c r="P882" s="42"/>
      <c r="Q882" s="42"/>
      <c r="R882" s="42"/>
      <c r="S882" s="42"/>
      <c r="T882" s="42"/>
      <c r="U882" s="42"/>
      <c r="V882" s="42"/>
      <c r="W882" s="42"/>
      <c r="X882" s="42">
        <v>1</v>
      </c>
      <c r="Y882" s="96"/>
      <c r="Z882" s="97"/>
      <c r="AA882" s="89" t="s">
        <v>5890</v>
      </c>
      <c r="AB882" s="89"/>
      <c r="AC882" s="108">
        <v>2</v>
      </c>
      <c r="AD882" s="109"/>
      <c r="AE882" s="109"/>
      <c r="AF882" s="109">
        <f t="shared" si="41"/>
        <v>0</v>
      </c>
      <c r="AG882" s="110"/>
    </row>
    <row r="883" s="85" customFormat="1" customHeight="1" spans="1:33">
      <c r="A883" s="93" t="s">
        <v>15</v>
      </c>
      <c r="B883" s="93" t="s">
        <v>16</v>
      </c>
      <c r="C883" s="93" t="s">
        <v>126</v>
      </c>
      <c r="D883" s="42" t="s">
        <v>6516</v>
      </c>
      <c r="E883" s="38" t="s">
        <v>6517</v>
      </c>
      <c r="F883" s="38" t="s">
        <v>6518</v>
      </c>
      <c r="G883" s="42">
        <v>1</v>
      </c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>
        <v>1</v>
      </c>
      <c r="Y883" s="96"/>
      <c r="Z883" s="97"/>
      <c r="AA883" s="89" t="s">
        <v>5890</v>
      </c>
      <c r="AB883" s="89"/>
      <c r="AC883" s="108"/>
      <c r="AD883" s="109"/>
      <c r="AE883" s="109"/>
      <c r="AF883" s="109">
        <f t="shared" si="41"/>
        <v>0</v>
      </c>
      <c r="AG883" s="110"/>
    </row>
    <row r="884" s="85" customFormat="1" customHeight="1" spans="1:33">
      <c r="A884" s="93" t="s">
        <v>15</v>
      </c>
      <c r="B884" s="93" t="s">
        <v>16</v>
      </c>
      <c r="C884" s="93" t="s">
        <v>126</v>
      </c>
      <c r="D884" s="42" t="s">
        <v>6519</v>
      </c>
      <c r="E884" s="38" t="s">
        <v>6520</v>
      </c>
      <c r="F884" s="38" t="s">
        <v>6521</v>
      </c>
      <c r="G884" s="42">
        <v>1</v>
      </c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>
        <v>1</v>
      </c>
      <c r="T884" s="42"/>
      <c r="U884" s="42"/>
      <c r="V884" s="42"/>
      <c r="W884" s="42"/>
      <c r="X884" s="42">
        <v>0</v>
      </c>
      <c r="Y884" s="96"/>
      <c r="Z884" s="97"/>
      <c r="AA884" s="89" t="s">
        <v>5890</v>
      </c>
      <c r="AB884" s="89"/>
      <c r="AC884" s="108">
        <v>1</v>
      </c>
      <c r="AD884" s="109">
        <f>AVERAGE(Q884:W884)</f>
        <v>1</v>
      </c>
      <c r="AE884" s="109">
        <f>X884/AD884</f>
        <v>0</v>
      </c>
      <c r="AF884" s="109">
        <f t="shared" si="41"/>
        <v>15</v>
      </c>
      <c r="AG884" s="110"/>
    </row>
    <row r="885" s="85" customFormat="1" customHeight="1" spans="1:33">
      <c r="A885" s="93" t="s">
        <v>15</v>
      </c>
      <c r="B885" s="93" t="s">
        <v>16</v>
      </c>
      <c r="C885" s="93" t="s">
        <v>126</v>
      </c>
      <c r="D885" s="42" t="s">
        <v>6522</v>
      </c>
      <c r="E885" s="38" t="s">
        <v>6523</v>
      </c>
      <c r="F885" s="38" t="s">
        <v>6524</v>
      </c>
      <c r="G885" s="42">
        <v>1</v>
      </c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>
        <v>1</v>
      </c>
      <c r="Y885" s="96"/>
      <c r="Z885" s="97"/>
      <c r="AA885" s="89" t="s">
        <v>5890</v>
      </c>
      <c r="AB885" s="89"/>
      <c r="AC885" s="108"/>
      <c r="AD885" s="109"/>
      <c r="AE885" s="109"/>
      <c r="AF885" s="109">
        <f t="shared" si="41"/>
        <v>0</v>
      </c>
      <c r="AG885" s="110"/>
    </row>
    <row r="886" s="85" customFormat="1" customHeight="1" spans="1:33">
      <c r="A886" s="93" t="s">
        <v>15</v>
      </c>
      <c r="B886" s="93" t="s">
        <v>16</v>
      </c>
      <c r="C886" s="93" t="s">
        <v>17</v>
      </c>
      <c r="D886" s="42" t="s">
        <v>6525</v>
      </c>
      <c r="E886" s="38" t="s">
        <v>6526</v>
      </c>
      <c r="F886" s="38" t="s">
        <v>6527</v>
      </c>
      <c r="G886" s="42">
        <v>17</v>
      </c>
      <c r="H886" s="42"/>
      <c r="I886" s="42"/>
      <c r="J886" s="42"/>
      <c r="K886" s="42"/>
      <c r="L886" s="42">
        <v>1</v>
      </c>
      <c r="M886" s="42"/>
      <c r="N886" s="42"/>
      <c r="O886" s="42"/>
      <c r="P886" s="42">
        <v>2</v>
      </c>
      <c r="Q886" s="42"/>
      <c r="R886" s="42"/>
      <c r="S886" s="42"/>
      <c r="T886" s="42"/>
      <c r="U886" s="42"/>
      <c r="V886" s="42"/>
      <c r="W886" s="42"/>
      <c r="X886" s="42">
        <v>14</v>
      </c>
      <c r="Y886" s="96"/>
      <c r="Z886" s="97"/>
      <c r="AA886" s="89" t="s">
        <v>5890</v>
      </c>
      <c r="AB886" s="89"/>
      <c r="AC886" s="108">
        <v>6</v>
      </c>
      <c r="AD886" s="109"/>
      <c r="AE886" s="109"/>
      <c r="AF886" s="109">
        <f t="shared" si="41"/>
        <v>0</v>
      </c>
      <c r="AG886" s="110"/>
    </row>
    <row r="887" s="85" customFormat="1" customHeight="1" spans="1:33">
      <c r="A887" s="93" t="s">
        <v>15</v>
      </c>
      <c r="B887" s="93" t="s">
        <v>16</v>
      </c>
      <c r="C887" s="93" t="s">
        <v>17</v>
      </c>
      <c r="D887" s="42" t="s">
        <v>4962</v>
      </c>
      <c r="E887" s="38" t="s">
        <v>4963</v>
      </c>
      <c r="F887" s="38" t="s">
        <v>4964</v>
      </c>
      <c r="G887" s="42">
        <v>17</v>
      </c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>
        <v>17</v>
      </c>
      <c r="Y887" s="96"/>
      <c r="Z887" s="97"/>
      <c r="AA887" s="89" t="s">
        <v>5890</v>
      </c>
      <c r="AB887" s="89"/>
      <c r="AC887" s="108">
        <v>3</v>
      </c>
      <c r="AD887" s="109"/>
      <c r="AE887" s="109"/>
      <c r="AF887" s="109">
        <f t="shared" si="41"/>
        <v>0</v>
      </c>
      <c r="AG887" s="110"/>
    </row>
    <row r="888" s="85" customFormat="1" customHeight="1" spans="1:33">
      <c r="A888" s="93" t="s">
        <v>15</v>
      </c>
      <c r="B888" s="93" t="s">
        <v>16</v>
      </c>
      <c r="C888" s="93" t="s">
        <v>17</v>
      </c>
      <c r="D888" s="42" t="s">
        <v>4965</v>
      </c>
      <c r="E888" s="38" t="s">
        <v>4966</v>
      </c>
      <c r="F888" s="38" t="s">
        <v>4967</v>
      </c>
      <c r="G888" s="42">
        <v>18</v>
      </c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>
        <v>1</v>
      </c>
      <c r="V888" s="42"/>
      <c r="W888" s="42"/>
      <c r="X888" s="42">
        <v>17</v>
      </c>
      <c r="Y888" s="96"/>
      <c r="Z888" s="97"/>
      <c r="AA888" s="89" t="s">
        <v>5890</v>
      </c>
      <c r="AB888" s="89"/>
      <c r="AC888" s="108">
        <v>1</v>
      </c>
      <c r="AD888" s="109">
        <f t="shared" ref="AD885:AD948" si="42">AVERAGE(Q888:W888)</f>
        <v>1</v>
      </c>
      <c r="AE888" s="109">
        <f t="shared" ref="AE885:AE948" si="43">X888/AD888</f>
        <v>17</v>
      </c>
      <c r="AF888" s="109">
        <f t="shared" si="41"/>
        <v>15</v>
      </c>
      <c r="AG888" s="110"/>
    </row>
    <row r="889" s="85" customFormat="1" customHeight="1" spans="1:33">
      <c r="A889" s="93" t="s">
        <v>15</v>
      </c>
      <c r="B889" s="93" t="s">
        <v>16</v>
      </c>
      <c r="C889" s="93" t="s">
        <v>17</v>
      </c>
      <c r="D889" s="42" t="s">
        <v>4968</v>
      </c>
      <c r="E889" s="38" t="s">
        <v>4969</v>
      </c>
      <c r="F889" s="38" t="s">
        <v>4970</v>
      </c>
      <c r="G889" s="42">
        <v>19</v>
      </c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>
        <v>1</v>
      </c>
      <c r="T889" s="42"/>
      <c r="U889" s="42"/>
      <c r="V889" s="42"/>
      <c r="W889" s="42"/>
      <c r="X889" s="42">
        <v>18</v>
      </c>
      <c r="Y889" s="96"/>
      <c r="Z889" s="97">
        <v>0</v>
      </c>
      <c r="AA889" s="89" t="s">
        <v>5890</v>
      </c>
      <c r="AB889" s="89"/>
      <c r="AC889" s="108">
        <v>1</v>
      </c>
      <c r="AD889" s="109">
        <f t="shared" si="42"/>
        <v>1</v>
      </c>
      <c r="AE889" s="109">
        <f t="shared" si="43"/>
        <v>18</v>
      </c>
      <c r="AF889" s="109">
        <f t="shared" si="41"/>
        <v>15</v>
      </c>
      <c r="AG889" s="110"/>
    </row>
    <row r="890" s="85" customFormat="1" customHeight="1" spans="1:33">
      <c r="A890" s="93" t="s">
        <v>15</v>
      </c>
      <c r="B890" s="93" t="s">
        <v>16</v>
      </c>
      <c r="C890" s="93" t="s">
        <v>17</v>
      </c>
      <c r="D890" s="42" t="s">
        <v>4971</v>
      </c>
      <c r="E890" s="38" t="s">
        <v>4972</v>
      </c>
      <c r="F890" s="38" t="s">
        <v>4973</v>
      </c>
      <c r="G890" s="42">
        <v>20</v>
      </c>
      <c r="H890" s="42"/>
      <c r="I890" s="42">
        <v>1</v>
      </c>
      <c r="J890" s="42"/>
      <c r="K890" s="42"/>
      <c r="L890" s="42"/>
      <c r="M890" s="42"/>
      <c r="N890" s="42"/>
      <c r="O890" s="42"/>
      <c r="P890" s="42"/>
      <c r="Q890" s="42">
        <v>1</v>
      </c>
      <c r="R890" s="42"/>
      <c r="S890" s="42"/>
      <c r="T890" s="42"/>
      <c r="U890" s="42"/>
      <c r="V890" s="42"/>
      <c r="W890" s="42"/>
      <c r="X890" s="42">
        <v>18</v>
      </c>
      <c r="Y890" s="96"/>
      <c r="Z890" s="97"/>
      <c r="AA890" s="89" t="s">
        <v>5890</v>
      </c>
      <c r="AB890" s="89"/>
      <c r="AC890" s="108">
        <v>2</v>
      </c>
      <c r="AD890" s="109">
        <f t="shared" si="42"/>
        <v>1</v>
      </c>
      <c r="AE890" s="109">
        <f t="shared" si="43"/>
        <v>18</v>
      </c>
      <c r="AF890" s="109">
        <f t="shared" si="41"/>
        <v>15</v>
      </c>
      <c r="AG890" s="110"/>
    </row>
    <row r="891" s="85" customFormat="1" customHeight="1" spans="1:33">
      <c r="A891" s="93" t="s">
        <v>15</v>
      </c>
      <c r="B891" s="93" t="s">
        <v>16</v>
      </c>
      <c r="C891" s="93" t="s">
        <v>17</v>
      </c>
      <c r="D891" s="42" t="s">
        <v>6528</v>
      </c>
      <c r="E891" s="38" t="s">
        <v>6529</v>
      </c>
      <c r="F891" s="38" t="s">
        <v>6530</v>
      </c>
      <c r="G891" s="42">
        <v>15</v>
      </c>
      <c r="H891" s="42"/>
      <c r="I891" s="42"/>
      <c r="J891" s="42">
        <v>1</v>
      </c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>
        <v>1</v>
      </c>
      <c r="V891" s="42"/>
      <c r="W891" s="42"/>
      <c r="X891" s="42">
        <v>13</v>
      </c>
      <c r="Y891" s="96"/>
      <c r="Z891" s="97"/>
      <c r="AA891" s="89" t="s">
        <v>5890</v>
      </c>
      <c r="AB891" s="89"/>
      <c r="AC891" s="108">
        <v>3</v>
      </c>
      <c r="AD891" s="109">
        <f t="shared" si="42"/>
        <v>1</v>
      </c>
      <c r="AE891" s="109">
        <f t="shared" si="43"/>
        <v>13</v>
      </c>
      <c r="AF891" s="109">
        <f t="shared" si="41"/>
        <v>15</v>
      </c>
      <c r="AG891" s="110"/>
    </row>
    <row r="892" s="85" customFormat="1" customHeight="1" spans="1:33">
      <c r="A892" s="93" t="s">
        <v>15</v>
      </c>
      <c r="B892" s="93" t="s">
        <v>29</v>
      </c>
      <c r="C892" s="93" t="s">
        <v>17</v>
      </c>
      <c r="D892" s="42" t="s">
        <v>6531</v>
      </c>
      <c r="E892" s="38" t="s">
        <v>6532</v>
      </c>
      <c r="F892" s="38" t="s">
        <v>6533</v>
      </c>
      <c r="G892" s="42">
        <v>9</v>
      </c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>
        <v>9</v>
      </c>
      <c r="Y892" s="96"/>
      <c r="Z892" s="97"/>
      <c r="AA892" s="89" t="s">
        <v>5890</v>
      </c>
      <c r="AB892" s="89"/>
      <c r="AC892" s="108">
        <v>7</v>
      </c>
      <c r="AD892" s="109"/>
      <c r="AE892" s="109"/>
      <c r="AF892" s="109">
        <f t="shared" si="41"/>
        <v>0</v>
      </c>
      <c r="AG892" s="110"/>
    </row>
    <row r="893" s="85" customFormat="1" customHeight="1" spans="1:33">
      <c r="A893" s="93" t="s">
        <v>15</v>
      </c>
      <c r="B893" s="93" t="s">
        <v>29</v>
      </c>
      <c r="C893" s="93" t="s">
        <v>17</v>
      </c>
      <c r="D893" s="42" t="s">
        <v>4974</v>
      </c>
      <c r="E893" s="38" t="s">
        <v>4975</v>
      </c>
      <c r="F893" s="38" t="s">
        <v>4976</v>
      </c>
      <c r="G893" s="42">
        <v>12</v>
      </c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>
        <v>12</v>
      </c>
      <c r="Y893" s="96"/>
      <c r="Z893" s="97">
        <v>1</v>
      </c>
      <c r="AA893" s="89" t="s">
        <v>5890</v>
      </c>
      <c r="AB893" s="89"/>
      <c r="AC893" s="108">
        <v>4</v>
      </c>
      <c r="AD893" s="109"/>
      <c r="AE893" s="109"/>
      <c r="AF893" s="109">
        <f t="shared" si="41"/>
        <v>0</v>
      </c>
      <c r="AG893" s="110"/>
    </row>
    <row r="894" s="85" customFormat="1" customHeight="1" spans="1:33">
      <c r="A894" s="93" t="s">
        <v>15</v>
      </c>
      <c r="B894" s="93" t="s">
        <v>29</v>
      </c>
      <c r="C894" s="93" t="s">
        <v>17</v>
      </c>
      <c r="D894" s="42" t="s">
        <v>4977</v>
      </c>
      <c r="E894" s="38" t="s">
        <v>4978</v>
      </c>
      <c r="F894" s="38" t="s">
        <v>4979</v>
      </c>
      <c r="G894" s="42">
        <v>18</v>
      </c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>
        <v>18</v>
      </c>
      <c r="Y894" s="96"/>
      <c r="Z894" s="97"/>
      <c r="AA894" s="89" t="s">
        <v>5890</v>
      </c>
      <c r="AB894" s="89"/>
      <c r="AC894" s="108"/>
      <c r="AD894" s="109"/>
      <c r="AE894" s="109"/>
      <c r="AF894" s="109">
        <f t="shared" si="41"/>
        <v>0</v>
      </c>
      <c r="AG894" s="110"/>
    </row>
    <row r="895" s="85" customFormat="1" customHeight="1" spans="1:33">
      <c r="A895" s="93" t="s">
        <v>15</v>
      </c>
      <c r="B895" s="93" t="s">
        <v>29</v>
      </c>
      <c r="C895" s="93" t="s">
        <v>17</v>
      </c>
      <c r="D895" s="42" t="s">
        <v>4980</v>
      </c>
      <c r="E895" s="38" t="s">
        <v>4981</v>
      </c>
      <c r="F895" s="38" t="s">
        <v>4982</v>
      </c>
      <c r="G895" s="42">
        <v>9</v>
      </c>
      <c r="H895" s="42"/>
      <c r="I895" s="42"/>
      <c r="J895" s="42"/>
      <c r="K895" s="42">
        <v>1</v>
      </c>
      <c r="L895" s="42"/>
      <c r="M895" s="42">
        <v>2</v>
      </c>
      <c r="N895" s="42"/>
      <c r="O895" s="42"/>
      <c r="P895" s="42"/>
      <c r="Q895" s="42"/>
      <c r="R895" s="42"/>
      <c r="S895" s="42"/>
      <c r="T895" s="42"/>
      <c r="U895" s="42">
        <v>1</v>
      </c>
      <c r="V895" s="42"/>
      <c r="W895" s="42"/>
      <c r="X895" s="42">
        <v>5</v>
      </c>
      <c r="Y895" s="96"/>
      <c r="Z895" s="97"/>
      <c r="AA895" s="89" t="s">
        <v>5890</v>
      </c>
      <c r="AB895" s="89"/>
      <c r="AC895" s="108">
        <v>7</v>
      </c>
      <c r="AD895" s="109">
        <f t="shared" si="42"/>
        <v>1</v>
      </c>
      <c r="AE895" s="109">
        <f t="shared" si="43"/>
        <v>5</v>
      </c>
      <c r="AF895" s="109">
        <f t="shared" si="41"/>
        <v>15</v>
      </c>
      <c r="AG895" s="110"/>
    </row>
    <row r="896" s="85" customFormat="1" customHeight="1" spans="1:33">
      <c r="A896" s="93" t="s">
        <v>15</v>
      </c>
      <c r="B896" s="93" t="s">
        <v>16</v>
      </c>
      <c r="C896" s="93" t="s">
        <v>2050</v>
      </c>
      <c r="D896" s="38" t="s">
        <v>6534</v>
      </c>
      <c r="E896" s="38" t="s">
        <v>6535</v>
      </c>
      <c r="F896" s="38" t="s">
        <v>6536</v>
      </c>
      <c r="G896" s="42">
        <v>2</v>
      </c>
      <c r="H896" s="42"/>
      <c r="I896" s="42">
        <v>1</v>
      </c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>
        <v>1</v>
      </c>
      <c r="U896" s="42"/>
      <c r="V896" s="42"/>
      <c r="W896" s="42"/>
      <c r="X896" s="42">
        <v>0</v>
      </c>
      <c r="Y896" s="96"/>
      <c r="Z896" s="97">
        <v>0</v>
      </c>
      <c r="AA896" s="89" t="s">
        <v>5890</v>
      </c>
      <c r="AB896" s="89"/>
      <c r="AC896" s="108">
        <v>5</v>
      </c>
      <c r="AD896" s="109">
        <f t="shared" si="42"/>
        <v>1</v>
      </c>
      <c r="AE896" s="109">
        <f t="shared" si="43"/>
        <v>0</v>
      </c>
      <c r="AF896" s="109">
        <f t="shared" si="41"/>
        <v>15</v>
      </c>
      <c r="AG896" s="110"/>
    </row>
    <row r="897" s="85" customFormat="1" customHeight="1" spans="1:33">
      <c r="A897" s="93" t="s">
        <v>15</v>
      </c>
      <c r="B897" s="93" t="s">
        <v>16</v>
      </c>
      <c r="C897" s="93" t="s">
        <v>2050</v>
      </c>
      <c r="D897" s="38" t="s">
        <v>6537</v>
      </c>
      <c r="E897" s="38" t="s">
        <v>6538</v>
      </c>
      <c r="F897" s="38" t="s">
        <v>6539</v>
      </c>
      <c r="G897" s="42">
        <v>3</v>
      </c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>
        <v>3</v>
      </c>
      <c r="Y897" s="96"/>
      <c r="Z897" s="97"/>
      <c r="AA897" s="89" t="s">
        <v>5890</v>
      </c>
      <c r="AB897" s="89"/>
      <c r="AC897" s="108"/>
      <c r="AD897" s="109"/>
      <c r="AE897" s="109"/>
      <c r="AF897" s="109">
        <f t="shared" si="41"/>
        <v>0</v>
      </c>
      <c r="AG897" s="110"/>
    </row>
    <row r="898" s="85" customFormat="1" customHeight="1" spans="1:33">
      <c r="A898" s="93" t="s">
        <v>15</v>
      </c>
      <c r="B898" s="93" t="s">
        <v>181</v>
      </c>
      <c r="C898" s="93" t="s">
        <v>835</v>
      </c>
      <c r="D898" s="42" t="s">
        <v>6540</v>
      </c>
      <c r="E898" s="38" t="s">
        <v>6541</v>
      </c>
      <c r="F898" s="38" t="s">
        <v>6542</v>
      </c>
      <c r="G898" s="42">
        <v>1</v>
      </c>
      <c r="H898" s="42"/>
      <c r="I898" s="42"/>
      <c r="J898" s="42"/>
      <c r="K898" s="42"/>
      <c r="L898" s="42"/>
      <c r="M898" s="42"/>
      <c r="N898" s="42">
        <v>1</v>
      </c>
      <c r="O898" s="42"/>
      <c r="P898" s="42"/>
      <c r="Q898" s="42"/>
      <c r="R898" s="42"/>
      <c r="S898" s="42"/>
      <c r="T898" s="42"/>
      <c r="U898" s="42"/>
      <c r="V898" s="42"/>
      <c r="W898" s="42"/>
      <c r="X898" s="42">
        <v>0</v>
      </c>
      <c r="Y898" s="96"/>
      <c r="Z898" s="97"/>
      <c r="AA898" s="89" t="s">
        <v>5890</v>
      </c>
      <c r="AB898" s="89"/>
      <c r="AC898" s="108">
        <v>5</v>
      </c>
      <c r="AD898" s="109"/>
      <c r="AE898" s="109"/>
      <c r="AF898" s="109">
        <f t="shared" si="41"/>
        <v>0</v>
      </c>
      <c r="AG898" s="110"/>
    </row>
    <row r="899" s="85" customFormat="1" customHeight="1" spans="1:33">
      <c r="A899" s="93" t="s">
        <v>15</v>
      </c>
      <c r="B899" s="93" t="s">
        <v>181</v>
      </c>
      <c r="C899" s="93" t="s">
        <v>835</v>
      </c>
      <c r="D899" s="42" t="s">
        <v>6543</v>
      </c>
      <c r="E899" s="38" t="s">
        <v>6544</v>
      </c>
      <c r="F899" s="38" t="s">
        <v>6545</v>
      </c>
      <c r="G899" s="42">
        <v>1</v>
      </c>
      <c r="H899" s="42"/>
      <c r="I899" s="42"/>
      <c r="J899" s="42"/>
      <c r="K899" s="42"/>
      <c r="L899" s="42"/>
      <c r="M899" s="42"/>
      <c r="N899" s="42"/>
      <c r="O899" s="42">
        <v>1</v>
      </c>
      <c r="P899" s="42"/>
      <c r="Q899" s="42"/>
      <c r="R899" s="42"/>
      <c r="S899" s="42"/>
      <c r="T899" s="42"/>
      <c r="U899" s="42"/>
      <c r="V899" s="42"/>
      <c r="W899" s="42"/>
      <c r="X899" s="42">
        <v>0</v>
      </c>
      <c r="Y899" s="96"/>
      <c r="Z899" s="97"/>
      <c r="AA899" s="89" t="s">
        <v>5890</v>
      </c>
      <c r="AB899" s="89"/>
      <c r="AC899" s="108">
        <v>2</v>
      </c>
      <c r="AD899" s="109"/>
      <c r="AE899" s="109"/>
      <c r="AF899" s="109">
        <f t="shared" ref="AF899:AF962" si="44">AD899*15</f>
        <v>0</v>
      </c>
      <c r="AG899" s="110"/>
    </row>
    <row r="900" s="85" customFormat="1" customHeight="1" spans="1:33">
      <c r="A900" s="93" t="s">
        <v>15</v>
      </c>
      <c r="B900" s="93" t="s">
        <v>181</v>
      </c>
      <c r="C900" s="93" t="s">
        <v>835</v>
      </c>
      <c r="D900" s="42" t="s">
        <v>6546</v>
      </c>
      <c r="E900" s="38" t="s">
        <v>6547</v>
      </c>
      <c r="F900" s="38" t="s">
        <v>6548</v>
      </c>
      <c r="G900" s="42">
        <v>2</v>
      </c>
      <c r="H900" s="42"/>
      <c r="I900" s="42"/>
      <c r="J900" s="42"/>
      <c r="K900" s="42"/>
      <c r="L900" s="42"/>
      <c r="M900" s="42"/>
      <c r="N900" s="42"/>
      <c r="O900" s="42"/>
      <c r="P900" s="42"/>
      <c r="Q900" s="42">
        <v>1</v>
      </c>
      <c r="R900" s="42"/>
      <c r="S900" s="42"/>
      <c r="T900" s="42"/>
      <c r="U900" s="42"/>
      <c r="V900" s="42"/>
      <c r="W900" s="42"/>
      <c r="X900" s="42">
        <v>1</v>
      </c>
      <c r="Y900" s="96"/>
      <c r="Z900" s="97"/>
      <c r="AA900" s="89" t="s">
        <v>5890</v>
      </c>
      <c r="AB900" s="89"/>
      <c r="AC900" s="108">
        <v>1</v>
      </c>
      <c r="AD900" s="109">
        <f t="shared" si="42"/>
        <v>1</v>
      </c>
      <c r="AE900" s="109">
        <f t="shared" si="43"/>
        <v>1</v>
      </c>
      <c r="AF900" s="109">
        <f t="shared" si="44"/>
        <v>15</v>
      </c>
      <c r="AG900" s="110"/>
    </row>
    <row r="901" s="85" customFormat="1" customHeight="1" spans="1:33">
      <c r="A901" s="93" t="s">
        <v>15</v>
      </c>
      <c r="B901" s="93" t="s">
        <v>16</v>
      </c>
      <c r="C901" s="93" t="s">
        <v>126</v>
      </c>
      <c r="D901" s="42" t="s">
        <v>6549</v>
      </c>
      <c r="E901" s="68" t="s">
        <v>6550</v>
      </c>
      <c r="F901" s="38" t="s">
        <v>6551</v>
      </c>
      <c r="G901" s="42">
        <v>2</v>
      </c>
      <c r="H901" s="42"/>
      <c r="I901" s="42"/>
      <c r="J901" s="42"/>
      <c r="K901" s="42"/>
      <c r="L901" s="42"/>
      <c r="M901" s="42"/>
      <c r="N901" s="42"/>
      <c r="O901" s="42"/>
      <c r="P901" s="42">
        <v>1</v>
      </c>
      <c r="Q901" s="42"/>
      <c r="R901" s="42"/>
      <c r="S901" s="42"/>
      <c r="T901" s="42">
        <v>1</v>
      </c>
      <c r="U901" s="42"/>
      <c r="V901" s="42"/>
      <c r="W901" s="42"/>
      <c r="X901" s="42">
        <v>0</v>
      </c>
      <c r="Y901" s="96"/>
      <c r="Z901" s="97">
        <v>89</v>
      </c>
      <c r="AA901" s="89" t="s">
        <v>5890</v>
      </c>
      <c r="AB901" s="89"/>
      <c r="AC901" s="108">
        <v>5</v>
      </c>
      <c r="AD901" s="109">
        <f t="shared" si="42"/>
        <v>1</v>
      </c>
      <c r="AE901" s="109">
        <f t="shared" si="43"/>
        <v>0</v>
      </c>
      <c r="AF901" s="109">
        <f t="shared" si="44"/>
        <v>15</v>
      </c>
      <c r="AG901" s="110"/>
    </row>
    <row r="902" customHeight="1" spans="1:32">
      <c r="A902" s="93" t="s">
        <v>15</v>
      </c>
      <c r="B902" s="93" t="s">
        <v>16</v>
      </c>
      <c r="C902" s="93" t="s">
        <v>126</v>
      </c>
      <c r="D902" s="42" t="s">
        <v>1648</v>
      </c>
      <c r="E902" s="38" t="s">
        <v>1649</v>
      </c>
      <c r="F902" s="38" t="s">
        <v>1650</v>
      </c>
      <c r="G902" s="42">
        <v>25</v>
      </c>
      <c r="H902" s="42"/>
      <c r="I902" s="42"/>
      <c r="J902" s="42"/>
      <c r="K902" s="42">
        <v>1</v>
      </c>
      <c r="L902" s="42"/>
      <c r="M902" s="42"/>
      <c r="N902" s="42">
        <v>1</v>
      </c>
      <c r="O902" s="42"/>
      <c r="P902" s="42"/>
      <c r="Q902" s="42"/>
      <c r="R902" s="42"/>
      <c r="S902" s="42"/>
      <c r="T902" s="42">
        <v>1</v>
      </c>
      <c r="U902" s="42"/>
      <c r="V902" s="42"/>
      <c r="W902" s="42"/>
      <c r="X902" s="42">
        <v>23</v>
      </c>
      <c r="Y902" s="96"/>
      <c r="Z902" s="97">
        <v>39</v>
      </c>
      <c r="AA902" s="89" t="s">
        <v>5890</v>
      </c>
      <c r="AC902" s="108">
        <v>7</v>
      </c>
      <c r="AD902" s="109">
        <f t="shared" si="42"/>
        <v>1</v>
      </c>
      <c r="AE902" s="109">
        <f t="shared" si="43"/>
        <v>23</v>
      </c>
      <c r="AF902" s="109">
        <f t="shared" si="44"/>
        <v>15</v>
      </c>
    </row>
    <row r="903" customHeight="1" spans="1:32">
      <c r="A903" s="93" t="s">
        <v>15</v>
      </c>
      <c r="B903" s="93" t="s">
        <v>16</v>
      </c>
      <c r="C903" s="93" t="s">
        <v>126</v>
      </c>
      <c r="D903" s="42" t="s">
        <v>1651</v>
      </c>
      <c r="E903" s="38" t="s">
        <v>1652</v>
      </c>
      <c r="F903" s="38" t="s">
        <v>1653</v>
      </c>
      <c r="G903" s="42">
        <v>0</v>
      </c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>
        <v>0</v>
      </c>
      <c r="Y903" s="96"/>
      <c r="Z903" s="97">
        <v>22</v>
      </c>
      <c r="AA903" s="89" t="s">
        <v>5890</v>
      </c>
      <c r="AF903" s="109">
        <f t="shared" si="44"/>
        <v>0</v>
      </c>
    </row>
    <row r="904" customHeight="1" spans="1:32">
      <c r="A904" s="93" t="s">
        <v>15</v>
      </c>
      <c r="B904" s="93" t="s">
        <v>16</v>
      </c>
      <c r="C904" s="93" t="s">
        <v>126</v>
      </c>
      <c r="D904" s="42" t="s">
        <v>1654</v>
      </c>
      <c r="E904" s="38" t="s">
        <v>1655</v>
      </c>
      <c r="F904" s="38" t="s">
        <v>1656</v>
      </c>
      <c r="G904" s="42">
        <v>5</v>
      </c>
      <c r="H904" s="42">
        <v>2</v>
      </c>
      <c r="I904" s="42">
        <v>1</v>
      </c>
      <c r="J904" s="42">
        <v>1</v>
      </c>
      <c r="K904" s="42">
        <v>1</v>
      </c>
      <c r="L904" s="42"/>
      <c r="M904" s="42"/>
      <c r="N904" s="42"/>
      <c r="O904" s="42"/>
      <c r="P904" s="42"/>
      <c r="Q904" s="42"/>
      <c r="R904" s="42"/>
      <c r="S904" s="42"/>
      <c r="T904" s="42">
        <v>1</v>
      </c>
      <c r="U904" s="42">
        <v>1</v>
      </c>
      <c r="V904" s="42"/>
      <c r="W904" s="42"/>
      <c r="X904" s="42">
        <v>0</v>
      </c>
      <c r="Y904" s="96"/>
      <c r="Z904" s="97">
        <v>125</v>
      </c>
      <c r="AA904" s="89" t="s">
        <v>5890</v>
      </c>
      <c r="AC904" s="108">
        <v>12</v>
      </c>
      <c r="AD904" s="109">
        <f t="shared" si="42"/>
        <v>1</v>
      </c>
      <c r="AE904" s="109">
        <f t="shared" si="43"/>
        <v>0</v>
      </c>
      <c r="AF904" s="109">
        <f t="shared" si="44"/>
        <v>15</v>
      </c>
    </row>
    <row r="905" customHeight="1" spans="1:32">
      <c r="A905" s="93" t="s">
        <v>15</v>
      </c>
      <c r="B905" s="93" t="s">
        <v>16</v>
      </c>
      <c r="C905" s="93" t="s">
        <v>126</v>
      </c>
      <c r="D905" s="42" t="s">
        <v>1657</v>
      </c>
      <c r="E905" s="38" t="s">
        <v>1658</v>
      </c>
      <c r="F905" s="38" t="s">
        <v>1659</v>
      </c>
      <c r="G905" s="42">
        <v>7</v>
      </c>
      <c r="H905" s="42"/>
      <c r="I905" s="42">
        <v>1</v>
      </c>
      <c r="J905" s="42">
        <v>2</v>
      </c>
      <c r="K905" s="42"/>
      <c r="L905" s="42"/>
      <c r="M905" s="42">
        <v>1</v>
      </c>
      <c r="N905" s="42"/>
      <c r="O905" s="42"/>
      <c r="P905" s="42">
        <v>2</v>
      </c>
      <c r="Q905" s="42">
        <v>1</v>
      </c>
      <c r="R905" s="42"/>
      <c r="S905" s="42"/>
      <c r="T905" s="42"/>
      <c r="U905" s="42"/>
      <c r="V905" s="42"/>
      <c r="W905" s="42"/>
      <c r="X905" s="42">
        <v>0</v>
      </c>
      <c r="Y905" s="96"/>
      <c r="Z905" s="97">
        <v>30</v>
      </c>
      <c r="AA905" s="89" t="s">
        <v>5890</v>
      </c>
      <c r="AC905" s="108">
        <v>15</v>
      </c>
      <c r="AD905" s="109">
        <f t="shared" si="42"/>
        <v>1</v>
      </c>
      <c r="AE905" s="109">
        <f t="shared" si="43"/>
        <v>0</v>
      </c>
      <c r="AF905" s="109">
        <f t="shared" si="44"/>
        <v>15</v>
      </c>
    </row>
    <row r="906" s="85" customFormat="1" customHeight="1" spans="1:33">
      <c r="A906" s="93" t="s">
        <v>15</v>
      </c>
      <c r="B906" s="93" t="s">
        <v>16</v>
      </c>
      <c r="C906" s="93" t="s">
        <v>413</v>
      </c>
      <c r="D906" s="42" t="s">
        <v>1583</v>
      </c>
      <c r="E906" s="38" t="s">
        <v>1584</v>
      </c>
      <c r="F906" s="38" t="s">
        <v>1585</v>
      </c>
      <c r="G906" s="42">
        <v>16</v>
      </c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>
        <v>16</v>
      </c>
      <c r="Y906" s="96"/>
      <c r="Z906" s="97">
        <v>3</v>
      </c>
      <c r="AA906" s="89" t="s">
        <v>5890</v>
      </c>
      <c r="AB906" s="89"/>
      <c r="AC906" s="108">
        <v>1</v>
      </c>
      <c r="AD906" s="109"/>
      <c r="AE906" s="109"/>
      <c r="AF906" s="109">
        <f t="shared" si="44"/>
        <v>0</v>
      </c>
      <c r="AG906" s="110"/>
    </row>
    <row r="907" s="85" customFormat="1" customHeight="1" spans="1:33">
      <c r="A907" s="93" t="s">
        <v>15</v>
      </c>
      <c r="B907" s="93" t="s">
        <v>16</v>
      </c>
      <c r="C907" s="93" t="s">
        <v>413</v>
      </c>
      <c r="D907" s="42" t="s">
        <v>6552</v>
      </c>
      <c r="E907" s="38" t="s">
        <v>1587</v>
      </c>
      <c r="F907" s="38" t="s">
        <v>1588</v>
      </c>
      <c r="G907" s="42">
        <v>6</v>
      </c>
      <c r="H907" s="42"/>
      <c r="I907" s="42"/>
      <c r="J907" s="42"/>
      <c r="K907" s="42">
        <v>1</v>
      </c>
      <c r="L907" s="42"/>
      <c r="M907" s="42"/>
      <c r="N907" s="42">
        <v>1</v>
      </c>
      <c r="O907" s="42"/>
      <c r="P907" s="42"/>
      <c r="Q907" s="42"/>
      <c r="R907" s="42"/>
      <c r="S907" s="42"/>
      <c r="T907" s="42"/>
      <c r="U907" s="42">
        <v>2</v>
      </c>
      <c r="V907" s="42"/>
      <c r="W907" s="42"/>
      <c r="X907" s="42">
        <v>2</v>
      </c>
      <c r="Y907" s="96"/>
      <c r="Z907" s="97">
        <v>0</v>
      </c>
      <c r="AA907" s="89" t="s">
        <v>5890</v>
      </c>
      <c r="AB907" s="89"/>
      <c r="AC907" s="108">
        <v>4</v>
      </c>
      <c r="AD907" s="109">
        <f t="shared" si="42"/>
        <v>2</v>
      </c>
      <c r="AE907" s="109">
        <f t="shared" si="43"/>
        <v>1</v>
      </c>
      <c r="AF907" s="109">
        <f t="shared" si="44"/>
        <v>30</v>
      </c>
      <c r="AG907" s="110"/>
    </row>
    <row r="908" s="85" customFormat="1" customHeight="1" spans="1:33">
      <c r="A908" s="93" t="s">
        <v>15</v>
      </c>
      <c r="B908" s="93" t="s">
        <v>16</v>
      </c>
      <c r="C908" s="93" t="s">
        <v>413</v>
      </c>
      <c r="D908" s="42" t="s">
        <v>1589</v>
      </c>
      <c r="E908" s="38" t="s">
        <v>1590</v>
      </c>
      <c r="F908" s="38" t="s">
        <v>1591</v>
      </c>
      <c r="G908" s="42">
        <v>13</v>
      </c>
      <c r="H908" s="42">
        <v>1</v>
      </c>
      <c r="I908" s="42">
        <v>1</v>
      </c>
      <c r="J908" s="42"/>
      <c r="K908" s="42"/>
      <c r="L908" s="42"/>
      <c r="M908" s="42"/>
      <c r="N908" s="42"/>
      <c r="O908" s="42"/>
      <c r="P908" s="42"/>
      <c r="Q908" s="42">
        <v>2</v>
      </c>
      <c r="R908" s="42"/>
      <c r="S908" s="42"/>
      <c r="T908" s="42"/>
      <c r="U908" s="42"/>
      <c r="V908" s="42"/>
      <c r="W908" s="42"/>
      <c r="X908" s="42">
        <v>9</v>
      </c>
      <c r="Y908" s="96"/>
      <c r="Z908" s="97">
        <v>2</v>
      </c>
      <c r="AA908" s="89" t="s">
        <v>5890</v>
      </c>
      <c r="AB908" s="89"/>
      <c r="AC908" s="108">
        <v>7</v>
      </c>
      <c r="AD908" s="109">
        <f t="shared" si="42"/>
        <v>2</v>
      </c>
      <c r="AE908" s="109">
        <f t="shared" si="43"/>
        <v>4.5</v>
      </c>
      <c r="AF908" s="109">
        <f t="shared" si="44"/>
        <v>30</v>
      </c>
      <c r="AG908" s="110"/>
    </row>
    <row r="909" customHeight="1" spans="1:32">
      <c r="A909" s="93" t="s">
        <v>15</v>
      </c>
      <c r="B909" s="93" t="s">
        <v>16</v>
      </c>
      <c r="C909" s="93" t="s">
        <v>182</v>
      </c>
      <c r="D909" s="42" t="s">
        <v>1621</v>
      </c>
      <c r="E909" s="38" t="s">
        <v>1622</v>
      </c>
      <c r="F909" s="38" t="s">
        <v>1623</v>
      </c>
      <c r="G909" s="42">
        <v>8</v>
      </c>
      <c r="H909" s="42"/>
      <c r="I909" s="42"/>
      <c r="J909" s="42"/>
      <c r="K909" s="42">
        <v>1</v>
      </c>
      <c r="L909" s="42"/>
      <c r="M909" s="42"/>
      <c r="N909" s="42"/>
      <c r="O909" s="42"/>
      <c r="P909" s="42">
        <v>2</v>
      </c>
      <c r="Q909" s="42"/>
      <c r="R909" s="42"/>
      <c r="S909" s="42"/>
      <c r="T909" s="42"/>
      <c r="U909" s="42"/>
      <c r="V909" s="42"/>
      <c r="W909" s="42"/>
      <c r="X909" s="42">
        <v>5</v>
      </c>
      <c r="Y909" s="96"/>
      <c r="Z909" s="97">
        <v>0</v>
      </c>
      <c r="AA909" s="89" t="s">
        <v>5890</v>
      </c>
      <c r="AC909" s="108">
        <v>4</v>
      </c>
      <c r="AF909" s="109">
        <f t="shared" si="44"/>
        <v>0</v>
      </c>
    </row>
    <row r="910" customHeight="1" spans="1:32">
      <c r="A910" s="93" t="s">
        <v>15</v>
      </c>
      <c r="B910" s="93" t="s">
        <v>16</v>
      </c>
      <c r="C910" s="93" t="s">
        <v>182</v>
      </c>
      <c r="D910" s="42" t="s">
        <v>1624</v>
      </c>
      <c r="E910" s="38" t="s">
        <v>1625</v>
      </c>
      <c r="F910" s="38" t="s">
        <v>1626</v>
      </c>
      <c r="G910" s="42">
        <v>0</v>
      </c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>
        <v>0</v>
      </c>
      <c r="Y910" s="96"/>
      <c r="Z910" s="97">
        <v>0</v>
      </c>
      <c r="AA910" s="89" t="s">
        <v>5890</v>
      </c>
      <c r="AC910" s="108">
        <v>6</v>
      </c>
      <c r="AF910" s="109">
        <f t="shared" si="44"/>
        <v>0</v>
      </c>
    </row>
    <row r="911" customHeight="1" spans="1:32">
      <c r="A911" s="93" t="s">
        <v>15</v>
      </c>
      <c r="B911" s="93" t="s">
        <v>16</v>
      </c>
      <c r="C911" s="93" t="s">
        <v>182</v>
      </c>
      <c r="D911" s="42" t="s">
        <v>1627</v>
      </c>
      <c r="E911" s="38" t="s">
        <v>1628</v>
      </c>
      <c r="F911" s="38" t="s">
        <v>1629</v>
      </c>
      <c r="G911" s="42">
        <v>8</v>
      </c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>
        <v>1</v>
      </c>
      <c r="T911" s="42"/>
      <c r="U911" s="42">
        <v>1</v>
      </c>
      <c r="V911" s="42"/>
      <c r="W911" s="42"/>
      <c r="X911" s="42">
        <v>6</v>
      </c>
      <c r="Y911" s="96"/>
      <c r="Z911" s="97">
        <v>12</v>
      </c>
      <c r="AA911" s="89" t="s">
        <v>5890</v>
      </c>
      <c r="AC911" s="108">
        <v>8</v>
      </c>
      <c r="AD911" s="109">
        <f t="shared" si="42"/>
        <v>1</v>
      </c>
      <c r="AE911" s="109">
        <f t="shared" si="43"/>
        <v>6</v>
      </c>
      <c r="AF911" s="109">
        <f t="shared" si="44"/>
        <v>15</v>
      </c>
    </row>
    <row r="912" customHeight="1" spans="1:32">
      <c r="A912" s="93" t="s">
        <v>15</v>
      </c>
      <c r="B912" s="93" t="s">
        <v>16</v>
      </c>
      <c r="C912" s="93" t="s">
        <v>182</v>
      </c>
      <c r="D912" s="42" t="s">
        <v>1630</v>
      </c>
      <c r="E912" s="38" t="s">
        <v>1631</v>
      </c>
      <c r="F912" s="38" t="s">
        <v>1632</v>
      </c>
      <c r="G912" s="42">
        <v>0</v>
      </c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>
        <v>0</v>
      </c>
      <c r="Y912" s="96"/>
      <c r="Z912" s="97">
        <v>67</v>
      </c>
      <c r="AA912" s="89" t="s">
        <v>5890</v>
      </c>
      <c r="AC912" s="108">
        <v>1</v>
      </c>
      <c r="AF912" s="109">
        <f t="shared" si="44"/>
        <v>0</v>
      </c>
    </row>
    <row r="913" customHeight="1" spans="1:32">
      <c r="A913" s="93" t="s">
        <v>15</v>
      </c>
      <c r="B913" s="93" t="s">
        <v>16</v>
      </c>
      <c r="C913" s="93" t="s">
        <v>182</v>
      </c>
      <c r="D913" s="42" t="s">
        <v>1633</v>
      </c>
      <c r="E913" s="38" t="s">
        <v>1634</v>
      </c>
      <c r="F913" s="38" t="s">
        <v>1635</v>
      </c>
      <c r="G913" s="42">
        <v>0</v>
      </c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>
        <v>0</v>
      </c>
      <c r="Y913" s="96"/>
      <c r="Z913" s="97">
        <v>25</v>
      </c>
      <c r="AA913" s="89" t="s">
        <v>5890</v>
      </c>
      <c r="AF913" s="109">
        <f t="shared" si="44"/>
        <v>0</v>
      </c>
    </row>
    <row r="914" customHeight="1" spans="1:32">
      <c r="A914" s="93" t="s">
        <v>15</v>
      </c>
      <c r="B914" s="93" t="s">
        <v>16</v>
      </c>
      <c r="C914" s="93" t="s">
        <v>182</v>
      </c>
      <c r="D914" s="42" t="s">
        <v>1636</v>
      </c>
      <c r="E914" s="38" t="s">
        <v>1637</v>
      </c>
      <c r="F914" s="38" t="s">
        <v>1638</v>
      </c>
      <c r="G914" s="42">
        <v>0</v>
      </c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>
        <v>0</v>
      </c>
      <c r="Y914" s="96"/>
      <c r="Z914" s="97">
        <v>15</v>
      </c>
      <c r="AA914" s="89" t="s">
        <v>5890</v>
      </c>
      <c r="AF914" s="109">
        <f t="shared" si="44"/>
        <v>0</v>
      </c>
    </row>
    <row r="915" customHeight="1" spans="1:32">
      <c r="A915" s="93" t="s">
        <v>15</v>
      </c>
      <c r="B915" s="93" t="s">
        <v>16</v>
      </c>
      <c r="C915" s="93" t="s">
        <v>182</v>
      </c>
      <c r="D915" s="42" t="s">
        <v>1639</v>
      </c>
      <c r="E915" s="38" t="s">
        <v>1640</v>
      </c>
      <c r="F915" s="38" t="s">
        <v>1641</v>
      </c>
      <c r="G915" s="42">
        <v>6</v>
      </c>
      <c r="H915" s="42"/>
      <c r="I915" s="42"/>
      <c r="J915" s="42"/>
      <c r="K915" s="42"/>
      <c r="L915" s="42"/>
      <c r="M915" s="42"/>
      <c r="N915" s="42"/>
      <c r="O915" s="42"/>
      <c r="P915" s="42"/>
      <c r="Q915" s="42">
        <v>1</v>
      </c>
      <c r="R915" s="42"/>
      <c r="S915" s="42"/>
      <c r="T915" s="42"/>
      <c r="U915" s="42"/>
      <c r="V915" s="42"/>
      <c r="W915" s="42"/>
      <c r="X915" s="42">
        <v>5</v>
      </c>
      <c r="Y915" s="96"/>
      <c r="Z915" s="97"/>
      <c r="AA915" s="89" t="s">
        <v>5890</v>
      </c>
      <c r="AC915" s="108">
        <v>1</v>
      </c>
      <c r="AD915" s="109">
        <f t="shared" si="42"/>
        <v>1</v>
      </c>
      <c r="AE915" s="109">
        <f t="shared" si="43"/>
        <v>5</v>
      </c>
      <c r="AF915" s="109">
        <f t="shared" si="44"/>
        <v>15</v>
      </c>
    </row>
    <row r="916" customHeight="1" spans="1:32">
      <c r="A916" s="93" t="s">
        <v>15</v>
      </c>
      <c r="B916" s="93" t="s">
        <v>16</v>
      </c>
      <c r="C916" s="93" t="s">
        <v>182</v>
      </c>
      <c r="D916" s="42" t="s">
        <v>1642</v>
      </c>
      <c r="E916" s="38" t="s">
        <v>1643</v>
      </c>
      <c r="F916" s="38" t="s">
        <v>1644</v>
      </c>
      <c r="G916" s="42">
        <v>15</v>
      </c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>
        <v>15</v>
      </c>
      <c r="Y916" s="96"/>
      <c r="Z916" s="97"/>
      <c r="AA916" s="89" t="s">
        <v>5890</v>
      </c>
      <c r="AC916" s="108">
        <v>1</v>
      </c>
      <c r="AF916" s="109">
        <f t="shared" si="44"/>
        <v>0</v>
      </c>
    </row>
    <row r="917" customHeight="1" spans="1:32">
      <c r="A917" s="93" t="s">
        <v>15</v>
      </c>
      <c r="B917" s="93" t="s">
        <v>16</v>
      </c>
      <c r="C917" s="93" t="s">
        <v>126</v>
      </c>
      <c r="D917" s="42" t="s">
        <v>4983</v>
      </c>
      <c r="E917" s="38" t="s">
        <v>4984</v>
      </c>
      <c r="F917" s="38" t="s">
        <v>4985</v>
      </c>
      <c r="G917" s="42">
        <v>23</v>
      </c>
      <c r="H917" s="42"/>
      <c r="I917" s="42"/>
      <c r="J917" s="42"/>
      <c r="K917" s="42"/>
      <c r="L917" s="42"/>
      <c r="M917" s="42"/>
      <c r="N917" s="42"/>
      <c r="O917" s="42">
        <v>1</v>
      </c>
      <c r="P917" s="42">
        <v>3</v>
      </c>
      <c r="Q917" s="42"/>
      <c r="R917" s="42"/>
      <c r="S917" s="42"/>
      <c r="T917" s="42"/>
      <c r="U917" s="42"/>
      <c r="V917" s="42"/>
      <c r="W917" s="42"/>
      <c r="X917" s="42">
        <v>19</v>
      </c>
      <c r="Y917" s="96"/>
      <c r="Z917" s="97">
        <v>0</v>
      </c>
      <c r="AA917" s="89" t="s">
        <v>5890</v>
      </c>
      <c r="AC917" s="108">
        <v>7</v>
      </c>
      <c r="AF917" s="109">
        <f t="shared" si="44"/>
        <v>0</v>
      </c>
    </row>
    <row r="918" customHeight="1" spans="1:32">
      <c r="A918" s="93" t="s">
        <v>15</v>
      </c>
      <c r="B918" s="93" t="s">
        <v>16</v>
      </c>
      <c r="C918" s="93" t="s">
        <v>126</v>
      </c>
      <c r="D918" s="42" t="s">
        <v>4986</v>
      </c>
      <c r="E918" s="38" t="s">
        <v>4987</v>
      </c>
      <c r="F918" s="38" t="s">
        <v>4988</v>
      </c>
      <c r="G918" s="42">
        <v>14</v>
      </c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>
        <v>14</v>
      </c>
      <c r="Y918" s="96"/>
      <c r="Z918" s="97">
        <v>3</v>
      </c>
      <c r="AA918" s="89" t="s">
        <v>5890</v>
      </c>
      <c r="AF918" s="109">
        <f t="shared" si="44"/>
        <v>0</v>
      </c>
    </row>
    <row r="919" customHeight="1" spans="1:32">
      <c r="A919" s="93" t="s">
        <v>15</v>
      </c>
      <c r="B919" s="93" t="s">
        <v>16</v>
      </c>
      <c r="C919" s="93" t="s">
        <v>126</v>
      </c>
      <c r="D919" s="42" t="s">
        <v>4989</v>
      </c>
      <c r="E919" s="38" t="s">
        <v>4990</v>
      </c>
      <c r="F919" s="38" t="s">
        <v>4991</v>
      </c>
      <c r="G919" s="42">
        <v>18</v>
      </c>
      <c r="H919" s="42"/>
      <c r="I919" s="42"/>
      <c r="J919" s="42"/>
      <c r="K919" s="42"/>
      <c r="L919" s="42"/>
      <c r="M919" s="42"/>
      <c r="N919" s="42">
        <v>1</v>
      </c>
      <c r="O919" s="42"/>
      <c r="P919" s="42"/>
      <c r="Q919" s="42"/>
      <c r="R919" s="42"/>
      <c r="S919" s="42"/>
      <c r="T919" s="42"/>
      <c r="U919" s="42"/>
      <c r="V919" s="42"/>
      <c r="W919" s="42"/>
      <c r="X919" s="42">
        <v>17</v>
      </c>
      <c r="Y919" s="96"/>
      <c r="Z919" s="97">
        <v>1</v>
      </c>
      <c r="AA919" s="89" t="s">
        <v>5890</v>
      </c>
      <c r="AC919" s="108">
        <v>3</v>
      </c>
      <c r="AF919" s="109">
        <f t="shared" si="44"/>
        <v>0</v>
      </c>
    </row>
    <row r="920" customHeight="1" spans="1:32">
      <c r="A920" s="93" t="s">
        <v>15</v>
      </c>
      <c r="B920" s="93" t="s">
        <v>16</v>
      </c>
      <c r="C920" s="93" t="s">
        <v>126</v>
      </c>
      <c r="D920" s="42" t="s">
        <v>6553</v>
      </c>
      <c r="E920" s="38" t="s">
        <v>6554</v>
      </c>
      <c r="F920" s="38" t="s">
        <v>6555</v>
      </c>
      <c r="G920" s="42">
        <v>4</v>
      </c>
      <c r="H920" s="42"/>
      <c r="I920" s="42"/>
      <c r="J920" s="42">
        <v>1</v>
      </c>
      <c r="K920" s="42"/>
      <c r="L920" s="42"/>
      <c r="M920" s="42"/>
      <c r="N920" s="42"/>
      <c r="O920" s="42">
        <v>1</v>
      </c>
      <c r="P920" s="42">
        <v>1</v>
      </c>
      <c r="Q920" s="42"/>
      <c r="R920" s="42"/>
      <c r="S920" s="42"/>
      <c r="T920" s="42"/>
      <c r="U920" s="42"/>
      <c r="V920" s="42"/>
      <c r="W920" s="42"/>
      <c r="X920" s="42">
        <v>1</v>
      </c>
      <c r="Y920" s="96"/>
      <c r="Z920" s="97"/>
      <c r="AA920" s="89" t="s">
        <v>5890</v>
      </c>
      <c r="AC920" s="108">
        <v>3</v>
      </c>
      <c r="AF920" s="109">
        <f t="shared" si="44"/>
        <v>0</v>
      </c>
    </row>
    <row r="921" s="85" customFormat="1" customHeight="1" spans="1:33">
      <c r="A921" s="93" t="s">
        <v>15</v>
      </c>
      <c r="B921" s="93" t="s">
        <v>16</v>
      </c>
      <c r="C921" s="93" t="s">
        <v>126</v>
      </c>
      <c r="D921" s="42" t="s">
        <v>6556</v>
      </c>
      <c r="E921" s="38" t="s">
        <v>6557</v>
      </c>
      <c r="F921" s="38" t="s">
        <v>6558</v>
      </c>
      <c r="G921" s="42">
        <v>9</v>
      </c>
      <c r="H921" s="42"/>
      <c r="I921" s="42"/>
      <c r="J921" s="42"/>
      <c r="K921" s="42"/>
      <c r="L921" s="42"/>
      <c r="M921" s="42">
        <v>1</v>
      </c>
      <c r="N921" s="42"/>
      <c r="O921" s="42"/>
      <c r="P921" s="42"/>
      <c r="Q921" s="42">
        <v>1</v>
      </c>
      <c r="R921" s="42"/>
      <c r="S921" s="42"/>
      <c r="T921" s="42"/>
      <c r="U921" s="42">
        <v>2</v>
      </c>
      <c r="V921" s="42"/>
      <c r="W921" s="42"/>
      <c r="X921" s="42">
        <v>5</v>
      </c>
      <c r="Y921" s="96"/>
      <c r="Z921" s="97">
        <v>0</v>
      </c>
      <c r="AA921" s="89" t="s">
        <v>5890</v>
      </c>
      <c r="AB921" s="89"/>
      <c r="AC921" s="108">
        <v>6</v>
      </c>
      <c r="AD921" s="109">
        <f t="shared" si="42"/>
        <v>1.5</v>
      </c>
      <c r="AE921" s="109">
        <f t="shared" si="43"/>
        <v>3.33333333333333</v>
      </c>
      <c r="AF921" s="109">
        <f t="shared" si="44"/>
        <v>22.5</v>
      </c>
      <c r="AG921" s="110"/>
    </row>
    <row r="922" customHeight="1" spans="1:32">
      <c r="A922" s="93" t="s">
        <v>15</v>
      </c>
      <c r="B922" s="93" t="s">
        <v>16</v>
      </c>
      <c r="C922" s="93" t="s">
        <v>182</v>
      </c>
      <c r="D922" s="42" t="s">
        <v>6559</v>
      </c>
      <c r="E922" s="38" t="s">
        <v>6560</v>
      </c>
      <c r="F922" s="38" t="s">
        <v>6561</v>
      </c>
      <c r="G922" s="42">
        <v>9</v>
      </c>
      <c r="H922" s="42"/>
      <c r="I922" s="42"/>
      <c r="J922" s="42">
        <v>1</v>
      </c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>
        <v>2</v>
      </c>
      <c r="X922" s="42">
        <v>6</v>
      </c>
      <c r="Y922" s="96"/>
      <c r="Z922" s="97">
        <v>0</v>
      </c>
      <c r="AA922" s="89" t="s">
        <v>5919</v>
      </c>
      <c r="AC922" s="108">
        <v>3</v>
      </c>
      <c r="AD922" s="109">
        <f t="shared" si="42"/>
        <v>2</v>
      </c>
      <c r="AE922" s="109">
        <f t="shared" si="43"/>
        <v>3</v>
      </c>
      <c r="AF922" s="109">
        <f t="shared" si="44"/>
        <v>30</v>
      </c>
    </row>
    <row r="923" customHeight="1" spans="1:32">
      <c r="A923" s="93" t="s">
        <v>15</v>
      </c>
      <c r="B923" s="93" t="s">
        <v>16</v>
      </c>
      <c r="C923" s="93" t="s">
        <v>182</v>
      </c>
      <c r="D923" s="42" t="s">
        <v>6562</v>
      </c>
      <c r="E923" s="38" t="s">
        <v>6563</v>
      </c>
      <c r="F923" s="38" t="s">
        <v>6564</v>
      </c>
      <c r="G923" s="42">
        <v>1</v>
      </c>
      <c r="H923" s="42"/>
      <c r="I923" s="42">
        <v>1</v>
      </c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>
        <v>0</v>
      </c>
      <c r="Y923" s="96"/>
      <c r="Z923" s="97">
        <v>0</v>
      </c>
      <c r="AA923" s="89" t="s">
        <v>5919</v>
      </c>
      <c r="AC923" s="108">
        <v>2</v>
      </c>
      <c r="AF923" s="109">
        <f t="shared" si="44"/>
        <v>0</v>
      </c>
    </row>
    <row r="924" customHeight="1" spans="1:32">
      <c r="A924" s="93" t="s">
        <v>15</v>
      </c>
      <c r="B924" s="93" t="s">
        <v>16</v>
      </c>
      <c r="C924" s="93" t="s">
        <v>182</v>
      </c>
      <c r="D924" s="42" t="s">
        <v>6565</v>
      </c>
      <c r="E924" s="38" t="s">
        <v>6566</v>
      </c>
      <c r="F924" s="38" t="s">
        <v>6567</v>
      </c>
      <c r="G924" s="42">
        <v>12</v>
      </c>
      <c r="H924" s="42"/>
      <c r="I924" s="42"/>
      <c r="J924" s="42"/>
      <c r="K924" s="42">
        <v>2</v>
      </c>
      <c r="L924" s="42"/>
      <c r="M924" s="42">
        <v>2</v>
      </c>
      <c r="N924" s="42"/>
      <c r="O924" s="42"/>
      <c r="P924" s="42"/>
      <c r="Q924" s="42">
        <v>1</v>
      </c>
      <c r="R924" s="42"/>
      <c r="S924" s="42">
        <v>5</v>
      </c>
      <c r="T924" s="42"/>
      <c r="U924" s="42"/>
      <c r="V924" s="42"/>
      <c r="W924" s="42">
        <v>1</v>
      </c>
      <c r="X924" s="42">
        <v>1</v>
      </c>
      <c r="Y924" s="96"/>
      <c r="Z924" s="97">
        <v>0</v>
      </c>
      <c r="AA924" s="89" t="s">
        <v>5919</v>
      </c>
      <c r="AC924" s="108">
        <v>16</v>
      </c>
      <c r="AD924" s="109">
        <f t="shared" si="42"/>
        <v>2.33333333333333</v>
      </c>
      <c r="AE924" s="109">
        <f t="shared" si="43"/>
        <v>0.428571428571429</v>
      </c>
      <c r="AF924" s="109">
        <f t="shared" si="44"/>
        <v>35</v>
      </c>
    </row>
    <row r="925" customHeight="1" spans="1:32">
      <c r="A925" s="93" t="s">
        <v>15</v>
      </c>
      <c r="B925" s="93" t="s">
        <v>16</v>
      </c>
      <c r="C925" s="93" t="s">
        <v>182</v>
      </c>
      <c r="D925" s="42" t="s">
        <v>6568</v>
      </c>
      <c r="E925" s="38" t="s">
        <v>6569</v>
      </c>
      <c r="F925" s="38" t="s">
        <v>6570</v>
      </c>
      <c r="G925" s="42">
        <v>12</v>
      </c>
      <c r="H925" s="42">
        <v>1</v>
      </c>
      <c r="I925" s="42"/>
      <c r="J925" s="42"/>
      <c r="K925" s="42"/>
      <c r="L925" s="42"/>
      <c r="M925" s="42">
        <v>1</v>
      </c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>
        <v>10</v>
      </c>
      <c r="Y925" s="96"/>
      <c r="Z925" s="97">
        <v>7</v>
      </c>
      <c r="AA925" s="89" t="s">
        <v>5919</v>
      </c>
      <c r="AC925" s="108">
        <v>9</v>
      </c>
      <c r="AF925" s="109">
        <f t="shared" si="44"/>
        <v>0</v>
      </c>
    </row>
    <row r="926" customHeight="1" spans="1:32">
      <c r="A926" s="93" t="s">
        <v>15</v>
      </c>
      <c r="B926" s="93" t="s">
        <v>16</v>
      </c>
      <c r="C926" s="93" t="s">
        <v>182</v>
      </c>
      <c r="D926" s="42" t="s">
        <v>4992</v>
      </c>
      <c r="E926" s="38" t="s">
        <v>4993</v>
      </c>
      <c r="F926" s="38" t="s">
        <v>4994</v>
      </c>
      <c r="G926" s="42">
        <v>17</v>
      </c>
      <c r="H926" s="42"/>
      <c r="I926" s="42"/>
      <c r="J926" s="42"/>
      <c r="K926" s="42"/>
      <c r="L926" s="42"/>
      <c r="M926" s="42"/>
      <c r="N926" s="42">
        <v>1</v>
      </c>
      <c r="O926" s="42"/>
      <c r="P926" s="42">
        <v>1</v>
      </c>
      <c r="Q926" s="42"/>
      <c r="R926" s="42"/>
      <c r="S926" s="42"/>
      <c r="T926" s="42"/>
      <c r="U926" s="42"/>
      <c r="V926" s="42"/>
      <c r="W926" s="42"/>
      <c r="X926" s="42">
        <v>15</v>
      </c>
      <c r="Y926" s="96"/>
      <c r="Z926" s="97">
        <v>0</v>
      </c>
      <c r="AA926" s="89" t="s">
        <v>5919</v>
      </c>
      <c r="AC926" s="108">
        <v>8</v>
      </c>
      <c r="AF926" s="109">
        <f t="shared" si="44"/>
        <v>0</v>
      </c>
    </row>
    <row r="927" customHeight="1" spans="1:32">
      <c r="A927" s="93" t="s">
        <v>15</v>
      </c>
      <c r="B927" s="93" t="s">
        <v>16</v>
      </c>
      <c r="C927" s="93" t="s">
        <v>182</v>
      </c>
      <c r="D927" s="42" t="s">
        <v>4995</v>
      </c>
      <c r="E927" s="38" t="s">
        <v>4996</v>
      </c>
      <c r="F927" s="38" t="s">
        <v>4997</v>
      </c>
      <c r="G927" s="42">
        <v>17</v>
      </c>
      <c r="H927" s="42"/>
      <c r="I927" s="42"/>
      <c r="J927" s="42"/>
      <c r="K927" s="42"/>
      <c r="L927" s="42"/>
      <c r="M927" s="42"/>
      <c r="N927" s="42">
        <v>2</v>
      </c>
      <c r="O927" s="42"/>
      <c r="P927" s="42"/>
      <c r="Q927" s="42"/>
      <c r="R927" s="42"/>
      <c r="S927" s="42"/>
      <c r="T927" s="42"/>
      <c r="U927" s="42">
        <v>2</v>
      </c>
      <c r="V927" s="42"/>
      <c r="W927" s="42"/>
      <c r="X927" s="42">
        <v>13</v>
      </c>
      <c r="Y927" s="96"/>
      <c r="Z927" s="97">
        <v>0</v>
      </c>
      <c r="AA927" s="89" t="s">
        <v>5919</v>
      </c>
      <c r="AC927" s="108">
        <v>8</v>
      </c>
      <c r="AD927" s="109">
        <f t="shared" si="42"/>
        <v>2</v>
      </c>
      <c r="AE927" s="109">
        <f t="shared" si="43"/>
        <v>6.5</v>
      </c>
      <c r="AF927" s="109">
        <f t="shared" si="44"/>
        <v>30</v>
      </c>
    </row>
    <row r="928" customHeight="1" spans="1:32">
      <c r="A928" s="93" t="s">
        <v>15</v>
      </c>
      <c r="B928" s="93" t="s">
        <v>16</v>
      </c>
      <c r="C928" s="93" t="s">
        <v>182</v>
      </c>
      <c r="D928" s="42" t="s">
        <v>6571</v>
      </c>
      <c r="E928" s="38" t="s">
        <v>6572</v>
      </c>
      <c r="F928" s="38" t="s">
        <v>6573</v>
      </c>
      <c r="G928" s="42">
        <v>7</v>
      </c>
      <c r="H928" s="42"/>
      <c r="I928" s="42"/>
      <c r="J928" s="42"/>
      <c r="K928" s="42"/>
      <c r="L928" s="42"/>
      <c r="M928" s="42"/>
      <c r="N928" s="42">
        <v>1</v>
      </c>
      <c r="O928" s="42">
        <v>1</v>
      </c>
      <c r="P928" s="42"/>
      <c r="Q928" s="42">
        <v>1</v>
      </c>
      <c r="R928" s="42"/>
      <c r="S928" s="42"/>
      <c r="T928" s="42"/>
      <c r="U928" s="42"/>
      <c r="V928" s="42"/>
      <c r="W928" s="42"/>
      <c r="X928" s="42">
        <v>4</v>
      </c>
      <c r="Y928" s="96"/>
      <c r="Z928" s="97">
        <v>0</v>
      </c>
      <c r="AA928" s="89" t="s">
        <v>5919</v>
      </c>
      <c r="AC928" s="108">
        <v>7</v>
      </c>
      <c r="AD928" s="109">
        <f t="shared" si="42"/>
        <v>1</v>
      </c>
      <c r="AE928" s="109">
        <f t="shared" si="43"/>
        <v>4</v>
      </c>
      <c r="AF928" s="109">
        <f t="shared" si="44"/>
        <v>15</v>
      </c>
    </row>
    <row r="929" customHeight="1" spans="1:32">
      <c r="A929" s="93" t="s">
        <v>15</v>
      </c>
      <c r="B929" s="93" t="s">
        <v>16</v>
      </c>
      <c r="C929" s="93" t="s">
        <v>182</v>
      </c>
      <c r="D929" s="42" t="s">
        <v>6574</v>
      </c>
      <c r="E929" s="38" t="s">
        <v>6575</v>
      </c>
      <c r="F929" s="38" t="s">
        <v>6576</v>
      </c>
      <c r="G929" s="42">
        <v>3</v>
      </c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>
        <v>3</v>
      </c>
      <c r="Y929" s="96"/>
      <c r="Z929" s="97"/>
      <c r="AA929" s="89" t="s">
        <v>5919</v>
      </c>
      <c r="AC929" s="108">
        <v>1</v>
      </c>
      <c r="AF929" s="109">
        <f t="shared" si="44"/>
        <v>0</v>
      </c>
    </row>
    <row r="930" customHeight="1" spans="1:32">
      <c r="A930" s="93" t="s">
        <v>15</v>
      </c>
      <c r="B930" s="93" t="s">
        <v>16</v>
      </c>
      <c r="C930" s="93" t="s">
        <v>126</v>
      </c>
      <c r="D930" s="42" t="s">
        <v>6577</v>
      </c>
      <c r="E930" s="38" t="s">
        <v>6578</v>
      </c>
      <c r="F930" s="38" t="s">
        <v>6579</v>
      </c>
      <c r="G930" s="42">
        <v>1</v>
      </c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>
        <v>1</v>
      </c>
      <c r="W930" s="42"/>
      <c r="X930" s="42">
        <v>0</v>
      </c>
      <c r="Y930" s="96"/>
      <c r="Z930" s="97">
        <v>21</v>
      </c>
      <c r="AA930" s="89" t="s">
        <v>5890</v>
      </c>
      <c r="AC930" s="108">
        <v>1</v>
      </c>
      <c r="AD930" s="109">
        <f t="shared" si="42"/>
        <v>1</v>
      </c>
      <c r="AE930" s="109">
        <f t="shared" si="43"/>
        <v>0</v>
      </c>
      <c r="AF930" s="109">
        <f t="shared" si="44"/>
        <v>15</v>
      </c>
    </row>
    <row r="931" customHeight="1" spans="1:32">
      <c r="A931" s="93" t="s">
        <v>15</v>
      </c>
      <c r="B931" s="93" t="s">
        <v>3125</v>
      </c>
      <c r="C931" s="93" t="s">
        <v>126</v>
      </c>
      <c r="D931" s="42" t="s">
        <v>6580</v>
      </c>
      <c r="E931" s="38" t="s">
        <v>6581</v>
      </c>
      <c r="F931" s="38" t="s">
        <v>6582</v>
      </c>
      <c r="G931" s="42">
        <v>3</v>
      </c>
      <c r="H931" s="42"/>
      <c r="I931" s="42"/>
      <c r="J931" s="42"/>
      <c r="K931" s="42">
        <v>1</v>
      </c>
      <c r="L931" s="42"/>
      <c r="M931" s="42"/>
      <c r="N931" s="42"/>
      <c r="O931" s="42"/>
      <c r="P931" s="42"/>
      <c r="Q931" s="42"/>
      <c r="R931" s="42"/>
      <c r="S931" s="42">
        <v>1</v>
      </c>
      <c r="T931" s="42"/>
      <c r="U931" s="42"/>
      <c r="V931" s="42"/>
      <c r="W931" s="42"/>
      <c r="X931" s="42">
        <v>1</v>
      </c>
      <c r="Y931" s="96"/>
      <c r="Z931" s="97">
        <v>3</v>
      </c>
      <c r="AA931" s="89" t="s">
        <v>5890</v>
      </c>
      <c r="AC931" s="108">
        <v>2</v>
      </c>
      <c r="AD931" s="109">
        <f t="shared" si="42"/>
        <v>1</v>
      </c>
      <c r="AE931" s="109">
        <f t="shared" si="43"/>
        <v>1</v>
      </c>
      <c r="AF931" s="109">
        <f t="shared" si="44"/>
        <v>15</v>
      </c>
    </row>
    <row r="932" customHeight="1" spans="1:32">
      <c r="A932" s="93" t="s">
        <v>15</v>
      </c>
      <c r="B932" s="93" t="s">
        <v>3125</v>
      </c>
      <c r="C932" s="93" t="s">
        <v>126</v>
      </c>
      <c r="D932" s="42" t="s">
        <v>6583</v>
      </c>
      <c r="E932" s="38" t="s">
        <v>6584</v>
      </c>
      <c r="F932" s="38" t="s">
        <v>6585</v>
      </c>
      <c r="G932" s="42">
        <v>1</v>
      </c>
      <c r="H932" s="42"/>
      <c r="I932" s="42"/>
      <c r="J932" s="42"/>
      <c r="K932" s="42">
        <v>1</v>
      </c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>
        <v>0</v>
      </c>
      <c r="Y932" s="96"/>
      <c r="Z932" s="97"/>
      <c r="AA932" s="89" t="s">
        <v>5890</v>
      </c>
      <c r="AC932" s="108">
        <v>3</v>
      </c>
      <c r="AF932" s="109">
        <f t="shared" si="44"/>
        <v>0</v>
      </c>
    </row>
    <row r="933" customHeight="1" spans="1:32">
      <c r="A933" s="93" t="s">
        <v>15</v>
      </c>
      <c r="B933" s="93" t="s">
        <v>3125</v>
      </c>
      <c r="C933" s="93" t="s">
        <v>126</v>
      </c>
      <c r="D933" s="42" t="s">
        <v>6586</v>
      </c>
      <c r="E933" s="38" t="s">
        <v>6587</v>
      </c>
      <c r="F933" s="38" t="s">
        <v>6588</v>
      </c>
      <c r="G933" s="42">
        <v>10</v>
      </c>
      <c r="H933" s="42"/>
      <c r="I933" s="42"/>
      <c r="J933" s="42"/>
      <c r="K933" s="42"/>
      <c r="L933" s="42"/>
      <c r="M933" s="42"/>
      <c r="N933" s="42"/>
      <c r="O933" s="42"/>
      <c r="P933" s="42">
        <v>1</v>
      </c>
      <c r="Q933" s="42"/>
      <c r="R933" s="42"/>
      <c r="S933" s="42"/>
      <c r="T933" s="42">
        <v>1</v>
      </c>
      <c r="U933" s="42"/>
      <c r="V933" s="42"/>
      <c r="W933" s="42"/>
      <c r="X933" s="42">
        <v>8</v>
      </c>
      <c r="Y933" s="96"/>
      <c r="Z933" s="97">
        <v>1</v>
      </c>
      <c r="AA933" s="89" t="s">
        <v>5890</v>
      </c>
      <c r="AC933" s="108">
        <v>3</v>
      </c>
      <c r="AD933" s="109">
        <f t="shared" si="42"/>
        <v>1</v>
      </c>
      <c r="AE933" s="109">
        <f t="shared" si="43"/>
        <v>8</v>
      </c>
      <c r="AF933" s="109">
        <f t="shared" si="44"/>
        <v>15</v>
      </c>
    </row>
    <row r="934" customHeight="1" spans="1:32">
      <c r="A934" s="93" t="s">
        <v>15</v>
      </c>
      <c r="B934" s="93" t="s">
        <v>16</v>
      </c>
      <c r="C934" s="93" t="s">
        <v>126</v>
      </c>
      <c r="D934" s="42" t="s">
        <v>2704</v>
      </c>
      <c r="E934" s="38" t="s">
        <v>2705</v>
      </c>
      <c r="F934" s="38" t="s">
        <v>2706</v>
      </c>
      <c r="G934" s="42">
        <v>9</v>
      </c>
      <c r="H934" s="42">
        <v>1</v>
      </c>
      <c r="I934" s="42"/>
      <c r="J934" s="42"/>
      <c r="K934" s="42">
        <v>1</v>
      </c>
      <c r="L934" s="42"/>
      <c r="M934" s="42">
        <v>1</v>
      </c>
      <c r="N934" s="42"/>
      <c r="O934" s="42"/>
      <c r="P934" s="42"/>
      <c r="Q934" s="42"/>
      <c r="R934" s="42"/>
      <c r="S934" s="42">
        <v>1</v>
      </c>
      <c r="T934" s="42">
        <v>1</v>
      </c>
      <c r="U934" s="42"/>
      <c r="V934" s="42">
        <v>1</v>
      </c>
      <c r="W934" s="42">
        <v>1</v>
      </c>
      <c r="X934" s="42">
        <v>11</v>
      </c>
      <c r="Y934" s="96"/>
      <c r="Z934" s="97">
        <v>0</v>
      </c>
      <c r="AA934" s="89" t="s">
        <v>5883</v>
      </c>
      <c r="AC934" s="108">
        <v>11</v>
      </c>
      <c r="AD934" s="109">
        <f t="shared" si="42"/>
        <v>1</v>
      </c>
      <c r="AE934" s="109">
        <f t="shared" si="43"/>
        <v>11</v>
      </c>
      <c r="AF934" s="109">
        <f t="shared" si="44"/>
        <v>15</v>
      </c>
    </row>
    <row r="935" customHeight="1" spans="1:32">
      <c r="A935" s="93" t="s">
        <v>15</v>
      </c>
      <c r="B935" s="93" t="s">
        <v>16</v>
      </c>
      <c r="C935" s="93" t="s">
        <v>126</v>
      </c>
      <c r="D935" s="42" t="s">
        <v>2707</v>
      </c>
      <c r="E935" s="38" t="s">
        <v>2708</v>
      </c>
      <c r="F935" s="38" t="s">
        <v>2709</v>
      </c>
      <c r="G935" s="42">
        <v>20</v>
      </c>
      <c r="H935" s="42">
        <v>3</v>
      </c>
      <c r="I935" s="42"/>
      <c r="J935" s="42">
        <v>1</v>
      </c>
      <c r="K935" s="42">
        <v>2</v>
      </c>
      <c r="L935" s="42">
        <v>1</v>
      </c>
      <c r="M935" s="42">
        <v>2</v>
      </c>
      <c r="N935" s="42">
        <v>1</v>
      </c>
      <c r="O935" s="42">
        <v>2</v>
      </c>
      <c r="P935" s="42">
        <v>3</v>
      </c>
      <c r="Q935" s="42">
        <v>1</v>
      </c>
      <c r="R935" s="42"/>
      <c r="S935" s="42"/>
      <c r="T935" s="42">
        <v>3</v>
      </c>
      <c r="U935" s="42">
        <v>3</v>
      </c>
      <c r="V935" s="42">
        <v>1</v>
      </c>
      <c r="W935" s="42"/>
      <c r="X935" s="42">
        <v>19</v>
      </c>
      <c r="Y935" s="96"/>
      <c r="Z935" s="97">
        <v>0</v>
      </c>
      <c r="AA935" s="89" t="s">
        <v>5883</v>
      </c>
      <c r="AC935" s="108">
        <v>39</v>
      </c>
      <c r="AD935" s="109">
        <f t="shared" si="42"/>
        <v>2</v>
      </c>
      <c r="AE935" s="109">
        <f t="shared" si="43"/>
        <v>9.5</v>
      </c>
      <c r="AF935" s="109">
        <f t="shared" si="44"/>
        <v>30</v>
      </c>
    </row>
    <row r="936" customHeight="1" spans="1:32">
      <c r="A936" s="93" t="s">
        <v>15</v>
      </c>
      <c r="B936" s="93" t="s">
        <v>16</v>
      </c>
      <c r="C936" s="93" t="s">
        <v>126</v>
      </c>
      <c r="D936" s="42" t="s">
        <v>2710</v>
      </c>
      <c r="E936" s="38" t="s">
        <v>2711</v>
      </c>
      <c r="F936" s="38" t="s">
        <v>2712</v>
      </c>
      <c r="G936" s="42">
        <v>29</v>
      </c>
      <c r="H936" s="42">
        <v>1</v>
      </c>
      <c r="I936" s="42">
        <v>2</v>
      </c>
      <c r="J936" s="42">
        <v>2</v>
      </c>
      <c r="K936" s="42">
        <v>1</v>
      </c>
      <c r="L936" s="42"/>
      <c r="M936" s="42">
        <v>5</v>
      </c>
      <c r="N936" s="42"/>
      <c r="O936" s="42">
        <v>4</v>
      </c>
      <c r="P936" s="42"/>
      <c r="Q936" s="42">
        <v>1</v>
      </c>
      <c r="R936" s="42"/>
      <c r="S936" s="42"/>
      <c r="T936" s="42"/>
      <c r="U936" s="42">
        <v>3</v>
      </c>
      <c r="V936" s="42"/>
      <c r="W936" s="42">
        <v>2</v>
      </c>
      <c r="X936" s="42">
        <v>38</v>
      </c>
      <c r="Y936" s="96"/>
      <c r="Z936" s="97">
        <v>0</v>
      </c>
      <c r="AA936" s="89" t="s">
        <v>5883</v>
      </c>
      <c r="AC936" s="108">
        <v>36</v>
      </c>
      <c r="AD936" s="109">
        <f t="shared" si="42"/>
        <v>2</v>
      </c>
      <c r="AE936" s="109">
        <f t="shared" si="43"/>
        <v>19</v>
      </c>
      <c r="AF936" s="109">
        <f t="shared" si="44"/>
        <v>30</v>
      </c>
    </row>
    <row r="937" customHeight="1" spans="1:32">
      <c r="A937" s="93" t="s">
        <v>15</v>
      </c>
      <c r="B937" s="93" t="s">
        <v>16</v>
      </c>
      <c r="C937" s="93" t="s">
        <v>126</v>
      </c>
      <c r="D937" s="42" t="s">
        <v>2713</v>
      </c>
      <c r="E937" s="38" t="s">
        <v>2714</v>
      </c>
      <c r="F937" s="38" t="s">
        <v>2715</v>
      </c>
      <c r="G937" s="42">
        <v>36</v>
      </c>
      <c r="H937" s="42"/>
      <c r="I937" s="42">
        <v>4</v>
      </c>
      <c r="J937" s="42">
        <v>2</v>
      </c>
      <c r="K937" s="42"/>
      <c r="L937" s="42"/>
      <c r="M937" s="42">
        <v>3</v>
      </c>
      <c r="N937" s="42">
        <v>2</v>
      </c>
      <c r="O937" s="42">
        <v>3</v>
      </c>
      <c r="P937" s="42">
        <v>1</v>
      </c>
      <c r="Q937" s="42"/>
      <c r="R937" s="42"/>
      <c r="S937" s="42">
        <v>6</v>
      </c>
      <c r="T937" s="42"/>
      <c r="U937" s="42">
        <v>1</v>
      </c>
      <c r="V937" s="42">
        <v>1</v>
      </c>
      <c r="W937" s="42">
        <v>1</v>
      </c>
      <c r="X937" s="42">
        <v>24</v>
      </c>
      <c r="Y937" s="96"/>
      <c r="Z937" s="97">
        <v>0</v>
      </c>
      <c r="AA937" s="89" t="s">
        <v>5883</v>
      </c>
      <c r="AC937" s="108">
        <v>40</v>
      </c>
      <c r="AD937" s="109">
        <f t="shared" si="42"/>
        <v>2.25</v>
      </c>
      <c r="AE937" s="109">
        <f t="shared" si="43"/>
        <v>10.6666666666667</v>
      </c>
      <c r="AF937" s="109">
        <f t="shared" si="44"/>
        <v>33.75</v>
      </c>
    </row>
    <row r="938" customHeight="1" spans="1:32">
      <c r="A938" s="93" t="s">
        <v>15</v>
      </c>
      <c r="B938" s="93" t="s">
        <v>16</v>
      </c>
      <c r="C938" s="93" t="s">
        <v>835</v>
      </c>
      <c r="D938" s="42" t="s">
        <v>6589</v>
      </c>
      <c r="E938" s="38" t="s">
        <v>6590</v>
      </c>
      <c r="F938" s="38" t="s">
        <v>6591</v>
      </c>
      <c r="G938" s="42">
        <v>12</v>
      </c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>
        <v>12</v>
      </c>
      <c r="Y938" s="96"/>
      <c r="Z938" s="97"/>
      <c r="AA938" s="89" t="s">
        <v>5883</v>
      </c>
      <c r="AC938" s="108">
        <v>1</v>
      </c>
      <c r="AF938" s="109">
        <f t="shared" si="44"/>
        <v>0</v>
      </c>
    </row>
    <row r="939" customHeight="1" spans="1:32">
      <c r="A939" s="93" t="s">
        <v>15</v>
      </c>
      <c r="B939" s="93" t="s">
        <v>16</v>
      </c>
      <c r="C939" s="93" t="s">
        <v>835</v>
      </c>
      <c r="D939" s="42" t="s">
        <v>6592</v>
      </c>
      <c r="E939" s="38" t="s">
        <v>6593</v>
      </c>
      <c r="F939" s="38" t="s">
        <v>6594</v>
      </c>
      <c r="G939" s="42">
        <v>14</v>
      </c>
      <c r="H939" s="42"/>
      <c r="I939" s="42"/>
      <c r="J939" s="42"/>
      <c r="K939" s="42"/>
      <c r="L939" s="42"/>
      <c r="M939" s="42">
        <v>2</v>
      </c>
      <c r="N939" s="42">
        <v>1</v>
      </c>
      <c r="O939" s="42">
        <v>1</v>
      </c>
      <c r="P939" s="42">
        <v>1</v>
      </c>
      <c r="Q939" s="42">
        <v>4</v>
      </c>
      <c r="R939" s="42"/>
      <c r="S939" s="42">
        <v>4</v>
      </c>
      <c r="T939" s="42"/>
      <c r="U939" s="42">
        <v>1</v>
      </c>
      <c r="V939" s="42"/>
      <c r="W939" s="42"/>
      <c r="X939" s="42">
        <v>0</v>
      </c>
      <c r="Y939" s="96"/>
      <c r="Z939" s="97">
        <v>0</v>
      </c>
      <c r="AA939" s="89" t="s">
        <v>5883</v>
      </c>
      <c r="AC939" s="108">
        <v>17</v>
      </c>
      <c r="AD939" s="109">
        <f t="shared" si="42"/>
        <v>3</v>
      </c>
      <c r="AE939" s="109">
        <f t="shared" si="43"/>
        <v>0</v>
      </c>
      <c r="AF939" s="109">
        <f t="shared" si="44"/>
        <v>45</v>
      </c>
    </row>
    <row r="940" customHeight="1" spans="1:32">
      <c r="A940" s="93" t="s">
        <v>15</v>
      </c>
      <c r="B940" s="93" t="s">
        <v>16</v>
      </c>
      <c r="C940" s="93" t="s">
        <v>835</v>
      </c>
      <c r="D940" s="42" t="s">
        <v>6595</v>
      </c>
      <c r="E940" s="38" t="s">
        <v>6596</v>
      </c>
      <c r="F940" s="38" t="s">
        <v>6597</v>
      </c>
      <c r="G940" s="42">
        <v>21</v>
      </c>
      <c r="H940" s="42">
        <v>1</v>
      </c>
      <c r="I940" s="42"/>
      <c r="J940" s="42"/>
      <c r="K940" s="42">
        <v>1</v>
      </c>
      <c r="L940" s="42"/>
      <c r="M940" s="42">
        <v>2</v>
      </c>
      <c r="N940" s="42"/>
      <c r="O940" s="42"/>
      <c r="P940" s="42">
        <v>3</v>
      </c>
      <c r="Q940" s="42"/>
      <c r="R940" s="42"/>
      <c r="S940" s="42"/>
      <c r="T940" s="42"/>
      <c r="U940" s="42"/>
      <c r="V940" s="42"/>
      <c r="W940" s="42">
        <v>1</v>
      </c>
      <c r="X940" s="42">
        <v>13</v>
      </c>
      <c r="Y940" s="96"/>
      <c r="Z940" s="97">
        <v>0</v>
      </c>
      <c r="AA940" s="89" t="s">
        <v>5883</v>
      </c>
      <c r="AC940" s="108">
        <v>18</v>
      </c>
      <c r="AD940" s="109">
        <f t="shared" si="42"/>
        <v>1</v>
      </c>
      <c r="AE940" s="109">
        <f t="shared" si="43"/>
        <v>13</v>
      </c>
      <c r="AF940" s="109">
        <f t="shared" si="44"/>
        <v>15</v>
      </c>
    </row>
    <row r="941" customHeight="1" spans="1:32">
      <c r="A941" s="93" t="s">
        <v>15</v>
      </c>
      <c r="B941" s="93" t="s">
        <v>16</v>
      </c>
      <c r="C941" s="93" t="s">
        <v>182</v>
      </c>
      <c r="D941" s="42" t="s">
        <v>2716</v>
      </c>
      <c r="E941" s="38" t="s">
        <v>2717</v>
      </c>
      <c r="F941" s="38" t="s">
        <v>2718</v>
      </c>
      <c r="G941" s="42">
        <v>10</v>
      </c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>
        <v>1</v>
      </c>
      <c r="W941" s="42"/>
      <c r="X941" s="42">
        <v>9</v>
      </c>
      <c r="Y941" s="96"/>
      <c r="Z941" s="97">
        <v>3</v>
      </c>
      <c r="AA941" s="89" t="s">
        <v>5883</v>
      </c>
      <c r="AC941" s="108">
        <v>1</v>
      </c>
      <c r="AD941" s="109">
        <f t="shared" si="42"/>
        <v>1</v>
      </c>
      <c r="AE941" s="109">
        <f t="shared" si="43"/>
        <v>9</v>
      </c>
      <c r="AF941" s="109">
        <f t="shared" si="44"/>
        <v>15</v>
      </c>
    </row>
    <row r="942" s="85" customFormat="1" customHeight="1" spans="1:33">
      <c r="A942" s="93" t="s">
        <v>15</v>
      </c>
      <c r="B942" s="93" t="s">
        <v>16</v>
      </c>
      <c r="C942" s="93" t="s">
        <v>182</v>
      </c>
      <c r="D942" s="42" t="s">
        <v>2722</v>
      </c>
      <c r="E942" s="38" t="s">
        <v>2723</v>
      </c>
      <c r="F942" s="38" t="s">
        <v>2724</v>
      </c>
      <c r="G942" s="42">
        <v>14</v>
      </c>
      <c r="H942" s="42">
        <v>1</v>
      </c>
      <c r="I942" s="42"/>
      <c r="J942" s="42"/>
      <c r="K942" s="42">
        <v>1</v>
      </c>
      <c r="L942" s="42"/>
      <c r="M942" s="42"/>
      <c r="N942" s="42">
        <v>1</v>
      </c>
      <c r="O942" s="42">
        <v>1</v>
      </c>
      <c r="P942" s="42"/>
      <c r="Q942" s="42">
        <v>1</v>
      </c>
      <c r="R942" s="42">
        <v>1</v>
      </c>
      <c r="S942" s="42">
        <v>1</v>
      </c>
      <c r="T942" s="42"/>
      <c r="U942" s="42"/>
      <c r="V942" s="42"/>
      <c r="W942" s="42">
        <v>1</v>
      </c>
      <c r="X942" s="42">
        <v>6</v>
      </c>
      <c r="Y942" s="96"/>
      <c r="Z942" s="97">
        <v>0</v>
      </c>
      <c r="AA942" s="89" t="s">
        <v>5883</v>
      </c>
      <c r="AB942" s="89"/>
      <c r="AC942" s="108">
        <v>13</v>
      </c>
      <c r="AD942" s="109">
        <f t="shared" si="42"/>
        <v>1</v>
      </c>
      <c r="AE942" s="109">
        <f t="shared" si="43"/>
        <v>6</v>
      </c>
      <c r="AF942" s="109">
        <f t="shared" si="44"/>
        <v>15</v>
      </c>
      <c r="AG942" s="110"/>
    </row>
    <row r="943" s="85" customFormat="1" customHeight="1" spans="1:33">
      <c r="A943" s="93" t="s">
        <v>15</v>
      </c>
      <c r="B943" s="93" t="s">
        <v>16</v>
      </c>
      <c r="C943" s="93" t="s">
        <v>17</v>
      </c>
      <c r="D943" s="42" t="s">
        <v>6598</v>
      </c>
      <c r="E943" s="38" t="s">
        <v>6599</v>
      </c>
      <c r="F943" s="38" t="s">
        <v>6600</v>
      </c>
      <c r="G943" s="42">
        <v>8</v>
      </c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>
        <v>1</v>
      </c>
      <c r="T943" s="42"/>
      <c r="U943" s="42"/>
      <c r="V943" s="42"/>
      <c r="W943" s="42"/>
      <c r="X943" s="42">
        <v>6</v>
      </c>
      <c r="Y943" s="96"/>
      <c r="Z943" s="97">
        <v>0</v>
      </c>
      <c r="AA943" s="89" t="s">
        <v>5890</v>
      </c>
      <c r="AB943" s="89"/>
      <c r="AC943" s="108">
        <v>3</v>
      </c>
      <c r="AD943" s="109">
        <f t="shared" si="42"/>
        <v>1</v>
      </c>
      <c r="AE943" s="109">
        <f t="shared" si="43"/>
        <v>6</v>
      </c>
      <c r="AF943" s="109">
        <f t="shared" si="44"/>
        <v>15</v>
      </c>
      <c r="AG943" s="110"/>
    </row>
    <row r="944" s="85" customFormat="1" customHeight="1" spans="1:33">
      <c r="A944" s="93" t="s">
        <v>15</v>
      </c>
      <c r="B944" s="93" t="s">
        <v>16</v>
      </c>
      <c r="C944" s="93" t="s">
        <v>126</v>
      </c>
      <c r="D944" s="42" t="s">
        <v>6601</v>
      </c>
      <c r="E944" s="38" t="s">
        <v>6602</v>
      </c>
      <c r="F944" s="38" t="s">
        <v>6603</v>
      </c>
      <c r="G944" s="42">
        <v>1</v>
      </c>
      <c r="H944" s="42"/>
      <c r="I944" s="42"/>
      <c r="J944" s="42"/>
      <c r="K944" s="42"/>
      <c r="L944" s="42"/>
      <c r="M944" s="42"/>
      <c r="N944" s="42"/>
      <c r="O944" s="42"/>
      <c r="P944" s="42"/>
      <c r="Q944" s="42">
        <v>1</v>
      </c>
      <c r="R944" s="42"/>
      <c r="S944" s="42"/>
      <c r="T944" s="42"/>
      <c r="U944" s="42"/>
      <c r="V944" s="42"/>
      <c r="W944" s="42"/>
      <c r="X944" s="42">
        <v>0</v>
      </c>
      <c r="Y944" s="96"/>
      <c r="Z944" s="97">
        <v>0</v>
      </c>
      <c r="AA944" s="89" t="s">
        <v>5890</v>
      </c>
      <c r="AB944" s="89"/>
      <c r="AC944" s="108">
        <v>7</v>
      </c>
      <c r="AD944" s="109">
        <f t="shared" si="42"/>
        <v>1</v>
      </c>
      <c r="AE944" s="109">
        <f t="shared" si="43"/>
        <v>0</v>
      </c>
      <c r="AF944" s="109">
        <f t="shared" si="44"/>
        <v>15</v>
      </c>
      <c r="AG944" s="110"/>
    </row>
    <row r="945" customHeight="1" spans="1:32">
      <c r="A945" s="93" t="s">
        <v>15</v>
      </c>
      <c r="B945" s="93" t="s">
        <v>16</v>
      </c>
      <c r="C945" s="93" t="s">
        <v>36</v>
      </c>
      <c r="D945" s="38" t="s">
        <v>6604</v>
      </c>
      <c r="E945" s="38" t="s">
        <v>6605</v>
      </c>
      <c r="F945" s="38" t="s">
        <v>6606</v>
      </c>
      <c r="G945" s="42">
        <v>7</v>
      </c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>
        <v>7</v>
      </c>
      <c r="Y945" s="96"/>
      <c r="Z945" s="97">
        <v>1</v>
      </c>
      <c r="AA945" s="89" t="s">
        <v>5890</v>
      </c>
      <c r="AF945" s="109">
        <f t="shared" si="44"/>
        <v>0</v>
      </c>
    </row>
    <row r="946" s="85" customFormat="1" customHeight="1" spans="1:33">
      <c r="A946" s="93" t="s">
        <v>15</v>
      </c>
      <c r="B946" s="93" t="s">
        <v>3125</v>
      </c>
      <c r="C946" s="93" t="s">
        <v>126</v>
      </c>
      <c r="D946" s="42" t="s">
        <v>6607</v>
      </c>
      <c r="E946" s="38" t="s">
        <v>6608</v>
      </c>
      <c r="F946" s="38" t="s">
        <v>6609</v>
      </c>
      <c r="G946" s="42">
        <v>3</v>
      </c>
      <c r="H946" s="42"/>
      <c r="I946" s="42"/>
      <c r="J946" s="42"/>
      <c r="K946" s="42"/>
      <c r="L946" s="42"/>
      <c r="M946" s="42"/>
      <c r="N946" s="42"/>
      <c r="O946" s="42"/>
      <c r="P946" s="42"/>
      <c r="Q946" s="42">
        <v>1</v>
      </c>
      <c r="R946" s="42"/>
      <c r="S946" s="42">
        <v>1</v>
      </c>
      <c r="T946" s="42">
        <v>1</v>
      </c>
      <c r="U946" s="42"/>
      <c r="V946" s="42"/>
      <c r="W946" s="42"/>
      <c r="X946" s="42">
        <v>0</v>
      </c>
      <c r="Y946" s="96"/>
      <c r="Z946" s="97"/>
      <c r="AA946" s="89" t="s">
        <v>5890</v>
      </c>
      <c r="AB946" s="89"/>
      <c r="AC946" s="108">
        <v>6</v>
      </c>
      <c r="AD946" s="109">
        <f t="shared" si="42"/>
        <v>1</v>
      </c>
      <c r="AE946" s="109">
        <f t="shared" si="43"/>
        <v>0</v>
      </c>
      <c r="AF946" s="109">
        <f t="shared" si="44"/>
        <v>15</v>
      </c>
      <c r="AG946" s="110"/>
    </row>
    <row r="947" s="85" customFormat="1" customHeight="1" spans="1:33">
      <c r="A947" s="93" t="s">
        <v>15</v>
      </c>
      <c r="B947" s="93" t="s">
        <v>435</v>
      </c>
      <c r="C947" s="93" t="s">
        <v>126</v>
      </c>
      <c r="D947" s="42" t="s">
        <v>6610</v>
      </c>
      <c r="E947" s="38" t="s">
        <v>6611</v>
      </c>
      <c r="F947" s="38" t="s">
        <v>6612</v>
      </c>
      <c r="G947" s="42">
        <v>13</v>
      </c>
      <c r="H947" s="42">
        <v>2</v>
      </c>
      <c r="I947" s="42">
        <v>1</v>
      </c>
      <c r="J947" s="42"/>
      <c r="K947" s="42">
        <v>1</v>
      </c>
      <c r="L947" s="42"/>
      <c r="M947" s="42">
        <v>4</v>
      </c>
      <c r="N947" s="42">
        <v>1</v>
      </c>
      <c r="O947" s="42"/>
      <c r="P947" s="42">
        <v>1</v>
      </c>
      <c r="Q947" s="42">
        <v>2</v>
      </c>
      <c r="R947" s="42"/>
      <c r="S947" s="42"/>
      <c r="T947" s="42"/>
      <c r="U947" s="42"/>
      <c r="V947" s="42"/>
      <c r="W947" s="42"/>
      <c r="X947" s="42">
        <v>1</v>
      </c>
      <c r="Y947" s="96"/>
      <c r="Z947" s="97">
        <v>43</v>
      </c>
      <c r="AA947" s="89" t="s">
        <v>5890</v>
      </c>
      <c r="AB947" s="89"/>
      <c r="AC947" s="108">
        <v>22</v>
      </c>
      <c r="AD947" s="109">
        <f t="shared" si="42"/>
        <v>2</v>
      </c>
      <c r="AE947" s="109">
        <f t="shared" si="43"/>
        <v>0.5</v>
      </c>
      <c r="AF947" s="109">
        <f t="shared" si="44"/>
        <v>30</v>
      </c>
      <c r="AG947" s="110"/>
    </row>
    <row r="948" s="85" customFormat="1" customHeight="1" spans="1:33">
      <c r="A948" s="93" t="s">
        <v>15</v>
      </c>
      <c r="B948" s="93" t="s">
        <v>834</v>
      </c>
      <c r="C948" s="93" t="s">
        <v>126</v>
      </c>
      <c r="D948" s="42" t="s">
        <v>6613</v>
      </c>
      <c r="E948" s="38" t="s">
        <v>6614</v>
      </c>
      <c r="F948" s="38" t="s">
        <v>6615</v>
      </c>
      <c r="G948" s="42">
        <v>1</v>
      </c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>
        <v>1</v>
      </c>
      <c r="Y948" s="96"/>
      <c r="Z948" s="97">
        <v>2</v>
      </c>
      <c r="AA948" s="89" t="s">
        <v>5890</v>
      </c>
      <c r="AB948" s="89"/>
      <c r="AC948" s="108"/>
      <c r="AD948" s="109"/>
      <c r="AE948" s="109"/>
      <c r="AF948" s="109">
        <f t="shared" si="44"/>
        <v>0</v>
      </c>
      <c r="AG948" s="110"/>
    </row>
    <row r="949" customHeight="1" spans="1:32">
      <c r="A949" s="93" t="s">
        <v>15</v>
      </c>
      <c r="B949" s="93" t="s">
        <v>834</v>
      </c>
      <c r="C949" s="93" t="s">
        <v>126</v>
      </c>
      <c r="D949" s="42" t="s">
        <v>6616</v>
      </c>
      <c r="E949" s="38" t="s">
        <v>6617</v>
      </c>
      <c r="F949" s="38" t="s">
        <v>6618</v>
      </c>
      <c r="G949" s="42">
        <v>2</v>
      </c>
      <c r="H949" s="42"/>
      <c r="I949" s="42"/>
      <c r="J949" s="42"/>
      <c r="K949" s="42"/>
      <c r="L949" s="42"/>
      <c r="M949" s="42">
        <v>1</v>
      </c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>
        <v>1</v>
      </c>
      <c r="Y949" s="96"/>
      <c r="Z949" s="97">
        <v>6</v>
      </c>
      <c r="AA949" s="89" t="s">
        <v>5890</v>
      </c>
      <c r="AC949" s="108">
        <v>1</v>
      </c>
      <c r="AF949" s="109">
        <f t="shared" si="44"/>
        <v>0</v>
      </c>
    </row>
    <row r="950" customHeight="1" spans="1:32">
      <c r="A950" s="93" t="s">
        <v>15</v>
      </c>
      <c r="B950" s="93" t="s">
        <v>16</v>
      </c>
      <c r="C950" s="93" t="s">
        <v>17</v>
      </c>
      <c r="D950" s="42" t="s">
        <v>6619</v>
      </c>
      <c r="E950" s="38" t="s">
        <v>5704</v>
      </c>
      <c r="F950" s="38" t="s">
        <v>5705</v>
      </c>
      <c r="G950" s="42">
        <v>13</v>
      </c>
      <c r="H950" s="42"/>
      <c r="I950" s="42"/>
      <c r="J950" s="42"/>
      <c r="K950" s="42"/>
      <c r="L950" s="42">
        <v>1</v>
      </c>
      <c r="M950" s="42">
        <v>1</v>
      </c>
      <c r="N950" s="42"/>
      <c r="O950" s="42">
        <v>1</v>
      </c>
      <c r="P950" s="42"/>
      <c r="Q950" s="42"/>
      <c r="R950" s="42"/>
      <c r="S950" s="42"/>
      <c r="T950" s="42"/>
      <c r="U950" s="42"/>
      <c r="V950" s="42"/>
      <c r="W950" s="42">
        <v>1</v>
      </c>
      <c r="X950" s="42">
        <v>9</v>
      </c>
      <c r="Y950" s="96"/>
      <c r="Z950" s="97">
        <v>6</v>
      </c>
      <c r="AA950" s="89" t="s">
        <v>5890</v>
      </c>
      <c r="AC950" s="108">
        <v>4</v>
      </c>
      <c r="AD950" s="109">
        <f>AVERAGE(Q950:W950)</f>
        <v>1</v>
      </c>
      <c r="AE950" s="109">
        <f>X950/AD950</f>
        <v>9</v>
      </c>
      <c r="AF950" s="109">
        <f t="shared" si="44"/>
        <v>15</v>
      </c>
    </row>
    <row r="951" s="85" customFormat="1" customHeight="1" spans="1:33">
      <c r="A951" s="93" t="s">
        <v>15</v>
      </c>
      <c r="B951" s="93" t="s">
        <v>5000</v>
      </c>
      <c r="C951" s="93" t="s">
        <v>126</v>
      </c>
      <c r="D951" s="42" t="s">
        <v>5001</v>
      </c>
      <c r="E951" s="38" t="s">
        <v>5002</v>
      </c>
      <c r="F951" s="38" t="s">
        <v>6620</v>
      </c>
      <c r="G951" s="42">
        <v>20</v>
      </c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>
        <v>20</v>
      </c>
      <c r="Y951" s="96"/>
      <c r="Z951" s="97"/>
      <c r="AA951" s="89" t="s">
        <v>5890</v>
      </c>
      <c r="AB951" s="89"/>
      <c r="AC951" s="108"/>
      <c r="AD951" s="109"/>
      <c r="AE951" s="109"/>
      <c r="AF951" s="109">
        <f t="shared" si="44"/>
        <v>0</v>
      </c>
      <c r="AG951" s="110"/>
    </row>
    <row r="952" s="85" customFormat="1" customHeight="1" spans="1:33">
      <c r="A952" s="93" t="s">
        <v>15</v>
      </c>
      <c r="B952" s="93" t="s">
        <v>5004</v>
      </c>
      <c r="C952" s="93" t="s">
        <v>835</v>
      </c>
      <c r="D952" s="42" t="s">
        <v>5005</v>
      </c>
      <c r="E952" s="38" t="s">
        <v>5006</v>
      </c>
      <c r="F952" s="38" t="s">
        <v>5007</v>
      </c>
      <c r="G952" s="42">
        <v>4</v>
      </c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>
        <v>4</v>
      </c>
      <c r="Y952" s="96"/>
      <c r="Z952" s="97">
        <v>10</v>
      </c>
      <c r="AA952" s="89" t="s">
        <v>5890</v>
      </c>
      <c r="AB952" s="89"/>
      <c r="AC952" s="108"/>
      <c r="AD952" s="109"/>
      <c r="AE952" s="109"/>
      <c r="AF952" s="109">
        <f t="shared" si="44"/>
        <v>0</v>
      </c>
      <c r="AG952" s="110"/>
    </row>
    <row r="953" customHeight="1" spans="1:32">
      <c r="A953" s="93" t="s">
        <v>15</v>
      </c>
      <c r="B953" s="93" t="s">
        <v>5004</v>
      </c>
      <c r="C953" s="93" t="s">
        <v>835</v>
      </c>
      <c r="D953" s="42" t="s">
        <v>5008</v>
      </c>
      <c r="E953" s="38" t="s">
        <v>5009</v>
      </c>
      <c r="F953" s="38" t="s">
        <v>5010</v>
      </c>
      <c r="G953" s="42">
        <v>8</v>
      </c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>
        <v>8</v>
      </c>
      <c r="Y953" s="96"/>
      <c r="Z953" s="97">
        <v>2</v>
      </c>
      <c r="AA953" s="89" t="s">
        <v>5890</v>
      </c>
      <c r="AF953" s="109">
        <f t="shared" si="44"/>
        <v>0</v>
      </c>
    </row>
    <row r="954" customHeight="1" spans="1:32">
      <c r="A954" s="93" t="s">
        <v>15</v>
      </c>
      <c r="B954" s="93" t="s">
        <v>5011</v>
      </c>
      <c r="C954" s="93" t="s">
        <v>835</v>
      </c>
      <c r="D954" s="42" t="s">
        <v>5012</v>
      </c>
      <c r="E954" s="38" t="s">
        <v>5013</v>
      </c>
      <c r="F954" s="38" t="s">
        <v>5014</v>
      </c>
      <c r="G954" s="42">
        <v>3</v>
      </c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>
        <v>3</v>
      </c>
      <c r="Y954" s="96"/>
      <c r="Z954" s="97"/>
      <c r="AA954" s="89" t="s">
        <v>5890</v>
      </c>
      <c r="AF954" s="109">
        <f t="shared" si="44"/>
        <v>0</v>
      </c>
    </row>
    <row r="955" customHeight="1" spans="1:32">
      <c r="A955" s="93" t="s">
        <v>15</v>
      </c>
      <c r="B955" s="93" t="s">
        <v>16</v>
      </c>
      <c r="C955" s="93" t="s">
        <v>126</v>
      </c>
      <c r="D955" s="42" t="s">
        <v>5015</v>
      </c>
      <c r="E955" s="38" t="s">
        <v>5016</v>
      </c>
      <c r="F955" s="38" t="s">
        <v>5017</v>
      </c>
      <c r="G955" s="42">
        <v>49</v>
      </c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>
        <v>1</v>
      </c>
      <c r="V955" s="42"/>
      <c r="W955" s="42"/>
      <c r="X955" s="42">
        <v>48</v>
      </c>
      <c r="Y955" s="96"/>
      <c r="Z955" s="97"/>
      <c r="AA955" s="89" t="s">
        <v>5890</v>
      </c>
      <c r="AC955" s="108">
        <v>5</v>
      </c>
      <c r="AD955" s="109">
        <f>AVERAGE(Q955:W955)</f>
        <v>1</v>
      </c>
      <c r="AE955" s="109">
        <f>X955/AD955</f>
        <v>48</v>
      </c>
      <c r="AF955" s="109">
        <f t="shared" si="44"/>
        <v>15</v>
      </c>
    </row>
    <row r="956" customHeight="1" spans="1:32">
      <c r="A956" s="93" t="s">
        <v>15</v>
      </c>
      <c r="B956" s="93" t="s">
        <v>16</v>
      </c>
      <c r="C956" s="93" t="s">
        <v>36</v>
      </c>
      <c r="D956" s="38" t="s">
        <v>5018</v>
      </c>
      <c r="E956" s="38" t="s">
        <v>5019</v>
      </c>
      <c r="F956" s="38" t="s">
        <v>5020</v>
      </c>
      <c r="G956" s="42">
        <v>2</v>
      </c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>
        <v>2</v>
      </c>
      <c r="Y956" s="96"/>
      <c r="Z956" s="97"/>
      <c r="AA956" s="89" t="s">
        <v>5890</v>
      </c>
      <c r="AF956" s="109">
        <f t="shared" si="44"/>
        <v>0</v>
      </c>
    </row>
    <row r="957" customHeight="1" spans="1:32">
      <c r="A957" s="93" t="s">
        <v>15</v>
      </c>
      <c r="B957" s="93" t="s">
        <v>16</v>
      </c>
      <c r="C957" s="93" t="s">
        <v>36</v>
      </c>
      <c r="D957" s="38" t="s">
        <v>5021</v>
      </c>
      <c r="E957" s="38" t="s">
        <v>5022</v>
      </c>
      <c r="F957" s="38" t="s">
        <v>5023</v>
      </c>
      <c r="G957" s="42">
        <v>1</v>
      </c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>
        <v>1</v>
      </c>
      <c r="Y957" s="96"/>
      <c r="Z957" s="97"/>
      <c r="AA957" s="89" t="s">
        <v>5890</v>
      </c>
      <c r="AF957" s="109">
        <f t="shared" si="44"/>
        <v>0</v>
      </c>
    </row>
    <row r="958" customHeight="1" spans="1:32">
      <c r="A958" s="93" t="s">
        <v>15</v>
      </c>
      <c r="B958" s="93" t="s">
        <v>16</v>
      </c>
      <c r="C958" s="93" t="s">
        <v>17</v>
      </c>
      <c r="D958" s="42" t="s">
        <v>6621</v>
      </c>
      <c r="E958" s="38" t="s">
        <v>6622</v>
      </c>
      <c r="F958" s="38" t="s">
        <v>6623</v>
      </c>
      <c r="G958" s="42">
        <v>4</v>
      </c>
      <c r="H958" s="42">
        <v>1</v>
      </c>
      <c r="I958" s="42"/>
      <c r="J958" s="42"/>
      <c r="K958" s="42"/>
      <c r="L958" s="42"/>
      <c r="M958" s="42">
        <v>1</v>
      </c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>
        <v>2</v>
      </c>
      <c r="Y958" s="96"/>
      <c r="Z958" s="97"/>
      <c r="AA958" s="89" t="s">
        <v>5890</v>
      </c>
      <c r="AC958" s="108">
        <v>4</v>
      </c>
      <c r="AF958" s="109">
        <f t="shared" si="44"/>
        <v>0</v>
      </c>
    </row>
    <row r="959" customHeight="1" spans="1:32">
      <c r="A959" s="93" t="s">
        <v>15</v>
      </c>
      <c r="B959" s="93" t="s">
        <v>5024</v>
      </c>
      <c r="C959" s="93" t="s">
        <v>126</v>
      </c>
      <c r="D959" s="38" t="s">
        <v>5025</v>
      </c>
      <c r="E959" s="38" t="s">
        <v>5026</v>
      </c>
      <c r="F959" s="38" t="s">
        <v>5027</v>
      </c>
      <c r="G959" s="42">
        <v>76</v>
      </c>
      <c r="H959" s="42"/>
      <c r="I959" s="42"/>
      <c r="J959" s="42">
        <v>1</v>
      </c>
      <c r="K959" s="42"/>
      <c r="L959" s="42">
        <v>1</v>
      </c>
      <c r="M959" s="42">
        <v>4</v>
      </c>
      <c r="N959" s="42">
        <v>3</v>
      </c>
      <c r="O959" s="42"/>
      <c r="P959" s="42">
        <v>3</v>
      </c>
      <c r="Q959" s="42"/>
      <c r="R959" s="42"/>
      <c r="S959" s="42">
        <v>7</v>
      </c>
      <c r="T959" s="42">
        <v>1</v>
      </c>
      <c r="U959" s="42"/>
      <c r="V959" s="42">
        <v>1</v>
      </c>
      <c r="W959" s="42">
        <v>1</v>
      </c>
      <c r="X959" s="42">
        <v>54</v>
      </c>
      <c r="Y959" s="96"/>
      <c r="Z959" s="97"/>
      <c r="AA959" s="89" t="s">
        <v>5890</v>
      </c>
      <c r="AC959" s="108">
        <v>26</v>
      </c>
      <c r="AD959" s="109">
        <f>AVERAGE(Q959:W959)</f>
        <v>2.5</v>
      </c>
      <c r="AE959" s="109">
        <f>X959/AD959</f>
        <v>21.6</v>
      </c>
      <c r="AF959" s="109">
        <f t="shared" si="44"/>
        <v>37.5</v>
      </c>
    </row>
    <row r="960" customHeight="1" spans="1:32">
      <c r="A960" s="93" t="s">
        <v>15</v>
      </c>
      <c r="B960" s="93" t="s">
        <v>5024</v>
      </c>
      <c r="C960" s="93" t="s">
        <v>126</v>
      </c>
      <c r="D960" s="38" t="s">
        <v>5028</v>
      </c>
      <c r="E960" s="38" t="s">
        <v>5029</v>
      </c>
      <c r="F960" s="38" t="s">
        <v>5030</v>
      </c>
      <c r="G960" s="42">
        <v>186</v>
      </c>
      <c r="H960" s="42"/>
      <c r="I960" s="42">
        <v>2</v>
      </c>
      <c r="J960" s="42">
        <v>1</v>
      </c>
      <c r="K960" s="42">
        <v>1</v>
      </c>
      <c r="L960" s="42"/>
      <c r="M960" s="42"/>
      <c r="N960" s="42">
        <v>1</v>
      </c>
      <c r="O960" s="42">
        <v>1</v>
      </c>
      <c r="P960" s="42">
        <v>1</v>
      </c>
      <c r="Q960" s="42">
        <v>1</v>
      </c>
      <c r="R960" s="42"/>
      <c r="S960" s="42"/>
      <c r="T960" s="42"/>
      <c r="U960" s="42"/>
      <c r="V960" s="42">
        <v>1</v>
      </c>
      <c r="W960" s="42"/>
      <c r="X960" s="42">
        <v>178</v>
      </c>
      <c r="Y960" s="96"/>
      <c r="Z960" s="97"/>
      <c r="AA960" s="89" t="s">
        <v>5890</v>
      </c>
      <c r="AC960" s="108">
        <v>14</v>
      </c>
      <c r="AD960" s="109">
        <f>AVERAGE(Q960:W960)</f>
        <v>1</v>
      </c>
      <c r="AE960" s="109">
        <f>X960/AD960</f>
        <v>178</v>
      </c>
      <c r="AF960" s="109">
        <f t="shared" si="44"/>
        <v>15</v>
      </c>
    </row>
    <row r="961" customHeight="1" spans="1:32">
      <c r="A961" s="93" t="s">
        <v>15</v>
      </c>
      <c r="B961" s="93" t="s">
        <v>5024</v>
      </c>
      <c r="C961" s="93" t="s">
        <v>126</v>
      </c>
      <c r="D961" s="38" t="s">
        <v>6624</v>
      </c>
      <c r="E961" s="38" t="s">
        <v>6625</v>
      </c>
      <c r="F961" s="38" t="s">
        <v>6626</v>
      </c>
      <c r="G961" s="42">
        <v>45</v>
      </c>
      <c r="H961" s="42"/>
      <c r="I961" s="42"/>
      <c r="J961" s="42"/>
      <c r="K961" s="42"/>
      <c r="L961" s="42"/>
      <c r="M961" s="42">
        <v>2</v>
      </c>
      <c r="N961" s="42"/>
      <c r="O961" s="42">
        <v>1</v>
      </c>
      <c r="P961" s="42"/>
      <c r="Q961" s="42"/>
      <c r="R961" s="42"/>
      <c r="S961" s="42"/>
      <c r="T961" s="42"/>
      <c r="U961" s="42"/>
      <c r="V961" s="42"/>
      <c r="W961" s="42"/>
      <c r="X961" s="42">
        <v>42</v>
      </c>
      <c r="Y961" s="96"/>
      <c r="Z961" s="97"/>
      <c r="AA961" s="89" t="s">
        <v>5890</v>
      </c>
      <c r="AC961" s="108">
        <v>10</v>
      </c>
      <c r="AF961" s="109">
        <f t="shared" si="44"/>
        <v>0</v>
      </c>
    </row>
    <row r="962" customHeight="1" spans="1:32">
      <c r="A962" s="93" t="s">
        <v>15</v>
      </c>
      <c r="B962" s="93" t="s">
        <v>5031</v>
      </c>
      <c r="C962" s="93" t="s">
        <v>126</v>
      </c>
      <c r="D962" s="38" t="s">
        <v>5032</v>
      </c>
      <c r="E962" s="38" t="s">
        <v>5033</v>
      </c>
      <c r="F962" s="38" t="s">
        <v>5034</v>
      </c>
      <c r="G962" s="42">
        <v>44</v>
      </c>
      <c r="H962" s="42"/>
      <c r="I962" s="42"/>
      <c r="J962" s="42"/>
      <c r="K962" s="42"/>
      <c r="L962" s="42"/>
      <c r="M962" s="42"/>
      <c r="N962" s="42">
        <v>2</v>
      </c>
      <c r="O962" s="42"/>
      <c r="P962" s="42"/>
      <c r="Q962" s="42"/>
      <c r="R962" s="42"/>
      <c r="S962" s="42"/>
      <c r="T962" s="42"/>
      <c r="U962" s="42">
        <v>1</v>
      </c>
      <c r="V962" s="42">
        <v>1</v>
      </c>
      <c r="W962" s="42"/>
      <c r="X962" s="42">
        <v>40</v>
      </c>
      <c r="Y962" s="96"/>
      <c r="Z962" s="97"/>
      <c r="AA962" s="89" t="s">
        <v>5890</v>
      </c>
      <c r="AC962" s="108">
        <v>4</v>
      </c>
      <c r="AD962" s="109">
        <f>AVERAGE(Q962:W962)</f>
        <v>1</v>
      </c>
      <c r="AE962" s="109">
        <f>X962/AD962</f>
        <v>40</v>
      </c>
      <c r="AF962" s="109">
        <f t="shared" si="44"/>
        <v>15</v>
      </c>
    </row>
    <row r="963" customHeight="1" spans="1:32">
      <c r="A963" s="93" t="s">
        <v>15</v>
      </c>
      <c r="B963" s="93" t="s">
        <v>5031</v>
      </c>
      <c r="C963" s="93" t="s">
        <v>126</v>
      </c>
      <c r="D963" s="38" t="s">
        <v>5035</v>
      </c>
      <c r="E963" s="38" t="s">
        <v>5036</v>
      </c>
      <c r="F963" s="38" t="s">
        <v>5037</v>
      </c>
      <c r="G963" s="42">
        <v>40</v>
      </c>
      <c r="H963" s="42"/>
      <c r="I963" s="42"/>
      <c r="J963" s="42">
        <v>1</v>
      </c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>
        <v>39</v>
      </c>
      <c r="Y963" s="96"/>
      <c r="Z963" s="97"/>
      <c r="AA963" s="89" t="s">
        <v>5890</v>
      </c>
      <c r="AC963" s="108">
        <v>2</v>
      </c>
      <c r="AF963" s="109">
        <f t="shared" ref="AF963:AF1026" si="45">AD963*15</f>
        <v>0</v>
      </c>
    </row>
    <row r="964" customHeight="1" spans="1:32">
      <c r="A964" s="93" t="s">
        <v>15</v>
      </c>
      <c r="B964" s="93" t="s">
        <v>5031</v>
      </c>
      <c r="C964" s="93" t="s">
        <v>126</v>
      </c>
      <c r="D964" s="38" t="s">
        <v>5038</v>
      </c>
      <c r="E964" s="38" t="s">
        <v>5039</v>
      </c>
      <c r="F964" s="38" t="s">
        <v>5040</v>
      </c>
      <c r="G964" s="42">
        <v>50</v>
      </c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>
        <v>50</v>
      </c>
      <c r="Y964" s="96"/>
      <c r="Z964" s="97"/>
      <c r="AA964" s="89" t="s">
        <v>5890</v>
      </c>
      <c r="AC964" s="108">
        <v>1</v>
      </c>
      <c r="AF964" s="109">
        <f t="shared" si="45"/>
        <v>0</v>
      </c>
    </row>
    <row r="965" customHeight="1" spans="1:32">
      <c r="A965" s="93" t="s">
        <v>15</v>
      </c>
      <c r="B965" s="93" t="s">
        <v>25</v>
      </c>
      <c r="C965" s="93" t="s">
        <v>126</v>
      </c>
      <c r="D965" s="42" t="s">
        <v>5047</v>
      </c>
      <c r="E965" s="38" t="s">
        <v>5048</v>
      </c>
      <c r="F965" s="38" t="s">
        <v>5049</v>
      </c>
      <c r="G965" s="42">
        <v>3</v>
      </c>
      <c r="H965" s="42"/>
      <c r="I965" s="42"/>
      <c r="J965" s="42"/>
      <c r="K965" s="42">
        <v>1</v>
      </c>
      <c r="L965" s="42"/>
      <c r="M965" s="42"/>
      <c r="N965" s="42"/>
      <c r="O965" s="42"/>
      <c r="P965" s="42"/>
      <c r="Q965" s="42">
        <v>1</v>
      </c>
      <c r="R965" s="42"/>
      <c r="S965" s="42"/>
      <c r="T965" s="42">
        <v>1</v>
      </c>
      <c r="U965" s="42"/>
      <c r="V965" s="42"/>
      <c r="W965" s="42"/>
      <c r="X965" s="42">
        <v>0</v>
      </c>
      <c r="Y965" s="96"/>
      <c r="Z965" s="97"/>
      <c r="AA965" s="89" t="s">
        <v>5890</v>
      </c>
      <c r="AC965" s="108">
        <v>8</v>
      </c>
      <c r="AD965" s="109">
        <f>AVERAGE(Q965:W965)</f>
        <v>1</v>
      </c>
      <c r="AE965" s="109">
        <f>X965/AD965</f>
        <v>0</v>
      </c>
      <c r="AF965" s="109">
        <f t="shared" si="45"/>
        <v>15</v>
      </c>
    </row>
    <row r="966" customHeight="1" spans="1:32">
      <c r="A966" s="93" t="s">
        <v>15</v>
      </c>
      <c r="B966" s="93" t="s">
        <v>25</v>
      </c>
      <c r="C966" s="93" t="s">
        <v>126</v>
      </c>
      <c r="D966" s="42" t="s">
        <v>5050</v>
      </c>
      <c r="E966" s="38" t="s">
        <v>5051</v>
      </c>
      <c r="F966" s="38" t="s">
        <v>5052</v>
      </c>
      <c r="G966" s="42">
        <v>0</v>
      </c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>
        <v>0</v>
      </c>
      <c r="Y966" s="96"/>
      <c r="Z966" s="97"/>
      <c r="AA966" s="89" t="s">
        <v>5882</v>
      </c>
      <c r="AC966" s="108">
        <v>8</v>
      </c>
      <c r="AF966" s="109">
        <f t="shared" si="45"/>
        <v>0</v>
      </c>
    </row>
    <row r="967" customHeight="1" spans="1:32">
      <c r="A967" s="93" t="s">
        <v>15</v>
      </c>
      <c r="B967" s="93" t="s">
        <v>25</v>
      </c>
      <c r="C967" s="93" t="s">
        <v>126</v>
      </c>
      <c r="D967" s="42" t="s">
        <v>5053</v>
      </c>
      <c r="E967" s="38" t="s">
        <v>5054</v>
      </c>
      <c r="F967" s="38" t="s">
        <v>5055</v>
      </c>
      <c r="G967" s="42">
        <v>9</v>
      </c>
      <c r="H967" s="42">
        <v>1</v>
      </c>
      <c r="I967" s="42"/>
      <c r="J967" s="42">
        <v>4</v>
      </c>
      <c r="K967" s="42">
        <v>1</v>
      </c>
      <c r="L967" s="42"/>
      <c r="M967" s="42">
        <v>2</v>
      </c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>
        <v>0</v>
      </c>
      <c r="Y967" s="96"/>
      <c r="Z967" s="97">
        <v>0</v>
      </c>
      <c r="AA967" s="89" t="s">
        <v>5882</v>
      </c>
      <c r="AC967" s="108">
        <v>28</v>
      </c>
      <c r="AF967" s="109">
        <f t="shared" si="45"/>
        <v>0</v>
      </c>
    </row>
    <row r="968" customHeight="1" spans="1:32">
      <c r="A968" s="93" t="s">
        <v>15</v>
      </c>
      <c r="B968" s="93" t="s">
        <v>25</v>
      </c>
      <c r="C968" s="93" t="s">
        <v>126</v>
      </c>
      <c r="D968" s="42" t="s">
        <v>5056</v>
      </c>
      <c r="E968" s="38" t="s">
        <v>5057</v>
      </c>
      <c r="F968" s="38" t="s">
        <v>5058</v>
      </c>
      <c r="G968" s="42">
        <v>0</v>
      </c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>
        <v>0</v>
      </c>
      <c r="Y968" s="96"/>
      <c r="Z968" s="97"/>
      <c r="AA968" s="89" t="s">
        <v>5890</v>
      </c>
      <c r="AC968" s="108">
        <v>1</v>
      </c>
      <c r="AF968" s="109">
        <f t="shared" si="45"/>
        <v>0</v>
      </c>
    </row>
    <row r="969" customHeight="1" spans="1:32">
      <c r="A969" s="93" t="s">
        <v>15</v>
      </c>
      <c r="B969" s="93" t="s">
        <v>1149</v>
      </c>
      <c r="C969" s="93" t="s">
        <v>126</v>
      </c>
      <c r="D969" s="38" t="s">
        <v>5041</v>
      </c>
      <c r="E969" s="38" t="s">
        <v>5042</v>
      </c>
      <c r="F969" s="38" t="s">
        <v>5043</v>
      </c>
      <c r="G969" s="42">
        <v>21</v>
      </c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>
        <v>21</v>
      </c>
      <c r="Y969" s="96"/>
      <c r="Z969" s="97">
        <v>1</v>
      </c>
      <c r="AA969" s="89" t="s">
        <v>5890</v>
      </c>
      <c r="AF969" s="109">
        <f t="shared" si="45"/>
        <v>0</v>
      </c>
    </row>
    <row r="970" customHeight="1" spans="1:32">
      <c r="A970" s="93" t="s">
        <v>15</v>
      </c>
      <c r="B970" s="93" t="s">
        <v>1149</v>
      </c>
      <c r="C970" s="93" t="s">
        <v>126</v>
      </c>
      <c r="D970" s="38" t="s">
        <v>5044</v>
      </c>
      <c r="E970" s="38" t="s">
        <v>5045</v>
      </c>
      <c r="F970" s="38" t="s">
        <v>5046</v>
      </c>
      <c r="G970" s="42">
        <v>8</v>
      </c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>
        <v>8</v>
      </c>
      <c r="Y970" s="96"/>
      <c r="Z970" s="97">
        <v>2</v>
      </c>
      <c r="AA970" s="89" t="s">
        <v>5890</v>
      </c>
      <c r="AC970" s="108">
        <v>1</v>
      </c>
      <c r="AF970" s="109">
        <f t="shared" si="45"/>
        <v>0</v>
      </c>
    </row>
    <row r="971" customHeight="1" spans="1:32">
      <c r="A971" s="93" t="s">
        <v>15</v>
      </c>
      <c r="B971" s="93" t="s">
        <v>834</v>
      </c>
      <c r="C971" s="93" t="s">
        <v>126</v>
      </c>
      <c r="D971" s="42" t="s">
        <v>2725</v>
      </c>
      <c r="E971" s="38" t="s">
        <v>2726</v>
      </c>
      <c r="F971" s="38" t="s">
        <v>2727</v>
      </c>
      <c r="G971" s="42">
        <v>33</v>
      </c>
      <c r="H971" s="42">
        <v>1</v>
      </c>
      <c r="I971" s="42"/>
      <c r="J971" s="42"/>
      <c r="K971" s="42"/>
      <c r="L971" s="42"/>
      <c r="M971" s="42">
        <v>3</v>
      </c>
      <c r="N971" s="42">
        <v>3</v>
      </c>
      <c r="O971" s="42"/>
      <c r="P971" s="42"/>
      <c r="Q971" s="42"/>
      <c r="R971" s="42"/>
      <c r="S971" s="42">
        <v>1</v>
      </c>
      <c r="T971" s="42">
        <v>1</v>
      </c>
      <c r="U971" s="42">
        <v>2</v>
      </c>
      <c r="V971" s="42">
        <v>2</v>
      </c>
      <c r="W971" s="42">
        <v>2</v>
      </c>
      <c r="X971" s="42">
        <v>20</v>
      </c>
      <c r="Y971" s="96"/>
      <c r="Z971" s="97"/>
      <c r="AA971" s="89" t="s">
        <v>5883</v>
      </c>
      <c r="AC971" s="108">
        <v>22</v>
      </c>
      <c r="AD971" s="109">
        <f>AVERAGE(Q971:W971)</f>
        <v>1.6</v>
      </c>
      <c r="AE971" s="109">
        <f>X971/AD971</f>
        <v>12.5</v>
      </c>
      <c r="AF971" s="109">
        <f t="shared" si="45"/>
        <v>24</v>
      </c>
    </row>
    <row r="972" customHeight="1" spans="1:32">
      <c r="A972" s="93" t="s">
        <v>15</v>
      </c>
      <c r="B972" s="93" t="s">
        <v>834</v>
      </c>
      <c r="C972" s="93" t="s">
        <v>126</v>
      </c>
      <c r="D972" s="42" t="s">
        <v>2728</v>
      </c>
      <c r="E972" s="38" t="s">
        <v>2729</v>
      </c>
      <c r="F972" s="38" t="s">
        <v>2730</v>
      </c>
      <c r="G972" s="42">
        <v>28</v>
      </c>
      <c r="H972" s="42"/>
      <c r="I972" s="42">
        <v>1</v>
      </c>
      <c r="J972" s="42">
        <v>2</v>
      </c>
      <c r="K972" s="42"/>
      <c r="L972" s="42"/>
      <c r="M972" s="42"/>
      <c r="N972" s="42">
        <v>2</v>
      </c>
      <c r="O972" s="42">
        <v>1</v>
      </c>
      <c r="P972" s="42"/>
      <c r="Q972" s="42"/>
      <c r="R972" s="42"/>
      <c r="S972" s="42">
        <v>1</v>
      </c>
      <c r="T972" s="42"/>
      <c r="U972" s="42"/>
      <c r="V972" s="42"/>
      <c r="W972" s="42">
        <v>1</v>
      </c>
      <c r="X972" s="42">
        <v>19</v>
      </c>
      <c r="Y972" s="96"/>
      <c r="Z972" s="97">
        <v>1</v>
      </c>
      <c r="AA972" s="89" t="s">
        <v>5883</v>
      </c>
      <c r="AC972" s="108">
        <v>10</v>
      </c>
      <c r="AD972" s="109">
        <f>AVERAGE(Q972:W972)</f>
        <v>1</v>
      </c>
      <c r="AE972" s="109">
        <f>X972/AD972</f>
        <v>19</v>
      </c>
      <c r="AF972" s="109">
        <f t="shared" si="45"/>
        <v>15</v>
      </c>
    </row>
    <row r="973" customHeight="1" spans="1:32">
      <c r="A973" s="93" t="s">
        <v>15</v>
      </c>
      <c r="B973" s="93" t="s">
        <v>834</v>
      </c>
      <c r="C973" s="93" t="s">
        <v>126</v>
      </c>
      <c r="D973" s="42" t="s">
        <v>2731</v>
      </c>
      <c r="E973" s="38" t="s">
        <v>2732</v>
      </c>
      <c r="F973" s="38" t="s">
        <v>2733</v>
      </c>
      <c r="G973" s="42">
        <v>7</v>
      </c>
      <c r="H973" s="42"/>
      <c r="I973" s="42"/>
      <c r="J973" s="42">
        <v>1</v>
      </c>
      <c r="K973" s="42">
        <v>1</v>
      </c>
      <c r="L973" s="42"/>
      <c r="M973" s="42"/>
      <c r="N973" s="42"/>
      <c r="O973" s="42"/>
      <c r="P973" s="42">
        <v>1</v>
      </c>
      <c r="Q973" s="42"/>
      <c r="R973" s="42"/>
      <c r="S973" s="42"/>
      <c r="T973" s="42">
        <v>1</v>
      </c>
      <c r="U973" s="42"/>
      <c r="V973" s="42">
        <v>3</v>
      </c>
      <c r="W973" s="42"/>
      <c r="X973" s="42">
        <v>0</v>
      </c>
      <c r="Y973" s="96"/>
      <c r="Z973" s="97"/>
      <c r="AA973" s="89" t="s">
        <v>5883</v>
      </c>
      <c r="AC973" s="108">
        <v>15</v>
      </c>
      <c r="AD973" s="109">
        <f>AVERAGE(Q973:W973)</f>
        <v>2</v>
      </c>
      <c r="AE973" s="109">
        <f>X973/AD973</f>
        <v>0</v>
      </c>
      <c r="AF973" s="109">
        <f t="shared" si="45"/>
        <v>30</v>
      </c>
    </row>
    <row r="974" customHeight="1" spans="1:32">
      <c r="A974" s="93" t="s">
        <v>15</v>
      </c>
      <c r="B974" s="93" t="s">
        <v>25</v>
      </c>
      <c r="C974" s="93" t="s">
        <v>126</v>
      </c>
      <c r="D974" s="38" t="s">
        <v>5059</v>
      </c>
      <c r="E974" s="38" t="s">
        <v>5060</v>
      </c>
      <c r="F974" s="38" t="s">
        <v>5061</v>
      </c>
      <c r="G974" s="42">
        <v>24</v>
      </c>
      <c r="H974" s="42"/>
      <c r="I974" s="42"/>
      <c r="J974" s="42"/>
      <c r="K974" s="42"/>
      <c r="L974" s="42"/>
      <c r="M974" s="42"/>
      <c r="N974" s="42">
        <v>1</v>
      </c>
      <c r="O974" s="42"/>
      <c r="P974" s="42"/>
      <c r="Q974" s="42"/>
      <c r="R974" s="42"/>
      <c r="S974" s="42"/>
      <c r="T974" s="42"/>
      <c r="U974" s="42"/>
      <c r="V974" s="42"/>
      <c r="W974" s="42"/>
      <c r="X974" s="42">
        <v>23</v>
      </c>
      <c r="Y974" s="96"/>
      <c r="Z974" s="97"/>
      <c r="AA974" s="89" t="s">
        <v>5890</v>
      </c>
      <c r="AC974" s="108">
        <v>1</v>
      </c>
      <c r="AF974" s="109">
        <f t="shared" si="45"/>
        <v>0</v>
      </c>
    </row>
    <row r="975" customHeight="1" spans="1:32">
      <c r="A975" s="93" t="s">
        <v>15</v>
      </c>
      <c r="B975" s="93" t="s">
        <v>25</v>
      </c>
      <c r="C975" s="93" t="s">
        <v>126</v>
      </c>
      <c r="D975" s="38" t="s">
        <v>5062</v>
      </c>
      <c r="E975" s="38" t="s">
        <v>5063</v>
      </c>
      <c r="F975" s="38" t="s">
        <v>5064</v>
      </c>
      <c r="G975" s="42">
        <v>23</v>
      </c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>
        <v>23</v>
      </c>
      <c r="Y975" s="96"/>
      <c r="Z975" s="97"/>
      <c r="AA975" s="89" t="s">
        <v>5890</v>
      </c>
      <c r="AF975" s="109">
        <f t="shared" si="45"/>
        <v>0</v>
      </c>
    </row>
    <row r="976" customHeight="1" spans="1:32">
      <c r="A976" s="93" t="s">
        <v>15</v>
      </c>
      <c r="B976" s="93" t="s">
        <v>25</v>
      </c>
      <c r="C976" s="93" t="s">
        <v>126</v>
      </c>
      <c r="D976" s="38" t="s">
        <v>6627</v>
      </c>
      <c r="E976" s="38" t="s">
        <v>6628</v>
      </c>
      <c r="F976" s="38" t="s">
        <v>6629</v>
      </c>
      <c r="G976" s="42">
        <v>1</v>
      </c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>
        <v>1</v>
      </c>
      <c r="Y976" s="96"/>
      <c r="Z976" s="97"/>
      <c r="AA976" s="89" t="s">
        <v>5890</v>
      </c>
      <c r="AF976" s="109">
        <f t="shared" si="45"/>
        <v>0</v>
      </c>
    </row>
    <row r="977" s="85" customFormat="1" customHeight="1" spans="1:33">
      <c r="A977" s="93" t="s">
        <v>15</v>
      </c>
      <c r="B977" s="93" t="s">
        <v>25</v>
      </c>
      <c r="C977" s="93" t="s">
        <v>126</v>
      </c>
      <c r="D977" s="38" t="s">
        <v>5065</v>
      </c>
      <c r="E977" s="38" t="s">
        <v>5066</v>
      </c>
      <c r="F977" s="38" t="s">
        <v>5067</v>
      </c>
      <c r="G977" s="42">
        <v>6</v>
      </c>
      <c r="H977" s="42"/>
      <c r="I977" s="42"/>
      <c r="J977" s="42"/>
      <c r="K977" s="42"/>
      <c r="L977" s="42"/>
      <c r="M977" s="42"/>
      <c r="N977" s="42"/>
      <c r="O977" s="42"/>
      <c r="P977" s="42"/>
      <c r="Q977" s="42">
        <v>1</v>
      </c>
      <c r="R977" s="42"/>
      <c r="S977" s="42"/>
      <c r="T977" s="42"/>
      <c r="U977" s="42"/>
      <c r="V977" s="42"/>
      <c r="W977" s="42"/>
      <c r="X977" s="42">
        <v>5</v>
      </c>
      <c r="Y977" s="96"/>
      <c r="Z977" s="97"/>
      <c r="AA977" s="89" t="s">
        <v>5890</v>
      </c>
      <c r="AB977" s="89"/>
      <c r="AC977" s="108">
        <v>1</v>
      </c>
      <c r="AD977" s="109">
        <f>AVERAGE(Q977:W977)</f>
        <v>1</v>
      </c>
      <c r="AE977" s="109">
        <f>X977/AD977</f>
        <v>5</v>
      </c>
      <c r="AF977" s="109">
        <f t="shared" si="45"/>
        <v>15</v>
      </c>
      <c r="AG977" s="110"/>
    </row>
    <row r="978" customHeight="1" spans="1:32">
      <c r="A978" s="93" t="s">
        <v>15</v>
      </c>
      <c r="B978" s="93" t="s">
        <v>25</v>
      </c>
      <c r="C978" s="93" t="s">
        <v>126</v>
      </c>
      <c r="D978" s="38" t="s">
        <v>5068</v>
      </c>
      <c r="E978" s="38" t="s">
        <v>5069</v>
      </c>
      <c r="F978" s="38" t="s">
        <v>5070</v>
      </c>
      <c r="G978" s="42">
        <v>21</v>
      </c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>
        <v>21</v>
      </c>
      <c r="Y978" s="96"/>
      <c r="Z978" s="97"/>
      <c r="AA978" s="89" t="s">
        <v>5890</v>
      </c>
      <c r="AF978" s="109">
        <f t="shared" si="45"/>
        <v>0</v>
      </c>
    </row>
    <row r="979" customHeight="1" spans="1:32">
      <c r="A979" s="93" t="s">
        <v>15</v>
      </c>
      <c r="B979" s="93" t="s">
        <v>25</v>
      </c>
      <c r="C979" s="93" t="s">
        <v>126</v>
      </c>
      <c r="D979" s="38" t="s">
        <v>6630</v>
      </c>
      <c r="E979" s="38" t="s">
        <v>6631</v>
      </c>
      <c r="F979" s="38" t="s">
        <v>6632</v>
      </c>
      <c r="G979" s="42">
        <v>5</v>
      </c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>
        <v>5</v>
      </c>
      <c r="Y979" s="96"/>
      <c r="Z979" s="97"/>
      <c r="AA979" s="89" t="s">
        <v>5890</v>
      </c>
      <c r="AF979" s="109">
        <f t="shared" si="45"/>
        <v>0</v>
      </c>
    </row>
    <row r="980" customHeight="1" spans="1:32">
      <c r="A980" s="93" t="s">
        <v>15</v>
      </c>
      <c r="B980" s="93" t="s">
        <v>25</v>
      </c>
      <c r="C980" s="93" t="s">
        <v>126</v>
      </c>
      <c r="D980" s="38" t="s">
        <v>6633</v>
      </c>
      <c r="E980" s="38" t="s">
        <v>6634</v>
      </c>
      <c r="F980" s="38" t="s">
        <v>6635</v>
      </c>
      <c r="G980" s="42">
        <v>42</v>
      </c>
      <c r="H980" s="42"/>
      <c r="I980" s="42">
        <v>1</v>
      </c>
      <c r="J980" s="42">
        <v>1</v>
      </c>
      <c r="K980" s="42">
        <v>1</v>
      </c>
      <c r="L980" s="42"/>
      <c r="M980" s="42"/>
      <c r="N980" s="42">
        <v>1</v>
      </c>
      <c r="O980" s="42"/>
      <c r="P980" s="42"/>
      <c r="Q980" s="42">
        <v>1</v>
      </c>
      <c r="R980" s="42"/>
      <c r="S980" s="42">
        <v>2</v>
      </c>
      <c r="T980" s="42">
        <v>1</v>
      </c>
      <c r="U980" s="42">
        <v>1</v>
      </c>
      <c r="V980" s="42">
        <v>1</v>
      </c>
      <c r="W980" s="42"/>
      <c r="X980" s="42">
        <v>32</v>
      </c>
      <c r="Y980" s="96"/>
      <c r="Z980" s="97"/>
      <c r="AA980" s="89" t="s">
        <v>5890</v>
      </c>
      <c r="AC980" s="108">
        <v>11</v>
      </c>
      <c r="AD980" s="109">
        <f t="shared" ref="AD980:AD986" si="46">AVERAGE(Q980:W980)</f>
        <v>1.2</v>
      </c>
      <c r="AE980" s="109">
        <f t="shared" ref="AE980:AE986" si="47">X980/AD980</f>
        <v>26.6666666666667</v>
      </c>
      <c r="AF980" s="109">
        <f t="shared" si="45"/>
        <v>18</v>
      </c>
    </row>
    <row r="981" customHeight="1" spans="1:32">
      <c r="A981" s="93" t="s">
        <v>15</v>
      </c>
      <c r="B981" s="93" t="s">
        <v>25</v>
      </c>
      <c r="C981" s="93" t="s">
        <v>126</v>
      </c>
      <c r="D981" s="38" t="s">
        <v>6636</v>
      </c>
      <c r="E981" s="38" t="s">
        <v>6637</v>
      </c>
      <c r="F981" s="38" t="s">
        <v>6638</v>
      </c>
      <c r="G981" s="42">
        <v>57</v>
      </c>
      <c r="H981" s="42"/>
      <c r="I981" s="42"/>
      <c r="J981" s="42"/>
      <c r="K981" s="42"/>
      <c r="L981" s="42"/>
      <c r="M981" s="42"/>
      <c r="N981" s="42"/>
      <c r="O981" s="42">
        <v>1</v>
      </c>
      <c r="P981" s="42">
        <v>1</v>
      </c>
      <c r="Q981" s="42"/>
      <c r="R981" s="42"/>
      <c r="S981" s="42">
        <v>1</v>
      </c>
      <c r="T981" s="42">
        <v>1</v>
      </c>
      <c r="U981" s="42"/>
      <c r="V981" s="42">
        <v>2</v>
      </c>
      <c r="W981" s="42">
        <v>1</v>
      </c>
      <c r="X981" s="42">
        <v>52</v>
      </c>
      <c r="Y981" s="96"/>
      <c r="Z981" s="97"/>
      <c r="AA981" s="89" t="s">
        <v>5890</v>
      </c>
      <c r="AC981" s="108">
        <v>6</v>
      </c>
      <c r="AD981" s="109">
        <f t="shared" si="46"/>
        <v>1.25</v>
      </c>
      <c r="AE981" s="109">
        <f t="shared" si="47"/>
        <v>41.6</v>
      </c>
      <c r="AF981" s="109">
        <f t="shared" si="45"/>
        <v>18.75</v>
      </c>
    </row>
    <row r="982" customHeight="1" spans="1:32">
      <c r="A982" s="93" t="s">
        <v>15</v>
      </c>
      <c r="B982" s="93" t="s">
        <v>25</v>
      </c>
      <c r="C982" s="93" t="s">
        <v>126</v>
      </c>
      <c r="D982" s="38" t="s">
        <v>5071</v>
      </c>
      <c r="E982" s="38" t="s">
        <v>5072</v>
      </c>
      <c r="F982" s="38" t="s">
        <v>5073</v>
      </c>
      <c r="G982" s="42">
        <v>22</v>
      </c>
      <c r="H982" s="42"/>
      <c r="I982" s="42"/>
      <c r="J982" s="42"/>
      <c r="K982" s="42"/>
      <c r="L982" s="42"/>
      <c r="M982" s="42"/>
      <c r="N982" s="42">
        <v>1</v>
      </c>
      <c r="O982" s="42">
        <v>3</v>
      </c>
      <c r="P982" s="42"/>
      <c r="Q982" s="42"/>
      <c r="R982" s="42"/>
      <c r="S982" s="42"/>
      <c r="T982" s="42"/>
      <c r="U982" s="42"/>
      <c r="V982" s="42"/>
      <c r="W982" s="42">
        <v>1</v>
      </c>
      <c r="X982" s="42">
        <v>17</v>
      </c>
      <c r="Y982" s="96"/>
      <c r="Z982" s="97"/>
      <c r="AA982" s="89" t="s">
        <v>5890</v>
      </c>
      <c r="AC982" s="108">
        <v>6</v>
      </c>
      <c r="AD982" s="109">
        <f t="shared" si="46"/>
        <v>1</v>
      </c>
      <c r="AE982" s="109">
        <f t="shared" si="47"/>
        <v>17</v>
      </c>
      <c r="AF982" s="109">
        <f t="shared" si="45"/>
        <v>15</v>
      </c>
    </row>
    <row r="983" customHeight="1" spans="1:32">
      <c r="A983" s="93" t="s">
        <v>15</v>
      </c>
      <c r="B983" s="93" t="s">
        <v>25</v>
      </c>
      <c r="C983" s="93" t="s">
        <v>126</v>
      </c>
      <c r="D983" s="38" t="s">
        <v>5074</v>
      </c>
      <c r="E983" s="38" t="s">
        <v>5075</v>
      </c>
      <c r="F983" s="38" t="s">
        <v>5076</v>
      </c>
      <c r="G983" s="42">
        <v>99</v>
      </c>
      <c r="H983" s="42"/>
      <c r="I983" s="42"/>
      <c r="J983" s="42"/>
      <c r="K983" s="42"/>
      <c r="L983" s="42"/>
      <c r="M983" s="42"/>
      <c r="N983" s="42">
        <v>1</v>
      </c>
      <c r="O983" s="42"/>
      <c r="P983" s="42"/>
      <c r="Q983" s="42">
        <v>1</v>
      </c>
      <c r="R983" s="42"/>
      <c r="S983" s="42"/>
      <c r="T983" s="42">
        <v>1</v>
      </c>
      <c r="U983" s="42"/>
      <c r="V983" s="42"/>
      <c r="W983" s="42">
        <v>1</v>
      </c>
      <c r="X983" s="42">
        <v>95</v>
      </c>
      <c r="Y983" s="96"/>
      <c r="Z983" s="97"/>
      <c r="AA983" s="89" t="s">
        <v>5890</v>
      </c>
      <c r="AC983" s="108">
        <v>5</v>
      </c>
      <c r="AD983" s="109">
        <f t="shared" si="46"/>
        <v>1</v>
      </c>
      <c r="AE983" s="109">
        <f t="shared" si="47"/>
        <v>95</v>
      </c>
      <c r="AF983" s="109">
        <f t="shared" si="45"/>
        <v>15</v>
      </c>
    </row>
    <row r="984" customHeight="1" spans="1:32">
      <c r="A984" s="93" t="s">
        <v>15</v>
      </c>
      <c r="B984" s="93" t="s">
        <v>25</v>
      </c>
      <c r="C984" s="93" t="s">
        <v>126</v>
      </c>
      <c r="D984" s="38" t="s">
        <v>5077</v>
      </c>
      <c r="E984" s="38" t="s">
        <v>5078</v>
      </c>
      <c r="F984" s="38" t="s">
        <v>5079</v>
      </c>
      <c r="G984" s="42">
        <v>47</v>
      </c>
      <c r="H984" s="42"/>
      <c r="I984" s="42"/>
      <c r="J984" s="42"/>
      <c r="K984" s="42"/>
      <c r="L984" s="42"/>
      <c r="M984" s="42"/>
      <c r="N984" s="42">
        <v>1</v>
      </c>
      <c r="O984" s="42"/>
      <c r="P984" s="42"/>
      <c r="Q984" s="42"/>
      <c r="R984" s="42"/>
      <c r="S984" s="42">
        <v>1</v>
      </c>
      <c r="T984" s="42"/>
      <c r="U984" s="42"/>
      <c r="V984" s="42"/>
      <c r="W984" s="42"/>
      <c r="X984" s="42">
        <v>45</v>
      </c>
      <c r="Y984" s="96"/>
      <c r="Z984" s="97"/>
      <c r="AA984" s="89" t="s">
        <v>5890</v>
      </c>
      <c r="AC984" s="108">
        <v>2</v>
      </c>
      <c r="AD984" s="109">
        <f t="shared" si="46"/>
        <v>1</v>
      </c>
      <c r="AE984" s="109">
        <f t="shared" si="47"/>
        <v>45</v>
      </c>
      <c r="AF984" s="109">
        <f t="shared" si="45"/>
        <v>15</v>
      </c>
    </row>
    <row r="985" customHeight="1" spans="1:32">
      <c r="A985" s="93" t="s">
        <v>15</v>
      </c>
      <c r="B985" s="93" t="s">
        <v>25</v>
      </c>
      <c r="C985" s="93" t="s">
        <v>126</v>
      </c>
      <c r="D985" s="38" t="s">
        <v>5080</v>
      </c>
      <c r="E985" s="38" t="s">
        <v>5081</v>
      </c>
      <c r="F985" s="38" t="s">
        <v>5082</v>
      </c>
      <c r="G985" s="42">
        <v>119</v>
      </c>
      <c r="H985" s="42"/>
      <c r="I985" s="42"/>
      <c r="J985" s="42"/>
      <c r="K985" s="42">
        <v>1</v>
      </c>
      <c r="L985" s="42"/>
      <c r="M985" s="42">
        <v>1</v>
      </c>
      <c r="N985" s="42">
        <v>1</v>
      </c>
      <c r="O985" s="42"/>
      <c r="P985" s="42"/>
      <c r="Q985" s="42">
        <v>1</v>
      </c>
      <c r="R985" s="42"/>
      <c r="S985" s="42"/>
      <c r="T985" s="42"/>
      <c r="U985" s="42">
        <v>1</v>
      </c>
      <c r="V985" s="42"/>
      <c r="W985" s="42">
        <v>3</v>
      </c>
      <c r="X985" s="42">
        <v>112</v>
      </c>
      <c r="Y985" s="96"/>
      <c r="Z985" s="97"/>
      <c r="AA985" s="89" t="s">
        <v>5890</v>
      </c>
      <c r="AC985" s="108">
        <v>8</v>
      </c>
      <c r="AD985" s="109">
        <f t="shared" si="46"/>
        <v>1.66666666666667</v>
      </c>
      <c r="AE985" s="109">
        <f t="shared" si="47"/>
        <v>67.2</v>
      </c>
      <c r="AF985" s="109">
        <f t="shared" si="45"/>
        <v>25</v>
      </c>
    </row>
    <row r="986" customHeight="1" spans="1:32">
      <c r="A986" s="93" t="s">
        <v>15</v>
      </c>
      <c r="B986" s="93" t="s">
        <v>25</v>
      </c>
      <c r="C986" s="93" t="s">
        <v>126</v>
      </c>
      <c r="D986" s="38" t="s">
        <v>5083</v>
      </c>
      <c r="E986" s="38" t="s">
        <v>5084</v>
      </c>
      <c r="F986" s="38" t="s">
        <v>5085</v>
      </c>
      <c r="G986" s="42">
        <v>63</v>
      </c>
      <c r="H986" s="42"/>
      <c r="I986" s="42"/>
      <c r="J986" s="42">
        <v>1</v>
      </c>
      <c r="K986" s="42">
        <v>1</v>
      </c>
      <c r="L986" s="42"/>
      <c r="M986" s="42">
        <v>1</v>
      </c>
      <c r="N986" s="42">
        <v>1</v>
      </c>
      <c r="O986" s="42"/>
      <c r="P986" s="42"/>
      <c r="Q986" s="42">
        <v>1</v>
      </c>
      <c r="R986" s="42"/>
      <c r="S986" s="42"/>
      <c r="T986" s="42"/>
      <c r="U986" s="42"/>
      <c r="V986" s="42"/>
      <c r="W986" s="42"/>
      <c r="X986" s="42">
        <v>58</v>
      </c>
      <c r="Y986" s="96"/>
      <c r="Z986" s="97"/>
      <c r="AA986" s="89" t="s">
        <v>5890</v>
      </c>
      <c r="AC986" s="108">
        <v>10</v>
      </c>
      <c r="AD986" s="109">
        <f t="shared" si="46"/>
        <v>1</v>
      </c>
      <c r="AE986" s="109">
        <f t="shared" si="47"/>
        <v>58</v>
      </c>
      <c r="AF986" s="109">
        <f t="shared" si="45"/>
        <v>15</v>
      </c>
    </row>
    <row r="987" customHeight="1" spans="1:32">
      <c r="A987" s="93" t="s">
        <v>15</v>
      </c>
      <c r="B987" s="93" t="s">
        <v>4207</v>
      </c>
      <c r="C987" s="93" t="s">
        <v>126</v>
      </c>
      <c r="D987" s="38" t="s">
        <v>5086</v>
      </c>
      <c r="E987" s="38" t="s">
        <v>5087</v>
      </c>
      <c r="F987" s="38" t="s">
        <v>5088</v>
      </c>
      <c r="G987" s="42">
        <v>9</v>
      </c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>
        <v>9</v>
      </c>
      <c r="Y987" s="96"/>
      <c r="Z987" s="97"/>
      <c r="AA987" s="89" t="s">
        <v>5890</v>
      </c>
      <c r="AF987" s="109">
        <f t="shared" si="45"/>
        <v>0</v>
      </c>
    </row>
    <row r="988" customHeight="1" spans="1:32">
      <c r="A988" s="93" t="s">
        <v>15</v>
      </c>
      <c r="B988" s="93" t="s">
        <v>5089</v>
      </c>
      <c r="C988" s="93" t="s">
        <v>5090</v>
      </c>
      <c r="D988" s="38" t="s">
        <v>5091</v>
      </c>
      <c r="E988" s="38" t="s">
        <v>5092</v>
      </c>
      <c r="F988" s="38" t="s">
        <v>6639</v>
      </c>
      <c r="G988" s="42">
        <v>30</v>
      </c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>
        <v>30</v>
      </c>
      <c r="Y988" s="96"/>
      <c r="Z988" s="97">
        <v>30</v>
      </c>
      <c r="AA988" s="89" t="s">
        <v>5890</v>
      </c>
      <c r="AF988" s="109">
        <f t="shared" si="45"/>
        <v>0</v>
      </c>
    </row>
    <row r="989" customHeight="1" spans="1:32">
      <c r="A989" s="93" t="s">
        <v>15</v>
      </c>
      <c r="B989" s="93" t="s">
        <v>5094</v>
      </c>
      <c r="C989" s="93" t="s">
        <v>126</v>
      </c>
      <c r="D989" s="38" t="s">
        <v>5095</v>
      </c>
      <c r="E989" s="38" t="s">
        <v>5096</v>
      </c>
      <c r="F989" s="38" t="s">
        <v>5097</v>
      </c>
      <c r="G989" s="42">
        <v>19</v>
      </c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>
        <v>19</v>
      </c>
      <c r="Y989" s="96"/>
      <c r="Z989" s="97"/>
      <c r="AA989" s="89" t="s">
        <v>5890</v>
      </c>
      <c r="AF989" s="109">
        <f t="shared" si="45"/>
        <v>0</v>
      </c>
    </row>
    <row r="990" customHeight="1" spans="1:32">
      <c r="A990" s="93" t="s">
        <v>15</v>
      </c>
      <c r="B990" s="93" t="s">
        <v>5094</v>
      </c>
      <c r="C990" s="93" t="s">
        <v>126</v>
      </c>
      <c r="D990" s="38" t="s">
        <v>5098</v>
      </c>
      <c r="E990" s="38" t="s">
        <v>5099</v>
      </c>
      <c r="F990" s="38" t="s">
        <v>5100</v>
      </c>
      <c r="G990" s="42">
        <v>20</v>
      </c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>
        <v>20</v>
      </c>
      <c r="Y990" s="96"/>
      <c r="Z990" s="97"/>
      <c r="AA990" s="89" t="s">
        <v>5890</v>
      </c>
      <c r="AF990" s="109">
        <f t="shared" si="45"/>
        <v>0</v>
      </c>
    </row>
    <row r="991" customHeight="1" spans="1:32">
      <c r="A991" s="93" t="s">
        <v>15</v>
      </c>
      <c r="B991" s="93" t="s">
        <v>5094</v>
      </c>
      <c r="C991" s="93" t="s">
        <v>126</v>
      </c>
      <c r="D991" s="38" t="s">
        <v>5101</v>
      </c>
      <c r="E991" s="38" t="s">
        <v>5102</v>
      </c>
      <c r="F991" s="38" t="s">
        <v>5103</v>
      </c>
      <c r="G991" s="42">
        <v>18</v>
      </c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>
        <v>18</v>
      </c>
      <c r="Y991" s="96"/>
      <c r="Z991" s="97"/>
      <c r="AA991" s="89" t="s">
        <v>5890</v>
      </c>
      <c r="AF991" s="109">
        <f t="shared" si="45"/>
        <v>0</v>
      </c>
    </row>
    <row r="992" customHeight="1" spans="1:32">
      <c r="A992" s="93" t="s">
        <v>15</v>
      </c>
      <c r="B992" s="93" t="s">
        <v>29</v>
      </c>
      <c r="C992" s="93" t="s">
        <v>17</v>
      </c>
      <c r="D992" s="38" t="s">
        <v>5104</v>
      </c>
      <c r="E992" s="38" t="s">
        <v>5105</v>
      </c>
      <c r="F992" s="38" t="s">
        <v>5106</v>
      </c>
      <c r="G992" s="42">
        <v>70</v>
      </c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>
        <v>70</v>
      </c>
      <c r="Y992" s="96"/>
      <c r="Z992" s="97"/>
      <c r="AA992" s="89" t="s">
        <v>5890</v>
      </c>
      <c r="AF992" s="109">
        <f t="shared" si="45"/>
        <v>0</v>
      </c>
    </row>
    <row r="993" customHeight="1" spans="1:32">
      <c r="A993" s="93" t="s">
        <v>15</v>
      </c>
      <c r="B993" s="93" t="s">
        <v>29</v>
      </c>
      <c r="C993" s="93" t="s">
        <v>5107</v>
      </c>
      <c r="D993" s="42" t="s">
        <v>5108</v>
      </c>
      <c r="E993" s="38" t="s">
        <v>5109</v>
      </c>
      <c r="F993" s="38" t="s">
        <v>5110</v>
      </c>
      <c r="G993" s="42">
        <v>24</v>
      </c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>
        <v>24</v>
      </c>
      <c r="Y993" s="96"/>
      <c r="Z993" s="97">
        <v>1</v>
      </c>
      <c r="AA993" s="89" t="s">
        <v>5890</v>
      </c>
      <c r="AF993" s="109">
        <f t="shared" si="45"/>
        <v>0</v>
      </c>
    </row>
    <row r="994" customHeight="1" spans="1:32">
      <c r="A994" s="93" t="s">
        <v>15</v>
      </c>
      <c r="B994" s="93" t="s">
        <v>29</v>
      </c>
      <c r="C994" s="93" t="s">
        <v>17</v>
      </c>
      <c r="D994" s="38" t="s">
        <v>5111</v>
      </c>
      <c r="E994" s="38" t="s">
        <v>5112</v>
      </c>
      <c r="F994" s="38" t="s">
        <v>5113</v>
      </c>
      <c r="G994" s="42">
        <v>21</v>
      </c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>
        <v>21</v>
      </c>
      <c r="Y994" s="96"/>
      <c r="Z994" s="97"/>
      <c r="AA994" s="89" t="s">
        <v>5890</v>
      </c>
      <c r="AF994" s="109">
        <f t="shared" si="45"/>
        <v>0</v>
      </c>
    </row>
    <row r="995" customHeight="1" spans="1:32">
      <c r="A995" s="93" t="s">
        <v>15</v>
      </c>
      <c r="B995" s="93" t="s">
        <v>4574</v>
      </c>
      <c r="C995" s="93" t="s">
        <v>126</v>
      </c>
      <c r="D995" s="38" t="s">
        <v>5114</v>
      </c>
      <c r="E995" s="38" t="s">
        <v>5115</v>
      </c>
      <c r="F995" s="38" t="s">
        <v>5116</v>
      </c>
      <c r="G995" s="42">
        <v>79</v>
      </c>
      <c r="H995" s="42">
        <v>2</v>
      </c>
      <c r="I995" s="42">
        <v>1</v>
      </c>
      <c r="J995" s="42"/>
      <c r="K995" s="42"/>
      <c r="L995" s="42"/>
      <c r="M995" s="42">
        <v>3</v>
      </c>
      <c r="N995" s="42">
        <v>2</v>
      </c>
      <c r="O995" s="42"/>
      <c r="P995" s="42">
        <v>1</v>
      </c>
      <c r="Q995" s="42"/>
      <c r="R995" s="42"/>
      <c r="S995" s="42"/>
      <c r="T995" s="42"/>
      <c r="U995" s="42"/>
      <c r="V995" s="42"/>
      <c r="W995" s="42"/>
      <c r="X995" s="42">
        <v>70</v>
      </c>
      <c r="Y995" s="96"/>
      <c r="Z995" s="97"/>
      <c r="AA995" s="89" t="s">
        <v>5890</v>
      </c>
      <c r="AC995" s="108">
        <v>86</v>
      </c>
      <c r="AF995" s="109">
        <f t="shared" si="45"/>
        <v>0</v>
      </c>
    </row>
    <row r="996" customHeight="1" spans="1:32">
      <c r="A996" s="93" t="s">
        <v>15</v>
      </c>
      <c r="B996" s="93" t="s">
        <v>3160</v>
      </c>
      <c r="C996" s="93" t="s">
        <v>126</v>
      </c>
      <c r="D996" s="38" t="s">
        <v>6640</v>
      </c>
      <c r="E996" s="38" t="s">
        <v>6641</v>
      </c>
      <c r="F996" s="38" t="s">
        <v>6642</v>
      </c>
      <c r="G996" s="42">
        <v>370</v>
      </c>
      <c r="H996" s="42"/>
      <c r="I996" s="42"/>
      <c r="J996" s="42">
        <v>3</v>
      </c>
      <c r="K996" s="42">
        <v>8</v>
      </c>
      <c r="L996" s="42"/>
      <c r="M996" s="42">
        <v>3</v>
      </c>
      <c r="N996" s="42">
        <v>1</v>
      </c>
      <c r="O996" s="42"/>
      <c r="P996" s="42">
        <v>3</v>
      </c>
      <c r="Q996" s="42"/>
      <c r="R996" s="42"/>
      <c r="S996" s="42">
        <v>55</v>
      </c>
      <c r="T996" s="42">
        <v>54</v>
      </c>
      <c r="U996" s="42">
        <v>42</v>
      </c>
      <c r="V996" s="42">
        <v>42</v>
      </c>
      <c r="W996" s="42">
        <v>11</v>
      </c>
      <c r="X996" s="42">
        <v>148</v>
      </c>
      <c r="Y996" s="96"/>
      <c r="Z996" s="97"/>
      <c r="AA996" s="89" t="s">
        <v>5890</v>
      </c>
      <c r="AC996" s="108">
        <v>215</v>
      </c>
      <c r="AD996" s="109">
        <f>AVERAGE(Q996:W996)</f>
        <v>40.8</v>
      </c>
      <c r="AE996" s="109">
        <f>X996/AD996</f>
        <v>3.62745098039216</v>
      </c>
      <c r="AF996" s="109">
        <f t="shared" si="45"/>
        <v>612</v>
      </c>
    </row>
    <row r="997" customHeight="1" spans="1:32">
      <c r="A997" s="93" t="s">
        <v>15</v>
      </c>
      <c r="B997" s="93" t="s">
        <v>3160</v>
      </c>
      <c r="C997" s="93" t="s">
        <v>126</v>
      </c>
      <c r="D997" s="38" t="s">
        <v>6643</v>
      </c>
      <c r="E997" s="38" t="s">
        <v>6644</v>
      </c>
      <c r="F997" s="38" t="s">
        <v>6645</v>
      </c>
      <c r="G997" s="42">
        <v>262</v>
      </c>
      <c r="H997" s="42">
        <v>23</v>
      </c>
      <c r="I997" s="42">
        <v>24</v>
      </c>
      <c r="J997" s="42">
        <v>31</v>
      </c>
      <c r="K997" s="42">
        <v>28</v>
      </c>
      <c r="L997" s="42">
        <v>27</v>
      </c>
      <c r="M997" s="42">
        <v>52</v>
      </c>
      <c r="N997" s="42">
        <v>38</v>
      </c>
      <c r="O997" s="42">
        <v>5</v>
      </c>
      <c r="P997" s="42"/>
      <c r="Q997" s="42"/>
      <c r="R997" s="42"/>
      <c r="S997" s="42">
        <v>3</v>
      </c>
      <c r="T997" s="42"/>
      <c r="U997" s="42"/>
      <c r="V997" s="42">
        <v>1</v>
      </c>
      <c r="W997" s="42"/>
      <c r="X997" s="42">
        <v>30</v>
      </c>
      <c r="Y997" s="96"/>
      <c r="Z997" s="97"/>
      <c r="AA997" s="89" t="s">
        <v>5890</v>
      </c>
      <c r="AC997" s="108">
        <v>234</v>
      </c>
      <c r="AD997" s="109">
        <f>AVERAGE(Q997:W997)</f>
        <v>2</v>
      </c>
      <c r="AE997" s="109">
        <f>X997/AD997</f>
        <v>15</v>
      </c>
      <c r="AF997" s="109">
        <f t="shared" si="45"/>
        <v>30</v>
      </c>
    </row>
    <row r="998" customHeight="1" spans="1:32">
      <c r="A998" s="93" t="s">
        <v>15</v>
      </c>
      <c r="B998" s="93" t="s">
        <v>3160</v>
      </c>
      <c r="C998" s="93" t="s">
        <v>126</v>
      </c>
      <c r="D998" s="38" t="s">
        <v>6646</v>
      </c>
      <c r="E998" s="38" t="s">
        <v>6647</v>
      </c>
      <c r="F998" s="38" t="s">
        <v>6648</v>
      </c>
      <c r="G998" s="42">
        <v>2</v>
      </c>
      <c r="H998" s="42">
        <v>1</v>
      </c>
      <c r="I998" s="42"/>
      <c r="J998" s="42"/>
      <c r="K998" s="42"/>
      <c r="L998" s="42"/>
      <c r="M998" s="42">
        <v>1</v>
      </c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>
        <v>0</v>
      </c>
      <c r="Y998" s="96"/>
      <c r="Z998" s="97"/>
      <c r="AA998" s="89" t="s">
        <v>5890</v>
      </c>
      <c r="AC998" s="108">
        <v>94</v>
      </c>
      <c r="AF998" s="109">
        <f t="shared" si="45"/>
        <v>0</v>
      </c>
    </row>
    <row r="999" customHeight="1" spans="1:32">
      <c r="A999" s="93" t="s">
        <v>15</v>
      </c>
      <c r="B999" s="93" t="s">
        <v>4570</v>
      </c>
      <c r="C999" s="93" t="s">
        <v>126</v>
      </c>
      <c r="D999" s="38" t="s">
        <v>5117</v>
      </c>
      <c r="E999" s="38" t="s">
        <v>5118</v>
      </c>
      <c r="F999" s="38" t="s">
        <v>5119</v>
      </c>
      <c r="G999" s="42">
        <v>144</v>
      </c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>
        <v>1</v>
      </c>
      <c r="U999" s="42"/>
      <c r="V999" s="42">
        <v>1</v>
      </c>
      <c r="W999" s="42"/>
      <c r="X999" s="42">
        <v>142</v>
      </c>
      <c r="Y999" s="96"/>
      <c r="Z999" s="97"/>
      <c r="AA999" s="89" t="s">
        <v>5890</v>
      </c>
      <c r="AC999" s="108">
        <v>4</v>
      </c>
      <c r="AD999" s="109">
        <f>AVERAGE(Q999:W999)</f>
        <v>1</v>
      </c>
      <c r="AE999" s="109">
        <f>X999/AD999</f>
        <v>142</v>
      </c>
      <c r="AF999" s="109">
        <f t="shared" si="45"/>
        <v>15</v>
      </c>
    </row>
    <row r="1000" customHeight="1" spans="1:32">
      <c r="A1000" s="93" t="s">
        <v>15</v>
      </c>
      <c r="B1000" s="93" t="s">
        <v>4570</v>
      </c>
      <c r="C1000" s="93" t="s">
        <v>126</v>
      </c>
      <c r="D1000" s="38" t="s">
        <v>5120</v>
      </c>
      <c r="E1000" s="38" t="s">
        <v>5121</v>
      </c>
      <c r="F1000" s="38" t="s">
        <v>5122</v>
      </c>
      <c r="G1000" s="42">
        <v>84</v>
      </c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>
        <v>84</v>
      </c>
      <c r="Y1000" s="96"/>
      <c r="Z1000" s="97"/>
      <c r="AA1000" s="89" t="s">
        <v>5890</v>
      </c>
      <c r="AF1000" s="109">
        <f t="shared" si="45"/>
        <v>0</v>
      </c>
    </row>
    <row r="1001" customHeight="1" spans="1:32">
      <c r="A1001" s="93" t="s">
        <v>15</v>
      </c>
      <c r="B1001" s="93" t="s">
        <v>4570</v>
      </c>
      <c r="C1001" s="93" t="s">
        <v>126</v>
      </c>
      <c r="D1001" s="38" t="s">
        <v>5123</v>
      </c>
      <c r="E1001" s="38" t="s">
        <v>5124</v>
      </c>
      <c r="F1001" s="38" t="s">
        <v>5125</v>
      </c>
      <c r="G1001" s="42">
        <v>103</v>
      </c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>
        <v>3</v>
      </c>
      <c r="W1001" s="42">
        <v>27</v>
      </c>
      <c r="X1001" s="42">
        <v>73</v>
      </c>
      <c r="Y1001" s="96"/>
      <c r="Z1001" s="97"/>
      <c r="AA1001" s="89" t="s">
        <v>5890</v>
      </c>
      <c r="AC1001" s="108">
        <v>8</v>
      </c>
      <c r="AD1001" s="109">
        <f>AVERAGE(Q1001:W1001)</f>
        <v>15</v>
      </c>
      <c r="AE1001" s="109">
        <f>X1001/AD1001</f>
        <v>4.86666666666667</v>
      </c>
      <c r="AF1001" s="109">
        <f t="shared" si="45"/>
        <v>225</v>
      </c>
    </row>
    <row r="1002" customHeight="1" spans="1:32">
      <c r="A1002" s="93" t="s">
        <v>15</v>
      </c>
      <c r="B1002" s="93" t="s">
        <v>5024</v>
      </c>
      <c r="C1002" s="93" t="s">
        <v>126</v>
      </c>
      <c r="D1002" s="38" t="s">
        <v>5126</v>
      </c>
      <c r="E1002" s="38" t="s">
        <v>5127</v>
      </c>
      <c r="F1002" s="38" t="s">
        <v>5128</v>
      </c>
      <c r="G1002" s="42">
        <v>106</v>
      </c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>
        <v>1</v>
      </c>
      <c r="U1002" s="42">
        <v>1</v>
      </c>
      <c r="V1002" s="42"/>
      <c r="W1002" s="42"/>
      <c r="X1002" s="42">
        <v>104</v>
      </c>
      <c r="Y1002" s="96"/>
      <c r="Z1002" s="97"/>
      <c r="AA1002" s="89" t="s">
        <v>5890</v>
      </c>
      <c r="AC1002" s="108">
        <v>4</v>
      </c>
      <c r="AD1002" s="109">
        <f>AVERAGE(Q1002:W1002)</f>
        <v>1</v>
      </c>
      <c r="AE1002" s="109">
        <f>X1002/AD1002</f>
        <v>104</v>
      </c>
      <c r="AF1002" s="109">
        <f t="shared" si="45"/>
        <v>15</v>
      </c>
    </row>
    <row r="1003" customHeight="1" spans="1:32">
      <c r="A1003" s="93" t="s">
        <v>15</v>
      </c>
      <c r="B1003" s="93" t="s">
        <v>5024</v>
      </c>
      <c r="C1003" s="93" t="s">
        <v>126</v>
      </c>
      <c r="D1003" s="38" t="s">
        <v>5129</v>
      </c>
      <c r="E1003" s="38" t="s">
        <v>5130</v>
      </c>
      <c r="F1003" s="38" t="s">
        <v>5131</v>
      </c>
      <c r="G1003" s="42">
        <v>144</v>
      </c>
      <c r="H1003" s="42"/>
      <c r="I1003" s="42"/>
      <c r="J1003" s="42"/>
      <c r="K1003" s="42"/>
      <c r="L1003" s="42"/>
      <c r="M1003" s="42"/>
      <c r="N1003" s="42"/>
      <c r="O1003" s="42">
        <v>11</v>
      </c>
      <c r="P1003" s="42">
        <v>22</v>
      </c>
      <c r="Q1003" s="42">
        <v>38</v>
      </c>
      <c r="R1003" s="42">
        <v>22</v>
      </c>
      <c r="S1003" s="42">
        <v>36</v>
      </c>
      <c r="T1003" s="42">
        <v>2</v>
      </c>
      <c r="U1003" s="42">
        <v>2</v>
      </c>
      <c r="V1003" s="42"/>
      <c r="W1003" s="42">
        <v>1</v>
      </c>
      <c r="X1003" s="42">
        <v>11</v>
      </c>
      <c r="Y1003" s="96"/>
      <c r="Z1003" s="97"/>
      <c r="AA1003" s="89" t="s">
        <v>5890</v>
      </c>
      <c r="AC1003" s="108">
        <v>132</v>
      </c>
      <c r="AD1003" s="109">
        <f>AVERAGE(Q1003:W1003)</f>
        <v>16.8333333333333</v>
      </c>
      <c r="AE1003" s="109">
        <f>X1003/AD1003</f>
        <v>0.653465346534653</v>
      </c>
      <c r="AF1003" s="109">
        <f t="shared" si="45"/>
        <v>252.5</v>
      </c>
    </row>
    <row r="1004" customHeight="1" spans="1:32">
      <c r="A1004" s="93" t="s">
        <v>15</v>
      </c>
      <c r="B1004" s="93" t="s">
        <v>5024</v>
      </c>
      <c r="C1004" s="93" t="s">
        <v>126</v>
      </c>
      <c r="D1004" s="38" t="s">
        <v>6649</v>
      </c>
      <c r="E1004" s="38" t="s">
        <v>6650</v>
      </c>
      <c r="F1004" s="38" t="s">
        <v>6651</v>
      </c>
      <c r="G1004" s="42">
        <v>65</v>
      </c>
      <c r="H1004" s="42">
        <v>12</v>
      </c>
      <c r="I1004" s="42"/>
      <c r="J1004" s="42">
        <v>2</v>
      </c>
      <c r="K1004" s="42">
        <v>1</v>
      </c>
      <c r="L1004" s="42"/>
      <c r="M1004" s="42"/>
      <c r="N1004" s="42">
        <v>12</v>
      </c>
      <c r="O1004" s="42">
        <v>22</v>
      </c>
      <c r="P1004" s="42">
        <v>12</v>
      </c>
      <c r="Q1004" s="42">
        <v>2</v>
      </c>
      <c r="R1004" s="42">
        <v>1</v>
      </c>
      <c r="S1004" s="42"/>
      <c r="T1004" s="42"/>
      <c r="U1004" s="42"/>
      <c r="V1004" s="42"/>
      <c r="W1004" s="42"/>
      <c r="X1004" s="42">
        <v>1</v>
      </c>
      <c r="Y1004" s="96"/>
      <c r="Z1004" s="97"/>
      <c r="AA1004" s="89" t="s">
        <v>5890</v>
      </c>
      <c r="AC1004" s="108">
        <v>114</v>
      </c>
      <c r="AD1004" s="109">
        <f>AVERAGE(Q1004:W1004)</f>
        <v>1.5</v>
      </c>
      <c r="AE1004" s="109">
        <f>X1004/AD1004</f>
        <v>0.666666666666667</v>
      </c>
      <c r="AF1004" s="109">
        <f t="shared" si="45"/>
        <v>22.5</v>
      </c>
    </row>
    <row r="1005" customHeight="1" spans="1:32">
      <c r="A1005" s="93" t="s">
        <v>15</v>
      </c>
      <c r="B1005" s="93" t="s">
        <v>25</v>
      </c>
      <c r="C1005" s="93" t="s">
        <v>126</v>
      </c>
      <c r="D1005" s="42" t="s">
        <v>6652</v>
      </c>
      <c r="E1005" s="38" t="s">
        <v>6653</v>
      </c>
      <c r="F1005" s="38" t="s">
        <v>6654</v>
      </c>
      <c r="G1005" s="42">
        <v>4</v>
      </c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>
        <v>4</v>
      </c>
      <c r="Y1005" s="96"/>
      <c r="Z1005" s="97"/>
      <c r="AA1005" s="89" t="s">
        <v>5890</v>
      </c>
      <c r="AC1005" s="108">
        <v>1</v>
      </c>
      <c r="AF1005" s="109">
        <f t="shared" si="45"/>
        <v>0</v>
      </c>
    </row>
    <row r="1006" customHeight="1" spans="1:32">
      <c r="A1006" s="93" t="s">
        <v>15</v>
      </c>
      <c r="B1006" s="93" t="s">
        <v>25</v>
      </c>
      <c r="C1006" s="93" t="s">
        <v>126</v>
      </c>
      <c r="D1006" s="42" t="s">
        <v>6655</v>
      </c>
      <c r="E1006" s="38" t="s">
        <v>6656</v>
      </c>
      <c r="F1006" s="38" t="s">
        <v>6657</v>
      </c>
      <c r="G1006" s="42">
        <v>54</v>
      </c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>
        <v>1</v>
      </c>
      <c r="W1006" s="42"/>
      <c r="X1006" s="42">
        <v>53</v>
      </c>
      <c r="Y1006" s="96"/>
      <c r="Z1006" s="97"/>
      <c r="AA1006" s="89" t="s">
        <v>5890</v>
      </c>
      <c r="AC1006" s="108">
        <v>1</v>
      </c>
      <c r="AD1006" s="109">
        <f>AVERAGE(Q1006:W1006)</f>
        <v>1</v>
      </c>
      <c r="AE1006" s="109">
        <f>X1006/AD1006</f>
        <v>53</v>
      </c>
      <c r="AF1006" s="109">
        <f t="shared" si="45"/>
        <v>15</v>
      </c>
    </row>
    <row r="1007" customHeight="1" spans="1:32">
      <c r="A1007" s="93" t="s">
        <v>15</v>
      </c>
      <c r="B1007" s="93" t="s">
        <v>25</v>
      </c>
      <c r="C1007" s="93" t="s">
        <v>126</v>
      </c>
      <c r="D1007" s="42" t="s">
        <v>5132</v>
      </c>
      <c r="E1007" s="38" t="s">
        <v>5133</v>
      </c>
      <c r="F1007" s="38" t="s">
        <v>5134</v>
      </c>
      <c r="G1007" s="42">
        <v>53</v>
      </c>
      <c r="H1007" s="42"/>
      <c r="I1007" s="42">
        <v>1</v>
      </c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>
        <v>52</v>
      </c>
      <c r="Y1007" s="96"/>
      <c r="Z1007" s="97">
        <v>0</v>
      </c>
      <c r="AA1007" s="89" t="s">
        <v>5890</v>
      </c>
      <c r="AC1007" s="108">
        <v>1</v>
      </c>
      <c r="AF1007" s="109">
        <f t="shared" si="45"/>
        <v>0</v>
      </c>
    </row>
    <row r="1008" customHeight="1" spans="1:32">
      <c r="A1008" s="93" t="s">
        <v>15</v>
      </c>
      <c r="B1008" s="93" t="s">
        <v>5135</v>
      </c>
      <c r="C1008" s="93" t="s">
        <v>835</v>
      </c>
      <c r="D1008" s="42" t="s">
        <v>5136</v>
      </c>
      <c r="E1008" s="38" t="s">
        <v>5137</v>
      </c>
      <c r="F1008" s="38" t="s">
        <v>5138</v>
      </c>
      <c r="G1008" s="42">
        <v>6</v>
      </c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>
        <v>6</v>
      </c>
      <c r="Y1008" s="96"/>
      <c r="Z1008" s="97"/>
      <c r="AA1008" s="89" t="s">
        <v>5890</v>
      </c>
      <c r="AF1008" s="109">
        <f t="shared" si="45"/>
        <v>0</v>
      </c>
    </row>
    <row r="1009" customHeight="1" spans="1:32">
      <c r="A1009" s="93" t="s">
        <v>15</v>
      </c>
      <c r="B1009" s="93" t="s">
        <v>16</v>
      </c>
      <c r="C1009" s="93" t="s">
        <v>126</v>
      </c>
      <c r="D1009" s="42" t="s">
        <v>5139</v>
      </c>
      <c r="E1009" s="38" t="s">
        <v>5140</v>
      </c>
      <c r="F1009" s="38" t="s">
        <v>5141</v>
      </c>
      <c r="G1009" s="42">
        <v>15</v>
      </c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>
        <v>15</v>
      </c>
      <c r="Y1009" s="96"/>
      <c r="Z1009" s="97">
        <v>68</v>
      </c>
      <c r="AA1009" s="89" t="s">
        <v>5890</v>
      </c>
      <c r="AF1009" s="109">
        <f t="shared" si="45"/>
        <v>0</v>
      </c>
    </row>
    <row r="1010" customHeight="1" spans="1:32">
      <c r="A1010" s="93" t="s">
        <v>15</v>
      </c>
      <c r="B1010" s="93" t="s">
        <v>16</v>
      </c>
      <c r="C1010" s="93" t="s">
        <v>126</v>
      </c>
      <c r="D1010" s="42" t="s">
        <v>5142</v>
      </c>
      <c r="E1010" s="38" t="s">
        <v>5143</v>
      </c>
      <c r="F1010" s="38" t="s">
        <v>5144</v>
      </c>
      <c r="G1010" s="42">
        <v>9</v>
      </c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>
        <v>1</v>
      </c>
      <c r="T1010" s="42">
        <v>1</v>
      </c>
      <c r="U1010" s="42"/>
      <c r="V1010" s="42"/>
      <c r="W1010" s="42"/>
      <c r="X1010" s="42">
        <v>7</v>
      </c>
      <c r="Y1010" s="96"/>
      <c r="Z1010" s="97">
        <v>108</v>
      </c>
      <c r="AA1010" s="89" t="s">
        <v>5890</v>
      </c>
      <c r="AC1010" s="108">
        <v>5</v>
      </c>
      <c r="AD1010" s="109">
        <f>AVERAGE(Q1010:W1010)</f>
        <v>1</v>
      </c>
      <c r="AE1010" s="109">
        <f>X1010/AD1010</f>
        <v>7</v>
      </c>
      <c r="AF1010" s="109">
        <f t="shared" si="45"/>
        <v>15</v>
      </c>
    </row>
    <row r="1011" customHeight="1" spans="1:32">
      <c r="A1011" s="93" t="s">
        <v>15</v>
      </c>
      <c r="B1011" s="93" t="s">
        <v>16</v>
      </c>
      <c r="C1011" s="93" t="s">
        <v>126</v>
      </c>
      <c r="D1011" s="42" t="s">
        <v>5148</v>
      </c>
      <c r="E1011" s="38" t="s">
        <v>5149</v>
      </c>
      <c r="F1011" s="38" t="s">
        <v>5150</v>
      </c>
      <c r="G1011" s="42">
        <v>17</v>
      </c>
      <c r="H1011" s="42"/>
      <c r="I1011" s="42"/>
      <c r="J1011" s="42"/>
      <c r="K1011" s="42"/>
      <c r="L1011" s="42"/>
      <c r="M1011" s="42"/>
      <c r="N1011" s="42"/>
      <c r="O1011" s="42"/>
      <c r="P1011" s="42">
        <v>1</v>
      </c>
      <c r="Q1011" s="42">
        <v>1</v>
      </c>
      <c r="R1011" s="42"/>
      <c r="S1011" s="42"/>
      <c r="T1011" s="42"/>
      <c r="U1011" s="42"/>
      <c r="V1011" s="42"/>
      <c r="W1011" s="42">
        <v>1</v>
      </c>
      <c r="X1011" s="42">
        <v>14</v>
      </c>
      <c r="Y1011" s="96"/>
      <c r="Z1011" s="97">
        <v>56</v>
      </c>
      <c r="AA1011" s="89" t="s">
        <v>5890</v>
      </c>
      <c r="AC1011" s="108">
        <v>4</v>
      </c>
      <c r="AD1011" s="109">
        <f>AVERAGE(Q1011:W1011)</f>
        <v>1</v>
      </c>
      <c r="AE1011" s="109">
        <f>X1011/AD1011</f>
        <v>14</v>
      </c>
      <c r="AF1011" s="109">
        <f t="shared" si="45"/>
        <v>15</v>
      </c>
    </row>
    <row r="1012" customHeight="1" spans="1:32">
      <c r="A1012" s="93" t="s">
        <v>15</v>
      </c>
      <c r="B1012" s="93" t="s">
        <v>16</v>
      </c>
      <c r="C1012" s="93" t="s">
        <v>126</v>
      </c>
      <c r="D1012" s="42" t="s">
        <v>5422</v>
      </c>
      <c r="E1012" s="38" t="s">
        <v>6658</v>
      </c>
      <c r="F1012" s="38" t="s">
        <v>5424</v>
      </c>
      <c r="G1012" s="42">
        <v>6</v>
      </c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>
        <v>6</v>
      </c>
      <c r="Y1012" s="96"/>
      <c r="Z1012" s="97">
        <v>2</v>
      </c>
      <c r="AA1012" s="89" t="s">
        <v>5890</v>
      </c>
      <c r="AF1012" s="109">
        <f t="shared" si="45"/>
        <v>0</v>
      </c>
    </row>
    <row r="1013" customHeight="1" spans="1:32">
      <c r="A1013" s="93" t="s">
        <v>15</v>
      </c>
      <c r="B1013" s="93" t="s">
        <v>16</v>
      </c>
      <c r="C1013" s="93" t="s">
        <v>126</v>
      </c>
      <c r="D1013" s="42" t="s">
        <v>5151</v>
      </c>
      <c r="E1013" s="38" t="s">
        <v>5152</v>
      </c>
      <c r="F1013" s="38" t="s">
        <v>5153</v>
      </c>
      <c r="G1013" s="42">
        <v>3</v>
      </c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>
        <v>3</v>
      </c>
      <c r="Y1013" s="96"/>
      <c r="Z1013" s="97">
        <v>2</v>
      </c>
      <c r="AA1013" s="89" t="s">
        <v>5890</v>
      </c>
      <c r="AF1013" s="109">
        <f t="shared" si="45"/>
        <v>0</v>
      </c>
    </row>
    <row r="1014" customHeight="1" spans="1:32">
      <c r="A1014" s="93" t="s">
        <v>15</v>
      </c>
      <c r="B1014" s="93" t="s">
        <v>16</v>
      </c>
      <c r="C1014" s="93" t="s">
        <v>77</v>
      </c>
      <c r="D1014" s="38" t="s">
        <v>6659</v>
      </c>
      <c r="E1014" s="38" t="s">
        <v>6660</v>
      </c>
      <c r="F1014" s="38" t="s">
        <v>6661</v>
      </c>
      <c r="G1014" s="42">
        <v>2</v>
      </c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>
        <v>2</v>
      </c>
      <c r="Y1014" s="96"/>
      <c r="Z1014" s="97"/>
      <c r="AA1014" s="89" t="s">
        <v>5890</v>
      </c>
      <c r="AF1014" s="109">
        <f t="shared" si="45"/>
        <v>0</v>
      </c>
    </row>
    <row r="1015" customHeight="1" spans="1:32">
      <c r="A1015" s="93" t="s">
        <v>15</v>
      </c>
      <c r="B1015" s="93" t="s">
        <v>3125</v>
      </c>
      <c r="C1015" s="93" t="s">
        <v>126</v>
      </c>
      <c r="D1015" s="42" t="s">
        <v>6662</v>
      </c>
      <c r="E1015" s="38" t="s">
        <v>6663</v>
      </c>
      <c r="F1015" s="38" t="s">
        <v>6664</v>
      </c>
      <c r="G1015" s="42">
        <v>1</v>
      </c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>
        <v>1</v>
      </c>
      <c r="Y1015" s="96"/>
      <c r="Z1015" s="97">
        <v>23</v>
      </c>
      <c r="AA1015" s="89" t="s">
        <v>5890</v>
      </c>
      <c r="AF1015" s="109">
        <f t="shared" si="45"/>
        <v>0</v>
      </c>
    </row>
    <row r="1016" customHeight="1" spans="1:32">
      <c r="A1016" s="93" t="s">
        <v>15</v>
      </c>
      <c r="B1016" s="93" t="s">
        <v>5135</v>
      </c>
      <c r="C1016" s="93" t="s">
        <v>17</v>
      </c>
      <c r="D1016" s="38" t="s">
        <v>5154</v>
      </c>
      <c r="E1016" s="38" t="s">
        <v>5155</v>
      </c>
      <c r="F1016" s="38" t="s">
        <v>5156</v>
      </c>
      <c r="G1016" s="42">
        <v>26</v>
      </c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>
        <v>26</v>
      </c>
      <c r="Y1016" s="96"/>
      <c r="Z1016" s="97">
        <v>1</v>
      </c>
      <c r="AA1016" s="89" t="s">
        <v>5890</v>
      </c>
      <c r="AF1016" s="109">
        <f t="shared" si="45"/>
        <v>0</v>
      </c>
    </row>
    <row r="1017" customHeight="1" spans="1:32">
      <c r="A1017" s="93" t="s">
        <v>15</v>
      </c>
      <c r="B1017" s="93" t="s">
        <v>3118</v>
      </c>
      <c r="C1017" s="93" t="s">
        <v>126</v>
      </c>
      <c r="D1017" s="38" t="s">
        <v>5157</v>
      </c>
      <c r="E1017" s="38" t="s">
        <v>5158</v>
      </c>
      <c r="F1017" s="38" t="s">
        <v>5159</v>
      </c>
      <c r="G1017" s="42">
        <v>76</v>
      </c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>
        <v>76</v>
      </c>
      <c r="Y1017" s="96"/>
      <c r="Z1017" s="97">
        <v>0</v>
      </c>
      <c r="AA1017" s="89" t="s">
        <v>5890</v>
      </c>
      <c r="AC1017" s="108">
        <v>1</v>
      </c>
      <c r="AF1017" s="109">
        <f t="shared" si="45"/>
        <v>0</v>
      </c>
    </row>
    <row r="1018" customHeight="1" spans="1:32">
      <c r="A1018" s="93" t="s">
        <v>15</v>
      </c>
      <c r="B1018" s="93" t="s">
        <v>16</v>
      </c>
      <c r="C1018" s="93" t="s">
        <v>126</v>
      </c>
      <c r="D1018" s="42" t="s">
        <v>5160</v>
      </c>
      <c r="E1018" s="38" t="s">
        <v>5161</v>
      </c>
      <c r="F1018" s="38" t="s">
        <v>5162</v>
      </c>
      <c r="G1018" s="42">
        <v>1</v>
      </c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>
        <v>1</v>
      </c>
      <c r="Y1018" s="96"/>
      <c r="Z1018" s="97"/>
      <c r="AA1018" s="89" t="s">
        <v>5890</v>
      </c>
      <c r="AF1018" s="109">
        <f t="shared" si="45"/>
        <v>0</v>
      </c>
    </row>
    <row r="1019" customHeight="1" spans="1:32">
      <c r="A1019" s="93" t="s">
        <v>15</v>
      </c>
      <c r="B1019" s="93" t="s">
        <v>5163</v>
      </c>
      <c r="C1019" s="93" t="s">
        <v>126</v>
      </c>
      <c r="D1019" s="38" t="s">
        <v>5164</v>
      </c>
      <c r="E1019" s="38" t="s">
        <v>5165</v>
      </c>
      <c r="F1019" s="38" t="s">
        <v>5166</v>
      </c>
      <c r="G1019" s="42">
        <v>99</v>
      </c>
      <c r="H1019" s="42"/>
      <c r="I1019" s="42"/>
      <c r="J1019" s="42"/>
      <c r="K1019" s="42">
        <v>1</v>
      </c>
      <c r="L1019" s="42"/>
      <c r="M1019" s="42"/>
      <c r="N1019" s="42"/>
      <c r="O1019" s="42">
        <v>1</v>
      </c>
      <c r="P1019" s="42"/>
      <c r="Q1019" s="42">
        <v>2</v>
      </c>
      <c r="R1019" s="42"/>
      <c r="S1019" s="42">
        <v>2</v>
      </c>
      <c r="T1019" s="42">
        <v>1</v>
      </c>
      <c r="U1019" s="42"/>
      <c r="V1019" s="42">
        <v>3</v>
      </c>
      <c r="W1019" s="42">
        <v>1</v>
      </c>
      <c r="X1019" s="42">
        <v>88</v>
      </c>
      <c r="Y1019" s="96"/>
      <c r="Z1019" s="97"/>
      <c r="AA1019" s="89" t="s">
        <v>5890</v>
      </c>
      <c r="AC1019" s="108">
        <v>15</v>
      </c>
      <c r="AD1019" s="109">
        <f t="shared" ref="AD1013:AD1076" si="48">AVERAGE(Q1019:W1019)</f>
        <v>1.8</v>
      </c>
      <c r="AE1019" s="109">
        <f t="shared" ref="AE1013:AE1076" si="49">X1019/AD1019</f>
        <v>48.8888888888889</v>
      </c>
      <c r="AF1019" s="109">
        <f t="shared" si="45"/>
        <v>27</v>
      </c>
    </row>
    <row r="1020" customHeight="1" spans="1:32">
      <c r="A1020" s="93" t="s">
        <v>15</v>
      </c>
      <c r="B1020" s="93" t="s">
        <v>16</v>
      </c>
      <c r="C1020" s="93" t="s">
        <v>126</v>
      </c>
      <c r="D1020" s="38" t="s">
        <v>6665</v>
      </c>
      <c r="E1020" s="38" t="s">
        <v>6666</v>
      </c>
      <c r="F1020" s="38" t="s">
        <v>6667</v>
      </c>
      <c r="G1020" s="42">
        <v>57</v>
      </c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>
        <v>57</v>
      </c>
      <c r="Y1020" s="96"/>
      <c r="Z1020" s="97">
        <v>0</v>
      </c>
      <c r="AA1020" s="89" t="s">
        <v>5890</v>
      </c>
      <c r="AC1020" s="108">
        <v>1</v>
      </c>
      <c r="AF1020" s="109">
        <f t="shared" si="45"/>
        <v>0</v>
      </c>
    </row>
    <row r="1021" customHeight="1" spans="1:32">
      <c r="A1021" s="93" t="s">
        <v>15</v>
      </c>
      <c r="B1021" s="93" t="s">
        <v>16</v>
      </c>
      <c r="C1021" s="93" t="s">
        <v>126</v>
      </c>
      <c r="D1021" s="38" t="s">
        <v>5167</v>
      </c>
      <c r="E1021" s="38" t="s">
        <v>5168</v>
      </c>
      <c r="F1021" s="38" t="s">
        <v>5169</v>
      </c>
      <c r="G1021" s="42">
        <v>90</v>
      </c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>
        <v>90</v>
      </c>
      <c r="Y1021" s="96"/>
      <c r="Z1021" s="97">
        <v>1</v>
      </c>
      <c r="AA1021" s="89" t="s">
        <v>5890</v>
      </c>
      <c r="AF1021" s="109">
        <f t="shared" si="45"/>
        <v>0</v>
      </c>
    </row>
    <row r="1022" customHeight="1" spans="1:32">
      <c r="A1022" s="93" t="s">
        <v>15</v>
      </c>
      <c r="B1022" s="93" t="s">
        <v>16</v>
      </c>
      <c r="C1022" s="93" t="s">
        <v>17</v>
      </c>
      <c r="D1022" s="42" t="s">
        <v>6668</v>
      </c>
      <c r="E1022" s="38" t="s">
        <v>6669</v>
      </c>
      <c r="F1022" s="38" t="s">
        <v>6670</v>
      </c>
      <c r="G1022" s="42">
        <v>14</v>
      </c>
      <c r="H1022" s="42"/>
      <c r="I1022" s="42"/>
      <c r="J1022" s="42"/>
      <c r="K1022" s="42"/>
      <c r="L1022" s="42"/>
      <c r="M1022" s="42"/>
      <c r="N1022" s="42"/>
      <c r="O1022" s="42">
        <v>1</v>
      </c>
      <c r="P1022" s="42"/>
      <c r="Q1022" s="42"/>
      <c r="R1022" s="42"/>
      <c r="S1022" s="42"/>
      <c r="T1022" s="42"/>
      <c r="U1022" s="42">
        <v>2</v>
      </c>
      <c r="V1022" s="42">
        <v>1</v>
      </c>
      <c r="W1022" s="42"/>
      <c r="X1022" s="42">
        <v>22</v>
      </c>
      <c r="Y1022" s="96"/>
      <c r="Z1022" s="97">
        <v>1</v>
      </c>
      <c r="AA1022" s="89" t="s">
        <v>5890</v>
      </c>
      <c r="AC1022" s="108">
        <v>5</v>
      </c>
      <c r="AD1022" s="109">
        <f t="shared" si="48"/>
        <v>1.5</v>
      </c>
      <c r="AE1022" s="109">
        <f t="shared" si="49"/>
        <v>14.6666666666667</v>
      </c>
      <c r="AF1022" s="109">
        <f t="shared" si="45"/>
        <v>22.5</v>
      </c>
    </row>
    <row r="1023" customHeight="1" spans="1:32">
      <c r="A1023" s="93" t="s">
        <v>15</v>
      </c>
      <c r="B1023" s="93" t="s">
        <v>16</v>
      </c>
      <c r="C1023" s="93" t="s">
        <v>17</v>
      </c>
      <c r="D1023" s="42" t="s">
        <v>5170</v>
      </c>
      <c r="E1023" s="38" t="s">
        <v>5171</v>
      </c>
      <c r="F1023" s="38" t="s">
        <v>5172</v>
      </c>
      <c r="G1023" s="42">
        <v>222</v>
      </c>
      <c r="H1023" s="42"/>
      <c r="I1023" s="42"/>
      <c r="J1023" s="42">
        <v>1</v>
      </c>
      <c r="K1023" s="42">
        <v>1</v>
      </c>
      <c r="L1023" s="42"/>
      <c r="M1023" s="42">
        <v>5</v>
      </c>
      <c r="N1023" s="42"/>
      <c r="O1023" s="42">
        <v>7</v>
      </c>
      <c r="P1023" s="42"/>
      <c r="Q1023" s="42"/>
      <c r="R1023" s="42"/>
      <c r="S1023" s="42">
        <v>2</v>
      </c>
      <c r="T1023" s="42">
        <v>1</v>
      </c>
      <c r="U1023" s="42">
        <v>4</v>
      </c>
      <c r="V1023" s="42">
        <v>2</v>
      </c>
      <c r="W1023" s="42">
        <v>3</v>
      </c>
      <c r="X1023" s="42">
        <v>191</v>
      </c>
      <c r="Y1023" s="96"/>
      <c r="Z1023" s="97"/>
      <c r="AA1023" s="89" t="s">
        <v>5890</v>
      </c>
      <c r="AC1023" s="108">
        <v>52</v>
      </c>
      <c r="AD1023" s="109">
        <f t="shared" si="48"/>
        <v>2.4</v>
      </c>
      <c r="AE1023" s="109">
        <f t="shared" si="49"/>
        <v>79.5833333333333</v>
      </c>
      <c r="AF1023" s="109">
        <f t="shared" si="45"/>
        <v>36</v>
      </c>
    </row>
    <row r="1024" customHeight="1" spans="1:32">
      <c r="A1024" s="93" t="s">
        <v>15</v>
      </c>
      <c r="B1024" s="93" t="s">
        <v>16</v>
      </c>
      <c r="C1024" s="93" t="s">
        <v>17</v>
      </c>
      <c r="D1024" s="38" t="s">
        <v>6671</v>
      </c>
      <c r="E1024" s="38" t="s">
        <v>6672</v>
      </c>
      <c r="F1024" s="38" t="s">
        <v>6673</v>
      </c>
      <c r="G1024" s="42">
        <v>2</v>
      </c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>
        <v>2</v>
      </c>
      <c r="Y1024" s="96"/>
      <c r="Z1024" s="97">
        <v>0</v>
      </c>
      <c r="AA1024" s="89" t="s">
        <v>5882</v>
      </c>
      <c r="AC1024" s="108">
        <v>2</v>
      </c>
      <c r="AF1024" s="109">
        <f t="shared" si="45"/>
        <v>0</v>
      </c>
    </row>
    <row r="1025" customHeight="1" spans="1:32">
      <c r="A1025" s="93" t="s">
        <v>3674</v>
      </c>
      <c r="B1025" s="93" t="s">
        <v>16</v>
      </c>
      <c r="C1025" s="93" t="s">
        <v>126</v>
      </c>
      <c r="D1025" s="38" t="s">
        <v>3726</v>
      </c>
      <c r="E1025" s="38" t="s">
        <v>3727</v>
      </c>
      <c r="F1025" s="38" t="s">
        <v>3728</v>
      </c>
      <c r="G1025" s="42">
        <v>14</v>
      </c>
      <c r="H1025" s="42"/>
      <c r="I1025" s="42"/>
      <c r="J1025" s="42"/>
      <c r="K1025" s="42"/>
      <c r="L1025" s="42"/>
      <c r="M1025" s="42"/>
      <c r="N1025" s="42"/>
      <c r="O1025" s="42"/>
      <c r="P1025" s="42"/>
      <c r="Q1025" s="42">
        <v>1</v>
      </c>
      <c r="R1025" s="42"/>
      <c r="S1025" s="42"/>
      <c r="T1025" s="42"/>
      <c r="U1025" s="42"/>
      <c r="V1025" s="42"/>
      <c r="W1025" s="42"/>
      <c r="X1025" s="42">
        <v>14</v>
      </c>
      <c r="Y1025" s="96"/>
      <c r="Z1025" s="97">
        <v>6</v>
      </c>
      <c r="AA1025" s="89" t="s">
        <v>5883</v>
      </c>
      <c r="AC1025" s="108">
        <v>1</v>
      </c>
      <c r="AD1025" s="109">
        <f t="shared" si="48"/>
        <v>1</v>
      </c>
      <c r="AE1025" s="109">
        <f t="shared" si="49"/>
        <v>14</v>
      </c>
      <c r="AF1025" s="109">
        <f t="shared" si="45"/>
        <v>15</v>
      </c>
    </row>
    <row r="1026" customHeight="1" spans="1:32">
      <c r="A1026" s="93" t="s">
        <v>3674</v>
      </c>
      <c r="B1026" s="93" t="s">
        <v>16</v>
      </c>
      <c r="C1026" s="93" t="s">
        <v>126</v>
      </c>
      <c r="D1026" s="38" t="s">
        <v>3729</v>
      </c>
      <c r="E1026" s="38" t="s">
        <v>3730</v>
      </c>
      <c r="F1026" s="38" t="s">
        <v>3731</v>
      </c>
      <c r="G1026" s="42">
        <v>12</v>
      </c>
      <c r="H1026" s="42">
        <v>1</v>
      </c>
      <c r="I1026" s="42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>
        <v>1</v>
      </c>
      <c r="T1026" s="42"/>
      <c r="U1026" s="42"/>
      <c r="V1026" s="42"/>
      <c r="W1026" s="42"/>
      <c r="X1026" s="42">
        <v>10</v>
      </c>
      <c r="Y1026" s="96"/>
      <c r="Z1026" s="97">
        <v>1</v>
      </c>
      <c r="AA1026" s="89" t="s">
        <v>5883</v>
      </c>
      <c r="AC1026" s="108">
        <v>4</v>
      </c>
      <c r="AD1026" s="109">
        <f t="shared" si="48"/>
        <v>1</v>
      </c>
      <c r="AE1026" s="109">
        <f t="shared" si="49"/>
        <v>10</v>
      </c>
      <c r="AF1026" s="109">
        <f t="shared" si="45"/>
        <v>15</v>
      </c>
    </row>
    <row r="1027" customHeight="1" spans="1:32">
      <c r="A1027" s="93" t="s">
        <v>3674</v>
      </c>
      <c r="B1027" s="93" t="s">
        <v>16</v>
      </c>
      <c r="C1027" s="93" t="s">
        <v>126</v>
      </c>
      <c r="D1027" s="38" t="s">
        <v>3732</v>
      </c>
      <c r="E1027" s="38" t="s">
        <v>3733</v>
      </c>
      <c r="F1027" s="38" t="s">
        <v>3734</v>
      </c>
      <c r="G1027" s="42">
        <v>9</v>
      </c>
      <c r="H1027" s="42"/>
      <c r="I1027" s="42">
        <v>1</v>
      </c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>
        <v>8</v>
      </c>
      <c r="Y1027" s="96"/>
      <c r="Z1027" s="97">
        <v>7</v>
      </c>
      <c r="AA1027" s="89" t="s">
        <v>5883</v>
      </c>
      <c r="AC1027" s="108">
        <v>2</v>
      </c>
      <c r="AF1027" s="109">
        <f t="shared" ref="AF1027:AF1090" si="50">AD1027*15</f>
        <v>0</v>
      </c>
    </row>
    <row r="1028" customHeight="1" spans="1:32">
      <c r="A1028" s="93" t="s">
        <v>3674</v>
      </c>
      <c r="B1028" s="93" t="s">
        <v>16</v>
      </c>
      <c r="C1028" s="93" t="s">
        <v>126</v>
      </c>
      <c r="D1028" s="38" t="s">
        <v>3735</v>
      </c>
      <c r="E1028" s="38" t="s">
        <v>3736</v>
      </c>
      <c r="F1028" s="38" t="s">
        <v>3737</v>
      </c>
      <c r="G1028" s="42">
        <v>7</v>
      </c>
      <c r="H1028" s="42"/>
      <c r="I1028" s="42"/>
      <c r="J1028" s="42"/>
      <c r="K1028" s="42"/>
      <c r="L1028" s="42">
        <v>1</v>
      </c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>
        <v>6</v>
      </c>
      <c r="Y1028" s="96"/>
      <c r="Z1028" s="97">
        <v>66</v>
      </c>
      <c r="AA1028" s="89" t="s">
        <v>5883</v>
      </c>
      <c r="AC1028" s="108">
        <v>3</v>
      </c>
      <c r="AF1028" s="109">
        <f t="shared" si="50"/>
        <v>0</v>
      </c>
    </row>
    <row r="1029" customHeight="1" spans="1:32">
      <c r="A1029" s="93" t="s">
        <v>3674</v>
      </c>
      <c r="B1029" s="93" t="s">
        <v>16</v>
      </c>
      <c r="C1029" s="93" t="s">
        <v>126</v>
      </c>
      <c r="D1029" s="42" t="s">
        <v>3690</v>
      </c>
      <c r="E1029" s="38" t="s">
        <v>3691</v>
      </c>
      <c r="F1029" s="38" t="s">
        <v>3692</v>
      </c>
      <c r="G1029" s="42">
        <v>10</v>
      </c>
      <c r="H1029" s="42"/>
      <c r="I1029" s="42">
        <v>2</v>
      </c>
      <c r="J1029" s="42">
        <v>1</v>
      </c>
      <c r="K1029" s="42">
        <v>1</v>
      </c>
      <c r="L1029" s="42">
        <v>1</v>
      </c>
      <c r="M1029" s="42">
        <v>2</v>
      </c>
      <c r="N1029" s="42"/>
      <c r="O1029" s="42"/>
      <c r="P1029" s="42"/>
      <c r="Q1029" s="42"/>
      <c r="R1029" s="42"/>
      <c r="S1029" s="42">
        <v>1</v>
      </c>
      <c r="T1029" s="42"/>
      <c r="U1029" s="42"/>
      <c r="V1029" s="42"/>
      <c r="W1029" s="42"/>
      <c r="X1029" s="42">
        <v>7</v>
      </c>
      <c r="Y1029" s="96"/>
      <c r="Z1029" s="97">
        <v>0</v>
      </c>
      <c r="AA1029" s="89" t="s">
        <v>5919</v>
      </c>
      <c r="AC1029" s="108">
        <v>10</v>
      </c>
      <c r="AD1029" s="109">
        <f t="shared" si="48"/>
        <v>1</v>
      </c>
      <c r="AE1029" s="109">
        <f t="shared" si="49"/>
        <v>7</v>
      </c>
      <c r="AF1029" s="109">
        <f t="shared" si="50"/>
        <v>15</v>
      </c>
    </row>
    <row r="1030" customHeight="1" spans="1:32">
      <c r="A1030" s="93" t="s">
        <v>3674</v>
      </c>
      <c r="B1030" s="93" t="s">
        <v>16</v>
      </c>
      <c r="C1030" s="93" t="s">
        <v>126</v>
      </c>
      <c r="D1030" s="42" t="s">
        <v>3693</v>
      </c>
      <c r="E1030" s="38" t="s">
        <v>3694</v>
      </c>
      <c r="F1030" s="38" t="s">
        <v>3695</v>
      </c>
      <c r="G1030" s="42">
        <v>5</v>
      </c>
      <c r="H1030" s="42"/>
      <c r="I1030" s="42"/>
      <c r="J1030" s="42"/>
      <c r="K1030" s="42"/>
      <c r="L1030" s="42"/>
      <c r="M1030" s="42"/>
      <c r="N1030" s="42"/>
      <c r="O1030" s="42">
        <v>1</v>
      </c>
      <c r="P1030" s="42">
        <v>1</v>
      </c>
      <c r="Q1030" s="42"/>
      <c r="R1030" s="42"/>
      <c r="S1030" s="42"/>
      <c r="T1030" s="42"/>
      <c r="U1030" s="42"/>
      <c r="V1030" s="42"/>
      <c r="W1030" s="42"/>
      <c r="X1030" s="42">
        <v>8</v>
      </c>
      <c r="Y1030" s="96"/>
      <c r="Z1030" s="97">
        <v>0</v>
      </c>
      <c r="AA1030" s="89" t="s">
        <v>5919</v>
      </c>
      <c r="AC1030" s="108">
        <v>4</v>
      </c>
      <c r="AF1030" s="109">
        <f t="shared" si="50"/>
        <v>0</v>
      </c>
    </row>
    <row r="1031" customHeight="1" spans="1:32">
      <c r="A1031" s="93" t="s">
        <v>3674</v>
      </c>
      <c r="B1031" s="93" t="s">
        <v>16</v>
      </c>
      <c r="C1031" s="93" t="s">
        <v>126</v>
      </c>
      <c r="D1031" s="42" t="s">
        <v>3696</v>
      </c>
      <c r="E1031" s="38" t="s">
        <v>3697</v>
      </c>
      <c r="F1031" s="38" t="s">
        <v>3698</v>
      </c>
      <c r="G1031" s="42">
        <v>4</v>
      </c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>
        <v>4</v>
      </c>
      <c r="Y1031" s="96"/>
      <c r="Z1031" s="97">
        <v>32</v>
      </c>
      <c r="AA1031" s="89" t="s">
        <v>5919</v>
      </c>
      <c r="AC1031" s="108">
        <v>1</v>
      </c>
      <c r="AF1031" s="109">
        <f t="shared" si="50"/>
        <v>0</v>
      </c>
    </row>
    <row r="1032" customHeight="1" spans="1:32">
      <c r="A1032" s="93" t="s">
        <v>3674</v>
      </c>
      <c r="B1032" s="93" t="s">
        <v>16</v>
      </c>
      <c r="C1032" s="93" t="s">
        <v>126</v>
      </c>
      <c r="D1032" s="42" t="s">
        <v>3699</v>
      </c>
      <c r="E1032" s="38" t="s">
        <v>3700</v>
      </c>
      <c r="F1032" s="38" t="s">
        <v>3701</v>
      </c>
      <c r="G1032" s="42">
        <v>2</v>
      </c>
      <c r="H1032" s="42">
        <v>1</v>
      </c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>
        <v>6</v>
      </c>
      <c r="Y1032" s="96"/>
      <c r="Z1032" s="97">
        <v>0</v>
      </c>
      <c r="AA1032" s="89" t="s">
        <v>5919</v>
      </c>
      <c r="AC1032" s="108">
        <v>5</v>
      </c>
      <c r="AF1032" s="109">
        <f t="shared" si="50"/>
        <v>0</v>
      </c>
    </row>
    <row r="1033" customHeight="1" spans="1:32">
      <c r="A1033" s="93" t="s">
        <v>3674</v>
      </c>
      <c r="B1033" s="93" t="s">
        <v>16</v>
      </c>
      <c r="C1033" s="93" t="s">
        <v>126</v>
      </c>
      <c r="D1033" s="42" t="s">
        <v>3702</v>
      </c>
      <c r="E1033" s="38" t="s">
        <v>3703</v>
      </c>
      <c r="F1033" s="38" t="s">
        <v>3704</v>
      </c>
      <c r="G1033" s="42">
        <v>21</v>
      </c>
      <c r="H1033" s="42"/>
      <c r="I1033" s="42"/>
      <c r="J1033" s="42"/>
      <c r="K1033" s="42"/>
      <c r="L1033" s="42"/>
      <c r="M1033" s="42"/>
      <c r="N1033" s="42">
        <v>1</v>
      </c>
      <c r="O1033" s="42"/>
      <c r="P1033" s="42"/>
      <c r="Q1033" s="42"/>
      <c r="R1033" s="42"/>
      <c r="S1033" s="42"/>
      <c r="T1033" s="42"/>
      <c r="U1033" s="42"/>
      <c r="V1033" s="42"/>
      <c r="W1033" s="42"/>
      <c r="X1033" s="42">
        <v>20</v>
      </c>
      <c r="Y1033" s="96"/>
      <c r="Z1033" s="97">
        <v>23</v>
      </c>
      <c r="AA1033" s="89" t="s">
        <v>5919</v>
      </c>
      <c r="AC1033" s="108">
        <v>5</v>
      </c>
      <c r="AF1033" s="109">
        <f t="shared" si="50"/>
        <v>0</v>
      </c>
    </row>
    <row r="1034" customHeight="1" spans="1:32">
      <c r="A1034" s="93" t="s">
        <v>3674</v>
      </c>
      <c r="B1034" s="93" t="s">
        <v>16</v>
      </c>
      <c r="C1034" s="93" t="s">
        <v>126</v>
      </c>
      <c r="D1034" s="38" t="s">
        <v>6674</v>
      </c>
      <c r="E1034" s="38" t="s">
        <v>6675</v>
      </c>
      <c r="F1034" s="38" t="s">
        <v>6676</v>
      </c>
      <c r="G1034" s="42">
        <v>1</v>
      </c>
      <c r="H1034" s="42"/>
      <c r="I1034" s="42"/>
      <c r="J1034" s="42"/>
      <c r="K1034" s="42"/>
      <c r="L1034" s="42"/>
      <c r="M1034" s="42"/>
      <c r="N1034" s="42">
        <v>1</v>
      </c>
      <c r="O1034" s="42"/>
      <c r="P1034" s="42"/>
      <c r="Q1034" s="42"/>
      <c r="R1034" s="42"/>
      <c r="S1034" s="42"/>
      <c r="T1034" s="42"/>
      <c r="U1034" s="42"/>
      <c r="V1034" s="42"/>
      <c r="W1034" s="42"/>
      <c r="X1034" s="42">
        <v>0</v>
      </c>
      <c r="Y1034" s="96"/>
      <c r="Z1034" s="97"/>
      <c r="AA1034" s="89" t="s">
        <v>5890</v>
      </c>
      <c r="AC1034" s="108">
        <v>2</v>
      </c>
      <c r="AF1034" s="109">
        <f t="shared" si="50"/>
        <v>0</v>
      </c>
    </row>
    <row r="1035" customHeight="1" spans="1:32">
      <c r="A1035" s="93" t="s">
        <v>3674</v>
      </c>
      <c r="B1035" s="93" t="s">
        <v>16</v>
      </c>
      <c r="C1035" s="93" t="s">
        <v>126</v>
      </c>
      <c r="D1035" s="42" t="s">
        <v>3738</v>
      </c>
      <c r="E1035" s="38" t="s">
        <v>3739</v>
      </c>
      <c r="F1035" s="38" t="s">
        <v>3740</v>
      </c>
      <c r="G1035" s="42">
        <v>23</v>
      </c>
      <c r="H1035" s="42"/>
      <c r="I1035" s="42"/>
      <c r="J1035" s="42"/>
      <c r="K1035" s="42"/>
      <c r="L1035" s="42"/>
      <c r="M1035" s="42">
        <v>1</v>
      </c>
      <c r="N1035" s="42">
        <v>1</v>
      </c>
      <c r="O1035" s="42"/>
      <c r="P1035" s="42">
        <v>1</v>
      </c>
      <c r="Q1035" s="42"/>
      <c r="R1035" s="42"/>
      <c r="S1035" s="42"/>
      <c r="T1035" s="42"/>
      <c r="U1035" s="42">
        <v>1</v>
      </c>
      <c r="V1035" s="42"/>
      <c r="W1035" s="42"/>
      <c r="X1035" s="42">
        <v>19</v>
      </c>
      <c r="Y1035" s="96"/>
      <c r="Z1035" s="97">
        <v>5</v>
      </c>
      <c r="AA1035" s="89" t="s">
        <v>5883</v>
      </c>
      <c r="AC1035" s="108">
        <v>6</v>
      </c>
      <c r="AD1035" s="109">
        <f t="shared" si="48"/>
        <v>1</v>
      </c>
      <c r="AE1035" s="109">
        <f t="shared" si="49"/>
        <v>19</v>
      </c>
      <c r="AF1035" s="109">
        <f t="shared" si="50"/>
        <v>15</v>
      </c>
    </row>
    <row r="1036" customHeight="1" spans="1:32">
      <c r="A1036" s="93" t="s">
        <v>3674</v>
      </c>
      <c r="B1036" s="93" t="s">
        <v>16</v>
      </c>
      <c r="C1036" s="93" t="s">
        <v>126</v>
      </c>
      <c r="D1036" s="42" t="s">
        <v>3741</v>
      </c>
      <c r="E1036" s="38" t="s">
        <v>3742</v>
      </c>
      <c r="F1036" s="38" t="s">
        <v>3743</v>
      </c>
      <c r="G1036" s="42">
        <v>12</v>
      </c>
      <c r="H1036" s="42"/>
      <c r="I1036" s="42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>
        <v>12</v>
      </c>
      <c r="Y1036" s="96"/>
      <c r="Z1036" s="97">
        <v>29</v>
      </c>
      <c r="AA1036" s="89" t="s">
        <v>5883</v>
      </c>
      <c r="AC1036" s="108">
        <v>1</v>
      </c>
      <c r="AF1036" s="109">
        <f t="shared" si="50"/>
        <v>0</v>
      </c>
    </row>
    <row r="1037" customHeight="1" spans="1:32">
      <c r="A1037" s="93" t="s">
        <v>3674</v>
      </c>
      <c r="B1037" s="93" t="s">
        <v>16</v>
      </c>
      <c r="C1037" s="93" t="s">
        <v>126</v>
      </c>
      <c r="D1037" s="42" t="s">
        <v>3744</v>
      </c>
      <c r="E1037" s="38" t="s">
        <v>3745</v>
      </c>
      <c r="F1037" s="38" t="s">
        <v>3746</v>
      </c>
      <c r="G1037" s="42">
        <v>13</v>
      </c>
      <c r="H1037" s="42"/>
      <c r="I1037" s="42"/>
      <c r="J1037" s="42"/>
      <c r="K1037" s="42"/>
      <c r="L1037" s="42"/>
      <c r="M1037" s="42">
        <v>1</v>
      </c>
      <c r="N1037" s="42"/>
      <c r="O1037" s="42"/>
      <c r="P1037" s="42"/>
      <c r="Q1037" s="42"/>
      <c r="R1037" s="42"/>
      <c r="S1037" s="42"/>
      <c r="T1037" s="42"/>
      <c r="U1037" s="42"/>
      <c r="V1037" s="42">
        <v>1</v>
      </c>
      <c r="W1037" s="42"/>
      <c r="X1037" s="42">
        <v>11</v>
      </c>
      <c r="Y1037" s="96"/>
      <c r="Z1037" s="97">
        <v>41</v>
      </c>
      <c r="AA1037" s="89" t="s">
        <v>5883</v>
      </c>
      <c r="AC1037" s="108">
        <v>3</v>
      </c>
      <c r="AD1037" s="109">
        <f t="shared" si="48"/>
        <v>1</v>
      </c>
      <c r="AE1037" s="109">
        <f t="shared" si="49"/>
        <v>11</v>
      </c>
      <c r="AF1037" s="109">
        <f t="shared" si="50"/>
        <v>15</v>
      </c>
    </row>
    <row r="1038" customHeight="1" spans="1:32">
      <c r="A1038" s="93" t="s">
        <v>3674</v>
      </c>
      <c r="B1038" s="93" t="s">
        <v>16</v>
      </c>
      <c r="C1038" s="93" t="s">
        <v>126</v>
      </c>
      <c r="D1038" s="42" t="s">
        <v>3747</v>
      </c>
      <c r="E1038" s="38" t="s">
        <v>3748</v>
      </c>
      <c r="F1038" s="38" t="s">
        <v>3749</v>
      </c>
      <c r="G1038" s="42">
        <v>12</v>
      </c>
      <c r="H1038" s="42">
        <v>1</v>
      </c>
      <c r="I1038" s="42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>
        <v>11</v>
      </c>
      <c r="Y1038" s="96"/>
      <c r="Z1038" s="97">
        <v>16</v>
      </c>
      <c r="AA1038" s="89" t="s">
        <v>5883</v>
      </c>
      <c r="AC1038" s="108">
        <v>6</v>
      </c>
      <c r="AF1038" s="109">
        <f t="shared" si="50"/>
        <v>0</v>
      </c>
    </row>
    <row r="1039" s="85" customFormat="1" customHeight="1" spans="1:33">
      <c r="A1039" s="93" t="s">
        <v>3655</v>
      </c>
      <c r="B1039" s="93" t="s">
        <v>16</v>
      </c>
      <c r="C1039" s="93" t="s">
        <v>126</v>
      </c>
      <c r="D1039" s="42" t="s">
        <v>3659</v>
      </c>
      <c r="E1039" s="38" t="s">
        <v>3660</v>
      </c>
      <c r="F1039" s="38" t="s">
        <v>3661</v>
      </c>
      <c r="G1039" s="42">
        <v>11</v>
      </c>
      <c r="H1039" s="42">
        <v>1</v>
      </c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>
        <v>1</v>
      </c>
      <c r="X1039" s="42">
        <v>9</v>
      </c>
      <c r="Y1039" s="96"/>
      <c r="Z1039" s="97">
        <v>15</v>
      </c>
      <c r="AA1039" s="89" t="s">
        <v>5919</v>
      </c>
      <c r="AB1039" s="89"/>
      <c r="AC1039" s="108">
        <v>3</v>
      </c>
      <c r="AD1039" s="109">
        <f t="shared" si="48"/>
        <v>1</v>
      </c>
      <c r="AE1039" s="109">
        <f t="shared" si="49"/>
        <v>9</v>
      </c>
      <c r="AF1039" s="109">
        <f t="shared" si="50"/>
        <v>15</v>
      </c>
      <c r="AG1039" s="110"/>
    </row>
    <row r="1040" s="85" customFormat="1" customHeight="1" spans="1:33">
      <c r="A1040" s="93" t="s">
        <v>3655</v>
      </c>
      <c r="B1040" s="93" t="s">
        <v>16</v>
      </c>
      <c r="C1040" s="93" t="s">
        <v>126</v>
      </c>
      <c r="D1040" s="42" t="s">
        <v>3662</v>
      </c>
      <c r="E1040" s="38" t="s">
        <v>3663</v>
      </c>
      <c r="F1040" s="38" t="s">
        <v>3664</v>
      </c>
      <c r="G1040" s="42">
        <v>3</v>
      </c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>
        <v>1</v>
      </c>
      <c r="S1040" s="42"/>
      <c r="T1040" s="42"/>
      <c r="U1040" s="42"/>
      <c r="V1040" s="42">
        <v>1</v>
      </c>
      <c r="W1040" s="42"/>
      <c r="X1040" s="42">
        <v>1</v>
      </c>
      <c r="Y1040" s="96"/>
      <c r="Z1040" s="97">
        <v>22</v>
      </c>
      <c r="AA1040" s="89" t="s">
        <v>5919</v>
      </c>
      <c r="AB1040" s="89"/>
      <c r="AC1040" s="108">
        <v>2</v>
      </c>
      <c r="AD1040" s="109">
        <f t="shared" si="48"/>
        <v>1</v>
      </c>
      <c r="AE1040" s="109">
        <f t="shared" si="49"/>
        <v>1</v>
      </c>
      <c r="AF1040" s="109">
        <f t="shared" si="50"/>
        <v>15</v>
      </c>
      <c r="AG1040" s="110"/>
    </row>
    <row r="1041" s="85" customFormat="1" customHeight="1" spans="1:33">
      <c r="A1041" s="93" t="s">
        <v>3655</v>
      </c>
      <c r="B1041" s="93" t="s">
        <v>16</v>
      </c>
      <c r="C1041" s="93" t="s">
        <v>126</v>
      </c>
      <c r="D1041" s="42" t="s">
        <v>3665</v>
      </c>
      <c r="E1041" s="38" t="s">
        <v>3666</v>
      </c>
      <c r="F1041" s="38" t="s">
        <v>3667</v>
      </c>
      <c r="G1041" s="42">
        <v>5</v>
      </c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>
        <v>1</v>
      </c>
      <c r="T1041" s="42"/>
      <c r="U1041" s="42"/>
      <c r="V1041" s="42"/>
      <c r="W1041" s="42"/>
      <c r="X1041" s="42">
        <v>4</v>
      </c>
      <c r="Y1041" s="96"/>
      <c r="Z1041" s="97">
        <v>23</v>
      </c>
      <c r="AA1041" s="89" t="s">
        <v>5919</v>
      </c>
      <c r="AB1041" s="89"/>
      <c r="AC1041" s="108">
        <v>2</v>
      </c>
      <c r="AD1041" s="109">
        <f t="shared" si="48"/>
        <v>1</v>
      </c>
      <c r="AE1041" s="109">
        <f t="shared" si="49"/>
        <v>4</v>
      </c>
      <c r="AF1041" s="109">
        <f t="shared" si="50"/>
        <v>15</v>
      </c>
      <c r="AG1041" s="110"/>
    </row>
    <row r="1042" s="85" customFormat="1" customHeight="1" spans="1:33">
      <c r="A1042" s="93" t="s">
        <v>3655</v>
      </c>
      <c r="B1042" s="93" t="s">
        <v>16</v>
      </c>
      <c r="C1042" s="93" t="s">
        <v>126</v>
      </c>
      <c r="D1042" s="42" t="s">
        <v>3668</v>
      </c>
      <c r="E1042" s="38" t="s">
        <v>3669</v>
      </c>
      <c r="F1042" s="38" t="s">
        <v>3670</v>
      </c>
      <c r="G1042" s="42">
        <v>6</v>
      </c>
      <c r="H1042" s="42"/>
      <c r="I1042" s="42"/>
      <c r="J1042" s="42"/>
      <c r="K1042" s="42"/>
      <c r="L1042" s="42"/>
      <c r="M1042" s="42"/>
      <c r="N1042" s="42"/>
      <c r="O1042" s="42"/>
      <c r="P1042" s="42">
        <v>1</v>
      </c>
      <c r="Q1042" s="42"/>
      <c r="R1042" s="42">
        <v>1</v>
      </c>
      <c r="S1042" s="42"/>
      <c r="T1042" s="42"/>
      <c r="U1042" s="42"/>
      <c r="V1042" s="42"/>
      <c r="W1042" s="42"/>
      <c r="X1042" s="42">
        <v>4</v>
      </c>
      <c r="Y1042" s="96"/>
      <c r="Z1042" s="97">
        <v>19</v>
      </c>
      <c r="AA1042" s="89" t="s">
        <v>5919</v>
      </c>
      <c r="AB1042" s="89"/>
      <c r="AC1042" s="108">
        <v>3</v>
      </c>
      <c r="AD1042" s="109">
        <f t="shared" si="48"/>
        <v>1</v>
      </c>
      <c r="AE1042" s="109">
        <f t="shared" si="49"/>
        <v>4</v>
      </c>
      <c r="AF1042" s="109">
        <f t="shared" si="50"/>
        <v>15</v>
      </c>
      <c r="AG1042" s="110"/>
    </row>
    <row r="1043" customHeight="1" spans="1:32">
      <c r="A1043" s="93" t="s">
        <v>3655</v>
      </c>
      <c r="B1043" s="93" t="s">
        <v>16</v>
      </c>
      <c r="C1043" s="93" t="s">
        <v>126</v>
      </c>
      <c r="D1043" s="38" t="s">
        <v>3671</v>
      </c>
      <c r="E1043" s="38" t="s">
        <v>3672</v>
      </c>
      <c r="F1043" s="38" t="s">
        <v>3673</v>
      </c>
      <c r="G1043" s="42">
        <v>2</v>
      </c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>
        <v>1</v>
      </c>
      <c r="U1043" s="42"/>
      <c r="V1043" s="42"/>
      <c r="W1043" s="42"/>
      <c r="X1043" s="42">
        <v>1</v>
      </c>
      <c r="Y1043" s="96"/>
      <c r="Z1043" s="97">
        <v>1</v>
      </c>
      <c r="AA1043" s="89" t="s">
        <v>5919</v>
      </c>
      <c r="AC1043" s="108">
        <v>1</v>
      </c>
      <c r="AD1043" s="109">
        <f t="shared" si="48"/>
        <v>1</v>
      </c>
      <c r="AE1043" s="109">
        <f t="shared" si="49"/>
        <v>1</v>
      </c>
      <c r="AF1043" s="109">
        <f t="shared" si="50"/>
        <v>15</v>
      </c>
    </row>
    <row r="1044" customHeight="1" spans="1:32">
      <c r="A1044" s="93" t="s">
        <v>3655</v>
      </c>
      <c r="B1044" s="93" t="s">
        <v>16</v>
      </c>
      <c r="C1044" s="93" t="s">
        <v>126</v>
      </c>
      <c r="D1044" s="42" t="s">
        <v>3705</v>
      </c>
      <c r="E1044" s="38" t="s">
        <v>3706</v>
      </c>
      <c r="F1044" s="38" t="s">
        <v>3707</v>
      </c>
      <c r="G1044" s="42">
        <v>4</v>
      </c>
      <c r="H1044" s="42"/>
      <c r="I1044" s="42"/>
      <c r="J1044" s="42"/>
      <c r="K1044" s="42"/>
      <c r="L1044" s="42">
        <v>1</v>
      </c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>
        <v>8</v>
      </c>
      <c r="Y1044" s="96"/>
      <c r="Z1044" s="97">
        <v>10</v>
      </c>
      <c r="AA1044" s="89" t="s">
        <v>5883</v>
      </c>
      <c r="AC1044" s="108">
        <v>3</v>
      </c>
      <c r="AF1044" s="109">
        <f t="shared" si="50"/>
        <v>0</v>
      </c>
    </row>
    <row r="1045" customHeight="1" spans="1:32">
      <c r="A1045" s="93" t="s">
        <v>3655</v>
      </c>
      <c r="B1045" s="93" t="s">
        <v>16</v>
      </c>
      <c r="C1045" s="93" t="s">
        <v>126</v>
      </c>
      <c r="D1045" s="42" t="s">
        <v>3708</v>
      </c>
      <c r="E1045" s="38" t="s">
        <v>3709</v>
      </c>
      <c r="F1045" s="38" t="s">
        <v>3710</v>
      </c>
      <c r="G1045" s="42">
        <v>11</v>
      </c>
      <c r="H1045" s="42"/>
      <c r="I1045" s="42"/>
      <c r="J1045" s="42"/>
      <c r="K1045" s="42"/>
      <c r="L1045" s="42"/>
      <c r="M1045" s="42"/>
      <c r="N1045" s="42"/>
      <c r="O1045" s="42"/>
      <c r="P1045" s="42"/>
      <c r="Q1045" s="42">
        <v>1</v>
      </c>
      <c r="R1045" s="42"/>
      <c r="S1045" s="42"/>
      <c r="T1045" s="42"/>
      <c r="U1045" s="42"/>
      <c r="V1045" s="42"/>
      <c r="W1045" s="42"/>
      <c r="X1045" s="42">
        <v>10</v>
      </c>
      <c r="Y1045" s="96"/>
      <c r="Z1045" s="97">
        <v>14</v>
      </c>
      <c r="AA1045" s="89" t="s">
        <v>5883</v>
      </c>
      <c r="AC1045" s="108">
        <v>2</v>
      </c>
      <c r="AD1045" s="109">
        <f t="shared" si="48"/>
        <v>1</v>
      </c>
      <c r="AE1045" s="109">
        <f t="shared" si="49"/>
        <v>10</v>
      </c>
      <c r="AF1045" s="109">
        <f t="shared" si="50"/>
        <v>15</v>
      </c>
    </row>
    <row r="1046" customHeight="1" spans="1:32">
      <c r="A1046" s="93" t="s">
        <v>3655</v>
      </c>
      <c r="B1046" s="93" t="s">
        <v>16</v>
      </c>
      <c r="C1046" s="93" t="s">
        <v>126</v>
      </c>
      <c r="D1046" s="42" t="s">
        <v>3711</v>
      </c>
      <c r="E1046" s="38" t="s">
        <v>3712</v>
      </c>
      <c r="F1046" s="38" t="s">
        <v>3713</v>
      </c>
      <c r="G1046" s="42">
        <v>12</v>
      </c>
      <c r="H1046" s="42"/>
      <c r="I1046" s="42"/>
      <c r="J1046" s="42"/>
      <c r="K1046" s="42"/>
      <c r="L1046" s="42"/>
      <c r="M1046" s="42"/>
      <c r="N1046" s="42"/>
      <c r="O1046" s="42">
        <v>1</v>
      </c>
      <c r="P1046" s="42"/>
      <c r="Q1046" s="42"/>
      <c r="R1046" s="42"/>
      <c r="S1046" s="42"/>
      <c r="T1046" s="42"/>
      <c r="U1046" s="42"/>
      <c r="V1046" s="42"/>
      <c r="W1046" s="42"/>
      <c r="X1046" s="42">
        <v>11</v>
      </c>
      <c r="Y1046" s="96"/>
      <c r="Z1046" s="97">
        <v>34</v>
      </c>
      <c r="AA1046" s="89" t="s">
        <v>5883</v>
      </c>
      <c r="AC1046" s="108">
        <v>4</v>
      </c>
      <c r="AF1046" s="109">
        <f t="shared" si="50"/>
        <v>0</v>
      </c>
    </row>
    <row r="1047" customHeight="1" spans="1:32">
      <c r="A1047" s="93" t="s">
        <v>3655</v>
      </c>
      <c r="B1047" s="93" t="s">
        <v>16</v>
      </c>
      <c r="C1047" s="93" t="s">
        <v>126</v>
      </c>
      <c r="D1047" s="42" t="s">
        <v>3714</v>
      </c>
      <c r="E1047" s="38" t="s">
        <v>3715</v>
      </c>
      <c r="F1047" s="38" t="s">
        <v>3716</v>
      </c>
      <c r="G1047" s="42">
        <v>4</v>
      </c>
      <c r="H1047" s="42">
        <v>1</v>
      </c>
      <c r="I1047" s="42"/>
      <c r="J1047" s="42"/>
      <c r="K1047" s="42">
        <v>1</v>
      </c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>
        <v>17</v>
      </c>
      <c r="Y1047" s="96"/>
      <c r="Z1047" s="97">
        <v>10</v>
      </c>
      <c r="AA1047" s="89" t="s">
        <v>5883</v>
      </c>
      <c r="AC1047" s="108">
        <v>6</v>
      </c>
      <c r="AF1047" s="109">
        <f t="shared" si="50"/>
        <v>0</v>
      </c>
    </row>
    <row r="1048" customHeight="1" spans="1:32">
      <c r="A1048" s="93" t="s">
        <v>3308</v>
      </c>
      <c r="B1048" s="93" t="s">
        <v>16</v>
      </c>
      <c r="C1048" s="93" t="s">
        <v>126</v>
      </c>
      <c r="D1048" s="42" t="s">
        <v>3309</v>
      </c>
      <c r="E1048" s="38" t="s">
        <v>3310</v>
      </c>
      <c r="F1048" s="38" t="s">
        <v>3311</v>
      </c>
      <c r="G1048" s="42">
        <v>8</v>
      </c>
      <c r="H1048" s="42"/>
      <c r="I1048" s="42"/>
      <c r="J1048" s="42"/>
      <c r="K1048" s="42"/>
      <c r="L1048" s="42"/>
      <c r="M1048" s="42">
        <v>1</v>
      </c>
      <c r="N1048" s="42"/>
      <c r="O1048" s="42"/>
      <c r="P1048" s="42"/>
      <c r="Q1048" s="42">
        <v>1</v>
      </c>
      <c r="R1048" s="42"/>
      <c r="S1048" s="42"/>
      <c r="T1048" s="42"/>
      <c r="U1048" s="42"/>
      <c r="V1048" s="42"/>
      <c r="W1048" s="42"/>
      <c r="X1048" s="42">
        <v>6</v>
      </c>
      <c r="Y1048" s="96"/>
      <c r="Z1048" s="97">
        <v>43</v>
      </c>
      <c r="AA1048" s="89" t="s">
        <v>5812</v>
      </c>
      <c r="AC1048" s="108">
        <v>2</v>
      </c>
      <c r="AD1048" s="109">
        <f t="shared" si="48"/>
        <v>1</v>
      </c>
      <c r="AE1048" s="109">
        <f t="shared" si="49"/>
        <v>6</v>
      </c>
      <c r="AF1048" s="109">
        <f t="shared" si="50"/>
        <v>15</v>
      </c>
    </row>
    <row r="1049" customHeight="1" spans="1:32">
      <c r="A1049" s="93" t="s">
        <v>3308</v>
      </c>
      <c r="B1049" s="93" t="s">
        <v>16</v>
      </c>
      <c r="C1049" s="93" t="s">
        <v>126</v>
      </c>
      <c r="D1049" s="42" t="s">
        <v>3312</v>
      </c>
      <c r="E1049" s="38" t="s">
        <v>3313</v>
      </c>
      <c r="F1049" s="38" t="s">
        <v>3314</v>
      </c>
      <c r="G1049" s="42">
        <v>27</v>
      </c>
      <c r="H1049" s="42"/>
      <c r="I1049" s="42"/>
      <c r="J1049" s="42"/>
      <c r="K1049" s="42">
        <v>1</v>
      </c>
      <c r="L1049" s="42"/>
      <c r="M1049" s="42"/>
      <c r="N1049" s="42"/>
      <c r="O1049" s="42"/>
      <c r="P1049" s="42">
        <v>2</v>
      </c>
      <c r="Q1049" s="42"/>
      <c r="R1049" s="42"/>
      <c r="S1049" s="42"/>
      <c r="T1049" s="42"/>
      <c r="U1049" s="42"/>
      <c r="V1049" s="42">
        <v>1</v>
      </c>
      <c r="W1049" s="42"/>
      <c r="X1049" s="42">
        <v>13</v>
      </c>
      <c r="Y1049" s="96"/>
      <c r="Z1049" s="97">
        <v>1</v>
      </c>
      <c r="AA1049" s="89" t="s">
        <v>5812</v>
      </c>
      <c r="AC1049" s="108">
        <v>6</v>
      </c>
      <c r="AD1049" s="109">
        <f t="shared" si="48"/>
        <v>1</v>
      </c>
      <c r="AE1049" s="109">
        <f t="shared" si="49"/>
        <v>13</v>
      </c>
      <c r="AF1049" s="109">
        <f t="shared" si="50"/>
        <v>15</v>
      </c>
    </row>
    <row r="1050" customHeight="1" spans="1:32">
      <c r="A1050" s="93" t="s">
        <v>3308</v>
      </c>
      <c r="B1050" s="93" t="s">
        <v>16</v>
      </c>
      <c r="C1050" s="93" t="s">
        <v>126</v>
      </c>
      <c r="D1050" s="42" t="s">
        <v>3315</v>
      </c>
      <c r="E1050" s="38" t="s">
        <v>3316</v>
      </c>
      <c r="F1050" s="38" t="s">
        <v>3317</v>
      </c>
      <c r="G1050" s="42">
        <v>20</v>
      </c>
      <c r="H1050" s="42">
        <v>3</v>
      </c>
      <c r="I1050" s="42"/>
      <c r="J1050" s="42"/>
      <c r="K1050" s="42">
        <v>2</v>
      </c>
      <c r="L1050" s="42"/>
      <c r="M1050" s="42"/>
      <c r="N1050" s="42"/>
      <c r="O1050" s="42"/>
      <c r="P1050" s="42">
        <v>3</v>
      </c>
      <c r="Q1050" s="42"/>
      <c r="R1050" s="42"/>
      <c r="S1050" s="42"/>
      <c r="T1050" s="42"/>
      <c r="U1050" s="42"/>
      <c r="V1050" s="42">
        <v>1</v>
      </c>
      <c r="W1050" s="42"/>
      <c r="X1050" s="42">
        <v>64</v>
      </c>
      <c r="Y1050" s="96"/>
      <c r="Z1050" s="97">
        <v>128</v>
      </c>
      <c r="AA1050" s="89" t="s">
        <v>5812</v>
      </c>
      <c r="AC1050" s="108">
        <v>22</v>
      </c>
      <c r="AD1050" s="109">
        <f t="shared" si="48"/>
        <v>1</v>
      </c>
      <c r="AE1050" s="109">
        <f t="shared" si="49"/>
        <v>64</v>
      </c>
      <c r="AF1050" s="109">
        <f t="shared" si="50"/>
        <v>15</v>
      </c>
    </row>
    <row r="1051" customHeight="1" spans="1:32">
      <c r="A1051" s="93" t="s">
        <v>3308</v>
      </c>
      <c r="B1051" s="93" t="s">
        <v>16</v>
      </c>
      <c r="C1051" s="93" t="s">
        <v>126</v>
      </c>
      <c r="D1051" s="42" t="s">
        <v>3318</v>
      </c>
      <c r="E1051" s="38" t="s">
        <v>3319</v>
      </c>
      <c r="F1051" s="38" t="s">
        <v>3320</v>
      </c>
      <c r="G1051" s="42">
        <v>143</v>
      </c>
      <c r="H1051" s="42"/>
      <c r="I1051" s="42">
        <v>2</v>
      </c>
      <c r="J1051" s="42">
        <v>3</v>
      </c>
      <c r="K1051" s="42"/>
      <c r="L1051" s="42"/>
      <c r="M1051" s="42">
        <v>2</v>
      </c>
      <c r="N1051" s="42"/>
      <c r="O1051" s="42">
        <v>3</v>
      </c>
      <c r="P1051" s="42"/>
      <c r="Q1051" s="42"/>
      <c r="R1051" s="42"/>
      <c r="S1051" s="42">
        <v>1</v>
      </c>
      <c r="T1051" s="42">
        <v>1</v>
      </c>
      <c r="U1051" s="42">
        <v>1</v>
      </c>
      <c r="V1051" s="42">
        <v>1</v>
      </c>
      <c r="W1051" s="42"/>
      <c r="X1051" s="42">
        <v>114</v>
      </c>
      <c r="Y1051" s="96"/>
      <c r="Z1051" s="97">
        <v>271</v>
      </c>
      <c r="AA1051" s="89" t="s">
        <v>5812</v>
      </c>
      <c r="AC1051" s="108">
        <v>25</v>
      </c>
      <c r="AD1051" s="109">
        <f t="shared" si="48"/>
        <v>1</v>
      </c>
      <c r="AE1051" s="109">
        <f t="shared" si="49"/>
        <v>114</v>
      </c>
      <c r="AF1051" s="109">
        <f t="shared" si="50"/>
        <v>15</v>
      </c>
    </row>
    <row r="1052" customHeight="1" spans="1:32">
      <c r="A1052" s="93" t="s">
        <v>3308</v>
      </c>
      <c r="B1052" s="93" t="s">
        <v>16</v>
      </c>
      <c r="C1052" s="93" t="s">
        <v>126</v>
      </c>
      <c r="D1052" s="42" t="s">
        <v>3321</v>
      </c>
      <c r="E1052" s="38" t="s">
        <v>3322</v>
      </c>
      <c r="F1052" s="38" t="s">
        <v>3323</v>
      </c>
      <c r="G1052" s="42">
        <v>90</v>
      </c>
      <c r="H1052" s="42"/>
      <c r="I1052" s="42">
        <v>2</v>
      </c>
      <c r="J1052" s="42">
        <v>5</v>
      </c>
      <c r="K1052" s="42">
        <v>1</v>
      </c>
      <c r="L1052" s="42"/>
      <c r="M1052" s="42">
        <v>5</v>
      </c>
      <c r="N1052" s="42"/>
      <c r="O1052" s="42"/>
      <c r="P1052" s="42"/>
      <c r="Q1052" s="42"/>
      <c r="R1052" s="42"/>
      <c r="S1052" s="42"/>
      <c r="T1052" s="42">
        <v>4</v>
      </c>
      <c r="U1052" s="42">
        <v>1</v>
      </c>
      <c r="V1052" s="42">
        <v>2</v>
      </c>
      <c r="W1052" s="42">
        <v>1</v>
      </c>
      <c r="X1052" s="42">
        <v>90</v>
      </c>
      <c r="Y1052" s="96"/>
      <c r="Z1052" s="97">
        <v>0</v>
      </c>
      <c r="AA1052" s="89" t="s">
        <v>5812</v>
      </c>
      <c r="AC1052" s="108">
        <v>34</v>
      </c>
      <c r="AD1052" s="109">
        <f t="shared" si="48"/>
        <v>2</v>
      </c>
      <c r="AE1052" s="109">
        <f t="shared" si="49"/>
        <v>45</v>
      </c>
      <c r="AF1052" s="109">
        <f t="shared" si="50"/>
        <v>30</v>
      </c>
    </row>
    <row r="1053" customHeight="1" spans="1:32">
      <c r="A1053" s="93" t="s">
        <v>3308</v>
      </c>
      <c r="B1053" s="93" t="s">
        <v>16</v>
      </c>
      <c r="C1053" s="93" t="s">
        <v>126</v>
      </c>
      <c r="D1053" s="42" t="s">
        <v>3324</v>
      </c>
      <c r="E1053" s="38" t="s">
        <v>3325</v>
      </c>
      <c r="F1053" s="38" t="s">
        <v>3326</v>
      </c>
      <c r="G1053" s="42">
        <v>71</v>
      </c>
      <c r="H1053" s="42"/>
      <c r="I1053" s="42">
        <v>5</v>
      </c>
      <c r="J1053" s="42">
        <v>5</v>
      </c>
      <c r="K1053" s="42"/>
      <c r="L1053" s="42">
        <v>1</v>
      </c>
      <c r="M1053" s="42">
        <v>3</v>
      </c>
      <c r="N1053" s="42"/>
      <c r="O1053" s="42"/>
      <c r="P1053" s="42"/>
      <c r="Q1053" s="42"/>
      <c r="R1053" s="42"/>
      <c r="S1053" s="42">
        <v>2</v>
      </c>
      <c r="T1053" s="42">
        <v>2</v>
      </c>
      <c r="U1053" s="42">
        <v>1</v>
      </c>
      <c r="V1053" s="42">
        <v>3</v>
      </c>
      <c r="W1053" s="42">
        <v>2</v>
      </c>
      <c r="X1053" s="42">
        <v>74</v>
      </c>
      <c r="Y1053" s="96"/>
      <c r="Z1053" s="97">
        <v>610</v>
      </c>
      <c r="AA1053" s="89" t="s">
        <v>5812</v>
      </c>
      <c r="AC1053" s="108">
        <v>42</v>
      </c>
      <c r="AD1053" s="109">
        <f t="shared" si="48"/>
        <v>2</v>
      </c>
      <c r="AE1053" s="109">
        <f t="shared" si="49"/>
        <v>37</v>
      </c>
      <c r="AF1053" s="109">
        <f t="shared" si="50"/>
        <v>30</v>
      </c>
    </row>
    <row r="1054" customHeight="1" spans="1:32">
      <c r="A1054" s="93" t="s">
        <v>3308</v>
      </c>
      <c r="B1054" s="93" t="s">
        <v>16</v>
      </c>
      <c r="C1054" s="93" t="s">
        <v>126</v>
      </c>
      <c r="D1054" s="42" t="s">
        <v>3327</v>
      </c>
      <c r="E1054" s="38" t="s">
        <v>3328</v>
      </c>
      <c r="F1054" s="38" t="s">
        <v>3329</v>
      </c>
      <c r="G1054" s="42">
        <v>96</v>
      </c>
      <c r="H1054" s="42"/>
      <c r="I1054" s="42"/>
      <c r="J1054" s="42"/>
      <c r="K1054" s="42"/>
      <c r="L1054" s="42">
        <v>2</v>
      </c>
      <c r="M1054" s="42">
        <v>4</v>
      </c>
      <c r="N1054" s="42">
        <v>7</v>
      </c>
      <c r="O1054" s="42">
        <v>4</v>
      </c>
      <c r="P1054" s="42"/>
      <c r="Q1054" s="42"/>
      <c r="R1054" s="42"/>
      <c r="S1054" s="42">
        <v>4</v>
      </c>
      <c r="T1054" s="42">
        <v>1</v>
      </c>
      <c r="U1054" s="42"/>
      <c r="V1054" s="42"/>
      <c r="W1054" s="42"/>
      <c r="X1054" s="42">
        <v>80</v>
      </c>
      <c r="Y1054" s="96"/>
      <c r="Z1054" s="97">
        <v>1</v>
      </c>
      <c r="AA1054" s="89" t="s">
        <v>5812</v>
      </c>
      <c r="AC1054" s="108">
        <v>56</v>
      </c>
      <c r="AD1054" s="109">
        <f t="shared" si="48"/>
        <v>2.5</v>
      </c>
      <c r="AE1054" s="109">
        <f t="shared" si="49"/>
        <v>32</v>
      </c>
      <c r="AF1054" s="109">
        <f t="shared" si="50"/>
        <v>37.5</v>
      </c>
    </row>
    <row r="1055" customHeight="1" spans="1:32">
      <c r="A1055" s="93" t="s">
        <v>3308</v>
      </c>
      <c r="B1055" s="93" t="s">
        <v>16</v>
      </c>
      <c r="C1055" s="93" t="s">
        <v>126</v>
      </c>
      <c r="D1055" s="42" t="s">
        <v>3330</v>
      </c>
      <c r="E1055" s="38" t="s">
        <v>3331</v>
      </c>
      <c r="F1055" s="38" t="s">
        <v>3332</v>
      </c>
      <c r="G1055" s="42">
        <v>75</v>
      </c>
      <c r="H1055" s="42"/>
      <c r="I1055" s="42"/>
      <c r="J1055" s="42"/>
      <c r="K1055" s="42"/>
      <c r="L1055" s="42">
        <v>1</v>
      </c>
      <c r="M1055" s="42">
        <v>1</v>
      </c>
      <c r="N1055" s="42"/>
      <c r="O1055" s="42"/>
      <c r="P1055" s="42">
        <v>2</v>
      </c>
      <c r="Q1055" s="42">
        <v>1</v>
      </c>
      <c r="R1055" s="42"/>
      <c r="S1055" s="42">
        <v>3</v>
      </c>
      <c r="T1055" s="42">
        <v>1</v>
      </c>
      <c r="U1055" s="42"/>
      <c r="V1055" s="42"/>
      <c r="W1055" s="42">
        <v>5</v>
      </c>
      <c r="X1055" s="42">
        <v>63</v>
      </c>
      <c r="Y1055" s="96"/>
      <c r="Z1055" s="97">
        <v>288</v>
      </c>
      <c r="AA1055" s="89" t="s">
        <v>5812</v>
      </c>
      <c r="AC1055" s="108">
        <v>46</v>
      </c>
      <c r="AD1055" s="109">
        <f t="shared" si="48"/>
        <v>2.5</v>
      </c>
      <c r="AE1055" s="109">
        <f t="shared" si="49"/>
        <v>25.2</v>
      </c>
      <c r="AF1055" s="109">
        <f t="shared" si="50"/>
        <v>37.5</v>
      </c>
    </row>
    <row r="1056" s="85" customFormat="1" customHeight="1" spans="1:33">
      <c r="A1056" s="93" t="s">
        <v>3308</v>
      </c>
      <c r="B1056" s="93" t="s">
        <v>16</v>
      </c>
      <c r="C1056" s="93" t="s">
        <v>126</v>
      </c>
      <c r="D1056" s="42" t="s">
        <v>3333</v>
      </c>
      <c r="E1056" s="38" t="s">
        <v>3334</v>
      </c>
      <c r="F1056" s="38" t="s">
        <v>3335</v>
      </c>
      <c r="G1056" s="42">
        <v>94</v>
      </c>
      <c r="H1056" s="42">
        <v>1</v>
      </c>
      <c r="I1056" s="42"/>
      <c r="J1056" s="42"/>
      <c r="K1056" s="42"/>
      <c r="L1056" s="42">
        <v>2</v>
      </c>
      <c r="M1056" s="42">
        <v>2</v>
      </c>
      <c r="N1056" s="42"/>
      <c r="O1056" s="42">
        <v>1</v>
      </c>
      <c r="P1056" s="42">
        <v>4</v>
      </c>
      <c r="Q1056" s="42">
        <v>2</v>
      </c>
      <c r="R1056" s="42"/>
      <c r="S1056" s="42">
        <v>1</v>
      </c>
      <c r="T1056" s="42">
        <v>3</v>
      </c>
      <c r="U1056" s="42"/>
      <c r="V1056" s="42"/>
      <c r="W1056" s="42">
        <v>2</v>
      </c>
      <c r="X1056" s="42">
        <v>72</v>
      </c>
      <c r="Y1056" s="96"/>
      <c r="Z1056" s="97">
        <v>583</v>
      </c>
      <c r="AA1056" s="89" t="s">
        <v>5812</v>
      </c>
      <c r="AB1056" s="89"/>
      <c r="AC1056" s="108">
        <v>53</v>
      </c>
      <c r="AD1056" s="109">
        <f t="shared" si="48"/>
        <v>2</v>
      </c>
      <c r="AE1056" s="109">
        <f t="shared" si="49"/>
        <v>36</v>
      </c>
      <c r="AF1056" s="109">
        <f t="shared" si="50"/>
        <v>30</v>
      </c>
      <c r="AG1056" s="110"/>
    </row>
    <row r="1057" s="85" customFormat="1" customHeight="1" spans="1:33">
      <c r="A1057" s="93" t="s">
        <v>3308</v>
      </c>
      <c r="B1057" s="93" t="s">
        <v>16</v>
      </c>
      <c r="C1057" s="93" t="s">
        <v>126</v>
      </c>
      <c r="D1057" s="42" t="s">
        <v>3336</v>
      </c>
      <c r="E1057" s="38" t="s">
        <v>3337</v>
      </c>
      <c r="F1057" s="38" t="s">
        <v>3338</v>
      </c>
      <c r="G1057" s="42">
        <v>58</v>
      </c>
      <c r="H1057" s="42">
        <v>3</v>
      </c>
      <c r="I1057" s="42"/>
      <c r="J1057" s="42">
        <v>1</v>
      </c>
      <c r="K1057" s="42"/>
      <c r="L1057" s="42">
        <v>2</v>
      </c>
      <c r="M1057" s="42">
        <v>1</v>
      </c>
      <c r="N1057" s="42"/>
      <c r="O1057" s="42"/>
      <c r="P1057" s="42">
        <v>2</v>
      </c>
      <c r="Q1057" s="42"/>
      <c r="R1057" s="42"/>
      <c r="S1057" s="42">
        <v>3</v>
      </c>
      <c r="T1057" s="42">
        <v>3</v>
      </c>
      <c r="U1057" s="42"/>
      <c r="V1057" s="42"/>
      <c r="W1057" s="42"/>
      <c r="X1057" s="42">
        <v>63</v>
      </c>
      <c r="Y1057" s="96"/>
      <c r="Z1057" s="97">
        <v>1</v>
      </c>
      <c r="AA1057" s="89" t="s">
        <v>5812</v>
      </c>
      <c r="AB1057" s="89"/>
      <c r="AC1057" s="108">
        <v>33</v>
      </c>
      <c r="AD1057" s="109">
        <f t="shared" si="48"/>
        <v>3</v>
      </c>
      <c r="AE1057" s="109">
        <f t="shared" si="49"/>
        <v>21</v>
      </c>
      <c r="AF1057" s="109">
        <f t="shared" si="50"/>
        <v>45</v>
      </c>
      <c r="AG1057" s="110"/>
    </row>
    <row r="1058" s="85" customFormat="1" customHeight="1" spans="1:33">
      <c r="A1058" s="93" t="s">
        <v>3308</v>
      </c>
      <c r="B1058" s="93" t="s">
        <v>16</v>
      </c>
      <c r="C1058" s="93" t="s">
        <v>126</v>
      </c>
      <c r="D1058" s="42" t="s">
        <v>3339</v>
      </c>
      <c r="E1058" s="38" t="s">
        <v>3340</v>
      </c>
      <c r="F1058" s="38" t="s">
        <v>3341</v>
      </c>
      <c r="G1058" s="42">
        <v>64</v>
      </c>
      <c r="H1058" s="42">
        <v>4</v>
      </c>
      <c r="I1058" s="42"/>
      <c r="J1058" s="42">
        <v>1</v>
      </c>
      <c r="K1058" s="42"/>
      <c r="L1058" s="42">
        <v>1</v>
      </c>
      <c r="M1058" s="42">
        <v>1</v>
      </c>
      <c r="N1058" s="42"/>
      <c r="O1058" s="42"/>
      <c r="P1058" s="42">
        <v>3</v>
      </c>
      <c r="Q1058" s="42">
        <v>1</v>
      </c>
      <c r="R1058" s="42"/>
      <c r="S1058" s="42">
        <v>4</v>
      </c>
      <c r="T1058" s="42"/>
      <c r="U1058" s="42">
        <v>2</v>
      </c>
      <c r="V1058" s="42"/>
      <c r="W1058" s="42">
        <v>4</v>
      </c>
      <c r="X1058" s="42">
        <v>63</v>
      </c>
      <c r="Y1058" s="96"/>
      <c r="Z1058" s="97">
        <v>321</v>
      </c>
      <c r="AA1058" s="89" t="s">
        <v>5812</v>
      </c>
      <c r="AB1058" s="89"/>
      <c r="AC1058" s="108">
        <v>37</v>
      </c>
      <c r="AD1058" s="109">
        <f t="shared" si="48"/>
        <v>2.75</v>
      </c>
      <c r="AE1058" s="109">
        <f t="shared" si="49"/>
        <v>22.9090909090909</v>
      </c>
      <c r="AF1058" s="109">
        <f t="shared" si="50"/>
        <v>41.25</v>
      </c>
      <c r="AG1058" s="110"/>
    </row>
    <row r="1059" s="85" customFormat="1" customHeight="1" spans="1:33">
      <c r="A1059" s="93" t="s">
        <v>3308</v>
      </c>
      <c r="B1059" s="93" t="s">
        <v>16</v>
      </c>
      <c r="C1059" s="93" t="s">
        <v>126</v>
      </c>
      <c r="D1059" s="42" t="s">
        <v>3342</v>
      </c>
      <c r="E1059" s="38" t="s">
        <v>3343</v>
      </c>
      <c r="F1059" s="38" t="s">
        <v>3344</v>
      </c>
      <c r="G1059" s="42">
        <v>60</v>
      </c>
      <c r="H1059" s="42">
        <v>1</v>
      </c>
      <c r="I1059" s="42"/>
      <c r="J1059" s="42">
        <v>1</v>
      </c>
      <c r="K1059" s="42"/>
      <c r="L1059" s="42"/>
      <c r="M1059" s="42">
        <v>1</v>
      </c>
      <c r="N1059" s="42"/>
      <c r="O1059" s="42">
        <v>1</v>
      </c>
      <c r="P1059" s="42">
        <v>1</v>
      </c>
      <c r="Q1059" s="42">
        <v>2</v>
      </c>
      <c r="R1059" s="42"/>
      <c r="S1059" s="42">
        <v>1</v>
      </c>
      <c r="T1059" s="42"/>
      <c r="U1059" s="42">
        <v>2</v>
      </c>
      <c r="V1059" s="42"/>
      <c r="W1059" s="42"/>
      <c r="X1059" s="42">
        <v>51</v>
      </c>
      <c r="Y1059" s="96"/>
      <c r="Z1059" s="97">
        <v>3</v>
      </c>
      <c r="AA1059" s="89" t="s">
        <v>5812</v>
      </c>
      <c r="AB1059" s="89"/>
      <c r="AC1059" s="108">
        <v>16</v>
      </c>
      <c r="AD1059" s="109">
        <f t="shared" si="48"/>
        <v>1.66666666666667</v>
      </c>
      <c r="AE1059" s="109">
        <f t="shared" si="49"/>
        <v>30.6</v>
      </c>
      <c r="AF1059" s="109">
        <f t="shared" si="50"/>
        <v>25</v>
      </c>
      <c r="AG1059" s="110"/>
    </row>
    <row r="1060" s="85" customFormat="1" customHeight="1" spans="1:33">
      <c r="A1060" s="93" t="s">
        <v>3674</v>
      </c>
      <c r="B1060" s="93" t="s">
        <v>16</v>
      </c>
      <c r="C1060" s="93" t="s">
        <v>835</v>
      </c>
      <c r="D1060" s="42" t="s">
        <v>3783</v>
      </c>
      <c r="E1060" s="38" t="s">
        <v>3784</v>
      </c>
      <c r="F1060" s="38" t="s">
        <v>3785</v>
      </c>
      <c r="G1060" s="42">
        <v>4</v>
      </c>
      <c r="H1060" s="42">
        <v>1</v>
      </c>
      <c r="I1060" s="42"/>
      <c r="J1060" s="42"/>
      <c r="K1060" s="42"/>
      <c r="L1060" s="42"/>
      <c r="M1060" s="42"/>
      <c r="N1060" s="42"/>
      <c r="O1060" s="42"/>
      <c r="P1060" s="42">
        <v>1</v>
      </c>
      <c r="Q1060" s="42"/>
      <c r="R1060" s="42"/>
      <c r="S1060" s="42">
        <v>1</v>
      </c>
      <c r="T1060" s="42"/>
      <c r="U1060" s="42"/>
      <c r="V1060" s="42"/>
      <c r="W1060" s="42"/>
      <c r="X1060" s="42">
        <v>1</v>
      </c>
      <c r="Y1060" s="96"/>
      <c r="Z1060" s="97">
        <v>0</v>
      </c>
      <c r="AA1060" s="89" t="s">
        <v>5919</v>
      </c>
      <c r="AB1060" s="89"/>
      <c r="AC1060" s="108">
        <v>5</v>
      </c>
      <c r="AD1060" s="109">
        <f t="shared" si="48"/>
        <v>1</v>
      </c>
      <c r="AE1060" s="109">
        <f t="shared" si="49"/>
        <v>1</v>
      </c>
      <c r="AF1060" s="109">
        <f t="shared" si="50"/>
        <v>15</v>
      </c>
      <c r="AG1060" s="110"/>
    </row>
    <row r="1061" s="85" customFormat="1" customHeight="1" spans="1:33">
      <c r="A1061" s="93" t="s">
        <v>3674</v>
      </c>
      <c r="B1061" s="93" t="s">
        <v>16</v>
      </c>
      <c r="C1061" s="93" t="s">
        <v>835</v>
      </c>
      <c r="D1061" s="42" t="s">
        <v>3786</v>
      </c>
      <c r="E1061" s="38" t="s">
        <v>3787</v>
      </c>
      <c r="F1061" s="38" t="s">
        <v>3788</v>
      </c>
      <c r="G1061" s="42">
        <v>8</v>
      </c>
      <c r="H1061" s="42"/>
      <c r="I1061" s="42"/>
      <c r="J1061" s="42"/>
      <c r="K1061" s="42"/>
      <c r="L1061" s="42"/>
      <c r="M1061" s="42">
        <v>1</v>
      </c>
      <c r="N1061" s="42">
        <v>1</v>
      </c>
      <c r="O1061" s="42"/>
      <c r="P1061" s="42"/>
      <c r="Q1061" s="42"/>
      <c r="R1061" s="42"/>
      <c r="S1061" s="42">
        <v>1</v>
      </c>
      <c r="T1061" s="42">
        <v>1</v>
      </c>
      <c r="U1061" s="42">
        <v>1</v>
      </c>
      <c r="V1061" s="42"/>
      <c r="W1061" s="42">
        <v>2</v>
      </c>
      <c r="X1061" s="42">
        <v>1</v>
      </c>
      <c r="Y1061" s="96"/>
      <c r="Z1061" s="97">
        <v>0</v>
      </c>
      <c r="AA1061" s="89" t="s">
        <v>5919</v>
      </c>
      <c r="AB1061" s="89"/>
      <c r="AC1061" s="108">
        <v>9</v>
      </c>
      <c r="AD1061" s="109">
        <f t="shared" si="48"/>
        <v>1.25</v>
      </c>
      <c r="AE1061" s="109">
        <f t="shared" si="49"/>
        <v>0.8</v>
      </c>
      <c r="AF1061" s="109">
        <f t="shared" si="50"/>
        <v>18.75</v>
      </c>
      <c r="AG1061" s="110"/>
    </row>
    <row r="1062" s="85" customFormat="1" customHeight="1" spans="1:33">
      <c r="A1062" s="93" t="s">
        <v>3674</v>
      </c>
      <c r="B1062" s="93" t="s">
        <v>16</v>
      </c>
      <c r="C1062" s="93" t="s">
        <v>835</v>
      </c>
      <c r="D1062" s="42" t="s">
        <v>3789</v>
      </c>
      <c r="E1062" s="38" t="s">
        <v>3790</v>
      </c>
      <c r="F1062" s="38" t="s">
        <v>3791</v>
      </c>
      <c r="G1062" s="42">
        <v>14</v>
      </c>
      <c r="H1062" s="42"/>
      <c r="I1062" s="42">
        <v>1</v>
      </c>
      <c r="J1062" s="42"/>
      <c r="K1062" s="42"/>
      <c r="L1062" s="42"/>
      <c r="M1062" s="42"/>
      <c r="N1062" s="42"/>
      <c r="O1062" s="42"/>
      <c r="P1062" s="42">
        <v>1</v>
      </c>
      <c r="Q1062" s="42"/>
      <c r="R1062" s="42"/>
      <c r="S1062" s="42"/>
      <c r="T1062" s="42"/>
      <c r="U1062" s="42"/>
      <c r="V1062" s="42"/>
      <c r="W1062" s="42">
        <v>2</v>
      </c>
      <c r="X1062" s="42">
        <v>10</v>
      </c>
      <c r="Y1062" s="96"/>
      <c r="Z1062" s="97">
        <v>0</v>
      </c>
      <c r="AA1062" s="89" t="s">
        <v>5919</v>
      </c>
      <c r="AB1062" s="89"/>
      <c r="AC1062" s="108">
        <v>3</v>
      </c>
      <c r="AD1062" s="109">
        <f t="shared" si="48"/>
        <v>2</v>
      </c>
      <c r="AE1062" s="109">
        <f t="shared" si="49"/>
        <v>5</v>
      </c>
      <c r="AF1062" s="109">
        <f t="shared" si="50"/>
        <v>30</v>
      </c>
      <c r="AG1062" s="110"/>
    </row>
    <row r="1063" s="85" customFormat="1" customHeight="1" spans="1:33">
      <c r="A1063" s="93" t="s">
        <v>3674</v>
      </c>
      <c r="B1063" s="93" t="s">
        <v>16</v>
      </c>
      <c r="C1063" s="93" t="s">
        <v>835</v>
      </c>
      <c r="D1063" s="42" t="s">
        <v>3792</v>
      </c>
      <c r="E1063" s="38" t="s">
        <v>3793</v>
      </c>
      <c r="F1063" s="38" t="s">
        <v>3794</v>
      </c>
      <c r="G1063" s="42">
        <v>8</v>
      </c>
      <c r="H1063" s="42"/>
      <c r="I1063" s="42">
        <v>1</v>
      </c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>
        <v>12</v>
      </c>
      <c r="Y1063" s="96"/>
      <c r="Z1063" s="97">
        <v>19</v>
      </c>
      <c r="AA1063" s="89" t="s">
        <v>5919</v>
      </c>
      <c r="AB1063" s="89"/>
      <c r="AC1063" s="108">
        <v>6</v>
      </c>
      <c r="AD1063" s="109"/>
      <c r="AE1063" s="109"/>
      <c r="AF1063" s="109">
        <f t="shared" si="50"/>
        <v>0</v>
      </c>
      <c r="AG1063" s="110"/>
    </row>
    <row r="1064" s="85" customFormat="1" customHeight="1" spans="1:33">
      <c r="A1064" s="93" t="s">
        <v>3674</v>
      </c>
      <c r="B1064" s="93" t="s">
        <v>16</v>
      </c>
      <c r="C1064" s="93" t="s">
        <v>835</v>
      </c>
      <c r="D1064" s="42" t="s">
        <v>3795</v>
      </c>
      <c r="E1064" s="38" t="s">
        <v>3796</v>
      </c>
      <c r="F1064" s="38" t="s">
        <v>3797</v>
      </c>
      <c r="G1064" s="42">
        <v>5</v>
      </c>
      <c r="H1064" s="42"/>
      <c r="I1064" s="42"/>
      <c r="J1064" s="42"/>
      <c r="K1064" s="42">
        <v>1</v>
      </c>
      <c r="L1064" s="42"/>
      <c r="M1064" s="42"/>
      <c r="N1064" s="42"/>
      <c r="O1064" s="42"/>
      <c r="P1064" s="42">
        <v>1</v>
      </c>
      <c r="Q1064" s="42"/>
      <c r="R1064" s="42"/>
      <c r="S1064" s="42"/>
      <c r="T1064" s="42"/>
      <c r="U1064" s="42">
        <v>1</v>
      </c>
      <c r="V1064" s="42">
        <v>1</v>
      </c>
      <c r="W1064" s="42"/>
      <c r="X1064" s="42">
        <v>11</v>
      </c>
      <c r="Y1064" s="96"/>
      <c r="Z1064" s="97">
        <v>5</v>
      </c>
      <c r="AA1064" s="89" t="s">
        <v>5919</v>
      </c>
      <c r="AB1064" s="89"/>
      <c r="AC1064" s="108">
        <v>10</v>
      </c>
      <c r="AD1064" s="109">
        <f t="shared" si="48"/>
        <v>1</v>
      </c>
      <c r="AE1064" s="109">
        <f t="shared" si="49"/>
        <v>11</v>
      </c>
      <c r="AF1064" s="109">
        <f t="shared" si="50"/>
        <v>15</v>
      </c>
      <c r="AG1064" s="110"/>
    </row>
    <row r="1065" s="85" customFormat="1" customHeight="1" spans="1:33">
      <c r="A1065" s="93" t="s">
        <v>3674</v>
      </c>
      <c r="B1065" s="93" t="s">
        <v>16</v>
      </c>
      <c r="C1065" s="93" t="s">
        <v>835</v>
      </c>
      <c r="D1065" s="42" t="s">
        <v>3798</v>
      </c>
      <c r="E1065" s="38" t="s">
        <v>3799</v>
      </c>
      <c r="F1065" s="38" t="s">
        <v>3800</v>
      </c>
      <c r="G1065" s="42">
        <v>39</v>
      </c>
      <c r="H1065" s="42">
        <v>1</v>
      </c>
      <c r="I1065" s="42"/>
      <c r="J1065" s="42">
        <v>1</v>
      </c>
      <c r="K1065" s="42"/>
      <c r="L1065" s="42">
        <v>1</v>
      </c>
      <c r="M1065" s="42">
        <v>1</v>
      </c>
      <c r="N1065" s="42"/>
      <c r="O1065" s="42"/>
      <c r="P1065" s="42"/>
      <c r="Q1065" s="42">
        <v>1</v>
      </c>
      <c r="R1065" s="42"/>
      <c r="S1065" s="42">
        <v>1</v>
      </c>
      <c r="T1065" s="42">
        <v>1</v>
      </c>
      <c r="U1065" s="42"/>
      <c r="V1065" s="42"/>
      <c r="W1065" s="42"/>
      <c r="X1065" s="42">
        <v>33</v>
      </c>
      <c r="Y1065" s="96"/>
      <c r="Z1065" s="97">
        <v>28</v>
      </c>
      <c r="AA1065" s="89" t="s">
        <v>5919</v>
      </c>
      <c r="AB1065" s="89"/>
      <c r="AC1065" s="108">
        <v>12</v>
      </c>
      <c r="AD1065" s="109">
        <f t="shared" si="48"/>
        <v>1</v>
      </c>
      <c r="AE1065" s="109">
        <f t="shared" si="49"/>
        <v>33</v>
      </c>
      <c r="AF1065" s="109">
        <f t="shared" si="50"/>
        <v>15</v>
      </c>
      <c r="AG1065" s="110"/>
    </row>
    <row r="1066" customHeight="1" spans="1:32">
      <c r="A1066" s="93" t="s">
        <v>3674</v>
      </c>
      <c r="B1066" s="93" t="s">
        <v>16</v>
      </c>
      <c r="C1066" s="93" t="s">
        <v>835</v>
      </c>
      <c r="D1066" s="42" t="s">
        <v>3822</v>
      </c>
      <c r="E1066" s="38" t="s">
        <v>3823</v>
      </c>
      <c r="F1066" s="38" t="s">
        <v>3824</v>
      </c>
      <c r="G1066" s="42">
        <v>25</v>
      </c>
      <c r="H1066" s="42"/>
      <c r="I1066" s="42"/>
      <c r="J1066" s="42"/>
      <c r="K1066" s="42"/>
      <c r="L1066" s="42">
        <v>1</v>
      </c>
      <c r="M1066" s="42">
        <v>1</v>
      </c>
      <c r="N1066" s="42"/>
      <c r="O1066" s="42"/>
      <c r="P1066" s="42"/>
      <c r="Q1066" s="42">
        <v>1</v>
      </c>
      <c r="R1066" s="42"/>
      <c r="S1066" s="42">
        <v>2</v>
      </c>
      <c r="T1066" s="42">
        <v>1</v>
      </c>
      <c r="U1066" s="42">
        <v>1</v>
      </c>
      <c r="V1066" s="42"/>
      <c r="W1066" s="42">
        <v>1</v>
      </c>
      <c r="X1066" s="42">
        <v>17</v>
      </c>
      <c r="Y1066" s="96"/>
      <c r="Z1066" s="97">
        <v>5</v>
      </c>
      <c r="AA1066" s="89" t="s">
        <v>5883</v>
      </c>
      <c r="AC1066" s="108">
        <v>13</v>
      </c>
      <c r="AD1066" s="109">
        <f t="shared" si="48"/>
        <v>1.2</v>
      </c>
      <c r="AE1066" s="109">
        <f t="shared" si="49"/>
        <v>14.1666666666667</v>
      </c>
      <c r="AF1066" s="109">
        <f t="shared" si="50"/>
        <v>18</v>
      </c>
    </row>
    <row r="1067" customHeight="1" spans="1:32">
      <c r="A1067" s="93" t="s">
        <v>3674</v>
      </c>
      <c r="B1067" s="93" t="s">
        <v>16</v>
      </c>
      <c r="C1067" s="93" t="s">
        <v>835</v>
      </c>
      <c r="D1067" s="42" t="s">
        <v>3825</v>
      </c>
      <c r="E1067" s="38" t="s">
        <v>3826</v>
      </c>
      <c r="F1067" s="38" t="s">
        <v>3827</v>
      </c>
      <c r="G1067" s="42">
        <v>28</v>
      </c>
      <c r="H1067" s="42"/>
      <c r="I1067" s="42"/>
      <c r="J1067" s="42">
        <v>1</v>
      </c>
      <c r="K1067" s="42"/>
      <c r="L1067" s="42"/>
      <c r="M1067" s="42">
        <v>1</v>
      </c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>
        <v>26</v>
      </c>
      <c r="Y1067" s="96"/>
      <c r="Z1067" s="97">
        <v>10</v>
      </c>
      <c r="AA1067" s="89" t="s">
        <v>5883</v>
      </c>
      <c r="AC1067" s="108">
        <v>4</v>
      </c>
      <c r="AF1067" s="109">
        <f t="shared" si="50"/>
        <v>0</v>
      </c>
    </row>
    <row r="1068" customHeight="1" spans="1:32">
      <c r="A1068" s="93" t="s">
        <v>3674</v>
      </c>
      <c r="B1068" s="93" t="s">
        <v>16</v>
      </c>
      <c r="C1068" s="93" t="s">
        <v>835</v>
      </c>
      <c r="D1068" s="42" t="s">
        <v>3828</v>
      </c>
      <c r="E1068" s="38" t="s">
        <v>3829</v>
      </c>
      <c r="F1068" s="38" t="s">
        <v>3830</v>
      </c>
      <c r="G1068" s="42">
        <v>5</v>
      </c>
      <c r="H1068" s="42"/>
      <c r="I1068" s="42"/>
      <c r="J1068" s="42"/>
      <c r="K1068" s="42"/>
      <c r="L1068" s="42"/>
      <c r="M1068" s="42"/>
      <c r="N1068" s="42">
        <v>1</v>
      </c>
      <c r="O1068" s="42">
        <v>1</v>
      </c>
      <c r="P1068" s="42"/>
      <c r="Q1068" s="42"/>
      <c r="R1068" s="42"/>
      <c r="S1068" s="42">
        <v>2</v>
      </c>
      <c r="T1068" s="42"/>
      <c r="U1068" s="42"/>
      <c r="V1068" s="42"/>
      <c r="W1068" s="42"/>
      <c r="X1068" s="42">
        <v>11</v>
      </c>
      <c r="Y1068" s="96"/>
      <c r="Z1068" s="97">
        <v>11</v>
      </c>
      <c r="AA1068" s="89" t="s">
        <v>5883</v>
      </c>
      <c r="AC1068" s="108">
        <v>5</v>
      </c>
      <c r="AD1068" s="109">
        <f t="shared" si="48"/>
        <v>2</v>
      </c>
      <c r="AE1068" s="109">
        <f t="shared" si="49"/>
        <v>5.5</v>
      </c>
      <c r="AF1068" s="109">
        <f t="shared" si="50"/>
        <v>30</v>
      </c>
    </row>
    <row r="1069" customHeight="1" spans="1:32">
      <c r="A1069" s="93" t="s">
        <v>3674</v>
      </c>
      <c r="B1069" s="93" t="s">
        <v>16</v>
      </c>
      <c r="C1069" s="93" t="s">
        <v>835</v>
      </c>
      <c r="D1069" s="42" t="s">
        <v>3831</v>
      </c>
      <c r="E1069" s="38" t="s">
        <v>3832</v>
      </c>
      <c r="F1069" s="38" t="s">
        <v>3833</v>
      </c>
      <c r="G1069" s="42">
        <v>8</v>
      </c>
      <c r="H1069" s="42"/>
      <c r="I1069" s="42"/>
      <c r="J1069" s="42"/>
      <c r="K1069" s="42"/>
      <c r="L1069" s="42"/>
      <c r="M1069" s="42"/>
      <c r="N1069" s="42"/>
      <c r="O1069" s="42"/>
      <c r="P1069" s="42">
        <v>1</v>
      </c>
      <c r="Q1069" s="42"/>
      <c r="R1069" s="42"/>
      <c r="S1069" s="42">
        <v>1</v>
      </c>
      <c r="T1069" s="42"/>
      <c r="U1069" s="42"/>
      <c r="V1069" s="42"/>
      <c r="W1069" s="42"/>
      <c r="X1069" s="42">
        <v>16</v>
      </c>
      <c r="Y1069" s="96"/>
      <c r="Z1069" s="97">
        <v>10</v>
      </c>
      <c r="AA1069" s="89" t="s">
        <v>5883</v>
      </c>
      <c r="AC1069" s="108">
        <v>5</v>
      </c>
      <c r="AD1069" s="109">
        <f t="shared" si="48"/>
        <v>1</v>
      </c>
      <c r="AE1069" s="109">
        <f t="shared" si="49"/>
        <v>16</v>
      </c>
      <c r="AF1069" s="109">
        <f t="shared" si="50"/>
        <v>15</v>
      </c>
    </row>
    <row r="1070" customHeight="1" spans="1:32">
      <c r="A1070" s="93" t="s">
        <v>3674</v>
      </c>
      <c r="B1070" s="93" t="s">
        <v>16</v>
      </c>
      <c r="C1070" s="93" t="s">
        <v>835</v>
      </c>
      <c r="D1070" s="42" t="s">
        <v>3837</v>
      </c>
      <c r="E1070" s="38" t="s">
        <v>3838</v>
      </c>
      <c r="F1070" s="38" t="s">
        <v>3839</v>
      </c>
      <c r="G1070" s="42">
        <v>19</v>
      </c>
      <c r="H1070" s="42">
        <v>1</v>
      </c>
      <c r="I1070" s="42"/>
      <c r="J1070" s="42">
        <v>1</v>
      </c>
      <c r="K1070" s="42">
        <v>1</v>
      </c>
      <c r="L1070" s="42"/>
      <c r="M1070" s="42">
        <v>2</v>
      </c>
      <c r="N1070" s="42"/>
      <c r="O1070" s="42"/>
      <c r="P1070" s="42"/>
      <c r="Q1070" s="42"/>
      <c r="R1070" s="42"/>
      <c r="S1070" s="42">
        <v>2</v>
      </c>
      <c r="T1070" s="42">
        <v>2</v>
      </c>
      <c r="U1070" s="42"/>
      <c r="V1070" s="42">
        <v>1</v>
      </c>
      <c r="W1070" s="42"/>
      <c r="X1070" s="42">
        <v>39</v>
      </c>
      <c r="Y1070" s="96"/>
      <c r="Z1070" s="97">
        <v>26</v>
      </c>
      <c r="AA1070" s="89" t="s">
        <v>5883</v>
      </c>
      <c r="AC1070" s="108">
        <v>20</v>
      </c>
      <c r="AD1070" s="109">
        <f t="shared" si="48"/>
        <v>1.66666666666667</v>
      </c>
      <c r="AE1070" s="109">
        <f t="shared" si="49"/>
        <v>23.4</v>
      </c>
      <c r="AF1070" s="109">
        <f t="shared" si="50"/>
        <v>25</v>
      </c>
    </row>
    <row r="1071" customHeight="1" spans="1:32">
      <c r="A1071" s="93" t="s">
        <v>3674</v>
      </c>
      <c r="B1071" s="93" t="s">
        <v>16</v>
      </c>
      <c r="C1071" s="93" t="s">
        <v>835</v>
      </c>
      <c r="D1071" s="42" t="s">
        <v>3840</v>
      </c>
      <c r="E1071" s="38" t="s">
        <v>3841</v>
      </c>
      <c r="F1071" s="38" t="s">
        <v>3842</v>
      </c>
      <c r="G1071" s="42">
        <v>56</v>
      </c>
      <c r="H1071" s="42"/>
      <c r="I1071" s="42"/>
      <c r="J1071" s="42">
        <v>1</v>
      </c>
      <c r="K1071" s="42"/>
      <c r="L1071" s="42">
        <v>1</v>
      </c>
      <c r="M1071" s="42"/>
      <c r="N1071" s="42"/>
      <c r="O1071" s="42"/>
      <c r="P1071" s="42">
        <v>1</v>
      </c>
      <c r="Q1071" s="42">
        <v>1</v>
      </c>
      <c r="R1071" s="42"/>
      <c r="S1071" s="42">
        <v>1</v>
      </c>
      <c r="T1071" s="42"/>
      <c r="U1071" s="42"/>
      <c r="V1071" s="42"/>
      <c r="W1071" s="42">
        <v>1</v>
      </c>
      <c r="X1071" s="42">
        <v>50</v>
      </c>
      <c r="Y1071" s="96"/>
      <c r="Z1071" s="97">
        <v>8</v>
      </c>
      <c r="AA1071" s="89" t="s">
        <v>5883</v>
      </c>
      <c r="AC1071" s="108">
        <v>8</v>
      </c>
      <c r="AD1071" s="109">
        <f t="shared" si="48"/>
        <v>1</v>
      </c>
      <c r="AE1071" s="109">
        <f t="shared" si="49"/>
        <v>50</v>
      </c>
      <c r="AF1071" s="109">
        <f t="shared" si="50"/>
        <v>15</v>
      </c>
    </row>
    <row r="1072" customHeight="1" spans="1:32">
      <c r="A1072" s="93" t="s">
        <v>3674</v>
      </c>
      <c r="B1072" s="93" t="s">
        <v>16</v>
      </c>
      <c r="C1072" s="93" t="s">
        <v>835</v>
      </c>
      <c r="D1072" s="42" t="s">
        <v>3843</v>
      </c>
      <c r="E1072" s="38" t="s">
        <v>3844</v>
      </c>
      <c r="F1072" s="38" t="s">
        <v>3845</v>
      </c>
      <c r="G1072" s="42">
        <v>46</v>
      </c>
      <c r="H1072" s="42">
        <v>2</v>
      </c>
      <c r="I1072" s="42">
        <v>1</v>
      </c>
      <c r="J1072" s="42"/>
      <c r="K1072" s="42"/>
      <c r="L1072" s="42">
        <v>1</v>
      </c>
      <c r="M1072" s="42"/>
      <c r="N1072" s="42"/>
      <c r="O1072" s="42">
        <v>1</v>
      </c>
      <c r="P1072" s="42"/>
      <c r="Q1072" s="42"/>
      <c r="R1072" s="42"/>
      <c r="S1072" s="42">
        <v>1</v>
      </c>
      <c r="T1072" s="42">
        <v>2</v>
      </c>
      <c r="U1072" s="42"/>
      <c r="V1072" s="42"/>
      <c r="W1072" s="42"/>
      <c r="X1072" s="42">
        <v>38</v>
      </c>
      <c r="Y1072" s="96"/>
      <c r="Z1072" s="97">
        <v>22</v>
      </c>
      <c r="AA1072" s="89" t="s">
        <v>5883</v>
      </c>
      <c r="AC1072" s="108">
        <v>16</v>
      </c>
      <c r="AD1072" s="109">
        <f t="shared" si="48"/>
        <v>1.5</v>
      </c>
      <c r="AE1072" s="109">
        <f t="shared" si="49"/>
        <v>25.3333333333333</v>
      </c>
      <c r="AF1072" s="109">
        <f t="shared" si="50"/>
        <v>22.5</v>
      </c>
    </row>
    <row r="1073" customHeight="1" spans="1:32">
      <c r="A1073" s="93" t="s">
        <v>3674</v>
      </c>
      <c r="B1073" s="93" t="s">
        <v>16</v>
      </c>
      <c r="C1073" s="93" t="s">
        <v>835</v>
      </c>
      <c r="D1073" s="42" t="s">
        <v>3846</v>
      </c>
      <c r="E1073" s="38" t="s">
        <v>3847</v>
      </c>
      <c r="F1073" s="38" t="s">
        <v>3848</v>
      </c>
      <c r="G1073" s="42">
        <v>43</v>
      </c>
      <c r="H1073" s="42"/>
      <c r="I1073" s="42"/>
      <c r="J1073" s="42">
        <v>1</v>
      </c>
      <c r="K1073" s="42"/>
      <c r="L1073" s="42"/>
      <c r="M1073" s="42"/>
      <c r="N1073" s="42"/>
      <c r="O1073" s="42">
        <v>1</v>
      </c>
      <c r="P1073" s="42"/>
      <c r="Q1073" s="42"/>
      <c r="R1073" s="42"/>
      <c r="S1073" s="42"/>
      <c r="T1073" s="42"/>
      <c r="U1073" s="42">
        <v>2</v>
      </c>
      <c r="V1073" s="42"/>
      <c r="W1073" s="42">
        <v>1</v>
      </c>
      <c r="X1073" s="42">
        <v>38</v>
      </c>
      <c r="Y1073" s="96"/>
      <c r="Z1073" s="97">
        <v>20</v>
      </c>
      <c r="AA1073" s="89" t="s">
        <v>5883</v>
      </c>
      <c r="AC1073" s="108">
        <v>10</v>
      </c>
      <c r="AD1073" s="109">
        <f t="shared" si="48"/>
        <v>1.5</v>
      </c>
      <c r="AE1073" s="109">
        <f t="shared" si="49"/>
        <v>25.3333333333333</v>
      </c>
      <c r="AF1073" s="109">
        <f t="shared" si="50"/>
        <v>22.5</v>
      </c>
    </row>
    <row r="1074" customHeight="1" spans="1:32">
      <c r="A1074" s="93" t="s">
        <v>3655</v>
      </c>
      <c r="B1074" s="93" t="s">
        <v>16</v>
      </c>
      <c r="C1074" s="93" t="s">
        <v>835</v>
      </c>
      <c r="D1074" s="42" t="s">
        <v>3750</v>
      </c>
      <c r="E1074" s="38" t="s">
        <v>3751</v>
      </c>
      <c r="F1074" s="38" t="s">
        <v>3752</v>
      </c>
      <c r="G1074" s="42">
        <v>11</v>
      </c>
      <c r="H1074" s="42"/>
      <c r="I1074" s="42"/>
      <c r="J1074" s="42"/>
      <c r="K1074" s="42"/>
      <c r="L1074" s="42"/>
      <c r="M1074" s="42">
        <v>2</v>
      </c>
      <c r="N1074" s="42"/>
      <c r="O1074" s="42"/>
      <c r="P1074" s="42">
        <v>1</v>
      </c>
      <c r="Q1074" s="42"/>
      <c r="R1074" s="42"/>
      <c r="S1074" s="42"/>
      <c r="T1074" s="42"/>
      <c r="U1074" s="42"/>
      <c r="V1074" s="42"/>
      <c r="W1074" s="42"/>
      <c r="X1074" s="42">
        <v>13</v>
      </c>
      <c r="Y1074" s="96"/>
      <c r="Z1074" s="97">
        <v>9</v>
      </c>
      <c r="AA1074" s="89" t="s">
        <v>5919</v>
      </c>
      <c r="AC1074" s="108">
        <v>4</v>
      </c>
      <c r="AF1074" s="109">
        <f t="shared" si="50"/>
        <v>0</v>
      </c>
    </row>
    <row r="1075" customHeight="1" spans="1:32">
      <c r="A1075" s="93" t="s">
        <v>3655</v>
      </c>
      <c r="B1075" s="93" t="s">
        <v>16</v>
      </c>
      <c r="C1075" s="93" t="s">
        <v>835</v>
      </c>
      <c r="D1075" s="42" t="s">
        <v>3753</v>
      </c>
      <c r="E1075" s="38" t="s">
        <v>3754</v>
      </c>
      <c r="F1075" s="38" t="s">
        <v>3755</v>
      </c>
      <c r="G1075" s="42">
        <v>9</v>
      </c>
      <c r="H1075" s="42"/>
      <c r="I1075" s="42"/>
      <c r="J1075" s="42"/>
      <c r="K1075" s="42"/>
      <c r="L1075" s="42"/>
      <c r="M1075" s="42"/>
      <c r="N1075" s="42"/>
      <c r="O1075" s="42"/>
      <c r="P1075" s="42">
        <v>1</v>
      </c>
      <c r="Q1075" s="42"/>
      <c r="R1075" s="42"/>
      <c r="S1075" s="42"/>
      <c r="T1075" s="42">
        <v>1</v>
      </c>
      <c r="U1075" s="42"/>
      <c r="V1075" s="42"/>
      <c r="W1075" s="42"/>
      <c r="X1075" s="42">
        <v>7</v>
      </c>
      <c r="Y1075" s="96"/>
      <c r="Z1075" s="97">
        <v>9</v>
      </c>
      <c r="AA1075" s="89" t="s">
        <v>5919</v>
      </c>
      <c r="AC1075" s="108">
        <v>3</v>
      </c>
      <c r="AD1075" s="109">
        <f t="shared" si="48"/>
        <v>1</v>
      </c>
      <c r="AE1075" s="109">
        <f t="shared" si="49"/>
        <v>7</v>
      </c>
      <c r="AF1075" s="109">
        <f t="shared" si="50"/>
        <v>15</v>
      </c>
    </row>
    <row r="1076" customHeight="1" spans="1:32">
      <c r="A1076" s="93" t="s">
        <v>3655</v>
      </c>
      <c r="B1076" s="93" t="s">
        <v>16</v>
      </c>
      <c r="C1076" s="93" t="s">
        <v>835</v>
      </c>
      <c r="D1076" s="42" t="s">
        <v>3756</v>
      </c>
      <c r="E1076" s="38" t="s">
        <v>3757</v>
      </c>
      <c r="F1076" s="38" t="s">
        <v>3758</v>
      </c>
      <c r="G1076" s="42">
        <v>5</v>
      </c>
      <c r="H1076" s="42">
        <v>2</v>
      </c>
      <c r="I1076" s="42"/>
      <c r="J1076" s="42"/>
      <c r="K1076" s="42"/>
      <c r="L1076" s="42"/>
      <c r="M1076" s="42"/>
      <c r="N1076" s="42"/>
      <c r="O1076" s="42"/>
      <c r="P1076" s="42"/>
      <c r="Q1076" s="42">
        <v>1</v>
      </c>
      <c r="R1076" s="42"/>
      <c r="S1076" s="42"/>
      <c r="T1076" s="42"/>
      <c r="U1076" s="42"/>
      <c r="V1076" s="42"/>
      <c r="W1076" s="42"/>
      <c r="X1076" s="42">
        <v>17</v>
      </c>
      <c r="Y1076" s="96"/>
      <c r="Z1076" s="97">
        <v>37</v>
      </c>
      <c r="AA1076" s="89" t="s">
        <v>5919</v>
      </c>
      <c r="AC1076" s="108">
        <v>3</v>
      </c>
      <c r="AD1076" s="109">
        <f t="shared" si="48"/>
        <v>1</v>
      </c>
      <c r="AE1076" s="109">
        <f t="shared" si="49"/>
        <v>17</v>
      </c>
      <c r="AF1076" s="109">
        <f t="shared" si="50"/>
        <v>15</v>
      </c>
    </row>
    <row r="1077" customHeight="1" spans="1:32">
      <c r="A1077" s="93" t="s">
        <v>3655</v>
      </c>
      <c r="B1077" s="93" t="s">
        <v>16</v>
      </c>
      <c r="C1077" s="93" t="s">
        <v>835</v>
      </c>
      <c r="D1077" s="42" t="s">
        <v>3759</v>
      </c>
      <c r="E1077" s="38" t="s">
        <v>3760</v>
      </c>
      <c r="F1077" s="38" t="s">
        <v>3761</v>
      </c>
      <c r="G1077" s="42">
        <v>8</v>
      </c>
      <c r="H1077" s="42">
        <v>2</v>
      </c>
      <c r="I1077" s="42"/>
      <c r="J1077" s="42"/>
      <c r="K1077" s="42"/>
      <c r="L1077" s="42"/>
      <c r="M1077" s="42"/>
      <c r="N1077" s="42"/>
      <c r="O1077" s="42"/>
      <c r="P1077" s="42">
        <v>1</v>
      </c>
      <c r="Q1077" s="42"/>
      <c r="R1077" s="42"/>
      <c r="S1077" s="42"/>
      <c r="T1077" s="42"/>
      <c r="U1077" s="42"/>
      <c r="V1077" s="42"/>
      <c r="W1077" s="42"/>
      <c r="X1077" s="42">
        <v>20</v>
      </c>
      <c r="Y1077" s="96"/>
      <c r="Z1077" s="97">
        <v>13</v>
      </c>
      <c r="AA1077" s="89" t="s">
        <v>5919</v>
      </c>
      <c r="AC1077" s="108">
        <v>7</v>
      </c>
      <c r="AF1077" s="109">
        <f t="shared" si="50"/>
        <v>0</v>
      </c>
    </row>
    <row r="1078" customHeight="1" spans="1:32">
      <c r="A1078" s="93" t="s">
        <v>3655</v>
      </c>
      <c r="B1078" s="93" t="s">
        <v>16</v>
      </c>
      <c r="C1078" s="93" t="s">
        <v>835</v>
      </c>
      <c r="D1078" s="42" t="s">
        <v>3762</v>
      </c>
      <c r="E1078" s="38" t="s">
        <v>3763</v>
      </c>
      <c r="F1078" s="38" t="s">
        <v>3764</v>
      </c>
      <c r="G1078" s="42">
        <v>0</v>
      </c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>
        <v>10</v>
      </c>
      <c r="Y1078" s="96"/>
      <c r="Z1078" s="97">
        <v>17</v>
      </c>
      <c r="AA1078" s="89" t="s">
        <v>5919</v>
      </c>
      <c r="AC1078" s="108">
        <v>3</v>
      </c>
      <c r="AF1078" s="109">
        <f t="shared" si="50"/>
        <v>0</v>
      </c>
    </row>
    <row r="1079" s="85" customFormat="1" customHeight="1" spans="1:33">
      <c r="A1079" s="93" t="s">
        <v>3655</v>
      </c>
      <c r="B1079" s="93" t="s">
        <v>16</v>
      </c>
      <c r="C1079" s="93" t="s">
        <v>835</v>
      </c>
      <c r="D1079" s="38" t="s">
        <v>3765</v>
      </c>
      <c r="E1079" s="38" t="s">
        <v>3766</v>
      </c>
      <c r="F1079" s="38" t="s">
        <v>3767</v>
      </c>
      <c r="G1079" s="42">
        <v>1</v>
      </c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>
        <v>1</v>
      </c>
      <c r="Y1079" s="96"/>
      <c r="Z1079" s="97"/>
      <c r="AA1079" s="89" t="s">
        <v>5919</v>
      </c>
      <c r="AB1079" s="89"/>
      <c r="AC1079" s="108"/>
      <c r="AD1079" s="109"/>
      <c r="AE1079" s="109"/>
      <c r="AF1079" s="109">
        <f t="shared" si="50"/>
        <v>0</v>
      </c>
      <c r="AG1079" s="110"/>
    </row>
    <row r="1080" customHeight="1" spans="1:32">
      <c r="A1080" s="93" t="s">
        <v>3655</v>
      </c>
      <c r="B1080" s="93" t="s">
        <v>16</v>
      </c>
      <c r="C1080" s="93" t="s">
        <v>835</v>
      </c>
      <c r="D1080" s="42" t="s">
        <v>3801</v>
      </c>
      <c r="E1080" s="38" t="s">
        <v>3802</v>
      </c>
      <c r="F1080" s="38" t="s">
        <v>3803</v>
      </c>
      <c r="G1080" s="42">
        <v>11</v>
      </c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>
        <v>1</v>
      </c>
      <c r="V1080" s="42"/>
      <c r="W1080" s="42"/>
      <c r="X1080" s="42">
        <v>10</v>
      </c>
      <c r="Y1080" s="96"/>
      <c r="Z1080" s="97">
        <v>12</v>
      </c>
      <c r="AA1080" s="89" t="s">
        <v>5883</v>
      </c>
      <c r="AC1080" s="108">
        <v>2</v>
      </c>
      <c r="AD1080" s="109">
        <f t="shared" ref="AD1077:AD1143" si="51">AVERAGE(Q1080:W1080)</f>
        <v>1</v>
      </c>
      <c r="AE1080" s="109">
        <f t="shared" ref="AE1077:AE1143" si="52">X1080/AD1080</f>
        <v>10</v>
      </c>
      <c r="AF1080" s="109">
        <f t="shared" si="50"/>
        <v>15</v>
      </c>
    </row>
    <row r="1081" customHeight="1" spans="1:32">
      <c r="A1081" s="93" t="s">
        <v>3655</v>
      </c>
      <c r="B1081" s="93" t="s">
        <v>16</v>
      </c>
      <c r="C1081" s="93" t="s">
        <v>835</v>
      </c>
      <c r="D1081" s="42" t="s">
        <v>3804</v>
      </c>
      <c r="E1081" s="38" t="s">
        <v>3805</v>
      </c>
      <c r="F1081" s="38" t="s">
        <v>3806</v>
      </c>
      <c r="G1081" s="42">
        <v>9</v>
      </c>
      <c r="H1081" s="42"/>
      <c r="I1081" s="42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>
        <v>1</v>
      </c>
      <c r="U1081" s="42"/>
      <c r="V1081" s="42"/>
      <c r="W1081" s="42"/>
      <c r="X1081" s="42">
        <v>8</v>
      </c>
      <c r="Y1081" s="96"/>
      <c r="Z1081" s="97">
        <v>19</v>
      </c>
      <c r="AA1081" s="89" t="s">
        <v>5883</v>
      </c>
      <c r="AC1081" s="108">
        <v>4</v>
      </c>
      <c r="AD1081" s="109">
        <f t="shared" si="51"/>
        <v>1</v>
      </c>
      <c r="AE1081" s="109">
        <f t="shared" si="52"/>
        <v>8</v>
      </c>
      <c r="AF1081" s="109">
        <f t="shared" si="50"/>
        <v>15</v>
      </c>
    </row>
    <row r="1082" customHeight="1" spans="1:32">
      <c r="A1082" s="93" t="s">
        <v>3655</v>
      </c>
      <c r="B1082" s="93" t="s">
        <v>16</v>
      </c>
      <c r="C1082" s="93" t="s">
        <v>835</v>
      </c>
      <c r="D1082" s="42" t="s">
        <v>3807</v>
      </c>
      <c r="E1082" s="38" t="s">
        <v>3808</v>
      </c>
      <c r="F1082" s="38" t="s">
        <v>3809</v>
      </c>
      <c r="G1082" s="42">
        <v>10</v>
      </c>
      <c r="H1082" s="42"/>
      <c r="I1082" s="42"/>
      <c r="J1082" s="42"/>
      <c r="K1082" s="42"/>
      <c r="L1082" s="42">
        <v>1</v>
      </c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>
        <v>1</v>
      </c>
      <c r="X1082" s="42">
        <v>13</v>
      </c>
      <c r="Y1082" s="96"/>
      <c r="Z1082" s="97">
        <v>5</v>
      </c>
      <c r="AA1082" s="89" t="s">
        <v>5883</v>
      </c>
      <c r="AC1082" s="108">
        <v>5</v>
      </c>
      <c r="AD1082" s="109">
        <f t="shared" si="51"/>
        <v>1</v>
      </c>
      <c r="AE1082" s="109">
        <f t="shared" si="52"/>
        <v>13</v>
      </c>
      <c r="AF1082" s="109">
        <f t="shared" si="50"/>
        <v>15</v>
      </c>
    </row>
    <row r="1083" customHeight="1" spans="1:32">
      <c r="A1083" s="93" t="s">
        <v>3655</v>
      </c>
      <c r="B1083" s="93" t="s">
        <v>16</v>
      </c>
      <c r="C1083" s="93" t="s">
        <v>835</v>
      </c>
      <c r="D1083" s="42" t="s">
        <v>3810</v>
      </c>
      <c r="E1083" s="38" t="s">
        <v>3811</v>
      </c>
      <c r="F1083" s="38" t="s">
        <v>3812</v>
      </c>
      <c r="G1083" s="42">
        <v>6</v>
      </c>
      <c r="H1083" s="42"/>
      <c r="I1083" s="42"/>
      <c r="J1083" s="42">
        <v>2</v>
      </c>
      <c r="K1083" s="42"/>
      <c r="L1083" s="42"/>
      <c r="M1083" s="42">
        <v>3</v>
      </c>
      <c r="N1083" s="42"/>
      <c r="O1083" s="42"/>
      <c r="P1083" s="42">
        <v>1</v>
      </c>
      <c r="Q1083" s="42"/>
      <c r="R1083" s="42"/>
      <c r="S1083" s="42"/>
      <c r="T1083" s="42"/>
      <c r="U1083" s="42"/>
      <c r="V1083" s="42"/>
      <c r="W1083" s="42"/>
      <c r="X1083" s="42">
        <v>20</v>
      </c>
      <c r="Y1083" s="96"/>
      <c r="Z1083" s="97">
        <v>0</v>
      </c>
      <c r="AA1083" s="89" t="s">
        <v>5883</v>
      </c>
      <c r="AC1083" s="108">
        <v>13</v>
      </c>
      <c r="AF1083" s="109">
        <f t="shared" si="50"/>
        <v>0</v>
      </c>
    </row>
    <row r="1084" customHeight="1" spans="1:32">
      <c r="A1084" s="93" t="s">
        <v>3655</v>
      </c>
      <c r="B1084" s="93" t="s">
        <v>16</v>
      </c>
      <c r="C1084" s="93" t="s">
        <v>835</v>
      </c>
      <c r="D1084" s="38" t="s">
        <v>3849</v>
      </c>
      <c r="E1084" s="38" t="s">
        <v>3850</v>
      </c>
      <c r="F1084" s="38" t="s">
        <v>3851</v>
      </c>
      <c r="G1084" s="42">
        <v>2</v>
      </c>
      <c r="H1084" s="42"/>
      <c r="I1084" s="42"/>
      <c r="J1084" s="42">
        <v>1</v>
      </c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>
        <v>1</v>
      </c>
      <c r="Y1084" s="96"/>
      <c r="Z1084" s="97"/>
      <c r="AA1084" s="89" t="s">
        <v>5890</v>
      </c>
      <c r="AC1084" s="108">
        <v>1</v>
      </c>
      <c r="AF1084" s="109">
        <f t="shared" si="50"/>
        <v>0</v>
      </c>
    </row>
    <row r="1085" customHeight="1" spans="1:32">
      <c r="A1085" s="93" t="s">
        <v>3308</v>
      </c>
      <c r="B1085" s="93" t="s">
        <v>16</v>
      </c>
      <c r="C1085" s="93" t="s">
        <v>835</v>
      </c>
      <c r="D1085" s="42" t="s">
        <v>3345</v>
      </c>
      <c r="E1085" s="38" t="s">
        <v>3346</v>
      </c>
      <c r="F1085" s="38" t="s">
        <v>3347</v>
      </c>
      <c r="G1085" s="42">
        <v>8</v>
      </c>
      <c r="H1085" s="42"/>
      <c r="I1085" s="42"/>
      <c r="J1085" s="42"/>
      <c r="K1085" s="42"/>
      <c r="L1085" s="42"/>
      <c r="M1085" s="42">
        <v>1</v>
      </c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>
        <v>7</v>
      </c>
      <c r="Y1085" s="96"/>
      <c r="Z1085" s="97">
        <v>0</v>
      </c>
      <c r="AA1085" s="89" t="s">
        <v>5812</v>
      </c>
      <c r="AC1085" s="108">
        <v>4</v>
      </c>
      <c r="AF1085" s="109">
        <f t="shared" si="50"/>
        <v>0</v>
      </c>
    </row>
    <row r="1086" customHeight="1" spans="1:32">
      <c r="A1086" s="93" t="s">
        <v>3308</v>
      </c>
      <c r="B1086" s="93" t="s">
        <v>16</v>
      </c>
      <c r="C1086" s="93" t="s">
        <v>835</v>
      </c>
      <c r="D1086" s="42" t="s">
        <v>3348</v>
      </c>
      <c r="E1086" s="38" t="s">
        <v>3349</v>
      </c>
      <c r="F1086" s="38" t="s">
        <v>3350</v>
      </c>
      <c r="G1086" s="42">
        <v>9</v>
      </c>
      <c r="H1086" s="42">
        <v>1</v>
      </c>
      <c r="I1086" s="42"/>
      <c r="J1086" s="42"/>
      <c r="K1086" s="42"/>
      <c r="L1086" s="42"/>
      <c r="M1086" s="42">
        <v>1</v>
      </c>
      <c r="N1086" s="42"/>
      <c r="O1086" s="42"/>
      <c r="P1086" s="42">
        <v>3</v>
      </c>
      <c r="Q1086" s="42"/>
      <c r="R1086" s="42"/>
      <c r="S1086" s="42"/>
      <c r="T1086" s="42"/>
      <c r="U1086" s="42"/>
      <c r="V1086" s="42"/>
      <c r="W1086" s="42"/>
      <c r="X1086" s="42">
        <v>24</v>
      </c>
      <c r="Y1086" s="96"/>
      <c r="Z1086" s="97">
        <v>0</v>
      </c>
      <c r="AA1086" s="89" t="s">
        <v>5812</v>
      </c>
      <c r="AC1086" s="108">
        <v>8</v>
      </c>
      <c r="AF1086" s="109">
        <f t="shared" si="50"/>
        <v>0</v>
      </c>
    </row>
    <row r="1087" customHeight="1" spans="1:32">
      <c r="A1087" s="93" t="s">
        <v>3308</v>
      </c>
      <c r="B1087" s="93" t="s">
        <v>16</v>
      </c>
      <c r="C1087" s="93" t="s">
        <v>835</v>
      </c>
      <c r="D1087" s="42" t="s">
        <v>3351</v>
      </c>
      <c r="E1087" s="38" t="s">
        <v>3352</v>
      </c>
      <c r="F1087" s="38" t="s">
        <v>3353</v>
      </c>
      <c r="G1087" s="42">
        <v>36</v>
      </c>
      <c r="H1087" s="42">
        <v>1</v>
      </c>
      <c r="I1087" s="42"/>
      <c r="J1087" s="42"/>
      <c r="K1087" s="42"/>
      <c r="L1087" s="42"/>
      <c r="M1087" s="42">
        <v>1</v>
      </c>
      <c r="N1087" s="42">
        <v>3</v>
      </c>
      <c r="O1087" s="42"/>
      <c r="P1087" s="42">
        <v>2</v>
      </c>
      <c r="Q1087" s="42">
        <v>3</v>
      </c>
      <c r="R1087" s="42"/>
      <c r="S1087" s="42">
        <v>1</v>
      </c>
      <c r="T1087" s="42">
        <v>2</v>
      </c>
      <c r="U1087" s="42">
        <v>1</v>
      </c>
      <c r="V1087" s="42"/>
      <c r="W1087" s="42">
        <v>1</v>
      </c>
      <c r="X1087" s="42">
        <v>26</v>
      </c>
      <c r="Y1087" s="96"/>
      <c r="Z1087" s="97">
        <v>0</v>
      </c>
      <c r="AA1087" s="89" t="s">
        <v>5812</v>
      </c>
      <c r="AC1087" s="108">
        <v>30</v>
      </c>
      <c r="AD1087" s="109">
        <f t="shared" si="51"/>
        <v>1.6</v>
      </c>
      <c r="AE1087" s="109">
        <f t="shared" si="52"/>
        <v>16.25</v>
      </c>
      <c r="AF1087" s="109">
        <f t="shared" si="50"/>
        <v>24</v>
      </c>
    </row>
    <row r="1088" s="85" customFormat="1" customHeight="1" spans="1:33">
      <c r="A1088" s="93" t="s">
        <v>3308</v>
      </c>
      <c r="B1088" s="93" t="s">
        <v>16</v>
      </c>
      <c r="C1088" s="93" t="s">
        <v>835</v>
      </c>
      <c r="D1088" s="42" t="s">
        <v>3354</v>
      </c>
      <c r="E1088" s="38" t="s">
        <v>3355</v>
      </c>
      <c r="F1088" s="38" t="s">
        <v>3356</v>
      </c>
      <c r="G1088" s="42">
        <v>83</v>
      </c>
      <c r="H1088" s="42">
        <v>3</v>
      </c>
      <c r="I1088" s="42">
        <v>1</v>
      </c>
      <c r="J1088" s="42"/>
      <c r="K1088" s="42"/>
      <c r="L1088" s="42">
        <v>1</v>
      </c>
      <c r="M1088" s="42">
        <v>4</v>
      </c>
      <c r="N1088" s="42"/>
      <c r="O1088" s="42"/>
      <c r="P1088" s="42">
        <v>5</v>
      </c>
      <c r="Q1088" s="42"/>
      <c r="R1088" s="42"/>
      <c r="S1088" s="42">
        <v>5</v>
      </c>
      <c r="T1088" s="42">
        <v>3</v>
      </c>
      <c r="U1088" s="42">
        <v>1</v>
      </c>
      <c r="V1088" s="42">
        <v>3</v>
      </c>
      <c r="W1088" s="42">
        <v>5</v>
      </c>
      <c r="X1088" s="42">
        <v>52</v>
      </c>
      <c r="Y1088" s="96"/>
      <c r="Z1088" s="97">
        <v>1</v>
      </c>
      <c r="AA1088" s="89" t="s">
        <v>5812</v>
      </c>
      <c r="AB1088" s="89"/>
      <c r="AC1088" s="108">
        <v>46</v>
      </c>
      <c r="AD1088" s="109">
        <f t="shared" si="51"/>
        <v>3.4</v>
      </c>
      <c r="AE1088" s="109">
        <f t="shared" si="52"/>
        <v>15.2941176470588</v>
      </c>
      <c r="AF1088" s="109">
        <f t="shared" si="50"/>
        <v>51</v>
      </c>
      <c r="AG1088" s="110"/>
    </row>
    <row r="1089" s="85" customFormat="1" customHeight="1" spans="1:33">
      <c r="A1089" s="93" t="s">
        <v>3308</v>
      </c>
      <c r="B1089" s="93" t="s">
        <v>16</v>
      </c>
      <c r="C1089" s="93" t="s">
        <v>835</v>
      </c>
      <c r="D1089" s="42" t="s">
        <v>3357</v>
      </c>
      <c r="E1089" s="38" t="s">
        <v>3358</v>
      </c>
      <c r="F1089" s="38" t="s">
        <v>3359</v>
      </c>
      <c r="G1089" s="42">
        <v>162</v>
      </c>
      <c r="H1089" s="42">
        <v>5</v>
      </c>
      <c r="I1089" s="42">
        <v>2</v>
      </c>
      <c r="J1089" s="42">
        <v>1</v>
      </c>
      <c r="K1089" s="42"/>
      <c r="L1089" s="42">
        <v>1</v>
      </c>
      <c r="M1089" s="42">
        <v>11</v>
      </c>
      <c r="N1089" s="42"/>
      <c r="O1089" s="42"/>
      <c r="P1089" s="42">
        <v>11</v>
      </c>
      <c r="Q1089" s="42">
        <v>4</v>
      </c>
      <c r="R1089" s="42"/>
      <c r="S1089" s="42">
        <v>8</v>
      </c>
      <c r="T1089" s="42">
        <v>4</v>
      </c>
      <c r="U1089" s="42">
        <v>1</v>
      </c>
      <c r="V1089" s="42">
        <v>2</v>
      </c>
      <c r="W1089" s="42">
        <v>4</v>
      </c>
      <c r="X1089" s="42">
        <v>114</v>
      </c>
      <c r="Y1089" s="96"/>
      <c r="Z1089" s="97">
        <v>0</v>
      </c>
      <c r="AA1089" s="89" t="s">
        <v>5812</v>
      </c>
      <c r="AB1089" s="89"/>
      <c r="AC1089" s="108">
        <v>90</v>
      </c>
      <c r="AD1089" s="109">
        <f t="shared" si="51"/>
        <v>3.83333333333333</v>
      </c>
      <c r="AE1089" s="109">
        <f t="shared" si="52"/>
        <v>29.7391304347826</v>
      </c>
      <c r="AF1089" s="109">
        <f t="shared" si="50"/>
        <v>57.5</v>
      </c>
      <c r="AG1089" s="110"/>
    </row>
    <row r="1090" s="85" customFormat="1" customHeight="1" spans="1:33">
      <c r="A1090" s="93" t="s">
        <v>3308</v>
      </c>
      <c r="B1090" s="93" t="s">
        <v>16</v>
      </c>
      <c r="C1090" s="93" t="s">
        <v>835</v>
      </c>
      <c r="D1090" s="42" t="s">
        <v>3360</v>
      </c>
      <c r="E1090" s="38" t="s">
        <v>3361</v>
      </c>
      <c r="F1090" s="38" t="s">
        <v>3362</v>
      </c>
      <c r="G1090" s="42">
        <v>183</v>
      </c>
      <c r="H1090" s="42">
        <v>6</v>
      </c>
      <c r="I1090" s="42">
        <v>8</v>
      </c>
      <c r="J1090" s="42">
        <v>2</v>
      </c>
      <c r="K1090" s="42">
        <v>1</v>
      </c>
      <c r="L1090" s="42">
        <v>4</v>
      </c>
      <c r="M1090" s="42">
        <v>6</v>
      </c>
      <c r="N1090" s="42">
        <v>2</v>
      </c>
      <c r="O1090" s="42">
        <v>6</v>
      </c>
      <c r="P1090" s="42">
        <v>12</v>
      </c>
      <c r="Q1090" s="42">
        <v>1</v>
      </c>
      <c r="R1090" s="42"/>
      <c r="S1090" s="42">
        <v>3</v>
      </c>
      <c r="T1090" s="42">
        <v>4</v>
      </c>
      <c r="U1090" s="42">
        <v>5</v>
      </c>
      <c r="V1090" s="42">
        <v>5</v>
      </c>
      <c r="W1090" s="42">
        <v>8</v>
      </c>
      <c r="X1090" s="42">
        <v>210</v>
      </c>
      <c r="Y1090" s="96"/>
      <c r="Z1090" s="97">
        <v>0</v>
      </c>
      <c r="AA1090" s="89" t="s">
        <v>5812</v>
      </c>
      <c r="AB1090" s="89"/>
      <c r="AC1090" s="108">
        <v>132</v>
      </c>
      <c r="AD1090" s="109">
        <f t="shared" si="51"/>
        <v>4.33333333333333</v>
      </c>
      <c r="AE1090" s="109">
        <f t="shared" si="52"/>
        <v>48.4615384615385</v>
      </c>
      <c r="AF1090" s="109">
        <f t="shared" si="50"/>
        <v>65</v>
      </c>
      <c r="AG1090" s="110"/>
    </row>
    <row r="1091" s="85" customFormat="1" customHeight="1" spans="1:33">
      <c r="A1091" s="93" t="s">
        <v>3308</v>
      </c>
      <c r="B1091" s="93" t="s">
        <v>16</v>
      </c>
      <c r="C1091" s="93" t="s">
        <v>835</v>
      </c>
      <c r="D1091" s="42" t="s">
        <v>3363</v>
      </c>
      <c r="E1091" s="38" t="s">
        <v>3364</v>
      </c>
      <c r="F1091" s="38" t="s">
        <v>3365</v>
      </c>
      <c r="G1091" s="42">
        <v>81</v>
      </c>
      <c r="H1091" s="42">
        <v>4</v>
      </c>
      <c r="I1091" s="42">
        <v>3</v>
      </c>
      <c r="J1091" s="42">
        <v>6</v>
      </c>
      <c r="K1091" s="42">
        <v>4</v>
      </c>
      <c r="L1091" s="42">
        <v>8</v>
      </c>
      <c r="M1091" s="42">
        <v>6</v>
      </c>
      <c r="N1091" s="42">
        <v>8</v>
      </c>
      <c r="O1091" s="42">
        <v>4</v>
      </c>
      <c r="P1091" s="42">
        <v>11</v>
      </c>
      <c r="Q1091" s="42">
        <v>5</v>
      </c>
      <c r="R1091" s="42"/>
      <c r="S1091" s="42">
        <v>10</v>
      </c>
      <c r="T1091" s="42">
        <v>5</v>
      </c>
      <c r="U1091" s="42">
        <v>5</v>
      </c>
      <c r="V1091" s="42">
        <v>2</v>
      </c>
      <c r="W1091" s="42">
        <v>5</v>
      </c>
      <c r="X1091" s="42">
        <v>217</v>
      </c>
      <c r="Y1091" s="96"/>
      <c r="Z1091" s="97">
        <v>0</v>
      </c>
      <c r="AA1091" s="89" t="s">
        <v>5812</v>
      </c>
      <c r="AB1091" s="89"/>
      <c r="AC1091" s="108">
        <v>181</v>
      </c>
      <c r="AD1091" s="109">
        <f t="shared" si="51"/>
        <v>5.33333333333333</v>
      </c>
      <c r="AE1091" s="109">
        <f t="shared" si="52"/>
        <v>40.6875</v>
      </c>
      <c r="AF1091" s="109">
        <f t="shared" ref="AF1091:AF1154" si="53">AD1091*15</f>
        <v>80</v>
      </c>
      <c r="AG1091" s="110"/>
    </row>
    <row r="1092" s="85" customFormat="1" customHeight="1" spans="1:33">
      <c r="A1092" s="93" t="s">
        <v>3308</v>
      </c>
      <c r="B1092" s="93" t="s">
        <v>16</v>
      </c>
      <c r="C1092" s="93" t="s">
        <v>835</v>
      </c>
      <c r="D1092" s="42" t="s">
        <v>3366</v>
      </c>
      <c r="E1092" s="38" t="s">
        <v>3367</v>
      </c>
      <c r="F1092" s="38" t="s">
        <v>3368</v>
      </c>
      <c r="G1092" s="42">
        <v>234</v>
      </c>
      <c r="H1092" s="42">
        <v>5</v>
      </c>
      <c r="I1092" s="42">
        <v>7</v>
      </c>
      <c r="J1092" s="42">
        <v>8</v>
      </c>
      <c r="K1092" s="42">
        <v>1</v>
      </c>
      <c r="L1092" s="42">
        <v>4</v>
      </c>
      <c r="M1092" s="42">
        <v>2</v>
      </c>
      <c r="N1092" s="42">
        <v>3</v>
      </c>
      <c r="O1092" s="42">
        <v>6</v>
      </c>
      <c r="P1092" s="42">
        <v>9</v>
      </c>
      <c r="Q1092" s="42">
        <v>12</v>
      </c>
      <c r="R1092" s="42"/>
      <c r="S1092" s="42">
        <v>12</v>
      </c>
      <c r="T1092" s="42">
        <v>2</v>
      </c>
      <c r="U1092" s="42">
        <v>8</v>
      </c>
      <c r="V1092" s="42">
        <v>2</v>
      </c>
      <c r="W1092" s="42">
        <v>2</v>
      </c>
      <c r="X1092" s="42">
        <v>223</v>
      </c>
      <c r="Y1092" s="96"/>
      <c r="Z1092" s="97">
        <v>0</v>
      </c>
      <c r="AA1092" s="89" t="s">
        <v>5812</v>
      </c>
      <c r="AB1092" s="89"/>
      <c r="AC1092" s="108">
        <v>175</v>
      </c>
      <c r="AD1092" s="109">
        <f t="shared" si="51"/>
        <v>6.33333333333333</v>
      </c>
      <c r="AE1092" s="109">
        <f t="shared" si="52"/>
        <v>35.2105263157895</v>
      </c>
      <c r="AF1092" s="109">
        <f t="shared" si="53"/>
        <v>95</v>
      </c>
      <c r="AG1092" s="110"/>
    </row>
    <row r="1093" customHeight="1" spans="1:32">
      <c r="A1093" s="93" t="s">
        <v>3308</v>
      </c>
      <c r="B1093" s="93" t="s">
        <v>16</v>
      </c>
      <c r="C1093" s="93" t="s">
        <v>835</v>
      </c>
      <c r="D1093" s="42" t="s">
        <v>3369</v>
      </c>
      <c r="E1093" s="38" t="s">
        <v>3370</v>
      </c>
      <c r="F1093" s="38" t="s">
        <v>3371</v>
      </c>
      <c r="G1093" s="42">
        <v>163</v>
      </c>
      <c r="H1093" s="42">
        <v>4</v>
      </c>
      <c r="I1093" s="42">
        <v>14</v>
      </c>
      <c r="J1093" s="42">
        <v>4</v>
      </c>
      <c r="K1093" s="42">
        <v>1</v>
      </c>
      <c r="L1093" s="42">
        <v>2</v>
      </c>
      <c r="M1093" s="42">
        <v>8</v>
      </c>
      <c r="N1093" s="42">
        <v>1</v>
      </c>
      <c r="O1093" s="42">
        <v>1</v>
      </c>
      <c r="P1093" s="42">
        <v>2</v>
      </c>
      <c r="Q1093" s="42">
        <v>6</v>
      </c>
      <c r="R1093" s="42">
        <v>2</v>
      </c>
      <c r="S1093" s="42">
        <v>8</v>
      </c>
      <c r="T1093" s="42">
        <v>2</v>
      </c>
      <c r="U1093" s="42">
        <v>2</v>
      </c>
      <c r="V1093" s="42">
        <v>1</v>
      </c>
      <c r="W1093" s="42">
        <v>1</v>
      </c>
      <c r="X1093" s="42">
        <v>210</v>
      </c>
      <c r="Y1093" s="96"/>
      <c r="Z1093" s="97">
        <v>0</v>
      </c>
      <c r="AA1093" s="89" t="s">
        <v>5812</v>
      </c>
      <c r="AC1093" s="108">
        <v>141</v>
      </c>
      <c r="AD1093" s="109">
        <f t="shared" si="51"/>
        <v>3.14285714285714</v>
      </c>
      <c r="AE1093" s="109">
        <f t="shared" si="52"/>
        <v>66.8181818181818</v>
      </c>
      <c r="AF1093" s="109">
        <f t="shared" si="53"/>
        <v>47.1428571428571</v>
      </c>
    </row>
    <row r="1094" customHeight="1" spans="1:32">
      <c r="A1094" s="93" t="s">
        <v>3308</v>
      </c>
      <c r="B1094" s="93" t="s">
        <v>16</v>
      </c>
      <c r="C1094" s="93" t="s">
        <v>835</v>
      </c>
      <c r="D1094" s="42" t="s">
        <v>3372</v>
      </c>
      <c r="E1094" s="38" t="s">
        <v>3373</v>
      </c>
      <c r="F1094" s="38" t="s">
        <v>3374</v>
      </c>
      <c r="G1094" s="42">
        <v>132</v>
      </c>
      <c r="H1094" s="42">
        <v>2</v>
      </c>
      <c r="I1094" s="42">
        <v>5</v>
      </c>
      <c r="J1094" s="42">
        <v>4</v>
      </c>
      <c r="K1094" s="42"/>
      <c r="L1094" s="42">
        <v>3</v>
      </c>
      <c r="M1094" s="42">
        <v>1</v>
      </c>
      <c r="N1094" s="42">
        <v>5</v>
      </c>
      <c r="O1094" s="42"/>
      <c r="P1094" s="42">
        <v>4</v>
      </c>
      <c r="Q1094" s="42">
        <v>3</v>
      </c>
      <c r="R1094" s="42">
        <v>2</v>
      </c>
      <c r="S1094" s="42">
        <v>5</v>
      </c>
      <c r="T1094" s="42"/>
      <c r="U1094" s="42">
        <v>2</v>
      </c>
      <c r="V1094" s="42">
        <v>2</v>
      </c>
      <c r="W1094" s="42"/>
      <c r="X1094" s="42">
        <v>135</v>
      </c>
      <c r="Y1094" s="96"/>
      <c r="Z1094" s="97">
        <v>0</v>
      </c>
      <c r="AA1094" s="89" t="s">
        <v>5812</v>
      </c>
      <c r="AC1094" s="108">
        <v>91</v>
      </c>
      <c r="AD1094" s="109">
        <f t="shared" si="51"/>
        <v>2.8</v>
      </c>
      <c r="AE1094" s="109">
        <f t="shared" si="52"/>
        <v>48.2142857142857</v>
      </c>
      <c r="AF1094" s="109">
        <f t="shared" si="53"/>
        <v>42</v>
      </c>
    </row>
    <row r="1095" customHeight="1" spans="1:32">
      <c r="A1095" s="93" t="s">
        <v>3308</v>
      </c>
      <c r="B1095" s="93" t="s">
        <v>16</v>
      </c>
      <c r="C1095" s="93" t="s">
        <v>835</v>
      </c>
      <c r="D1095" s="42" t="s">
        <v>3375</v>
      </c>
      <c r="E1095" s="38" t="s">
        <v>3376</v>
      </c>
      <c r="F1095" s="38" t="s">
        <v>3377</v>
      </c>
      <c r="G1095" s="42">
        <v>72</v>
      </c>
      <c r="H1095" s="42">
        <v>2</v>
      </c>
      <c r="I1095" s="42">
        <v>6</v>
      </c>
      <c r="J1095" s="42">
        <v>1</v>
      </c>
      <c r="K1095" s="42">
        <v>2</v>
      </c>
      <c r="L1095" s="42">
        <v>1</v>
      </c>
      <c r="M1095" s="42">
        <v>6</v>
      </c>
      <c r="N1095" s="42">
        <v>2</v>
      </c>
      <c r="O1095" s="42"/>
      <c r="P1095" s="42">
        <v>3</v>
      </c>
      <c r="Q1095" s="42">
        <v>2</v>
      </c>
      <c r="R1095" s="42">
        <v>2</v>
      </c>
      <c r="S1095" s="42">
        <v>9</v>
      </c>
      <c r="T1095" s="42"/>
      <c r="U1095" s="42">
        <v>1</v>
      </c>
      <c r="V1095" s="42"/>
      <c r="W1095" s="42"/>
      <c r="X1095" s="42">
        <v>55</v>
      </c>
      <c r="Y1095" s="96"/>
      <c r="Z1095" s="97">
        <v>0</v>
      </c>
      <c r="AA1095" s="89" t="s">
        <v>5812</v>
      </c>
      <c r="AC1095" s="108">
        <v>74</v>
      </c>
      <c r="AD1095" s="109">
        <f t="shared" si="51"/>
        <v>3.5</v>
      </c>
      <c r="AE1095" s="109">
        <f t="shared" si="52"/>
        <v>15.7142857142857</v>
      </c>
      <c r="AF1095" s="109">
        <f t="shared" si="53"/>
        <v>52.5</v>
      </c>
    </row>
    <row r="1096" customHeight="1" spans="1:32">
      <c r="A1096" s="93" t="s">
        <v>3308</v>
      </c>
      <c r="B1096" s="93" t="s">
        <v>16</v>
      </c>
      <c r="C1096" s="93" t="s">
        <v>835</v>
      </c>
      <c r="D1096" s="42" t="s">
        <v>3378</v>
      </c>
      <c r="E1096" s="38" t="s">
        <v>3379</v>
      </c>
      <c r="F1096" s="38" t="s">
        <v>3380</v>
      </c>
      <c r="G1096" s="42">
        <v>79</v>
      </c>
      <c r="H1096" s="42"/>
      <c r="I1096" s="42">
        <v>1</v>
      </c>
      <c r="J1096" s="42">
        <v>1</v>
      </c>
      <c r="K1096" s="42">
        <v>2</v>
      </c>
      <c r="L1096" s="42"/>
      <c r="M1096" s="42">
        <v>3</v>
      </c>
      <c r="N1096" s="42">
        <v>1</v>
      </c>
      <c r="O1096" s="42"/>
      <c r="P1096" s="42">
        <v>1</v>
      </c>
      <c r="Q1096" s="42"/>
      <c r="R1096" s="42"/>
      <c r="S1096" s="42"/>
      <c r="T1096" s="42"/>
      <c r="U1096" s="42"/>
      <c r="V1096" s="42"/>
      <c r="W1096" s="42"/>
      <c r="X1096" s="42">
        <v>70</v>
      </c>
      <c r="Y1096" s="96"/>
      <c r="Z1096" s="97">
        <v>21</v>
      </c>
      <c r="AA1096" s="89" t="s">
        <v>5812</v>
      </c>
      <c r="AC1096" s="108">
        <v>22</v>
      </c>
      <c r="AF1096" s="109">
        <f t="shared" si="53"/>
        <v>0</v>
      </c>
    </row>
    <row r="1097" customHeight="1" spans="1:32">
      <c r="A1097" s="93" t="s">
        <v>3308</v>
      </c>
      <c r="B1097" s="93" t="s">
        <v>16</v>
      </c>
      <c r="C1097" s="93" t="s">
        <v>126</v>
      </c>
      <c r="D1097" s="42" t="s">
        <v>3381</v>
      </c>
      <c r="E1097" s="38" t="s">
        <v>3382</v>
      </c>
      <c r="F1097" s="38" t="s">
        <v>3311</v>
      </c>
      <c r="G1097" s="42">
        <v>24</v>
      </c>
      <c r="H1097" s="42"/>
      <c r="I1097" s="42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>
        <v>14</v>
      </c>
      <c r="Y1097" s="96"/>
      <c r="Z1097" s="97">
        <v>43</v>
      </c>
      <c r="AA1097" s="89" t="s">
        <v>5812</v>
      </c>
      <c r="AF1097" s="109">
        <f t="shared" si="53"/>
        <v>0</v>
      </c>
    </row>
    <row r="1098" customHeight="1" spans="1:32">
      <c r="A1098" s="93" t="s">
        <v>3308</v>
      </c>
      <c r="B1098" s="93" t="s">
        <v>16</v>
      </c>
      <c r="C1098" s="93" t="s">
        <v>126</v>
      </c>
      <c r="D1098" s="42" t="s">
        <v>3383</v>
      </c>
      <c r="E1098" s="38" t="s">
        <v>3384</v>
      </c>
      <c r="F1098" s="38" t="s">
        <v>3314</v>
      </c>
      <c r="G1098" s="42">
        <v>44</v>
      </c>
      <c r="H1098" s="42"/>
      <c r="I1098" s="42"/>
      <c r="J1098" s="42"/>
      <c r="K1098" s="42"/>
      <c r="L1098" s="42"/>
      <c r="M1098" s="42">
        <v>2</v>
      </c>
      <c r="N1098" s="42"/>
      <c r="O1098" s="42"/>
      <c r="P1098" s="42">
        <v>3</v>
      </c>
      <c r="Q1098" s="42"/>
      <c r="R1098" s="42"/>
      <c r="S1098" s="42"/>
      <c r="T1098" s="42"/>
      <c r="U1098" s="42"/>
      <c r="V1098" s="42"/>
      <c r="W1098" s="42"/>
      <c r="X1098" s="42">
        <v>39</v>
      </c>
      <c r="Y1098" s="96"/>
      <c r="Z1098" s="97">
        <v>1</v>
      </c>
      <c r="AA1098" s="89" t="s">
        <v>5812</v>
      </c>
      <c r="AC1098" s="108">
        <v>8</v>
      </c>
      <c r="AF1098" s="109">
        <f t="shared" si="53"/>
        <v>0</v>
      </c>
    </row>
    <row r="1099" customHeight="1" spans="1:32">
      <c r="A1099" s="93" t="s">
        <v>3308</v>
      </c>
      <c r="B1099" s="93" t="s">
        <v>16</v>
      </c>
      <c r="C1099" s="93" t="s">
        <v>126</v>
      </c>
      <c r="D1099" s="42" t="s">
        <v>3385</v>
      </c>
      <c r="E1099" s="38" t="s">
        <v>3386</v>
      </c>
      <c r="F1099" s="38" t="s">
        <v>3317</v>
      </c>
      <c r="G1099" s="42">
        <v>84</v>
      </c>
      <c r="H1099" s="42"/>
      <c r="I1099" s="42"/>
      <c r="J1099" s="42"/>
      <c r="K1099" s="42"/>
      <c r="L1099" s="42"/>
      <c r="M1099" s="42">
        <v>6</v>
      </c>
      <c r="N1099" s="42">
        <v>3</v>
      </c>
      <c r="O1099" s="42"/>
      <c r="P1099" s="42"/>
      <c r="Q1099" s="42"/>
      <c r="R1099" s="42"/>
      <c r="S1099" s="42">
        <v>2</v>
      </c>
      <c r="T1099" s="42"/>
      <c r="U1099" s="42"/>
      <c r="V1099" s="42"/>
      <c r="W1099" s="42"/>
      <c r="X1099" s="42">
        <v>73</v>
      </c>
      <c r="Y1099" s="96"/>
      <c r="Z1099" s="97">
        <v>128</v>
      </c>
      <c r="AA1099" s="89" t="s">
        <v>5812</v>
      </c>
      <c r="AC1099" s="108">
        <v>23</v>
      </c>
      <c r="AD1099" s="109">
        <f t="shared" si="51"/>
        <v>2</v>
      </c>
      <c r="AE1099" s="109">
        <f t="shared" si="52"/>
        <v>36.5</v>
      </c>
      <c r="AF1099" s="109">
        <f t="shared" si="53"/>
        <v>30</v>
      </c>
    </row>
    <row r="1100" customHeight="1" spans="1:32">
      <c r="A1100" s="93" t="s">
        <v>3308</v>
      </c>
      <c r="B1100" s="93" t="s">
        <v>16</v>
      </c>
      <c r="C1100" s="93" t="s">
        <v>126</v>
      </c>
      <c r="D1100" s="42" t="s">
        <v>3387</v>
      </c>
      <c r="E1100" s="38" t="s">
        <v>3388</v>
      </c>
      <c r="F1100" s="38" t="s">
        <v>3320</v>
      </c>
      <c r="G1100" s="42">
        <v>64</v>
      </c>
      <c r="H1100" s="42"/>
      <c r="I1100" s="42">
        <v>1</v>
      </c>
      <c r="J1100" s="42"/>
      <c r="K1100" s="42"/>
      <c r="L1100" s="42">
        <v>2</v>
      </c>
      <c r="M1100" s="42"/>
      <c r="N1100" s="42"/>
      <c r="O1100" s="42"/>
      <c r="P1100" s="42"/>
      <c r="Q1100" s="42"/>
      <c r="R1100" s="42"/>
      <c r="S1100" s="42">
        <v>1</v>
      </c>
      <c r="T1100" s="42"/>
      <c r="U1100" s="42"/>
      <c r="V1100" s="42"/>
      <c r="W1100" s="42"/>
      <c r="X1100" s="42">
        <v>60</v>
      </c>
      <c r="Y1100" s="96"/>
      <c r="Z1100" s="97">
        <v>271</v>
      </c>
      <c r="AA1100" s="89" t="s">
        <v>5812</v>
      </c>
      <c r="AC1100" s="108">
        <v>12</v>
      </c>
      <c r="AD1100" s="109">
        <f t="shared" si="51"/>
        <v>1</v>
      </c>
      <c r="AE1100" s="109">
        <f t="shared" si="52"/>
        <v>60</v>
      </c>
      <c r="AF1100" s="109">
        <f t="shared" si="53"/>
        <v>15</v>
      </c>
    </row>
    <row r="1101" customHeight="1" spans="1:32">
      <c r="A1101" s="93" t="s">
        <v>3308</v>
      </c>
      <c r="B1101" s="93" t="s">
        <v>16</v>
      </c>
      <c r="C1101" s="93" t="s">
        <v>126</v>
      </c>
      <c r="D1101" s="42" t="s">
        <v>3389</v>
      </c>
      <c r="E1101" s="38" t="s">
        <v>3390</v>
      </c>
      <c r="F1101" s="38" t="s">
        <v>3323</v>
      </c>
      <c r="G1101" s="42">
        <v>81</v>
      </c>
      <c r="H1101" s="42">
        <v>1</v>
      </c>
      <c r="I1101" s="42">
        <v>1</v>
      </c>
      <c r="J1101" s="42"/>
      <c r="K1101" s="42"/>
      <c r="L1101" s="42">
        <v>2</v>
      </c>
      <c r="M1101" s="42"/>
      <c r="N1101" s="42">
        <v>3</v>
      </c>
      <c r="O1101" s="42"/>
      <c r="P1101" s="42"/>
      <c r="Q1101" s="42">
        <v>1</v>
      </c>
      <c r="R1101" s="42"/>
      <c r="S1101" s="42">
        <v>1</v>
      </c>
      <c r="T1101" s="42"/>
      <c r="U1101" s="42"/>
      <c r="V1101" s="42">
        <v>1</v>
      </c>
      <c r="W1101" s="42">
        <v>3</v>
      </c>
      <c r="X1101" s="42">
        <v>68</v>
      </c>
      <c r="Y1101" s="96"/>
      <c r="Z1101" s="97">
        <v>0</v>
      </c>
      <c r="AA1101" s="89" t="s">
        <v>5812</v>
      </c>
      <c r="AC1101" s="108">
        <v>22</v>
      </c>
      <c r="AD1101" s="109">
        <f t="shared" si="51"/>
        <v>1.5</v>
      </c>
      <c r="AE1101" s="109">
        <f t="shared" si="52"/>
        <v>45.3333333333333</v>
      </c>
      <c r="AF1101" s="109">
        <f t="shared" si="53"/>
        <v>22.5</v>
      </c>
    </row>
    <row r="1102" customHeight="1" spans="1:32">
      <c r="A1102" s="93" t="s">
        <v>3308</v>
      </c>
      <c r="B1102" s="93" t="s">
        <v>16</v>
      </c>
      <c r="C1102" s="93" t="s">
        <v>126</v>
      </c>
      <c r="D1102" s="42" t="s">
        <v>3391</v>
      </c>
      <c r="E1102" s="38" t="s">
        <v>3392</v>
      </c>
      <c r="F1102" s="38" t="s">
        <v>3326</v>
      </c>
      <c r="G1102" s="42">
        <v>39</v>
      </c>
      <c r="H1102" s="42">
        <v>1</v>
      </c>
      <c r="I1102" s="42">
        <v>6</v>
      </c>
      <c r="J1102" s="42"/>
      <c r="K1102" s="42"/>
      <c r="L1102" s="42">
        <v>2</v>
      </c>
      <c r="M1102" s="42"/>
      <c r="N1102" s="42">
        <v>5</v>
      </c>
      <c r="O1102" s="42"/>
      <c r="P1102" s="42"/>
      <c r="Q1102" s="42">
        <v>2</v>
      </c>
      <c r="R1102" s="42"/>
      <c r="S1102" s="42">
        <v>3</v>
      </c>
      <c r="T1102" s="42"/>
      <c r="U1102" s="42"/>
      <c r="V1102" s="42">
        <v>1</v>
      </c>
      <c r="W1102" s="42"/>
      <c r="X1102" s="42">
        <v>59</v>
      </c>
      <c r="Y1102" s="96"/>
      <c r="Z1102" s="97">
        <v>610</v>
      </c>
      <c r="AA1102" s="89" t="s">
        <v>5812</v>
      </c>
      <c r="AC1102" s="108">
        <v>36</v>
      </c>
      <c r="AD1102" s="109">
        <f t="shared" si="51"/>
        <v>2</v>
      </c>
      <c r="AE1102" s="109">
        <f t="shared" si="52"/>
        <v>29.5</v>
      </c>
      <c r="AF1102" s="109">
        <f t="shared" si="53"/>
        <v>30</v>
      </c>
    </row>
    <row r="1103" customHeight="1" spans="1:32">
      <c r="A1103" s="93" t="s">
        <v>3308</v>
      </c>
      <c r="B1103" s="93" t="s">
        <v>16</v>
      </c>
      <c r="C1103" s="93" t="s">
        <v>126</v>
      </c>
      <c r="D1103" s="42" t="s">
        <v>3393</v>
      </c>
      <c r="E1103" s="38" t="s">
        <v>3394</v>
      </c>
      <c r="F1103" s="38" t="s">
        <v>3329</v>
      </c>
      <c r="G1103" s="42">
        <v>36</v>
      </c>
      <c r="H1103" s="42">
        <v>3</v>
      </c>
      <c r="I1103" s="42"/>
      <c r="J1103" s="42"/>
      <c r="K1103" s="42"/>
      <c r="L1103" s="42">
        <v>1</v>
      </c>
      <c r="M1103" s="42"/>
      <c r="N1103" s="42">
        <v>4</v>
      </c>
      <c r="O1103" s="42"/>
      <c r="P1103" s="42"/>
      <c r="Q1103" s="42">
        <v>5</v>
      </c>
      <c r="R1103" s="42"/>
      <c r="S1103" s="42">
        <v>5</v>
      </c>
      <c r="T1103" s="42"/>
      <c r="U1103" s="42"/>
      <c r="V1103" s="42">
        <v>1</v>
      </c>
      <c r="W1103" s="42"/>
      <c r="X1103" s="42">
        <v>37</v>
      </c>
      <c r="Y1103" s="96"/>
      <c r="Z1103" s="97">
        <v>1</v>
      </c>
      <c r="AA1103" s="89" t="s">
        <v>5812</v>
      </c>
      <c r="AC1103" s="108">
        <v>39</v>
      </c>
      <c r="AD1103" s="109">
        <f t="shared" si="51"/>
        <v>3.66666666666667</v>
      </c>
      <c r="AE1103" s="109">
        <f t="shared" si="52"/>
        <v>10.0909090909091</v>
      </c>
      <c r="AF1103" s="109">
        <f t="shared" si="53"/>
        <v>55</v>
      </c>
    </row>
    <row r="1104" customHeight="1" spans="1:32">
      <c r="A1104" s="93" t="s">
        <v>3308</v>
      </c>
      <c r="B1104" s="93" t="s">
        <v>16</v>
      </c>
      <c r="C1104" s="93" t="s">
        <v>126</v>
      </c>
      <c r="D1104" s="42" t="s">
        <v>3395</v>
      </c>
      <c r="E1104" s="38" t="s">
        <v>3396</v>
      </c>
      <c r="F1104" s="38" t="s">
        <v>3332</v>
      </c>
      <c r="G1104" s="42">
        <v>98</v>
      </c>
      <c r="H1104" s="42"/>
      <c r="I1104" s="42"/>
      <c r="J1104" s="42"/>
      <c r="K1104" s="42"/>
      <c r="L1104" s="42">
        <v>1</v>
      </c>
      <c r="M1104" s="42"/>
      <c r="N1104" s="42">
        <v>1</v>
      </c>
      <c r="O1104" s="42"/>
      <c r="P1104" s="42">
        <v>3</v>
      </c>
      <c r="Q1104" s="42">
        <v>1</v>
      </c>
      <c r="R1104" s="42"/>
      <c r="S1104" s="42">
        <v>2</v>
      </c>
      <c r="T1104" s="42"/>
      <c r="U1104" s="42"/>
      <c r="V1104" s="42">
        <v>1</v>
      </c>
      <c r="W1104" s="42">
        <v>2</v>
      </c>
      <c r="X1104" s="42">
        <v>87</v>
      </c>
      <c r="Y1104" s="96"/>
      <c r="Z1104" s="97">
        <v>288</v>
      </c>
      <c r="AA1104" s="89" t="s">
        <v>5812</v>
      </c>
      <c r="AC1104" s="108">
        <v>25</v>
      </c>
      <c r="AD1104" s="109">
        <f t="shared" si="51"/>
        <v>1.5</v>
      </c>
      <c r="AE1104" s="109">
        <f t="shared" si="52"/>
        <v>58</v>
      </c>
      <c r="AF1104" s="109">
        <f t="shared" si="53"/>
        <v>22.5</v>
      </c>
    </row>
    <row r="1105" customHeight="1" spans="1:32">
      <c r="A1105" s="93" t="s">
        <v>3308</v>
      </c>
      <c r="B1105" s="93" t="s">
        <v>16</v>
      </c>
      <c r="C1105" s="93" t="s">
        <v>126</v>
      </c>
      <c r="D1105" s="42" t="s">
        <v>3397</v>
      </c>
      <c r="E1105" s="38" t="s">
        <v>3398</v>
      </c>
      <c r="F1105" s="38" t="s">
        <v>3335</v>
      </c>
      <c r="G1105" s="42">
        <v>83</v>
      </c>
      <c r="H1105" s="42"/>
      <c r="I1105" s="42"/>
      <c r="J1105" s="42"/>
      <c r="K1105" s="42"/>
      <c r="L1105" s="42">
        <v>2</v>
      </c>
      <c r="M1105" s="42"/>
      <c r="N1105" s="42">
        <v>2</v>
      </c>
      <c r="O1105" s="42"/>
      <c r="P1105" s="42"/>
      <c r="Q1105" s="42"/>
      <c r="R1105" s="42"/>
      <c r="S1105" s="42">
        <v>5</v>
      </c>
      <c r="T1105" s="42"/>
      <c r="U1105" s="42"/>
      <c r="V1105" s="42"/>
      <c r="W1105" s="42">
        <v>2</v>
      </c>
      <c r="X1105" s="42">
        <v>72</v>
      </c>
      <c r="Y1105" s="96"/>
      <c r="Z1105" s="97">
        <v>583</v>
      </c>
      <c r="AA1105" s="89" t="s">
        <v>5812</v>
      </c>
      <c r="AC1105" s="108">
        <v>23</v>
      </c>
      <c r="AD1105" s="109">
        <f t="shared" si="51"/>
        <v>3.5</v>
      </c>
      <c r="AE1105" s="109">
        <f t="shared" si="52"/>
        <v>20.5714285714286</v>
      </c>
      <c r="AF1105" s="109">
        <f t="shared" si="53"/>
        <v>52.5</v>
      </c>
    </row>
    <row r="1106" customHeight="1" spans="1:32">
      <c r="A1106" s="93" t="s">
        <v>3308</v>
      </c>
      <c r="B1106" s="93" t="s">
        <v>16</v>
      </c>
      <c r="C1106" s="93" t="s">
        <v>126</v>
      </c>
      <c r="D1106" s="42" t="s">
        <v>3399</v>
      </c>
      <c r="E1106" s="38" t="s">
        <v>3400</v>
      </c>
      <c r="F1106" s="38" t="s">
        <v>3338</v>
      </c>
      <c r="G1106" s="42">
        <v>29</v>
      </c>
      <c r="H1106" s="42"/>
      <c r="I1106" s="42"/>
      <c r="J1106" s="42"/>
      <c r="K1106" s="42"/>
      <c r="L1106" s="42"/>
      <c r="M1106" s="42"/>
      <c r="N1106" s="42">
        <v>4</v>
      </c>
      <c r="O1106" s="42"/>
      <c r="P1106" s="42">
        <v>1</v>
      </c>
      <c r="Q1106" s="42"/>
      <c r="R1106" s="42"/>
      <c r="S1106" s="42">
        <v>1</v>
      </c>
      <c r="T1106" s="42"/>
      <c r="U1106" s="42"/>
      <c r="V1106" s="42"/>
      <c r="W1106" s="42">
        <v>2</v>
      </c>
      <c r="X1106" s="42">
        <v>21</v>
      </c>
      <c r="Y1106" s="96"/>
      <c r="Z1106" s="97">
        <v>1</v>
      </c>
      <c r="AA1106" s="89" t="s">
        <v>5812</v>
      </c>
      <c r="AC1106" s="108">
        <v>11</v>
      </c>
      <c r="AD1106" s="109">
        <f t="shared" si="51"/>
        <v>1.5</v>
      </c>
      <c r="AE1106" s="109">
        <f t="shared" si="52"/>
        <v>14</v>
      </c>
      <c r="AF1106" s="109">
        <f t="shared" si="53"/>
        <v>22.5</v>
      </c>
    </row>
    <row r="1107" customHeight="1" spans="1:32">
      <c r="A1107" s="93" t="s">
        <v>3308</v>
      </c>
      <c r="B1107" s="93" t="s">
        <v>16</v>
      </c>
      <c r="C1107" s="93" t="s">
        <v>126</v>
      </c>
      <c r="D1107" s="42" t="s">
        <v>3401</v>
      </c>
      <c r="E1107" s="38" t="s">
        <v>3402</v>
      </c>
      <c r="F1107" s="38" t="s">
        <v>3341</v>
      </c>
      <c r="G1107" s="42">
        <v>30</v>
      </c>
      <c r="H1107" s="42"/>
      <c r="I1107" s="42"/>
      <c r="J1107" s="42"/>
      <c r="K1107" s="42"/>
      <c r="L1107" s="42"/>
      <c r="M1107" s="42">
        <v>6</v>
      </c>
      <c r="N1107" s="42">
        <v>3</v>
      </c>
      <c r="O1107" s="42"/>
      <c r="P1107" s="42"/>
      <c r="Q1107" s="42"/>
      <c r="R1107" s="42"/>
      <c r="S1107" s="42">
        <v>1</v>
      </c>
      <c r="T1107" s="42"/>
      <c r="U1107" s="42"/>
      <c r="V1107" s="42"/>
      <c r="W1107" s="42"/>
      <c r="X1107" s="42">
        <v>35</v>
      </c>
      <c r="Y1107" s="96"/>
      <c r="Z1107" s="97">
        <v>321</v>
      </c>
      <c r="AA1107" s="89" t="s">
        <v>5812</v>
      </c>
      <c r="AC1107" s="108">
        <v>11</v>
      </c>
      <c r="AD1107" s="109">
        <f t="shared" si="51"/>
        <v>1</v>
      </c>
      <c r="AE1107" s="109">
        <f t="shared" si="52"/>
        <v>35</v>
      </c>
      <c r="AF1107" s="109">
        <f t="shared" si="53"/>
        <v>15</v>
      </c>
    </row>
    <row r="1108" customHeight="1" spans="1:32">
      <c r="A1108" s="93" t="s">
        <v>3308</v>
      </c>
      <c r="B1108" s="93" t="s">
        <v>16</v>
      </c>
      <c r="C1108" s="93" t="s">
        <v>126</v>
      </c>
      <c r="D1108" s="42" t="s">
        <v>3403</v>
      </c>
      <c r="E1108" s="38" t="s">
        <v>3404</v>
      </c>
      <c r="F1108" s="38" t="s">
        <v>3344</v>
      </c>
      <c r="G1108" s="42">
        <v>13</v>
      </c>
      <c r="H1108" s="42"/>
      <c r="I1108" s="42"/>
      <c r="J1108" s="42"/>
      <c r="K1108" s="42"/>
      <c r="L1108" s="42"/>
      <c r="M1108" s="42"/>
      <c r="N1108" s="42">
        <v>3</v>
      </c>
      <c r="O1108" s="42"/>
      <c r="P1108" s="42"/>
      <c r="Q1108" s="42"/>
      <c r="R1108" s="42"/>
      <c r="S1108" s="42"/>
      <c r="T1108" s="42"/>
      <c r="U1108" s="42"/>
      <c r="V1108" s="42"/>
      <c r="W1108" s="42"/>
      <c r="X1108" s="42">
        <v>10</v>
      </c>
      <c r="Y1108" s="96"/>
      <c r="Z1108" s="97">
        <v>3</v>
      </c>
      <c r="AA1108" s="89" t="s">
        <v>5812</v>
      </c>
      <c r="AC1108" s="108">
        <v>4</v>
      </c>
      <c r="AF1108" s="109">
        <f t="shared" si="53"/>
        <v>0</v>
      </c>
    </row>
    <row r="1109" customHeight="1" spans="1:32">
      <c r="A1109" s="93" t="s">
        <v>3308</v>
      </c>
      <c r="B1109" s="93" t="s">
        <v>16</v>
      </c>
      <c r="C1109" s="93" t="s">
        <v>835</v>
      </c>
      <c r="D1109" s="42" t="s">
        <v>3405</v>
      </c>
      <c r="E1109" s="38" t="s">
        <v>3406</v>
      </c>
      <c r="F1109" s="38" t="s">
        <v>3347</v>
      </c>
      <c r="G1109" s="42">
        <v>8</v>
      </c>
      <c r="H1109" s="42"/>
      <c r="I1109" s="42"/>
      <c r="J1109" s="42"/>
      <c r="K1109" s="42"/>
      <c r="L1109" s="42"/>
      <c r="M1109" s="42"/>
      <c r="N1109" s="42"/>
      <c r="O1109" s="42"/>
      <c r="P1109" s="42"/>
      <c r="Q1109" s="42">
        <v>3</v>
      </c>
      <c r="R1109" s="42"/>
      <c r="S1109" s="42"/>
      <c r="T1109" s="42"/>
      <c r="U1109" s="42"/>
      <c r="V1109" s="42"/>
      <c r="W1109" s="42"/>
      <c r="X1109" s="42">
        <v>5</v>
      </c>
      <c r="Y1109" s="96"/>
      <c r="Z1109" s="97">
        <v>0</v>
      </c>
      <c r="AA1109" s="89" t="s">
        <v>5812</v>
      </c>
      <c r="AC1109" s="108">
        <v>7</v>
      </c>
      <c r="AD1109" s="109">
        <f t="shared" si="51"/>
        <v>3</v>
      </c>
      <c r="AE1109" s="109">
        <f t="shared" si="52"/>
        <v>1.66666666666667</v>
      </c>
      <c r="AF1109" s="109">
        <f t="shared" si="53"/>
        <v>45</v>
      </c>
    </row>
    <row r="1110" customHeight="1" spans="1:32">
      <c r="A1110" s="93" t="s">
        <v>3308</v>
      </c>
      <c r="B1110" s="93" t="s">
        <v>16</v>
      </c>
      <c r="C1110" s="93" t="s">
        <v>835</v>
      </c>
      <c r="D1110" s="42" t="s">
        <v>3407</v>
      </c>
      <c r="E1110" s="38" t="s">
        <v>3408</v>
      </c>
      <c r="F1110" s="38" t="s">
        <v>3350</v>
      </c>
      <c r="G1110" s="42">
        <v>5</v>
      </c>
      <c r="H1110" s="42"/>
      <c r="I1110" s="42"/>
      <c r="J1110" s="42"/>
      <c r="K1110" s="42"/>
      <c r="L1110" s="42"/>
      <c r="M1110" s="42">
        <v>3</v>
      </c>
      <c r="N1110" s="42"/>
      <c r="O1110" s="42"/>
      <c r="P1110" s="42"/>
      <c r="Q1110" s="42">
        <v>1</v>
      </c>
      <c r="R1110" s="42"/>
      <c r="S1110" s="42">
        <v>1</v>
      </c>
      <c r="T1110" s="42">
        <v>3</v>
      </c>
      <c r="U1110" s="42"/>
      <c r="V1110" s="42"/>
      <c r="W1110" s="42"/>
      <c r="X1110" s="42">
        <v>12</v>
      </c>
      <c r="Y1110" s="96"/>
      <c r="Z1110" s="97">
        <v>0</v>
      </c>
      <c r="AA1110" s="89" t="s">
        <v>5812</v>
      </c>
      <c r="AC1110" s="108">
        <v>12</v>
      </c>
      <c r="AD1110" s="109">
        <f t="shared" si="51"/>
        <v>1.66666666666667</v>
      </c>
      <c r="AE1110" s="109">
        <f t="shared" si="52"/>
        <v>7.2</v>
      </c>
      <c r="AF1110" s="109">
        <f t="shared" si="53"/>
        <v>25</v>
      </c>
    </row>
    <row r="1111" customHeight="1" spans="1:32">
      <c r="A1111" s="93" t="s">
        <v>3308</v>
      </c>
      <c r="B1111" s="93" t="s">
        <v>16</v>
      </c>
      <c r="C1111" s="93" t="s">
        <v>835</v>
      </c>
      <c r="D1111" s="42" t="s">
        <v>3409</v>
      </c>
      <c r="E1111" s="38" t="s">
        <v>3410</v>
      </c>
      <c r="F1111" s="38" t="s">
        <v>3353</v>
      </c>
      <c r="G1111" s="42">
        <v>24</v>
      </c>
      <c r="H1111" s="42"/>
      <c r="I1111" s="42">
        <v>1</v>
      </c>
      <c r="J1111" s="42">
        <v>3</v>
      </c>
      <c r="K1111" s="42"/>
      <c r="L1111" s="42"/>
      <c r="M1111" s="42"/>
      <c r="N1111" s="42"/>
      <c r="O1111" s="42">
        <v>1</v>
      </c>
      <c r="P1111" s="42">
        <v>2</v>
      </c>
      <c r="Q1111" s="42">
        <v>4</v>
      </c>
      <c r="R1111" s="42"/>
      <c r="S1111" s="42">
        <v>2</v>
      </c>
      <c r="T1111" s="42"/>
      <c r="U1111" s="42"/>
      <c r="V1111" s="42">
        <v>1</v>
      </c>
      <c r="W1111" s="42"/>
      <c r="X1111" s="42">
        <v>30</v>
      </c>
      <c r="Y1111" s="96"/>
      <c r="Z1111" s="97">
        <v>0</v>
      </c>
      <c r="AA1111" s="89" t="s">
        <v>5812</v>
      </c>
      <c r="AC1111" s="108">
        <v>29</v>
      </c>
      <c r="AD1111" s="109">
        <f t="shared" si="51"/>
        <v>2.33333333333333</v>
      </c>
      <c r="AE1111" s="109">
        <f t="shared" si="52"/>
        <v>12.8571428571429</v>
      </c>
      <c r="AF1111" s="109">
        <f t="shared" si="53"/>
        <v>35</v>
      </c>
    </row>
    <row r="1112" customHeight="1" spans="1:32">
      <c r="A1112" s="93" t="s">
        <v>3308</v>
      </c>
      <c r="B1112" s="93" t="s">
        <v>16</v>
      </c>
      <c r="C1112" s="93" t="s">
        <v>835</v>
      </c>
      <c r="D1112" s="42" t="s">
        <v>3411</v>
      </c>
      <c r="E1112" s="38" t="s">
        <v>3412</v>
      </c>
      <c r="F1112" s="38" t="s">
        <v>3356</v>
      </c>
      <c r="G1112" s="42">
        <v>74</v>
      </c>
      <c r="H1112" s="42"/>
      <c r="I1112" s="42">
        <v>3</v>
      </c>
      <c r="J1112" s="42"/>
      <c r="K1112" s="42"/>
      <c r="L1112" s="42"/>
      <c r="M1112" s="42"/>
      <c r="N1112" s="42"/>
      <c r="O1112" s="42">
        <v>1</v>
      </c>
      <c r="P1112" s="42"/>
      <c r="Q1112" s="42">
        <v>1</v>
      </c>
      <c r="R1112" s="42"/>
      <c r="S1112" s="42">
        <v>5</v>
      </c>
      <c r="T1112" s="42">
        <v>1</v>
      </c>
      <c r="U1112" s="42"/>
      <c r="V1112" s="42">
        <v>1</v>
      </c>
      <c r="W1112" s="42"/>
      <c r="X1112" s="42">
        <v>62</v>
      </c>
      <c r="Y1112" s="96"/>
      <c r="Z1112" s="97">
        <v>1</v>
      </c>
      <c r="AA1112" s="89" t="s">
        <v>5812</v>
      </c>
      <c r="AC1112" s="108">
        <v>32</v>
      </c>
      <c r="AD1112" s="109">
        <f t="shared" si="51"/>
        <v>2</v>
      </c>
      <c r="AE1112" s="109">
        <f t="shared" si="52"/>
        <v>31</v>
      </c>
      <c r="AF1112" s="109">
        <f t="shared" si="53"/>
        <v>30</v>
      </c>
    </row>
    <row r="1113" customHeight="1" spans="1:32">
      <c r="A1113" s="93" t="s">
        <v>3308</v>
      </c>
      <c r="B1113" s="93" t="s">
        <v>16</v>
      </c>
      <c r="C1113" s="93" t="s">
        <v>835</v>
      </c>
      <c r="D1113" s="42" t="s">
        <v>3413</v>
      </c>
      <c r="E1113" s="38" t="s">
        <v>3414</v>
      </c>
      <c r="F1113" s="38" t="s">
        <v>3359</v>
      </c>
      <c r="G1113" s="42">
        <v>167</v>
      </c>
      <c r="H1113" s="42"/>
      <c r="I1113" s="42">
        <v>3</v>
      </c>
      <c r="J1113" s="42"/>
      <c r="K1113" s="42"/>
      <c r="L1113" s="42"/>
      <c r="M1113" s="42"/>
      <c r="N1113" s="42"/>
      <c r="O1113" s="42">
        <v>2</v>
      </c>
      <c r="P1113" s="42">
        <v>1</v>
      </c>
      <c r="Q1113" s="42">
        <v>2</v>
      </c>
      <c r="R1113" s="42"/>
      <c r="S1113" s="42">
        <v>1</v>
      </c>
      <c r="T1113" s="42">
        <v>4</v>
      </c>
      <c r="U1113" s="42">
        <v>2</v>
      </c>
      <c r="V1113" s="42">
        <v>1</v>
      </c>
      <c r="W1113" s="42"/>
      <c r="X1113" s="42">
        <v>151</v>
      </c>
      <c r="Y1113" s="96"/>
      <c r="Z1113" s="97">
        <v>0</v>
      </c>
      <c r="AA1113" s="89" t="s">
        <v>5812</v>
      </c>
      <c r="AC1113" s="108">
        <v>51</v>
      </c>
      <c r="AD1113" s="109">
        <f t="shared" si="51"/>
        <v>2</v>
      </c>
      <c r="AE1113" s="109">
        <f t="shared" si="52"/>
        <v>75.5</v>
      </c>
      <c r="AF1113" s="109">
        <f t="shared" si="53"/>
        <v>30</v>
      </c>
    </row>
    <row r="1114" customHeight="1" spans="1:32">
      <c r="A1114" s="93" t="s">
        <v>3308</v>
      </c>
      <c r="B1114" s="93" t="s">
        <v>16</v>
      </c>
      <c r="C1114" s="93" t="s">
        <v>835</v>
      </c>
      <c r="D1114" s="42" t="s">
        <v>3415</v>
      </c>
      <c r="E1114" s="38" t="s">
        <v>3416</v>
      </c>
      <c r="F1114" s="38" t="s">
        <v>3362</v>
      </c>
      <c r="G1114" s="42">
        <v>124</v>
      </c>
      <c r="H1114" s="42">
        <v>4</v>
      </c>
      <c r="I1114" s="42">
        <v>8</v>
      </c>
      <c r="J1114" s="42">
        <v>1</v>
      </c>
      <c r="K1114" s="42"/>
      <c r="L1114" s="42"/>
      <c r="M1114" s="42">
        <v>1</v>
      </c>
      <c r="N1114" s="42"/>
      <c r="O1114" s="42">
        <v>11</v>
      </c>
      <c r="P1114" s="42">
        <v>3</v>
      </c>
      <c r="Q1114" s="42">
        <v>7</v>
      </c>
      <c r="R1114" s="42"/>
      <c r="S1114" s="42">
        <v>2</v>
      </c>
      <c r="T1114" s="42">
        <v>7</v>
      </c>
      <c r="U1114" s="42">
        <v>5</v>
      </c>
      <c r="V1114" s="42"/>
      <c r="W1114" s="42"/>
      <c r="X1114" s="42">
        <v>95</v>
      </c>
      <c r="Y1114" s="96"/>
      <c r="Z1114" s="97">
        <v>0</v>
      </c>
      <c r="AA1114" s="89" t="s">
        <v>5812</v>
      </c>
      <c r="AC1114" s="108">
        <v>89</v>
      </c>
      <c r="AD1114" s="109">
        <f t="shared" si="51"/>
        <v>5.25</v>
      </c>
      <c r="AE1114" s="109">
        <f t="shared" si="52"/>
        <v>18.0952380952381</v>
      </c>
      <c r="AF1114" s="109">
        <f t="shared" si="53"/>
        <v>78.75</v>
      </c>
    </row>
    <row r="1115" customHeight="1" spans="1:32">
      <c r="A1115" s="93" t="s">
        <v>3308</v>
      </c>
      <c r="B1115" s="93" t="s">
        <v>16</v>
      </c>
      <c r="C1115" s="93" t="s">
        <v>835</v>
      </c>
      <c r="D1115" s="42" t="s">
        <v>3417</v>
      </c>
      <c r="E1115" s="38" t="s">
        <v>3418</v>
      </c>
      <c r="F1115" s="38" t="s">
        <v>3365</v>
      </c>
      <c r="G1115" s="42">
        <v>116</v>
      </c>
      <c r="H1115" s="42">
        <v>7</v>
      </c>
      <c r="I1115" s="42">
        <v>7</v>
      </c>
      <c r="J1115" s="42">
        <v>1</v>
      </c>
      <c r="K1115" s="42"/>
      <c r="L1115" s="42"/>
      <c r="M1115" s="42">
        <v>7</v>
      </c>
      <c r="N1115" s="42"/>
      <c r="O1115" s="42">
        <v>14</v>
      </c>
      <c r="P1115" s="42">
        <v>7</v>
      </c>
      <c r="Q1115" s="42">
        <v>4</v>
      </c>
      <c r="R1115" s="42"/>
      <c r="S1115" s="42">
        <v>2</v>
      </c>
      <c r="T1115" s="42">
        <v>1</v>
      </c>
      <c r="U1115" s="42">
        <v>3</v>
      </c>
      <c r="V1115" s="42">
        <v>3</v>
      </c>
      <c r="W1115" s="42"/>
      <c r="X1115" s="42">
        <v>140</v>
      </c>
      <c r="Y1115" s="96"/>
      <c r="Z1115" s="97">
        <v>0</v>
      </c>
      <c r="AA1115" s="89" t="s">
        <v>5812</v>
      </c>
      <c r="AC1115" s="108">
        <v>102</v>
      </c>
      <c r="AD1115" s="109">
        <f t="shared" si="51"/>
        <v>2.6</v>
      </c>
      <c r="AE1115" s="109">
        <f t="shared" si="52"/>
        <v>53.8461538461538</v>
      </c>
      <c r="AF1115" s="109">
        <f t="shared" si="53"/>
        <v>39</v>
      </c>
    </row>
    <row r="1116" customHeight="1" spans="1:32">
      <c r="A1116" s="93" t="s">
        <v>3308</v>
      </c>
      <c r="B1116" s="93" t="s">
        <v>16</v>
      </c>
      <c r="C1116" s="93" t="s">
        <v>835</v>
      </c>
      <c r="D1116" s="42" t="s">
        <v>3419</v>
      </c>
      <c r="E1116" s="38" t="s">
        <v>3420</v>
      </c>
      <c r="F1116" s="38" t="s">
        <v>3368</v>
      </c>
      <c r="G1116" s="42">
        <v>176</v>
      </c>
      <c r="H1116" s="42">
        <v>2</v>
      </c>
      <c r="I1116" s="42">
        <v>3</v>
      </c>
      <c r="J1116" s="42">
        <v>4</v>
      </c>
      <c r="K1116" s="42"/>
      <c r="L1116" s="42"/>
      <c r="M1116" s="42">
        <v>6</v>
      </c>
      <c r="N1116" s="42"/>
      <c r="O1116" s="42">
        <v>5</v>
      </c>
      <c r="P1116" s="42">
        <v>3</v>
      </c>
      <c r="Q1116" s="42">
        <v>7</v>
      </c>
      <c r="R1116" s="42"/>
      <c r="S1116" s="42">
        <v>6</v>
      </c>
      <c r="T1116" s="42">
        <v>6</v>
      </c>
      <c r="U1116" s="42">
        <v>6</v>
      </c>
      <c r="V1116" s="42"/>
      <c r="W1116" s="42"/>
      <c r="X1116" s="42">
        <v>128</v>
      </c>
      <c r="Y1116" s="96"/>
      <c r="Z1116" s="97">
        <v>0</v>
      </c>
      <c r="AA1116" s="89" t="s">
        <v>5812</v>
      </c>
      <c r="AC1116" s="108">
        <v>92</v>
      </c>
      <c r="AD1116" s="109">
        <f t="shared" si="51"/>
        <v>6.25</v>
      </c>
      <c r="AE1116" s="109">
        <f t="shared" si="52"/>
        <v>20.48</v>
      </c>
      <c r="AF1116" s="109">
        <f t="shared" si="53"/>
        <v>93.75</v>
      </c>
    </row>
    <row r="1117" customHeight="1" spans="1:32">
      <c r="A1117" s="93" t="s">
        <v>3308</v>
      </c>
      <c r="B1117" s="93" t="s">
        <v>16</v>
      </c>
      <c r="C1117" s="93" t="s">
        <v>835</v>
      </c>
      <c r="D1117" s="42" t="s">
        <v>3421</v>
      </c>
      <c r="E1117" s="38" t="s">
        <v>3422</v>
      </c>
      <c r="F1117" s="38" t="s">
        <v>3371</v>
      </c>
      <c r="G1117" s="42">
        <v>107</v>
      </c>
      <c r="H1117" s="42">
        <v>3</v>
      </c>
      <c r="I1117" s="42">
        <v>6</v>
      </c>
      <c r="J1117" s="42">
        <v>2</v>
      </c>
      <c r="K1117" s="42"/>
      <c r="L1117" s="42"/>
      <c r="M1117" s="42">
        <v>5</v>
      </c>
      <c r="N1117" s="42"/>
      <c r="O1117" s="42">
        <v>4</v>
      </c>
      <c r="P1117" s="42">
        <v>1</v>
      </c>
      <c r="Q1117" s="42"/>
      <c r="R1117" s="42"/>
      <c r="S1117" s="42">
        <v>5</v>
      </c>
      <c r="T1117" s="42">
        <v>2</v>
      </c>
      <c r="U1117" s="42"/>
      <c r="V1117" s="42"/>
      <c r="W1117" s="42">
        <v>4</v>
      </c>
      <c r="X1117" s="42">
        <v>125</v>
      </c>
      <c r="Y1117" s="96"/>
      <c r="Z1117" s="97">
        <v>0</v>
      </c>
      <c r="AA1117" s="89" t="s">
        <v>5812</v>
      </c>
      <c r="AC1117" s="108">
        <v>64</v>
      </c>
      <c r="AD1117" s="109">
        <f t="shared" si="51"/>
        <v>3.66666666666667</v>
      </c>
      <c r="AE1117" s="109">
        <f t="shared" si="52"/>
        <v>34.0909090909091</v>
      </c>
      <c r="AF1117" s="109">
        <f t="shared" si="53"/>
        <v>55</v>
      </c>
    </row>
    <row r="1118" customHeight="1" spans="1:32">
      <c r="A1118" s="93" t="s">
        <v>3308</v>
      </c>
      <c r="B1118" s="93" t="s">
        <v>16</v>
      </c>
      <c r="C1118" s="93" t="s">
        <v>835</v>
      </c>
      <c r="D1118" s="42" t="s">
        <v>3423</v>
      </c>
      <c r="E1118" s="38" t="s">
        <v>3424</v>
      </c>
      <c r="F1118" s="38" t="s">
        <v>3374</v>
      </c>
      <c r="G1118" s="42">
        <v>150</v>
      </c>
      <c r="H1118" s="42"/>
      <c r="I1118" s="42"/>
      <c r="J1118" s="42">
        <v>3</v>
      </c>
      <c r="K1118" s="42"/>
      <c r="L1118" s="42"/>
      <c r="M1118" s="42"/>
      <c r="N1118" s="42"/>
      <c r="O1118" s="42">
        <v>3</v>
      </c>
      <c r="P1118" s="42">
        <v>1</v>
      </c>
      <c r="Q1118" s="42">
        <v>1</v>
      </c>
      <c r="R1118" s="42"/>
      <c r="S1118" s="42">
        <v>1</v>
      </c>
      <c r="T1118" s="42">
        <v>3</v>
      </c>
      <c r="U1118" s="42"/>
      <c r="V1118" s="42"/>
      <c r="W1118" s="42">
        <v>2</v>
      </c>
      <c r="X1118" s="42">
        <v>136</v>
      </c>
      <c r="Y1118" s="96"/>
      <c r="Z1118" s="97">
        <v>0</v>
      </c>
      <c r="AA1118" s="89" t="s">
        <v>5812</v>
      </c>
      <c r="AC1118" s="108">
        <v>34</v>
      </c>
      <c r="AD1118" s="109">
        <f t="shared" si="51"/>
        <v>1.75</v>
      </c>
      <c r="AE1118" s="109">
        <f t="shared" si="52"/>
        <v>77.7142857142857</v>
      </c>
      <c r="AF1118" s="109">
        <f t="shared" si="53"/>
        <v>26.25</v>
      </c>
    </row>
    <row r="1119" customHeight="1" spans="1:32">
      <c r="A1119" s="93" t="s">
        <v>3308</v>
      </c>
      <c r="B1119" s="93" t="s">
        <v>16</v>
      </c>
      <c r="C1119" s="93" t="s">
        <v>835</v>
      </c>
      <c r="D1119" s="42" t="s">
        <v>3425</v>
      </c>
      <c r="E1119" s="38" t="s">
        <v>3426</v>
      </c>
      <c r="F1119" s="38" t="s">
        <v>3377</v>
      </c>
      <c r="G1119" s="42">
        <v>47</v>
      </c>
      <c r="H1119" s="42"/>
      <c r="I1119" s="42"/>
      <c r="J1119" s="42">
        <v>1</v>
      </c>
      <c r="K1119" s="42"/>
      <c r="L1119" s="42"/>
      <c r="M1119" s="42"/>
      <c r="N1119" s="42"/>
      <c r="O1119" s="42">
        <v>2</v>
      </c>
      <c r="P1119" s="42"/>
      <c r="Q1119" s="42">
        <v>1</v>
      </c>
      <c r="R1119" s="42"/>
      <c r="S1119" s="42"/>
      <c r="T1119" s="42"/>
      <c r="U1119" s="42"/>
      <c r="V1119" s="42"/>
      <c r="W1119" s="42">
        <v>2</v>
      </c>
      <c r="X1119" s="42">
        <v>41</v>
      </c>
      <c r="Y1119" s="96"/>
      <c r="Z1119" s="97">
        <v>0</v>
      </c>
      <c r="AA1119" s="89" t="s">
        <v>5812</v>
      </c>
      <c r="AC1119" s="108">
        <v>12</v>
      </c>
      <c r="AD1119" s="109">
        <f t="shared" si="51"/>
        <v>1.5</v>
      </c>
      <c r="AE1119" s="109">
        <f t="shared" si="52"/>
        <v>27.3333333333333</v>
      </c>
      <c r="AF1119" s="109">
        <f t="shared" si="53"/>
        <v>22.5</v>
      </c>
    </row>
    <row r="1120" customHeight="1" spans="1:32">
      <c r="A1120" s="93" t="s">
        <v>3308</v>
      </c>
      <c r="B1120" s="93" t="s">
        <v>16</v>
      </c>
      <c r="C1120" s="93" t="s">
        <v>835</v>
      </c>
      <c r="D1120" s="42" t="s">
        <v>3427</v>
      </c>
      <c r="E1120" s="38" t="s">
        <v>3428</v>
      </c>
      <c r="F1120" s="38" t="s">
        <v>3380</v>
      </c>
      <c r="G1120" s="42">
        <v>18</v>
      </c>
      <c r="H1120" s="42"/>
      <c r="I1120" s="42"/>
      <c r="J1120" s="42"/>
      <c r="K1120" s="42"/>
      <c r="L1120" s="42"/>
      <c r="M1120" s="42"/>
      <c r="N1120" s="42"/>
      <c r="O1120" s="42"/>
      <c r="P1120" s="42"/>
      <c r="Q1120" s="42">
        <v>2</v>
      </c>
      <c r="R1120" s="42"/>
      <c r="S1120" s="42"/>
      <c r="T1120" s="42"/>
      <c r="U1120" s="42"/>
      <c r="V1120" s="42"/>
      <c r="W1120" s="42"/>
      <c r="X1120" s="42">
        <v>16</v>
      </c>
      <c r="Y1120" s="96"/>
      <c r="Z1120" s="97">
        <v>21</v>
      </c>
      <c r="AA1120" s="89" t="s">
        <v>5812</v>
      </c>
      <c r="AC1120" s="108">
        <v>5</v>
      </c>
      <c r="AD1120" s="109">
        <f t="shared" si="51"/>
        <v>2</v>
      </c>
      <c r="AE1120" s="109">
        <f t="shared" si="52"/>
        <v>8</v>
      </c>
      <c r="AF1120" s="109">
        <f t="shared" si="53"/>
        <v>30</v>
      </c>
    </row>
    <row r="1121" customHeight="1" spans="1:32">
      <c r="A1121" s="103" t="s">
        <v>3308</v>
      </c>
      <c r="B1121" s="93" t="s">
        <v>16</v>
      </c>
      <c r="C1121" s="103" t="s">
        <v>36</v>
      </c>
      <c r="D1121" s="63" t="s">
        <v>3429</v>
      </c>
      <c r="E1121" s="104" t="s">
        <v>3430</v>
      </c>
      <c r="F1121" s="38" t="s">
        <v>3431</v>
      </c>
      <c r="G1121" s="42">
        <v>24</v>
      </c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>
        <v>24</v>
      </c>
      <c r="Y1121" s="96"/>
      <c r="Z1121" s="97">
        <v>35</v>
      </c>
      <c r="AA1121" s="89" t="s">
        <v>5890</v>
      </c>
      <c r="AF1121" s="109">
        <f t="shared" si="53"/>
        <v>0</v>
      </c>
    </row>
    <row r="1122" customHeight="1" spans="1:32">
      <c r="A1122" s="93" t="s">
        <v>3308</v>
      </c>
      <c r="B1122" s="93" t="s">
        <v>16</v>
      </c>
      <c r="C1122" s="93" t="s">
        <v>36</v>
      </c>
      <c r="D1122" s="42" t="s">
        <v>3432</v>
      </c>
      <c r="E1122" s="38" t="s">
        <v>3433</v>
      </c>
      <c r="F1122" s="38" t="s">
        <v>3434</v>
      </c>
      <c r="G1122" s="42">
        <v>6</v>
      </c>
      <c r="H1122" s="42"/>
      <c r="I1122" s="42"/>
      <c r="J1122" s="42">
        <v>3</v>
      </c>
      <c r="K1122" s="42"/>
      <c r="L1122" s="42"/>
      <c r="M1122" s="42"/>
      <c r="N1122" s="42">
        <v>2</v>
      </c>
      <c r="O1122" s="42"/>
      <c r="P1122" s="42"/>
      <c r="Q1122" s="42"/>
      <c r="R1122" s="42"/>
      <c r="S1122" s="42"/>
      <c r="T1122" s="42">
        <v>4</v>
      </c>
      <c r="U1122" s="42"/>
      <c r="V1122" s="42"/>
      <c r="W1122" s="42"/>
      <c r="X1122" s="42">
        <v>7</v>
      </c>
      <c r="Y1122" s="96"/>
      <c r="Z1122" s="97">
        <v>8</v>
      </c>
      <c r="AA1122" s="89" t="s">
        <v>5812</v>
      </c>
      <c r="AC1122" s="108">
        <v>13</v>
      </c>
      <c r="AD1122" s="109">
        <f t="shared" si="51"/>
        <v>4</v>
      </c>
      <c r="AE1122" s="109">
        <f t="shared" si="52"/>
        <v>1.75</v>
      </c>
      <c r="AF1122" s="109">
        <f t="shared" si="53"/>
        <v>60</v>
      </c>
    </row>
    <row r="1123" customHeight="1" spans="1:32">
      <c r="A1123" s="93" t="s">
        <v>3308</v>
      </c>
      <c r="B1123" s="93" t="s">
        <v>16</v>
      </c>
      <c r="C1123" s="93" t="s">
        <v>36</v>
      </c>
      <c r="D1123" s="42" t="s">
        <v>3435</v>
      </c>
      <c r="E1123" s="38" t="s">
        <v>3436</v>
      </c>
      <c r="F1123" s="38" t="s">
        <v>3437</v>
      </c>
      <c r="G1123" s="42">
        <v>19</v>
      </c>
      <c r="H1123" s="42"/>
      <c r="I1123" s="42"/>
      <c r="J1123" s="42"/>
      <c r="K1123" s="42"/>
      <c r="L1123" s="42"/>
      <c r="M1123" s="42"/>
      <c r="N1123" s="42">
        <v>1</v>
      </c>
      <c r="O1123" s="42"/>
      <c r="P1123" s="42"/>
      <c r="Q1123" s="42"/>
      <c r="R1123" s="42"/>
      <c r="S1123" s="42"/>
      <c r="T1123" s="42"/>
      <c r="U1123" s="42"/>
      <c r="V1123" s="42"/>
      <c r="W1123" s="42"/>
      <c r="X1123" s="42">
        <v>14</v>
      </c>
      <c r="Y1123" s="96"/>
      <c r="Z1123" s="97">
        <v>12</v>
      </c>
      <c r="AA1123" s="89" t="s">
        <v>5812</v>
      </c>
      <c r="AC1123" s="108">
        <v>2</v>
      </c>
      <c r="AF1123" s="109">
        <f t="shared" si="53"/>
        <v>0</v>
      </c>
    </row>
    <row r="1124" customHeight="1" spans="1:32">
      <c r="A1124" s="93" t="s">
        <v>3308</v>
      </c>
      <c r="B1124" s="93" t="s">
        <v>16</v>
      </c>
      <c r="C1124" s="93" t="s">
        <v>36</v>
      </c>
      <c r="D1124" s="42" t="s">
        <v>3438</v>
      </c>
      <c r="E1124" s="38" t="s">
        <v>3439</v>
      </c>
      <c r="F1124" s="38" t="s">
        <v>3440</v>
      </c>
      <c r="G1124" s="42">
        <v>17</v>
      </c>
      <c r="H1124" s="42"/>
      <c r="I1124" s="42"/>
      <c r="J1124" s="42"/>
      <c r="K1124" s="42"/>
      <c r="L1124" s="42"/>
      <c r="M1124" s="42"/>
      <c r="N1124" s="42"/>
      <c r="O1124" s="42"/>
      <c r="P1124" s="42">
        <v>3</v>
      </c>
      <c r="Q1124" s="42"/>
      <c r="R1124" s="42"/>
      <c r="S1124" s="42"/>
      <c r="T1124" s="42"/>
      <c r="U1124" s="42">
        <v>3</v>
      </c>
      <c r="V1124" s="42"/>
      <c r="W1124" s="42"/>
      <c r="X1124" s="42">
        <v>12</v>
      </c>
      <c r="Y1124" s="96"/>
      <c r="Z1124" s="97">
        <v>0</v>
      </c>
      <c r="AA1124" s="89" t="s">
        <v>5812</v>
      </c>
      <c r="AC1124" s="108">
        <v>9</v>
      </c>
      <c r="AD1124" s="109">
        <f t="shared" si="51"/>
        <v>3</v>
      </c>
      <c r="AE1124" s="109">
        <f t="shared" si="52"/>
        <v>4</v>
      </c>
      <c r="AF1124" s="109">
        <f t="shared" si="53"/>
        <v>45</v>
      </c>
    </row>
    <row r="1125" customHeight="1" spans="1:32">
      <c r="A1125" s="93" t="s">
        <v>3308</v>
      </c>
      <c r="B1125" s="93" t="s">
        <v>16</v>
      </c>
      <c r="C1125" s="93" t="s">
        <v>36</v>
      </c>
      <c r="D1125" s="42" t="s">
        <v>3441</v>
      </c>
      <c r="E1125" s="38" t="s">
        <v>3442</v>
      </c>
      <c r="F1125" s="38" t="s">
        <v>3443</v>
      </c>
      <c r="G1125" s="42">
        <v>65</v>
      </c>
      <c r="H1125" s="42"/>
      <c r="I1125" s="42">
        <v>1</v>
      </c>
      <c r="J1125" s="42"/>
      <c r="K1125" s="42"/>
      <c r="L1125" s="42"/>
      <c r="M1125" s="42"/>
      <c r="N1125" s="42">
        <v>1</v>
      </c>
      <c r="O1125" s="42"/>
      <c r="P1125" s="42">
        <v>4</v>
      </c>
      <c r="Q1125" s="42">
        <v>6</v>
      </c>
      <c r="R1125" s="42">
        <v>1</v>
      </c>
      <c r="S1125" s="42">
        <v>3</v>
      </c>
      <c r="T1125" s="42">
        <v>1</v>
      </c>
      <c r="U1125" s="42">
        <v>3</v>
      </c>
      <c r="V1125" s="42"/>
      <c r="W1125" s="42"/>
      <c r="X1125" s="42">
        <v>45</v>
      </c>
      <c r="Y1125" s="96"/>
      <c r="Z1125" s="97">
        <v>0</v>
      </c>
      <c r="AA1125" s="89" t="s">
        <v>5812</v>
      </c>
      <c r="AC1125" s="108">
        <v>28</v>
      </c>
      <c r="AD1125" s="109">
        <f t="shared" si="51"/>
        <v>2.8</v>
      </c>
      <c r="AE1125" s="109">
        <f t="shared" si="52"/>
        <v>16.0714285714286</v>
      </c>
      <c r="AF1125" s="109">
        <f t="shared" si="53"/>
        <v>42</v>
      </c>
    </row>
    <row r="1126" customHeight="1" spans="1:32">
      <c r="A1126" s="93" t="s">
        <v>3308</v>
      </c>
      <c r="B1126" s="93" t="s">
        <v>16</v>
      </c>
      <c r="C1126" s="93" t="s">
        <v>36</v>
      </c>
      <c r="D1126" s="42" t="s">
        <v>3444</v>
      </c>
      <c r="E1126" s="38" t="s">
        <v>3445</v>
      </c>
      <c r="F1126" s="38" t="s">
        <v>3446</v>
      </c>
      <c r="G1126" s="42">
        <v>86</v>
      </c>
      <c r="H1126" s="42"/>
      <c r="I1126" s="42">
        <v>2</v>
      </c>
      <c r="J1126" s="42"/>
      <c r="K1126" s="42"/>
      <c r="L1126" s="42"/>
      <c r="M1126" s="42">
        <v>2</v>
      </c>
      <c r="N1126" s="42">
        <v>6</v>
      </c>
      <c r="O1126" s="42"/>
      <c r="P1126" s="42">
        <v>3</v>
      </c>
      <c r="Q1126" s="42">
        <v>2</v>
      </c>
      <c r="R1126" s="42">
        <v>1</v>
      </c>
      <c r="S1126" s="42">
        <v>1</v>
      </c>
      <c r="T1126" s="42">
        <v>7</v>
      </c>
      <c r="U1126" s="42">
        <v>2</v>
      </c>
      <c r="V1126" s="42">
        <v>3</v>
      </c>
      <c r="W1126" s="42"/>
      <c r="X1126" s="42">
        <v>52</v>
      </c>
      <c r="Y1126" s="96"/>
      <c r="Z1126" s="97">
        <v>94</v>
      </c>
      <c r="AA1126" s="89" t="s">
        <v>5812</v>
      </c>
      <c r="AC1126" s="108">
        <v>42</v>
      </c>
      <c r="AD1126" s="109">
        <f t="shared" si="51"/>
        <v>2.66666666666667</v>
      </c>
      <c r="AE1126" s="109">
        <f t="shared" si="52"/>
        <v>19.5</v>
      </c>
      <c r="AF1126" s="109">
        <f t="shared" si="53"/>
        <v>40</v>
      </c>
    </row>
    <row r="1127" customHeight="1" spans="1:32">
      <c r="A1127" s="93" t="s">
        <v>3308</v>
      </c>
      <c r="B1127" s="93" t="s">
        <v>16</v>
      </c>
      <c r="C1127" s="93" t="s">
        <v>36</v>
      </c>
      <c r="D1127" s="42" t="s">
        <v>3447</v>
      </c>
      <c r="E1127" s="38" t="s">
        <v>3448</v>
      </c>
      <c r="F1127" s="38" t="s">
        <v>3449</v>
      </c>
      <c r="G1127" s="42">
        <v>46</v>
      </c>
      <c r="H1127" s="42">
        <v>1</v>
      </c>
      <c r="I1127" s="42">
        <v>5</v>
      </c>
      <c r="J1127" s="42"/>
      <c r="K1127" s="42"/>
      <c r="L1127" s="42"/>
      <c r="M1127" s="42">
        <v>4</v>
      </c>
      <c r="N1127" s="42">
        <v>2</v>
      </c>
      <c r="O1127" s="42"/>
      <c r="P1127" s="42">
        <v>5</v>
      </c>
      <c r="Q1127" s="42"/>
      <c r="R1127" s="42">
        <v>1</v>
      </c>
      <c r="S1127" s="42">
        <v>1</v>
      </c>
      <c r="T1127" s="42">
        <v>2</v>
      </c>
      <c r="U1127" s="42">
        <v>2</v>
      </c>
      <c r="V1127" s="42"/>
      <c r="W1127" s="42">
        <v>3</v>
      </c>
      <c r="X1127" s="42">
        <v>65</v>
      </c>
      <c r="Y1127" s="96"/>
      <c r="Z1127" s="97">
        <v>53</v>
      </c>
      <c r="AA1127" s="89" t="s">
        <v>5812</v>
      </c>
      <c r="AC1127" s="108">
        <v>55</v>
      </c>
      <c r="AD1127" s="109">
        <f t="shared" si="51"/>
        <v>1.8</v>
      </c>
      <c r="AE1127" s="109">
        <f t="shared" si="52"/>
        <v>36.1111111111111</v>
      </c>
      <c r="AF1127" s="109">
        <f t="shared" si="53"/>
        <v>27</v>
      </c>
    </row>
    <row r="1128" s="85" customFormat="1" customHeight="1" spans="1:33">
      <c r="A1128" s="93" t="s">
        <v>3308</v>
      </c>
      <c r="B1128" s="93" t="s">
        <v>16</v>
      </c>
      <c r="C1128" s="93" t="s">
        <v>36</v>
      </c>
      <c r="D1128" s="42" t="s">
        <v>3450</v>
      </c>
      <c r="E1128" s="38" t="s">
        <v>3451</v>
      </c>
      <c r="F1128" s="38" t="s">
        <v>3452</v>
      </c>
      <c r="G1128" s="42">
        <v>10</v>
      </c>
      <c r="H1128" s="42">
        <v>1</v>
      </c>
      <c r="I1128" s="42">
        <v>1</v>
      </c>
      <c r="J1128" s="42">
        <v>4</v>
      </c>
      <c r="K1128" s="42">
        <v>1</v>
      </c>
      <c r="L1128" s="42"/>
      <c r="M1128" s="42"/>
      <c r="N1128" s="42"/>
      <c r="O1128" s="42"/>
      <c r="P1128" s="42"/>
      <c r="Q1128" s="42"/>
      <c r="R1128" s="42"/>
      <c r="S1128" s="42"/>
      <c r="T1128" s="42">
        <v>1</v>
      </c>
      <c r="U1128" s="42">
        <v>1</v>
      </c>
      <c r="V1128" s="42">
        <v>2</v>
      </c>
      <c r="W1128" s="42"/>
      <c r="X1128" s="42">
        <v>46</v>
      </c>
      <c r="Y1128" s="96"/>
      <c r="Z1128" s="97">
        <v>0</v>
      </c>
      <c r="AA1128" s="89" t="s">
        <v>5812</v>
      </c>
      <c r="AB1128" s="89"/>
      <c r="AC1128" s="108">
        <v>42</v>
      </c>
      <c r="AD1128" s="109">
        <f t="shared" si="51"/>
        <v>1.33333333333333</v>
      </c>
      <c r="AE1128" s="109">
        <f t="shared" si="52"/>
        <v>34.5</v>
      </c>
      <c r="AF1128" s="109">
        <f t="shared" si="53"/>
        <v>20</v>
      </c>
      <c r="AG1128" s="110"/>
    </row>
    <row r="1129" s="85" customFormat="1" customHeight="1" spans="1:33">
      <c r="A1129" s="93" t="s">
        <v>3308</v>
      </c>
      <c r="B1129" s="93" t="s">
        <v>16</v>
      </c>
      <c r="C1129" s="93" t="s">
        <v>36</v>
      </c>
      <c r="D1129" s="42" t="s">
        <v>3453</v>
      </c>
      <c r="E1129" s="38" t="s">
        <v>3454</v>
      </c>
      <c r="F1129" s="38" t="s">
        <v>3455</v>
      </c>
      <c r="G1129" s="42">
        <v>73</v>
      </c>
      <c r="H1129" s="42">
        <v>4</v>
      </c>
      <c r="I1129" s="42">
        <v>1</v>
      </c>
      <c r="J1129" s="42">
        <v>1</v>
      </c>
      <c r="K1129" s="42">
        <v>2</v>
      </c>
      <c r="L1129" s="42"/>
      <c r="M1129" s="42"/>
      <c r="N1129" s="42">
        <v>3</v>
      </c>
      <c r="O1129" s="42"/>
      <c r="P1129" s="42"/>
      <c r="Q1129" s="42"/>
      <c r="R1129" s="42"/>
      <c r="S1129" s="42">
        <v>3</v>
      </c>
      <c r="T1129" s="42">
        <v>2</v>
      </c>
      <c r="U1129" s="42">
        <v>3</v>
      </c>
      <c r="V1129" s="42">
        <v>4</v>
      </c>
      <c r="W1129" s="42">
        <v>3</v>
      </c>
      <c r="X1129" s="42">
        <v>77</v>
      </c>
      <c r="Y1129" s="96"/>
      <c r="Z1129" s="97">
        <v>1</v>
      </c>
      <c r="AA1129" s="89" t="s">
        <v>5812</v>
      </c>
      <c r="AB1129" s="89"/>
      <c r="AC1129" s="108">
        <v>58</v>
      </c>
      <c r="AD1129" s="109">
        <f t="shared" si="51"/>
        <v>3</v>
      </c>
      <c r="AE1129" s="109">
        <f t="shared" si="52"/>
        <v>25.6666666666667</v>
      </c>
      <c r="AF1129" s="109">
        <f t="shared" si="53"/>
        <v>45</v>
      </c>
      <c r="AG1129" s="110"/>
    </row>
    <row r="1130" s="85" customFormat="1" customHeight="1" spans="1:33">
      <c r="A1130" s="93" t="s">
        <v>3308</v>
      </c>
      <c r="B1130" s="93" t="s">
        <v>16</v>
      </c>
      <c r="C1130" s="93" t="s">
        <v>36</v>
      </c>
      <c r="D1130" s="42" t="s">
        <v>3456</v>
      </c>
      <c r="E1130" s="38" t="s">
        <v>3457</v>
      </c>
      <c r="F1130" s="38" t="s">
        <v>3458</v>
      </c>
      <c r="G1130" s="42">
        <v>49</v>
      </c>
      <c r="H1130" s="42"/>
      <c r="I1130" s="42"/>
      <c r="J1130" s="42"/>
      <c r="K1130" s="42"/>
      <c r="L1130" s="42"/>
      <c r="M1130" s="42">
        <v>2</v>
      </c>
      <c r="N1130" s="42">
        <v>3</v>
      </c>
      <c r="O1130" s="42"/>
      <c r="P1130" s="42"/>
      <c r="Q1130" s="42">
        <v>1</v>
      </c>
      <c r="R1130" s="42"/>
      <c r="S1130" s="42">
        <v>6</v>
      </c>
      <c r="T1130" s="42">
        <v>2</v>
      </c>
      <c r="U1130" s="42">
        <v>3</v>
      </c>
      <c r="V1130" s="42">
        <v>3</v>
      </c>
      <c r="W1130" s="42"/>
      <c r="X1130" s="42">
        <v>29</v>
      </c>
      <c r="Y1130" s="96"/>
      <c r="Z1130" s="97">
        <v>0</v>
      </c>
      <c r="AA1130" s="89" t="s">
        <v>5812</v>
      </c>
      <c r="AB1130" s="89"/>
      <c r="AC1130" s="108">
        <v>35</v>
      </c>
      <c r="AD1130" s="109">
        <f t="shared" si="51"/>
        <v>3</v>
      </c>
      <c r="AE1130" s="109">
        <f t="shared" si="52"/>
        <v>9.66666666666667</v>
      </c>
      <c r="AF1130" s="109">
        <f t="shared" si="53"/>
        <v>45</v>
      </c>
      <c r="AG1130" s="110"/>
    </row>
    <row r="1131" s="85" customFormat="1" customHeight="1" spans="1:33">
      <c r="A1131" s="93" t="s">
        <v>3308</v>
      </c>
      <c r="B1131" s="93" t="s">
        <v>16</v>
      </c>
      <c r="C1131" s="93" t="s">
        <v>36</v>
      </c>
      <c r="D1131" s="42" t="s">
        <v>3459</v>
      </c>
      <c r="E1131" s="38" t="s">
        <v>3460</v>
      </c>
      <c r="F1131" s="38" t="s">
        <v>3461</v>
      </c>
      <c r="G1131" s="42">
        <v>8</v>
      </c>
      <c r="H1131" s="42"/>
      <c r="I1131" s="42">
        <v>1</v>
      </c>
      <c r="J1131" s="42">
        <v>1</v>
      </c>
      <c r="K1131" s="42"/>
      <c r="L1131" s="42"/>
      <c r="M1131" s="42">
        <v>3</v>
      </c>
      <c r="N1131" s="42">
        <v>3</v>
      </c>
      <c r="O1131" s="42"/>
      <c r="P1131" s="42"/>
      <c r="Q1131" s="42"/>
      <c r="R1131" s="42"/>
      <c r="S1131" s="42"/>
      <c r="T1131" s="42"/>
      <c r="U1131" s="42"/>
      <c r="V1131" s="42">
        <v>2</v>
      </c>
      <c r="W1131" s="42"/>
      <c r="X1131" s="42">
        <v>28</v>
      </c>
      <c r="Y1131" s="96"/>
      <c r="Z1131" s="97">
        <v>51</v>
      </c>
      <c r="AA1131" s="89" t="s">
        <v>5812</v>
      </c>
      <c r="AB1131" s="89"/>
      <c r="AC1131" s="108">
        <v>23</v>
      </c>
      <c r="AD1131" s="109">
        <f t="shared" si="51"/>
        <v>2</v>
      </c>
      <c r="AE1131" s="109">
        <f t="shared" si="52"/>
        <v>14</v>
      </c>
      <c r="AF1131" s="109">
        <f t="shared" si="53"/>
        <v>30</v>
      </c>
      <c r="AG1131" s="110"/>
    </row>
    <row r="1132" s="85" customFormat="1" customHeight="1" spans="1:33">
      <c r="A1132" s="93" t="s">
        <v>3308</v>
      </c>
      <c r="B1132" s="93" t="s">
        <v>16</v>
      </c>
      <c r="C1132" s="93" t="s">
        <v>36</v>
      </c>
      <c r="D1132" s="42" t="s">
        <v>3462</v>
      </c>
      <c r="E1132" s="38" t="s">
        <v>3463</v>
      </c>
      <c r="F1132" s="38" t="s">
        <v>3464</v>
      </c>
      <c r="G1132" s="42">
        <v>23</v>
      </c>
      <c r="H1132" s="42"/>
      <c r="I1132" s="42"/>
      <c r="J1132" s="42">
        <v>2</v>
      </c>
      <c r="K1132" s="42"/>
      <c r="L1132" s="42"/>
      <c r="M1132" s="42"/>
      <c r="N1132" s="42"/>
      <c r="O1132" s="42"/>
      <c r="P1132" s="42"/>
      <c r="Q1132" s="42">
        <v>3</v>
      </c>
      <c r="R1132" s="42"/>
      <c r="S1132" s="42">
        <v>2</v>
      </c>
      <c r="T1132" s="42"/>
      <c r="U1132" s="42"/>
      <c r="V1132" s="42"/>
      <c r="W1132" s="42"/>
      <c r="X1132" s="42">
        <v>11</v>
      </c>
      <c r="Y1132" s="96"/>
      <c r="Z1132" s="97">
        <v>65</v>
      </c>
      <c r="AA1132" s="89" t="s">
        <v>5812</v>
      </c>
      <c r="AB1132" s="89"/>
      <c r="AC1132" s="108">
        <v>7</v>
      </c>
      <c r="AD1132" s="109">
        <f t="shared" si="51"/>
        <v>2.5</v>
      </c>
      <c r="AE1132" s="109">
        <f t="shared" si="52"/>
        <v>4.4</v>
      </c>
      <c r="AF1132" s="109">
        <f t="shared" si="53"/>
        <v>37.5</v>
      </c>
      <c r="AG1132" s="110"/>
    </row>
    <row r="1133" s="85" customFormat="1" customHeight="1" spans="1:33">
      <c r="A1133" s="103" t="s">
        <v>3308</v>
      </c>
      <c r="B1133" s="93" t="s">
        <v>16</v>
      </c>
      <c r="C1133" s="103" t="s">
        <v>413</v>
      </c>
      <c r="D1133" s="63" t="s">
        <v>3465</v>
      </c>
      <c r="E1133" s="104" t="s">
        <v>3466</v>
      </c>
      <c r="F1133" s="38" t="s">
        <v>3467</v>
      </c>
      <c r="G1133" s="42">
        <v>39</v>
      </c>
      <c r="H1133" s="42"/>
      <c r="I1133" s="42"/>
      <c r="J1133" s="42"/>
      <c r="K1133" s="42"/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  <c r="W1133" s="42"/>
      <c r="X1133" s="42">
        <v>39</v>
      </c>
      <c r="Y1133" s="96"/>
      <c r="Z1133" s="97">
        <v>21</v>
      </c>
      <c r="AA1133" s="89" t="s">
        <v>5890</v>
      </c>
      <c r="AB1133" s="89"/>
      <c r="AC1133" s="108"/>
      <c r="AD1133" s="109"/>
      <c r="AE1133" s="109"/>
      <c r="AF1133" s="109">
        <f t="shared" si="53"/>
        <v>0</v>
      </c>
      <c r="AG1133" s="110"/>
    </row>
    <row r="1134" customHeight="1" spans="1:32">
      <c r="A1134" s="103" t="s">
        <v>3308</v>
      </c>
      <c r="B1134" s="93" t="s">
        <v>16</v>
      </c>
      <c r="C1134" s="103" t="s">
        <v>413</v>
      </c>
      <c r="D1134" s="63" t="s">
        <v>3468</v>
      </c>
      <c r="E1134" s="104" t="s">
        <v>3469</v>
      </c>
      <c r="F1134" s="38" t="s">
        <v>3470</v>
      </c>
      <c r="G1134" s="42">
        <v>0</v>
      </c>
      <c r="H1134" s="42"/>
      <c r="I1134" s="42"/>
      <c r="J1134" s="42"/>
      <c r="K1134" s="42"/>
      <c r="L1134" s="42"/>
      <c r="M1134" s="42"/>
      <c r="N1134" s="42"/>
      <c r="O1134" s="42"/>
      <c r="P1134" s="42"/>
      <c r="Q1134" s="42"/>
      <c r="R1134" s="42"/>
      <c r="S1134" s="42"/>
      <c r="T1134" s="42"/>
      <c r="U1134" s="42"/>
      <c r="V1134" s="42"/>
      <c r="W1134" s="42"/>
      <c r="X1134" s="42">
        <v>0</v>
      </c>
      <c r="Y1134" s="96"/>
      <c r="Z1134" s="97">
        <v>0</v>
      </c>
      <c r="AA1134" s="89" t="s">
        <v>5890</v>
      </c>
      <c r="AC1134" s="108">
        <v>2</v>
      </c>
      <c r="AF1134" s="109">
        <f t="shared" si="53"/>
        <v>0</v>
      </c>
    </row>
    <row r="1135" customHeight="1" spans="1:32">
      <c r="A1135" s="93" t="s">
        <v>3308</v>
      </c>
      <c r="B1135" s="93" t="s">
        <v>16</v>
      </c>
      <c r="C1135" s="93" t="s">
        <v>413</v>
      </c>
      <c r="D1135" s="42" t="s">
        <v>3471</v>
      </c>
      <c r="E1135" s="38" t="s">
        <v>3472</v>
      </c>
      <c r="F1135" s="38" t="s">
        <v>3473</v>
      </c>
      <c r="G1135" s="42">
        <v>10</v>
      </c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  <c r="R1135" s="42"/>
      <c r="S1135" s="42"/>
      <c r="T1135" s="42"/>
      <c r="U1135" s="42"/>
      <c r="V1135" s="42"/>
      <c r="W1135" s="42"/>
      <c r="X1135" s="42">
        <v>5</v>
      </c>
      <c r="Y1135" s="96"/>
      <c r="Z1135" s="97">
        <v>0</v>
      </c>
      <c r="AA1135" s="89" t="s">
        <v>5812</v>
      </c>
      <c r="AC1135" s="108">
        <v>1</v>
      </c>
      <c r="AF1135" s="109">
        <f t="shared" si="53"/>
        <v>0</v>
      </c>
    </row>
    <row r="1136" customHeight="1" spans="1:32">
      <c r="A1136" s="93" t="s">
        <v>3308</v>
      </c>
      <c r="B1136" s="93" t="s">
        <v>16</v>
      </c>
      <c r="C1136" s="93" t="s">
        <v>413</v>
      </c>
      <c r="D1136" s="42" t="s">
        <v>3474</v>
      </c>
      <c r="E1136" s="38" t="s">
        <v>3475</v>
      </c>
      <c r="F1136" s="38" t="s">
        <v>3476</v>
      </c>
      <c r="G1136" s="42">
        <v>10</v>
      </c>
      <c r="H1136" s="42"/>
      <c r="I1136" s="42"/>
      <c r="J1136" s="42"/>
      <c r="K1136" s="42"/>
      <c r="L1136" s="42">
        <v>4</v>
      </c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>
        <v>26</v>
      </c>
      <c r="Y1136" s="96"/>
      <c r="Z1136" s="97">
        <v>0</v>
      </c>
      <c r="AA1136" s="89" t="s">
        <v>5812</v>
      </c>
      <c r="AC1136" s="108">
        <v>10</v>
      </c>
      <c r="AF1136" s="109">
        <f t="shared" si="53"/>
        <v>0</v>
      </c>
    </row>
    <row r="1137" customHeight="1" spans="1:32">
      <c r="A1137" s="93" t="s">
        <v>3308</v>
      </c>
      <c r="B1137" s="93" t="s">
        <v>16</v>
      </c>
      <c r="C1137" s="93" t="s">
        <v>413</v>
      </c>
      <c r="D1137" s="42" t="s">
        <v>3477</v>
      </c>
      <c r="E1137" s="38" t="s">
        <v>3478</v>
      </c>
      <c r="F1137" s="38" t="s">
        <v>3479</v>
      </c>
      <c r="G1137" s="42">
        <v>37</v>
      </c>
      <c r="H1137" s="42"/>
      <c r="I1137" s="42"/>
      <c r="J1137" s="42">
        <v>1</v>
      </c>
      <c r="K1137" s="42"/>
      <c r="L1137" s="42"/>
      <c r="M1137" s="42">
        <v>3</v>
      </c>
      <c r="N1137" s="42"/>
      <c r="O1137" s="42"/>
      <c r="P1137" s="42"/>
      <c r="Q1137" s="42"/>
      <c r="R1137" s="42"/>
      <c r="S1137" s="42">
        <v>3</v>
      </c>
      <c r="T1137" s="42"/>
      <c r="U1137" s="42"/>
      <c r="V1137" s="42"/>
      <c r="W1137" s="42"/>
      <c r="X1137" s="42">
        <v>30</v>
      </c>
      <c r="Y1137" s="96"/>
      <c r="Z1137" s="97">
        <v>0</v>
      </c>
      <c r="AA1137" s="89" t="s">
        <v>5812</v>
      </c>
      <c r="AC1137" s="108">
        <v>10</v>
      </c>
      <c r="AD1137" s="109">
        <f t="shared" si="51"/>
        <v>3</v>
      </c>
      <c r="AE1137" s="109">
        <f t="shared" si="52"/>
        <v>10</v>
      </c>
      <c r="AF1137" s="109">
        <f t="shared" si="53"/>
        <v>45</v>
      </c>
    </row>
    <row r="1138" customHeight="1" spans="1:32">
      <c r="A1138" s="93" t="s">
        <v>3308</v>
      </c>
      <c r="B1138" s="93" t="s">
        <v>16</v>
      </c>
      <c r="C1138" s="93" t="s">
        <v>413</v>
      </c>
      <c r="D1138" s="42" t="s">
        <v>3480</v>
      </c>
      <c r="E1138" s="38" t="s">
        <v>3481</v>
      </c>
      <c r="F1138" s="38" t="s">
        <v>3482</v>
      </c>
      <c r="G1138" s="42">
        <v>76</v>
      </c>
      <c r="H1138" s="42"/>
      <c r="I1138" s="42">
        <v>1</v>
      </c>
      <c r="J1138" s="42">
        <v>1</v>
      </c>
      <c r="K1138" s="42"/>
      <c r="L1138" s="42"/>
      <c r="M1138" s="42"/>
      <c r="N1138" s="42">
        <v>2</v>
      </c>
      <c r="O1138" s="42"/>
      <c r="P1138" s="42"/>
      <c r="Q1138" s="42"/>
      <c r="R1138" s="42"/>
      <c r="S1138" s="42">
        <v>5</v>
      </c>
      <c r="T1138" s="42"/>
      <c r="U1138" s="42"/>
      <c r="V1138" s="42"/>
      <c r="W1138" s="42"/>
      <c r="X1138" s="42">
        <v>62</v>
      </c>
      <c r="Y1138" s="96"/>
      <c r="Z1138" s="97">
        <v>0</v>
      </c>
      <c r="AA1138" s="89" t="s">
        <v>5812</v>
      </c>
      <c r="AC1138" s="108">
        <v>23</v>
      </c>
      <c r="AD1138" s="109">
        <f t="shared" si="51"/>
        <v>5</v>
      </c>
      <c r="AE1138" s="109">
        <f t="shared" si="52"/>
        <v>12.4</v>
      </c>
      <c r="AF1138" s="109">
        <f t="shared" si="53"/>
        <v>75</v>
      </c>
    </row>
    <row r="1139" customHeight="1" spans="1:32">
      <c r="A1139" s="93" t="s">
        <v>3308</v>
      </c>
      <c r="B1139" s="93" t="s">
        <v>16</v>
      </c>
      <c r="C1139" s="93" t="s">
        <v>413</v>
      </c>
      <c r="D1139" s="42" t="s">
        <v>3483</v>
      </c>
      <c r="E1139" s="38" t="s">
        <v>3484</v>
      </c>
      <c r="F1139" s="38" t="s">
        <v>3485</v>
      </c>
      <c r="G1139" s="42">
        <v>26</v>
      </c>
      <c r="H1139" s="42"/>
      <c r="I1139" s="42">
        <v>4</v>
      </c>
      <c r="J1139" s="42">
        <v>4</v>
      </c>
      <c r="K1139" s="42"/>
      <c r="L1139" s="42"/>
      <c r="M1139" s="42"/>
      <c r="N1139" s="42">
        <v>1</v>
      </c>
      <c r="O1139" s="42"/>
      <c r="P1139" s="42">
        <v>1</v>
      </c>
      <c r="Q1139" s="42">
        <v>3</v>
      </c>
      <c r="R1139" s="42"/>
      <c r="S1139" s="42">
        <v>2</v>
      </c>
      <c r="T1139" s="42">
        <v>2</v>
      </c>
      <c r="U1139" s="42">
        <v>1</v>
      </c>
      <c r="V1139" s="42">
        <v>2</v>
      </c>
      <c r="W1139" s="42">
        <v>4</v>
      </c>
      <c r="X1139" s="42">
        <v>72</v>
      </c>
      <c r="Y1139" s="96"/>
      <c r="Z1139" s="97">
        <v>0</v>
      </c>
      <c r="AA1139" s="89" t="s">
        <v>5812</v>
      </c>
      <c r="AC1139" s="108">
        <v>49</v>
      </c>
      <c r="AD1139" s="109">
        <f t="shared" si="51"/>
        <v>2.33333333333333</v>
      </c>
      <c r="AE1139" s="109">
        <f t="shared" si="52"/>
        <v>30.8571428571429</v>
      </c>
      <c r="AF1139" s="109">
        <f t="shared" si="53"/>
        <v>35</v>
      </c>
    </row>
    <row r="1140" customHeight="1" spans="1:32">
      <c r="A1140" s="93" t="s">
        <v>3308</v>
      </c>
      <c r="B1140" s="93" t="s">
        <v>16</v>
      </c>
      <c r="C1140" s="93" t="s">
        <v>413</v>
      </c>
      <c r="D1140" s="42" t="s">
        <v>3486</v>
      </c>
      <c r="E1140" s="38" t="s">
        <v>3487</v>
      </c>
      <c r="F1140" s="38" t="s">
        <v>3488</v>
      </c>
      <c r="G1140" s="42">
        <v>99</v>
      </c>
      <c r="H1140" s="42">
        <v>1</v>
      </c>
      <c r="I1140" s="42">
        <v>4</v>
      </c>
      <c r="J1140" s="42">
        <v>1</v>
      </c>
      <c r="K1140" s="42"/>
      <c r="L1140" s="42">
        <v>8</v>
      </c>
      <c r="M1140" s="42">
        <v>2</v>
      </c>
      <c r="N1140" s="42"/>
      <c r="O1140" s="42"/>
      <c r="P1140" s="42">
        <v>1</v>
      </c>
      <c r="Q1140" s="42">
        <v>3</v>
      </c>
      <c r="R1140" s="42"/>
      <c r="S1140" s="42">
        <v>6</v>
      </c>
      <c r="T1140" s="42">
        <v>3</v>
      </c>
      <c r="U1140" s="42">
        <v>2</v>
      </c>
      <c r="V1140" s="42">
        <v>5</v>
      </c>
      <c r="W1140" s="42"/>
      <c r="X1140" s="42">
        <v>93</v>
      </c>
      <c r="Y1140" s="96"/>
      <c r="Z1140" s="97">
        <v>0</v>
      </c>
      <c r="AA1140" s="89" t="s">
        <v>5812</v>
      </c>
      <c r="AC1140" s="108">
        <v>62</v>
      </c>
      <c r="AD1140" s="109">
        <f t="shared" si="51"/>
        <v>3.8</v>
      </c>
      <c r="AE1140" s="109">
        <f t="shared" si="52"/>
        <v>24.4736842105263</v>
      </c>
      <c r="AF1140" s="109">
        <f t="shared" si="53"/>
        <v>57</v>
      </c>
    </row>
    <row r="1141" customHeight="1" spans="1:32">
      <c r="A1141" s="93" t="s">
        <v>3308</v>
      </c>
      <c r="B1141" s="93" t="s">
        <v>16</v>
      </c>
      <c r="C1141" s="93" t="s">
        <v>413</v>
      </c>
      <c r="D1141" s="42" t="s">
        <v>3489</v>
      </c>
      <c r="E1141" s="38" t="s">
        <v>3490</v>
      </c>
      <c r="F1141" s="38" t="s">
        <v>3491</v>
      </c>
      <c r="G1141" s="42">
        <v>56</v>
      </c>
      <c r="H1141" s="42">
        <v>1</v>
      </c>
      <c r="I1141" s="42">
        <v>6</v>
      </c>
      <c r="J1141" s="42"/>
      <c r="K1141" s="42"/>
      <c r="L1141" s="42">
        <v>1</v>
      </c>
      <c r="M1141" s="42">
        <v>3</v>
      </c>
      <c r="N1141" s="42"/>
      <c r="O1141" s="42"/>
      <c r="P1141" s="42">
        <v>4</v>
      </c>
      <c r="Q1141" s="42">
        <v>4</v>
      </c>
      <c r="R1141" s="42"/>
      <c r="S1141" s="42">
        <v>2</v>
      </c>
      <c r="T1141" s="42">
        <v>3</v>
      </c>
      <c r="U1141" s="42">
        <v>2</v>
      </c>
      <c r="V1141" s="42">
        <v>2</v>
      </c>
      <c r="W1141" s="42"/>
      <c r="X1141" s="42">
        <v>68</v>
      </c>
      <c r="Y1141" s="96"/>
      <c r="Z1141" s="97">
        <v>0</v>
      </c>
      <c r="AA1141" s="89" t="s">
        <v>5812</v>
      </c>
      <c r="AC1141" s="108">
        <v>53</v>
      </c>
      <c r="AD1141" s="109">
        <f t="shared" si="51"/>
        <v>2.6</v>
      </c>
      <c r="AE1141" s="109">
        <f t="shared" si="52"/>
        <v>26.1538461538462</v>
      </c>
      <c r="AF1141" s="109">
        <f t="shared" si="53"/>
        <v>39</v>
      </c>
    </row>
    <row r="1142" customHeight="1" spans="1:32">
      <c r="A1142" s="93" t="s">
        <v>3308</v>
      </c>
      <c r="B1142" s="93" t="s">
        <v>16</v>
      </c>
      <c r="C1142" s="93" t="s">
        <v>413</v>
      </c>
      <c r="D1142" s="42" t="s">
        <v>3492</v>
      </c>
      <c r="E1142" s="38" t="s">
        <v>3493</v>
      </c>
      <c r="F1142" s="38" t="s">
        <v>3494</v>
      </c>
      <c r="G1142" s="42">
        <v>52</v>
      </c>
      <c r="H1142" s="42">
        <v>1</v>
      </c>
      <c r="I1142" s="42"/>
      <c r="J1142" s="42"/>
      <c r="K1142" s="42"/>
      <c r="L1142" s="42">
        <v>5</v>
      </c>
      <c r="M1142" s="42">
        <v>3</v>
      </c>
      <c r="N1142" s="42"/>
      <c r="O1142" s="42"/>
      <c r="P1142" s="42"/>
      <c r="Q1142" s="42"/>
      <c r="R1142" s="42"/>
      <c r="S1142" s="42"/>
      <c r="T1142" s="42">
        <v>1</v>
      </c>
      <c r="U1142" s="42">
        <v>4</v>
      </c>
      <c r="V1142" s="42">
        <v>2</v>
      </c>
      <c r="W1142" s="42"/>
      <c r="X1142" s="42">
        <v>46</v>
      </c>
      <c r="Y1142" s="96"/>
      <c r="Z1142" s="97">
        <v>0</v>
      </c>
      <c r="AA1142" s="89" t="s">
        <v>5812</v>
      </c>
      <c r="AC1142" s="108">
        <v>24</v>
      </c>
      <c r="AD1142" s="109">
        <f t="shared" si="51"/>
        <v>2.33333333333333</v>
      </c>
      <c r="AE1142" s="109">
        <f t="shared" si="52"/>
        <v>19.7142857142857</v>
      </c>
      <c r="AF1142" s="109">
        <f t="shared" si="53"/>
        <v>35</v>
      </c>
    </row>
    <row r="1143" customHeight="1" spans="1:32">
      <c r="A1143" s="93" t="s">
        <v>3308</v>
      </c>
      <c r="B1143" s="93" t="s">
        <v>16</v>
      </c>
      <c r="C1143" s="93" t="s">
        <v>413</v>
      </c>
      <c r="D1143" s="42" t="s">
        <v>3495</v>
      </c>
      <c r="E1143" s="38" t="s">
        <v>3496</v>
      </c>
      <c r="F1143" s="38" t="s">
        <v>3497</v>
      </c>
      <c r="G1143" s="42">
        <v>39</v>
      </c>
      <c r="H1143" s="42">
        <v>1</v>
      </c>
      <c r="I1143" s="42"/>
      <c r="J1143" s="42"/>
      <c r="K1143" s="42"/>
      <c r="L1143" s="42"/>
      <c r="M1143" s="42">
        <v>2</v>
      </c>
      <c r="N1143" s="42"/>
      <c r="O1143" s="42"/>
      <c r="P1143" s="42">
        <v>3</v>
      </c>
      <c r="Q1143" s="42">
        <v>4</v>
      </c>
      <c r="R1143" s="42"/>
      <c r="S1143" s="42">
        <v>3</v>
      </c>
      <c r="T1143" s="42"/>
      <c r="U1143" s="42">
        <v>2</v>
      </c>
      <c r="V1143" s="42">
        <v>1</v>
      </c>
      <c r="W1143" s="42"/>
      <c r="X1143" s="42">
        <v>23</v>
      </c>
      <c r="Y1143" s="96"/>
      <c r="Z1143" s="97">
        <v>32</v>
      </c>
      <c r="AA1143" s="89" t="s">
        <v>5812</v>
      </c>
      <c r="AC1143" s="108">
        <v>26</v>
      </c>
      <c r="AD1143" s="109">
        <f t="shared" si="51"/>
        <v>2.5</v>
      </c>
      <c r="AE1143" s="109">
        <f t="shared" si="52"/>
        <v>9.2</v>
      </c>
      <c r="AF1143" s="109">
        <f t="shared" si="53"/>
        <v>37.5</v>
      </c>
    </row>
    <row r="1144" customHeight="1" spans="1:32">
      <c r="A1144" s="103" t="s">
        <v>3308</v>
      </c>
      <c r="B1144" s="93" t="s">
        <v>16</v>
      </c>
      <c r="C1144" s="103" t="s">
        <v>413</v>
      </c>
      <c r="D1144" s="63" t="s">
        <v>3498</v>
      </c>
      <c r="E1144" s="104" t="s">
        <v>3499</v>
      </c>
      <c r="F1144" s="38" t="s">
        <v>3500</v>
      </c>
      <c r="G1144" s="42">
        <v>3</v>
      </c>
      <c r="H1144" s="42"/>
      <c r="I1144" s="42"/>
      <c r="J1144" s="42"/>
      <c r="K1144" s="42"/>
      <c r="L1144" s="42"/>
      <c r="M1144" s="42">
        <v>1</v>
      </c>
      <c r="N1144" s="42"/>
      <c r="O1144" s="42"/>
      <c r="P1144" s="42"/>
      <c r="Q1144" s="42"/>
      <c r="R1144" s="42"/>
      <c r="S1144" s="42"/>
      <c r="T1144" s="42"/>
      <c r="U1144" s="42"/>
      <c r="V1144" s="42"/>
      <c r="W1144" s="42"/>
      <c r="X1144" s="42">
        <v>2</v>
      </c>
      <c r="Y1144" s="96"/>
      <c r="Z1144" s="97">
        <v>8</v>
      </c>
      <c r="AA1144" s="89" t="s">
        <v>5890</v>
      </c>
      <c r="AC1144" s="108">
        <v>2</v>
      </c>
      <c r="AF1144" s="109">
        <f t="shared" si="53"/>
        <v>0</v>
      </c>
    </row>
    <row r="1145" customHeight="1" spans="1:32">
      <c r="A1145" s="103" t="s">
        <v>3308</v>
      </c>
      <c r="B1145" s="93" t="s">
        <v>16</v>
      </c>
      <c r="C1145" s="103" t="s">
        <v>17</v>
      </c>
      <c r="D1145" s="63" t="s">
        <v>6677</v>
      </c>
      <c r="E1145" s="104" t="s">
        <v>5639</v>
      </c>
      <c r="F1145" s="38" t="s">
        <v>5640</v>
      </c>
      <c r="G1145" s="42">
        <v>0</v>
      </c>
      <c r="H1145" s="42"/>
      <c r="I1145" s="42"/>
      <c r="J1145" s="42"/>
      <c r="K1145" s="42"/>
      <c r="L1145" s="42"/>
      <c r="M1145" s="42"/>
      <c r="N1145" s="42"/>
      <c r="O1145" s="42"/>
      <c r="P1145" s="42"/>
      <c r="Q1145" s="42"/>
      <c r="R1145" s="42"/>
      <c r="S1145" s="42"/>
      <c r="T1145" s="42"/>
      <c r="U1145" s="42"/>
      <c r="V1145" s="42"/>
      <c r="W1145" s="42"/>
      <c r="X1145" s="42">
        <v>0</v>
      </c>
      <c r="Y1145" s="96"/>
      <c r="Z1145" s="97">
        <v>8</v>
      </c>
      <c r="AA1145" s="89" t="s">
        <v>5890</v>
      </c>
      <c r="AF1145" s="109">
        <f t="shared" si="53"/>
        <v>0</v>
      </c>
    </row>
    <row r="1146" customHeight="1" spans="1:32">
      <c r="A1146" s="93" t="s">
        <v>3308</v>
      </c>
      <c r="B1146" s="93" t="s">
        <v>16</v>
      </c>
      <c r="C1146" s="93" t="s">
        <v>17</v>
      </c>
      <c r="D1146" s="42" t="s">
        <v>3501</v>
      </c>
      <c r="E1146" s="38" t="s">
        <v>3502</v>
      </c>
      <c r="F1146" s="38" t="s">
        <v>3503</v>
      </c>
      <c r="G1146" s="42">
        <v>17</v>
      </c>
      <c r="H1146" s="42"/>
      <c r="I1146" s="42">
        <v>3</v>
      </c>
      <c r="J1146" s="42"/>
      <c r="K1146" s="42"/>
      <c r="L1146" s="42"/>
      <c r="M1146" s="42"/>
      <c r="N1146" s="42"/>
      <c r="O1146" s="42"/>
      <c r="P1146" s="42">
        <v>1</v>
      </c>
      <c r="Q1146" s="42">
        <v>1</v>
      </c>
      <c r="R1146" s="42"/>
      <c r="S1146" s="42">
        <v>1</v>
      </c>
      <c r="T1146" s="42"/>
      <c r="U1146" s="42">
        <v>3</v>
      </c>
      <c r="V1146" s="42"/>
      <c r="W1146" s="42"/>
      <c r="X1146" s="42">
        <v>13</v>
      </c>
      <c r="Y1146" s="96"/>
      <c r="Z1146" s="97">
        <v>0</v>
      </c>
      <c r="AA1146" s="89" t="s">
        <v>5812</v>
      </c>
      <c r="AC1146" s="108">
        <v>12</v>
      </c>
      <c r="AD1146" s="109">
        <f>AVERAGE(Q1146:W1146)</f>
        <v>1.66666666666667</v>
      </c>
      <c r="AE1146" s="109">
        <f>X1146/AD1146</f>
        <v>7.8</v>
      </c>
      <c r="AF1146" s="109">
        <f t="shared" si="53"/>
        <v>25</v>
      </c>
    </row>
    <row r="1147" customHeight="1" spans="1:32">
      <c r="A1147" s="93" t="s">
        <v>3308</v>
      </c>
      <c r="B1147" s="93" t="s">
        <v>16</v>
      </c>
      <c r="C1147" s="93" t="s">
        <v>17</v>
      </c>
      <c r="D1147" s="42" t="s">
        <v>3504</v>
      </c>
      <c r="E1147" s="38" t="s">
        <v>3505</v>
      </c>
      <c r="F1147" s="38" t="s">
        <v>3506</v>
      </c>
      <c r="G1147" s="42">
        <v>22</v>
      </c>
      <c r="H1147" s="42"/>
      <c r="I1147" s="42"/>
      <c r="J1147" s="42"/>
      <c r="K1147" s="42"/>
      <c r="L1147" s="42"/>
      <c r="M1147" s="42"/>
      <c r="N1147" s="42"/>
      <c r="O1147" s="42"/>
      <c r="P1147" s="42">
        <v>5</v>
      </c>
      <c r="Q1147" s="42"/>
      <c r="R1147" s="42"/>
      <c r="S1147" s="42"/>
      <c r="T1147" s="42"/>
      <c r="U1147" s="42"/>
      <c r="V1147" s="42"/>
      <c r="W1147" s="42"/>
      <c r="X1147" s="42">
        <v>19</v>
      </c>
      <c r="Y1147" s="96"/>
      <c r="Z1147" s="97">
        <v>31</v>
      </c>
      <c r="AA1147" s="89" t="s">
        <v>5812</v>
      </c>
      <c r="AC1147" s="108">
        <v>8</v>
      </c>
      <c r="AF1147" s="109">
        <f t="shared" si="53"/>
        <v>0</v>
      </c>
    </row>
    <row r="1148" customHeight="1" spans="1:32">
      <c r="A1148" s="93" t="s">
        <v>3308</v>
      </c>
      <c r="B1148" s="93" t="s">
        <v>16</v>
      </c>
      <c r="C1148" s="93" t="s">
        <v>17</v>
      </c>
      <c r="D1148" s="42" t="s">
        <v>3507</v>
      </c>
      <c r="E1148" s="38" t="s">
        <v>3508</v>
      </c>
      <c r="F1148" s="38" t="s">
        <v>3509</v>
      </c>
      <c r="G1148" s="42">
        <v>41</v>
      </c>
      <c r="H1148" s="42"/>
      <c r="I1148" s="42"/>
      <c r="J1148" s="42"/>
      <c r="K1148" s="42"/>
      <c r="L1148" s="42"/>
      <c r="M1148" s="42"/>
      <c r="N1148" s="42"/>
      <c r="O1148" s="42"/>
      <c r="P1148" s="42">
        <v>2</v>
      </c>
      <c r="Q1148" s="42"/>
      <c r="R1148" s="42"/>
      <c r="S1148" s="42">
        <v>2</v>
      </c>
      <c r="T1148" s="42"/>
      <c r="U1148" s="42"/>
      <c r="V1148" s="42"/>
      <c r="W1148" s="42"/>
      <c r="X1148" s="42">
        <v>32</v>
      </c>
      <c r="Y1148" s="96"/>
      <c r="Z1148" s="97">
        <v>83</v>
      </c>
      <c r="AA1148" s="89" t="s">
        <v>5812</v>
      </c>
      <c r="AC1148" s="108">
        <v>6</v>
      </c>
      <c r="AD1148" s="109">
        <f t="shared" ref="AD1148:AD1154" si="54">AVERAGE(Q1148:W1148)</f>
        <v>2</v>
      </c>
      <c r="AE1148" s="109">
        <f t="shared" ref="AE1148:AE1154" si="55">X1148/AD1148</f>
        <v>16</v>
      </c>
      <c r="AF1148" s="109">
        <f t="shared" si="53"/>
        <v>30</v>
      </c>
    </row>
    <row r="1149" customHeight="1" spans="1:32">
      <c r="A1149" s="93" t="s">
        <v>3308</v>
      </c>
      <c r="B1149" s="93" t="s">
        <v>16</v>
      </c>
      <c r="C1149" s="93" t="s">
        <v>17</v>
      </c>
      <c r="D1149" s="42" t="s">
        <v>3510</v>
      </c>
      <c r="E1149" s="38" t="s">
        <v>3511</v>
      </c>
      <c r="F1149" s="38" t="s">
        <v>3512</v>
      </c>
      <c r="G1149" s="42">
        <v>38</v>
      </c>
      <c r="H1149" s="42">
        <v>1</v>
      </c>
      <c r="I1149" s="42">
        <v>1</v>
      </c>
      <c r="J1149" s="42">
        <v>4</v>
      </c>
      <c r="K1149" s="42"/>
      <c r="L1149" s="42">
        <v>4</v>
      </c>
      <c r="M1149" s="42">
        <v>5</v>
      </c>
      <c r="N1149" s="42"/>
      <c r="O1149" s="42">
        <v>1</v>
      </c>
      <c r="P1149" s="42"/>
      <c r="Q1149" s="42"/>
      <c r="R1149" s="42"/>
      <c r="S1149" s="42">
        <v>1</v>
      </c>
      <c r="T1149" s="42"/>
      <c r="U1149" s="42">
        <v>1</v>
      </c>
      <c r="V1149" s="42">
        <v>1</v>
      </c>
      <c r="W1149" s="42"/>
      <c r="X1149" s="42">
        <v>44</v>
      </c>
      <c r="Y1149" s="96"/>
      <c r="Z1149" s="97">
        <v>59</v>
      </c>
      <c r="AA1149" s="89" t="s">
        <v>5812</v>
      </c>
      <c r="AC1149" s="108">
        <v>33</v>
      </c>
      <c r="AD1149" s="109">
        <f t="shared" si="54"/>
        <v>1</v>
      </c>
      <c r="AE1149" s="109">
        <f t="shared" si="55"/>
        <v>44</v>
      </c>
      <c r="AF1149" s="109">
        <f t="shared" si="53"/>
        <v>15</v>
      </c>
    </row>
    <row r="1150" customHeight="1" spans="1:32">
      <c r="A1150" s="93" t="s">
        <v>3308</v>
      </c>
      <c r="B1150" s="93" t="s">
        <v>16</v>
      </c>
      <c r="C1150" s="93" t="s">
        <v>17</v>
      </c>
      <c r="D1150" s="42" t="s">
        <v>3513</v>
      </c>
      <c r="E1150" s="38" t="s">
        <v>3514</v>
      </c>
      <c r="F1150" s="38" t="s">
        <v>3515</v>
      </c>
      <c r="G1150" s="42">
        <v>34</v>
      </c>
      <c r="H1150" s="42">
        <v>1</v>
      </c>
      <c r="I1150" s="42">
        <v>1</v>
      </c>
      <c r="J1150" s="42">
        <v>1</v>
      </c>
      <c r="K1150" s="42">
        <v>1</v>
      </c>
      <c r="L1150" s="42">
        <v>4</v>
      </c>
      <c r="M1150" s="42"/>
      <c r="N1150" s="42">
        <v>1</v>
      </c>
      <c r="O1150" s="42">
        <v>1</v>
      </c>
      <c r="P1150" s="42">
        <v>3</v>
      </c>
      <c r="Q1150" s="42"/>
      <c r="R1150" s="42"/>
      <c r="S1150" s="42">
        <v>4</v>
      </c>
      <c r="T1150" s="42"/>
      <c r="U1150" s="42">
        <v>5</v>
      </c>
      <c r="V1150" s="42">
        <v>1</v>
      </c>
      <c r="W1150" s="42"/>
      <c r="X1150" s="42">
        <v>61</v>
      </c>
      <c r="Y1150" s="96"/>
      <c r="Z1150" s="97">
        <v>46</v>
      </c>
      <c r="AA1150" s="89" t="s">
        <v>5812</v>
      </c>
      <c r="AC1150" s="108">
        <v>41</v>
      </c>
      <c r="AD1150" s="109">
        <f t="shared" si="54"/>
        <v>3.33333333333333</v>
      </c>
      <c r="AE1150" s="109">
        <f t="shared" si="55"/>
        <v>18.3</v>
      </c>
      <c r="AF1150" s="109">
        <f t="shared" si="53"/>
        <v>50</v>
      </c>
    </row>
    <row r="1151" customHeight="1" spans="1:32">
      <c r="A1151" s="93" t="s">
        <v>3308</v>
      </c>
      <c r="B1151" s="93" t="s">
        <v>16</v>
      </c>
      <c r="C1151" s="93" t="s">
        <v>17</v>
      </c>
      <c r="D1151" s="42" t="s">
        <v>3516</v>
      </c>
      <c r="E1151" s="38" t="s">
        <v>3517</v>
      </c>
      <c r="F1151" s="38" t="s">
        <v>3518</v>
      </c>
      <c r="G1151" s="42">
        <v>34</v>
      </c>
      <c r="H1151" s="42">
        <v>4</v>
      </c>
      <c r="I1151" s="42">
        <v>2</v>
      </c>
      <c r="J1151" s="42">
        <v>1</v>
      </c>
      <c r="K1151" s="42">
        <v>1</v>
      </c>
      <c r="L1151" s="42">
        <v>5</v>
      </c>
      <c r="M1151" s="42">
        <v>2</v>
      </c>
      <c r="N1151" s="42">
        <v>4</v>
      </c>
      <c r="O1151" s="42">
        <v>1</v>
      </c>
      <c r="P1151" s="42">
        <v>3</v>
      </c>
      <c r="Q1151" s="42"/>
      <c r="R1151" s="42"/>
      <c r="S1151" s="42">
        <v>1</v>
      </c>
      <c r="T1151" s="42">
        <v>1</v>
      </c>
      <c r="U1151" s="42">
        <v>2</v>
      </c>
      <c r="V1151" s="42">
        <v>1</v>
      </c>
      <c r="W1151" s="42">
        <v>1</v>
      </c>
      <c r="X1151" s="42">
        <v>56</v>
      </c>
      <c r="Y1151" s="96"/>
      <c r="Z1151" s="97">
        <v>76</v>
      </c>
      <c r="AA1151" s="89" t="s">
        <v>5812</v>
      </c>
      <c r="AC1151" s="108">
        <v>43</v>
      </c>
      <c r="AD1151" s="109">
        <f t="shared" si="54"/>
        <v>1.2</v>
      </c>
      <c r="AE1151" s="109">
        <f t="shared" si="55"/>
        <v>46.6666666666667</v>
      </c>
      <c r="AF1151" s="109">
        <f t="shared" si="53"/>
        <v>18</v>
      </c>
    </row>
    <row r="1152" customHeight="1" spans="1:32">
      <c r="A1152" s="93" t="s">
        <v>3308</v>
      </c>
      <c r="B1152" s="93" t="s">
        <v>16</v>
      </c>
      <c r="C1152" s="93" t="s">
        <v>17</v>
      </c>
      <c r="D1152" s="42" t="s">
        <v>3519</v>
      </c>
      <c r="E1152" s="38" t="s">
        <v>3520</v>
      </c>
      <c r="F1152" s="38" t="s">
        <v>3521</v>
      </c>
      <c r="G1152" s="42">
        <v>51</v>
      </c>
      <c r="H1152" s="42">
        <v>1</v>
      </c>
      <c r="I1152" s="42">
        <v>5</v>
      </c>
      <c r="J1152" s="42"/>
      <c r="K1152" s="42">
        <v>1</v>
      </c>
      <c r="L1152" s="42">
        <v>2</v>
      </c>
      <c r="M1152" s="42">
        <v>3</v>
      </c>
      <c r="N1152" s="42">
        <v>1</v>
      </c>
      <c r="O1152" s="42">
        <v>1</v>
      </c>
      <c r="P1152" s="42">
        <v>3</v>
      </c>
      <c r="Q1152" s="42"/>
      <c r="R1152" s="42"/>
      <c r="S1152" s="42">
        <v>10</v>
      </c>
      <c r="T1152" s="42">
        <v>1</v>
      </c>
      <c r="U1152" s="42">
        <v>2</v>
      </c>
      <c r="V1152" s="42">
        <v>1</v>
      </c>
      <c r="W1152" s="42">
        <v>3</v>
      </c>
      <c r="X1152" s="42">
        <v>59</v>
      </c>
      <c r="Y1152" s="96"/>
      <c r="Z1152" s="97">
        <v>23</v>
      </c>
      <c r="AA1152" s="89" t="s">
        <v>5812</v>
      </c>
      <c r="AC1152" s="108">
        <v>43</v>
      </c>
      <c r="AD1152" s="109">
        <f t="shared" si="54"/>
        <v>3.4</v>
      </c>
      <c r="AE1152" s="109">
        <f t="shared" si="55"/>
        <v>17.3529411764706</v>
      </c>
      <c r="AF1152" s="109">
        <f t="shared" si="53"/>
        <v>51</v>
      </c>
    </row>
    <row r="1153" customHeight="1" spans="1:32">
      <c r="A1153" s="93" t="s">
        <v>3308</v>
      </c>
      <c r="B1153" s="93" t="s">
        <v>16</v>
      </c>
      <c r="C1153" s="93" t="s">
        <v>17</v>
      </c>
      <c r="D1153" s="42" t="s">
        <v>3522</v>
      </c>
      <c r="E1153" s="38" t="s">
        <v>3523</v>
      </c>
      <c r="F1153" s="38" t="s">
        <v>3524</v>
      </c>
      <c r="G1153" s="42">
        <v>57</v>
      </c>
      <c r="H1153" s="42">
        <v>2</v>
      </c>
      <c r="I1153" s="42">
        <v>7</v>
      </c>
      <c r="J1153" s="42">
        <v>2</v>
      </c>
      <c r="K1153" s="42">
        <v>1</v>
      </c>
      <c r="L1153" s="42">
        <v>3</v>
      </c>
      <c r="M1153" s="42">
        <v>3</v>
      </c>
      <c r="N1153" s="42">
        <v>4</v>
      </c>
      <c r="O1153" s="42"/>
      <c r="P1153" s="42">
        <v>2</v>
      </c>
      <c r="Q1153" s="42"/>
      <c r="R1153" s="42"/>
      <c r="S1153" s="42">
        <v>5</v>
      </c>
      <c r="T1153" s="42">
        <v>1</v>
      </c>
      <c r="U1153" s="42">
        <v>4</v>
      </c>
      <c r="V1153" s="42">
        <v>3</v>
      </c>
      <c r="W1153" s="42">
        <v>2</v>
      </c>
      <c r="X1153" s="42">
        <v>38</v>
      </c>
      <c r="Y1153" s="96"/>
      <c r="Z1153" s="97">
        <v>62</v>
      </c>
      <c r="AA1153" s="89" t="s">
        <v>5812</v>
      </c>
      <c r="AC1153" s="108">
        <v>52</v>
      </c>
      <c r="AD1153" s="109">
        <f t="shared" si="54"/>
        <v>3</v>
      </c>
      <c r="AE1153" s="109">
        <f t="shared" si="55"/>
        <v>12.6666666666667</v>
      </c>
      <c r="AF1153" s="109">
        <f t="shared" si="53"/>
        <v>45</v>
      </c>
    </row>
    <row r="1154" customHeight="1" spans="1:32">
      <c r="A1154" s="93" t="s">
        <v>3308</v>
      </c>
      <c r="B1154" s="93" t="s">
        <v>16</v>
      </c>
      <c r="C1154" s="93" t="s">
        <v>17</v>
      </c>
      <c r="D1154" s="42" t="s">
        <v>3525</v>
      </c>
      <c r="E1154" s="38" t="s">
        <v>3526</v>
      </c>
      <c r="F1154" s="38" t="s">
        <v>3527</v>
      </c>
      <c r="G1154" s="42">
        <v>11</v>
      </c>
      <c r="H1154" s="42"/>
      <c r="I1154" s="42"/>
      <c r="J1154" s="42">
        <v>1</v>
      </c>
      <c r="K1154" s="42"/>
      <c r="L1154" s="42"/>
      <c r="M1154" s="42"/>
      <c r="N1154" s="42"/>
      <c r="O1154" s="42"/>
      <c r="P1154" s="42">
        <v>2</v>
      </c>
      <c r="Q1154" s="42"/>
      <c r="R1154" s="42"/>
      <c r="S1154" s="42"/>
      <c r="T1154" s="42"/>
      <c r="U1154" s="42">
        <v>1</v>
      </c>
      <c r="V1154" s="42"/>
      <c r="W1154" s="42"/>
      <c r="X1154" s="42">
        <v>28</v>
      </c>
      <c r="Y1154" s="96"/>
      <c r="Z1154" s="97">
        <v>36</v>
      </c>
      <c r="AA1154" s="89" t="s">
        <v>5812</v>
      </c>
      <c r="AC1154" s="108">
        <v>18</v>
      </c>
      <c r="AD1154" s="109">
        <f t="shared" si="54"/>
        <v>1</v>
      </c>
      <c r="AE1154" s="109">
        <f t="shared" si="55"/>
        <v>28</v>
      </c>
      <c r="AF1154" s="109">
        <f t="shared" si="53"/>
        <v>15</v>
      </c>
    </row>
    <row r="1155" customHeight="1" spans="1:32">
      <c r="A1155" s="93" t="s">
        <v>3308</v>
      </c>
      <c r="B1155" s="93" t="s">
        <v>16</v>
      </c>
      <c r="C1155" s="93" t="s">
        <v>17</v>
      </c>
      <c r="D1155" s="42" t="s">
        <v>3528</v>
      </c>
      <c r="E1155" s="38" t="s">
        <v>3529</v>
      </c>
      <c r="F1155" s="38" t="s">
        <v>3530</v>
      </c>
      <c r="G1155" s="42">
        <v>5</v>
      </c>
      <c r="H1155" s="42"/>
      <c r="I1155" s="42"/>
      <c r="J1155" s="42"/>
      <c r="K1155" s="42"/>
      <c r="L1155" s="42"/>
      <c r="M1155" s="42"/>
      <c r="N1155" s="42"/>
      <c r="O1155" s="42"/>
      <c r="P1155" s="42"/>
      <c r="Q1155" s="42"/>
      <c r="R1155" s="42"/>
      <c r="S1155" s="42"/>
      <c r="T1155" s="42"/>
      <c r="U1155" s="42"/>
      <c r="V1155" s="42"/>
      <c r="W1155" s="42"/>
      <c r="X1155" s="42">
        <v>16</v>
      </c>
      <c r="Y1155" s="96"/>
      <c r="Z1155" s="97">
        <v>0</v>
      </c>
      <c r="AA1155" s="89" t="s">
        <v>5812</v>
      </c>
      <c r="AC1155" s="108">
        <v>5</v>
      </c>
      <c r="AF1155" s="109">
        <f>AD1155*15</f>
        <v>0</v>
      </c>
    </row>
  </sheetData>
  <autoFilter xmlns:etc="http://www.wps.cn/officeDocument/2017/etCustomData" ref="A1:XFD1155" etc:filterBottomFollowUsedRange="0">
    <extLst/>
  </autoFilter>
  <conditionalFormatting sqref="D2">
    <cfRule type="duplicateValues" dxfId="0" priority="94"/>
  </conditionalFormatting>
  <conditionalFormatting sqref="D3">
    <cfRule type="duplicateValues" dxfId="0" priority="203"/>
  </conditionalFormatting>
  <conditionalFormatting sqref="D5">
    <cfRule type="duplicateValues" dxfId="0" priority="202"/>
  </conditionalFormatting>
  <conditionalFormatting sqref="D8">
    <cfRule type="duplicateValues" dxfId="0" priority="95"/>
  </conditionalFormatting>
  <conditionalFormatting sqref="D9">
    <cfRule type="duplicateValues" dxfId="0" priority="206"/>
  </conditionalFormatting>
  <conditionalFormatting sqref="D10">
    <cfRule type="duplicateValues" dxfId="0" priority="205"/>
  </conditionalFormatting>
  <conditionalFormatting sqref="D15">
    <cfRule type="duplicateValues" dxfId="0" priority="196"/>
  </conditionalFormatting>
  <conditionalFormatting sqref="D16">
    <cfRule type="duplicateValues" dxfId="0" priority="98"/>
  </conditionalFormatting>
  <conditionalFormatting sqref="D19">
    <cfRule type="duplicateValues" dxfId="0" priority="200"/>
  </conditionalFormatting>
  <conditionalFormatting sqref="D20">
    <cfRule type="duplicateValues" dxfId="0" priority="199"/>
  </conditionalFormatting>
  <conditionalFormatting sqref="D26">
    <cfRule type="duplicateValues" dxfId="0" priority="48"/>
  </conditionalFormatting>
  <conditionalFormatting sqref="D65">
    <cfRule type="duplicateValues" dxfId="0" priority="408"/>
  </conditionalFormatting>
  <conditionalFormatting sqref="D66">
    <cfRule type="duplicateValues" dxfId="0" priority="407"/>
  </conditionalFormatting>
  <conditionalFormatting sqref="D69">
    <cfRule type="duplicateValues" dxfId="0" priority="207"/>
  </conditionalFormatting>
  <conditionalFormatting sqref="D75">
    <cfRule type="duplicateValues" dxfId="0" priority="474"/>
  </conditionalFormatting>
  <conditionalFormatting sqref="D76">
    <cfRule type="duplicateValues" dxfId="0" priority="127"/>
  </conditionalFormatting>
  <conditionalFormatting sqref="D99">
    <cfRule type="duplicateValues" dxfId="0" priority="399"/>
  </conditionalFormatting>
  <conditionalFormatting sqref="D102">
    <cfRule type="duplicateValues" dxfId="0" priority="394"/>
    <cfRule type="duplicateValues" dxfId="1" priority="393"/>
  </conditionalFormatting>
  <conditionalFormatting sqref="D104">
    <cfRule type="duplicateValues" dxfId="0" priority="414"/>
    <cfRule type="duplicateValues" dxfId="1" priority="413"/>
  </conditionalFormatting>
  <conditionalFormatting sqref="D105">
    <cfRule type="duplicateValues" dxfId="0" priority="50"/>
  </conditionalFormatting>
  <conditionalFormatting sqref="D108">
    <cfRule type="duplicateValues" dxfId="0" priority="52"/>
  </conditionalFormatting>
  <conditionalFormatting sqref="D109">
    <cfRule type="duplicateValues" dxfId="0" priority="51"/>
  </conditionalFormatting>
  <conditionalFormatting sqref="D110">
    <cfRule type="duplicateValues" dxfId="0" priority="491"/>
    <cfRule type="duplicateValues" dxfId="1" priority="490"/>
  </conditionalFormatting>
  <conditionalFormatting sqref="D111">
    <cfRule type="duplicateValues" dxfId="0" priority="583"/>
    <cfRule type="duplicateValues" dxfId="1" priority="580"/>
  </conditionalFormatting>
  <conditionalFormatting sqref="D133">
    <cfRule type="duplicateValues" dxfId="0" priority="397"/>
  </conditionalFormatting>
  <conditionalFormatting sqref="D143">
    <cfRule type="duplicateValues" dxfId="0" priority="606"/>
  </conditionalFormatting>
  <conditionalFormatting sqref="D144">
    <cfRule type="duplicateValues" dxfId="0" priority="605"/>
  </conditionalFormatting>
  <conditionalFormatting sqref="D150">
    <cfRule type="duplicateValues" dxfId="0" priority="559"/>
    <cfRule type="duplicateValues" dxfId="1" priority="558"/>
  </conditionalFormatting>
  <conditionalFormatting sqref="D151">
    <cfRule type="duplicateValues" dxfId="0" priority="574"/>
    <cfRule type="duplicateValues" dxfId="1" priority="569"/>
  </conditionalFormatting>
  <conditionalFormatting sqref="D152">
    <cfRule type="duplicateValues" dxfId="0" priority="573"/>
    <cfRule type="duplicateValues" dxfId="1" priority="568"/>
  </conditionalFormatting>
  <conditionalFormatting sqref="D153">
    <cfRule type="duplicateValues" dxfId="0" priority="572"/>
    <cfRule type="duplicateValues" dxfId="1" priority="567"/>
  </conditionalFormatting>
  <conditionalFormatting sqref="D155">
    <cfRule type="duplicateValues" dxfId="0" priority="570"/>
    <cfRule type="duplicateValues" dxfId="1" priority="565"/>
  </conditionalFormatting>
  <conditionalFormatting sqref="D162">
    <cfRule type="duplicateValues" dxfId="0" priority="379"/>
  </conditionalFormatting>
  <conditionalFormatting sqref="D163">
    <cfRule type="duplicateValues" dxfId="0" priority="378"/>
  </conditionalFormatting>
  <conditionalFormatting sqref="D164">
    <cfRule type="duplicateValues" dxfId="0" priority="377"/>
  </conditionalFormatting>
  <conditionalFormatting sqref="D165">
    <cfRule type="duplicateValues" dxfId="0" priority="376"/>
  </conditionalFormatting>
  <conditionalFormatting sqref="D166">
    <cfRule type="duplicateValues" dxfId="0" priority="375"/>
  </conditionalFormatting>
  <conditionalFormatting sqref="D167">
    <cfRule type="duplicateValues" dxfId="0" priority="374"/>
  </conditionalFormatting>
  <conditionalFormatting sqref="D209">
    <cfRule type="duplicateValues" dxfId="0" priority="49"/>
  </conditionalFormatting>
  <conditionalFormatting sqref="D221">
    <cfRule type="duplicateValues" dxfId="0" priority="402"/>
  </conditionalFormatting>
  <conditionalFormatting sqref="D222">
    <cfRule type="duplicateValues" dxfId="0" priority="417"/>
  </conditionalFormatting>
  <conditionalFormatting sqref="D223">
    <cfRule type="duplicateValues" dxfId="0" priority="416"/>
  </conditionalFormatting>
  <conditionalFormatting sqref="D236">
    <cfRule type="duplicateValues" dxfId="0" priority="453"/>
    <cfRule type="duplicateValues" dxfId="1" priority="452"/>
  </conditionalFormatting>
  <conditionalFormatting sqref="D239">
    <cfRule type="duplicateValues" dxfId="0" priority="456"/>
    <cfRule type="duplicateValues" dxfId="1" priority="455"/>
  </conditionalFormatting>
  <conditionalFormatting sqref="D257">
    <cfRule type="duplicateValues" dxfId="0" priority="104"/>
  </conditionalFormatting>
  <conditionalFormatting sqref="D272">
    <cfRule type="duplicateValues" dxfId="0" priority="111"/>
  </conditionalFormatting>
  <conditionalFormatting sqref="D273">
    <cfRule type="duplicateValues" dxfId="0" priority="110"/>
  </conditionalFormatting>
  <conditionalFormatting sqref="D274">
    <cfRule type="duplicateValues" dxfId="0" priority="109"/>
  </conditionalFormatting>
  <conditionalFormatting sqref="D275">
    <cfRule type="duplicateValues" dxfId="0" priority="108"/>
  </conditionalFormatting>
  <conditionalFormatting sqref="D279">
    <cfRule type="duplicateValues" dxfId="0" priority="19"/>
  </conditionalFormatting>
  <conditionalFormatting sqref="D286">
    <cfRule type="duplicateValues" dxfId="0" priority="7"/>
  </conditionalFormatting>
  <conditionalFormatting sqref="E286">
    <cfRule type="duplicateValues" dxfId="0" priority="9"/>
  </conditionalFormatting>
  <conditionalFormatting sqref="D287">
    <cfRule type="duplicateValues" dxfId="0" priority="2"/>
  </conditionalFormatting>
  <conditionalFormatting sqref="E287">
    <cfRule type="duplicateValues" dxfId="0" priority="10"/>
  </conditionalFormatting>
  <conditionalFormatting sqref="D288">
    <cfRule type="duplicateValues" dxfId="0" priority="3"/>
  </conditionalFormatting>
  <conditionalFormatting sqref="E288">
    <cfRule type="duplicateValues" dxfId="0" priority="11"/>
  </conditionalFormatting>
  <conditionalFormatting sqref="D289">
    <cfRule type="duplicateValues" dxfId="0" priority="4"/>
  </conditionalFormatting>
  <conditionalFormatting sqref="E289">
    <cfRule type="duplicateValues" dxfId="0" priority="12"/>
  </conditionalFormatting>
  <conditionalFormatting sqref="D290">
    <cfRule type="duplicateValues" dxfId="0" priority="5"/>
  </conditionalFormatting>
  <conditionalFormatting sqref="E290">
    <cfRule type="duplicateValues" dxfId="0" priority="13"/>
  </conditionalFormatting>
  <conditionalFormatting sqref="D291">
    <cfRule type="duplicateValues" dxfId="0" priority="6"/>
  </conditionalFormatting>
  <conditionalFormatting sqref="E291">
    <cfRule type="duplicateValues" dxfId="0" priority="14"/>
  </conditionalFormatting>
  <conditionalFormatting sqref="D292">
    <cfRule type="duplicateValues" dxfId="0" priority="8"/>
  </conditionalFormatting>
  <conditionalFormatting sqref="E292">
    <cfRule type="duplicateValues" dxfId="0" priority="15"/>
  </conditionalFormatting>
  <conditionalFormatting sqref="D318">
    <cfRule type="duplicateValues" dxfId="0" priority="64"/>
  </conditionalFormatting>
  <conditionalFormatting sqref="D319">
    <cfRule type="duplicateValues" dxfId="0" priority="370"/>
  </conditionalFormatting>
  <conditionalFormatting sqref="D320">
    <cfRule type="duplicateValues" dxfId="0" priority="369"/>
  </conditionalFormatting>
  <conditionalFormatting sqref="D321">
    <cfRule type="duplicateValues" dxfId="0" priority="368"/>
  </conditionalFormatting>
  <conditionalFormatting sqref="D322">
    <cfRule type="duplicateValues" dxfId="0" priority="367"/>
  </conditionalFormatting>
  <conditionalFormatting sqref="D323">
    <cfRule type="duplicateValues" dxfId="0" priority="371"/>
  </conditionalFormatting>
  <conditionalFormatting sqref="D324">
    <cfRule type="duplicateValues" dxfId="0" priority="364"/>
  </conditionalFormatting>
  <conditionalFormatting sqref="D325">
    <cfRule type="duplicateValues" dxfId="0" priority="447"/>
  </conditionalFormatting>
  <conditionalFormatting sqref="D326">
    <cfRule type="duplicateValues" dxfId="0" priority="425"/>
  </conditionalFormatting>
  <conditionalFormatting sqref="D327">
    <cfRule type="duplicateValues" dxfId="0" priority="415"/>
  </conditionalFormatting>
  <conditionalFormatting sqref="D328">
    <cfRule type="duplicateValues" dxfId="0" priority="436"/>
  </conditionalFormatting>
  <conditionalFormatting sqref="D330">
    <cfRule type="duplicateValues" dxfId="0" priority="424"/>
  </conditionalFormatting>
  <conditionalFormatting sqref="D347">
    <cfRule type="duplicateValues" dxfId="0" priority="195"/>
    <cfRule type="duplicateValues" dxfId="1" priority="194"/>
  </conditionalFormatting>
  <conditionalFormatting sqref="D350">
    <cfRule type="duplicateValues" dxfId="0" priority="409"/>
  </conditionalFormatting>
  <conditionalFormatting sqref="D351">
    <cfRule type="duplicateValues" dxfId="0" priority="435"/>
  </conditionalFormatting>
  <conditionalFormatting sqref="D380">
    <cfRule type="duplicateValues" dxfId="0" priority="511"/>
  </conditionalFormatting>
  <conditionalFormatting sqref="D397">
    <cfRule type="duplicateValues" dxfId="0" priority="421"/>
  </conditionalFormatting>
  <conditionalFormatting sqref="D403">
    <cfRule type="duplicateValues" dxfId="0" priority="442"/>
  </conditionalFormatting>
  <conditionalFormatting sqref="D405">
    <cfRule type="duplicateValues" dxfId="0" priority="440"/>
  </conditionalFormatting>
  <conditionalFormatting sqref="D415">
    <cfRule type="duplicateValues" dxfId="0" priority="518"/>
  </conditionalFormatting>
  <conditionalFormatting sqref="D420">
    <cfRule type="duplicateValues" dxfId="0" priority="534"/>
  </conditionalFormatting>
  <conditionalFormatting sqref="D421">
    <cfRule type="duplicateValues" dxfId="0" priority="510"/>
  </conditionalFormatting>
  <conditionalFormatting sqref="D422">
    <cfRule type="duplicateValues" dxfId="0" priority="517"/>
  </conditionalFormatting>
  <conditionalFormatting sqref="D423">
    <cfRule type="duplicateValues" dxfId="0" priority="516"/>
  </conditionalFormatting>
  <conditionalFormatting sqref="D424">
    <cfRule type="duplicateValues" dxfId="0" priority="515"/>
  </conditionalFormatting>
  <conditionalFormatting sqref="D426">
    <cfRule type="duplicateValues" dxfId="0" priority="520"/>
  </conditionalFormatting>
  <conditionalFormatting sqref="D430">
    <cfRule type="duplicateValues" dxfId="0" priority="448"/>
  </conditionalFormatting>
  <conditionalFormatting sqref="D441">
    <cfRule type="duplicateValues" dxfId="0" priority="117"/>
  </conditionalFormatting>
  <conditionalFormatting sqref="D448">
    <cfRule type="duplicateValues" dxfId="0" priority="488"/>
  </conditionalFormatting>
  <conditionalFormatting sqref="D453">
    <cfRule type="duplicateValues" dxfId="0" priority="461"/>
  </conditionalFormatting>
  <conditionalFormatting sqref="D454">
    <cfRule type="duplicateValues" dxfId="0" priority="401"/>
  </conditionalFormatting>
  <conditionalFormatting sqref="D457">
    <cfRule type="duplicateValues" dxfId="0" priority="406"/>
  </conditionalFormatting>
  <conditionalFormatting sqref="D462">
    <cfRule type="duplicateValues" dxfId="0" priority="20"/>
  </conditionalFormatting>
  <conditionalFormatting sqref="D466">
    <cfRule type="duplicateValues" dxfId="0" priority="63"/>
  </conditionalFormatting>
  <conditionalFormatting sqref="D467">
    <cfRule type="duplicateValues" dxfId="0" priority="62"/>
  </conditionalFormatting>
  <conditionalFormatting sqref="D468">
    <cfRule type="duplicateValues" dxfId="0" priority="61"/>
  </conditionalFormatting>
  <conditionalFormatting sqref="D469">
    <cfRule type="duplicateValues" dxfId="0" priority="60"/>
  </conditionalFormatting>
  <conditionalFormatting sqref="D487">
    <cfRule type="duplicateValues" dxfId="0" priority="427"/>
  </conditionalFormatting>
  <conditionalFormatting sqref="D506">
    <cfRule type="duplicateValues" dxfId="0" priority="102"/>
  </conditionalFormatting>
  <conditionalFormatting sqref="D507">
    <cfRule type="duplicateValues" dxfId="0" priority="101"/>
  </conditionalFormatting>
  <conditionalFormatting sqref="D508">
    <cfRule type="duplicateValues" dxfId="0" priority="100"/>
  </conditionalFormatting>
  <conditionalFormatting sqref="D509">
    <cfRule type="duplicateValues" dxfId="0" priority="99"/>
  </conditionalFormatting>
  <conditionalFormatting sqref="D510">
    <cfRule type="duplicateValues" dxfId="0" priority="210"/>
  </conditionalFormatting>
  <conditionalFormatting sqref="D512">
    <cfRule type="duplicateValues" dxfId="0" priority="604"/>
    <cfRule type="duplicateValues" dxfId="1" priority="600"/>
  </conditionalFormatting>
  <conditionalFormatting sqref="D513">
    <cfRule type="duplicateValues" dxfId="0" priority="603"/>
    <cfRule type="duplicateValues" dxfId="1" priority="599"/>
  </conditionalFormatting>
  <conditionalFormatting sqref="D514">
    <cfRule type="duplicateValues" dxfId="0" priority="602"/>
    <cfRule type="duplicateValues" dxfId="1" priority="598"/>
  </conditionalFormatting>
  <conditionalFormatting sqref="D515">
    <cfRule type="duplicateValues" dxfId="0" priority="592"/>
    <cfRule type="duplicateValues" dxfId="1" priority="591"/>
  </conditionalFormatting>
  <conditionalFormatting sqref="D516">
    <cfRule type="duplicateValues" dxfId="0" priority="601"/>
    <cfRule type="duplicateValues" dxfId="1" priority="597"/>
  </conditionalFormatting>
  <conditionalFormatting sqref="D517">
    <cfRule type="duplicateValues" dxfId="0" priority="589"/>
    <cfRule type="duplicateValues" dxfId="1" priority="588"/>
  </conditionalFormatting>
  <conditionalFormatting sqref="D518">
    <cfRule type="duplicateValues" dxfId="0" priority="549"/>
    <cfRule type="duplicateValues" dxfId="1" priority="544"/>
  </conditionalFormatting>
  <conditionalFormatting sqref="D521">
    <cfRule type="duplicateValues" dxfId="0" priority="547"/>
    <cfRule type="duplicateValues" dxfId="1" priority="542"/>
  </conditionalFormatting>
  <conditionalFormatting sqref="D522">
    <cfRule type="duplicateValues" dxfId="0" priority="546"/>
    <cfRule type="duplicateValues" dxfId="1" priority="541"/>
  </conditionalFormatting>
  <conditionalFormatting sqref="D526">
    <cfRule type="duplicateValues" dxfId="0" priority="70"/>
  </conditionalFormatting>
  <conditionalFormatting sqref="D527">
    <cfRule type="duplicateValues" dxfId="0" priority="69"/>
  </conditionalFormatting>
  <conditionalFormatting sqref="D528">
    <cfRule type="duplicateValues" dxfId="0" priority="68"/>
  </conditionalFormatting>
  <conditionalFormatting sqref="D529">
    <cfRule type="duplicateValues" dxfId="0" priority="67"/>
  </conditionalFormatting>
  <conditionalFormatting sqref="D530">
    <cfRule type="duplicateValues" dxfId="0" priority="66"/>
  </conditionalFormatting>
  <conditionalFormatting sqref="D544">
    <cfRule type="duplicateValues" dxfId="0" priority="400"/>
  </conditionalFormatting>
  <conditionalFormatting sqref="D545">
    <cfRule type="duplicateValues" dxfId="0" priority="418"/>
  </conditionalFormatting>
  <conditionalFormatting sqref="D551">
    <cfRule type="duplicateValues" dxfId="1" priority="502"/>
    <cfRule type="duplicateValues" dxfId="0" priority="504"/>
  </conditionalFormatting>
  <conditionalFormatting sqref="D635">
    <cfRule type="duplicateValues" dxfId="1" priority="57"/>
    <cfRule type="duplicateValues" dxfId="0" priority="59"/>
  </conditionalFormatting>
  <conditionalFormatting sqref="D656">
    <cfRule type="duplicateValues" dxfId="0" priority="36"/>
  </conditionalFormatting>
  <conditionalFormatting sqref="E656">
    <cfRule type="duplicateValues" dxfId="0" priority="35"/>
  </conditionalFormatting>
  <conditionalFormatting sqref="D657">
    <cfRule type="duplicateValues" dxfId="0" priority="34"/>
  </conditionalFormatting>
  <conditionalFormatting sqref="E657">
    <cfRule type="duplicateValues" dxfId="0" priority="33"/>
  </conditionalFormatting>
  <conditionalFormatting sqref="D658">
    <cfRule type="duplicateValues" dxfId="0" priority="44"/>
  </conditionalFormatting>
  <conditionalFormatting sqref="E658">
    <cfRule type="duplicateValues" dxfId="0" priority="43"/>
  </conditionalFormatting>
  <conditionalFormatting sqref="D659">
    <cfRule type="duplicateValues" dxfId="0" priority="42"/>
  </conditionalFormatting>
  <conditionalFormatting sqref="E659">
    <cfRule type="duplicateValues" dxfId="0" priority="41"/>
  </conditionalFormatting>
  <conditionalFormatting sqref="D660">
    <cfRule type="duplicateValues" dxfId="0" priority="30"/>
  </conditionalFormatting>
  <conditionalFormatting sqref="E660">
    <cfRule type="duplicateValues" dxfId="0" priority="29"/>
  </conditionalFormatting>
  <conditionalFormatting sqref="D661">
    <cfRule type="duplicateValues" dxfId="0" priority="32"/>
  </conditionalFormatting>
  <conditionalFormatting sqref="E661">
    <cfRule type="duplicateValues" dxfId="0" priority="31"/>
  </conditionalFormatting>
  <conditionalFormatting sqref="D662">
    <cfRule type="duplicateValues" dxfId="0" priority="40"/>
  </conditionalFormatting>
  <conditionalFormatting sqref="E662">
    <cfRule type="duplicateValues" dxfId="0" priority="39"/>
  </conditionalFormatting>
  <conditionalFormatting sqref="D663">
    <cfRule type="duplicateValues" dxfId="0" priority="38"/>
  </conditionalFormatting>
  <conditionalFormatting sqref="E663">
    <cfRule type="duplicateValues" dxfId="0" priority="37"/>
  </conditionalFormatting>
  <conditionalFormatting sqref="E686">
    <cfRule type="duplicateValues" dxfId="0" priority="23"/>
  </conditionalFormatting>
  <conditionalFormatting sqref="E687">
    <cfRule type="duplicateValues" dxfId="0" priority="28"/>
  </conditionalFormatting>
  <conditionalFormatting sqref="E688">
    <cfRule type="duplicateValues" dxfId="0" priority="27"/>
  </conditionalFormatting>
  <conditionalFormatting sqref="E689">
    <cfRule type="duplicateValues" dxfId="0" priority="26"/>
  </conditionalFormatting>
  <conditionalFormatting sqref="E690">
    <cfRule type="duplicateValues" dxfId="0" priority="25"/>
  </conditionalFormatting>
  <conditionalFormatting sqref="E691">
    <cfRule type="duplicateValues" dxfId="0" priority="24"/>
  </conditionalFormatting>
  <conditionalFormatting sqref="D696">
    <cfRule type="duplicateValues" dxfId="0" priority="430"/>
  </conditionalFormatting>
  <conditionalFormatting sqref="D706">
    <cfRule type="duplicateValues" dxfId="0" priority="469"/>
  </conditionalFormatting>
  <conditionalFormatting sqref="D707">
    <cfRule type="duplicateValues" dxfId="0" priority="119"/>
  </conditionalFormatting>
  <conditionalFormatting sqref="D708">
    <cfRule type="duplicateValues" dxfId="0" priority="93"/>
  </conditionalFormatting>
  <conditionalFormatting sqref="D709">
    <cfRule type="duplicateValues" dxfId="0" priority="92"/>
  </conditionalFormatting>
  <conditionalFormatting sqref="D710">
    <cfRule type="duplicateValues" dxfId="0" priority="91"/>
  </conditionalFormatting>
  <conditionalFormatting sqref="D711">
    <cfRule type="duplicateValues" dxfId="0" priority="90"/>
  </conditionalFormatting>
  <conditionalFormatting sqref="D712">
    <cfRule type="duplicateValues" dxfId="0" priority="89"/>
  </conditionalFormatting>
  <conditionalFormatting sqref="D713">
    <cfRule type="duplicateValues" dxfId="0" priority="88"/>
  </conditionalFormatting>
  <conditionalFormatting sqref="D714">
    <cfRule type="duplicateValues" dxfId="0" priority="87"/>
  </conditionalFormatting>
  <conditionalFormatting sqref="D715">
    <cfRule type="duplicateValues" dxfId="0" priority="86"/>
  </conditionalFormatting>
  <conditionalFormatting sqref="D716">
    <cfRule type="duplicateValues" dxfId="0" priority="85"/>
  </conditionalFormatting>
  <conditionalFormatting sqref="D717">
    <cfRule type="duplicateValues" dxfId="0" priority="84"/>
  </conditionalFormatting>
  <conditionalFormatting sqref="D718">
    <cfRule type="duplicateValues" dxfId="0" priority="83"/>
  </conditionalFormatting>
  <conditionalFormatting sqref="D719">
    <cfRule type="duplicateValues" dxfId="0" priority="82"/>
  </conditionalFormatting>
  <conditionalFormatting sqref="D720">
    <cfRule type="duplicateValues" dxfId="0" priority="81"/>
  </conditionalFormatting>
  <conditionalFormatting sqref="D721">
    <cfRule type="duplicateValues" dxfId="0" priority="80"/>
  </conditionalFormatting>
  <conditionalFormatting sqref="D722">
    <cfRule type="duplicateValues" dxfId="0" priority="79"/>
  </conditionalFormatting>
  <conditionalFormatting sqref="D723">
    <cfRule type="duplicateValues" dxfId="0" priority="78"/>
  </conditionalFormatting>
  <conditionalFormatting sqref="D724">
    <cfRule type="duplicateValues" dxfId="0" priority="77"/>
  </conditionalFormatting>
  <conditionalFormatting sqref="D725">
    <cfRule type="duplicateValues" dxfId="0" priority="76"/>
  </conditionalFormatting>
  <conditionalFormatting sqref="D731">
    <cfRule type="duplicateValues" dxfId="0" priority="16"/>
  </conditionalFormatting>
  <conditionalFormatting sqref="E731">
    <cfRule type="duplicateValues" dxfId="0" priority="17"/>
  </conditionalFormatting>
  <conditionalFormatting sqref="D739">
    <cfRule type="duplicateValues" dxfId="0" priority="513"/>
  </conditionalFormatting>
  <conditionalFormatting sqref="D751">
    <cfRule type="duplicateValues" dxfId="0" priority="477"/>
  </conditionalFormatting>
  <conditionalFormatting sqref="D752">
    <cfRule type="duplicateValues" dxfId="0" priority="476"/>
  </conditionalFormatting>
  <conditionalFormatting sqref="D753">
    <cfRule type="duplicateValues" dxfId="0" priority="465"/>
  </conditionalFormatting>
  <conditionalFormatting sqref="D795">
    <cfRule type="duplicateValues" dxfId="0" priority="514"/>
  </conditionalFormatting>
  <conditionalFormatting sqref="D801">
    <cfRule type="duplicateValues" dxfId="0" priority="459"/>
  </conditionalFormatting>
  <conditionalFormatting sqref="D802">
    <cfRule type="duplicateValues" dxfId="0" priority="466"/>
  </conditionalFormatting>
  <conditionalFormatting sqref="D868">
    <cfRule type="duplicateValues" dxfId="0" priority="96"/>
  </conditionalFormatting>
  <conditionalFormatting sqref="D869">
    <cfRule type="duplicateValues" dxfId="0" priority="97"/>
  </conditionalFormatting>
  <conditionalFormatting sqref="D870">
    <cfRule type="duplicateValues" dxfId="0" priority="462"/>
  </conditionalFormatting>
  <conditionalFormatting sqref="D897">
    <cfRule type="duplicateValues" dxfId="0" priority="388"/>
  </conditionalFormatting>
  <conditionalFormatting sqref="D898">
    <cfRule type="duplicateValues" dxfId="0" priority="387"/>
  </conditionalFormatting>
  <conditionalFormatting sqref="D899">
    <cfRule type="duplicateValues" dxfId="0" priority="386"/>
  </conditionalFormatting>
  <conditionalFormatting sqref="D900">
    <cfRule type="duplicateValues" dxfId="0" priority="385"/>
  </conditionalFormatting>
  <conditionalFormatting sqref="D901">
    <cfRule type="duplicateValues" dxfId="0" priority="384"/>
  </conditionalFormatting>
  <conditionalFormatting sqref="D906">
    <cfRule type="duplicateValues" dxfId="0" priority="481"/>
  </conditionalFormatting>
  <conditionalFormatting sqref="D907">
    <cfRule type="duplicateValues" dxfId="0" priority="482"/>
  </conditionalFormatting>
  <conditionalFormatting sqref="D908">
    <cfRule type="duplicateValues" dxfId="0" priority="480"/>
  </conditionalFormatting>
  <conditionalFormatting sqref="D923">
    <cfRule type="duplicateValues" dxfId="0" priority="527"/>
  </conditionalFormatting>
  <conditionalFormatting sqref="D977">
    <cfRule type="duplicateValues" dxfId="0" priority="463"/>
  </conditionalFormatting>
  <conditionalFormatting sqref="D990">
    <cfRule type="duplicateValues" dxfId="0" priority="411"/>
  </conditionalFormatting>
  <conditionalFormatting sqref="D998">
    <cfRule type="duplicateValues" dxfId="0" priority="404"/>
  </conditionalFormatting>
  <conditionalFormatting sqref="D999">
    <cfRule type="duplicateValues" dxfId="0" priority="403"/>
  </conditionalFormatting>
  <conditionalFormatting sqref="D1039">
    <cfRule type="duplicateValues" dxfId="0" priority="352"/>
  </conditionalFormatting>
  <conditionalFormatting sqref="D1040">
    <cfRule type="duplicateValues" dxfId="0" priority="351"/>
  </conditionalFormatting>
  <conditionalFormatting sqref="D1041">
    <cfRule type="duplicateValues" dxfId="0" priority="350"/>
  </conditionalFormatting>
  <conditionalFormatting sqref="D1055">
    <cfRule type="duplicateValues" dxfId="0" priority="439"/>
  </conditionalFormatting>
  <conditionalFormatting sqref="D1074">
    <cfRule type="duplicateValues" dxfId="0" priority="123"/>
  </conditionalFormatting>
  <conditionalFormatting sqref="D1089">
    <cfRule type="duplicateValues" dxfId="0" priority="383"/>
  </conditionalFormatting>
  <conditionalFormatting sqref="D1090">
    <cfRule type="duplicateValues" dxfId="0" priority="382"/>
  </conditionalFormatting>
  <conditionalFormatting sqref="D1109">
    <cfRule type="duplicateValues" dxfId="0" priority="122"/>
  </conditionalFormatting>
  <conditionalFormatting sqref="D1110">
    <cfRule type="duplicateValues" dxfId="0" priority="121"/>
  </conditionalFormatting>
  <conditionalFormatting sqref="D1123">
    <cfRule type="duplicateValues" dxfId="0" priority="120"/>
  </conditionalFormatting>
  <conditionalFormatting sqref="D1129">
    <cfRule type="duplicateValues" dxfId="0" priority="381"/>
  </conditionalFormatting>
  <conditionalFormatting sqref="D1130">
    <cfRule type="duplicateValues" dxfId="0" priority="380"/>
  </conditionalFormatting>
  <conditionalFormatting sqref="D1133">
    <cfRule type="duplicateValues" dxfId="0" priority="492"/>
  </conditionalFormatting>
  <conditionalFormatting sqref="D67:D68">
    <cfRule type="duplicateValues" dxfId="0" priority="473"/>
  </conditionalFormatting>
  <conditionalFormatting sqref="D70:D74">
    <cfRule type="duplicateValues" dxfId="0" priority="446"/>
  </conditionalFormatting>
  <conditionalFormatting sqref="D77:D83">
    <cfRule type="duplicateValues" dxfId="0" priority="103"/>
  </conditionalFormatting>
  <conditionalFormatting sqref="D95:D96">
    <cfRule type="duplicateValues" dxfId="0" priority="126"/>
  </conditionalFormatting>
  <conditionalFormatting sqref="D100:D101">
    <cfRule type="duplicateValues" dxfId="0" priority="420"/>
  </conditionalFormatting>
  <conditionalFormatting sqref="D106:D107">
    <cfRule type="duplicateValues" dxfId="0" priority="54"/>
  </conditionalFormatting>
  <conditionalFormatting sqref="D168:D200">
    <cfRule type="duplicateValues" dxfId="0" priority="373"/>
  </conditionalFormatting>
  <conditionalFormatting sqref="D201:D205">
    <cfRule type="duplicateValues" dxfId="0" priority="422"/>
  </conditionalFormatting>
  <conditionalFormatting sqref="D210:D215">
    <cfRule type="duplicateValues" dxfId="0" priority="508"/>
  </conditionalFormatting>
  <conditionalFormatting sqref="D259:D264">
    <cfRule type="duplicateValues" dxfId="0" priority="426"/>
  </conditionalFormatting>
  <conditionalFormatting sqref="D276:D278">
    <cfRule type="duplicateValues" dxfId="0" priority="107"/>
  </conditionalFormatting>
  <conditionalFormatting sqref="D316:D317">
    <cfRule type="duplicateValues" dxfId="0" priority="372"/>
  </conditionalFormatting>
  <conditionalFormatting sqref="D406:D410">
    <cfRule type="duplicateValues" dxfId="0" priority="441"/>
  </conditionalFormatting>
  <conditionalFormatting sqref="D480:D483">
    <cfRule type="duplicateValues" dxfId="0" priority="472"/>
  </conditionalFormatting>
  <conditionalFormatting sqref="D519:D520">
    <cfRule type="duplicateValues" dxfId="0" priority="548"/>
    <cfRule type="duplicateValues" dxfId="1" priority="543"/>
  </conditionalFormatting>
  <conditionalFormatting sqref="D531:D534">
    <cfRule type="duplicateValues" dxfId="0" priority="65"/>
  </conditionalFormatting>
  <conditionalFormatting sqref="D546:D549">
    <cfRule type="duplicateValues" dxfId="0" priority="410"/>
  </conditionalFormatting>
  <conditionalFormatting sqref="D561:D564">
    <cfRule type="duplicateValues" dxfId="0" priority="391"/>
  </conditionalFormatting>
  <conditionalFormatting sqref="D664:D685">
    <cfRule type="duplicateValues" dxfId="1" priority="45"/>
    <cfRule type="duplicateValues" dxfId="0" priority="47"/>
  </conditionalFormatting>
  <conditionalFormatting sqref="D694:D695">
    <cfRule type="duplicateValues" dxfId="0" priority="112"/>
  </conditionalFormatting>
  <conditionalFormatting sqref="D704:D705">
    <cfRule type="duplicateValues" dxfId="0" priority="468"/>
  </conditionalFormatting>
  <conditionalFormatting sqref="D740:D750">
    <cfRule type="duplicateValues" dxfId="0" priority="529"/>
  </conditionalFormatting>
  <conditionalFormatting sqref="D754:D757">
    <cfRule type="duplicateValues" dxfId="0" priority="470"/>
  </conditionalFormatting>
  <conditionalFormatting sqref="D846:D852">
    <cfRule type="duplicateValues" dxfId="0" priority="530"/>
  </conditionalFormatting>
  <conditionalFormatting sqref="D853:D859">
    <cfRule type="duplicateValues" dxfId="0" priority="53"/>
  </conditionalFormatting>
  <conditionalFormatting sqref="D890:D896">
    <cfRule type="duplicateValues" dxfId="0" priority="431"/>
  </conditionalFormatting>
  <conditionalFormatting sqref="D942:D943">
    <cfRule type="duplicateValues" dxfId="0" priority="528"/>
  </conditionalFormatting>
  <conditionalFormatting sqref="D1056:D1057">
    <cfRule type="duplicateValues" dxfId="0" priority="552"/>
  </conditionalFormatting>
  <conditionalFormatting sqref="D1058:D1059">
    <cfRule type="duplicateValues" dxfId="0" priority="432"/>
  </conditionalFormatting>
  <conditionalFormatting sqref="D1060:D1065">
    <cfRule type="duplicateValues" dxfId="0" priority="118"/>
  </conditionalFormatting>
  <conditionalFormatting sqref="E286:E292">
    <cfRule type="duplicateValues" dxfId="2" priority="1"/>
  </conditionalFormatting>
  <conditionalFormatting sqref="D1 D12:D13 D97:D98 D84:D94 D115:D126 D128 D130:D132 D145:D149 D242:D251 D470:D478 D389 D446 D381:D386 D416:D419 D442 D450:D451 D437 D439:D440 D434:D435 D444 D427 D425 D329 D431 D331:D339 D413 D411 D488:D492 D484:D486 D523:D525 D978:D989 D1024 D1043:D1054 D1066:D1073 D1091:D1108 D1111:D1122 D1124:D1128 D991:D997 D1134:D1155 D1075:D1088 D1131:D1132 D944:D950 D953:D976 D1000:D1019 D930:D941 D909:D921 D871:D879 D860 D865:D867 D758:D794 D796:D800 D726:D730 D732:D738 D803:D845 D697:D703 D692:D693 D535:D543">
    <cfRule type="duplicateValues" dxfId="0" priority="609"/>
  </conditionalFormatting>
  <conditionalFormatting sqref="E1:F2 E3:E285 E293:E655 F3:F1155 E1156:F1048576 E732:E1155 E664:E685 E692:E730">
    <cfRule type="duplicateValues" dxfId="0" priority="610"/>
  </conditionalFormatting>
  <conditionalFormatting sqref="D4 D6">
    <cfRule type="duplicateValues" dxfId="0" priority="113"/>
  </conditionalFormatting>
  <conditionalFormatting sqref="D7 D17:D18">
    <cfRule type="duplicateValues" dxfId="0" priority="201"/>
  </conditionalFormatting>
  <conditionalFormatting sqref="D11 D14">
    <cfRule type="duplicateValues" dxfId="0" priority="204"/>
  </conditionalFormatting>
  <conditionalFormatting sqref="D21 D23">
    <cfRule type="duplicateValues" dxfId="0" priority="198"/>
  </conditionalFormatting>
  <conditionalFormatting sqref="D22 D27:D64 D24:D25">
    <cfRule type="duplicateValues" dxfId="0" priority="197"/>
  </conditionalFormatting>
  <conditionalFormatting sqref="D112 D114 D237:D238 D240:D241">
    <cfRule type="duplicateValues" dxfId="0" priority="582"/>
    <cfRule type="duplicateValues" dxfId="1" priority="579"/>
  </conditionalFormatting>
  <conditionalFormatting sqref="D113 D511">
    <cfRule type="duplicateValues" dxfId="0" priority="581"/>
    <cfRule type="duplicateValues" dxfId="1" priority="578"/>
  </conditionalFormatting>
  <conditionalFormatting sqref="D127 D129">
    <cfRule type="duplicateValues" dxfId="0" priority="608"/>
  </conditionalFormatting>
  <conditionalFormatting sqref="D134 D138 D141 D136">
    <cfRule type="duplicateValues" dxfId="0" priority="396"/>
  </conditionalFormatting>
  <conditionalFormatting sqref="D135 D139:D140 D137 D142">
    <cfRule type="duplicateValues" dxfId="0" priority="395"/>
  </conditionalFormatting>
  <conditionalFormatting sqref="D154 D156:D161">
    <cfRule type="duplicateValues" dxfId="0" priority="571"/>
    <cfRule type="duplicateValues" dxfId="1" priority="566"/>
  </conditionalFormatting>
  <conditionalFormatting sqref="D206 D208">
    <cfRule type="duplicateValues" dxfId="0" priority="495"/>
  </conditionalFormatting>
  <conditionalFormatting sqref="D207 D234:D235 D391:D396 D358:D362 D398:D401">
    <cfRule type="duplicateValues" dxfId="0" priority="496"/>
  </conditionalFormatting>
  <conditionalFormatting sqref="D216 D218:D219">
    <cfRule type="duplicateValues" dxfId="0" priority="507"/>
  </conditionalFormatting>
  <conditionalFormatting sqref="D217 D220">
    <cfRule type="duplicateValues" dxfId="0" priority="506"/>
  </conditionalFormatting>
  <conditionalFormatting sqref="D224:D233 D501:D505 D1042">
    <cfRule type="duplicateValues" dxfId="0" priority="349"/>
  </conditionalFormatting>
  <conditionalFormatting sqref="D252 D254 D256 D258">
    <cfRule type="duplicateValues" dxfId="0" priority="106"/>
  </conditionalFormatting>
  <conditionalFormatting sqref="D253 D255">
    <cfRule type="duplicateValues" dxfId="0" priority="105"/>
  </conditionalFormatting>
  <conditionalFormatting sqref="D265:D271 D280:D285 D293:D315">
    <cfRule type="duplicateValues" dxfId="0" priority="124"/>
  </conditionalFormatting>
  <conditionalFormatting sqref="D340:D346 D348:D349">
    <cfRule type="duplicateValues" dxfId="0" priority="485"/>
    <cfRule type="duplicateValues" dxfId="1" priority="484"/>
  </conditionalFormatting>
  <conditionalFormatting sqref="D352 D354">
    <cfRule type="duplicateValues" dxfId="0" priority="445"/>
  </conditionalFormatting>
  <conditionalFormatting sqref="D353 D355:D357">
    <cfRule type="duplicateValues" dxfId="0" priority="444"/>
  </conditionalFormatting>
  <conditionalFormatting sqref="D363 D367 D365">
    <cfRule type="duplicateValues" dxfId="0" priority="56"/>
  </conditionalFormatting>
  <conditionalFormatting sqref="D364 D366">
    <cfRule type="duplicateValues" dxfId="0" priority="55"/>
  </conditionalFormatting>
  <conditionalFormatting sqref="D402 D404">
    <cfRule type="duplicateValues" dxfId="0" priority="443"/>
  </conditionalFormatting>
  <conditionalFormatting sqref="D412 D414">
    <cfRule type="duplicateValues" dxfId="0" priority="519"/>
  </conditionalFormatting>
  <conditionalFormatting sqref="D428 D438 D432">
    <cfRule type="duplicateValues" dxfId="0" priority="525"/>
  </conditionalFormatting>
  <conditionalFormatting sqref="D429 D436 D433">
    <cfRule type="duplicateValues" dxfId="0" priority="487"/>
  </conditionalFormatting>
  <conditionalFormatting sqref="D443 D447 D452">
    <cfRule type="duplicateValues" dxfId="0" priority="449"/>
  </conditionalFormatting>
  <conditionalFormatting sqref="D445 D449">
    <cfRule type="duplicateValues" dxfId="0" priority="125"/>
  </conditionalFormatting>
  <conditionalFormatting sqref="D455 D459">
    <cfRule type="duplicateValues" dxfId="0" priority="419"/>
  </conditionalFormatting>
  <conditionalFormatting sqref="D456 D463:D465 D460:D461 D458">
    <cfRule type="duplicateValues" dxfId="0" priority="405"/>
  </conditionalFormatting>
  <conditionalFormatting sqref="D493:D500 D479">
    <cfRule type="duplicateValues" dxfId="0" priority="209"/>
  </conditionalFormatting>
  <conditionalFormatting sqref="D552:D553 D550">
    <cfRule type="duplicateValues" dxfId="1" priority="554"/>
    <cfRule type="duplicateValues" dxfId="0" priority="556"/>
  </conditionalFormatting>
  <conditionalFormatting sqref="D554:D560 D636:D655 D627:D634">
    <cfRule type="duplicateValues" dxfId="1" priority="114"/>
    <cfRule type="duplicateValues" dxfId="0" priority="116"/>
  </conditionalFormatting>
  <conditionalFormatting sqref="D686 D690:D691 D688">
    <cfRule type="duplicateValues" dxfId="0" priority="22"/>
  </conditionalFormatting>
  <conditionalFormatting sqref="D687 D689">
    <cfRule type="duplicateValues" dxfId="0" priority="21"/>
  </conditionalFormatting>
  <conditionalFormatting sqref="D922 D924:D925">
    <cfRule type="duplicateValues" dxfId="0" priority="522"/>
  </conditionalFormatting>
  <conditionalFormatting sqref="D926 D928">
    <cfRule type="duplicateValues" dxfId="0" priority="523"/>
  </conditionalFormatting>
  <conditionalFormatting sqref="D927 D929">
    <cfRule type="duplicateValues" dxfId="0" priority="52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55"/>
  <sheetViews>
    <sheetView zoomScale="90" zoomScaleNormal="90" topLeftCell="D1" workbookViewId="0">
      <pane ySplit="1" topLeftCell="A2" activePane="bottomLeft" state="frozen"/>
      <selection/>
      <selection pane="bottomLeft" activeCell="BR25" sqref="BR25"/>
    </sheetView>
  </sheetViews>
  <sheetFormatPr defaultColWidth="9" defaultRowHeight="26" customHeight="1"/>
  <cols>
    <col min="1" max="1" width="5.875" style="87" customWidth="1"/>
    <col min="2" max="2" width="12.1416666666667" style="87" customWidth="1"/>
    <col min="3" max="3" width="10.3916666666667" style="87" customWidth="1"/>
    <col min="4" max="4" width="71.2583333333333" style="25" customWidth="1"/>
    <col min="5" max="5" width="55.875" style="25" customWidth="1"/>
    <col min="6" max="6" width="46.1416666666667" style="25" hidden="1" customWidth="1"/>
    <col min="7" max="18" width="5.39166666666667" style="88" hidden="1" customWidth="1"/>
    <col min="19" max="19" width="5.39166666666667" style="88" customWidth="1"/>
    <col min="20" max="21" width="4.39166666666667" style="25" customWidth="1"/>
    <col min="22" max="22" width="4" style="89" customWidth="1"/>
    <col min="23" max="23" width="9.14166666666667" style="89" customWidth="1"/>
    <col min="24" max="24" width="9" style="25" customWidth="1"/>
    <col min="25" max="25" width="9" style="90" customWidth="1"/>
    <col min="26" max="26" width="9" style="91" customWidth="1"/>
    <col min="27" max="28" width="9" style="85" customWidth="1"/>
    <col min="29" max="30" width="4" style="85" customWidth="1"/>
    <col min="31" max="16379" width="9" style="85" customWidth="1"/>
    <col min="16380" max="16384" width="9" style="85"/>
  </cols>
  <sheetData>
    <row r="1" s="84" customFormat="1" ht="40.5" spans="1:30">
      <c r="A1" s="92" t="s">
        <v>2</v>
      </c>
      <c r="B1" s="92" t="s">
        <v>3</v>
      </c>
      <c r="C1" s="92" t="s">
        <v>4</v>
      </c>
      <c r="D1" s="35" t="s">
        <v>5</v>
      </c>
      <c r="E1" s="35" t="s">
        <v>6</v>
      </c>
      <c r="F1" s="35" t="s">
        <v>7</v>
      </c>
      <c r="G1" s="35" t="s">
        <v>5785</v>
      </c>
      <c r="H1" s="35" t="s">
        <v>5786</v>
      </c>
      <c r="I1" s="35" t="s">
        <v>5787</v>
      </c>
      <c r="J1" s="35" t="s">
        <v>5788</v>
      </c>
      <c r="K1" s="35" t="s">
        <v>5789</v>
      </c>
      <c r="L1" s="35" t="s">
        <v>5790</v>
      </c>
      <c r="M1" s="35" t="s">
        <v>5791</v>
      </c>
      <c r="N1" s="35" t="s">
        <v>5792</v>
      </c>
      <c r="O1" s="35" t="s">
        <v>5793</v>
      </c>
      <c r="P1" s="35" t="s">
        <v>5794</v>
      </c>
      <c r="Q1" s="35" t="s">
        <v>5795</v>
      </c>
      <c r="R1" s="35" t="s">
        <v>5796</v>
      </c>
      <c r="S1" s="35" t="s">
        <v>8</v>
      </c>
      <c r="T1" s="94" t="s">
        <v>9</v>
      </c>
      <c r="U1" s="95" t="s">
        <v>5802</v>
      </c>
      <c r="V1" s="84" t="s">
        <v>5803</v>
      </c>
      <c r="W1" s="84" t="s">
        <v>5804</v>
      </c>
      <c r="X1" s="43" t="s">
        <v>5805</v>
      </c>
      <c r="Y1" s="44" t="s">
        <v>5806</v>
      </c>
      <c r="Z1" s="45" t="s">
        <v>5807</v>
      </c>
      <c r="AA1" s="84" t="s">
        <v>6678</v>
      </c>
      <c r="AB1" s="84" t="s">
        <v>6679</v>
      </c>
      <c r="AC1" s="84" t="s">
        <v>6680</v>
      </c>
      <c r="AD1" s="84" t="s">
        <v>6681</v>
      </c>
    </row>
    <row r="2" customHeight="1" spans="1:30">
      <c r="A2" s="93" t="s">
        <v>15</v>
      </c>
      <c r="B2" s="93" t="s">
        <v>16</v>
      </c>
      <c r="C2" s="93" t="s">
        <v>17</v>
      </c>
      <c r="D2" s="38" t="s">
        <v>1454</v>
      </c>
      <c r="E2" s="38" t="s">
        <v>1455</v>
      </c>
      <c r="F2" s="38" t="s">
        <v>5811</v>
      </c>
      <c r="G2" s="42">
        <v>92</v>
      </c>
      <c r="H2" s="42">
        <v>1</v>
      </c>
      <c r="I2" s="42">
        <v>4</v>
      </c>
      <c r="J2" s="42">
        <v>2</v>
      </c>
      <c r="K2" s="42">
        <v>6</v>
      </c>
      <c r="L2" s="42">
        <v>1</v>
      </c>
      <c r="M2" s="42">
        <v>5</v>
      </c>
      <c r="N2" s="42">
        <v>1</v>
      </c>
      <c r="O2" s="42">
        <v>4</v>
      </c>
      <c r="P2" s="42">
        <v>2</v>
      </c>
      <c r="Q2" s="42">
        <v>7</v>
      </c>
      <c r="R2" s="42">
        <v>3</v>
      </c>
      <c r="S2" s="42">
        <v>93</v>
      </c>
      <c r="T2" s="96">
        <v>14</v>
      </c>
      <c r="U2" s="97">
        <v>0</v>
      </c>
      <c r="V2" s="89" t="s">
        <v>5812</v>
      </c>
      <c r="X2" s="25">
        <v>67</v>
      </c>
      <c r="Y2" s="90">
        <f t="array" ref="Y2">SUM((L2:R2)/7)</f>
        <v>3.28571428571429</v>
      </c>
      <c r="Z2" s="91">
        <f>S2/Y2</f>
        <v>28.304347826087</v>
      </c>
      <c r="AA2" s="85">
        <v>-40</v>
      </c>
      <c r="AD2" s="85">
        <v>-20</v>
      </c>
    </row>
    <row r="3" s="85" customFormat="1" customHeight="1" spans="1:29">
      <c r="A3" s="93" t="s">
        <v>15</v>
      </c>
      <c r="B3" s="93" t="s">
        <v>16</v>
      </c>
      <c r="C3" s="93" t="s">
        <v>17</v>
      </c>
      <c r="D3" s="38" t="s">
        <v>1456</v>
      </c>
      <c r="E3" s="38" t="s">
        <v>1457</v>
      </c>
      <c r="F3" s="38" t="s">
        <v>5813</v>
      </c>
      <c r="G3" s="42">
        <v>89</v>
      </c>
      <c r="H3" s="42">
        <v>1</v>
      </c>
      <c r="I3" s="42">
        <v>2</v>
      </c>
      <c r="J3" s="42">
        <v>4</v>
      </c>
      <c r="K3" s="42">
        <v>6</v>
      </c>
      <c r="L3" s="42">
        <v>2</v>
      </c>
      <c r="M3" s="42">
        <v>13</v>
      </c>
      <c r="N3" s="42">
        <v>8</v>
      </c>
      <c r="O3" s="42">
        <v>5</v>
      </c>
      <c r="P3" s="42">
        <v>8</v>
      </c>
      <c r="Q3" s="42">
        <v>4</v>
      </c>
      <c r="R3" s="42">
        <v>10</v>
      </c>
      <c r="S3" s="42">
        <v>34</v>
      </c>
      <c r="T3" s="96"/>
      <c r="U3" s="97">
        <v>0</v>
      </c>
      <c r="V3" s="89" t="s">
        <v>5812</v>
      </c>
      <c r="W3" s="89"/>
      <c r="X3" s="25">
        <v>81</v>
      </c>
      <c r="Y3" s="90">
        <f t="array" ref="Y3">SUM((L3:R3)/7)</f>
        <v>7.14285714285714</v>
      </c>
      <c r="Z3" s="98">
        <f t="shared" ref="Z3:Z66" si="0">S3/Y3</f>
        <v>4.76</v>
      </c>
      <c r="AA3" s="85">
        <v>-179</v>
      </c>
      <c r="AC3" s="85">
        <v>26</v>
      </c>
    </row>
    <row r="4" customHeight="1" spans="1:29">
      <c r="A4" s="93" t="s">
        <v>15</v>
      </c>
      <c r="B4" s="93" t="s">
        <v>16</v>
      </c>
      <c r="C4" s="93" t="s">
        <v>17</v>
      </c>
      <c r="D4" s="38" t="s">
        <v>1458</v>
      </c>
      <c r="E4" s="38" t="s">
        <v>1459</v>
      </c>
      <c r="F4" s="38" t="s">
        <v>5814</v>
      </c>
      <c r="G4" s="42">
        <v>126</v>
      </c>
      <c r="H4" s="42">
        <v>9</v>
      </c>
      <c r="I4" s="42">
        <v>6</v>
      </c>
      <c r="J4" s="42">
        <v>2</v>
      </c>
      <c r="K4" s="42">
        <v>35</v>
      </c>
      <c r="L4" s="42">
        <v>1</v>
      </c>
      <c r="M4" s="42">
        <v>10</v>
      </c>
      <c r="N4" s="42">
        <v>10</v>
      </c>
      <c r="O4" s="42">
        <v>12</v>
      </c>
      <c r="P4" s="42">
        <v>15</v>
      </c>
      <c r="Q4" s="42">
        <v>19</v>
      </c>
      <c r="R4" s="42">
        <v>6</v>
      </c>
      <c r="S4" s="42">
        <v>22</v>
      </c>
      <c r="T4" s="96">
        <v>37</v>
      </c>
      <c r="U4" s="97">
        <v>0</v>
      </c>
      <c r="V4" s="89" t="s">
        <v>5815</v>
      </c>
      <c r="X4" s="25">
        <v>168</v>
      </c>
      <c r="Y4" s="90">
        <f t="array" ref="Y4">SUM((L4:R4)/7)</f>
        <v>10.4285714285714</v>
      </c>
      <c r="Z4" s="98" t="s">
        <v>6682</v>
      </c>
      <c r="AA4" s="85">
        <v>-304</v>
      </c>
      <c r="AB4" s="85">
        <v>11</v>
      </c>
      <c r="AC4" s="85">
        <v>20</v>
      </c>
    </row>
    <row r="5" s="85" customFormat="1" customHeight="1" spans="1:26">
      <c r="A5" s="93" t="s">
        <v>15</v>
      </c>
      <c r="B5" s="93" t="s">
        <v>16</v>
      </c>
      <c r="C5" s="93" t="s">
        <v>17</v>
      </c>
      <c r="D5" s="38" t="s">
        <v>1460</v>
      </c>
      <c r="E5" s="38" t="s">
        <v>1461</v>
      </c>
      <c r="F5" s="38" t="s">
        <v>5816</v>
      </c>
      <c r="G5" s="42">
        <v>264</v>
      </c>
      <c r="H5" s="42">
        <v>3</v>
      </c>
      <c r="I5" s="42">
        <v>2</v>
      </c>
      <c r="J5" s="42"/>
      <c r="K5" s="42">
        <v>4</v>
      </c>
      <c r="L5" s="42">
        <v>2</v>
      </c>
      <c r="M5" s="42">
        <v>1</v>
      </c>
      <c r="N5" s="42">
        <v>2</v>
      </c>
      <c r="O5" s="42">
        <v>1</v>
      </c>
      <c r="P5" s="42"/>
      <c r="Q5" s="42"/>
      <c r="R5" s="42">
        <v>1</v>
      </c>
      <c r="S5" s="42">
        <v>248</v>
      </c>
      <c r="T5" s="96"/>
      <c r="U5" s="97">
        <v>87</v>
      </c>
      <c r="V5" s="89" t="s">
        <v>5812</v>
      </c>
      <c r="W5" s="89"/>
      <c r="X5" s="25">
        <v>28</v>
      </c>
      <c r="Y5" s="90">
        <f t="array" ref="Y5">SUM((L5:R5)/7)</f>
        <v>1</v>
      </c>
      <c r="Z5" s="91">
        <f t="shared" si="0"/>
        <v>248</v>
      </c>
    </row>
    <row r="6" s="85" customFormat="1" customHeight="1" spans="1:26">
      <c r="A6" s="93" t="s">
        <v>15</v>
      </c>
      <c r="B6" s="93" t="s">
        <v>16</v>
      </c>
      <c r="C6" s="93" t="s">
        <v>17</v>
      </c>
      <c r="D6" s="38" t="s">
        <v>1462</v>
      </c>
      <c r="E6" s="38" t="s">
        <v>1463</v>
      </c>
      <c r="F6" s="38" t="s">
        <v>5817</v>
      </c>
      <c r="G6" s="42">
        <v>73</v>
      </c>
      <c r="H6" s="42"/>
      <c r="I6" s="42"/>
      <c r="J6" s="42">
        <v>1</v>
      </c>
      <c r="K6" s="42">
        <v>2</v>
      </c>
      <c r="L6" s="42"/>
      <c r="M6" s="42"/>
      <c r="N6" s="42">
        <v>2</v>
      </c>
      <c r="O6" s="42">
        <v>4</v>
      </c>
      <c r="P6" s="42"/>
      <c r="Q6" s="42">
        <v>1</v>
      </c>
      <c r="R6" s="42">
        <v>2</v>
      </c>
      <c r="S6" s="42">
        <v>86</v>
      </c>
      <c r="T6" s="96">
        <v>40</v>
      </c>
      <c r="U6" s="97">
        <v>175</v>
      </c>
      <c r="V6" s="89" t="s">
        <v>5812</v>
      </c>
      <c r="W6" s="89"/>
      <c r="X6" s="25">
        <v>17</v>
      </c>
      <c r="Y6" s="90">
        <f t="array" ref="Y6">SUM((L6:R6)/7)</f>
        <v>1.28571428571429</v>
      </c>
      <c r="Z6" s="91">
        <f t="shared" si="0"/>
        <v>66.8888888888889</v>
      </c>
    </row>
    <row r="7" s="85" customFormat="1" customHeight="1" spans="1:29">
      <c r="A7" s="93" t="s">
        <v>15</v>
      </c>
      <c r="B7" s="93" t="s">
        <v>16</v>
      </c>
      <c r="C7" s="93" t="s">
        <v>17</v>
      </c>
      <c r="D7" s="38" t="s">
        <v>1464</v>
      </c>
      <c r="E7" s="38" t="s">
        <v>1465</v>
      </c>
      <c r="F7" s="38" t="s">
        <v>5818</v>
      </c>
      <c r="G7" s="42">
        <v>43</v>
      </c>
      <c r="H7" s="42"/>
      <c r="I7" s="42">
        <v>3</v>
      </c>
      <c r="J7" s="42">
        <v>2</v>
      </c>
      <c r="K7" s="42">
        <v>2</v>
      </c>
      <c r="L7" s="42"/>
      <c r="M7" s="42">
        <v>1</v>
      </c>
      <c r="N7" s="42">
        <v>1</v>
      </c>
      <c r="O7" s="42">
        <v>2</v>
      </c>
      <c r="P7" s="42">
        <v>3</v>
      </c>
      <c r="Q7" s="42">
        <v>1</v>
      </c>
      <c r="R7" s="42">
        <v>2</v>
      </c>
      <c r="S7" s="42">
        <v>26</v>
      </c>
      <c r="T7" s="96">
        <v>20</v>
      </c>
      <c r="U7" s="97">
        <v>0</v>
      </c>
      <c r="V7" s="89" t="s">
        <v>5812</v>
      </c>
      <c r="W7" s="89"/>
      <c r="X7" s="25">
        <v>22</v>
      </c>
      <c r="Y7" s="90">
        <f t="array" ref="Y7">SUM((L7:R7)/7)</f>
        <v>1.42857142857143</v>
      </c>
      <c r="Z7" s="91">
        <f t="shared" si="0"/>
        <v>18.2</v>
      </c>
      <c r="AC7" s="85">
        <v>10</v>
      </c>
    </row>
    <row r="8" customHeight="1" spans="1:27">
      <c r="A8" s="93" t="s">
        <v>15</v>
      </c>
      <c r="B8" s="93" t="s">
        <v>16</v>
      </c>
      <c r="C8" s="93" t="s">
        <v>17</v>
      </c>
      <c r="D8" s="38" t="s">
        <v>1466</v>
      </c>
      <c r="E8" s="38" t="s">
        <v>1467</v>
      </c>
      <c r="F8" s="38" t="s">
        <v>5819</v>
      </c>
      <c r="G8" s="42">
        <v>25</v>
      </c>
      <c r="H8" s="42"/>
      <c r="I8" s="42"/>
      <c r="J8" s="42"/>
      <c r="K8" s="42">
        <v>1</v>
      </c>
      <c r="L8" s="42"/>
      <c r="M8" s="42"/>
      <c r="N8" s="42">
        <v>1</v>
      </c>
      <c r="O8" s="42">
        <v>3</v>
      </c>
      <c r="P8" s="42"/>
      <c r="Q8" s="42">
        <v>1</v>
      </c>
      <c r="R8" s="42">
        <v>1</v>
      </c>
      <c r="S8" s="42">
        <v>18</v>
      </c>
      <c r="T8" s="96"/>
      <c r="U8" s="97">
        <v>0</v>
      </c>
      <c r="V8" s="89" t="s">
        <v>5812</v>
      </c>
      <c r="X8" s="25">
        <v>24</v>
      </c>
      <c r="Y8" s="90">
        <f t="array" ref="Y8">SUM((L8:R8)/7)</f>
        <v>0.857142857142857</v>
      </c>
      <c r="Z8" s="91">
        <f t="shared" si="0"/>
        <v>21</v>
      </c>
      <c r="AA8" s="85">
        <v>-41</v>
      </c>
    </row>
    <row r="9" s="85" customFormat="1" customHeight="1" spans="1:28">
      <c r="A9" s="93" t="s">
        <v>15</v>
      </c>
      <c r="B9" s="93" t="s">
        <v>16</v>
      </c>
      <c r="C9" s="93" t="s">
        <v>17</v>
      </c>
      <c r="D9" s="38" t="s">
        <v>1489</v>
      </c>
      <c r="E9" s="38" t="s">
        <v>1490</v>
      </c>
      <c r="F9" s="38" t="s">
        <v>5820</v>
      </c>
      <c r="G9" s="42">
        <v>0</v>
      </c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>
        <v>0</v>
      </c>
      <c r="T9" s="96">
        <v>9</v>
      </c>
      <c r="U9" s="97">
        <v>0</v>
      </c>
      <c r="V9" s="89" t="s">
        <v>5812</v>
      </c>
      <c r="W9" s="89"/>
      <c r="X9" s="25">
        <v>34</v>
      </c>
      <c r="Y9" s="90">
        <f t="array" ref="Y9">SUM((L9:R9)/7)</f>
        <v>0</v>
      </c>
      <c r="Z9" s="91">
        <v>8</v>
      </c>
      <c r="AA9" s="85">
        <v>-161</v>
      </c>
      <c r="AB9" s="85">
        <v>11</v>
      </c>
    </row>
    <row r="10" s="85" customFormat="1" customHeight="1" spans="1:27">
      <c r="A10" s="93" t="s">
        <v>15</v>
      </c>
      <c r="B10" s="93" t="s">
        <v>16</v>
      </c>
      <c r="C10" s="93" t="s">
        <v>17</v>
      </c>
      <c r="D10" s="38" t="s">
        <v>1491</v>
      </c>
      <c r="E10" s="38" t="s">
        <v>1492</v>
      </c>
      <c r="F10" s="38" t="s">
        <v>5821</v>
      </c>
      <c r="G10" s="42">
        <v>7</v>
      </c>
      <c r="H10" s="42">
        <v>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>
        <v>0</v>
      </c>
      <c r="T10" s="96">
        <v>22</v>
      </c>
      <c r="U10" s="97">
        <v>0</v>
      </c>
      <c r="V10" s="89" t="s">
        <v>5812</v>
      </c>
      <c r="W10" s="89"/>
      <c r="X10" s="25">
        <v>58</v>
      </c>
      <c r="Y10" s="90">
        <f t="array" ref="Y10">SUM((L10:R10)/7)</f>
        <v>0</v>
      </c>
      <c r="Z10" s="91"/>
      <c r="AA10" s="85">
        <v>-308</v>
      </c>
    </row>
    <row r="11" s="85" customFormat="1" customHeight="1" spans="1:27">
      <c r="A11" s="93" t="s">
        <v>15</v>
      </c>
      <c r="B11" s="93" t="s">
        <v>16</v>
      </c>
      <c r="C11" s="93" t="s">
        <v>17</v>
      </c>
      <c r="D11" s="38" t="s">
        <v>1493</v>
      </c>
      <c r="E11" s="38" t="s">
        <v>1494</v>
      </c>
      <c r="F11" s="38" t="s">
        <v>5822</v>
      </c>
      <c r="G11" s="42">
        <v>22</v>
      </c>
      <c r="H11" s="42">
        <v>5</v>
      </c>
      <c r="I11" s="42">
        <v>8</v>
      </c>
      <c r="J11" s="42">
        <v>9</v>
      </c>
      <c r="K11" s="42"/>
      <c r="L11" s="42"/>
      <c r="M11" s="42"/>
      <c r="N11" s="42"/>
      <c r="O11" s="42"/>
      <c r="P11" s="42"/>
      <c r="Q11" s="42"/>
      <c r="R11" s="42"/>
      <c r="S11" s="42">
        <v>0</v>
      </c>
      <c r="T11" s="96"/>
      <c r="U11" s="97">
        <v>0</v>
      </c>
      <c r="V11" s="89" t="s">
        <v>5815</v>
      </c>
      <c r="W11" s="89"/>
      <c r="X11" s="25">
        <v>297</v>
      </c>
      <c r="Y11" s="90">
        <f t="array" ref="Y11">SUM((L11:R11)/7)</f>
        <v>0</v>
      </c>
      <c r="Z11" s="98"/>
      <c r="AA11" s="85">
        <v>-815</v>
      </c>
    </row>
    <row r="12" customHeight="1" spans="1:28">
      <c r="A12" s="93" t="s">
        <v>15</v>
      </c>
      <c r="B12" s="93" t="s">
        <v>16</v>
      </c>
      <c r="C12" s="93" t="s">
        <v>17</v>
      </c>
      <c r="D12" s="42" t="s">
        <v>1495</v>
      </c>
      <c r="E12" s="38" t="s">
        <v>1496</v>
      </c>
      <c r="F12" s="38" t="s">
        <v>5823</v>
      </c>
      <c r="G12" s="42">
        <v>8</v>
      </c>
      <c r="H12" s="42">
        <v>5</v>
      </c>
      <c r="I12" s="42">
        <v>3</v>
      </c>
      <c r="J12" s="42">
        <v>3</v>
      </c>
      <c r="K12" s="42">
        <v>1</v>
      </c>
      <c r="L12" s="42">
        <v>5</v>
      </c>
      <c r="M12" s="42">
        <v>9</v>
      </c>
      <c r="N12" s="42">
        <v>5</v>
      </c>
      <c r="O12" s="42">
        <v>5</v>
      </c>
      <c r="P12" s="42">
        <v>4</v>
      </c>
      <c r="Q12" s="42">
        <v>4</v>
      </c>
      <c r="R12" s="42">
        <v>9</v>
      </c>
      <c r="S12" s="42">
        <v>112</v>
      </c>
      <c r="T12" s="96"/>
      <c r="U12" s="96"/>
      <c r="V12" s="89" t="s">
        <v>5812</v>
      </c>
      <c r="X12" s="25">
        <v>136</v>
      </c>
      <c r="Y12" s="90">
        <f t="array" ref="Y12">SUM((L12:R12)/7)</f>
        <v>5.85714285714286</v>
      </c>
      <c r="Z12" s="91">
        <f t="shared" si="0"/>
        <v>19.1219512195122</v>
      </c>
      <c r="AA12" s="85">
        <v>-155</v>
      </c>
      <c r="AB12" s="85">
        <v>30</v>
      </c>
    </row>
    <row r="13" customHeight="1" spans="1:29">
      <c r="A13" s="93" t="s">
        <v>15</v>
      </c>
      <c r="B13" s="93" t="s">
        <v>16</v>
      </c>
      <c r="C13" s="93" t="s">
        <v>17</v>
      </c>
      <c r="D13" s="42" t="s">
        <v>1497</v>
      </c>
      <c r="E13" s="38" t="s">
        <v>1498</v>
      </c>
      <c r="F13" s="38" t="s">
        <v>5824</v>
      </c>
      <c r="G13" s="42">
        <v>54</v>
      </c>
      <c r="H13" s="42">
        <v>1</v>
      </c>
      <c r="I13" s="42">
        <v>1</v>
      </c>
      <c r="J13" s="42">
        <v>2</v>
      </c>
      <c r="K13" s="42">
        <v>2</v>
      </c>
      <c r="L13" s="42"/>
      <c r="M13" s="42">
        <v>3</v>
      </c>
      <c r="N13" s="42">
        <v>2</v>
      </c>
      <c r="O13" s="42"/>
      <c r="P13" s="42"/>
      <c r="Q13" s="42">
        <v>1</v>
      </c>
      <c r="R13" s="42"/>
      <c r="S13" s="42">
        <v>57</v>
      </c>
      <c r="T13" s="96"/>
      <c r="U13" s="97">
        <v>0</v>
      </c>
      <c r="V13" s="89" t="s">
        <v>5812</v>
      </c>
      <c r="X13" s="25">
        <v>19</v>
      </c>
      <c r="Y13" s="90">
        <f t="array" ref="Y13">SUM((L13:R13)/7)</f>
        <v>0.857142857142857</v>
      </c>
      <c r="Z13" s="91">
        <f t="shared" si="0"/>
        <v>66.5</v>
      </c>
      <c r="AA13" s="85">
        <v>-20</v>
      </c>
      <c r="AC13" s="85">
        <v>16</v>
      </c>
    </row>
    <row r="14" customHeight="1" spans="1:29">
      <c r="A14" s="93" t="s">
        <v>15</v>
      </c>
      <c r="B14" s="93" t="s">
        <v>16</v>
      </c>
      <c r="C14" s="93" t="s">
        <v>17</v>
      </c>
      <c r="D14" s="38" t="s">
        <v>1499</v>
      </c>
      <c r="E14" s="38" t="s">
        <v>1500</v>
      </c>
      <c r="F14" s="38" t="s">
        <v>5825</v>
      </c>
      <c r="G14" s="42">
        <v>0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>
        <v>10</v>
      </c>
      <c r="T14" s="96">
        <v>1</v>
      </c>
      <c r="U14" s="97">
        <v>1</v>
      </c>
      <c r="V14" s="89" t="s">
        <v>5812</v>
      </c>
      <c r="Y14" s="90">
        <f t="array" ref="Y14">SUM((L14:R14)/7)</f>
        <v>0</v>
      </c>
      <c r="AA14" s="85">
        <v>-50</v>
      </c>
      <c r="AC14" s="85">
        <v>48</v>
      </c>
    </row>
    <row r="15" s="85" customFormat="1" customHeight="1" spans="1:28">
      <c r="A15" s="93" t="s">
        <v>15</v>
      </c>
      <c r="B15" s="93" t="s">
        <v>16</v>
      </c>
      <c r="C15" s="93" t="s">
        <v>17</v>
      </c>
      <c r="D15" s="38" t="s">
        <v>1501</v>
      </c>
      <c r="E15" s="38" t="s">
        <v>1502</v>
      </c>
      <c r="F15" s="38" t="s">
        <v>5827</v>
      </c>
      <c r="G15" s="42">
        <v>26</v>
      </c>
      <c r="H15" s="42">
        <v>3</v>
      </c>
      <c r="I15" s="42"/>
      <c r="J15" s="42">
        <v>3</v>
      </c>
      <c r="K15" s="42">
        <v>1</v>
      </c>
      <c r="L15" s="42"/>
      <c r="M15" s="42">
        <v>4</v>
      </c>
      <c r="N15" s="42">
        <v>1</v>
      </c>
      <c r="O15" s="42"/>
      <c r="P15" s="42">
        <v>2</v>
      </c>
      <c r="Q15" s="42">
        <v>4</v>
      </c>
      <c r="R15" s="42"/>
      <c r="S15" s="42">
        <v>8</v>
      </c>
      <c r="T15" s="96"/>
      <c r="U15" s="97">
        <v>0</v>
      </c>
      <c r="V15" s="89" t="s">
        <v>5812</v>
      </c>
      <c r="W15" s="89"/>
      <c r="X15" s="25">
        <v>63</v>
      </c>
      <c r="Y15" s="90">
        <f t="array" ref="Y15">SUM((L15:R15)/7)</f>
        <v>1.57142857142857</v>
      </c>
      <c r="Z15" s="91">
        <f t="shared" si="0"/>
        <v>5.09090909090909</v>
      </c>
      <c r="AA15" s="85">
        <v>-130</v>
      </c>
      <c r="AB15" s="85">
        <v>135</v>
      </c>
    </row>
    <row r="16" s="85" customFormat="1" customHeight="1" spans="1:27">
      <c r="A16" s="93" t="s">
        <v>15</v>
      </c>
      <c r="B16" s="93" t="s">
        <v>16</v>
      </c>
      <c r="C16" s="93" t="s">
        <v>36</v>
      </c>
      <c r="D16" s="38" t="s">
        <v>1524</v>
      </c>
      <c r="E16" s="38" t="s">
        <v>1525</v>
      </c>
      <c r="F16" s="38" t="s">
        <v>5828</v>
      </c>
      <c r="G16" s="42">
        <v>8</v>
      </c>
      <c r="H16" s="42">
        <v>1</v>
      </c>
      <c r="I16" s="42"/>
      <c r="J16" s="42">
        <v>1</v>
      </c>
      <c r="K16" s="42"/>
      <c r="L16" s="42"/>
      <c r="M16" s="42"/>
      <c r="N16" s="42"/>
      <c r="O16" s="42"/>
      <c r="P16" s="42">
        <v>1</v>
      </c>
      <c r="Q16" s="42">
        <v>1</v>
      </c>
      <c r="R16" s="42"/>
      <c r="S16" s="42">
        <v>4</v>
      </c>
      <c r="T16" s="96">
        <v>17</v>
      </c>
      <c r="U16" s="96"/>
      <c r="V16" s="89" t="s">
        <v>5812</v>
      </c>
      <c r="W16" s="89"/>
      <c r="X16" s="25">
        <v>7</v>
      </c>
      <c r="Y16" s="90">
        <f t="array" ref="Y16">SUM((L16:R16)/7)</f>
        <v>0.285714285714286</v>
      </c>
      <c r="Z16" s="91">
        <f t="shared" si="0"/>
        <v>14</v>
      </c>
      <c r="AA16" s="85">
        <v>-13</v>
      </c>
    </row>
    <row r="17" s="85" customFormat="1" customHeight="1" spans="1:27">
      <c r="A17" s="93" t="s">
        <v>15</v>
      </c>
      <c r="B17" s="93" t="s">
        <v>16</v>
      </c>
      <c r="C17" s="93" t="s">
        <v>36</v>
      </c>
      <c r="D17" s="38" t="s">
        <v>1526</v>
      </c>
      <c r="E17" s="38" t="s">
        <v>1527</v>
      </c>
      <c r="F17" s="38" t="s">
        <v>5829</v>
      </c>
      <c r="G17" s="42">
        <v>17</v>
      </c>
      <c r="H17" s="42"/>
      <c r="I17" s="42"/>
      <c r="J17" s="42"/>
      <c r="K17" s="42">
        <v>1</v>
      </c>
      <c r="L17" s="42"/>
      <c r="M17" s="42"/>
      <c r="N17" s="42"/>
      <c r="O17" s="42"/>
      <c r="P17" s="42">
        <v>1</v>
      </c>
      <c r="Q17" s="42"/>
      <c r="R17" s="42"/>
      <c r="S17" s="42">
        <v>15</v>
      </c>
      <c r="T17" s="96">
        <v>14</v>
      </c>
      <c r="U17" s="96"/>
      <c r="V17" s="89" t="s">
        <v>5812</v>
      </c>
      <c r="W17" s="89"/>
      <c r="X17" s="25">
        <v>8</v>
      </c>
      <c r="Y17" s="90">
        <f t="array" ref="Y17">SUM((L17:R17)/7)</f>
        <v>0.142857142857143</v>
      </c>
      <c r="Z17" s="91">
        <f t="shared" si="0"/>
        <v>105</v>
      </c>
      <c r="AA17" s="85">
        <v>-30</v>
      </c>
    </row>
    <row r="18" s="85" customFormat="1" customHeight="1" spans="1:30">
      <c r="A18" s="93" t="s">
        <v>15</v>
      </c>
      <c r="B18" s="93" t="s">
        <v>16</v>
      </c>
      <c r="C18" s="93" t="s">
        <v>36</v>
      </c>
      <c r="D18" s="38" t="s">
        <v>1528</v>
      </c>
      <c r="E18" s="38" t="s">
        <v>1529</v>
      </c>
      <c r="F18" s="38" t="s">
        <v>5830</v>
      </c>
      <c r="G18" s="42">
        <v>28</v>
      </c>
      <c r="H18" s="42">
        <v>2</v>
      </c>
      <c r="I18" s="42"/>
      <c r="J18" s="42">
        <v>1</v>
      </c>
      <c r="K18" s="42">
        <v>1</v>
      </c>
      <c r="L18" s="42"/>
      <c r="M18" s="42">
        <v>2</v>
      </c>
      <c r="N18" s="42"/>
      <c r="O18" s="42"/>
      <c r="P18" s="42"/>
      <c r="Q18" s="42"/>
      <c r="R18" s="42"/>
      <c r="S18" s="42">
        <v>24</v>
      </c>
      <c r="T18" s="96">
        <v>14</v>
      </c>
      <c r="U18" s="96"/>
      <c r="V18" s="89" t="s">
        <v>5812</v>
      </c>
      <c r="W18" s="89"/>
      <c r="X18" s="25">
        <v>30</v>
      </c>
      <c r="Y18" s="90">
        <f t="array" ref="Y18">SUM((L18:R18)/7)</f>
        <v>0.285714285714286</v>
      </c>
      <c r="Z18" s="91">
        <f t="shared" si="0"/>
        <v>84</v>
      </c>
      <c r="AA18" s="85">
        <v>-60</v>
      </c>
      <c r="AD18" s="85">
        <v>-2</v>
      </c>
    </row>
    <row r="19" s="85" customFormat="1" customHeight="1" spans="1:27">
      <c r="A19" s="93" t="s">
        <v>15</v>
      </c>
      <c r="B19" s="93" t="s">
        <v>16</v>
      </c>
      <c r="C19" s="93" t="s">
        <v>36</v>
      </c>
      <c r="D19" s="38" t="s">
        <v>1530</v>
      </c>
      <c r="E19" s="38" t="s">
        <v>1531</v>
      </c>
      <c r="F19" s="38" t="s">
        <v>5831</v>
      </c>
      <c r="G19" s="42">
        <v>79</v>
      </c>
      <c r="H19" s="42">
        <v>1</v>
      </c>
      <c r="I19" s="42">
        <v>2</v>
      </c>
      <c r="J19" s="42">
        <v>1</v>
      </c>
      <c r="K19" s="42">
        <v>2</v>
      </c>
      <c r="L19" s="42"/>
      <c r="M19" s="42">
        <v>3</v>
      </c>
      <c r="N19" s="42"/>
      <c r="O19" s="42"/>
      <c r="P19" s="42">
        <v>1</v>
      </c>
      <c r="Q19" s="42">
        <v>2</v>
      </c>
      <c r="R19" s="42"/>
      <c r="S19" s="42">
        <v>67</v>
      </c>
      <c r="T19" s="96"/>
      <c r="U19" s="96"/>
      <c r="V19" s="89" t="s">
        <v>5812</v>
      </c>
      <c r="W19" s="89"/>
      <c r="X19" s="25">
        <v>40</v>
      </c>
      <c r="Y19" s="90">
        <f t="array" ref="Y19">SUM((L19:R19)/7)</f>
        <v>0.857142857142857</v>
      </c>
      <c r="Z19" s="91">
        <f t="shared" si="0"/>
        <v>78.1666666666667</v>
      </c>
      <c r="AA19" s="85">
        <v>-10</v>
      </c>
    </row>
    <row r="20" s="85" customFormat="1" customHeight="1" spans="1:27">
      <c r="A20" s="93" t="s">
        <v>15</v>
      </c>
      <c r="B20" s="93" t="s">
        <v>16</v>
      </c>
      <c r="C20" s="93" t="s">
        <v>36</v>
      </c>
      <c r="D20" s="38" t="s">
        <v>1532</v>
      </c>
      <c r="E20" s="38" t="s">
        <v>1533</v>
      </c>
      <c r="F20" s="38" t="s">
        <v>5832</v>
      </c>
      <c r="G20" s="42">
        <v>61</v>
      </c>
      <c r="H20" s="42">
        <v>2</v>
      </c>
      <c r="I20" s="42">
        <v>2</v>
      </c>
      <c r="J20" s="42"/>
      <c r="K20" s="42"/>
      <c r="L20" s="42"/>
      <c r="M20" s="42">
        <v>1</v>
      </c>
      <c r="N20" s="42">
        <v>2</v>
      </c>
      <c r="O20" s="42"/>
      <c r="P20" s="42">
        <v>1</v>
      </c>
      <c r="Q20" s="42">
        <v>1</v>
      </c>
      <c r="R20" s="42"/>
      <c r="S20" s="42">
        <v>52</v>
      </c>
      <c r="T20" s="96"/>
      <c r="U20" s="97">
        <v>1</v>
      </c>
      <c r="V20" s="89" t="s">
        <v>5812</v>
      </c>
      <c r="W20" s="89"/>
      <c r="X20" s="25">
        <v>32</v>
      </c>
      <c r="Y20" s="90">
        <f t="array" ref="Y20">SUM((L20:R20)/7)</f>
        <v>0.714285714285714</v>
      </c>
      <c r="Z20" s="91">
        <f t="shared" si="0"/>
        <v>72.8</v>
      </c>
      <c r="AA20" s="85">
        <v>-20</v>
      </c>
    </row>
    <row r="21" s="85" customFormat="1" customHeight="1" spans="1:27">
      <c r="A21" s="93" t="s">
        <v>15</v>
      </c>
      <c r="B21" s="93" t="s">
        <v>16</v>
      </c>
      <c r="C21" s="93" t="s">
        <v>36</v>
      </c>
      <c r="D21" s="38" t="s">
        <v>1534</v>
      </c>
      <c r="E21" s="38" t="s">
        <v>1535</v>
      </c>
      <c r="F21" s="38" t="s">
        <v>5833</v>
      </c>
      <c r="G21" s="42">
        <v>77</v>
      </c>
      <c r="H21" s="42">
        <v>1</v>
      </c>
      <c r="I21" s="42">
        <v>1</v>
      </c>
      <c r="J21" s="42">
        <v>5</v>
      </c>
      <c r="K21" s="42">
        <v>3</v>
      </c>
      <c r="L21" s="42"/>
      <c r="M21" s="42">
        <v>3</v>
      </c>
      <c r="N21" s="42">
        <v>2</v>
      </c>
      <c r="O21" s="42">
        <v>4</v>
      </c>
      <c r="P21" s="42">
        <v>1</v>
      </c>
      <c r="Q21" s="42">
        <v>1</v>
      </c>
      <c r="R21" s="42">
        <v>1</v>
      </c>
      <c r="S21" s="42">
        <v>55</v>
      </c>
      <c r="T21" s="96"/>
      <c r="U21" s="96"/>
      <c r="V21" s="89" t="s">
        <v>5812</v>
      </c>
      <c r="W21" s="89"/>
      <c r="X21" s="25">
        <v>85</v>
      </c>
      <c r="Y21" s="90">
        <f t="array" ref="Y21">SUM((L21:R21)/7)</f>
        <v>1.71428571428571</v>
      </c>
      <c r="Z21" s="91">
        <f t="shared" si="0"/>
        <v>32.0833333333333</v>
      </c>
      <c r="AA21" s="85">
        <v>-80</v>
      </c>
    </row>
    <row r="22" s="85" customFormat="1" customHeight="1" spans="1:27">
      <c r="A22" s="93" t="s">
        <v>15</v>
      </c>
      <c r="B22" s="93" t="s">
        <v>16</v>
      </c>
      <c r="C22" s="93" t="s">
        <v>36</v>
      </c>
      <c r="D22" s="38" t="s">
        <v>1536</v>
      </c>
      <c r="E22" s="38" t="s">
        <v>1537</v>
      </c>
      <c r="F22" s="38" t="s">
        <v>5834</v>
      </c>
      <c r="G22" s="42">
        <v>107</v>
      </c>
      <c r="H22" s="42">
        <v>1</v>
      </c>
      <c r="I22" s="42">
        <v>4</v>
      </c>
      <c r="J22" s="42">
        <v>4</v>
      </c>
      <c r="K22" s="42">
        <v>5</v>
      </c>
      <c r="L22" s="42"/>
      <c r="M22" s="42">
        <v>5</v>
      </c>
      <c r="N22" s="42">
        <v>1</v>
      </c>
      <c r="O22" s="42">
        <v>5</v>
      </c>
      <c r="P22" s="42">
        <v>7</v>
      </c>
      <c r="Q22" s="42">
        <v>4</v>
      </c>
      <c r="R22" s="42"/>
      <c r="S22" s="42">
        <v>82</v>
      </c>
      <c r="T22" s="96">
        <v>57</v>
      </c>
      <c r="U22" s="96"/>
      <c r="V22" s="89" t="s">
        <v>5812</v>
      </c>
      <c r="W22" s="89"/>
      <c r="X22" s="25">
        <v>74</v>
      </c>
      <c r="Y22" s="90">
        <f t="array" ref="Y22">SUM((L22:R22)/7)</f>
        <v>3.14285714285714</v>
      </c>
      <c r="Z22" s="91">
        <f t="shared" si="0"/>
        <v>26.0909090909091</v>
      </c>
      <c r="AA22" s="85">
        <v>-10</v>
      </c>
    </row>
    <row r="23" s="85" customFormat="1" customHeight="1" spans="1:27">
      <c r="A23" s="93" t="s">
        <v>15</v>
      </c>
      <c r="B23" s="93" t="s">
        <v>16</v>
      </c>
      <c r="C23" s="93" t="s">
        <v>36</v>
      </c>
      <c r="D23" s="38" t="s">
        <v>1538</v>
      </c>
      <c r="E23" s="38" t="s">
        <v>1539</v>
      </c>
      <c r="F23" s="38" t="s">
        <v>5835</v>
      </c>
      <c r="G23" s="42">
        <v>6</v>
      </c>
      <c r="H23" s="42">
        <v>1</v>
      </c>
      <c r="I23" s="42"/>
      <c r="J23" s="42"/>
      <c r="K23" s="42"/>
      <c r="L23" s="42"/>
      <c r="M23" s="42">
        <v>3</v>
      </c>
      <c r="N23" s="42">
        <v>2</v>
      </c>
      <c r="O23" s="42"/>
      <c r="P23" s="42"/>
      <c r="Q23" s="42"/>
      <c r="R23" s="42"/>
      <c r="S23" s="42">
        <v>0</v>
      </c>
      <c r="T23" s="96"/>
      <c r="U23" s="96"/>
      <c r="V23" s="89" t="s">
        <v>5812</v>
      </c>
      <c r="W23" s="89"/>
      <c r="X23" s="25">
        <v>20</v>
      </c>
      <c r="Y23" s="90">
        <f t="array" ref="Y23">SUM((L23:R23)/7)</f>
        <v>0.714285714285714</v>
      </c>
      <c r="Z23" s="98">
        <f t="shared" si="0"/>
        <v>0</v>
      </c>
      <c r="AA23" s="85">
        <v>-40</v>
      </c>
    </row>
    <row r="24" s="85" customFormat="1" customHeight="1" spans="1:27">
      <c r="A24" s="93" t="s">
        <v>15</v>
      </c>
      <c r="B24" s="93" t="s">
        <v>16</v>
      </c>
      <c r="C24" s="93" t="s">
        <v>36</v>
      </c>
      <c r="D24" s="38" t="s">
        <v>1540</v>
      </c>
      <c r="E24" s="38" t="s">
        <v>1541</v>
      </c>
      <c r="F24" s="38" t="s">
        <v>5836</v>
      </c>
      <c r="G24" s="42">
        <v>16</v>
      </c>
      <c r="H24" s="42">
        <v>4</v>
      </c>
      <c r="I24" s="42">
        <v>2</v>
      </c>
      <c r="J24" s="42">
        <v>2</v>
      </c>
      <c r="K24" s="42">
        <v>2</v>
      </c>
      <c r="L24" s="42"/>
      <c r="M24" s="42">
        <v>3</v>
      </c>
      <c r="N24" s="42">
        <v>2</v>
      </c>
      <c r="O24" s="42"/>
      <c r="P24" s="42">
        <v>1</v>
      </c>
      <c r="Q24" s="42"/>
      <c r="R24" s="42"/>
      <c r="S24" s="42">
        <v>23</v>
      </c>
      <c r="T24" s="96">
        <v>6</v>
      </c>
      <c r="U24" s="96"/>
      <c r="V24" s="89" t="s">
        <v>5812</v>
      </c>
      <c r="W24" s="89"/>
      <c r="X24" s="25">
        <v>36</v>
      </c>
      <c r="Y24" s="90">
        <f t="array" ref="Y24">SUM((L24:R24)/7)</f>
        <v>0.857142857142857</v>
      </c>
      <c r="Z24" s="91">
        <f t="shared" si="0"/>
        <v>26.8333333333333</v>
      </c>
      <c r="AA24" s="85">
        <v>-70</v>
      </c>
    </row>
    <row r="25" s="85" customFormat="1" customHeight="1" spans="1:26">
      <c r="A25" s="93" t="s">
        <v>15</v>
      </c>
      <c r="B25" s="93" t="s">
        <v>16</v>
      </c>
      <c r="C25" s="93" t="s">
        <v>413</v>
      </c>
      <c r="D25" s="38" t="s">
        <v>1569</v>
      </c>
      <c r="E25" s="38" t="s">
        <v>1570</v>
      </c>
      <c r="F25" s="38" t="s">
        <v>5837</v>
      </c>
      <c r="G25" s="42">
        <v>13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>
        <v>13</v>
      </c>
      <c r="T25" s="96"/>
      <c r="U25" s="96"/>
      <c r="V25" s="89" t="s">
        <v>5812</v>
      </c>
      <c r="W25" s="89"/>
      <c r="X25" s="25"/>
      <c r="Y25" s="90">
        <f t="array" ref="Y25">SUM((L25:R25)/7)</f>
        <v>0</v>
      </c>
      <c r="Z25" s="91"/>
    </row>
    <row r="26" s="85" customFormat="1" customHeight="1" spans="1:27">
      <c r="A26" s="93" t="s">
        <v>15</v>
      </c>
      <c r="B26" s="93" t="s">
        <v>16</v>
      </c>
      <c r="C26" s="93" t="s">
        <v>413</v>
      </c>
      <c r="D26" s="38" t="s">
        <v>1571</v>
      </c>
      <c r="E26" s="38" t="s">
        <v>1572</v>
      </c>
      <c r="F26" s="38" t="s">
        <v>5838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>
        <v>17</v>
      </c>
      <c r="T26" s="96"/>
      <c r="U26" s="96"/>
      <c r="V26" s="89" t="s">
        <v>5812</v>
      </c>
      <c r="W26" s="89"/>
      <c r="X26" s="25"/>
      <c r="Y26" s="90">
        <f t="array" ref="Y26">SUM((L26:R26)/7)</f>
        <v>0</v>
      </c>
      <c r="Z26" s="91"/>
      <c r="AA26" s="85">
        <v>-3</v>
      </c>
    </row>
    <row r="27" s="85" customFormat="1" customHeight="1" spans="1:30">
      <c r="A27" s="93" t="s">
        <v>15</v>
      </c>
      <c r="B27" s="93" t="s">
        <v>16</v>
      </c>
      <c r="C27" s="93" t="s">
        <v>413</v>
      </c>
      <c r="D27" s="38" t="s">
        <v>1573</v>
      </c>
      <c r="E27" s="38" t="s">
        <v>1574</v>
      </c>
      <c r="F27" s="38" t="s">
        <v>5839</v>
      </c>
      <c r="G27" s="42">
        <v>17</v>
      </c>
      <c r="H27" s="42"/>
      <c r="I27" s="42"/>
      <c r="J27" s="42"/>
      <c r="K27" s="42"/>
      <c r="L27" s="42"/>
      <c r="M27" s="42"/>
      <c r="N27" s="42"/>
      <c r="O27" s="42"/>
      <c r="P27" s="42">
        <v>1</v>
      </c>
      <c r="Q27" s="42"/>
      <c r="R27" s="42">
        <v>2</v>
      </c>
      <c r="S27" s="42">
        <v>23</v>
      </c>
      <c r="T27" s="96">
        <v>1</v>
      </c>
      <c r="U27" s="96"/>
      <c r="V27" s="89" t="s">
        <v>5812</v>
      </c>
      <c r="W27" s="89"/>
      <c r="X27" s="25">
        <v>9</v>
      </c>
      <c r="Y27" s="90">
        <f t="array" ref="Y27">SUM((L27:R27)/7)</f>
        <v>0.428571428571429</v>
      </c>
      <c r="Z27" s="91">
        <f t="shared" si="0"/>
        <v>53.6666666666667</v>
      </c>
      <c r="AA27" s="85">
        <v>0</v>
      </c>
      <c r="AD27" s="85">
        <v>-9</v>
      </c>
    </row>
    <row r="28" s="85" customFormat="1" customHeight="1" spans="1:27">
      <c r="A28" s="93" t="s">
        <v>15</v>
      </c>
      <c r="B28" s="93" t="s">
        <v>16</v>
      </c>
      <c r="C28" s="93" t="s">
        <v>413</v>
      </c>
      <c r="D28" s="38" t="s">
        <v>1575</v>
      </c>
      <c r="E28" s="38" t="s">
        <v>1576</v>
      </c>
      <c r="F28" s="38" t="s">
        <v>5840</v>
      </c>
      <c r="G28" s="42">
        <v>15</v>
      </c>
      <c r="H28" s="42">
        <v>1</v>
      </c>
      <c r="I28" s="42">
        <v>2</v>
      </c>
      <c r="J28" s="42">
        <v>1</v>
      </c>
      <c r="K28" s="42"/>
      <c r="L28" s="42"/>
      <c r="M28" s="42">
        <v>2</v>
      </c>
      <c r="N28" s="42"/>
      <c r="O28" s="42"/>
      <c r="P28" s="42">
        <v>1</v>
      </c>
      <c r="Q28" s="42"/>
      <c r="R28" s="42">
        <v>2</v>
      </c>
      <c r="S28" s="42">
        <v>6</v>
      </c>
      <c r="T28" s="96">
        <v>31</v>
      </c>
      <c r="U28" s="96"/>
      <c r="V28" s="89" t="s">
        <v>5812</v>
      </c>
      <c r="W28" s="89"/>
      <c r="X28" s="25">
        <v>22</v>
      </c>
      <c r="Y28" s="90">
        <f t="array" ref="Y28">SUM((L28:R28)/7)</f>
        <v>0.714285714285714</v>
      </c>
      <c r="Z28" s="91">
        <v>52</v>
      </c>
      <c r="AA28" s="85">
        <v>-3</v>
      </c>
    </row>
    <row r="29" s="85" customFormat="1" customHeight="1" spans="1:27">
      <c r="A29" s="93" t="s">
        <v>15</v>
      </c>
      <c r="B29" s="93" t="s">
        <v>16</v>
      </c>
      <c r="C29" s="93" t="s">
        <v>413</v>
      </c>
      <c r="D29" s="38" t="s">
        <v>1577</v>
      </c>
      <c r="E29" s="38" t="s">
        <v>1578</v>
      </c>
      <c r="F29" s="38" t="s">
        <v>5841</v>
      </c>
      <c r="G29" s="42">
        <v>9</v>
      </c>
      <c r="H29" s="42">
        <v>2</v>
      </c>
      <c r="I29" s="42"/>
      <c r="J29" s="42">
        <v>1</v>
      </c>
      <c r="K29" s="42">
        <v>3</v>
      </c>
      <c r="L29" s="42"/>
      <c r="M29" s="42">
        <v>2</v>
      </c>
      <c r="N29" s="42">
        <v>1</v>
      </c>
      <c r="O29" s="42"/>
      <c r="P29" s="42"/>
      <c r="Q29" s="42">
        <v>2</v>
      </c>
      <c r="R29" s="42"/>
      <c r="S29" s="42">
        <v>18</v>
      </c>
      <c r="T29" s="96"/>
      <c r="U29" s="96"/>
      <c r="V29" s="89" t="s">
        <v>5812</v>
      </c>
      <c r="W29" s="89"/>
      <c r="X29" s="25">
        <v>32</v>
      </c>
      <c r="Y29" s="90">
        <f t="array" ref="Y29">SUM((L29:R29)/7)</f>
        <v>0.714285714285714</v>
      </c>
      <c r="Z29" s="91">
        <f t="shared" si="0"/>
        <v>25.2</v>
      </c>
      <c r="AA29" s="85">
        <v>-60</v>
      </c>
    </row>
    <row r="30" s="85" customFormat="1" customHeight="1" spans="1:28">
      <c r="A30" s="93" t="s">
        <v>15</v>
      </c>
      <c r="B30" s="93" t="s">
        <v>16</v>
      </c>
      <c r="C30" s="93" t="s">
        <v>413</v>
      </c>
      <c r="D30" s="38" t="s">
        <v>1579</v>
      </c>
      <c r="E30" s="38" t="s">
        <v>1580</v>
      </c>
      <c r="F30" s="38" t="s">
        <v>5842</v>
      </c>
      <c r="G30" s="42">
        <v>12</v>
      </c>
      <c r="H30" s="42">
        <v>1</v>
      </c>
      <c r="I30" s="42">
        <v>1</v>
      </c>
      <c r="J30" s="42">
        <v>5</v>
      </c>
      <c r="K30" s="42">
        <v>2</v>
      </c>
      <c r="L30" s="42"/>
      <c r="M30" s="42">
        <v>3</v>
      </c>
      <c r="N30" s="42"/>
      <c r="O30" s="42"/>
      <c r="P30" s="42"/>
      <c r="Q30" s="42"/>
      <c r="R30" s="42"/>
      <c r="S30" s="42">
        <v>0</v>
      </c>
      <c r="T30" s="96"/>
      <c r="U30" s="96"/>
      <c r="V30" s="89" t="s">
        <v>5812</v>
      </c>
      <c r="W30" s="89"/>
      <c r="X30" s="25">
        <v>35</v>
      </c>
      <c r="Y30" s="90">
        <f t="array" ref="Y30">SUM((L30:R30)/7)</f>
        <v>0.428571428571429</v>
      </c>
      <c r="Z30" s="91">
        <f t="shared" si="0"/>
        <v>0</v>
      </c>
      <c r="AA30" s="85">
        <v>-110</v>
      </c>
      <c r="AB30" s="85">
        <v>15</v>
      </c>
    </row>
    <row r="31" s="85" customFormat="1" customHeight="1" spans="1:27">
      <c r="A31" s="93" t="s">
        <v>15</v>
      </c>
      <c r="B31" s="93" t="s">
        <v>16</v>
      </c>
      <c r="C31" s="93" t="s">
        <v>413</v>
      </c>
      <c r="D31" s="38" t="s">
        <v>1581</v>
      </c>
      <c r="E31" s="38" t="s">
        <v>1582</v>
      </c>
      <c r="F31" s="38" t="s">
        <v>5843</v>
      </c>
      <c r="G31" s="42">
        <v>0</v>
      </c>
      <c r="H31" s="42"/>
      <c r="I31" s="42"/>
      <c r="J31" s="42"/>
      <c r="K31" s="42"/>
      <c r="L31" s="42"/>
      <c r="M31" s="42"/>
      <c r="N31" s="42"/>
      <c r="O31" s="42"/>
      <c r="P31" s="42"/>
      <c r="Q31" s="42">
        <v>1</v>
      </c>
      <c r="R31" s="42">
        <v>1</v>
      </c>
      <c r="S31" s="42">
        <v>18</v>
      </c>
      <c r="T31" s="96"/>
      <c r="U31" s="96"/>
      <c r="V31" s="89" t="s">
        <v>5812</v>
      </c>
      <c r="W31" s="89"/>
      <c r="X31" s="25">
        <v>8</v>
      </c>
      <c r="Y31" s="90">
        <f t="array" ref="Y31">SUM((L31:R31)/7)</f>
        <v>0.285714285714286</v>
      </c>
      <c r="Z31" s="91">
        <f t="shared" si="0"/>
        <v>63</v>
      </c>
      <c r="AA31" s="85">
        <v>-100</v>
      </c>
    </row>
    <row r="32" s="85" customFormat="1" customHeight="1" spans="1:29">
      <c r="A32" s="93" t="s">
        <v>15</v>
      </c>
      <c r="B32" s="93" t="s">
        <v>16</v>
      </c>
      <c r="C32" s="93" t="s">
        <v>182</v>
      </c>
      <c r="D32" s="38" t="s">
        <v>1607</v>
      </c>
      <c r="E32" s="38" t="s">
        <v>1608</v>
      </c>
      <c r="F32" s="38" t="s">
        <v>5844</v>
      </c>
      <c r="G32" s="42">
        <v>11</v>
      </c>
      <c r="H32" s="42">
        <v>2</v>
      </c>
      <c r="I32" s="42"/>
      <c r="J32" s="42">
        <v>1</v>
      </c>
      <c r="K32" s="42">
        <v>1</v>
      </c>
      <c r="L32" s="42"/>
      <c r="M32" s="42"/>
      <c r="N32" s="42">
        <v>3</v>
      </c>
      <c r="O32" s="42">
        <v>1</v>
      </c>
      <c r="P32" s="42"/>
      <c r="Q32" s="42">
        <v>1</v>
      </c>
      <c r="R32" s="42"/>
      <c r="S32" s="42">
        <v>2</v>
      </c>
      <c r="T32" s="96"/>
      <c r="U32" s="96"/>
      <c r="V32" s="89" t="s">
        <v>5812</v>
      </c>
      <c r="W32" s="89"/>
      <c r="X32" s="25">
        <v>19</v>
      </c>
      <c r="Y32" s="90">
        <f t="array" ref="Y32">SUM((L32:R32)/7)</f>
        <v>0.714285714285714</v>
      </c>
      <c r="Z32" s="98">
        <f t="shared" si="0"/>
        <v>2.8</v>
      </c>
      <c r="AA32" s="85">
        <v>-50</v>
      </c>
      <c r="AC32" s="85">
        <v>17</v>
      </c>
    </row>
    <row r="33" s="85" customFormat="1" customHeight="1" spans="1:29">
      <c r="A33" s="93" t="s">
        <v>15</v>
      </c>
      <c r="B33" s="93" t="s">
        <v>16</v>
      </c>
      <c r="C33" s="93" t="s">
        <v>182</v>
      </c>
      <c r="D33" s="38" t="s">
        <v>1609</v>
      </c>
      <c r="E33" s="38" t="s">
        <v>1610</v>
      </c>
      <c r="F33" s="38" t="s">
        <v>5845</v>
      </c>
      <c r="G33" s="42">
        <v>17</v>
      </c>
      <c r="H33" s="42"/>
      <c r="I33" s="42">
        <v>3</v>
      </c>
      <c r="J33" s="42">
        <v>2</v>
      </c>
      <c r="K33" s="42"/>
      <c r="L33" s="42"/>
      <c r="M33" s="42">
        <v>1</v>
      </c>
      <c r="N33" s="42">
        <v>6</v>
      </c>
      <c r="O33" s="42"/>
      <c r="P33" s="42">
        <v>1</v>
      </c>
      <c r="Q33" s="42">
        <v>1</v>
      </c>
      <c r="R33" s="42"/>
      <c r="S33" s="42">
        <v>12</v>
      </c>
      <c r="T33" s="96">
        <v>8</v>
      </c>
      <c r="U33" s="96"/>
      <c r="V33" s="89" t="s">
        <v>5812</v>
      </c>
      <c r="W33" s="89"/>
      <c r="X33" s="25">
        <v>24</v>
      </c>
      <c r="Y33" s="90">
        <f t="array" ref="Y33">SUM((L33:R33)/7)</f>
        <v>1.28571428571429</v>
      </c>
      <c r="Z33" s="91">
        <v>15</v>
      </c>
      <c r="AA33" s="85">
        <v>-52</v>
      </c>
      <c r="AB33" s="85">
        <v>9</v>
      </c>
      <c r="AC33" s="85">
        <v>8</v>
      </c>
    </row>
    <row r="34" s="85" customFormat="1" customHeight="1" spans="1:27">
      <c r="A34" s="93" t="s">
        <v>15</v>
      </c>
      <c r="B34" s="93" t="s">
        <v>16</v>
      </c>
      <c r="C34" s="93" t="s">
        <v>182</v>
      </c>
      <c r="D34" s="38" t="s">
        <v>1611</v>
      </c>
      <c r="E34" s="38" t="s">
        <v>1612</v>
      </c>
      <c r="F34" s="38" t="s">
        <v>5846</v>
      </c>
      <c r="G34" s="42">
        <v>0</v>
      </c>
      <c r="H34" s="42"/>
      <c r="I34" s="42"/>
      <c r="J34" s="42">
        <v>2</v>
      </c>
      <c r="K34" s="42"/>
      <c r="L34" s="42"/>
      <c r="M34" s="42">
        <v>1</v>
      </c>
      <c r="N34" s="42">
        <v>2</v>
      </c>
      <c r="O34" s="42"/>
      <c r="P34" s="42">
        <v>2</v>
      </c>
      <c r="Q34" s="42">
        <v>1</v>
      </c>
      <c r="R34" s="42">
        <v>1</v>
      </c>
      <c r="S34" s="42">
        <v>61</v>
      </c>
      <c r="T34" s="96">
        <v>5</v>
      </c>
      <c r="U34" s="97">
        <v>4</v>
      </c>
      <c r="V34" s="89" t="s">
        <v>5812</v>
      </c>
      <c r="W34" s="89"/>
      <c r="X34" s="25">
        <v>29</v>
      </c>
      <c r="Y34" s="90">
        <f t="array" ref="Y34">SUM((L34:R34)/7)</f>
        <v>1</v>
      </c>
      <c r="Z34" s="91">
        <f t="shared" si="0"/>
        <v>61</v>
      </c>
      <c r="AA34" s="85">
        <v>0</v>
      </c>
    </row>
    <row r="35" s="85" customFormat="1" customHeight="1" spans="1:27">
      <c r="A35" s="93" t="s">
        <v>15</v>
      </c>
      <c r="B35" s="93" t="s">
        <v>16</v>
      </c>
      <c r="C35" s="93" t="s">
        <v>182</v>
      </c>
      <c r="D35" s="38" t="s">
        <v>1613</v>
      </c>
      <c r="E35" s="38" t="s">
        <v>1614</v>
      </c>
      <c r="F35" s="38" t="s">
        <v>5847</v>
      </c>
      <c r="G35" s="42">
        <v>97</v>
      </c>
      <c r="H35" s="42">
        <v>2</v>
      </c>
      <c r="I35" s="42">
        <v>1</v>
      </c>
      <c r="J35" s="42">
        <v>1</v>
      </c>
      <c r="K35" s="42"/>
      <c r="L35" s="42"/>
      <c r="M35" s="42"/>
      <c r="N35" s="42"/>
      <c r="O35" s="42">
        <v>1</v>
      </c>
      <c r="P35" s="42">
        <v>1</v>
      </c>
      <c r="Q35" s="42">
        <v>1</v>
      </c>
      <c r="R35" s="42"/>
      <c r="S35" s="42">
        <v>90</v>
      </c>
      <c r="T35" s="96">
        <v>15</v>
      </c>
      <c r="U35" s="96"/>
      <c r="V35" s="89" t="s">
        <v>5812</v>
      </c>
      <c r="W35" s="89"/>
      <c r="X35" s="25">
        <v>24</v>
      </c>
      <c r="Y35" s="90">
        <f t="array" ref="Y35">SUM((L35:R35)/7)</f>
        <v>0.428571428571429</v>
      </c>
      <c r="Z35" s="91">
        <f t="shared" si="0"/>
        <v>210</v>
      </c>
      <c r="AA35" s="85">
        <v>0</v>
      </c>
    </row>
    <row r="36" s="85" customFormat="1" customHeight="1" spans="1:27">
      <c r="A36" s="93" t="s">
        <v>15</v>
      </c>
      <c r="B36" s="93" t="s">
        <v>16</v>
      </c>
      <c r="C36" s="93" t="s">
        <v>182</v>
      </c>
      <c r="D36" s="38" t="s">
        <v>1615</v>
      </c>
      <c r="E36" s="38" t="s">
        <v>1616</v>
      </c>
      <c r="F36" s="38" t="s">
        <v>5848</v>
      </c>
      <c r="G36" s="42">
        <v>62</v>
      </c>
      <c r="H36" s="42">
        <v>3</v>
      </c>
      <c r="I36" s="42">
        <v>2</v>
      </c>
      <c r="J36" s="42">
        <v>4</v>
      </c>
      <c r="K36" s="42">
        <v>2</v>
      </c>
      <c r="L36" s="42"/>
      <c r="M36" s="42"/>
      <c r="N36" s="42">
        <v>6</v>
      </c>
      <c r="O36" s="42">
        <v>4</v>
      </c>
      <c r="P36" s="42">
        <v>2</v>
      </c>
      <c r="Q36" s="42">
        <v>1</v>
      </c>
      <c r="R36" s="42"/>
      <c r="S36" s="42">
        <v>38</v>
      </c>
      <c r="T36" s="96">
        <v>14</v>
      </c>
      <c r="U36" s="96"/>
      <c r="V36" s="89" t="s">
        <v>5812</v>
      </c>
      <c r="W36" s="89"/>
      <c r="X36" s="25">
        <v>49</v>
      </c>
      <c r="Y36" s="90">
        <f t="array" ref="Y36">SUM((L36:R36)/7)</f>
        <v>1.85714285714286</v>
      </c>
      <c r="Z36" s="91">
        <f t="shared" si="0"/>
        <v>20.4615384615385</v>
      </c>
      <c r="AA36" s="85">
        <v>-60</v>
      </c>
    </row>
    <row r="37" s="85" customFormat="1" customHeight="1" spans="1:27">
      <c r="A37" s="93" t="s">
        <v>15</v>
      </c>
      <c r="B37" s="93" t="s">
        <v>16</v>
      </c>
      <c r="C37" s="93" t="s">
        <v>182</v>
      </c>
      <c r="D37" s="38" t="s">
        <v>1617</v>
      </c>
      <c r="E37" s="38" t="s">
        <v>1618</v>
      </c>
      <c r="F37" s="38" t="s">
        <v>5849</v>
      </c>
      <c r="G37" s="42">
        <v>33</v>
      </c>
      <c r="H37" s="42">
        <v>4</v>
      </c>
      <c r="I37" s="42"/>
      <c r="J37" s="42">
        <v>1</v>
      </c>
      <c r="K37" s="42">
        <v>1</v>
      </c>
      <c r="L37" s="42"/>
      <c r="M37" s="42"/>
      <c r="N37" s="42">
        <v>3</v>
      </c>
      <c r="O37" s="42"/>
      <c r="P37" s="42">
        <v>2</v>
      </c>
      <c r="Q37" s="42">
        <v>1</v>
      </c>
      <c r="R37" s="42">
        <v>1</v>
      </c>
      <c r="S37" s="42">
        <v>23</v>
      </c>
      <c r="T37" s="96"/>
      <c r="U37" s="96"/>
      <c r="V37" s="89" t="s">
        <v>5812</v>
      </c>
      <c r="W37" s="89"/>
      <c r="X37" s="25">
        <v>28</v>
      </c>
      <c r="Y37" s="90">
        <f t="array" ref="Y37">SUM((L37:R37)/7)</f>
        <v>1</v>
      </c>
      <c r="Z37" s="91">
        <f t="shared" si="0"/>
        <v>23</v>
      </c>
      <c r="AA37" s="85">
        <v>-40</v>
      </c>
    </row>
    <row r="38" s="85" customFormat="1" customHeight="1" spans="1:27">
      <c r="A38" s="93" t="s">
        <v>15</v>
      </c>
      <c r="B38" s="93" t="s">
        <v>16</v>
      </c>
      <c r="C38" s="93" t="s">
        <v>182</v>
      </c>
      <c r="D38" s="38" t="s">
        <v>1666</v>
      </c>
      <c r="E38" s="38" t="s">
        <v>1667</v>
      </c>
      <c r="F38" s="38" t="s">
        <v>5850</v>
      </c>
      <c r="G38" s="42">
        <v>21</v>
      </c>
      <c r="H38" s="42">
        <v>2</v>
      </c>
      <c r="I38" s="42">
        <v>2</v>
      </c>
      <c r="J38" s="42">
        <v>2</v>
      </c>
      <c r="K38" s="42"/>
      <c r="L38" s="42"/>
      <c r="M38" s="42"/>
      <c r="N38" s="42"/>
      <c r="O38" s="42">
        <v>1</v>
      </c>
      <c r="P38" s="42">
        <v>2</v>
      </c>
      <c r="Q38" s="42"/>
      <c r="R38" s="42"/>
      <c r="S38" s="42">
        <v>14</v>
      </c>
      <c r="T38" s="96">
        <v>1</v>
      </c>
      <c r="U38" s="96"/>
      <c r="V38" s="89" t="s">
        <v>5812</v>
      </c>
      <c r="W38" s="89"/>
      <c r="X38" s="25">
        <v>17</v>
      </c>
      <c r="Y38" s="90">
        <f t="array" ref="Y38">SUM((L38:R38)/7)</f>
        <v>0.428571428571429</v>
      </c>
      <c r="Z38" s="91">
        <f t="shared" si="0"/>
        <v>32.6666666666667</v>
      </c>
      <c r="AA38" s="85">
        <v>-30</v>
      </c>
    </row>
    <row r="39" s="85" customFormat="1" customHeight="1" spans="1:28">
      <c r="A39" s="93" t="s">
        <v>15</v>
      </c>
      <c r="B39" s="93" t="s">
        <v>16</v>
      </c>
      <c r="C39" s="93" t="s">
        <v>182</v>
      </c>
      <c r="D39" s="38" t="s">
        <v>1668</v>
      </c>
      <c r="E39" s="38" t="s">
        <v>1669</v>
      </c>
      <c r="F39" s="38" t="s">
        <v>5851</v>
      </c>
      <c r="G39" s="42">
        <v>20</v>
      </c>
      <c r="H39" s="42">
        <v>1</v>
      </c>
      <c r="I39" s="42">
        <v>1</v>
      </c>
      <c r="J39" s="42">
        <v>6</v>
      </c>
      <c r="K39" s="42"/>
      <c r="L39" s="42"/>
      <c r="M39" s="42"/>
      <c r="N39" s="42"/>
      <c r="O39" s="42"/>
      <c r="P39" s="42">
        <v>1</v>
      </c>
      <c r="Q39" s="42"/>
      <c r="R39" s="42"/>
      <c r="S39" s="42">
        <v>11</v>
      </c>
      <c r="T39" s="96">
        <v>3</v>
      </c>
      <c r="U39" s="96"/>
      <c r="V39" s="89" t="s">
        <v>5812</v>
      </c>
      <c r="W39" s="89"/>
      <c r="X39" s="25">
        <v>21</v>
      </c>
      <c r="Y39" s="90">
        <f t="array" ref="Y39">SUM((L39:R39)/7)</f>
        <v>0.142857142857143</v>
      </c>
      <c r="Z39" s="91">
        <f t="shared" si="0"/>
        <v>77</v>
      </c>
      <c r="AA39" s="85">
        <v>-55</v>
      </c>
      <c r="AB39" s="85">
        <v>5</v>
      </c>
    </row>
    <row r="40" s="85" customFormat="1" customHeight="1" spans="1:27">
      <c r="A40" s="93" t="s">
        <v>15</v>
      </c>
      <c r="B40" s="93" t="s">
        <v>16</v>
      </c>
      <c r="C40" s="93" t="s">
        <v>182</v>
      </c>
      <c r="D40" s="38" t="s">
        <v>1670</v>
      </c>
      <c r="E40" s="38" t="s">
        <v>1671</v>
      </c>
      <c r="F40" s="38" t="s">
        <v>5852</v>
      </c>
      <c r="G40" s="42">
        <v>28</v>
      </c>
      <c r="H40" s="42">
        <v>5</v>
      </c>
      <c r="I40" s="42">
        <v>1</v>
      </c>
      <c r="J40" s="42">
        <v>1</v>
      </c>
      <c r="K40" s="42">
        <v>1</v>
      </c>
      <c r="L40" s="42"/>
      <c r="M40" s="42">
        <v>1</v>
      </c>
      <c r="N40" s="42"/>
      <c r="O40" s="42">
        <v>2</v>
      </c>
      <c r="P40" s="42">
        <v>2</v>
      </c>
      <c r="Q40" s="42"/>
      <c r="R40" s="42">
        <v>1</v>
      </c>
      <c r="S40" s="42">
        <v>19</v>
      </c>
      <c r="T40" s="96"/>
      <c r="U40" s="96"/>
      <c r="V40" s="89" t="s">
        <v>5812</v>
      </c>
      <c r="W40" s="89"/>
      <c r="X40" s="25">
        <v>31</v>
      </c>
      <c r="Y40" s="90">
        <f t="array" ref="Y40">SUM((L40:R40)/7)</f>
        <v>0.857142857142857</v>
      </c>
      <c r="Z40" s="91">
        <f t="shared" si="0"/>
        <v>22.1666666666667</v>
      </c>
      <c r="AA40" s="85">
        <v>-50</v>
      </c>
    </row>
    <row r="41" s="85" customFormat="1" customHeight="1" spans="1:29">
      <c r="A41" s="93" t="s">
        <v>15</v>
      </c>
      <c r="B41" s="93" t="s">
        <v>16</v>
      </c>
      <c r="C41" s="93" t="s">
        <v>182</v>
      </c>
      <c r="D41" s="38" t="s">
        <v>1672</v>
      </c>
      <c r="E41" s="38" t="s">
        <v>1673</v>
      </c>
      <c r="F41" s="38" t="s">
        <v>5853</v>
      </c>
      <c r="G41" s="42">
        <v>17</v>
      </c>
      <c r="H41" s="42">
        <v>3</v>
      </c>
      <c r="I41" s="42">
        <v>1</v>
      </c>
      <c r="J41" s="42"/>
      <c r="K41" s="42">
        <v>3</v>
      </c>
      <c r="L41" s="42"/>
      <c r="M41" s="42">
        <v>1</v>
      </c>
      <c r="N41" s="42">
        <v>4</v>
      </c>
      <c r="O41" s="42">
        <v>2</v>
      </c>
      <c r="P41" s="42"/>
      <c r="Q41" s="42"/>
      <c r="R41" s="42"/>
      <c r="S41" s="42">
        <v>15</v>
      </c>
      <c r="T41" s="96">
        <v>8</v>
      </c>
      <c r="U41" s="96"/>
      <c r="V41" s="89" t="s">
        <v>5812</v>
      </c>
      <c r="W41" s="89"/>
      <c r="X41" s="25">
        <v>31</v>
      </c>
      <c r="Y41" s="90">
        <f t="array" ref="Y41">SUM((L41:R41)/7)</f>
        <v>1</v>
      </c>
      <c r="Z41" s="91">
        <f t="shared" si="0"/>
        <v>15</v>
      </c>
      <c r="AA41" s="85">
        <v>-52</v>
      </c>
      <c r="AC41" s="85">
        <v>16</v>
      </c>
    </row>
    <row r="42" s="85" customFormat="1" customHeight="1" spans="1:28">
      <c r="A42" s="93" t="s">
        <v>15</v>
      </c>
      <c r="B42" s="93" t="s">
        <v>16</v>
      </c>
      <c r="C42" s="93" t="s">
        <v>182</v>
      </c>
      <c r="D42" s="38" t="s">
        <v>1674</v>
      </c>
      <c r="E42" s="38" t="s">
        <v>1675</v>
      </c>
      <c r="F42" s="38" t="s">
        <v>5854</v>
      </c>
      <c r="G42" s="42">
        <v>35</v>
      </c>
      <c r="H42" s="42">
        <v>2</v>
      </c>
      <c r="I42" s="42">
        <v>1</v>
      </c>
      <c r="J42" s="42">
        <v>1</v>
      </c>
      <c r="K42" s="42">
        <v>1</v>
      </c>
      <c r="L42" s="42"/>
      <c r="M42" s="42"/>
      <c r="N42" s="42">
        <v>3</v>
      </c>
      <c r="O42" s="42">
        <v>2</v>
      </c>
      <c r="P42" s="42">
        <v>1</v>
      </c>
      <c r="Q42" s="42"/>
      <c r="R42" s="42"/>
      <c r="S42" s="42">
        <v>24</v>
      </c>
      <c r="T42" s="96">
        <v>2</v>
      </c>
      <c r="U42" s="96"/>
      <c r="V42" s="89" t="s">
        <v>5812</v>
      </c>
      <c r="W42" s="89"/>
      <c r="X42" s="25">
        <v>37</v>
      </c>
      <c r="Y42" s="90">
        <f t="array" ref="Y42">SUM((L42:R42)/7)</f>
        <v>0.857142857142857</v>
      </c>
      <c r="Z42" s="91">
        <f t="shared" si="0"/>
        <v>28</v>
      </c>
      <c r="AA42" s="85">
        <v>-47</v>
      </c>
      <c r="AB42" s="85">
        <v>23</v>
      </c>
    </row>
    <row r="43" s="85" customFormat="1" customHeight="1" spans="1:27">
      <c r="A43" s="93" t="s">
        <v>15</v>
      </c>
      <c r="B43" s="93" t="s">
        <v>16</v>
      </c>
      <c r="C43" s="93" t="s">
        <v>182</v>
      </c>
      <c r="D43" s="38" t="s">
        <v>1676</v>
      </c>
      <c r="E43" s="38" t="s">
        <v>1677</v>
      </c>
      <c r="F43" s="38" t="s">
        <v>5855</v>
      </c>
      <c r="G43" s="42">
        <v>28</v>
      </c>
      <c r="H43" s="42">
        <v>2</v>
      </c>
      <c r="I43" s="42">
        <v>1</v>
      </c>
      <c r="J43" s="42">
        <v>3</v>
      </c>
      <c r="K43" s="42">
        <v>1</v>
      </c>
      <c r="L43" s="42"/>
      <c r="M43" s="42">
        <v>1</v>
      </c>
      <c r="N43" s="42">
        <v>6</v>
      </c>
      <c r="O43" s="42">
        <v>3</v>
      </c>
      <c r="P43" s="42">
        <v>1</v>
      </c>
      <c r="Q43" s="42">
        <v>2</v>
      </c>
      <c r="R43" s="42"/>
      <c r="S43" s="42">
        <v>37</v>
      </c>
      <c r="T43" s="96"/>
      <c r="U43" s="96"/>
      <c r="V43" s="89" t="s">
        <v>5812</v>
      </c>
      <c r="W43" s="89"/>
      <c r="X43" s="25">
        <v>50</v>
      </c>
      <c r="Y43" s="90">
        <f t="array" ref="Y43">SUM((L43:R43)/7)</f>
        <v>1.85714285714286</v>
      </c>
      <c r="Z43" s="91">
        <f t="shared" si="0"/>
        <v>19.9230769230769</v>
      </c>
      <c r="AA43" s="85">
        <v>-60</v>
      </c>
    </row>
    <row r="44" s="85" customFormat="1" customHeight="1" spans="1:26">
      <c r="A44" s="93" t="s">
        <v>15</v>
      </c>
      <c r="B44" s="93" t="s">
        <v>181</v>
      </c>
      <c r="C44" s="93" t="s">
        <v>182</v>
      </c>
      <c r="D44" s="38" t="s">
        <v>1696</v>
      </c>
      <c r="E44" s="38" t="s">
        <v>1697</v>
      </c>
      <c r="F44" s="38" t="s">
        <v>5856</v>
      </c>
      <c r="G44" s="42">
        <v>18</v>
      </c>
      <c r="H44" s="42"/>
      <c r="I44" s="42"/>
      <c r="J44" s="42"/>
      <c r="K44" s="42"/>
      <c r="L44" s="42"/>
      <c r="M44" s="42"/>
      <c r="N44" s="42"/>
      <c r="O44" s="42"/>
      <c r="P44" s="42"/>
      <c r="Q44" s="42">
        <v>1</v>
      </c>
      <c r="R44" s="42">
        <v>1</v>
      </c>
      <c r="S44" s="42">
        <v>16</v>
      </c>
      <c r="T44" s="96"/>
      <c r="U44" s="96"/>
      <c r="V44" s="89" t="s">
        <v>5812</v>
      </c>
      <c r="W44" s="89"/>
      <c r="X44" s="25">
        <v>4</v>
      </c>
      <c r="Y44" s="90">
        <f t="array" ref="Y44">SUM((L44:R44)/7)</f>
        <v>0.285714285714286</v>
      </c>
      <c r="Z44" s="91">
        <f t="shared" si="0"/>
        <v>56</v>
      </c>
    </row>
    <row r="45" s="85" customFormat="1" customHeight="1" spans="1:27">
      <c r="A45" s="93" t="s">
        <v>15</v>
      </c>
      <c r="B45" s="93" t="s">
        <v>181</v>
      </c>
      <c r="C45" s="93" t="s">
        <v>182</v>
      </c>
      <c r="D45" s="38" t="s">
        <v>1698</v>
      </c>
      <c r="E45" s="38" t="s">
        <v>1699</v>
      </c>
      <c r="F45" s="38" t="s">
        <v>5857</v>
      </c>
      <c r="G45" s="42">
        <v>14</v>
      </c>
      <c r="H45" s="42"/>
      <c r="I45" s="42"/>
      <c r="J45" s="42"/>
      <c r="K45" s="42">
        <v>1</v>
      </c>
      <c r="L45" s="42"/>
      <c r="M45" s="42"/>
      <c r="N45" s="42"/>
      <c r="O45" s="42"/>
      <c r="P45" s="42">
        <v>1</v>
      </c>
      <c r="Q45" s="42"/>
      <c r="R45" s="42"/>
      <c r="S45" s="42">
        <v>12</v>
      </c>
      <c r="T45" s="96"/>
      <c r="U45" s="96"/>
      <c r="V45" s="89" t="s">
        <v>5812</v>
      </c>
      <c r="W45" s="89"/>
      <c r="X45" s="25">
        <v>8</v>
      </c>
      <c r="Y45" s="90">
        <f t="array" ref="Y45">SUM((L45:R45)/7)</f>
        <v>0.142857142857143</v>
      </c>
      <c r="Z45" s="91">
        <f t="shared" si="0"/>
        <v>84</v>
      </c>
      <c r="AA45" s="85">
        <v>-20</v>
      </c>
    </row>
    <row r="46" s="85" customFormat="1" customHeight="1" spans="1:27">
      <c r="A46" s="93" t="s">
        <v>15</v>
      </c>
      <c r="B46" s="93" t="s">
        <v>181</v>
      </c>
      <c r="C46" s="93" t="s">
        <v>182</v>
      </c>
      <c r="D46" s="38" t="s">
        <v>1700</v>
      </c>
      <c r="E46" s="38" t="s">
        <v>1701</v>
      </c>
      <c r="F46" s="38" t="s">
        <v>5858</v>
      </c>
      <c r="G46" s="42">
        <v>10</v>
      </c>
      <c r="H46" s="42">
        <v>1</v>
      </c>
      <c r="I46" s="42"/>
      <c r="J46" s="42"/>
      <c r="K46" s="42">
        <v>1</v>
      </c>
      <c r="L46" s="42"/>
      <c r="M46" s="42">
        <v>1</v>
      </c>
      <c r="N46" s="42"/>
      <c r="O46" s="42"/>
      <c r="P46" s="42"/>
      <c r="Q46" s="42"/>
      <c r="R46" s="42"/>
      <c r="S46" s="42">
        <v>7</v>
      </c>
      <c r="T46" s="96"/>
      <c r="U46" s="96"/>
      <c r="V46" s="89" t="s">
        <v>5812</v>
      </c>
      <c r="W46" s="89"/>
      <c r="X46" s="25">
        <v>11</v>
      </c>
      <c r="Y46" s="90">
        <f t="array" ref="Y46">SUM((L46:R46)/7)</f>
        <v>0.142857142857143</v>
      </c>
      <c r="Z46" s="91">
        <f t="shared" si="0"/>
        <v>49</v>
      </c>
      <c r="AA46" s="85">
        <v>-20</v>
      </c>
    </row>
    <row r="47" s="85" customFormat="1" customHeight="1" spans="1:27">
      <c r="A47" s="93" t="s">
        <v>15</v>
      </c>
      <c r="B47" s="93" t="s">
        <v>181</v>
      </c>
      <c r="C47" s="93" t="s">
        <v>182</v>
      </c>
      <c r="D47" s="38" t="s">
        <v>1702</v>
      </c>
      <c r="E47" s="38" t="s">
        <v>1703</v>
      </c>
      <c r="F47" s="38" t="s">
        <v>5859</v>
      </c>
      <c r="G47" s="42">
        <v>15</v>
      </c>
      <c r="H47" s="42">
        <v>1</v>
      </c>
      <c r="I47" s="42"/>
      <c r="J47" s="42"/>
      <c r="K47" s="42"/>
      <c r="L47" s="42"/>
      <c r="M47" s="42">
        <v>1</v>
      </c>
      <c r="N47" s="42"/>
      <c r="O47" s="42"/>
      <c r="P47" s="42">
        <v>1</v>
      </c>
      <c r="Q47" s="42">
        <v>1</v>
      </c>
      <c r="R47" s="42">
        <v>1</v>
      </c>
      <c r="S47" s="42">
        <v>10</v>
      </c>
      <c r="T47" s="96"/>
      <c r="U47" s="96"/>
      <c r="V47" s="89" t="s">
        <v>5812</v>
      </c>
      <c r="W47" s="89"/>
      <c r="X47" s="25">
        <v>17</v>
      </c>
      <c r="Y47" s="90">
        <f t="array" ref="Y47">SUM((L47:R47)/7)</f>
        <v>0.571428571428571</v>
      </c>
      <c r="Z47" s="91">
        <f t="shared" si="0"/>
        <v>17.5</v>
      </c>
      <c r="AA47" s="85">
        <v>-20</v>
      </c>
    </row>
    <row r="48" s="85" customFormat="1" customHeight="1" spans="1:27">
      <c r="A48" s="93" t="s">
        <v>15</v>
      </c>
      <c r="B48" s="93" t="s">
        <v>181</v>
      </c>
      <c r="C48" s="93" t="s">
        <v>182</v>
      </c>
      <c r="D48" s="38" t="s">
        <v>1704</v>
      </c>
      <c r="E48" s="38" t="s">
        <v>1705</v>
      </c>
      <c r="F48" s="38" t="s">
        <v>5860</v>
      </c>
      <c r="G48" s="42">
        <v>10</v>
      </c>
      <c r="H48" s="42">
        <v>1</v>
      </c>
      <c r="I48" s="42"/>
      <c r="J48" s="42">
        <v>1</v>
      </c>
      <c r="K48" s="42">
        <v>4</v>
      </c>
      <c r="L48" s="42"/>
      <c r="M48" s="42">
        <v>1</v>
      </c>
      <c r="N48" s="42">
        <v>1</v>
      </c>
      <c r="O48" s="42"/>
      <c r="P48" s="42">
        <v>1</v>
      </c>
      <c r="Q48" s="42"/>
      <c r="R48" s="42">
        <v>1</v>
      </c>
      <c r="S48" s="42">
        <v>0</v>
      </c>
      <c r="T48" s="96"/>
      <c r="U48" s="96"/>
      <c r="V48" s="89" t="s">
        <v>5812</v>
      </c>
      <c r="W48" s="89"/>
      <c r="X48" s="25">
        <v>26</v>
      </c>
      <c r="Y48" s="90">
        <f t="array" ref="Y48">SUM((L48:R48)/7)</f>
        <v>0.571428571428571</v>
      </c>
      <c r="Z48" s="98">
        <f t="shared" si="0"/>
        <v>0</v>
      </c>
      <c r="AA48" s="85">
        <v>-60</v>
      </c>
    </row>
    <row r="49" s="85" customFormat="1" customHeight="1" spans="1:27">
      <c r="A49" s="93" t="s">
        <v>15</v>
      </c>
      <c r="B49" s="93" t="s">
        <v>181</v>
      </c>
      <c r="C49" s="93" t="s">
        <v>182</v>
      </c>
      <c r="D49" s="38" t="s">
        <v>1706</v>
      </c>
      <c r="E49" s="38" t="s">
        <v>1707</v>
      </c>
      <c r="F49" s="38" t="s">
        <v>5861</v>
      </c>
      <c r="G49" s="42">
        <v>9</v>
      </c>
      <c r="H49" s="42"/>
      <c r="I49" s="42"/>
      <c r="J49" s="42"/>
      <c r="K49" s="42">
        <v>1</v>
      </c>
      <c r="L49" s="42"/>
      <c r="M49" s="42"/>
      <c r="N49" s="42"/>
      <c r="O49" s="42"/>
      <c r="P49" s="42">
        <v>1</v>
      </c>
      <c r="Q49" s="42">
        <v>1</v>
      </c>
      <c r="R49" s="42">
        <v>1</v>
      </c>
      <c r="S49" s="42">
        <v>5</v>
      </c>
      <c r="T49" s="96"/>
      <c r="U49" s="96"/>
      <c r="V49" s="89" t="s">
        <v>5812</v>
      </c>
      <c r="W49" s="89"/>
      <c r="X49" s="25">
        <v>15</v>
      </c>
      <c r="Y49" s="90">
        <f t="array" ref="Y49">SUM((L49:R49)/7)</f>
        <v>0.428571428571429</v>
      </c>
      <c r="Z49" s="91">
        <f t="shared" si="0"/>
        <v>11.6666666666667</v>
      </c>
      <c r="AA49" s="85">
        <v>-20</v>
      </c>
    </row>
    <row r="50" s="85" customFormat="1" customHeight="1" spans="1:27">
      <c r="A50" s="93" t="s">
        <v>15</v>
      </c>
      <c r="B50" s="93" t="s">
        <v>16</v>
      </c>
      <c r="C50" s="93" t="s">
        <v>17</v>
      </c>
      <c r="D50" s="38" t="s">
        <v>5862</v>
      </c>
      <c r="E50" s="38" t="s">
        <v>1812</v>
      </c>
      <c r="F50" s="38" t="s">
        <v>5863</v>
      </c>
      <c r="G50" s="42">
        <v>9</v>
      </c>
      <c r="H50" s="42">
        <v>1</v>
      </c>
      <c r="I50" s="42">
        <v>1</v>
      </c>
      <c r="J50" s="42">
        <v>2</v>
      </c>
      <c r="K50" s="42">
        <v>1</v>
      </c>
      <c r="L50" s="42"/>
      <c r="M50" s="42">
        <v>1</v>
      </c>
      <c r="N50" s="42"/>
      <c r="O50" s="42">
        <v>1</v>
      </c>
      <c r="P50" s="42"/>
      <c r="Q50" s="42">
        <v>1</v>
      </c>
      <c r="R50" s="42"/>
      <c r="S50" s="42">
        <v>1</v>
      </c>
      <c r="T50" s="96">
        <v>23</v>
      </c>
      <c r="U50" s="96"/>
      <c r="V50" s="89" t="s">
        <v>5812</v>
      </c>
      <c r="W50" s="89"/>
      <c r="X50" s="25">
        <v>14</v>
      </c>
      <c r="Y50" s="90">
        <f t="array" ref="Y50">SUM((L50:R50)/7)</f>
        <v>0.428571428571429</v>
      </c>
      <c r="Z50" s="91">
        <f t="shared" si="0"/>
        <v>2.33333333333333</v>
      </c>
      <c r="AA50" s="85">
        <v>-65</v>
      </c>
    </row>
    <row r="51" s="85" customFormat="1" customHeight="1" spans="1:27">
      <c r="A51" s="93" t="s">
        <v>15</v>
      </c>
      <c r="B51" s="93" t="s">
        <v>16</v>
      </c>
      <c r="C51" s="93" t="s">
        <v>17</v>
      </c>
      <c r="D51" s="38" t="s">
        <v>5864</v>
      </c>
      <c r="E51" s="38" t="s">
        <v>1814</v>
      </c>
      <c r="F51" s="38" t="s">
        <v>5865</v>
      </c>
      <c r="G51" s="42">
        <v>1</v>
      </c>
      <c r="H51" s="42"/>
      <c r="I51" s="42"/>
      <c r="J51" s="42">
        <v>1</v>
      </c>
      <c r="K51" s="42"/>
      <c r="L51" s="42"/>
      <c r="M51" s="42"/>
      <c r="N51" s="42"/>
      <c r="O51" s="42"/>
      <c r="P51" s="42"/>
      <c r="Q51" s="42"/>
      <c r="R51" s="42"/>
      <c r="S51" s="42">
        <v>0</v>
      </c>
      <c r="T51" s="96">
        <v>49</v>
      </c>
      <c r="U51" s="96"/>
      <c r="V51" s="89" t="s">
        <v>5812</v>
      </c>
      <c r="W51" s="89"/>
      <c r="X51" s="25">
        <v>20</v>
      </c>
      <c r="Y51" s="90">
        <f t="array" ref="Y51">SUM((L51:R51)/7)</f>
        <v>0</v>
      </c>
      <c r="Z51" s="91"/>
      <c r="AA51" s="85">
        <v>-51</v>
      </c>
    </row>
    <row r="52" s="85" customFormat="1" customHeight="1" spans="1:27">
      <c r="A52" s="93" t="s">
        <v>15</v>
      </c>
      <c r="B52" s="93" t="s">
        <v>16</v>
      </c>
      <c r="C52" s="93" t="s">
        <v>17</v>
      </c>
      <c r="D52" s="38" t="s">
        <v>5866</v>
      </c>
      <c r="E52" s="38" t="s">
        <v>1816</v>
      </c>
      <c r="F52" s="38" t="s">
        <v>5867</v>
      </c>
      <c r="G52" s="42">
        <v>8</v>
      </c>
      <c r="H52" s="42">
        <v>1</v>
      </c>
      <c r="I52" s="42">
        <v>1</v>
      </c>
      <c r="J52" s="42">
        <v>3</v>
      </c>
      <c r="K52" s="42">
        <v>2</v>
      </c>
      <c r="L52" s="42"/>
      <c r="M52" s="42">
        <v>1</v>
      </c>
      <c r="N52" s="42"/>
      <c r="O52" s="42"/>
      <c r="P52" s="42"/>
      <c r="Q52" s="42"/>
      <c r="R52" s="42"/>
      <c r="S52" s="42">
        <v>0</v>
      </c>
      <c r="T52" s="96">
        <v>124</v>
      </c>
      <c r="U52" s="97">
        <v>21</v>
      </c>
      <c r="V52" s="89" t="s">
        <v>5812</v>
      </c>
      <c r="W52" s="89"/>
      <c r="X52" s="25">
        <v>28</v>
      </c>
      <c r="Y52" s="90">
        <f t="array" ref="Y52">SUM((L52:R52)/7)</f>
        <v>0.142857142857143</v>
      </c>
      <c r="Z52" s="91">
        <f t="shared" si="0"/>
        <v>0</v>
      </c>
      <c r="AA52" s="85">
        <v>-5</v>
      </c>
    </row>
    <row r="53" s="85" customFormat="1" customHeight="1" spans="1:29">
      <c r="A53" s="93" t="s">
        <v>15</v>
      </c>
      <c r="B53" s="93" t="s">
        <v>16</v>
      </c>
      <c r="C53" s="93" t="s">
        <v>17</v>
      </c>
      <c r="D53" s="38" t="s">
        <v>5868</v>
      </c>
      <c r="E53" s="38" t="s">
        <v>1818</v>
      </c>
      <c r="F53" s="38" t="s">
        <v>5869</v>
      </c>
      <c r="G53" s="42">
        <v>59</v>
      </c>
      <c r="H53" s="42">
        <v>1</v>
      </c>
      <c r="I53" s="42">
        <v>1</v>
      </c>
      <c r="J53" s="42"/>
      <c r="K53" s="42"/>
      <c r="L53" s="42"/>
      <c r="M53" s="42"/>
      <c r="N53" s="42">
        <v>3</v>
      </c>
      <c r="O53" s="42"/>
      <c r="P53" s="42">
        <v>1</v>
      </c>
      <c r="Q53" s="42"/>
      <c r="R53" s="42">
        <v>1</v>
      </c>
      <c r="S53" s="42">
        <v>60</v>
      </c>
      <c r="T53" s="96">
        <v>8</v>
      </c>
      <c r="U53" s="96"/>
      <c r="V53" s="89" t="s">
        <v>5812</v>
      </c>
      <c r="W53" s="89"/>
      <c r="X53" s="25">
        <v>23</v>
      </c>
      <c r="Y53" s="90">
        <f t="array" ref="Y53">SUM((L53:R53)/7)</f>
        <v>0.714285714285714</v>
      </c>
      <c r="Z53" s="91">
        <f t="shared" si="0"/>
        <v>84</v>
      </c>
      <c r="AA53" s="85">
        <v>-30</v>
      </c>
      <c r="AC53" s="85">
        <v>24</v>
      </c>
    </row>
    <row r="54" s="85" customFormat="1" customHeight="1" spans="1:29">
      <c r="A54" s="93" t="s">
        <v>15</v>
      </c>
      <c r="B54" s="93" t="s">
        <v>16</v>
      </c>
      <c r="C54" s="93" t="s">
        <v>17</v>
      </c>
      <c r="D54" s="38" t="s">
        <v>5870</v>
      </c>
      <c r="E54" s="38" t="s">
        <v>1820</v>
      </c>
      <c r="F54" s="38" t="s">
        <v>5871</v>
      </c>
      <c r="G54" s="42">
        <v>21</v>
      </c>
      <c r="H54" s="42">
        <v>2</v>
      </c>
      <c r="I54" s="42">
        <v>3</v>
      </c>
      <c r="J54" s="42"/>
      <c r="K54" s="42">
        <v>1</v>
      </c>
      <c r="L54" s="42"/>
      <c r="M54" s="42">
        <v>1</v>
      </c>
      <c r="N54" s="42"/>
      <c r="O54" s="42">
        <v>2</v>
      </c>
      <c r="P54" s="42"/>
      <c r="Q54" s="42">
        <v>1</v>
      </c>
      <c r="R54" s="42">
        <v>2</v>
      </c>
      <c r="S54" s="42">
        <v>15</v>
      </c>
      <c r="T54" s="96">
        <v>23</v>
      </c>
      <c r="U54" s="96"/>
      <c r="V54" s="89" t="s">
        <v>5812</v>
      </c>
      <c r="W54" s="89"/>
      <c r="X54" s="25">
        <v>17</v>
      </c>
      <c r="Y54" s="90">
        <f t="array" ref="Y54">SUM((L54:R54)/7)</f>
        <v>0.857142857142857</v>
      </c>
      <c r="Z54" s="91">
        <f t="shared" si="0"/>
        <v>17.5</v>
      </c>
      <c r="AA54" s="85">
        <v>-50</v>
      </c>
      <c r="AC54" s="85">
        <v>5</v>
      </c>
    </row>
    <row r="55" s="85" customFormat="1" customHeight="1" spans="1:27">
      <c r="A55" s="93" t="s">
        <v>15</v>
      </c>
      <c r="B55" s="93" t="s">
        <v>16</v>
      </c>
      <c r="C55" s="93" t="s">
        <v>17</v>
      </c>
      <c r="D55" s="38" t="s">
        <v>5872</v>
      </c>
      <c r="E55" s="38" t="s">
        <v>1822</v>
      </c>
      <c r="F55" s="38" t="s">
        <v>5873</v>
      </c>
      <c r="G55" s="42">
        <v>3</v>
      </c>
      <c r="H55" s="42"/>
      <c r="I55" s="42">
        <v>1</v>
      </c>
      <c r="J55" s="42"/>
      <c r="K55" s="42">
        <v>1</v>
      </c>
      <c r="L55" s="42"/>
      <c r="M55" s="42"/>
      <c r="N55" s="42"/>
      <c r="O55" s="42"/>
      <c r="P55" s="42">
        <v>1</v>
      </c>
      <c r="Q55" s="42">
        <v>2</v>
      </c>
      <c r="R55" s="42"/>
      <c r="S55" s="42">
        <v>48</v>
      </c>
      <c r="T55" s="96"/>
      <c r="U55" s="96"/>
      <c r="V55" s="89" t="s">
        <v>5812</v>
      </c>
      <c r="W55" s="89"/>
      <c r="X55" s="25">
        <v>12</v>
      </c>
      <c r="Y55" s="90">
        <f t="array" ref="Y55">SUM((L55:R55)/7)</f>
        <v>0.428571428571429</v>
      </c>
      <c r="Z55" s="91">
        <f t="shared" si="0"/>
        <v>112</v>
      </c>
      <c r="AA55" s="85">
        <v>0</v>
      </c>
    </row>
    <row r="56" s="85" customFormat="1" customHeight="1" spans="1:27">
      <c r="A56" s="93" t="s">
        <v>15</v>
      </c>
      <c r="B56" s="93" t="s">
        <v>16</v>
      </c>
      <c r="C56" s="93" t="s">
        <v>17</v>
      </c>
      <c r="D56" s="38" t="s">
        <v>1823</v>
      </c>
      <c r="E56" s="38" t="s">
        <v>1824</v>
      </c>
      <c r="F56" s="38" t="s">
        <v>5874</v>
      </c>
      <c r="G56" s="42">
        <v>1</v>
      </c>
      <c r="H56" s="42"/>
      <c r="I56" s="42"/>
      <c r="J56" s="42"/>
      <c r="K56" s="42"/>
      <c r="L56" s="42"/>
      <c r="M56" s="42"/>
      <c r="N56" s="42">
        <v>1</v>
      </c>
      <c r="O56" s="42">
        <v>1</v>
      </c>
      <c r="P56" s="42">
        <v>1</v>
      </c>
      <c r="Q56" s="42">
        <v>2</v>
      </c>
      <c r="R56" s="42"/>
      <c r="S56" s="42">
        <v>41</v>
      </c>
      <c r="T56" s="96">
        <v>5</v>
      </c>
      <c r="U56" s="96"/>
      <c r="V56" s="89" t="s">
        <v>5812</v>
      </c>
      <c r="W56" s="89"/>
      <c r="X56" s="25">
        <v>14</v>
      </c>
      <c r="Y56" s="90">
        <f t="array" ref="Y56">SUM((L56:R56)/7)</f>
        <v>0.714285714285714</v>
      </c>
      <c r="Z56" s="91">
        <f t="shared" si="0"/>
        <v>57.4</v>
      </c>
      <c r="AA56" s="85">
        <v>0</v>
      </c>
    </row>
    <row r="57" s="85" customFormat="1" customHeight="1" spans="1:27">
      <c r="A57" s="93" t="s">
        <v>15</v>
      </c>
      <c r="B57" s="93" t="s">
        <v>16</v>
      </c>
      <c r="C57" s="93" t="s">
        <v>17</v>
      </c>
      <c r="D57" s="38" t="s">
        <v>1846</v>
      </c>
      <c r="E57" s="38" t="s">
        <v>1847</v>
      </c>
      <c r="F57" s="38" t="s">
        <v>5875</v>
      </c>
      <c r="G57" s="42">
        <v>11</v>
      </c>
      <c r="H57" s="42">
        <v>1</v>
      </c>
      <c r="I57" s="42">
        <v>5</v>
      </c>
      <c r="J57" s="42">
        <v>2</v>
      </c>
      <c r="K57" s="42"/>
      <c r="L57" s="42">
        <v>1</v>
      </c>
      <c r="M57" s="42">
        <v>1</v>
      </c>
      <c r="N57" s="42"/>
      <c r="O57" s="42"/>
      <c r="P57" s="42">
        <v>1</v>
      </c>
      <c r="Q57" s="42"/>
      <c r="R57" s="42"/>
      <c r="S57" s="42">
        <v>0</v>
      </c>
      <c r="T57" s="96"/>
      <c r="U57" s="96"/>
      <c r="V57" s="89" t="s">
        <v>5812</v>
      </c>
      <c r="W57" s="89"/>
      <c r="X57" s="25">
        <v>15</v>
      </c>
      <c r="Y57" s="90">
        <f t="array" ref="Y57">SUM((L57:R57)/7)</f>
        <v>0.428571428571429</v>
      </c>
      <c r="Z57" s="98">
        <f t="shared" si="0"/>
        <v>0</v>
      </c>
      <c r="AA57" s="85">
        <v>-100</v>
      </c>
    </row>
    <row r="58" s="85" customFormat="1" customHeight="1" spans="1:27">
      <c r="A58" s="93" t="s">
        <v>15</v>
      </c>
      <c r="B58" s="93" t="s">
        <v>16</v>
      </c>
      <c r="C58" s="93" t="s">
        <v>17</v>
      </c>
      <c r="D58" s="38" t="s">
        <v>1848</v>
      </c>
      <c r="E58" s="38" t="s">
        <v>1849</v>
      </c>
      <c r="F58" s="38" t="s">
        <v>5876</v>
      </c>
      <c r="G58" s="42">
        <v>14</v>
      </c>
      <c r="H58" s="42"/>
      <c r="I58" s="42">
        <v>3</v>
      </c>
      <c r="J58" s="42"/>
      <c r="K58" s="42"/>
      <c r="L58" s="42"/>
      <c r="M58" s="42">
        <v>2</v>
      </c>
      <c r="N58" s="42">
        <v>5</v>
      </c>
      <c r="O58" s="42"/>
      <c r="P58" s="42">
        <v>2</v>
      </c>
      <c r="Q58" s="42">
        <v>1</v>
      </c>
      <c r="R58" s="42"/>
      <c r="S58" s="42">
        <v>4</v>
      </c>
      <c r="T58" s="96"/>
      <c r="U58" s="96"/>
      <c r="V58" s="89" t="s">
        <v>5812</v>
      </c>
      <c r="W58" s="89"/>
      <c r="X58" s="25">
        <v>16</v>
      </c>
      <c r="Y58" s="90">
        <f t="array" ref="Y58">SUM((L58:R58)/7)</f>
        <v>1.42857142857143</v>
      </c>
      <c r="Z58" s="98">
        <f t="shared" si="0"/>
        <v>2.8</v>
      </c>
      <c r="AA58" s="85">
        <v>-100</v>
      </c>
    </row>
    <row r="59" s="85" customFormat="1" customHeight="1" spans="1:28">
      <c r="A59" s="93" t="s">
        <v>15</v>
      </c>
      <c r="B59" s="93" t="s">
        <v>16</v>
      </c>
      <c r="C59" s="93" t="s">
        <v>17</v>
      </c>
      <c r="D59" s="38" t="s">
        <v>1850</v>
      </c>
      <c r="E59" s="38" t="s">
        <v>1851</v>
      </c>
      <c r="F59" s="38" t="s">
        <v>5877</v>
      </c>
      <c r="G59" s="42">
        <v>27</v>
      </c>
      <c r="H59" s="42"/>
      <c r="I59" s="42"/>
      <c r="J59" s="42">
        <v>1</v>
      </c>
      <c r="K59" s="42"/>
      <c r="L59" s="42">
        <v>2</v>
      </c>
      <c r="M59" s="42">
        <v>4</v>
      </c>
      <c r="N59" s="42">
        <v>1</v>
      </c>
      <c r="O59" s="42">
        <v>2</v>
      </c>
      <c r="P59" s="42">
        <v>1</v>
      </c>
      <c r="Q59" s="42">
        <v>1</v>
      </c>
      <c r="R59" s="42"/>
      <c r="S59" s="42">
        <v>16</v>
      </c>
      <c r="T59" s="96">
        <v>32</v>
      </c>
      <c r="U59" s="97">
        <v>21</v>
      </c>
      <c r="V59" s="89" t="s">
        <v>5812</v>
      </c>
      <c r="W59" s="89"/>
      <c r="X59" s="25">
        <v>14</v>
      </c>
      <c r="Y59" s="90">
        <f t="array" ref="Y59">SUM((L59:R59)/7)</f>
        <v>1.57142857142857</v>
      </c>
      <c r="Z59" s="91">
        <f t="shared" si="0"/>
        <v>10.1818181818182</v>
      </c>
      <c r="AA59" s="85">
        <v>-74</v>
      </c>
      <c r="AB59" s="85">
        <v>23</v>
      </c>
    </row>
    <row r="60" s="85" customFormat="1" customHeight="1" spans="1:27">
      <c r="A60" s="93" t="s">
        <v>15</v>
      </c>
      <c r="B60" s="93" t="s">
        <v>16</v>
      </c>
      <c r="C60" s="93" t="s">
        <v>17</v>
      </c>
      <c r="D60" s="38" t="s">
        <v>1852</v>
      </c>
      <c r="E60" s="38" t="s">
        <v>1853</v>
      </c>
      <c r="F60" s="38" t="s">
        <v>5878</v>
      </c>
      <c r="G60" s="42">
        <v>13</v>
      </c>
      <c r="H60" s="42"/>
      <c r="I60" s="42">
        <v>1</v>
      </c>
      <c r="J60" s="42"/>
      <c r="K60" s="42"/>
      <c r="L60" s="42"/>
      <c r="M60" s="42"/>
      <c r="N60" s="42"/>
      <c r="O60" s="42"/>
      <c r="P60" s="42"/>
      <c r="Q60" s="42">
        <v>2</v>
      </c>
      <c r="R60" s="42"/>
      <c r="S60" s="42">
        <v>10</v>
      </c>
      <c r="T60" s="96">
        <v>100</v>
      </c>
      <c r="U60" s="96"/>
      <c r="V60" s="89" t="s">
        <v>5812</v>
      </c>
      <c r="W60" s="89"/>
      <c r="X60" s="25">
        <v>5</v>
      </c>
      <c r="Y60" s="90">
        <f t="array" ref="Y60">SUM((L60:R60)/7)</f>
        <v>0.285714285714286</v>
      </c>
      <c r="Z60" s="91">
        <f t="shared" si="0"/>
        <v>35</v>
      </c>
      <c r="AA60" s="85">
        <v>-100</v>
      </c>
    </row>
    <row r="61" s="85" customFormat="1" customHeight="1" spans="1:27">
      <c r="A61" s="93" t="s">
        <v>15</v>
      </c>
      <c r="B61" s="93" t="s">
        <v>16</v>
      </c>
      <c r="C61" s="93" t="s">
        <v>17</v>
      </c>
      <c r="D61" s="38" t="s">
        <v>1854</v>
      </c>
      <c r="E61" s="38" t="s">
        <v>1855</v>
      </c>
      <c r="F61" s="38" t="s">
        <v>5879</v>
      </c>
      <c r="G61" s="42">
        <v>10</v>
      </c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>
        <v>109</v>
      </c>
      <c r="T61" s="96"/>
      <c r="U61" s="96"/>
      <c r="V61" s="89" t="s">
        <v>5812</v>
      </c>
      <c r="W61" s="89"/>
      <c r="X61" s="25"/>
      <c r="Y61" s="90">
        <f t="array" ref="Y61">SUM((L61:R61)/7)</f>
        <v>0</v>
      </c>
      <c r="Z61" s="91"/>
      <c r="AA61" s="85">
        <v>-50</v>
      </c>
    </row>
    <row r="62" s="85" customFormat="1" customHeight="1" spans="1:27">
      <c r="A62" s="93" t="s">
        <v>15</v>
      </c>
      <c r="B62" s="93" t="s">
        <v>16</v>
      </c>
      <c r="C62" s="93" t="s">
        <v>17</v>
      </c>
      <c r="D62" s="38" t="s">
        <v>1856</v>
      </c>
      <c r="E62" s="38" t="s">
        <v>1857</v>
      </c>
      <c r="F62" s="38" t="s">
        <v>5880</v>
      </c>
      <c r="G62" s="42">
        <v>7</v>
      </c>
      <c r="H62" s="42">
        <v>1</v>
      </c>
      <c r="I62" s="42"/>
      <c r="J62" s="42">
        <v>1</v>
      </c>
      <c r="K62" s="42">
        <v>1</v>
      </c>
      <c r="L62" s="42"/>
      <c r="M62" s="42">
        <v>1</v>
      </c>
      <c r="N62" s="42">
        <v>1</v>
      </c>
      <c r="O62" s="42">
        <v>1</v>
      </c>
      <c r="P62" s="42"/>
      <c r="Q62" s="42"/>
      <c r="R62" s="42"/>
      <c r="S62" s="42">
        <v>1</v>
      </c>
      <c r="T62" s="96">
        <v>99</v>
      </c>
      <c r="U62" s="97">
        <v>0</v>
      </c>
      <c r="V62" s="89" t="s">
        <v>5812</v>
      </c>
      <c r="W62" s="89"/>
      <c r="X62" s="25">
        <v>9</v>
      </c>
      <c r="Y62" s="90">
        <f t="array" ref="Y62">SUM((L62:R62)/7)</f>
        <v>0.428571428571429</v>
      </c>
      <c r="Z62" s="91">
        <f t="shared" si="0"/>
        <v>2.33333333333333</v>
      </c>
      <c r="AA62" s="85">
        <v>-50</v>
      </c>
    </row>
    <row r="63" s="85" customFormat="1" customHeight="1" spans="1:27">
      <c r="A63" s="93" t="s">
        <v>15</v>
      </c>
      <c r="B63" s="93" t="s">
        <v>16</v>
      </c>
      <c r="C63" s="93" t="s">
        <v>17</v>
      </c>
      <c r="D63" s="38" t="s">
        <v>1858</v>
      </c>
      <c r="E63" s="38" t="s">
        <v>1859</v>
      </c>
      <c r="F63" s="38" t="s">
        <v>5881</v>
      </c>
      <c r="G63" s="42">
        <v>8</v>
      </c>
      <c r="H63" s="42">
        <v>1</v>
      </c>
      <c r="I63" s="42">
        <v>1</v>
      </c>
      <c r="J63" s="42">
        <v>3</v>
      </c>
      <c r="K63" s="42"/>
      <c r="L63" s="42">
        <v>2</v>
      </c>
      <c r="M63" s="42">
        <v>1</v>
      </c>
      <c r="N63" s="42"/>
      <c r="O63" s="42"/>
      <c r="P63" s="42"/>
      <c r="Q63" s="42"/>
      <c r="R63" s="42">
        <v>1</v>
      </c>
      <c r="S63" s="42">
        <v>49</v>
      </c>
      <c r="T63" s="96">
        <v>15</v>
      </c>
      <c r="U63" s="97">
        <v>85</v>
      </c>
      <c r="V63" s="89" t="s">
        <v>5812</v>
      </c>
      <c r="W63" s="89"/>
      <c r="X63" s="25">
        <v>11</v>
      </c>
      <c r="Y63" s="90">
        <f t="array" ref="Y63">SUM((L63:R63)/7)</f>
        <v>0.571428571428571</v>
      </c>
      <c r="Z63" s="91">
        <f t="shared" si="0"/>
        <v>85.75</v>
      </c>
      <c r="AA63" s="85">
        <v>-20</v>
      </c>
    </row>
    <row r="64" s="85" customFormat="1" customHeight="1" spans="1:26">
      <c r="A64" s="93" t="s">
        <v>15</v>
      </c>
      <c r="B64" s="93" t="s">
        <v>3125</v>
      </c>
      <c r="C64" s="93" t="s">
        <v>126</v>
      </c>
      <c r="D64" s="38" t="s">
        <v>4186</v>
      </c>
      <c r="E64" s="38" t="s">
        <v>4187</v>
      </c>
      <c r="F64" s="38" t="s">
        <v>4188</v>
      </c>
      <c r="G64" s="42">
        <v>47</v>
      </c>
      <c r="H64" s="42"/>
      <c r="I64" s="42">
        <v>1</v>
      </c>
      <c r="J64" s="42"/>
      <c r="K64" s="42"/>
      <c r="L64" s="42"/>
      <c r="M64" s="42"/>
      <c r="N64" s="42"/>
      <c r="O64" s="42"/>
      <c r="P64" s="42"/>
      <c r="Q64" s="42"/>
      <c r="R64" s="42"/>
      <c r="S64" s="42">
        <v>46</v>
      </c>
      <c r="T64" s="96"/>
      <c r="U64" s="96"/>
      <c r="V64" s="89" t="s">
        <v>5882</v>
      </c>
      <c r="W64" s="89"/>
      <c r="X64" s="25">
        <v>3</v>
      </c>
      <c r="Y64" s="90">
        <f t="array" ref="Y64">SUM((L64:R64)/7)</f>
        <v>0</v>
      </c>
      <c r="Z64" s="91"/>
    </row>
    <row r="65" customHeight="1" spans="1:29">
      <c r="A65" s="93" t="s">
        <v>15</v>
      </c>
      <c r="B65" s="93" t="s">
        <v>16</v>
      </c>
      <c r="C65" s="93" t="s">
        <v>126</v>
      </c>
      <c r="D65" s="38" t="s">
        <v>2548</v>
      </c>
      <c r="E65" s="38" t="s">
        <v>2549</v>
      </c>
      <c r="F65" s="38" t="s">
        <v>2550</v>
      </c>
      <c r="G65" s="42">
        <v>62</v>
      </c>
      <c r="H65" s="42">
        <v>11</v>
      </c>
      <c r="I65" s="42">
        <v>6</v>
      </c>
      <c r="J65" s="42">
        <v>12</v>
      </c>
      <c r="K65" s="42">
        <v>15</v>
      </c>
      <c r="L65" s="42"/>
      <c r="M65" s="42">
        <v>15</v>
      </c>
      <c r="N65" s="42">
        <v>6</v>
      </c>
      <c r="O65" s="42">
        <v>2</v>
      </c>
      <c r="P65" s="42"/>
      <c r="Q65" s="42"/>
      <c r="R65" s="42"/>
      <c r="S65" s="42">
        <v>0</v>
      </c>
      <c r="T65" s="96"/>
      <c r="U65" s="97">
        <v>0</v>
      </c>
      <c r="V65" s="89" t="s">
        <v>5812</v>
      </c>
      <c r="X65" s="25">
        <v>261</v>
      </c>
      <c r="Y65" s="90">
        <f t="array" ref="Y65">SUM((L65:R65)/7)</f>
        <v>3.28571428571429</v>
      </c>
      <c r="Z65" s="98">
        <v>3.3</v>
      </c>
      <c r="AA65" s="85">
        <v>-495</v>
      </c>
      <c r="AB65" s="85">
        <v>11</v>
      </c>
      <c r="AC65" s="85">
        <v>24</v>
      </c>
    </row>
    <row r="66" customHeight="1" spans="1:29">
      <c r="A66" s="93" t="s">
        <v>15</v>
      </c>
      <c r="B66" s="93" t="s">
        <v>16</v>
      </c>
      <c r="C66" s="93" t="s">
        <v>126</v>
      </c>
      <c r="D66" s="38" t="s">
        <v>2551</v>
      </c>
      <c r="E66" s="38" t="s">
        <v>2552</v>
      </c>
      <c r="F66" s="38" t="s">
        <v>2553</v>
      </c>
      <c r="G66" s="42">
        <v>112</v>
      </c>
      <c r="H66" s="42">
        <v>7</v>
      </c>
      <c r="I66" s="42">
        <v>8</v>
      </c>
      <c r="J66" s="42">
        <v>6</v>
      </c>
      <c r="K66" s="42">
        <v>5</v>
      </c>
      <c r="L66" s="42"/>
      <c r="M66" s="42">
        <v>14</v>
      </c>
      <c r="N66" s="42">
        <v>6</v>
      </c>
      <c r="O66" s="42">
        <v>16</v>
      </c>
      <c r="P66" s="42">
        <v>8</v>
      </c>
      <c r="Q66" s="42">
        <v>15</v>
      </c>
      <c r="R66" s="42">
        <v>1</v>
      </c>
      <c r="S66" s="42">
        <v>29</v>
      </c>
      <c r="T66" s="96"/>
      <c r="U66" s="97">
        <v>0</v>
      </c>
      <c r="V66" s="89" t="s">
        <v>5812</v>
      </c>
      <c r="X66" s="25">
        <v>177</v>
      </c>
      <c r="Y66" s="90">
        <f t="array" ref="Y66">SUM((L66:R66)/7)</f>
        <v>8.57142857142857</v>
      </c>
      <c r="Z66" s="98">
        <v>9.2</v>
      </c>
      <c r="AA66" s="85">
        <v>-232</v>
      </c>
      <c r="AB66" s="85">
        <v>50</v>
      </c>
      <c r="AC66" s="85">
        <v>7</v>
      </c>
    </row>
    <row r="67" customHeight="1" spans="1:27">
      <c r="A67" s="93" t="s">
        <v>15</v>
      </c>
      <c r="B67" s="93" t="s">
        <v>16</v>
      </c>
      <c r="C67" s="93" t="s">
        <v>126</v>
      </c>
      <c r="D67" s="38" t="s">
        <v>2554</v>
      </c>
      <c r="E67" s="38" t="s">
        <v>2555</v>
      </c>
      <c r="F67" s="38" t="s">
        <v>2556</v>
      </c>
      <c r="G67" s="42">
        <v>13</v>
      </c>
      <c r="H67" s="42">
        <v>2</v>
      </c>
      <c r="I67" s="42">
        <v>3</v>
      </c>
      <c r="J67" s="42">
        <v>1</v>
      </c>
      <c r="K67" s="42">
        <v>3</v>
      </c>
      <c r="L67" s="42"/>
      <c r="M67" s="42">
        <v>2</v>
      </c>
      <c r="N67" s="42">
        <v>1</v>
      </c>
      <c r="O67" s="42">
        <v>1</v>
      </c>
      <c r="P67" s="42"/>
      <c r="Q67" s="42"/>
      <c r="R67" s="42"/>
      <c r="S67" s="42">
        <v>0</v>
      </c>
      <c r="T67" s="96">
        <v>70</v>
      </c>
      <c r="U67" s="97">
        <v>0</v>
      </c>
      <c r="V67" s="89" t="s">
        <v>5812</v>
      </c>
      <c r="X67" s="25">
        <v>45</v>
      </c>
      <c r="Y67" s="90">
        <f t="array" ref="Y67">SUM((L67:R67)/7)</f>
        <v>0.571428571428571</v>
      </c>
      <c r="Z67" s="91">
        <f t="shared" ref="Z67:Z130" si="1">S67/Y67</f>
        <v>0</v>
      </c>
      <c r="AA67" s="85">
        <v>-29</v>
      </c>
    </row>
    <row r="68" customHeight="1" spans="1:25">
      <c r="A68" s="93" t="s">
        <v>15</v>
      </c>
      <c r="B68" s="93" t="s">
        <v>16</v>
      </c>
      <c r="C68" s="93" t="s">
        <v>126</v>
      </c>
      <c r="D68" s="38" t="s">
        <v>2557</v>
      </c>
      <c r="E68" s="38" t="s">
        <v>2558</v>
      </c>
      <c r="F68" s="38" t="s">
        <v>2559</v>
      </c>
      <c r="G68" s="42">
        <v>47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>
        <v>47</v>
      </c>
      <c r="T68" s="96"/>
      <c r="U68" s="96"/>
      <c r="V68" s="89" t="s">
        <v>5812</v>
      </c>
      <c r="X68" s="25">
        <v>3</v>
      </c>
      <c r="Y68" s="90">
        <f t="array" ref="Y68">SUM((L68:R68)/7)</f>
        <v>0</v>
      </c>
    </row>
    <row r="69" s="85" customFormat="1" customHeight="1" spans="1:27">
      <c r="A69" s="93" t="s">
        <v>15</v>
      </c>
      <c r="B69" s="93" t="s">
        <v>16</v>
      </c>
      <c r="C69" s="93" t="s">
        <v>182</v>
      </c>
      <c r="D69" s="42" t="s">
        <v>2563</v>
      </c>
      <c r="E69" s="38" t="s">
        <v>2564</v>
      </c>
      <c r="F69" s="38" t="s">
        <v>2565</v>
      </c>
      <c r="G69" s="42">
        <v>22</v>
      </c>
      <c r="H69" s="42"/>
      <c r="I69" s="42">
        <v>1</v>
      </c>
      <c r="J69" s="42">
        <v>4</v>
      </c>
      <c r="K69" s="42">
        <v>1</v>
      </c>
      <c r="L69" s="42"/>
      <c r="M69" s="42">
        <v>7</v>
      </c>
      <c r="N69" s="42">
        <v>2</v>
      </c>
      <c r="O69" s="42">
        <v>2</v>
      </c>
      <c r="P69" s="42">
        <v>2</v>
      </c>
      <c r="Q69" s="42">
        <v>2</v>
      </c>
      <c r="R69" s="42">
        <v>1</v>
      </c>
      <c r="S69" s="42">
        <v>20</v>
      </c>
      <c r="T69" s="96"/>
      <c r="U69" s="97">
        <v>0</v>
      </c>
      <c r="V69" s="89" t="s">
        <v>5883</v>
      </c>
      <c r="W69" s="89"/>
      <c r="X69" s="25">
        <v>30</v>
      </c>
      <c r="Y69" s="90">
        <f t="array" ref="Y69">SUM((L69:R69)/7)</f>
        <v>2.28571428571429</v>
      </c>
      <c r="Z69" s="98">
        <f t="shared" si="1"/>
        <v>8.75</v>
      </c>
      <c r="AA69" s="85">
        <v>-80</v>
      </c>
    </row>
    <row r="70" customHeight="1" spans="1:30">
      <c r="A70" s="93" t="s">
        <v>15</v>
      </c>
      <c r="B70" s="93" t="s">
        <v>16</v>
      </c>
      <c r="C70" s="93" t="s">
        <v>182</v>
      </c>
      <c r="D70" s="42" t="s">
        <v>2566</v>
      </c>
      <c r="E70" s="38" t="s">
        <v>2567</v>
      </c>
      <c r="F70" s="38" t="s">
        <v>2568</v>
      </c>
      <c r="G70" s="42">
        <v>50</v>
      </c>
      <c r="H70" s="42">
        <v>2</v>
      </c>
      <c r="I70" s="42">
        <v>6</v>
      </c>
      <c r="J70" s="42">
        <v>2</v>
      </c>
      <c r="K70" s="42">
        <v>3</v>
      </c>
      <c r="L70" s="42"/>
      <c r="M70" s="42">
        <v>4</v>
      </c>
      <c r="N70" s="42">
        <v>2</v>
      </c>
      <c r="O70" s="42">
        <v>4</v>
      </c>
      <c r="P70" s="42">
        <v>2</v>
      </c>
      <c r="Q70" s="42">
        <v>3</v>
      </c>
      <c r="R70" s="42"/>
      <c r="S70" s="42">
        <v>128</v>
      </c>
      <c r="T70" s="96"/>
      <c r="U70" s="96"/>
      <c r="V70" s="89" t="s">
        <v>5883</v>
      </c>
      <c r="X70" s="25">
        <v>55</v>
      </c>
      <c r="Y70" s="90">
        <f t="array" ref="Y70">SUM((L70:R70)/7)</f>
        <v>2.14285714285714</v>
      </c>
      <c r="Z70" s="91">
        <f t="shared" si="1"/>
        <v>59.7333333333333</v>
      </c>
      <c r="AA70" s="85">
        <v>-4</v>
      </c>
      <c r="AD70" s="85">
        <v>-10</v>
      </c>
    </row>
    <row r="71" customHeight="1" spans="1:30">
      <c r="A71" s="93" t="s">
        <v>15</v>
      </c>
      <c r="B71" s="93" t="s">
        <v>16</v>
      </c>
      <c r="C71" s="93" t="s">
        <v>182</v>
      </c>
      <c r="D71" s="42" t="s">
        <v>2569</v>
      </c>
      <c r="E71" s="38" t="s">
        <v>2570</v>
      </c>
      <c r="F71" s="38" t="s">
        <v>2571</v>
      </c>
      <c r="G71" s="42">
        <v>38</v>
      </c>
      <c r="H71" s="42">
        <v>3</v>
      </c>
      <c r="I71" s="42">
        <v>5</v>
      </c>
      <c r="J71" s="42">
        <v>1</v>
      </c>
      <c r="K71" s="42">
        <v>3</v>
      </c>
      <c r="L71" s="42"/>
      <c r="M71" s="42">
        <v>3</v>
      </c>
      <c r="N71" s="42">
        <v>3</v>
      </c>
      <c r="O71" s="42">
        <v>3</v>
      </c>
      <c r="P71" s="42">
        <v>2</v>
      </c>
      <c r="Q71" s="42">
        <v>3</v>
      </c>
      <c r="R71" s="42">
        <v>2</v>
      </c>
      <c r="S71" s="42">
        <v>62</v>
      </c>
      <c r="T71" s="96">
        <v>35</v>
      </c>
      <c r="U71" s="97">
        <v>0</v>
      </c>
      <c r="V71" s="89" t="s">
        <v>5883</v>
      </c>
      <c r="X71" s="25">
        <v>70</v>
      </c>
      <c r="Y71" s="90">
        <f t="array" ref="Y71">SUM((L71:R71)/7)</f>
        <v>2.28571428571429</v>
      </c>
      <c r="Z71" s="91">
        <f t="shared" si="1"/>
        <v>27.125</v>
      </c>
      <c r="AA71" s="85">
        <v>-4</v>
      </c>
      <c r="AB71" s="85">
        <v>18</v>
      </c>
      <c r="AD71" s="85">
        <v>-6</v>
      </c>
    </row>
    <row r="72" customHeight="1" spans="1:27">
      <c r="A72" s="93" t="s">
        <v>15</v>
      </c>
      <c r="B72" s="93" t="s">
        <v>16</v>
      </c>
      <c r="C72" s="93" t="s">
        <v>182</v>
      </c>
      <c r="D72" s="42" t="s">
        <v>2572</v>
      </c>
      <c r="E72" s="38" t="s">
        <v>2573</v>
      </c>
      <c r="F72" s="38" t="s">
        <v>2574</v>
      </c>
      <c r="G72" s="42">
        <v>28</v>
      </c>
      <c r="H72" s="42">
        <v>2</v>
      </c>
      <c r="I72" s="42">
        <v>3</v>
      </c>
      <c r="J72" s="42">
        <v>7</v>
      </c>
      <c r="K72" s="42">
        <v>8</v>
      </c>
      <c r="L72" s="42"/>
      <c r="M72" s="42">
        <v>7</v>
      </c>
      <c r="N72" s="42">
        <v>2</v>
      </c>
      <c r="O72" s="42">
        <v>2</v>
      </c>
      <c r="P72" s="42">
        <v>1</v>
      </c>
      <c r="Q72" s="42">
        <v>3</v>
      </c>
      <c r="R72" s="42"/>
      <c r="S72" s="42">
        <v>27</v>
      </c>
      <c r="T72" s="96"/>
      <c r="U72" s="96"/>
      <c r="V72" s="89" t="s">
        <v>5883</v>
      </c>
      <c r="X72" s="25">
        <v>51</v>
      </c>
      <c r="Y72" s="90">
        <f t="array" ref="Y72">SUM((L72:R72)/7)</f>
        <v>2.14285714285714</v>
      </c>
      <c r="Z72" s="91">
        <f t="shared" si="1"/>
        <v>12.6</v>
      </c>
      <c r="AA72" s="85">
        <v>-150</v>
      </c>
    </row>
    <row r="73" customHeight="1" spans="1:27">
      <c r="A73" s="93" t="s">
        <v>15</v>
      </c>
      <c r="B73" s="93" t="s">
        <v>16</v>
      </c>
      <c r="C73" s="93" t="s">
        <v>36</v>
      </c>
      <c r="D73" s="42" t="s">
        <v>2575</v>
      </c>
      <c r="E73" s="38" t="s">
        <v>2576</v>
      </c>
      <c r="F73" s="38" t="s">
        <v>2577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>
        <v>20</v>
      </c>
      <c r="T73" s="96"/>
      <c r="U73" s="96"/>
      <c r="V73" s="89" t="s">
        <v>5883</v>
      </c>
      <c r="Y73" s="90">
        <f t="array" ref="Y73">SUM((L73:R73)/7)</f>
        <v>0</v>
      </c>
      <c r="AA73" s="85">
        <v>0</v>
      </c>
    </row>
    <row r="74" customHeight="1" spans="1:27">
      <c r="A74" s="93" t="s">
        <v>15</v>
      </c>
      <c r="B74" s="93" t="s">
        <v>16</v>
      </c>
      <c r="C74" s="93" t="s">
        <v>36</v>
      </c>
      <c r="D74" s="42" t="s">
        <v>2578</v>
      </c>
      <c r="E74" s="38" t="s">
        <v>2579</v>
      </c>
      <c r="F74" s="38" t="s">
        <v>2580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>
        <v>19</v>
      </c>
      <c r="T74" s="96">
        <v>1</v>
      </c>
      <c r="U74" s="96"/>
      <c r="V74" s="89" t="s">
        <v>5883</v>
      </c>
      <c r="Y74" s="90">
        <f t="array" ref="Y74">SUM((L74:R74)/7)</f>
        <v>0</v>
      </c>
      <c r="AA74" s="85">
        <v>0</v>
      </c>
    </row>
    <row r="75" customHeight="1" spans="1:25">
      <c r="A75" s="93" t="s">
        <v>15</v>
      </c>
      <c r="B75" s="93" t="s">
        <v>16</v>
      </c>
      <c r="C75" s="93" t="s">
        <v>17</v>
      </c>
      <c r="D75" s="38" t="s">
        <v>4189</v>
      </c>
      <c r="E75" s="38" t="s">
        <v>4190</v>
      </c>
      <c r="F75" s="38" t="s">
        <v>4191</v>
      </c>
      <c r="G75" s="42">
        <v>1</v>
      </c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>
        <v>1</v>
      </c>
      <c r="T75" s="96"/>
      <c r="U75" s="96"/>
      <c r="V75" s="89" t="s">
        <v>5882</v>
      </c>
      <c r="Y75" s="90">
        <f t="array" ref="Y75">SUM((L75:R75)/7)</f>
        <v>0</v>
      </c>
    </row>
    <row r="76" s="85" customFormat="1" customHeight="1" spans="1:27">
      <c r="A76" s="93" t="s">
        <v>15</v>
      </c>
      <c r="B76" s="93" t="s">
        <v>16</v>
      </c>
      <c r="C76" s="93" t="s">
        <v>2050</v>
      </c>
      <c r="D76" s="38" t="s">
        <v>5884</v>
      </c>
      <c r="E76" s="38" t="s">
        <v>5885</v>
      </c>
      <c r="F76" s="38" t="s">
        <v>5886</v>
      </c>
      <c r="G76" s="42">
        <v>0</v>
      </c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>
        <v>14</v>
      </c>
      <c r="T76" s="96">
        <v>1</v>
      </c>
      <c r="U76" s="96"/>
      <c r="V76" s="89" t="s">
        <v>5882</v>
      </c>
      <c r="W76" s="89"/>
      <c r="X76" s="25">
        <v>2</v>
      </c>
      <c r="Y76" s="90">
        <f t="array" ref="Y76">SUM((L76:R76)/7)</f>
        <v>0</v>
      </c>
      <c r="Z76" s="91"/>
      <c r="AA76" s="85">
        <v>-20</v>
      </c>
    </row>
    <row r="77" s="85" customFormat="1" customHeight="1" spans="1:27">
      <c r="A77" s="93" t="s">
        <v>15</v>
      </c>
      <c r="B77" s="93" t="s">
        <v>16</v>
      </c>
      <c r="C77" s="93" t="s">
        <v>2050</v>
      </c>
      <c r="D77" s="38" t="s">
        <v>5887</v>
      </c>
      <c r="E77" s="38" t="s">
        <v>5888</v>
      </c>
      <c r="F77" s="38" t="s">
        <v>5889</v>
      </c>
      <c r="G77" s="42">
        <v>1</v>
      </c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>
        <v>13</v>
      </c>
      <c r="T77" s="96">
        <v>3</v>
      </c>
      <c r="U77" s="96"/>
      <c r="V77" s="89" t="s">
        <v>5882</v>
      </c>
      <c r="W77" s="89"/>
      <c r="X77" s="25">
        <v>1</v>
      </c>
      <c r="Y77" s="90">
        <f t="array" ref="Y77">SUM((L77:R77)/7)</f>
        <v>0</v>
      </c>
      <c r="Z77" s="91"/>
      <c r="AA77" s="85">
        <v>-20</v>
      </c>
    </row>
    <row r="78" s="85" customFormat="1" customHeight="1" spans="1:28">
      <c r="A78" s="93" t="s">
        <v>15</v>
      </c>
      <c r="B78" s="93" t="s">
        <v>16</v>
      </c>
      <c r="C78" s="93" t="s">
        <v>126</v>
      </c>
      <c r="D78" s="38" t="s">
        <v>2581</v>
      </c>
      <c r="E78" s="38" t="s">
        <v>2582</v>
      </c>
      <c r="F78" s="38" t="s">
        <v>2583</v>
      </c>
      <c r="G78" s="42">
        <v>12</v>
      </c>
      <c r="H78" s="42"/>
      <c r="I78" s="42">
        <v>1</v>
      </c>
      <c r="J78" s="42"/>
      <c r="K78" s="42"/>
      <c r="L78" s="42"/>
      <c r="M78" s="42">
        <v>2</v>
      </c>
      <c r="N78" s="42"/>
      <c r="O78" s="42">
        <v>2</v>
      </c>
      <c r="P78" s="42"/>
      <c r="Q78" s="42">
        <v>1</v>
      </c>
      <c r="R78" s="42"/>
      <c r="S78" s="42">
        <v>6</v>
      </c>
      <c r="T78" s="96">
        <v>26</v>
      </c>
      <c r="U78" s="96"/>
      <c r="V78" s="89" t="s">
        <v>5812</v>
      </c>
      <c r="W78" s="89"/>
      <c r="X78" s="25">
        <v>14</v>
      </c>
      <c r="Y78" s="90">
        <f t="array" ref="Y78">SUM((L78:R78)/7)</f>
        <v>0.714285714285714</v>
      </c>
      <c r="Z78" s="91">
        <f t="shared" si="1"/>
        <v>8.4</v>
      </c>
      <c r="AA78" s="85">
        <v>0</v>
      </c>
      <c r="AB78" s="85">
        <v>3</v>
      </c>
    </row>
    <row r="79" s="85" customFormat="1" customHeight="1" spans="1:28">
      <c r="A79" s="93" t="s">
        <v>15</v>
      </c>
      <c r="B79" s="93" t="s">
        <v>16</v>
      </c>
      <c r="C79" s="93" t="s">
        <v>126</v>
      </c>
      <c r="D79" s="38" t="s">
        <v>2584</v>
      </c>
      <c r="E79" s="38" t="s">
        <v>2585</v>
      </c>
      <c r="F79" s="38" t="s">
        <v>2586</v>
      </c>
      <c r="G79" s="42">
        <v>16</v>
      </c>
      <c r="H79" s="42"/>
      <c r="I79" s="42">
        <v>2</v>
      </c>
      <c r="J79" s="42">
        <v>3</v>
      </c>
      <c r="K79" s="42">
        <v>1</v>
      </c>
      <c r="L79" s="42"/>
      <c r="M79" s="42">
        <v>1</v>
      </c>
      <c r="N79" s="42">
        <v>1</v>
      </c>
      <c r="O79" s="42"/>
      <c r="P79" s="42"/>
      <c r="Q79" s="42">
        <v>1</v>
      </c>
      <c r="R79" s="42">
        <v>1</v>
      </c>
      <c r="S79" s="42">
        <v>6</v>
      </c>
      <c r="T79" s="96">
        <v>22</v>
      </c>
      <c r="U79" s="96"/>
      <c r="V79" s="89" t="s">
        <v>5812</v>
      </c>
      <c r="W79" s="89"/>
      <c r="X79" s="25">
        <v>14</v>
      </c>
      <c r="Y79" s="90">
        <f t="array" ref="Y79">SUM((L79:R79)/7)</f>
        <v>0.571428571428571</v>
      </c>
      <c r="Z79" s="91">
        <f t="shared" si="1"/>
        <v>10.5</v>
      </c>
      <c r="AA79" s="85">
        <v>-16</v>
      </c>
      <c r="AB79" s="85">
        <v>7</v>
      </c>
    </row>
    <row r="80" s="85" customFormat="1" customHeight="1" spans="1:27">
      <c r="A80" s="93" t="s">
        <v>15</v>
      </c>
      <c r="B80" s="93" t="s">
        <v>16</v>
      </c>
      <c r="C80" s="93" t="s">
        <v>126</v>
      </c>
      <c r="D80" s="38" t="s">
        <v>2587</v>
      </c>
      <c r="E80" s="38" t="s">
        <v>2588</v>
      </c>
      <c r="F80" s="38" t="s">
        <v>2589</v>
      </c>
      <c r="G80" s="42">
        <v>6</v>
      </c>
      <c r="H80" s="42">
        <v>1</v>
      </c>
      <c r="I80" s="42"/>
      <c r="J80" s="42">
        <v>1</v>
      </c>
      <c r="K80" s="42"/>
      <c r="L80" s="42"/>
      <c r="M80" s="42"/>
      <c r="N80" s="42"/>
      <c r="O80" s="42"/>
      <c r="P80" s="42">
        <v>2</v>
      </c>
      <c r="Q80" s="42"/>
      <c r="R80" s="42"/>
      <c r="S80" s="42">
        <v>13</v>
      </c>
      <c r="T80" s="96"/>
      <c r="U80" s="96"/>
      <c r="V80" s="89" t="s">
        <v>5812</v>
      </c>
      <c r="W80" s="89"/>
      <c r="X80" s="25">
        <v>6</v>
      </c>
      <c r="Y80" s="90">
        <f t="array" ref="Y80">SUM((L80:R80)/7)</f>
        <v>0.285714285714286</v>
      </c>
      <c r="Z80" s="91">
        <f t="shared" si="1"/>
        <v>45.5</v>
      </c>
      <c r="AA80" s="85">
        <v>-1</v>
      </c>
    </row>
    <row r="81" s="85" customFormat="1" customHeight="1" spans="1:27">
      <c r="A81" s="93" t="s">
        <v>15</v>
      </c>
      <c r="B81" s="93" t="s">
        <v>16</v>
      </c>
      <c r="C81" s="93" t="s">
        <v>182</v>
      </c>
      <c r="D81" s="38" t="s">
        <v>2590</v>
      </c>
      <c r="E81" s="38" t="s">
        <v>2591</v>
      </c>
      <c r="F81" s="38" t="s">
        <v>2592</v>
      </c>
      <c r="G81" s="42">
        <v>1</v>
      </c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>
        <v>53</v>
      </c>
      <c r="T81" s="96"/>
      <c r="U81" s="96"/>
      <c r="V81" s="89" t="s">
        <v>5883</v>
      </c>
      <c r="W81" s="89"/>
      <c r="X81" s="25">
        <v>18</v>
      </c>
      <c r="Y81" s="90">
        <f t="array" ref="Y81">SUM((L81:R81)/7)</f>
        <v>0</v>
      </c>
      <c r="Z81" s="91"/>
      <c r="AA81" s="85">
        <v>-7</v>
      </c>
    </row>
    <row r="82" s="85" customFormat="1" customHeight="1" spans="1:27">
      <c r="A82" s="93" t="s">
        <v>15</v>
      </c>
      <c r="B82" s="93" t="s">
        <v>16</v>
      </c>
      <c r="C82" s="93" t="s">
        <v>182</v>
      </c>
      <c r="D82" s="38" t="s">
        <v>2593</v>
      </c>
      <c r="E82" s="38" t="s">
        <v>2594</v>
      </c>
      <c r="F82" s="38" t="s">
        <v>2595</v>
      </c>
      <c r="G82" s="42">
        <v>6</v>
      </c>
      <c r="H82" s="42">
        <v>3</v>
      </c>
      <c r="I82" s="42"/>
      <c r="J82" s="42"/>
      <c r="K82" s="42"/>
      <c r="L82" s="42">
        <v>1</v>
      </c>
      <c r="M82" s="42">
        <v>1</v>
      </c>
      <c r="N82" s="42">
        <v>1</v>
      </c>
      <c r="O82" s="42"/>
      <c r="P82" s="42"/>
      <c r="Q82" s="42">
        <v>2</v>
      </c>
      <c r="R82" s="42"/>
      <c r="S82" s="42">
        <v>74</v>
      </c>
      <c r="T82" s="96"/>
      <c r="U82" s="96"/>
      <c r="V82" s="89" t="s">
        <v>5883</v>
      </c>
      <c r="W82" s="89"/>
      <c r="X82" s="25">
        <v>22</v>
      </c>
      <c r="Y82" s="90">
        <f t="array" ref="Y82">SUM((L82:R82)/7)</f>
        <v>0.714285714285714</v>
      </c>
      <c r="Z82" s="91">
        <f t="shared" si="1"/>
        <v>103.6</v>
      </c>
      <c r="AA82" s="85">
        <v>-4</v>
      </c>
    </row>
    <row r="83" s="85" customFormat="1" customHeight="1" spans="1:28">
      <c r="A83" s="93" t="s">
        <v>15</v>
      </c>
      <c r="B83" s="93" t="s">
        <v>16</v>
      </c>
      <c r="C83" s="93" t="s">
        <v>182</v>
      </c>
      <c r="D83" s="38" t="s">
        <v>2596</v>
      </c>
      <c r="E83" s="38" t="s">
        <v>2597</v>
      </c>
      <c r="F83" s="38" t="s">
        <v>2598</v>
      </c>
      <c r="G83" s="42">
        <v>0</v>
      </c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>
        <v>0</v>
      </c>
      <c r="T83" s="96">
        <v>9</v>
      </c>
      <c r="U83" s="96"/>
      <c r="V83" s="89" t="s">
        <v>5883</v>
      </c>
      <c r="W83" s="89"/>
      <c r="X83" s="25">
        <v>20</v>
      </c>
      <c r="Y83" s="90">
        <f t="array" ref="Y83">SUM((L83:R83)/7)</f>
        <v>0</v>
      </c>
      <c r="Z83" s="91"/>
      <c r="AA83" s="85">
        <v>-37</v>
      </c>
      <c r="AB83" s="85">
        <v>29</v>
      </c>
    </row>
    <row r="84" customHeight="1" spans="1:26">
      <c r="A84" s="93" t="s">
        <v>15</v>
      </c>
      <c r="B84" s="93" t="s">
        <v>16</v>
      </c>
      <c r="C84" s="93" t="s">
        <v>126</v>
      </c>
      <c r="D84" s="42" t="s">
        <v>2616</v>
      </c>
      <c r="E84" s="38" t="s">
        <v>2617</v>
      </c>
      <c r="F84" s="38" t="s">
        <v>2618</v>
      </c>
      <c r="G84" s="42">
        <v>87</v>
      </c>
      <c r="H84" s="42">
        <v>2</v>
      </c>
      <c r="I84" s="42">
        <v>6</v>
      </c>
      <c r="J84" s="42">
        <v>3</v>
      </c>
      <c r="K84" s="42">
        <v>3</v>
      </c>
      <c r="L84" s="42"/>
      <c r="M84" s="42">
        <v>2</v>
      </c>
      <c r="N84" s="42">
        <v>1</v>
      </c>
      <c r="O84" s="42">
        <v>2</v>
      </c>
      <c r="P84" s="42">
        <v>4</v>
      </c>
      <c r="Q84" s="42">
        <v>5</v>
      </c>
      <c r="R84" s="42">
        <v>1</v>
      </c>
      <c r="S84" s="42">
        <v>51</v>
      </c>
      <c r="T84" s="96"/>
      <c r="U84" s="97">
        <v>48</v>
      </c>
      <c r="V84" s="89" t="s">
        <v>5890</v>
      </c>
      <c r="X84" s="25">
        <v>69</v>
      </c>
      <c r="Y84" s="90">
        <f t="array" ref="Y84">SUM((L84:R84)/7)</f>
        <v>2.14285714285714</v>
      </c>
      <c r="Z84" s="91">
        <f t="shared" si="1"/>
        <v>23.8</v>
      </c>
    </row>
    <row r="85" customHeight="1" spans="1:26">
      <c r="A85" s="93" t="s">
        <v>15</v>
      </c>
      <c r="B85" s="93" t="s">
        <v>16</v>
      </c>
      <c r="C85" s="93" t="s">
        <v>126</v>
      </c>
      <c r="D85" s="42" t="s">
        <v>2619</v>
      </c>
      <c r="E85" s="38" t="s">
        <v>2620</v>
      </c>
      <c r="F85" s="38" t="s">
        <v>2621</v>
      </c>
      <c r="G85" s="42">
        <v>20</v>
      </c>
      <c r="H85" s="42">
        <v>2</v>
      </c>
      <c r="I85" s="42">
        <v>2</v>
      </c>
      <c r="J85" s="42">
        <v>1</v>
      </c>
      <c r="K85" s="42">
        <v>1</v>
      </c>
      <c r="L85" s="42"/>
      <c r="M85" s="42">
        <v>3</v>
      </c>
      <c r="N85" s="42">
        <v>1</v>
      </c>
      <c r="O85" s="42">
        <v>1</v>
      </c>
      <c r="P85" s="42">
        <v>1</v>
      </c>
      <c r="Q85" s="42">
        <v>3</v>
      </c>
      <c r="R85" s="42">
        <v>1</v>
      </c>
      <c r="S85" s="42">
        <v>4</v>
      </c>
      <c r="T85" s="96"/>
      <c r="U85" s="97">
        <v>0</v>
      </c>
      <c r="V85" s="89" t="s">
        <v>5890</v>
      </c>
      <c r="X85" s="25">
        <v>44</v>
      </c>
      <c r="Y85" s="90">
        <f t="array" ref="Y85">SUM((L85:R85)/7)</f>
        <v>1.42857142857143</v>
      </c>
      <c r="Z85" s="91">
        <f t="shared" si="1"/>
        <v>2.8</v>
      </c>
    </row>
    <row r="86" customHeight="1" spans="1:26">
      <c r="A86" s="93" t="s">
        <v>15</v>
      </c>
      <c r="B86" s="93" t="s">
        <v>16</v>
      </c>
      <c r="C86" s="93" t="s">
        <v>126</v>
      </c>
      <c r="D86" s="42" t="s">
        <v>5891</v>
      </c>
      <c r="E86" s="38" t="s">
        <v>5892</v>
      </c>
      <c r="F86" s="38" t="s">
        <v>5893</v>
      </c>
      <c r="G86" s="42">
        <v>83</v>
      </c>
      <c r="H86" s="42"/>
      <c r="I86" s="42"/>
      <c r="J86" s="42">
        <v>1</v>
      </c>
      <c r="K86" s="42"/>
      <c r="L86" s="42"/>
      <c r="M86" s="42">
        <v>1</v>
      </c>
      <c r="N86" s="42"/>
      <c r="O86" s="42"/>
      <c r="P86" s="42">
        <v>3</v>
      </c>
      <c r="Q86" s="42">
        <v>2</v>
      </c>
      <c r="R86" s="42">
        <v>1</v>
      </c>
      <c r="S86" s="42">
        <v>75</v>
      </c>
      <c r="T86" s="96"/>
      <c r="U86" s="97">
        <v>0</v>
      </c>
      <c r="V86" s="89" t="s">
        <v>5890</v>
      </c>
      <c r="X86" s="25">
        <v>20</v>
      </c>
      <c r="Y86" s="90">
        <f t="array" ref="Y86">SUM((L86:R86)/7)</f>
        <v>1</v>
      </c>
      <c r="Z86" s="91">
        <f t="shared" si="1"/>
        <v>75</v>
      </c>
    </row>
    <row r="87" customHeight="1" spans="1:26">
      <c r="A87" s="93" t="s">
        <v>15</v>
      </c>
      <c r="B87" s="93" t="s">
        <v>16</v>
      </c>
      <c r="C87" s="93" t="s">
        <v>126</v>
      </c>
      <c r="D87" s="42" t="s">
        <v>2622</v>
      </c>
      <c r="E87" s="38" t="s">
        <v>2623</v>
      </c>
      <c r="F87" s="38" t="s">
        <v>2624</v>
      </c>
      <c r="G87" s="42">
        <v>47</v>
      </c>
      <c r="H87" s="42"/>
      <c r="I87" s="42">
        <v>1</v>
      </c>
      <c r="J87" s="42"/>
      <c r="K87" s="42"/>
      <c r="L87" s="42"/>
      <c r="M87" s="42">
        <v>1</v>
      </c>
      <c r="N87" s="42">
        <v>1</v>
      </c>
      <c r="O87" s="42"/>
      <c r="P87" s="42">
        <v>2</v>
      </c>
      <c r="Q87" s="42"/>
      <c r="R87" s="42"/>
      <c r="S87" s="42">
        <v>42</v>
      </c>
      <c r="T87" s="96"/>
      <c r="U87" s="96"/>
      <c r="V87" s="89" t="s">
        <v>5890</v>
      </c>
      <c r="X87" s="25">
        <v>7</v>
      </c>
      <c r="Y87" s="90">
        <f t="array" ref="Y87">SUM((L87:R87)/7)</f>
        <v>0.571428571428571</v>
      </c>
      <c r="Z87" s="91">
        <f t="shared" si="1"/>
        <v>73.5</v>
      </c>
    </row>
    <row r="88" customHeight="1" spans="1:26">
      <c r="A88" s="93" t="s">
        <v>15</v>
      </c>
      <c r="B88" s="93" t="s">
        <v>16</v>
      </c>
      <c r="C88" s="93" t="s">
        <v>182</v>
      </c>
      <c r="D88" s="42" t="s">
        <v>4198</v>
      </c>
      <c r="E88" s="38" t="s">
        <v>4199</v>
      </c>
      <c r="F88" s="38" t="s">
        <v>4200</v>
      </c>
      <c r="G88" s="42">
        <v>18</v>
      </c>
      <c r="H88" s="42"/>
      <c r="I88" s="42"/>
      <c r="J88" s="42"/>
      <c r="K88" s="42"/>
      <c r="L88" s="42"/>
      <c r="M88" s="42"/>
      <c r="N88" s="42"/>
      <c r="O88" s="42">
        <v>1</v>
      </c>
      <c r="P88" s="42"/>
      <c r="Q88" s="42"/>
      <c r="R88" s="42"/>
      <c r="S88" s="42">
        <v>15</v>
      </c>
      <c r="T88" s="96">
        <v>18</v>
      </c>
      <c r="U88" s="97">
        <v>7</v>
      </c>
      <c r="V88" s="89" t="s">
        <v>5890</v>
      </c>
      <c r="X88" s="25">
        <v>1</v>
      </c>
      <c r="Y88" s="90">
        <f t="array" ref="Y88">SUM((L88:R88)/7)</f>
        <v>0.142857142857143</v>
      </c>
      <c r="Z88" s="91">
        <f t="shared" si="1"/>
        <v>105</v>
      </c>
    </row>
    <row r="89" customHeight="1" spans="1:26">
      <c r="A89" s="93" t="s">
        <v>15</v>
      </c>
      <c r="B89" s="93" t="s">
        <v>16</v>
      </c>
      <c r="C89" s="93" t="s">
        <v>182</v>
      </c>
      <c r="D89" s="42" t="s">
        <v>4201</v>
      </c>
      <c r="E89" s="38" t="s">
        <v>4202</v>
      </c>
      <c r="F89" s="38" t="s">
        <v>4203</v>
      </c>
      <c r="G89" s="42">
        <v>6</v>
      </c>
      <c r="H89" s="42"/>
      <c r="I89" s="42"/>
      <c r="J89" s="42"/>
      <c r="K89" s="42"/>
      <c r="L89" s="42"/>
      <c r="M89" s="42">
        <v>1</v>
      </c>
      <c r="N89" s="42"/>
      <c r="O89" s="42"/>
      <c r="P89" s="42"/>
      <c r="Q89" s="42"/>
      <c r="R89" s="42"/>
      <c r="S89" s="42">
        <v>5</v>
      </c>
      <c r="T89" s="96"/>
      <c r="U89" s="97">
        <v>3</v>
      </c>
      <c r="V89" s="89" t="s">
        <v>5890</v>
      </c>
      <c r="X89" s="25">
        <v>12</v>
      </c>
      <c r="Y89" s="90">
        <f t="array" ref="Y89">SUM((L89:R89)/7)</f>
        <v>0.142857142857143</v>
      </c>
      <c r="Z89" s="91">
        <f t="shared" si="1"/>
        <v>35</v>
      </c>
    </row>
    <row r="90" customHeight="1" spans="1:25">
      <c r="A90" s="93" t="s">
        <v>15</v>
      </c>
      <c r="B90" s="93" t="s">
        <v>16</v>
      </c>
      <c r="C90" s="93" t="s">
        <v>182</v>
      </c>
      <c r="D90" s="42" t="s">
        <v>5894</v>
      </c>
      <c r="E90" s="38" t="s">
        <v>5895</v>
      </c>
      <c r="F90" s="38" t="s">
        <v>5896</v>
      </c>
      <c r="G90" s="42">
        <v>0</v>
      </c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>
        <v>0</v>
      </c>
      <c r="T90" s="96"/>
      <c r="U90" s="96"/>
      <c r="V90" s="89" t="s">
        <v>5890</v>
      </c>
      <c r="Y90" s="90">
        <f t="array" ref="Y90">SUM((L90:R90)/7)</f>
        <v>0</v>
      </c>
    </row>
    <row r="91" customHeight="1" spans="1:25">
      <c r="A91" s="93" t="s">
        <v>15</v>
      </c>
      <c r="B91" s="93" t="s">
        <v>16</v>
      </c>
      <c r="C91" s="93" t="s">
        <v>182</v>
      </c>
      <c r="D91" s="42" t="s">
        <v>4204</v>
      </c>
      <c r="E91" s="38" t="s">
        <v>4205</v>
      </c>
      <c r="F91" s="38" t="s">
        <v>4206</v>
      </c>
      <c r="G91" s="42">
        <v>30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>
        <v>30</v>
      </c>
      <c r="T91" s="96"/>
      <c r="U91" s="96"/>
      <c r="V91" s="89" t="s">
        <v>5890</v>
      </c>
      <c r="Y91" s="90">
        <f t="array" ref="Y91">SUM((L91:R91)/7)</f>
        <v>0</v>
      </c>
    </row>
    <row r="92" customHeight="1" spans="1:26">
      <c r="A92" s="93" t="s">
        <v>15</v>
      </c>
      <c r="B92" s="93" t="s">
        <v>16</v>
      </c>
      <c r="C92" s="93" t="s">
        <v>182</v>
      </c>
      <c r="D92" s="42" t="s">
        <v>5897</v>
      </c>
      <c r="E92" s="38" t="s">
        <v>5898</v>
      </c>
      <c r="F92" s="38" t="s">
        <v>5899</v>
      </c>
      <c r="G92" s="42">
        <v>4</v>
      </c>
      <c r="H92" s="42">
        <v>1</v>
      </c>
      <c r="I92" s="42"/>
      <c r="J92" s="42"/>
      <c r="K92" s="42"/>
      <c r="L92" s="42"/>
      <c r="M92" s="42">
        <v>1</v>
      </c>
      <c r="N92" s="42"/>
      <c r="O92" s="42"/>
      <c r="P92" s="42"/>
      <c r="Q92" s="42">
        <v>1</v>
      </c>
      <c r="R92" s="42"/>
      <c r="S92" s="42">
        <v>1</v>
      </c>
      <c r="T92" s="96"/>
      <c r="U92" s="96"/>
      <c r="V92" s="89" t="s">
        <v>5890</v>
      </c>
      <c r="X92" s="25">
        <v>2</v>
      </c>
      <c r="Y92" s="90">
        <f t="array" ref="Y92">SUM((L92:R92)/7)</f>
        <v>0.285714285714286</v>
      </c>
      <c r="Z92" s="91">
        <f t="shared" si="1"/>
        <v>3.5</v>
      </c>
    </row>
    <row r="93" customHeight="1" spans="1:25">
      <c r="A93" s="93" t="s">
        <v>15</v>
      </c>
      <c r="B93" s="93" t="s">
        <v>16</v>
      </c>
      <c r="C93" s="93" t="s">
        <v>36</v>
      </c>
      <c r="D93" s="38" t="s">
        <v>5900</v>
      </c>
      <c r="E93" s="38" t="s">
        <v>5901</v>
      </c>
      <c r="F93" s="38" t="s">
        <v>5902</v>
      </c>
      <c r="G93" s="42">
        <v>0</v>
      </c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>
        <v>0</v>
      </c>
      <c r="T93" s="96"/>
      <c r="U93" s="97">
        <v>1</v>
      </c>
      <c r="V93" s="89" t="s">
        <v>5882</v>
      </c>
      <c r="Y93" s="90">
        <f t="array" ref="Y93">SUM((L93:R93)/7)</f>
        <v>0</v>
      </c>
    </row>
    <row r="94" customHeight="1" spans="1:25">
      <c r="A94" s="93" t="s">
        <v>15</v>
      </c>
      <c r="B94" s="93" t="s">
        <v>16</v>
      </c>
      <c r="C94" s="93" t="s">
        <v>36</v>
      </c>
      <c r="D94" s="38" t="s">
        <v>5903</v>
      </c>
      <c r="E94" s="38" t="s">
        <v>5904</v>
      </c>
      <c r="F94" s="38" t="s">
        <v>5905</v>
      </c>
      <c r="G94" s="42">
        <v>0</v>
      </c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>
        <v>0</v>
      </c>
      <c r="T94" s="96"/>
      <c r="U94" s="97">
        <v>1</v>
      </c>
      <c r="V94" s="89" t="s">
        <v>5882</v>
      </c>
      <c r="Y94" s="90">
        <f t="array" ref="Y94">SUM((L94:R94)/7)</f>
        <v>0</v>
      </c>
    </row>
    <row r="95" s="85" customFormat="1" customHeight="1" spans="1:26">
      <c r="A95" s="93" t="s">
        <v>15</v>
      </c>
      <c r="B95" s="93" t="s">
        <v>16</v>
      </c>
      <c r="C95" s="93" t="s">
        <v>36</v>
      </c>
      <c r="D95" s="38" t="s">
        <v>5906</v>
      </c>
      <c r="E95" s="38" t="s">
        <v>5907</v>
      </c>
      <c r="F95" s="38" t="s">
        <v>5908</v>
      </c>
      <c r="G95" s="42">
        <v>3</v>
      </c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>
        <v>0</v>
      </c>
      <c r="T95" s="96"/>
      <c r="U95" s="96"/>
      <c r="V95" s="89" t="s">
        <v>5882</v>
      </c>
      <c r="W95" s="89"/>
      <c r="X95" s="25">
        <v>4</v>
      </c>
      <c r="Y95" s="90">
        <f t="array" ref="Y95">SUM((L95:R95)/7)</f>
        <v>0</v>
      </c>
      <c r="Z95" s="91"/>
    </row>
    <row r="96" s="85" customFormat="1" customHeight="1" spans="1:26">
      <c r="A96" s="93" t="s">
        <v>15</v>
      </c>
      <c r="B96" s="93" t="s">
        <v>16</v>
      </c>
      <c r="C96" s="93" t="s">
        <v>36</v>
      </c>
      <c r="D96" s="38" t="s">
        <v>5909</v>
      </c>
      <c r="E96" s="38" t="s">
        <v>5910</v>
      </c>
      <c r="F96" s="38" t="s">
        <v>5911</v>
      </c>
      <c r="G96" s="42">
        <v>6</v>
      </c>
      <c r="H96" s="42"/>
      <c r="I96" s="42"/>
      <c r="J96" s="42"/>
      <c r="K96" s="42"/>
      <c r="L96" s="42"/>
      <c r="M96" s="42">
        <v>2</v>
      </c>
      <c r="N96" s="42"/>
      <c r="O96" s="42">
        <v>1</v>
      </c>
      <c r="P96" s="42"/>
      <c r="Q96" s="42">
        <v>2</v>
      </c>
      <c r="R96" s="42"/>
      <c r="S96" s="42">
        <v>0</v>
      </c>
      <c r="T96" s="96"/>
      <c r="U96" s="96"/>
      <c r="V96" s="89" t="s">
        <v>5882</v>
      </c>
      <c r="W96" s="89"/>
      <c r="X96" s="25">
        <v>16</v>
      </c>
      <c r="Y96" s="90">
        <f t="array" ref="Y96">SUM((L96:R96)/7)</f>
        <v>0.714285714285714</v>
      </c>
      <c r="Z96" s="91">
        <f t="shared" si="1"/>
        <v>0</v>
      </c>
    </row>
    <row r="97" customHeight="1" spans="1:25">
      <c r="A97" s="93" t="s">
        <v>15</v>
      </c>
      <c r="B97" s="93" t="s">
        <v>16</v>
      </c>
      <c r="C97" s="93" t="s">
        <v>17</v>
      </c>
      <c r="D97" s="38" t="s">
        <v>5912</v>
      </c>
      <c r="E97" s="38" t="s">
        <v>5913</v>
      </c>
      <c r="F97" s="38" t="s">
        <v>5914</v>
      </c>
      <c r="G97" s="42">
        <v>0</v>
      </c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>
        <v>0</v>
      </c>
      <c r="T97" s="96"/>
      <c r="U97" s="96"/>
      <c r="V97" s="89" t="s">
        <v>5882</v>
      </c>
      <c r="Y97" s="90">
        <f t="array" ref="Y97">SUM((L97:R97)/7)</f>
        <v>0</v>
      </c>
    </row>
    <row r="98" customHeight="1" spans="1:25">
      <c r="A98" s="93" t="s">
        <v>15</v>
      </c>
      <c r="B98" s="93" t="s">
        <v>16</v>
      </c>
      <c r="C98" s="93" t="s">
        <v>17</v>
      </c>
      <c r="D98" s="38" t="s">
        <v>5915</v>
      </c>
      <c r="E98" s="38" t="s">
        <v>5916</v>
      </c>
      <c r="F98" s="38" t="s">
        <v>5917</v>
      </c>
      <c r="G98" s="42">
        <v>0</v>
      </c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>
        <v>0</v>
      </c>
      <c r="T98" s="96"/>
      <c r="U98" s="97">
        <v>1</v>
      </c>
      <c r="V98" s="89" t="s">
        <v>5882</v>
      </c>
      <c r="Y98" s="90">
        <f t="array" ref="Y98">SUM((L98:R98)/7)</f>
        <v>0</v>
      </c>
    </row>
    <row r="99" customHeight="1" spans="1:29">
      <c r="A99" s="93" t="s">
        <v>15</v>
      </c>
      <c r="B99" s="93" t="s">
        <v>25</v>
      </c>
      <c r="C99" s="93" t="s">
        <v>126</v>
      </c>
      <c r="D99" s="42" t="s">
        <v>2599</v>
      </c>
      <c r="E99" s="38" t="s">
        <v>2600</v>
      </c>
      <c r="F99" s="38" t="s">
        <v>2601</v>
      </c>
      <c r="G99" s="42">
        <v>18</v>
      </c>
      <c r="H99" s="42">
        <v>2</v>
      </c>
      <c r="I99" s="42">
        <v>2</v>
      </c>
      <c r="J99" s="42">
        <v>1</v>
      </c>
      <c r="K99" s="42">
        <v>1</v>
      </c>
      <c r="L99" s="42"/>
      <c r="M99" s="42">
        <v>1</v>
      </c>
      <c r="N99" s="42">
        <v>2</v>
      </c>
      <c r="O99" s="42">
        <v>1</v>
      </c>
      <c r="P99" s="42">
        <v>1</v>
      </c>
      <c r="Q99" s="42">
        <v>1</v>
      </c>
      <c r="R99" s="42">
        <v>1</v>
      </c>
      <c r="S99" s="42">
        <v>21</v>
      </c>
      <c r="T99" s="96"/>
      <c r="U99" s="96"/>
      <c r="V99" s="89" t="s">
        <v>5883</v>
      </c>
      <c r="X99" s="25">
        <v>24</v>
      </c>
      <c r="Y99" s="90">
        <f t="array" ref="Y99">SUM((L99:R99)/7)</f>
        <v>1</v>
      </c>
      <c r="Z99" s="91">
        <f t="shared" si="1"/>
        <v>21</v>
      </c>
      <c r="AA99" s="85">
        <v>-32</v>
      </c>
      <c r="AC99" s="85">
        <v>14</v>
      </c>
    </row>
    <row r="100" customHeight="1" spans="1:30">
      <c r="A100" s="93" t="s">
        <v>15</v>
      </c>
      <c r="B100" s="93" t="s">
        <v>25</v>
      </c>
      <c r="C100" s="93" t="s">
        <v>126</v>
      </c>
      <c r="D100" s="42" t="s">
        <v>2602</v>
      </c>
      <c r="E100" s="38" t="s">
        <v>2603</v>
      </c>
      <c r="F100" s="38" t="s">
        <v>2604</v>
      </c>
      <c r="G100" s="42">
        <v>13</v>
      </c>
      <c r="H100" s="42">
        <v>1</v>
      </c>
      <c r="I100" s="42"/>
      <c r="J100" s="42"/>
      <c r="K100" s="42">
        <v>1</v>
      </c>
      <c r="L100" s="42"/>
      <c r="M100" s="42">
        <v>2</v>
      </c>
      <c r="N100" s="42">
        <v>1</v>
      </c>
      <c r="O100" s="42">
        <v>2</v>
      </c>
      <c r="P100" s="42">
        <v>1</v>
      </c>
      <c r="Q100" s="42"/>
      <c r="R100" s="42">
        <v>1</v>
      </c>
      <c r="S100" s="42">
        <v>12</v>
      </c>
      <c r="T100" s="96"/>
      <c r="U100" s="97">
        <v>1</v>
      </c>
      <c r="V100" s="89" t="s">
        <v>5883</v>
      </c>
      <c r="X100" s="25">
        <v>35</v>
      </c>
      <c r="Y100" s="90">
        <f t="array" ref="Y100">SUM((L100:R100)/7)</f>
        <v>1</v>
      </c>
      <c r="Z100" s="91">
        <f t="shared" si="1"/>
        <v>12</v>
      </c>
      <c r="AA100" s="85">
        <v>-50</v>
      </c>
      <c r="AC100" s="85">
        <v>5</v>
      </c>
      <c r="AD100" s="85">
        <v>-8</v>
      </c>
    </row>
    <row r="101" customHeight="1" spans="1:27">
      <c r="A101" s="93" t="s">
        <v>15</v>
      </c>
      <c r="B101" s="93" t="s">
        <v>25</v>
      </c>
      <c r="C101" s="93" t="s">
        <v>126</v>
      </c>
      <c r="D101" s="42" t="s">
        <v>2605</v>
      </c>
      <c r="E101" s="38" t="s">
        <v>2606</v>
      </c>
      <c r="F101" s="38" t="s">
        <v>5918</v>
      </c>
      <c r="G101" s="42">
        <v>4</v>
      </c>
      <c r="H101" s="42">
        <v>1</v>
      </c>
      <c r="I101" s="42">
        <v>1</v>
      </c>
      <c r="J101" s="42">
        <v>2</v>
      </c>
      <c r="K101" s="42"/>
      <c r="L101" s="42"/>
      <c r="M101" s="42"/>
      <c r="N101" s="42"/>
      <c r="O101" s="42"/>
      <c r="P101" s="42"/>
      <c r="Q101" s="42"/>
      <c r="R101" s="42"/>
      <c r="S101" s="42">
        <v>0</v>
      </c>
      <c r="T101" s="96"/>
      <c r="U101" s="96"/>
      <c r="V101" s="89" t="s">
        <v>5883</v>
      </c>
      <c r="X101" s="25">
        <v>25</v>
      </c>
      <c r="Y101" s="90">
        <f t="array" ref="Y101">SUM((L101:R101)/7)</f>
        <v>0</v>
      </c>
      <c r="AA101" s="85">
        <v>-70</v>
      </c>
    </row>
    <row r="102" customHeight="1" spans="1:27">
      <c r="A102" s="93" t="s">
        <v>15</v>
      </c>
      <c r="B102" s="93" t="s">
        <v>834</v>
      </c>
      <c r="C102" s="93" t="s">
        <v>126</v>
      </c>
      <c r="D102" s="38" t="s">
        <v>2607</v>
      </c>
      <c r="E102" s="38" t="s">
        <v>2608</v>
      </c>
      <c r="F102" s="38" t="s">
        <v>2609</v>
      </c>
      <c r="G102" s="42">
        <v>0</v>
      </c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>
        <v>0</v>
      </c>
      <c r="T102" s="96"/>
      <c r="U102" s="96"/>
      <c r="V102" s="89" t="s">
        <v>5919</v>
      </c>
      <c r="X102" s="25">
        <v>11</v>
      </c>
      <c r="Y102" s="90">
        <f t="array" ref="Y102">SUM((L102:R102)/7)</f>
        <v>0</v>
      </c>
      <c r="Z102" s="98"/>
      <c r="AA102" s="85">
        <v>-60</v>
      </c>
    </row>
    <row r="103" customHeight="1" spans="1:27">
      <c r="A103" s="93" t="s">
        <v>15</v>
      </c>
      <c r="B103" s="93" t="s">
        <v>834</v>
      </c>
      <c r="C103" s="93" t="s">
        <v>126</v>
      </c>
      <c r="D103" s="38" t="s">
        <v>2610</v>
      </c>
      <c r="E103" s="38" t="s">
        <v>2611</v>
      </c>
      <c r="F103" s="38" t="s">
        <v>2612</v>
      </c>
      <c r="G103" s="42">
        <v>4</v>
      </c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>
        <v>0</v>
      </c>
      <c r="T103" s="96"/>
      <c r="U103" s="96"/>
      <c r="V103" s="89" t="s">
        <v>5919</v>
      </c>
      <c r="X103" s="25">
        <v>23</v>
      </c>
      <c r="Y103" s="90">
        <f t="array" ref="Y103">SUM((L103:R103)/7)</f>
        <v>0</v>
      </c>
      <c r="Z103" s="98"/>
      <c r="AA103" s="85">
        <v>-40</v>
      </c>
    </row>
    <row r="104" customHeight="1" spans="1:27">
      <c r="A104" s="93" t="s">
        <v>15</v>
      </c>
      <c r="B104" s="93" t="s">
        <v>834</v>
      </c>
      <c r="C104" s="93" t="s">
        <v>126</v>
      </c>
      <c r="D104" s="38" t="s">
        <v>2613</v>
      </c>
      <c r="E104" s="38" t="s">
        <v>2614</v>
      </c>
      <c r="F104" s="38" t="s">
        <v>2615</v>
      </c>
      <c r="G104" s="42">
        <v>13</v>
      </c>
      <c r="H104" s="42"/>
      <c r="I104" s="42"/>
      <c r="J104" s="42">
        <v>1</v>
      </c>
      <c r="K104" s="42"/>
      <c r="L104" s="42"/>
      <c r="M104" s="42">
        <v>5</v>
      </c>
      <c r="N104" s="42">
        <v>1</v>
      </c>
      <c r="O104" s="42">
        <v>1</v>
      </c>
      <c r="P104" s="42"/>
      <c r="Q104" s="42">
        <v>1</v>
      </c>
      <c r="R104" s="42"/>
      <c r="S104" s="42">
        <v>4</v>
      </c>
      <c r="T104" s="96"/>
      <c r="U104" s="96"/>
      <c r="V104" s="89" t="s">
        <v>5919</v>
      </c>
      <c r="X104" s="25">
        <v>9</v>
      </c>
      <c r="Y104" s="90">
        <f t="array" ref="Y104">SUM((L104:R104)/7)</f>
        <v>1.14285714285714</v>
      </c>
      <c r="Z104" s="98">
        <f t="shared" si="1"/>
        <v>3.5</v>
      </c>
      <c r="AA104" s="85">
        <v>-40</v>
      </c>
    </row>
    <row r="105" customHeight="1" spans="1:27">
      <c r="A105" s="93" t="s">
        <v>15</v>
      </c>
      <c r="B105" s="93" t="s">
        <v>5920</v>
      </c>
      <c r="C105" s="93" t="s">
        <v>126</v>
      </c>
      <c r="D105" s="38" t="s">
        <v>5921</v>
      </c>
      <c r="E105" s="38" t="s">
        <v>5922</v>
      </c>
      <c r="F105" s="38" t="s">
        <v>5923</v>
      </c>
      <c r="G105" s="42">
        <v>0</v>
      </c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>
        <v>10</v>
      </c>
      <c r="T105" s="96"/>
      <c r="U105" s="96"/>
      <c r="V105" s="89" t="s">
        <v>5882</v>
      </c>
      <c r="Y105" s="90">
        <f t="array" ref="Y105">SUM((L105:R105)/7)</f>
        <v>0</v>
      </c>
      <c r="AA105" s="85">
        <v>0</v>
      </c>
    </row>
    <row r="106" customHeight="1" spans="1:27">
      <c r="A106" s="93" t="s">
        <v>15</v>
      </c>
      <c r="B106" s="93" t="s">
        <v>5920</v>
      </c>
      <c r="C106" s="93" t="s">
        <v>126</v>
      </c>
      <c r="D106" s="38" t="s">
        <v>5924</v>
      </c>
      <c r="E106" s="38" t="s">
        <v>5925</v>
      </c>
      <c r="F106" s="38" t="s">
        <v>5926</v>
      </c>
      <c r="G106" s="42">
        <v>0</v>
      </c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>
        <v>10</v>
      </c>
      <c r="T106" s="96"/>
      <c r="U106" s="96"/>
      <c r="V106" s="89" t="s">
        <v>5882</v>
      </c>
      <c r="Y106" s="90">
        <f t="array" ref="Y106">SUM((L106:R106)/7)</f>
        <v>0</v>
      </c>
      <c r="AA106" s="85">
        <v>0</v>
      </c>
    </row>
    <row r="107" customHeight="1" spans="1:27">
      <c r="A107" s="93" t="s">
        <v>15</v>
      </c>
      <c r="B107" s="93" t="s">
        <v>5920</v>
      </c>
      <c r="C107" s="93" t="s">
        <v>126</v>
      </c>
      <c r="D107" s="38" t="s">
        <v>5927</v>
      </c>
      <c r="E107" s="38" t="s">
        <v>5928</v>
      </c>
      <c r="F107" s="38" t="s">
        <v>5929</v>
      </c>
      <c r="G107" s="42">
        <v>0</v>
      </c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>
        <v>10</v>
      </c>
      <c r="T107" s="96"/>
      <c r="U107" s="96"/>
      <c r="V107" s="89" t="s">
        <v>5882</v>
      </c>
      <c r="Y107" s="90">
        <f t="array" ref="Y107">SUM((L107:R107)/7)</f>
        <v>0</v>
      </c>
      <c r="AA107" s="85">
        <v>0</v>
      </c>
    </row>
    <row r="108" customHeight="1" spans="1:27">
      <c r="A108" s="93" t="s">
        <v>15</v>
      </c>
      <c r="B108" s="93" t="s">
        <v>181</v>
      </c>
      <c r="C108" s="93" t="s">
        <v>126</v>
      </c>
      <c r="D108" s="38" t="s">
        <v>5930</v>
      </c>
      <c r="E108" s="38" t="s">
        <v>5931</v>
      </c>
      <c r="F108" s="38" t="s">
        <v>5932</v>
      </c>
      <c r="G108" s="42">
        <v>15</v>
      </c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>
        <v>30</v>
      </c>
      <c r="T108" s="96"/>
      <c r="U108" s="96"/>
      <c r="V108" s="89" t="s">
        <v>5882</v>
      </c>
      <c r="Y108" s="90">
        <f t="array" ref="Y108">SUM((L108:R108)/7)</f>
        <v>0</v>
      </c>
      <c r="AA108" s="85">
        <v>0</v>
      </c>
    </row>
    <row r="109" customHeight="1" spans="1:27">
      <c r="A109" s="93" t="s">
        <v>15</v>
      </c>
      <c r="B109" s="93" t="s">
        <v>181</v>
      </c>
      <c r="C109" s="93" t="s">
        <v>126</v>
      </c>
      <c r="D109" s="38" t="s">
        <v>5933</v>
      </c>
      <c r="E109" s="38" t="s">
        <v>5934</v>
      </c>
      <c r="F109" s="38" t="s">
        <v>5935</v>
      </c>
      <c r="G109" s="42">
        <v>16</v>
      </c>
      <c r="H109" s="42"/>
      <c r="I109" s="42"/>
      <c r="J109" s="42"/>
      <c r="K109" s="42"/>
      <c r="L109" s="42"/>
      <c r="M109" s="42"/>
      <c r="N109" s="42"/>
      <c r="O109" s="42"/>
      <c r="P109" s="42">
        <v>1</v>
      </c>
      <c r="Q109" s="42"/>
      <c r="R109" s="42"/>
      <c r="S109" s="42">
        <v>29</v>
      </c>
      <c r="T109" s="96"/>
      <c r="U109" s="96"/>
      <c r="V109" s="89" t="s">
        <v>5882</v>
      </c>
      <c r="X109" s="25">
        <v>1</v>
      </c>
      <c r="Y109" s="90">
        <f t="array" ref="Y109">SUM((L109:R109)/7)</f>
        <v>0.142857142857143</v>
      </c>
      <c r="Z109" s="91">
        <f t="shared" si="1"/>
        <v>203</v>
      </c>
      <c r="AA109" s="85">
        <v>0</v>
      </c>
    </row>
    <row r="110" customHeight="1" spans="1:30">
      <c r="A110" s="93" t="s">
        <v>15</v>
      </c>
      <c r="B110" s="93" t="s">
        <v>16</v>
      </c>
      <c r="C110" s="93" t="s">
        <v>17</v>
      </c>
      <c r="D110" s="42" t="s">
        <v>1948</v>
      </c>
      <c r="E110" s="38" t="s">
        <v>1949</v>
      </c>
      <c r="F110" s="38" t="s">
        <v>1950</v>
      </c>
      <c r="G110" s="42">
        <v>75</v>
      </c>
      <c r="H110" s="42">
        <v>9</v>
      </c>
      <c r="I110" s="42">
        <v>11</v>
      </c>
      <c r="J110" s="42">
        <v>16</v>
      </c>
      <c r="K110" s="42">
        <v>18</v>
      </c>
      <c r="L110" s="42"/>
      <c r="M110" s="42">
        <v>35</v>
      </c>
      <c r="N110" s="42">
        <v>15</v>
      </c>
      <c r="O110" s="42">
        <v>11</v>
      </c>
      <c r="P110" s="42">
        <v>23</v>
      </c>
      <c r="Q110" s="42">
        <v>17</v>
      </c>
      <c r="R110" s="42">
        <v>9</v>
      </c>
      <c r="S110" s="42">
        <v>101</v>
      </c>
      <c r="T110" s="96"/>
      <c r="U110" s="97">
        <v>0</v>
      </c>
      <c r="V110" s="89" t="s">
        <v>5815</v>
      </c>
      <c r="X110" s="25">
        <v>395</v>
      </c>
      <c r="Y110" s="90">
        <f t="array" ref="Y110">SUM((L110:R110)/7)</f>
        <v>15.7142857142857</v>
      </c>
      <c r="Z110" s="98">
        <f t="shared" si="1"/>
        <v>6.42727272727273</v>
      </c>
      <c r="AA110" s="85">
        <v>-763</v>
      </c>
      <c r="AD110" s="85">
        <v>-60</v>
      </c>
    </row>
    <row r="111" customHeight="1" spans="1:27">
      <c r="A111" s="93" t="s">
        <v>15</v>
      </c>
      <c r="B111" s="93" t="s">
        <v>16</v>
      </c>
      <c r="C111" s="93" t="s">
        <v>17</v>
      </c>
      <c r="D111" s="42" t="s">
        <v>1951</v>
      </c>
      <c r="E111" s="38" t="s">
        <v>1952</v>
      </c>
      <c r="F111" s="38" t="s">
        <v>1953</v>
      </c>
      <c r="G111" s="42">
        <v>16</v>
      </c>
      <c r="H111" s="42">
        <v>14</v>
      </c>
      <c r="I111" s="42">
        <v>2</v>
      </c>
      <c r="J111" s="42">
        <v>18</v>
      </c>
      <c r="K111" s="42">
        <v>19</v>
      </c>
      <c r="L111" s="42"/>
      <c r="M111" s="42">
        <v>11</v>
      </c>
      <c r="N111" s="42"/>
      <c r="O111" s="42"/>
      <c r="P111" s="42"/>
      <c r="Q111" s="42"/>
      <c r="R111" s="42">
        <v>2</v>
      </c>
      <c r="S111" s="42">
        <v>6</v>
      </c>
      <c r="T111" s="96">
        <v>96</v>
      </c>
      <c r="U111" s="97">
        <v>0</v>
      </c>
      <c r="V111" s="89" t="s">
        <v>5815</v>
      </c>
      <c r="X111" s="25">
        <v>328</v>
      </c>
      <c r="Y111" s="90">
        <f t="array" ref="Y111">SUM((L111:R111)/7)</f>
        <v>1.85714285714286</v>
      </c>
      <c r="Z111" s="91">
        <f t="shared" si="1"/>
        <v>3.23076923076923</v>
      </c>
      <c r="AA111" s="85">
        <v>-920</v>
      </c>
    </row>
    <row r="112" customHeight="1" spans="1:30">
      <c r="A112" s="93" t="s">
        <v>15</v>
      </c>
      <c r="B112" s="93" t="s">
        <v>16</v>
      </c>
      <c r="C112" s="93" t="s">
        <v>17</v>
      </c>
      <c r="D112" s="42" t="s">
        <v>1954</v>
      </c>
      <c r="E112" s="38" t="s">
        <v>1955</v>
      </c>
      <c r="F112" s="38" t="s">
        <v>1956</v>
      </c>
      <c r="G112" s="42">
        <v>40</v>
      </c>
      <c r="H112" s="42">
        <v>13</v>
      </c>
      <c r="I112" s="42">
        <v>25</v>
      </c>
      <c r="J112" s="42">
        <v>21</v>
      </c>
      <c r="K112" s="42">
        <v>43</v>
      </c>
      <c r="L112" s="42">
        <v>2</v>
      </c>
      <c r="M112" s="42">
        <v>60</v>
      </c>
      <c r="N112" s="42"/>
      <c r="O112" s="42">
        <v>34</v>
      </c>
      <c r="P112" s="42"/>
      <c r="Q112" s="42">
        <v>11</v>
      </c>
      <c r="R112" s="42">
        <v>34</v>
      </c>
      <c r="S112" s="42">
        <v>244</v>
      </c>
      <c r="T112" s="96">
        <v>23</v>
      </c>
      <c r="U112" s="97">
        <v>0</v>
      </c>
      <c r="V112" s="89" t="s">
        <v>5815</v>
      </c>
      <c r="X112" s="25">
        <v>935</v>
      </c>
      <c r="Y112" s="90">
        <f t="array" ref="Y112">SUM((L112:R112)/7)</f>
        <v>20.1428571428571</v>
      </c>
      <c r="Z112" s="91">
        <f t="shared" si="1"/>
        <v>12.113475177305</v>
      </c>
      <c r="AA112" s="85">
        <v>-2352</v>
      </c>
      <c r="AB112" s="85">
        <v>46</v>
      </c>
      <c r="AD112" s="85">
        <v>-40</v>
      </c>
    </row>
    <row r="113" customHeight="1" spans="1:27">
      <c r="A113" s="93" t="s">
        <v>15</v>
      </c>
      <c r="B113" s="93" t="s">
        <v>16</v>
      </c>
      <c r="C113" s="93" t="s">
        <v>17</v>
      </c>
      <c r="D113" s="42" t="s">
        <v>1957</v>
      </c>
      <c r="E113" s="38" t="s">
        <v>1958</v>
      </c>
      <c r="F113" s="38" t="s">
        <v>1959</v>
      </c>
      <c r="G113" s="42">
        <v>269</v>
      </c>
      <c r="H113" s="42">
        <v>13</v>
      </c>
      <c r="I113" s="42">
        <v>17</v>
      </c>
      <c r="J113" s="42">
        <v>29</v>
      </c>
      <c r="K113" s="42">
        <v>15</v>
      </c>
      <c r="L113" s="42"/>
      <c r="M113" s="42">
        <v>18</v>
      </c>
      <c r="N113" s="42">
        <v>9</v>
      </c>
      <c r="O113" s="42">
        <v>25</v>
      </c>
      <c r="P113" s="42">
        <v>12</v>
      </c>
      <c r="Q113" s="42">
        <v>16</v>
      </c>
      <c r="R113" s="42">
        <v>4</v>
      </c>
      <c r="S113" s="42">
        <v>73</v>
      </c>
      <c r="T113" s="96">
        <v>92</v>
      </c>
      <c r="U113" s="97">
        <v>2</v>
      </c>
      <c r="V113" s="89" t="s">
        <v>5815</v>
      </c>
      <c r="X113" s="25">
        <v>388</v>
      </c>
      <c r="Y113" s="90">
        <f t="array" ref="Y113">SUM((L113:R113)/7)</f>
        <v>12</v>
      </c>
      <c r="Z113" s="91">
        <v>12</v>
      </c>
      <c r="AA113" s="85">
        <v>-483</v>
      </c>
    </row>
    <row r="114" customHeight="1" spans="1:27">
      <c r="A114" s="93" t="s">
        <v>15</v>
      </c>
      <c r="B114" s="93" t="s">
        <v>16</v>
      </c>
      <c r="C114" s="93" t="s">
        <v>17</v>
      </c>
      <c r="D114" s="42" t="s">
        <v>1960</v>
      </c>
      <c r="E114" s="38" t="s">
        <v>1961</v>
      </c>
      <c r="F114" s="38" t="s">
        <v>1962</v>
      </c>
      <c r="G114" s="42">
        <v>238</v>
      </c>
      <c r="H114" s="42">
        <v>3</v>
      </c>
      <c r="I114" s="42">
        <v>2</v>
      </c>
      <c r="J114" s="42">
        <v>5</v>
      </c>
      <c r="K114" s="42">
        <v>4</v>
      </c>
      <c r="L114" s="42"/>
      <c r="M114" s="42">
        <v>5</v>
      </c>
      <c r="N114" s="42">
        <v>1</v>
      </c>
      <c r="O114" s="42">
        <v>10</v>
      </c>
      <c r="P114" s="42">
        <v>4</v>
      </c>
      <c r="Q114" s="42">
        <v>10</v>
      </c>
      <c r="R114" s="42">
        <v>5</v>
      </c>
      <c r="S114" s="42">
        <v>193</v>
      </c>
      <c r="T114" s="96">
        <v>40</v>
      </c>
      <c r="U114" s="97">
        <v>5</v>
      </c>
      <c r="V114" s="89" t="s">
        <v>5812</v>
      </c>
      <c r="X114" s="25">
        <v>147</v>
      </c>
      <c r="Y114" s="90">
        <f t="array" ref="Y114">SUM((L114:R114)/7)</f>
        <v>5</v>
      </c>
      <c r="Z114" s="91">
        <f t="shared" si="1"/>
        <v>38.6</v>
      </c>
      <c r="AA114" s="85">
        <v>0</v>
      </c>
    </row>
    <row r="115" customHeight="1" spans="1:28">
      <c r="A115" s="93" t="s">
        <v>15</v>
      </c>
      <c r="B115" s="93" t="s">
        <v>16</v>
      </c>
      <c r="C115" s="93" t="s">
        <v>17</v>
      </c>
      <c r="D115" s="42" t="s">
        <v>1963</v>
      </c>
      <c r="E115" s="38" t="s">
        <v>1964</v>
      </c>
      <c r="F115" s="38" t="s">
        <v>1965</v>
      </c>
      <c r="G115" s="42">
        <v>104</v>
      </c>
      <c r="H115" s="42">
        <v>3</v>
      </c>
      <c r="I115" s="42">
        <v>4</v>
      </c>
      <c r="J115" s="42">
        <v>7</v>
      </c>
      <c r="K115" s="42">
        <v>7</v>
      </c>
      <c r="L115" s="42">
        <v>1</v>
      </c>
      <c r="M115" s="42">
        <v>5</v>
      </c>
      <c r="N115" s="42"/>
      <c r="O115" s="42">
        <v>8</v>
      </c>
      <c r="P115" s="42">
        <v>6</v>
      </c>
      <c r="Q115" s="42">
        <v>9</v>
      </c>
      <c r="R115" s="42"/>
      <c r="S115" s="42">
        <v>124</v>
      </c>
      <c r="T115" s="96">
        <v>60</v>
      </c>
      <c r="U115" s="97">
        <v>1</v>
      </c>
      <c r="V115" s="89" t="s">
        <v>5812</v>
      </c>
      <c r="X115" s="25">
        <v>133</v>
      </c>
      <c r="Y115" s="90">
        <f t="array" ref="Y115">SUM((L115:R115)/7)</f>
        <v>4.14285714285714</v>
      </c>
      <c r="Z115" s="91">
        <f t="shared" si="1"/>
        <v>29.9310344827586</v>
      </c>
      <c r="AA115" s="85">
        <v>-103</v>
      </c>
      <c r="AB115" s="85">
        <v>14</v>
      </c>
    </row>
    <row r="116" customHeight="1" spans="1:30">
      <c r="A116" s="93" t="s">
        <v>15</v>
      </c>
      <c r="B116" s="93" t="s">
        <v>16</v>
      </c>
      <c r="C116" s="93" t="s">
        <v>17</v>
      </c>
      <c r="D116" s="42" t="s">
        <v>1966</v>
      </c>
      <c r="E116" s="38" t="s">
        <v>1967</v>
      </c>
      <c r="F116" s="38" t="s">
        <v>1968</v>
      </c>
      <c r="G116" s="42">
        <v>32</v>
      </c>
      <c r="H116" s="42">
        <v>7</v>
      </c>
      <c r="I116" s="42">
        <v>10</v>
      </c>
      <c r="J116" s="42">
        <v>2</v>
      </c>
      <c r="K116" s="42">
        <v>1</v>
      </c>
      <c r="L116" s="42"/>
      <c r="M116" s="42">
        <v>3</v>
      </c>
      <c r="N116" s="42">
        <v>2</v>
      </c>
      <c r="O116" s="42">
        <v>1</v>
      </c>
      <c r="P116" s="42">
        <v>7</v>
      </c>
      <c r="Q116" s="42"/>
      <c r="R116" s="42">
        <v>1</v>
      </c>
      <c r="S116" s="42">
        <v>86</v>
      </c>
      <c r="T116" s="96">
        <v>13</v>
      </c>
      <c r="U116" s="97">
        <v>0</v>
      </c>
      <c r="V116" s="89" t="s">
        <v>5812</v>
      </c>
      <c r="X116" s="25">
        <v>113</v>
      </c>
      <c r="Y116" s="90">
        <f t="array" ref="Y116">SUM((L116:R116)/7)</f>
        <v>2</v>
      </c>
      <c r="Z116" s="91">
        <f t="shared" si="1"/>
        <v>43</v>
      </c>
      <c r="AA116" s="85">
        <v>-100</v>
      </c>
      <c r="AC116" s="85">
        <v>2</v>
      </c>
      <c r="AD116" s="85">
        <v>-1</v>
      </c>
    </row>
    <row r="117" customHeight="1" spans="1:25">
      <c r="A117" s="93" t="s">
        <v>15</v>
      </c>
      <c r="B117" s="93" t="s">
        <v>16</v>
      </c>
      <c r="C117" s="93" t="s">
        <v>17</v>
      </c>
      <c r="D117" s="38" t="s">
        <v>1969</v>
      </c>
      <c r="E117" s="38" t="s">
        <v>1970</v>
      </c>
      <c r="F117" s="38" t="s">
        <v>1971</v>
      </c>
      <c r="G117" s="42">
        <v>14</v>
      </c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>
        <v>14</v>
      </c>
      <c r="T117" s="96"/>
      <c r="U117" s="96"/>
      <c r="V117" s="89" t="s">
        <v>5883</v>
      </c>
      <c r="Y117" s="90">
        <f t="array" ref="Y117">SUM((L117:R117)/7)</f>
        <v>0</v>
      </c>
    </row>
    <row r="118" customHeight="1" spans="1:26">
      <c r="A118" s="93" t="s">
        <v>15</v>
      </c>
      <c r="B118" s="93" t="s">
        <v>16</v>
      </c>
      <c r="C118" s="93" t="s">
        <v>17</v>
      </c>
      <c r="D118" s="38" t="s">
        <v>1972</v>
      </c>
      <c r="E118" s="38" t="s">
        <v>1973</v>
      </c>
      <c r="F118" s="38" t="s">
        <v>1974</v>
      </c>
      <c r="G118" s="42">
        <v>25</v>
      </c>
      <c r="H118" s="42"/>
      <c r="I118" s="42"/>
      <c r="J118" s="42"/>
      <c r="K118" s="42"/>
      <c r="L118" s="42"/>
      <c r="M118" s="42">
        <v>1</v>
      </c>
      <c r="N118" s="42"/>
      <c r="O118" s="42"/>
      <c r="P118" s="42"/>
      <c r="Q118" s="42"/>
      <c r="R118" s="42"/>
      <c r="S118" s="42">
        <v>24</v>
      </c>
      <c r="T118" s="96"/>
      <c r="U118" s="96"/>
      <c r="V118" s="89" t="s">
        <v>5883</v>
      </c>
      <c r="X118" s="25">
        <v>1</v>
      </c>
      <c r="Y118" s="90">
        <f t="array" ref="Y118">SUM((L118:R118)/7)</f>
        <v>0.142857142857143</v>
      </c>
      <c r="Z118" s="91">
        <f t="shared" si="1"/>
        <v>168</v>
      </c>
    </row>
    <row r="119" customHeight="1" spans="1:27">
      <c r="A119" s="93" t="s">
        <v>15</v>
      </c>
      <c r="B119" s="93" t="s">
        <v>16</v>
      </c>
      <c r="C119" s="93" t="s">
        <v>182</v>
      </c>
      <c r="D119" s="42" t="s">
        <v>1975</v>
      </c>
      <c r="E119" s="38" t="s">
        <v>1976</v>
      </c>
      <c r="F119" s="38" t="s">
        <v>1977</v>
      </c>
      <c r="G119" s="42">
        <v>137</v>
      </c>
      <c r="H119" s="42">
        <v>2</v>
      </c>
      <c r="I119" s="42">
        <v>3</v>
      </c>
      <c r="J119" s="42">
        <v>4</v>
      </c>
      <c r="K119" s="42">
        <v>3</v>
      </c>
      <c r="L119" s="42"/>
      <c r="M119" s="42">
        <v>3</v>
      </c>
      <c r="N119" s="42">
        <v>4</v>
      </c>
      <c r="O119" s="42">
        <v>7</v>
      </c>
      <c r="P119" s="42">
        <v>3</v>
      </c>
      <c r="Q119" s="42">
        <v>3</v>
      </c>
      <c r="R119" s="42">
        <v>1</v>
      </c>
      <c r="S119" s="42">
        <v>109</v>
      </c>
      <c r="T119" s="96"/>
      <c r="U119" s="97">
        <v>0</v>
      </c>
      <c r="V119" s="89" t="s">
        <v>5812</v>
      </c>
      <c r="X119" s="25">
        <v>91</v>
      </c>
      <c r="Y119" s="90">
        <f t="array" ref="Y119">SUM((L119:R119)/7)</f>
        <v>3</v>
      </c>
      <c r="Z119" s="91">
        <f t="shared" si="1"/>
        <v>36.3333333333333</v>
      </c>
      <c r="AA119" s="85">
        <v>-106</v>
      </c>
    </row>
    <row r="120" customHeight="1" spans="1:27">
      <c r="A120" s="93" t="s">
        <v>15</v>
      </c>
      <c r="B120" s="93" t="s">
        <v>16</v>
      </c>
      <c r="C120" s="93" t="s">
        <v>182</v>
      </c>
      <c r="D120" s="42" t="s">
        <v>1978</v>
      </c>
      <c r="E120" s="38" t="s">
        <v>1979</v>
      </c>
      <c r="F120" s="38" t="s">
        <v>1980</v>
      </c>
      <c r="G120" s="42">
        <v>147</v>
      </c>
      <c r="H120" s="42">
        <v>4</v>
      </c>
      <c r="I120" s="42">
        <v>4</v>
      </c>
      <c r="J120" s="42">
        <v>6</v>
      </c>
      <c r="K120" s="42">
        <v>2</v>
      </c>
      <c r="L120" s="42"/>
      <c r="M120" s="42">
        <v>2</v>
      </c>
      <c r="N120" s="42">
        <v>2</v>
      </c>
      <c r="O120" s="42">
        <v>2</v>
      </c>
      <c r="P120" s="42">
        <v>3</v>
      </c>
      <c r="Q120" s="42"/>
      <c r="R120" s="42">
        <v>1</v>
      </c>
      <c r="S120" s="42">
        <v>127</v>
      </c>
      <c r="T120" s="96"/>
      <c r="U120" s="97">
        <v>0</v>
      </c>
      <c r="V120" s="89" t="s">
        <v>5815</v>
      </c>
      <c r="X120" s="25">
        <v>71</v>
      </c>
      <c r="Y120" s="90">
        <f t="array" ref="Y120">SUM((L120:R120)/7)</f>
        <v>1.42857142857143</v>
      </c>
      <c r="Z120" s="91">
        <f t="shared" si="1"/>
        <v>88.9</v>
      </c>
      <c r="AA120" s="85">
        <v>-20</v>
      </c>
    </row>
    <row r="121" customHeight="1" spans="1:29">
      <c r="A121" s="93" t="s">
        <v>15</v>
      </c>
      <c r="B121" s="93" t="s">
        <v>16</v>
      </c>
      <c r="C121" s="93" t="s">
        <v>182</v>
      </c>
      <c r="D121" s="42" t="s">
        <v>1981</v>
      </c>
      <c r="E121" s="38" t="s">
        <v>1982</v>
      </c>
      <c r="F121" s="38" t="s">
        <v>1983</v>
      </c>
      <c r="G121" s="42">
        <v>55</v>
      </c>
      <c r="H121" s="42">
        <v>9</v>
      </c>
      <c r="I121" s="42">
        <v>6</v>
      </c>
      <c r="J121" s="42">
        <v>1</v>
      </c>
      <c r="K121" s="42">
        <v>6</v>
      </c>
      <c r="L121" s="42">
        <v>1</v>
      </c>
      <c r="M121" s="42">
        <v>8</v>
      </c>
      <c r="N121" s="42">
        <v>5</v>
      </c>
      <c r="O121" s="42">
        <v>6</v>
      </c>
      <c r="P121" s="42">
        <v>7</v>
      </c>
      <c r="Q121" s="42">
        <v>3</v>
      </c>
      <c r="R121" s="42">
        <v>8</v>
      </c>
      <c r="S121" s="42">
        <v>171</v>
      </c>
      <c r="T121" s="96">
        <v>20</v>
      </c>
      <c r="U121" s="97">
        <v>1</v>
      </c>
      <c r="V121" s="89" t="s">
        <v>5815</v>
      </c>
      <c r="X121" s="25">
        <v>131</v>
      </c>
      <c r="Y121" s="90">
        <f t="array" ref="Y121">SUM((L121:R121)/7)</f>
        <v>5.42857142857143</v>
      </c>
      <c r="Z121" s="91">
        <f t="shared" si="1"/>
        <v>31.5</v>
      </c>
      <c r="AA121" s="85">
        <v>-27</v>
      </c>
      <c r="AB121" s="85">
        <v>22</v>
      </c>
      <c r="AC121" s="85">
        <v>11</v>
      </c>
    </row>
    <row r="122" customHeight="1" spans="1:30">
      <c r="A122" s="93" t="s">
        <v>15</v>
      </c>
      <c r="B122" s="93" t="s">
        <v>16</v>
      </c>
      <c r="C122" s="93" t="s">
        <v>182</v>
      </c>
      <c r="D122" s="42" t="s">
        <v>1984</v>
      </c>
      <c r="E122" s="38" t="s">
        <v>1985</v>
      </c>
      <c r="F122" s="38" t="s">
        <v>1986</v>
      </c>
      <c r="G122" s="42">
        <v>106</v>
      </c>
      <c r="H122" s="42">
        <v>4</v>
      </c>
      <c r="I122" s="42">
        <v>7</v>
      </c>
      <c r="J122" s="42">
        <v>4</v>
      </c>
      <c r="K122" s="42">
        <v>3</v>
      </c>
      <c r="L122" s="42">
        <v>1</v>
      </c>
      <c r="M122" s="42">
        <v>17</v>
      </c>
      <c r="N122" s="42">
        <v>12</v>
      </c>
      <c r="O122" s="42">
        <v>8</v>
      </c>
      <c r="P122" s="42">
        <v>7</v>
      </c>
      <c r="Q122" s="42">
        <v>4</v>
      </c>
      <c r="R122" s="42">
        <v>9</v>
      </c>
      <c r="S122" s="42">
        <v>173</v>
      </c>
      <c r="T122" s="96">
        <v>6</v>
      </c>
      <c r="U122" s="97">
        <v>1</v>
      </c>
      <c r="V122" s="89" t="s">
        <v>5815</v>
      </c>
      <c r="X122" s="25">
        <v>216</v>
      </c>
      <c r="Y122" s="90">
        <f t="array" ref="Y122">SUM((L122:R122)/7)</f>
        <v>8.28571428571429</v>
      </c>
      <c r="Z122" s="91">
        <f t="shared" si="1"/>
        <v>20.8793103448276</v>
      </c>
      <c r="AA122" s="85">
        <v>-101</v>
      </c>
      <c r="AB122" s="85">
        <v>23</v>
      </c>
      <c r="AD122" s="85">
        <v>-13</v>
      </c>
    </row>
    <row r="123" customHeight="1" spans="1:27">
      <c r="A123" s="93" t="s">
        <v>15</v>
      </c>
      <c r="B123" s="93" t="s">
        <v>16</v>
      </c>
      <c r="C123" s="93" t="s">
        <v>182</v>
      </c>
      <c r="D123" s="42" t="s">
        <v>1987</v>
      </c>
      <c r="E123" s="38" t="s">
        <v>1988</v>
      </c>
      <c r="F123" s="38" t="s">
        <v>1989</v>
      </c>
      <c r="G123" s="42">
        <v>297</v>
      </c>
      <c r="H123" s="42">
        <v>4</v>
      </c>
      <c r="I123" s="42">
        <v>2</v>
      </c>
      <c r="J123" s="42">
        <v>1</v>
      </c>
      <c r="K123" s="42">
        <v>5</v>
      </c>
      <c r="L123" s="42">
        <v>2</v>
      </c>
      <c r="M123" s="42">
        <v>13</v>
      </c>
      <c r="N123" s="42">
        <v>3</v>
      </c>
      <c r="O123" s="42">
        <v>3</v>
      </c>
      <c r="P123" s="42">
        <v>3</v>
      </c>
      <c r="Q123" s="42">
        <v>6</v>
      </c>
      <c r="R123" s="42">
        <v>5</v>
      </c>
      <c r="S123" s="42">
        <v>297</v>
      </c>
      <c r="T123" s="96"/>
      <c r="U123" s="97">
        <v>1</v>
      </c>
      <c r="V123" s="89" t="s">
        <v>5815</v>
      </c>
      <c r="X123" s="25">
        <v>161</v>
      </c>
      <c r="Y123" s="90">
        <f t="array" ref="Y123">SUM((L123:R123)/7)</f>
        <v>5</v>
      </c>
      <c r="Z123" s="91">
        <f t="shared" si="1"/>
        <v>59.4</v>
      </c>
      <c r="AA123" s="85">
        <v>-27</v>
      </c>
    </row>
    <row r="124" customHeight="1" spans="1:29">
      <c r="A124" s="93" t="s">
        <v>15</v>
      </c>
      <c r="B124" s="93" t="s">
        <v>16</v>
      </c>
      <c r="C124" s="93" t="s">
        <v>182</v>
      </c>
      <c r="D124" s="42" t="s">
        <v>1990</v>
      </c>
      <c r="E124" s="38" t="s">
        <v>1991</v>
      </c>
      <c r="F124" s="38" t="s">
        <v>1992</v>
      </c>
      <c r="G124" s="42">
        <v>162</v>
      </c>
      <c r="H124" s="42">
        <v>9</v>
      </c>
      <c r="I124" s="42">
        <v>8</v>
      </c>
      <c r="J124" s="42">
        <v>8</v>
      </c>
      <c r="K124" s="42"/>
      <c r="L124" s="42">
        <v>1</v>
      </c>
      <c r="M124" s="42">
        <v>19</v>
      </c>
      <c r="N124" s="42">
        <v>5</v>
      </c>
      <c r="O124" s="42">
        <v>9</v>
      </c>
      <c r="P124" s="42">
        <v>4</v>
      </c>
      <c r="Q124" s="42">
        <v>11</v>
      </c>
      <c r="R124" s="42">
        <v>6</v>
      </c>
      <c r="S124" s="42">
        <v>146</v>
      </c>
      <c r="T124" s="96">
        <v>31</v>
      </c>
      <c r="U124" s="97">
        <v>1</v>
      </c>
      <c r="V124" s="89" t="s">
        <v>5815</v>
      </c>
      <c r="X124" s="25">
        <v>255</v>
      </c>
      <c r="Y124" s="90">
        <f t="array" ref="Y124">SUM((L124:R124)/7)</f>
        <v>7.85714285714286</v>
      </c>
      <c r="Z124" s="91">
        <f t="shared" si="1"/>
        <v>18.5818181818182</v>
      </c>
      <c r="AA124" s="85">
        <v>-139</v>
      </c>
      <c r="AB124" s="85">
        <v>72</v>
      </c>
      <c r="AC124" s="85">
        <v>19</v>
      </c>
    </row>
    <row r="125" customHeight="1" spans="1:27">
      <c r="A125" s="93" t="s">
        <v>15</v>
      </c>
      <c r="B125" s="93" t="s">
        <v>16</v>
      </c>
      <c r="C125" s="93" t="s">
        <v>182</v>
      </c>
      <c r="D125" s="42" t="s">
        <v>1993</v>
      </c>
      <c r="E125" s="38" t="s">
        <v>1994</v>
      </c>
      <c r="F125" s="38" t="s">
        <v>1995</v>
      </c>
      <c r="G125" s="42">
        <v>209</v>
      </c>
      <c r="H125" s="42">
        <v>3</v>
      </c>
      <c r="I125" s="42">
        <v>1</v>
      </c>
      <c r="J125" s="42">
        <v>3</v>
      </c>
      <c r="K125" s="42">
        <v>2</v>
      </c>
      <c r="L125" s="42">
        <v>2</v>
      </c>
      <c r="M125" s="42">
        <v>3</v>
      </c>
      <c r="N125" s="42">
        <v>3</v>
      </c>
      <c r="O125" s="42">
        <v>3</v>
      </c>
      <c r="P125" s="42"/>
      <c r="Q125" s="42">
        <v>2</v>
      </c>
      <c r="R125" s="42">
        <v>4</v>
      </c>
      <c r="S125" s="42">
        <v>244</v>
      </c>
      <c r="T125" s="96"/>
      <c r="U125" s="97">
        <v>0</v>
      </c>
      <c r="V125" s="89" t="s">
        <v>5815</v>
      </c>
      <c r="X125" s="25">
        <v>81</v>
      </c>
      <c r="Y125" s="90">
        <f t="array" ref="Y125">SUM((L125:R125)/7)</f>
        <v>2.42857142857143</v>
      </c>
      <c r="Z125" s="91">
        <f t="shared" si="1"/>
        <v>100.470588235294</v>
      </c>
      <c r="AA125" s="85">
        <v>-2</v>
      </c>
    </row>
    <row r="126" customHeight="1" spans="1:27">
      <c r="A126" s="93" t="s">
        <v>15</v>
      </c>
      <c r="B126" s="93" t="s">
        <v>16</v>
      </c>
      <c r="C126" s="93" t="s">
        <v>126</v>
      </c>
      <c r="D126" s="42" t="s">
        <v>3968</v>
      </c>
      <c r="E126" s="38" t="s">
        <v>3969</v>
      </c>
      <c r="F126" s="38" t="s">
        <v>3970</v>
      </c>
      <c r="G126" s="42">
        <v>17</v>
      </c>
      <c r="H126" s="42">
        <v>2</v>
      </c>
      <c r="I126" s="42">
        <v>1</v>
      </c>
      <c r="J126" s="42">
        <v>1</v>
      </c>
      <c r="K126" s="42">
        <v>1</v>
      </c>
      <c r="L126" s="42"/>
      <c r="M126" s="42">
        <v>3</v>
      </c>
      <c r="N126" s="42">
        <v>3</v>
      </c>
      <c r="O126" s="42">
        <v>1</v>
      </c>
      <c r="P126" s="42">
        <v>2</v>
      </c>
      <c r="Q126" s="42">
        <v>1</v>
      </c>
      <c r="R126" s="42"/>
      <c r="S126" s="42">
        <v>2</v>
      </c>
      <c r="T126" s="96"/>
      <c r="U126" s="97">
        <v>5</v>
      </c>
      <c r="V126" s="89" t="s">
        <v>5812</v>
      </c>
      <c r="X126" s="25">
        <v>38</v>
      </c>
      <c r="Y126" s="90">
        <f t="array" ref="Y126">SUM((L126:R126)/7)</f>
        <v>1.42857142857143</v>
      </c>
      <c r="Z126" s="98">
        <f t="shared" si="1"/>
        <v>1.4</v>
      </c>
      <c r="AA126" s="85">
        <v>-100</v>
      </c>
    </row>
    <row r="127" customHeight="1" spans="1:27">
      <c r="A127" s="93" t="s">
        <v>15</v>
      </c>
      <c r="B127" s="93" t="s">
        <v>16</v>
      </c>
      <c r="C127" s="93" t="s">
        <v>126</v>
      </c>
      <c r="D127" s="42" t="s">
        <v>3971</v>
      </c>
      <c r="E127" s="38" t="s">
        <v>3972</v>
      </c>
      <c r="F127" s="38" t="s">
        <v>3973</v>
      </c>
      <c r="G127" s="42">
        <v>78</v>
      </c>
      <c r="H127" s="42"/>
      <c r="I127" s="42">
        <v>1</v>
      </c>
      <c r="J127" s="42"/>
      <c r="K127" s="42">
        <v>1</v>
      </c>
      <c r="L127" s="42"/>
      <c r="M127" s="42">
        <v>5</v>
      </c>
      <c r="N127" s="42">
        <v>2</v>
      </c>
      <c r="O127" s="42">
        <v>2</v>
      </c>
      <c r="P127" s="42">
        <v>1</v>
      </c>
      <c r="Q127" s="42">
        <v>1</v>
      </c>
      <c r="R127" s="42"/>
      <c r="S127" s="42">
        <v>65</v>
      </c>
      <c r="T127" s="96"/>
      <c r="U127" s="97">
        <v>22</v>
      </c>
      <c r="V127" s="89" t="s">
        <v>5812</v>
      </c>
      <c r="X127" s="25">
        <v>23</v>
      </c>
      <c r="Y127" s="90">
        <f t="array" ref="Y127">SUM((L127:R127)/7)</f>
        <v>1.57142857142857</v>
      </c>
      <c r="Z127" s="91">
        <f t="shared" si="1"/>
        <v>41.3636363636364</v>
      </c>
      <c r="AA127" s="85">
        <v>-50</v>
      </c>
    </row>
    <row r="128" customHeight="1" spans="1:27">
      <c r="A128" s="93" t="s">
        <v>15</v>
      </c>
      <c r="B128" s="93" t="s">
        <v>16</v>
      </c>
      <c r="C128" s="93" t="s">
        <v>126</v>
      </c>
      <c r="D128" s="42" t="s">
        <v>3974</v>
      </c>
      <c r="E128" s="38" t="s">
        <v>3975</v>
      </c>
      <c r="F128" s="38" t="s">
        <v>3976</v>
      </c>
      <c r="G128" s="42">
        <v>31</v>
      </c>
      <c r="H128" s="42">
        <v>4</v>
      </c>
      <c r="I128" s="42">
        <v>2</v>
      </c>
      <c r="J128" s="42">
        <v>1</v>
      </c>
      <c r="K128" s="42">
        <v>4</v>
      </c>
      <c r="L128" s="42"/>
      <c r="M128" s="42">
        <v>2</v>
      </c>
      <c r="N128" s="42">
        <v>2</v>
      </c>
      <c r="O128" s="42">
        <v>2</v>
      </c>
      <c r="P128" s="42">
        <v>3</v>
      </c>
      <c r="Q128" s="42"/>
      <c r="R128" s="42"/>
      <c r="S128" s="42">
        <v>11</v>
      </c>
      <c r="T128" s="96"/>
      <c r="U128" s="97">
        <v>0</v>
      </c>
      <c r="V128" s="89" t="s">
        <v>5812</v>
      </c>
      <c r="X128" s="25">
        <v>55</v>
      </c>
      <c r="Y128" s="90">
        <f t="array" ref="Y128">SUM((L128:R128)/7)</f>
        <v>1.28571428571429</v>
      </c>
      <c r="Z128" s="98">
        <f t="shared" si="1"/>
        <v>8.55555555555556</v>
      </c>
      <c r="AA128" s="85">
        <v>-220</v>
      </c>
    </row>
    <row r="129" customHeight="1" spans="1:27">
      <c r="A129" s="93" t="s">
        <v>15</v>
      </c>
      <c r="B129" s="93" t="s">
        <v>16</v>
      </c>
      <c r="C129" s="93" t="s">
        <v>126</v>
      </c>
      <c r="D129" s="42" t="s">
        <v>3977</v>
      </c>
      <c r="E129" s="38" t="s">
        <v>3978</v>
      </c>
      <c r="F129" s="38" t="s">
        <v>3979</v>
      </c>
      <c r="G129" s="42">
        <v>98</v>
      </c>
      <c r="H129" s="42">
        <v>3</v>
      </c>
      <c r="I129" s="42">
        <v>1</v>
      </c>
      <c r="J129" s="42">
        <v>3</v>
      </c>
      <c r="K129" s="42">
        <v>2</v>
      </c>
      <c r="L129" s="42"/>
      <c r="M129" s="42">
        <v>3</v>
      </c>
      <c r="N129" s="42">
        <v>1</v>
      </c>
      <c r="O129" s="42"/>
      <c r="P129" s="42">
        <v>2</v>
      </c>
      <c r="Q129" s="42">
        <v>3</v>
      </c>
      <c r="R129" s="42"/>
      <c r="S129" s="42">
        <v>80</v>
      </c>
      <c r="T129" s="96">
        <v>20</v>
      </c>
      <c r="U129" s="97">
        <v>42</v>
      </c>
      <c r="V129" s="89" t="s">
        <v>5812</v>
      </c>
      <c r="X129" s="25">
        <v>46</v>
      </c>
      <c r="Y129" s="90">
        <f t="array" ref="Y129">SUM((L129:R129)/7)</f>
        <v>1.28571428571429</v>
      </c>
      <c r="Z129" s="91">
        <f t="shared" si="1"/>
        <v>62.2222222222222</v>
      </c>
      <c r="AA129" s="85">
        <v>-1</v>
      </c>
    </row>
    <row r="130" customHeight="1" spans="1:27">
      <c r="A130" s="93" t="s">
        <v>15</v>
      </c>
      <c r="B130" s="93" t="s">
        <v>16</v>
      </c>
      <c r="C130" s="93" t="s">
        <v>126</v>
      </c>
      <c r="D130" s="42" t="s">
        <v>3980</v>
      </c>
      <c r="E130" s="38" t="s">
        <v>3981</v>
      </c>
      <c r="F130" s="38" t="s">
        <v>3982</v>
      </c>
      <c r="G130" s="42">
        <v>155</v>
      </c>
      <c r="H130" s="42">
        <v>1</v>
      </c>
      <c r="I130" s="42"/>
      <c r="J130" s="42">
        <v>1</v>
      </c>
      <c r="K130" s="42">
        <v>5</v>
      </c>
      <c r="L130" s="42"/>
      <c r="M130" s="42">
        <v>3</v>
      </c>
      <c r="N130" s="42">
        <v>5</v>
      </c>
      <c r="O130" s="42">
        <v>1</v>
      </c>
      <c r="P130" s="42">
        <v>4</v>
      </c>
      <c r="Q130" s="42">
        <v>3</v>
      </c>
      <c r="R130" s="42"/>
      <c r="S130" s="42">
        <v>132</v>
      </c>
      <c r="T130" s="96"/>
      <c r="U130" s="97">
        <v>0</v>
      </c>
      <c r="V130" s="89" t="s">
        <v>5812</v>
      </c>
      <c r="X130" s="25">
        <v>50</v>
      </c>
      <c r="Y130" s="90">
        <f t="array" ref="Y130">SUM((L130:R130)/7)</f>
        <v>2.28571428571429</v>
      </c>
      <c r="Z130" s="91">
        <f t="shared" si="1"/>
        <v>57.75</v>
      </c>
      <c r="AA130" s="85">
        <v>-50</v>
      </c>
    </row>
    <row r="131" customHeight="1" spans="1:27">
      <c r="A131" s="93" t="s">
        <v>15</v>
      </c>
      <c r="B131" s="93" t="s">
        <v>16</v>
      </c>
      <c r="C131" s="93" t="s">
        <v>126</v>
      </c>
      <c r="D131" s="42" t="s">
        <v>3983</v>
      </c>
      <c r="E131" s="38" t="s">
        <v>3984</v>
      </c>
      <c r="F131" s="38" t="s">
        <v>3985</v>
      </c>
      <c r="G131" s="42">
        <v>114</v>
      </c>
      <c r="H131" s="42">
        <v>1</v>
      </c>
      <c r="I131" s="42">
        <v>2</v>
      </c>
      <c r="J131" s="42"/>
      <c r="K131" s="42">
        <v>2</v>
      </c>
      <c r="L131" s="42"/>
      <c r="M131" s="42">
        <v>5</v>
      </c>
      <c r="N131" s="42">
        <v>2</v>
      </c>
      <c r="O131" s="42">
        <v>3</v>
      </c>
      <c r="P131" s="42">
        <v>5</v>
      </c>
      <c r="Q131" s="42">
        <v>2</v>
      </c>
      <c r="R131" s="42">
        <v>1</v>
      </c>
      <c r="S131" s="42">
        <v>91</v>
      </c>
      <c r="T131" s="96"/>
      <c r="U131" s="97">
        <v>0</v>
      </c>
      <c r="V131" s="89" t="s">
        <v>5812</v>
      </c>
      <c r="X131" s="25">
        <v>55</v>
      </c>
      <c r="Y131" s="90">
        <f t="array" ref="Y131">SUM((L131:R131)/7)</f>
        <v>2.57142857142857</v>
      </c>
      <c r="Z131" s="91">
        <f t="shared" ref="Z131:Z194" si="2">S131/Y131</f>
        <v>35.3888888888889</v>
      </c>
      <c r="AA131" s="85">
        <v>-53</v>
      </c>
    </row>
    <row r="132" customHeight="1" spans="1:28">
      <c r="A132" s="93" t="s">
        <v>15</v>
      </c>
      <c r="B132" s="93" t="s">
        <v>16</v>
      </c>
      <c r="C132" s="93" t="s">
        <v>126</v>
      </c>
      <c r="D132" s="42" t="s">
        <v>3986</v>
      </c>
      <c r="E132" s="38" t="s">
        <v>3987</v>
      </c>
      <c r="F132" s="38" t="s">
        <v>3988</v>
      </c>
      <c r="G132" s="42">
        <v>49</v>
      </c>
      <c r="H132" s="42">
        <v>3</v>
      </c>
      <c r="I132" s="42">
        <v>1</v>
      </c>
      <c r="J132" s="42">
        <v>1</v>
      </c>
      <c r="K132" s="42">
        <v>4</v>
      </c>
      <c r="L132" s="42"/>
      <c r="M132" s="42">
        <v>5</v>
      </c>
      <c r="N132" s="42"/>
      <c r="O132" s="42">
        <v>1</v>
      </c>
      <c r="P132" s="42"/>
      <c r="Q132" s="42">
        <v>1</v>
      </c>
      <c r="R132" s="42">
        <v>2</v>
      </c>
      <c r="S132" s="42">
        <v>32</v>
      </c>
      <c r="T132" s="96">
        <v>33</v>
      </c>
      <c r="U132" s="97">
        <v>0</v>
      </c>
      <c r="V132" s="89" t="s">
        <v>5812</v>
      </c>
      <c r="X132" s="25">
        <v>44</v>
      </c>
      <c r="Y132" s="90">
        <f t="array" ref="Y132">SUM((L132:R132)/7)</f>
        <v>1.28571428571429</v>
      </c>
      <c r="Z132" s="91">
        <f t="shared" si="2"/>
        <v>24.8888888888889</v>
      </c>
      <c r="AA132" s="85">
        <v>-34</v>
      </c>
      <c r="AB132" s="85">
        <v>12</v>
      </c>
    </row>
    <row r="133" customHeight="1" spans="1:27">
      <c r="A133" s="93" t="s">
        <v>15</v>
      </c>
      <c r="B133" s="93" t="s">
        <v>16</v>
      </c>
      <c r="C133" s="93" t="s">
        <v>2050</v>
      </c>
      <c r="D133" s="38" t="s">
        <v>2051</v>
      </c>
      <c r="E133" s="38" t="s">
        <v>2052</v>
      </c>
      <c r="F133" s="38" t="s">
        <v>2053</v>
      </c>
      <c r="G133" s="42">
        <v>18</v>
      </c>
      <c r="H133" s="42"/>
      <c r="I133" s="42"/>
      <c r="J133" s="42"/>
      <c r="K133" s="42"/>
      <c r="L133" s="42"/>
      <c r="M133" s="42">
        <v>2</v>
      </c>
      <c r="N133" s="42"/>
      <c r="O133" s="42"/>
      <c r="P133" s="42"/>
      <c r="Q133" s="42"/>
      <c r="R133" s="42"/>
      <c r="S133" s="42">
        <v>18</v>
      </c>
      <c r="T133" s="96">
        <v>8</v>
      </c>
      <c r="U133" s="96"/>
      <c r="V133" s="89" t="s">
        <v>5883</v>
      </c>
      <c r="X133" s="25">
        <v>3</v>
      </c>
      <c r="Y133" s="90">
        <f t="array" ref="Y133">SUM((L133:R133)/7)</f>
        <v>0.285714285714286</v>
      </c>
      <c r="Z133" s="91">
        <f t="shared" si="2"/>
        <v>63</v>
      </c>
      <c r="AA133" s="85">
        <v>0</v>
      </c>
    </row>
    <row r="134" customHeight="1" spans="1:27">
      <c r="A134" s="93" t="s">
        <v>15</v>
      </c>
      <c r="B134" s="93" t="s">
        <v>16</v>
      </c>
      <c r="C134" s="93" t="s">
        <v>2050</v>
      </c>
      <c r="D134" s="38" t="s">
        <v>2054</v>
      </c>
      <c r="E134" s="38" t="s">
        <v>2055</v>
      </c>
      <c r="F134" s="38" t="s">
        <v>2056</v>
      </c>
      <c r="G134" s="42">
        <v>21</v>
      </c>
      <c r="H134" s="42"/>
      <c r="I134" s="42">
        <v>2</v>
      </c>
      <c r="J134" s="42"/>
      <c r="K134" s="42"/>
      <c r="L134" s="42"/>
      <c r="M134" s="42"/>
      <c r="N134" s="42">
        <v>1</v>
      </c>
      <c r="O134" s="42"/>
      <c r="P134" s="42"/>
      <c r="Q134" s="42"/>
      <c r="R134" s="42"/>
      <c r="S134" s="42">
        <v>18</v>
      </c>
      <c r="T134" s="96"/>
      <c r="U134" s="96"/>
      <c r="V134" s="89" t="s">
        <v>5883</v>
      </c>
      <c r="X134" s="25">
        <v>10</v>
      </c>
      <c r="Y134" s="90">
        <f t="array" ref="Y134">SUM((L134:R134)/7)</f>
        <v>0.142857142857143</v>
      </c>
      <c r="Z134" s="91">
        <f t="shared" si="2"/>
        <v>126</v>
      </c>
      <c r="AA134" s="85">
        <v>-10</v>
      </c>
    </row>
    <row r="135" customHeight="1" spans="1:27">
      <c r="A135" s="93" t="s">
        <v>15</v>
      </c>
      <c r="B135" s="93" t="s">
        <v>16</v>
      </c>
      <c r="C135" s="93" t="s">
        <v>2050</v>
      </c>
      <c r="D135" s="38" t="s">
        <v>2057</v>
      </c>
      <c r="E135" s="38" t="s">
        <v>2058</v>
      </c>
      <c r="F135" s="38" t="s">
        <v>2059</v>
      </c>
      <c r="G135" s="42">
        <v>8</v>
      </c>
      <c r="H135" s="42">
        <v>1</v>
      </c>
      <c r="I135" s="42"/>
      <c r="J135" s="42">
        <v>1</v>
      </c>
      <c r="K135" s="42"/>
      <c r="L135" s="42"/>
      <c r="M135" s="42"/>
      <c r="N135" s="42">
        <v>2</v>
      </c>
      <c r="O135" s="42"/>
      <c r="P135" s="42"/>
      <c r="Q135" s="42">
        <v>2</v>
      </c>
      <c r="R135" s="42"/>
      <c r="S135" s="42">
        <v>12</v>
      </c>
      <c r="T135" s="96"/>
      <c r="U135" s="97">
        <v>0</v>
      </c>
      <c r="V135" s="89" t="s">
        <v>5883</v>
      </c>
      <c r="X135" s="25">
        <v>13</v>
      </c>
      <c r="Y135" s="90">
        <f t="array" ref="Y135">SUM((L135:R135)/7)</f>
        <v>0.571428571428571</v>
      </c>
      <c r="Z135" s="91">
        <f t="shared" si="2"/>
        <v>21</v>
      </c>
      <c r="AA135" s="85">
        <v>-10</v>
      </c>
    </row>
    <row r="136" customHeight="1" spans="1:27">
      <c r="A136" s="93" t="s">
        <v>15</v>
      </c>
      <c r="B136" s="93" t="s">
        <v>16</v>
      </c>
      <c r="C136" s="93" t="s">
        <v>2050</v>
      </c>
      <c r="D136" s="38" t="s">
        <v>2060</v>
      </c>
      <c r="E136" s="38" t="s">
        <v>2061</v>
      </c>
      <c r="F136" s="38" t="s">
        <v>2062</v>
      </c>
      <c r="G136" s="42">
        <v>10</v>
      </c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>
        <v>1</v>
      </c>
      <c r="S136" s="42">
        <v>29</v>
      </c>
      <c r="T136" s="96"/>
      <c r="U136" s="96"/>
      <c r="V136" s="89" t="s">
        <v>5883</v>
      </c>
      <c r="X136" s="25">
        <v>6</v>
      </c>
      <c r="Y136" s="90">
        <f t="array" ref="Y136">SUM((L136:R136)/7)</f>
        <v>0.142857142857143</v>
      </c>
      <c r="Z136" s="91">
        <f t="shared" si="2"/>
        <v>203</v>
      </c>
      <c r="AA136" s="85">
        <v>0</v>
      </c>
    </row>
    <row r="137" customHeight="1" spans="1:27">
      <c r="A137" s="93" t="s">
        <v>15</v>
      </c>
      <c r="B137" s="93" t="s">
        <v>16</v>
      </c>
      <c r="C137" s="93" t="s">
        <v>2050</v>
      </c>
      <c r="D137" s="38" t="s">
        <v>2063</v>
      </c>
      <c r="E137" s="38" t="s">
        <v>2064</v>
      </c>
      <c r="F137" s="38" t="s">
        <v>2065</v>
      </c>
      <c r="G137" s="42">
        <v>8</v>
      </c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>
        <v>9</v>
      </c>
      <c r="T137" s="96">
        <v>19</v>
      </c>
      <c r="U137" s="96"/>
      <c r="V137" s="89" t="s">
        <v>5883</v>
      </c>
      <c r="X137" s="25">
        <v>2</v>
      </c>
      <c r="Y137" s="90">
        <f t="array" ref="Y137">SUM((L137:R137)/7)</f>
        <v>0</v>
      </c>
      <c r="AA137" s="85">
        <v>0</v>
      </c>
    </row>
    <row r="138" customHeight="1" spans="1:27">
      <c r="A138" s="93" t="s">
        <v>15</v>
      </c>
      <c r="B138" s="93" t="s">
        <v>16</v>
      </c>
      <c r="C138" s="93" t="s">
        <v>2050</v>
      </c>
      <c r="D138" s="38" t="s">
        <v>2066</v>
      </c>
      <c r="E138" s="38" t="s">
        <v>2067</v>
      </c>
      <c r="F138" s="38" t="s">
        <v>2068</v>
      </c>
      <c r="G138" s="42">
        <v>6</v>
      </c>
      <c r="H138" s="42">
        <v>1</v>
      </c>
      <c r="I138" s="42"/>
      <c r="J138" s="42"/>
      <c r="K138" s="42"/>
      <c r="L138" s="42"/>
      <c r="M138" s="42"/>
      <c r="N138" s="42">
        <v>1</v>
      </c>
      <c r="O138" s="42"/>
      <c r="P138" s="42"/>
      <c r="Q138" s="42"/>
      <c r="R138" s="42"/>
      <c r="S138" s="42">
        <v>23</v>
      </c>
      <c r="T138" s="96"/>
      <c r="U138" s="96"/>
      <c r="V138" s="89" t="s">
        <v>5883</v>
      </c>
      <c r="X138" s="25">
        <v>5</v>
      </c>
      <c r="Y138" s="90">
        <f t="array" ref="Y138">SUM((L138:R138)/7)</f>
        <v>0.142857142857143</v>
      </c>
      <c r="Z138" s="91">
        <f t="shared" si="2"/>
        <v>161</v>
      </c>
      <c r="AA138" s="85">
        <v>0</v>
      </c>
    </row>
    <row r="139" customHeight="1" spans="1:27">
      <c r="A139" s="93" t="s">
        <v>15</v>
      </c>
      <c r="B139" s="93" t="s">
        <v>16</v>
      </c>
      <c r="C139" s="93" t="s">
        <v>2050</v>
      </c>
      <c r="D139" s="38" t="s">
        <v>2069</v>
      </c>
      <c r="E139" s="38" t="s">
        <v>2070</v>
      </c>
      <c r="F139" s="38" t="s">
        <v>2071</v>
      </c>
      <c r="G139" s="42">
        <v>11</v>
      </c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>
        <v>11</v>
      </c>
      <c r="T139" s="96">
        <v>10</v>
      </c>
      <c r="U139" s="96"/>
      <c r="V139" s="89" t="s">
        <v>5883</v>
      </c>
      <c r="X139" s="25">
        <v>3</v>
      </c>
      <c r="Y139" s="90">
        <f t="array" ref="Y139">SUM((L139:R139)/7)</f>
        <v>0</v>
      </c>
      <c r="AA139" s="85">
        <v>0</v>
      </c>
    </row>
    <row r="140" customHeight="1" spans="1:27">
      <c r="A140" s="93" t="s">
        <v>15</v>
      </c>
      <c r="B140" s="93" t="s">
        <v>16</v>
      </c>
      <c r="C140" s="93" t="s">
        <v>2050</v>
      </c>
      <c r="D140" s="38" t="s">
        <v>5936</v>
      </c>
      <c r="E140" s="38" t="s">
        <v>5937</v>
      </c>
      <c r="F140" s="38" t="s">
        <v>5938</v>
      </c>
      <c r="G140" s="42">
        <v>10</v>
      </c>
      <c r="H140" s="42"/>
      <c r="I140" s="42"/>
      <c r="J140" s="42">
        <v>1</v>
      </c>
      <c r="K140" s="42"/>
      <c r="L140" s="42"/>
      <c r="M140" s="42"/>
      <c r="N140" s="42"/>
      <c r="O140" s="42"/>
      <c r="P140" s="42">
        <v>1</v>
      </c>
      <c r="Q140" s="42"/>
      <c r="R140" s="42"/>
      <c r="S140" s="42">
        <v>8</v>
      </c>
      <c r="T140" s="96"/>
      <c r="U140" s="96"/>
      <c r="V140" s="89" t="s">
        <v>5883</v>
      </c>
      <c r="X140" s="25">
        <v>2</v>
      </c>
      <c r="Y140" s="90">
        <f t="array" ref="Y140">SUM((L140:R140)/7)</f>
        <v>0.142857142857143</v>
      </c>
      <c r="Z140" s="91">
        <f t="shared" si="2"/>
        <v>56</v>
      </c>
      <c r="AA140" s="85">
        <v>0</v>
      </c>
    </row>
    <row r="141" customHeight="1" spans="1:27">
      <c r="A141" s="93" t="s">
        <v>15</v>
      </c>
      <c r="B141" s="93" t="s">
        <v>16</v>
      </c>
      <c r="C141" s="93" t="s">
        <v>2050</v>
      </c>
      <c r="D141" s="38" t="s">
        <v>2072</v>
      </c>
      <c r="E141" s="38" t="s">
        <v>2073</v>
      </c>
      <c r="F141" s="38" t="s">
        <v>2074</v>
      </c>
      <c r="G141" s="42">
        <v>9</v>
      </c>
      <c r="H141" s="42"/>
      <c r="I141" s="42"/>
      <c r="J141" s="42">
        <v>1</v>
      </c>
      <c r="K141" s="42"/>
      <c r="L141" s="42"/>
      <c r="M141" s="42"/>
      <c r="N141" s="42"/>
      <c r="O141" s="42"/>
      <c r="P141" s="42"/>
      <c r="Q141" s="42"/>
      <c r="R141" s="42"/>
      <c r="S141" s="42">
        <v>8</v>
      </c>
      <c r="T141" s="96"/>
      <c r="U141" s="96"/>
      <c r="V141" s="89" t="s">
        <v>5883</v>
      </c>
      <c r="X141" s="25">
        <v>2</v>
      </c>
      <c r="Y141" s="90">
        <f t="array" ref="Y141">SUM((L141:R141)/7)</f>
        <v>0</v>
      </c>
      <c r="AA141" s="85">
        <v>0</v>
      </c>
    </row>
    <row r="142" customHeight="1" spans="1:27">
      <c r="A142" s="93" t="s">
        <v>15</v>
      </c>
      <c r="B142" s="93" t="s">
        <v>16</v>
      </c>
      <c r="C142" s="93" t="s">
        <v>2050</v>
      </c>
      <c r="D142" s="38" t="s">
        <v>5939</v>
      </c>
      <c r="E142" s="25" t="s">
        <v>5940</v>
      </c>
      <c r="F142" s="38" t="s">
        <v>5941</v>
      </c>
      <c r="G142" s="42">
        <v>8</v>
      </c>
      <c r="H142" s="42"/>
      <c r="I142" s="42">
        <v>1</v>
      </c>
      <c r="J142" s="42"/>
      <c r="K142" s="42">
        <v>1</v>
      </c>
      <c r="L142" s="42"/>
      <c r="M142" s="42"/>
      <c r="N142" s="42">
        <v>1</v>
      </c>
      <c r="O142" s="42"/>
      <c r="P142" s="42"/>
      <c r="Q142" s="42"/>
      <c r="R142" s="42"/>
      <c r="S142" s="42">
        <v>5</v>
      </c>
      <c r="T142" s="96"/>
      <c r="U142" s="96"/>
      <c r="V142" s="89" t="s">
        <v>5883</v>
      </c>
      <c r="X142" s="25">
        <v>5</v>
      </c>
      <c r="Y142" s="90">
        <f t="array" ref="Y142">SUM((L142:R142)/7)</f>
        <v>0.142857142857143</v>
      </c>
      <c r="Z142" s="91">
        <f t="shared" si="2"/>
        <v>35</v>
      </c>
      <c r="AA142" s="85">
        <v>0</v>
      </c>
    </row>
    <row r="143" customHeight="1" spans="1:27">
      <c r="A143" s="93" t="s">
        <v>15</v>
      </c>
      <c r="B143" s="93" t="s">
        <v>16</v>
      </c>
      <c r="C143" s="93" t="s">
        <v>36</v>
      </c>
      <c r="D143" s="42" t="s">
        <v>1999</v>
      </c>
      <c r="E143" s="38" t="s">
        <v>2000</v>
      </c>
      <c r="F143" s="38" t="s">
        <v>2001</v>
      </c>
      <c r="G143" s="42">
        <v>18</v>
      </c>
      <c r="H143" s="42"/>
      <c r="I143" s="42">
        <v>1</v>
      </c>
      <c r="J143" s="42">
        <v>2</v>
      </c>
      <c r="K143" s="42">
        <v>1</v>
      </c>
      <c r="L143" s="42"/>
      <c r="M143" s="42">
        <v>2</v>
      </c>
      <c r="N143" s="42"/>
      <c r="O143" s="42">
        <v>1</v>
      </c>
      <c r="P143" s="42">
        <v>4</v>
      </c>
      <c r="Q143" s="42">
        <v>1</v>
      </c>
      <c r="R143" s="42">
        <v>1</v>
      </c>
      <c r="S143" s="42">
        <v>25</v>
      </c>
      <c r="T143" s="96"/>
      <c r="U143" s="97">
        <v>2</v>
      </c>
      <c r="V143" s="89" t="s">
        <v>5812</v>
      </c>
      <c r="X143" s="25">
        <v>24</v>
      </c>
      <c r="Y143" s="90">
        <f t="array" ref="Y143">SUM((L143:R143)/7)</f>
        <v>1.28571428571429</v>
      </c>
      <c r="Z143" s="91">
        <f t="shared" si="2"/>
        <v>19.4444444444444</v>
      </c>
      <c r="AA143" s="85">
        <v>-40</v>
      </c>
    </row>
    <row r="144" customHeight="1" spans="1:28">
      <c r="A144" s="93" t="s">
        <v>15</v>
      </c>
      <c r="B144" s="93" t="s">
        <v>16</v>
      </c>
      <c r="C144" s="93" t="s">
        <v>36</v>
      </c>
      <c r="D144" s="42" t="s">
        <v>2002</v>
      </c>
      <c r="E144" s="38" t="s">
        <v>2003</v>
      </c>
      <c r="F144" s="38" t="s">
        <v>2004</v>
      </c>
      <c r="G144" s="42">
        <v>21</v>
      </c>
      <c r="H144" s="42">
        <v>1</v>
      </c>
      <c r="I144" s="42">
        <v>1</v>
      </c>
      <c r="J144" s="42">
        <v>1</v>
      </c>
      <c r="K144" s="42">
        <v>1</v>
      </c>
      <c r="L144" s="42"/>
      <c r="M144" s="42"/>
      <c r="N144" s="42">
        <v>1</v>
      </c>
      <c r="O144" s="42"/>
      <c r="P144" s="42"/>
      <c r="Q144" s="42">
        <v>2</v>
      </c>
      <c r="R144" s="42"/>
      <c r="S144" s="42">
        <v>14</v>
      </c>
      <c r="T144" s="96">
        <v>14</v>
      </c>
      <c r="U144" s="97">
        <v>0</v>
      </c>
      <c r="V144" s="89" t="s">
        <v>5812</v>
      </c>
      <c r="X144" s="25">
        <v>23</v>
      </c>
      <c r="Y144" s="90">
        <f t="array" ref="Y144">SUM((L144:R144)/7)</f>
        <v>0.428571428571429</v>
      </c>
      <c r="Z144" s="91">
        <f t="shared" si="2"/>
        <v>32.6666666666667</v>
      </c>
      <c r="AA144" s="85">
        <v>-6</v>
      </c>
      <c r="AB144" s="85">
        <v>15</v>
      </c>
    </row>
    <row r="145" customHeight="1" spans="1:29">
      <c r="A145" s="93" t="s">
        <v>15</v>
      </c>
      <c r="B145" s="93" t="s">
        <v>16</v>
      </c>
      <c r="C145" s="93" t="s">
        <v>36</v>
      </c>
      <c r="D145" s="42" t="s">
        <v>2005</v>
      </c>
      <c r="E145" s="38" t="s">
        <v>2006</v>
      </c>
      <c r="F145" s="38" t="s">
        <v>2007</v>
      </c>
      <c r="G145" s="42">
        <v>48</v>
      </c>
      <c r="H145" s="42">
        <v>7</v>
      </c>
      <c r="I145" s="42"/>
      <c r="J145" s="42">
        <v>2</v>
      </c>
      <c r="K145" s="42">
        <v>1</v>
      </c>
      <c r="L145" s="42"/>
      <c r="M145" s="42">
        <v>2</v>
      </c>
      <c r="N145" s="42">
        <v>1</v>
      </c>
      <c r="O145" s="42">
        <v>2</v>
      </c>
      <c r="P145" s="42">
        <v>1</v>
      </c>
      <c r="Q145" s="42">
        <v>3</v>
      </c>
      <c r="R145" s="42"/>
      <c r="S145" s="42">
        <v>29</v>
      </c>
      <c r="T145" s="96"/>
      <c r="U145" s="97">
        <v>0</v>
      </c>
      <c r="V145" s="89" t="s">
        <v>5812</v>
      </c>
      <c r="X145" s="25">
        <v>49</v>
      </c>
      <c r="Y145" s="90">
        <f t="array" ref="Y145">SUM((L145:R145)/7)</f>
        <v>1.28571428571429</v>
      </c>
      <c r="Z145" s="91">
        <f t="shared" si="2"/>
        <v>22.5555555555556</v>
      </c>
      <c r="AA145" s="85">
        <v>-70</v>
      </c>
      <c r="AC145" s="85">
        <v>7</v>
      </c>
    </row>
    <row r="146" customHeight="1" spans="1:27">
      <c r="A146" s="93" t="s">
        <v>15</v>
      </c>
      <c r="B146" s="93" t="s">
        <v>16</v>
      </c>
      <c r="C146" s="93" t="s">
        <v>36</v>
      </c>
      <c r="D146" s="42" t="s">
        <v>2008</v>
      </c>
      <c r="E146" s="38" t="s">
        <v>2009</v>
      </c>
      <c r="F146" s="38" t="s">
        <v>2010</v>
      </c>
      <c r="G146" s="42">
        <v>109</v>
      </c>
      <c r="H146" s="42">
        <v>2</v>
      </c>
      <c r="I146" s="42">
        <v>3</v>
      </c>
      <c r="J146" s="42">
        <v>2</v>
      </c>
      <c r="K146" s="42">
        <v>3</v>
      </c>
      <c r="L146" s="42"/>
      <c r="M146" s="42">
        <v>7</v>
      </c>
      <c r="N146" s="42"/>
      <c r="O146" s="42">
        <v>2</v>
      </c>
      <c r="P146" s="42">
        <v>2</v>
      </c>
      <c r="Q146" s="42">
        <v>3</v>
      </c>
      <c r="R146" s="42"/>
      <c r="S146" s="42">
        <v>88</v>
      </c>
      <c r="T146" s="96">
        <v>34</v>
      </c>
      <c r="U146" s="96"/>
      <c r="V146" s="89" t="s">
        <v>5812</v>
      </c>
      <c r="X146" s="25">
        <v>72</v>
      </c>
      <c r="Y146" s="90">
        <f t="array" ref="Y146">SUM((L146:R146)/7)</f>
        <v>2</v>
      </c>
      <c r="Z146" s="91">
        <f t="shared" si="2"/>
        <v>44</v>
      </c>
      <c r="AA146" s="85">
        <v>-40</v>
      </c>
    </row>
    <row r="147" customHeight="1" spans="1:27">
      <c r="A147" s="93" t="s">
        <v>15</v>
      </c>
      <c r="B147" s="93" t="s">
        <v>16</v>
      </c>
      <c r="C147" s="93" t="s">
        <v>36</v>
      </c>
      <c r="D147" s="42" t="s">
        <v>2011</v>
      </c>
      <c r="E147" s="38" t="s">
        <v>2012</v>
      </c>
      <c r="F147" s="38" t="s">
        <v>2013</v>
      </c>
      <c r="G147" s="42">
        <v>90</v>
      </c>
      <c r="H147" s="42">
        <v>3</v>
      </c>
      <c r="I147" s="42">
        <v>3</v>
      </c>
      <c r="J147" s="42">
        <v>3</v>
      </c>
      <c r="K147" s="42">
        <v>3</v>
      </c>
      <c r="L147" s="42">
        <v>1</v>
      </c>
      <c r="M147" s="42">
        <v>9</v>
      </c>
      <c r="N147" s="42">
        <v>1</v>
      </c>
      <c r="O147" s="42">
        <v>2</v>
      </c>
      <c r="P147" s="42">
        <v>4</v>
      </c>
      <c r="Q147" s="42">
        <v>7</v>
      </c>
      <c r="R147" s="42"/>
      <c r="S147" s="42">
        <v>91</v>
      </c>
      <c r="T147" s="96"/>
      <c r="U147" s="97">
        <v>0</v>
      </c>
      <c r="V147" s="89" t="s">
        <v>5812</v>
      </c>
      <c r="X147" s="25">
        <v>107</v>
      </c>
      <c r="Y147" s="90">
        <f t="array" ref="Y147">SUM((L147:R147)/7)</f>
        <v>3.42857142857143</v>
      </c>
      <c r="Z147" s="91">
        <f t="shared" si="2"/>
        <v>26.5416666666667</v>
      </c>
      <c r="AA147" s="85">
        <v>-144</v>
      </c>
    </row>
    <row r="148" customHeight="1" spans="1:27">
      <c r="A148" s="93" t="s">
        <v>15</v>
      </c>
      <c r="B148" s="93" t="s">
        <v>16</v>
      </c>
      <c r="C148" s="93" t="s">
        <v>36</v>
      </c>
      <c r="D148" s="42" t="s">
        <v>2014</v>
      </c>
      <c r="E148" s="38" t="s">
        <v>2015</v>
      </c>
      <c r="F148" s="38" t="s">
        <v>2016</v>
      </c>
      <c r="G148" s="42">
        <v>93</v>
      </c>
      <c r="H148" s="42">
        <v>1</v>
      </c>
      <c r="I148" s="42">
        <v>2</v>
      </c>
      <c r="J148" s="42">
        <v>8</v>
      </c>
      <c r="K148" s="42">
        <v>5</v>
      </c>
      <c r="L148" s="42"/>
      <c r="M148" s="42">
        <v>11</v>
      </c>
      <c r="N148" s="42">
        <v>2</v>
      </c>
      <c r="O148" s="42">
        <v>4</v>
      </c>
      <c r="P148" s="42">
        <v>4</v>
      </c>
      <c r="Q148" s="42">
        <v>2</v>
      </c>
      <c r="R148" s="42"/>
      <c r="S148" s="42">
        <v>101</v>
      </c>
      <c r="T148" s="96">
        <v>1</v>
      </c>
      <c r="U148" s="96"/>
      <c r="V148" s="89" t="s">
        <v>5815</v>
      </c>
      <c r="X148" s="25">
        <v>116</v>
      </c>
      <c r="Y148" s="90">
        <f t="array" ref="Y148">SUM((L148:R148)/7)</f>
        <v>3.28571428571429</v>
      </c>
      <c r="Z148" s="91">
        <f t="shared" si="2"/>
        <v>30.7391304347826</v>
      </c>
      <c r="AA148" s="85">
        <v>-109</v>
      </c>
    </row>
    <row r="149" customHeight="1" spans="1:27">
      <c r="A149" s="93" t="s">
        <v>15</v>
      </c>
      <c r="B149" s="93" t="s">
        <v>16</v>
      </c>
      <c r="C149" s="93" t="s">
        <v>36</v>
      </c>
      <c r="D149" s="42" t="s">
        <v>2017</v>
      </c>
      <c r="E149" s="38" t="s">
        <v>2018</v>
      </c>
      <c r="F149" s="38" t="s">
        <v>2019</v>
      </c>
      <c r="G149" s="42">
        <v>154</v>
      </c>
      <c r="H149" s="42">
        <v>3</v>
      </c>
      <c r="I149" s="42">
        <v>6</v>
      </c>
      <c r="J149" s="42">
        <v>3</v>
      </c>
      <c r="K149" s="42">
        <v>4</v>
      </c>
      <c r="L149" s="42"/>
      <c r="M149" s="42">
        <v>4</v>
      </c>
      <c r="N149" s="42">
        <v>2</v>
      </c>
      <c r="O149" s="42">
        <v>4</v>
      </c>
      <c r="P149" s="42">
        <v>3</v>
      </c>
      <c r="Q149" s="42">
        <v>7</v>
      </c>
      <c r="R149" s="42"/>
      <c r="S149" s="42">
        <v>125</v>
      </c>
      <c r="T149" s="96">
        <v>17</v>
      </c>
      <c r="U149" s="97">
        <v>0</v>
      </c>
      <c r="V149" s="89" t="s">
        <v>5815</v>
      </c>
      <c r="X149" s="25">
        <v>96</v>
      </c>
      <c r="Y149" s="90">
        <f t="array" ref="Y149">SUM((L149:R149)/7)</f>
        <v>2.85714285714286</v>
      </c>
      <c r="Z149" s="91">
        <f t="shared" si="2"/>
        <v>43.75</v>
      </c>
      <c r="AA149" s="85">
        <v>-84</v>
      </c>
    </row>
    <row r="150" customHeight="1" spans="1:27">
      <c r="A150" s="93" t="s">
        <v>15</v>
      </c>
      <c r="B150" s="93" t="s">
        <v>16</v>
      </c>
      <c r="C150" s="93" t="s">
        <v>413</v>
      </c>
      <c r="D150" s="38" t="s">
        <v>2026</v>
      </c>
      <c r="E150" s="38" t="s">
        <v>2027</v>
      </c>
      <c r="F150" s="38" t="s">
        <v>2028</v>
      </c>
      <c r="G150" s="42">
        <v>20</v>
      </c>
      <c r="H150" s="42"/>
      <c r="I150" s="42"/>
      <c r="J150" s="42">
        <v>1</v>
      </c>
      <c r="K150" s="42"/>
      <c r="L150" s="42"/>
      <c r="M150" s="42">
        <v>3</v>
      </c>
      <c r="N150" s="42"/>
      <c r="O150" s="42"/>
      <c r="P150" s="42"/>
      <c r="Q150" s="42"/>
      <c r="R150" s="42"/>
      <c r="S150" s="42">
        <v>16</v>
      </c>
      <c r="T150" s="96">
        <v>5</v>
      </c>
      <c r="U150" s="97">
        <v>0</v>
      </c>
      <c r="V150" s="89" t="s">
        <v>5812</v>
      </c>
      <c r="X150" s="25">
        <v>12</v>
      </c>
      <c r="Y150" s="90">
        <f t="array" ref="Y150">SUM((L150:R150)/7)</f>
        <v>0.428571428571429</v>
      </c>
      <c r="Z150" s="91">
        <f t="shared" si="2"/>
        <v>37.3333333333333</v>
      </c>
      <c r="AA150" s="85">
        <v>-20</v>
      </c>
    </row>
    <row r="151" customHeight="1" spans="1:27">
      <c r="A151" s="93" t="s">
        <v>15</v>
      </c>
      <c r="B151" s="93" t="s">
        <v>16</v>
      </c>
      <c r="C151" s="93" t="s">
        <v>413</v>
      </c>
      <c r="D151" s="38" t="s">
        <v>2029</v>
      </c>
      <c r="E151" s="38" t="s">
        <v>2030</v>
      </c>
      <c r="F151" s="38" t="s">
        <v>2031</v>
      </c>
      <c r="G151" s="42">
        <v>17</v>
      </c>
      <c r="H151" s="42"/>
      <c r="I151" s="42">
        <v>1</v>
      </c>
      <c r="J151" s="42"/>
      <c r="K151" s="42">
        <v>1</v>
      </c>
      <c r="L151" s="42"/>
      <c r="M151" s="42"/>
      <c r="N151" s="42">
        <v>1</v>
      </c>
      <c r="O151" s="42">
        <v>2</v>
      </c>
      <c r="P151" s="42"/>
      <c r="Q151" s="42"/>
      <c r="R151" s="42"/>
      <c r="S151" s="42">
        <v>12</v>
      </c>
      <c r="T151" s="96"/>
      <c r="U151" s="96"/>
      <c r="V151" s="89" t="s">
        <v>5812</v>
      </c>
      <c r="X151" s="25">
        <v>11</v>
      </c>
      <c r="Y151" s="90">
        <f t="array" ref="Y151">SUM((L151:R151)/7)</f>
        <v>0.428571428571429</v>
      </c>
      <c r="Z151" s="91">
        <f t="shared" si="2"/>
        <v>28</v>
      </c>
      <c r="AA151" s="85">
        <v>-20</v>
      </c>
    </row>
    <row r="152" customHeight="1" spans="1:27">
      <c r="A152" s="93" t="s">
        <v>15</v>
      </c>
      <c r="B152" s="93" t="s">
        <v>16</v>
      </c>
      <c r="C152" s="93" t="s">
        <v>413</v>
      </c>
      <c r="D152" s="38" t="s">
        <v>2032</v>
      </c>
      <c r="E152" s="38" t="s">
        <v>2033</v>
      </c>
      <c r="F152" s="38" t="s">
        <v>2034</v>
      </c>
      <c r="G152" s="42">
        <v>33</v>
      </c>
      <c r="H152" s="42">
        <v>1</v>
      </c>
      <c r="I152" s="42">
        <v>1</v>
      </c>
      <c r="J152" s="42">
        <v>4</v>
      </c>
      <c r="K152" s="42"/>
      <c r="L152" s="42"/>
      <c r="M152" s="42">
        <v>2</v>
      </c>
      <c r="N152" s="42"/>
      <c r="O152" s="42"/>
      <c r="P152" s="42">
        <v>1</v>
      </c>
      <c r="Q152" s="42"/>
      <c r="R152" s="42"/>
      <c r="S152" s="42">
        <v>24</v>
      </c>
      <c r="T152" s="96"/>
      <c r="U152" s="96"/>
      <c r="V152" s="89" t="s">
        <v>5812</v>
      </c>
      <c r="X152" s="25">
        <v>14</v>
      </c>
      <c r="Y152" s="90">
        <f t="array" ref="Y152">SUM((L152:R152)/7)</f>
        <v>0.428571428571429</v>
      </c>
      <c r="Z152" s="91">
        <f t="shared" si="2"/>
        <v>56</v>
      </c>
      <c r="AA152" s="85">
        <v>-30</v>
      </c>
    </row>
    <row r="153" customHeight="1" spans="1:27">
      <c r="A153" s="93" t="s">
        <v>15</v>
      </c>
      <c r="B153" s="93" t="s">
        <v>16</v>
      </c>
      <c r="C153" s="93" t="s">
        <v>413</v>
      </c>
      <c r="D153" s="38" t="s">
        <v>2035</v>
      </c>
      <c r="E153" s="38" t="s">
        <v>2036</v>
      </c>
      <c r="F153" s="38" t="s">
        <v>2037</v>
      </c>
      <c r="G153" s="42">
        <v>27</v>
      </c>
      <c r="H153" s="42">
        <v>1</v>
      </c>
      <c r="I153" s="42">
        <v>1</v>
      </c>
      <c r="J153" s="42">
        <v>1</v>
      </c>
      <c r="K153" s="42">
        <v>4</v>
      </c>
      <c r="L153" s="42"/>
      <c r="M153" s="42">
        <v>3</v>
      </c>
      <c r="N153" s="42">
        <v>1</v>
      </c>
      <c r="O153" s="42"/>
      <c r="P153" s="42">
        <v>1</v>
      </c>
      <c r="Q153" s="42">
        <v>3</v>
      </c>
      <c r="R153" s="42">
        <v>2</v>
      </c>
      <c r="S153" s="42">
        <v>9</v>
      </c>
      <c r="T153" s="96"/>
      <c r="U153" s="96"/>
      <c r="V153" s="89" t="s">
        <v>5812</v>
      </c>
      <c r="X153" s="25">
        <v>26</v>
      </c>
      <c r="Y153" s="90">
        <f t="array" ref="Y153">SUM((L153:R153)/7)</f>
        <v>1.42857142857143</v>
      </c>
      <c r="Z153" s="98">
        <f t="shared" si="2"/>
        <v>6.3</v>
      </c>
      <c r="AA153" s="85">
        <v>-70</v>
      </c>
    </row>
    <row r="154" customHeight="1" spans="1:28">
      <c r="A154" s="93" t="s">
        <v>15</v>
      </c>
      <c r="B154" s="93" t="s">
        <v>16</v>
      </c>
      <c r="C154" s="93" t="s">
        <v>413</v>
      </c>
      <c r="D154" s="38" t="s">
        <v>2038</v>
      </c>
      <c r="E154" s="38" t="s">
        <v>2039</v>
      </c>
      <c r="F154" s="38" t="s">
        <v>2040</v>
      </c>
      <c r="G154" s="42">
        <v>19</v>
      </c>
      <c r="H154" s="42"/>
      <c r="I154" s="42">
        <v>2</v>
      </c>
      <c r="J154" s="42"/>
      <c r="K154" s="42">
        <v>2</v>
      </c>
      <c r="L154" s="42"/>
      <c r="M154" s="42">
        <v>1</v>
      </c>
      <c r="N154" s="42">
        <v>1</v>
      </c>
      <c r="O154" s="42"/>
      <c r="P154" s="42">
        <v>2</v>
      </c>
      <c r="Q154" s="42">
        <v>2</v>
      </c>
      <c r="R154" s="42">
        <v>1</v>
      </c>
      <c r="S154" s="42">
        <v>8</v>
      </c>
      <c r="T154" s="96">
        <v>15</v>
      </c>
      <c r="U154" s="96"/>
      <c r="V154" s="89" t="s">
        <v>5812</v>
      </c>
      <c r="X154" s="25">
        <v>27</v>
      </c>
      <c r="Y154" s="90">
        <f t="array" ref="Y154">SUM((L154:R154)/7)</f>
        <v>1</v>
      </c>
      <c r="Z154" s="91">
        <v>23</v>
      </c>
      <c r="AA154" s="85">
        <v>-26</v>
      </c>
      <c r="AB154" s="85">
        <v>10</v>
      </c>
    </row>
    <row r="155" customHeight="1" spans="1:28">
      <c r="A155" s="93" t="s">
        <v>15</v>
      </c>
      <c r="B155" s="93" t="s">
        <v>16</v>
      </c>
      <c r="C155" s="93" t="s">
        <v>413</v>
      </c>
      <c r="D155" s="38" t="s">
        <v>2041</v>
      </c>
      <c r="E155" s="38" t="s">
        <v>2042</v>
      </c>
      <c r="F155" s="38" t="s">
        <v>2043</v>
      </c>
      <c r="G155" s="42">
        <v>34</v>
      </c>
      <c r="H155" s="42">
        <v>2</v>
      </c>
      <c r="I155" s="42">
        <v>2</v>
      </c>
      <c r="J155" s="42">
        <v>2</v>
      </c>
      <c r="K155" s="42">
        <v>1</v>
      </c>
      <c r="L155" s="42"/>
      <c r="M155" s="42">
        <v>1</v>
      </c>
      <c r="N155" s="42">
        <v>1</v>
      </c>
      <c r="O155" s="42">
        <v>1</v>
      </c>
      <c r="P155" s="42">
        <v>3</v>
      </c>
      <c r="Q155" s="42"/>
      <c r="R155" s="42">
        <v>1</v>
      </c>
      <c r="S155" s="42">
        <v>30</v>
      </c>
      <c r="T155" s="96">
        <v>22</v>
      </c>
      <c r="U155" s="96"/>
      <c r="V155" s="89" t="s">
        <v>5812</v>
      </c>
      <c r="X155" s="25">
        <v>35</v>
      </c>
      <c r="Y155" s="90">
        <f t="array" ref="Y155">SUM((L155:R155)/7)</f>
        <v>1</v>
      </c>
      <c r="Z155" s="91">
        <f t="shared" si="2"/>
        <v>30</v>
      </c>
      <c r="AA155" s="85">
        <v>-1</v>
      </c>
      <c r="AB155" s="85">
        <v>7</v>
      </c>
    </row>
    <row r="156" customHeight="1" spans="1:27">
      <c r="A156" s="93" t="s">
        <v>15</v>
      </c>
      <c r="B156" s="93" t="s">
        <v>16</v>
      </c>
      <c r="C156" s="93" t="s">
        <v>413</v>
      </c>
      <c r="D156" s="38" t="s">
        <v>2044</v>
      </c>
      <c r="E156" s="38" t="s">
        <v>2045</v>
      </c>
      <c r="F156" s="38" t="s">
        <v>2046</v>
      </c>
      <c r="G156" s="42">
        <v>24</v>
      </c>
      <c r="H156" s="42">
        <v>4</v>
      </c>
      <c r="I156" s="42">
        <v>3</v>
      </c>
      <c r="J156" s="42">
        <v>2</v>
      </c>
      <c r="K156" s="42">
        <v>4</v>
      </c>
      <c r="L156" s="42"/>
      <c r="M156" s="42">
        <v>1</v>
      </c>
      <c r="N156" s="42">
        <v>2</v>
      </c>
      <c r="O156" s="42">
        <v>1</v>
      </c>
      <c r="P156" s="42">
        <v>2</v>
      </c>
      <c r="Q156" s="42">
        <v>1</v>
      </c>
      <c r="R156" s="42">
        <v>1</v>
      </c>
      <c r="S156" s="42">
        <v>27</v>
      </c>
      <c r="T156" s="96"/>
      <c r="U156" s="97">
        <v>0</v>
      </c>
      <c r="V156" s="89" t="s">
        <v>5812</v>
      </c>
      <c r="X156" s="25">
        <v>47</v>
      </c>
      <c r="Y156" s="90">
        <f t="array" ref="Y156">SUM((L156:R156)/7)</f>
        <v>1.14285714285714</v>
      </c>
      <c r="Z156" s="91">
        <f t="shared" si="2"/>
        <v>23.625</v>
      </c>
      <c r="AA156" s="85">
        <v>-80</v>
      </c>
    </row>
    <row r="157" customHeight="1" spans="1:27">
      <c r="A157" s="93" t="s">
        <v>15</v>
      </c>
      <c r="B157" s="93" t="s">
        <v>16</v>
      </c>
      <c r="C157" s="93" t="s">
        <v>413</v>
      </c>
      <c r="D157" s="38" t="s">
        <v>2047</v>
      </c>
      <c r="E157" s="38" t="s">
        <v>2048</v>
      </c>
      <c r="F157" s="38" t="s">
        <v>2049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96"/>
      <c r="U157" s="96"/>
      <c r="Y157" s="90">
        <f t="array" ref="Y157">SUM((L157:R157)/7)</f>
        <v>0</v>
      </c>
      <c r="Z157" s="98"/>
      <c r="AA157" s="85">
        <v>-40</v>
      </c>
    </row>
    <row r="158" customHeight="1" spans="1:27">
      <c r="A158" s="93" t="s">
        <v>15</v>
      </c>
      <c r="B158" s="93" t="s">
        <v>16</v>
      </c>
      <c r="C158" s="93" t="s">
        <v>77</v>
      </c>
      <c r="D158" s="38" t="s">
        <v>2075</v>
      </c>
      <c r="E158" s="38" t="s">
        <v>2076</v>
      </c>
      <c r="F158" s="38" t="s">
        <v>2077</v>
      </c>
      <c r="G158" s="42">
        <v>8</v>
      </c>
      <c r="H158" s="42"/>
      <c r="I158" s="42"/>
      <c r="J158" s="42">
        <v>3</v>
      </c>
      <c r="K158" s="42">
        <v>1</v>
      </c>
      <c r="L158" s="42"/>
      <c r="M158" s="42"/>
      <c r="N158" s="42"/>
      <c r="O158" s="42"/>
      <c r="P158" s="42"/>
      <c r="Q158" s="42"/>
      <c r="R158" s="42"/>
      <c r="S158" s="42">
        <v>14</v>
      </c>
      <c r="T158" s="96"/>
      <c r="U158" s="96"/>
      <c r="V158" s="89" t="s">
        <v>5883</v>
      </c>
      <c r="X158" s="25">
        <v>9</v>
      </c>
      <c r="Y158" s="90">
        <f t="array" ref="Y158">SUM((L158:R158)/7)</f>
        <v>0</v>
      </c>
      <c r="AA158" s="85">
        <v>-20</v>
      </c>
    </row>
    <row r="159" customHeight="1" spans="1:27">
      <c r="A159" s="93" t="s">
        <v>15</v>
      </c>
      <c r="B159" s="93" t="s">
        <v>16</v>
      </c>
      <c r="C159" s="93" t="s">
        <v>77</v>
      </c>
      <c r="D159" s="38" t="s">
        <v>2078</v>
      </c>
      <c r="E159" s="38" t="s">
        <v>2079</v>
      </c>
      <c r="F159" s="38" t="s">
        <v>2080</v>
      </c>
      <c r="G159" s="42">
        <v>10</v>
      </c>
      <c r="H159" s="42"/>
      <c r="I159" s="42"/>
      <c r="J159" s="42"/>
      <c r="K159" s="42">
        <v>1</v>
      </c>
      <c r="L159" s="42"/>
      <c r="M159" s="42">
        <v>1</v>
      </c>
      <c r="N159" s="42"/>
      <c r="O159" s="42"/>
      <c r="P159" s="42">
        <v>1</v>
      </c>
      <c r="Q159" s="42"/>
      <c r="R159" s="42"/>
      <c r="S159" s="42">
        <v>12</v>
      </c>
      <c r="T159" s="96">
        <v>5</v>
      </c>
      <c r="U159" s="96"/>
      <c r="V159" s="89" t="s">
        <v>5883</v>
      </c>
      <c r="X159" s="25">
        <v>5</v>
      </c>
      <c r="Y159" s="90">
        <f t="array" ref="Y159">SUM((L159:R159)/7)</f>
        <v>0.285714285714286</v>
      </c>
      <c r="Z159" s="91">
        <f t="shared" si="2"/>
        <v>42</v>
      </c>
      <c r="AA159" s="85">
        <v>0</v>
      </c>
    </row>
    <row r="160" customHeight="1" spans="1:30">
      <c r="A160" s="93" t="s">
        <v>15</v>
      </c>
      <c r="B160" s="93" t="s">
        <v>16</v>
      </c>
      <c r="C160" s="93" t="s">
        <v>77</v>
      </c>
      <c r="D160" s="38" t="s">
        <v>2081</v>
      </c>
      <c r="E160" s="38" t="s">
        <v>2082</v>
      </c>
      <c r="F160" s="38" t="s">
        <v>2083</v>
      </c>
      <c r="G160" s="42">
        <v>14</v>
      </c>
      <c r="H160" s="42">
        <v>1</v>
      </c>
      <c r="I160" s="42">
        <v>1</v>
      </c>
      <c r="J160" s="42">
        <v>1</v>
      </c>
      <c r="K160" s="42">
        <v>1</v>
      </c>
      <c r="L160" s="42"/>
      <c r="M160" s="42"/>
      <c r="N160" s="42"/>
      <c r="O160" s="42"/>
      <c r="P160" s="42"/>
      <c r="Q160" s="42"/>
      <c r="R160" s="42"/>
      <c r="S160" s="42">
        <v>20</v>
      </c>
      <c r="T160" s="96">
        <v>10</v>
      </c>
      <c r="U160" s="96"/>
      <c r="V160" s="89" t="s">
        <v>5883</v>
      </c>
      <c r="X160" s="25">
        <v>10</v>
      </c>
      <c r="Y160" s="90">
        <f t="array" ref="Y160">SUM((L160:R160)/7)</f>
        <v>0</v>
      </c>
      <c r="AA160" s="85">
        <v>0</v>
      </c>
      <c r="AD160" s="85">
        <v>-10</v>
      </c>
    </row>
    <row r="161" customHeight="1" spans="1:27">
      <c r="A161" s="93" t="s">
        <v>15</v>
      </c>
      <c r="B161" s="93" t="s">
        <v>16</v>
      </c>
      <c r="C161" s="93" t="s">
        <v>77</v>
      </c>
      <c r="D161" s="38" t="s">
        <v>2084</v>
      </c>
      <c r="E161" s="38" t="s">
        <v>2085</v>
      </c>
      <c r="F161" s="38" t="s">
        <v>2086</v>
      </c>
      <c r="G161" s="42">
        <v>7</v>
      </c>
      <c r="H161" s="42">
        <v>2</v>
      </c>
      <c r="I161" s="42"/>
      <c r="J161" s="42"/>
      <c r="K161" s="42">
        <v>1</v>
      </c>
      <c r="L161" s="42"/>
      <c r="M161" s="42"/>
      <c r="N161" s="42"/>
      <c r="O161" s="42">
        <v>1</v>
      </c>
      <c r="P161" s="42"/>
      <c r="Q161" s="42"/>
      <c r="R161" s="42"/>
      <c r="S161" s="42">
        <v>10</v>
      </c>
      <c r="T161" s="96">
        <v>13</v>
      </c>
      <c r="U161" s="96"/>
      <c r="V161" s="89" t="s">
        <v>5883</v>
      </c>
      <c r="X161" s="25">
        <v>7</v>
      </c>
      <c r="Y161" s="90">
        <f t="array" ref="Y161">SUM((L161:R161)/7)</f>
        <v>0.142857142857143</v>
      </c>
      <c r="Z161" s="91">
        <f t="shared" si="2"/>
        <v>70</v>
      </c>
      <c r="AA161" s="85">
        <v>0</v>
      </c>
    </row>
    <row r="162" s="85" customFormat="1" customHeight="1" spans="1:27">
      <c r="A162" s="93" t="s">
        <v>15</v>
      </c>
      <c r="B162" s="93" t="s">
        <v>16</v>
      </c>
      <c r="C162" s="93" t="s">
        <v>182</v>
      </c>
      <c r="D162" s="38" t="s">
        <v>2295</v>
      </c>
      <c r="E162" s="38" t="s">
        <v>2296</v>
      </c>
      <c r="F162" s="38" t="s">
        <v>2297</v>
      </c>
      <c r="G162" s="42">
        <v>63</v>
      </c>
      <c r="H162" s="42"/>
      <c r="I162" s="42"/>
      <c r="J162" s="42">
        <v>1</v>
      </c>
      <c r="K162" s="42"/>
      <c r="L162" s="42"/>
      <c r="M162" s="42"/>
      <c r="N162" s="42"/>
      <c r="O162" s="42"/>
      <c r="P162" s="42"/>
      <c r="Q162" s="42"/>
      <c r="R162" s="42">
        <v>1</v>
      </c>
      <c r="S162" s="42">
        <v>61</v>
      </c>
      <c r="T162" s="96">
        <v>9</v>
      </c>
      <c r="U162" s="97">
        <v>6</v>
      </c>
      <c r="V162" s="89" t="s">
        <v>5812</v>
      </c>
      <c r="W162" s="89"/>
      <c r="X162" s="25">
        <v>5</v>
      </c>
      <c r="Y162" s="90">
        <f t="array" ref="Y162">SUM((L162:R162)/7)</f>
        <v>0.142857142857143</v>
      </c>
      <c r="Z162" s="91">
        <f t="shared" si="2"/>
        <v>427</v>
      </c>
      <c r="AA162" s="85">
        <v>-5</v>
      </c>
    </row>
    <row r="163" s="85" customFormat="1" customHeight="1" spans="1:28">
      <c r="A163" s="93" t="s">
        <v>15</v>
      </c>
      <c r="B163" s="93" t="s">
        <v>16</v>
      </c>
      <c r="C163" s="93" t="s">
        <v>182</v>
      </c>
      <c r="D163" s="38" t="s">
        <v>2298</v>
      </c>
      <c r="E163" s="38" t="s">
        <v>2299</v>
      </c>
      <c r="F163" s="38" t="s">
        <v>2300</v>
      </c>
      <c r="G163" s="42">
        <v>67</v>
      </c>
      <c r="H163" s="42"/>
      <c r="I163" s="42"/>
      <c r="J163" s="42"/>
      <c r="K163" s="42"/>
      <c r="L163" s="42"/>
      <c r="M163" s="42"/>
      <c r="N163" s="42">
        <v>1</v>
      </c>
      <c r="O163" s="42">
        <v>1</v>
      </c>
      <c r="P163" s="42">
        <v>1</v>
      </c>
      <c r="Q163" s="42">
        <v>2</v>
      </c>
      <c r="R163" s="42"/>
      <c r="S163" s="42">
        <v>62</v>
      </c>
      <c r="T163" s="96"/>
      <c r="U163" s="97">
        <v>15</v>
      </c>
      <c r="V163" s="89" t="s">
        <v>5812</v>
      </c>
      <c r="W163" s="89"/>
      <c r="X163" s="25">
        <v>15</v>
      </c>
      <c r="Y163" s="90">
        <f t="array" ref="Y163">SUM((L163:R163)/7)</f>
        <v>0.714285714285714</v>
      </c>
      <c r="Z163" s="91">
        <f t="shared" si="2"/>
        <v>86.8</v>
      </c>
      <c r="AA163" s="85">
        <v>-9</v>
      </c>
      <c r="AB163" s="85">
        <v>20</v>
      </c>
    </row>
    <row r="164" s="85" customFormat="1" customHeight="1" spans="1:28">
      <c r="A164" s="93" t="s">
        <v>15</v>
      </c>
      <c r="B164" s="93" t="s">
        <v>16</v>
      </c>
      <c r="C164" s="93" t="s">
        <v>182</v>
      </c>
      <c r="D164" s="38" t="s">
        <v>2301</v>
      </c>
      <c r="E164" s="38" t="s">
        <v>2302</v>
      </c>
      <c r="F164" s="38" t="s">
        <v>2303</v>
      </c>
      <c r="G164" s="42">
        <v>65</v>
      </c>
      <c r="H164" s="42"/>
      <c r="I164" s="42">
        <v>2</v>
      </c>
      <c r="J164" s="42">
        <v>3</v>
      </c>
      <c r="K164" s="42"/>
      <c r="L164" s="42"/>
      <c r="M164" s="42"/>
      <c r="N164" s="42"/>
      <c r="O164" s="42"/>
      <c r="P164" s="42"/>
      <c r="Q164" s="42">
        <v>2</v>
      </c>
      <c r="R164" s="42"/>
      <c r="S164" s="42">
        <v>58</v>
      </c>
      <c r="T164" s="96"/>
      <c r="U164" s="96"/>
      <c r="V164" s="89" t="s">
        <v>5812</v>
      </c>
      <c r="W164" s="89"/>
      <c r="X164" s="25">
        <v>25</v>
      </c>
      <c r="Y164" s="90">
        <f t="array" ref="Y164">SUM((L164:R164)/7)</f>
        <v>0.285714285714286</v>
      </c>
      <c r="Z164" s="91">
        <f t="shared" si="2"/>
        <v>203</v>
      </c>
      <c r="AA164" s="85">
        <v>-20</v>
      </c>
      <c r="AB164" s="85">
        <v>7</v>
      </c>
    </row>
    <row r="165" s="85" customFormat="1" customHeight="1" spans="1:27">
      <c r="A165" s="93" t="s">
        <v>15</v>
      </c>
      <c r="B165" s="93" t="s">
        <v>16</v>
      </c>
      <c r="C165" s="93" t="s">
        <v>182</v>
      </c>
      <c r="D165" s="38" t="s">
        <v>2304</v>
      </c>
      <c r="E165" s="38" t="s">
        <v>2305</v>
      </c>
      <c r="F165" s="38" t="s">
        <v>2306</v>
      </c>
      <c r="G165" s="42">
        <v>27</v>
      </c>
      <c r="H165" s="42">
        <v>2</v>
      </c>
      <c r="I165" s="42"/>
      <c r="J165" s="42">
        <v>1</v>
      </c>
      <c r="K165" s="42"/>
      <c r="L165" s="42"/>
      <c r="M165" s="42">
        <v>4</v>
      </c>
      <c r="N165" s="42"/>
      <c r="O165" s="42"/>
      <c r="P165" s="42">
        <v>2</v>
      </c>
      <c r="Q165" s="42">
        <v>1</v>
      </c>
      <c r="R165" s="42"/>
      <c r="S165" s="42">
        <v>27</v>
      </c>
      <c r="T165" s="96"/>
      <c r="U165" s="97">
        <v>0</v>
      </c>
      <c r="V165" s="89" t="s">
        <v>5812</v>
      </c>
      <c r="W165" s="89"/>
      <c r="X165" s="25">
        <v>31</v>
      </c>
      <c r="Y165" s="90">
        <f t="array" ref="Y165">SUM((L165:R165)/7)</f>
        <v>1</v>
      </c>
      <c r="Z165" s="91">
        <f t="shared" si="2"/>
        <v>27</v>
      </c>
      <c r="AA165" s="85">
        <v>-70</v>
      </c>
    </row>
    <row r="166" s="85" customFormat="1" customHeight="1" spans="1:28">
      <c r="A166" s="93" t="s">
        <v>15</v>
      </c>
      <c r="B166" s="93" t="s">
        <v>16</v>
      </c>
      <c r="C166" s="93" t="s">
        <v>182</v>
      </c>
      <c r="D166" s="38" t="s">
        <v>2307</v>
      </c>
      <c r="E166" s="38" t="s">
        <v>2308</v>
      </c>
      <c r="F166" s="38" t="s">
        <v>2309</v>
      </c>
      <c r="G166" s="42">
        <v>23</v>
      </c>
      <c r="H166" s="42">
        <v>2</v>
      </c>
      <c r="I166" s="42">
        <v>1</v>
      </c>
      <c r="J166" s="42">
        <v>5</v>
      </c>
      <c r="K166" s="42"/>
      <c r="L166" s="42"/>
      <c r="M166" s="42">
        <v>2</v>
      </c>
      <c r="N166" s="42">
        <v>1</v>
      </c>
      <c r="O166" s="42"/>
      <c r="P166" s="42">
        <v>2</v>
      </c>
      <c r="Q166" s="42">
        <v>1</v>
      </c>
      <c r="R166" s="42"/>
      <c r="S166" s="42">
        <v>19</v>
      </c>
      <c r="T166" s="96">
        <v>19</v>
      </c>
      <c r="U166" s="97">
        <v>0</v>
      </c>
      <c r="V166" s="89" t="s">
        <v>5812</v>
      </c>
      <c r="W166" s="89"/>
      <c r="X166" s="25">
        <v>43</v>
      </c>
      <c r="Y166" s="90">
        <f t="array" ref="Y166">SUM((L166:R166)/7)</f>
        <v>0.857142857142857</v>
      </c>
      <c r="Z166" s="91">
        <f t="shared" si="2"/>
        <v>22.1666666666667</v>
      </c>
      <c r="AA166" s="85">
        <v>-62</v>
      </c>
      <c r="AB166" s="85">
        <v>25</v>
      </c>
    </row>
    <row r="167" s="85" customFormat="1" customHeight="1" spans="1:30">
      <c r="A167" s="93" t="s">
        <v>15</v>
      </c>
      <c r="B167" s="93" t="s">
        <v>16</v>
      </c>
      <c r="C167" s="93" t="s">
        <v>182</v>
      </c>
      <c r="D167" s="38" t="s">
        <v>2310</v>
      </c>
      <c r="E167" s="38" t="s">
        <v>2311</v>
      </c>
      <c r="F167" s="38" t="s">
        <v>2312</v>
      </c>
      <c r="G167" s="42">
        <v>40</v>
      </c>
      <c r="H167" s="42">
        <v>3</v>
      </c>
      <c r="I167" s="42">
        <v>1</v>
      </c>
      <c r="J167" s="42">
        <v>1</v>
      </c>
      <c r="K167" s="42"/>
      <c r="L167" s="42"/>
      <c r="M167" s="42">
        <v>7</v>
      </c>
      <c r="N167" s="42">
        <v>4</v>
      </c>
      <c r="O167" s="42"/>
      <c r="P167" s="42"/>
      <c r="Q167" s="42">
        <v>1</v>
      </c>
      <c r="R167" s="42">
        <v>1</v>
      </c>
      <c r="S167" s="42">
        <v>38</v>
      </c>
      <c r="T167" s="96"/>
      <c r="U167" s="97">
        <v>0</v>
      </c>
      <c r="V167" s="89" t="s">
        <v>5812</v>
      </c>
      <c r="W167" s="89"/>
      <c r="X167" s="25">
        <v>62</v>
      </c>
      <c r="Y167" s="90">
        <f t="array" ref="Y167">SUM((L167:R167)/7)</f>
        <v>1.85714285714286</v>
      </c>
      <c r="Z167" s="91">
        <f t="shared" si="2"/>
        <v>20.4615384615385</v>
      </c>
      <c r="AA167" s="85">
        <v>-110</v>
      </c>
      <c r="AC167" s="85">
        <v>14</v>
      </c>
      <c r="AD167" s="85">
        <v>-12</v>
      </c>
    </row>
    <row r="168" s="85" customFormat="1" customHeight="1" spans="1:28">
      <c r="A168" s="93" t="s">
        <v>15</v>
      </c>
      <c r="B168" s="93" t="s">
        <v>16</v>
      </c>
      <c r="C168" s="93" t="s">
        <v>182</v>
      </c>
      <c r="D168" s="38" t="s">
        <v>2313</v>
      </c>
      <c r="E168" s="38" t="s">
        <v>2314</v>
      </c>
      <c r="F168" s="38" t="s">
        <v>2315</v>
      </c>
      <c r="G168" s="42">
        <v>55</v>
      </c>
      <c r="H168" s="42"/>
      <c r="I168" s="42">
        <v>4</v>
      </c>
      <c r="J168" s="42">
        <v>2</v>
      </c>
      <c r="K168" s="42">
        <v>2</v>
      </c>
      <c r="L168" s="42">
        <v>1</v>
      </c>
      <c r="M168" s="42">
        <v>3</v>
      </c>
      <c r="N168" s="42">
        <v>1</v>
      </c>
      <c r="O168" s="42">
        <v>1</v>
      </c>
      <c r="P168" s="42">
        <v>1</v>
      </c>
      <c r="Q168" s="42">
        <v>3</v>
      </c>
      <c r="R168" s="42">
        <v>2</v>
      </c>
      <c r="S168" s="42">
        <v>35</v>
      </c>
      <c r="T168" s="96"/>
      <c r="U168" s="96"/>
      <c r="V168" s="89" t="s">
        <v>5812</v>
      </c>
      <c r="W168" s="89"/>
      <c r="X168" s="25">
        <v>51</v>
      </c>
      <c r="Y168" s="90">
        <f t="array" ref="Y168">SUM((L168:R168)/7)</f>
        <v>1.71428571428571</v>
      </c>
      <c r="Z168" s="91">
        <f t="shared" si="2"/>
        <v>20.4166666666667</v>
      </c>
      <c r="AA168" s="85">
        <v>-37</v>
      </c>
      <c r="AB168" s="85">
        <v>20</v>
      </c>
    </row>
    <row r="169" s="85" customFormat="1" customHeight="1" spans="1:27">
      <c r="A169" s="93" t="s">
        <v>15</v>
      </c>
      <c r="B169" s="93" t="s">
        <v>16</v>
      </c>
      <c r="C169" s="93" t="s">
        <v>126</v>
      </c>
      <c r="D169" s="38" t="s">
        <v>3989</v>
      </c>
      <c r="E169" s="38" t="s">
        <v>3990</v>
      </c>
      <c r="F169" s="38" t="s">
        <v>3991</v>
      </c>
      <c r="G169" s="42">
        <v>30</v>
      </c>
      <c r="H169" s="42"/>
      <c r="I169" s="42"/>
      <c r="J169" s="42"/>
      <c r="K169" s="42">
        <v>1</v>
      </c>
      <c r="L169" s="42"/>
      <c r="M169" s="42"/>
      <c r="N169" s="42">
        <v>1</v>
      </c>
      <c r="O169" s="42"/>
      <c r="P169" s="42"/>
      <c r="Q169" s="42"/>
      <c r="R169" s="42"/>
      <c r="S169" s="42">
        <v>28</v>
      </c>
      <c r="T169" s="96"/>
      <c r="U169" s="96"/>
      <c r="V169" s="89" t="s">
        <v>5812</v>
      </c>
      <c r="W169" s="89"/>
      <c r="X169" s="25">
        <v>2</v>
      </c>
      <c r="Y169" s="90">
        <f t="array" ref="Y169">SUM((L169:R169)/7)</f>
        <v>0.142857142857143</v>
      </c>
      <c r="Z169" s="91">
        <f t="shared" si="2"/>
        <v>196</v>
      </c>
      <c r="AA169" s="85">
        <v>0</v>
      </c>
    </row>
    <row r="170" s="85" customFormat="1" customHeight="1" spans="1:27">
      <c r="A170" s="93" t="s">
        <v>15</v>
      </c>
      <c r="B170" s="93" t="s">
        <v>16</v>
      </c>
      <c r="C170" s="93" t="s">
        <v>126</v>
      </c>
      <c r="D170" s="38" t="s">
        <v>3992</v>
      </c>
      <c r="E170" s="38" t="s">
        <v>3993</v>
      </c>
      <c r="F170" s="38" t="s">
        <v>3994</v>
      </c>
      <c r="G170" s="42">
        <v>28</v>
      </c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>
        <v>28</v>
      </c>
      <c r="T170" s="96"/>
      <c r="U170" s="96"/>
      <c r="V170" s="89" t="s">
        <v>5812</v>
      </c>
      <c r="W170" s="89"/>
      <c r="X170" s="25">
        <v>2</v>
      </c>
      <c r="Y170" s="90">
        <f t="array" ref="Y170">SUM((L170:R170)/7)</f>
        <v>0</v>
      </c>
      <c r="Z170" s="91"/>
      <c r="AA170" s="85">
        <v>0</v>
      </c>
    </row>
    <row r="171" s="85" customFormat="1" customHeight="1" spans="1:27">
      <c r="A171" s="93" t="s">
        <v>15</v>
      </c>
      <c r="B171" s="93" t="s">
        <v>16</v>
      </c>
      <c r="C171" s="93" t="s">
        <v>126</v>
      </c>
      <c r="D171" s="38" t="s">
        <v>3995</v>
      </c>
      <c r="E171" s="38" t="s">
        <v>3996</v>
      </c>
      <c r="F171" s="38" t="s">
        <v>3997</v>
      </c>
      <c r="G171" s="42">
        <v>29</v>
      </c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>
        <v>29</v>
      </c>
      <c r="T171" s="96"/>
      <c r="U171" s="96"/>
      <c r="V171" s="89" t="s">
        <v>5812</v>
      </c>
      <c r="W171" s="89"/>
      <c r="X171" s="25">
        <v>1</v>
      </c>
      <c r="Y171" s="90">
        <f t="array" ref="Y171">SUM((L171:R171)/7)</f>
        <v>0</v>
      </c>
      <c r="Z171" s="91"/>
      <c r="AA171" s="85">
        <v>0</v>
      </c>
    </row>
    <row r="172" s="85" customFormat="1" customHeight="1" spans="1:27">
      <c r="A172" s="93" t="s">
        <v>15</v>
      </c>
      <c r="B172" s="93" t="s">
        <v>16</v>
      </c>
      <c r="C172" s="93" t="s">
        <v>126</v>
      </c>
      <c r="D172" s="38" t="s">
        <v>3998</v>
      </c>
      <c r="E172" s="38" t="s">
        <v>3999</v>
      </c>
      <c r="F172" s="38" t="s">
        <v>4000</v>
      </c>
      <c r="G172" s="42">
        <v>28</v>
      </c>
      <c r="H172" s="42"/>
      <c r="I172" s="42"/>
      <c r="J172" s="42"/>
      <c r="K172" s="42"/>
      <c r="L172" s="42"/>
      <c r="M172" s="42"/>
      <c r="N172" s="42"/>
      <c r="O172" s="42"/>
      <c r="P172" s="42">
        <v>1</v>
      </c>
      <c r="Q172" s="42"/>
      <c r="R172" s="42"/>
      <c r="S172" s="42">
        <v>27</v>
      </c>
      <c r="T172" s="96"/>
      <c r="U172" s="96"/>
      <c r="V172" s="89" t="s">
        <v>5812</v>
      </c>
      <c r="W172" s="89"/>
      <c r="X172" s="25">
        <v>3</v>
      </c>
      <c r="Y172" s="90">
        <f t="array" ref="Y172">SUM((L172:R172)/7)</f>
        <v>0.142857142857143</v>
      </c>
      <c r="Z172" s="91">
        <f t="shared" si="2"/>
        <v>189</v>
      </c>
      <c r="AA172" s="85">
        <v>0</v>
      </c>
    </row>
    <row r="173" s="85" customFormat="1" customHeight="1" spans="1:27">
      <c r="A173" s="93" t="s">
        <v>15</v>
      </c>
      <c r="B173" s="93" t="s">
        <v>16</v>
      </c>
      <c r="C173" s="93" t="s">
        <v>126</v>
      </c>
      <c r="D173" s="38" t="s">
        <v>4001</v>
      </c>
      <c r="E173" s="38" t="s">
        <v>4002</v>
      </c>
      <c r="F173" s="38" t="s">
        <v>4003</v>
      </c>
      <c r="G173" s="42">
        <v>27</v>
      </c>
      <c r="H173" s="42"/>
      <c r="I173" s="42"/>
      <c r="J173" s="42"/>
      <c r="K173" s="42"/>
      <c r="L173" s="42"/>
      <c r="M173" s="42"/>
      <c r="N173" s="42"/>
      <c r="O173" s="42">
        <v>1</v>
      </c>
      <c r="P173" s="42"/>
      <c r="Q173" s="42"/>
      <c r="R173" s="42"/>
      <c r="S173" s="42">
        <v>26</v>
      </c>
      <c r="T173" s="96"/>
      <c r="U173" s="96"/>
      <c r="V173" s="89" t="s">
        <v>5812</v>
      </c>
      <c r="W173" s="89"/>
      <c r="X173" s="25">
        <v>4</v>
      </c>
      <c r="Y173" s="90">
        <f t="array" ref="Y173">SUM((L173:R173)/7)</f>
        <v>0.142857142857143</v>
      </c>
      <c r="Z173" s="91">
        <f t="shared" si="2"/>
        <v>182</v>
      </c>
      <c r="AA173" s="85">
        <v>0</v>
      </c>
    </row>
    <row r="174" s="85" customFormat="1" customHeight="1" spans="1:27">
      <c r="A174" s="93" t="s">
        <v>15</v>
      </c>
      <c r="B174" s="93" t="s">
        <v>16</v>
      </c>
      <c r="C174" s="93" t="s">
        <v>126</v>
      </c>
      <c r="D174" s="38" t="s">
        <v>4004</v>
      </c>
      <c r="E174" s="38" t="s">
        <v>4005</v>
      </c>
      <c r="F174" s="38" t="s">
        <v>4006</v>
      </c>
      <c r="G174" s="42">
        <v>24</v>
      </c>
      <c r="H174" s="42"/>
      <c r="I174" s="42"/>
      <c r="J174" s="42">
        <v>1</v>
      </c>
      <c r="K174" s="42"/>
      <c r="L174" s="42"/>
      <c r="M174" s="42"/>
      <c r="N174" s="42"/>
      <c r="O174" s="42"/>
      <c r="P174" s="42"/>
      <c r="Q174" s="42"/>
      <c r="R174" s="42"/>
      <c r="S174" s="42">
        <v>23</v>
      </c>
      <c r="T174" s="96"/>
      <c r="U174" s="96"/>
      <c r="V174" s="89" t="s">
        <v>5812</v>
      </c>
      <c r="W174" s="89"/>
      <c r="X174" s="25">
        <v>7</v>
      </c>
      <c r="Y174" s="90">
        <f t="array" ref="Y174">SUM((L174:R174)/7)</f>
        <v>0</v>
      </c>
      <c r="Z174" s="91"/>
      <c r="AA174" s="85">
        <v>-10</v>
      </c>
    </row>
    <row r="175" s="85" customFormat="1" customHeight="1" spans="1:27">
      <c r="A175" s="93" t="s">
        <v>15</v>
      </c>
      <c r="B175" s="93" t="s">
        <v>16</v>
      </c>
      <c r="C175" s="93" t="s">
        <v>126</v>
      </c>
      <c r="D175" s="38" t="s">
        <v>4007</v>
      </c>
      <c r="E175" s="38" t="s">
        <v>4008</v>
      </c>
      <c r="F175" s="38" t="s">
        <v>4009</v>
      </c>
      <c r="G175" s="42">
        <v>24</v>
      </c>
      <c r="H175" s="42"/>
      <c r="I175" s="42"/>
      <c r="J175" s="42">
        <v>2</v>
      </c>
      <c r="K175" s="42"/>
      <c r="L175" s="42"/>
      <c r="M175" s="42"/>
      <c r="N175" s="42"/>
      <c r="O175" s="42">
        <v>1</v>
      </c>
      <c r="P175" s="42"/>
      <c r="Q175" s="42"/>
      <c r="R175" s="42"/>
      <c r="S175" s="42">
        <v>21</v>
      </c>
      <c r="T175" s="96"/>
      <c r="U175" s="96"/>
      <c r="V175" s="89" t="s">
        <v>5812</v>
      </c>
      <c r="W175" s="89"/>
      <c r="X175" s="25">
        <v>9</v>
      </c>
      <c r="Y175" s="90">
        <f t="array" ref="Y175">SUM((L175:R175)/7)</f>
        <v>0.142857142857143</v>
      </c>
      <c r="Z175" s="91">
        <f t="shared" si="2"/>
        <v>147</v>
      </c>
      <c r="AA175" s="85">
        <v>-10</v>
      </c>
    </row>
    <row r="176" s="85" customFormat="1" customHeight="1" spans="1:26">
      <c r="A176" s="93" t="s">
        <v>15</v>
      </c>
      <c r="B176" s="93" t="s">
        <v>16</v>
      </c>
      <c r="C176" s="93" t="s">
        <v>126</v>
      </c>
      <c r="D176" s="38" t="s">
        <v>4010</v>
      </c>
      <c r="E176" s="38" t="s">
        <v>4011</v>
      </c>
      <c r="F176" s="38" t="s">
        <v>4012</v>
      </c>
      <c r="G176" s="42">
        <v>6</v>
      </c>
      <c r="H176" s="42"/>
      <c r="I176" s="42"/>
      <c r="J176" s="42"/>
      <c r="K176" s="42"/>
      <c r="L176" s="42"/>
      <c r="M176" s="42"/>
      <c r="N176" s="42">
        <v>1</v>
      </c>
      <c r="O176" s="42"/>
      <c r="P176" s="42"/>
      <c r="Q176" s="42"/>
      <c r="R176" s="42"/>
      <c r="S176" s="42">
        <v>5</v>
      </c>
      <c r="T176" s="96"/>
      <c r="U176" s="97">
        <v>0</v>
      </c>
      <c r="V176" s="89" t="s">
        <v>5812</v>
      </c>
      <c r="W176" s="89"/>
      <c r="X176" s="25">
        <v>2</v>
      </c>
      <c r="Y176" s="90">
        <f t="array" ref="Y176">SUM((L176:R176)/7)</f>
        <v>0.142857142857143</v>
      </c>
      <c r="Z176" s="91">
        <f t="shared" si="2"/>
        <v>35</v>
      </c>
    </row>
    <row r="177" s="85" customFormat="1" customHeight="1" spans="1:27">
      <c r="A177" s="93" t="s">
        <v>15</v>
      </c>
      <c r="B177" s="93" t="s">
        <v>16</v>
      </c>
      <c r="C177" s="93" t="s">
        <v>36</v>
      </c>
      <c r="D177" s="38" t="s">
        <v>4061</v>
      </c>
      <c r="E177" s="38" t="s">
        <v>4062</v>
      </c>
      <c r="F177" s="38" t="s">
        <v>4063</v>
      </c>
      <c r="G177" s="42">
        <v>10</v>
      </c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>
        <v>10</v>
      </c>
      <c r="T177" s="96"/>
      <c r="U177" s="96"/>
      <c r="V177" s="89" t="s">
        <v>5812</v>
      </c>
      <c r="W177" s="89"/>
      <c r="X177" s="25"/>
      <c r="Y177" s="90">
        <f t="array" ref="Y177">SUM((L177:R177)/7)</f>
        <v>0</v>
      </c>
      <c r="Z177" s="91"/>
      <c r="AA177" s="85">
        <v>-20</v>
      </c>
    </row>
    <row r="178" s="85" customFormat="1" customHeight="1" spans="1:27">
      <c r="A178" s="93" t="s">
        <v>15</v>
      </c>
      <c r="B178" s="93" t="s">
        <v>16</v>
      </c>
      <c r="C178" s="93" t="s">
        <v>36</v>
      </c>
      <c r="D178" s="38" t="s">
        <v>4064</v>
      </c>
      <c r="E178" s="38" t="s">
        <v>4065</v>
      </c>
      <c r="F178" s="38" t="s">
        <v>4066</v>
      </c>
      <c r="G178" s="42">
        <v>20</v>
      </c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>
        <v>20</v>
      </c>
      <c r="T178" s="96"/>
      <c r="U178" s="96"/>
      <c r="V178" s="89" t="s">
        <v>5812</v>
      </c>
      <c r="W178" s="89"/>
      <c r="X178" s="25"/>
      <c r="Y178" s="90">
        <f t="array" ref="Y178">SUM((L178:R178)/7)</f>
        <v>0</v>
      </c>
      <c r="Z178" s="91"/>
      <c r="AA178" s="85">
        <v>-20</v>
      </c>
    </row>
    <row r="179" s="85" customFormat="1" customHeight="1" spans="1:27">
      <c r="A179" s="93" t="s">
        <v>15</v>
      </c>
      <c r="B179" s="93" t="s">
        <v>16</v>
      </c>
      <c r="C179" s="93" t="s">
        <v>36</v>
      </c>
      <c r="D179" s="38" t="s">
        <v>4067</v>
      </c>
      <c r="E179" s="38" t="s">
        <v>4068</v>
      </c>
      <c r="F179" s="38" t="s">
        <v>4069</v>
      </c>
      <c r="G179" s="42">
        <v>19</v>
      </c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>
        <v>19</v>
      </c>
      <c r="T179" s="96"/>
      <c r="U179" s="96"/>
      <c r="V179" s="89" t="s">
        <v>5812</v>
      </c>
      <c r="W179" s="89"/>
      <c r="X179" s="25">
        <v>1</v>
      </c>
      <c r="Y179" s="90">
        <f t="array" ref="Y179">SUM((L179:R179)/7)</f>
        <v>0</v>
      </c>
      <c r="Z179" s="91"/>
      <c r="AA179" s="85">
        <v>-20</v>
      </c>
    </row>
    <row r="180" s="85" customFormat="1" customHeight="1" spans="1:27">
      <c r="A180" s="93" t="s">
        <v>15</v>
      </c>
      <c r="B180" s="93" t="s">
        <v>16</v>
      </c>
      <c r="C180" s="93" t="s">
        <v>36</v>
      </c>
      <c r="D180" s="38" t="s">
        <v>4070</v>
      </c>
      <c r="E180" s="38" t="s">
        <v>4071</v>
      </c>
      <c r="F180" s="38" t="s">
        <v>4072</v>
      </c>
      <c r="G180" s="42">
        <v>46</v>
      </c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>
        <v>46</v>
      </c>
      <c r="T180" s="96"/>
      <c r="U180" s="96"/>
      <c r="V180" s="89" t="s">
        <v>5812</v>
      </c>
      <c r="W180" s="89"/>
      <c r="X180" s="25">
        <v>3</v>
      </c>
      <c r="Y180" s="90">
        <f t="array" ref="Y180">SUM((L180:R180)/7)</f>
        <v>0</v>
      </c>
      <c r="Z180" s="91"/>
      <c r="AA180" s="85">
        <v>0</v>
      </c>
    </row>
    <row r="181" s="85" customFormat="1" customHeight="1" spans="1:27">
      <c r="A181" s="93" t="s">
        <v>15</v>
      </c>
      <c r="B181" s="93" t="s">
        <v>16</v>
      </c>
      <c r="C181" s="93" t="s">
        <v>36</v>
      </c>
      <c r="D181" s="38" t="s">
        <v>4073</v>
      </c>
      <c r="E181" s="38" t="s">
        <v>4074</v>
      </c>
      <c r="F181" s="38" t="s">
        <v>4075</v>
      </c>
      <c r="G181" s="42">
        <v>27</v>
      </c>
      <c r="H181" s="42"/>
      <c r="I181" s="42"/>
      <c r="J181" s="42">
        <v>1</v>
      </c>
      <c r="K181" s="42"/>
      <c r="L181" s="42"/>
      <c r="M181" s="42"/>
      <c r="N181" s="42"/>
      <c r="O181" s="42"/>
      <c r="P181" s="42"/>
      <c r="Q181" s="42"/>
      <c r="R181" s="42"/>
      <c r="S181" s="42">
        <v>26</v>
      </c>
      <c r="T181" s="96"/>
      <c r="U181" s="96"/>
      <c r="V181" s="89" t="s">
        <v>5812</v>
      </c>
      <c r="W181" s="89"/>
      <c r="X181" s="25">
        <v>4</v>
      </c>
      <c r="Y181" s="90">
        <f t="array" ref="Y181">SUM((L181:R181)/7)</f>
        <v>0</v>
      </c>
      <c r="Z181" s="91"/>
      <c r="AA181" s="85">
        <v>-20</v>
      </c>
    </row>
    <row r="182" s="85" customFormat="1" customHeight="1" spans="1:27">
      <c r="A182" s="93" t="s">
        <v>15</v>
      </c>
      <c r="B182" s="93" t="s">
        <v>16</v>
      </c>
      <c r="C182" s="93" t="s">
        <v>36</v>
      </c>
      <c r="D182" s="38" t="s">
        <v>4076</v>
      </c>
      <c r="E182" s="38" t="s">
        <v>4077</v>
      </c>
      <c r="F182" s="38" t="s">
        <v>4078</v>
      </c>
      <c r="G182" s="42">
        <v>45</v>
      </c>
      <c r="H182" s="42"/>
      <c r="I182" s="42"/>
      <c r="J182" s="42"/>
      <c r="K182" s="42"/>
      <c r="L182" s="42"/>
      <c r="M182" s="42">
        <v>1</v>
      </c>
      <c r="N182" s="42"/>
      <c r="O182" s="42"/>
      <c r="P182" s="42">
        <v>1</v>
      </c>
      <c r="Q182" s="42">
        <v>1</v>
      </c>
      <c r="R182" s="42"/>
      <c r="S182" s="42">
        <v>42</v>
      </c>
      <c r="T182" s="96"/>
      <c r="U182" s="96"/>
      <c r="V182" s="89" t="s">
        <v>5812</v>
      </c>
      <c r="W182" s="89"/>
      <c r="X182" s="25">
        <v>6</v>
      </c>
      <c r="Y182" s="90">
        <f t="array" ref="Y182">SUM((L182:R182)/7)</f>
        <v>0.428571428571429</v>
      </c>
      <c r="Z182" s="91">
        <f t="shared" si="2"/>
        <v>98</v>
      </c>
      <c r="AA182" s="85">
        <v>-2</v>
      </c>
    </row>
    <row r="183" s="85" customFormat="1" customHeight="1" spans="1:27">
      <c r="A183" s="93" t="s">
        <v>15</v>
      </c>
      <c r="B183" s="93" t="s">
        <v>16</v>
      </c>
      <c r="C183" s="93" t="s">
        <v>36</v>
      </c>
      <c r="D183" s="38" t="s">
        <v>4079</v>
      </c>
      <c r="E183" s="38" t="s">
        <v>4080</v>
      </c>
      <c r="F183" s="38" t="s">
        <v>4081</v>
      </c>
      <c r="G183" s="42">
        <v>34</v>
      </c>
      <c r="H183" s="42"/>
      <c r="I183" s="42"/>
      <c r="J183" s="42"/>
      <c r="K183" s="42">
        <v>1</v>
      </c>
      <c r="L183" s="42"/>
      <c r="M183" s="42">
        <v>1</v>
      </c>
      <c r="N183" s="42"/>
      <c r="O183" s="42"/>
      <c r="P183" s="42">
        <v>1</v>
      </c>
      <c r="Q183" s="42"/>
      <c r="R183" s="42"/>
      <c r="S183" s="42">
        <v>31</v>
      </c>
      <c r="T183" s="96"/>
      <c r="U183" s="96"/>
      <c r="V183" s="89" t="s">
        <v>5812</v>
      </c>
      <c r="W183" s="89"/>
      <c r="X183" s="25">
        <v>16</v>
      </c>
      <c r="Y183" s="90">
        <f t="array" ref="Y183">SUM((L183:R183)/7)</f>
        <v>0.285714285714286</v>
      </c>
      <c r="Z183" s="91">
        <f t="shared" si="2"/>
        <v>108.5</v>
      </c>
      <c r="AA183" s="85">
        <v>-20</v>
      </c>
    </row>
    <row r="184" s="85" customFormat="1" customHeight="1" spans="1:27">
      <c r="A184" s="93" t="s">
        <v>15</v>
      </c>
      <c r="B184" s="93" t="s">
        <v>16</v>
      </c>
      <c r="C184" s="93" t="s">
        <v>17</v>
      </c>
      <c r="D184" s="38" t="s">
        <v>2274</v>
      </c>
      <c r="E184" s="38" t="s">
        <v>2275</v>
      </c>
      <c r="F184" s="38" t="s">
        <v>2276</v>
      </c>
      <c r="G184" s="42">
        <v>71</v>
      </c>
      <c r="H184" s="42"/>
      <c r="I184" s="42"/>
      <c r="J184" s="42">
        <v>2</v>
      </c>
      <c r="K184" s="42">
        <v>3</v>
      </c>
      <c r="L184" s="42"/>
      <c r="M184" s="42"/>
      <c r="N184" s="42">
        <v>3</v>
      </c>
      <c r="O184" s="42">
        <v>1</v>
      </c>
      <c r="P184" s="42">
        <v>1</v>
      </c>
      <c r="Q184" s="42">
        <v>3</v>
      </c>
      <c r="R184" s="42"/>
      <c r="S184" s="42">
        <v>58</v>
      </c>
      <c r="T184" s="96"/>
      <c r="U184" s="97">
        <v>0</v>
      </c>
      <c r="V184" s="89" t="s">
        <v>5812</v>
      </c>
      <c r="W184" s="89"/>
      <c r="X184" s="25">
        <v>35</v>
      </c>
      <c r="Y184" s="90">
        <f t="array" ref="Y184">SUM((L184:R184)/7)</f>
        <v>1.14285714285714</v>
      </c>
      <c r="Z184" s="91">
        <f t="shared" si="2"/>
        <v>50.75</v>
      </c>
      <c r="AA184" s="85">
        <v>-205</v>
      </c>
    </row>
    <row r="185" s="85" customFormat="1" customHeight="1" spans="1:27">
      <c r="A185" s="93" t="s">
        <v>15</v>
      </c>
      <c r="B185" s="93" t="s">
        <v>16</v>
      </c>
      <c r="C185" s="93" t="s">
        <v>17</v>
      </c>
      <c r="D185" s="38" t="s">
        <v>2277</v>
      </c>
      <c r="E185" s="38" t="s">
        <v>2278</v>
      </c>
      <c r="F185" s="38" t="s">
        <v>2279</v>
      </c>
      <c r="G185" s="42">
        <v>41</v>
      </c>
      <c r="H185" s="42">
        <v>2</v>
      </c>
      <c r="I185" s="42">
        <v>5</v>
      </c>
      <c r="J185" s="42">
        <v>1</v>
      </c>
      <c r="K185" s="42">
        <v>5</v>
      </c>
      <c r="L185" s="42"/>
      <c r="M185" s="42">
        <v>10</v>
      </c>
      <c r="N185" s="42">
        <v>6</v>
      </c>
      <c r="O185" s="42">
        <v>1</v>
      </c>
      <c r="P185" s="42">
        <v>3</v>
      </c>
      <c r="Q185" s="42">
        <v>3</v>
      </c>
      <c r="R185" s="42">
        <v>4</v>
      </c>
      <c r="S185" s="42">
        <v>1</v>
      </c>
      <c r="T185" s="96"/>
      <c r="U185" s="97">
        <v>0</v>
      </c>
      <c r="V185" s="89" t="s">
        <v>5812</v>
      </c>
      <c r="W185" s="89"/>
      <c r="X185" s="25">
        <v>95</v>
      </c>
      <c r="Y185" s="90">
        <f t="array" ref="Y185">SUM((L185:R185)/7)</f>
        <v>3.85714285714286</v>
      </c>
      <c r="Z185" s="98">
        <f t="shared" si="2"/>
        <v>0.259259259259259</v>
      </c>
      <c r="AA185" s="85">
        <v>-252</v>
      </c>
    </row>
    <row r="186" s="85" customFormat="1" customHeight="1" spans="1:30">
      <c r="A186" s="93" t="s">
        <v>15</v>
      </c>
      <c r="B186" s="93" t="s">
        <v>16</v>
      </c>
      <c r="C186" s="93" t="s">
        <v>17</v>
      </c>
      <c r="D186" s="38" t="s">
        <v>2280</v>
      </c>
      <c r="E186" s="38" t="s">
        <v>2281</v>
      </c>
      <c r="F186" s="38" t="s">
        <v>2282</v>
      </c>
      <c r="G186" s="42">
        <v>31</v>
      </c>
      <c r="H186" s="42"/>
      <c r="I186" s="42">
        <v>5</v>
      </c>
      <c r="J186" s="42">
        <v>9</v>
      </c>
      <c r="K186" s="42">
        <v>16</v>
      </c>
      <c r="L186" s="42"/>
      <c r="M186" s="42">
        <v>18</v>
      </c>
      <c r="N186" s="42">
        <v>10</v>
      </c>
      <c r="O186" s="42">
        <v>2</v>
      </c>
      <c r="P186" s="42">
        <v>1</v>
      </c>
      <c r="Q186" s="42">
        <v>1</v>
      </c>
      <c r="R186" s="42"/>
      <c r="S186" s="42">
        <v>0</v>
      </c>
      <c r="T186" s="96"/>
      <c r="U186" s="97">
        <v>1</v>
      </c>
      <c r="V186" s="89" t="s">
        <v>5812</v>
      </c>
      <c r="W186" s="89"/>
      <c r="X186" s="25">
        <v>105</v>
      </c>
      <c r="Y186" s="90">
        <f t="array" ref="Y186">SUM((L186:R186)/7)</f>
        <v>4.57142857142857</v>
      </c>
      <c r="Z186" s="98">
        <f t="shared" si="2"/>
        <v>0</v>
      </c>
      <c r="AA186" s="85">
        <v>-372</v>
      </c>
      <c r="AC186" s="85">
        <v>75</v>
      </c>
      <c r="AD186" s="85">
        <v>-31</v>
      </c>
    </row>
    <row r="187" s="85" customFormat="1" customHeight="1" spans="1:29">
      <c r="A187" s="93" t="s">
        <v>15</v>
      </c>
      <c r="B187" s="93" t="s">
        <v>16</v>
      </c>
      <c r="C187" s="93" t="s">
        <v>17</v>
      </c>
      <c r="D187" s="38" t="s">
        <v>2283</v>
      </c>
      <c r="E187" s="38" t="s">
        <v>2284</v>
      </c>
      <c r="F187" s="38" t="s">
        <v>2285</v>
      </c>
      <c r="G187" s="42">
        <v>29</v>
      </c>
      <c r="H187" s="42">
        <v>4</v>
      </c>
      <c r="I187" s="42">
        <v>8</v>
      </c>
      <c r="J187" s="42">
        <v>3</v>
      </c>
      <c r="K187" s="42">
        <v>6</v>
      </c>
      <c r="L187" s="42">
        <v>1</v>
      </c>
      <c r="M187" s="42">
        <v>3</v>
      </c>
      <c r="N187" s="42"/>
      <c r="O187" s="42"/>
      <c r="P187" s="42"/>
      <c r="Q187" s="42"/>
      <c r="R187" s="42"/>
      <c r="S187" s="42">
        <v>4</v>
      </c>
      <c r="T187" s="96">
        <v>97</v>
      </c>
      <c r="U187" s="97">
        <v>0</v>
      </c>
      <c r="V187" s="89" t="s">
        <v>5812</v>
      </c>
      <c r="W187" s="89"/>
      <c r="X187" s="25">
        <v>73</v>
      </c>
      <c r="Y187" s="90">
        <f t="array" ref="Y187">SUM((L187:R187)/7)</f>
        <v>0.571428571428571</v>
      </c>
      <c r="Z187" s="91">
        <f t="shared" si="2"/>
        <v>7</v>
      </c>
      <c r="AA187" s="85">
        <v>-115</v>
      </c>
      <c r="AC187" s="85">
        <v>11</v>
      </c>
    </row>
    <row r="188" s="85" customFormat="1" customHeight="1" spans="1:27">
      <c r="A188" s="93" t="s">
        <v>15</v>
      </c>
      <c r="B188" s="93" t="s">
        <v>16</v>
      </c>
      <c r="C188" s="93" t="s">
        <v>17</v>
      </c>
      <c r="D188" s="38" t="s">
        <v>2286</v>
      </c>
      <c r="E188" s="38" t="s">
        <v>2287</v>
      </c>
      <c r="F188" s="38" t="s">
        <v>2288</v>
      </c>
      <c r="G188" s="42">
        <v>6</v>
      </c>
      <c r="H188" s="42"/>
      <c r="I188" s="42">
        <v>2</v>
      </c>
      <c r="J188" s="42">
        <v>2</v>
      </c>
      <c r="K188" s="42">
        <v>1</v>
      </c>
      <c r="L188" s="42">
        <v>1</v>
      </c>
      <c r="M188" s="42"/>
      <c r="N188" s="42"/>
      <c r="O188" s="42"/>
      <c r="P188" s="42"/>
      <c r="Q188" s="42"/>
      <c r="R188" s="42">
        <v>1</v>
      </c>
      <c r="S188" s="42">
        <v>39</v>
      </c>
      <c r="T188" s="96"/>
      <c r="U188" s="97">
        <v>0</v>
      </c>
      <c r="V188" s="89" t="s">
        <v>5812</v>
      </c>
      <c r="W188" s="89"/>
      <c r="X188" s="25">
        <v>20</v>
      </c>
      <c r="Y188" s="90">
        <f t="array" ref="Y188">SUM((L188:R188)/7)</f>
        <v>0.285714285714286</v>
      </c>
      <c r="Z188" s="91">
        <f t="shared" si="2"/>
        <v>136.5</v>
      </c>
      <c r="AA188" s="85">
        <v>-50</v>
      </c>
    </row>
    <row r="189" s="85" customFormat="1" customHeight="1" spans="1:27">
      <c r="A189" s="93" t="s">
        <v>15</v>
      </c>
      <c r="B189" s="93" t="s">
        <v>16</v>
      </c>
      <c r="C189" s="93" t="s">
        <v>17</v>
      </c>
      <c r="D189" s="38" t="s">
        <v>2289</v>
      </c>
      <c r="E189" s="38" t="s">
        <v>2290</v>
      </c>
      <c r="F189" s="38" t="s">
        <v>2291</v>
      </c>
      <c r="G189" s="42">
        <v>14</v>
      </c>
      <c r="H189" s="42"/>
      <c r="I189" s="42">
        <v>2</v>
      </c>
      <c r="J189" s="42"/>
      <c r="K189" s="42">
        <v>1</v>
      </c>
      <c r="L189" s="42"/>
      <c r="M189" s="42">
        <v>2</v>
      </c>
      <c r="N189" s="42"/>
      <c r="O189" s="42"/>
      <c r="P189" s="42"/>
      <c r="Q189" s="42"/>
      <c r="R189" s="42"/>
      <c r="S189" s="42">
        <v>49</v>
      </c>
      <c r="T189" s="96"/>
      <c r="U189" s="97">
        <v>0</v>
      </c>
      <c r="V189" s="89" t="s">
        <v>5812</v>
      </c>
      <c r="W189" s="89"/>
      <c r="X189" s="25">
        <v>11</v>
      </c>
      <c r="Y189" s="90">
        <f t="array" ref="Y189">SUM((L189:R189)/7)</f>
        <v>0.285714285714286</v>
      </c>
      <c r="Z189" s="91">
        <f t="shared" si="2"/>
        <v>171.5</v>
      </c>
      <c r="AA189" s="85">
        <v>0</v>
      </c>
    </row>
    <row r="190" s="85" customFormat="1" customHeight="1" spans="1:30">
      <c r="A190" s="93" t="s">
        <v>15</v>
      </c>
      <c r="B190" s="93" t="s">
        <v>16</v>
      </c>
      <c r="C190" s="93" t="s">
        <v>17</v>
      </c>
      <c r="D190" s="38" t="s">
        <v>2292</v>
      </c>
      <c r="E190" s="38" t="s">
        <v>2293</v>
      </c>
      <c r="F190" s="38" t="s">
        <v>2294</v>
      </c>
      <c r="G190" s="42">
        <v>10</v>
      </c>
      <c r="H190" s="42"/>
      <c r="I190" s="42"/>
      <c r="J190" s="42">
        <v>2</v>
      </c>
      <c r="K190" s="42">
        <v>1</v>
      </c>
      <c r="L190" s="42"/>
      <c r="M190" s="42">
        <v>5</v>
      </c>
      <c r="N190" s="42"/>
      <c r="O190" s="42"/>
      <c r="P190" s="42">
        <v>5</v>
      </c>
      <c r="Q190" s="42">
        <v>1</v>
      </c>
      <c r="R190" s="42"/>
      <c r="S190" s="42">
        <v>44</v>
      </c>
      <c r="T190" s="96">
        <v>17</v>
      </c>
      <c r="U190" s="96"/>
      <c r="V190" s="89" t="s">
        <v>5812</v>
      </c>
      <c r="W190" s="89"/>
      <c r="X190" s="25">
        <v>28</v>
      </c>
      <c r="Y190" s="90">
        <f t="array" ref="Y190">SUM((L190:R190)/7)</f>
        <v>1.57142857142857</v>
      </c>
      <c r="Z190" s="91">
        <f t="shared" si="2"/>
        <v>28</v>
      </c>
      <c r="AA190" s="85">
        <v>-5</v>
      </c>
      <c r="AD190" s="85">
        <v>-10</v>
      </c>
    </row>
    <row r="191" s="85" customFormat="1" customHeight="1" spans="1:27">
      <c r="A191" s="93" t="s">
        <v>15</v>
      </c>
      <c r="B191" s="93" t="s">
        <v>181</v>
      </c>
      <c r="C191" s="93" t="s">
        <v>182</v>
      </c>
      <c r="D191" s="38" t="s">
        <v>4082</v>
      </c>
      <c r="E191" s="38" t="s">
        <v>4083</v>
      </c>
      <c r="F191" s="38" t="s">
        <v>4084</v>
      </c>
      <c r="G191" s="42">
        <v>13</v>
      </c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>
        <v>19</v>
      </c>
      <c r="T191" s="96">
        <v>1</v>
      </c>
      <c r="U191" s="96"/>
      <c r="V191" s="89" t="s">
        <v>5812</v>
      </c>
      <c r="W191" s="89"/>
      <c r="X191" s="25"/>
      <c r="Y191" s="90">
        <f t="array" ref="Y191">SUM((L191:R191)/7)</f>
        <v>0</v>
      </c>
      <c r="Z191" s="91"/>
      <c r="AA191" s="85">
        <v>-20</v>
      </c>
    </row>
    <row r="192" s="85" customFormat="1" customHeight="1" spans="1:27">
      <c r="A192" s="93" t="s">
        <v>15</v>
      </c>
      <c r="B192" s="93" t="s">
        <v>181</v>
      </c>
      <c r="C192" s="93" t="s">
        <v>182</v>
      </c>
      <c r="D192" s="38" t="s">
        <v>4085</v>
      </c>
      <c r="E192" s="38" t="s">
        <v>4086</v>
      </c>
      <c r="F192" s="38" t="s">
        <v>4087</v>
      </c>
      <c r="G192" s="42">
        <v>18</v>
      </c>
      <c r="H192" s="42"/>
      <c r="I192" s="42"/>
      <c r="J192" s="42"/>
      <c r="K192" s="42"/>
      <c r="L192" s="42"/>
      <c r="M192" s="42"/>
      <c r="N192" s="42"/>
      <c r="O192" s="42">
        <v>1</v>
      </c>
      <c r="P192" s="42"/>
      <c r="Q192" s="42"/>
      <c r="R192" s="42"/>
      <c r="S192" s="42">
        <v>17</v>
      </c>
      <c r="T192" s="96"/>
      <c r="U192" s="96"/>
      <c r="V192" s="89" t="s">
        <v>5812</v>
      </c>
      <c r="W192" s="89"/>
      <c r="X192" s="25">
        <v>3</v>
      </c>
      <c r="Y192" s="90">
        <f t="array" ref="Y192">SUM((L192:R192)/7)</f>
        <v>0.142857142857143</v>
      </c>
      <c r="Z192" s="91">
        <f t="shared" si="2"/>
        <v>119</v>
      </c>
      <c r="AA192" s="85">
        <v>-20</v>
      </c>
    </row>
    <row r="193" s="85" customFormat="1" customHeight="1" spans="1:27">
      <c r="A193" s="93" t="s">
        <v>15</v>
      </c>
      <c r="B193" s="93" t="s">
        <v>181</v>
      </c>
      <c r="C193" s="93" t="s">
        <v>182</v>
      </c>
      <c r="D193" s="38" t="s">
        <v>4088</v>
      </c>
      <c r="E193" s="38" t="s">
        <v>4089</v>
      </c>
      <c r="F193" s="38" t="s">
        <v>4090</v>
      </c>
      <c r="G193" s="42">
        <v>19</v>
      </c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>
        <v>19</v>
      </c>
      <c r="T193" s="96"/>
      <c r="U193" s="96"/>
      <c r="V193" s="89" t="s">
        <v>5812</v>
      </c>
      <c r="W193" s="89"/>
      <c r="X193" s="25">
        <v>1</v>
      </c>
      <c r="Y193" s="90">
        <f t="array" ref="Y193">SUM((L193:R193)/7)</f>
        <v>0</v>
      </c>
      <c r="Z193" s="91"/>
      <c r="AA193" s="85">
        <v>-10</v>
      </c>
    </row>
    <row r="194" s="85" customFormat="1" customHeight="1" spans="1:27">
      <c r="A194" s="93" t="s">
        <v>15</v>
      </c>
      <c r="B194" s="93" t="s">
        <v>181</v>
      </c>
      <c r="C194" s="93" t="s">
        <v>182</v>
      </c>
      <c r="D194" s="38" t="s">
        <v>4091</v>
      </c>
      <c r="E194" s="38" t="s">
        <v>4092</v>
      </c>
      <c r="F194" s="38" t="s">
        <v>4093</v>
      </c>
      <c r="G194" s="42">
        <v>13</v>
      </c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>
        <v>13</v>
      </c>
      <c r="T194" s="96"/>
      <c r="U194" s="96"/>
      <c r="V194" s="89" t="s">
        <v>5812</v>
      </c>
      <c r="W194" s="89"/>
      <c r="X194" s="25"/>
      <c r="Y194" s="90">
        <f t="array" ref="Y194">SUM((L194:R194)/7)</f>
        <v>0</v>
      </c>
      <c r="Z194" s="91"/>
      <c r="AA194" s="85">
        <v>-27</v>
      </c>
    </row>
    <row r="195" s="85" customFormat="1" customHeight="1" spans="1:27">
      <c r="A195" s="93" t="s">
        <v>15</v>
      </c>
      <c r="B195" s="93" t="s">
        <v>181</v>
      </c>
      <c r="C195" s="93" t="s">
        <v>182</v>
      </c>
      <c r="D195" s="38" t="s">
        <v>4094</v>
      </c>
      <c r="E195" s="38" t="s">
        <v>4095</v>
      </c>
      <c r="F195" s="38" t="s">
        <v>4096</v>
      </c>
      <c r="G195" s="42">
        <v>13</v>
      </c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>
        <v>13</v>
      </c>
      <c r="T195" s="96"/>
      <c r="U195" s="96"/>
      <c r="V195" s="89" t="s">
        <v>5812</v>
      </c>
      <c r="W195" s="89"/>
      <c r="X195" s="25"/>
      <c r="Y195" s="90">
        <f t="array" ref="Y195">SUM((L195:R195)/7)</f>
        <v>0</v>
      </c>
      <c r="Z195" s="91"/>
      <c r="AA195" s="85">
        <v>-26</v>
      </c>
    </row>
    <row r="196" s="85" customFormat="1" customHeight="1" spans="1:27">
      <c r="A196" s="93" t="s">
        <v>15</v>
      </c>
      <c r="B196" s="93" t="s">
        <v>21</v>
      </c>
      <c r="C196" s="93" t="s">
        <v>182</v>
      </c>
      <c r="D196" s="38" t="s">
        <v>4097</v>
      </c>
      <c r="E196" s="38" t="s">
        <v>4098</v>
      </c>
      <c r="F196" s="38" t="s">
        <v>4099</v>
      </c>
      <c r="G196" s="42">
        <v>5</v>
      </c>
      <c r="H196" s="42"/>
      <c r="I196" s="42">
        <v>1</v>
      </c>
      <c r="J196" s="42"/>
      <c r="K196" s="42"/>
      <c r="L196" s="42"/>
      <c r="M196" s="42"/>
      <c r="N196" s="42"/>
      <c r="O196" s="42"/>
      <c r="P196" s="42"/>
      <c r="Q196" s="42"/>
      <c r="R196" s="42"/>
      <c r="S196" s="42">
        <v>4</v>
      </c>
      <c r="T196" s="96"/>
      <c r="U196" s="96"/>
      <c r="V196" s="89" t="s">
        <v>5812</v>
      </c>
      <c r="W196" s="89"/>
      <c r="X196" s="25">
        <v>6</v>
      </c>
      <c r="Y196" s="90">
        <f t="array" ref="Y196">SUM((L196:R196)/7)</f>
        <v>0</v>
      </c>
      <c r="Z196" s="91"/>
      <c r="AA196" s="85">
        <v>0</v>
      </c>
    </row>
    <row r="197" s="85" customFormat="1" customHeight="1" spans="1:27">
      <c r="A197" s="93" t="s">
        <v>15</v>
      </c>
      <c r="B197" s="93" t="s">
        <v>21</v>
      </c>
      <c r="C197" s="93" t="s">
        <v>182</v>
      </c>
      <c r="D197" s="38" t="s">
        <v>4100</v>
      </c>
      <c r="E197" s="38" t="s">
        <v>4101</v>
      </c>
      <c r="F197" s="38" t="s">
        <v>4102</v>
      </c>
      <c r="G197" s="42">
        <v>3</v>
      </c>
      <c r="H197" s="42"/>
      <c r="I197" s="42"/>
      <c r="J197" s="42"/>
      <c r="K197" s="42"/>
      <c r="L197" s="42"/>
      <c r="M197" s="42"/>
      <c r="N197" s="42">
        <v>1</v>
      </c>
      <c r="O197" s="42"/>
      <c r="P197" s="42">
        <v>1</v>
      </c>
      <c r="Q197" s="42">
        <v>1</v>
      </c>
      <c r="R197" s="42"/>
      <c r="S197" s="42">
        <v>0</v>
      </c>
      <c r="T197" s="96"/>
      <c r="U197" s="96"/>
      <c r="V197" s="89" t="s">
        <v>5812</v>
      </c>
      <c r="W197" s="89"/>
      <c r="X197" s="25">
        <v>5</v>
      </c>
      <c r="Y197" s="90">
        <f t="array" ref="Y197">SUM((L197:R197)/7)</f>
        <v>0.428571428571429</v>
      </c>
      <c r="Z197" s="98">
        <f t="shared" ref="Z195:Z258" si="3">S197/Y197</f>
        <v>0</v>
      </c>
      <c r="AA197" s="85">
        <v>-5</v>
      </c>
    </row>
    <row r="198" s="85" customFormat="1" customHeight="1" spans="1:27">
      <c r="A198" s="93" t="s">
        <v>15</v>
      </c>
      <c r="B198" s="93" t="s">
        <v>21</v>
      </c>
      <c r="C198" s="93" t="s">
        <v>182</v>
      </c>
      <c r="D198" s="38" t="s">
        <v>4103</v>
      </c>
      <c r="E198" s="38" t="s">
        <v>4104</v>
      </c>
      <c r="F198" s="38" t="s">
        <v>4105</v>
      </c>
      <c r="G198" s="42">
        <v>4</v>
      </c>
      <c r="H198" s="42">
        <v>1</v>
      </c>
      <c r="I198" s="42">
        <v>2</v>
      </c>
      <c r="J198" s="42">
        <v>1</v>
      </c>
      <c r="K198" s="42"/>
      <c r="L198" s="42"/>
      <c r="M198" s="42"/>
      <c r="N198" s="42"/>
      <c r="O198" s="42"/>
      <c r="P198" s="42"/>
      <c r="Q198" s="42"/>
      <c r="R198" s="42"/>
      <c r="S198" s="42">
        <v>0</v>
      </c>
      <c r="T198" s="96"/>
      <c r="U198" s="96"/>
      <c r="V198" s="89" t="s">
        <v>5812</v>
      </c>
      <c r="W198" s="89"/>
      <c r="X198" s="25">
        <v>10</v>
      </c>
      <c r="Y198" s="90">
        <f t="array" ref="Y198">SUM((L198:R198)/7)</f>
        <v>0</v>
      </c>
      <c r="Z198" s="98"/>
      <c r="AA198" s="85">
        <v>0</v>
      </c>
    </row>
    <row r="199" s="85" customFormat="1" customHeight="1" spans="1:27">
      <c r="A199" s="93" t="s">
        <v>15</v>
      </c>
      <c r="B199" s="93" t="s">
        <v>21</v>
      </c>
      <c r="C199" s="93" t="s">
        <v>182</v>
      </c>
      <c r="D199" s="38" t="s">
        <v>4106</v>
      </c>
      <c r="E199" s="38" t="s">
        <v>4107</v>
      </c>
      <c r="F199" s="38" t="s">
        <v>4108</v>
      </c>
      <c r="G199" s="42">
        <v>6</v>
      </c>
      <c r="H199" s="42"/>
      <c r="I199" s="42">
        <v>2</v>
      </c>
      <c r="J199" s="42"/>
      <c r="K199" s="42">
        <v>3</v>
      </c>
      <c r="L199" s="42"/>
      <c r="M199" s="42">
        <v>1</v>
      </c>
      <c r="N199" s="42"/>
      <c r="O199" s="42"/>
      <c r="P199" s="42"/>
      <c r="Q199" s="42"/>
      <c r="R199" s="42"/>
      <c r="S199" s="42">
        <v>0</v>
      </c>
      <c r="T199" s="96"/>
      <c r="U199" s="96"/>
      <c r="V199" s="89" t="s">
        <v>5812</v>
      </c>
      <c r="W199" s="89"/>
      <c r="X199" s="25">
        <v>10</v>
      </c>
      <c r="Y199" s="90">
        <f t="array" ref="Y199">SUM((L199:R199)/7)</f>
        <v>0.142857142857143</v>
      </c>
      <c r="Z199" s="98">
        <f t="shared" si="3"/>
        <v>0</v>
      </c>
      <c r="AA199" s="85">
        <v>0</v>
      </c>
    </row>
    <row r="200" s="85" customFormat="1" customHeight="1" spans="1:27">
      <c r="A200" s="93" t="s">
        <v>15</v>
      </c>
      <c r="B200" s="93" t="s">
        <v>21</v>
      </c>
      <c r="C200" s="93" t="s">
        <v>182</v>
      </c>
      <c r="D200" s="38" t="s">
        <v>4109</v>
      </c>
      <c r="E200" s="38" t="s">
        <v>4110</v>
      </c>
      <c r="F200" s="38" t="s">
        <v>4111</v>
      </c>
      <c r="G200" s="42">
        <v>6</v>
      </c>
      <c r="H200" s="42"/>
      <c r="I200" s="42">
        <v>1</v>
      </c>
      <c r="J200" s="42"/>
      <c r="K200" s="42"/>
      <c r="L200" s="42"/>
      <c r="M200" s="42">
        <v>1</v>
      </c>
      <c r="N200" s="42"/>
      <c r="O200" s="42">
        <v>1</v>
      </c>
      <c r="P200" s="42"/>
      <c r="Q200" s="42"/>
      <c r="R200" s="42"/>
      <c r="S200" s="42">
        <v>3</v>
      </c>
      <c r="T200" s="96"/>
      <c r="U200" s="97">
        <v>1</v>
      </c>
      <c r="V200" s="89" t="s">
        <v>5812</v>
      </c>
      <c r="W200" s="89"/>
      <c r="X200" s="25">
        <v>7</v>
      </c>
      <c r="Y200" s="90">
        <f t="array" ref="Y200">SUM((L200:R200)/7)</f>
        <v>0.285714285714286</v>
      </c>
      <c r="Z200" s="91">
        <f t="shared" si="3"/>
        <v>10.5</v>
      </c>
      <c r="AA200" s="85">
        <v>0</v>
      </c>
    </row>
    <row r="201" customHeight="1" spans="1:27">
      <c r="A201" s="93" t="s">
        <v>15</v>
      </c>
      <c r="B201" s="93" t="s">
        <v>181</v>
      </c>
      <c r="C201" s="93" t="s">
        <v>182</v>
      </c>
      <c r="D201" s="38" t="s">
        <v>2087</v>
      </c>
      <c r="E201" s="38" t="s">
        <v>2088</v>
      </c>
      <c r="F201" s="38" t="s">
        <v>2089</v>
      </c>
      <c r="G201" s="42">
        <v>74</v>
      </c>
      <c r="H201" s="42">
        <v>1</v>
      </c>
      <c r="I201" s="42">
        <v>2</v>
      </c>
      <c r="J201" s="42">
        <v>1</v>
      </c>
      <c r="K201" s="42"/>
      <c r="L201" s="42"/>
      <c r="M201" s="42"/>
      <c r="N201" s="42"/>
      <c r="O201" s="42"/>
      <c r="P201" s="42"/>
      <c r="Q201" s="42"/>
      <c r="R201" s="42"/>
      <c r="S201" s="42">
        <v>107</v>
      </c>
      <c r="T201" s="96">
        <v>3</v>
      </c>
      <c r="U201" s="96"/>
      <c r="V201" s="89" t="s">
        <v>5812</v>
      </c>
      <c r="X201" s="25">
        <v>18</v>
      </c>
      <c r="Y201" s="90">
        <f t="array" ref="Y201">SUM((L201:R201)/7)</f>
        <v>0</v>
      </c>
      <c r="AA201" s="85">
        <v>0</v>
      </c>
    </row>
    <row r="202" customHeight="1" spans="1:27">
      <c r="A202" s="93" t="s">
        <v>15</v>
      </c>
      <c r="B202" s="93" t="s">
        <v>181</v>
      </c>
      <c r="C202" s="93" t="s">
        <v>182</v>
      </c>
      <c r="D202" s="38" t="s">
        <v>2090</v>
      </c>
      <c r="E202" s="38" t="s">
        <v>2091</v>
      </c>
      <c r="F202" s="38" t="s">
        <v>2092</v>
      </c>
      <c r="G202" s="42">
        <v>53</v>
      </c>
      <c r="H202" s="42">
        <v>4</v>
      </c>
      <c r="I202" s="42">
        <v>3</v>
      </c>
      <c r="J202" s="42"/>
      <c r="K202" s="42">
        <v>1</v>
      </c>
      <c r="L202" s="42"/>
      <c r="M202" s="42">
        <v>4</v>
      </c>
      <c r="N202" s="42">
        <v>1</v>
      </c>
      <c r="O202" s="42"/>
      <c r="P202" s="42">
        <v>3</v>
      </c>
      <c r="Q202" s="42"/>
      <c r="R202" s="42"/>
      <c r="S202" s="42">
        <v>83</v>
      </c>
      <c r="T202" s="96">
        <v>7</v>
      </c>
      <c r="U202" s="96"/>
      <c r="V202" s="89" t="s">
        <v>5812</v>
      </c>
      <c r="X202" s="25">
        <v>30</v>
      </c>
      <c r="Y202" s="90">
        <f t="array" ref="Y202">SUM((L202:R202)/7)</f>
        <v>1.14285714285714</v>
      </c>
      <c r="Z202" s="91">
        <f t="shared" si="3"/>
        <v>72.625</v>
      </c>
      <c r="AA202" s="85">
        <v>-10</v>
      </c>
    </row>
    <row r="203" customHeight="1" spans="1:29">
      <c r="A203" s="93" t="s">
        <v>15</v>
      </c>
      <c r="B203" s="93" t="s">
        <v>181</v>
      </c>
      <c r="C203" s="93" t="s">
        <v>182</v>
      </c>
      <c r="D203" s="38" t="s">
        <v>2093</v>
      </c>
      <c r="E203" s="38" t="s">
        <v>2094</v>
      </c>
      <c r="F203" s="38" t="s">
        <v>2095</v>
      </c>
      <c r="G203" s="42">
        <v>32</v>
      </c>
      <c r="H203" s="42">
        <v>4</v>
      </c>
      <c r="I203" s="42">
        <v>3</v>
      </c>
      <c r="J203" s="42">
        <v>5</v>
      </c>
      <c r="K203" s="42"/>
      <c r="L203" s="42"/>
      <c r="M203" s="42">
        <v>1</v>
      </c>
      <c r="N203" s="42">
        <v>2</v>
      </c>
      <c r="O203" s="42"/>
      <c r="P203" s="42">
        <v>1</v>
      </c>
      <c r="Q203" s="42">
        <v>1</v>
      </c>
      <c r="R203" s="42">
        <v>2</v>
      </c>
      <c r="S203" s="42">
        <v>62</v>
      </c>
      <c r="T203" s="96"/>
      <c r="U203" s="96"/>
      <c r="V203" s="89" t="s">
        <v>5812</v>
      </c>
      <c r="X203" s="25">
        <v>49</v>
      </c>
      <c r="Y203" s="90">
        <f t="array" ref="Y203">SUM((L203:R203)/7)</f>
        <v>1</v>
      </c>
      <c r="Z203" s="91">
        <f t="shared" si="3"/>
        <v>62</v>
      </c>
      <c r="AA203" s="85">
        <v>-41</v>
      </c>
      <c r="AC203" s="85">
        <v>6</v>
      </c>
    </row>
    <row r="204" customHeight="1" spans="1:27">
      <c r="A204" s="93" t="s">
        <v>15</v>
      </c>
      <c r="B204" s="93" t="s">
        <v>181</v>
      </c>
      <c r="C204" s="93" t="s">
        <v>182</v>
      </c>
      <c r="D204" s="38" t="s">
        <v>2096</v>
      </c>
      <c r="E204" s="38" t="s">
        <v>2097</v>
      </c>
      <c r="F204" s="38" t="s">
        <v>2098</v>
      </c>
      <c r="G204" s="42">
        <v>45</v>
      </c>
      <c r="H204" s="42"/>
      <c r="I204" s="42"/>
      <c r="J204" s="42">
        <v>2</v>
      </c>
      <c r="K204" s="42">
        <v>1</v>
      </c>
      <c r="L204" s="42"/>
      <c r="M204" s="42">
        <v>1</v>
      </c>
      <c r="N204" s="42"/>
      <c r="O204" s="42"/>
      <c r="P204" s="42">
        <v>3</v>
      </c>
      <c r="Q204" s="42">
        <v>1</v>
      </c>
      <c r="R204" s="42"/>
      <c r="S204" s="42">
        <v>40</v>
      </c>
      <c r="T204" s="96"/>
      <c r="U204" s="96"/>
      <c r="V204" s="89" t="s">
        <v>5812</v>
      </c>
      <c r="X204" s="25">
        <v>26</v>
      </c>
      <c r="Y204" s="90">
        <f t="array" ref="Y204">SUM((L204:R204)/7)</f>
        <v>0.714285714285714</v>
      </c>
      <c r="Z204" s="91">
        <f t="shared" si="3"/>
        <v>56</v>
      </c>
      <c r="AA204" s="85">
        <v>-60</v>
      </c>
    </row>
    <row r="205" customHeight="1" spans="1:27">
      <c r="A205" s="93" t="s">
        <v>15</v>
      </c>
      <c r="B205" s="93" t="s">
        <v>181</v>
      </c>
      <c r="C205" s="93" t="s">
        <v>182</v>
      </c>
      <c r="D205" s="38" t="s">
        <v>2099</v>
      </c>
      <c r="E205" s="38" t="s">
        <v>2100</v>
      </c>
      <c r="F205" s="38" t="s">
        <v>2101</v>
      </c>
      <c r="G205" s="42">
        <v>30</v>
      </c>
      <c r="H205" s="42">
        <v>1</v>
      </c>
      <c r="I205" s="42">
        <v>2</v>
      </c>
      <c r="J205" s="42">
        <v>2</v>
      </c>
      <c r="K205" s="42">
        <v>3</v>
      </c>
      <c r="L205" s="42"/>
      <c r="M205" s="42">
        <v>3</v>
      </c>
      <c r="N205" s="42"/>
      <c r="O205" s="42">
        <v>1</v>
      </c>
      <c r="P205" s="42">
        <v>3</v>
      </c>
      <c r="Q205" s="42">
        <v>1</v>
      </c>
      <c r="R205" s="42">
        <v>3</v>
      </c>
      <c r="S205" s="42">
        <v>11</v>
      </c>
      <c r="T205" s="96"/>
      <c r="U205" s="96"/>
      <c r="V205" s="89" t="s">
        <v>5812</v>
      </c>
      <c r="X205" s="25">
        <v>59</v>
      </c>
      <c r="Y205" s="90">
        <f t="array" ref="Y205">SUM((L205:R205)/7)</f>
        <v>1.57142857142857</v>
      </c>
      <c r="Z205" s="98">
        <f t="shared" si="3"/>
        <v>7</v>
      </c>
      <c r="AA205" s="85">
        <v>-60</v>
      </c>
    </row>
    <row r="206" customHeight="1" spans="1:25">
      <c r="A206" s="93" t="s">
        <v>15</v>
      </c>
      <c r="B206" s="93" t="s">
        <v>4266</v>
      </c>
      <c r="C206" s="93" t="s">
        <v>126</v>
      </c>
      <c r="D206" s="42" t="s">
        <v>4267</v>
      </c>
      <c r="E206" s="38" t="s">
        <v>4268</v>
      </c>
      <c r="F206" s="38" t="s">
        <v>4269</v>
      </c>
      <c r="G206" s="42">
        <v>5</v>
      </c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>
        <v>5</v>
      </c>
      <c r="T206" s="96"/>
      <c r="U206" s="96"/>
      <c r="V206" s="89" t="s">
        <v>5890</v>
      </c>
      <c r="Y206" s="90">
        <f t="array" ref="Y206">SUM((L206:R206)/7)</f>
        <v>0</v>
      </c>
    </row>
    <row r="207" customHeight="1" spans="1:25">
      <c r="A207" s="93" t="s">
        <v>15</v>
      </c>
      <c r="B207" s="93" t="s">
        <v>4266</v>
      </c>
      <c r="C207" s="93" t="s">
        <v>126</v>
      </c>
      <c r="D207" s="42" t="s">
        <v>4270</v>
      </c>
      <c r="E207" s="38" t="s">
        <v>4271</v>
      </c>
      <c r="F207" s="38" t="s">
        <v>4272</v>
      </c>
      <c r="G207" s="42">
        <v>2</v>
      </c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>
        <v>2</v>
      </c>
      <c r="T207" s="96"/>
      <c r="U207" s="96"/>
      <c r="V207" s="89" t="s">
        <v>5890</v>
      </c>
      <c r="Y207" s="90">
        <f t="array" ref="Y207">SUM((L207:R207)/7)</f>
        <v>0</v>
      </c>
    </row>
    <row r="208" customHeight="1" spans="1:25">
      <c r="A208" s="93" t="s">
        <v>15</v>
      </c>
      <c r="B208" s="93" t="s">
        <v>4266</v>
      </c>
      <c r="C208" s="93" t="s">
        <v>126</v>
      </c>
      <c r="D208" s="42" t="s">
        <v>4273</v>
      </c>
      <c r="E208" s="38" t="s">
        <v>4274</v>
      </c>
      <c r="F208" s="38" t="s">
        <v>4275</v>
      </c>
      <c r="G208" s="42">
        <v>1</v>
      </c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>
        <v>1</v>
      </c>
      <c r="T208" s="96"/>
      <c r="U208" s="96"/>
      <c r="V208" s="89" t="s">
        <v>5890</v>
      </c>
      <c r="Y208" s="90">
        <f t="array" ref="Y208">SUM((L208:R208)/7)</f>
        <v>0</v>
      </c>
    </row>
    <row r="209" customHeight="1" spans="1:27">
      <c r="A209" s="93" t="s">
        <v>15</v>
      </c>
      <c r="B209" s="93" t="s">
        <v>21</v>
      </c>
      <c r="C209" s="93" t="s">
        <v>182</v>
      </c>
      <c r="D209" s="38" t="s">
        <v>2115</v>
      </c>
      <c r="E209" s="38" t="s">
        <v>2116</v>
      </c>
      <c r="F209" s="38" t="s">
        <v>2117</v>
      </c>
      <c r="G209" s="42">
        <v>2</v>
      </c>
      <c r="H209" s="42"/>
      <c r="I209" s="42">
        <v>1</v>
      </c>
      <c r="J209" s="42">
        <v>1</v>
      </c>
      <c r="K209" s="42"/>
      <c r="L209" s="42"/>
      <c r="M209" s="42"/>
      <c r="N209" s="42"/>
      <c r="O209" s="42"/>
      <c r="P209" s="42"/>
      <c r="Q209" s="42"/>
      <c r="R209" s="42"/>
      <c r="S209" s="42">
        <v>17</v>
      </c>
      <c r="T209" s="96">
        <v>4</v>
      </c>
      <c r="U209" s="96"/>
      <c r="V209" s="89" t="s">
        <v>5812</v>
      </c>
      <c r="X209" s="25">
        <v>9</v>
      </c>
      <c r="Y209" s="90">
        <f t="array" ref="Y209">SUM((L209:R209)/7)</f>
        <v>0</v>
      </c>
      <c r="AA209" s="85">
        <v>0</v>
      </c>
    </row>
    <row r="210" customHeight="1" spans="1:27">
      <c r="A210" s="93" t="s">
        <v>15</v>
      </c>
      <c r="B210" s="93" t="s">
        <v>21</v>
      </c>
      <c r="C210" s="93" t="s">
        <v>182</v>
      </c>
      <c r="D210" s="38" t="s">
        <v>2118</v>
      </c>
      <c r="E210" s="38" t="s">
        <v>2119</v>
      </c>
      <c r="F210" s="38" t="s">
        <v>2120</v>
      </c>
      <c r="G210" s="42">
        <v>14</v>
      </c>
      <c r="H210" s="42"/>
      <c r="I210" s="42">
        <v>7</v>
      </c>
      <c r="J210" s="42">
        <v>5</v>
      </c>
      <c r="K210" s="42">
        <v>1</v>
      </c>
      <c r="L210" s="42"/>
      <c r="M210" s="42">
        <v>6</v>
      </c>
      <c r="N210" s="42">
        <v>7</v>
      </c>
      <c r="O210" s="42">
        <v>3</v>
      </c>
      <c r="P210" s="42">
        <v>1</v>
      </c>
      <c r="Q210" s="42">
        <v>4</v>
      </c>
      <c r="R210" s="42">
        <v>1</v>
      </c>
      <c r="S210" s="42">
        <v>2</v>
      </c>
      <c r="T210" s="96"/>
      <c r="U210" s="96"/>
      <c r="V210" s="89" t="s">
        <v>5812</v>
      </c>
      <c r="X210" s="25">
        <v>64</v>
      </c>
      <c r="Y210" s="90">
        <f t="array" ref="Y210">SUM((L210:R210)/7)</f>
        <v>3.14285714285714</v>
      </c>
      <c r="Z210" s="98">
        <f t="shared" si="3"/>
        <v>0.636363636363636</v>
      </c>
      <c r="AA210" s="85">
        <v>0</v>
      </c>
    </row>
    <row r="211" customHeight="1" spans="1:27">
      <c r="A211" s="93" t="s">
        <v>15</v>
      </c>
      <c r="B211" s="93" t="s">
        <v>21</v>
      </c>
      <c r="C211" s="93" t="s">
        <v>182</v>
      </c>
      <c r="D211" s="38" t="s">
        <v>2121</v>
      </c>
      <c r="E211" s="38" t="s">
        <v>2122</v>
      </c>
      <c r="F211" s="38" t="s">
        <v>2123</v>
      </c>
      <c r="G211" s="42">
        <v>11</v>
      </c>
      <c r="H211" s="42"/>
      <c r="I211" s="42">
        <v>1</v>
      </c>
      <c r="J211" s="42">
        <v>1</v>
      </c>
      <c r="K211" s="42">
        <v>1</v>
      </c>
      <c r="L211" s="42"/>
      <c r="M211" s="42">
        <v>1</v>
      </c>
      <c r="N211" s="42">
        <v>5</v>
      </c>
      <c r="O211" s="42">
        <v>2</v>
      </c>
      <c r="P211" s="42"/>
      <c r="Q211" s="42"/>
      <c r="R211" s="42">
        <v>1</v>
      </c>
      <c r="S211" s="42">
        <v>7</v>
      </c>
      <c r="T211" s="96">
        <v>2</v>
      </c>
      <c r="U211" s="96"/>
      <c r="V211" s="89" t="s">
        <v>5812</v>
      </c>
      <c r="X211" s="25">
        <v>44</v>
      </c>
      <c r="Y211" s="90">
        <f t="array" ref="Y211">SUM((L211:R211)/7)</f>
        <v>1.28571428571429</v>
      </c>
      <c r="Z211" s="98">
        <v>7</v>
      </c>
      <c r="AA211" s="85">
        <v>0</v>
      </c>
    </row>
    <row r="212" customHeight="1" spans="1:30">
      <c r="A212" s="93" t="s">
        <v>15</v>
      </c>
      <c r="B212" s="93" t="s">
        <v>21</v>
      </c>
      <c r="C212" s="93" t="s">
        <v>182</v>
      </c>
      <c r="D212" s="38" t="s">
        <v>2124</v>
      </c>
      <c r="E212" s="38" t="s">
        <v>2125</v>
      </c>
      <c r="F212" s="38" t="s">
        <v>2126</v>
      </c>
      <c r="G212" s="42">
        <v>6</v>
      </c>
      <c r="H212" s="42">
        <v>2</v>
      </c>
      <c r="I212" s="42"/>
      <c r="J212" s="42">
        <v>2</v>
      </c>
      <c r="K212" s="42">
        <v>3</v>
      </c>
      <c r="L212" s="42"/>
      <c r="M212" s="42">
        <v>2</v>
      </c>
      <c r="N212" s="42">
        <v>2</v>
      </c>
      <c r="O212" s="42"/>
      <c r="P212" s="42">
        <v>1</v>
      </c>
      <c r="Q212" s="42"/>
      <c r="R212" s="42">
        <v>1</v>
      </c>
      <c r="S212" s="42">
        <v>15</v>
      </c>
      <c r="T212" s="96">
        <v>5</v>
      </c>
      <c r="U212" s="96"/>
      <c r="V212" s="89" t="s">
        <v>5812</v>
      </c>
      <c r="X212" s="25">
        <v>15</v>
      </c>
      <c r="Y212" s="90">
        <f t="array" ref="Y212">SUM((L212:R212)/7)</f>
        <v>0.857142857142857</v>
      </c>
      <c r="Z212" s="91">
        <f t="shared" si="3"/>
        <v>17.5</v>
      </c>
      <c r="AA212" s="85">
        <v>0</v>
      </c>
      <c r="AC212" s="85">
        <v>42</v>
      </c>
      <c r="AD212" s="85">
        <v>-6</v>
      </c>
    </row>
    <row r="213" customHeight="1" spans="1:27">
      <c r="A213" s="93" t="s">
        <v>15</v>
      </c>
      <c r="B213" s="93" t="s">
        <v>21</v>
      </c>
      <c r="C213" s="93" t="s">
        <v>182</v>
      </c>
      <c r="D213" s="38" t="s">
        <v>2127</v>
      </c>
      <c r="E213" s="38" t="s">
        <v>2128</v>
      </c>
      <c r="F213" s="38" t="s">
        <v>2129</v>
      </c>
      <c r="G213" s="42">
        <v>10</v>
      </c>
      <c r="H213" s="42"/>
      <c r="I213" s="42">
        <v>7</v>
      </c>
      <c r="J213" s="42">
        <v>1</v>
      </c>
      <c r="K213" s="42">
        <v>3</v>
      </c>
      <c r="L213" s="42"/>
      <c r="M213" s="42"/>
      <c r="N213" s="42"/>
      <c r="O213" s="42"/>
      <c r="P213" s="42"/>
      <c r="Q213" s="42"/>
      <c r="R213" s="42"/>
      <c r="S213" s="42">
        <v>55</v>
      </c>
      <c r="T213" s="96">
        <v>5</v>
      </c>
      <c r="U213" s="96"/>
      <c r="V213" s="89" t="s">
        <v>5812</v>
      </c>
      <c r="X213" s="25">
        <v>43</v>
      </c>
      <c r="Y213" s="90">
        <f t="array" ref="Y213">SUM((L213:R213)/7)</f>
        <v>0</v>
      </c>
      <c r="AA213" s="85">
        <v>0</v>
      </c>
    </row>
    <row r="214" customHeight="1" spans="1:27">
      <c r="A214" s="93" t="s">
        <v>15</v>
      </c>
      <c r="B214" s="93" t="s">
        <v>21</v>
      </c>
      <c r="C214" s="93" t="s">
        <v>182</v>
      </c>
      <c r="D214" s="38" t="s">
        <v>2130</v>
      </c>
      <c r="E214" s="38" t="s">
        <v>2131</v>
      </c>
      <c r="F214" s="38" t="s">
        <v>2132</v>
      </c>
      <c r="G214" s="42">
        <v>24</v>
      </c>
      <c r="H214" s="42"/>
      <c r="I214" s="42"/>
      <c r="J214" s="42"/>
      <c r="K214" s="42">
        <v>2</v>
      </c>
      <c r="L214" s="42"/>
      <c r="M214" s="42">
        <v>5</v>
      </c>
      <c r="N214" s="42">
        <v>2</v>
      </c>
      <c r="O214" s="42">
        <v>1</v>
      </c>
      <c r="P214" s="42">
        <v>2</v>
      </c>
      <c r="Q214" s="42">
        <v>2</v>
      </c>
      <c r="R214" s="42">
        <v>1</v>
      </c>
      <c r="S214" s="42">
        <v>16</v>
      </c>
      <c r="T214" s="96"/>
      <c r="U214" s="96"/>
      <c r="V214" s="89" t="s">
        <v>5812</v>
      </c>
      <c r="X214" s="25">
        <v>37</v>
      </c>
      <c r="Y214" s="90">
        <f t="array" ref="Y214">SUM((L214:R214)/7)</f>
        <v>1.85714285714286</v>
      </c>
      <c r="Z214" s="98">
        <f t="shared" si="3"/>
        <v>8.61538461538462</v>
      </c>
      <c r="AA214" s="85">
        <v>-3</v>
      </c>
    </row>
    <row r="215" customHeight="1" spans="1:27">
      <c r="A215" s="93" t="s">
        <v>15</v>
      </c>
      <c r="B215" s="93" t="s">
        <v>21</v>
      </c>
      <c r="C215" s="93" t="s">
        <v>126</v>
      </c>
      <c r="D215" s="38" t="s">
        <v>2133</v>
      </c>
      <c r="E215" s="38" t="s">
        <v>2134</v>
      </c>
      <c r="F215" s="38" t="s">
        <v>2135</v>
      </c>
      <c r="G215" s="42">
        <v>6</v>
      </c>
      <c r="H215" s="42"/>
      <c r="I215" s="42">
        <v>2</v>
      </c>
      <c r="J215" s="42"/>
      <c r="K215" s="42"/>
      <c r="L215" s="42"/>
      <c r="M215" s="42">
        <v>3</v>
      </c>
      <c r="N215" s="42"/>
      <c r="O215" s="42"/>
      <c r="P215" s="42">
        <v>1</v>
      </c>
      <c r="Q215" s="42"/>
      <c r="R215" s="42">
        <v>5</v>
      </c>
      <c r="S215" s="42">
        <v>15</v>
      </c>
      <c r="T215" s="96"/>
      <c r="U215" s="96"/>
      <c r="V215" s="89" t="s">
        <v>5812</v>
      </c>
      <c r="X215" s="25">
        <v>15</v>
      </c>
      <c r="Y215" s="90">
        <f t="array" ref="Y215">SUM((L215:R215)/7)</f>
        <v>1.28571428571429</v>
      </c>
      <c r="Z215" s="91">
        <f t="shared" si="3"/>
        <v>11.6666666666667</v>
      </c>
      <c r="AA215" s="85">
        <v>0</v>
      </c>
    </row>
    <row r="216" customHeight="1" spans="1:27">
      <c r="A216" s="93" t="s">
        <v>15</v>
      </c>
      <c r="B216" s="93" t="s">
        <v>21</v>
      </c>
      <c r="C216" s="93" t="s">
        <v>126</v>
      </c>
      <c r="D216" s="38" t="s">
        <v>2136</v>
      </c>
      <c r="E216" s="38" t="s">
        <v>2137</v>
      </c>
      <c r="F216" s="38" t="s">
        <v>2138</v>
      </c>
      <c r="G216" s="42">
        <v>31</v>
      </c>
      <c r="H216" s="42"/>
      <c r="I216" s="42">
        <v>1</v>
      </c>
      <c r="J216" s="42">
        <v>1</v>
      </c>
      <c r="K216" s="42"/>
      <c r="L216" s="42"/>
      <c r="M216" s="42"/>
      <c r="N216" s="42">
        <v>1</v>
      </c>
      <c r="O216" s="42"/>
      <c r="P216" s="42"/>
      <c r="Q216" s="42">
        <v>2</v>
      </c>
      <c r="R216" s="42">
        <v>1</v>
      </c>
      <c r="S216" s="42">
        <v>25</v>
      </c>
      <c r="T216" s="96">
        <v>25</v>
      </c>
      <c r="U216" s="96"/>
      <c r="V216" s="89" t="s">
        <v>5812</v>
      </c>
      <c r="X216" s="25">
        <v>11</v>
      </c>
      <c r="Y216" s="90">
        <f t="array" ref="Y216">SUM((L216:R216)/7)</f>
        <v>0.571428571428571</v>
      </c>
      <c r="Z216" s="91">
        <f t="shared" si="3"/>
        <v>43.75</v>
      </c>
      <c r="AA216" s="85">
        <v>0</v>
      </c>
    </row>
    <row r="217" customHeight="1" spans="1:27">
      <c r="A217" s="93" t="s">
        <v>15</v>
      </c>
      <c r="B217" s="93" t="s">
        <v>21</v>
      </c>
      <c r="C217" s="93" t="s">
        <v>126</v>
      </c>
      <c r="D217" s="38" t="s">
        <v>2139</v>
      </c>
      <c r="E217" s="38" t="s">
        <v>2140</v>
      </c>
      <c r="F217" s="38" t="s">
        <v>2141</v>
      </c>
      <c r="G217" s="42">
        <v>6</v>
      </c>
      <c r="H217" s="42">
        <v>1</v>
      </c>
      <c r="I217" s="42">
        <v>2</v>
      </c>
      <c r="J217" s="42">
        <v>2</v>
      </c>
      <c r="K217" s="42"/>
      <c r="L217" s="42"/>
      <c r="M217" s="42">
        <v>1</v>
      </c>
      <c r="N217" s="42"/>
      <c r="O217" s="42"/>
      <c r="P217" s="42"/>
      <c r="Q217" s="42">
        <v>1</v>
      </c>
      <c r="R217" s="42"/>
      <c r="S217" s="42">
        <v>11</v>
      </c>
      <c r="T217" s="96"/>
      <c r="U217" s="97">
        <v>0</v>
      </c>
      <c r="V217" s="89" t="s">
        <v>5812</v>
      </c>
      <c r="X217" s="25">
        <v>30</v>
      </c>
      <c r="Y217" s="90">
        <f t="array" ref="Y217">SUM((L217:R217)/7)</f>
        <v>0.285714285714286</v>
      </c>
      <c r="Z217" s="91">
        <f t="shared" si="3"/>
        <v>38.5</v>
      </c>
      <c r="AA217" s="85">
        <v>0</v>
      </c>
    </row>
    <row r="218" customHeight="1" spans="1:27">
      <c r="A218" s="93" t="s">
        <v>15</v>
      </c>
      <c r="B218" s="93" t="s">
        <v>21</v>
      </c>
      <c r="C218" s="93" t="s">
        <v>126</v>
      </c>
      <c r="D218" s="38" t="s">
        <v>2142</v>
      </c>
      <c r="E218" s="38" t="s">
        <v>2143</v>
      </c>
      <c r="F218" s="38" t="s">
        <v>2144</v>
      </c>
      <c r="G218" s="42">
        <v>17</v>
      </c>
      <c r="H218" s="42">
        <v>1</v>
      </c>
      <c r="I218" s="42">
        <v>2</v>
      </c>
      <c r="J218" s="42">
        <v>1</v>
      </c>
      <c r="K218" s="42"/>
      <c r="L218" s="42"/>
      <c r="M218" s="42"/>
      <c r="N218" s="42">
        <v>1</v>
      </c>
      <c r="O218" s="42">
        <v>1</v>
      </c>
      <c r="P218" s="42"/>
      <c r="Q218" s="42"/>
      <c r="R218" s="42">
        <v>1</v>
      </c>
      <c r="S218" s="42">
        <v>30</v>
      </c>
      <c r="T218" s="96"/>
      <c r="U218" s="96"/>
      <c r="V218" s="89" t="s">
        <v>5812</v>
      </c>
      <c r="X218" s="25">
        <v>19</v>
      </c>
      <c r="Y218" s="90">
        <f t="array" ref="Y218">SUM((L218:R218)/7)</f>
        <v>0.428571428571429</v>
      </c>
      <c r="Z218" s="91">
        <f t="shared" si="3"/>
        <v>70</v>
      </c>
      <c r="AA218" s="85">
        <v>0</v>
      </c>
    </row>
    <row r="219" customHeight="1" spans="1:30">
      <c r="A219" s="93" t="s">
        <v>15</v>
      </c>
      <c r="B219" s="93" t="s">
        <v>21</v>
      </c>
      <c r="C219" s="93" t="s">
        <v>126</v>
      </c>
      <c r="D219" s="38" t="s">
        <v>2145</v>
      </c>
      <c r="E219" s="38" t="s">
        <v>2146</v>
      </c>
      <c r="F219" s="38" t="s">
        <v>2147</v>
      </c>
      <c r="G219" s="42">
        <v>31</v>
      </c>
      <c r="H219" s="42">
        <v>1</v>
      </c>
      <c r="I219" s="42"/>
      <c r="J219" s="42"/>
      <c r="K219" s="42">
        <v>1</v>
      </c>
      <c r="L219" s="42"/>
      <c r="M219" s="42">
        <v>1</v>
      </c>
      <c r="N219" s="42">
        <v>1</v>
      </c>
      <c r="O219" s="42">
        <v>1</v>
      </c>
      <c r="P219" s="42"/>
      <c r="Q219" s="42"/>
      <c r="R219" s="42"/>
      <c r="S219" s="42">
        <v>54</v>
      </c>
      <c r="T219" s="96">
        <v>2</v>
      </c>
      <c r="U219" s="96"/>
      <c r="V219" s="89" t="s">
        <v>5812</v>
      </c>
      <c r="X219" s="25">
        <v>16</v>
      </c>
      <c r="Y219" s="90">
        <f t="array" ref="Y219">SUM((L219:R219)/7)</f>
        <v>0.428571428571429</v>
      </c>
      <c r="Z219" s="91">
        <f t="shared" si="3"/>
        <v>126</v>
      </c>
      <c r="AA219" s="85">
        <v>0</v>
      </c>
      <c r="AD219" s="85">
        <v>-28</v>
      </c>
    </row>
    <row r="220" customHeight="1" spans="1:27">
      <c r="A220" s="93" t="s">
        <v>15</v>
      </c>
      <c r="B220" s="93" t="s">
        <v>21</v>
      </c>
      <c r="C220" s="93" t="s">
        <v>126</v>
      </c>
      <c r="D220" s="38" t="s">
        <v>2148</v>
      </c>
      <c r="E220" s="38" t="s">
        <v>2149</v>
      </c>
      <c r="F220" s="38" t="s">
        <v>2150</v>
      </c>
      <c r="G220" s="42">
        <v>8</v>
      </c>
      <c r="H220" s="42"/>
      <c r="I220" s="42"/>
      <c r="J220" s="42"/>
      <c r="K220" s="42">
        <v>1</v>
      </c>
      <c r="L220" s="42"/>
      <c r="M220" s="42">
        <v>2</v>
      </c>
      <c r="N220" s="42"/>
      <c r="O220" s="42">
        <v>1</v>
      </c>
      <c r="P220" s="42"/>
      <c r="Q220" s="42"/>
      <c r="R220" s="42">
        <v>1</v>
      </c>
      <c r="S220" s="42">
        <v>3</v>
      </c>
      <c r="T220" s="96"/>
      <c r="U220" s="96"/>
      <c r="V220" s="89" t="s">
        <v>5812</v>
      </c>
      <c r="X220" s="25">
        <v>7</v>
      </c>
      <c r="Y220" s="90">
        <f t="array" ref="Y220">SUM((L220:R220)/7)</f>
        <v>0.571428571428571</v>
      </c>
      <c r="Z220" s="98">
        <f t="shared" si="3"/>
        <v>5.25</v>
      </c>
      <c r="AA220" s="85">
        <v>0</v>
      </c>
    </row>
    <row r="221" customHeight="1" spans="1:26">
      <c r="A221" s="93" t="s">
        <v>15</v>
      </c>
      <c r="B221" s="93" t="s">
        <v>21</v>
      </c>
      <c r="C221" s="93" t="s">
        <v>17</v>
      </c>
      <c r="D221" s="38" t="s">
        <v>5942</v>
      </c>
      <c r="E221" s="38" t="s">
        <v>5943</v>
      </c>
      <c r="F221" s="38" t="s">
        <v>5944</v>
      </c>
      <c r="G221" s="42">
        <v>7</v>
      </c>
      <c r="H221" s="42">
        <v>1</v>
      </c>
      <c r="I221" s="42"/>
      <c r="J221" s="42"/>
      <c r="K221" s="42"/>
      <c r="L221" s="42"/>
      <c r="M221" s="42">
        <v>1</v>
      </c>
      <c r="N221" s="42"/>
      <c r="O221" s="42"/>
      <c r="P221" s="42"/>
      <c r="Q221" s="42"/>
      <c r="R221" s="42"/>
      <c r="S221" s="42">
        <v>5</v>
      </c>
      <c r="T221" s="96"/>
      <c r="U221" s="96"/>
      <c r="V221" s="89" t="s">
        <v>5890</v>
      </c>
      <c r="X221" s="25">
        <v>4</v>
      </c>
      <c r="Y221" s="90">
        <f t="array" ref="Y221">SUM((L221:R221)/7)</f>
        <v>0.142857142857143</v>
      </c>
      <c r="Z221" s="91">
        <f t="shared" si="3"/>
        <v>35</v>
      </c>
    </row>
    <row r="222" customHeight="1" spans="1:27">
      <c r="A222" s="93" t="s">
        <v>15</v>
      </c>
      <c r="B222" s="93" t="s">
        <v>21</v>
      </c>
      <c r="C222" s="93" t="s">
        <v>17</v>
      </c>
      <c r="D222" s="38" t="s">
        <v>5945</v>
      </c>
      <c r="E222" s="38" t="s">
        <v>5946</v>
      </c>
      <c r="F222" s="38" t="s">
        <v>5947</v>
      </c>
      <c r="G222" s="42">
        <v>2</v>
      </c>
      <c r="H222" s="42"/>
      <c r="I222" s="42">
        <v>1</v>
      </c>
      <c r="J222" s="42"/>
      <c r="K222" s="42"/>
      <c r="L222" s="42"/>
      <c r="M222" s="42"/>
      <c r="N222" s="42"/>
      <c r="O222" s="42"/>
      <c r="P222" s="42"/>
      <c r="Q222" s="42"/>
      <c r="R222" s="42"/>
      <c r="S222" s="42">
        <v>1</v>
      </c>
      <c r="T222" s="96"/>
      <c r="U222" s="97">
        <v>1</v>
      </c>
      <c r="V222" s="89" t="s">
        <v>5890</v>
      </c>
      <c r="X222" s="25">
        <v>3</v>
      </c>
      <c r="Y222" s="90">
        <f t="array" ref="Y222">SUM((L222:R222)/7)</f>
        <v>0</v>
      </c>
      <c r="AA222" s="85">
        <v>0</v>
      </c>
    </row>
    <row r="223" customHeight="1" spans="1:27">
      <c r="A223" s="93" t="s">
        <v>15</v>
      </c>
      <c r="B223" s="93" t="s">
        <v>21</v>
      </c>
      <c r="C223" s="93" t="s">
        <v>17</v>
      </c>
      <c r="D223" s="38" t="s">
        <v>5948</v>
      </c>
      <c r="E223" s="38" t="s">
        <v>5949</v>
      </c>
      <c r="F223" s="38" t="s">
        <v>5950</v>
      </c>
      <c r="G223" s="42">
        <v>0</v>
      </c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>
        <v>0</v>
      </c>
      <c r="T223" s="96"/>
      <c r="U223" s="96"/>
      <c r="V223" s="89" t="s">
        <v>5890</v>
      </c>
      <c r="X223" s="25">
        <v>4</v>
      </c>
      <c r="Y223" s="90">
        <f t="array" ref="Y223">SUM((L223:R223)/7)</f>
        <v>0</v>
      </c>
      <c r="AA223" s="85">
        <v>0</v>
      </c>
    </row>
    <row r="224" s="85" customFormat="1" customHeight="1" spans="1:26">
      <c r="A224" s="93" t="s">
        <v>15</v>
      </c>
      <c r="B224" s="93" t="s">
        <v>4253</v>
      </c>
      <c r="C224" s="93" t="s">
        <v>182</v>
      </c>
      <c r="D224" s="42" t="s">
        <v>4254</v>
      </c>
      <c r="E224" s="38" t="s">
        <v>4255</v>
      </c>
      <c r="F224" s="38" t="s">
        <v>4256</v>
      </c>
      <c r="G224" s="42">
        <v>12</v>
      </c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>
        <v>12</v>
      </c>
      <c r="T224" s="96"/>
      <c r="U224" s="96"/>
      <c r="V224" s="89" t="s">
        <v>5883</v>
      </c>
      <c r="W224" s="89"/>
      <c r="X224" s="25">
        <v>1</v>
      </c>
      <c r="Y224" s="90">
        <f t="array" ref="Y224">SUM((L224:R224)/7)</f>
        <v>0</v>
      </c>
      <c r="Z224" s="91"/>
    </row>
    <row r="225" s="85" customFormat="1" customHeight="1" spans="1:26">
      <c r="A225" s="93" t="s">
        <v>15</v>
      </c>
      <c r="B225" s="93" t="s">
        <v>4253</v>
      </c>
      <c r="C225" s="93" t="s">
        <v>182</v>
      </c>
      <c r="D225" s="42" t="s">
        <v>4257</v>
      </c>
      <c r="E225" s="38" t="s">
        <v>4258</v>
      </c>
      <c r="F225" s="38" t="s">
        <v>4259</v>
      </c>
      <c r="G225" s="42">
        <v>9</v>
      </c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>
        <v>9</v>
      </c>
      <c r="T225" s="96">
        <v>1</v>
      </c>
      <c r="U225" s="96"/>
      <c r="V225" s="89" t="s">
        <v>5883</v>
      </c>
      <c r="W225" s="89"/>
      <c r="X225" s="25"/>
      <c r="Y225" s="90">
        <f t="array" ref="Y225">SUM((L225:R225)/7)</f>
        <v>0</v>
      </c>
      <c r="Z225" s="91"/>
    </row>
    <row r="226" s="85" customFormat="1" customHeight="1" spans="1:26">
      <c r="A226" s="93" t="s">
        <v>15</v>
      </c>
      <c r="B226" s="93" t="s">
        <v>4253</v>
      </c>
      <c r="C226" s="93" t="s">
        <v>182</v>
      </c>
      <c r="D226" s="42" t="s">
        <v>4260</v>
      </c>
      <c r="E226" s="38" t="s">
        <v>4261</v>
      </c>
      <c r="F226" s="38" t="s">
        <v>4262</v>
      </c>
      <c r="G226" s="42">
        <v>10</v>
      </c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>
        <v>20</v>
      </c>
      <c r="T226" s="96"/>
      <c r="U226" s="96"/>
      <c r="V226" s="89" t="s">
        <v>5883</v>
      </c>
      <c r="W226" s="89"/>
      <c r="X226" s="25"/>
      <c r="Y226" s="90">
        <f t="array" ref="Y226">SUM((L226:R226)/7)</f>
        <v>0</v>
      </c>
      <c r="Z226" s="91"/>
    </row>
    <row r="227" s="85" customFormat="1" customHeight="1" spans="1:26">
      <c r="A227" s="93" t="s">
        <v>15</v>
      </c>
      <c r="B227" s="93" t="s">
        <v>4253</v>
      </c>
      <c r="C227" s="93" t="s">
        <v>182</v>
      </c>
      <c r="D227" s="42" t="s">
        <v>4263</v>
      </c>
      <c r="E227" s="38" t="s">
        <v>4264</v>
      </c>
      <c r="F227" s="38" t="s">
        <v>4265</v>
      </c>
      <c r="G227" s="42">
        <v>9</v>
      </c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>
        <v>9</v>
      </c>
      <c r="T227" s="96"/>
      <c r="U227" s="96"/>
      <c r="V227" s="89" t="s">
        <v>5883</v>
      </c>
      <c r="W227" s="89"/>
      <c r="X227" s="25"/>
      <c r="Y227" s="90">
        <f t="array" ref="Y227">SUM((L227:R227)/7)</f>
        <v>0</v>
      </c>
      <c r="Z227" s="91"/>
    </row>
    <row r="228" s="85" customFormat="1" customHeight="1" spans="1:26">
      <c r="A228" s="93" t="s">
        <v>15</v>
      </c>
      <c r="B228" s="93" t="s">
        <v>1123</v>
      </c>
      <c r="C228" s="93" t="s">
        <v>126</v>
      </c>
      <c r="D228" s="42" t="s">
        <v>4013</v>
      </c>
      <c r="E228" s="38" t="s">
        <v>4014</v>
      </c>
      <c r="F228" s="38" t="s">
        <v>4015</v>
      </c>
      <c r="G228" s="42">
        <v>12</v>
      </c>
      <c r="H228" s="42"/>
      <c r="I228" s="42"/>
      <c r="J228" s="42"/>
      <c r="K228" s="42"/>
      <c r="L228" s="42"/>
      <c r="M228" s="42"/>
      <c r="N228" s="42"/>
      <c r="O228" s="42">
        <v>1</v>
      </c>
      <c r="P228" s="42"/>
      <c r="Q228" s="42"/>
      <c r="R228" s="42"/>
      <c r="S228" s="42">
        <v>21</v>
      </c>
      <c r="T228" s="96"/>
      <c r="U228" s="96"/>
      <c r="V228" s="89" t="s">
        <v>5882</v>
      </c>
      <c r="W228" s="89"/>
      <c r="X228" s="25">
        <v>4</v>
      </c>
      <c r="Y228" s="90">
        <f t="array" ref="Y228">SUM((L228:R228)/7)</f>
        <v>0.142857142857143</v>
      </c>
      <c r="Z228" s="91">
        <f t="shared" si="3"/>
        <v>147</v>
      </c>
    </row>
    <row r="229" s="85" customFormat="1" customHeight="1" spans="1:26">
      <c r="A229" s="93" t="s">
        <v>15</v>
      </c>
      <c r="B229" s="93" t="s">
        <v>1123</v>
      </c>
      <c r="C229" s="93" t="s">
        <v>126</v>
      </c>
      <c r="D229" s="42" t="s">
        <v>4016</v>
      </c>
      <c r="E229" s="38" t="s">
        <v>4017</v>
      </c>
      <c r="F229" s="38" t="s">
        <v>4018</v>
      </c>
      <c r="G229" s="42">
        <v>14</v>
      </c>
      <c r="H229" s="42"/>
      <c r="I229" s="42"/>
      <c r="J229" s="42"/>
      <c r="K229" s="42"/>
      <c r="L229" s="42"/>
      <c r="M229" s="42">
        <v>1</v>
      </c>
      <c r="N229" s="42"/>
      <c r="O229" s="42"/>
      <c r="P229" s="42"/>
      <c r="Q229" s="42"/>
      <c r="R229" s="42"/>
      <c r="S229" s="42">
        <v>13</v>
      </c>
      <c r="T229" s="96"/>
      <c r="U229" s="96"/>
      <c r="V229" s="89" t="s">
        <v>5882</v>
      </c>
      <c r="W229" s="89"/>
      <c r="X229" s="25">
        <v>2</v>
      </c>
      <c r="Y229" s="90">
        <f t="array" ref="Y229">SUM((L229:R229)/7)</f>
        <v>0.142857142857143</v>
      </c>
      <c r="Z229" s="91">
        <f t="shared" si="3"/>
        <v>91</v>
      </c>
    </row>
    <row r="230" s="85" customFormat="1" customHeight="1" spans="1:26">
      <c r="A230" s="93" t="s">
        <v>15</v>
      </c>
      <c r="B230" s="93" t="s">
        <v>1123</v>
      </c>
      <c r="C230" s="93" t="s">
        <v>126</v>
      </c>
      <c r="D230" s="42" t="s">
        <v>4019</v>
      </c>
      <c r="E230" s="38" t="s">
        <v>4020</v>
      </c>
      <c r="F230" s="38" t="s">
        <v>4021</v>
      </c>
      <c r="G230" s="42">
        <v>30</v>
      </c>
      <c r="H230" s="42"/>
      <c r="I230" s="42"/>
      <c r="J230" s="42"/>
      <c r="K230" s="42"/>
      <c r="L230" s="42"/>
      <c r="M230" s="42">
        <v>1</v>
      </c>
      <c r="N230" s="42"/>
      <c r="O230" s="42"/>
      <c r="P230" s="42">
        <v>1</v>
      </c>
      <c r="Q230" s="42"/>
      <c r="R230" s="42"/>
      <c r="S230" s="42">
        <v>28</v>
      </c>
      <c r="T230" s="96"/>
      <c r="U230" s="97">
        <v>6</v>
      </c>
      <c r="V230" s="89" t="s">
        <v>5882</v>
      </c>
      <c r="W230" s="89"/>
      <c r="X230" s="25">
        <v>4</v>
      </c>
      <c r="Y230" s="90">
        <f t="array" ref="Y230">SUM((L230:R230)/7)</f>
        <v>0.285714285714286</v>
      </c>
      <c r="Z230" s="91">
        <f t="shared" si="3"/>
        <v>98</v>
      </c>
    </row>
    <row r="231" s="85" customFormat="1" customHeight="1" spans="1:26">
      <c r="A231" s="93" t="s">
        <v>15</v>
      </c>
      <c r="B231" s="93" t="s">
        <v>1123</v>
      </c>
      <c r="C231" s="93" t="s">
        <v>126</v>
      </c>
      <c r="D231" s="42" t="s">
        <v>4022</v>
      </c>
      <c r="E231" s="38" t="s">
        <v>4023</v>
      </c>
      <c r="F231" s="38" t="s">
        <v>4024</v>
      </c>
      <c r="G231" s="42">
        <v>9</v>
      </c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>
        <v>9</v>
      </c>
      <c r="T231" s="96"/>
      <c r="U231" s="96"/>
      <c r="V231" s="89" t="s">
        <v>5882</v>
      </c>
      <c r="W231" s="89"/>
      <c r="X231" s="25">
        <v>1</v>
      </c>
      <c r="Y231" s="90">
        <f t="array" ref="Y231">SUM((L231:R231)/7)</f>
        <v>0</v>
      </c>
      <c r="Z231" s="91"/>
    </row>
    <row r="232" s="85" customFormat="1" customHeight="1" spans="1:26">
      <c r="A232" s="93" t="s">
        <v>15</v>
      </c>
      <c r="B232" s="93" t="s">
        <v>1123</v>
      </c>
      <c r="C232" s="93" t="s">
        <v>126</v>
      </c>
      <c r="D232" s="42" t="s">
        <v>4025</v>
      </c>
      <c r="E232" s="38" t="s">
        <v>4026</v>
      </c>
      <c r="F232" s="38" t="s">
        <v>4027</v>
      </c>
      <c r="G232" s="42">
        <v>10</v>
      </c>
      <c r="H232" s="42"/>
      <c r="I232" s="42"/>
      <c r="J232" s="42"/>
      <c r="K232" s="42"/>
      <c r="L232" s="42"/>
      <c r="M232" s="42"/>
      <c r="N232" s="42"/>
      <c r="O232" s="42">
        <v>2</v>
      </c>
      <c r="P232" s="42"/>
      <c r="Q232" s="42"/>
      <c r="R232" s="42"/>
      <c r="S232" s="42">
        <v>8</v>
      </c>
      <c r="T232" s="96"/>
      <c r="U232" s="96"/>
      <c r="V232" s="89" t="s">
        <v>5882</v>
      </c>
      <c r="W232" s="89"/>
      <c r="X232" s="25">
        <v>2</v>
      </c>
      <c r="Y232" s="90">
        <f t="array" ref="Y232">SUM((L232:R232)/7)</f>
        <v>0.285714285714286</v>
      </c>
      <c r="Z232" s="91">
        <f t="shared" si="3"/>
        <v>28</v>
      </c>
    </row>
    <row r="233" s="85" customFormat="1" customHeight="1" spans="1:26">
      <c r="A233" s="93" t="s">
        <v>15</v>
      </c>
      <c r="B233" s="93" t="s">
        <v>1123</v>
      </c>
      <c r="C233" s="93" t="s">
        <v>126</v>
      </c>
      <c r="D233" s="42" t="s">
        <v>4028</v>
      </c>
      <c r="E233" s="38" t="s">
        <v>4029</v>
      </c>
      <c r="F233" s="38" t="s">
        <v>4030</v>
      </c>
      <c r="G233" s="42">
        <v>21</v>
      </c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>
        <v>1</v>
      </c>
      <c r="S233" s="42">
        <v>20</v>
      </c>
      <c r="T233" s="96"/>
      <c r="U233" s="97">
        <v>19</v>
      </c>
      <c r="V233" s="89" t="s">
        <v>5882</v>
      </c>
      <c r="W233" s="89"/>
      <c r="X233" s="25">
        <v>2</v>
      </c>
      <c r="Y233" s="90">
        <f t="array" ref="Y233">SUM((L233:R233)/7)</f>
        <v>0.142857142857143</v>
      </c>
      <c r="Z233" s="91">
        <f t="shared" si="3"/>
        <v>140</v>
      </c>
    </row>
    <row r="234" customHeight="1" spans="1:25">
      <c r="A234" s="93" t="s">
        <v>15</v>
      </c>
      <c r="B234" s="93" t="s">
        <v>4276</v>
      </c>
      <c r="C234" s="93" t="s">
        <v>182</v>
      </c>
      <c r="D234" s="38" t="s">
        <v>4277</v>
      </c>
      <c r="E234" s="38" t="s">
        <v>4278</v>
      </c>
      <c r="F234" s="38" t="s">
        <v>4279</v>
      </c>
      <c r="G234" s="42">
        <v>10</v>
      </c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>
        <v>10</v>
      </c>
      <c r="T234" s="96"/>
      <c r="U234" s="96"/>
      <c r="V234" s="89" t="s">
        <v>5882</v>
      </c>
      <c r="Y234" s="90">
        <f t="array" ref="Y234">SUM((L234:R234)/7)</f>
        <v>0</v>
      </c>
    </row>
    <row r="235" customHeight="1" spans="1:25">
      <c r="A235" s="93" t="s">
        <v>15</v>
      </c>
      <c r="B235" s="93" t="s">
        <v>4276</v>
      </c>
      <c r="C235" s="93" t="s">
        <v>182</v>
      </c>
      <c r="D235" s="38" t="s">
        <v>4280</v>
      </c>
      <c r="E235" s="38" t="s">
        <v>4281</v>
      </c>
      <c r="F235" s="38" t="s">
        <v>4282</v>
      </c>
      <c r="G235" s="42">
        <v>10</v>
      </c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>
        <v>10</v>
      </c>
      <c r="T235" s="96"/>
      <c r="U235" s="96"/>
      <c r="V235" s="89" t="s">
        <v>5882</v>
      </c>
      <c r="Y235" s="90">
        <f t="array" ref="Y235">SUM((L235:R235)/7)</f>
        <v>0</v>
      </c>
    </row>
    <row r="236" customHeight="1" spans="1:27">
      <c r="A236" s="93" t="s">
        <v>15</v>
      </c>
      <c r="B236" s="93" t="s">
        <v>16</v>
      </c>
      <c r="C236" s="93" t="s">
        <v>17</v>
      </c>
      <c r="D236" s="42" t="s">
        <v>4214</v>
      </c>
      <c r="E236" s="38" t="s">
        <v>4215</v>
      </c>
      <c r="F236" s="38" t="s">
        <v>4216</v>
      </c>
      <c r="G236" s="42">
        <v>1</v>
      </c>
      <c r="H236" s="42"/>
      <c r="I236" s="42"/>
      <c r="J236" s="42"/>
      <c r="K236" s="42"/>
      <c r="L236" s="42"/>
      <c r="M236" s="42"/>
      <c r="N236" s="42"/>
      <c r="O236" s="42">
        <v>1</v>
      </c>
      <c r="P236" s="42"/>
      <c r="Q236" s="42"/>
      <c r="R236" s="42"/>
      <c r="S236" s="42">
        <v>0</v>
      </c>
      <c r="T236" s="96"/>
      <c r="U236" s="96"/>
      <c r="V236" s="89" t="s">
        <v>5882</v>
      </c>
      <c r="X236" s="25">
        <v>4</v>
      </c>
      <c r="Y236" s="90">
        <f t="array" ref="Y236">SUM((L236:R236)/7)</f>
        <v>0.142857142857143</v>
      </c>
      <c r="Z236" s="91">
        <f t="shared" si="3"/>
        <v>0</v>
      </c>
      <c r="AA236" s="85">
        <v>-5</v>
      </c>
    </row>
    <row r="237" customHeight="1" spans="1:27">
      <c r="A237" s="93" t="s">
        <v>15</v>
      </c>
      <c r="B237" s="93" t="s">
        <v>16</v>
      </c>
      <c r="C237" s="93" t="s">
        <v>17</v>
      </c>
      <c r="D237" s="42" t="s">
        <v>4217</v>
      </c>
      <c r="E237" s="38" t="s">
        <v>4218</v>
      </c>
      <c r="F237" s="38" t="s">
        <v>4219</v>
      </c>
      <c r="G237" s="42">
        <v>0</v>
      </c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>
        <v>0</v>
      </c>
      <c r="T237" s="96"/>
      <c r="U237" s="96"/>
      <c r="V237" s="89" t="s">
        <v>5882</v>
      </c>
      <c r="X237" s="25">
        <v>1</v>
      </c>
      <c r="Y237" s="90">
        <f t="array" ref="Y237">SUM((L237:R237)/7)</f>
        <v>0</v>
      </c>
      <c r="AA237" s="85">
        <v>-5</v>
      </c>
    </row>
    <row r="238" customHeight="1" spans="1:27">
      <c r="A238" s="93" t="s">
        <v>15</v>
      </c>
      <c r="B238" s="93" t="s">
        <v>16</v>
      </c>
      <c r="C238" s="93" t="s">
        <v>17</v>
      </c>
      <c r="D238" s="42" t="s">
        <v>4220</v>
      </c>
      <c r="E238" s="38" t="s">
        <v>4221</v>
      </c>
      <c r="F238" s="38" t="s">
        <v>4222</v>
      </c>
      <c r="G238" s="42">
        <v>0</v>
      </c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>
        <v>0</v>
      </c>
      <c r="T238" s="96"/>
      <c r="U238" s="96"/>
      <c r="V238" s="89" t="s">
        <v>5882</v>
      </c>
      <c r="X238" s="25">
        <v>1</v>
      </c>
      <c r="Y238" s="90">
        <f t="array" ref="Y238">SUM((L238:R238)/7)</f>
        <v>0</v>
      </c>
      <c r="AA238" s="85">
        <v>-5</v>
      </c>
    </row>
    <row r="239" customHeight="1" spans="1:27">
      <c r="A239" s="93" t="s">
        <v>15</v>
      </c>
      <c r="B239" s="93" t="s">
        <v>16</v>
      </c>
      <c r="C239" s="93" t="s">
        <v>17</v>
      </c>
      <c r="D239" s="42" t="s">
        <v>4223</v>
      </c>
      <c r="E239" s="38" t="s">
        <v>4224</v>
      </c>
      <c r="F239" s="38" t="s">
        <v>4225</v>
      </c>
      <c r="G239" s="42">
        <v>0</v>
      </c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>
        <v>5</v>
      </c>
      <c r="T239" s="96"/>
      <c r="U239" s="96"/>
      <c r="V239" s="89" t="s">
        <v>5882</v>
      </c>
      <c r="X239" s="25">
        <v>5</v>
      </c>
      <c r="Y239" s="90">
        <f t="array" ref="Y239">SUM((L239:R239)/7)</f>
        <v>0</v>
      </c>
      <c r="AA239" s="85">
        <v>-10</v>
      </c>
    </row>
    <row r="240" customHeight="1" spans="1:27">
      <c r="A240" s="93" t="s">
        <v>15</v>
      </c>
      <c r="B240" s="93" t="s">
        <v>16</v>
      </c>
      <c r="C240" s="93" t="s">
        <v>17</v>
      </c>
      <c r="D240" s="42" t="s">
        <v>4226</v>
      </c>
      <c r="E240" s="38" t="s">
        <v>4227</v>
      </c>
      <c r="F240" s="38" t="s">
        <v>4228</v>
      </c>
      <c r="G240" s="42">
        <v>2</v>
      </c>
      <c r="H240" s="42">
        <v>1</v>
      </c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>
        <v>1</v>
      </c>
      <c r="T240" s="96"/>
      <c r="U240" s="96"/>
      <c r="V240" s="89" t="s">
        <v>5882</v>
      </c>
      <c r="X240" s="25">
        <v>4</v>
      </c>
      <c r="Y240" s="90">
        <f t="array" ref="Y240">SUM((L240:R240)/7)</f>
        <v>0</v>
      </c>
      <c r="AA240" s="85">
        <v>-10</v>
      </c>
    </row>
    <row r="241" customHeight="1" spans="1:27">
      <c r="A241" s="93" t="s">
        <v>15</v>
      </c>
      <c r="B241" s="93" t="s">
        <v>16</v>
      </c>
      <c r="C241" s="93" t="s">
        <v>17</v>
      </c>
      <c r="D241" s="42" t="s">
        <v>4229</v>
      </c>
      <c r="E241" s="38" t="s">
        <v>4230</v>
      </c>
      <c r="F241" s="38" t="s">
        <v>4231</v>
      </c>
      <c r="G241" s="42">
        <v>3</v>
      </c>
      <c r="H241" s="42"/>
      <c r="I241" s="42"/>
      <c r="J241" s="42"/>
      <c r="K241" s="42"/>
      <c r="L241" s="42"/>
      <c r="M241" s="42">
        <v>2</v>
      </c>
      <c r="N241" s="42"/>
      <c r="O241" s="42"/>
      <c r="P241" s="42"/>
      <c r="Q241" s="42"/>
      <c r="R241" s="42"/>
      <c r="S241" s="42">
        <v>1</v>
      </c>
      <c r="T241" s="96"/>
      <c r="U241" s="96"/>
      <c r="V241" s="89" t="s">
        <v>5882</v>
      </c>
      <c r="X241" s="25">
        <v>4</v>
      </c>
      <c r="Y241" s="90">
        <f t="array" ref="Y241">SUM((L241:R241)/7)</f>
        <v>0.285714285714286</v>
      </c>
      <c r="Z241" s="91">
        <f t="shared" si="3"/>
        <v>3.5</v>
      </c>
      <c r="AA241" s="85">
        <v>-10</v>
      </c>
    </row>
    <row r="242" customHeight="1" spans="1:27">
      <c r="A242" s="93" t="s">
        <v>15</v>
      </c>
      <c r="B242" s="93" t="s">
        <v>16</v>
      </c>
      <c r="C242" s="93" t="s">
        <v>182</v>
      </c>
      <c r="D242" s="42" t="s">
        <v>4232</v>
      </c>
      <c r="E242" s="38" t="s">
        <v>4233</v>
      </c>
      <c r="F242" s="38" t="s">
        <v>4234</v>
      </c>
      <c r="G242" s="42">
        <v>3</v>
      </c>
      <c r="H242" s="42"/>
      <c r="I242" s="42"/>
      <c r="J242" s="42"/>
      <c r="K242" s="42"/>
      <c r="L242" s="42"/>
      <c r="M242" s="42">
        <v>2</v>
      </c>
      <c r="N242" s="42"/>
      <c r="O242" s="42"/>
      <c r="P242" s="42"/>
      <c r="Q242" s="42"/>
      <c r="R242" s="42"/>
      <c r="S242" s="42">
        <v>1</v>
      </c>
      <c r="T242" s="96"/>
      <c r="U242" s="96"/>
      <c r="V242" s="89" t="s">
        <v>5882</v>
      </c>
      <c r="X242" s="25">
        <v>3</v>
      </c>
      <c r="Y242" s="90">
        <f t="array" ref="Y242">SUM((L242:R242)/7)</f>
        <v>0.285714285714286</v>
      </c>
      <c r="Z242" s="91">
        <f t="shared" si="3"/>
        <v>3.5</v>
      </c>
      <c r="AA242" s="85">
        <v>-10</v>
      </c>
    </row>
    <row r="243" customHeight="1" spans="1:27">
      <c r="A243" s="93" t="s">
        <v>15</v>
      </c>
      <c r="B243" s="93" t="s">
        <v>16</v>
      </c>
      <c r="C243" s="93" t="s">
        <v>182</v>
      </c>
      <c r="D243" s="42" t="s">
        <v>4235</v>
      </c>
      <c r="E243" s="38" t="s">
        <v>4236</v>
      </c>
      <c r="F243" s="38" t="s">
        <v>4237</v>
      </c>
      <c r="G243" s="42">
        <v>0</v>
      </c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>
        <v>0</v>
      </c>
      <c r="T243" s="96"/>
      <c r="U243" s="96"/>
      <c r="V243" s="89" t="s">
        <v>5882</v>
      </c>
      <c r="X243" s="25">
        <v>5</v>
      </c>
      <c r="Y243" s="90">
        <f t="array" ref="Y243">SUM((L243:R243)/7)</f>
        <v>0</v>
      </c>
      <c r="AA243" s="85">
        <v>-10</v>
      </c>
    </row>
    <row r="244" customHeight="1" spans="1:27">
      <c r="A244" s="93" t="s">
        <v>15</v>
      </c>
      <c r="B244" s="93" t="s">
        <v>16</v>
      </c>
      <c r="C244" s="93" t="s">
        <v>182</v>
      </c>
      <c r="D244" s="42" t="s">
        <v>4238</v>
      </c>
      <c r="E244" s="38" t="s">
        <v>4239</v>
      </c>
      <c r="F244" s="38" t="s">
        <v>4240</v>
      </c>
      <c r="G244" s="42">
        <v>0</v>
      </c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>
        <v>0</v>
      </c>
      <c r="T244" s="96"/>
      <c r="U244" s="96"/>
      <c r="V244" s="89" t="s">
        <v>5882</v>
      </c>
      <c r="Y244" s="90">
        <f t="array" ref="Y244">SUM((L244:R244)/7)</f>
        <v>0</v>
      </c>
      <c r="AA244" s="85">
        <v>-5</v>
      </c>
    </row>
    <row r="245" customHeight="1" spans="1:27">
      <c r="A245" s="93" t="s">
        <v>15</v>
      </c>
      <c r="B245" s="93" t="s">
        <v>16</v>
      </c>
      <c r="C245" s="93" t="s">
        <v>182</v>
      </c>
      <c r="D245" s="42" t="s">
        <v>4241</v>
      </c>
      <c r="E245" s="38" t="s">
        <v>4242</v>
      </c>
      <c r="F245" s="38" t="s">
        <v>4243</v>
      </c>
      <c r="G245" s="42">
        <v>2</v>
      </c>
      <c r="H245" s="42"/>
      <c r="I245" s="42"/>
      <c r="J245" s="42"/>
      <c r="K245" s="42"/>
      <c r="L245" s="42"/>
      <c r="M245" s="42">
        <v>1</v>
      </c>
      <c r="N245" s="42"/>
      <c r="O245" s="42"/>
      <c r="P245" s="42"/>
      <c r="Q245" s="42"/>
      <c r="R245" s="42">
        <v>1</v>
      </c>
      <c r="S245" s="42">
        <v>0</v>
      </c>
      <c r="T245" s="96"/>
      <c r="U245" s="96"/>
      <c r="V245" s="89" t="s">
        <v>5882</v>
      </c>
      <c r="X245" s="25">
        <v>5</v>
      </c>
      <c r="Y245" s="90">
        <f t="array" ref="Y245">SUM((L245:R245)/7)</f>
        <v>0.285714285714286</v>
      </c>
      <c r="Z245" s="91">
        <f t="shared" si="3"/>
        <v>0</v>
      </c>
      <c r="AA245" s="85">
        <v>-10</v>
      </c>
    </row>
    <row r="246" customHeight="1" spans="1:27">
      <c r="A246" s="93" t="s">
        <v>15</v>
      </c>
      <c r="B246" s="93" t="s">
        <v>16</v>
      </c>
      <c r="C246" s="93" t="s">
        <v>182</v>
      </c>
      <c r="D246" s="42" t="s">
        <v>4244</v>
      </c>
      <c r="E246" s="38" t="s">
        <v>4245</v>
      </c>
      <c r="F246" s="38" t="s">
        <v>4246</v>
      </c>
      <c r="G246" s="42">
        <v>5</v>
      </c>
      <c r="H246" s="42">
        <v>1</v>
      </c>
      <c r="I246" s="42"/>
      <c r="J246" s="42">
        <v>1</v>
      </c>
      <c r="K246" s="42"/>
      <c r="L246" s="42"/>
      <c r="M246" s="42">
        <v>1</v>
      </c>
      <c r="N246" s="42"/>
      <c r="O246" s="42"/>
      <c r="P246" s="42"/>
      <c r="Q246" s="42"/>
      <c r="R246" s="42"/>
      <c r="S246" s="42">
        <v>2</v>
      </c>
      <c r="T246" s="96"/>
      <c r="U246" s="96"/>
      <c r="V246" s="89" t="s">
        <v>5882</v>
      </c>
      <c r="X246" s="25">
        <v>3</v>
      </c>
      <c r="Y246" s="90">
        <f t="array" ref="Y246">SUM((L246:R246)/7)</f>
        <v>0.142857142857143</v>
      </c>
      <c r="Z246" s="91">
        <f t="shared" si="3"/>
        <v>14</v>
      </c>
      <c r="AA246" s="85">
        <v>-10</v>
      </c>
    </row>
    <row r="247" customHeight="1" spans="1:27">
      <c r="A247" s="93" t="s">
        <v>15</v>
      </c>
      <c r="B247" s="93" t="s">
        <v>16</v>
      </c>
      <c r="C247" s="93" t="s">
        <v>182</v>
      </c>
      <c r="D247" s="42" t="s">
        <v>4247</v>
      </c>
      <c r="E247" s="38" t="s">
        <v>4248</v>
      </c>
      <c r="F247" s="38" t="s">
        <v>4249</v>
      </c>
      <c r="G247" s="42">
        <v>3</v>
      </c>
      <c r="H247" s="42">
        <v>1</v>
      </c>
      <c r="I247" s="42"/>
      <c r="J247" s="42"/>
      <c r="K247" s="42"/>
      <c r="L247" s="42"/>
      <c r="M247" s="42">
        <v>1</v>
      </c>
      <c r="N247" s="42"/>
      <c r="O247" s="42"/>
      <c r="P247" s="42">
        <v>1</v>
      </c>
      <c r="Q247" s="42"/>
      <c r="R247" s="42"/>
      <c r="S247" s="42">
        <v>0</v>
      </c>
      <c r="T247" s="96"/>
      <c r="U247" s="96"/>
      <c r="V247" s="89" t="s">
        <v>5882</v>
      </c>
      <c r="X247" s="25">
        <v>5</v>
      </c>
      <c r="Y247" s="90">
        <f t="array" ref="Y247">SUM((L247:R247)/7)</f>
        <v>0.285714285714286</v>
      </c>
      <c r="Z247" s="91">
        <f t="shared" si="3"/>
        <v>0</v>
      </c>
      <c r="AA247" s="85">
        <v>-10</v>
      </c>
    </row>
    <row r="248" customHeight="1" spans="1:27">
      <c r="A248" s="93" t="s">
        <v>15</v>
      </c>
      <c r="B248" s="93" t="s">
        <v>16</v>
      </c>
      <c r="C248" s="93" t="s">
        <v>182</v>
      </c>
      <c r="D248" s="42" t="s">
        <v>5952</v>
      </c>
      <c r="E248" s="38" t="s">
        <v>5953</v>
      </c>
      <c r="F248" s="38" t="s">
        <v>5954</v>
      </c>
      <c r="G248" s="42">
        <v>3</v>
      </c>
      <c r="H248" s="42">
        <v>1</v>
      </c>
      <c r="I248" s="42"/>
      <c r="J248" s="42"/>
      <c r="K248" s="42"/>
      <c r="L248" s="42"/>
      <c r="M248" s="42"/>
      <c r="N248" s="42"/>
      <c r="O248" s="42"/>
      <c r="P248" s="42"/>
      <c r="Q248" s="42"/>
      <c r="R248" s="42">
        <v>1</v>
      </c>
      <c r="S248" s="42">
        <v>1</v>
      </c>
      <c r="T248" s="96">
        <v>5</v>
      </c>
      <c r="U248" s="96"/>
      <c r="V248" s="89" t="s">
        <v>5882</v>
      </c>
      <c r="X248" s="25">
        <v>5</v>
      </c>
      <c r="Y248" s="90">
        <f t="array" ref="Y248">SUM((L248:R248)/7)</f>
        <v>0.142857142857143</v>
      </c>
      <c r="Z248" s="91">
        <f t="shared" si="3"/>
        <v>7</v>
      </c>
      <c r="AA248" s="85">
        <v>-5</v>
      </c>
    </row>
    <row r="249" customHeight="1" spans="1:27">
      <c r="A249" s="93" t="s">
        <v>15</v>
      </c>
      <c r="B249" s="93" t="s">
        <v>16</v>
      </c>
      <c r="C249" s="93" t="s">
        <v>182</v>
      </c>
      <c r="D249" s="42" t="s">
        <v>5955</v>
      </c>
      <c r="E249" s="38" t="s">
        <v>5956</v>
      </c>
      <c r="F249" s="38" t="s">
        <v>5957</v>
      </c>
      <c r="G249" s="42">
        <v>5</v>
      </c>
      <c r="H249" s="42"/>
      <c r="I249" s="42"/>
      <c r="J249" s="42"/>
      <c r="K249" s="42"/>
      <c r="L249" s="42"/>
      <c r="M249" s="42"/>
      <c r="N249" s="42">
        <v>1</v>
      </c>
      <c r="O249" s="42">
        <v>1</v>
      </c>
      <c r="P249" s="42"/>
      <c r="Q249" s="42"/>
      <c r="R249" s="42"/>
      <c r="S249" s="42">
        <v>3</v>
      </c>
      <c r="T249" s="96"/>
      <c r="U249" s="96"/>
      <c r="V249" s="89" t="s">
        <v>5882</v>
      </c>
      <c r="X249" s="25">
        <v>2</v>
      </c>
      <c r="Y249" s="90">
        <f t="array" ref="Y249">SUM((L249:R249)/7)</f>
        <v>0.285714285714286</v>
      </c>
      <c r="Z249" s="91">
        <f t="shared" si="3"/>
        <v>10.5</v>
      </c>
      <c r="AA249" s="85">
        <v>0</v>
      </c>
    </row>
    <row r="250" customHeight="1" spans="1:27">
      <c r="A250" s="93" t="s">
        <v>15</v>
      </c>
      <c r="B250" s="93" t="s">
        <v>16</v>
      </c>
      <c r="C250" s="93" t="s">
        <v>182</v>
      </c>
      <c r="D250" s="42" t="s">
        <v>4250</v>
      </c>
      <c r="E250" s="38" t="s">
        <v>4251</v>
      </c>
      <c r="F250" s="38" t="s">
        <v>4252</v>
      </c>
      <c r="G250" s="42">
        <v>3</v>
      </c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>
        <v>3</v>
      </c>
      <c r="T250" s="96"/>
      <c r="U250" s="96"/>
      <c r="V250" s="89" t="s">
        <v>5882</v>
      </c>
      <c r="X250" s="25">
        <v>2</v>
      </c>
      <c r="Y250" s="90">
        <f t="array" ref="Y250">SUM((L250:R250)/7)</f>
        <v>0</v>
      </c>
      <c r="AA250" s="85">
        <v>-5</v>
      </c>
    </row>
    <row r="251" customHeight="1" spans="1:27">
      <c r="A251" s="93" t="s">
        <v>15</v>
      </c>
      <c r="B251" s="93" t="s">
        <v>16</v>
      </c>
      <c r="C251" s="93" t="s">
        <v>182</v>
      </c>
      <c r="D251" s="42" t="s">
        <v>5958</v>
      </c>
      <c r="E251" s="38" t="s">
        <v>5959</v>
      </c>
      <c r="F251" s="38" t="s">
        <v>5960</v>
      </c>
      <c r="G251" s="42">
        <v>5</v>
      </c>
      <c r="H251" s="42"/>
      <c r="I251" s="42"/>
      <c r="J251" s="42"/>
      <c r="K251" s="42">
        <v>1</v>
      </c>
      <c r="L251" s="42"/>
      <c r="M251" s="42"/>
      <c r="N251" s="42"/>
      <c r="O251" s="42"/>
      <c r="P251" s="42"/>
      <c r="Q251" s="42"/>
      <c r="R251" s="42"/>
      <c r="S251" s="42">
        <v>4</v>
      </c>
      <c r="T251" s="96"/>
      <c r="U251" s="96"/>
      <c r="V251" s="89" t="s">
        <v>5882</v>
      </c>
      <c r="X251" s="25">
        <v>1</v>
      </c>
      <c r="Y251" s="90">
        <f t="array" ref="Y251">SUM((L251:R251)/7)</f>
        <v>0</v>
      </c>
      <c r="AA251" s="85">
        <v>0</v>
      </c>
    </row>
    <row r="252" s="85" customFormat="1" customHeight="1" spans="1:29">
      <c r="A252" s="93" t="s">
        <v>15</v>
      </c>
      <c r="B252" s="93" t="s">
        <v>16</v>
      </c>
      <c r="C252" s="93" t="s">
        <v>182</v>
      </c>
      <c r="D252" s="38" t="s">
        <v>2172</v>
      </c>
      <c r="E252" s="38" t="s">
        <v>2173</v>
      </c>
      <c r="F252" s="38" t="s">
        <v>2174</v>
      </c>
      <c r="G252" s="42">
        <v>1</v>
      </c>
      <c r="H252" s="42">
        <v>1</v>
      </c>
      <c r="I252" s="42"/>
      <c r="J252" s="42"/>
      <c r="K252" s="42"/>
      <c r="L252" s="42"/>
      <c r="M252" s="42"/>
      <c r="N252" s="42"/>
      <c r="O252" s="42"/>
      <c r="P252" s="42"/>
      <c r="Q252" s="42">
        <v>1</v>
      </c>
      <c r="R252" s="42"/>
      <c r="S252" s="42">
        <v>89</v>
      </c>
      <c r="T252" s="96">
        <v>5</v>
      </c>
      <c r="U252" s="97">
        <v>0</v>
      </c>
      <c r="V252" s="89" t="s">
        <v>5812</v>
      </c>
      <c r="W252" s="89"/>
      <c r="X252" s="25">
        <v>7</v>
      </c>
      <c r="Y252" s="90">
        <f t="array" ref="Y252">SUM((L252:R252)/7)</f>
        <v>0.142857142857143</v>
      </c>
      <c r="Z252" s="91">
        <f t="shared" si="3"/>
        <v>623</v>
      </c>
      <c r="AA252" s="85">
        <v>0</v>
      </c>
      <c r="AC252" s="85">
        <v>5</v>
      </c>
    </row>
    <row r="253" s="85" customFormat="1" customHeight="1" spans="1:27">
      <c r="A253" s="93" t="s">
        <v>15</v>
      </c>
      <c r="B253" s="93" t="s">
        <v>16</v>
      </c>
      <c r="C253" s="93" t="s">
        <v>182</v>
      </c>
      <c r="D253" s="38" t="s">
        <v>2175</v>
      </c>
      <c r="E253" s="38" t="s">
        <v>2176</v>
      </c>
      <c r="F253" s="38" t="s">
        <v>2177</v>
      </c>
      <c r="G253" s="42">
        <v>30</v>
      </c>
      <c r="H253" s="42"/>
      <c r="I253" s="42">
        <v>1</v>
      </c>
      <c r="J253" s="42">
        <v>2</v>
      </c>
      <c r="K253" s="42">
        <v>1</v>
      </c>
      <c r="L253" s="42"/>
      <c r="M253" s="42"/>
      <c r="N253" s="42">
        <v>1</v>
      </c>
      <c r="O253" s="42"/>
      <c r="P253" s="42"/>
      <c r="Q253" s="42"/>
      <c r="R253" s="42"/>
      <c r="S253" s="42">
        <v>128</v>
      </c>
      <c r="T253" s="96"/>
      <c r="U253" s="97">
        <v>0</v>
      </c>
      <c r="V253" s="89" t="s">
        <v>5812</v>
      </c>
      <c r="W253" s="89"/>
      <c r="X253" s="25">
        <v>24</v>
      </c>
      <c r="Y253" s="90">
        <f t="array" ref="Y253">SUM((L253:R253)/7)</f>
        <v>0.142857142857143</v>
      </c>
      <c r="Z253" s="91">
        <f t="shared" si="3"/>
        <v>896</v>
      </c>
      <c r="AA253" s="85">
        <v>-100</v>
      </c>
    </row>
    <row r="254" s="85" customFormat="1" customHeight="1" spans="1:30">
      <c r="A254" s="93" t="s">
        <v>15</v>
      </c>
      <c r="B254" s="93" t="s">
        <v>16</v>
      </c>
      <c r="C254" s="93" t="s">
        <v>182</v>
      </c>
      <c r="D254" s="38" t="s">
        <v>2178</v>
      </c>
      <c r="E254" s="38" t="s">
        <v>2179</v>
      </c>
      <c r="F254" s="38" t="s">
        <v>2180</v>
      </c>
      <c r="G254" s="42">
        <v>83</v>
      </c>
      <c r="H254" s="42"/>
      <c r="I254" s="42">
        <v>2</v>
      </c>
      <c r="J254" s="42">
        <v>1</v>
      </c>
      <c r="K254" s="42">
        <v>4</v>
      </c>
      <c r="L254" s="42"/>
      <c r="M254" s="42">
        <v>3</v>
      </c>
      <c r="N254" s="42">
        <v>2</v>
      </c>
      <c r="O254" s="42">
        <v>2</v>
      </c>
      <c r="P254" s="42"/>
      <c r="Q254" s="42"/>
      <c r="R254" s="42">
        <v>1</v>
      </c>
      <c r="S254" s="42">
        <v>198</v>
      </c>
      <c r="T254" s="96">
        <v>70</v>
      </c>
      <c r="U254" s="97">
        <v>0</v>
      </c>
      <c r="V254" s="89" t="s">
        <v>5812</v>
      </c>
      <c r="W254" s="89"/>
      <c r="X254" s="25">
        <v>37</v>
      </c>
      <c r="Y254" s="90">
        <f t="array" ref="Y254">SUM((L254:R254)/7)</f>
        <v>1.14285714285714</v>
      </c>
      <c r="Z254" s="91">
        <f t="shared" si="3"/>
        <v>173.25</v>
      </c>
      <c r="AA254" s="85">
        <v>-180</v>
      </c>
      <c r="AB254" s="85">
        <v>15</v>
      </c>
      <c r="AD254" s="85">
        <v>-55</v>
      </c>
    </row>
    <row r="255" s="85" customFormat="1" customHeight="1" spans="1:27">
      <c r="A255" s="93" t="s">
        <v>15</v>
      </c>
      <c r="B255" s="93" t="s">
        <v>16</v>
      </c>
      <c r="C255" s="93" t="s">
        <v>182</v>
      </c>
      <c r="D255" s="38" t="s">
        <v>2181</v>
      </c>
      <c r="E255" s="38" t="s">
        <v>2182</v>
      </c>
      <c r="F255" s="38" t="s">
        <v>2183</v>
      </c>
      <c r="G255" s="42">
        <v>75</v>
      </c>
      <c r="H255" s="42"/>
      <c r="I255" s="42"/>
      <c r="J255" s="42">
        <v>3</v>
      </c>
      <c r="K255" s="42">
        <v>1</v>
      </c>
      <c r="L255" s="42"/>
      <c r="M255" s="42"/>
      <c r="N255" s="42"/>
      <c r="O255" s="42"/>
      <c r="P255" s="42"/>
      <c r="Q255" s="42"/>
      <c r="R255" s="42"/>
      <c r="S255" s="42">
        <v>71</v>
      </c>
      <c r="T255" s="96"/>
      <c r="U255" s="96"/>
      <c r="V255" s="89" t="s">
        <v>5812</v>
      </c>
      <c r="W255" s="89"/>
      <c r="X255" s="25">
        <v>23</v>
      </c>
      <c r="Y255" s="90">
        <f t="array" ref="Y255">SUM((L255:R255)/7)</f>
        <v>0</v>
      </c>
      <c r="Z255" s="91"/>
      <c r="AA255" s="85">
        <v>-100</v>
      </c>
    </row>
    <row r="256" s="85" customFormat="1" customHeight="1" spans="1:27">
      <c r="A256" s="93" t="s">
        <v>15</v>
      </c>
      <c r="B256" s="93" t="s">
        <v>16</v>
      </c>
      <c r="C256" s="93" t="s">
        <v>182</v>
      </c>
      <c r="D256" s="38" t="s">
        <v>2184</v>
      </c>
      <c r="E256" s="38" t="s">
        <v>2185</v>
      </c>
      <c r="F256" s="38" t="s">
        <v>2186</v>
      </c>
      <c r="G256" s="42">
        <v>61</v>
      </c>
      <c r="H256" s="42">
        <v>1</v>
      </c>
      <c r="I256" s="42">
        <v>2</v>
      </c>
      <c r="J256" s="42">
        <v>2</v>
      </c>
      <c r="K256" s="42">
        <v>2</v>
      </c>
      <c r="L256" s="42"/>
      <c r="M256" s="42"/>
      <c r="N256" s="42">
        <v>4</v>
      </c>
      <c r="O256" s="42"/>
      <c r="P256" s="42">
        <v>2</v>
      </c>
      <c r="Q256" s="42">
        <v>3</v>
      </c>
      <c r="R256" s="42"/>
      <c r="S256" s="42">
        <v>62</v>
      </c>
      <c r="T256" s="96"/>
      <c r="U256" s="96"/>
      <c r="V256" s="89" t="s">
        <v>5812</v>
      </c>
      <c r="W256" s="89"/>
      <c r="X256" s="25">
        <v>34</v>
      </c>
      <c r="Y256" s="90">
        <f t="array" ref="Y256">SUM((L256:R256)/7)</f>
        <v>1.28571428571429</v>
      </c>
      <c r="Z256" s="91">
        <f t="shared" si="3"/>
        <v>48.2222222222222</v>
      </c>
      <c r="AA256" s="85">
        <v>-100</v>
      </c>
    </row>
    <row r="257" s="85" customFormat="1" customHeight="1" spans="1:27">
      <c r="A257" s="93" t="s">
        <v>15</v>
      </c>
      <c r="B257" s="93" t="s">
        <v>16</v>
      </c>
      <c r="C257" s="93" t="s">
        <v>182</v>
      </c>
      <c r="D257" s="38" t="s">
        <v>2187</v>
      </c>
      <c r="E257" s="38" t="s">
        <v>2188</v>
      </c>
      <c r="F257" s="38" t="s">
        <v>2189</v>
      </c>
      <c r="G257" s="42">
        <v>28</v>
      </c>
      <c r="H257" s="42">
        <v>1</v>
      </c>
      <c r="I257" s="42">
        <v>2</v>
      </c>
      <c r="J257" s="42">
        <v>1</v>
      </c>
      <c r="K257" s="42">
        <v>3</v>
      </c>
      <c r="L257" s="42"/>
      <c r="M257" s="42">
        <v>1</v>
      </c>
      <c r="N257" s="42">
        <v>1</v>
      </c>
      <c r="O257" s="42"/>
      <c r="P257" s="42">
        <v>1</v>
      </c>
      <c r="Q257" s="42"/>
      <c r="R257" s="42"/>
      <c r="S257" s="42">
        <v>118</v>
      </c>
      <c r="T257" s="96"/>
      <c r="U257" s="97">
        <v>0</v>
      </c>
      <c r="V257" s="89" t="s">
        <v>5812</v>
      </c>
      <c r="W257" s="89"/>
      <c r="X257" s="25">
        <v>28</v>
      </c>
      <c r="Y257" s="90">
        <f t="array" ref="Y257">SUM((L257:R257)/7)</f>
        <v>0.428571428571429</v>
      </c>
      <c r="Z257" s="91">
        <f t="shared" si="3"/>
        <v>275.333333333333</v>
      </c>
      <c r="AA257" s="85">
        <v>-100</v>
      </c>
    </row>
    <row r="258" s="85" customFormat="1" customHeight="1" spans="1:27">
      <c r="A258" s="93" t="s">
        <v>15</v>
      </c>
      <c r="B258" s="93" t="s">
        <v>16</v>
      </c>
      <c r="C258" s="93" t="s">
        <v>182</v>
      </c>
      <c r="D258" s="38" t="s">
        <v>2190</v>
      </c>
      <c r="E258" s="38" t="s">
        <v>2191</v>
      </c>
      <c r="F258" s="38" t="s">
        <v>2192</v>
      </c>
      <c r="G258" s="42">
        <v>35</v>
      </c>
      <c r="H258" s="42"/>
      <c r="I258" s="42">
        <v>1</v>
      </c>
      <c r="J258" s="42">
        <v>5</v>
      </c>
      <c r="K258" s="42">
        <v>2</v>
      </c>
      <c r="L258" s="42"/>
      <c r="M258" s="42">
        <v>3</v>
      </c>
      <c r="N258" s="42">
        <v>2</v>
      </c>
      <c r="O258" s="42">
        <v>2</v>
      </c>
      <c r="P258" s="42">
        <v>1</v>
      </c>
      <c r="Q258" s="42">
        <v>3</v>
      </c>
      <c r="R258" s="42"/>
      <c r="S258" s="42">
        <v>16</v>
      </c>
      <c r="T258" s="96"/>
      <c r="U258" s="96"/>
      <c r="V258" s="89" t="s">
        <v>5812</v>
      </c>
      <c r="W258" s="89"/>
      <c r="X258" s="25">
        <v>34</v>
      </c>
      <c r="Y258" s="90">
        <f t="array" ref="Y258">SUM((L258:R258)/7)</f>
        <v>1.57142857142857</v>
      </c>
      <c r="Z258" s="91">
        <f t="shared" si="3"/>
        <v>10.1818181818182</v>
      </c>
      <c r="AA258" s="85">
        <v>-100</v>
      </c>
    </row>
    <row r="259" customHeight="1" spans="1:27">
      <c r="A259" s="93" t="s">
        <v>15</v>
      </c>
      <c r="B259" s="93" t="s">
        <v>16</v>
      </c>
      <c r="C259" s="93" t="s">
        <v>126</v>
      </c>
      <c r="D259" s="38" t="s">
        <v>2196</v>
      </c>
      <c r="E259" s="38" t="s">
        <v>2197</v>
      </c>
      <c r="F259" s="38" t="s">
        <v>2198</v>
      </c>
      <c r="G259" s="42">
        <v>22</v>
      </c>
      <c r="H259" s="42">
        <v>1</v>
      </c>
      <c r="I259" s="42">
        <v>1</v>
      </c>
      <c r="J259" s="42">
        <v>1</v>
      </c>
      <c r="K259" s="42"/>
      <c r="L259" s="42"/>
      <c r="M259" s="42"/>
      <c r="N259" s="42"/>
      <c r="O259" s="42"/>
      <c r="P259" s="42"/>
      <c r="Q259" s="42"/>
      <c r="R259" s="42"/>
      <c r="S259" s="42">
        <v>26</v>
      </c>
      <c r="T259" s="96"/>
      <c r="U259" s="97">
        <v>0</v>
      </c>
      <c r="V259" s="89" t="s">
        <v>5812</v>
      </c>
      <c r="X259" s="25">
        <v>12</v>
      </c>
      <c r="Y259" s="90">
        <f t="array" ref="Y259">SUM((L259:R259)/7)</f>
        <v>0</v>
      </c>
      <c r="AA259" s="85">
        <v>0</v>
      </c>
    </row>
    <row r="260" customHeight="1" spans="1:27">
      <c r="A260" s="93" t="s">
        <v>15</v>
      </c>
      <c r="B260" s="93" t="s">
        <v>16</v>
      </c>
      <c r="C260" s="93" t="s">
        <v>126</v>
      </c>
      <c r="D260" s="38" t="s">
        <v>2199</v>
      </c>
      <c r="E260" s="38" t="s">
        <v>2200</v>
      </c>
      <c r="F260" s="38" t="s">
        <v>2201</v>
      </c>
      <c r="G260" s="42">
        <v>32</v>
      </c>
      <c r="H260" s="42"/>
      <c r="I260" s="42"/>
      <c r="J260" s="42">
        <v>1</v>
      </c>
      <c r="K260" s="42"/>
      <c r="L260" s="42"/>
      <c r="M260" s="42">
        <v>1</v>
      </c>
      <c r="N260" s="42"/>
      <c r="O260" s="42"/>
      <c r="P260" s="42">
        <v>1</v>
      </c>
      <c r="Q260" s="42">
        <v>1</v>
      </c>
      <c r="R260" s="42">
        <v>1</v>
      </c>
      <c r="S260" s="42">
        <v>28</v>
      </c>
      <c r="T260" s="96"/>
      <c r="U260" s="97">
        <v>0</v>
      </c>
      <c r="V260" s="89" t="s">
        <v>5812</v>
      </c>
      <c r="X260" s="25">
        <v>12</v>
      </c>
      <c r="Y260" s="90">
        <f t="array" ref="Y260">SUM((L260:R260)/7)</f>
        <v>0.571428571428571</v>
      </c>
      <c r="Z260" s="91">
        <f t="shared" ref="Z260:Z276" si="4">S260/Y260</f>
        <v>49</v>
      </c>
      <c r="AA260" s="85">
        <v>0</v>
      </c>
    </row>
    <row r="261" customHeight="1" spans="1:27">
      <c r="A261" s="93" t="s">
        <v>15</v>
      </c>
      <c r="B261" s="93" t="s">
        <v>16</v>
      </c>
      <c r="C261" s="93" t="s">
        <v>126</v>
      </c>
      <c r="D261" s="38" t="s">
        <v>2202</v>
      </c>
      <c r="E261" s="38" t="s">
        <v>2203</v>
      </c>
      <c r="F261" s="38" t="s">
        <v>2204</v>
      </c>
      <c r="G261" s="42">
        <v>59</v>
      </c>
      <c r="H261" s="42"/>
      <c r="I261" s="42"/>
      <c r="J261" s="42">
        <v>1</v>
      </c>
      <c r="K261" s="42">
        <v>1</v>
      </c>
      <c r="L261" s="42"/>
      <c r="M261" s="42">
        <v>3</v>
      </c>
      <c r="N261" s="42">
        <v>1</v>
      </c>
      <c r="O261" s="42">
        <v>1</v>
      </c>
      <c r="P261" s="42">
        <v>2</v>
      </c>
      <c r="Q261" s="42">
        <v>2</v>
      </c>
      <c r="R261" s="42"/>
      <c r="S261" s="42">
        <v>48</v>
      </c>
      <c r="T261" s="96"/>
      <c r="U261" s="97">
        <v>0</v>
      </c>
      <c r="V261" s="89" t="s">
        <v>5812</v>
      </c>
      <c r="X261" s="25">
        <v>30</v>
      </c>
      <c r="Y261" s="90">
        <f t="array" ref="Y261">SUM((L261:R261)/7)</f>
        <v>1.28571428571429</v>
      </c>
      <c r="Z261" s="91">
        <f t="shared" si="4"/>
        <v>37.3333333333333</v>
      </c>
      <c r="AA261" s="85">
        <v>0</v>
      </c>
    </row>
    <row r="262" customHeight="1" spans="1:27">
      <c r="A262" s="93" t="s">
        <v>15</v>
      </c>
      <c r="B262" s="93" t="s">
        <v>16</v>
      </c>
      <c r="C262" s="93" t="s">
        <v>126</v>
      </c>
      <c r="D262" s="38" t="s">
        <v>2205</v>
      </c>
      <c r="E262" s="38" t="s">
        <v>2206</v>
      </c>
      <c r="F262" s="38" t="s">
        <v>2207</v>
      </c>
      <c r="G262" s="42">
        <v>41</v>
      </c>
      <c r="H262" s="42"/>
      <c r="I262" s="42">
        <v>1</v>
      </c>
      <c r="J262" s="42">
        <v>1</v>
      </c>
      <c r="K262" s="42">
        <v>3</v>
      </c>
      <c r="L262" s="42"/>
      <c r="M262" s="42">
        <v>3</v>
      </c>
      <c r="N262" s="42"/>
      <c r="O262" s="42">
        <v>2</v>
      </c>
      <c r="P262" s="42">
        <v>2</v>
      </c>
      <c r="Q262" s="42"/>
      <c r="R262" s="42">
        <v>1</v>
      </c>
      <c r="S262" s="42">
        <v>29</v>
      </c>
      <c r="T262" s="96">
        <v>20</v>
      </c>
      <c r="U262" s="97">
        <v>0</v>
      </c>
      <c r="V262" s="89" t="s">
        <v>5812</v>
      </c>
      <c r="X262" s="25">
        <v>41</v>
      </c>
      <c r="Y262" s="90">
        <f t="array" ref="Y262">SUM((L262:R262)/7)</f>
        <v>1.14285714285714</v>
      </c>
      <c r="Z262" s="91">
        <f t="shared" si="4"/>
        <v>25.375</v>
      </c>
      <c r="AA262" s="85">
        <v>-30</v>
      </c>
    </row>
    <row r="263" customHeight="1" spans="1:28">
      <c r="A263" s="93" t="s">
        <v>15</v>
      </c>
      <c r="B263" s="93" t="s">
        <v>16</v>
      </c>
      <c r="C263" s="93" t="s">
        <v>126</v>
      </c>
      <c r="D263" s="38" t="s">
        <v>2208</v>
      </c>
      <c r="E263" s="38" t="s">
        <v>2209</v>
      </c>
      <c r="F263" s="38" t="s">
        <v>2210</v>
      </c>
      <c r="G263" s="42">
        <v>42</v>
      </c>
      <c r="H263" s="42">
        <v>1</v>
      </c>
      <c r="I263" s="42">
        <v>3</v>
      </c>
      <c r="J263" s="42">
        <v>1</v>
      </c>
      <c r="K263" s="42">
        <v>1</v>
      </c>
      <c r="L263" s="42"/>
      <c r="M263" s="42">
        <v>4</v>
      </c>
      <c r="N263" s="42">
        <v>1</v>
      </c>
      <c r="O263" s="42">
        <v>1</v>
      </c>
      <c r="P263" s="42">
        <v>2</v>
      </c>
      <c r="Q263" s="42">
        <v>1</v>
      </c>
      <c r="R263" s="42"/>
      <c r="S263" s="42">
        <v>37</v>
      </c>
      <c r="T263" s="96"/>
      <c r="U263" s="97">
        <v>0</v>
      </c>
      <c r="V263" s="89" t="s">
        <v>5812</v>
      </c>
      <c r="X263" s="25">
        <v>38</v>
      </c>
      <c r="Y263" s="90">
        <f t="array" ref="Y263">SUM((L263:R263)/7)</f>
        <v>1.28571428571429</v>
      </c>
      <c r="Z263" s="91">
        <f t="shared" si="4"/>
        <v>28.7777777777778</v>
      </c>
      <c r="AA263" s="85">
        <v>-60</v>
      </c>
      <c r="AB263" s="85">
        <v>6</v>
      </c>
    </row>
    <row r="264" customHeight="1" spans="1:30">
      <c r="A264" s="93" t="s">
        <v>15</v>
      </c>
      <c r="B264" s="93" t="s">
        <v>16</v>
      </c>
      <c r="C264" s="93" t="s">
        <v>126</v>
      </c>
      <c r="D264" s="38" t="s">
        <v>2211</v>
      </c>
      <c r="E264" s="38" t="s">
        <v>2212</v>
      </c>
      <c r="F264" s="38" t="s">
        <v>2213</v>
      </c>
      <c r="G264" s="42">
        <v>58</v>
      </c>
      <c r="H264" s="42">
        <v>3</v>
      </c>
      <c r="I264" s="42">
        <v>2</v>
      </c>
      <c r="J264" s="42"/>
      <c r="K264" s="42"/>
      <c r="L264" s="42"/>
      <c r="M264" s="42">
        <v>2</v>
      </c>
      <c r="N264" s="42">
        <v>2</v>
      </c>
      <c r="O264" s="42">
        <v>1</v>
      </c>
      <c r="P264" s="42">
        <v>5</v>
      </c>
      <c r="Q264" s="42">
        <v>1</v>
      </c>
      <c r="R264" s="42">
        <v>1</v>
      </c>
      <c r="S264" s="42">
        <v>81</v>
      </c>
      <c r="T264" s="96"/>
      <c r="U264" s="97">
        <v>0</v>
      </c>
      <c r="V264" s="89" t="s">
        <v>5812</v>
      </c>
      <c r="X264" s="25">
        <v>36</v>
      </c>
      <c r="Y264" s="90">
        <f t="array" ref="Y264">SUM((L264:R264)/7)</f>
        <v>1.71428571428571</v>
      </c>
      <c r="Z264" s="91">
        <f t="shared" si="4"/>
        <v>47.25</v>
      </c>
      <c r="AA264" s="85">
        <v>0</v>
      </c>
      <c r="AD264" s="85">
        <v>-38</v>
      </c>
    </row>
    <row r="265" s="85" customFormat="1" customHeight="1" spans="1:30">
      <c r="A265" s="93" t="s">
        <v>15</v>
      </c>
      <c r="B265" s="93" t="s">
        <v>16</v>
      </c>
      <c r="C265" s="93" t="s">
        <v>126</v>
      </c>
      <c r="D265" s="38" t="s">
        <v>2214</v>
      </c>
      <c r="E265" s="38" t="s">
        <v>2215</v>
      </c>
      <c r="F265" s="38" t="s">
        <v>2216</v>
      </c>
      <c r="G265" s="42">
        <v>61</v>
      </c>
      <c r="H265" s="42">
        <v>1</v>
      </c>
      <c r="I265" s="42">
        <v>1</v>
      </c>
      <c r="J265" s="42"/>
      <c r="K265" s="42"/>
      <c r="L265" s="42"/>
      <c r="M265" s="42">
        <v>1</v>
      </c>
      <c r="N265" s="42">
        <v>1</v>
      </c>
      <c r="O265" s="42">
        <v>1</v>
      </c>
      <c r="P265" s="42"/>
      <c r="Q265" s="42">
        <v>1</v>
      </c>
      <c r="R265" s="42"/>
      <c r="S265" s="42">
        <v>115</v>
      </c>
      <c r="T265" s="96">
        <v>9</v>
      </c>
      <c r="U265" s="97">
        <v>27</v>
      </c>
      <c r="V265" s="89" t="s">
        <v>5812</v>
      </c>
      <c r="W265" s="89"/>
      <c r="X265" s="25">
        <v>43</v>
      </c>
      <c r="Y265" s="90">
        <f t="array" ref="Y265">SUM((L265:R265)/7)</f>
        <v>0.571428571428571</v>
      </c>
      <c r="Z265" s="91">
        <f t="shared" si="4"/>
        <v>201.25</v>
      </c>
      <c r="AA265" s="85">
        <v>-11</v>
      </c>
      <c r="AB265" s="85">
        <v>6</v>
      </c>
      <c r="AD265" s="85">
        <v>-50</v>
      </c>
    </row>
    <row r="266" s="85" customFormat="1" customHeight="1" spans="1:27">
      <c r="A266" s="93" t="s">
        <v>15</v>
      </c>
      <c r="B266" s="93" t="s">
        <v>16</v>
      </c>
      <c r="C266" s="93" t="s">
        <v>126</v>
      </c>
      <c r="D266" s="38" t="s">
        <v>2217</v>
      </c>
      <c r="E266" s="38" t="s">
        <v>2218</v>
      </c>
      <c r="F266" s="38" t="s">
        <v>2219</v>
      </c>
      <c r="G266" s="42">
        <v>16</v>
      </c>
      <c r="H266" s="42">
        <v>1</v>
      </c>
      <c r="I266" s="42"/>
      <c r="J266" s="42"/>
      <c r="K266" s="42">
        <v>3</v>
      </c>
      <c r="L266" s="42"/>
      <c r="M266" s="42"/>
      <c r="N266" s="42">
        <v>1</v>
      </c>
      <c r="O266" s="42"/>
      <c r="P266" s="42"/>
      <c r="Q266" s="42"/>
      <c r="R266" s="42"/>
      <c r="S266" s="42">
        <v>11</v>
      </c>
      <c r="T266" s="96"/>
      <c r="U266" s="96"/>
      <c r="V266" s="89" t="s">
        <v>5812</v>
      </c>
      <c r="W266" s="89"/>
      <c r="X266" s="25">
        <v>9</v>
      </c>
      <c r="Y266" s="90">
        <f t="array" ref="Y266">SUM((L266:R266)/7)</f>
        <v>0.142857142857143</v>
      </c>
      <c r="Z266" s="91">
        <f t="shared" si="4"/>
        <v>77</v>
      </c>
      <c r="AA266" s="85">
        <v>-30</v>
      </c>
    </row>
    <row r="267" s="85" customFormat="1" customHeight="1" spans="1:27">
      <c r="A267" s="93" t="s">
        <v>15</v>
      </c>
      <c r="B267" s="93" t="s">
        <v>16</v>
      </c>
      <c r="C267" s="93" t="s">
        <v>126</v>
      </c>
      <c r="D267" s="38" t="s">
        <v>2220</v>
      </c>
      <c r="E267" s="38" t="s">
        <v>2221</v>
      </c>
      <c r="F267" s="38" t="s">
        <v>2222</v>
      </c>
      <c r="G267" s="42">
        <v>23</v>
      </c>
      <c r="H267" s="42">
        <v>2</v>
      </c>
      <c r="I267" s="42">
        <v>2</v>
      </c>
      <c r="J267" s="42">
        <v>1</v>
      </c>
      <c r="K267" s="42">
        <v>1</v>
      </c>
      <c r="L267" s="42"/>
      <c r="M267" s="42">
        <v>1</v>
      </c>
      <c r="N267" s="42">
        <v>3</v>
      </c>
      <c r="O267" s="42">
        <v>1</v>
      </c>
      <c r="P267" s="42"/>
      <c r="Q267" s="42">
        <v>1</v>
      </c>
      <c r="R267" s="42"/>
      <c r="S267" s="42">
        <v>11</v>
      </c>
      <c r="T267" s="96"/>
      <c r="U267" s="96"/>
      <c r="V267" s="89" t="s">
        <v>5812</v>
      </c>
      <c r="W267" s="89"/>
      <c r="X267" s="25">
        <v>19</v>
      </c>
      <c r="Y267" s="90">
        <f t="array" ref="Y267">SUM((L267:R267)/7)</f>
        <v>0.857142857142857</v>
      </c>
      <c r="Z267" s="91">
        <f t="shared" si="4"/>
        <v>12.8333333333333</v>
      </c>
      <c r="AA267" s="85">
        <v>-50</v>
      </c>
    </row>
    <row r="268" s="85" customFormat="1" customHeight="1" spans="1:27">
      <c r="A268" s="93" t="s">
        <v>15</v>
      </c>
      <c r="B268" s="93" t="s">
        <v>16</v>
      </c>
      <c r="C268" s="93" t="s">
        <v>126</v>
      </c>
      <c r="D268" s="38" t="s">
        <v>2223</v>
      </c>
      <c r="E268" s="38" t="s">
        <v>2224</v>
      </c>
      <c r="F268" s="38" t="s">
        <v>2225</v>
      </c>
      <c r="G268" s="42">
        <v>19</v>
      </c>
      <c r="H268" s="42">
        <v>3</v>
      </c>
      <c r="I268" s="42">
        <v>1</v>
      </c>
      <c r="J268" s="42"/>
      <c r="K268" s="42">
        <v>2</v>
      </c>
      <c r="L268" s="42"/>
      <c r="M268" s="42"/>
      <c r="N268" s="42">
        <v>3</v>
      </c>
      <c r="O268" s="42"/>
      <c r="P268" s="42">
        <v>1</v>
      </c>
      <c r="Q268" s="42"/>
      <c r="R268" s="42"/>
      <c r="S268" s="42">
        <v>9</v>
      </c>
      <c r="T268" s="96"/>
      <c r="U268" s="96"/>
      <c r="V268" s="89" t="s">
        <v>5812</v>
      </c>
      <c r="W268" s="89"/>
      <c r="X268" s="25">
        <v>21</v>
      </c>
      <c r="Y268" s="90">
        <f t="array" ref="Y268">SUM((L268:R268)/7)</f>
        <v>0.571428571428571</v>
      </c>
      <c r="Z268" s="91">
        <f t="shared" si="4"/>
        <v>15.75</v>
      </c>
      <c r="AA268" s="85">
        <v>-100</v>
      </c>
    </row>
    <row r="269" s="85" customFormat="1" customHeight="1" spans="1:27">
      <c r="A269" s="93" t="s">
        <v>15</v>
      </c>
      <c r="B269" s="93" t="s">
        <v>16</v>
      </c>
      <c r="C269" s="93" t="s">
        <v>126</v>
      </c>
      <c r="D269" s="38" t="s">
        <v>2226</v>
      </c>
      <c r="E269" s="38" t="s">
        <v>2227</v>
      </c>
      <c r="F269" s="38" t="s">
        <v>2228</v>
      </c>
      <c r="G269" s="42">
        <v>38</v>
      </c>
      <c r="H269" s="42">
        <v>2</v>
      </c>
      <c r="I269" s="42">
        <v>3</v>
      </c>
      <c r="J269" s="42">
        <v>3</v>
      </c>
      <c r="K269" s="42">
        <v>1</v>
      </c>
      <c r="L269" s="42"/>
      <c r="M269" s="42"/>
      <c r="N269" s="42">
        <v>2</v>
      </c>
      <c r="O269" s="42">
        <v>1</v>
      </c>
      <c r="P269" s="42">
        <v>1</v>
      </c>
      <c r="Q269" s="42">
        <v>1</v>
      </c>
      <c r="R269" s="42">
        <v>1</v>
      </c>
      <c r="S269" s="42">
        <v>23</v>
      </c>
      <c r="T269" s="96"/>
      <c r="U269" s="96"/>
      <c r="V269" s="89" t="s">
        <v>5812</v>
      </c>
      <c r="W269" s="89"/>
      <c r="X269" s="25">
        <v>27</v>
      </c>
      <c r="Y269" s="90">
        <f t="array" ref="Y269">SUM((L269:R269)/7)</f>
        <v>0.857142857142857</v>
      </c>
      <c r="Z269" s="91">
        <f t="shared" si="4"/>
        <v>26.8333333333333</v>
      </c>
      <c r="AA269" s="85">
        <v>-100</v>
      </c>
    </row>
    <row r="270" s="85" customFormat="1" customHeight="1" spans="1:27">
      <c r="A270" s="93" t="s">
        <v>15</v>
      </c>
      <c r="B270" s="93" t="s">
        <v>16</v>
      </c>
      <c r="C270" s="93" t="s">
        <v>126</v>
      </c>
      <c r="D270" s="38" t="s">
        <v>2229</v>
      </c>
      <c r="E270" s="38" t="s">
        <v>2230</v>
      </c>
      <c r="F270" s="38" t="s">
        <v>2231</v>
      </c>
      <c r="G270" s="42">
        <v>32</v>
      </c>
      <c r="H270" s="42">
        <v>3</v>
      </c>
      <c r="I270" s="42">
        <v>1</v>
      </c>
      <c r="J270" s="42">
        <v>2</v>
      </c>
      <c r="K270" s="42">
        <v>3</v>
      </c>
      <c r="L270" s="42"/>
      <c r="M270" s="42">
        <v>1</v>
      </c>
      <c r="N270" s="42">
        <v>6</v>
      </c>
      <c r="O270" s="42">
        <v>2</v>
      </c>
      <c r="P270" s="42">
        <v>5</v>
      </c>
      <c r="Q270" s="42">
        <v>5</v>
      </c>
      <c r="R270" s="42"/>
      <c r="S270" s="42">
        <v>4</v>
      </c>
      <c r="T270" s="96"/>
      <c r="U270" s="96"/>
      <c r="V270" s="89" t="s">
        <v>5812</v>
      </c>
      <c r="W270" s="89"/>
      <c r="X270" s="25">
        <v>46</v>
      </c>
      <c r="Y270" s="90">
        <f t="array" ref="Y270">SUM((L270:R270)/7)</f>
        <v>2.71428571428571</v>
      </c>
      <c r="Z270" s="98">
        <f t="shared" si="4"/>
        <v>1.47368421052632</v>
      </c>
      <c r="AA270" s="85">
        <v>-100</v>
      </c>
    </row>
    <row r="271" s="85" customFormat="1" customHeight="1" spans="1:27">
      <c r="A271" s="93" t="s">
        <v>15</v>
      </c>
      <c r="B271" s="93" t="s">
        <v>16</v>
      </c>
      <c r="C271" s="93" t="s">
        <v>126</v>
      </c>
      <c r="D271" s="38" t="s">
        <v>2232</v>
      </c>
      <c r="E271" s="38" t="s">
        <v>2233</v>
      </c>
      <c r="F271" s="38" t="s">
        <v>2234</v>
      </c>
      <c r="G271" s="42">
        <v>26</v>
      </c>
      <c r="H271" s="42">
        <v>6</v>
      </c>
      <c r="I271" s="42">
        <v>3</v>
      </c>
      <c r="J271" s="42">
        <v>1</v>
      </c>
      <c r="K271" s="42">
        <v>4</v>
      </c>
      <c r="L271" s="42"/>
      <c r="M271" s="42">
        <v>1</v>
      </c>
      <c r="N271" s="42">
        <v>5</v>
      </c>
      <c r="O271" s="42"/>
      <c r="P271" s="42">
        <v>1</v>
      </c>
      <c r="Q271" s="42">
        <v>2</v>
      </c>
      <c r="R271" s="42">
        <v>1</v>
      </c>
      <c r="S271" s="42">
        <v>2</v>
      </c>
      <c r="T271" s="96"/>
      <c r="U271" s="96"/>
      <c r="V271" s="89" t="s">
        <v>5812</v>
      </c>
      <c r="W271" s="89"/>
      <c r="X271" s="25">
        <v>48</v>
      </c>
      <c r="Y271" s="90">
        <f t="array" ref="Y271">SUM((L271:R271)/7)</f>
        <v>1.42857142857143</v>
      </c>
      <c r="Z271" s="98">
        <f t="shared" si="4"/>
        <v>1.4</v>
      </c>
      <c r="AA271" s="85">
        <v>-160</v>
      </c>
    </row>
    <row r="272" s="85" customFormat="1" customHeight="1" spans="1:27">
      <c r="A272" s="93" t="s">
        <v>15</v>
      </c>
      <c r="B272" s="93" t="s">
        <v>16</v>
      </c>
      <c r="C272" s="93" t="s">
        <v>17</v>
      </c>
      <c r="D272" s="38" t="s">
        <v>2151</v>
      </c>
      <c r="E272" s="38" t="s">
        <v>2152</v>
      </c>
      <c r="F272" s="38" t="s">
        <v>2153</v>
      </c>
      <c r="G272" s="42">
        <v>0</v>
      </c>
      <c r="H272" s="42"/>
      <c r="I272" s="42"/>
      <c r="J272" s="42"/>
      <c r="K272" s="42"/>
      <c r="L272" s="42"/>
      <c r="M272" s="42"/>
      <c r="N272" s="42"/>
      <c r="O272" s="42"/>
      <c r="P272" s="42"/>
      <c r="Q272" s="42">
        <v>1</v>
      </c>
      <c r="R272" s="42">
        <v>2</v>
      </c>
      <c r="S272" s="42">
        <v>217</v>
      </c>
      <c r="T272" s="96">
        <v>29</v>
      </c>
      <c r="U272" s="97">
        <v>0</v>
      </c>
      <c r="V272" s="89" t="s">
        <v>5812</v>
      </c>
      <c r="W272" s="89"/>
      <c r="X272" s="25">
        <v>12</v>
      </c>
      <c r="Y272" s="90">
        <f t="array" ref="Y272">SUM((L272:R272)/7)</f>
        <v>0.428571428571429</v>
      </c>
      <c r="Z272" s="91">
        <f t="shared" si="4"/>
        <v>506.333333333333</v>
      </c>
      <c r="AA272" s="85">
        <v>-151</v>
      </c>
    </row>
    <row r="273" s="85" customFormat="1" customHeight="1" spans="1:30">
      <c r="A273" s="93" t="s">
        <v>15</v>
      </c>
      <c r="B273" s="93" t="s">
        <v>16</v>
      </c>
      <c r="C273" s="93" t="s">
        <v>17</v>
      </c>
      <c r="D273" s="38" t="s">
        <v>2154</v>
      </c>
      <c r="E273" s="38" t="s">
        <v>2155</v>
      </c>
      <c r="F273" s="38" t="s">
        <v>2156</v>
      </c>
      <c r="G273" s="42">
        <v>57</v>
      </c>
      <c r="H273" s="42">
        <v>1</v>
      </c>
      <c r="I273" s="42">
        <v>4</v>
      </c>
      <c r="J273" s="42">
        <v>7</v>
      </c>
      <c r="K273" s="42"/>
      <c r="L273" s="42">
        <v>1</v>
      </c>
      <c r="M273" s="42">
        <v>9</v>
      </c>
      <c r="N273" s="42">
        <v>6</v>
      </c>
      <c r="O273" s="42">
        <v>27</v>
      </c>
      <c r="P273" s="42">
        <v>19</v>
      </c>
      <c r="Q273" s="42">
        <v>20</v>
      </c>
      <c r="R273" s="42">
        <v>16</v>
      </c>
      <c r="S273" s="42">
        <v>23</v>
      </c>
      <c r="T273" s="96"/>
      <c r="U273" s="97">
        <v>0</v>
      </c>
      <c r="V273" s="89" t="s">
        <v>5812</v>
      </c>
      <c r="W273" s="89"/>
      <c r="X273" s="25">
        <v>114</v>
      </c>
      <c r="Y273" s="90">
        <f t="array" ref="Y273">SUM((L273:R273)/7)</f>
        <v>14</v>
      </c>
      <c r="Z273" s="98">
        <f t="shared" si="4"/>
        <v>1.64285714285714</v>
      </c>
      <c r="AA273" s="85">
        <v>-301</v>
      </c>
      <c r="AC273" s="85">
        <v>43</v>
      </c>
      <c r="AD273" s="85">
        <v>-57</v>
      </c>
    </row>
    <row r="274" s="85" customFormat="1" customHeight="1" spans="1:30">
      <c r="A274" s="93" t="s">
        <v>15</v>
      </c>
      <c r="B274" s="93" t="s">
        <v>16</v>
      </c>
      <c r="C274" s="93" t="s">
        <v>17</v>
      </c>
      <c r="D274" s="38" t="s">
        <v>2157</v>
      </c>
      <c r="E274" s="38" t="s">
        <v>2158</v>
      </c>
      <c r="F274" s="38" t="s">
        <v>2159</v>
      </c>
      <c r="G274" s="42">
        <v>98</v>
      </c>
      <c r="H274" s="42"/>
      <c r="I274" s="42">
        <v>1</v>
      </c>
      <c r="J274" s="42"/>
      <c r="K274" s="42"/>
      <c r="L274" s="42">
        <v>1</v>
      </c>
      <c r="M274" s="42">
        <v>4</v>
      </c>
      <c r="N274" s="42">
        <v>2</v>
      </c>
      <c r="O274" s="42">
        <v>41</v>
      </c>
      <c r="P274" s="42">
        <v>38</v>
      </c>
      <c r="Q274" s="42">
        <v>18</v>
      </c>
      <c r="R274" s="42">
        <v>5</v>
      </c>
      <c r="S274" s="42">
        <v>26</v>
      </c>
      <c r="T274" s="96"/>
      <c r="U274" s="97">
        <v>0</v>
      </c>
      <c r="V274" s="89" t="s">
        <v>5812</v>
      </c>
      <c r="W274" s="89"/>
      <c r="X274" s="25">
        <v>120</v>
      </c>
      <c r="Y274" s="90">
        <f t="array" ref="Y274">SUM((L274:R274)/7)</f>
        <v>15.5714285714286</v>
      </c>
      <c r="Z274" s="98">
        <f t="shared" si="4"/>
        <v>1.6697247706422</v>
      </c>
      <c r="AA274" s="85">
        <v>-400</v>
      </c>
      <c r="AD274" s="85">
        <v>-28</v>
      </c>
    </row>
    <row r="275" s="85" customFormat="1" customHeight="1" spans="1:27">
      <c r="A275" s="93" t="s">
        <v>15</v>
      </c>
      <c r="B275" s="93" t="s">
        <v>16</v>
      </c>
      <c r="C275" s="93" t="s">
        <v>17</v>
      </c>
      <c r="D275" s="38" t="s">
        <v>2160</v>
      </c>
      <c r="E275" s="38" t="s">
        <v>2161</v>
      </c>
      <c r="F275" s="38" t="s">
        <v>2162</v>
      </c>
      <c r="G275" s="42">
        <v>99</v>
      </c>
      <c r="H275" s="42"/>
      <c r="I275" s="42">
        <v>1</v>
      </c>
      <c r="J275" s="42"/>
      <c r="K275" s="42">
        <v>1</v>
      </c>
      <c r="L275" s="42"/>
      <c r="M275" s="42">
        <v>1</v>
      </c>
      <c r="N275" s="42">
        <v>3</v>
      </c>
      <c r="O275" s="42">
        <v>7</v>
      </c>
      <c r="P275" s="42">
        <v>3</v>
      </c>
      <c r="Q275" s="42">
        <v>4</v>
      </c>
      <c r="R275" s="42">
        <v>1</v>
      </c>
      <c r="S275" s="42">
        <v>108</v>
      </c>
      <c r="T275" s="96">
        <v>76</v>
      </c>
      <c r="U275" s="97">
        <v>0</v>
      </c>
      <c r="V275" s="89" t="s">
        <v>5812</v>
      </c>
      <c r="W275" s="89"/>
      <c r="X275" s="25">
        <v>24</v>
      </c>
      <c r="Y275" s="90">
        <f t="array" ref="Y275">SUM((L275:R275)/7)</f>
        <v>2.71428571428571</v>
      </c>
      <c r="Z275" s="91">
        <f t="shared" si="4"/>
        <v>39.7894736842105</v>
      </c>
      <c r="AA275" s="85">
        <v>-29</v>
      </c>
    </row>
    <row r="276" s="85" customFormat="1" customHeight="1" spans="1:28">
      <c r="A276" s="93" t="s">
        <v>15</v>
      </c>
      <c r="B276" s="93" t="s">
        <v>16</v>
      </c>
      <c r="C276" s="93" t="s">
        <v>17</v>
      </c>
      <c r="D276" s="38" t="s">
        <v>2163</v>
      </c>
      <c r="E276" s="38" t="s">
        <v>2164</v>
      </c>
      <c r="F276" s="38" t="s">
        <v>2165</v>
      </c>
      <c r="G276" s="42">
        <v>6</v>
      </c>
      <c r="H276" s="42"/>
      <c r="I276" s="42"/>
      <c r="J276" s="42"/>
      <c r="K276" s="42"/>
      <c r="L276" s="42"/>
      <c r="M276" s="42">
        <v>2</v>
      </c>
      <c r="N276" s="42"/>
      <c r="O276" s="42">
        <v>6</v>
      </c>
      <c r="P276" s="42">
        <v>4</v>
      </c>
      <c r="Q276" s="42">
        <v>7</v>
      </c>
      <c r="R276" s="42"/>
      <c r="S276" s="42">
        <v>86</v>
      </c>
      <c r="T276" s="96">
        <v>27</v>
      </c>
      <c r="U276" s="97">
        <v>0</v>
      </c>
      <c r="V276" s="89" t="s">
        <v>5812</v>
      </c>
      <c r="W276" s="89"/>
      <c r="X276" s="25">
        <v>22</v>
      </c>
      <c r="Y276" s="90">
        <f t="array" ref="Y276">SUM((L276:R276)/7)</f>
        <v>2.71428571428571</v>
      </c>
      <c r="Z276" s="91">
        <f t="shared" si="4"/>
        <v>31.6842105263158</v>
      </c>
      <c r="AA276" s="85">
        <v>-60</v>
      </c>
      <c r="AB276" s="85">
        <v>13</v>
      </c>
    </row>
    <row r="277" s="85" customFormat="1" customHeight="1" spans="1:28">
      <c r="A277" s="93" t="s">
        <v>15</v>
      </c>
      <c r="B277" s="93" t="s">
        <v>16</v>
      </c>
      <c r="C277" s="93" t="s">
        <v>17</v>
      </c>
      <c r="D277" s="38" t="s">
        <v>2166</v>
      </c>
      <c r="E277" s="38" t="s">
        <v>2167</v>
      </c>
      <c r="F277" s="38" t="s">
        <v>2168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>
        <v>0</v>
      </c>
      <c r="T277" s="96">
        <v>32</v>
      </c>
      <c r="U277" s="96"/>
      <c r="V277" s="89" t="s">
        <v>5812</v>
      </c>
      <c r="W277" s="89"/>
      <c r="X277" s="25"/>
      <c r="Y277" s="90">
        <f t="array" ref="Y277">SUM((L277:R277)/7)</f>
        <v>0</v>
      </c>
      <c r="Z277" s="91"/>
      <c r="AA277" s="85">
        <v>-117</v>
      </c>
      <c r="AB277" s="85">
        <v>10</v>
      </c>
    </row>
    <row r="278" s="85" customFormat="1" customHeight="1" spans="1:28">
      <c r="A278" s="93" t="s">
        <v>15</v>
      </c>
      <c r="B278" s="93" t="s">
        <v>16</v>
      </c>
      <c r="C278" s="93" t="s">
        <v>17</v>
      </c>
      <c r="D278" s="38" t="s">
        <v>2169</v>
      </c>
      <c r="E278" s="38" t="s">
        <v>2170</v>
      </c>
      <c r="F278" s="38" t="s">
        <v>2171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>
        <v>0</v>
      </c>
      <c r="T278" s="96">
        <v>39</v>
      </c>
      <c r="U278" s="96"/>
      <c r="V278" s="89" t="s">
        <v>5812</v>
      </c>
      <c r="W278" s="89"/>
      <c r="X278" s="25"/>
      <c r="Y278" s="90">
        <f t="array" ref="Y278">SUM((L278:R278)/7)</f>
        <v>0</v>
      </c>
      <c r="Z278" s="91"/>
      <c r="AA278" s="85">
        <v>-61</v>
      </c>
      <c r="AB278" s="85">
        <v>7</v>
      </c>
    </row>
    <row r="279" s="85" customFormat="1" customHeight="1" spans="1:27">
      <c r="A279" s="93" t="s">
        <v>15</v>
      </c>
      <c r="B279" s="93" t="s">
        <v>16</v>
      </c>
      <c r="C279" s="93" t="s">
        <v>17</v>
      </c>
      <c r="D279" s="38" t="s">
        <v>2319</v>
      </c>
      <c r="E279" s="38" t="s">
        <v>2320</v>
      </c>
      <c r="F279" s="38" t="s">
        <v>2321</v>
      </c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96"/>
      <c r="U279" s="96"/>
      <c r="V279" s="89"/>
      <c r="W279" s="89"/>
      <c r="X279" s="25"/>
      <c r="Y279" s="90">
        <f t="array" ref="Y279">SUM((L279:R279)/7)</f>
        <v>0</v>
      </c>
      <c r="Z279" s="98"/>
      <c r="AA279" s="85">
        <v>-100</v>
      </c>
    </row>
    <row r="280" s="85" customFormat="1" customHeight="1" spans="1:27">
      <c r="A280" s="93" t="s">
        <v>15</v>
      </c>
      <c r="B280" s="93" t="s">
        <v>16</v>
      </c>
      <c r="C280" s="93" t="s">
        <v>17</v>
      </c>
      <c r="D280" s="38" t="s">
        <v>2322</v>
      </c>
      <c r="E280" s="38" t="s">
        <v>2323</v>
      </c>
      <c r="F280" s="38" t="s">
        <v>2324</v>
      </c>
      <c r="G280" s="42">
        <v>32</v>
      </c>
      <c r="H280" s="42">
        <v>5</v>
      </c>
      <c r="I280" s="42">
        <v>2</v>
      </c>
      <c r="J280" s="42">
        <v>1</v>
      </c>
      <c r="K280" s="42"/>
      <c r="L280" s="42">
        <v>1</v>
      </c>
      <c r="M280" s="42">
        <v>2</v>
      </c>
      <c r="N280" s="42">
        <v>2</v>
      </c>
      <c r="O280" s="42">
        <v>1</v>
      </c>
      <c r="P280" s="42">
        <v>1</v>
      </c>
      <c r="Q280" s="42">
        <v>3</v>
      </c>
      <c r="R280" s="42">
        <v>3</v>
      </c>
      <c r="S280" s="42">
        <v>11</v>
      </c>
      <c r="T280" s="96">
        <v>44</v>
      </c>
      <c r="U280" s="96"/>
      <c r="V280" s="89" t="s">
        <v>5812</v>
      </c>
      <c r="W280" s="89"/>
      <c r="X280" s="25">
        <v>30</v>
      </c>
      <c r="Y280" s="90">
        <f t="array" ref="Y280">SUM((L280:R280)/7)</f>
        <v>1.85714285714286</v>
      </c>
      <c r="Z280" s="91">
        <f>S280/Y280</f>
        <v>5.92307692307692</v>
      </c>
      <c r="AA280" s="85">
        <v>-206</v>
      </c>
    </row>
    <row r="281" s="85" customFormat="1" customHeight="1" spans="1:27">
      <c r="A281" s="93" t="s">
        <v>15</v>
      </c>
      <c r="B281" s="93" t="s">
        <v>16</v>
      </c>
      <c r="C281" s="93" t="s">
        <v>17</v>
      </c>
      <c r="D281" s="38" t="s">
        <v>2325</v>
      </c>
      <c r="E281" s="38" t="s">
        <v>2326</v>
      </c>
      <c r="F281" s="38" t="s">
        <v>2327</v>
      </c>
      <c r="G281" s="42">
        <v>30</v>
      </c>
      <c r="H281" s="42"/>
      <c r="I281" s="42"/>
      <c r="J281" s="42">
        <v>1</v>
      </c>
      <c r="K281" s="42"/>
      <c r="L281" s="42">
        <v>2</v>
      </c>
      <c r="M281" s="42">
        <v>2</v>
      </c>
      <c r="N281" s="42">
        <v>2</v>
      </c>
      <c r="O281" s="42">
        <v>9</v>
      </c>
      <c r="P281" s="42">
        <v>11</v>
      </c>
      <c r="Q281" s="42">
        <v>17</v>
      </c>
      <c r="R281" s="42">
        <v>9</v>
      </c>
      <c r="S281" s="42">
        <v>42</v>
      </c>
      <c r="T281" s="96">
        <v>165</v>
      </c>
      <c r="U281" s="97">
        <v>0</v>
      </c>
      <c r="V281" s="89" t="s">
        <v>5812</v>
      </c>
      <c r="W281" s="89"/>
      <c r="X281" s="25">
        <v>67</v>
      </c>
      <c r="Y281" s="90">
        <f t="array" ref="Y281">SUM((L281:R281)/7)</f>
        <v>7.42857142857143</v>
      </c>
      <c r="Z281" s="91">
        <f>S281/Y281</f>
        <v>5.65384615384615</v>
      </c>
      <c r="AA281" s="85">
        <v>-170</v>
      </c>
    </row>
    <row r="282" s="85" customFormat="1" customHeight="1" spans="1:28">
      <c r="A282" s="93" t="s">
        <v>15</v>
      </c>
      <c r="B282" s="93" t="s">
        <v>16</v>
      </c>
      <c r="C282" s="93" t="s">
        <v>17</v>
      </c>
      <c r="D282" s="38" t="s">
        <v>2328</v>
      </c>
      <c r="E282" s="38" t="s">
        <v>2329</v>
      </c>
      <c r="F282" s="38" t="s">
        <v>2330</v>
      </c>
      <c r="G282" s="42">
        <v>41</v>
      </c>
      <c r="H282" s="42"/>
      <c r="I282" s="42">
        <v>1</v>
      </c>
      <c r="J282" s="42"/>
      <c r="K282" s="42"/>
      <c r="L282" s="42"/>
      <c r="M282" s="42">
        <v>1</v>
      </c>
      <c r="N282" s="42">
        <v>3</v>
      </c>
      <c r="O282" s="42">
        <v>6</v>
      </c>
      <c r="P282" s="42">
        <v>4</v>
      </c>
      <c r="Q282" s="42">
        <v>5</v>
      </c>
      <c r="R282" s="42">
        <v>3</v>
      </c>
      <c r="S282" s="42">
        <v>37</v>
      </c>
      <c r="T282" s="96">
        <v>101</v>
      </c>
      <c r="U282" s="97">
        <v>47</v>
      </c>
      <c r="V282" s="89" t="s">
        <v>5812</v>
      </c>
      <c r="W282" s="89"/>
      <c r="X282" s="25">
        <v>30</v>
      </c>
      <c r="Y282" s="90">
        <f t="array" ref="Y282">SUM((L282:R282)/7)</f>
        <v>3.14285714285714</v>
      </c>
      <c r="Z282" s="91">
        <f>S282/Y282</f>
        <v>11.7727272727273</v>
      </c>
      <c r="AA282" s="85">
        <v>-40</v>
      </c>
      <c r="AB282" s="85">
        <v>13</v>
      </c>
    </row>
    <row r="283" s="85" customFormat="1" customHeight="1" spans="1:27">
      <c r="A283" s="93" t="s">
        <v>15</v>
      </c>
      <c r="B283" s="93" t="s">
        <v>16</v>
      </c>
      <c r="C283" s="93" t="s">
        <v>17</v>
      </c>
      <c r="D283" s="38" t="s">
        <v>2331</v>
      </c>
      <c r="E283" s="38" t="s">
        <v>2332</v>
      </c>
      <c r="F283" s="38" t="s">
        <v>2333</v>
      </c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>
        <v>1</v>
      </c>
      <c r="R283" s="42"/>
      <c r="S283" s="42">
        <v>49</v>
      </c>
      <c r="T283" s="96"/>
      <c r="U283" s="96"/>
      <c r="V283" s="89" t="s">
        <v>5812</v>
      </c>
      <c r="W283" s="89"/>
      <c r="X283" s="25">
        <v>1</v>
      </c>
      <c r="Y283" s="90">
        <f t="array" ref="Y283">SUM((L283:R283)/7)</f>
        <v>0.142857142857143</v>
      </c>
      <c r="Z283" s="91">
        <f>S283/Y283</f>
        <v>343</v>
      </c>
      <c r="AA283" s="85">
        <v>-100</v>
      </c>
    </row>
    <row r="284" s="85" customFormat="1" customHeight="1" spans="1:28">
      <c r="A284" s="93" t="s">
        <v>15</v>
      </c>
      <c r="B284" s="93" t="s">
        <v>16</v>
      </c>
      <c r="C284" s="93" t="s">
        <v>17</v>
      </c>
      <c r="D284" s="38" t="s">
        <v>2334</v>
      </c>
      <c r="E284" s="38" t="s">
        <v>2335</v>
      </c>
      <c r="F284" s="38" t="s">
        <v>2336</v>
      </c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>
        <v>1</v>
      </c>
      <c r="S284" s="42">
        <v>42</v>
      </c>
      <c r="T284" s="96">
        <v>7</v>
      </c>
      <c r="U284" s="96"/>
      <c r="V284" s="89" t="s">
        <v>5812</v>
      </c>
      <c r="W284" s="89"/>
      <c r="X284" s="25">
        <v>1</v>
      </c>
      <c r="Y284" s="90">
        <f t="array" ref="Y284">SUM((L284:R284)/7)</f>
        <v>0.142857142857143</v>
      </c>
      <c r="Z284" s="91">
        <f>S284/Y284</f>
        <v>294</v>
      </c>
      <c r="AA284" s="85">
        <v>-100</v>
      </c>
      <c r="AB284" s="85">
        <v>23</v>
      </c>
    </row>
    <row r="285" s="85" customFormat="1" customHeight="1" spans="1:27">
      <c r="A285" s="93" t="s">
        <v>15</v>
      </c>
      <c r="B285" s="93" t="s">
        <v>16</v>
      </c>
      <c r="C285" s="93" t="s">
        <v>17</v>
      </c>
      <c r="D285" s="38" t="s">
        <v>2337</v>
      </c>
      <c r="E285" s="38" t="s">
        <v>2338</v>
      </c>
      <c r="F285" s="38" t="s">
        <v>2339</v>
      </c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>
        <v>17</v>
      </c>
      <c r="T285" s="96">
        <v>66</v>
      </c>
      <c r="U285" s="96"/>
      <c r="V285" s="89" t="s">
        <v>5812</v>
      </c>
      <c r="W285" s="89"/>
      <c r="X285" s="25"/>
      <c r="Y285" s="90">
        <f t="array" ref="Y285">SUM((L285:R285)/7)</f>
        <v>0</v>
      </c>
      <c r="Z285" s="91"/>
      <c r="AA285" s="85">
        <v>-17</v>
      </c>
    </row>
    <row r="286" s="85" customFormat="1" customHeight="1" spans="1:27">
      <c r="A286" s="99" t="s">
        <v>15</v>
      </c>
      <c r="B286" s="99" t="s">
        <v>16</v>
      </c>
      <c r="C286" s="99" t="s">
        <v>126</v>
      </c>
      <c r="D286" s="79" t="s">
        <v>2367</v>
      </c>
      <c r="E286" s="79" t="s">
        <v>2368</v>
      </c>
      <c r="F286" s="38" t="s">
        <v>2369</v>
      </c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96"/>
      <c r="U286" s="96"/>
      <c r="V286" s="89"/>
      <c r="W286" s="89"/>
      <c r="X286" s="25"/>
      <c r="Y286" s="90">
        <f t="array" ref="Y286">SUM((L286:R286)/7)</f>
        <v>0</v>
      </c>
      <c r="Z286" s="98"/>
      <c r="AA286" s="85">
        <v>-30</v>
      </c>
    </row>
    <row r="287" s="85" customFormat="1" customHeight="1" spans="1:27">
      <c r="A287" s="99" t="s">
        <v>15</v>
      </c>
      <c r="B287" s="99" t="s">
        <v>16</v>
      </c>
      <c r="C287" s="99" t="s">
        <v>126</v>
      </c>
      <c r="D287" s="79" t="s">
        <v>2370</v>
      </c>
      <c r="E287" s="79" t="s">
        <v>2371</v>
      </c>
      <c r="F287" s="38" t="s">
        <v>2372</v>
      </c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96"/>
      <c r="U287" s="96"/>
      <c r="V287" s="89"/>
      <c r="W287" s="89"/>
      <c r="X287" s="25"/>
      <c r="Y287" s="90">
        <f t="array" ref="Y287">SUM((L287:R287)/7)</f>
        <v>0</v>
      </c>
      <c r="Z287" s="98"/>
      <c r="AA287" s="85">
        <v>-30</v>
      </c>
    </row>
    <row r="288" s="85" customFormat="1" customHeight="1" spans="1:27">
      <c r="A288" s="99" t="s">
        <v>15</v>
      </c>
      <c r="B288" s="99" t="s">
        <v>16</v>
      </c>
      <c r="C288" s="99" t="s">
        <v>126</v>
      </c>
      <c r="D288" s="79" t="s">
        <v>2373</v>
      </c>
      <c r="E288" s="79" t="s">
        <v>2374</v>
      </c>
      <c r="F288" s="38" t="s">
        <v>2375</v>
      </c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96"/>
      <c r="U288" s="96"/>
      <c r="V288" s="89"/>
      <c r="W288" s="89"/>
      <c r="X288" s="25"/>
      <c r="Y288" s="90">
        <f t="array" ref="Y288">SUM((L288:R288)/7)</f>
        <v>0</v>
      </c>
      <c r="Z288" s="98"/>
      <c r="AA288" s="85">
        <v>-30</v>
      </c>
    </row>
    <row r="289" s="85" customFormat="1" customHeight="1" spans="1:27">
      <c r="A289" s="99" t="s">
        <v>15</v>
      </c>
      <c r="B289" s="99" t="s">
        <v>16</v>
      </c>
      <c r="C289" s="99" t="s">
        <v>126</v>
      </c>
      <c r="D289" s="79" t="s">
        <v>2376</v>
      </c>
      <c r="E289" s="79" t="s">
        <v>2377</v>
      </c>
      <c r="F289" s="38" t="s">
        <v>2378</v>
      </c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96"/>
      <c r="U289" s="96"/>
      <c r="V289" s="89"/>
      <c r="W289" s="89"/>
      <c r="X289" s="25"/>
      <c r="Y289" s="90">
        <f t="array" ref="Y289">SUM((L289:R289)/7)</f>
        <v>0</v>
      </c>
      <c r="Z289" s="98"/>
      <c r="AA289" s="85">
        <v>-30</v>
      </c>
    </row>
    <row r="290" s="85" customFormat="1" customHeight="1" spans="1:27">
      <c r="A290" s="99" t="s">
        <v>15</v>
      </c>
      <c r="B290" s="99" t="s">
        <v>16</v>
      </c>
      <c r="C290" s="99" t="s">
        <v>126</v>
      </c>
      <c r="D290" s="79" t="s">
        <v>2379</v>
      </c>
      <c r="E290" s="79" t="s">
        <v>2380</v>
      </c>
      <c r="F290" s="38" t="s">
        <v>2381</v>
      </c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96"/>
      <c r="U290" s="96"/>
      <c r="V290" s="89"/>
      <c r="W290" s="89"/>
      <c r="X290" s="25"/>
      <c r="Y290" s="90">
        <f t="array" ref="Y290">SUM((L290:R290)/7)</f>
        <v>0</v>
      </c>
      <c r="Z290" s="98"/>
      <c r="AA290" s="85">
        <v>-30</v>
      </c>
    </row>
    <row r="291" s="85" customFormat="1" customHeight="1" spans="1:27">
      <c r="A291" s="99" t="s">
        <v>15</v>
      </c>
      <c r="B291" s="99" t="s">
        <v>16</v>
      </c>
      <c r="C291" s="99" t="s">
        <v>126</v>
      </c>
      <c r="D291" s="79" t="s">
        <v>2382</v>
      </c>
      <c r="E291" s="79" t="s">
        <v>2383</v>
      </c>
      <c r="F291" s="38" t="s">
        <v>2384</v>
      </c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96"/>
      <c r="U291" s="96"/>
      <c r="V291" s="89"/>
      <c r="W291" s="89"/>
      <c r="X291" s="25"/>
      <c r="Y291" s="90">
        <f t="array" ref="Y291">SUM((L291:R291)/7)</f>
        <v>0</v>
      </c>
      <c r="Z291" s="98"/>
      <c r="AA291" s="85">
        <v>-30</v>
      </c>
    </row>
    <row r="292" s="85" customFormat="1" customHeight="1" spans="1:27">
      <c r="A292" s="99" t="s">
        <v>15</v>
      </c>
      <c r="B292" s="99" t="s">
        <v>16</v>
      </c>
      <c r="C292" s="99" t="s">
        <v>126</v>
      </c>
      <c r="D292" s="79" t="s">
        <v>2385</v>
      </c>
      <c r="E292" s="79" t="s">
        <v>2386</v>
      </c>
      <c r="F292" s="38" t="s">
        <v>2387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96"/>
      <c r="U292" s="96"/>
      <c r="V292" s="89"/>
      <c r="W292" s="89"/>
      <c r="X292" s="25"/>
      <c r="Y292" s="90">
        <f t="array" ref="Y292">SUM((L292:R292)/7)</f>
        <v>0</v>
      </c>
      <c r="Z292" s="98"/>
      <c r="AA292" s="85">
        <v>-30</v>
      </c>
    </row>
    <row r="293" s="85" customFormat="1" customHeight="1" spans="1:27">
      <c r="A293" s="93" t="s">
        <v>15</v>
      </c>
      <c r="B293" s="93" t="s">
        <v>16</v>
      </c>
      <c r="C293" s="93" t="s">
        <v>182</v>
      </c>
      <c r="D293" s="38" t="s">
        <v>2340</v>
      </c>
      <c r="E293" s="38" t="s">
        <v>2341</v>
      </c>
      <c r="F293" s="38" t="s">
        <v>2342</v>
      </c>
      <c r="G293" s="42">
        <v>29</v>
      </c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>
        <v>59</v>
      </c>
      <c r="T293" s="96">
        <v>1</v>
      </c>
      <c r="U293" s="96"/>
      <c r="V293" s="89" t="s">
        <v>5812</v>
      </c>
      <c r="W293" s="89"/>
      <c r="X293" s="25"/>
      <c r="Y293" s="90">
        <f t="array" ref="Y293">SUM((L293:R293)/7)</f>
        <v>0</v>
      </c>
      <c r="Z293" s="91"/>
      <c r="AA293" s="85">
        <v>0</v>
      </c>
    </row>
    <row r="294" s="85" customFormat="1" customHeight="1" spans="1:27">
      <c r="A294" s="93" t="s">
        <v>15</v>
      </c>
      <c r="B294" s="93" t="s">
        <v>16</v>
      </c>
      <c r="C294" s="93" t="s">
        <v>182</v>
      </c>
      <c r="D294" s="38" t="s">
        <v>2343</v>
      </c>
      <c r="E294" s="38" t="s">
        <v>2344</v>
      </c>
      <c r="F294" s="38" t="s">
        <v>2345</v>
      </c>
      <c r="G294" s="42">
        <v>23</v>
      </c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>
        <v>30</v>
      </c>
      <c r="T294" s="96"/>
      <c r="U294" s="96"/>
      <c r="V294" s="89" t="s">
        <v>5812</v>
      </c>
      <c r="W294" s="89"/>
      <c r="X294" s="25"/>
      <c r="Y294" s="90">
        <f t="array" ref="Y294">SUM((L294:R294)/7)</f>
        <v>0</v>
      </c>
      <c r="Z294" s="91"/>
      <c r="AA294" s="85">
        <v>-30</v>
      </c>
    </row>
    <row r="295" s="85" customFormat="1" customHeight="1" spans="1:28">
      <c r="A295" s="93" t="s">
        <v>15</v>
      </c>
      <c r="B295" s="93" t="s">
        <v>16</v>
      </c>
      <c r="C295" s="93" t="s">
        <v>182</v>
      </c>
      <c r="D295" s="38" t="s">
        <v>2346</v>
      </c>
      <c r="E295" s="38" t="s">
        <v>2347</v>
      </c>
      <c r="F295" s="38" t="s">
        <v>2348</v>
      </c>
      <c r="G295" s="42">
        <v>42</v>
      </c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>
        <v>48</v>
      </c>
      <c r="T295" s="96">
        <v>2</v>
      </c>
      <c r="U295" s="96"/>
      <c r="V295" s="89" t="s">
        <v>5812</v>
      </c>
      <c r="W295" s="89"/>
      <c r="X295" s="25"/>
      <c r="Y295" s="90">
        <f t="array" ref="Y295">SUM((L295:R295)/7)</f>
        <v>0</v>
      </c>
      <c r="Z295" s="91"/>
      <c r="AA295" s="85">
        <v>-50</v>
      </c>
      <c r="AB295" s="85">
        <v>12</v>
      </c>
    </row>
    <row r="296" s="85" customFormat="1" customHeight="1" spans="1:27">
      <c r="A296" s="93" t="s">
        <v>15</v>
      </c>
      <c r="B296" s="93" t="s">
        <v>16</v>
      </c>
      <c r="C296" s="93" t="s">
        <v>182</v>
      </c>
      <c r="D296" s="38" t="s">
        <v>2349</v>
      </c>
      <c r="E296" s="38" t="s">
        <v>2350</v>
      </c>
      <c r="F296" s="38" t="s">
        <v>2351</v>
      </c>
      <c r="G296" s="42">
        <v>47</v>
      </c>
      <c r="H296" s="42"/>
      <c r="I296" s="42"/>
      <c r="J296" s="42"/>
      <c r="K296" s="42"/>
      <c r="L296" s="42"/>
      <c r="M296" s="42"/>
      <c r="N296" s="42"/>
      <c r="O296" s="42">
        <v>1</v>
      </c>
      <c r="P296" s="42"/>
      <c r="Q296" s="42"/>
      <c r="R296" s="42"/>
      <c r="S296" s="42">
        <v>68</v>
      </c>
      <c r="T296" s="96">
        <v>8</v>
      </c>
      <c r="U296" s="96"/>
      <c r="V296" s="89" t="s">
        <v>5812</v>
      </c>
      <c r="W296" s="89"/>
      <c r="X296" s="25">
        <v>4</v>
      </c>
      <c r="Y296" s="90">
        <f t="array" ref="Y296">SUM((L296:R296)/7)</f>
        <v>0.142857142857143</v>
      </c>
      <c r="Z296" s="91">
        <f>S296/Y296</f>
        <v>476</v>
      </c>
      <c r="AA296" s="85">
        <v>0</v>
      </c>
    </row>
    <row r="297" s="85" customFormat="1" customHeight="1" spans="1:28">
      <c r="A297" s="93" t="s">
        <v>15</v>
      </c>
      <c r="B297" s="93" t="s">
        <v>16</v>
      </c>
      <c r="C297" s="93" t="s">
        <v>182</v>
      </c>
      <c r="D297" s="38" t="s">
        <v>2352</v>
      </c>
      <c r="E297" s="38" t="s">
        <v>2353</v>
      </c>
      <c r="F297" s="38" t="s">
        <v>2354</v>
      </c>
      <c r="G297" s="42">
        <v>43</v>
      </c>
      <c r="H297" s="42"/>
      <c r="I297" s="42"/>
      <c r="J297" s="42"/>
      <c r="K297" s="42"/>
      <c r="L297" s="42"/>
      <c r="M297" s="42"/>
      <c r="N297" s="42"/>
      <c r="O297" s="42">
        <v>1</v>
      </c>
      <c r="P297" s="42">
        <v>1</v>
      </c>
      <c r="Q297" s="42"/>
      <c r="R297" s="42"/>
      <c r="S297" s="42">
        <v>59</v>
      </c>
      <c r="T297" s="96">
        <v>10</v>
      </c>
      <c r="U297" s="96"/>
      <c r="V297" s="89" t="s">
        <v>5812</v>
      </c>
      <c r="W297" s="89"/>
      <c r="X297" s="25">
        <v>4</v>
      </c>
      <c r="Y297" s="90">
        <f t="array" ref="Y297">SUM((L297:R297)/7)</f>
        <v>0.285714285714286</v>
      </c>
      <c r="Z297" s="91">
        <f>S297/Y297</f>
        <v>206.5</v>
      </c>
      <c r="AA297" s="85">
        <v>-1</v>
      </c>
      <c r="AB297" s="85">
        <v>6</v>
      </c>
    </row>
    <row r="298" s="85" customFormat="1" customHeight="1" spans="1:28">
      <c r="A298" s="93" t="s">
        <v>15</v>
      </c>
      <c r="B298" s="93" t="s">
        <v>16</v>
      </c>
      <c r="C298" s="93" t="s">
        <v>182</v>
      </c>
      <c r="D298" s="38" t="s">
        <v>2355</v>
      </c>
      <c r="E298" s="38" t="s">
        <v>2356</v>
      </c>
      <c r="F298" s="38" t="s">
        <v>2357</v>
      </c>
      <c r="G298" s="42">
        <v>44</v>
      </c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>
        <v>57</v>
      </c>
      <c r="T298" s="96">
        <v>21</v>
      </c>
      <c r="U298" s="96"/>
      <c r="V298" s="89" t="s">
        <v>5812</v>
      </c>
      <c r="W298" s="89"/>
      <c r="X298" s="25"/>
      <c r="Y298" s="90">
        <f t="array" ref="Y298">SUM((L298:R298)/7)</f>
        <v>0</v>
      </c>
      <c r="Z298" s="91"/>
      <c r="AA298" s="85">
        <v>-2</v>
      </c>
      <c r="AB298" s="85">
        <v>2</v>
      </c>
    </row>
    <row r="299" s="85" customFormat="1" customHeight="1" spans="1:28">
      <c r="A299" s="93" t="s">
        <v>15</v>
      </c>
      <c r="B299" s="93" t="s">
        <v>16</v>
      </c>
      <c r="C299" s="93" t="s">
        <v>182</v>
      </c>
      <c r="D299" s="38" t="s">
        <v>2358</v>
      </c>
      <c r="E299" s="38" t="s">
        <v>2359</v>
      </c>
      <c r="F299" s="38" t="s">
        <v>2360</v>
      </c>
      <c r="G299" s="42">
        <v>29</v>
      </c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>
        <v>30</v>
      </c>
      <c r="T299" s="96"/>
      <c r="U299" s="96"/>
      <c r="V299" s="89" t="s">
        <v>5812</v>
      </c>
      <c r="W299" s="89"/>
      <c r="X299" s="25"/>
      <c r="Y299" s="90">
        <f t="array" ref="Y299">SUM((L299:R299)/7)</f>
        <v>0</v>
      </c>
      <c r="Z299" s="91"/>
      <c r="AA299" s="85">
        <v>-22</v>
      </c>
      <c r="AB299" s="85">
        <v>18</v>
      </c>
    </row>
    <row r="300" s="85" customFormat="1" customHeight="1" spans="1:26">
      <c r="A300" s="93" t="s">
        <v>15</v>
      </c>
      <c r="B300" s="93" t="s">
        <v>16</v>
      </c>
      <c r="C300" s="93" t="s">
        <v>17</v>
      </c>
      <c r="D300" s="38" t="s">
        <v>4453</v>
      </c>
      <c r="E300" s="38" t="s">
        <v>4454</v>
      </c>
      <c r="F300" s="38" t="s">
        <v>4455</v>
      </c>
      <c r="G300" s="42">
        <v>6</v>
      </c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>
        <v>6</v>
      </c>
      <c r="T300" s="96"/>
      <c r="U300" s="96"/>
      <c r="V300" s="89" t="s">
        <v>5882</v>
      </c>
      <c r="W300" s="89"/>
      <c r="X300" s="25">
        <v>1</v>
      </c>
      <c r="Y300" s="90">
        <f t="array" ref="Y300">SUM((L300:R300)/7)</f>
        <v>0</v>
      </c>
      <c r="Z300" s="91"/>
    </row>
    <row r="301" s="85" customFormat="1" customHeight="1" spans="1:27">
      <c r="A301" s="93" t="s">
        <v>15</v>
      </c>
      <c r="B301" s="93" t="s">
        <v>21</v>
      </c>
      <c r="C301" s="93" t="s">
        <v>182</v>
      </c>
      <c r="D301" s="38" t="s">
        <v>4031</v>
      </c>
      <c r="E301" s="38" t="s">
        <v>4032</v>
      </c>
      <c r="F301" s="38" t="s">
        <v>4033</v>
      </c>
      <c r="G301" s="42">
        <v>16</v>
      </c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>
        <v>20</v>
      </c>
      <c r="T301" s="96"/>
      <c r="U301" s="96"/>
      <c r="V301" s="89" t="s">
        <v>5812</v>
      </c>
      <c r="W301" s="89"/>
      <c r="X301" s="25"/>
      <c r="Y301" s="90">
        <f t="array" ref="Y301">SUM((L301:R301)/7)</f>
        <v>0</v>
      </c>
      <c r="Z301" s="91"/>
      <c r="AA301" s="85">
        <v>-20</v>
      </c>
    </row>
    <row r="302" s="85" customFormat="1" customHeight="1" spans="1:27">
      <c r="A302" s="93" t="s">
        <v>15</v>
      </c>
      <c r="B302" s="93" t="s">
        <v>21</v>
      </c>
      <c r="C302" s="93" t="s">
        <v>182</v>
      </c>
      <c r="D302" s="38" t="s">
        <v>4034</v>
      </c>
      <c r="E302" s="38" t="s">
        <v>4035</v>
      </c>
      <c r="F302" s="38" t="s">
        <v>4036</v>
      </c>
      <c r="G302" s="42">
        <v>20</v>
      </c>
      <c r="H302" s="42"/>
      <c r="I302" s="42"/>
      <c r="J302" s="42"/>
      <c r="K302" s="42">
        <v>1</v>
      </c>
      <c r="L302" s="42"/>
      <c r="M302" s="42"/>
      <c r="N302" s="42"/>
      <c r="O302" s="42">
        <v>1</v>
      </c>
      <c r="P302" s="42">
        <v>1</v>
      </c>
      <c r="Q302" s="42">
        <v>1</v>
      </c>
      <c r="R302" s="42">
        <v>1</v>
      </c>
      <c r="S302" s="42">
        <v>15</v>
      </c>
      <c r="T302" s="96"/>
      <c r="U302" s="97">
        <v>0</v>
      </c>
      <c r="V302" s="89" t="s">
        <v>5812</v>
      </c>
      <c r="W302" s="89"/>
      <c r="X302" s="25">
        <v>5</v>
      </c>
      <c r="Y302" s="90">
        <f t="array" ref="Y302">SUM((L302:R302)/7)</f>
        <v>0.571428571428571</v>
      </c>
      <c r="Z302" s="91">
        <f>S302/Y302</f>
        <v>26.25</v>
      </c>
      <c r="AA302" s="85">
        <v>-20</v>
      </c>
    </row>
    <row r="303" s="85" customFormat="1" customHeight="1" spans="1:27">
      <c r="A303" s="93" t="s">
        <v>15</v>
      </c>
      <c r="B303" s="93" t="s">
        <v>21</v>
      </c>
      <c r="C303" s="93" t="s">
        <v>182</v>
      </c>
      <c r="D303" s="38" t="s">
        <v>4037</v>
      </c>
      <c r="E303" s="38" t="s">
        <v>4038</v>
      </c>
      <c r="F303" s="38" t="s">
        <v>4039</v>
      </c>
      <c r="G303" s="42">
        <v>14</v>
      </c>
      <c r="H303" s="42"/>
      <c r="I303" s="42"/>
      <c r="J303" s="42"/>
      <c r="K303" s="42"/>
      <c r="L303" s="42"/>
      <c r="M303" s="42"/>
      <c r="N303" s="42"/>
      <c r="O303" s="42"/>
      <c r="P303" s="42"/>
      <c r="Q303" s="42">
        <v>1</v>
      </c>
      <c r="R303" s="42"/>
      <c r="S303" s="42">
        <v>13</v>
      </c>
      <c r="T303" s="96"/>
      <c r="U303" s="96"/>
      <c r="V303" s="89" t="s">
        <v>5812</v>
      </c>
      <c r="W303" s="89"/>
      <c r="X303" s="25">
        <v>8</v>
      </c>
      <c r="Y303" s="90">
        <f t="array" ref="Y303">SUM((L303:R303)/7)</f>
        <v>0.142857142857143</v>
      </c>
      <c r="Z303" s="91">
        <f>S303/Y303</f>
        <v>91</v>
      </c>
      <c r="AA303" s="85">
        <v>-15</v>
      </c>
    </row>
    <row r="304" s="85" customFormat="1" customHeight="1" spans="1:27">
      <c r="A304" s="93" t="s">
        <v>15</v>
      </c>
      <c r="B304" s="93" t="s">
        <v>21</v>
      </c>
      <c r="C304" s="93" t="s">
        <v>182</v>
      </c>
      <c r="D304" s="38" t="s">
        <v>4040</v>
      </c>
      <c r="E304" s="38" t="s">
        <v>4041</v>
      </c>
      <c r="F304" s="38" t="s">
        <v>4042</v>
      </c>
      <c r="G304" s="42">
        <v>18</v>
      </c>
      <c r="H304" s="42"/>
      <c r="I304" s="42"/>
      <c r="J304" s="42"/>
      <c r="K304" s="42">
        <v>1</v>
      </c>
      <c r="L304" s="42"/>
      <c r="M304" s="42"/>
      <c r="N304" s="42"/>
      <c r="O304" s="42">
        <v>2</v>
      </c>
      <c r="P304" s="42"/>
      <c r="Q304" s="42">
        <v>1</v>
      </c>
      <c r="R304" s="42"/>
      <c r="S304" s="42">
        <v>16</v>
      </c>
      <c r="T304" s="96"/>
      <c r="U304" s="96"/>
      <c r="V304" s="89" t="s">
        <v>5812</v>
      </c>
      <c r="W304" s="89"/>
      <c r="X304" s="25">
        <v>4</v>
      </c>
      <c r="Y304" s="90">
        <f t="array" ref="Y304">SUM((L304:R304)/7)</f>
        <v>0.428571428571429</v>
      </c>
      <c r="Z304" s="91">
        <f>S304/Y304</f>
        <v>37.3333333333333</v>
      </c>
      <c r="AA304" s="85">
        <v>-15</v>
      </c>
    </row>
    <row r="305" s="85" customFormat="1" customHeight="1" spans="1:27">
      <c r="A305" s="93" t="s">
        <v>15</v>
      </c>
      <c r="B305" s="93" t="s">
        <v>21</v>
      </c>
      <c r="C305" s="93" t="s">
        <v>182</v>
      </c>
      <c r="D305" s="38" t="s">
        <v>4043</v>
      </c>
      <c r="E305" s="38" t="s">
        <v>4044</v>
      </c>
      <c r="F305" s="38" t="s">
        <v>4045</v>
      </c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96"/>
      <c r="U305" s="96"/>
      <c r="V305" s="89"/>
      <c r="W305" s="89"/>
      <c r="X305" s="25"/>
      <c r="Y305" s="90">
        <f t="array" ref="Y305">SUM((L305:R305)/7)</f>
        <v>0</v>
      </c>
      <c r="Z305" s="91"/>
      <c r="AA305" s="85">
        <v>-15</v>
      </c>
    </row>
    <row r="306" s="85" customFormat="1" customHeight="1" spans="1:27">
      <c r="A306" s="93" t="s">
        <v>15</v>
      </c>
      <c r="B306" s="93" t="s">
        <v>21</v>
      </c>
      <c r="C306" s="93" t="s">
        <v>126</v>
      </c>
      <c r="D306" s="38" t="s">
        <v>4046</v>
      </c>
      <c r="E306" s="38" t="s">
        <v>4047</v>
      </c>
      <c r="F306" s="38" t="s">
        <v>4048</v>
      </c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96"/>
      <c r="U306" s="96"/>
      <c r="V306" s="89"/>
      <c r="W306" s="89"/>
      <c r="X306" s="25"/>
      <c r="Y306" s="90">
        <f t="array" ref="Y306">SUM((L306:R306)/7)</f>
        <v>0</v>
      </c>
      <c r="Z306" s="98"/>
      <c r="AA306" s="85">
        <v>-20</v>
      </c>
    </row>
    <row r="307" s="85" customFormat="1" customHeight="1" spans="1:27">
      <c r="A307" s="93" t="s">
        <v>15</v>
      </c>
      <c r="B307" s="93" t="s">
        <v>21</v>
      </c>
      <c r="C307" s="93" t="s">
        <v>126</v>
      </c>
      <c r="D307" s="38" t="s">
        <v>4049</v>
      </c>
      <c r="E307" s="38" t="s">
        <v>4050</v>
      </c>
      <c r="F307" s="38" t="s">
        <v>4051</v>
      </c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96"/>
      <c r="U307" s="96"/>
      <c r="V307" s="89"/>
      <c r="W307" s="89"/>
      <c r="X307" s="25"/>
      <c r="Y307" s="90">
        <f t="array" ref="Y307">SUM((L307:R307)/7)</f>
        <v>0</v>
      </c>
      <c r="Z307" s="98"/>
      <c r="AA307" s="85">
        <v>-20</v>
      </c>
    </row>
    <row r="308" s="85" customFormat="1" customHeight="1" spans="1:27">
      <c r="A308" s="93" t="s">
        <v>15</v>
      </c>
      <c r="B308" s="93" t="s">
        <v>21</v>
      </c>
      <c r="C308" s="93" t="s">
        <v>126</v>
      </c>
      <c r="D308" s="38" t="s">
        <v>4052</v>
      </c>
      <c r="E308" s="38" t="s">
        <v>4053</v>
      </c>
      <c r="F308" s="38" t="s">
        <v>4054</v>
      </c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96"/>
      <c r="U308" s="96"/>
      <c r="V308" s="89"/>
      <c r="W308" s="89"/>
      <c r="X308" s="25"/>
      <c r="Y308" s="90">
        <f t="array" ref="Y308">SUM((L308:R308)/7)</f>
        <v>0</v>
      </c>
      <c r="Z308" s="98"/>
      <c r="AA308" s="85">
        <v>-15</v>
      </c>
    </row>
    <row r="309" s="85" customFormat="1" customHeight="1" spans="1:27">
      <c r="A309" s="93" t="s">
        <v>15</v>
      </c>
      <c r="B309" s="93" t="s">
        <v>21</v>
      </c>
      <c r="C309" s="93" t="s">
        <v>126</v>
      </c>
      <c r="D309" s="38" t="s">
        <v>4055</v>
      </c>
      <c r="E309" s="38" t="s">
        <v>4056</v>
      </c>
      <c r="F309" s="38" t="s">
        <v>4057</v>
      </c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96"/>
      <c r="U309" s="96"/>
      <c r="V309" s="89"/>
      <c r="W309" s="89"/>
      <c r="X309" s="25"/>
      <c r="Y309" s="90">
        <f t="array" ref="Y309">SUM((L309:R309)/7)</f>
        <v>0</v>
      </c>
      <c r="Z309" s="98"/>
      <c r="AA309" s="85">
        <v>-15</v>
      </c>
    </row>
    <row r="310" s="85" customFormat="1" customHeight="1" spans="1:27">
      <c r="A310" s="93" t="s">
        <v>15</v>
      </c>
      <c r="B310" s="93" t="s">
        <v>21</v>
      </c>
      <c r="C310" s="93" t="s">
        <v>126</v>
      </c>
      <c r="D310" s="38" t="s">
        <v>4058</v>
      </c>
      <c r="E310" s="38" t="s">
        <v>4059</v>
      </c>
      <c r="F310" s="38" t="s">
        <v>4060</v>
      </c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96"/>
      <c r="U310" s="96"/>
      <c r="V310" s="89"/>
      <c r="W310" s="89"/>
      <c r="X310" s="25"/>
      <c r="Y310" s="90">
        <f t="array" ref="Y310">SUM((L310:R310)/7)</f>
        <v>0</v>
      </c>
      <c r="Z310" s="98"/>
      <c r="AA310" s="85">
        <v>-15</v>
      </c>
    </row>
    <row r="311" s="85" customFormat="1" customHeight="1" spans="1:27">
      <c r="A311" s="93" t="s">
        <v>15</v>
      </c>
      <c r="B311" s="93" t="s">
        <v>181</v>
      </c>
      <c r="C311" s="93" t="s">
        <v>182</v>
      </c>
      <c r="D311" s="38" t="s">
        <v>2241</v>
      </c>
      <c r="E311" s="38" t="s">
        <v>2242</v>
      </c>
      <c r="F311" s="38" t="s">
        <v>2243</v>
      </c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>
        <v>30</v>
      </c>
      <c r="T311" s="96"/>
      <c r="U311" s="96"/>
      <c r="V311" s="89" t="s">
        <v>5812</v>
      </c>
      <c r="W311" s="89"/>
      <c r="X311" s="25"/>
      <c r="Y311" s="90">
        <f t="array" ref="Y311">SUM((L311:R311)/7)</f>
        <v>0</v>
      </c>
      <c r="Z311" s="91"/>
      <c r="AA311" s="85">
        <v>0</v>
      </c>
    </row>
    <row r="312" s="85" customFormat="1" customHeight="1" spans="1:27">
      <c r="A312" s="93" t="s">
        <v>15</v>
      </c>
      <c r="B312" s="93" t="s">
        <v>181</v>
      </c>
      <c r="C312" s="93" t="s">
        <v>182</v>
      </c>
      <c r="D312" s="38" t="s">
        <v>2244</v>
      </c>
      <c r="E312" s="38" t="s">
        <v>2245</v>
      </c>
      <c r="F312" s="38" t="s">
        <v>2246</v>
      </c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>
        <v>25</v>
      </c>
      <c r="T312" s="96">
        <v>5</v>
      </c>
      <c r="U312" s="96"/>
      <c r="V312" s="89" t="s">
        <v>5812</v>
      </c>
      <c r="W312" s="89"/>
      <c r="X312" s="25"/>
      <c r="Y312" s="90">
        <f t="array" ref="Y312">SUM((L312:R312)/7)</f>
        <v>0</v>
      </c>
      <c r="Z312" s="91"/>
      <c r="AA312" s="85">
        <v>0</v>
      </c>
    </row>
    <row r="313" s="85" customFormat="1" customHeight="1" spans="1:27">
      <c r="A313" s="93" t="s">
        <v>15</v>
      </c>
      <c r="B313" s="93" t="s">
        <v>181</v>
      </c>
      <c r="C313" s="93" t="s">
        <v>182</v>
      </c>
      <c r="D313" s="38" t="s">
        <v>2247</v>
      </c>
      <c r="E313" s="38" t="s">
        <v>2248</v>
      </c>
      <c r="F313" s="38" t="s">
        <v>2249</v>
      </c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>
        <v>30</v>
      </c>
      <c r="T313" s="96"/>
      <c r="U313" s="96"/>
      <c r="V313" s="89" t="s">
        <v>5812</v>
      </c>
      <c r="W313" s="89"/>
      <c r="X313" s="25"/>
      <c r="Y313" s="90">
        <f t="array" ref="Y313">SUM((L313:R313)/7)</f>
        <v>0</v>
      </c>
      <c r="Z313" s="91"/>
      <c r="AA313" s="85">
        <v>0</v>
      </c>
    </row>
    <row r="314" s="85" customFormat="1" customHeight="1" spans="1:30">
      <c r="A314" s="93" t="s">
        <v>15</v>
      </c>
      <c r="B314" s="93" t="s">
        <v>181</v>
      </c>
      <c r="C314" s="93" t="s">
        <v>182</v>
      </c>
      <c r="D314" s="38" t="s">
        <v>2250</v>
      </c>
      <c r="E314" s="38" t="s">
        <v>2251</v>
      </c>
      <c r="F314" s="38" t="s">
        <v>2252</v>
      </c>
      <c r="G314" s="42">
        <v>22</v>
      </c>
      <c r="H314" s="42">
        <v>1</v>
      </c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>
        <v>51</v>
      </c>
      <c r="T314" s="96"/>
      <c r="U314" s="96"/>
      <c r="V314" s="89" t="s">
        <v>5812</v>
      </c>
      <c r="W314" s="89"/>
      <c r="X314" s="25">
        <v>1</v>
      </c>
      <c r="Y314" s="90">
        <f t="array" ref="Y314">SUM((L314:R314)/7)</f>
        <v>0</v>
      </c>
      <c r="Z314" s="91"/>
      <c r="AA314" s="85">
        <v>0</v>
      </c>
      <c r="AD314" s="85">
        <v>-22</v>
      </c>
    </row>
    <row r="315" s="85" customFormat="1" customHeight="1" spans="1:30">
      <c r="A315" s="93" t="s">
        <v>15</v>
      </c>
      <c r="B315" s="93" t="s">
        <v>181</v>
      </c>
      <c r="C315" s="93" t="s">
        <v>182</v>
      </c>
      <c r="D315" s="38" t="s">
        <v>2253</v>
      </c>
      <c r="E315" s="38" t="s">
        <v>2254</v>
      </c>
      <c r="F315" s="38" t="s">
        <v>2255</v>
      </c>
      <c r="G315" s="42">
        <v>22</v>
      </c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>
        <v>52</v>
      </c>
      <c r="T315" s="96"/>
      <c r="U315" s="96"/>
      <c r="V315" s="89" t="s">
        <v>5812</v>
      </c>
      <c r="W315" s="89"/>
      <c r="X315" s="25"/>
      <c r="Y315" s="90">
        <f t="array" ref="Y315">SUM((L315:R315)/7)</f>
        <v>0</v>
      </c>
      <c r="Z315" s="91"/>
      <c r="AA315" s="85">
        <v>0</v>
      </c>
      <c r="AD315" s="85">
        <v>-22</v>
      </c>
    </row>
    <row r="316" s="85" customFormat="1" customHeight="1" spans="1:28">
      <c r="A316" s="93" t="s">
        <v>15</v>
      </c>
      <c r="B316" s="93" t="s">
        <v>16</v>
      </c>
      <c r="C316" s="93" t="s">
        <v>182</v>
      </c>
      <c r="D316" s="38" t="s">
        <v>4112</v>
      </c>
      <c r="E316" s="38" t="s">
        <v>4113</v>
      </c>
      <c r="F316" s="38" t="s">
        <v>5961</v>
      </c>
      <c r="G316" s="42">
        <v>10</v>
      </c>
      <c r="H316" s="42"/>
      <c r="I316" s="42"/>
      <c r="J316" s="42"/>
      <c r="K316" s="42"/>
      <c r="L316" s="42"/>
      <c r="M316" s="42"/>
      <c r="N316" s="42"/>
      <c r="O316" s="42"/>
      <c r="P316" s="42">
        <v>1</v>
      </c>
      <c r="Q316" s="42"/>
      <c r="R316" s="42"/>
      <c r="S316" s="42">
        <v>9</v>
      </c>
      <c r="T316" s="96"/>
      <c r="U316" s="96"/>
      <c r="V316" s="89" t="s">
        <v>5919</v>
      </c>
      <c r="W316" s="89"/>
      <c r="X316" s="25">
        <v>4</v>
      </c>
      <c r="Y316" s="90">
        <f t="array" ref="Y316">SUM((L316:R316)/7)</f>
        <v>0.142857142857143</v>
      </c>
      <c r="Z316" s="91">
        <f>S316/Y316</f>
        <v>63</v>
      </c>
      <c r="AA316" s="85">
        <v>-4</v>
      </c>
      <c r="AB316" s="85">
        <v>6</v>
      </c>
    </row>
    <row r="317" s="85" customFormat="1" customHeight="1" spans="1:28">
      <c r="A317" s="93" t="s">
        <v>15</v>
      </c>
      <c r="B317" s="93" t="s">
        <v>16</v>
      </c>
      <c r="C317" s="93" t="s">
        <v>182</v>
      </c>
      <c r="D317" s="38" t="s">
        <v>4114</v>
      </c>
      <c r="E317" s="38" t="s">
        <v>4115</v>
      </c>
      <c r="F317" s="38" t="s">
        <v>4116</v>
      </c>
      <c r="G317" s="42">
        <v>9</v>
      </c>
      <c r="H317" s="42"/>
      <c r="I317" s="42"/>
      <c r="J317" s="42"/>
      <c r="K317" s="42"/>
      <c r="L317" s="42"/>
      <c r="M317" s="42"/>
      <c r="N317" s="42"/>
      <c r="O317" s="42">
        <v>1</v>
      </c>
      <c r="P317" s="42"/>
      <c r="Q317" s="42"/>
      <c r="R317" s="42"/>
      <c r="S317" s="42">
        <v>8</v>
      </c>
      <c r="T317" s="96"/>
      <c r="U317" s="96"/>
      <c r="V317" s="89" t="s">
        <v>5919</v>
      </c>
      <c r="W317" s="89"/>
      <c r="X317" s="25">
        <v>6</v>
      </c>
      <c r="Y317" s="90">
        <f t="array" ref="Y317">SUM((L317:R317)/7)</f>
        <v>0.142857142857143</v>
      </c>
      <c r="Z317" s="91">
        <f>S317/Y317</f>
        <v>56</v>
      </c>
      <c r="AA317" s="85">
        <v>-4</v>
      </c>
      <c r="AB317" s="85">
        <v>16</v>
      </c>
    </row>
    <row r="318" s="85" customFormat="1" customHeight="1" spans="1:28">
      <c r="A318" s="93" t="s">
        <v>15</v>
      </c>
      <c r="B318" s="93" t="s">
        <v>16</v>
      </c>
      <c r="C318" s="93" t="s">
        <v>182</v>
      </c>
      <c r="D318" s="38" t="s">
        <v>4117</v>
      </c>
      <c r="E318" s="38" t="s">
        <v>4118</v>
      </c>
      <c r="F318" s="38" t="s">
        <v>4119</v>
      </c>
      <c r="G318" s="42">
        <v>7</v>
      </c>
      <c r="H318" s="42"/>
      <c r="I318" s="42"/>
      <c r="J318" s="42">
        <v>1</v>
      </c>
      <c r="K318" s="42"/>
      <c r="L318" s="42"/>
      <c r="M318" s="42"/>
      <c r="N318" s="42"/>
      <c r="O318" s="42"/>
      <c r="P318" s="42"/>
      <c r="Q318" s="42"/>
      <c r="R318" s="42"/>
      <c r="S318" s="42">
        <v>6</v>
      </c>
      <c r="T318" s="96"/>
      <c r="U318" s="96"/>
      <c r="V318" s="89" t="s">
        <v>5919</v>
      </c>
      <c r="W318" s="89"/>
      <c r="X318" s="25">
        <v>12</v>
      </c>
      <c r="Y318" s="90">
        <f t="array" ref="Y318">SUM((L318:R318)/7)</f>
        <v>0</v>
      </c>
      <c r="Z318" s="91"/>
      <c r="AA318" s="85">
        <v>-41</v>
      </c>
      <c r="AB318" s="85">
        <v>9</v>
      </c>
    </row>
    <row r="319" s="85" customFormat="1" customHeight="1" spans="1:27">
      <c r="A319" s="93" t="s">
        <v>15</v>
      </c>
      <c r="B319" s="93" t="s">
        <v>16</v>
      </c>
      <c r="C319" s="93" t="s">
        <v>182</v>
      </c>
      <c r="D319" s="38" t="s">
        <v>4120</v>
      </c>
      <c r="E319" s="38" t="s">
        <v>4121</v>
      </c>
      <c r="F319" s="38" t="s">
        <v>4122</v>
      </c>
      <c r="G319" s="42">
        <v>0</v>
      </c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>
        <v>7</v>
      </c>
      <c r="T319" s="96">
        <v>3</v>
      </c>
      <c r="U319" s="97">
        <v>0</v>
      </c>
      <c r="V319" s="89" t="s">
        <v>5919</v>
      </c>
      <c r="W319" s="89"/>
      <c r="X319" s="25"/>
      <c r="Y319" s="90">
        <f t="array" ref="Y319">SUM((L319:R319)/7)</f>
        <v>0</v>
      </c>
      <c r="Z319" s="91"/>
      <c r="AA319" s="85">
        <v>-60</v>
      </c>
    </row>
    <row r="320" s="85" customFormat="1" customHeight="1" spans="1:27">
      <c r="A320" s="93" t="s">
        <v>15</v>
      </c>
      <c r="B320" s="93" t="s">
        <v>16</v>
      </c>
      <c r="C320" s="93" t="s">
        <v>182</v>
      </c>
      <c r="D320" s="38" t="s">
        <v>4123</v>
      </c>
      <c r="E320" s="38" t="s">
        <v>4124</v>
      </c>
      <c r="F320" s="38" t="s">
        <v>4125</v>
      </c>
      <c r="G320" s="42">
        <v>0</v>
      </c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>
        <v>20</v>
      </c>
      <c r="T320" s="96"/>
      <c r="U320" s="96"/>
      <c r="V320" s="89" t="s">
        <v>5919</v>
      </c>
      <c r="W320" s="89"/>
      <c r="X320" s="25">
        <v>10</v>
      </c>
      <c r="Y320" s="90">
        <f t="array" ref="Y320">SUM((L320:R320)/7)</f>
        <v>0</v>
      </c>
      <c r="Z320" s="91"/>
      <c r="AA320" s="85">
        <v>-30</v>
      </c>
    </row>
    <row r="321" s="85" customFormat="1" customHeight="1" spans="1:27">
      <c r="A321" s="93" t="s">
        <v>15</v>
      </c>
      <c r="B321" s="93" t="s">
        <v>16</v>
      </c>
      <c r="C321" s="93" t="s">
        <v>182</v>
      </c>
      <c r="D321" s="38" t="s">
        <v>4126</v>
      </c>
      <c r="E321" s="38" t="s">
        <v>4127</v>
      </c>
      <c r="F321" s="38" t="s">
        <v>4128</v>
      </c>
      <c r="G321" s="42">
        <v>4</v>
      </c>
      <c r="H321" s="42">
        <v>1</v>
      </c>
      <c r="I321" s="42">
        <v>3</v>
      </c>
      <c r="J321" s="42">
        <v>1</v>
      </c>
      <c r="K321" s="42"/>
      <c r="L321" s="42"/>
      <c r="M321" s="42">
        <v>1</v>
      </c>
      <c r="N321" s="42">
        <v>2</v>
      </c>
      <c r="O321" s="42">
        <v>1</v>
      </c>
      <c r="P321" s="42">
        <v>1</v>
      </c>
      <c r="Q321" s="42">
        <v>1</v>
      </c>
      <c r="R321" s="42">
        <v>1</v>
      </c>
      <c r="S321" s="42">
        <v>7</v>
      </c>
      <c r="T321" s="96"/>
      <c r="U321" s="97">
        <v>0</v>
      </c>
      <c r="V321" s="89" t="s">
        <v>5919</v>
      </c>
      <c r="W321" s="89"/>
      <c r="X321" s="25">
        <v>23</v>
      </c>
      <c r="Y321" s="90">
        <f t="array" ref="Y321">SUM((L321:R321)/7)</f>
        <v>1</v>
      </c>
      <c r="Z321" s="98">
        <f>S321/Y321</f>
        <v>7</v>
      </c>
      <c r="AA321" s="85">
        <v>-75</v>
      </c>
    </row>
    <row r="322" s="85" customFormat="1" customHeight="1" spans="1:27">
      <c r="A322" s="93" t="s">
        <v>15</v>
      </c>
      <c r="B322" s="93" t="s">
        <v>16</v>
      </c>
      <c r="C322" s="93" t="s">
        <v>182</v>
      </c>
      <c r="D322" s="38" t="s">
        <v>4129</v>
      </c>
      <c r="E322" s="38" t="s">
        <v>4130</v>
      </c>
      <c r="F322" s="38" t="s">
        <v>4131</v>
      </c>
      <c r="G322" s="42">
        <v>23</v>
      </c>
      <c r="H322" s="42"/>
      <c r="I322" s="42">
        <v>1</v>
      </c>
      <c r="J322" s="42"/>
      <c r="K322" s="42">
        <v>1</v>
      </c>
      <c r="L322" s="42"/>
      <c r="M322" s="42"/>
      <c r="N322" s="42">
        <v>2</v>
      </c>
      <c r="O322" s="42">
        <v>1</v>
      </c>
      <c r="P322" s="42"/>
      <c r="Q322" s="42"/>
      <c r="R322" s="42"/>
      <c r="S322" s="42">
        <v>21</v>
      </c>
      <c r="T322" s="96"/>
      <c r="U322" s="97">
        <v>0</v>
      </c>
      <c r="V322" s="89" t="s">
        <v>5919</v>
      </c>
      <c r="W322" s="89"/>
      <c r="X322" s="25">
        <v>14</v>
      </c>
      <c r="Y322" s="90">
        <f t="array" ref="Y322">SUM((L322:R322)/7)</f>
        <v>0.428571428571429</v>
      </c>
      <c r="Z322" s="91">
        <f>S322/Y322</f>
        <v>49</v>
      </c>
      <c r="AA322" s="85">
        <v>-30</v>
      </c>
    </row>
    <row r="323" s="85" customFormat="1" customHeight="1" spans="1:27">
      <c r="A323" s="93" t="s">
        <v>15</v>
      </c>
      <c r="B323" s="93" t="s">
        <v>16</v>
      </c>
      <c r="C323" s="93" t="s">
        <v>182</v>
      </c>
      <c r="D323" s="38" t="s">
        <v>5962</v>
      </c>
      <c r="E323" s="38" t="s">
        <v>5963</v>
      </c>
      <c r="F323" s="38" t="s">
        <v>5964</v>
      </c>
      <c r="G323" s="42">
        <v>5</v>
      </c>
      <c r="H323" s="42"/>
      <c r="I323" s="42"/>
      <c r="J323" s="42"/>
      <c r="K323" s="42"/>
      <c r="L323" s="42"/>
      <c r="M323" s="42"/>
      <c r="N323" s="42"/>
      <c r="O323" s="42">
        <v>1</v>
      </c>
      <c r="P323" s="42"/>
      <c r="Q323" s="42"/>
      <c r="R323" s="42"/>
      <c r="S323" s="42">
        <v>4</v>
      </c>
      <c r="T323" s="96"/>
      <c r="U323" s="96"/>
      <c r="V323" s="89" t="s">
        <v>5919</v>
      </c>
      <c r="W323" s="89"/>
      <c r="X323" s="25">
        <v>6</v>
      </c>
      <c r="Y323" s="90">
        <f t="array" ref="Y323">SUM((L323:R323)/7)</f>
        <v>0.142857142857143</v>
      </c>
      <c r="Z323" s="91">
        <f t="shared" ref="Z323:Z386" si="5">S323/Y323</f>
        <v>28</v>
      </c>
      <c r="AA323" s="85">
        <v>0</v>
      </c>
    </row>
    <row r="324" s="85" customFormat="1" customHeight="1" spans="1:27">
      <c r="A324" s="93" t="s">
        <v>15</v>
      </c>
      <c r="B324" s="93" t="s">
        <v>16</v>
      </c>
      <c r="C324" s="93" t="s">
        <v>182</v>
      </c>
      <c r="D324" s="38" t="s">
        <v>5965</v>
      </c>
      <c r="E324" s="38" t="s">
        <v>5966</v>
      </c>
      <c r="F324" s="38" t="s">
        <v>5967</v>
      </c>
      <c r="G324" s="42">
        <v>11</v>
      </c>
      <c r="H324" s="42">
        <v>1</v>
      </c>
      <c r="I324" s="42"/>
      <c r="J324" s="42"/>
      <c r="K324" s="42">
        <v>2</v>
      </c>
      <c r="L324" s="42"/>
      <c r="M324" s="42"/>
      <c r="N324" s="42"/>
      <c r="O324" s="42"/>
      <c r="P324" s="42">
        <v>1</v>
      </c>
      <c r="Q324" s="42"/>
      <c r="R324" s="42"/>
      <c r="S324" s="42">
        <v>7</v>
      </c>
      <c r="T324" s="96"/>
      <c r="U324" s="96"/>
      <c r="V324" s="89" t="s">
        <v>5919</v>
      </c>
      <c r="W324" s="89"/>
      <c r="X324" s="25">
        <v>13</v>
      </c>
      <c r="Y324" s="90">
        <f t="array" ref="Y324">SUM((L324:R324)/7)</f>
        <v>0.142857142857143</v>
      </c>
      <c r="Z324" s="91">
        <f t="shared" si="5"/>
        <v>49</v>
      </c>
      <c r="AA324" s="85">
        <v>0</v>
      </c>
    </row>
    <row r="325" s="85" customFormat="1" customHeight="1" spans="1:27">
      <c r="A325" s="93" t="s">
        <v>15</v>
      </c>
      <c r="B325" s="93" t="s">
        <v>16</v>
      </c>
      <c r="C325" s="93" t="s">
        <v>182</v>
      </c>
      <c r="D325" s="54" t="s">
        <v>5968</v>
      </c>
      <c r="E325" s="38" t="s">
        <v>5969</v>
      </c>
      <c r="F325" s="38" t="s">
        <v>5970</v>
      </c>
      <c r="G325" s="42">
        <v>5</v>
      </c>
      <c r="H325" s="42"/>
      <c r="I325" s="42">
        <v>1</v>
      </c>
      <c r="J325" s="42">
        <v>1</v>
      </c>
      <c r="K325" s="42">
        <v>2</v>
      </c>
      <c r="L325" s="42"/>
      <c r="M325" s="42"/>
      <c r="N325" s="42">
        <v>1</v>
      </c>
      <c r="O325" s="42"/>
      <c r="P325" s="42"/>
      <c r="Q325" s="42"/>
      <c r="R325" s="42"/>
      <c r="S325" s="42">
        <v>0</v>
      </c>
      <c r="T325" s="96"/>
      <c r="U325" s="96"/>
      <c r="V325" s="89" t="s">
        <v>5919</v>
      </c>
      <c r="W325" s="89"/>
      <c r="X325" s="25">
        <v>20</v>
      </c>
      <c r="Y325" s="90">
        <f t="array" ref="Y325">SUM((L325:R325)/7)</f>
        <v>0.142857142857143</v>
      </c>
      <c r="Z325" s="91">
        <f t="shared" si="5"/>
        <v>0</v>
      </c>
      <c r="AA325" s="85">
        <v>0</v>
      </c>
    </row>
    <row r="326" s="85" customFormat="1" customHeight="1" spans="1:26">
      <c r="A326" s="93" t="s">
        <v>15</v>
      </c>
      <c r="B326" s="93" t="s">
        <v>16</v>
      </c>
      <c r="C326" s="93" t="s">
        <v>182</v>
      </c>
      <c r="D326" s="54" t="s">
        <v>4132</v>
      </c>
      <c r="E326" s="38" t="s">
        <v>4133</v>
      </c>
      <c r="F326" s="38" t="s">
        <v>4134</v>
      </c>
      <c r="G326" s="42">
        <v>0</v>
      </c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>
        <v>0</v>
      </c>
      <c r="T326" s="96"/>
      <c r="U326" s="97">
        <v>0</v>
      </c>
      <c r="V326" s="89" t="s">
        <v>5919</v>
      </c>
      <c r="W326" s="89"/>
      <c r="X326" s="25"/>
      <c r="Y326" s="90">
        <f t="array" ref="Y326">SUM((L326:R326)/7)</f>
        <v>0</v>
      </c>
      <c r="Z326" s="91"/>
    </row>
    <row r="327" s="85" customFormat="1" customHeight="1" spans="1:27">
      <c r="A327" s="93" t="s">
        <v>15</v>
      </c>
      <c r="B327" s="93" t="s">
        <v>16</v>
      </c>
      <c r="C327" s="93" t="s">
        <v>182</v>
      </c>
      <c r="D327" s="54" t="s">
        <v>4135</v>
      </c>
      <c r="E327" s="38" t="s">
        <v>4136</v>
      </c>
      <c r="F327" s="38" t="s">
        <v>4137</v>
      </c>
      <c r="G327" s="42">
        <v>0</v>
      </c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>
        <v>0</v>
      </c>
      <c r="T327" s="96"/>
      <c r="U327" s="96"/>
      <c r="V327" s="89" t="s">
        <v>5919</v>
      </c>
      <c r="W327" s="89"/>
      <c r="X327" s="25">
        <v>10</v>
      </c>
      <c r="Y327" s="90">
        <f t="array" ref="Y327">SUM((L327:R327)/7)</f>
        <v>0</v>
      </c>
      <c r="Z327" s="91"/>
      <c r="AA327" s="85">
        <v>-10</v>
      </c>
    </row>
    <row r="328" customHeight="1" spans="1:27">
      <c r="A328" s="93" t="s">
        <v>15</v>
      </c>
      <c r="B328" s="93" t="s">
        <v>16</v>
      </c>
      <c r="C328" s="93" t="s">
        <v>126</v>
      </c>
      <c r="D328" s="42" t="s">
        <v>4328</v>
      </c>
      <c r="E328" s="38" t="s">
        <v>4329</v>
      </c>
      <c r="F328" s="38" t="s">
        <v>4330</v>
      </c>
      <c r="G328" s="42">
        <v>9</v>
      </c>
      <c r="H328" s="42"/>
      <c r="I328" s="42"/>
      <c r="J328" s="42"/>
      <c r="K328" s="42"/>
      <c r="L328" s="42"/>
      <c r="M328" s="42">
        <v>2</v>
      </c>
      <c r="N328" s="42"/>
      <c r="O328" s="42"/>
      <c r="P328" s="42"/>
      <c r="Q328" s="42"/>
      <c r="R328" s="42"/>
      <c r="S328" s="42">
        <v>7</v>
      </c>
      <c r="T328" s="96">
        <v>5</v>
      </c>
      <c r="U328" s="96"/>
      <c r="V328" s="89" t="s">
        <v>5919</v>
      </c>
      <c r="X328" s="25">
        <v>4</v>
      </c>
      <c r="Y328" s="90">
        <f t="array" ref="Y328">SUM((L328:R328)/7)</f>
        <v>0.285714285714286</v>
      </c>
      <c r="Z328" s="91">
        <f t="shared" si="5"/>
        <v>24.5</v>
      </c>
      <c r="AA328" s="85">
        <v>-5</v>
      </c>
    </row>
    <row r="329" customHeight="1" spans="1:25">
      <c r="A329" s="93" t="s">
        <v>15</v>
      </c>
      <c r="B329" s="93" t="s">
        <v>16</v>
      </c>
      <c r="C329" s="93" t="s">
        <v>126</v>
      </c>
      <c r="D329" s="42" t="s">
        <v>4331</v>
      </c>
      <c r="E329" s="38" t="s">
        <v>4332</v>
      </c>
      <c r="F329" s="38" t="s">
        <v>4333</v>
      </c>
      <c r="G329" s="42">
        <v>18</v>
      </c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>
        <v>18</v>
      </c>
      <c r="T329" s="96"/>
      <c r="U329" s="96"/>
      <c r="V329" s="89" t="s">
        <v>5919</v>
      </c>
      <c r="X329" s="25">
        <v>1</v>
      </c>
      <c r="Y329" s="90">
        <f t="array" ref="Y329">SUM((L329:R329)/7)</f>
        <v>0</v>
      </c>
    </row>
    <row r="330" customHeight="1" spans="1:25">
      <c r="A330" s="93" t="s">
        <v>15</v>
      </c>
      <c r="B330" s="93" t="s">
        <v>16</v>
      </c>
      <c r="C330" s="93" t="s">
        <v>126</v>
      </c>
      <c r="D330" s="42" t="s">
        <v>4334</v>
      </c>
      <c r="E330" s="38" t="s">
        <v>4335</v>
      </c>
      <c r="F330" s="38" t="s">
        <v>4336</v>
      </c>
      <c r="G330" s="42">
        <v>11</v>
      </c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>
        <v>11</v>
      </c>
      <c r="T330" s="96"/>
      <c r="U330" s="96"/>
      <c r="V330" s="89" t="s">
        <v>5919</v>
      </c>
      <c r="X330" s="25">
        <v>4</v>
      </c>
      <c r="Y330" s="90">
        <f t="array" ref="Y330">SUM((L330:R330)/7)</f>
        <v>0</v>
      </c>
    </row>
    <row r="331" customHeight="1" spans="1:27">
      <c r="A331" s="93" t="s">
        <v>15</v>
      </c>
      <c r="B331" s="93" t="s">
        <v>16</v>
      </c>
      <c r="C331" s="93" t="s">
        <v>126</v>
      </c>
      <c r="D331" s="42" t="s">
        <v>4337</v>
      </c>
      <c r="E331" s="38" t="s">
        <v>4338</v>
      </c>
      <c r="F331" s="38" t="s">
        <v>4339</v>
      </c>
      <c r="G331" s="42">
        <v>20</v>
      </c>
      <c r="H331" s="42"/>
      <c r="I331" s="42"/>
      <c r="J331" s="42"/>
      <c r="K331" s="42"/>
      <c r="L331" s="42"/>
      <c r="M331" s="42"/>
      <c r="N331" s="42">
        <v>2</v>
      </c>
      <c r="O331" s="42"/>
      <c r="P331" s="42">
        <v>1</v>
      </c>
      <c r="Q331" s="42"/>
      <c r="R331" s="42"/>
      <c r="S331" s="42">
        <v>17</v>
      </c>
      <c r="T331" s="96"/>
      <c r="U331" s="96"/>
      <c r="V331" s="89" t="s">
        <v>5919</v>
      </c>
      <c r="X331" s="25">
        <v>5</v>
      </c>
      <c r="Y331" s="90">
        <f t="array" ref="Y331">SUM((L331:R331)/7)</f>
        <v>0.428571428571429</v>
      </c>
      <c r="Z331" s="91">
        <f t="shared" si="5"/>
        <v>39.6666666666667</v>
      </c>
      <c r="AA331" s="85">
        <v>0</v>
      </c>
    </row>
    <row r="332" customHeight="1" spans="1:27">
      <c r="A332" s="93" t="s">
        <v>15</v>
      </c>
      <c r="B332" s="93" t="s">
        <v>16</v>
      </c>
      <c r="C332" s="93" t="s">
        <v>17</v>
      </c>
      <c r="D332" s="42" t="s">
        <v>4138</v>
      </c>
      <c r="E332" s="38" t="s">
        <v>4139</v>
      </c>
      <c r="F332" s="38" t="s">
        <v>4140</v>
      </c>
      <c r="G332" s="42">
        <v>16</v>
      </c>
      <c r="H332" s="42"/>
      <c r="I332" s="42"/>
      <c r="J332" s="42">
        <v>2</v>
      </c>
      <c r="K332" s="42">
        <v>1</v>
      </c>
      <c r="L332" s="42">
        <v>2</v>
      </c>
      <c r="M332" s="42"/>
      <c r="N332" s="42">
        <v>2</v>
      </c>
      <c r="O332" s="42">
        <v>2</v>
      </c>
      <c r="P332" s="42"/>
      <c r="Q332" s="42"/>
      <c r="R332" s="42"/>
      <c r="S332" s="42">
        <v>7</v>
      </c>
      <c r="T332" s="96"/>
      <c r="U332" s="96"/>
      <c r="V332" s="89" t="s">
        <v>5919</v>
      </c>
      <c r="X332" s="25">
        <v>23</v>
      </c>
      <c r="Y332" s="90">
        <f t="array" ref="Y332">SUM((L332:R332)/7)</f>
        <v>0.857142857142857</v>
      </c>
      <c r="Z332" s="98">
        <f t="shared" si="5"/>
        <v>8.16666666666667</v>
      </c>
      <c r="AA332" s="85">
        <v>-30</v>
      </c>
    </row>
    <row r="333" customHeight="1" spans="1:27">
      <c r="A333" s="93" t="s">
        <v>15</v>
      </c>
      <c r="B333" s="93" t="s">
        <v>16</v>
      </c>
      <c r="C333" s="93" t="s">
        <v>17</v>
      </c>
      <c r="D333" s="42" t="s">
        <v>4141</v>
      </c>
      <c r="E333" s="38" t="s">
        <v>4142</v>
      </c>
      <c r="F333" s="38" t="s">
        <v>4143</v>
      </c>
      <c r="G333" s="42">
        <v>1</v>
      </c>
      <c r="H333" s="42"/>
      <c r="I333" s="42"/>
      <c r="J333" s="42"/>
      <c r="K333" s="42">
        <v>1</v>
      </c>
      <c r="L333" s="42"/>
      <c r="M333" s="42"/>
      <c r="N333" s="42"/>
      <c r="O333" s="42"/>
      <c r="P333" s="42"/>
      <c r="Q333" s="42"/>
      <c r="R333" s="42"/>
      <c r="S333" s="42">
        <v>0</v>
      </c>
      <c r="T333" s="96"/>
      <c r="U333" s="97">
        <v>0</v>
      </c>
      <c r="V333" s="89" t="s">
        <v>5919</v>
      </c>
      <c r="X333" s="25">
        <v>30</v>
      </c>
      <c r="Y333" s="90">
        <f t="array" ref="Y333">SUM((L333:R333)/7)</f>
        <v>0</v>
      </c>
      <c r="Z333" s="98"/>
      <c r="AA333" s="85">
        <v>-70</v>
      </c>
    </row>
    <row r="334" customHeight="1" spans="1:27">
      <c r="A334" s="93" t="s">
        <v>15</v>
      </c>
      <c r="B334" s="93" t="s">
        <v>16</v>
      </c>
      <c r="C334" s="93" t="s">
        <v>17</v>
      </c>
      <c r="D334" s="42" t="s">
        <v>4144</v>
      </c>
      <c r="E334" s="38" t="s">
        <v>4145</v>
      </c>
      <c r="F334" s="38" t="s">
        <v>4146</v>
      </c>
      <c r="G334" s="42">
        <v>0</v>
      </c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>
        <v>0</v>
      </c>
      <c r="T334" s="96"/>
      <c r="U334" s="96"/>
      <c r="V334" s="89" t="s">
        <v>5919</v>
      </c>
      <c r="X334" s="25">
        <v>27</v>
      </c>
      <c r="Y334" s="90">
        <f t="array" ref="Y334">SUM((L334:R334)/7)</f>
        <v>0</v>
      </c>
      <c r="Z334" s="98"/>
      <c r="AA334" s="85">
        <v>-60</v>
      </c>
    </row>
    <row r="335" customHeight="1" spans="1:27">
      <c r="A335" s="93" t="s">
        <v>15</v>
      </c>
      <c r="B335" s="93" t="s">
        <v>16</v>
      </c>
      <c r="C335" s="93" t="s">
        <v>17</v>
      </c>
      <c r="D335" s="42" t="s">
        <v>4147</v>
      </c>
      <c r="E335" s="38" t="s">
        <v>4148</v>
      </c>
      <c r="F335" s="38" t="s">
        <v>4149</v>
      </c>
      <c r="G335" s="42">
        <v>0</v>
      </c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>
        <v>0</v>
      </c>
      <c r="T335" s="96"/>
      <c r="U335" s="96"/>
      <c r="V335" s="89" t="s">
        <v>5919</v>
      </c>
      <c r="X335" s="25">
        <v>19</v>
      </c>
      <c r="Y335" s="90">
        <f t="array" ref="Y335">SUM((L335:R335)/7)</f>
        <v>0</v>
      </c>
      <c r="Z335" s="98"/>
      <c r="AA335" s="85">
        <v>-41</v>
      </c>
    </row>
    <row r="336" customHeight="1" spans="1:27">
      <c r="A336" s="93" t="s">
        <v>15</v>
      </c>
      <c r="B336" s="93" t="s">
        <v>16</v>
      </c>
      <c r="C336" s="93" t="s">
        <v>17</v>
      </c>
      <c r="D336" s="42" t="s">
        <v>4150</v>
      </c>
      <c r="E336" s="38" t="s">
        <v>4151</v>
      </c>
      <c r="F336" s="38" t="s">
        <v>4152</v>
      </c>
      <c r="G336" s="42">
        <v>1</v>
      </c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>
        <v>0</v>
      </c>
      <c r="T336" s="96"/>
      <c r="U336" s="97">
        <v>1</v>
      </c>
      <c r="V336" s="89" t="s">
        <v>5919</v>
      </c>
      <c r="X336" s="25">
        <v>19</v>
      </c>
      <c r="Y336" s="90">
        <f t="array" ref="Y336">SUM((L336:R336)/7)</f>
        <v>0</v>
      </c>
      <c r="Z336" s="98"/>
      <c r="AA336" s="85">
        <v>-45</v>
      </c>
    </row>
    <row r="337" customHeight="1" spans="1:27">
      <c r="A337" s="93" t="s">
        <v>15</v>
      </c>
      <c r="B337" s="93" t="s">
        <v>16</v>
      </c>
      <c r="C337" s="93" t="s">
        <v>17</v>
      </c>
      <c r="D337" s="42" t="s">
        <v>4153</v>
      </c>
      <c r="E337" s="38" t="s">
        <v>4154</v>
      </c>
      <c r="F337" s="38" t="s">
        <v>4155</v>
      </c>
      <c r="G337" s="42">
        <v>0</v>
      </c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>
        <v>0</v>
      </c>
      <c r="T337" s="96"/>
      <c r="U337" s="96"/>
      <c r="V337" s="89" t="s">
        <v>5919</v>
      </c>
      <c r="X337" s="25">
        <v>9</v>
      </c>
      <c r="Y337" s="90">
        <f t="array" ref="Y337">SUM((L337:R337)/7)</f>
        <v>0</v>
      </c>
      <c r="Z337" s="98"/>
      <c r="AA337" s="85">
        <v>-21</v>
      </c>
    </row>
    <row r="338" customHeight="1" spans="1:27">
      <c r="A338" s="93" t="s">
        <v>15</v>
      </c>
      <c r="B338" s="93" t="s">
        <v>16</v>
      </c>
      <c r="C338" s="93" t="s">
        <v>17</v>
      </c>
      <c r="D338" s="42" t="s">
        <v>4156</v>
      </c>
      <c r="E338" s="38" t="s">
        <v>4157</v>
      </c>
      <c r="F338" s="38" t="s">
        <v>4158</v>
      </c>
      <c r="G338" s="42">
        <v>10</v>
      </c>
      <c r="H338" s="42"/>
      <c r="I338" s="42"/>
      <c r="J338" s="42"/>
      <c r="K338" s="42">
        <v>2</v>
      </c>
      <c r="L338" s="42"/>
      <c r="M338" s="42">
        <v>1</v>
      </c>
      <c r="N338" s="42">
        <v>3</v>
      </c>
      <c r="O338" s="42"/>
      <c r="P338" s="42"/>
      <c r="Q338" s="42"/>
      <c r="R338" s="42"/>
      <c r="S338" s="42">
        <v>4</v>
      </c>
      <c r="T338" s="96"/>
      <c r="U338" s="97">
        <v>0</v>
      </c>
      <c r="V338" s="89" t="s">
        <v>5919</v>
      </c>
      <c r="X338" s="25">
        <v>6</v>
      </c>
      <c r="Y338" s="90">
        <f t="array" ref="Y338">SUM((L338:R338)/7)</f>
        <v>0.571428571428571</v>
      </c>
      <c r="Z338" s="98">
        <f t="shared" si="5"/>
        <v>7</v>
      </c>
      <c r="AA338" s="85">
        <v>-20</v>
      </c>
    </row>
    <row r="339" customHeight="1" spans="1:25">
      <c r="A339" s="93" t="s">
        <v>15</v>
      </c>
      <c r="B339" s="93" t="s">
        <v>16</v>
      </c>
      <c r="C339" s="93" t="s">
        <v>17</v>
      </c>
      <c r="D339" s="42" t="s">
        <v>5971</v>
      </c>
      <c r="E339" s="38" t="s">
        <v>5972</v>
      </c>
      <c r="F339" s="38" t="s">
        <v>5973</v>
      </c>
      <c r="G339" s="42">
        <v>5</v>
      </c>
      <c r="H339" s="42">
        <v>1</v>
      </c>
      <c r="I339" s="42">
        <v>2</v>
      </c>
      <c r="J339" s="42">
        <v>1</v>
      </c>
      <c r="K339" s="42"/>
      <c r="L339" s="42"/>
      <c r="M339" s="42"/>
      <c r="N339" s="42"/>
      <c r="O339" s="42"/>
      <c r="P339" s="42"/>
      <c r="Q339" s="42"/>
      <c r="R339" s="42"/>
      <c r="S339" s="42">
        <v>1</v>
      </c>
      <c r="T339" s="96"/>
      <c r="U339" s="96"/>
      <c r="V339" s="89" t="s">
        <v>5919</v>
      </c>
      <c r="X339" s="25">
        <v>9</v>
      </c>
      <c r="Y339" s="90">
        <f t="array" ref="Y339">SUM((L339:R339)/7)</f>
        <v>0</v>
      </c>
    </row>
    <row r="340" customHeight="1" spans="1:27">
      <c r="A340" s="93" t="s">
        <v>15</v>
      </c>
      <c r="B340" s="93" t="s">
        <v>16</v>
      </c>
      <c r="C340" s="93" t="s">
        <v>1210</v>
      </c>
      <c r="D340" s="38" t="s">
        <v>2388</v>
      </c>
      <c r="E340" s="38" t="s">
        <v>2389</v>
      </c>
      <c r="F340" s="38" t="s">
        <v>2390</v>
      </c>
      <c r="G340" s="42">
        <v>19</v>
      </c>
      <c r="H340" s="42"/>
      <c r="I340" s="42"/>
      <c r="J340" s="42"/>
      <c r="K340" s="42"/>
      <c r="L340" s="42"/>
      <c r="M340" s="42">
        <v>2</v>
      </c>
      <c r="N340" s="42"/>
      <c r="O340" s="42"/>
      <c r="P340" s="42"/>
      <c r="Q340" s="42"/>
      <c r="R340" s="42"/>
      <c r="S340" s="42">
        <v>17</v>
      </c>
      <c r="T340" s="96"/>
      <c r="U340" s="96"/>
      <c r="V340" s="89" t="s">
        <v>5812</v>
      </c>
      <c r="X340" s="25">
        <v>3</v>
      </c>
      <c r="Y340" s="90">
        <f t="array" ref="Y340">SUM((L340:R340)/7)</f>
        <v>0.285714285714286</v>
      </c>
      <c r="Z340" s="91">
        <f t="shared" si="5"/>
        <v>59.5</v>
      </c>
      <c r="AA340" s="85">
        <v>0</v>
      </c>
    </row>
    <row r="341" customHeight="1" spans="1:27">
      <c r="A341" s="93" t="s">
        <v>15</v>
      </c>
      <c r="B341" s="93" t="s">
        <v>16</v>
      </c>
      <c r="C341" s="93" t="s">
        <v>1210</v>
      </c>
      <c r="D341" s="38" t="s">
        <v>2391</v>
      </c>
      <c r="E341" s="38" t="s">
        <v>2392</v>
      </c>
      <c r="F341" s="38" t="s">
        <v>2393</v>
      </c>
      <c r="G341" s="42">
        <v>95</v>
      </c>
      <c r="H341" s="42">
        <v>1</v>
      </c>
      <c r="I341" s="42">
        <v>2</v>
      </c>
      <c r="J341" s="42"/>
      <c r="K341" s="42">
        <v>1</v>
      </c>
      <c r="L341" s="42">
        <v>1</v>
      </c>
      <c r="M341" s="42">
        <v>2</v>
      </c>
      <c r="N341" s="42"/>
      <c r="O341" s="42"/>
      <c r="P341" s="42">
        <v>2</v>
      </c>
      <c r="Q341" s="42">
        <v>1</v>
      </c>
      <c r="R341" s="42"/>
      <c r="S341" s="42">
        <v>85</v>
      </c>
      <c r="T341" s="96">
        <v>2</v>
      </c>
      <c r="U341" s="96"/>
      <c r="V341" s="89" t="s">
        <v>5812</v>
      </c>
      <c r="X341" s="25">
        <v>13</v>
      </c>
      <c r="Y341" s="90">
        <f t="array" ref="Y341">SUM((L341:R341)/7)</f>
        <v>0.857142857142857</v>
      </c>
      <c r="Z341" s="91">
        <f t="shared" si="5"/>
        <v>99.1666666666667</v>
      </c>
      <c r="AA341" s="85">
        <v>0</v>
      </c>
    </row>
    <row r="342" customHeight="1" spans="1:27">
      <c r="A342" s="93" t="s">
        <v>15</v>
      </c>
      <c r="B342" s="93" t="s">
        <v>16</v>
      </c>
      <c r="C342" s="93" t="s">
        <v>1210</v>
      </c>
      <c r="D342" s="38" t="s">
        <v>2394</v>
      </c>
      <c r="E342" s="38" t="s">
        <v>2395</v>
      </c>
      <c r="F342" s="38" t="s">
        <v>2396</v>
      </c>
      <c r="G342" s="42">
        <v>17</v>
      </c>
      <c r="H342" s="42">
        <v>1</v>
      </c>
      <c r="I342" s="42">
        <v>1</v>
      </c>
      <c r="J342" s="42">
        <v>4</v>
      </c>
      <c r="K342" s="42"/>
      <c r="L342" s="42"/>
      <c r="M342" s="42"/>
      <c r="N342" s="42"/>
      <c r="O342" s="42"/>
      <c r="P342" s="42">
        <v>1</v>
      </c>
      <c r="Q342" s="42"/>
      <c r="R342" s="42"/>
      <c r="S342" s="42">
        <v>10</v>
      </c>
      <c r="T342" s="96"/>
      <c r="U342" s="96"/>
      <c r="V342" s="89" t="s">
        <v>5812</v>
      </c>
      <c r="X342" s="25">
        <v>10</v>
      </c>
      <c r="Y342" s="90">
        <f t="array" ref="Y342">SUM((L342:R342)/7)</f>
        <v>0.142857142857143</v>
      </c>
      <c r="Z342" s="91">
        <f t="shared" si="5"/>
        <v>70</v>
      </c>
      <c r="AA342" s="85">
        <v>-40</v>
      </c>
    </row>
    <row r="343" customHeight="1" spans="1:27">
      <c r="A343" s="93" t="s">
        <v>15</v>
      </c>
      <c r="B343" s="93" t="s">
        <v>16</v>
      </c>
      <c r="C343" s="93" t="s">
        <v>1210</v>
      </c>
      <c r="D343" s="38" t="s">
        <v>2397</v>
      </c>
      <c r="E343" s="38" t="s">
        <v>2398</v>
      </c>
      <c r="F343" s="38" t="s">
        <v>2399</v>
      </c>
      <c r="G343" s="42">
        <v>20</v>
      </c>
      <c r="H343" s="42"/>
      <c r="I343" s="42"/>
      <c r="J343" s="42"/>
      <c r="K343" s="42"/>
      <c r="L343" s="42"/>
      <c r="M343" s="42"/>
      <c r="N343" s="42"/>
      <c r="O343" s="42">
        <v>1</v>
      </c>
      <c r="P343" s="42">
        <v>1</v>
      </c>
      <c r="Q343" s="42"/>
      <c r="R343" s="42"/>
      <c r="S343" s="42">
        <v>18</v>
      </c>
      <c r="T343" s="96"/>
      <c r="U343" s="96"/>
      <c r="V343" s="89" t="s">
        <v>5812</v>
      </c>
      <c r="X343" s="25">
        <v>2</v>
      </c>
      <c r="Y343" s="90">
        <f t="array" ref="Y343">SUM((L343:R343)/7)</f>
        <v>0.285714285714286</v>
      </c>
      <c r="Z343" s="91">
        <f t="shared" si="5"/>
        <v>63</v>
      </c>
      <c r="AA343" s="85">
        <v>-40</v>
      </c>
    </row>
    <row r="344" customHeight="1" spans="1:27">
      <c r="A344" s="93" t="s">
        <v>15</v>
      </c>
      <c r="B344" s="93" t="s">
        <v>16</v>
      </c>
      <c r="C344" s="93" t="s">
        <v>1210</v>
      </c>
      <c r="D344" s="38" t="s">
        <v>2400</v>
      </c>
      <c r="E344" s="38" t="s">
        <v>2401</v>
      </c>
      <c r="F344" s="38" t="s">
        <v>2402</v>
      </c>
      <c r="G344" s="42">
        <v>10</v>
      </c>
      <c r="H344" s="42">
        <v>1</v>
      </c>
      <c r="I344" s="42">
        <v>3</v>
      </c>
      <c r="J344" s="42"/>
      <c r="K344" s="42">
        <v>1</v>
      </c>
      <c r="L344" s="42"/>
      <c r="M344" s="42">
        <v>1</v>
      </c>
      <c r="N344" s="42"/>
      <c r="O344" s="42">
        <v>1</v>
      </c>
      <c r="P344" s="42"/>
      <c r="Q344" s="42"/>
      <c r="R344" s="42"/>
      <c r="S344" s="42">
        <v>42</v>
      </c>
      <c r="T344" s="96">
        <v>1</v>
      </c>
      <c r="U344" s="96"/>
      <c r="V344" s="89" t="s">
        <v>5812</v>
      </c>
      <c r="X344" s="25">
        <v>7</v>
      </c>
      <c r="Y344" s="90">
        <f t="array" ref="Y344">SUM((L344:R344)/7)</f>
        <v>0.285714285714286</v>
      </c>
      <c r="Z344" s="91">
        <f t="shared" si="5"/>
        <v>147</v>
      </c>
      <c r="AA344" s="85">
        <v>0</v>
      </c>
    </row>
    <row r="345" customHeight="1" spans="1:27">
      <c r="A345" s="93" t="s">
        <v>15</v>
      </c>
      <c r="B345" s="93" t="s">
        <v>16</v>
      </c>
      <c r="C345" s="93" t="s">
        <v>1210</v>
      </c>
      <c r="D345" s="38" t="s">
        <v>2403</v>
      </c>
      <c r="E345" s="38" t="s">
        <v>2404</v>
      </c>
      <c r="F345" s="38" t="s">
        <v>2405</v>
      </c>
      <c r="G345" s="42">
        <v>19</v>
      </c>
      <c r="H345" s="42">
        <v>2</v>
      </c>
      <c r="I345" s="42"/>
      <c r="J345" s="42">
        <v>1</v>
      </c>
      <c r="K345" s="42">
        <v>1</v>
      </c>
      <c r="L345" s="42"/>
      <c r="M345" s="42"/>
      <c r="N345" s="42"/>
      <c r="O345" s="42">
        <v>1</v>
      </c>
      <c r="P345" s="42">
        <v>2</v>
      </c>
      <c r="Q345" s="42"/>
      <c r="R345" s="42"/>
      <c r="S345" s="42">
        <v>12</v>
      </c>
      <c r="T345" s="96"/>
      <c r="U345" s="96"/>
      <c r="V345" s="89" t="s">
        <v>5812</v>
      </c>
      <c r="X345" s="25">
        <v>13</v>
      </c>
      <c r="Y345" s="90">
        <f t="array" ref="Y345">SUM((L345:R345)/7)</f>
        <v>0.428571428571429</v>
      </c>
      <c r="Z345" s="91">
        <f t="shared" si="5"/>
        <v>28</v>
      </c>
      <c r="AA345" s="85">
        <v>-20</v>
      </c>
    </row>
    <row r="346" customHeight="1" spans="1:28">
      <c r="A346" s="93" t="s">
        <v>15</v>
      </c>
      <c r="B346" s="93" t="s">
        <v>16</v>
      </c>
      <c r="C346" s="93" t="s">
        <v>1210</v>
      </c>
      <c r="D346" s="38" t="s">
        <v>2406</v>
      </c>
      <c r="E346" s="38" t="s">
        <v>2407</v>
      </c>
      <c r="F346" s="38" t="s">
        <v>2408</v>
      </c>
      <c r="G346" s="42">
        <v>0</v>
      </c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>
        <v>0</v>
      </c>
      <c r="T346" s="96">
        <v>34</v>
      </c>
      <c r="U346" s="96"/>
      <c r="V346" s="89" t="s">
        <v>5812</v>
      </c>
      <c r="Y346" s="90">
        <f t="array" ref="Y346">SUM((L346:R346)/7)</f>
        <v>0</v>
      </c>
      <c r="AA346" s="85">
        <v>-26</v>
      </c>
      <c r="AB346" s="85">
        <v>20</v>
      </c>
    </row>
    <row r="347" customHeight="1" spans="1:27">
      <c r="A347" s="93" t="s">
        <v>15</v>
      </c>
      <c r="B347" s="93" t="s">
        <v>16</v>
      </c>
      <c r="C347" s="93" t="s">
        <v>1210</v>
      </c>
      <c r="D347" s="38" t="s">
        <v>2409</v>
      </c>
      <c r="E347" s="38" t="s">
        <v>2410</v>
      </c>
      <c r="F347" s="38" t="s">
        <v>2411</v>
      </c>
      <c r="G347" s="42">
        <v>38</v>
      </c>
      <c r="H347" s="42"/>
      <c r="I347" s="42"/>
      <c r="J347" s="42"/>
      <c r="K347" s="42"/>
      <c r="L347" s="42"/>
      <c r="M347" s="42">
        <v>1</v>
      </c>
      <c r="N347" s="42">
        <v>1</v>
      </c>
      <c r="O347" s="42"/>
      <c r="P347" s="42">
        <v>2</v>
      </c>
      <c r="Q347" s="42">
        <v>1</v>
      </c>
      <c r="R347" s="42"/>
      <c r="S347" s="42">
        <v>38</v>
      </c>
      <c r="T347" s="96"/>
      <c r="U347" s="96"/>
      <c r="V347" s="89" t="s">
        <v>5812</v>
      </c>
      <c r="X347" s="25">
        <v>11</v>
      </c>
      <c r="Y347" s="90">
        <f t="array" ref="Y347">SUM((L347:R347)/7)</f>
        <v>0.714285714285714</v>
      </c>
      <c r="Z347" s="91">
        <f t="shared" si="5"/>
        <v>53.2</v>
      </c>
      <c r="AA347" s="85">
        <v>-21</v>
      </c>
    </row>
    <row r="348" customHeight="1" spans="1:27">
      <c r="A348" s="93" t="s">
        <v>15</v>
      </c>
      <c r="B348" s="93" t="s">
        <v>16</v>
      </c>
      <c r="C348" s="93" t="s">
        <v>1210</v>
      </c>
      <c r="D348" s="38" t="s">
        <v>2412</v>
      </c>
      <c r="E348" s="38" t="s">
        <v>2413</v>
      </c>
      <c r="F348" s="38" t="s">
        <v>2414</v>
      </c>
      <c r="G348" s="42">
        <v>4</v>
      </c>
      <c r="H348" s="42"/>
      <c r="I348" s="42"/>
      <c r="J348" s="42">
        <v>1</v>
      </c>
      <c r="K348" s="42">
        <v>1</v>
      </c>
      <c r="L348" s="42"/>
      <c r="M348" s="42"/>
      <c r="N348" s="42"/>
      <c r="O348" s="42"/>
      <c r="P348" s="42">
        <v>1</v>
      </c>
      <c r="Q348" s="42"/>
      <c r="R348" s="42"/>
      <c r="S348" s="42">
        <v>75</v>
      </c>
      <c r="T348" s="96">
        <v>6</v>
      </c>
      <c r="U348" s="96"/>
      <c r="V348" s="89" t="s">
        <v>5812</v>
      </c>
      <c r="X348" s="25">
        <v>27</v>
      </c>
      <c r="Y348" s="90">
        <f t="array" ref="Y348">SUM((L348:R348)/7)</f>
        <v>0.142857142857143</v>
      </c>
      <c r="Z348" s="91">
        <f t="shared" si="5"/>
        <v>525</v>
      </c>
      <c r="AA348" s="85">
        <v>0</v>
      </c>
    </row>
    <row r="349" customHeight="1" spans="1:27">
      <c r="A349" s="93" t="s">
        <v>15</v>
      </c>
      <c r="B349" s="93" t="s">
        <v>16</v>
      </c>
      <c r="C349" s="93" t="s">
        <v>1210</v>
      </c>
      <c r="D349" s="38" t="s">
        <v>2415</v>
      </c>
      <c r="E349" s="38" t="s">
        <v>2416</v>
      </c>
      <c r="F349" s="38" t="s">
        <v>2417</v>
      </c>
      <c r="G349" s="42">
        <v>24</v>
      </c>
      <c r="H349" s="42"/>
      <c r="I349" s="42"/>
      <c r="J349" s="42">
        <v>1</v>
      </c>
      <c r="K349" s="42"/>
      <c r="L349" s="42"/>
      <c r="M349" s="42"/>
      <c r="N349" s="42"/>
      <c r="O349" s="42"/>
      <c r="P349" s="42"/>
      <c r="Q349" s="42"/>
      <c r="R349" s="42"/>
      <c r="S349" s="42">
        <v>23</v>
      </c>
      <c r="T349" s="96"/>
      <c r="U349" s="96"/>
      <c r="V349" s="89" t="s">
        <v>5812</v>
      </c>
      <c r="X349" s="25">
        <v>14</v>
      </c>
      <c r="Y349" s="90">
        <f t="array" ref="Y349">SUM((L349:R349)/7)</f>
        <v>0</v>
      </c>
      <c r="AA349" s="85">
        <v>-20</v>
      </c>
    </row>
    <row r="350" customHeight="1" spans="1:27">
      <c r="A350" s="93" t="s">
        <v>15</v>
      </c>
      <c r="B350" s="93" t="s">
        <v>16</v>
      </c>
      <c r="C350" s="93" t="s">
        <v>182</v>
      </c>
      <c r="D350" s="42" t="s">
        <v>2418</v>
      </c>
      <c r="E350" s="38" t="s">
        <v>2419</v>
      </c>
      <c r="F350" s="38" t="s">
        <v>2420</v>
      </c>
      <c r="G350" s="42">
        <v>18</v>
      </c>
      <c r="H350" s="42">
        <v>1</v>
      </c>
      <c r="I350" s="42">
        <v>1</v>
      </c>
      <c r="J350" s="42"/>
      <c r="K350" s="42"/>
      <c r="L350" s="42"/>
      <c r="M350" s="42"/>
      <c r="N350" s="42">
        <v>1</v>
      </c>
      <c r="O350" s="42"/>
      <c r="P350" s="42"/>
      <c r="Q350" s="42"/>
      <c r="R350" s="42">
        <v>1</v>
      </c>
      <c r="S350" s="42">
        <v>16</v>
      </c>
      <c r="T350" s="96">
        <v>5</v>
      </c>
      <c r="U350" s="96"/>
      <c r="V350" s="89" t="s">
        <v>5883</v>
      </c>
      <c r="X350" s="25">
        <v>13</v>
      </c>
      <c r="Y350" s="90">
        <f t="array" ref="Y350">SUM((L350:R350)/7)</f>
        <v>0.285714285714286</v>
      </c>
      <c r="Z350" s="91">
        <f t="shared" si="5"/>
        <v>56</v>
      </c>
      <c r="AA350" s="85">
        <v>0</v>
      </c>
    </row>
    <row r="351" customHeight="1" spans="1:27">
      <c r="A351" s="93" t="s">
        <v>15</v>
      </c>
      <c r="B351" s="93" t="s">
        <v>16</v>
      </c>
      <c r="C351" s="93" t="s">
        <v>182</v>
      </c>
      <c r="D351" s="42" t="s">
        <v>2421</v>
      </c>
      <c r="E351" s="38" t="s">
        <v>2422</v>
      </c>
      <c r="F351" s="38" t="s">
        <v>2423</v>
      </c>
      <c r="G351" s="42">
        <v>0</v>
      </c>
      <c r="H351" s="42"/>
      <c r="I351" s="42"/>
      <c r="J351" s="42"/>
      <c r="K351" s="42"/>
      <c r="L351" s="42"/>
      <c r="M351" s="42"/>
      <c r="N351" s="42"/>
      <c r="O351" s="42">
        <v>1</v>
      </c>
      <c r="P351" s="42"/>
      <c r="Q351" s="42"/>
      <c r="R351" s="42"/>
      <c r="S351" s="42">
        <v>23</v>
      </c>
      <c r="T351" s="96"/>
      <c r="U351" s="96"/>
      <c r="V351" s="89" t="s">
        <v>5883</v>
      </c>
      <c r="X351" s="25">
        <v>13</v>
      </c>
      <c r="Y351" s="90">
        <f t="array" ref="Y351">SUM((L351:R351)/7)</f>
        <v>0.142857142857143</v>
      </c>
      <c r="Z351" s="91">
        <f t="shared" si="5"/>
        <v>161</v>
      </c>
      <c r="AA351" s="85">
        <v>-20</v>
      </c>
    </row>
    <row r="352" customHeight="1" spans="1:29">
      <c r="A352" s="93" t="s">
        <v>15</v>
      </c>
      <c r="B352" s="93" t="s">
        <v>16</v>
      </c>
      <c r="C352" s="93" t="s">
        <v>182</v>
      </c>
      <c r="D352" s="42" t="s">
        <v>2424</v>
      </c>
      <c r="E352" s="38" t="s">
        <v>2425</v>
      </c>
      <c r="F352" s="38" t="s">
        <v>2426</v>
      </c>
      <c r="G352" s="42">
        <v>14</v>
      </c>
      <c r="H352" s="42"/>
      <c r="I352" s="42"/>
      <c r="J352" s="42"/>
      <c r="K352" s="42"/>
      <c r="L352" s="42"/>
      <c r="M352" s="42">
        <v>2</v>
      </c>
      <c r="N352" s="42"/>
      <c r="O352" s="42"/>
      <c r="P352" s="42">
        <v>1</v>
      </c>
      <c r="Q352" s="42">
        <v>1</v>
      </c>
      <c r="R352" s="42"/>
      <c r="S352" s="42">
        <v>14</v>
      </c>
      <c r="T352" s="96"/>
      <c r="U352" s="96"/>
      <c r="V352" s="89" t="s">
        <v>5883</v>
      </c>
      <c r="X352" s="25">
        <v>8</v>
      </c>
      <c r="Y352" s="90">
        <f t="array" ref="Y352">SUM((L352:R352)/7)</f>
        <v>0.571428571428571</v>
      </c>
      <c r="Z352" s="91">
        <f t="shared" si="5"/>
        <v>24.5</v>
      </c>
      <c r="AA352" s="85">
        <v>-20</v>
      </c>
      <c r="AC352" s="85">
        <v>10</v>
      </c>
    </row>
    <row r="353" customHeight="1" spans="1:30">
      <c r="A353" s="93" t="s">
        <v>15</v>
      </c>
      <c r="B353" s="93" t="s">
        <v>16</v>
      </c>
      <c r="C353" s="93" t="s">
        <v>182</v>
      </c>
      <c r="D353" s="42" t="s">
        <v>2427</v>
      </c>
      <c r="E353" s="38" t="s">
        <v>2428</v>
      </c>
      <c r="F353" s="38" t="s">
        <v>2429</v>
      </c>
      <c r="G353" s="42">
        <v>5</v>
      </c>
      <c r="H353" s="42"/>
      <c r="I353" s="42"/>
      <c r="J353" s="42"/>
      <c r="K353" s="42"/>
      <c r="L353" s="42"/>
      <c r="M353" s="42"/>
      <c r="N353" s="42"/>
      <c r="O353" s="42">
        <v>1</v>
      </c>
      <c r="P353" s="42"/>
      <c r="Q353" s="42"/>
      <c r="R353" s="42"/>
      <c r="S353" s="42">
        <v>9</v>
      </c>
      <c r="T353" s="96"/>
      <c r="U353" s="96"/>
      <c r="V353" s="89" t="s">
        <v>5883</v>
      </c>
      <c r="X353" s="25">
        <v>1</v>
      </c>
      <c r="Y353" s="90">
        <f t="array" ref="Y353">SUM((L353:R353)/7)</f>
        <v>0.142857142857143</v>
      </c>
      <c r="Z353" s="91">
        <f t="shared" si="5"/>
        <v>63</v>
      </c>
      <c r="AA353" s="85">
        <v>-20</v>
      </c>
      <c r="AC353" s="85">
        <v>10</v>
      </c>
      <c r="AD353" s="85">
        <v>-5</v>
      </c>
    </row>
    <row r="354" customHeight="1" spans="1:30">
      <c r="A354" s="93" t="s">
        <v>15</v>
      </c>
      <c r="B354" s="93" t="s">
        <v>16</v>
      </c>
      <c r="C354" s="93" t="s">
        <v>182</v>
      </c>
      <c r="D354" s="42" t="s">
        <v>2430</v>
      </c>
      <c r="E354" s="38" t="s">
        <v>2431</v>
      </c>
      <c r="F354" s="38" t="s">
        <v>2432</v>
      </c>
      <c r="G354" s="42">
        <v>13</v>
      </c>
      <c r="H354" s="42"/>
      <c r="I354" s="42"/>
      <c r="J354" s="42">
        <v>1</v>
      </c>
      <c r="K354" s="42"/>
      <c r="L354" s="42"/>
      <c r="M354" s="42">
        <v>1</v>
      </c>
      <c r="N354" s="42">
        <v>1</v>
      </c>
      <c r="O354" s="42"/>
      <c r="P354" s="42"/>
      <c r="Q354" s="42"/>
      <c r="R354" s="42"/>
      <c r="S354" s="42">
        <v>20</v>
      </c>
      <c r="T354" s="96"/>
      <c r="U354" s="96"/>
      <c r="V354" s="89" t="s">
        <v>5883</v>
      </c>
      <c r="X354" s="25">
        <v>13</v>
      </c>
      <c r="Y354" s="90">
        <f t="array" ref="Y354">SUM((L354:R354)/7)</f>
        <v>0.285714285714286</v>
      </c>
      <c r="Z354" s="91">
        <f t="shared" si="5"/>
        <v>70</v>
      </c>
      <c r="AA354" s="85">
        <v>-30</v>
      </c>
      <c r="AD354" s="85">
        <v>-8</v>
      </c>
    </row>
    <row r="355" customHeight="1" spans="1:29">
      <c r="A355" s="93" t="s">
        <v>15</v>
      </c>
      <c r="B355" s="93" t="s">
        <v>16</v>
      </c>
      <c r="C355" s="93" t="s">
        <v>182</v>
      </c>
      <c r="D355" s="42" t="s">
        <v>2433</v>
      </c>
      <c r="E355" s="38" t="s">
        <v>2434</v>
      </c>
      <c r="F355" s="38" t="s">
        <v>2435</v>
      </c>
      <c r="G355" s="42">
        <v>6</v>
      </c>
      <c r="H355" s="42">
        <v>1</v>
      </c>
      <c r="I355" s="42"/>
      <c r="J355" s="42"/>
      <c r="K355" s="42"/>
      <c r="L355" s="42"/>
      <c r="M355" s="42">
        <v>1</v>
      </c>
      <c r="N355" s="42"/>
      <c r="O355" s="42"/>
      <c r="P355" s="42"/>
      <c r="Q355" s="42"/>
      <c r="R355" s="42"/>
      <c r="S355" s="42">
        <v>7</v>
      </c>
      <c r="T355" s="96"/>
      <c r="U355" s="96"/>
      <c r="V355" s="89" t="s">
        <v>5883</v>
      </c>
      <c r="X355" s="25">
        <v>6</v>
      </c>
      <c r="Y355" s="90">
        <f t="array" ref="Y355">SUM((L355:R355)/7)</f>
        <v>0.142857142857143</v>
      </c>
      <c r="Z355" s="91">
        <f t="shared" si="5"/>
        <v>49</v>
      </c>
      <c r="AA355" s="85">
        <v>-10</v>
      </c>
      <c r="AC355" s="85">
        <v>7</v>
      </c>
    </row>
    <row r="356" customHeight="1" spans="1:25">
      <c r="A356" s="93" t="s">
        <v>15</v>
      </c>
      <c r="B356" s="93" t="s">
        <v>16</v>
      </c>
      <c r="C356" s="93" t="s">
        <v>182</v>
      </c>
      <c r="D356" s="42" t="s">
        <v>2436</v>
      </c>
      <c r="E356" s="38" t="s">
        <v>2437</v>
      </c>
      <c r="F356" s="38" t="s">
        <v>2438</v>
      </c>
      <c r="G356" s="42">
        <v>9</v>
      </c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>
        <v>9</v>
      </c>
      <c r="T356" s="96"/>
      <c r="U356" s="96"/>
      <c r="V356" s="89" t="s">
        <v>5883</v>
      </c>
      <c r="Y356" s="90">
        <f t="array" ref="Y356">SUM((L356:R356)/7)</f>
        <v>0</v>
      </c>
    </row>
    <row r="357" customHeight="1" spans="1:27">
      <c r="A357" s="93" t="s">
        <v>15</v>
      </c>
      <c r="B357" s="93" t="s">
        <v>16</v>
      </c>
      <c r="C357" s="93" t="s">
        <v>182</v>
      </c>
      <c r="D357" s="42" t="s">
        <v>2439</v>
      </c>
      <c r="E357" s="38" t="s">
        <v>2440</v>
      </c>
      <c r="F357" s="38" t="s">
        <v>2441</v>
      </c>
      <c r="G357" s="42">
        <v>30</v>
      </c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>
        <v>30</v>
      </c>
      <c r="T357" s="96"/>
      <c r="U357" s="96"/>
      <c r="V357" s="89" t="s">
        <v>5883</v>
      </c>
      <c r="X357" s="25">
        <v>2</v>
      </c>
      <c r="Y357" s="90">
        <f t="array" ref="Y357">SUM((L357:R357)/7)</f>
        <v>0</v>
      </c>
      <c r="AA357" s="85">
        <v>0</v>
      </c>
    </row>
    <row r="358" customHeight="1" spans="1:26">
      <c r="A358" s="93" t="s">
        <v>15</v>
      </c>
      <c r="B358" s="93" t="s">
        <v>181</v>
      </c>
      <c r="C358" s="93" t="s">
        <v>182</v>
      </c>
      <c r="D358" s="38" t="s">
        <v>4438</v>
      </c>
      <c r="E358" s="38" t="s">
        <v>4439</v>
      </c>
      <c r="F358" s="38" t="s">
        <v>4440</v>
      </c>
      <c r="G358" s="42">
        <v>10</v>
      </c>
      <c r="H358" s="42"/>
      <c r="I358" s="42"/>
      <c r="J358" s="42"/>
      <c r="K358" s="42">
        <v>1</v>
      </c>
      <c r="L358" s="42"/>
      <c r="M358" s="42">
        <v>1</v>
      </c>
      <c r="N358" s="42"/>
      <c r="O358" s="42">
        <v>1</v>
      </c>
      <c r="P358" s="42"/>
      <c r="Q358" s="42"/>
      <c r="R358" s="42"/>
      <c r="S358" s="42">
        <v>7</v>
      </c>
      <c r="T358" s="96"/>
      <c r="U358" s="96"/>
      <c r="V358" s="89" t="s">
        <v>5883</v>
      </c>
      <c r="X358" s="25">
        <v>7</v>
      </c>
      <c r="Y358" s="90">
        <f t="array" ref="Y358">SUM((L358:R358)/7)</f>
        <v>0.285714285714286</v>
      </c>
      <c r="Z358" s="91">
        <f t="shared" si="5"/>
        <v>24.5</v>
      </c>
    </row>
    <row r="359" customHeight="1" spans="1:26">
      <c r="A359" s="93" t="s">
        <v>15</v>
      </c>
      <c r="B359" s="93" t="s">
        <v>181</v>
      </c>
      <c r="C359" s="93" t="s">
        <v>182</v>
      </c>
      <c r="D359" s="38" t="s">
        <v>4441</v>
      </c>
      <c r="E359" s="38" t="s">
        <v>4442</v>
      </c>
      <c r="F359" s="38" t="s">
        <v>4443</v>
      </c>
      <c r="G359" s="42">
        <v>3</v>
      </c>
      <c r="H359" s="42"/>
      <c r="I359" s="42">
        <v>1</v>
      </c>
      <c r="J359" s="42">
        <v>1</v>
      </c>
      <c r="K359" s="42"/>
      <c r="L359" s="42"/>
      <c r="M359" s="42"/>
      <c r="N359" s="42"/>
      <c r="O359" s="42"/>
      <c r="P359" s="42"/>
      <c r="Q359" s="42"/>
      <c r="R359" s="42"/>
      <c r="S359" s="42">
        <v>1</v>
      </c>
      <c r="T359" s="96"/>
      <c r="U359" s="96"/>
      <c r="V359" s="89" t="s">
        <v>5883</v>
      </c>
      <c r="X359" s="25">
        <v>14</v>
      </c>
      <c r="Y359" s="90">
        <f t="array" ref="Y359">SUM((L359:R359)/7)</f>
        <v>0</v>
      </c>
      <c r="Z359" s="98"/>
    </row>
    <row r="360" customHeight="1" spans="1:27">
      <c r="A360" s="93" t="s">
        <v>15</v>
      </c>
      <c r="B360" s="93" t="s">
        <v>181</v>
      </c>
      <c r="C360" s="93" t="s">
        <v>182</v>
      </c>
      <c r="D360" s="38" t="s">
        <v>4444</v>
      </c>
      <c r="E360" s="38" t="s">
        <v>4445</v>
      </c>
      <c r="F360" s="38" t="s">
        <v>4446</v>
      </c>
      <c r="G360" s="42">
        <v>0</v>
      </c>
      <c r="H360" s="42"/>
      <c r="I360" s="42"/>
      <c r="J360" s="42"/>
      <c r="K360" s="42"/>
      <c r="L360" s="42"/>
      <c r="M360" s="42"/>
      <c r="N360" s="42">
        <v>1</v>
      </c>
      <c r="O360" s="42">
        <v>1</v>
      </c>
      <c r="P360" s="42">
        <v>2</v>
      </c>
      <c r="Q360" s="42"/>
      <c r="R360" s="42">
        <v>1</v>
      </c>
      <c r="S360" s="42">
        <v>19</v>
      </c>
      <c r="T360" s="96"/>
      <c r="U360" s="97">
        <v>2</v>
      </c>
      <c r="V360" s="89" t="s">
        <v>5883</v>
      </c>
      <c r="X360" s="25">
        <v>9</v>
      </c>
      <c r="Y360" s="90">
        <f t="array" ref="Y360">SUM((L360:R360)/7)</f>
        <v>0.714285714285714</v>
      </c>
      <c r="Z360" s="91">
        <f t="shared" si="5"/>
        <v>26.6</v>
      </c>
      <c r="AA360" s="85">
        <v>0</v>
      </c>
    </row>
    <row r="361" customHeight="1" spans="1:27">
      <c r="A361" s="93" t="s">
        <v>15</v>
      </c>
      <c r="B361" s="93" t="s">
        <v>181</v>
      </c>
      <c r="C361" s="93" t="s">
        <v>182</v>
      </c>
      <c r="D361" s="38" t="s">
        <v>4447</v>
      </c>
      <c r="E361" s="38" t="s">
        <v>4448</v>
      </c>
      <c r="F361" s="38" t="s">
        <v>4449</v>
      </c>
      <c r="G361" s="42">
        <v>0</v>
      </c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>
        <v>18</v>
      </c>
      <c r="T361" s="96"/>
      <c r="U361" s="96"/>
      <c r="V361" s="89" t="s">
        <v>5883</v>
      </c>
      <c r="X361" s="25">
        <v>7</v>
      </c>
      <c r="Y361" s="90">
        <f t="array" ref="Y361">SUM((L361:R361)/7)</f>
        <v>0</v>
      </c>
      <c r="AA361" s="85">
        <v>0</v>
      </c>
    </row>
    <row r="362" customHeight="1" spans="1:27">
      <c r="A362" s="93" t="s">
        <v>15</v>
      </c>
      <c r="B362" s="93" t="s">
        <v>181</v>
      </c>
      <c r="C362" s="93" t="s">
        <v>182</v>
      </c>
      <c r="D362" s="38" t="s">
        <v>4450</v>
      </c>
      <c r="E362" s="38" t="s">
        <v>4451</v>
      </c>
      <c r="F362" s="38" t="s">
        <v>4452</v>
      </c>
      <c r="G362" s="42">
        <v>0</v>
      </c>
      <c r="H362" s="42"/>
      <c r="I362" s="42"/>
      <c r="J362" s="42"/>
      <c r="K362" s="42"/>
      <c r="L362" s="42"/>
      <c r="M362" s="42"/>
      <c r="N362" s="42"/>
      <c r="O362" s="42"/>
      <c r="P362" s="42">
        <v>1</v>
      </c>
      <c r="Q362" s="42"/>
      <c r="R362" s="42">
        <v>2</v>
      </c>
      <c r="S362" s="42">
        <v>22</v>
      </c>
      <c r="T362" s="96"/>
      <c r="U362" s="96"/>
      <c r="V362" s="89" t="s">
        <v>5883</v>
      </c>
      <c r="X362" s="25">
        <v>5</v>
      </c>
      <c r="Y362" s="90">
        <f t="array" ref="Y362">SUM((L362:R362)/7)</f>
        <v>0.428571428571429</v>
      </c>
      <c r="Z362" s="91">
        <f t="shared" si="5"/>
        <v>51.3333333333333</v>
      </c>
      <c r="AA362" s="85">
        <v>0</v>
      </c>
    </row>
    <row r="363" customHeight="1" spans="1:27">
      <c r="A363" s="93" t="s">
        <v>15</v>
      </c>
      <c r="B363" s="93" t="s">
        <v>21</v>
      </c>
      <c r="C363" s="93" t="s">
        <v>17</v>
      </c>
      <c r="D363" s="38" t="s">
        <v>4361</v>
      </c>
      <c r="E363" s="38" t="s">
        <v>4362</v>
      </c>
      <c r="F363" s="38" t="s">
        <v>4363</v>
      </c>
      <c r="G363" s="42">
        <v>15</v>
      </c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>
        <v>25</v>
      </c>
      <c r="T363" s="96"/>
      <c r="U363" s="96"/>
      <c r="V363" s="89" t="s">
        <v>5890</v>
      </c>
      <c r="Y363" s="90">
        <f t="array" ref="Y363">SUM((L363:R363)/7)</f>
        <v>0</v>
      </c>
      <c r="AA363" s="85">
        <v>0</v>
      </c>
    </row>
    <row r="364" customHeight="1" spans="1:27">
      <c r="A364" s="93" t="s">
        <v>15</v>
      </c>
      <c r="B364" s="93" t="s">
        <v>21</v>
      </c>
      <c r="C364" s="93" t="s">
        <v>17</v>
      </c>
      <c r="D364" s="38" t="s">
        <v>5974</v>
      </c>
      <c r="E364" s="38" t="s">
        <v>5975</v>
      </c>
      <c r="F364" s="38" t="s">
        <v>5976</v>
      </c>
      <c r="G364" s="42">
        <v>8</v>
      </c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>
        <v>18</v>
      </c>
      <c r="T364" s="96"/>
      <c r="U364" s="96"/>
      <c r="V364" s="89" t="s">
        <v>5890</v>
      </c>
      <c r="Y364" s="90">
        <f t="array" ref="Y364">SUM((L364:R364)/7)</f>
        <v>0</v>
      </c>
      <c r="AA364" s="85">
        <v>0</v>
      </c>
    </row>
    <row r="365" customHeight="1" spans="1:30">
      <c r="A365" s="93" t="s">
        <v>15</v>
      </c>
      <c r="B365" s="93" t="s">
        <v>21</v>
      </c>
      <c r="C365" s="93" t="s">
        <v>17</v>
      </c>
      <c r="D365" s="38" t="s">
        <v>5977</v>
      </c>
      <c r="E365" s="38" t="s">
        <v>5978</v>
      </c>
      <c r="F365" s="38" t="s">
        <v>5979</v>
      </c>
      <c r="G365" s="42">
        <v>10</v>
      </c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>
        <v>11</v>
      </c>
      <c r="T365" s="96"/>
      <c r="U365" s="96"/>
      <c r="V365" s="89" t="s">
        <v>5890</v>
      </c>
      <c r="Y365" s="90">
        <f t="array" ref="Y365">SUM((L365:R365)/7)</f>
        <v>0</v>
      </c>
      <c r="AA365" s="85">
        <v>0</v>
      </c>
      <c r="AD365" s="85">
        <v>-1</v>
      </c>
    </row>
    <row r="366" customHeight="1" spans="1:27">
      <c r="A366" s="93" t="s">
        <v>15</v>
      </c>
      <c r="B366" s="93" t="s">
        <v>21</v>
      </c>
      <c r="C366" s="93" t="s">
        <v>17</v>
      </c>
      <c r="D366" s="38" t="s">
        <v>5980</v>
      </c>
      <c r="E366" s="38" t="s">
        <v>5981</v>
      </c>
      <c r="F366" s="38" t="s">
        <v>5982</v>
      </c>
      <c r="G366" s="42">
        <v>7</v>
      </c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>
        <v>10</v>
      </c>
      <c r="T366" s="96"/>
      <c r="U366" s="96"/>
      <c r="V366" s="89" t="s">
        <v>5890</v>
      </c>
      <c r="Y366" s="90">
        <f t="array" ref="Y366">SUM((L366:R366)/7)</f>
        <v>0</v>
      </c>
      <c r="AA366" s="85">
        <v>0</v>
      </c>
    </row>
    <row r="367" customHeight="1" spans="1:25">
      <c r="A367" s="93" t="s">
        <v>15</v>
      </c>
      <c r="B367" s="93" t="s">
        <v>21</v>
      </c>
      <c r="C367" s="93" t="s">
        <v>17</v>
      </c>
      <c r="D367" s="38" t="s">
        <v>5983</v>
      </c>
      <c r="E367" s="38" t="s">
        <v>5984</v>
      </c>
      <c r="F367" s="38" t="s">
        <v>5985</v>
      </c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96"/>
      <c r="U367" s="96"/>
      <c r="Y367" s="90">
        <f t="array" ref="Y367">SUM((L367:R367)/7)</f>
        <v>0</v>
      </c>
    </row>
    <row r="368" s="85" customFormat="1" customHeight="1" spans="1:27">
      <c r="A368" s="93" t="s">
        <v>15</v>
      </c>
      <c r="B368" s="93" t="s">
        <v>29</v>
      </c>
      <c r="C368" s="93" t="s">
        <v>182</v>
      </c>
      <c r="D368" s="42" t="s">
        <v>2442</v>
      </c>
      <c r="E368" s="38" t="s">
        <v>2443</v>
      </c>
      <c r="F368" s="38" t="s">
        <v>2444</v>
      </c>
      <c r="G368" s="42">
        <v>33</v>
      </c>
      <c r="H368" s="42"/>
      <c r="I368" s="42">
        <v>1</v>
      </c>
      <c r="J368" s="42">
        <v>4</v>
      </c>
      <c r="K368" s="42"/>
      <c r="L368" s="42"/>
      <c r="M368" s="42">
        <v>1</v>
      </c>
      <c r="N368" s="42">
        <v>1</v>
      </c>
      <c r="O368" s="42">
        <v>3</v>
      </c>
      <c r="P368" s="42">
        <v>3</v>
      </c>
      <c r="Q368" s="42">
        <v>1</v>
      </c>
      <c r="R368" s="42">
        <v>3</v>
      </c>
      <c r="S368" s="42">
        <v>16</v>
      </c>
      <c r="T368" s="96">
        <v>5</v>
      </c>
      <c r="U368" s="96"/>
      <c r="V368" s="89" t="s">
        <v>5883</v>
      </c>
      <c r="W368" s="89"/>
      <c r="X368" s="25">
        <v>19</v>
      </c>
      <c r="Y368" s="90">
        <f t="array" ref="Y368">SUM((L368:R368)/7)</f>
        <v>1.71428571428571</v>
      </c>
      <c r="Z368" s="91">
        <f t="shared" si="5"/>
        <v>9.33333333333333</v>
      </c>
      <c r="AA368" s="85">
        <v>-10</v>
      </c>
    </row>
    <row r="369" customHeight="1" spans="1:30">
      <c r="A369" s="93" t="s">
        <v>15</v>
      </c>
      <c r="B369" s="93" t="s">
        <v>29</v>
      </c>
      <c r="C369" s="93" t="s">
        <v>182</v>
      </c>
      <c r="D369" s="42" t="s">
        <v>2445</v>
      </c>
      <c r="E369" s="38" t="s">
        <v>2446</v>
      </c>
      <c r="F369" s="38" t="s">
        <v>2447</v>
      </c>
      <c r="G369" s="42">
        <v>30</v>
      </c>
      <c r="H369" s="42">
        <v>1</v>
      </c>
      <c r="I369" s="42"/>
      <c r="J369" s="42"/>
      <c r="K369" s="42">
        <v>1</v>
      </c>
      <c r="L369" s="42"/>
      <c r="M369" s="42">
        <v>2</v>
      </c>
      <c r="N369" s="42">
        <v>3</v>
      </c>
      <c r="O369" s="42">
        <v>1</v>
      </c>
      <c r="P369" s="42">
        <v>2</v>
      </c>
      <c r="Q369" s="42">
        <v>1</v>
      </c>
      <c r="R369" s="42">
        <v>3</v>
      </c>
      <c r="S369" s="42">
        <v>56</v>
      </c>
      <c r="T369" s="96">
        <v>8</v>
      </c>
      <c r="U369" s="97">
        <v>2</v>
      </c>
      <c r="V369" s="89" t="s">
        <v>5883</v>
      </c>
      <c r="X369" s="25">
        <v>25</v>
      </c>
      <c r="Y369" s="90">
        <f t="array" ref="Y369">SUM((L369:R369)/7)</f>
        <v>1.71428571428571</v>
      </c>
      <c r="Z369" s="91">
        <f t="shared" si="5"/>
        <v>32.6666666666667</v>
      </c>
      <c r="AA369" s="85">
        <v>-20</v>
      </c>
      <c r="AD369" s="85">
        <v>-30</v>
      </c>
    </row>
    <row r="370" customHeight="1" spans="1:27">
      <c r="A370" s="93" t="s">
        <v>15</v>
      </c>
      <c r="B370" s="93" t="s">
        <v>29</v>
      </c>
      <c r="C370" s="93" t="s">
        <v>182</v>
      </c>
      <c r="D370" s="42" t="s">
        <v>2487</v>
      </c>
      <c r="E370" s="38" t="s">
        <v>2488</v>
      </c>
      <c r="F370" s="38" t="s">
        <v>2489</v>
      </c>
      <c r="G370" s="42">
        <v>34</v>
      </c>
      <c r="H370" s="42">
        <v>5</v>
      </c>
      <c r="I370" s="42">
        <v>2</v>
      </c>
      <c r="J370" s="42">
        <v>5</v>
      </c>
      <c r="K370" s="42">
        <v>1</v>
      </c>
      <c r="L370" s="42"/>
      <c r="M370" s="42"/>
      <c r="N370" s="42"/>
      <c r="O370" s="42">
        <v>2</v>
      </c>
      <c r="P370" s="42">
        <v>3</v>
      </c>
      <c r="Q370" s="42">
        <v>3</v>
      </c>
      <c r="R370" s="42">
        <v>1</v>
      </c>
      <c r="S370" s="42">
        <v>16</v>
      </c>
      <c r="T370" s="96"/>
      <c r="U370" s="96"/>
      <c r="V370" s="89" t="s">
        <v>5883</v>
      </c>
      <c r="X370" s="25">
        <v>46</v>
      </c>
      <c r="Y370" s="90">
        <f t="array" ref="Y370">SUM((L370:R370)/7)</f>
        <v>1.28571428571429</v>
      </c>
      <c r="Z370" s="91">
        <f t="shared" si="5"/>
        <v>12.4444444444444</v>
      </c>
      <c r="AA370" s="85">
        <v>-80</v>
      </c>
    </row>
    <row r="371" customHeight="1" spans="1:27">
      <c r="A371" s="93" t="s">
        <v>15</v>
      </c>
      <c r="B371" s="93" t="s">
        <v>29</v>
      </c>
      <c r="C371" s="93" t="s">
        <v>182</v>
      </c>
      <c r="D371" s="42" t="s">
        <v>2490</v>
      </c>
      <c r="E371" s="38" t="s">
        <v>2491</v>
      </c>
      <c r="F371" s="38" t="s">
        <v>2492</v>
      </c>
      <c r="G371" s="42">
        <v>47</v>
      </c>
      <c r="H371" s="42">
        <v>1</v>
      </c>
      <c r="I371" s="42">
        <v>1</v>
      </c>
      <c r="J371" s="42">
        <v>5</v>
      </c>
      <c r="K371" s="42">
        <v>1</v>
      </c>
      <c r="L371" s="42"/>
      <c r="M371" s="42">
        <v>1</v>
      </c>
      <c r="N371" s="42">
        <v>4</v>
      </c>
      <c r="O371" s="42">
        <v>1</v>
      </c>
      <c r="P371" s="42">
        <v>2</v>
      </c>
      <c r="Q371" s="42">
        <v>2</v>
      </c>
      <c r="R371" s="42">
        <v>3</v>
      </c>
      <c r="S371" s="42">
        <v>28</v>
      </c>
      <c r="T371" s="96"/>
      <c r="U371" s="96"/>
      <c r="V371" s="89" t="s">
        <v>5883</v>
      </c>
      <c r="X371" s="25">
        <v>37</v>
      </c>
      <c r="Y371" s="90">
        <f t="array" ref="Y371">SUM((L371:R371)/7)</f>
        <v>1.85714285714286</v>
      </c>
      <c r="Z371" s="91">
        <f t="shared" si="5"/>
        <v>15.0769230769231</v>
      </c>
      <c r="AA371" s="85">
        <v>-50</v>
      </c>
    </row>
    <row r="372" customHeight="1" spans="1:29">
      <c r="A372" s="93" t="s">
        <v>15</v>
      </c>
      <c r="B372" s="93" t="s">
        <v>29</v>
      </c>
      <c r="C372" s="93" t="s">
        <v>182</v>
      </c>
      <c r="D372" s="42" t="s">
        <v>2493</v>
      </c>
      <c r="E372" s="38" t="s">
        <v>2494</v>
      </c>
      <c r="F372" s="38" t="s">
        <v>2495</v>
      </c>
      <c r="G372" s="42">
        <v>48</v>
      </c>
      <c r="H372" s="42">
        <v>1</v>
      </c>
      <c r="I372" s="42">
        <v>1</v>
      </c>
      <c r="J372" s="42">
        <v>2</v>
      </c>
      <c r="K372" s="42">
        <v>6</v>
      </c>
      <c r="L372" s="42"/>
      <c r="M372" s="42"/>
      <c r="N372" s="42">
        <v>3</v>
      </c>
      <c r="O372" s="42">
        <v>2</v>
      </c>
      <c r="P372" s="42">
        <v>2</v>
      </c>
      <c r="Q372" s="42"/>
      <c r="R372" s="42">
        <v>1</v>
      </c>
      <c r="S372" s="42">
        <v>31</v>
      </c>
      <c r="T372" s="96">
        <v>5</v>
      </c>
      <c r="U372" s="96"/>
      <c r="V372" s="89" t="s">
        <v>5883</v>
      </c>
      <c r="X372" s="25">
        <v>19</v>
      </c>
      <c r="Y372" s="90">
        <f t="array" ref="Y372">SUM((L372:R372)/7)</f>
        <v>1.14285714285714</v>
      </c>
      <c r="Z372" s="91">
        <f t="shared" si="5"/>
        <v>27.125</v>
      </c>
      <c r="AA372" s="85">
        <v>0</v>
      </c>
      <c r="AC372" s="85">
        <v>16</v>
      </c>
    </row>
    <row r="373" customHeight="1" spans="1:27">
      <c r="A373" s="93" t="s">
        <v>15</v>
      </c>
      <c r="B373" s="93" t="s">
        <v>29</v>
      </c>
      <c r="C373" s="93" t="s">
        <v>126</v>
      </c>
      <c r="D373" s="42" t="s">
        <v>4393</v>
      </c>
      <c r="E373" s="38" t="s">
        <v>4394</v>
      </c>
      <c r="F373" s="38" t="s">
        <v>4395</v>
      </c>
      <c r="G373" s="42">
        <v>0</v>
      </c>
      <c r="H373" s="42"/>
      <c r="I373" s="42"/>
      <c r="J373" s="42"/>
      <c r="K373" s="42"/>
      <c r="L373" s="42"/>
      <c r="M373" s="42"/>
      <c r="N373" s="42"/>
      <c r="O373" s="42">
        <v>2</v>
      </c>
      <c r="P373" s="42"/>
      <c r="Q373" s="42"/>
      <c r="R373" s="42"/>
      <c r="S373" s="42">
        <v>5</v>
      </c>
      <c r="T373" s="96"/>
      <c r="U373" s="97">
        <v>3</v>
      </c>
      <c r="V373" s="89" t="s">
        <v>5890</v>
      </c>
      <c r="X373" s="25">
        <v>2</v>
      </c>
      <c r="Y373" s="90">
        <f t="array" ref="Y373">SUM((L373:R373)/7)</f>
        <v>0.285714285714286</v>
      </c>
      <c r="Z373" s="91">
        <f t="shared" si="5"/>
        <v>17.5</v>
      </c>
      <c r="AA373" s="85">
        <v>0</v>
      </c>
    </row>
    <row r="374" customHeight="1" spans="1:27">
      <c r="A374" s="93" t="s">
        <v>15</v>
      </c>
      <c r="B374" s="93" t="s">
        <v>29</v>
      </c>
      <c r="C374" s="93" t="s">
        <v>126</v>
      </c>
      <c r="D374" s="42" t="s">
        <v>4396</v>
      </c>
      <c r="E374" s="38" t="s">
        <v>4397</v>
      </c>
      <c r="F374" s="38" t="s">
        <v>5986</v>
      </c>
      <c r="G374" s="42">
        <v>0</v>
      </c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>
        <v>0</v>
      </c>
      <c r="T374" s="96"/>
      <c r="U374" s="97">
        <v>9</v>
      </c>
      <c r="V374" s="89" t="s">
        <v>5890</v>
      </c>
      <c r="X374" s="25">
        <v>1</v>
      </c>
      <c r="Y374" s="90">
        <f t="array" ref="Y374">SUM((L374:R374)/7)</f>
        <v>0</v>
      </c>
      <c r="AA374" s="85">
        <v>0</v>
      </c>
    </row>
    <row r="375" customHeight="1" spans="1:27">
      <c r="A375" s="93" t="s">
        <v>15</v>
      </c>
      <c r="B375" s="93" t="s">
        <v>29</v>
      </c>
      <c r="C375" s="93" t="s">
        <v>126</v>
      </c>
      <c r="D375" s="42" t="s">
        <v>4398</v>
      </c>
      <c r="E375" s="38" t="s">
        <v>4399</v>
      </c>
      <c r="F375" s="38" t="s">
        <v>4400</v>
      </c>
      <c r="G375" s="42">
        <v>0</v>
      </c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>
        <v>0</v>
      </c>
      <c r="T375" s="96"/>
      <c r="U375" s="97">
        <v>10</v>
      </c>
      <c r="V375" s="89" t="s">
        <v>5890</v>
      </c>
      <c r="Y375" s="90">
        <f t="array" ref="Y375">SUM((L375:R375)/7)</f>
        <v>0</v>
      </c>
      <c r="AA375" s="85">
        <v>0</v>
      </c>
    </row>
    <row r="376" customHeight="1" spans="1:27">
      <c r="A376" s="93" t="s">
        <v>15</v>
      </c>
      <c r="B376" s="93" t="s">
        <v>29</v>
      </c>
      <c r="C376" s="93" t="s">
        <v>126</v>
      </c>
      <c r="D376" s="42" t="s">
        <v>4401</v>
      </c>
      <c r="E376" s="38" t="s">
        <v>4402</v>
      </c>
      <c r="F376" s="38" t="s">
        <v>5987</v>
      </c>
      <c r="G376" s="42">
        <v>0</v>
      </c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>
        <v>1</v>
      </c>
      <c r="S376" s="42">
        <v>5</v>
      </c>
      <c r="T376" s="96"/>
      <c r="U376" s="97">
        <v>3</v>
      </c>
      <c r="V376" s="89" t="s">
        <v>5890</v>
      </c>
      <c r="X376" s="25">
        <v>1</v>
      </c>
      <c r="Y376" s="90">
        <f t="array" ref="Y376">SUM((L376:R376)/7)</f>
        <v>0.142857142857143</v>
      </c>
      <c r="Z376" s="91">
        <f t="shared" si="5"/>
        <v>35</v>
      </c>
      <c r="AA376" s="85">
        <v>0</v>
      </c>
    </row>
    <row r="377" customHeight="1" spans="1:26">
      <c r="A377" s="93" t="s">
        <v>15</v>
      </c>
      <c r="B377" s="93" t="s">
        <v>29</v>
      </c>
      <c r="C377" s="93" t="s">
        <v>17</v>
      </c>
      <c r="D377" s="42" t="s">
        <v>5988</v>
      </c>
      <c r="E377" s="38" t="s">
        <v>5989</v>
      </c>
      <c r="F377" s="38" t="s">
        <v>5990</v>
      </c>
      <c r="G377" s="42">
        <v>12</v>
      </c>
      <c r="H377" s="42"/>
      <c r="I377" s="42"/>
      <c r="J377" s="42"/>
      <c r="K377" s="42">
        <v>2</v>
      </c>
      <c r="L377" s="42"/>
      <c r="M377" s="42"/>
      <c r="N377" s="42"/>
      <c r="O377" s="42"/>
      <c r="P377" s="42"/>
      <c r="Q377" s="42">
        <v>1</v>
      </c>
      <c r="R377" s="42"/>
      <c r="S377" s="42">
        <v>9</v>
      </c>
      <c r="T377" s="96"/>
      <c r="U377" s="96"/>
      <c r="V377" s="89" t="s">
        <v>5919</v>
      </c>
      <c r="X377" s="25">
        <v>6</v>
      </c>
      <c r="Y377" s="90">
        <f t="array" ref="Y377">SUM((L377:R377)/7)</f>
        <v>0.142857142857143</v>
      </c>
      <c r="Z377" s="91">
        <f t="shared" si="5"/>
        <v>63</v>
      </c>
    </row>
    <row r="378" customHeight="1" spans="1:27">
      <c r="A378" s="93" t="s">
        <v>15</v>
      </c>
      <c r="B378" s="93" t="s">
        <v>29</v>
      </c>
      <c r="C378" s="93" t="s">
        <v>17</v>
      </c>
      <c r="D378" s="42" t="s">
        <v>4387</v>
      </c>
      <c r="E378" s="38" t="s">
        <v>4388</v>
      </c>
      <c r="F378" s="38" t="s">
        <v>4389</v>
      </c>
      <c r="G378" s="42">
        <v>6</v>
      </c>
      <c r="H378" s="42"/>
      <c r="I378" s="42">
        <v>1</v>
      </c>
      <c r="J378" s="42"/>
      <c r="K378" s="42"/>
      <c r="L378" s="42"/>
      <c r="M378" s="42"/>
      <c r="N378" s="42">
        <v>2</v>
      </c>
      <c r="O378" s="42"/>
      <c r="P378" s="42"/>
      <c r="Q378" s="42"/>
      <c r="R378" s="42"/>
      <c r="S378" s="42">
        <v>3</v>
      </c>
      <c r="T378" s="96"/>
      <c r="U378" s="96"/>
      <c r="V378" s="89" t="s">
        <v>5919</v>
      </c>
      <c r="X378" s="25">
        <v>6</v>
      </c>
      <c r="Y378" s="90">
        <f t="array" ref="Y378">SUM((L378:R378)/7)</f>
        <v>0.285714285714286</v>
      </c>
      <c r="Z378" s="91">
        <f t="shared" si="5"/>
        <v>10.5</v>
      </c>
      <c r="AA378" s="85">
        <v>-10</v>
      </c>
    </row>
    <row r="379" customHeight="1" spans="1:27">
      <c r="A379" s="93" t="s">
        <v>15</v>
      </c>
      <c r="B379" s="93" t="s">
        <v>29</v>
      </c>
      <c r="C379" s="93" t="s">
        <v>17</v>
      </c>
      <c r="D379" s="42" t="s">
        <v>4390</v>
      </c>
      <c r="E379" s="38" t="s">
        <v>4391</v>
      </c>
      <c r="F379" s="38" t="s">
        <v>4392</v>
      </c>
      <c r="G379" s="42">
        <v>0</v>
      </c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>
        <v>0</v>
      </c>
      <c r="T379" s="96"/>
      <c r="U379" s="96"/>
      <c r="V379" s="89" t="s">
        <v>5919</v>
      </c>
      <c r="X379" s="25">
        <v>3</v>
      </c>
      <c r="Y379" s="90">
        <f t="array" ref="Y379">SUM((L379:R379)/7)</f>
        <v>0</v>
      </c>
      <c r="AA379" s="85">
        <v>-10</v>
      </c>
    </row>
    <row r="380" customHeight="1" spans="1:25">
      <c r="A380" s="93" t="s">
        <v>15</v>
      </c>
      <c r="B380" s="93" t="s">
        <v>1123</v>
      </c>
      <c r="C380" s="93" t="s">
        <v>126</v>
      </c>
      <c r="D380" s="42" t="s">
        <v>4403</v>
      </c>
      <c r="E380" s="38" t="s">
        <v>4404</v>
      </c>
      <c r="F380" s="38" t="s">
        <v>4405</v>
      </c>
      <c r="G380" s="42">
        <v>2</v>
      </c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>
        <v>2</v>
      </c>
      <c r="T380" s="96"/>
      <c r="U380" s="97">
        <v>0</v>
      </c>
      <c r="V380" s="89" t="s">
        <v>5890</v>
      </c>
      <c r="Y380" s="90">
        <f t="array" ref="Y380">SUM((L380:R380)/7)</f>
        <v>0</v>
      </c>
    </row>
    <row r="381" customHeight="1" spans="1:25">
      <c r="A381" s="93" t="s">
        <v>15</v>
      </c>
      <c r="B381" s="93" t="s">
        <v>1123</v>
      </c>
      <c r="C381" s="93" t="s">
        <v>126</v>
      </c>
      <c r="D381" s="42" t="s">
        <v>4406</v>
      </c>
      <c r="E381" s="38" t="s">
        <v>4407</v>
      </c>
      <c r="F381" s="38" t="s">
        <v>4408</v>
      </c>
      <c r="G381" s="42">
        <v>12</v>
      </c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>
        <v>12</v>
      </c>
      <c r="T381" s="96"/>
      <c r="U381" s="97">
        <v>1</v>
      </c>
      <c r="V381" s="89" t="s">
        <v>5890</v>
      </c>
      <c r="X381" s="25">
        <v>5</v>
      </c>
      <c r="Y381" s="90">
        <f t="array" ref="Y381">SUM((L381:R381)/7)</f>
        <v>0</v>
      </c>
    </row>
    <row r="382" customHeight="1" spans="1:25">
      <c r="A382" s="93" t="s">
        <v>15</v>
      </c>
      <c r="B382" s="93" t="s">
        <v>1123</v>
      </c>
      <c r="C382" s="93" t="s">
        <v>126</v>
      </c>
      <c r="D382" s="42" t="s">
        <v>4409</v>
      </c>
      <c r="E382" s="38" t="s">
        <v>4410</v>
      </c>
      <c r="F382" s="38" t="s">
        <v>4411</v>
      </c>
      <c r="G382" s="42">
        <v>14</v>
      </c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>
        <v>14</v>
      </c>
      <c r="T382" s="96"/>
      <c r="U382" s="96"/>
      <c r="V382" s="89" t="s">
        <v>5890</v>
      </c>
      <c r="X382" s="25">
        <v>1</v>
      </c>
      <c r="Y382" s="90">
        <f t="array" ref="Y382">SUM((L382:R382)/7)</f>
        <v>0</v>
      </c>
    </row>
    <row r="383" customHeight="1" spans="1:26">
      <c r="A383" s="93" t="s">
        <v>15</v>
      </c>
      <c r="B383" s="93" t="s">
        <v>1123</v>
      </c>
      <c r="C383" s="93" t="s">
        <v>126</v>
      </c>
      <c r="D383" s="42" t="s">
        <v>4412</v>
      </c>
      <c r="E383" s="38" t="s">
        <v>4413</v>
      </c>
      <c r="F383" s="38" t="s">
        <v>4414</v>
      </c>
      <c r="G383" s="42">
        <v>27</v>
      </c>
      <c r="H383" s="42"/>
      <c r="I383" s="42"/>
      <c r="J383" s="42"/>
      <c r="K383" s="42"/>
      <c r="L383" s="42"/>
      <c r="M383" s="42">
        <v>1</v>
      </c>
      <c r="N383" s="42"/>
      <c r="O383" s="42">
        <v>1</v>
      </c>
      <c r="P383" s="42"/>
      <c r="Q383" s="42"/>
      <c r="R383" s="42"/>
      <c r="S383" s="42">
        <v>25</v>
      </c>
      <c r="T383" s="96"/>
      <c r="U383" s="97">
        <v>5</v>
      </c>
      <c r="V383" s="89" t="s">
        <v>5890</v>
      </c>
      <c r="X383" s="25">
        <v>2</v>
      </c>
      <c r="Y383" s="90">
        <f t="array" ref="Y383">SUM((L383:R383)/7)</f>
        <v>0.285714285714286</v>
      </c>
      <c r="Z383" s="91">
        <f t="shared" si="5"/>
        <v>87.5</v>
      </c>
    </row>
    <row r="384" customHeight="1" spans="1:26">
      <c r="A384" s="93" t="s">
        <v>15</v>
      </c>
      <c r="B384" s="93" t="s">
        <v>1123</v>
      </c>
      <c r="C384" s="93" t="s">
        <v>126</v>
      </c>
      <c r="D384" s="42" t="s">
        <v>4415</v>
      </c>
      <c r="E384" s="38" t="s">
        <v>4416</v>
      </c>
      <c r="F384" s="38" t="s">
        <v>4417</v>
      </c>
      <c r="G384" s="42">
        <v>4</v>
      </c>
      <c r="H384" s="42"/>
      <c r="I384" s="42"/>
      <c r="J384" s="42"/>
      <c r="K384" s="42"/>
      <c r="L384" s="42"/>
      <c r="M384" s="42">
        <v>1</v>
      </c>
      <c r="N384" s="42"/>
      <c r="O384" s="42"/>
      <c r="P384" s="42"/>
      <c r="Q384" s="42"/>
      <c r="R384" s="42"/>
      <c r="S384" s="42">
        <v>3</v>
      </c>
      <c r="T384" s="96"/>
      <c r="U384" s="97">
        <v>6</v>
      </c>
      <c r="V384" s="89" t="s">
        <v>5890</v>
      </c>
      <c r="X384" s="25">
        <v>3</v>
      </c>
      <c r="Y384" s="90">
        <f t="array" ref="Y384">SUM((L384:R384)/7)</f>
        <v>0.142857142857143</v>
      </c>
      <c r="Z384" s="91">
        <f t="shared" si="5"/>
        <v>21</v>
      </c>
    </row>
    <row r="385" customHeight="1" spans="1:25">
      <c r="A385" s="93" t="s">
        <v>15</v>
      </c>
      <c r="B385" s="93" t="s">
        <v>1123</v>
      </c>
      <c r="C385" s="93" t="s">
        <v>126</v>
      </c>
      <c r="D385" s="42" t="s">
        <v>5991</v>
      </c>
      <c r="E385" s="38" t="s">
        <v>5492</v>
      </c>
      <c r="F385" s="38" t="s">
        <v>5493</v>
      </c>
      <c r="G385" s="42">
        <v>1</v>
      </c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>
        <v>1</v>
      </c>
      <c r="T385" s="96"/>
      <c r="U385" s="96"/>
      <c r="V385" s="89" t="s">
        <v>5890</v>
      </c>
      <c r="Y385" s="90">
        <f t="array" ref="Y385">SUM((L385:R385)/7)</f>
        <v>0</v>
      </c>
    </row>
    <row r="386" customHeight="1" spans="1:29">
      <c r="A386" s="93" t="s">
        <v>15</v>
      </c>
      <c r="B386" s="93" t="s">
        <v>1123</v>
      </c>
      <c r="C386" s="93" t="s">
        <v>126</v>
      </c>
      <c r="D386" s="42" t="s">
        <v>4418</v>
      </c>
      <c r="E386" s="38" t="s">
        <v>4419</v>
      </c>
      <c r="F386" s="38" t="s">
        <v>4420</v>
      </c>
      <c r="G386" s="42">
        <v>7</v>
      </c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>
        <v>7</v>
      </c>
      <c r="T386" s="96"/>
      <c r="U386" s="97">
        <v>8</v>
      </c>
      <c r="V386" s="89" t="s">
        <v>5890</v>
      </c>
      <c r="X386" s="25">
        <v>1</v>
      </c>
      <c r="Y386" s="90">
        <f t="array" ref="Y386">SUM((L386:R386)/7)</f>
        <v>0</v>
      </c>
      <c r="AC386" s="85">
        <v>5</v>
      </c>
    </row>
    <row r="387" customHeight="1" spans="1:26">
      <c r="A387" s="93" t="s">
        <v>15</v>
      </c>
      <c r="B387" s="93" t="s">
        <v>4421</v>
      </c>
      <c r="C387" s="93" t="s">
        <v>182</v>
      </c>
      <c r="D387" s="42" t="s">
        <v>5992</v>
      </c>
      <c r="E387" s="38" t="s">
        <v>5993</v>
      </c>
      <c r="F387" s="38" t="s">
        <v>5994</v>
      </c>
      <c r="G387" s="42">
        <v>1</v>
      </c>
      <c r="H387" s="42"/>
      <c r="I387" s="42"/>
      <c r="J387" s="42"/>
      <c r="K387" s="42"/>
      <c r="L387" s="42"/>
      <c r="M387" s="42">
        <v>1</v>
      </c>
      <c r="N387" s="42"/>
      <c r="O387" s="42"/>
      <c r="P387" s="42"/>
      <c r="Q387" s="42"/>
      <c r="R387" s="42"/>
      <c r="S387" s="42">
        <v>0</v>
      </c>
      <c r="T387" s="96"/>
      <c r="U387" s="96"/>
      <c r="V387" s="89" t="s">
        <v>5882</v>
      </c>
      <c r="X387" s="25">
        <v>1</v>
      </c>
      <c r="Y387" s="90">
        <f t="array" ref="Y387">SUM((L387:R387)/7)</f>
        <v>0.142857142857143</v>
      </c>
      <c r="Z387" s="91">
        <f>S387/Y387</f>
        <v>0</v>
      </c>
    </row>
    <row r="388" customHeight="1" spans="1:25">
      <c r="A388" s="93" t="s">
        <v>15</v>
      </c>
      <c r="B388" s="93" t="s">
        <v>4421</v>
      </c>
      <c r="C388" s="93" t="s">
        <v>182</v>
      </c>
      <c r="D388" s="42" t="s">
        <v>4422</v>
      </c>
      <c r="E388" s="38" t="s">
        <v>4423</v>
      </c>
      <c r="F388" s="38" t="s">
        <v>4424</v>
      </c>
      <c r="G388" s="42">
        <v>2</v>
      </c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>
        <v>2</v>
      </c>
      <c r="T388" s="96"/>
      <c r="U388" s="96"/>
      <c r="V388" s="89" t="s">
        <v>5882</v>
      </c>
      <c r="Y388" s="90">
        <f t="array" ref="Y388">SUM((L388:R388)/7)</f>
        <v>0</v>
      </c>
    </row>
    <row r="389" customHeight="1" spans="1:25">
      <c r="A389" s="93" t="s">
        <v>15</v>
      </c>
      <c r="B389" s="93" t="s">
        <v>4421</v>
      </c>
      <c r="C389" s="93" t="s">
        <v>182</v>
      </c>
      <c r="D389" s="42" t="s">
        <v>4425</v>
      </c>
      <c r="E389" s="38" t="s">
        <v>4426</v>
      </c>
      <c r="F389" s="38" t="s">
        <v>4427</v>
      </c>
      <c r="G389" s="42">
        <v>12</v>
      </c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>
        <v>12</v>
      </c>
      <c r="T389" s="96"/>
      <c r="U389" s="96"/>
      <c r="V389" s="89" t="s">
        <v>5882</v>
      </c>
      <c r="X389" s="25">
        <v>2</v>
      </c>
      <c r="Y389" s="90">
        <f t="array" ref="Y389">SUM((L389:R389)/7)</f>
        <v>0</v>
      </c>
    </row>
    <row r="390" customHeight="1" spans="1:25">
      <c r="A390" s="93" t="s">
        <v>15</v>
      </c>
      <c r="B390" s="93" t="s">
        <v>4421</v>
      </c>
      <c r="C390" s="93" t="s">
        <v>182</v>
      </c>
      <c r="D390" s="42" t="s">
        <v>4428</v>
      </c>
      <c r="E390" s="38" t="s">
        <v>4429</v>
      </c>
      <c r="F390" s="38" t="s">
        <v>4430</v>
      </c>
      <c r="G390" s="42">
        <v>5</v>
      </c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>
        <v>5</v>
      </c>
      <c r="T390" s="96"/>
      <c r="U390" s="96"/>
      <c r="V390" s="89" t="s">
        <v>5882</v>
      </c>
      <c r="Y390" s="90">
        <f t="array" ref="Y390">SUM((L390:R390)/7)</f>
        <v>0</v>
      </c>
    </row>
    <row r="391" customHeight="1" spans="1:30">
      <c r="A391" s="93" t="s">
        <v>15</v>
      </c>
      <c r="B391" s="93" t="s">
        <v>25</v>
      </c>
      <c r="C391" s="93" t="s">
        <v>182</v>
      </c>
      <c r="D391" s="38" t="s">
        <v>4364</v>
      </c>
      <c r="E391" s="38" t="s">
        <v>4365</v>
      </c>
      <c r="F391" s="38" t="s">
        <v>4366</v>
      </c>
      <c r="G391" s="42">
        <v>41</v>
      </c>
      <c r="H391" s="42"/>
      <c r="I391" s="42"/>
      <c r="J391" s="42">
        <v>1</v>
      </c>
      <c r="K391" s="42"/>
      <c r="L391" s="42"/>
      <c r="M391" s="42"/>
      <c r="N391" s="42">
        <v>1</v>
      </c>
      <c r="O391" s="42"/>
      <c r="P391" s="42"/>
      <c r="Q391" s="42"/>
      <c r="R391" s="42"/>
      <c r="S391" s="42">
        <v>75</v>
      </c>
      <c r="T391" s="96"/>
      <c r="U391" s="97">
        <v>14</v>
      </c>
      <c r="V391" s="89" t="s">
        <v>5883</v>
      </c>
      <c r="X391" s="25">
        <v>9</v>
      </c>
      <c r="Y391" s="90">
        <f t="array" ref="Y391">SUM((L391:R391)/7)</f>
        <v>0.142857142857143</v>
      </c>
      <c r="Z391" s="91">
        <f t="shared" ref="Z391:Z398" si="6">S391/Y391</f>
        <v>525</v>
      </c>
      <c r="AA391" s="85">
        <v>0</v>
      </c>
      <c r="AD391" s="85">
        <v>-36</v>
      </c>
    </row>
    <row r="392" customHeight="1" spans="1:26">
      <c r="A392" s="93" t="s">
        <v>15</v>
      </c>
      <c r="B392" s="93" t="s">
        <v>25</v>
      </c>
      <c r="C392" s="93" t="s">
        <v>182</v>
      </c>
      <c r="D392" s="38" t="s">
        <v>4367</v>
      </c>
      <c r="E392" s="38" t="s">
        <v>4368</v>
      </c>
      <c r="F392" s="38" t="s">
        <v>4369</v>
      </c>
      <c r="G392" s="42">
        <v>4</v>
      </c>
      <c r="H392" s="42"/>
      <c r="I392" s="42"/>
      <c r="J392" s="42"/>
      <c r="K392" s="42"/>
      <c r="L392" s="42"/>
      <c r="M392" s="42">
        <v>1</v>
      </c>
      <c r="N392" s="42">
        <v>1</v>
      </c>
      <c r="O392" s="42"/>
      <c r="P392" s="42"/>
      <c r="Q392" s="42">
        <v>1</v>
      </c>
      <c r="R392" s="42"/>
      <c r="S392" s="42">
        <v>12</v>
      </c>
      <c r="T392" s="96">
        <v>3</v>
      </c>
      <c r="U392" s="97">
        <v>58</v>
      </c>
      <c r="V392" s="89" t="s">
        <v>5883</v>
      </c>
      <c r="X392" s="25">
        <v>8</v>
      </c>
      <c r="Y392" s="90">
        <f t="array" ref="Y392">SUM((L392:R392)/7)</f>
        <v>0.428571428571429</v>
      </c>
      <c r="Z392" s="91">
        <f t="shared" si="6"/>
        <v>28</v>
      </c>
    </row>
    <row r="393" customHeight="1" spans="1:27">
      <c r="A393" s="93" t="s">
        <v>15</v>
      </c>
      <c r="B393" s="93" t="s">
        <v>25</v>
      </c>
      <c r="C393" s="93" t="s">
        <v>182</v>
      </c>
      <c r="D393" s="38" t="s">
        <v>4370</v>
      </c>
      <c r="E393" s="38" t="s">
        <v>4371</v>
      </c>
      <c r="F393" s="38" t="s">
        <v>5995</v>
      </c>
      <c r="G393" s="42">
        <v>4</v>
      </c>
      <c r="H393" s="42"/>
      <c r="I393" s="42"/>
      <c r="J393" s="42"/>
      <c r="K393" s="42"/>
      <c r="L393" s="42"/>
      <c r="M393" s="42"/>
      <c r="N393" s="42">
        <v>1</v>
      </c>
      <c r="O393" s="42"/>
      <c r="P393" s="42">
        <v>1</v>
      </c>
      <c r="Q393" s="42"/>
      <c r="R393" s="42"/>
      <c r="S393" s="42">
        <v>10</v>
      </c>
      <c r="T393" s="96">
        <v>3</v>
      </c>
      <c r="U393" s="97">
        <v>1</v>
      </c>
      <c r="V393" s="89" t="s">
        <v>5883</v>
      </c>
      <c r="X393" s="25">
        <v>7</v>
      </c>
      <c r="Y393" s="90">
        <f t="array" ref="Y393">SUM((L393:R393)/7)</f>
        <v>0.285714285714286</v>
      </c>
      <c r="Z393" s="91">
        <f t="shared" si="6"/>
        <v>35</v>
      </c>
      <c r="AA393" s="85">
        <v>0</v>
      </c>
    </row>
    <row r="394" customHeight="1" spans="1:27">
      <c r="A394" s="93" t="s">
        <v>15</v>
      </c>
      <c r="B394" s="93" t="s">
        <v>25</v>
      </c>
      <c r="C394" s="93" t="s">
        <v>182</v>
      </c>
      <c r="D394" s="38" t="s">
        <v>4372</v>
      </c>
      <c r="E394" s="38" t="s">
        <v>4373</v>
      </c>
      <c r="F394" s="38" t="s">
        <v>4374</v>
      </c>
      <c r="G394" s="42">
        <v>5</v>
      </c>
      <c r="H394" s="42">
        <v>1</v>
      </c>
      <c r="I394" s="42"/>
      <c r="J394" s="42"/>
      <c r="K394" s="42"/>
      <c r="L394" s="42"/>
      <c r="M394" s="42"/>
      <c r="N394" s="42">
        <v>2</v>
      </c>
      <c r="O394" s="42">
        <v>1</v>
      </c>
      <c r="P394" s="42"/>
      <c r="Q394" s="42"/>
      <c r="R394" s="42"/>
      <c r="S394" s="42">
        <v>1</v>
      </c>
      <c r="T394" s="96"/>
      <c r="U394" s="96"/>
      <c r="V394" s="89" t="s">
        <v>5883</v>
      </c>
      <c r="X394" s="25">
        <v>9</v>
      </c>
      <c r="Y394" s="90">
        <f t="array" ref="Y394">SUM((L394:R394)/7)</f>
        <v>0.428571428571429</v>
      </c>
      <c r="Z394" s="98">
        <f t="shared" si="6"/>
        <v>2.33333333333333</v>
      </c>
      <c r="AA394" s="85">
        <v>-15</v>
      </c>
    </row>
    <row r="395" customHeight="1" spans="1:27">
      <c r="A395" s="93" t="s">
        <v>15</v>
      </c>
      <c r="B395" s="93" t="s">
        <v>25</v>
      </c>
      <c r="C395" s="93" t="s">
        <v>182</v>
      </c>
      <c r="D395" s="38" t="s">
        <v>4375</v>
      </c>
      <c r="E395" s="38" t="s">
        <v>4376</v>
      </c>
      <c r="F395" s="38" t="s">
        <v>4377</v>
      </c>
      <c r="G395" s="42">
        <v>9</v>
      </c>
      <c r="H395" s="42"/>
      <c r="I395" s="42"/>
      <c r="J395" s="42">
        <v>2</v>
      </c>
      <c r="K395" s="42">
        <v>1</v>
      </c>
      <c r="L395" s="42"/>
      <c r="M395" s="42"/>
      <c r="N395" s="42">
        <v>1</v>
      </c>
      <c r="O395" s="42"/>
      <c r="P395" s="42">
        <v>1</v>
      </c>
      <c r="Q395" s="42"/>
      <c r="R395" s="42"/>
      <c r="S395" s="42">
        <v>4</v>
      </c>
      <c r="T395" s="96"/>
      <c r="U395" s="97">
        <v>1</v>
      </c>
      <c r="V395" s="89" t="s">
        <v>5883</v>
      </c>
      <c r="X395" s="25">
        <v>7</v>
      </c>
      <c r="Y395" s="90">
        <f t="array" ref="Y395">SUM((L395:R395)/7)</f>
        <v>0.285714285714286</v>
      </c>
      <c r="Z395" s="91">
        <f t="shared" si="6"/>
        <v>14</v>
      </c>
      <c r="AA395" s="85">
        <v>-20</v>
      </c>
    </row>
    <row r="396" customHeight="1" spans="1:27">
      <c r="A396" s="93" t="s">
        <v>15</v>
      </c>
      <c r="B396" s="93" t="s">
        <v>25</v>
      </c>
      <c r="C396" s="93" t="s">
        <v>17</v>
      </c>
      <c r="D396" s="38" t="s">
        <v>4378</v>
      </c>
      <c r="E396" s="38" t="s">
        <v>4379</v>
      </c>
      <c r="F396" s="38" t="s">
        <v>4380</v>
      </c>
      <c r="G396" s="42">
        <v>18</v>
      </c>
      <c r="H396" s="42"/>
      <c r="I396" s="42"/>
      <c r="J396" s="42"/>
      <c r="K396" s="42"/>
      <c r="L396" s="42"/>
      <c r="M396" s="42"/>
      <c r="N396" s="42"/>
      <c r="O396" s="42"/>
      <c r="P396" s="42">
        <v>1</v>
      </c>
      <c r="Q396" s="42"/>
      <c r="R396" s="42"/>
      <c r="S396" s="42">
        <v>17</v>
      </c>
      <c r="T396" s="96">
        <v>5</v>
      </c>
      <c r="U396" s="96"/>
      <c r="V396" s="89" t="s">
        <v>5883</v>
      </c>
      <c r="X396" s="25">
        <v>3</v>
      </c>
      <c r="Y396" s="90">
        <f t="array" ref="Y396">SUM((L396:R396)/7)</f>
        <v>0.142857142857143</v>
      </c>
      <c r="Z396" s="91">
        <f t="shared" si="6"/>
        <v>119</v>
      </c>
      <c r="AA396" s="85">
        <v>0</v>
      </c>
    </row>
    <row r="397" customHeight="1" spans="1:27">
      <c r="A397" s="93" t="s">
        <v>15</v>
      </c>
      <c r="B397" s="93" t="s">
        <v>25</v>
      </c>
      <c r="C397" s="93" t="s">
        <v>17</v>
      </c>
      <c r="D397" s="38" t="s">
        <v>4381</v>
      </c>
      <c r="E397" s="38" t="s">
        <v>4382</v>
      </c>
      <c r="F397" s="38" t="s">
        <v>4383</v>
      </c>
      <c r="G397" s="42">
        <v>10</v>
      </c>
      <c r="H397" s="42"/>
      <c r="I397" s="42">
        <v>1</v>
      </c>
      <c r="J397" s="42"/>
      <c r="K397" s="42"/>
      <c r="L397" s="42"/>
      <c r="M397" s="42">
        <v>1</v>
      </c>
      <c r="N397" s="42">
        <v>2</v>
      </c>
      <c r="O397" s="42">
        <v>1</v>
      </c>
      <c r="P397" s="42"/>
      <c r="Q397" s="42"/>
      <c r="R397" s="42"/>
      <c r="S397" s="42">
        <v>5</v>
      </c>
      <c r="T397" s="96"/>
      <c r="U397" s="96"/>
      <c r="V397" s="89" t="s">
        <v>5883</v>
      </c>
      <c r="X397" s="25">
        <v>10</v>
      </c>
      <c r="Y397" s="90">
        <f t="array" ref="Y397">SUM((L397:R397)/7)</f>
        <v>0.571428571428571</v>
      </c>
      <c r="Z397" s="98">
        <f t="shared" si="6"/>
        <v>8.75</v>
      </c>
      <c r="AA397" s="85">
        <v>-10</v>
      </c>
    </row>
    <row r="398" customHeight="1" spans="1:29">
      <c r="A398" s="93" t="s">
        <v>15</v>
      </c>
      <c r="B398" s="93" t="s">
        <v>25</v>
      </c>
      <c r="C398" s="93" t="s">
        <v>17</v>
      </c>
      <c r="D398" s="38" t="s">
        <v>4384</v>
      </c>
      <c r="E398" s="38" t="s">
        <v>4385</v>
      </c>
      <c r="F398" s="38" t="s">
        <v>4386</v>
      </c>
      <c r="G398" s="42">
        <v>2</v>
      </c>
      <c r="H398" s="42"/>
      <c r="I398" s="42"/>
      <c r="J398" s="42"/>
      <c r="K398" s="42"/>
      <c r="L398" s="42"/>
      <c r="M398" s="42"/>
      <c r="N398" s="42"/>
      <c r="O398" s="42"/>
      <c r="P398" s="42">
        <v>1</v>
      </c>
      <c r="Q398" s="42"/>
      <c r="R398" s="42"/>
      <c r="S398" s="42">
        <v>1</v>
      </c>
      <c r="T398" s="96"/>
      <c r="U398" s="97">
        <v>1</v>
      </c>
      <c r="V398" s="89" t="s">
        <v>5883</v>
      </c>
      <c r="X398" s="25">
        <v>7</v>
      </c>
      <c r="Y398" s="90">
        <f t="array" ref="Y398">SUM((L398:R398)/7)</f>
        <v>0.142857142857143</v>
      </c>
      <c r="Z398" s="98">
        <f t="shared" si="6"/>
        <v>7</v>
      </c>
      <c r="AA398" s="85">
        <v>-15</v>
      </c>
      <c r="AC398" s="85">
        <v>5</v>
      </c>
    </row>
    <row r="399" customHeight="1" spans="1:25">
      <c r="A399" s="93" t="s">
        <v>15</v>
      </c>
      <c r="B399" s="93" t="s">
        <v>5135</v>
      </c>
      <c r="C399" s="93" t="s">
        <v>17</v>
      </c>
      <c r="D399" s="38" t="s">
        <v>5996</v>
      </c>
      <c r="E399" s="38" t="s">
        <v>5997</v>
      </c>
      <c r="F399" s="38" t="s">
        <v>5998</v>
      </c>
      <c r="G399" s="42">
        <v>2</v>
      </c>
      <c r="H399" s="42"/>
      <c r="I399" s="42">
        <v>1</v>
      </c>
      <c r="J399" s="42">
        <v>1</v>
      </c>
      <c r="K399" s="42"/>
      <c r="L399" s="42"/>
      <c r="M399" s="42"/>
      <c r="N399" s="42"/>
      <c r="O399" s="42"/>
      <c r="P399" s="42"/>
      <c r="Q399" s="42"/>
      <c r="R399" s="42"/>
      <c r="S399" s="42">
        <v>0</v>
      </c>
      <c r="T399" s="96"/>
      <c r="U399" s="96"/>
      <c r="V399" s="89" t="s">
        <v>5882</v>
      </c>
      <c r="X399" s="25">
        <v>9</v>
      </c>
      <c r="Y399" s="90">
        <f t="array" ref="Y399">SUM((L399:R399)/7)</f>
        <v>0</v>
      </c>
    </row>
    <row r="400" customHeight="1" spans="1:26">
      <c r="A400" s="93" t="s">
        <v>15</v>
      </c>
      <c r="B400" s="93" t="s">
        <v>5135</v>
      </c>
      <c r="C400" s="93" t="s">
        <v>17</v>
      </c>
      <c r="D400" s="38" t="s">
        <v>5999</v>
      </c>
      <c r="E400" s="38" t="s">
        <v>6000</v>
      </c>
      <c r="F400" s="38" t="s">
        <v>6001</v>
      </c>
      <c r="G400" s="42">
        <v>7</v>
      </c>
      <c r="H400" s="42">
        <v>1</v>
      </c>
      <c r="I400" s="42"/>
      <c r="J400" s="42"/>
      <c r="K400" s="42"/>
      <c r="L400" s="42"/>
      <c r="M400" s="42">
        <v>1</v>
      </c>
      <c r="N400" s="42"/>
      <c r="O400" s="42"/>
      <c r="P400" s="42"/>
      <c r="Q400" s="42"/>
      <c r="R400" s="42"/>
      <c r="S400" s="42">
        <v>4</v>
      </c>
      <c r="T400" s="96"/>
      <c r="U400" s="97">
        <v>1</v>
      </c>
      <c r="V400" s="89" t="s">
        <v>5882</v>
      </c>
      <c r="X400" s="25">
        <v>5</v>
      </c>
      <c r="Y400" s="90">
        <f t="array" ref="Y400">SUM((L400:R400)/7)</f>
        <v>0.142857142857143</v>
      </c>
      <c r="Z400" s="91">
        <f>S400/Y400</f>
        <v>28</v>
      </c>
    </row>
    <row r="401" customHeight="1" spans="1:25">
      <c r="A401" s="93" t="s">
        <v>15</v>
      </c>
      <c r="B401" s="93" t="s">
        <v>5135</v>
      </c>
      <c r="C401" s="93" t="s">
        <v>17</v>
      </c>
      <c r="D401" s="38" t="s">
        <v>6002</v>
      </c>
      <c r="E401" s="38" t="s">
        <v>6003</v>
      </c>
      <c r="F401" s="38" t="s">
        <v>6004</v>
      </c>
      <c r="G401" s="42">
        <v>0</v>
      </c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>
        <v>0</v>
      </c>
      <c r="T401" s="96"/>
      <c r="U401" s="96"/>
      <c r="V401" s="89" t="s">
        <v>5882</v>
      </c>
      <c r="X401" s="25">
        <v>1</v>
      </c>
      <c r="Y401" s="90">
        <f t="array" ref="Y401">SUM((L401:R401)/7)</f>
        <v>0</v>
      </c>
    </row>
    <row r="402" customHeight="1" spans="1:25">
      <c r="A402" s="93" t="s">
        <v>15</v>
      </c>
      <c r="B402" s="93" t="s">
        <v>5135</v>
      </c>
      <c r="C402" s="93" t="s">
        <v>182</v>
      </c>
      <c r="D402" s="42" t="s">
        <v>6005</v>
      </c>
      <c r="E402" s="38" t="s">
        <v>6006</v>
      </c>
      <c r="F402" s="38" t="s">
        <v>6007</v>
      </c>
      <c r="G402" s="42">
        <v>1</v>
      </c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>
        <v>1</v>
      </c>
      <c r="T402" s="96"/>
      <c r="U402" s="96"/>
      <c r="V402" s="89" t="s">
        <v>5882</v>
      </c>
      <c r="Y402" s="90">
        <f t="array" ref="Y402">SUM((L402:R402)/7)</f>
        <v>0</v>
      </c>
    </row>
    <row r="403" customHeight="1" spans="1:25">
      <c r="A403" s="93" t="s">
        <v>15</v>
      </c>
      <c r="B403" s="93" t="s">
        <v>5135</v>
      </c>
      <c r="C403" s="93" t="s">
        <v>182</v>
      </c>
      <c r="D403" s="42" t="s">
        <v>6008</v>
      </c>
      <c r="E403" s="38" t="s">
        <v>6009</v>
      </c>
      <c r="F403" s="38" t="s">
        <v>6010</v>
      </c>
      <c r="G403" s="42">
        <v>0</v>
      </c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>
        <v>0</v>
      </c>
      <c r="T403" s="96"/>
      <c r="U403" s="96"/>
      <c r="V403" s="89" t="s">
        <v>5882</v>
      </c>
      <c r="Y403" s="90">
        <f t="array" ref="Y403">SUM((L403:R403)/7)</f>
        <v>0</v>
      </c>
    </row>
    <row r="404" customHeight="1" spans="1:25">
      <c r="A404" s="93" t="s">
        <v>15</v>
      </c>
      <c r="B404" s="93" t="s">
        <v>5135</v>
      </c>
      <c r="C404" s="93" t="s">
        <v>182</v>
      </c>
      <c r="D404" s="42" t="s">
        <v>6011</v>
      </c>
      <c r="E404" s="38" t="s">
        <v>6012</v>
      </c>
      <c r="F404" s="38" t="s">
        <v>6013</v>
      </c>
      <c r="G404" s="42">
        <v>0</v>
      </c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>
        <v>0</v>
      </c>
      <c r="T404" s="96"/>
      <c r="U404" s="96"/>
      <c r="V404" s="89" t="s">
        <v>5882</v>
      </c>
      <c r="Y404" s="90">
        <f t="array" ref="Y404">SUM((L404:R404)/7)</f>
        <v>0</v>
      </c>
    </row>
    <row r="405" customHeight="1" spans="1:25">
      <c r="A405" s="93" t="s">
        <v>15</v>
      </c>
      <c r="B405" s="93" t="s">
        <v>4431</v>
      </c>
      <c r="C405" s="93" t="s">
        <v>182</v>
      </c>
      <c r="D405" s="42" t="s">
        <v>4432</v>
      </c>
      <c r="E405" s="38" t="s">
        <v>4433</v>
      </c>
      <c r="F405" s="38" t="s">
        <v>4434</v>
      </c>
      <c r="G405" s="42">
        <v>2</v>
      </c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>
        <v>2</v>
      </c>
      <c r="T405" s="96"/>
      <c r="U405" s="96"/>
      <c r="V405" s="89" t="s">
        <v>5882</v>
      </c>
      <c r="Y405" s="90">
        <f t="array" ref="Y405">SUM((L405:R405)/7)</f>
        <v>0</v>
      </c>
    </row>
    <row r="406" customHeight="1" spans="1:25">
      <c r="A406" s="93" t="s">
        <v>15</v>
      </c>
      <c r="B406" s="93" t="s">
        <v>4431</v>
      </c>
      <c r="C406" s="93" t="s">
        <v>182</v>
      </c>
      <c r="D406" s="42" t="s">
        <v>4435</v>
      </c>
      <c r="E406" s="38" t="s">
        <v>4436</v>
      </c>
      <c r="F406" s="38" t="s">
        <v>4437</v>
      </c>
      <c r="G406" s="42">
        <v>2</v>
      </c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>
        <v>2</v>
      </c>
      <c r="T406" s="96"/>
      <c r="U406" s="96"/>
      <c r="V406" s="89" t="s">
        <v>5882</v>
      </c>
      <c r="Y406" s="90">
        <f t="array" ref="Y406">SUM((L406:R406)/7)</f>
        <v>0</v>
      </c>
    </row>
    <row r="407" customHeight="1" spans="1:25">
      <c r="A407" s="93" t="s">
        <v>15</v>
      </c>
      <c r="B407" s="93" t="s">
        <v>1171</v>
      </c>
      <c r="C407" s="93" t="s">
        <v>126</v>
      </c>
      <c r="D407" s="38" t="s">
        <v>2523</v>
      </c>
      <c r="E407" s="38" t="s">
        <v>2524</v>
      </c>
      <c r="F407" s="38" t="s">
        <v>2525</v>
      </c>
      <c r="G407" s="42">
        <v>1</v>
      </c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>
        <v>1</v>
      </c>
      <c r="T407" s="96">
        <v>9</v>
      </c>
      <c r="U407" s="97">
        <v>9</v>
      </c>
      <c r="V407" s="89" t="s">
        <v>5919</v>
      </c>
      <c r="X407" s="25">
        <v>6</v>
      </c>
      <c r="Y407" s="90">
        <f t="array" ref="Y407">SUM((L407:R407)/7)</f>
        <v>0</v>
      </c>
    </row>
    <row r="408" customHeight="1" spans="1:28">
      <c r="A408" s="93" t="s">
        <v>15</v>
      </c>
      <c r="B408" s="93" t="s">
        <v>1171</v>
      </c>
      <c r="C408" s="93" t="s">
        <v>126</v>
      </c>
      <c r="D408" s="38" t="s">
        <v>2526</v>
      </c>
      <c r="E408" s="38" t="s">
        <v>2527</v>
      </c>
      <c r="F408" s="38" t="s">
        <v>2528</v>
      </c>
      <c r="G408" s="42">
        <v>4</v>
      </c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>
        <v>4</v>
      </c>
      <c r="T408" s="96"/>
      <c r="U408" s="96"/>
      <c r="V408" s="89" t="s">
        <v>5919</v>
      </c>
      <c r="X408" s="25">
        <v>4</v>
      </c>
      <c r="Y408" s="90">
        <f t="array" ref="Y408">SUM((L408:R408)/7)</f>
        <v>0</v>
      </c>
      <c r="AB408" s="85">
        <v>10</v>
      </c>
    </row>
    <row r="409" customHeight="1" spans="1:26">
      <c r="A409" s="93" t="s">
        <v>15</v>
      </c>
      <c r="B409" s="93" t="s">
        <v>1171</v>
      </c>
      <c r="C409" s="93" t="s">
        <v>126</v>
      </c>
      <c r="D409" s="38" t="s">
        <v>2529</v>
      </c>
      <c r="E409" s="38" t="s">
        <v>2530</v>
      </c>
      <c r="F409" s="38" t="s">
        <v>2531</v>
      </c>
      <c r="G409" s="42">
        <v>6</v>
      </c>
      <c r="H409" s="42">
        <v>1</v>
      </c>
      <c r="I409" s="42"/>
      <c r="J409" s="42"/>
      <c r="K409" s="42"/>
      <c r="L409" s="42"/>
      <c r="M409" s="42"/>
      <c r="N409" s="42">
        <v>1</v>
      </c>
      <c r="O409" s="42"/>
      <c r="P409" s="42"/>
      <c r="Q409" s="42"/>
      <c r="R409" s="42"/>
      <c r="S409" s="42">
        <v>4</v>
      </c>
      <c r="T409" s="96"/>
      <c r="U409" s="96"/>
      <c r="V409" s="89" t="s">
        <v>5919</v>
      </c>
      <c r="X409" s="25">
        <v>3</v>
      </c>
      <c r="Y409" s="90">
        <f t="array" ref="Y409">SUM((L409:R409)/7)</f>
        <v>0.142857142857143</v>
      </c>
      <c r="Z409" s="91">
        <f t="shared" ref="Z409:Z416" si="7">S409/Y409</f>
        <v>28</v>
      </c>
    </row>
    <row r="410" customHeight="1" spans="1:26">
      <c r="A410" s="93" t="s">
        <v>15</v>
      </c>
      <c r="B410" s="93" t="s">
        <v>1171</v>
      </c>
      <c r="C410" s="93" t="s">
        <v>126</v>
      </c>
      <c r="D410" s="38" t="s">
        <v>2532</v>
      </c>
      <c r="E410" s="38" t="s">
        <v>2533</v>
      </c>
      <c r="F410" s="38" t="s">
        <v>2534</v>
      </c>
      <c r="G410" s="42">
        <v>6</v>
      </c>
      <c r="H410" s="42"/>
      <c r="I410" s="42"/>
      <c r="J410" s="42">
        <v>1</v>
      </c>
      <c r="K410" s="42"/>
      <c r="L410" s="42"/>
      <c r="M410" s="42"/>
      <c r="N410" s="42"/>
      <c r="O410" s="42"/>
      <c r="P410" s="42"/>
      <c r="Q410" s="42">
        <v>1</v>
      </c>
      <c r="R410" s="42"/>
      <c r="S410" s="42">
        <v>4</v>
      </c>
      <c r="T410" s="96"/>
      <c r="U410" s="96"/>
      <c r="V410" s="89" t="s">
        <v>5919</v>
      </c>
      <c r="X410" s="25">
        <v>4</v>
      </c>
      <c r="Y410" s="90">
        <f t="array" ref="Y410">SUM((L410:R410)/7)</f>
        <v>0.142857142857143</v>
      </c>
      <c r="Z410" s="91">
        <f t="shared" si="7"/>
        <v>28</v>
      </c>
    </row>
    <row r="411" customHeight="1" spans="1:27">
      <c r="A411" s="93" t="s">
        <v>15</v>
      </c>
      <c r="B411" s="93" t="s">
        <v>16</v>
      </c>
      <c r="C411" s="93" t="s">
        <v>182</v>
      </c>
      <c r="D411" s="42" t="s">
        <v>6014</v>
      </c>
      <c r="E411" s="38" t="s">
        <v>6015</v>
      </c>
      <c r="F411" s="38" t="s">
        <v>6016</v>
      </c>
      <c r="G411" s="42">
        <v>73</v>
      </c>
      <c r="H411" s="42">
        <v>2</v>
      </c>
      <c r="I411" s="42">
        <v>3</v>
      </c>
      <c r="J411" s="42">
        <v>3</v>
      </c>
      <c r="K411" s="42"/>
      <c r="L411" s="42"/>
      <c r="M411" s="42">
        <v>4</v>
      </c>
      <c r="N411" s="42">
        <v>4</v>
      </c>
      <c r="O411" s="42">
        <v>1</v>
      </c>
      <c r="P411" s="42">
        <v>2</v>
      </c>
      <c r="Q411" s="42">
        <v>2</v>
      </c>
      <c r="R411" s="42">
        <v>3</v>
      </c>
      <c r="S411" s="42">
        <v>49</v>
      </c>
      <c r="T411" s="96"/>
      <c r="U411" s="97">
        <v>0</v>
      </c>
      <c r="V411" s="89" t="s">
        <v>6017</v>
      </c>
      <c r="X411" s="25">
        <v>67</v>
      </c>
      <c r="Y411" s="90">
        <f t="array" ref="Y411">SUM((L411:R411)/7)</f>
        <v>2.28571428571429</v>
      </c>
      <c r="Z411" s="91">
        <f t="shared" si="7"/>
        <v>21.4375</v>
      </c>
      <c r="AA411" s="85">
        <v>-50</v>
      </c>
    </row>
    <row r="412" customHeight="1" spans="1:27">
      <c r="A412" s="93" t="s">
        <v>15</v>
      </c>
      <c r="B412" s="93" t="s">
        <v>16</v>
      </c>
      <c r="C412" s="93" t="s">
        <v>182</v>
      </c>
      <c r="D412" s="42" t="s">
        <v>4283</v>
      </c>
      <c r="E412" s="38" t="s">
        <v>4284</v>
      </c>
      <c r="F412" s="38" t="s">
        <v>4285</v>
      </c>
      <c r="G412" s="42">
        <v>49</v>
      </c>
      <c r="H412" s="42">
        <v>2</v>
      </c>
      <c r="I412" s="42"/>
      <c r="J412" s="42">
        <v>2</v>
      </c>
      <c r="K412" s="42">
        <v>6</v>
      </c>
      <c r="L412" s="42"/>
      <c r="M412" s="42">
        <v>4</v>
      </c>
      <c r="N412" s="42">
        <v>1</v>
      </c>
      <c r="O412" s="42">
        <v>2</v>
      </c>
      <c r="P412" s="42">
        <v>2</v>
      </c>
      <c r="Q412" s="42"/>
      <c r="R412" s="42">
        <v>2</v>
      </c>
      <c r="S412" s="42">
        <v>31</v>
      </c>
      <c r="T412" s="96"/>
      <c r="U412" s="97">
        <v>1</v>
      </c>
      <c r="V412" s="89" t="s">
        <v>6017</v>
      </c>
      <c r="X412" s="25">
        <v>31</v>
      </c>
      <c r="Y412" s="90">
        <f t="array" ref="Y412">SUM((L412:R412)/7)</f>
        <v>1.57142857142857</v>
      </c>
      <c r="Z412" s="91">
        <f t="shared" si="7"/>
        <v>19.7272727272727</v>
      </c>
      <c r="AA412" s="85">
        <v>-40</v>
      </c>
    </row>
    <row r="413" customHeight="1" spans="1:27">
      <c r="A413" s="93" t="s">
        <v>15</v>
      </c>
      <c r="B413" s="93" t="s">
        <v>16</v>
      </c>
      <c r="C413" s="93" t="s">
        <v>182</v>
      </c>
      <c r="D413" s="42" t="s">
        <v>4286</v>
      </c>
      <c r="E413" s="38" t="s">
        <v>4287</v>
      </c>
      <c r="F413" s="38" t="s">
        <v>4288</v>
      </c>
      <c r="G413" s="42">
        <v>11</v>
      </c>
      <c r="H413" s="42">
        <v>1</v>
      </c>
      <c r="I413" s="42"/>
      <c r="J413" s="42">
        <v>3</v>
      </c>
      <c r="K413" s="42">
        <v>1</v>
      </c>
      <c r="L413" s="42"/>
      <c r="M413" s="42">
        <v>6</v>
      </c>
      <c r="N413" s="42"/>
      <c r="O413" s="42"/>
      <c r="P413" s="42"/>
      <c r="Q413" s="42"/>
      <c r="R413" s="42"/>
      <c r="S413" s="42">
        <v>100</v>
      </c>
      <c r="T413" s="96"/>
      <c r="U413" s="97">
        <v>0</v>
      </c>
      <c r="V413" s="89" t="s">
        <v>6017</v>
      </c>
      <c r="X413" s="25">
        <v>84</v>
      </c>
      <c r="Y413" s="90">
        <f t="array" ref="Y413">SUM((L413:R413)/7)</f>
        <v>0.857142857142857</v>
      </c>
      <c r="Z413" s="91">
        <f t="shared" si="7"/>
        <v>116.666666666667</v>
      </c>
      <c r="AA413" s="85">
        <v>-100</v>
      </c>
    </row>
    <row r="414" customHeight="1" spans="1:26">
      <c r="A414" s="93" t="s">
        <v>15</v>
      </c>
      <c r="B414" s="93" t="s">
        <v>16</v>
      </c>
      <c r="C414" s="93" t="s">
        <v>182</v>
      </c>
      <c r="D414" s="42" t="s">
        <v>4289</v>
      </c>
      <c r="E414" s="38" t="s">
        <v>4290</v>
      </c>
      <c r="F414" s="38" t="s">
        <v>4291</v>
      </c>
      <c r="G414" s="42">
        <v>444</v>
      </c>
      <c r="H414" s="42">
        <v>6</v>
      </c>
      <c r="I414" s="42">
        <v>2</v>
      </c>
      <c r="J414" s="42">
        <v>2</v>
      </c>
      <c r="K414" s="42">
        <v>3</v>
      </c>
      <c r="L414" s="42"/>
      <c r="M414" s="42">
        <v>8</v>
      </c>
      <c r="N414" s="42">
        <v>8</v>
      </c>
      <c r="O414" s="42">
        <v>6</v>
      </c>
      <c r="P414" s="42">
        <v>4</v>
      </c>
      <c r="Q414" s="42">
        <v>2</v>
      </c>
      <c r="R414" s="42"/>
      <c r="S414" s="42">
        <v>303</v>
      </c>
      <c r="T414" s="96"/>
      <c r="U414" s="97">
        <v>0</v>
      </c>
      <c r="V414" s="89" t="s">
        <v>6017</v>
      </c>
      <c r="X414" s="25">
        <v>123</v>
      </c>
      <c r="Y414" s="90">
        <f t="array" ref="Y414">SUM((L414:R414)/7)</f>
        <v>4</v>
      </c>
      <c r="Z414" s="91">
        <f t="shared" si="7"/>
        <v>75.75</v>
      </c>
    </row>
    <row r="415" customHeight="1" spans="1:26">
      <c r="A415" s="93" t="s">
        <v>15</v>
      </c>
      <c r="B415" s="93" t="s">
        <v>16</v>
      </c>
      <c r="C415" s="93" t="s">
        <v>182</v>
      </c>
      <c r="D415" s="42" t="s">
        <v>4292</v>
      </c>
      <c r="E415" s="38" t="s">
        <v>4293</v>
      </c>
      <c r="F415" s="38" t="s">
        <v>4294</v>
      </c>
      <c r="G415" s="42">
        <v>432</v>
      </c>
      <c r="H415" s="42">
        <v>4</v>
      </c>
      <c r="I415" s="42">
        <v>7</v>
      </c>
      <c r="J415" s="42">
        <v>5</v>
      </c>
      <c r="K415" s="42">
        <v>2</v>
      </c>
      <c r="L415" s="42"/>
      <c r="M415" s="42">
        <v>2</v>
      </c>
      <c r="N415" s="42">
        <v>8</v>
      </c>
      <c r="O415" s="42">
        <v>5</v>
      </c>
      <c r="P415" s="42">
        <v>3</v>
      </c>
      <c r="Q415" s="42">
        <v>9</v>
      </c>
      <c r="R415" s="42">
        <v>2</v>
      </c>
      <c r="S415" s="42">
        <v>385</v>
      </c>
      <c r="T415" s="96"/>
      <c r="U415" s="97">
        <v>0</v>
      </c>
      <c r="V415" s="89" t="s">
        <v>6017</v>
      </c>
      <c r="X415" s="25">
        <v>123</v>
      </c>
      <c r="Y415" s="90">
        <f t="array" ref="Y415">SUM((L415:R415)/7)</f>
        <v>4.14285714285714</v>
      </c>
      <c r="Z415" s="91">
        <f t="shared" si="7"/>
        <v>92.9310344827586</v>
      </c>
    </row>
    <row r="416" customHeight="1" spans="1:26">
      <c r="A416" s="93" t="s">
        <v>15</v>
      </c>
      <c r="B416" s="93" t="s">
        <v>16</v>
      </c>
      <c r="C416" s="93" t="s">
        <v>182</v>
      </c>
      <c r="D416" s="42" t="s">
        <v>4295</v>
      </c>
      <c r="E416" s="38" t="s">
        <v>4296</v>
      </c>
      <c r="F416" s="38" t="s">
        <v>4297</v>
      </c>
      <c r="G416" s="42">
        <v>380</v>
      </c>
      <c r="H416" s="42">
        <v>7</v>
      </c>
      <c r="I416" s="42">
        <v>6</v>
      </c>
      <c r="J416" s="42">
        <v>7</v>
      </c>
      <c r="K416" s="42">
        <v>11</v>
      </c>
      <c r="L416" s="42"/>
      <c r="M416" s="42">
        <v>3</v>
      </c>
      <c r="N416" s="42">
        <v>5</v>
      </c>
      <c r="O416" s="42">
        <v>3</v>
      </c>
      <c r="P416" s="42">
        <v>7</v>
      </c>
      <c r="Q416" s="42">
        <v>4</v>
      </c>
      <c r="R416" s="42">
        <v>1</v>
      </c>
      <c r="S416" s="42">
        <v>327</v>
      </c>
      <c r="T416" s="96"/>
      <c r="U416" s="97">
        <v>0</v>
      </c>
      <c r="V416" s="89" t="s">
        <v>6017</v>
      </c>
      <c r="X416" s="25">
        <v>137</v>
      </c>
      <c r="Y416" s="90">
        <f t="array" ref="Y416">SUM((L416:R416)/7)</f>
        <v>3.28571428571428</v>
      </c>
      <c r="Z416" s="91">
        <f t="shared" si="7"/>
        <v>99.5217391304348</v>
      </c>
    </row>
    <row r="417" customHeight="1" spans="1:27">
      <c r="A417" s="93" t="s">
        <v>15</v>
      </c>
      <c r="B417" s="93" t="s">
        <v>16</v>
      </c>
      <c r="C417" s="93" t="s">
        <v>182</v>
      </c>
      <c r="D417" s="42" t="s">
        <v>4298</v>
      </c>
      <c r="E417" s="38" t="s">
        <v>4299</v>
      </c>
      <c r="F417" s="38" t="s">
        <v>4300</v>
      </c>
      <c r="G417" s="42">
        <v>0</v>
      </c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>
        <v>0</v>
      </c>
      <c r="T417" s="96"/>
      <c r="U417" s="97">
        <v>0</v>
      </c>
      <c r="V417" s="89" t="s">
        <v>6017</v>
      </c>
      <c r="Y417" s="90">
        <f t="array" ref="Y417">SUM((L417:R417)/7)</f>
        <v>0</v>
      </c>
      <c r="AA417" s="85">
        <v>-80</v>
      </c>
    </row>
    <row r="418" customHeight="1" spans="1:27">
      <c r="A418" s="93" t="s">
        <v>15</v>
      </c>
      <c r="B418" s="93" t="s">
        <v>16</v>
      </c>
      <c r="C418" s="93" t="s">
        <v>182</v>
      </c>
      <c r="D418" s="42" t="s">
        <v>6018</v>
      </c>
      <c r="E418" s="38" t="s">
        <v>6019</v>
      </c>
      <c r="F418" s="38" t="s">
        <v>6020</v>
      </c>
      <c r="G418" s="42">
        <v>57</v>
      </c>
      <c r="H418" s="42">
        <v>1</v>
      </c>
      <c r="I418" s="42"/>
      <c r="J418" s="42"/>
      <c r="K418" s="42"/>
      <c r="L418" s="42"/>
      <c r="M418" s="42">
        <v>4</v>
      </c>
      <c r="N418" s="42">
        <v>1</v>
      </c>
      <c r="O418" s="42">
        <v>4</v>
      </c>
      <c r="P418" s="42">
        <v>3</v>
      </c>
      <c r="Q418" s="42">
        <v>1</v>
      </c>
      <c r="R418" s="42"/>
      <c r="S418" s="42">
        <v>43</v>
      </c>
      <c r="T418" s="96"/>
      <c r="U418" s="96"/>
      <c r="V418" s="89" t="s">
        <v>6017</v>
      </c>
      <c r="X418" s="25">
        <v>17</v>
      </c>
      <c r="Y418" s="90">
        <f t="array" ref="Y418">SUM((L418:R418)/7)</f>
        <v>1.85714285714286</v>
      </c>
      <c r="Z418" s="91">
        <f>S418/Y418</f>
        <v>23.1538461538462</v>
      </c>
      <c r="AA418" s="85">
        <v>0</v>
      </c>
    </row>
    <row r="419" customHeight="1" spans="1:26">
      <c r="A419" s="93" t="s">
        <v>15</v>
      </c>
      <c r="B419" s="93" t="s">
        <v>16</v>
      </c>
      <c r="C419" s="93" t="s">
        <v>182</v>
      </c>
      <c r="D419" s="42" t="s">
        <v>6021</v>
      </c>
      <c r="E419" s="38" t="s">
        <v>6022</v>
      </c>
      <c r="F419" s="38" t="s">
        <v>6023</v>
      </c>
      <c r="G419" s="42">
        <v>5</v>
      </c>
      <c r="H419" s="42"/>
      <c r="I419" s="42"/>
      <c r="J419" s="42"/>
      <c r="K419" s="42"/>
      <c r="L419" s="42">
        <v>3</v>
      </c>
      <c r="M419" s="42">
        <v>2</v>
      </c>
      <c r="N419" s="42"/>
      <c r="O419" s="42"/>
      <c r="P419" s="42"/>
      <c r="Q419" s="42"/>
      <c r="R419" s="42"/>
      <c r="S419" s="42">
        <v>0</v>
      </c>
      <c r="T419" s="96"/>
      <c r="U419" s="97">
        <v>0</v>
      </c>
      <c r="V419" s="89" t="s">
        <v>6017</v>
      </c>
      <c r="X419" s="25">
        <v>42</v>
      </c>
      <c r="Y419" s="90">
        <f t="array" ref="Y419">SUM((L419:R419)/7)</f>
        <v>0.714285714285714</v>
      </c>
      <c r="Z419" s="91">
        <f>S419/Y419</f>
        <v>0</v>
      </c>
    </row>
    <row r="420" customHeight="1" spans="1:25">
      <c r="A420" s="93" t="s">
        <v>15</v>
      </c>
      <c r="B420" s="93" t="s">
        <v>16</v>
      </c>
      <c r="C420" s="93" t="s">
        <v>126</v>
      </c>
      <c r="D420" s="42" t="s">
        <v>6024</v>
      </c>
      <c r="E420" s="38" t="s">
        <v>6025</v>
      </c>
      <c r="F420" s="38" t="s">
        <v>6026</v>
      </c>
      <c r="G420" s="42">
        <v>0</v>
      </c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>
        <v>0</v>
      </c>
      <c r="T420" s="96"/>
      <c r="U420" s="96"/>
      <c r="V420" s="89" t="s">
        <v>5890</v>
      </c>
      <c r="Y420" s="90">
        <f t="array" ref="Y420">SUM((L420:R420)/7)</f>
        <v>0</v>
      </c>
    </row>
    <row r="421" customHeight="1" spans="1:25">
      <c r="A421" s="93" t="s">
        <v>15</v>
      </c>
      <c r="B421" s="93" t="s">
        <v>16</v>
      </c>
      <c r="C421" s="93" t="s">
        <v>126</v>
      </c>
      <c r="D421" s="42" t="s">
        <v>6027</v>
      </c>
      <c r="E421" s="38" t="s">
        <v>6028</v>
      </c>
      <c r="F421" s="38" t="s">
        <v>6029</v>
      </c>
      <c r="G421" s="42">
        <v>0</v>
      </c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>
        <v>0</v>
      </c>
      <c r="T421" s="96"/>
      <c r="U421" s="97">
        <v>0</v>
      </c>
      <c r="V421" s="89" t="s">
        <v>5890</v>
      </c>
      <c r="Y421" s="90">
        <f t="array" ref="Y421">SUM((L421:R421)/7)</f>
        <v>0</v>
      </c>
    </row>
    <row r="422" customHeight="1" spans="1:25">
      <c r="A422" s="93" t="s">
        <v>15</v>
      </c>
      <c r="B422" s="93" t="s">
        <v>16</v>
      </c>
      <c r="C422" s="93" t="s">
        <v>126</v>
      </c>
      <c r="D422" s="42" t="s">
        <v>6030</v>
      </c>
      <c r="E422" s="38" t="s">
        <v>6031</v>
      </c>
      <c r="F422" s="38" t="s">
        <v>6032</v>
      </c>
      <c r="G422" s="42">
        <v>0</v>
      </c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>
        <v>0</v>
      </c>
      <c r="T422" s="96"/>
      <c r="U422" s="97">
        <v>0</v>
      </c>
      <c r="V422" s="89" t="s">
        <v>5890</v>
      </c>
      <c r="Y422" s="90">
        <f t="array" ref="Y422">SUM((L422:R422)/7)</f>
        <v>0</v>
      </c>
    </row>
    <row r="423" customHeight="1" spans="1:25">
      <c r="A423" s="93" t="s">
        <v>15</v>
      </c>
      <c r="B423" s="93" t="s">
        <v>16</v>
      </c>
      <c r="C423" s="93" t="s">
        <v>126</v>
      </c>
      <c r="D423" s="42" t="s">
        <v>4325</v>
      </c>
      <c r="E423" s="38" t="s">
        <v>4326</v>
      </c>
      <c r="F423" s="38" t="s">
        <v>4327</v>
      </c>
      <c r="G423" s="42">
        <v>9</v>
      </c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>
        <v>9</v>
      </c>
      <c r="T423" s="96"/>
      <c r="U423" s="96"/>
      <c r="V423" s="89" t="s">
        <v>5890</v>
      </c>
      <c r="X423" s="25">
        <v>2</v>
      </c>
      <c r="Y423" s="90">
        <f t="array" ref="Y423">SUM((L423:R423)/7)</f>
        <v>0</v>
      </c>
    </row>
    <row r="424" customHeight="1" spans="1:25">
      <c r="A424" s="93" t="s">
        <v>15</v>
      </c>
      <c r="B424" s="93" t="s">
        <v>16</v>
      </c>
      <c r="C424" s="93" t="s">
        <v>126</v>
      </c>
      <c r="D424" s="42" t="s">
        <v>6033</v>
      </c>
      <c r="E424" s="38" t="s">
        <v>6034</v>
      </c>
      <c r="F424" s="38" t="s">
        <v>6035</v>
      </c>
      <c r="G424" s="42">
        <v>7</v>
      </c>
      <c r="H424" s="42">
        <v>1</v>
      </c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>
        <v>6</v>
      </c>
      <c r="T424" s="96"/>
      <c r="U424" s="97">
        <v>0</v>
      </c>
      <c r="V424" s="89" t="s">
        <v>5890</v>
      </c>
      <c r="X424" s="25">
        <v>1</v>
      </c>
      <c r="Y424" s="90">
        <f t="array" ref="Y424">SUM((L424:R424)/7)</f>
        <v>0</v>
      </c>
    </row>
    <row r="425" customHeight="1" spans="1:25">
      <c r="A425" s="93" t="s">
        <v>15</v>
      </c>
      <c r="B425" s="93" t="s">
        <v>16</v>
      </c>
      <c r="C425" s="93" t="s">
        <v>126</v>
      </c>
      <c r="D425" s="42" t="s">
        <v>6036</v>
      </c>
      <c r="E425" s="38" t="s">
        <v>6037</v>
      </c>
      <c r="F425" s="38" t="s">
        <v>6038</v>
      </c>
      <c r="G425" s="42">
        <v>0</v>
      </c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>
        <v>0</v>
      </c>
      <c r="T425" s="96"/>
      <c r="U425" s="97">
        <v>1</v>
      </c>
      <c r="V425" s="89" t="s">
        <v>5890</v>
      </c>
      <c r="Y425" s="90">
        <f t="array" ref="Y425">SUM((L425:R425)/7)</f>
        <v>0</v>
      </c>
    </row>
    <row r="426" customHeight="1" spans="1:25">
      <c r="A426" s="93" t="s">
        <v>15</v>
      </c>
      <c r="B426" s="93" t="s">
        <v>16</v>
      </c>
      <c r="C426" s="93" t="s">
        <v>126</v>
      </c>
      <c r="D426" s="42" t="s">
        <v>6039</v>
      </c>
      <c r="E426" s="38" t="s">
        <v>6040</v>
      </c>
      <c r="F426" s="38" t="s">
        <v>6041</v>
      </c>
      <c r="G426" s="42">
        <v>0</v>
      </c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>
        <v>0</v>
      </c>
      <c r="T426" s="96"/>
      <c r="U426" s="97">
        <v>0</v>
      </c>
      <c r="V426" s="89" t="s">
        <v>5890</v>
      </c>
      <c r="Y426" s="90">
        <f t="array" ref="Y426">SUM((L426:R426)/7)</f>
        <v>0</v>
      </c>
    </row>
    <row r="427" customHeight="1" spans="1:25">
      <c r="A427" s="93" t="s">
        <v>15</v>
      </c>
      <c r="B427" s="93" t="s">
        <v>16</v>
      </c>
      <c r="C427" s="93" t="s">
        <v>17</v>
      </c>
      <c r="D427" s="42" t="s">
        <v>6042</v>
      </c>
      <c r="E427" s="38" t="s">
        <v>6043</v>
      </c>
      <c r="F427" s="38" t="s">
        <v>6044</v>
      </c>
      <c r="G427" s="42">
        <v>0</v>
      </c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>
        <v>0</v>
      </c>
      <c r="T427" s="96"/>
      <c r="U427" s="96"/>
      <c r="V427" s="89" t="s">
        <v>5890</v>
      </c>
      <c r="X427" s="25">
        <v>4</v>
      </c>
      <c r="Y427" s="90">
        <f t="array" ref="Y427">SUM((L427:R427)/7)</f>
        <v>0</v>
      </c>
    </row>
    <row r="428" customHeight="1" spans="1:25">
      <c r="A428" s="93" t="s">
        <v>15</v>
      </c>
      <c r="B428" s="93" t="s">
        <v>16</v>
      </c>
      <c r="C428" s="93" t="s">
        <v>17</v>
      </c>
      <c r="D428" s="42" t="s">
        <v>6045</v>
      </c>
      <c r="E428" s="38" t="s">
        <v>6046</v>
      </c>
      <c r="F428" s="38" t="s">
        <v>6047</v>
      </c>
      <c r="G428" s="42">
        <v>5</v>
      </c>
      <c r="H428" s="42">
        <v>2</v>
      </c>
      <c r="I428" s="42">
        <v>1</v>
      </c>
      <c r="J428" s="42">
        <v>2</v>
      </c>
      <c r="K428" s="42"/>
      <c r="L428" s="42"/>
      <c r="M428" s="42"/>
      <c r="N428" s="42"/>
      <c r="O428" s="42"/>
      <c r="P428" s="42"/>
      <c r="Q428" s="42"/>
      <c r="R428" s="42"/>
      <c r="S428" s="42">
        <v>0</v>
      </c>
      <c r="T428" s="96"/>
      <c r="U428" s="97">
        <v>0</v>
      </c>
      <c r="V428" s="89" t="s">
        <v>5890</v>
      </c>
      <c r="X428" s="25">
        <v>53</v>
      </c>
      <c r="Y428" s="90">
        <f t="array" ref="Y428">SUM((L428:R428)/7)</f>
        <v>0</v>
      </c>
    </row>
    <row r="429" customHeight="1" spans="1:30">
      <c r="A429" s="93" t="s">
        <v>15</v>
      </c>
      <c r="B429" s="93" t="s">
        <v>16</v>
      </c>
      <c r="C429" s="93" t="s">
        <v>17</v>
      </c>
      <c r="D429" s="42" t="s">
        <v>6048</v>
      </c>
      <c r="E429" s="38" t="s">
        <v>6049</v>
      </c>
      <c r="F429" s="38" t="s">
        <v>6050</v>
      </c>
      <c r="G429" s="42">
        <v>59</v>
      </c>
      <c r="H429" s="42"/>
      <c r="I429" s="42">
        <v>5</v>
      </c>
      <c r="J429" s="42">
        <v>4</v>
      </c>
      <c r="K429" s="42">
        <v>6</v>
      </c>
      <c r="L429" s="42"/>
      <c r="M429" s="42">
        <v>9</v>
      </c>
      <c r="N429" s="42">
        <v>2</v>
      </c>
      <c r="O429" s="42">
        <v>7</v>
      </c>
      <c r="P429" s="42">
        <v>2</v>
      </c>
      <c r="Q429" s="42">
        <v>4</v>
      </c>
      <c r="R429" s="42">
        <v>2</v>
      </c>
      <c r="S429" s="42">
        <v>118</v>
      </c>
      <c r="T429" s="96"/>
      <c r="U429" s="97">
        <v>2</v>
      </c>
      <c r="V429" s="89" t="s">
        <v>5890</v>
      </c>
      <c r="X429" s="25">
        <v>168</v>
      </c>
      <c r="Y429" s="90">
        <f t="array" ref="Y429">SUM((L429:R429)/7)</f>
        <v>3.71428571428571</v>
      </c>
      <c r="Z429" s="91">
        <f>S429/Y429</f>
        <v>31.7692307692308</v>
      </c>
      <c r="AA429" s="85">
        <v>0</v>
      </c>
      <c r="AD429" s="85">
        <v>-59</v>
      </c>
    </row>
    <row r="430" customHeight="1" spans="1:27">
      <c r="A430" s="93" t="s">
        <v>15</v>
      </c>
      <c r="B430" s="93" t="s">
        <v>16</v>
      </c>
      <c r="C430" s="93" t="s">
        <v>17</v>
      </c>
      <c r="D430" s="42" t="s">
        <v>6051</v>
      </c>
      <c r="E430" s="38" t="s">
        <v>5529</v>
      </c>
      <c r="F430" s="38" t="s">
        <v>5530</v>
      </c>
      <c r="G430" s="42">
        <v>0</v>
      </c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>
        <v>0</v>
      </c>
      <c r="T430" s="96"/>
      <c r="U430" s="96"/>
      <c r="V430" s="89" t="s">
        <v>5890</v>
      </c>
      <c r="X430" s="25">
        <v>9</v>
      </c>
      <c r="Y430" s="90">
        <f t="array" ref="Y430">SUM((L430:R430)/7)</f>
        <v>0</v>
      </c>
      <c r="AA430" s="85">
        <v>0</v>
      </c>
    </row>
    <row r="431" customHeight="1" spans="1:27">
      <c r="A431" s="93" t="s">
        <v>15</v>
      </c>
      <c r="B431" s="93" t="s">
        <v>16</v>
      </c>
      <c r="C431" s="93" t="s">
        <v>17</v>
      </c>
      <c r="D431" s="42" t="s">
        <v>4322</v>
      </c>
      <c r="E431" s="38" t="s">
        <v>4323</v>
      </c>
      <c r="F431" s="38" t="s">
        <v>4324</v>
      </c>
      <c r="G431" s="42">
        <v>17</v>
      </c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>
        <v>17</v>
      </c>
      <c r="T431" s="96"/>
      <c r="U431" s="96"/>
      <c r="V431" s="89" t="s">
        <v>5890</v>
      </c>
      <c r="X431" s="25">
        <v>1</v>
      </c>
      <c r="Y431" s="90">
        <f t="array" ref="Y431">SUM((L431:R431)/7)</f>
        <v>0</v>
      </c>
      <c r="AA431" s="85">
        <v>0</v>
      </c>
    </row>
    <row r="432" s="85" customFormat="1" customHeight="1" spans="1:27">
      <c r="A432" s="93" t="s">
        <v>15</v>
      </c>
      <c r="B432" s="93" t="s">
        <v>16</v>
      </c>
      <c r="C432" s="93" t="s">
        <v>17</v>
      </c>
      <c r="D432" s="42" t="s">
        <v>4301</v>
      </c>
      <c r="E432" s="38" t="s">
        <v>4302</v>
      </c>
      <c r="F432" s="38" t="s">
        <v>4303</v>
      </c>
      <c r="G432" s="42">
        <v>12</v>
      </c>
      <c r="H432" s="42">
        <v>4</v>
      </c>
      <c r="I432" s="42">
        <v>5</v>
      </c>
      <c r="J432" s="42">
        <v>2</v>
      </c>
      <c r="K432" s="42">
        <v>1</v>
      </c>
      <c r="L432" s="42"/>
      <c r="M432" s="42"/>
      <c r="N432" s="42"/>
      <c r="O432" s="42"/>
      <c r="P432" s="42"/>
      <c r="Q432" s="42"/>
      <c r="R432" s="42"/>
      <c r="S432" s="42">
        <v>0</v>
      </c>
      <c r="T432" s="96"/>
      <c r="U432" s="97">
        <v>0</v>
      </c>
      <c r="V432" s="89" t="s">
        <v>5890</v>
      </c>
      <c r="W432" s="89"/>
      <c r="X432" s="25">
        <v>78</v>
      </c>
      <c r="Y432" s="90">
        <f t="array" ref="Y432">SUM((L432:R432)/7)</f>
        <v>0</v>
      </c>
      <c r="Z432" s="91"/>
      <c r="AA432" s="85">
        <v>-100</v>
      </c>
    </row>
    <row r="433" customHeight="1" spans="1:27">
      <c r="A433" s="93" t="s">
        <v>15</v>
      </c>
      <c r="B433" s="93" t="s">
        <v>16</v>
      </c>
      <c r="C433" s="93" t="s">
        <v>17</v>
      </c>
      <c r="D433" s="42" t="s">
        <v>4304</v>
      </c>
      <c r="E433" s="38" t="s">
        <v>4305</v>
      </c>
      <c r="F433" s="38" t="s">
        <v>4306</v>
      </c>
      <c r="G433" s="42">
        <v>0</v>
      </c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>
        <v>0</v>
      </c>
      <c r="T433" s="96"/>
      <c r="U433" s="97">
        <v>0</v>
      </c>
      <c r="V433" s="89" t="s">
        <v>5890</v>
      </c>
      <c r="X433" s="25">
        <v>6</v>
      </c>
      <c r="Y433" s="90">
        <f t="array" ref="Y433">SUM((L433:R433)/7)</f>
        <v>0</v>
      </c>
      <c r="AA433" s="85">
        <v>-50</v>
      </c>
    </row>
    <row r="434" customHeight="1" spans="1:29">
      <c r="A434" s="93" t="s">
        <v>15</v>
      </c>
      <c r="B434" s="93" t="s">
        <v>16</v>
      </c>
      <c r="C434" s="93" t="s">
        <v>17</v>
      </c>
      <c r="D434" s="42" t="s">
        <v>4307</v>
      </c>
      <c r="E434" s="38" t="s">
        <v>4308</v>
      </c>
      <c r="F434" s="38" t="s">
        <v>4309</v>
      </c>
      <c r="G434" s="42">
        <v>0</v>
      </c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>
        <v>0</v>
      </c>
      <c r="T434" s="96"/>
      <c r="U434" s="97">
        <v>0</v>
      </c>
      <c r="V434" s="89" t="s">
        <v>5890</v>
      </c>
      <c r="X434" s="25">
        <v>13</v>
      </c>
      <c r="Y434" s="90">
        <f t="array" ref="Y434">SUM((L434:R434)/7)</f>
        <v>0</v>
      </c>
      <c r="AA434" s="85">
        <v>-100</v>
      </c>
      <c r="AC434" s="85">
        <v>7</v>
      </c>
    </row>
    <row r="435" customHeight="1" spans="1:27">
      <c r="A435" s="93" t="s">
        <v>15</v>
      </c>
      <c r="B435" s="93" t="s">
        <v>16</v>
      </c>
      <c r="C435" s="93" t="s">
        <v>17</v>
      </c>
      <c r="D435" s="42" t="s">
        <v>4310</v>
      </c>
      <c r="E435" s="38" t="s">
        <v>4311</v>
      </c>
      <c r="F435" s="38" t="s">
        <v>4312</v>
      </c>
      <c r="G435" s="42">
        <v>3</v>
      </c>
      <c r="H435" s="42">
        <v>2</v>
      </c>
      <c r="I435" s="42"/>
      <c r="J435" s="42">
        <v>1</v>
      </c>
      <c r="K435" s="42"/>
      <c r="L435" s="42"/>
      <c r="M435" s="42"/>
      <c r="N435" s="42"/>
      <c r="O435" s="42"/>
      <c r="P435" s="42"/>
      <c r="Q435" s="42"/>
      <c r="R435" s="42"/>
      <c r="S435" s="42">
        <v>0</v>
      </c>
      <c r="T435" s="96"/>
      <c r="U435" s="97">
        <v>0</v>
      </c>
      <c r="V435" s="89" t="s">
        <v>5890</v>
      </c>
      <c r="X435" s="25">
        <v>7</v>
      </c>
      <c r="Y435" s="90">
        <f t="array" ref="Y435">SUM((L435:R435)/7)</f>
        <v>0</v>
      </c>
      <c r="AA435" s="85">
        <v>-50</v>
      </c>
    </row>
    <row r="436" customHeight="1" spans="1:28">
      <c r="A436" s="93" t="s">
        <v>15</v>
      </c>
      <c r="B436" s="93" t="s">
        <v>16</v>
      </c>
      <c r="C436" s="93" t="s">
        <v>17</v>
      </c>
      <c r="D436" s="42" t="s">
        <v>4313</v>
      </c>
      <c r="E436" s="38" t="s">
        <v>4314</v>
      </c>
      <c r="F436" s="38" t="s">
        <v>4315</v>
      </c>
      <c r="G436" s="42">
        <v>13</v>
      </c>
      <c r="H436" s="42">
        <v>3</v>
      </c>
      <c r="I436" s="42">
        <v>6</v>
      </c>
      <c r="J436" s="42">
        <v>4</v>
      </c>
      <c r="K436" s="42"/>
      <c r="L436" s="42"/>
      <c r="M436" s="42"/>
      <c r="N436" s="42"/>
      <c r="O436" s="42"/>
      <c r="P436" s="42"/>
      <c r="Q436" s="42"/>
      <c r="R436" s="42"/>
      <c r="S436" s="42">
        <v>19</v>
      </c>
      <c r="T436" s="96">
        <v>8</v>
      </c>
      <c r="U436" s="97">
        <v>0</v>
      </c>
      <c r="V436" s="89" t="s">
        <v>5890</v>
      </c>
      <c r="X436" s="25">
        <v>23</v>
      </c>
      <c r="Y436" s="90">
        <f t="array" ref="Y436">SUM((L436:R436)/7)</f>
        <v>0</v>
      </c>
      <c r="AA436" s="85">
        <v>-90</v>
      </c>
      <c r="AB436" s="85">
        <v>3</v>
      </c>
    </row>
    <row r="437" customHeight="1" spans="1:26">
      <c r="A437" s="93" t="s">
        <v>15</v>
      </c>
      <c r="B437" s="93" t="s">
        <v>16</v>
      </c>
      <c r="C437" s="93" t="s">
        <v>17</v>
      </c>
      <c r="D437" s="42" t="s">
        <v>4316</v>
      </c>
      <c r="E437" s="38" t="s">
        <v>4317</v>
      </c>
      <c r="F437" s="38" t="s">
        <v>4318</v>
      </c>
      <c r="G437" s="42">
        <v>133</v>
      </c>
      <c r="H437" s="42">
        <v>2</v>
      </c>
      <c r="I437" s="42">
        <v>1</v>
      </c>
      <c r="J437" s="42">
        <v>2</v>
      </c>
      <c r="K437" s="42">
        <v>3</v>
      </c>
      <c r="L437" s="42">
        <v>4</v>
      </c>
      <c r="M437" s="42">
        <v>5</v>
      </c>
      <c r="N437" s="42"/>
      <c r="O437" s="42">
        <v>1</v>
      </c>
      <c r="P437" s="42"/>
      <c r="Q437" s="42"/>
      <c r="R437" s="42"/>
      <c r="S437" s="42">
        <v>140</v>
      </c>
      <c r="T437" s="96"/>
      <c r="U437" s="97">
        <v>105</v>
      </c>
      <c r="V437" s="89" t="s">
        <v>5890</v>
      </c>
      <c r="X437" s="25">
        <v>70</v>
      </c>
      <c r="Y437" s="90">
        <f t="array" ref="Y437">SUM((L437:R437)/7)</f>
        <v>1.42857142857143</v>
      </c>
      <c r="Z437" s="91">
        <f>S437/Y437</f>
        <v>98</v>
      </c>
    </row>
    <row r="438" s="85" customFormat="1" customHeight="1" spans="1:27">
      <c r="A438" s="93" t="s">
        <v>15</v>
      </c>
      <c r="B438" s="93" t="s">
        <v>16</v>
      </c>
      <c r="C438" s="93" t="s">
        <v>17</v>
      </c>
      <c r="D438" s="42" t="s">
        <v>4319</v>
      </c>
      <c r="E438" s="38" t="s">
        <v>4320</v>
      </c>
      <c r="F438" s="38" t="s">
        <v>4321</v>
      </c>
      <c r="G438" s="42">
        <v>216</v>
      </c>
      <c r="H438" s="42"/>
      <c r="I438" s="42">
        <v>2</v>
      </c>
      <c r="J438" s="42">
        <v>1</v>
      </c>
      <c r="K438" s="42">
        <v>2</v>
      </c>
      <c r="L438" s="42"/>
      <c r="M438" s="42">
        <v>4</v>
      </c>
      <c r="N438" s="42"/>
      <c r="O438" s="42">
        <v>1</v>
      </c>
      <c r="P438" s="42"/>
      <c r="Q438" s="42">
        <v>1</v>
      </c>
      <c r="R438" s="42"/>
      <c r="S438" s="42">
        <v>205</v>
      </c>
      <c r="T438" s="96"/>
      <c r="U438" s="97">
        <v>148</v>
      </c>
      <c r="V438" s="89" t="s">
        <v>5890</v>
      </c>
      <c r="W438" s="89"/>
      <c r="X438" s="25">
        <v>31</v>
      </c>
      <c r="Y438" s="90">
        <f t="array" ref="Y438">SUM((L438:R438)/7)</f>
        <v>0.857142857142857</v>
      </c>
      <c r="Z438" s="91">
        <f>S438/Y438</f>
        <v>239.166666666667</v>
      </c>
      <c r="AA438" s="85">
        <v>0</v>
      </c>
    </row>
    <row r="439" customHeight="1" spans="1:25">
      <c r="A439" s="93" t="s">
        <v>15</v>
      </c>
      <c r="B439" s="93" t="s">
        <v>16</v>
      </c>
      <c r="C439" s="93" t="s">
        <v>36</v>
      </c>
      <c r="D439" s="42" t="s">
        <v>4340</v>
      </c>
      <c r="E439" s="38" t="s">
        <v>4341</v>
      </c>
      <c r="F439" s="38" t="s">
        <v>4342</v>
      </c>
      <c r="G439" s="42">
        <v>21</v>
      </c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>
        <v>21</v>
      </c>
      <c r="T439" s="96"/>
      <c r="U439" s="97">
        <v>1</v>
      </c>
      <c r="V439" s="89" t="s">
        <v>5890</v>
      </c>
      <c r="X439" s="25">
        <v>4</v>
      </c>
      <c r="Y439" s="90">
        <f t="array" ref="Y439">SUM((L439:R439)/7)</f>
        <v>0</v>
      </c>
    </row>
    <row r="440" customHeight="1" spans="1:25">
      <c r="A440" s="93" t="s">
        <v>15</v>
      </c>
      <c r="B440" s="93" t="s">
        <v>16</v>
      </c>
      <c r="C440" s="93" t="s">
        <v>36</v>
      </c>
      <c r="D440" s="42" t="s">
        <v>4343</v>
      </c>
      <c r="E440" s="38" t="s">
        <v>4344</v>
      </c>
      <c r="F440" s="38" t="s">
        <v>4345</v>
      </c>
      <c r="G440" s="42">
        <v>27</v>
      </c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>
        <v>27</v>
      </c>
      <c r="T440" s="96"/>
      <c r="U440" s="97">
        <v>0</v>
      </c>
      <c r="V440" s="89" t="s">
        <v>5890</v>
      </c>
      <c r="X440" s="25">
        <v>4</v>
      </c>
      <c r="Y440" s="90">
        <f t="array" ref="Y440">SUM((L440:R440)/7)</f>
        <v>0</v>
      </c>
    </row>
    <row r="441" s="85" customFormat="1" customHeight="1" spans="1:26">
      <c r="A441" s="93" t="s">
        <v>15</v>
      </c>
      <c r="B441" s="93" t="s">
        <v>16</v>
      </c>
      <c r="C441" s="93" t="s">
        <v>36</v>
      </c>
      <c r="D441" s="42" t="s">
        <v>6052</v>
      </c>
      <c r="E441" s="38" t="s">
        <v>6053</v>
      </c>
      <c r="F441" s="38" t="s">
        <v>6054</v>
      </c>
      <c r="G441" s="42">
        <v>0</v>
      </c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>
        <v>0</v>
      </c>
      <c r="T441" s="96"/>
      <c r="U441" s="96"/>
      <c r="V441" s="89" t="s">
        <v>5890</v>
      </c>
      <c r="W441" s="89"/>
      <c r="X441" s="25"/>
      <c r="Y441" s="90">
        <f t="array" ref="Y441">SUM((L441:R441)/7)</f>
        <v>0</v>
      </c>
      <c r="Z441" s="91"/>
    </row>
    <row r="442" customHeight="1" spans="1:25">
      <c r="A442" s="93" t="s">
        <v>15</v>
      </c>
      <c r="B442" s="93" t="s">
        <v>16</v>
      </c>
      <c r="C442" s="93" t="s">
        <v>36</v>
      </c>
      <c r="D442" s="42" t="s">
        <v>6055</v>
      </c>
      <c r="E442" s="38" t="s">
        <v>6056</v>
      </c>
      <c r="F442" s="38" t="s">
        <v>6057</v>
      </c>
      <c r="G442" s="42">
        <v>0</v>
      </c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>
        <v>0</v>
      </c>
      <c r="T442" s="96"/>
      <c r="U442" s="96"/>
      <c r="V442" s="89" t="s">
        <v>5890</v>
      </c>
      <c r="Y442" s="90">
        <f t="array" ref="Y442">SUM((L442:R442)/7)</f>
        <v>0</v>
      </c>
    </row>
    <row r="443" customHeight="1" spans="1:25">
      <c r="A443" s="93" t="s">
        <v>15</v>
      </c>
      <c r="B443" s="93" t="s">
        <v>16</v>
      </c>
      <c r="C443" s="93" t="s">
        <v>36</v>
      </c>
      <c r="D443" s="42" t="s">
        <v>6058</v>
      </c>
      <c r="E443" s="38" t="s">
        <v>6059</v>
      </c>
      <c r="F443" s="38" t="s">
        <v>6060</v>
      </c>
      <c r="G443" s="42">
        <v>0</v>
      </c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>
        <v>0</v>
      </c>
      <c r="T443" s="96"/>
      <c r="U443" s="96"/>
      <c r="V443" s="89" t="s">
        <v>5890</v>
      </c>
      <c r="Y443" s="90">
        <f t="array" ref="Y443">SUM((L443:R443)/7)</f>
        <v>0</v>
      </c>
    </row>
    <row r="444" customHeight="1" spans="1:25">
      <c r="A444" s="93" t="s">
        <v>15</v>
      </c>
      <c r="B444" s="93" t="s">
        <v>16</v>
      </c>
      <c r="C444" s="93" t="s">
        <v>36</v>
      </c>
      <c r="D444" s="42" t="s">
        <v>6061</v>
      </c>
      <c r="E444" s="38" t="s">
        <v>6062</v>
      </c>
      <c r="F444" s="38" t="s">
        <v>6063</v>
      </c>
      <c r="G444" s="42">
        <v>0</v>
      </c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>
        <v>0</v>
      </c>
      <c r="T444" s="96"/>
      <c r="U444" s="97">
        <v>0</v>
      </c>
      <c r="V444" s="89" t="s">
        <v>5890</v>
      </c>
      <c r="Y444" s="90">
        <f t="array" ref="Y444">SUM((L444:R444)/7)</f>
        <v>0</v>
      </c>
    </row>
    <row r="445" s="85" customFormat="1" customHeight="1" spans="1:27">
      <c r="A445" s="93" t="s">
        <v>15</v>
      </c>
      <c r="B445" s="93" t="s">
        <v>16</v>
      </c>
      <c r="C445" s="93" t="s">
        <v>36</v>
      </c>
      <c r="D445" s="42" t="s">
        <v>6064</v>
      </c>
      <c r="E445" s="38" t="s">
        <v>6065</v>
      </c>
      <c r="F445" s="38" t="s">
        <v>6066</v>
      </c>
      <c r="G445" s="42">
        <v>0</v>
      </c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>
        <v>0</v>
      </c>
      <c r="T445" s="96"/>
      <c r="U445" s="97">
        <v>0</v>
      </c>
      <c r="V445" s="89" t="s">
        <v>5890</v>
      </c>
      <c r="W445" s="89"/>
      <c r="X445" s="25">
        <v>39</v>
      </c>
      <c r="Y445" s="90">
        <f t="array" ref="Y445">SUM((L445:R445)/7)</f>
        <v>0</v>
      </c>
      <c r="Z445" s="91"/>
      <c r="AA445" s="85">
        <v>0</v>
      </c>
    </row>
    <row r="446" customHeight="1" spans="1:25">
      <c r="A446" s="93" t="s">
        <v>15</v>
      </c>
      <c r="B446" s="93" t="s">
        <v>16</v>
      </c>
      <c r="C446" s="93" t="s">
        <v>36</v>
      </c>
      <c r="D446" s="42" t="s">
        <v>4346</v>
      </c>
      <c r="E446" s="38" t="s">
        <v>4347</v>
      </c>
      <c r="F446" s="38" t="s">
        <v>4348</v>
      </c>
      <c r="G446" s="42">
        <v>7</v>
      </c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>
        <v>7</v>
      </c>
      <c r="T446" s="96"/>
      <c r="U446" s="96"/>
      <c r="V446" s="89" t="s">
        <v>5890</v>
      </c>
      <c r="Y446" s="90">
        <f t="array" ref="Y446">SUM((L446:R446)/7)</f>
        <v>0</v>
      </c>
    </row>
    <row r="447" s="85" customFormat="1" customHeight="1" spans="1:26">
      <c r="A447" s="93" t="s">
        <v>15</v>
      </c>
      <c r="B447" s="93" t="s">
        <v>16</v>
      </c>
      <c r="C447" s="93" t="s">
        <v>36</v>
      </c>
      <c r="D447" s="42" t="s">
        <v>6067</v>
      </c>
      <c r="E447" s="38" t="s">
        <v>6068</v>
      </c>
      <c r="F447" s="38" t="s">
        <v>6069</v>
      </c>
      <c r="G447" s="42">
        <v>0</v>
      </c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>
        <v>0</v>
      </c>
      <c r="T447" s="96"/>
      <c r="U447" s="96"/>
      <c r="V447" s="89" t="s">
        <v>5890</v>
      </c>
      <c r="W447" s="89"/>
      <c r="X447" s="25">
        <v>8</v>
      </c>
      <c r="Y447" s="90">
        <f t="array" ref="Y447">SUM((L447:R447)/7)</f>
        <v>0</v>
      </c>
      <c r="Z447" s="91"/>
    </row>
    <row r="448" customHeight="1" spans="1:25">
      <c r="A448" s="93" t="s">
        <v>15</v>
      </c>
      <c r="B448" s="93" t="s">
        <v>16</v>
      </c>
      <c r="C448" s="93" t="s">
        <v>36</v>
      </c>
      <c r="D448" s="42" t="s">
        <v>5416</v>
      </c>
      <c r="E448" s="38" t="s">
        <v>5417</v>
      </c>
      <c r="F448" s="38" t="s">
        <v>5418</v>
      </c>
      <c r="G448" s="42">
        <v>1</v>
      </c>
      <c r="H448" s="42"/>
      <c r="I448" s="42"/>
      <c r="J448" s="42"/>
      <c r="K448" s="42">
        <v>1</v>
      </c>
      <c r="L448" s="42"/>
      <c r="M448" s="42"/>
      <c r="N448" s="42"/>
      <c r="O448" s="42"/>
      <c r="P448" s="42"/>
      <c r="Q448" s="42"/>
      <c r="R448" s="42"/>
      <c r="S448" s="42">
        <v>0</v>
      </c>
      <c r="T448" s="96"/>
      <c r="U448" s="96"/>
      <c r="V448" s="89" t="s">
        <v>5890</v>
      </c>
      <c r="X448" s="25">
        <v>10</v>
      </c>
      <c r="Y448" s="90">
        <f t="array" ref="Y448">SUM((L448:R448)/7)</f>
        <v>0</v>
      </c>
    </row>
    <row r="449" s="85" customFormat="1" customHeight="1" spans="1:26">
      <c r="A449" s="93" t="s">
        <v>15</v>
      </c>
      <c r="B449" s="93" t="s">
        <v>16</v>
      </c>
      <c r="C449" s="93" t="s">
        <v>36</v>
      </c>
      <c r="D449" s="42" t="s">
        <v>4349</v>
      </c>
      <c r="E449" s="38" t="s">
        <v>4350</v>
      </c>
      <c r="F449" s="38" t="s">
        <v>4351</v>
      </c>
      <c r="G449" s="42">
        <v>42</v>
      </c>
      <c r="H449" s="42"/>
      <c r="I449" s="42"/>
      <c r="J449" s="42">
        <v>1</v>
      </c>
      <c r="K449" s="42"/>
      <c r="L449" s="42"/>
      <c r="M449" s="42"/>
      <c r="N449" s="42"/>
      <c r="O449" s="42"/>
      <c r="P449" s="42"/>
      <c r="Q449" s="42"/>
      <c r="R449" s="42"/>
      <c r="S449" s="42">
        <v>41</v>
      </c>
      <c r="T449" s="96"/>
      <c r="U449" s="96"/>
      <c r="V449" s="89" t="s">
        <v>5890</v>
      </c>
      <c r="W449" s="89"/>
      <c r="X449" s="25">
        <v>29</v>
      </c>
      <c r="Y449" s="90">
        <f t="array" ref="Y449">SUM((L449:R449)/7)</f>
        <v>0</v>
      </c>
      <c r="Z449" s="91"/>
    </row>
    <row r="450" customHeight="1" spans="1:25">
      <c r="A450" s="93" t="s">
        <v>15</v>
      </c>
      <c r="B450" s="93" t="s">
        <v>16</v>
      </c>
      <c r="C450" s="93" t="s">
        <v>36</v>
      </c>
      <c r="D450" s="42" t="s">
        <v>4352</v>
      </c>
      <c r="E450" s="38" t="s">
        <v>4353</v>
      </c>
      <c r="F450" s="38" t="s">
        <v>4354</v>
      </c>
      <c r="G450" s="42">
        <v>8</v>
      </c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>
        <v>8</v>
      </c>
      <c r="T450" s="96"/>
      <c r="U450" s="96"/>
      <c r="V450" s="89" t="s">
        <v>5890</v>
      </c>
      <c r="X450" s="25">
        <v>27</v>
      </c>
      <c r="Y450" s="90">
        <f t="array" ref="Y450">SUM((L450:R450)/7)</f>
        <v>0</v>
      </c>
    </row>
    <row r="451" customHeight="1" spans="1:25">
      <c r="A451" s="93" t="s">
        <v>15</v>
      </c>
      <c r="B451" s="93" t="s">
        <v>16</v>
      </c>
      <c r="C451" s="93" t="s">
        <v>36</v>
      </c>
      <c r="D451" s="42" t="s">
        <v>6070</v>
      </c>
      <c r="E451" s="38" t="s">
        <v>6071</v>
      </c>
      <c r="F451" s="38" t="s">
        <v>6072</v>
      </c>
      <c r="G451" s="42">
        <v>0</v>
      </c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>
        <v>0</v>
      </c>
      <c r="T451" s="96"/>
      <c r="U451" s="96"/>
      <c r="V451" s="89" t="s">
        <v>5890</v>
      </c>
      <c r="Y451" s="90">
        <f t="array" ref="Y451">SUM((L451:R451)/7)</f>
        <v>0</v>
      </c>
    </row>
    <row r="452" s="85" customFormat="1" customHeight="1" spans="1:26">
      <c r="A452" s="93" t="s">
        <v>15</v>
      </c>
      <c r="B452" s="93" t="s">
        <v>16</v>
      </c>
      <c r="C452" s="93" t="s">
        <v>36</v>
      </c>
      <c r="D452" s="42" t="s">
        <v>6073</v>
      </c>
      <c r="E452" s="38" t="s">
        <v>6074</v>
      </c>
      <c r="F452" s="38" t="s">
        <v>6075</v>
      </c>
      <c r="G452" s="42">
        <v>0</v>
      </c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>
        <v>0</v>
      </c>
      <c r="T452" s="96"/>
      <c r="U452" s="96"/>
      <c r="V452" s="89" t="s">
        <v>5890</v>
      </c>
      <c r="W452" s="89"/>
      <c r="X452" s="25"/>
      <c r="Y452" s="90">
        <f t="array" ref="Y452">SUM((L452:R452)/7)</f>
        <v>0</v>
      </c>
      <c r="Z452" s="91"/>
    </row>
    <row r="453" customHeight="1" spans="1:25">
      <c r="A453" s="93" t="s">
        <v>15</v>
      </c>
      <c r="B453" s="93" t="s">
        <v>16</v>
      </c>
      <c r="C453" s="93" t="s">
        <v>2050</v>
      </c>
      <c r="D453" s="38" t="s">
        <v>6076</v>
      </c>
      <c r="E453" s="38" t="s">
        <v>6077</v>
      </c>
      <c r="F453" s="38" t="s">
        <v>6078</v>
      </c>
      <c r="G453" s="42">
        <v>1</v>
      </c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>
        <v>0</v>
      </c>
      <c r="T453" s="96"/>
      <c r="U453" s="97">
        <v>0</v>
      </c>
      <c r="V453" s="89" t="s">
        <v>5890</v>
      </c>
      <c r="X453" s="25">
        <v>7</v>
      </c>
      <c r="Y453" s="90">
        <f t="array" ref="Y453">SUM((L453:R453)/7)</f>
        <v>0</v>
      </c>
    </row>
    <row r="454" customHeight="1" spans="1:25">
      <c r="A454" s="93" t="s">
        <v>15</v>
      </c>
      <c r="B454" s="93" t="s">
        <v>16</v>
      </c>
      <c r="C454" s="93" t="s">
        <v>2050</v>
      </c>
      <c r="D454" s="38" t="s">
        <v>4355</v>
      </c>
      <c r="E454" s="38" t="s">
        <v>4356</v>
      </c>
      <c r="F454" s="38" t="s">
        <v>4357</v>
      </c>
      <c r="G454" s="42">
        <v>5</v>
      </c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>
        <v>5</v>
      </c>
      <c r="T454" s="96"/>
      <c r="U454" s="96"/>
      <c r="V454" s="89" t="s">
        <v>5890</v>
      </c>
      <c r="X454" s="25">
        <v>2</v>
      </c>
      <c r="Y454" s="90">
        <f t="array" ref="Y454">SUM((L454:R454)/7)</f>
        <v>0</v>
      </c>
    </row>
    <row r="455" customHeight="1" spans="1:25">
      <c r="A455" s="93" t="s">
        <v>15</v>
      </c>
      <c r="B455" s="93" t="s">
        <v>16</v>
      </c>
      <c r="C455" s="93" t="s">
        <v>2050</v>
      </c>
      <c r="D455" s="38" t="s">
        <v>4358</v>
      </c>
      <c r="E455" s="38" t="s">
        <v>4359</v>
      </c>
      <c r="F455" s="38" t="s">
        <v>4360</v>
      </c>
      <c r="G455" s="42">
        <v>11</v>
      </c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>
        <v>11</v>
      </c>
      <c r="T455" s="96"/>
      <c r="U455" s="96"/>
      <c r="V455" s="89" t="s">
        <v>5890</v>
      </c>
      <c r="Y455" s="90">
        <f t="array" ref="Y455">SUM((L455:R455)/7)</f>
        <v>0</v>
      </c>
    </row>
    <row r="456" customHeight="1" spans="1:25">
      <c r="A456" s="93" t="s">
        <v>15</v>
      </c>
      <c r="B456" s="93" t="s">
        <v>16</v>
      </c>
      <c r="C456" s="93" t="s">
        <v>2050</v>
      </c>
      <c r="D456" s="38" t="s">
        <v>6079</v>
      </c>
      <c r="E456" s="38" t="s">
        <v>6080</v>
      </c>
      <c r="F456" s="38" t="s">
        <v>6081</v>
      </c>
      <c r="G456" s="42">
        <v>0</v>
      </c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>
        <v>0</v>
      </c>
      <c r="T456" s="96"/>
      <c r="U456" s="97">
        <v>0</v>
      </c>
      <c r="V456" s="89" t="s">
        <v>5890</v>
      </c>
      <c r="Y456" s="90">
        <f t="array" ref="Y456">SUM((L456:R456)/7)</f>
        <v>0</v>
      </c>
    </row>
    <row r="457" customHeight="1" spans="1:25">
      <c r="A457" s="93" t="s">
        <v>15</v>
      </c>
      <c r="B457" s="93" t="s">
        <v>16</v>
      </c>
      <c r="C457" s="93" t="s">
        <v>2050</v>
      </c>
      <c r="D457" s="38" t="s">
        <v>6082</v>
      </c>
      <c r="E457" s="38" t="s">
        <v>6083</v>
      </c>
      <c r="F457" s="38" t="s">
        <v>6084</v>
      </c>
      <c r="G457" s="42">
        <v>0</v>
      </c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>
        <v>0</v>
      </c>
      <c r="T457" s="96"/>
      <c r="U457" s="96"/>
      <c r="V457" s="89" t="s">
        <v>5890</v>
      </c>
      <c r="X457" s="25">
        <v>1</v>
      </c>
      <c r="Y457" s="90">
        <f t="array" ref="Y457">SUM((L457:R457)/7)</f>
        <v>0</v>
      </c>
    </row>
    <row r="458" customHeight="1" spans="1:25">
      <c r="A458" s="93" t="s">
        <v>15</v>
      </c>
      <c r="B458" s="93" t="s">
        <v>16</v>
      </c>
      <c r="C458" s="93" t="s">
        <v>2050</v>
      </c>
      <c r="D458" s="38" t="s">
        <v>6085</v>
      </c>
      <c r="E458" s="38" t="s">
        <v>6086</v>
      </c>
      <c r="F458" s="38" t="s">
        <v>6087</v>
      </c>
      <c r="G458" s="42">
        <v>0</v>
      </c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>
        <v>0</v>
      </c>
      <c r="T458" s="96"/>
      <c r="U458" s="96"/>
      <c r="V458" s="89" t="s">
        <v>5890</v>
      </c>
      <c r="Y458" s="90">
        <f t="array" ref="Y458">SUM((L458:R458)/7)</f>
        <v>0</v>
      </c>
    </row>
    <row r="459" customHeight="1" spans="1:25">
      <c r="A459" s="93" t="s">
        <v>15</v>
      </c>
      <c r="B459" s="93" t="s">
        <v>16</v>
      </c>
      <c r="C459" s="93" t="s">
        <v>2050</v>
      </c>
      <c r="D459" s="38" t="s">
        <v>6088</v>
      </c>
      <c r="E459" s="38" t="s">
        <v>6089</v>
      </c>
      <c r="F459" s="38" t="s">
        <v>6090</v>
      </c>
      <c r="G459" s="42">
        <v>0</v>
      </c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>
        <v>0</v>
      </c>
      <c r="T459" s="96"/>
      <c r="U459" s="96"/>
      <c r="V459" s="89" t="s">
        <v>5890</v>
      </c>
      <c r="Y459" s="90">
        <f t="array" ref="Y459">SUM((L459:R459)/7)</f>
        <v>0</v>
      </c>
    </row>
    <row r="460" customHeight="1" spans="1:26">
      <c r="A460" s="93" t="s">
        <v>15</v>
      </c>
      <c r="B460" s="93" t="s">
        <v>16</v>
      </c>
      <c r="C460" s="93" t="s">
        <v>2050</v>
      </c>
      <c r="D460" s="38" t="s">
        <v>6091</v>
      </c>
      <c r="E460" s="38" t="s">
        <v>6092</v>
      </c>
      <c r="F460" s="38" t="s">
        <v>6093</v>
      </c>
      <c r="G460" s="42">
        <v>5</v>
      </c>
      <c r="H460" s="42">
        <v>2</v>
      </c>
      <c r="I460" s="42"/>
      <c r="J460" s="42"/>
      <c r="K460" s="42"/>
      <c r="L460" s="42"/>
      <c r="M460" s="42"/>
      <c r="N460" s="42"/>
      <c r="O460" s="42"/>
      <c r="P460" s="42"/>
      <c r="Q460" s="42">
        <v>1</v>
      </c>
      <c r="R460" s="42"/>
      <c r="S460" s="42">
        <v>2</v>
      </c>
      <c r="T460" s="96"/>
      <c r="U460" s="96"/>
      <c r="V460" s="89" t="s">
        <v>5890</v>
      </c>
      <c r="X460" s="25">
        <v>3</v>
      </c>
      <c r="Y460" s="90">
        <f t="array" ref="Y460">SUM((L460:R460)/7)</f>
        <v>0.142857142857143</v>
      </c>
      <c r="Z460" s="91">
        <f>S460/Y460</f>
        <v>14</v>
      </c>
    </row>
    <row r="461" customHeight="1" spans="1:25">
      <c r="A461" s="93" t="s">
        <v>15</v>
      </c>
      <c r="B461" s="93" t="s">
        <v>16</v>
      </c>
      <c r="C461" s="93" t="s">
        <v>2050</v>
      </c>
      <c r="D461" s="38" t="s">
        <v>6094</v>
      </c>
      <c r="E461" s="38" t="s">
        <v>6095</v>
      </c>
      <c r="F461" s="38" t="s">
        <v>6096</v>
      </c>
      <c r="G461" s="42">
        <v>0</v>
      </c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>
        <v>0</v>
      </c>
      <c r="T461" s="96"/>
      <c r="U461" s="96"/>
      <c r="V461" s="89" t="s">
        <v>5890</v>
      </c>
      <c r="Y461" s="90">
        <f t="array" ref="Y461">SUM((L461:R461)/7)</f>
        <v>0</v>
      </c>
    </row>
    <row r="462" s="85" customFormat="1" customHeight="1" spans="1:26">
      <c r="A462" s="93" t="s">
        <v>15</v>
      </c>
      <c r="B462" s="93" t="s">
        <v>4253</v>
      </c>
      <c r="C462" s="93" t="s">
        <v>182</v>
      </c>
      <c r="D462" s="38" t="s">
        <v>4477</v>
      </c>
      <c r="E462" s="38" t="s">
        <v>4478</v>
      </c>
      <c r="F462" s="38" t="s">
        <v>4479</v>
      </c>
      <c r="G462" s="42">
        <v>28</v>
      </c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>
        <v>28</v>
      </c>
      <c r="T462" s="96">
        <v>2</v>
      </c>
      <c r="U462" s="96"/>
      <c r="V462" s="89" t="s">
        <v>5882</v>
      </c>
      <c r="W462" s="89"/>
      <c r="X462" s="25"/>
      <c r="Y462" s="90">
        <f t="array" ref="Y462">SUM((L462:R462)/7)</f>
        <v>0</v>
      </c>
      <c r="Z462" s="91"/>
    </row>
    <row r="463" customHeight="1" spans="1:25">
      <c r="A463" s="93" t="s">
        <v>15</v>
      </c>
      <c r="B463" s="93" t="s">
        <v>4253</v>
      </c>
      <c r="C463" s="93" t="s">
        <v>182</v>
      </c>
      <c r="D463" s="38" t="s">
        <v>4480</v>
      </c>
      <c r="E463" s="38" t="s">
        <v>4481</v>
      </c>
      <c r="F463" s="38" t="s">
        <v>4482</v>
      </c>
      <c r="G463" s="42">
        <v>0</v>
      </c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>
        <v>30</v>
      </c>
      <c r="T463" s="96"/>
      <c r="U463" s="96"/>
      <c r="V463" s="89" t="s">
        <v>5882</v>
      </c>
      <c r="Y463" s="90">
        <f t="array" ref="Y463">SUM((L463:R463)/7)</f>
        <v>0</v>
      </c>
    </row>
    <row r="464" customHeight="1" spans="1:25">
      <c r="A464" s="93" t="s">
        <v>15</v>
      </c>
      <c r="B464" s="93" t="s">
        <v>4253</v>
      </c>
      <c r="C464" s="93" t="s">
        <v>182</v>
      </c>
      <c r="D464" s="38" t="s">
        <v>4483</v>
      </c>
      <c r="E464" s="38" t="s">
        <v>4484</v>
      </c>
      <c r="F464" s="38" t="s">
        <v>4485</v>
      </c>
      <c r="G464" s="42">
        <v>0</v>
      </c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>
        <v>39</v>
      </c>
      <c r="T464" s="96"/>
      <c r="U464" s="96"/>
      <c r="V464" s="89" t="s">
        <v>5882</v>
      </c>
      <c r="Y464" s="90">
        <f t="array" ref="Y464">SUM((L464:R464)/7)</f>
        <v>0</v>
      </c>
    </row>
    <row r="465" customHeight="1" spans="1:25">
      <c r="A465" s="93" t="s">
        <v>15</v>
      </c>
      <c r="B465" s="93" t="s">
        <v>4253</v>
      </c>
      <c r="C465" s="93" t="s">
        <v>182</v>
      </c>
      <c r="D465" s="38" t="s">
        <v>4486</v>
      </c>
      <c r="E465" s="38" t="s">
        <v>4487</v>
      </c>
      <c r="F465" s="38" t="s">
        <v>4488</v>
      </c>
      <c r="G465" s="42">
        <v>0</v>
      </c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>
        <v>29</v>
      </c>
      <c r="T465" s="96">
        <v>1</v>
      </c>
      <c r="U465" s="96"/>
      <c r="V465" s="89" t="s">
        <v>5882</v>
      </c>
      <c r="Y465" s="90">
        <f t="array" ref="Y465">SUM((L465:R465)/7)</f>
        <v>0</v>
      </c>
    </row>
    <row r="466" customHeight="1" spans="1:27">
      <c r="A466" s="93" t="s">
        <v>15</v>
      </c>
      <c r="B466" s="93" t="s">
        <v>2535</v>
      </c>
      <c r="C466" s="93" t="s">
        <v>182</v>
      </c>
      <c r="D466" s="38" t="s">
        <v>2536</v>
      </c>
      <c r="E466" s="38" t="s">
        <v>2537</v>
      </c>
      <c r="F466" s="38" t="s">
        <v>2538</v>
      </c>
      <c r="G466" s="42">
        <v>9</v>
      </c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>
        <v>9</v>
      </c>
      <c r="T466" s="96"/>
      <c r="U466" s="96"/>
      <c r="V466" s="89" t="s">
        <v>5883</v>
      </c>
      <c r="X466" s="25">
        <v>1</v>
      </c>
      <c r="Y466" s="90">
        <f t="array" ref="Y466">SUM((L466:R466)/7)</f>
        <v>0</v>
      </c>
      <c r="AA466" s="85">
        <v>0</v>
      </c>
    </row>
    <row r="467" customHeight="1" spans="1:27">
      <c r="A467" s="93" t="s">
        <v>15</v>
      </c>
      <c r="B467" s="93" t="s">
        <v>2535</v>
      </c>
      <c r="C467" s="93" t="s">
        <v>182</v>
      </c>
      <c r="D467" s="38" t="s">
        <v>2539</v>
      </c>
      <c r="E467" s="38" t="s">
        <v>2540</v>
      </c>
      <c r="F467" s="38" t="s">
        <v>2541</v>
      </c>
      <c r="G467" s="42">
        <v>10</v>
      </c>
      <c r="H467" s="42"/>
      <c r="I467" s="42"/>
      <c r="J467" s="42"/>
      <c r="K467" s="42">
        <v>1</v>
      </c>
      <c r="L467" s="42"/>
      <c r="M467" s="42"/>
      <c r="N467" s="42"/>
      <c r="O467" s="42"/>
      <c r="P467" s="42"/>
      <c r="Q467" s="42"/>
      <c r="R467" s="42"/>
      <c r="S467" s="42">
        <v>9</v>
      </c>
      <c r="T467" s="96"/>
      <c r="U467" s="96"/>
      <c r="V467" s="89" t="s">
        <v>5883</v>
      </c>
      <c r="X467" s="25">
        <v>1</v>
      </c>
      <c r="Y467" s="90">
        <f t="array" ref="Y467">SUM((L467:R467)/7)</f>
        <v>0</v>
      </c>
      <c r="AA467" s="85">
        <v>0</v>
      </c>
    </row>
    <row r="468" customHeight="1" spans="1:27">
      <c r="A468" s="93" t="s">
        <v>15</v>
      </c>
      <c r="B468" s="93" t="s">
        <v>2535</v>
      </c>
      <c r="C468" s="93" t="s">
        <v>182</v>
      </c>
      <c r="D468" s="38" t="s">
        <v>2542</v>
      </c>
      <c r="E468" s="38" t="s">
        <v>2543</v>
      </c>
      <c r="F468" s="38" t="s">
        <v>2544</v>
      </c>
      <c r="G468" s="42">
        <v>8</v>
      </c>
      <c r="H468" s="42"/>
      <c r="I468" s="42"/>
      <c r="J468" s="42"/>
      <c r="K468" s="42">
        <v>1</v>
      </c>
      <c r="L468" s="42"/>
      <c r="M468" s="42"/>
      <c r="N468" s="42"/>
      <c r="O468" s="42"/>
      <c r="P468" s="42"/>
      <c r="Q468" s="42"/>
      <c r="R468" s="42"/>
      <c r="S468" s="42">
        <v>7</v>
      </c>
      <c r="T468" s="96"/>
      <c r="U468" s="96"/>
      <c r="V468" s="89" t="s">
        <v>5883</v>
      </c>
      <c r="X468" s="25">
        <v>3</v>
      </c>
      <c r="Y468" s="90">
        <f t="array" ref="Y468">SUM((L468:R468)/7)</f>
        <v>0</v>
      </c>
      <c r="AA468" s="85">
        <v>0</v>
      </c>
    </row>
    <row r="469" customHeight="1" spans="1:27">
      <c r="A469" s="93" t="s">
        <v>15</v>
      </c>
      <c r="B469" s="93" t="s">
        <v>2535</v>
      </c>
      <c r="C469" s="93" t="s">
        <v>182</v>
      </c>
      <c r="D469" s="38" t="s">
        <v>2545</v>
      </c>
      <c r="E469" s="38" t="s">
        <v>2546</v>
      </c>
      <c r="F469" s="38" t="s">
        <v>2547</v>
      </c>
      <c r="G469" s="42">
        <v>10</v>
      </c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>
        <v>10</v>
      </c>
      <c r="T469" s="96"/>
      <c r="U469" s="96"/>
      <c r="V469" s="89" t="s">
        <v>5883</v>
      </c>
      <c r="Y469" s="90">
        <f t="array" ref="Y469">SUM((L469:R469)/7)</f>
        <v>0</v>
      </c>
      <c r="AA469" s="85">
        <v>0</v>
      </c>
    </row>
    <row r="470" customHeight="1" spans="1:26">
      <c r="A470" s="93" t="s">
        <v>15</v>
      </c>
      <c r="B470" s="93" t="s">
        <v>1123</v>
      </c>
      <c r="C470" s="93" t="s">
        <v>182</v>
      </c>
      <c r="D470" s="38" t="s">
        <v>6101</v>
      </c>
      <c r="E470" s="38" t="s">
        <v>5489</v>
      </c>
      <c r="F470" s="38" t="s">
        <v>5490</v>
      </c>
      <c r="G470" s="42">
        <v>3</v>
      </c>
      <c r="H470" s="42"/>
      <c r="I470" s="42"/>
      <c r="J470" s="42">
        <v>1</v>
      </c>
      <c r="K470" s="42"/>
      <c r="L470" s="42"/>
      <c r="M470" s="42">
        <v>1</v>
      </c>
      <c r="N470" s="42">
        <v>1</v>
      </c>
      <c r="O470" s="42"/>
      <c r="P470" s="42"/>
      <c r="Q470" s="42"/>
      <c r="R470" s="42"/>
      <c r="S470" s="42">
        <v>0</v>
      </c>
      <c r="T470" s="96"/>
      <c r="U470" s="96"/>
      <c r="V470" s="89" t="s">
        <v>5883</v>
      </c>
      <c r="X470" s="25">
        <v>8</v>
      </c>
      <c r="Y470" s="90">
        <f t="array" ref="Y470">SUM((L470:R470)/7)</f>
        <v>0.285714285714286</v>
      </c>
      <c r="Z470" s="98">
        <f>S470/Y470</f>
        <v>0</v>
      </c>
    </row>
    <row r="471" customHeight="1" spans="1:25">
      <c r="A471" s="93" t="s">
        <v>15</v>
      </c>
      <c r="B471" s="93" t="s">
        <v>1123</v>
      </c>
      <c r="C471" s="93" t="s">
        <v>182</v>
      </c>
      <c r="D471" s="38" t="s">
        <v>6102</v>
      </c>
      <c r="E471" s="38" t="s">
        <v>6103</v>
      </c>
      <c r="F471" s="38" t="s">
        <v>6104</v>
      </c>
      <c r="G471" s="42">
        <v>14</v>
      </c>
      <c r="H471" s="42">
        <v>1</v>
      </c>
      <c r="I471" s="42">
        <v>2</v>
      </c>
      <c r="J471" s="42"/>
      <c r="K471" s="42"/>
      <c r="L471" s="42"/>
      <c r="M471" s="42"/>
      <c r="N471" s="42"/>
      <c r="O471" s="42"/>
      <c r="P471" s="42"/>
      <c r="Q471" s="42"/>
      <c r="R471" s="42"/>
      <c r="S471" s="42">
        <v>11</v>
      </c>
      <c r="T471" s="96"/>
      <c r="U471" s="96"/>
      <c r="V471" s="89" t="s">
        <v>5883</v>
      </c>
      <c r="X471" s="25">
        <v>3</v>
      </c>
      <c r="Y471" s="90">
        <f t="array" ref="Y471">SUM((L471:R471)/7)</f>
        <v>0</v>
      </c>
    </row>
    <row r="472" customHeight="1" spans="1:25">
      <c r="A472" s="93" t="s">
        <v>15</v>
      </c>
      <c r="B472" s="93" t="s">
        <v>1123</v>
      </c>
      <c r="C472" s="93" t="s">
        <v>182</v>
      </c>
      <c r="D472" s="38" t="s">
        <v>4459</v>
      </c>
      <c r="E472" s="38" t="s">
        <v>4460</v>
      </c>
      <c r="F472" s="38" t="s">
        <v>4461</v>
      </c>
      <c r="G472" s="42">
        <v>13</v>
      </c>
      <c r="H472" s="42">
        <v>1</v>
      </c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>
        <v>12</v>
      </c>
      <c r="T472" s="96"/>
      <c r="U472" s="96"/>
      <c r="V472" s="89" t="s">
        <v>5883</v>
      </c>
      <c r="X472" s="25">
        <v>2</v>
      </c>
      <c r="Y472" s="90">
        <f t="array" ref="Y472">SUM((L472:R472)/7)</f>
        <v>0</v>
      </c>
    </row>
    <row r="473" customHeight="1" spans="1:25">
      <c r="A473" s="93" t="s">
        <v>15</v>
      </c>
      <c r="B473" s="93" t="s">
        <v>1123</v>
      </c>
      <c r="C473" s="93" t="s">
        <v>182</v>
      </c>
      <c r="D473" s="38" t="s">
        <v>4462</v>
      </c>
      <c r="E473" s="38" t="s">
        <v>4463</v>
      </c>
      <c r="F473" s="38" t="s">
        <v>4464</v>
      </c>
      <c r="G473" s="42">
        <v>10</v>
      </c>
      <c r="H473" s="42">
        <v>1</v>
      </c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>
        <v>9</v>
      </c>
      <c r="T473" s="96"/>
      <c r="U473" s="96"/>
      <c r="V473" s="89" t="s">
        <v>5883</v>
      </c>
      <c r="X473" s="25">
        <v>5</v>
      </c>
      <c r="Y473" s="90">
        <f t="array" ref="Y473">SUM((L473:R473)/7)</f>
        <v>0</v>
      </c>
    </row>
    <row r="474" customHeight="1" spans="1:28">
      <c r="A474" s="93" t="s">
        <v>15</v>
      </c>
      <c r="B474" s="93" t="s">
        <v>1123</v>
      </c>
      <c r="C474" s="93" t="s">
        <v>182</v>
      </c>
      <c r="D474" s="38" t="s">
        <v>4465</v>
      </c>
      <c r="E474" s="38" t="s">
        <v>4466</v>
      </c>
      <c r="F474" s="38" t="s">
        <v>4467</v>
      </c>
      <c r="G474" s="42">
        <v>8</v>
      </c>
      <c r="H474" s="42"/>
      <c r="I474" s="42"/>
      <c r="J474" s="42"/>
      <c r="K474" s="42"/>
      <c r="L474" s="42"/>
      <c r="M474" s="42">
        <v>1</v>
      </c>
      <c r="N474" s="42"/>
      <c r="O474" s="42">
        <v>1</v>
      </c>
      <c r="P474" s="42"/>
      <c r="Q474" s="42"/>
      <c r="R474" s="42"/>
      <c r="S474" s="42">
        <v>6</v>
      </c>
      <c r="T474" s="96"/>
      <c r="U474" s="96"/>
      <c r="V474" s="89" t="s">
        <v>5883</v>
      </c>
      <c r="X474" s="25">
        <v>6</v>
      </c>
      <c r="Y474" s="90">
        <f t="array" ref="Y474">SUM((L474:R474)/7)</f>
        <v>0.285714285714286</v>
      </c>
      <c r="Z474" s="91">
        <f>S474/Y474</f>
        <v>21</v>
      </c>
      <c r="AB474" s="85">
        <v>7</v>
      </c>
    </row>
    <row r="475" customHeight="1" spans="1:25">
      <c r="A475" s="93" t="s">
        <v>15</v>
      </c>
      <c r="B475" s="93" t="s">
        <v>1123</v>
      </c>
      <c r="C475" s="93" t="s">
        <v>126</v>
      </c>
      <c r="D475" s="42" t="s">
        <v>6105</v>
      </c>
      <c r="E475" s="38" t="s">
        <v>6106</v>
      </c>
      <c r="F475" s="38" t="s">
        <v>6107</v>
      </c>
      <c r="G475" s="42">
        <v>1</v>
      </c>
      <c r="H475" s="42"/>
      <c r="I475" s="42"/>
      <c r="J475" s="42">
        <v>1</v>
      </c>
      <c r="K475" s="42"/>
      <c r="L475" s="42"/>
      <c r="M475" s="42"/>
      <c r="N475" s="42"/>
      <c r="O475" s="42"/>
      <c r="P475" s="42"/>
      <c r="Q475" s="42"/>
      <c r="R475" s="42"/>
      <c r="S475" s="42">
        <v>5</v>
      </c>
      <c r="T475" s="96"/>
      <c r="U475" s="96"/>
      <c r="V475" s="89" t="s">
        <v>5883</v>
      </c>
      <c r="X475" s="25">
        <v>1</v>
      </c>
      <c r="Y475" s="90">
        <f t="array" ref="Y475">SUM((L475:R475)/7)</f>
        <v>0</v>
      </c>
    </row>
    <row r="476" customHeight="1" spans="1:28">
      <c r="A476" s="93" t="s">
        <v>15</v>
      </c>
      <c r="B476" s="93" t="s">
        <v>1123</v>
      </c>
      <c r="C476" s="93" t="s">
        <v>126</v>
      </c>
      <c r="D476" s="42" t="s">
        <v>4468</v>
      </c>
      <c r="E476" s="38" t="s">
        <v>4469</v>
      </c>
      <c r="F476" s="38" t="s">
        <v>4470</v>
      </c>
      <c r="G476" s="42">
        <v>1</v>
      </c>
      <c r="H476" s="42"/>
      <c r="I476" s="42"/>
      <c r="J476" s="42"/>
      <c r="K476" s="42"/>
      <c r="L476" s="42"/>
      <c r="M476" s="42">
        <v>1</v>
      </c>
      <c r="N476" s="42"/>
      <c r="O476" s="42"/>
      <c r="P476" s="42"/>
      <c r="Q476" s="42"/>
      <c r="R476" s="42"/>
      <c r="S476" s="42">
        <v>5</v>
      </c>
      <c r="T476" s="96"/>
      <c r="U476" s="96"/>
      <c r="V476" s="89" t="s">
        <v>5883</v>
      </c>
      <c r="X476" s="25">
        <v>4</v>
      </c>
      <c r="Y476" s="90">
        <f t="array" ref="Y476">SUM((L476:R476)/7)</f>
        <v>0.142857142857143</v>
      </c>
      <c r="Z476" s="91">
        <f>S476/Y476</f>
        <v>35</v>
      </c>
      <c r="AB476" s="85">
        <v>17</v>
      </c>
    </row>
    <row r="477" customHeight="1" spans="1:28">
      <c r="A477" s="93" t="s">
        <v>15</v>
      </c>
      <c r="B477" s="93" t="s">
        <v>1123</v>
      </c>
      <c r="C477" s="93" t="s">
        <v>126</v>
      </c>
      <c r="D477" s="42" t="s">
        <v>4471</v>
      </c>
      <c r="E477" s="38" t="s">
        <v>4472</v>
      </c>
      <c r="F477" s="38" t="s">
        <v>4473</v>
      </c>
      <c r="G477" s="42">
        <v>2</v>
      </c>
      <c r="H477" s="42"/>
      <c r="I477" s="42">
        <v>2</v>
      </c>
      <c r="J477" s="42"/>
      <c r="K477" s="42"/>
      <c r="L477" s="42"/>
      <c r="M477" s="42"/>
      <c r="N477" s="42"/>
      <c r="O477" s="42"/>
      <c r="P477" s="42"/>
      <c r="Q477" s="42"/>
      <c r="R477" s="42"/>
      <c r="S477" s="42">
        <v>5</v>
      </c>
      <c r="T477" s="96">
        <v>7</v>
      </c>
      <c r="U477" s="96"/>
      <c r="V477" s="89" t="s">
        <v>5883</v>
      </c>
      <c r="X477" s="25">
        <v>14</v>
      </c>
      <c r="Y477" s="90">
        <f t="array" ref="Y477">SUM((L477:R477)/7)</f>
        <v>0</v>
      </c>
      <c r="AB477" s="85">
        <v>18</v>
      </c>
    </row>
    <row r="478" customHeight="1" spans="1:27">
      <c r="A478" s="93" t="s">
        <v>15</v>
      </c>
      <c r="B478" s="93" t="s">
        <v>1123</v>
      </c>
      <c r="C478" s="93" t="s">
        <v>126</v>
      </c>
      <c r="D478" s="42" t="s">
        <v>4474</v>
      </c>
      <c r="E478" s="38" t="s">
        <v>4475</v>
      </c>
      <c r="F478" s="38" t="s">
        <v>4476</v>
      </c>
      <c r="G478" s="42">
        <v>2</v>
      </c>
      <c r="H478" s="42">
        <v>2</v>
      </c>
      <c r="I478" s="42"/>
      <c r="J478" s="42"/>
      <c r="K478" s="42"/>
      <c r="L478" s="42"/>
      <c r="M478" s="42"/>
      <c r="N478" s="42"/>
      <c r="O478" s="42"/>
      <c r="P478" s="42"/>
      <c r="Q478" s="42"/>
      <c r="R478" s="42">
        <v>1</v>
      </c>
      <c r="S478" s="42">
        <v>39</v>
      </c>
      <c r="T478" s="96">
        <v>5</v>
      </c>
      <c r="U478" s="96"/>
      <c r="V478" s="89" t="s">
        <v>5883</v>
      </c>
      <c r="X478" s="25">
        <v>9</v>
      </c>
      <c r="Y478" s="90">
        <f t="array" ref="Y478">SUM((L478:R478)/7)</f>
        <v>0.142857142857143</v>
      </c>
      <c r="Z478" s="91">
        <f>S478/Y478</f>
        <v>273</v>
      </c>
      <c r="AA478" s="85">
        <v>0</v>
      </c>
    </row>
    <row r="479" customHeight="1" spans="1:27">
      <c r="A479" s="93" t="s">
        <v>15</v>
      </c>
      <c r="B479" s="93" t="s">
        <v>1123</v>
      </c>
      <c r="C479" s="93" t="s">
        <v>126</v>
      </c>
      <c r="D479" s="42" t="s">
        <v>6108</v>
      </c>
      <c r="E479" s="38" t="s">
        <v>6109</v>
      </c>
      <c r="F479" s="38" t="s">
        <v>6110</v>
      </c>
      <c r="G479" s="42">
        <v>0</v>
      </c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>
        <v>25</v>
      </c>
      <c r="T479" s="96"/>
      <c r="U479" s="96"/>
      <c r="V479" s="89" t="s">
        <v>5883</v>
      </c>
      <c r="X479" s="25">
        <v>1</v>
      </c>
      <c r="Y479" s="90">
        <f t="array" ref="Y479">SUM((L479:R479)/7)</f>
        <v>0</v>
      </c>
      <c r="AA479" s="85">
        <v>0</v>
      </c>
    </row>
    <row r="480" customHeight="1" spans="1:25">
      <c r="A480" s="93" t="s">
        <v>15</v>
      </c>
      <c r="B480" s="93" t="s">
        <v>16</v>
      </c>
      <c r="C480" s="93" t="s">
        <v>182</v>
      </c>
      <c r="D480" s="38" t="s">
        <v>4489</v>
      </c>
      <c r="E480" s="38" t="s">
        <v>4490</v>
      </c>
      <c r="F480" s="38" t="s">
        <v>4491</v>
      </c>
      <c r="G480" s="42">
        <v>17</v>
      </c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>
        <v>17</v>
      </c>
      <c r="T480" s="96"/>
      <c r="U480" s="96"/>
      <c r="V480" s="89" t="s">
        <v>5882</v>
      </c>
      <c r="X480" s="25">
        <v>2</v>
      </c>
      <c r="Y480" s="90">
        <f t="array" ref="Y480">SUM((L480:R480)/7)</f>
        <v>0</v>
      </c>
    </row>
    <row r="481" customHeight="1" spans="1:25">
      <c r="A481" s="93" t="s">
        <v>15</v>
      </c>
      <c r="B481" s="93" t="s">
        <v>16</v>
      </c>
      <c r="C481" s="93" t="s">
        <v>182</v>
      </c>
      <c r="D481" s="38" t="s">
        <v>4492</v>
      </c>
      <c r="E481" s="38" t="s">
        <v>4493</v>
      </c>
      <c r="F481" s="38" t="s">
        <v>4494</v>
      </c>
      <c r="G481" s="42">
        <v>24</v>
      </c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>
        <v>24</v>
      </c>
      <c r="T481" s="96"/>
      <c r="U481" s="97">
        <v>0</v>
      </c>
      <c r="V481" s="89" t="s">
        <v>5882</v>
      </c>
      <c r="X481" s="25">
        <v>1</v>
      </c>
      <c r="Y481" s="90">
        <f t="array" ref="Y481">SUM((L481:R481)/7)</f>
        <v>0</v>
      </c>
    </row>
    <row r="482" customHeight="1" spans="1:25">
      <c r="A482" s="93" t="s">
        <v>15</v>
      </c>
      <c r="B482" s="93" t="s">
        <v>16</v>
      </c>
      <c r="C482" s="93" t="s">
        <v>182</v>
      </c>
      <c r="D482" s="38" t="s">
        <v>4495</v>
      </c>
      <c r="E482" s="38" t="s">
        <v>4496</v>
      </c>
      <c r="F482" s="38" t="s">
        <v>4497</v>
      </c>
      <c r="G482" s="42">
        <v>14</v>
      </c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>
        <v>14</v>
      </c>
      <c r="T482" s="96"/>
      <c r="U482" s="96"/>
      <c r="V482" s="89" t="s">
        <v>5882</v>
      </c>
      <c r="Y482" s="90">
        <f t="array" ref="Y482">SUM((L482:R482)/7)</f>
        <v>0</v>
      </c>
    </row>
    <row r="483" customHeight="1" spans="1:26">
      <c r="A483" s="93" t="s">
        <v>15</v>
      </c>
      <c r="B483" s="93" t="s">
        <v>16</v>
      </c>
      <c r="C483" s="93" t="s">
        <v>182</v>
      </c>
      <c r="D483" s="38" t="s">
        <v>4498</v>
      </c>
      <c r="E483" s="38" t="s">
        <v>4499</v>
      </c>
      <c r="F483" s="38" t="s">
        <v>4500</v>
      </c>
      <c r="G483" s="42">
        <v>9</v>
      </c>
      <c r="H483" s="42"/>
      <c r="I483" s="42"/>
      <c r="J483" s="42">
        <v>1</v>
      </c>
      <c r="K483" s="42"/>
      <c r="L483" s="42"/>
      <c r="M483" s="42"/>
      <c r="N483" s="42">
        <v>1</v>
      </c>
      <c r="O483" s="42"/>
      <c r="P483" s="42"/>
      <c r="Q483" s="42"/>
      <c r="R483" s="42"/>
      <c r="S483" s="42">
        <v>7</v>
      </c>
      <c r="T483" s="96"/>
      <c r="U483" s="97">
        <v>0</v>
      </c>
      <c r="V483" s="89" t="s">
        <v>5882</v>
      </c>
      <c r="X483" s="25">
        <v>4</v>
      </c>
      <c r="Y483" s="90">
        <f t="array" ref="Y483">SUM((L483:R483)/7)</f>
        <v>0.142857142857143</v>
      </c>
      <c r="Z483" s="91">
        <f>S483/Y483</f>
        <v>49</v>
      </c>
    </row>
    <row r="484" customHeight="1" spans="1:25">
      <c r="A484" s="93" t="s">
        <v>15</v>
      </c>
      <c r="B484" s="93" t="s">
        <v>16</v>
      </c>
      <c r="C484" s="93" t="s">
        <v>413</v>
      </c>
      <c r="D484" s="38" t="s">
        <v>4501</v>
      </c>
      <c r="E484" s="38" t="s">
        <v>4502</v>
      </c>
      <c r="F484" s="38" t="s">
        <v>4503</v>
      </c>
      <c r="G484" s="42">
        <v>2</v>
      </c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>
        <v>2</v>
      </c>
      <c r="T484" s="96"/>
      <c r="U484" s="96"/>
      <c r="V484" s="89" t="s">
        <v>5882</v>
      </c>
      <c r="Y484" s="90">
        <f t="array" ref="Y484">SUM((L484:R484)/7)</f>
        <v>0</v>
      </c>
    </row>
    <row r="485" customHeight="1" spans="1:25">
      <c r="A485" s="93" t="s">
        <v>15</v>
      </c>
      <c r="B485" s="93" t="s">
        <v>16</v>
      </c>
      <c r="C485" s="93" t="s">
        <v>413</v>
      </c>
      <c r="D485" s="38" t="s">
        <v>4504</v>
      </c>
      <c r="E485" s="38" t="s">
        <v>4505</v>
      </c>
      <c r="F485" s="38" t="s">
        <v>4506</v>
      </c>
      <c r="G485" s="42">
        <v>1</v>
      </c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>
        <v>1</v>
      </c>
      <c r="T485" s="96"/>
      <c r="U485" s="96"/>
      <c r="V485" s="89" t="s">
        <v>5882</v>
      </c>
      <c r="Y485" s="90">
        <f t="array" ref="Y485">SUM((L485:R485)/7)</f>
        <v>0</v>
      </c>
    </row>
    <row r="486" customHeight="1" spans="1:25">
      <c r="A486" s="93" t="s">
        <v>15</v>
      </c>
      <c r="B486" s="93" t="s">
        <v>16</v>
      </c>
      <c r="C486" s="93" t="s">
        <v>413</v>
      </c>
      <c r="D486" s="38" t="s">
        <v>6111</v>
      </c>
      <c r="E486" s="38" t="s">
        <v>6112</v>
      </c>
      <c r="F486" s="38" t="s">
        <v>6113</v>
      </c>
      <c r="G486" s="42">
        <v>0</v>
      </c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>
        <v>0</v>
      </c>
      <c r="T486" s="96"/>
      <c r="U486" s="96"/>
      <c r="V486" s="89" t="s">
        <v>5882</v>
      </c>
      <c r="X486" s="25">
        <v>1</v>
      </c>
      <c r="Y486" s="90">
        <f t="array" ref="Y486">SUM((L486:R486)/7)</f>
        <v>0</v>
      </c>
    </row>
    <row r="487" customHeight="1" spans="1:26">
      <c r="A487" s="93" t="s">
        <v>15</v>
      </c>
      <c r="B487" s="93" t="s">
        <v>1123</v>
      </c>
      <c r="C487" s="93" t="s">
        <v>126</v>
      </c>
      <c r="D487" s="42" t="s">
        <v>6114</v>
      </c>
      <c r="E487" s="38" t="s">
        <v>6115</v>
      </c>
      <c r="F487" s="38" t="s">
        <v>6116</v>
      </c>
      <c r="G487" s="42">
        <v>0</v>
      </c>
      <c r="H487" s="42"/>
      <c r="I487" s="42"/>
      <c r="J487" s="42"/>
      <c r="K487" s="42"/>
      <c r="L487" s="42"/>
      <c r="M487" s="42"/>
      <c r="N487" s="42"/>
      <c r="O487" s="42"/>
      <c r="P487" s="42"/>
      <c r="Q487" s="42">
        <v>1</v>
      </c>
      <c r="R487" s="42">
        <v>1</v>
      </c>
      <c r="S487" s="42">
        <v>8</v>
      </c>
      <c r="T487" s="96"/>
      <c r="U487" s="96"/>
      <c r="V487" s="89" t="s">
        <v>5883</v>
      </c>
      <c r="X487" s="25">
        <v>4</v>
      </c>
      <c r="Y487" s="90">
        <f t="array" ref="Y487">SUM((L487:R487)/7)</f>
        <v>0.285714285714286</v>
      </c>
      <c r="Z487" s="91">
        <f>S487/Y487</f>
        <v>28</v>
      </c>
    </row>
    <row r="488" customHeight="1" spans="1:27">
      <c r="A488" s="93" t="s">
        <v>15</v>
      </c>
      <c r="B488" s="93" t="s">
        <v>1123</v>
      </c>
      <c r="C488" s="93" t="s">
        <v>126</v>
      </c>
      <c r="D488" s="42" t="s">
        <v>6117</v>
      </c>
      <c r="E488" s="38" t="s">
        <v>5569</v>
      </c>
      <c r="F488" s="38" t="s">
        <v>5570</v>
      </c>
      <c r="G488" s="42">
        <v>6</v>
      </c>
      <c r="H488" s="42"/>
      <c r="I488" s="42">
        <v>2</v>
      </c>
      <c r="J488" s="42">
        <v>1</v>
      </c>
      <c r="K488" s="42"/>
      <c r="L488" s="42"/>
      <c r="M488" s="42">
        <v>2</v>
      </c>
      <c r="N488" s="42"/>
      <c r="O488" s="42">
        <v>1</v>
      </c>
      <c r="P488" s="42"/>
      <c r="Q488" s="42"/>
      <c r="R488" s="42"/>
      <c r="S488" s="42">
        <v>0</v>
      </c>
      <c r="T488" s="96"/>
      <c r="U488" s="96"/>
      <c r="V488" s="89" t="s">
        <v>5883</v>
      </c>
      <c r="X488" s="25">
        <v>23</v>
      </c>
      <c r="Y488" s="90">
        <f t="array" ref="Y488">SUM((L488:R488)/7)</f>
        <v>0.428571428571429</v>
      </c>
      <c r="Z488" s="91">
        <f>S488/Y488</f>
        <v>0</v>
      </c>
      <c r="AA488" s="85">
        <v>-10</v>
      </c>
    </row>
    <row r="489" customHeight="1" spans="1:26">
      <c r="A489" s="93" t="s">
        <v>15</v>
      </c>
      <c r="B489" s="93" t="s">
        <v>1123</v>
      </c>
      <c r="C489" s="93" t="s">
        <v>126</v>
      </c>
      <c r="D489" s="42" t="s">
        <v>6118</v>
      </c>
      <c r="E489" s="38" t="s">
        <v>6119</v>
      </c>
      <c r="F489" s="38" t="s">
        <v>6120</v>
      </c>
      <c r="G489" s="42">
        <v>11</v>
      </c>
      <c r="H489" s="42"/>
      <c r="I489" s="42"/>
      <c r="J489" s="42"/>
      <c r="K489" s="42"/>
      <c r="L489" s="42"/>
      <c r="M489" s="42">
        <v>6</v>
      </c>
      <c r="N489" s="42">
        <v>4</v>
      </c>
      <c r="O489" s="42"/>
      <c r="P489" s="42">
        <v>1</v>
      </c>
      <c r="Q489" s="42"/>
      <c r="R489" s="42"/>
      <c r="S489" s="42">
        <v>0</v>
      </c>
      <c r="T489" s="96">
        <v>6</v>
      </c>
      <c r="U489" s="96"/>
      <c r="V489" s="89" t="s">
        <v>5883</v>
      </c>
      <c r="X489" s="25">
        <v>23</v>
      </c>
      <c r="Y489" s="90">
        <f t="array" ref="Y489">SUM((L489:R489)/7)</f>
        <v>1.57142857142857</v>
      </c>
      <c r="Z489" s="98">
        <v>4</v>
      </c>
    </row>
    <row r="490" customHeight="1" spans="1:26">
      <c r="A490" s="93" t="s">
        <v>15</v>
      </c>
      <c r="B490" s="93" t="s">
        <v>1123</v>
      </c>
      <c r="C490" s="93" t="s">
        <v>126</v>
      </c>
      <c r="D490" s="42" t="s">
        <v>6121</v>
      </c>
      <c r="E490" s="38" t="s">
        <v>5538</v>
      </c>
      <c r="F490" s="38" t="s">
        <v>5539</v>
      </c>
      <c r="G490" s="42">
        <v>12</v>
      </c>
      <c r="H490" s="42">
        <v>1</v>
      </c>
      <c r="I490" s="42"/>
      <c r="J490" s="42"/>
      <c r="K490" s="42">
        <v>1</v>
      </c>
      <c r="L490" s="42"/>
      <c r="M490" s="42">
        <v>4</v>
      </c>
      <c r="N490" s="42"/>
      <c r="O490" s="42">
        <v>2</v>
      </c>
      <c r="P490" s="42">
        <v>1</v>
      </c>
      <c r="Q490" s="42">
        <v>1</v>
      </c>
      <c r="R490" s="42"/>
      <c r="S490" s="42">
        <v>2</v>
      </c>
      <c r="T490" s="96"/>
      <c r="U490" s="97">
        <v>5</v>
      </c>
      <c r="V490" s="89" t="s">
        <v>5883</v>
      </c>
      <c r="X490" s="25">
        <v>21</v>
      </c>
      <c r="Y490" s="90">
        <f t="array" ref="Y490">SUM((L490:R490)/7)</f>
        <v>1.14285714285714</v>
      </c>
      <c r="Z490" s="98">
        <f>S490/Y490</f>
        <v>1.75</v>
      </c>
    </row>
    <row r="491" customHeight="1" spans="1:26">
      <c r="A491" s="93" t="s">
        <v>15</v>
      </c>
      <c r="B491" s="93" t="s">
        <v>1123</v>
      </c>
      <c r="C491" s="93" t="s">
        <v>126</v>
      </c>
      <c r="D491" s="42" t="s">
        <v>6122</v>
      </c>
      <c r="E491" s="38" t="s">
        <v>6123</v>
      </c>
      <c r="F491" s="38" t="s">
        <v>6124</v>
      </c>
      <c r="G491" s="42">
        <v>33</v>
      </c>
      <c r="H491" s="42">
        <v>2</v>
      </c>
      <c r="I491" s="42"/>
      <c r="J491" s="42">
        <v>1</v>
      </c>
      <c r="K491" s="42">
        <v>4</v>
      </c>
      <c r="L491" s="42"/>
      <c r="M491" s="42">
        <v>2</v>
      </c>
      <c r="N491" s="42"/>
      <c r="O491" s="42">
        <v>2</v>
      </c>
      <c r="P491" s="42"/>
      <c r="Q491" s="42">
        <v>3</v>
      </c>
      <c r="R491" s="42"/>
      <c r="S491" s="42">
        <v>19</v>
      </c>
      <c r="T491" s="96"/>
      <c r="U491" s="96"/>
      <c r="V491" s="89" t="s">
        <v>5883</v>
      </c>
      <c r="X491" s="25">
        <v>22</v>
      </c>
      <c r="Y491" s="90">
        <f t="array" ref="Y491">SUM((L491:R491)/7)</f>
        <v>1</v>
      </c>
      <c r="Z491" s="91">
        <f>S491/Y491</f>
        <v>19</v>
      </c>
    </row>
    <row r="492" customHeight="1" spans="1:26">
      <c r="A492" s="93" t="s">
        <v>15</v>
      </c>
      <c r="B492" s="93" t="s">
        <v>1123</v>
      </c>
      <c r="C492" s="93" t="s">
        <v>126</v>
      </c>
      <c r="D492" s="42" t="s">
        <v>4456</v>
      </c>
      <c r="E492" s="38" t="s">
        <v>4457</v>
      </c>
      <c r="F492" s="38" t="s">
        <v>4458</v>
      </c>
      <c r="G492" s="42">
        <v>35</v>
      </c>
      <c r="H492" s="42">
        <v>1</v>
      </c>
      <c r="I492" s="42"/>
      <c r="J492" s="42"/>
      <c r="K492" s="42">
        <v>1</v>
      </c>
      <c r="L492" s="42"/>
      <c r="M492" s="42">
        <v>1</v>
      </c>
      <c r="N492" s="42">
        <v>2</v>
      </c>
      <c r="O492" s="42"/>
      <c r="P492" s="42">
        <v>2</v>
      </c>
      <c r="Q492" s="42"/>
      <c r="R492" s="42">
        <v>3</v>
      </c>
      <c r="S492" s="42">
        <v>25</v>
      </c>
      <c r="T492" s="96"/>
      <c r="U492" s="96"/>
      <c r="V492" s="89" t="s">
        <v>5883</v>
      </c>
      <c r="X492" s="25">
        <v>20</v>
      </c>
      <c r="Y492" s="90">
        <f t="array" ref="Y492">SUM((L492:R492)/7)</f>
        <v>1.14285714285714</v>
      </c>
      <c r="Z492" s="91">
        <f>S492/Y492</f>
        <v>21.875</v>
      </c>
    </row>
    <row r="493" customHeight="1" spans="1:27">
      <c r="A493" s="93" t="s">
        <v>15</v>
      </c>
      <c r="B493" s="93" t="s">
        <v>16</v>
      </c>
      <c r="C493" s="93" t="s">
        <v>2625</v>
      </c>
      <c r="D493" s="42" t="s">
        <v>6125</v>
      </c>
      <c r="E493" s="38" t="s">
        <v>6126</v>
      </c>
      <c r="F493" s="38" t="s">
        <v>6127</v>
      </c>
      <c r="G493" s="42">
        <v>10</v>
      </c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>
        <v>10</v>
      </c>
      <c r="T493" s="96"/>
      <c r="U493" s="96"/>
      <c r="V493" s="89" t="s">
        <v>5882</v>
      </c>
      <c r="Y493" s="90">
        <f t="array" ref="Y493">SUM((L493:R493)/7)</f>
        <v>0</v>
      </c>
      <c r="AA493" s="85">
        <v>0</v>
      </c>
    </row>
    <row r="494" customHeight="1" spans="1:27">
      <c r="A494" s="93" t="s">
        <v>15</v>
      </c>
      <c r="B494" s="93" t="s">
        <v>16</v>
      </c>
      <c r="C494" s="93" t="s">
        <v>2625</v>
      </c>
      <c r="D494" s="42" t="s">
        <v>6128</v>
      </c>
      <c r="E494" s="38" t="s">
        <v>6129</v>
      </c>
      <c r="F494" s="38" t="s">
        <v>6130</v>
      </c>
      <c r="G494" s="42">
        <v>1</v>
      </c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>
        <v>10</v>
      </c>
      <c r="T494" s="96"/>
      <c r="U494" s="96"/>
      <c r="V494" s="89" t="s">
        <v>5882</v>
      </c>
      <c r="Y494" s="90">
        <f t="array" ref="Y494">SUM((L494:R494)/7)</f>
        <v>0</v>
      </c>
      <c r="AA494" s="85">
        <v>0</v>
      </c>
    </row>
    <row r="495" customHeight="1" spans="1:27">
      <c r="A495" s="93" t="s">
        <v>15</v>
      </c>
      <c r="B495" s="93" t="s">
        <v>16</v>
      </c>
      <c r="C495" s="93" t="s">
        <v>2625</v>
      </c>
      <c r="D495" s="42" t="s">
        <v>6131</v>
      </c>
      <c r="E495" s="38" t="s">
        <v>6132</v>
      </c>
      <c r="F495" s="38" t="s">
        <v>6133</v>
      </c>
      <c r="G495" s="42">
        <v>0</v>
      </c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>
        <v>8</v>
      </c>
      <c r="T495" s="96"/>
      <c r="U495" s="96"/>
      <c r="V495" s="89" t="s">
        <v>5882</v>
      </c>
      <c r="Y495" s="90">
        <f t="array" ref="Y495">SUM((L495:R495)/7)</f>
        <v>0</v>
      </c>
      <c r="AA495" s="85">
        <v>-2</v>
      </c>
    </row>
    <row r="496" customHeight="1" spans="1:27">
      <c r="A496" s="93" t="s">
        <v>15</v>
      </c>
      <c r="B496" s="93" t="s">
        <v>16</v>
      </c>
      <c r="C496" s="93" t="s">
        <v>2625</v>
      </c>
      <c r="D496" s="42" t="s">
        <v>6134</v>
      </c>
      <c r="E496" s="38" t="s">
        <v>6135</v>
      </c>
      <c r="F496" s="38" t="s">
        <v>6136</v>
      </c>
      <c r="G496" s="42">
        <v>2</v>
      </c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>
        <v>9</v>
      </c>
      <c r="T496" s="96"/>
      <c r="U496" s="96"/>
      <c r="V496" s="89" t="s">
        <v>5882</v>
      </c>
      <c r="X496" s="25">
        <v>1</v>
      </c>
      <c r="Y496" s="90">
        <f t="array" ref="Y496">SUM((L496:R496)/7)</f>
        <v>0</v>
      </c>
      <c r="AA496" s="85">
        <v>0</v>
      </c>
    </row>
    <row r="497" customHeight="1" spans="1:27">
      <c r="A497" s="93" t="s">
        <v>15</v>
      </c>
      <c r="B497" s="93" t="s">
        <v>16</v>
      </c>
      <c r="C497" s="93" t="s">
        <v>2625</v>
      </c>
      <c r="D497" s="42" t="s">
        <v>6137</v>
      </c>
      <c r="E497" s="38" t="s">
        <v>6138</v>
      </c>
      <c r="F497" s="38" t="s">
        <v>6139</v>
      </c>
      <c r="G497" s="42">
        <v>10</v>
      </c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>
        <v>10</v>
      </c>
      <c r="T497" s="96"/>
      <c r="U497" s="96"/>
      <c r="V497" s="89" t="s">
        <v>5882</v>
      </c>
      <c r="Y497" s="90">
        <f t="array" ref="Y497">SUM((L497:R497)/7)</f>
        <v>0</v>
      </c>
      <c r="AA497" s="85">
        <v>0</v>
      </c>
    </row>
    <row r="498" customHeight="1" spans="1:27">
      <c r="A498" s="93" t="s">
        <v>15</v>
      </c>
      <c r="B498" s="93" t="s">
        <v>16</v>
      </c>
      <c r="C498" s="93" t="s">
        <v>2625</v>
      </c>
      <c r="D498" s="42" t="s">
        <v>6140</v>
      </c>
      <c r="E498" s="38" t="s">
        <v>6141</v>
      </c>
      <c r="F498" s="38" t="s">
        <v>6142</v>
      </c>
      <c r="G498" s="42">
        <v>10</v>
      </c>
      <c r="H498" s="42"/>
      <c r="I498" s="42"/>
      <c r="J498" s="42"/>
      <c r="K498" s="42"/>
      <c r="L498" s="42"/>
      <c r="M498" s="42"/>
      <c r="N498" s="42"/>
      <c r="O498" s="42"/>
      <c r="P498" s="42"/>
      <c r="Q498" s="42">
        <v>1</v>
      </c>
      <c r="R498" s="42"/>
      <c r="S498" s="42">
        <v>9</v>
      </c>
      <c r="T498" s="96"/>
      <c r="U498" s="96"/>
      <c r="V498" s="89" t="s">
        <v>5882</v>
      </c>
      <c r="X498" s="25">
        <v>1</v>
      </c>
      <c r="Y498" s="90">
        <f t="array" ref="Y498">SUM((L498:R498)/7)</f>
        <v>0.142857142857143</v>
      </c>
      <c r="Z498" s="91">
        <f>S498/Y498</f>
        <v>63</v>
      </c>
      <c r="AA498" s="85">
        <v>0</v>
      </c>
    </row>
    <row r="499" customHeight="1" spans="1:27">
      <c r="A499" s="93" t="s">
        <v>15</v>
      </c>
      <c r="B499" s="93" t="s">
        <v>16</v>
      </c>
      <c r="C499" s="93" t="s">
        <v>2625</v>
      </c>
      <c r="D499" s="42" t="s">
        <v>6143</v>
      </c>
      <c r="E499" s="38" t="s">
        <v>6144</v>
      </c>
      <c r="F499" s="38" t="s">
        <v>6145</v>
      </c>
      <c r="G499" s="42">
        <v>10</v>
      </c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>
        <v>10</v>
      </c>
      <c r="T499" s="96"/>
      <c r="U499" s="96"/>
      <c r="V499" s="89" t="s">
        <v>5882</v>
      </c>
      <c r="Y499" s="90">
        <f t="array" ref="Y499">SUM((L499:R499)/7)</f>
        <v>0</v>
      </c>
      <c r="AA499" s="85">
        <v>0</v>
      </c>
    </row>
    <row r="500" customHeight="1" spans="1:27">
      <c r="A500" s="93" t="s">
        <v>15</v>
      </c>
      <c r="B500" s="93" t="s">
        <v>16</v>
      </c>
      <c r="C500" s="93" t="s">
        <v>2625</v>
      </c>
      <c r="D500" s="42" t="s">
        <v>6146</v>
      </c>
      <c r="E500" s="38" t="s">
        <v>6147</v>
      </c>
      <c r="F500" s="38" t="s">
        <v>6148</v>
      </c>
      <c r="G500" s="42">
        <v>10</v>
      </c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>
        <v>10</v>
      </c>
      <c r="T500" s="96"/>
      <c r="U500" s="96"/>
      <c r="V500" s="89" t="s">
        <v>5882</v>
      </c>
      <c r="Y500" s="90">
        <f t="array" ref="Y500">SUM((L500:R500)/7)</f>
        <v>0</v>
      </c>
      <c r="AA500" s="85">
        <v>0</v>
      </c>
    </row>
    <row r="501" s="85" customFormat="1" customHeight="1" spans="1:26">
      <c r="A501" s="93" t="s">
        <v>15</v>
      </c>
      <c r="B501" s="93" t="s">
        <v>834</v>
      </c>
      <c r="C501" s="93" t="s">
        <v>126</v>
      </c>
      <c r="D501" s="38" t="s">
        <v>4171</v>
      </c>
      <c r="E501" s="38" t="s">
        <v>4172</v>
      </c>
      <c r="F501" s="38" t="s">
        <v>4173</v>
      </c>
      <c r="G501" s="42">
        <v>2</v>
      </c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>
        <v>2</v>
      </c>
      <c r="T501" s="96"/>
      <c r="U501" s="97">
        <v>2</v>
      </c>
      <c r="V501" s="89" t="s">
        <v>5890</v>
      </c>
      <c r="W501" s="89"/>
      <c r="X501" s="25"/>
      <c r="Y501" s="90">
        <f t="array" ref="Y501">SUM((L501:R501)/7)</f>
        <v>0</v>
      </c>
      <c r="Z501" s="91"/>
    </row>
    <row r="502" s="85" customFormat="1" customHeight="1" spans="1:26">
      <c r="A502" s="93" t="s">
        <v>15</v>
      </c>
      <c r="B502" s="93" t="s">
        <v>834</v>
      </c>
      <c r="C502" s="93" t="s">
        <v>126</v>
      </c>
      <c r="D502" s="38" t="s">
        <v>4174</v>
      </c>
      <c r="E502" s="38" t="s">
        <v>4175</v>
      </c>
      <c r="F502" s="38" t="s">
        <v>4176</v>
      </c>
      <c r="G502" s="42">
        <v>1</v>
      </c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>
        <v>1</v>
      </c>
      <c r="T502" s="96"/>
      <c r="U502" s="97">
        <v>6</v>
      </c>
      <c r="V502" s="89" t="s">
        <v>5890</v>
      </c>
      <c r="W502" s="89"/>
      <c r="X502" s="25"/>
      <c r="Y502" s="90">
        <f t="array" ref="Y502">SUM((L502:R502)/7)</f>
        <v>0</v>
      </c>
      <c r="Z502" s="91"/>
    </row>
    <row r="503" s="85" customFormat="1" customHeight="1" spans="1:26">
      <c r="A503" s="93" t="s">
        <v>15</v>
      </c>
      <c r="B503" s="93" t="s">
        <v>834</v>
      </c>
      <c r="C503" s="93" t="s">
        <v>126</v>
      </c>
      <c r="D503" s="38" t="s">
        <v>4177</v>
      </c>
      <c r="E503" s="38" t="s">
        <v>4178</v>
      </c>
      <c r="F503" s="38" t="s">
        <v>4179</v>
      </c>
      <c r="G503" s="42">
        <v>29</v>
      </c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>
        <v>27</v>
      </c>
      <c r="T503" s="96"/>
      <c r="U503" s="97">
        <v>1</v>
      </c>
      <c r="V503" s="89" t="s">
        <v>5890</v>
      </c>
      <c r="W503" s="89"/>
      <c r="X503" s="25"/>
      <c r="Y503" s="90">
        <f t="array" ref="Y503">SUM((L503:R503)/7)</f>
        <v>0</v>
      </c>
      <c r="Z503" s="91"/>
    </row>
    <row r="504" s="85" customFormat="1" customHeight="1" spans="1:26">
      <c r="A504" s="93" t="s">
        <v>15</v>
      </c>
      <c r="B504" s="93" t="s">
        <v>834</v>
      </c>
      <c r="C504" s="93" t="s">
        <v>126</v>
      </c>
      <c r="D504" s="38" t="s">
        <v>4180</v>
      </c>
      <c r="E504" s="38" t="s">
        <v>4181</v>
      </c>
      <c r="F504" s="38" t="s">
        <v>4182</v>
      </c>
      <c r="G504" s="42">
        <v>5</v>
      </c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>
        <v>5</v>
      </c>
      <c r="T504" s="96"/>
      <c r="U504" s="97">
        <v>10</v>
      </c>
      <c r="V504" s="89" t="s">
        <v>5890</v>
      </c>
      <c r="W504" s="89"/>
      <c r="X504" s="25"/>
      <c r="Y504" s="90">
        <f t="array" ref="Y504">SUM((L504:R504)/7)</f>
        <v>0</v>
      </c>
      <c r="Z504" s="91"/>
    </row>
    <row r="505" s="85" customFormat="1" customHeight="1" spans="1:26">
      <c r="A505" s="93" t="s">
        <v>15</v>
      </c>
      <c r="B505" s="93" t="s">
        <v>5163</v>
      </c>
      <c r="C505" s="93" t="s">
        <v>126</v>
      </c>
      <c r="D505" s="42" t="s">
        <v>6149</v>
      </c>
      <c r="E505" s="38" t="s">
        <v>6150</v>
      </c>
      <c r="F505" s="38" t="s">
        <v>6151</v>
      </c>
      <c r="G505" s="42">
        <v>6</v>
      </c>
      <c r="H505" s="42"/>
      <c r="I505" s="42">
        <v>1</v>
      </c>
      <c r="J505" s="42"/>
      <c r="K505" s="42"/>
      <c r="L505" s="42"/>
      <c r="M505" s="42">
        <v>1</v>
      </c>
      <c r="N505" s="42"/>
      <c r="O505" s="42">
        <v>3</v>
      </c>
      <c r="P505" s="42"/>
      <c r="Q505" s="42"/>
      <c r="R505" s="42"/>
      <c r="S505" s="42">
        <v>1</v>
      </c>
      <c r="T505" s="96"/>
      <c r="U505" s="96"/>
      <c r="V505" s="89" t="s">
        <v>5890</v>
      </c>
      <c r="W505" s="89"/>
      <c r="X505" s="25">
        <v>8</v>
      </c>
      <c r="Y505" s="90">
        <f t="array" ref="Y505">SUM((L505:R505)/7)</f>
        <v>0.571428571428571</v>
      </c>
      <c r="Z505" s="91">
        <f>S505/Y505</f>
        <v>1.75</v>
      </c>
    </row>
    <row r="506" s="85" customFormat="1" customHeight="1" spans="1:26">
      <c r="A506" s="93" t="s">
        <v>15</v>
      </c>
      <c r="B506" s="93" t="s">
        <v>5163</v>
      </c>
      <c r="C506" s="93" t="s">
        <v>126</v>
      </c>
      <c r="D506" s="42" t="s">
        <v>6152</v>
      </c>
      <c r="E506" s="38" t="s">
        <v>6153</v>
      </c>
      <c r="F506" s="38" t="s">
        <v>6154</v>
      </c>
      <c r="G506" s="42">
        <v>1</v>
      </c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>
        <v>1</v>
      </c>
      <c r="T506" s="96"/>
      <c r="U506" s="96"/>
      <c r="V506" s="89" t="s">
        <v>5890</v>
      </c>
      <c r="W506" s="89"/>
      <c r="X506" s="25">
        <v>1</v>
      </c>
      <c r="Y506" s="90">
        <f t="array" ref="Y506">SUM((L506:R506)/7)</f>
        <v>0</v>
      </c>
      <c r="Z506" s="91"/>
    </row>
    <row r="507" s="85" customFormat="1" customHeight="1" spans="1:26">
      <c r="A507" s="93" t="s">
        <v>15</v>
      </c>
      <c r="B507" s="93" t="s">
        <v>4207</v>
      </c>
      <c r="C507" s="93" t="s">
        <v>126</v>
      </c>
      <c r="D507" s="38" t="s">
        <v>4208</v>
      </c>
      <c r="E507" s="38" t="s">
        <v>4209</v>
      </c>
      <c r="F507" s="38" t="s">
        <v>4210</v>
      </c>
      <c r="G507" s="42">
        <v>88</v>
      </c>
      <c r="H507" s="42"/>
      <c r="I507" s="42"/>
      <c r="J507" s="42">
        <v>1</v>
      </c>
      <c r="K507" s="42"/>
      <c r="L507" s="42"/>
      <c r="M507" s="42"/>
      <c r="N507" s="42">
        <v>2</v>
      </c>
      <c r="O507" s="42">
        <v>1</v>
      </c>
      <c r="P507" s="42"/>
      <c r="Q507" s="42"/>
      <c r="R507" s="42"/>
      <c r="S507" s="42">
        <v>84</v>
      </c>
      <c r="T507" s="96"/>
      <c r="U507" s="96"/>
      <c r="V507" s="89" t="s">
        <v>5890</v>
      </c>
      <c r="W507" s="89"/>
      <c r="X507" s="25">
        <v>10</v>
      </c>
      <c r="Y507" s="90">
        <f t="array" ref="Y507">SUM((L507:R507)/7)</f>
        <v>0.428571428571429</v>
      </c>
      <c r="Z507" s="91">
        <f>S507/Y507</f>
        <v>196</v>
      </c>
    </row>
    <row r="508" s="85" customFormat="1" customHeight="1" spans="1:26">
      <c r="A508" s="93" t="s">
        <v>15</v>
      </c>
      <c r="B508" s="93" t="s">
        <v>4207</v>
      </c>
      <c r="C508" s="93" t="s">
        <v>6155</v>
      </c>
      <c r="D508" s="38" t="s">
        <v>6156</v>
      </c>
      <c r="E508" s="38" t="s">
        <v>6157</v>
      </c>
      <c r="F508" s="38" t="s">
        <v>6158</v>
      </c>
      <c r="G508" s="42">
        <v>90</v>
      </c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>
        <v>90</v>
      </c>
      <c r="T508" s="96"/>
      <c r="U508" s="96"/>
      <c r="V508" s="89" t="s">
        <v>5890</v>
      </c>
      <c r="W508" s="89"/>
      <c r="X508" s="25">
        <v>1</v>
      </c>
      <c r="Y508" s="90">
        <f t="array" ref="Y508">SUM((L508:R508)/7)</f>
        <v>0</v>
      </c>
      <c r="Z508" s="91"/>
    </row>
    <row r="509" s="85" customFormat="1" customHeight="1" spans="1:26">
      <c r="A509" s="93" t="s">
        <v>15</v>
      </c>
      <c r="B509" s="93" t="s">
        <v>4207</v>
      </c>
      <c r="C509" s="93" t="s">
        <v>6155</v>
      </c>
      <c r="D509" s="38" t="s">
        <v>6159</v>
      </c>
      <c r="E509" s="38" t="s">
        <v>6160</v>
      </c>
      <c r="F509" s="38" t="s">
        <v>6161</v>
      </c>
      <c r="G509" s="42">
        <v>2</v>
      </c>
      <c r="H509" s="42"/>
      <c r="I509" s="42"/>
      <c r="J509" s="42">
        <v>1</v>
      </c>
      <c r="K509" s="42"/>
      <c r="L509" s="42"/>
      <c r="M509" s="42"/>
      <c r="N509" s="42"/>
      <c r="O509" s="42"/>
      <c r="P509" s="42"/>
      <c r="Q509" s="42"/>
      <c r="R509" s="42"/>
      <c r="S509" s="42">
        <v>1</v>
      </c>
      <c r="T509" s="96"/>
      <c r="U509" s="96"/>
      <c r="V509" s="89" t="s">
        <v>5890</v>
      </c>
      <c r="W509" s="89"/>
      <c r="X509" s="25">
        <v>4</v>
      </c>
      <c r="Y509" s="90">
        <f t="array" ref="Y509">SUM((L509:R509)/7)</f>
        <v>0</v>
      </c>
      <c r="Z509" s="91"/>
    </row>
    <row r="510" customHeight="1" spans="1:25">
      <c r="A510" s="93" t="s">
        <v>15</v>
      </c>
      <c r="B510" s="93" t="s">
        <v>21</v>
      </c>
      <c r="C510" s="93" t="s">
        <v>17</v>
      </c>
      <c r="D510" s="38" t="s">
        <v>4558</v>
      </c>
      <c r="E510" s="38" t="s">
        <v>4559</v>
      </c>
      <c r="F510" s="38" t="s">
        <v>4560</v>
      </c>
      <c r="G510" s="42">
        <v>10</v>
      </c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>
        <v>10</v>
      </c>
      <c r="T510" s="96"/>
      <c r="U510" s="96"/>
      <c r="V510" s="89" t="s">
        <v>5890</v>
      </c>
      <c r="Y510" s="90">
        <f t="array" ref="Y510">SUM((L510:R510)/7)</f>
        <v>0</v>
      </c>
    </row>
    <row r="511" customHeight="1" spans="1:25">
      <c r="A511" s="93" t="s">
        <v>15</v>
      </c>
      <c r="B511" s="93" t="s">
        <v>21</v>
      </c>
      <c r="C511" s="93" t="s">
        <v>17</v>
      </c>
      <c r="D511" s="38" t="s">
        <v>4561</v>
      </c>
      <c r="E511" s="38" t="s">
        <v>4562</v>
      </c>
      <c r="F511" s="38" t="s">
        <v>4563</v>
      </c>
      <c r="G511" s="42">
        <v>4</v>
      </c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>
        <v>4</v>
      </c>
      <c r="T511" s="96"/>
      <c r="U511" s="96"/>
      <c r="V511" s="89" t="s">
        <v>5890</v>
      </c>
      <c r="X511" s="25">
        <v>1</v>
      </c>
      <c r="Y511" s="90">
        <f t="array" ref="Y511">SUM((L511:R511)/7)</f>
        <v>0</v>
      </c>
    </row>
    <row r="512" customHeight="1" spans="1:25">
      <c r="A512" s="93" t="s">
        <v>15</v>
      </c>
      <c r="B512" s="93" t="s">
        <v>16</v>
      </c>
      <c r="C512" s="93" t="s">
        <v>17</v>
      </c>
      <c r="D512" s="38" t="s">
        <v>6162</v>
      </c>
      <c r="E512" s="38" t="s">
        <v>6163</v>
      </c>
      <c r="F512" s="38" t="s">
        <v>6164</v>
      </c>
      <c r="G512" s="42">
        <v>14</v>
      </c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>
        <v>14</v>
      </c>
      <c r="T512" s="96"/>
      <c r="U512" s="96"/>
      <c r="V512" s="89" t="s">
        <v>5890</v>
      </c>
      <c r="Y512" s="90">
        <f t="array" ref="Y512">SUM((L512:R512)/7)</f>
        <v>0</v>
      </c>
    </row>
    <row r="513" customHeight="1" spans="1:26">
      <c r="A513" s="93" t="s">
        <v>15</v>
      </c>
      <c r="B513" s="93" t="s">
        <v>16</v>
      </c>
      <c r="C513" s="93" t="s">
        <v>17</v>
      </c>
      <c r="D513" s="38" t="s">
        <v>6165</v>
      </c>
      <c r="E513" s="38" t="s">
        <v>6166</v>
      </c>
      <c r="F513" s="38" t="s">
        <v>6167</v>
      </c>
      <c r="G513" s="42">
        <v>24</v>
      </c>
      <c r="H513" s="42"/>
      <c r="I513" s="42"/>
      <c r="J513" s="42"/>
      <c r="K513" s="42"/>
      <c r="L513" s="42"/>
      <c r="M513" s="42"/>
      <c r="N513" s="42"/>
      <c r="O513" s="42"/>
      <c r="P513" s="42">
        <v>1</v>
      </c>
      <c r="Q513" s="42"/>
      <c r="R513" s="42"/>
      <c r="S513" s="42">
        <v>23</v>
      </c>
      <c r="T513" s="96"/>
      <c r="U513" s="96"/>
      <c r="V513" s="89" t="s">
        <v>5890</v>
      </c>
      <c r="X513" s="25">
        <v>1</v>
      </c>
      <c r="Y513" s="90">
        <f t="array" ref="Y513">SUM((L513:R513)/7)</f>
        <v>0.142857142857143</v>
      </c>
      <c r="Z513" s="91">
        <f>S513/Y513</f>
        <v>161</v>
      </c>
    </row>
    <row r="514" customHeight="1" spans="1:26">
      <c r="A514" s="93" t="s">
        <v>15</v>
      </c>
      <c r="B514" s="93" t="s">
        <v>16</v>
      </c>
      <c r="C514" s="93" t="s">
        <v>17</v>
      </c>
      <c r="D514" s="38" t="s">
        <v>6168</v>
      </c>
      <c r="E514" s="38" t="s">
        <v>6169</v>
      </c>
      <c r="F514" s="38" t="s">
        <v>6170</v>
      </c>
      <c r="G514" s="42">
        <v>23</v>
      </c>
      <c r="H514" s="42"/>
      <c r="I514" s="42"/>
      <c r="J514" s="42"/>
      <c r="K514" s="42"/>
      <c r="L514" s="42"/>
      <c r="M514" s="42"/>
      <c r="N514" s="42"/>
      <c r="O514" s="42"/>
      <c r="P514" s="42">
        <v>1</v>
      </c>
      <c r="Q514" s="42"/>
      <c r="R514" s="42"/>
      <c r="S514" s="42">
        <v>22</v>
      </c>
      <c r="T514" s="96"/>
      <c r="U514" s="96"/>
      <c r="V514" s="89" t="s">
        <v>5890</v>
      </c>
      <c r="X514" s="25">
        <v>3</v>
      </c>
      <c r="Y514" s="90">
        <f t="array" ref="Y514">SUM((L514:R514)/7)</f>
        <v>0.142857142857143</v>
      </c>
      <c r="Z514" s="91">
        <f>S514/Y514</f>
        <v>154</v>
      </c>
    </row>
    <row r="515" customHeight="1" spans="1:25">
      <c r="A515" s="93" t="s">
        <v>15</v>
      </c>
      <c r="B515" s="93" t="s">
        <v>16</v>
      </c>
      <c r="C515" s="93" t="s">
        <v>126</v>
      </c>
      <c r="D515" s="38" t="s">
        <v>6171</v>
      </c>
      <c r="E515" s="38" t="s">
        <v>6172</v>
      </c>
      <c r="F515" s="38" t="s">
        <v>6173</v>
      </c>
      <c r="G515" s="42">
        <v>0</v>
      </c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>
        <v>0</v>
      </c>
      <c r="T515" s="96"/>
      <c r="U515" s="96"/>
      <c r="V515" s="89" t="s">
        <v>5890</v>
      </c>
      <c r="Y515" s="90">
        <f t="array" ref="Y515">SUM((L515:R515)/7)</f>
        <v>0</v>
      </c>
    </row>
    <row r="516" customHeight="1" spans="1:25">
      <c r="A516" s="93" t="s">
        <v>15</v>
      </c>
      <c r="B516" s="93" t="s">
        <v>3160</v>
      </c>
      <c r="C516" s="93" t="s">
        <v>126</v>
      </c>
      <c r="D516" s="55" t="s">
        <v>6174</v>
      </c>
      <c r="E516" s="38" t="s">
        <v>3205</v>
      </c>
      <c r="F516" s="38" t="s">
        <v>3206</v>
      </c>
      <c r="G516" s="42">
        <v>0</v>
      </c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>
        <v>0</v>
      </c>
      <c r="T516" s="96"/>
      <c r="U516" s="96"/>
      <c r="V516" s="89" t="s">
        <v>5890</v>
      </c>
      <c r="X516" s="25">
        <v>3</v>
      </c>
      <c r="Y516" s="90">
        <f t="array" ref="Y516">SUM((L516:R516)/7)</f>
        <v>0</v>
      </c>
    </row>
    <row r="517" customHeight="1" spans="1:25">
      <c r="A517" s="93" t="s">
        <v>15</v>
      </c>
      <c r="B517" s="93" t="s">
        <v>3167</v>
      </c>
      <c r="C517" s="93" t="s">
        <v>126</v>
      </c>
      <c r="D517" s="55" t="s">
        <v>6175</v>
      </c>
      <c r="E517" s="38" t="s">
        <v>6176</v>
      </c>
      <c r="F517" s="38" t="s">
        <v>6177</v>
      </c>
      <c r="G517" s="42">
        <v>0</v>
      </c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>
        <v>0</v>
      </c>
      <c r="T517" s="96"/>
      <c r="U517" s="96"/>
      <c r="V517" s="89" t="s">
        <v>5890</v>
      </c>
      <c r="Y517" s="90">
        <f t="array" ref="Y517">SUM((L517:R517)/7)</f>
        <v>0</v>
      </c>
    </row>
    <row r="518" customHeight="1" spans="1:25">
      <c r="A518" s="93" t="s">
        <v>15</v>
      </c>
      <c r="B518" s="93" t="s">
        <v>4574</v>
      </c>
      <c r="C518" s="93" t="s">
        <v>126</v>
      </c>
      <c r="D518" s="55" t="s">
        <v>6178</v>
      </c>
      <c r="E518" s="38" t="s">
        <v>5435</v>
      </c>
      <c r="F518" s="38" t="s">
        <v>5436</v>
      </c>
      <c r="G518" s="42">
        <v>0</v>
      </c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>
        <v>0</v>
      </c>
      <c r="T518" s="96"/>
      <c r="U518" s="96"/>
      <c r="V518" s="89" t="s">
        <v>5890</v>
      </c>
      <c r="Y518" s="90">
        <f t="array" ref="Y518">SUM((L518:R518)/7)</f>
        <v>0</v>
      </c>
    </row>
    <row r="519" customHeight="1" spans="1:25">
      <c r="A519" s="93" t="s">
        <v>15</v>
      </c>
      <c r="B519" s="93" t="s">
        <v>6179</v>
      </c>
      <c r="C519" s="93" t="s">
        <v>126</v>
      </c>
      <c r="D519" s="55" t="s">
        <v>6180</v>
      </c>
      <c r="E519" s="38" t="s">
        <v>6181</v>
      </c>
      <c r="F519" s="38" t="s">
        <v>6182</v>
      </c>
      <c r="G519" s="42">
        <v>0</v>
      </c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>
        <v>0</v>
      </c>
      <c r="T519" s="96"/>
      <c r="U519" s="96"/>
      <c r="V519" s="89" t="s">
        <v>5890</v>
      </c>
      <c r="X519" s="25">
        <v>3</v>
      </c>
      <c r="Y519" s="90">
        <f t="array" ref="Y519">SUM((L519:R519)/7)</f>
        <v>0</v>
      </c>
    </row>
    <row r="520" customHeight="1" spans="1:27">
      <c r="A520" s="93" t="s">
        <v>15</v>
      </c>
      <c r="B520" s="93" t="s">
        <v>16</v>
      </c>
      <c r="C520" s="93" t="s">
        <v>17</v>
      </c>
      <c r="D520" s="38" t="s">
        <v>1251</v>
      </c>
      <c r="E520" s="38" t="s">
        <v>1252</v>
      </c>
      <c r="F520" s="38" t="s">
        <v>1253</v>
      </c>
      <c r="G520" s="42">
        <v>30</v>
      </c>
      <c r="H520" s="42"/>
      <c r="I520" s="42">
        <v>2</v>
      </c>
      <c r="J520" s="42">
        <v>1</v>
      </c>
      <c r="K520" s="42"/>
      <c r="L520" s="42"/>
      <c r="M520" s="42">
        <v>2</v>
      </c>
      <c r="N520" s="42"/>
      <c r="O520" s="42">
        <v>2</v>
      </c>
      <c r="P520" s="42">
        <v>1</v>
      </c>
      <c r="Q520" s="42">
        <v>1</v>
      </c>
      <c r="R520" s="42"/>
      <c r="S520" s="42">
        <v>22</v>
      </c>
      <c r="T520" s="96">
        <v>5</v>
      </c>
      <c r="U520" s="96"/>
      <c r="V520" s="89" t="s">
        <v>5882</v>
      </c>
      <c r="X520" s="25">
        <v>23</v>
      </c>
      <c r="Y520" s="90">
        <f t="array" ref="Y520">SUM((L520:R520)/7)</f>
        <v>0.857142857142857</v>
      </c>
      <c r="Z520" s="91">
        <f t="shared" ref="Z515:Z578" si="8">S520/Y520</f>
        <v>25.6666666666667</v>
      </c>
      <c r="AA520" s="85">
        <v>0</v>
      </c>
    </row>
    <row r="521" customHeight="1" spans="1:25">
      <c r="A521" s="93" t="s">
        <v>15</v>
      </c>
      <c r="B521" s="93" t="s">
        <v>16</v>
      </c>
      <c r="C521" s="93" t="s">
        <v>17</v>
      </c>
      <c r="D521" s="38" t="s">
        <v>6183</v>
      </c>
      <c r="E521" s="38" t="s">
        <v>6184</v>
      </c>
      <c r="F521" s="38" t="s">
        <v>6185</v>
      </c>
      <c r="G521" s="42">
        <v>39</v>
      </c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>
        <v>39</v>
      </c>
      <c r="T521" s="96"/>
      <c r="U521" s="96"/>
      <c r="V521" s="89" t="s">
        <v>5882</v>
      </c>
      <c r="X521" s="25">
        <v>4</v>
      </c>
      <c r="Y521" s="90">
        <f t="array" ref="Y521">SUM((L521:R521)/7)</f>
        <v>0</v>
      </c>
    </row>
    <row r="522" customHeight="1" spans="1:25">
      <c r="A522" s="93" t="s">
        <v>15</v>
      </c>
      <c r="B522" s="93" t="s">
        <v>16</v>
      </c>
      <c r="C522" s="93" t="s">
        <v>17</v>
      </c>
      <c r="D522" s="38" t="s">
        <v>6186</v>
      </c>
      <c r="E522" s="38" t="s">
        <v>6187</v>
      </c>
      <c r="F522" s="38" t="s">
        <v>6188</v>
      </c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96"/>
      <c r="U522" s="96"/>
      <c r="Y522" s="90">
        <f t="array" ref="Y522">SUM((L522:R522)/7)</f>
        <v>0</v>
      </c>
    </row>
    <row r="523" s="85" customFormat="1" customHeight="1" spans="1:26">
      <c r="A523" s="93" t="s">
        <v>15</v>
      </c>
      <c r="B523" s="93" t="s">
        <v>16</v>
      </c>
      <c r="C523" s="93" t="s">
        <v>17</v>
      </c>
      <c r="D523" s="38" t="s">
        <v>6189</v>
      </c>
      <c r="E523" s="38" t="s">
        <v>6190</v>
      </c>
      <c r="F523" s="38" t="s">
        <v>6191</v>
      </c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96"/>
      <c r="U523" s="96"/>
      <c r="V523" s="89"/>
      <c r="W523" s="89"/>
      <c r="X523" s="25"/>
      <c r="Y523" s="90">
        <f t="array" ref="Y523">SUM((L523:R523)/7)</f>
        <v>0</v>
      </c>
      <c r="Z523" s="91"/>
    </row>
    <row r="524" s="85" customFormat="1" customHeight="1" spans="1:27">
      <c r="A524" s="93" t="s">
        <v>15</v>
      </c>
      <c r="B524" s="93" t="s">
        <v>16</v>
      </c>
      <c r="C524" s="93" t="s">
        <v>17</v>
      </c>
      <c r="D524" s="38" t="s">
        <v>6192</v>
      </c>
      <c r="E524" s="38" t="s">
        <v>6193</v>
      </c>
      <c r="F524" s="38" t="s">
        <v>6194</v>
      </c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96"/>
      <c r="U524" s="96"/>
      <c r="V524" s="89"/>
      <c r="W524" s="89"/>
      <c r="X524" s="25"/>
      <c r="Y524" s="90">
        <f t="array" ref="Y524">SUM((L524:R524)/7)</f>
        <v>0</v>
      </c>
      <c r="Z524" s="91"/>
      <c r="AA524" s="85">
        <v>-10</v>
      </c>
    </row>
    <row r="525" s="85" customFormat="1" customHeight="1" spans="1:27">
      <c r="A525" s="93" t="s">
        <v>15</v>
      </c>
      <c r="B525" s="93" t="s">
        <v>16</v>
      </c>
      <c r="C525" s="93" t="s">
        <v>17</v>
      </c>
      <c r="D525" s="38" t="s">
        <v>6195</v>
      </c>
      <c r="E525" s="38" t="s">
        <v>6196</v>
      </c>
      <c r="F525" s="38" t="s">
        <v>6197</v>
      </c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96"/>
      <c r="U525" s="96"/>
      <c r="V525" s="89"/>
      <c r="W525" s="89"/>
      <c r="X525" s="25"/>
      <c r="Y525" s="90">
        <f t="array" ref="Y525">SUM((L525:R525)/7)</f>
        <v>0</v>
      </c>
      <c r="Z525" s="91"/>
      <c r="AA525" s="85">
        <v>-10</v>
      </c>
    </row>
    <row r="526" s="85" customFormat="1" customHeight="1" spans="1:26">
      <c r="A526" s="93" t="s">
        <v>15</v>
      </c>
      <c r="B526" s="93" t="s">
        <v>16</v>
      </c>
      <c r="C526" s="93" t="s">
        <v>36</v>
      </c>
      <c r="D526" s="38" t="s">
        <v>6683</v>
      </c>
      <c r="E526" s="38" t="s">
        <v>6684</v>
      </c>
      <c r="F526" s="38" t="s">
        <v>6685</v>
      </c>
      <c r="G526" s="42">
        <v>157</v>
      </c>
      <c r="H526" s="42"/>
      <c r="I526" s="42">
        <v>2</v>
      </c>
      <c r="J526" s="42"/>
      <c r="K526" s="42"/>
      <c r="L526" s="42"/>
      <c r="M526" s="42">
        <v>3</v>
      </c>
      <c r="N526" s="42">
        <v>2</v>
      </c>
      <c r="O526" s="42">
        <v>1</v>
      </c>
      <c r="P526" s="42"/>
      <c r="Q526" s="42"/>
      <c r="R526" s="42"/>
      <c r="S526" s="42">
        <v>149</v>
      </c>
      <c r="T526" s="96"/>
      <c r="U526" s="96"/>
      <c r="V526" s="89" t="s">
        <v>5883</v>
      </c>
      <c r="W526" s="89"/>
      <c r="X526" s="25">
        <v>32</v>
      </c>
      <c r="Y526" s="90">
        <f t="array" ref="Y526">SUM((L526:R526)/7)</f>
        <v>0.857142857142857</v>
      </c>
      <c r="Z526" s="91">
        <f t="shared" si="8"/>
        <v>173.833333333333</v>
      </c>
    </row>
    <row r="527" s="85" customFormat="1" customHeight="1" spans="1:26">
      <c r="A527" s="93" t="s">
        <v>15</v>
      </c>
      <c r="B527" s="93" t="s">
        <v>16</v>
      </c>
      <c r="C527" s="93" t="s">
        <v>126</v>
      </c>
      <c r="D527" s="38" t="s">
        <v>3106</v>
      </c>
      <c r="E527" s="38" t="s">
        <v>3107</v>
      </c>
      <c r="F527" s="38" t="s">
        <v>3108</v>
      </c>
      <c r="G527" s="42">
        <v>1</v>
      </c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>
        <v>1</v>
      </c>
      <c r="T527" s="96"/>
      <c r="U527" s="96"/>
      <c r="V527" s="89" t="s">
        <v>5883</v>
      </c>
      <c r="W527" s="89"/>
      <c r="X527" s="25"/>
      <c r="Y527" s="90">
        <f t="array" ref="Y527">SUM((L527:R527)/7)</f>
        <v>0</v>
      </c>
      <c r="Z527" s="91"/>
    </row>
    <row r="528" s="85" customFormat="1" customHeight="1" spans="1:26">
      <c r="A528" s="93" t="s">
        <v>15</v>
      </c>
      <c r="B528" s="93" t="s">
        <v>16</v>
      </c>
      <c r="C528" s="93" t="s">
        <v>126</v>
      </c>
      <c r="D528" s="38" t="s">
        <v>3109</v>
      </c>
      <c r="E528" s="38" t="s">
        <v>3110</v>
      </c>
      <c r="F528" s="38" t="s">
        <v>3111</v>
      </c>
      <c r="G528" s="42">
        <v>1</v>
      </c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>
        <v>1</v>
      </c>
      <c r="T528" s="96"/>
      <c r="U528" s="96"/>
      <c r="V528" s="89" t="s">
        <v>5883</v>
      </c>
      <c r="W528" s="89"/>
      <c r="X528" s="25"/>
      <c r="Y528" s="90">
        <f t="array" ref="Y528">SUM((L528:R528)/7)</f>
        <v>0</v>
      </c>
      <c r="Z528" s="91"/>
    </row>
    <row r="529" s="85" customFormat="1" customHeight="1" spans="1:26">
      <c r="A529" s="93" t="s">
        <v>15</v>
      </c>
      <c r="B529" s="93" t="s">
        <v>16</v>
      </c>
      <c r="C529" s="93" t="s">
        <v>126</v>
      </c>
      <c r="D529" s="38" t="s">
        <v>3112</v>
      </c>
      <c r="E529" s="38" t="s">
        <v>3113</v>
      </c>
      <c r="F529" s="38" t="s">
        <v>3114</v>
      </c>
      <c r="G529" s="42">
        <v>15</v>
      </c>
      <c r="H529" s="42">
        <v>12</v>
      </c>
      <c r="I529" s="42">
        <v>3</v>
      </c>
      <c r="J529" s="42"/>
      <c r="K529" s="42"/>
      <c r="L529" s="42"/>
      <c r="M529" s="42">
        <v>1</v>
      </c>
      <c r="N529" s="42">
        <v>202</v>
      </c>
      <c r="O529" s="42">
        <v>2</v>
      </c>
      <c r="P529" s="42"/>
      <c r="Q529" s="42"/>
      <c r="R529" s="42"/>
      <c r="S529" s="42">
        <v>0</v>
      </c>
      <c r="T529" s="96"/>
      <c r="U529" s="96"/>
      <c r="V529" s="89" t="s">
        <v>5883</v>
      </c>
      <c r="W529" s="89"/>
      <c r="X529" s="25">
        <v>510</v>
      </c>
      <c r="Y529" s="90">
        <f t="array" ref="Y529">SUM((L529:R529)/7)</f>
        <v>29.2857142857143</v>
      </c>
      <c r="Z529" s="91">
        <f t="shared" si="8"/>
        <v>0</v>
      </c>
    </row>
    <row r="530" customHeight="1" spans="1:25">
      <c r="A530" s="93" t="s">
        <v>15</v>
      </c>
      <c r="B530" s="93" t="s">
        <v>16</v>
      </c>
      <c r="C530" s="93" t="s">
        <v>126</v>
      </c>
      <c r="D530" s="38" t="s">
        <v>3112</v>
      </c>
      <c r="E530" s="38" t="s">
        <v>6686</v>
      </c>
      <c r="F530" s="38" t="s">
        <v>3114</v>
      </c>
      <c r="G530" s="42">
        <v>0</v>
      </c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>
        <v>0</v>
      </c>
      <c r="T530" s="96"/>
      <c r="U530" s="96"/>
      <c r="V530" s="89" t="s">
        <v>5883</v>
      </c>
      <c r="Y530" s="90">
        <f t="array" ref="Y530">SUM((L530:R530)/7)</f>
        <v>0</v>
      </c>
    </row>
    <row r="531" customHeight="1" spans="1:25">
      <c r="A531" s="93" t="s">
        <v>15</v>
      </c>
      <c r="B531" s="93" t="s">
        <v>16</v>
      </c>
      <c r="C531" s="93" t="s">
        <v>126</v>
      </c>
      <c r="D531" s="38" t="s">
        <v>3115</v>
      </c>
      <c r="E531" s="38" t="s">
        <v>3116</v>
      </c>
      <c r="F531" s="38" t="s">
        <v>3117</v>
      </c>
      <c r="G531" s="42">
        <v>2</v>
      </c>
      <c r="H531" s="42"/>
      <c r="I531" s="42">
        <v>2</v>
      </c>
      <c r="J531" s="42"/>
      <c r="K531" s="42"/>
      <c r="L531" s="42"/>
      <c r="M531" s="42"/>
      <c r="N531" s="42"/>
      <c r="O531" s="42"/>
      <c r="P531" s="42"/>
      <c r="Q531" s="42"/>
      <c r="R531" s="42"/>
      <c r="S531" s="42">
        <v>0</v>
      </c>
      <c r="T531" s="96"/>
      <c r="U531" s="96"/>
      <c r="V531" s="89" t="s">
        <v>5883</v>
      </c>
      <c r="X531" s="25">
        <v>20</v>
      </c>
      <c r="Y531" s="90">
        <f t="array" ref="Y531">SUM((L531:R531)/7)</f>
        <v>0</v>
      </c>
    </row>
    <row r="532" customHeight="1" spans="1:26">
      <c r="A532" s="93" t="s">
        <v>15</v>
      </c>
      <c r="B532" s="93" t="s">
        <v>3160</v>
      </c>
      <c r="C532" s="93" t="s">
        <v>126</v>
      </c>
      <c r="D532" s="38" t="s">
        <v>3161</v>
      </c>
      <c r="E532" s="38" t="s">
        <v>3162</v>
      </c>
      <c r="F532" s="38" t="s">
        <v>3163</v>
      </c>
      <c r="G532" s="42">
        <v>39</v>
      </c>
      <c r="H532" s="42">
        <v>25</v>
      </c>
      <c r="I532" s="42">
        <v>4</v>
      </c>
      <c r="J532" s="42"/>
      <c r="K532" s="42"/>
      <c r="L532" s="42"/>
      <c r="M532" s="42"/>
      <c r="N532" s="42">
        <v>66</v>
      </c>
      <c r="O532" s="42">
        <v>2</v>
      </c>
      <c r="P532" s="42"/>
      <c r="Q532" s="42"/>
      <c r="R532" s="42"/>
      <c r="S532" s="42">
        <v>0</v>
      </c>
      <c r="T532" s="96"/>
      <c r="U532" s="96"/>
      <c r="V532" s="89" t="s">
        <v>5883</v>
      </c>
      <c r="X532" s="25">
        <v>239</v>
      </c>
      <c r="Y532" s="90">
        <f t="array" ref="Y532">SUM((L532:R532)/7)</f>
        <v>9.71428571428572</v>
      </c>
      <c r="Z532" s="91">
        <f t="shared" si="8"/>
        <v>0</v>
      </c>
    </row>
    <row r="533" customHeight="1" spans="1:26">
      <c r="A533" s="93" t="s">
        <v>15</v>
      </c>
      <c r="B533" s="93" t="s">
        <v>3167</v>
      </c>
      <c r="C533" s="93" t="s">
        <v>126</v>
      </c>
      <c r="D533" s="38" t="s">
        <v>3168</v>
      </c>
      <c r="E533" s="38" t="s">
        <v>3169</v>
      </c>
      <c r="F533" s="38" t="s">
        <v>3170</v>
      </c>
      <c r="G533" s="42">
        <v>0</v>
      </c>
      <c r="H533" s="42"/>
      <c r="I533" s="42"/>
      <c r="J533" s="42"/>
      <c r="K533" s="42"/>
      <c r="L533" s="42"/>
      <c r="M533" s="42"/>
      <c r="N533" s="42">
        <v>27</v>
      </c>
      <c r="O533" s="42">
        <v>1</v>
      </c>
      <c r="P533" s="42"/>
      <c r="Q533" s="42"/>
      <c r="R533" s="42"/>
      <c r="S533" s="42">
        <v>0</v>
      </c>
      <c r="T533" s="96"/>
      <c r="U533" s="96"/>
      <c r="V533" s="89" t="s">
        <v>5883</v>
      </c>
      <c r="X533" s="25">
        <v>146</v>
      </c>
      <c r="Y533" s="90">
        <f t="array" ref="Y533">SUM((L533:R533)/7)</f>
        <v>4</v>
      </c>
      <c r="Z533" s="91">
        <f t="shared" si="8"/>
        <v>0</v>
      </c>
    </row>
    <row r="534" customHeight="1" spans="1:26">
      <c r="A534" s="93" t="s">
        <v>15</v>
      </c>
      <c r="B534" s="93" t="s">
        <v>16</v>
      </c>
      <c r="C534" s="93" t="s">
        <v>126</v>
      </c>
      <c r="D534" s="38" t="s">
        <v>3184</v>
      </c>
      <c r="E534" s="38" t="s">
        <v>3185</v>
      </c>
      <c r="F534" s="38" t="s">
        <v>3186</v>
      </c>
      <c r="G534" s="42">
        <v>38</v>
      </c>
      <c r="H534" s="42"/>
      <c r="I534" s="42">
        <v>26</v>
      </c>
      <c r="J534" s="42">
        <v>2</v>
      </c>
      <c r="K534" s="42">
        <v>4</v>
      </c>
      <c r="L534" s="42"/>
      <c r="M534" s="42">
        <v>2</v>
      </c>
      <c r="N534" s="42">
        <v>4</v>
      </c>
      <c r="O534" s="42">
        <v>14</v>
      </c>
      <c r="P534" s="42">
        <v>16</v>
      </c>
      <c r="Q534" s="42"/>
      <c r="R534" s="42"/>
      <c r="S534" s="42">
        <v>0</v>
      </c>
      <c r="T534" s="96"/>
      <c r="U534" s="96"/>
      <c r="V534" s="89" t="s">
        <v>5883</v>
      </c>
      <c r="X534" s="25">
        <v>69</v>
      </c>
      <c r="Y534" s="90">
        <f t="array" ref="Y534">SUM((L534:R534)/7)</f>
        <v>5.14285714285714</v>
      </c>
      <c r="Z534" s="91">
        <f t="shared" si="8"/>
        <v>0</v>
      </c>
    </row>
    <row r="535" customHeight="1" spans="1:26">
      <c r="A535" s="93" t="s">
        <v>15</v>
      </c>
      <c r="B535" s="93" t="s">
        <v>3187</v>
      </c>
      <c r="C535" s="93" t="s">
        <v>126</v>
      </c>
      <c r="D535" s="38" t="s">
        <v>3188</v>
      </c>
      <c r="E535" s="38" t="s">
        <v>3189</v>
      </c>
      <c r="F535" s="38" t="s">
        <v>3190</v>
      </c>
      <c r="G535" s="42">
        <v>26</v>
      </c>
      <c r="H535" s="42"/>
      <c r="I535" s="42">
        <v>1</v>
      </c>
      <c r="J535" s="42">
        <v>11</v>
      </c>
      <c r="K535" s="42">
        <v>2</v>
      </c>
      <c r="L535" s="42"/>
      <c r="M535" s="42">
        <v>12</v>
      </c>
      <c r="N535" s="42"/>
      <c r="O535" s="42">
        <v>14</v>
      </c>
      <c r="P535" s="42">
        <v>4</v>
      </c>
      <c r="Q535" s="42">
        <v>2</v>
      </c>
      <c r="R535" s="42"/>
      <c r="S535" s="42">
        <v>0</v>
      </c>
      <c r="T535" s="96"/>
      <c r="U535" s="96"/>
      <c r="V535" s="89" t="s">
        <v>5883</v>
      </c>
      <c r="X535" s="25">
        <v>49</v>
      </c>
      <c r="Y535" s="90">
        <f t="array" ref="Y535">SUM((L535:R535)/7)</f>
        <v>4.57142857142857</v>
      </c>
      <c r="Z535" s="91">
        <f t="shared" si="8"/>
        <v>0</v>
      </c>
    </row>
    <row r="536" customHeight="1" spans="1:26">
      <c r="A536" s="93" t="s">
        <v>15</v>
      </c>
      <c r="B536" s="93" t="s">
        <v>3191</v>
      </c>
      <c r="C536" s="93" t="s">
        <v>126</v>
      </c>
      <c r="D536" s="38" t="s">
        <v>3192</v>
      </c>
      <c r="E536" s="38" t="s">
        <v>3193</v>
      </c>
      <c r="F536" s="38" t="s">
        <v>3194</v>
      </c>
      <c r="G536" s="42">
        <v>27</v>
      </c>
      <c r="H536" s="42"/>
      <c r="I536" s="42"/>
      <c r="J536" s="42">
        <v>1</v>
      </c>
      <c r="K536" s="42">
        <v>2</v>
      </c>
      <c r="L536" s="42"/>
      <c r="M536" s="42">
        <v>11</v>
      </c>
      <c r="N536" s="42">
        <v>3</v>
      </c>
      <c r="O536" s="42">
        <v>3</v>
      </c>
      <c r="P536" s="42">
        <v>3</v>
      </c>
      <c r="Q536" s="42">
        <v>6</v>
      </c>
      <c r="R536" s="42">
        <v>2</v>
      </c>
      <c r="S536" s="42">
        <v>16</v>
      </c>
      <c r="T536" s="96"/>
      <c r="U536" s="96"/>
      <c r="V536" s="89" t="s">
        <v>5883</v>
      </c>
      <c r="X536" s="25">
        <v>33</v>
      </c>
      <c r="Y536" s="90">
        <f t="array" ref="Y536">SUM((L536:R536)/7)</f>
        <v>4</v>
      </c>
      <c r="Z536" s="91">
        <f t="shared" si="8"/>
        <v>4</v>
      </c>
    </row>
    <row r="537" customHeight="1" spans="1:26">
      <c r="A537" s="93" t="s">
        <v>15</v>
      </c>
      <c r="B537" s="93" t="s">
        <v>4570</v>
      </c>
      <c r="C537" s="93" t="s">
        <v>126</v>
      </c>
      <c r="D537" s="38" t="s">
        <v>4571</v>
      </c>
      <c r="E537" s="38" t="s">
        <v>4572</v>
      </c>
      <c r="F537" s="38" t="s">
        <v>4573</v>
      </c>
      <c r="G537" s="42">
        <v>19</v>
      </c>
      <c r="H537" s="42"/>
      <c r="I537" s="42"/>
      <c r="J537" s="42"/>
      <c r="K537" s="42"/>
      <c r="L537" s="42"/>
      <c r="M537" s="42"/>
      <c r="N537" s="42"/>
      <c r="O537" s="42">
        <v>1</v>
      </c>
      <c r="P537" s="42"/>
      <c r="Q537" s="42"/>
      <c r="R537" s="42"/>
      <c r="S537" s="42">
        <v>18</v>
      </c>
      <c r="T537" s="96"/>
      <c r="U537" s="97">
        <v>1</v>
      </c>
      <c r="V537" s="89" t="s">
        <v>5882</v>
      </c>
      <c r="X537" s="25">
        <v>1</v>
      </c>
      <c r="Y537" s="90">
        <f t="array" ref="Y537">SUM((L537:R537)/7)</f>
        <v>0.142857142857143</v>
      </c>
      <c r="Z537" s="91">
        <f t="shared" si="8"/>
        <v>126</v>
      </c>
    </row>
    <row r="538" customHeight="1" spans="1:26">
      <c r="A538" s="93" t="s">
        <v>15</v>
      </c>
      <c r="B538" s="93" t="s">
        <v>4574</v>
      </c>
      <c r="C538" s="93" t="s">
        <v>126</v>
      </c>
      <c r="D538" s="38" t="s">
        <v>4575</v>
      </c>
      <c r="E538" s="38" t="s">
        <v>4576</v>
      </c>
      <c r="F538" s="38" t="s">
        <v>4577</v>
      </c>
      <c r="G538" s="42">
        <v>14</v>
      </c>
      <c r="H538" s="42">
        <v>1</v>
      </c>
      <c r="I538" s="42"/>
      <c r="J538" s="42"/>
      <c r="K538" s="42"/>
      <c r="L538" s="42"/>
      <c r="M538" s="42"/>
      <c r="N538" s="42"/>
      <c r="O538" s="42"/>
      <c r="P538" s="42">
        <v>1</v>
      </c>
      <c r="Q538" s="42"/>
      <c r="R538" s="42"/>
      <c r="S538" s="42">
        <v>12</v>
      </c>
      <c r="T538" s="96"/>
      <c r="U538" s="96"/>
      <c r="V538" s="89" t="s">
        <v>5882</v>
      </c>
      <c r="X538" s="25">
        <v>2</v>
      </c>
      <c r="Y538" s="90">
        <f t="array" ref="Y538">SUM((L538:R538)/7)</f>
        <v>0.142857142857143</v>
      </c>
      <c r="Z538" s="91">
        <f t="shared" si="8"/>
        <v>84</v>
      </c>
    </row>
    <row r="539" customHeight="1" spans="1:26">
      <c r="A539" s="93" t="s">
        <v>15</v>
      </c>
      <c r="B539" s="93" t="s">
        <v>1206</v>
      </c>
      <c r="C539" s="93" t="s">
        <v>126</v>
      </c>
      <c r="D539" s="38" t="s">
        <v>4578</v>
      </c>
      <c r="E539" s="38" t="s">
        <v>4579</v>
      </c>
      <c r="F539" s="38" t="s">
        <v>4580</v>
      </c>
      <c r="G539" s="42">
        <v>18</v>
      </c>
      <c r="H539" s="42"/>
      <c r="I539" s="42"/>
      <c r="J539" s="42"/>
      <c r="K539" s="42"/>
      <c r="L539" s="42"/>
      <c r="M539" s="42"/>
      <c r="N539" s="42"/>
      <c r="O539" s="42"/>
      <c r="P539" s="42">
        <v>1</v>
      </c>
      <c r="Q539" s="42"/>
      <c r="R539" s="42"/>
      <c r="S539" s="42">
        <v>17</v>
      </c>
      <c r="T539" s="96"/>
      <c r="U539" s="97">
        <v>1</v>
      </c>
      <c r="V539" s="89" t="s">
        <v>5882</v>
      </c>
      <c r="X539" s="25">
        <v>2</v>
      </c>
      <c r="Y539" s="90">
        <f t="array" ref="Y539">SUM((L539:R539)/7)</f>
        <v>0.142857142857143</v>
      </c>
      <c r="Z539" s="91">
        <f t="shared" si="8"/>
        <v>119</v>
      </c>
    </row>
    <row r="540" customHeight="1" spans="1:29">
      <c r="A540" s="93" t="s">
        <v>15</v>
      </c>
      <c r="B540" s="93" t="s">
        <v>16</v>
      </c>
      <c r="C540" s="93" t="s">
        <v>17</v>
      </c>
      <c r="D540" s="42" t="s">
        <v>6198</v>
      </c>
      <c r="E540" s="38" t="s">
        <v>6199</v>
      </c>
      <c r="F540" s="38" t="s">
        <v>6200</v>
      </c>
      <c r="G540" s="42">
        <v>38</v>
      </c>
      <c r="H540" s="42">
        <v>3</v>
      </c>
      <c r="I540" s="42">
        <v>4</v>
      </c>
      <c r="J540" s="42">
        <v>6</v>
      </c>
      <c r="K540" s="42"/>
      <c r="L540" s="42">
        <v>3</v>
      </c>
      <c r="M540" s="42">
        <v>8</v>
      </c>
      <c r="N540" s="42">
        <v>10</v>
      </c>
      <c r="O540" s="42">
        <v>4</v>
      </c>
      <c r="P540" s="42"/>
      <c r="Q540" s="42"/>
      <c r="R540" s="42"/>
      <c r="S540" s="42">
        <v>0</v>
      </c>
      <c r="T540" s="96"/>
      <c r="U540" s="97">
        <v>4</v>
      </c>
      <c r="V540" s="89" t="s">
        <v>5883</v>
      </c>
      <c r="X540" s="25">
        <v>45</v>
      </c>
      <c r="Y540" s="90">
        <f t="array" ref="Y540">SUM((L540:R540)/7)</f>
        <v>3.57142857142857</v>
      </c>
      <c r="Z540" s="91">
        <f t="shared" si="8"/>
        <v>0</v>
      </c>
      <c r="AC540" s="85">
        <v>15</v>
      </c>
    </row>
    <row r="541" customHeight="1" spans="1:26">
      <c r="A541" s="93" t="s">
        <v>15</v>
      </c>
      <c r="B541" s="93" t="s">
        <v>21</v>
      </c>
      <c r="C541" s="93" t="s">
        <v>17</v>
      </c>
      <c r="D541" s="38" t="s">
        <v>6201</v>
      </c>
      <c r="E541" s="100" t="s">
        <v>6202</v>
      </c>
      <c r="F541" s="38" t="s">
        <v>6203</v>
      </c>
      <c r="G541" s="42">
        <v>23</v>
      </c>
      <c r="H541" s="42">
        <v>2</v>
      </c>
      <c r="I541" s="42"/>
      <c r="J541" s="42">
        <v>1</v>
      </c>
      <c r="K541" s="42"/>
      <c r="L541" s="42"/>
      <c r="M541" s="42">
        <v>2</v>
      </c>
      <c r="N541" s="42">
        <v>2</v>
      </c>
      <c r="O541" s="42">
        <v>1</v>
      </c>
      <c r="P541" s="42">
        <v>1</v>
      </c>
      <c r="Q541" s="42">
        <v>3</v>
      </c>
      <c r="R541" s="42">
        <v>2</v>
      </c>
      <c r="S541" s="42">
        <v>9</v>
      </c>
      <c r="T541" s="96"/>
      <c r="U541" s="97">
        <v>1</v>
      </c>
      <c r="V541" s="89" t="s">
        <v>5883</v>
      </c>
      <c r="X541" s="25">
        <v>25</v>
      </c>
      <c r="Y541" s="90">
        <f t="array" ref="Y541">SUM((L541:R541)/7)</f>
        <v>1.57142857142857</v>
      </c>
      <c r="Z541" s="91">
        <f t="shared" si="8"/>
        <v>5.72727272727273</v>
      </c>
    </row>
    <row r="542" customHeight="1" spans="1:26">
      <c r="A542" s="93" t="s">
        <v>15</v>
      </c>
      <c r="B542" s="93" t="s">
        <v>25</v>
      </c>
      <c r="C542" s="93" t="s">
        <v>17</v>
      </c>
      <c r="D542" s="38" t="s">
        <v>6204</v>
      </c>
      <c r="E542" s="100" t="s">
        <v>6205</v>
      </c>
      <c r="F542" s="38" t="s">
        <v>6206</v>
      </c>
      <c r="G542" s="42">
        <v>11</v>
      </c>
      <c r="H542" s="42">
        <v>3</v>
      </c>
      <c r="I542" s="42">
        <v>1</v>
      </c>
      <c r="J542" s="42">
        <v>1</v>
      </c>
      <c r="K542" s="42"/>
      <c r="L542" s="42">
        <v>1</v>
      </c>
      <c r="M542" s="42">
        <v>4</v>
      </c>
      <c r="N542" s="42">
        <v>1</v>
      </c>
      <c r="O542" s="42"/>
      <c r="P542" s="42"/>
      <c r="Q542" s="42"/>
      <c r="R542" s="42"/>
      <c r="S542" s="42">
        <v>0</v>
      </c>
      <c r="T542" s="96"/>
      <c r="U542" s="96"/>
      <c r="V542" s="89" t="s">
        <v>5883</v>
      </c>
      <c r="X542" s="25">
        <v>18</v>
      </c>
      <c r="Y542" s="90">
        <f t="array" ref="Y542">SUM((L542:R542)/7)</f>
        <v>0.857142857142857</v>
      </c>
      <c r="Z542" s="91">
        <f t="shared" si="8"/>
        <v>0</v>
      </c>
    </row>
    <row r="543" customHeight="1" spans="1:26">
      <c r="A543" s="93" t="s">
        <v>15</v>
      </c>
      <c r="B543" s="93" t="s">
        <v>29</v>
      </c>
      <c r="C543" s="93" t="s">
        <v>17</v>
      </c>
      <c r="D543" s="38" t="s">
        <v>6207</v>
      </c>
      <c r="E543" s="100" t="s">
        <v>6208</v>
      </c>
      <c r="F543" s="38" t="s">
        <v>6209</v>
      </c>
      <c r="G543" s="42">
        <v>24</v>
      </c>
      <c r="H543" s="42">
        <v>2</v>
      </c>
      <c r="I543" s="42">
        <v>3</v>
      </c>
      <c r="J543" s="42">
        <v>5</v>
      </c>
      <c r="K543" s="42">
        <v>5</v>
      </c>
      <c r="L543" s="42"/>
      <c r="M543" s="42">
        <v>6</v>
      </c>
      <c r="N543" s="42">
        <v>3</v>
      </c>
      <c r="O543" s="42"/>
      <c r="P543" s="42"/>
      <c r="Q543" s="42"/>
      <c r="R543" s="42"/>
      <c r="S543" s="42">
        <v>0</v>
      </c>
      <c r="T543" s="96"/>
      <c r="U543" s="96"/>
      <c r="V543" s="89" t="s">
        <v>5883</v>
      </c>
      <c r="X543" s="25">
        <v>46</v>
      </c>
      <c r="Y543" s="90">
        <f t="array" ref="Y543">SUM((L543:R543)/7)</f>
        <v>1.28571428571429</v>
      </c>
      <c r="Z543" s="91">
        <f t="shared" si="8"/>
        <v>0</v>
      </c>
    </row>
    <row r="544" customHeight="1" spans="1:26">
      <c r="A544" s="93" t="s">
        <v>15</v>
      </c>
      <c r="B544" s="93" t="s">
        <v>29</v>
      </c>
      <c r="C544" s="93" t="s">
        <v>17</v>
      </c>
      <c r="D544" s="38" t="s">
        <v>6210</v>
      </c>
      <c r="E544" s="100" t="s">
        <v>6211</v>
      </c>
      <c r="F544" s="38" t="s">
        <v>6212</v>
      </c>
      <c r="G544" s="42">
        <v>5</v>
      </c>
      <c r="H544" s="42"/>
      <c r="I544" s="42"/>
      <c r="J544" s="42"/>
      <c r="K544" s="42"/>
      <c r="L544" s="42"/>
      <c r="M544" s="42"/>
      <c r="N544" s="42">
        <v>2</v>
      </c>
      <c r="O544" s="42">
        <v>2</v>
      </c>
      <c r="P544" s="42">
        <v>1</v>
      </c>
      <c r="Q544" s="42"/>
      <c r="R544" s="42"/>
      <c r="S544" s="42">
        <v>0</v>
      </c>
      <c r="T544" s="96"/>
      <c r="U544" s="96"/>
      <c r="V544" s="89" t="s">
        <v>5883</v>
      </c>
      <c r="X544" s="25">
        <v>5</v>
      </c>
      <c r="Y544" s="90">
        <f t="array" ref="Y544">SUM((L544:R544)/7)</f>
        <v>0.714285714285714</v>
      </c>
      <c r="Z544" s="91">
        <f t="shared" si="8"/>
        <v>0</v>
      </c>
    </row>
    <row r="545" customHeight="1" spans="1:30">
      <c r="A545" s="93" t="s">
        <v>15</v>
      </c>
      <c r="B545" s="93" t="s">
        <v>16</v>
      </c>
      <c r="C545" s="93" t="s">
        <v>17</v>
      </c>
      <c r="D545" s="38" t="s">
        <v>18</v>
      </c>
      <c r="E545" s="100" t="s">
        <v>19</v>
      </c>
      <c r="F545" s="38" t="s">
        <v>20</v>
      </c>
      <c r="G545" s="42">
        <v>26</v>
      </c>
      <c r="H545" s="42"/>
      <c r="I545" s="42"/>
      <c r="J545" s="42"/>
      <c r="K545" s="42"/>
      <c r="L545" s="42"/>
      <c r="M545" s="42"/>
      <c r="N545" s="42"/>
      <c r="O545" s="42"/>
      <c r="P545" s="42">
        <v>4</v>
      </c>
      <c r="Q545" s="42">
        <v>6</v>
      </c>
      <c r="R545" s="42">
        <v>4</v>
      </c>
      <c r="S545" s="42">
        <v>128</v>
      </c>
      <c r="T545" s="96">
        <v>75</v>
      </c>
      <c r="U545" s="96"/>
      <c r="V545" s="89" t="s">
        <v>5883</v>
      </c>
      <c r="X545" s="25">
        <v>14</v>
      </c>
      <c r="Y545" s="90">
        <f t="array" ref="Y545">SUM((L545:R545)/7)</f>
        <v>2</v>
      </c>
      <c r="Z545" s="91">
        <f t="shared" si="8"/>
        <v>64</v>
      </c>
      <c r="AB545" s="85">
        <v>15</v>
      </c>
      <c r="AC545" s="85">
        <v>12</v>
      </c>
      <c r="AD545" s="85">
        <v>-26</v>
      </c>
    </row>
    <row r="546" customHeight="1" spans="1:30">
      <c r="A546" s="93" t="s">
        <v>15</v>
      </c>
      <c r="B546" s="93" t="s">
        <v>21</v>
      </c>
      <c r="C546" s="93" t="s">
        <v>17</v>
      </c>
      <c r="D546" s="38" t="s">
        <v>6213</v>
      </c>
      <c r="E546" s="100" t="s">
        <v>6214</v>
      </c>
      <c r="F546" s="38" t="s">
        <v>6215</v>
      </c>
      <c r="G546" s="42">
        <v>2</v>
      </c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>
        <v>4</v>
      </c>
      <c r="T546" s="96">
        <v>19</v>
      </c>
      <c r="U546" s="96"/>
      <c r="V546" s="89" t="s">
        <v>5883</v>
      </c>
      <c r="Y546" s="90">
        <f t="array" ref="Y546">SUM((L546:R546)/7)</f>
        <v>0</v>
      </c>
      <c r="AB546" s="85">
        <v>1</v>
      </c>
      <c r="AD546" s="85">
        <v>-2</v>
      </c>
    </row>
    <row r="547" customHeight="1" spans="1:27">
      <c r="A547" s="93" t="s">
        <v>15</v>
      </c>
      <c r="B547" s="93" t="s">
        <v>6216</v>
      </c>
      <c r="C547" s="93" t="s">
        <v>17</v>
      </c>
      <c r="D547" s="38" t="s">
        <v>26</v>
      </c>
      <c r="E547" s="100" t="s">
        <v>27</v>
      </c>
      <c r="F547" s="38" t="s">
        <v>28</v>
      </c>
      <c r="G547" s="42">
        <v>0</v>
      </c>
      <c r="H547" s="42"/>
      <c r="I547" s="42"/>
      <c r="J547" s="42"/>
      <c r="K547" s="42"/>
      <c r="L547" s="42"/>
      <c r="M547" s="42"/>
      <c r="N547" s="42">
        <v>2</v>
      </c>
      <c r="O547" s="42">
        <v>2</v>
      </c>
      <c r="P547" s="42"/>
      <c r="Q547" s="42"/>
      <c r="R547" s="42">
        <v>1</v>
      </c>
      <c r="S547" s="42">
        <v>45</v>
      </c>
      <c r="T547" s="96"/>
      <c r="U547" s="96"/>
      <c r="V547" s="89" t="s">
        <v>5883</v>
      </c>
      <c r="X547" s="25">
        <v>5</v>
      </c>
      <c r="Y547" s="90">
        <f t="array" ref="Y547">SUM((L547:R547)/7)</f>
        <v>0.714285714285714</v>
      </c>
      <c r="Z547" s="91">
        <f t="shared" si="8"/>
        <v>63</v>
      </c>
      <c r="AA547" s="85">
        <v>-20</v>
      </c>
    </row>
    <row r="548" customHeight="1" spans="1:28">
      <c r="A548" s="93" t="s">
        <v>15</v>
      </c>
      <c r="B548" s="93" t="s">
        <v>29</v>
      </c>
      <c r="C548" s="93" t="s">
        <v>17</v>
      </c>
      <c r="D548" s="38" t="s">
        <v>30</v>
      </c>
      <c r="E548" s="100" t="s">
        <v>31</v>
      </c>
      <c r="F548" s="38" t="s">
        <v>32</v>
      </c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>
        <v>4</v>
      </c>
      <c r="S548" s="42">
        <v>67</v>
      </c>
      <c r="T548" s="96">
        <v>5</v>
      </c>
      <c r="U548" s="96"/>
      <c r="V548" s="89" t="s">
        <v>5883</v>
      </c>
      <c r="X548" s="25">
        <v>4</v>
      </c>
      <c r="Y548" s="90">
        <f t="array" ref="Y548">SUM((L548:R548)/7)</f>
        <v>0.571428571428571</v>
      </c>
      <c r="Z548" s="91">
        <f t="shared" si="8"/>
        <v>117.25</v>
      </c>
      <c r="AA548" s="85">
        <v>-40</v>
      </c>
      <c r="AB548" s="85">
        <v>4</v>
      </c>
    </row>
    <row r="549" customHeight="1" spans="1:26">
      <c r="A549" s="93" t="s">
        <v>15</v>
      </c>
      <c r="B549" s="93" t="s">
        <v>16</v>
      </c>
      <c r="C549" s="93" t="s">
        <v>36</v>
      </c>
      <c r="D549" s="42" t="s">
        <v>4584</v>
      </c>
      <c r="E549" s="100" t="s">
        <v>4585</v>
      </c>
      <c r="F549" s="38" t="s">
        <v>4586</v>
      </c>
      <c r="G549" s="42">
        <v>135</v>
      </c>
      <c r="H549" s="42">
        <v>3</v>
      </c>
      <c r="I549" s="42">
        <v>2</v>
      </c>
      <c r="J549" s="42">
        <v>1</v>
      </c>
      <c r="K549" s="42"/>
      <c r="L549" s="42"/>
      <c r="M549" s="42">
        <v>5</v>
      </c>
      <c r="N549" s="42">
        <v>3</v>
      </c>
      <c r="O549" s="42">
        <v>1</v>
      </c>
      <c r="P549" s="42">
        <v>3</v>
      </c>
      <c r="Q549" s="42">
        <v>3</v>
      </c>
      <c r="R549" s="42"/>
      <c r="S549" s="42">
        <v>114</v>
      </c>
      <c r="T549" s="96"/>
      <c r="U549" s="96"/>
      <c r="V549" s="89" t="s">
        <v>5882</v>
      </c>
      <c r="X549" s="25">
        <v>25</v>
      </c>
      <c r="Y549" s="90">
        <f t="array" ref="Y549">SUM((L549:R549)/7)</f>
        <v>2.14285714285714</v>
      </c>
      <c r="Z549" s="91">
        <f t="shared" si="8"/>
        <v>53.2</v>
      </c>
    </row>
    <row r="550" customHeight="1" spans="1:26">
      <c r="A550" s="93" t="s">
        <v>15</v>
      </c>
      <c r="B550" s="93" t="s">
        <v>16</v>
      </c>
      <c r="C550" s="93" t="s">
        <v>36</v>
      </c>
      <c r="D550" s="42" t="s">
        <v>4587</v>
      </c>
      <c r="E550" s="100" t="s">
        <v>4588</v>
      </c>
      <c r="F550" s="38" t="s">
        <v>4589</v>
      </c>
      <c r="G550" s="42">
        <v>816</v>
      </c>
      <c r="H550" s="42">
        <v>11</v>
      </c>
      <c r="I550" s="42">
        <v>5</v>
      </c>
      <c r="J550" s="42">
        <v>5</v>
      </c>
      <c r="K550" s="42">
        <v>5</v>
      </c>
      <c r="L550" s="42"/>
      <c r="M550" s="42">
        <v>15</v>
      </c>
      <c r="N550" s="42">
        <v>2</v>
      </c>
      <c r="O550" s="42">
        <v>12</v>
      </c>
      <c r="P550" s="42">
        <v>8</v>
      </c>
      <c r="Q550" s="42">
        <v>9</v>
      </c>
      <c r="R550" s="42">
        <v>3</v>
      </c>
      <c r="S550" s="42">
        <v>741</v>
      </c>
      <c r="T550" s="96"/>
      <c r="U550" s="97">
        <v>14</v>
      </c>
      <c r="V550" s="89" t="s">
        <v>5882</v>
      </c>
      <c r="X550" s="25">
        <v>108</v>
      </c>
      <c r="Y550" s="90">
        <f t="array" ref="Y550">SUM((L550:R550)/7)</f>
        <v>7</v>
      </c>
      <c r="Z550" s="91">
        <f t="shared" si="8"/>
        <v>105.857142857143</v>
      </c>
    </row>
    <row r="551" customHeight="1" spans="1:26">
      <c r="A551" s="93" t="s">
        <v>15</v>
      </c>
      <c r="B551" s="93" t="s">
        <v>16</v>
      </c>
      <c r="C551" s="93" t="s">
        <v>36</v>
      </c>
      <c r="D551" s="42" t="s">
        <v>6217</v>
      </c>
      <c r="E551" s="38" t="s">
        <v>3202</v>
      </c>
      <c r="F551" s="38" t="s">
        <v>3203</v>
      </c>
      <c r="G551" s="42">
        <v>15</v>
      </c>
      <c r="H551" s="42"/>
      <c r="I551" s="42"/>
      <c r="J551" s="42">
        <v>1</v>
      </c>
      <c r="K551" s="42">
        <v>2</v>
      </c>
      <c r="L551" s="42"/>
      <c r="M551" s="42">
        <v>4</v>
      </c>
      <c r="N551" s="42">
        <v>3</v>
      </c>
      <c r="O551" s="42"/>
      <c r="P551" s="42">
        <v>2</v>
      </c>
      <c r="Q551" s="42">
        <v>1</v>
      </c>
      <c r="R551" s="42"/>
      <c r="S551" s="42">
        <v>2</v>
      </c>
      <c r="T551" s="96"/>
      <c r="U551" s="96"/>
      <c r="V551" s="89" t="s">
        <v>5883</v>
      </c>
      <c r="X551" s="25">
        <v>29</v>
      </c>
      <c r="Y551" s="90">
        <f t="array" ref="Y551">SUM((L551:R551)/7)</f>
        <v>1.42857142857143</v>
      </c>
      <c r="Z551" s="91">
        <f t="shared" si="8"/>
        <v>1.4</v>
      </c>
    </row>
    <row r="552" customHeight="1" spans="1:27">
      <c r="A552" s="93" t="s">
        <v>15</v>
      </c>
      <c r="B552" s="93" t="s">
        <v>16</v>
      </c>
      <c r="C552" s="93" t="s">
        <v>36</v>
      </c>
      <c r="D552" s="42" t="s">
        <v>6218</v>
      </c>
      <c r="E552" s="38" t="s">
        <v>6219</v>
      </c>
      <c r="F552" s="38" t="s">
        <v>6220</v>
      </c>
      <c r="G552" s="42">
        <v>0</v>
      </c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>
        <v>0</v>
      </c>
      <c r="T552" s="96"/>
      <c r="U552" s="96"/>
      <c r="V552" s="89" t="s">
        <v>5890</v>
      </c>
      <c r="X552" s="25">
        <v>1</v>
      </c>
      <c r="Y552" s="90">
        <f t="array" ref="Y552">SUM((L552:R552)/7)</f>
        <v>0</v>
      </c>
      <c r="AA552" s="85">
        <v>0</v>
      </c>
    </row>
    <row r="553" customHeight="1" spans="1:25">
      <c r="A553" s="93" t="s">
        <v>15</v>
      </c>
      <c r="B553" s="93" t="s">
        <v>16</v>
      </c>
      <c r="C553" s="93" t="s">
        <v>36</v>
      </c>
      <c r="D553" s="42" t="s">
        <v>6221</v>
      </c>
      <c r="E553" s="38" t="s">
        <v>6222</v>
      </c>
      <c r="F553" s="38" t="s">
        <v>6223</v>
      </c>
      <c r="G553" s="42">
        <v>0</v>
      </c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>
        <v>0</v>
      </c>
      <c r="T553" s="96"/>
      <c r="U553" s="96"/>
      <c r="V553" s="89" t="s">
        <v>5890</v>
      </c>
      <c r="X553" s="25">
        <v>4</v>
      </c>
      <c r="Y553" s="90">
        <f t="array" ref="Y553">SUM((L553:R553)/7)</f>
        <v>0</v>
      </c>
    </row>
    <row r="554" customHeight="1" spans="1:27">
      <c r="A554" s="93" t="s">
        <v>15</v>
      </c>
      <c r="B554" s="93" t="s">
        <v>16</v>
      </c>
      <c r="C554" s="93" t="s">
        <v>36</v>
      </c>
      <c r="D554" s="42" t="s">
        <v>43</v>
      </c>
      <c r="E554" s="38" t="s">
        <v>44</v>
      </c>
      <c r="F554" s="38" t="s">
        <v>45</v>
      </c>
      <c r="G554" s="42">
        <v>1</v>
      </c>
      <c r="H554" s="42"/>
      <c r="I554" s="42">
        <v>1</v>
      </c>
      <c r="J554" s="42"/>
      <c r="K554" s="42">
        <v>2</v>
      </c>
      <c r="L554" s="42"/>
      <c r="M554" s="42">
        <v>2</v>
      </c>
      <c r="N554" s="42">
        <v>1</v>
      </c>
      <c r="O554" s="42"/>
      <c r="P554" s="42">
        <v>1</v>
      </c>
      <c r="Q554" s="42">
        <v>2</v>
      </c>
      <c r="R554" s="42"/>
      <c r="S554" s="42">
        <v>42</v>
      </c>
      <c r="T554" s="96"/>
      <c r="U554" s="97">
        <v>1</v>
      </c>
      <c r="V554" s="89" t="s">
        <v>5883</v>
      </c>
      <c r="X554" s="25">
        <v>40</v>
      </c>
      <c r="Y554" s="90">
        <f t="array" ref="Y554">SUM((L554:R554)/7)</f>
        <v>0.857142857142857</v>
      </c>
      <c r="Z554" s="91">
        <f t="shared" si="8"/>
        <v>49</v>
      </c>
      <c r="AA554" s="85">
        <v>-30</v>
      </c>
    </row>
    <row r="555" customHeight="1" spans="1:25">
      <c r="A555" s="93" t="s">
        <v>15</v>
      </c>
      <c r="B555" s="93" t="s">
        <v>16</v>
      </c>
      <c r="C555" s="93" t="s">
        <v>36</v>
      </c>
      <c r="D555" s="42" t="s">
        <v>4590</v>
      </c>
      <c r="E555" s="100" t="s">
        <v>4591</v>
      </c>
      <c r="F555" s="38" t="s">
        <v>4592</v>
      </c>
      <c r="G555" s="42">
        <v>100</v>
      </c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>
        <v>100</v>
      </c>
      <c r="T555" s="96"/>
      <c r="U555" s="96"/>
      <c r="V555" s="89" t="s">
        <v>5882</v>
      </c>
      <c r="Y555" s="90">
        <f t="array" ref="Y555">SUM((L555:R555)/7)</f>
        <v>0</v>
      </c>
    </row>
    <row r="556" customHeight="1" spans="1:26">
      <c r="A556" s="93" t="s">
        <v>15</v>
      </c>
      <c r="B556" s="93" t="s">
        <v>16</v>
      </c>
      <c r="C556" s="93" t="s">
        <v>17</v>
      </c>
      <c r="D556" s="42" t="s">
        <v>4593</v>
      </c>
      <c r="E556" s="100" t="s">
        <v>4594</v>
      </c>
      <c r="F556" s="38" t="s">
        <v>4595</v>
      </c>
      <c r="G556" s="42">
        <v>98</v>
      </c>
      <c r="H556" s="42"/>
      <c r="I556" s="42">
        <v>2</v>
      </c>
      <c r="J556" s="42">
        <v>1</v>
      </c>
      <c r="K556" s="42"/>
      <c r="L556" s="42">
        <v>1</v>
      </c>
      <c r="M556" s="42">
        <v>1</v>
      </c>
      <c r="N556" s="42">
        <v>2</v>
      </c>
      <c r="O556" s="42">
        <v>1</v>
      </c>
      <c r="P556" s="42"/>
      <c r="Q556" s="42"/>
      <c r="R556" s="42"/>
      <c r="S556" s="42">
        <v>90</v>
      </c>
      <c r="T556" s="96"/>
      <c r="U556" s="97">
        <v>35</v>
      </c>
      <c r="V556" s="89" t="s">
        <v>5890</v>
      </c>
      <c r="X556" s="25">
        <v>10</v>
      </c>
      <c r="Y556" s="90">
        <f t="array" ref="Y556">SUM((L556:R556)/7)</f>
        <v>0.714285714285714</v>
      </c>
      <c r="Z556" s="91">
        <f t="shared" si="8"/>
        <v>126</v>
      </c>
    </row>
    <row r="557" customHeight="1" spans="1:25">
      <c r="A557" s="93" t="s">
        <v>15</v>
      </c>
      <c r="B557" s="93" t="s">
        <v>16</v>
      </c>
      <c r="C557" s="93" t="s">
        <v>17</v>
      </c>
      <c r="D557" s="42" t="s">
        <v>4596</v>
      </c>
      <c r="E557" s="100" t="s">
        <v>4597</v>
      </c>
      <c r="F557" s="38" t="s">
        <v>4598</v>
      </c>
      <c r="G557" s="42">
        <v>47</v>
      </c>
      <c r="H557" s="42"/>
      <c r="I557" s="42">
        <v>1</v>
      </c>
      <c r="J557" s="42"/>
      <c r="K557" s="42"/>
      <c r="L557" s="42"/>
      <c r="M557" s="42"/>
      <c r="N557" s="42"/>
      <c r="O557" s="42"/>
      <c r="P557" s="42"/>
      <c r="Q557" s="42"/>
      <c r="R557" s="42"/>
      <c r="S557" s="42">
        <v>46</v>
      </c>
      <c r="T557" s="96"/>
      <c r="U557" s="96"/>
      <c r="V557" s="89" t="s">
        <v>5890</v>
      </c>
      <c r="X557" s="25">
        <v>3</v>
      </c>
      <c r="Y557" s="90">
        <f t="array" ref="Y557">SUM((L557:R557)/7)</f>
        <v>0</v>
      </c>
    </row>
    <row r="558" customHeight="1" spans="1:26">
      <c r="A558" s="93" t="s">
        <v>15</v>
      </c>
      <c r="B558" s="93" t="s">
        <v>16</v>
      </c>
      <c r="C558" s="93" t="s">
        <v>17</v>
      </c>
      <c r="D558" s="42" t="s">
        <v>4599</v>
      </c>
      <c r="E558" s="100" t="s">
        <v>4600</v>
      </c>
      <c r="F558" s="38" t="s">
        <v>4601</v>
      </c>
      <c r="G558" s="42">
        <v>5</v>
      </c>
      <c r="H558" s="42"/>
      <c r="I558" s="42"/>
      <c r="J558" s="42"/>
      <c r="K558" s="42"/>
      <c r="L558" s="42"/>
      <c r="M558" s="42"/>
      <c r="N558" s="42"/>
      <c r="O558" s="42">
        <v>1</v>
      </c>
      <c r="P558" s="42"/>
      <c r="Q558" s="42"/>
      <c r="R558" s="42"/>
      <c r="S558" s="42">
        <v>4</v>
      </c>
      <c r="T558" s="96"/>
      <c r="U558" s="97">
        <v>43</v>
      </c>
      <c r="V558" s="89" t="s">
        <v>5890</v>
      </c>
      <c r="X558" s="25">
        <v>2</v>
      </c>
      <c r="Y558" s="90">
        <f t="array" ref="Y558">SUM((L558:R558)/7)</f>
        <v>0.142857142857143</v>
      </c>
      <c r="Z558" s="91">
        <f t="shared" si="8"/>
        <v>28</v>
      </c>
    </row>
    <row r="559" customHeight="1" spans="1:27">
      <c r="A559" s="93" t="s">
        <v>15</v>
      </c>
      <c r="B559" s="93" t="s">
        <v>4602</v>
      </c>
      <c r="C559" s="93" t="s">
        <v>17</v>
      </c>
      <c r="D559" s="38" t="s">
        <v>4603</v>
      </c>
      <c r="E559" s="38" t="s">
        <v>4604</v>
      </c>
      <c r="F559" s="38" t="s">
        <v>4605</v>
      </c>
      <c r="G559" s="42">
        <v>121</v>
      </c>
      <c r="H559" s="42"/>
      <c r="I559" s="42"/>
      <c r="J559" s="42">
        <v>1</v>
      </c>
      <c r="K559" s="42">
        <v>3</v>
      </c>
      <c r="L559" s="42"/>
      <c r="M559" s="42">
        <v>2</v>
      </c>
      <c r="N559" s="42"/>
      <c r="O559" s="42">
        <v>1</v>
      </c>
      <c r="P559" s="42">
        <v>3</v>
      </c>
      <c r="Q559" s="42">
        <v>1</v>
      </c>
      <c r="R559" s="42">
        <v>3</v>
      </c>
      <c r="S559" s="42">
        <v>107</v>
      </c>
      <c r="T559" s="96"/>
      <c r="U559" s="96"/>
      <c r="V559" s="89" t="s">
        <v>5890</v>
      </c>
      <c r="X559" s="25">
        <v>57</v>
      </c>
      <c r="Y559" s="90">
        <f t="array" ref="Y559">SUM((L559:R559)/7)</f>
        <v>1.42857142857143</v>
      </c>
      <c r="Z559" s="91">
        <f t="shared" si="8"/>
        <v>74.9</v>
      </c>
      <c r="AA559" s="85">
        <v>0</v>
      </c>
    </row>
    <row r="560" customHeight="1" spans="1:27">
      <c r="A560" s="93" t="s">
        <v>15</v>
      </c>
      <c r="B560" s="93" t="s">
        <v>4602</v>
      </c>
      <c r="C560" s="93" t="s">
        <v>17</v>
      </c>
      <c r="D560" s="38" t="s">
        <v>4606</v>
      </c>
      <c r="E560" s="38" t="s">
        <v>4607</v>
      </c>
      <c r="F560" s="38" t="s">
        <v>4608</v>
      </c>
      <c r="G560" s="42">
        <v>63</v>
      </c>
      <c r="H560" s="42">
        <v>4</v>
      </c>
      <c r="I560" s="42">
        <v>1</v>
      </c>
      <c r="J560" s="42">
        <v>4</v>
      </c>
      <c r="K560" s="42">
        <v>8</v>
      </c>
      <c r="L560" s="42"/>
      <c r="M560" s="42">
        <v>5</v>
      </c>
      <c r="N560" s="42">
        <v>2</v>
      </c>
      <c r="O560" s="42"/>
      <c r="P560" s="42">
        <v>4</v>
      </c>
      <c r="Q560" s="42">
        <v>2</v>
      </c>
      <c r="R560" s="42">
        <v>7</v>
      </c>
      <c r="S560" s="42">
        <v>26</v>
      </c>
      <c r="T560" s="96"/>
      <c r="U560" s="96"/>
      <c r="V560" s="89" t="s">
        <v>5890</v>
      </c>
      <c r="X560" s="25">
        <v>65</v>
      </c>
      <c r="Y560" s="90">
        <f t="array" ref="Y560">SUM((L560:R560)/7)</f>
        <v>2.85714285714286</v>
      </c>
      <c r="Z560" s="91">
        <f t="shared" si="8"/>
        <v>9.1</v>
      </c>
      <c r="AA560" s="85">
        <v>0</v>
      </c>
    </row>
    <row r="561" customHeight="1" spans="1:26">
      <c r="A561" s="93" t="s">
        <v>15</v>
      </c>
      <c r="B561" s="93" t="s">
        <v>4602</v>
      </c>
      <c r="C561" s="93" t="s">
        <v>17</v>
      </c>
      <c r="D561" s="38" t="s">
        <v>4609</v>
      </c>
      <c r="E561" s="38" t="s">
        <v>4610</v>
      </c>
      <c r="F561" s="38" t="s">
        <v>4611</v>
      </c>
      <c r="G561" s="42">
        <v>76</v>
      </c>
      <c r="H561" s="42">
        <v>1</v>
      </c>
      <c r="I561" s="42"/>
      <c r="J561" s="42">
        <v>3</v>
      </c>
      <c r="K561" s="42">
        <v>5</v>
      </c>
      <c r="L561" s="42"/>
      <c r="M561" s="42">
        <v>1</v>
      </c>
      <c r="N561" s="42">
        <v>1</v>
      </c>
      <c r="O561" s="42"/>
      <c r="P561" s="42"/>
      <c r="Q561" s="42">
        <v>1</v>
      </c>
      <c r="R561" s="42">
        <v>1</v>
      </c>
      <c r="S561" s="42">
        <v>63</v>
      </c>
      <c r="T561" s="96"/>
      <c r="U561" s="96"/>
      <c r="V561" s="89" t="s">
        <v>5890</v>
      </c>
      <c r="X561" s="25">
        <v>19</v>
      </c>
      <c r="Y561" s="90">
        <f t="array" ref="Y561">SUM((L561:R561)/7)</f>
        <v>0.571428571428571</v>
      </c>
      <c r="Z561" s="91">
        <f t="shared" si="8"/>
        <v>110.25</v>
      </c>
    </row>
    <row r="562" customHeight="1" spans="1:26">
      <c r="A562" s="93" t="s">
        <v>15</v>
      </c>
      <c r="B562" s="93" t="s">
        <v>4602</v>
      </c>
      <c r="C562" s="93" t="s">
        <v>17</v>
      </c>
      <c r="D562" s="38" t="s">
        <v>4612</v>
      </c>
      <c r="E562" s="38" t="s">
        <v>4613</v>
      </c>
      <c r="F562" s="38" t="s">
        <v>4614</v>
      </c>
      <c r="G562" s="42">
        <v>76</v>
      </c>
      <c r="H562" s="42"/>
      <c r="I562" s="42"/>
      <c r="J562" s="42"/>
      <c r="K562" s="42"/>
      <c r="L562" s="42">
        <v>1</v>
      </c>
      <c r="M562" s="42"/>
      <c r="N562" s="42">
        <v>2</v>
      </c>
      <c r="O562" s="42"/>
      <c r="P562" s="42"/>
      <c r="Q562" s="42">
        <v>3</v>
      </c>
      <c r="R562" s="42">
        <v>2</v>
      </c>
      <c r="S562" s="42">
        <v>68</v>
      </c>
      <c r="T562" s="96"/>
      <c r="U562" s="96"/>
      <c r="V562" s="89" t="s">
        <v>5890</v>
      </c>
      <c r="X562" s="25">
        <v>15</v>
      </c>
      <c r="Y562" s="90">
        <f t="array" ref="Y562">SUM((L562:R562)/7)</f>
        <v>1.14285714285714</v>
      </c>
      <c r="Z562" s="91">
        <f t="shared" si="8"/>
        <v>59.5</v>
      </c>
    </row>
    <row r="563" customHeight="1" spans="1:29">
      <c r="A563" s="93" t="s">
        <v>15</v>
      </c>
      <c r="B563" s="93" t="s">
        <v>16</v>
      </c>
      <c r="C563" s="93" t="s">
        <v>126</v>
      </c>
      <c r="D563" s="38" t="s">
        <v>127</v>
      </c>
      <c r="E563" s="38" t="s">
        <v>128</v>
      </c>
      <c r="F563" s="38" t="s">
        <v>129</v>
      </c>
      <c r="G563" s="42">
        <v>526</v>
      </c>
      <c r="H563" s="42">
        <v>4</v>
      </c>
      <c r="I563" s="42">
        <v>9</v>
      </c>
      <c r="J563" s="42">
        <v>12</v>
      </c>
      <c r="K563" s="42">
        <v>20</v>
      </c>
      <c r="L563" s="42"/>
      <c r="M563" s="42">
        <v>35</v>
      </c>
      <c r="N563" s="42">
        <v>4</v>
      </c>
      <c r="O563" s="42">
        <v>30</v>
      </c>
      <c r="P563" s="42">
        <v>22</v>
      </c>
      <c r="Q563" s="42">
        <v>21</v>
      </c>
      <c r="R563" s="42">
        <v>5</v>
      </c>
      <c r="S563" s="42">
        <v>491</v>
      </c>
      <c r="T563" s="96">
        <v>5</v>
      </c>
      <c r="U563" s="97">
        <v>0</v>
      </c>
      <c r="V563" s="89" t="s">
        <v>5815</v>
      </c>
      <c r="X563" s="25">
        <v>521</v>
      </c>
      <c r="Y563" s="90">
        <f t="array" ref="Y563">SUM((L563:R563)/7)</f>
        <v>16.7142857142857</v>
      </c>
      <c r="Z563" s="91">
        <f t="shared" si="8"/>
        <v>29.3760683760684</v>
      </c>
      <c r="AA563" s="85">
        <v>-350</v>
      </c>
      <c r="AC563" s="85">
        <v>67</v>
      </c>
    </row>
    <row r="564" customHeight="1" spans="1:29">
      <c r="A564" s="93" t="s">
        <v>15</v>
      </c>
      <c r="B564" s="93" t="s">
        <v>16</v>
      </c>
      <c r="C564" s="93" t="s">
        <v>126</v>
      </c>
      <c r="D564" s="38" t="s">
        <v>130</v>
      </c>
      <c r="E564" s="38" t="s">
        <v>131</v>
      </c>
      <c r="F564" s="38" t="s">
        <v>132</v>
      </c>
      <c r="G564" s="42">
        <v>168</v>
      </c>
      <c r="H564" s="42">
        <v>2</v>
      </c>
      <c r="I564" s="42">
        <v>2</v>
      </c>
      <c r="J564" s="42">
        <v>5</v>
      </c>
      <c r="K564" s="42">
        <v>8</v>
      </c>
      <c r="L564" s="42"/>
      <c r="M564" s="42">
        <v>2</v>
      </c>
      <c r="N564" s="42"/>
      <c r="O564" s="42">
        <v>12</v>
      </c>
      <c r="P564" s="42">
        <v>9</v>
      </c>
      <c r="Q564" s="42">
        <v>5</v>
      </c>
      <c r="R564" s="42">
        <v>10</v>
      </c>
      <c r="S564" s="42">
        <v>221</v>
      </c>
      <c r="T564" s="96">
        <v>4</v>
      </c>
      <c r="U564" s="97">
        <v>0</v>
      </c>
      <c r="V564" s="89" t="s">
        <v>5815</v>
      </c>
      <c r="X564" s="25">
        <v>177</v>
      </c>
      <c r="Y564" s="90">
        <f t="array" ref="Y564">SUM((L564:R564)/7)</f>
        <v>5.42857142857143</v>
      </c>
      <c r="Z564" s="91">
        <f t="shared" si="8"/>
        <v>40.7105263157895</v>
      </c>
      <c r="AA564" s="85">
        <v>-328</v>
      </c>
      <c r="AB564" s="85">
        <v>20</v>
      </c>
      <c r="AC564" s="85">
        <v>1</v>
      </c>
    </row>
    <row r="565" customHeight="1" spans="1:30">
      <c r="A565" s="93" t="s">
        <v>15</v>
      </c>
      <c r="B565" s="93" t="s">
        <v>16</v>
      </c>
      <c r="C565" s="93" t="s">
        <v>126</v>
      </c>
      <c r="D565" s="38" t="s">
        <v>133</v>
      </c>
      <c r="E565" s="38" t="s">
        <v>134</v>
      </c>
      <c r="F565" s="38" t="s">
        <v>135</v>
      </c>
      <c r="G565" s="42">
        <v>140</v>
      </c>
      <c r="H565" s="42">
        <v>3</v>
      </c>
      <c r="I565" s="42">
        <v>2</v>
      </c>
      <c r="J565" s="42">
        <v>3</v>
      </c>
      <c r="K565" s="42">
        <v>4</v>
      </c>
      <c r="L565" s="42"/>
      <c r="M565" s="42">
        <v>8</v>
      </c>
      <c r="N565" s="42">
        <v>1</v>
      </c>
      <c r="O565" s="42">
        <v>6</v>
      </c>
      <c r="P565" s="42">
        <v>2</v>
      </c>
      <c r="Q565" s="42">
        <v>3</v>
      </c>
      <c r="R565" s="42">
        <v>3</v>
      </c>
      <c r="S565" s="42">
        <v>281</v>
      </c>
      <c r="T565" s="96"/>
      <c r="U565" s="97">
        <v>1</v>
      </c>
      <c r="V565" s="89" t="s">
        <v>5815</v>
      </c>
      <c r="X565" s="25">
        <v>209</v>
      </c>
      <c r="Y565" s="90">
        <f t="array" ref="Y565">SUM((L565:R565)/7)</f>
        <v>3.28571428571428</v>
      </c>
      <c r="Z565" s="91">
        <f t="shared" si="8"/>
        <v>85.5217391304348</v>
      </c>
      <c r="AA565" s="85">
        <v>-303</v>
      </c>
      <c r="AD565" s="85">
        <v>-3</v>
      </c>
    </row>
    <row r="566" customHeight="1" spans="1:27">
      <c r="A566" s="93" t="s">
        <v>15</v>
      </c>
      <c r="B566" s="93" t="s">
        <v>16</v>
      </c>
      <c r="C566" s="93" t="s">
        <v>126</v>
      </c>
      <c r="D566" s="38" t="s">
        <v>136</v>
      </c>
      <c r="E566" s="38" t="s">
        <v>137</v>
      </c>
      <c r="F566" s="38" t="s">
        <v>138</v>
      </c>
      <c r="G566" s="42">
        <v>309</v>
      </c>
      <c r="H566" s="42">
        <v>2</v>
      </c>
      <c r="I566" s="42">
        <v>4</v>
      </c>
      <c r="J566" s="42">
        <v>2</v>
      </c>
      <c r="K566" s="42">
        <v>2</v>
      </c>
      <c r="L566" s="42"/>
      <c r="M566" s="42">
        <v>2</v>
      </c>
      <c r="N566" s="42">
        <v>2</v>
      </c>
      <c r="O566" s="42">
        <v>1</v>
      </c>
      <c r="P566" s="42"/>
      <c r="Q566" s="42">
        <v>1</v>
      </c>
      <c r="R566" s="42">
        <v>3</v>
      </c>
      <c r="S566" s="42">
        <v>290</v>
      </c>
      <c r="T566" s="96">
        <v>3</v>
      </c>
      <c r="U566" s="97">
        <v>0</v>
      </c>
      <c r="V566" s="89" t="s">
        <v>5815</v>
      </c>
      <c r="X566" s="25">
        <v>104</v>
      </c>
      <c r="Y566" s="90">
        <f t="array" ref="Y566">SUM((L566:R566)/7)</f>
        <v>1.28571428571429</v>
      </c>
      <c r="Z566" s="91">
        <f t="shared" si="8"/>
        <v>225.555555555556</v>
      </c>
      <c r="AA566" s="85">
        <v>-200</v>
      </c>
    </row>
    <row r="567" customHeight="1" spans="1:27">
      <c r="A567" s="93" t="s">
        <v>15</v>
      </c>
      <c r="B567" s="93" t="s">
        <v>16</v>
      </c>
      <c r="C567" s="93" t="s">
        <v>126</v>
      </c>
      <c r="D567" s="38" t="s">
        <v>139</v>
      </c>
      <c r="E567" s="38" t="s">
        <v>140</v>
      </c>
      <c r="F567" s="38" t="s">
        <v>141</v>
      </c>
      <c r="G567" s="42">
        <v>364</v>
      </c>
      <c r="H567" s="42"/>
      <c r="I567" s="42">
        <v>1</v>
      </c>
      <c r="J567" s="42"/>
      <c r="K567" s="42">
        <v>1</v>
      </c>
      <c r="L567" s="42"/>
      <c r="M567" s="42">
        <v>2</v>
      </c>
      <c r="N567" s="42">
        <v>2</v>
      </c>
      <c r="O567" s="42">
        <v>3</v>
      </c>
      <c r="P567" s="42">
        <v>2</v>
      </c>
      <c r="Q567" s="42"/>
      <c r="R567" s="42">
        <v>3</v>
      </c>
      <c r="S567" s="42">
        <v>350</v>
      </c>
      <c r="T567" s="96">
        <v>1</v>
      </c>
      <c r="U567" s="97">
        <v>50</v>
      </c>
      <c r="V567" s="89" t="s">
        <v>5815</v>
      </c>
      <c r="X567" s="25">
        <v>105</v>
      </c>
      <c r="Y567" s="90">
        <f t="array" ref="Y567">SUM((L567:R567)/7)</f>
        <v>1.71428571428571</v>
      </c>
      <c r="Z567" s="91">
        <f t="shared" si="8"/>
        <v>204.166666666667</v>
      </c>
      <c r="AA567" s="85">
        <v>-205</v>
      </c>
    </row>
    <row r="568" s="85" customFormat="1" customHeight="1" spans="1:27">
      <c r="A568" s="93" t="s">
        <v>15</v>
      </c>
      <c r="B568" s="93" t="s">
        <v>16</v>
      </c>
      <c r="C568" s="93" t="s">
        <v>126</v>
      </c>
      <c r="D568" s="38" t="s">
        <v>142</v>
      </c>
      <c r="E568" s="38" t="s">
        <v>143</v>
      </c>
      <c r="F568" s="38" t="s">
        <v>144</v>
      </c>
      <c r="G568" s="42">
        <v>436</v>
      </c>
      <c r="H568" s="42">
        <v>3</v>
      </c>
      <c r="I568" s="42">
        <v>1</v>
      </c>
      <c r="J568" s="42"/>
      <c r="K568" s="42">
        <v>1</v>
      </c>
      <c r="L568" s="42"/>
      <c r="M568" s="42"/>
      <c r="N568" s="42"/>
      <c r="O568" s="42"/>
      <c r="P568" s="42"/>
      <c r="Q568" s="42">
        <v>2</v>
      </c>
      <c r="R568" s="42"/>
      <c r="S568" s="42">
        <v>434</v>
      </c>
      <c r="T568" s="96">
        <v>3</v>
      </c>
      <c r="U568" s="97">
        <v>165</v>
      </c>
      <c r="V568" s="89" t="s">
        <v>5815</v>
      </c>
      <c r="W568" s="89"/>
      <c r="X568" s="25">
        <v>55</v>
      </c>
      <c r="Y568" s="90">
        <f t="array" ref="Y568">SUM((L568:R568)/7)</f>
        <v>0.285714285714286</v>
      </c>
      <c r="Z568" s="91">
        <f t="shared" si="8"/>
        <v>1519</v>
      </c>
      <c r="AA568" s="85">
        <v>-202</v>
      </c>
    </row>
    <row r="569" s="85" customFormat="1" customHeight="1" spans="1:29">
      <c r="A569" s="93" t="s">
        <v>15</v>
      </c>
      <c r="B569" s="93" t="s">
        <v>16</v>
      </c>
      <c r="C569" s="93" t="s">
        <v>126</v>
      </c>
      <c r="D569" s="38" t="s">
        <v>145</v>
      </c>
      <c r="E569" s="101" t="s">
        <v>146</v>
      </c>
      <c r="F569" s="38" t="s">
        <v>147</v>
      </c>
      <c r="G569" s="42">
        <v>12</v>
      </c>
      <c r="H569" s="42"/>
      <c r="I569" s="42"/>
      <c r="J569" s="42">
        <v>1</v>
      </c>
      <c r="K569" s="42">
        <v>1</v>
      </c>
      <c r="L569" s="42"/>
      <c r="M569" s="42">
        <v>1</v>
      </c>
      <c r="N569" s="42"/>
      <c r="O569" s="42">
        <v>2</v>
      </c>
      <c r="P569" s="42">
        <v>1</v>
      </c>
      <c r="Q569" s="42"/>
      <c r="R569" s="42"/>
      <c r="S569" s="42">
        <v>32</v>
      </c>
      <c r="T569" s="96">
        <v>4</v>
      </c>
      <c r="U569" s="96"/>
      <c r="V569" s="89" t="s">
        <v>5812</v>
      </c>
      <c r="W569" s="89"/>
      <c r="X569" s="25">
        <v>17</v>
      </c>
      <c r="Y569" s="90">
        <f t="array" ref="Y569">SUM((L569:R569)/7)</f>
        <v>0.571428571428571</v>
      </c>
      <c r="Z569" s="91">
        <f t="shared" si="8"/>
        <v>56</v>
      </c>
      <c r="AA569" s="85">
        <v>-33</v>
      </c>
      <c r="AC569" s="85">
        <v>5</v>
      </c>
    </row>
    <row r="570" customHeight="1" spans="1:30">
      <c r="A570" s="93" t="s">
        <v>15</v>
      </c>
      <c r="B570" s="93" t="s">
        <v>16</v>
      </c>
      <c r="C570" s="93" t="s">
        <v>126</v>
      </c>
      <c r="D570" s="38" t="s">
        <v>148</v>
      </c>
      <c r="E570" s="101" t="s">
        <v>149</v>
      </c>
      <c r="F570" s="38" t="s">
        <v>150</v>
      </c>
      <c r="G570" s="42">
        <v>31</v>
      </c>
      <c r="H570" s="42"/>
      <c r="I570" s="42">
        <v>1</v>
      </c>
      <c r="J570" s="42">
        <v>1</v>
      </c>
      <c r="K570" s="42"/>
      <c r="L570" s="42"/>
      <c r="M570" s="42">
        <v>1</v>
      </c>
      <c r="N570" s="42">
        <v>1</v>
      </c>
      <c r="O570" s="42"/>
      <c r="P570" s="42"/>
      <c r="Q570" s="42"/>
      <c r="R570" s="42"/>
      <c r="S570" s="42">
        <v>39</v>
      </c>
      <c r="T570" s="96"/>
      <c r="U570" s="97">
        <v>0</v>
      </c>
      <c r="V570" s="89" t="s">
        <v>5812</v>
      </c>
      <c r="X570" s="25">
        <v>8</v>
      </c>
      <c r="Y570" s="90">
        <f t="array" ref="Y570">SUM((L570:R570)/7)</f>
        <v>0.285714285714286</v>
      </c>
      <c r="Z570" s="91">
        <f t="shared" si="8"/>
        <v>136.5</v>
      </c>
      <c r="AA570" s="85">
        <v>-50</v>
      </c>
      <c r="AC570" s="85">
        <v>8</v>
      </c>
      <c r="AD570" s="85">
        <v>-6</v>
      </c>
    </row>
    <row r="571" customHeight="1" spans="1:28">
      <c r="A571" s="93" t="s">
        <v>15</v>
      </c>
      <c r="B571" s="93" t="s">
        <v>16</v>
      </c>
      <c r="C571" s="93" t="s">
        <v>126</v>
      </c>
      <c r="D571" s="38" t="s">
        <v>151</v>
      </c>
      <c r="E571" s="101" t="s">
        <v>152</v>
      </c>
      <c r="F571" s="38" t="s">
        <v>153</v>
      </c>
      <c r="G571" s="42">
        <v>33</v>
      </c>
      <c r="H571" s="42">
        <v>2</v>
      </c>
      <c r="I571" s="42">
        <v>1</v>
      </c>
      <c r="J571" s="42"/>
      <c r="K571" s="42"/>
      <c r="L571" s="42"/>
      <c r="M571" s="42"/>
      <c r="N571" s="42">
        <v>1</v>
      </c>
      <c r="O571" s="42"/>
      <c r="P571" s="42">
        <v>1</v>
      </c>
      <c r="Q571" s="42"/>
      <c r="R571" s="42"/>
      <c r="S571" s="42">
        <v>28</v>
      </c>
      <c r="T571" s="96">
        <v>10</v>
      </c>
      <c r="U571" s="96"/>
      <c r="V571" s="89" t="s">
        <v>5812</v>
      </c>
      <c r="X571" s="25">
        <v>11</v>
      </c>
      <c r="Y571" s="90">
        <f t="array" ref="Y571">SUM((L571:R571)/7)</f>
        <v>0.285714285714286</v>
      </c>
      <c r="Z571" s="91">
        <f t="shared" si="8"/>
        <v>98</v>
      </c>
      <c r="AA571" s="85">
        <v>-51</v>
      </c>
      <c r="AB571" s="85">
        <v>24</v>
      </c>
    </row>
    <row r="572" customHeight="1" spans="1:29">
      <c r="A572" s="93" t="s">
        <v>15</v>
      </c>
      <c r="B572" s="93" t="s">
        <v>16</v>
      </c>
      <c r="C572" s="93" t="s">
        <v>126</v>
      </c>
      <c r="D572" s="38" t="s">
        <v>154</v>
      </c>
      <c r="E572" s="101" t="s">
        <v>155</v>
      </c>
      <c r="F572" s="38" t="s">
        <v>156</v>
      </c>
      <c r="G572" s="42">
        <v>29</v>
      </c>
      <c r="H572" s="42">
        <v>3</v>
      </c>
      <c r="I572" s="42"/>
      <c r="J572" s="42">
        <v>1</v>
      </c>
      <c r="K572" s="42"/>
      <c r="L572" s="42"/>
      <c r="M572" s="42"/>
      <c r="N572" s="42"/>
      <c r="O572" s="42">
        <v>2</v>
      </c>
      <c r="P572" s="42"/>
      <c r="Q572" s="42">
        <v>1</v>
      </c>
      <c r="R572" s="42"/>
      <c r="S572" s="42">
        <v>23</v>
      </c>
      <c r="T572" s="96"/>
      <c r="U572" s="97">
        <v>0</v>
      </c>
      <c r="V572" s="89" t="s">
        <v>5812</v>
      </c>
      <c r="X572" s="25">
        <v>19</v>
      </c>
      <c r="Y572" s="90">
        <f t="array" ref="Y572">SUM((L572:R572)/7)</f>
        <v>0.428571428571429</v>
      </c>
      <c r="Z572" s="91">
        <f t="shared" si="8"/>
        <v>53.6666666666667</v>
      </c>
      <c r="AA572" s="85">
        <v>-56</v>
      </c>
      <c r="AC572" s="85">
        <v>6</v>
      </c>
    </row>
    <row r="573" customHeight="1" spans="1:29">
      <c r="A573" s="93" t="s">
        <v>15</v>
      </c>
      <c r="B573" s="93" t="s">
        <v>16</v>
      </c>
      <c r="C573" s="93" t="s">
        <v>126</v>
      </c>
      <c r="D573" s="38" t="s">
        <v>157</v>
      </c>
      <c r="E573" s="101" t="s">
        <v>158</v>
      </c>
      <c r="F573" s="38" t="s">
        <v>159</v>
      </c>
      <c r="G573" s="42">
        <v>25</v>
      </c>
      <c r="H573" s="42">
        <v>1</v>
      </c>
      <c r="I573" s="42"/>
      <c r="J573" s="42"/>
      <c r="K573" s="42">
        <v>1</v>
      </c>
      <c r="L573" s="42"/>
      <c r="M573" s="42">
        <v>2</v>
      </c>
      <c r="N573" s="42">
        <v>1</v>
      </c>
      <c r="O573" s="42">
        <v>1</v>
      </c>
      <c r="P573" s="42"/>
      <c r="Q573" s="42"/>
      <c r="R573" s="42">
        <v>1</v>
      </c>
      <c r="S573" s="42">
        <v>44</v>
      </c>
      <c r="T573" s="96"/>
      <c r="U573" s="97">
        <v>0</v>
      </c>
      <c r="V573" s="89" t="s">
        <v>5812</v>
      </c>
      <c r="X573" s="25">
        <v>39</v>
      </c>
      <c r="Y573" s="90">
        <f t="array" ref="Y573">SUM((L573:R573)/7)</f>
        <v>0.714285714285714</v>
      </c>
      <c r="Z573" s="91">
        <f t="shared" si="8"/>
        <v>61.6</v>
      </c>
      <c r="AA573" s="85">
        <v>-53</v>
      </c>
      <c r="AC573" s="85">
        <v>7</v>
      </c>
    </row>
    <row r="574" customHeight="1" spans="1:27">
      <c r="A574" s="93" t="s">
        <v>15</v>
      </c>
      <c r="B574" s="93" t="s">
        <v>16</v>
      </c>
      <c r="C574" s="93" t="s">
        <v>126</v>
      </c>
      <c r="D574" s="38" t="s">
        <v>160</v>
      </c>
      <c r="E574" s="101" t="s">
        <v>161</v>
      </c>
      <c r="F574" s="38" t="s">
        <v>162</v>
      </c>
      <c r="G574" s="42">
        <v>21</v>
      </c>
      <c r="H574" s="42"/>
      <c r="I574" s="42"/>
      <c r="J574" s="42">
        <v>1</v>
      </c>
      <c r="K574" s="42">
        <v>2</v>
      </c>
      <c r="L574" s="42"/>
      <c r="M574" s="42"/>
      <c r="N574" s="42"/>
      <c r="O574" s="42"/>
      <c r="P574" s="42"/>
      <c r="Q574" s="42"/>
      <c r="R574" s="42"/>
      <c r="S574" s="42">
        <v>18</v>
      </c>
      <c r="T574" s="96"/>
      <c r="U574" s="97">
        <v>0</v>
      </c>
      <c r="V574" s="89" t="s">
        <v>5812</v>
      </c>
      <c r="X574" s="25">
        <v>7</v>
      </c>
      <c r="Y574" s="90">
        <f t="array" ref="Y574">SUM((L574:R574)/7)</f>
        <v>0</v>
      </c>
      <c r="AA574" s="85">
        <v>-30</v>
      </c>
    </row>
    <row r="575" customHeight="1" spans="1:27">
      <c r="A575" s="93" t="s">
        <v>15</v>
      </c>
      <c r="B575" s="93" t="s">
        <v>16</v>
      </c>
      <c r="C575" s="93" t="s">
        <v>126</v>
      </c>
      <c r="D575" s="38" t="s">
        <v>163</v>
      </c>
      <c r="E575" s="38" t="s">
        <v>164</v>
      </c>
      <c r="F575" s="38" t="s">
        <v>165</v>
      </c>
      <c r="G575" s="42">
        <v>33</v>
      </c>
      <c r="H575" s="42">
        <v>1</v>
      </c>
      <c r="I575" s="42">
        <v>2</v>
      </c>
      <c r="J575" s="42">
        <v>7</v>
      </c>
      <c r="K575" s="42">
        <v>1</v>
      </c>
      <c r="L575" s="42"/>
      <c r="M575" s="42">
        <v>3</v>
      </c>
      <c r="N575" s="42"/>
      <c r="O575" s="42">
        <v>5</v>
      </c>
      <c r="P575" s="42">
        <v>4</v>
      </c>
      <c r="Q575" s="42">
        <v>3</v>
      </c>
      <c r="R575" s="42">
        <v>1</v>
      </c>
      <c r="S575" s="42">
        <v>25</v>
      </c>
      <c r="T575" s="96">
        <v>10</v>
      </c>
      <c r="U575" s="96"/>
      <c r="V575" s="89" t="s">
        <v>5815</v>
      </c>
      <c r="X575" s="25">
        <v>43</v>
      </c>
      <c r="Y575" s="90">
        <f t="array" ref="Y575">SUM((L575:R575)/7)</f>
        <v>2.28571428571429</v>
      </c>
      <c r="Z575" s="91">
        <f t="shared" si="8"/>
        <v>10.9375</v>
      </c>
      <c r="AA575" s="85">
        <v>-225</v>
      </c>
    </row>
    <row r="576" customHeight="1" spans="1:27">
      <c r="A576" s="93" t="s">
        <v>15</v>
      </c>
      <c r="B576" s="93" t="s">
        <v>16</v>
      </c>
      <c r="C576" s="93" t="s">
        <v>126</v>
      </c>
      <c r="D576" s="38" t="s">
        <v>166</v>
      </c>
      <c r="E576" s="38" t="s">
        <v>167</v>
      </c>
      <c r="F576" s="38" t="s">
        <v>168</v>
      </c>
      <c r="G576" s="42">
        <v>60</v>
      </c>
      <c r="H576" s="42">
        <v>2</v>
      </c>
      <c r="I576" s="42">
        <v>1</v>
      </c>
      <c r="J576" s="42">
        <v>4</v>
      </c>
      <c r="K576" s="42">
        <v>1</v>
      </c>
      <c r="L576" s="42"/>
      <c r="M576" s="42">
        <v>3</v>
      </c>
      <c r="N576" s="42"/>
      <c r="O576" s="42">
        <v>4</v>
      </c>
      <c r="P576" s="42">
        <v>2</v>
      </c>
      <c r="Q576" s="42"/>
      <c r="R576" s="42"/>
      <c r="S576" s="42">
        <v>88</v>
      </c>
      <c r="T576" s="96">
        <v>5</v>
      </c>
      <c r="U576" s="96"/>
      <c r="V576" s="89" t="s">
        <v>5815</v>
      </c>
      <c r="X576" s="25">
        <v>33</v>
      </c>
      <c r="Y576" s="90">
        <f t="array" ref="Y576">SUM((L576:R576)/7)</f>
        <v>1.28571428571429</v>
      </c>
      <c r="Z576" s="91">
        <f t="shared" si="8"/>
        <v>68.4444444444445</v>
      </c>
      <c r="AA576" s="85">
        <v>-174</v>
      </c>
    </row>
    <row r="577" customHeight="1" spans="1:27">
      <c r="A577" s="93" t="s">
        <v>15</v>
      </c>
      <c r="B577" s="93" t="s">
        <v>16</v>
      </c>
      <c r="C577" s="93" t="s">
        <v>126</v>
      </c>
      <c r="D577" s="38" t="s">
        <v>169</v>
      </c>
      <c r="E577" s="38" t="s">
        <v>170</v>
      </c>
      <c r="F577" s="38" t="s">
        <v>171</v>
      </c>
      <c r="G577" s="42">
        <v>50</v>
      </c>
      <c r="H577" s="42">
        <v>1</v>
      </c>
      <c r="I577" s="42">
        <v>2</v>
      </c>
      <c r="J577" s="42">
        <v>1</v>
      </c>
      <c r="K577" s="42">
        <v>4</v>
      </c>
      <c r="L577" s="42"/>
      <c r="M577" s="42">
        <v>2</v>
      </c>
      <c r="N577" s="42">
        <v>1</v>
      </c>
      <c r="O577" s="42">
        <v>5</v>
      </c>
      <c r="P577" s="42">
        <v>1</v>
      </c>
      <c r="Q577" s="42">
        <v>6</v>
      </c>
      <c r="R577" s="42"/>
      <c r="S577" s="42">
        <v>35</v>
      </c>
      <c r="T577" s="96"/>
      <c r="U577" s="96"/>
      <c r="V577" s="89" t="s">
        <v>5815</v>
      </c>
      <c r="X577" s="25">
        <v>47</v>
      </c>
      <c r="Y577" s="90">
        <f t="array" ref="Y577">SUM((L577:R577)/7)</f>
        <v>2.14285714285714</v>
      </c>
      <c r="Z577" s="91">
        <f t="shared" si="8"/>
        <v>16.3333333333333</v>
      </c>
      <c r="AA577" s="85">
        <v>-222</v>
      </c>
    </row>
    <row r="578" customHeight="1" spans="1:27">
      <c r="A578" s="93" t="s">
        <v>15</v>
      </c>
      <c r="B578" s="93" t="s">
        <v>16</v>
      </c>
      <c r="C578" s="93" t="s">
        <v>126</v>
      </c>
      <c r="D578" s="38" t="s">
        <v>172</v>
      </c>
      <c r="E578" s="38" t="s">
        <v>173</v>
      </c>
      <c r="F578" s="38" t="s">
        <v>174</v>
      </c>
      <c r="G578" s="42">
        <v>40</v>
      </c>
      <c r="H578" s="42">
        <v>4</v>
      </c>
      <c r="I578" s="42">
        <v>2</v>
      </c>
      <c r="J578" s="42">
        <v>1</v>
      </c>
      <c r="K578" s="42">
        <v>1</v>
      </c>
      <c r="L578" s="42"/>
      <c r="M578" s="42">
        <v>4</v>
      </c>
      <c r="N578" s="42"/>
      <c r="O578" s="42">
        <v>5</v>
      </c>
      <c r="P578" s="42">
        <v>2</v>
      </c>
      <c r="Q578" s="42"/>
      <c r="R578" s="42"/>
      <c r="S578" s="42">
        <v>60</v>
      </c>
      <c r="T578" s="96">
        <v>14</v>
      </c>
      <c r="U578" s="96"/>
      <c r="V578" s="89" t="s">
        <v>5815</v>
      </c>
      <c r="X578" s="25">
        <v>29</v>
      </c>
      <c r="Y578" s="90">
        <f t="array" ref="Y578">SUM((L578:R578)/7)</f>
        <v>1.57142857142857</v>
      </c>
      <c r="Z578" s="91">
        <f t="shared" si="8"/>
        <v>38.1818181818182</v>
      </c>
      <c r="AA578" s="85">
        <v>-209</v>
      </c>
    </row>
    <row r="579" customHeight="1" spans="1:27">
      <c r="A579" s="93" t="s">
        <v>15</v>
      </c>
      <c r="B579" s="93" t="s">
        <v>16</v>
      </c>
      <c r="C579" s="93" t="s">
        <v>126</v>
      </c>
      <c r="D579" s="38" t="s">
        <v>175</v>
      </c>
      <c r="E579" s="38" t="s">
        <v>176</v>
      </c>
      <c r="F579" s="38" t="s">
        <v>177</v>
      </c>
      <c r="G579" s="42">
        <v>43</v>
      </c>
      <c r="H579" s="42">
        <v>4</v>
      </c>
      <c r="I579" s="42"/>
      <c r="J579" s="42"/>
      <c r="K579" s="42">
        <v>2</v>
      </c>
      <c r="L579" s="42"/>
      <c r="M579" s="42">
        <v>1</v>
      </c>
      <c r="N579" s="42"/>
      <c r="O579" s="42">
        <v>1</v>
      </c>
      <c r="P579" s="42">
        <v>3</v>
      </c>
      <c r="Q579" s="42">
        <v>3</v>
      </c>
      <c r="R579" s="42"/>
      <c r="S579" s="42">
        <v>57</v>
      </c>
      <c r="T579" s="96">
        <v>5</v>
      </c>
      <c r="U579" s="96"/>
      <c r="V579" s="89" t="s">
        <v>5815</v>
      </c>
      <c r="X579" s="25">
        <v>23</v>
      </c>
      <c r="Y579" s="90">
        <f t="array" ref="Y579">SUM((L579:R579)/7)</f>
        <v>1.14285714285714</v>
      </c>
      <c r="Z579" s="91">
        <f t="shared" ref="Z579:Z642" si="9">S579/Y579</f>
        <v>49.875</v>
      </c>
      <c r="AA579" s="85">
        <v>-229</v>
      </c>
    </row>
    <row r="580" customHeight="1" spans="1:27">
      <c r="A580" s="93" t="s">
        <v>15</v>
      </c>
      <c r="B580" s="93" t="s">
        <v>16</v>
      </c>
      <c r="C580" s="93" t="s">
        <v>126</v>
      </c>
      <c r="D580" s="38" t="s">
        <v>178</v>
      </c>
      <c r="E580" s="38" t="s">
        <v>179</v>
      </c>
      <c r="F580" s="38" t="s">
        <v>180</v>
      </c>
      <c r="G580" s="42">
        <v>68</v>
      </c>
      <c r="H580" s="42"/>
      <c r="I580" s="42">
        <v>1</v>
      </c>
      <c r="J580" s="42">
        <v>2</v>
      </c>
      <c r="K580" s="42">
        <v>1</v>
      </c>
      <c r="L580" s="42"/>
      <c r="M580" s="42">
        <v>3</v>
      </c>
      <c r="N580" s="42"/>
      <c r="O580" s="42">
        <v>2</v>
      </c>
      <c r="P580" s="42">
        <v>2</v>
      </c>
      <c r="Q580" s="42">
        <v>3</v>
      </c>
      <c r="R580" s="42"/>
      <c r="S580" s="42">
        <v>115</v>
      </c>
      <c r="T580" s="96">
        <v>5</v>
      </c>
      <c r="U580" s="96"/>
      <c r="V580" s="89" t="s">
        <v>5815</v>
      </c>
      <c r="X580" s="25">
        <v>21</v>
      </c>
      <c r="Y580" s="90">
        <f t="array" ref="Y580">SUM((L580:R580)/7)</f>
        <v>1.42857142857143</v>
      </c>
      <c r="Z580" s="91">
        <f t="shared" si="9"/>
        <v>80.5</v>
      </c>
      <c r="AA580" s="85">
        <v>-177</v>
      </c>
    </row>
    <row r="581" customHeight="1" spans="1:29">
      <c r="A581" s="93" t="s">
        <v>15</v>
      </c>
      <c r="B581" s="93" t="s">
        <v>16</v>
      </c>
      <c r="C581" s="93" t="s">
        <v>126</v>
      </c>
      <c r="D581" s="38" t="s">
        <v>4615</v>
      </c>
      <c r="E581" s="38" t="s">
        <v>4616</v>
      </c>
      <c r="F581" s="38" t="s">
        <v>4617</v>
      </c>
      <c r="G581" s="42">
        <v>0</v>
      </c>
      <c r="H581" s="42"/>
      <c r="I581" s="42"/>
      <c r="J581" s="42"/>
      <c r="K581" s="42"/>
      <c r="L581" s="42"/>
      <c r="M581" s="42">
        <v>1</v>
      </c>
      <c r="N581" s="42"/>
      <c r="O581" s="42">
        <v>1</v>
      </c>
      <c r="P581" s="42">
        <v>1</v>
      </c>
      <c r="Q581" s="42">
        <v>1</v>
      </c>
      <c r="R581" s="42"/>
      <c r="S581" s="42">
        <v>13</v>
      </c>
      <c r="T581" s="96">
        <v>11</v>
      </c>
      <c r="U581" s="96"/>
      <c r="V581" s="89" t="s">
        <v>5812</v>
      </c>
      <c r="X581" s="25">
        <v>4</v>
      </c>
      <c r="Y581" s="90">
        <f t="array" ref="Y581">SUM((L581:R581)/7)</f>
        <v>0.571428571428571</v>
      </c>
      <c r="Z581" s="91">
        <f t="shared" si="9"/>
        <v>22.75</v>
      </c>
      <c r="AA581" s="85">
        <v>-20</v>
      </c>
      <c r="AC581" s="85">
        <v>12</v>
      </c>
    </row>
    <row r="582" customHeight="1" spans="1:27">
      <c r="A582" s="93" t="s">
        <v>15</v>
      </c>
      <c r="B582" s="93" t="s">
        <v>16</v>
      </c>
      <c r="C582" s="93" t="s">
        <v>126</v>
      </c>
      <c r="D582" s="38" t="s">
        <v>4618</v>
      </c>
      <c r="E582" s="38" t="s">
        <v>4619</v>
      </c>
      <c r="F582" s="38" t="s">
        <v>4620</v>
      </c>
      <c r="G582" s="42">
        <v>0</v>
      </c>
      <c r="H582" s="42"/>
      <c r="I582" s="42"/>
      <c r="J582" s="42"/>
      <c r="K582" s="42"/>
      <c r="L582" s="42"/>
      <c r="M582" s="42"/>
      <c r="N582" s="42"/>
      <c r="O582" s="42"/>
      <c r="P582" s="42"/>
      <c r="Q582" s="42">
        <v>1</v>
      </c>
      <c r="R582" s="42"/>
      <c r="S582" s="42">
        <v>6</v>
      </c>
      <c r="T582" s="96">
        <v>19</v>
      </c>
      <c r="U582" s="96"/>
      <c r="V582" s="89" t="s">
        <v>5812</v>
      </c>
      <c r="X582" s="25">
        <v>1</v>
      </c>
      <c r="Y582" s="90">
        <f t="array" ref="Y582">SUM((L582:R582)/7)</f>
        <v>0.142857142857143</v>
      </c>
      <c r="Z582" s="91">
        <f t="shared" si="9"/>
        <v>42</v>
      </c>
      <c r="AA582" s="85">
        <v>-24</v>
      </c>
    </row>
    <row r="583" customHeight="1" spans="1:27">
      <c r="A583" s="93" t="s">
        <v>15</v>
      </c>
      <c r="B583" s="93" t="s">
        <v>16</v>
      </c>
      <c r="C583" s="93" t="s">
        <v>126</v>
      </c>
      <c r="D583" s="38" t="s">
        <v>4621</v>
      </c>
      <c r="E583" s="38" t="s">
        <v>4622</v>
      </c>
      <c r="F583" s="38" t="s">
        <v>4623</v>
      </c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>
        <v>29</v>
      </c>
      <c r="T583" s="96">
        <v>1</v>
      </c>
      <c r="U583" s="96"/>
      <c r="V583" s="89" t="s">
        <v>5812</v>
      </c>
      <c r="Y583" s="90">
        <f t="array" ref="Y583">SUM((L583:R583)/7)</f>
        <v>0</v>
      </c>
      <c r="AA583" s="85">
        <v>-10</v>
      </c>
    </row>
    <row r="584" customHeight="1" spans="1:27">
      <c r="A584" s="93" t="s">
        <v>15</v>
      </c>
      <c r="B584" s="93" t="s">
        <v>16</v>
      </c>
      <c r="C584" s="93" t="s">
        <v>126</v>
      </c>
      <c r="D584" s="38" t="s">
        <v>4624</v>
      </c>
      <c r="E584" s="38" t="s">
        <v>4625</v>
      </c>
      <c r="F584" s="38" t="s">
        <v>4626</v>
      </c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>
        <v>27</v>
      </c>
      <c r="T584" s="96">
        <v>3</v>
      </c>
      <c r="U584" s="96"/>
      <c r="V584" s="89" t="s">
        <v>5812</v>
      </c>
      <c r="Y584" s="90">
        <f t="array" ref="Y584">SUM((L584:R584)/7)</f>
        <v>0</v>
      </c>
      <c r="AA584" s="85">
        <v>-10</v>
      </c>
    </row>
    <row r="585" s="25" customFormat="1" customHeight="1" spans="1:30">
      <c r="A585" s="93" t="s">
        <v>15</v>
      </c>
      <c r="B585" s="93" t="s">
        <v>16</v>
      </c>
      <c r="C585" s="93" t="s">
        <v>126</v>
      </c>
      <c r="D585" s="38" t="s">
        <v>4627</v>
      </c>
      <c r="E585" s="38" t="s">
        <v>4628</v>
      </c>
      <c r="F585" s="38" t="s">
        <v>4629</v>
      </c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>
        <v>9</v>
      </c>
      <c r="T585" s="96">
        <v>18</v>
      </c>
      <c r="U585" s="96"/>
      <c r="V585" s="89" t="s">
        <v>5812</v>
      </c>
      <c r="W585" s="89"/>
      <c r="Y585" s="90">
        <f t="array" ref="Y585">SUM((L585:R585)/7)</f>
        <v>0</v>
      </c>
      <c r="Z585" s="91"/>
      <c r="AA585" s="85">
        <v>-13</v>
      </c>
      <c r="AB585" s="85"/>
      <c r="AC585" s="85"/>
      <c r="AD585" s="85"/>
    </row>
    <row r="586" s="25" customFormat="1" customHeight="1" spans="1:30">
      <c r="A586" s="93" t="s">
        <v>15</v>
      </c>
      <c r="B586" s="93" t="s">
        <v>16</v>
      </c>
      <c r="C586" s="93" t="s">
        <v>126</v>
      </c>
      <c r="D586" s="38" t="s">
        <v>4630</v>
      </c>
      <c r="E586" s="38" t="s">
        <v>4631</v>
      </c>
      <c r="F586" s="38" t="s">
        <v>4632</v>
      </c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>
        <v>20</v>
      </c>
      <c r="T586" s="96"/>
      <c r="U586" s="96"/>
      <c r="V586" s="89" t="s">
        <v>5812</v>
      </c>
      <c r="W586" s="89"/>
      <c r="Y586" s="90">
        <f t="array" ref="Y586">SUM((L586:R586)/7)</f>
        <v>0</v>
      </c>
      <c r="Z586" s="91"/>
      <c r="AA586" s="85">
        <v>-10</v>
      </c>
      <c r="AB586" s="85"/>
      <c r="AC586" s="85"/>
      <c r="AD586" s="85"/>
    </row>
    <row r="587" s="25" customFormat="1" customHeight="1" spans="1:30">
      <c r="A587" s="93" t="s">
        <v>15</v>
      </c>
      <c r="B587" s="93" t="s">
        <v>21</v>
      </c>
      <c r="C587" s="93" t="s">
        <v>126</v>
      </c>
      <c r="D587" s="38" t="s">
        <v>4642</v>
      </c>
      <c r="E587" s="38" t="s">
        <v>4643</v>
      </c>
      <c r="F587" s="38" t="s">
        <v>4644</v>
      </c>
      <c r="G587" s="42">
        <v>4</v>
      </c>
      <c r="H587" s="42"/>
      <c r="I587" s="42">
        <v>1</v>
      </c>
      <c r="J587" s="42"/>
      <c r="K587" s="42">
        <v>2</v>
      </c>
      <c r="L587" s="42"/>
      <c r="M587" s="42"/>
      <c r="N587" s="42"/>
      <c r="O587" s="42"/>
      <c r="P587" s="42">
        <v>1</v>
      </c>
      <c r="Q587" s="42"/>
      <c r="R587" s="42">
        <v>1</v>
      </c>
      <c r="S587" s="42">
        <v>19</v>
      </c>
      <c r="T587" s="96"/>
      <c r="U587" s="96"/>
      <c r="V587" s="89" t="s">
        <v>5883</v>
      </c>
      <c r="W587" s="89"/>
      <c r="X587" s="25">
        <v>10</v>
      </c>
      <c r="Y587" s="90">
        <f t="array" ref="Y587">SUM((L587:R587)/7)</f>
        <v>0.285714285714286</v>
      </c>
      <c r="Z587" s="91">
        <f t="shared" si="9"/>
        <v>66.5</v>
      </c>
      <c r="AA587" s="85">
        <v>-10</v>
      </c>
      <c r="AB587" s="85"/>
      <c r="AC587" s="85"/>
      <c r="AD587" s="85"/>
    </row>
    <row r="588" s="25" customFormat="1" customHeight="1" spans="1:30">
      <c r="A588" s="93" t="s">
        <v>15</v>
      </c>
      <c r="B588" s="93" t="s">
        <v>21</v>
      </c>
      <c r="C588" s="93" t="s">
        <v>126</v>
      </c>
      <c r="D588" s="38" t="s">
        <v>4645</v>
      </c>
      <c r="E588" s="38" t="s">
        <v>4646</v>
      </c>
      <c r="F588" s="38" t="s">
        <v>4647</v>
      </c>
      <c r="G588" s="42">
        <v>10</v>
      </c>
      <c r="H588" s="42">
        <v>2</v>
      </c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>
        <v>7</v>
      </c>
      <c r="T588" s="96"/>
      <c r="U588" s="96"/>
      <c r="V588" s="89" t="s">
        <v>5883</v>
      </c>
      <c r="W588" s="89"/>
      <c r="X588" s="25">
        <v>6</v>
      </c>
      <c r="Y588" s="90">
        <f t="array" ref="Y588">SUM((L588:R588)/7)</f>
        <v>0</v>
      </c>
      <c r="Z588" s="91"/>
      <c r="AA588" s="85">
        <v>-20</v>
      </c>
      <c r="AB588" s="85"/>
      <c r="AC588" s="85"/>
      <c r="AD588" s="85"/>
    </row>
    <row r="589" s="25" customFormat="1" customHeight="1" spans="1:30">
      <c r="A589" s="93" t="s">
        <v>15</v>
      </c>
      <c r="B589" s="93" t="s">
        <v>21</v>
      </c>
      <c r="C589" s="93" t="s">
        <v>126</v>
      </c>
      <c r="D589" s="38" t="s">
        <v>4648</v>
      </c>
      <c r="E589" s="38" t="s">
        <v>4649</v>
      </c>
      <c r="F589" s="38" t="s">
        <v>4650</v>
      </c>
      <c r="G589" s="42">
        <v>11</v>
      </c>
      <c r="H589" s="42"/>
      <c r="I589" s="42"/>
      <c r="J589" s="42">
        <v>1</v>
      </c>
      <c r="K589" s="42"/>
      <c r="L589" s="42"/>
      <c r="M589" s="42"/>
      <c r="N589" s="42"/>
      <c r="O589" s="42"/>
      <c r="P589" s="42"/>
      <c r="Q589" s="42"/>
      <c r="R589" s="42"/>
      <c r="S589" s="42">
        <v>10</v>
      </c>
      <c r="T589" s="96"/>
      <c r="U589" s="96"/>
      <c r="V589" s="89" t="s">
        <v>5883</v>
      </c>
      <c r="W589" s="89"/>
      <c r="X589" s="25">
        <v>3</v>
      </c>
      <c r="Y589" s="90">
        <f t="array" ref="Y589">SUM((L589:R589)/7)</f>
        <v>0</v>
      </c>
      <c r="Z589" s="91"/>
      <c r="AA589" s="85">
        <v>-20</v>
      </c>
      <c r="AB589" s="85"/>
      <c r="AC589" s="85"/>
      <c r="AD589" s="85"/>
    </row>
    <row r="590" s="25" customFormat="1" customHeight="1" spans="1:30">
      <c r="A590" s="93" t="s">
        <v>15</v>
      </c>
      <c r="B590" s="93" t="s">
        <v>21</v>
      </c>
      <c r="C590" s="93" t="s">
        <v>126</v>
      </c>
      <c r="D590" s="38" t="s">
        <v>4651</v>
      </c>
      <c r="E590" s="38" t="s">
        <v>4652</v>
      </c>
      <c r="F590" s="38" t="s">
        <v>4653</v>
      </c>
      <c r="G590" s="42">
        <v>10</v>
      </c>
      <c r="H590" s="42"/>
      <c r="I590" s="42">
        <v>1</v>
      </c>
      <c r="J590" s="42">
        <v>1</v>
      </c>
      <c r="K590" s="42"/>
      <c r="L590" s="42"/>
      <c r="M590" s="42"/>
      <c r="N590" s="42">
        <v>1</v>
      </c>
      <c r="O590" s="42"/>
      <c r="P590" s="42"/>
      <c r="Q590" s="42"/>
      <c r="R590" s="42"/>
      <c r="S590" s="42">
        <v>7</v>
      </c>
      <c r="T590" s="96"/>
      <c r="U590" s="96"/>
      <c r="V590" s="89" t="s">
        <v>5883</v>
      </c>
      <c r="W590" s="89"/>
      <c r="X590" s="25">
        <v>5</v>
      </c>
      <c r="Y590" s="90">
        <f t="array" ref="Y590">SUM((L590:R590)/7)</f>
        <v>0.142857142857143</v>
      </c>
      <c r="Z590" s="91">
        <f t="shared" si="9"/>
        <v>49</v>
      </c>
      <c r="AA590" s="85">
        <v>-19</v>
      </c>
      <c r="AB590" s="85"/>
      <c r="AC590" s="85"/>
      <c r="AD590" s="85"/>
    </row>
    <row r="591" customHeight="1" spans="1:27">
      <c r="A591" s="93" t="s">
        <v>15</v>
      </c>
      <c r="B591" s="93" t="s">
        <v>16</v>
      </c>
      <c r="C591" s="93" t="s">
        <v>77</v>
      </c>
      <c r="D591" s="38" t="s">
        <v>78</v>
      </c>
      <c r="E591" s="101" t="s">
        <v>79</v>
      </c>
      <c r="F591" s="38" t="s">
        <v>80</v>
      </c>
      <c r="G591" s="42">
        <v>107</v>
      </c>
      <c r="H591" s="42">
        <v>18</v>
      </c>
      <c r="I591" s="42">
        <v>11</v>
      </c>
      <c r="J591" s="42">
        <v>21</v>
      </c>
      <c r="K591" s="42">
        <v>8</v>
      </c>
      <c r="L591" s="42"/>
      <c r="M591" s="42">
        <v>27</v>
      </c>
      <c r="N591" s="42">
        <v>18</v>
      </c>
      <c r="O591" s="42">
        <v>3</v>
      </c>
      <c r="P591" s="42"/>
      <c r="Q591" s="42">
        <v>1</v>
      </c>
      <c r="R591" s="42">
        <v>1</v>
      </c>
      <c r="S591" s="42">
        <v>60</v>
      </c>
      <c r="T591" s="96">
        <v>122</v>
      </c>
      <c r="U591" s="97">
        <v>0</v>
      </c>
      <c r="V591" s="89" t="s">
        <v>5815</v>
      </c>
      <c r="X591" s="25">
        <v>232</v>
      </c>
      <c r="Y591" s="90">
        <f t="array" ref="Y591">SUM((L591:R591)/7)</f>
        <v>7.14285714285714</v>
      </c>
      <c r="Z591" s="91">
        <f t="shared" si="9"/>
        <v>8.4</v>
      </c>
      <c r="AA591" s="85">
        <v>-500</v>
      </c>
    </row>
    <row r="592" customHeight="1" spans="1:30">
      <c r="A592" s="93" t="s">
        <v>15</v>
      </c>
      <c r="B592" s="93" t="s">
        <v>16</v>
      </c>
      <c r="C592" s="93" t="s">
        <v>77</v>
      </c>
      <c r="D592" s="38" t="s">
        <v>81</v>
      </c>
      <c r="E592" s="101" t="s">
        <v>82</v>
      </c>
      <c r="F592" s="38" t="s">
        <v>83</v>
      </c>
      <c r="G592" s="42">
        <v>106</v>
      </c>
      <c r="H592" s="42">
        <v>10</v>
      </c>
      <c r="I592" s="42">
        <v>4</v>
      </c>
      <c r="J592" s="42">
        <v>12</v>
      </c>
      <c r="K592" s="42">
        <v>7</v>
      </c>
      <c r="L592" s="42"/>
      <c r="M592" s="42">
        <v>16</v>
      </c>
      <c r="N592" s="42">
        <v>7</v>
      </c>
      <c r="O592" s="42">
        <v>4</v>
      </c>
      <c r="P592" s="42">
        <v>3</v>
      </c>
      <c r="Q592" s="42">
        <v>6</v>
      </c>
      <c r="R592" s="42">
        <v>16</v>
      </c>
      <c r="S592" s="42">
        <v>48</v>
      </c>
      <c r="T592" s="96">
        <v>27</v>
      </c>
      <c r="U592" s="96"/>
      <c r="V592" s="89" t="s">
        <v>5815</v>
      </c>
      <c r="X592" s="25">
        <v>166</v>
      </c>
      <c r="Y592" s="90">
        <f t="array" ref="Y592">SUM((L592:R592)/7)</f>
        <v>7.42857142857143</v>
      </c>
      <c r="Z592" s="91">
        <f t="shared" si="9"/>
        <v>6.46153846153846</v>
      </c>
      <c r="AA592" s="85">
        <v>-251</v>
      </c>
      <c r="AD592" s="85">
        <v>-14</v>
      </c>
    </row>
    <row r="593" customHeight="1" spans="1:27">
      <c r="A593" s="93" t="s">
        <v>15</v>
      </c>
      <c r="B593" s="93" t="s">
        <v>16</v>
      </c>
      <c r="C593" s="93" t="s">
        <v>77</v>
      </c>
      <c r="D593" s="38" t="s">
        <v>84</v>
      </c>
      <c r="E593" s="101" t="s">
        <v>85</v>
      </c>
      <c r="F593" s="38" t="s">
        <v>86</v>
      </c>
      <c r="G593" s="42">
        <v>116</v>
      </c>
      <c r="H593" s="42">
        <v>11</v>
      </c>
      <c r="I593" s="42">
        <v>12</v>
      </c>
      <c r="J593" s="42">
        <v>19</v>
      </c>
      <c r="K593" s="42">
        <v>6</v>
      </c>
      <c r="L593" s="42"/>
      <c r="M593" s="42">
        <v>10</v>
      </c>
      <c r="N593" s="42">
        <v>3</v>
      </c>
      <c r="O593" s="42">
        <v>5</v>
      </c>
      <c r="P593" s="42">
        <v>9</v>
      </c>
      <c r="Q593" s="42">
        <v>9</v>
      </c>
      <c r="R593" s="42">
        <v>10</v>
      </c>
      <c r="S593" s="42">
        <v>35</v>
      </c>
      <c r="T593" s="96">
        <v>12</v>
      </c>
      <c r="U593" s="96"/>
      <c r="V593" s="89" t="s">
        <v>5815</v>
      </c>
      <c r="X593" s="25">
        <v>179</v>
      </c>
      <c r="Y593" s="90">
        <f t="array" ref="Y593">SUM((L593:R593)/7)</f>
        <v>6.57142857142857</v>
      </c>
      <c r="Z593" s="91">
        <f t="shared" si="9"/>
        <v>5.32608695652174</v>
      </c>
      <c r="AA593" s="85">
        <v>-330</v>
      </c>
    </row>
    <row r="594" customHeight="1" spans="1:29">
      <c r="A594" s="93" t="s">
        <v>15</v>
      </c>
      <c r="B594" s="93" t="s">
        <v>16</v>
      </c>
      <c r="C594" s="93" t="s">
        <v>77</v>
      </c>
      <c r="D594" s="38" t="s">
        <v>87</v>
      </c>
      <c r="E594" s="101" t="s">
        <v>88</v>
      </c>
      <c r="F594" s="38" t="s">
        <v>89</v>
      </c>
      <c r="G594" s="42">
        <v>62</v>
      </c>
      <c r="H594" s="42">
        <v>10</v>
      </c>
      <c r="I594" s="42">
        <v>9</v>
      </c>
      <c r="J594" s="42">
        <v>7</v>
      </c>
      <c r="K594" s="42">
        <v>8</v>
      </c>
      <c r="L594" s="42"/>
      <c r="M594" s="42">
        <v>9</v>
      </c>
      <c r="N594" s="42">
        <v>5</v>
      </c>
      <c r="O594" s="42">
        <v>4</v>
      </c>
      <c r="P594" s="42">
        <v>3</v>
      </c>
      <c r="Q594" s="42">
        <v>10</v>
      </c>
      <c r="R594" s="42">
        <v>3</v>
      </c>
      <c r="S594" s="42">
        <v>81</v>
      </c>
      <c r="T594" s="96">
        <v>4</v>
      </c>
      <c r="U594" s="96"/>
      <c r="V594" s="89" t="s">
        <v>5815</v>
      </c>
      <c r="X594" s="25">
        <v>132</v>
      </c>
      <c r="Y594" s="90">
        <f t="array" ref="Y594">SUM((L594:R594)/7)</f>
        <v>4.85714285714286</v>
      </c>
      <c r="Z594" s="91">
        <f t="shared" si="9"/>
        <v>16.6764705882353</v>
      </c>
      <c r="AA594" s="85">
        <v>-151</v>
      </c>
      <c r="AC594" s="85">
        <v>7</v>
      </c>
    </row>
    <row r="595" customHeight="1" spans="1:27">
      <c r="A595" s="93" t="s">
        <v>15</v>
      </c>
      <c r="B595" s="93" t="s">
        <v>16</v>
      </c>
      <c r="C595" s="93" t="s">
        <v>77</v>
      </c>
      <c r="D595" s="38" t="s">
        <v>90</v>
      </c>
      <c r="E595" s="101" t="s">
        <v>91</v>
      </c>
      <c r="F595" s="38" t="s">
        <v>92</v>
      </c>
      <c r="G595" s="42">
        <v>91</v>
      </c>
      <c r="H595" s="42">
        <v>7</v>
      </c>
      <c r="I595" s="42">
        <v>6</v>
      </c>
      <c r="J595" s="42">
        <v>6</v>
      </c>
      <c r="K595" s="42">
        <v>8</v>
      </c>
      <c r="L595" s="42"/>
      <c r="M595" s="42">
        <v>6</v>
      </c>
      <c r="N595" s="42">
        <v>6</v>
      </c>
      <c r="O595" s="42">
        <v>3</v>
      </c>
      <c r="P595" s="42">
        <v>5</v>
      </c>
      <c r="Q595" s="42">
        <v>6</v>
      </c>
      <c r="R595" s="42">
        <v>4</v>
      </c>
      <c r="S595" s="42">
        <v>148</v>
      </c>
      <c r="T595" s="96">
        <v>36</v>
      </c>
      <c r="U595" s="96"/>
      <c r="V595" s="89" t="s">
        <v>5815</v>
      </c>
      <c r="X595" s="25">
        <v>140</v>
      </c>
      <c r="Y595" s="90">
        <f t="array" ref="Y595">SUM((L595:R595)/7)</f>
        <v>4.28571428571429</v>
      </c>
      <c r="Z595" s="91">
        <f t="shared" si="9"/>
        <v>34.5333333333333</v>
      </c>
      <c r="AA595" s="85">
        <v>-50</v>
      </c>
    </row>
    <row r="596" customHeight="1" spans="1:30">
      <c r="A596" s="93" t="s">
        <v>15</v>
      </c>
      <c r="B596" s="93" t="s">
        <v>16</v>
      </c>
      <c r="C596" s="93" t="s">
        <v>77</v>
      </c>
      <c r="D596" s="38" t="s">
        <v>93</v>
      </c>
      <c r="E596" s="101" t="s">
        <v>94</v>
      </c>
      <c r="F596" s="38" t="s">
        <v>95</v>
      </c>
      <c r="G596" s="42">
        <v>73</v>
      </c>
      <c r="H596" s="42">
        <v>11</v>
      </c>
      <c r="I596" s="42">
        <v>9</v>
      </c>
      <c r="J596" s="42">
        <v>4</v>
      </c>
      <c r="K596" s="42">
        <v>6</v>
      </c>
      <c r="L596" s="42"/>
      <c r="M596" s="42">
        <v>8</v>
      </c>
      <c r="N596" s="42">
        <v>4</v>
      </c>
      <c r="O596" s="42">
        <v>11</v>
      </c>
      <c r="P596" s="42">
        <v>3</v>
      </c>
      <c r="Q596" s="42">
        <v>1</v>
      </c>
      <c r="R596" s="42">
        <v>2</v>
      </c>
      <c r="S596" s="42">
        <v>66</v>
      </c>
      <c r="T596" s="96">
        <v>104</v>
      </c>
      <c r="U596" s="96"/>
      <c r="V596" s="89" t="s">
        <v>5815</v>
      </c>
      <c r="X596" s="25">
        <v>144</v>
      </c>
      <c r="Y596" s="90">
        <f t="array" ref="Y596">SUM((L596:R596)/7)</f>
        <v>4.14285714285714</v>
      </c>
      <c r="Z596" s="91">
        <f t="shared" si="9"/>
        <v>15.9310344827586</v>
      </c>
      <c r="AA596" s="85">
        <v>-100</v>
      </c>
      <c r="AC596" s="85">
        <v>14</v>
      </c>
      <c r="AD596" s="85">
        <v>-9</v>
      </c>
    </row>
    <row r="597" customHeight="1" spans="1:27">
      <c r="A597" s="93" t="s">
        <v>15</v>
      </c>
      <c r="B597" s="93" t="s">
        <v>16</v>
      </c>
      <c r="C597" s="93" t="s">
        <v>77</v>
      </c>
      <c r="D597" s="38" t="s">
        <v>102</v>
      </c>
      <c r="E597" s="101" t="s">
        <v>103</v>
      </c>
      <c r="F597" s="38" t="s">
        <v>104</v>
      </c>
      <c r="G597" s="42">
        <v>0</v>
      </c>
      <c r="H597" s="42"/>
      <c r="I597" s="42"/>
      <c r="J597" s="42"/>
      <c r="K597" s="42">
        <v>4</v>
      </c>
      <c r="L597" s="42"/>
      <c r="M597" s="42">
        <v>7</v>
      </c>
      <c r="N597" s="42">
        <v>1</v>
      </c>
      <c r="O597" s="42">
        <v>7</v>
      </c>
      <c r="P597" s="42">
        <v>7</v>
      </c>
      <c r="Q597" s="42">
        <v>9</v>
      </c>
      <c r="R597" s="42">
        <v>8</v>
      </c>
      <c r="S597" s="42">
        <v>107</v>
      </c>
      <c r="T597" s="96">
        <v>150</v>
      </c>
      <c r="U597" s="96"/>
      <c r="V597" s="89" t="s">
        <v>5815</v>
      </c>
      <c r="X597" s="25">
        <v>69</v>
      </c>
      <c r="Y597" s="90">
        <f t="array" ref="Y597">SUM((L597:R597)/7)</f>
        <v>5.57142857142857</v>
      </c>
      <c r="Z597" s="91">
        <f t="shared" si="9"/>
        <v>19.2051282051282</v>
      </c>
      <c r="AA597" s="85">
        <v>-55</v>
      </c>
    </row>
    <row r="598" customHeight="1" spans="1:28">
      <c r="A598" s="93" t="s">
        <v>15</v>
      </c>
      <c r="B598" s="93" t="s">
        <v>16</v>
      </c>
      <c r="C598" s="93" t="s">
        <v>77</v>
      </c>
      <c r="D598" s="38" t="s">
        <v>105</v>
      </c>
      <c r="E598" s="101" t="s">
        <v>106</v>
      </c>
      <c r="F598" s="38" t="s">
        <v>107</v>
      </c>
      <c r="G598" s="42">
        <v>0</v>
      </c>
      <c r="H598" s="42"/>
      <c r="I598" s="42"/>
      <c r="J598" s="42"/>
      <c r="K598" s="42"/>
      <c r="L598" s="42"/>
      <c r="M598" s="42">
        <v>8</v>
      </c>
      <c r="N598" s="42">
        <v>2</v>
      </c>
      <c r="O598" s="42">
        <v>1</v>
      </c>
      <c r="P598" s="42">
        <v>3</v>
      </c>
      <c r="Q598" s="42">
        <v>2</v>
      </c>
      <c r="R598" s="42">
        <v>2</v>
      </c>
      <c r="S598" s="42">
        <v>82</v>
      </c>
      <c r="T598" s="96"/>
      <c r="U598" s="96"/>
      <c r="V598" s="89" t="s">
        <v>5815</v>
      </c>
      <c r="X598" s="25">
        <v>48</v>
      </c>
      <c r="Y598" s="90">
        <f t="array" ref="Y598">SUM((L598:R598)/7)</f>
        <v>2.57142857142857</v>
      </c>
      <c r="Z598" s="91">
        <f t="shared" si="9"/>
        <v>31.8888888888889</v>
      </c>
      <c r="AA598" s="85">
        <v>-200</v>
      </c>
      <c r="AB598" s="85">
        <v>5</v>
      </c>
    </row>
    <row r="599" customHeight="1" spans="1:28">
      <c r="A599" s="93" t="s">
        <v>15</v>
      </c>
      <c r="B599" s="93" t="s">
        <v>16</v>
      </c>
      <c r="C599" s="93" t="s">
        <v>77</v>
      </c>
      <c r="D599" s="38" t="s">
        <v>108</v>
      </c>
      <c r="E599" s="101" t="s">
        <v>109</v>
      </c>
      <c r="F599" s="38" t="s">
        <v>110</v>
      </c>
      <c r="G599" s="42">
        <v>0</v>
      </c>
      <c r="H599" s="42"/>
      <c r="I599" s="42"/>
      <c r="J599" s="42">
        <v>1</v>
      </c>
      <c r="K599" s="42">
        <v>8</v>
      </c>
      <c r="L599" s="42"/>
      <c r="M599" s="42">
        <v>10</v>
      </c>
      <c r="N599" s="42">
        <v>8</v>
      </c>
      <c r="O599" s="42">
        <v>7</v>
      </c>
      <c r="P599" s="42">
        <v>8</v>
      </c>
      <c r="Q599" s="42">
        <v>8</v>
      </c>
      <c r="R599" s="42">
        <v>6</v>
      </c>
      <c r="S599" s="42">
        <v>181</v>
      </c>
      <c r="T599" s="96">
        <v>37</v>
      </c>
      <c r="U599" s="96"/>
      <c r="V599" s="89" t="s">
        <v>5815</v>
      </c>
      <c r="X599" s="25">
        <v>86</v>
      </c>
      <c r="Y599" s="90">
        <f t="array" ref="Y599">SUM((L599:R599)/7)</f>
        <v>6.71428571428571</v>
      </c>
      <c r="Z599" s="91">
        <f t="shared" si="9"/>
        <v>26.9574468085106</v>
      </c>
      <c r="AA599" s="85">
        <v>-26</v>
      </c>
      <c r="AB599" s="85">
        <v>6</v>
      </c>
    </row>
    <row r="600" customHeight="1" spans="1:28">
      <c r="A600" s="93" t="s">
        <v>15</v>
      </c>
      <c r="B600" s="93" t="s">
        <v>16</v>
      </c>
      <c r="C600" s="93" t="s">
        <v>77</v>
      </c>
      <c r="D600" s="38" t="s">
        <v>111</v>
      </c>
      <c r="E600" s="101" t="s">
        <v>112</v>
      </c>
      <c r="F600" s="38" t="s">
        <v>113</v>
      </c>
      <c r="G600" s="42">
        <v>0</v>
      </c>
      <c r="H600" s="42"/>
      <c r="I600" s="42"/>
      <c r="J600" s="42">
        <v>1</v>
      </c>
      <c r="K600" s="42">
        <v>7</v>
      </c>
      <c r="L600" s="42"/>
      <c r="M600" s="42">
        <v>18</v>
      </c>
      <c r="N600" s="42"/>
      <c r="O600" s="42">
        <v>4</v>
      </c>
      <c r="P600" s="42"/>
      <c r="Q600" s="42">
        <v>4</v>
      </c>
      <c r="R600" s="42">
        <v>1</v>
      </c>
      <c r="S600" s="42">
        <v>65</v>
      </c>
      <c r="T600" s="96">
        <v>8</v>
      </c>
      <c r="U600" s="96"/>
      <c r="V600" s="89" t="s">
        <v>5815</v>
      </c>
      <c r="X600" s="25">
        <v>65</v>
      </c>
      <c r="Y600" s="90">
        <f t="array" ref="Y600">SUM((L600:R600)/7)</f>
        <v>3.85714285714286</v>
      </c>
      <c r="Z600" s="91">
        <f t="shared" si="9"/>
        <v>16.8518518518519</v>
      </c>
      <c r="AA600" s="85">
        <v>-177</v>
      </c>
      <c r="AB600" s="85">
        <v>10</v>
      </c>
    </row>
    <row r="601" customHeight="1" spans="1:27">
      <c r="A601" s="93" t="s">
        <v>15</v>
      </c>
      <c r="B601" s="93" t="s">
        <v>16</v>
      </c>
      <c r="C601" s="93" t="s">
        <v>77</v>
      </c>
      <c r="D601" s="38" t="s">
        <v>114</v>
      </c>
      <c r="E601" s="101" t="s">
        <v>115</v>
      </c>
      <c r="F601" s="38" t="s">
        <v>116</v>
      </c>
      <c r="G601" s="42">
        <v>0</v>
      </c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>
        <v>3</v>
      </c>
      <c r="S601" s="42">
        <v>6</v>
      </c>
      <c r="T601" s="96">
        <v>66</v>
      </c>
      <c r="U601" s="96"/>
      <c r="V601" s="89" t="s">
        <v>5815</v>
      </c>
      <c r="X601" s="25">
        <v>32</v>
      </c>
      <c r="Y601" s="90">
        <f t="array" ref="Y601">SUM((L601:R601)/7)</f>
        <v>0.428571428571429</v>
      </c>
      <c r="Z601" s="91">
        <f t="shared" si="9"/>
        <v>14</v>
      </c>
      <c r="AA601" s="85">
        <v>-225</v>
      </c>
    </row>
    <row r="602" customHeight="1" spans="1:28">
      <c r="A602" s="93" t="s">
        <v>15</v>
      </c>
      <c r="B602" s="93" t="s">
        <v>16</v>
      </c>
      <c r="C602" s="93" t="s">
        <v>77</v>
      </c>
      <c r="D602" s="38" t="s">
        <v>117</v>
      </c>
      <c r="E602" s="101" t="s">
        <v>118</v>
      </c>
      <c r="F602" s="38" t="s">
        <v>119</v>
      </c>
      <c r="G602" s="42">
        <v>0</v>
      </c>
      <c r="H602" s="42"/>
      <c r="I602" s="42"/>
      <c r="J602" s="42"/>
      <c r="K602" s="42"/>
      <c r="L602" s="42"/>
      <c r="M602" s="42">
        <v>25</v>
      </c>
      <c r="N602" s="42">
        <v>8</v>
      </c>
      <c r="O602" s="42"/>
      <c r="P602" s="42"/>
      <c r="Q602" s="42">
        <v>8</v>
      </c>
      <c r="R602" s="42">
        <v>15</v>
      </c>
      <c r="S602" s="42">
        <v>91</v>
      </c>
      <c r="T602" s="96">
        <v>65</v>
      </c>
      <c r="U602" s="96"/>
      <c r="V602" s="89" t="s">
        <v>5815</v>
      </c>
      <c r="X602" s="25">
        <v>86</v>
      </c>
      <c r="Y602" s="90">
        <f t="array" ref="Y602">SUM((L602:R602)/7)</f>
        <v>8</v>
      </c>
      <c r="Z602" s="91">
        <f t="shared" si="9"/>
        <v>11.375</v>
      </c>
      <c r="AA602" s="85">
        <v>-114</v>
      </c>
      <c r="AB602" s="85">
        <v>49</v>
      </c>
    </row>
    <row r="603" customHeight="1" spans="1:27">
      <c r="A603" s="93" t="s">
        <v>15</v>
      </c>
      <c r="B603" s="93" t="s">
        <v>16</v>
      </c>
      <c r="C603" s="93" t="s">
        <v>77</v>
      </c>
      <c r="D603" s="38" t="s">
        <v>4654</v>
      </c>
      <c r="E603" s="101" t="s">
        <v>4655</v>
      </c>
      <c r="F603" s="38" t="s">
        <v>4656</v>
      </c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>
        <v>0</v>
      </c>
      <c r="T603" s="96"/>
      <c r="U603" s="96"/>
      <c r="V603" s="89" t="s">
        <v>5882</v>
      </c>
      <c r="W603" s="102" t="s">
        <v>6224</v>
      </c>
      <c r="Y603" s="90">
        <f t="array" ref="Y603">SUM((L603:R603)/7)</f>
        <v>0</v>
      </c>
      <c r="Z603" s="98"/>
      <c r="AA603" s="85">
        <v>-50</v>
      </c>
    </row>
    <row r="604" customHeight="1" spans="1:27">
      <c r="A604" s="93" t="s">
        <v>15</v>
      </c>
      <c r="B604" s="93" t="s">
        <v>16</v>
      </c>
      <c r="C604" s="93" t="s">
        <v>77</v>
      </c>
      <c r="D604" s="38" t="s">
        <v>4657</v>
      </c>
      <c r="E604" s="101" t="s">
        <v>4658</v>
      </c>
      <c r="F604" s="38" t="s">
        <v>4659</v>
      </c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>
        <v>0</v>
      </c>
      <c r="T604" s="96"/>
      <c r="U604" s="96"/>
      <c r="V604" s="89" t="s">
        <v>5882</v>
      </c>
      <c r="W604" s="102" t="s">
        <v>6224</v>
      </c>
      <c r="Y604" s="90">
        <f t="array" ref="Y604">SUM((L604:R604)/7)</f>
        <v>0</v>
      </c>
      <c r="Z604" s="98"/>
      <c r="AA604" s="85">
        <v>-50</v>
      </c>
    </row>
    <row r="605" customHeight="1" spans="1:27">
      <c r="A605" s="93" t="s">
        <v>15</v>
      </c>
      <c r="B605" s="93" t="s">
        <v>16</v>
      </c>
      <c r="C605" s="93" t="s">
        <v>77</v>
      </c>
      <c r="D605" s="38" t="s">
        <v>4660</v>
      </c>
      <c r="E605" s="101" t="s">
        <v>4661</v>
      </c>
      <c r="F605" s="38" t="s">
        <v>4662</v>
      </c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>
        <v>11</v>
      </c>
      <c r="T605" s="96">
        <v>29</v>
      </c>
      <c r="U605" s="96"/>
      <c r="V605" s="89" t="s">
        <v>5882</v>
      </c>
      <c r="W605" s="102" t="s">
        <v>6224</v>
      </c>
      <c r="Y605" s="90">
        <f t="array" ref="Y605">SUM((L605:R605)/7)</f>
        <v>0</v>
      </c>
      <c r="AA605" s="85">
        <v>-10</v>
      </c>
    </row>
    <row r="606" customHeight="1" spans="1:27">
      <c r="A606" s="93" t="s">
        <v>15</v>
      </c>
      <c r="B606" s="93" t="s">
        <v>16</v>
      </c>
      <c r="C606" s="93" t="s">
        <v>77</v>
      </c>
      <c r="D606" s="38" t="s">
        <v>4663</v>
      </c>
      <c r="E606" s="101" t="s">
        <v>4664</v>
      </c>
      <c r="F606" s="38" t="s">
        <v>4665</v>
      </c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>
        <v>25</v>
      </c>
      <c r="T606" s="96">
        <v>23</v>
      </c>
      <c r="U606" s="96"/>
      <c r="V606" s="89" t="s">
        <v>5882</v>
      </c>
      <c r="W606" s="102" t="s">
        <v>6224</v>
      </c>
      <c r="Y606" s="90">
        <f t="array" ref="Y606">SUM((L606:R606)/7)</f>
        <v>0</v>
      </c>
      <c r="AA606" s="85">
        <v>-2</v>
      </c>
    </row>
    <row r="607" s="25" customFormat="1" customHeight="1" spans="1:30">
      <c r="A607" s="93" t="s">
        <v>15</v>
      </c>
      <c r="B607" s="93" t="s">
        <v>16</v>
      </c>
      <c r="C607" s="93" t="s">
        <v>77</v>
      </c>
      <c r="D607" s="38" t="s">
        <v>4666</v>
      </c>
      <c r="E607" s="101" t="s">
        <v>4667</v>
      </c>
      <c r="F607" s="38" t="s">
        <v>4668</v>
      </c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>
        <v>49</v>
      </c>
      <c r="T607" s="96"/>
      <c r="U607" s="96"/>
      <c r="V607" s="89" t="s">
        <v>5882</v>
      </c>
      <c r="W607" s="102" t="s">
        <v>6224</v>
      </c>
      <c r="Y607" s="90">
        <f t="array" ref="Y607">SUM((L607:R607)/7)</f>
        <v>0</v>
      </c>
      <c r="Z607" s="91"/>
      <c r="AA607" s="85">
        <v>-1</v>
      </c>
      <c r="AB607" s="85"/>
      <c r="AC607" s="85"/>
      <c r="AD607" s="85"/>
    </row>
    <row r="608" s="25" customFormat="1" customHeight="1" spans="1:30">
      <c r="A608" s="93" t="s">
        <v>15</v>
      </c>
      <c r="B608" s="93" t="s">
        <v>16</v>
      </c>
      <c r="C608" s="93" t="s">
        <v>77</v>
      </c>
      <c r="D608" s="38" t="s">
        <v>4669</v>
      </c>
      <c r="E608" s="101" t="s">
        <v>4670</v>
      </c>
      <c r="F608" s="38" t="s">
        <v>4671</v>
      </c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>
        <v>38</v>
      </c>
      <c r="T608" s="96">
        <v>10</v>
      </c>
      <c r="U608" s="96"/>
      <c r="V608" s="89" t="s">
        <v>5882</v>
      </c>
      <c r="W608" s="102" t="s">
        <v>6224</v>
      </c>
      <c r="Y608" s="90">
        <f t="array" ref="Y608">SUM((L608:R608)/7)</f>
        <v>0</v>
      </c>
      <c r="Z608" s="91"/>
      <c r="AA608" s="85">
        <v>-2</v>
      </c>
      <c r="AB608" s="85"/>
      <c r="AC608" s="85"/>
      <c r="AD608" s="85"/>
    </row>
    <row r="609" s="25" customFormat="1" customHeight="1" spans="1:30">
      <c r="A609" s="93" t="s">
        <v>15</v>
      </c>
      <c r="B609" s="93" t="s">
        <v>16</v>
      </c>
      <c r="C609" s="93" t="s">
        <v>77</v>
      </c>
      <c r="D609" s="38" t="s">
        <v>4672</v>
      </c>
      <c r="E609" s="101" t="s">
        <v>4673</v>
      </c>
      <c r="F609" s="38" t="s">
        <v>4674</v>
      </c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>
        <v>0</v>
      </c>
      <c r="T609" s="96"/>
      <c r="U609" s="96"/>
      <c r="V609" s="89" t="s">
        <v>5882</v>
      </c>
      <c r="W609" s="102" t="s">
        <v>6224</v>
      </c>
      <c r="Y609" s="90">
        <f t="array" ref="Y609">SUM((L609:R609)/7)</f>
        <v>0</v>
      </c>
      <c r="Z609" s="98"/>
      <c r="AA609" s="85">
        <v>-50</v>
      </c>
      <c r="AB609" s="85"/>
      <c r="AC609" s="85"/>
      <c r="AD609" s="85"/>
    </row>
    <row r="610" s="25" customFormat="1" customHeight="1" spans="1:30">
      <c r="A610" s="93" t="s">
        <v>15</v>
      </c>
      <c r="B610" s="93" t="s">
        <v>16</v>
      </c>
      <c r="C610" s="93" t="s">
        <v>77</v>
      </c>
      <c r="D610" s="38" t="s">
        <v>4675</v>
      </c>
      <c r="E610" s="101" t="s">
        <v>4676</v>
      </c>
      <c r="F610" s="38" t="s">
        <v>4677</v>
      </c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>
        <v>0</v>
      </c>
      <c r="T610" s="96"/>
      <c r="U610" s="96"/>
      <c r="V610" s="89" t="s">
        <v>5882</v>
      </c>
      <c r="W610" s="102" t="s">
        <v>6224</v>
      </c>
      <c r="Y610" s="90">
        <f t="array" ref="Y610">SUM((L610:R610)/7)</f>
        <v>0</v>
      </c>
      <c r="Z610" s="91"/>
      <c r="AA610" s="85">
        <v>-50</v>
      </c>
      <c r="AB610" s="85">
        <v>8</v>
      </c>
      <c r="AC610" s="85"/>
      <c r="AD610" s="85"/>
    </row>
    <row r="611" s="25" customFormat="1" customHeight="1" spans="1:30">
      <c r="A611" s="93" t="s">
        <v>15</v>
      </c>
      <c r="B611" s="93" t="s">
        <v>16</v>
      </c>
      <c r="C611" s="93" t="s">
        <v>77</v>
      </c>
      <c r="D611" s="38" t="s">
        <v>4678</v>
      </c>
      <c r="E611" s="101" t="s">
        <v>4679</v>
      </c>
      <c r="F611" s="38" t="s">
        <v>4680</v>
      </c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>
        <v>44</v>
      </c>
      <c r="T611" s="96">
        <v>6</v>
      </c>
      <c r="U611" s="96"/>
      <c r="V611" s="89" t="s">
        <v>5882</v>
      </c>
      <c r="W611" s="102" t="s">
        <v>6224</v>
      </c>
      <c r="Y611" s="90">
        <f t="array" ref="Y611">SUM((L611:R611)/7)</f>
        <v>0</v>
      </c>
      <c r="Z611" s="91"/>
      <c r="AA611" s="85">
        <v>0</v>
      </c>
      <c r="AB611" s="85"/>
      <c r="AC611" s="85"/>
      <c r="AD611" s="85"/>
    </row>
    <row r="612" s="25" customFormat="1" customHeight="1" spans="1:30">
      <c r="A612" s="93" t="s">
        <v>15</v>
      </c>
      <c r="B612" s="93" t="s">
        <v>16</v>
      </c>
      <c r="C612" s="93" t="s">
        <v>77</v>
      </c>
      <c r="D612" s="38" t="s">
        <v>4681</v>
      </c>
      <c r="E612" s="101" t="s">
        <v>4682</v>
      </c>
      <c r="F612" s="38" t="s">
        <v>4683</v>
      </c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>
        <v>46</v>
      </c>
      <c r="T612" s="96">
        <v>4</v>
      </c>
      <c r="U612" s="96"/>
      <c r="V612" s="89" t="s">
        <v>5882</v>
      </c>
      <c r="W612" s="102" t="s">
        <v>6224</v>
      </c>
      <c r="Y612" s="90">
        <f t="array" ref="Y612">SUM((L612:R612)/7)</f>
        <v>0</v>
      </c>
      <c r="Z612" s="91"/>
      <c r="AA612" s="85">
        <v>0</v>
      </c>
      <c r="AB612" s="85"/>
      <c r="AC612" s="85"/>
      <c r="AD612" s="85"/>
    </row>
    <row r="613" s="25" customFormat="1" customHeight="1" spans="1:30">
      <c r="A613" s="93" t="s">
        <v>15</v>
      </c>
      <c r="B613" s="93" t="s">
        <v>16</v>
      </c>
      <c r="C613" s="93" t="s">
        <v>77</v>
      </c>
      <c r="D613" s="38" t="s">
        <v>4684</v>
      </c>
      <c r="E613" s="101" t="s">
        <v>4685</v>
      </c>
      <c r="F613" s="38" t="s">
        <v>4686</v>
      </c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>
        <v>24</v>
      </c>
      <c r="T613" s="96">
        <v>13</v>
      </c>
      <c r="U613" s="96"/>
      <c r="V613" s="89" t="s">
        <v>5882</v>
      </c>
      <c r="W613" s="102" t="s">
        <v>6224</v>
      </c>
      <c r="Y613" s="90">
        <f t="array" ref="Y613">SUM((L613:R613)/7)</f>
        <v>0</v>
      </c>
      <c r="Z613" s="91"/>
      <c r="AA613" s="85">
        <v>-4</v>
      </c>
      <c r="AB613" s="85">
        <v>13</v>
      </c>
      <c r="AC613" s="85"/>
      <c r="AD613" s="85"/>
    </row>
    <row r="614" s="25" customFormat="1" customHeight="1" spans="1:30">
      <c r="A614" s="93" t="s">
        <v>15</v>
      </c>
      <c r="B614" s="93" t="s">
        <v>16</v>
      </c>
      <c r="C614" s="93" t="s">
        <v>77</v>
      </c>
      <c r="D614" s="38" t="s">
        <v>4687</v>
      </c>
      <c r="E614" s="101" t="s">
        <v>4688</v>
      </c>
      <c r="F614" s="38" t="s">
        <v>4689</v>
      </c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>
        <v>0</v>
      </c>
      <c r="T614" s="96">
        <v>21</v>
      </c>
      <c r="U614" s="96"/>
      <c r="V614" s="89" t="s">
        <v>5882</v>
      </c>
      <c r="W614" s="102" t="s">
        <v>6224</v>
      </c>
      <c r="Y614" s="90">
        <f t="array" ref="Y614">SUM((L614:R614)/7)</f>
        <v>0</v>
      </c>
      <c r="Z614" s="91"/>
      <c r="AA614" s="85">
        <v>-11</v>
      </c>
      <c r="AB614" s="85">
        <v>18</v>
      </c>
      <c r="AC614" s="85"/>
      <c r="AD614" s="85"/>
    </row>
    <row r="615" s="25" customFormat="1" customHeight="1" spans="1:30">
      <c r="A615" s="93" t="s">
        <v>15</v>
      </c>
      <c r="B615" s="93" t="s">
        <v>16</v>
      </c>
      <c r="C615" s="93" t="s">
        <v>126</v>
      </c>
      <c r="D615" s="38" t="s">
        <v>4690</v>
      </c>
      <c r="E615" s="101" t="s">
        <v>4691</v>
      </c>
      <c r="F615" s="38" t="s">
        <v>4692</v>
      </c>
      <c r="G615" s="42">
        <v>0</v>
      </c>
      <c r="H615" s="42"/>
      <c r="I615" s="42"/>
      <c r="J615" s="42">
        <v>1</v>
      </c>
      <c r="K615" s="42"/>
      <c r="L615" s="42"/>
      <c r="M615" s="42">
        <v>2</v>
      </c>
      <c r="N615" s="42"/>
      <c r="O615" s="42">
        <v>1</v>
      </c>
      <c r="P615" s="42"/>
      <c r="Q615" s="42">
        <v>3</v>
      </c>
      <c r="R615" s="42">
        <v>2</v>
      </c>
      <c r="S615" s="42">
        <v>36</v>
      </c>
      <c r="T615" s="96">
        <v>23</v>
      </c>
      <c r="U615" s="96"/>
      <c r="V615" s="89" t="s">
        <v>5812</v>
      </c>
      <c r="W615" s="89"/>
      <c r="X615" s="25">
        <v>9</v>
      </c>
      <c r="Y615" s="90">
        <f t="array" ref="Y615">SUM((L615:R615)/7)</f>
        <v>1.14285714285714</v>
      </c>
      <c r="Z615" s="91">
        <f t="shared" si="9"/>
        <v>31.5</v>
      </c>
      <c r="AA615" s="85">
        <v>-95</v>
      </c>
      <c r="AB615" s="85">
        <v>64</v>
      </c>
      <c r="AC615" s="85"/>
      <c r="AD615" s="85"/>
    </row>
    <row r="616" s="25" customFormat="1" customHeight="1" spans="1:30">
      <c r="A616" s="93" t="s">
        <v>15</v>
      </c>
      <c r="B616" s="93" t="s">
        <v>16</v>
      </c>
      <c r="C616" s="93" t="s">
        <v>126</v>
      </c>
      <c r="D616" s="38" t="s">
        <v>4693</v>
      </c>
      <c r="E616" s="101" t="s">
        <v>4694</v>
      </c>
      <c r="F616" s="38" t="s">
        <v>4695</v>
      </c>
      <c r="G616" s="42">
        <v>5</v>
      </c>
      <c r="H616" s="42">
        <v>2</v>
      </c>
      <c r="I616" s="42">
        <v>1</v>
      </c>
      <c r="J616" s="42">
        <v>1</v>
      </c>
      <c r="K616" s="42"/>
      <c r="L616" s="42"/>
      <c r="M616" s="42">
        <v>1</v>
      </c>
      <c r="N616" s="42"/>
      <c r="O616" s="42">
        <v>1</v>
      </c>
      <c r="P616" s="42"/>
      <c r="Q616" s="42"/>
      <c r="R616" s="42"/>
      <c r="S616" s="42">
        <v>17</v>
      </c>
      <c r="T616" s="96">
        <v>1</v>
      </c>
      <c r="U616" s="96"/>
      <c r="V616" s="89" t="s">
        <v>5812</v>
      </c>
      <c r="W616" s="89"/>
      <c r="X616" s="25">
        <v>9</v>
      </c>
      <c r="Y616" s="90">
        <f t="array" ref="Y616">SUM((L616:R616)/7)</f>
        <v>0.285714285714286</v>
      </c>
      <c r="Z616" s="91">
        <f t="shared" si="9"/>
        <v>59.5</v>
      </c>
      <c r="AA616" s="85">
        <v>-100</v>
      </c>
      <c r="AB616" s="85"/>
      <c r="AC616" s="85">
        <v>31</v>
      </c>
      <c r="AD616" s="85"/>
    </row>
    <row r="617" s="25" customFormat="1" customHeight="1" spans="1:30">
      <c r="A617" s="93" t="s">
        <v>15</v>
      </c>
      <c r="B617" s="93" t="s">
        <v>16</v>
      </c>
      <c r="C617" s="93" t="s">
        <v>126</v>
      </c>
      <c r="D617" s="38" t="s">
        <v>4696</v>
      </c>
      <c r="E617" s="101" t="s">
        <v>4697</v>
      </c>
      <c r="F617" s="38" t="s">
        <v>4698</v>
      </c>
      <c r="G617" s="42">
        <v>17</v>
      </c>
      <c r="H617" s="42">
        <v>1</v>
      </c>
      <c r="I617" s="42">
        <v>1</v>
      </c>
      <c r="J617" s="42"/>
      <c r="K617" s="42"/>
      <c r="L617" s="42"/>
      <c r="M617" s="42"/>
      <c r="N617" s="42">
        <v>1</v>
      </c>
      <c r="O617" s="42"/>
      <c r="P617" s="42"/>
      <c r="Q617" s="42"/>
      <c r="R617" s="42"/>
      <c r="S617" s="42">
        <v>33</v>
      </c>
      <c r="T617" s="96">
        <v>27</v>
      </c>
      <c r="U617" s="96"/>
      <c r="V617" s="89" t="s">
        <v>5812</v>
      </c>
      <c r="W617" s="89"/>
      <c r="X617" s="25">
        <v>6</v>
      </c>
      <c r="Y617" s="90">
        <f t="array" ref="Y617">SUM((L617:R617)/7)</f>
        <v>0.142857142857143</v>
      </c>
      <c r="Z617" s="91">
        <f t="shared" si="9"/>
        <v>231</v>
      </c>
      <c r="AA617" s="85">
        <v>-3</v>
      </c>
      <c r="AB617" s="85"/>
      <c r="AC617" s="85"/>
      <c r="AD617" s="85"/>
    </row>
    <row r="618" s="25" customFormat="1" customHeight="1" spans="1:30">
      <c r="A618" s="93" t="s">
        <v>15</v>
      </c>
      <c r="B618" s="93" t="s">
        <v>16</v>
      </c>
      <c r="C618" s="93" t="s">
        <v>126</v>
      </c>
      <c r="D618" s="38" t="s">
        <v>4699</v>
      </c>
      <c r="E618" s="101" t="s">
        <v>4700</v>
      </c>
      <c r="F618" s="38" t="s">
        <v>4701</v>
      </c>
      <c r="G618" s="42">
        <v>24</v>
      </c>
      <c r="H618" s="42"/>
      <c r="I618" s="42"/>
      <c r="J618" s="42"/>
      <c r="K618" s="42"/>
      <c r="L618" s="42"/>
      <c r="M618" s="42"/>
      <c r="N618" s="42"/>
      <c r="O618" s="42"/>
      <c r="P618" s="42"/>
      <c r="Q618" s="42">
        <v>1</v>
      </c>
      <c r="R618" s="42"/>
      <c r="S618" s="42">
        <v>33</v>
      </c>
      <c r="T618" s="96">
        <v>36</v>
      </c>
      <c r="U618" s="96"/>
      <c r="V618" s="89" t="s">
        <v>5812</v>
      </c>
      <c r="W618" s="89"/>
      <c r="X618" s="25">
        <v>4</v>
      </c>
      <c r="Y618" s="90">
        <f t="array" ref="Y618">SUM((L618:R618)/7)</f>
        <v>0.142857142857143</v>
      </c>
      <c r="Z618" s="91">
        <f t="shared" si="9"/>
        <v>231</v>
      </c>
      <c r="AA618" s="85">
        <v>-4</v>
      </c>
      <c r="AB618" s="85"/>
      <c r="AC618" s="85"/>
      <c r="AD618" s="85"/>
    </row>
    <row r="619" s="25" customFormat="1" customHeight="1" spans="1:30">
      <c r="A619" s="93" t="s">
        <v>15</v>
      </c>
      <c r="B619" s="93" t="s">
        <v>16</v>
      </c>
      <c r="C619" s="93" t="s">
        <v>126</v>
      </c>
      <c r="D619" s="38" t="s">
        <v>4702</v>
      </c>
      <c r="E619" s="101" t="s">
        <v>4703</v>
      </c>
      <c r="F619" s="38" t="s">
        <v>4704</v>
      </c>
      <c r="G619" s="42">
        <v>20</v>
      </c>
      <c r="H619" s="42"/>
      <c r="I619" s="42"/>
      <c r="J619" s="42"/>
      <c r="K619" s="42"/>
      <c r="L619" s="42"/>
      <c r="M619" s="42"/>
      <c r="N619" s="42">
        <v>2</v>
      </c>
      <c r="O619" s="42"/>
      <c r="P619" s="42">
        <v>1</v>
      </c>
      <c r="Q619" s="42"/>
      <c r="R619" s="42"/>
      <c r="S619" s="42">
        <v>17</v>
      </c>
      <c r="T619" s="96">
        <v>50</v>
      </c>
      <c r="U619" s="96"/>
      <c r="V619" s="89" t="s">
        <v>5812</v>
      </c>
      <c r="W619" s="89"/>
      <c r="X619" s="25">
        <v>4</v>
      </c>
      <c r="Y619" s="90">
        <f t="array" ref="Y619">SUM((L619:R619)/7)</f>
        <v>0.428571428571429</v>
      </c>
      <c r="Z619" s="91">
        <f t="shared" si="9"/>
        <v>39.6666666666667</v>
      </c>
      <c r="AA619" s="85">
        <v>0</v>
      </c>
      <c r="AB619" s="85"/>
      <c r="AC619" s="85"/>
      <c r="AD619" s="85"/>
    </row>
    <row r="620" s="25" customFormat="1" customHeight="1" spans="1:30">
      <c r="A620" s="93" t="s">
        <v>15</v>
      </c>
      <c r="B620" s="93" t="s">
        <v>16</v>
      </c>
      <c r="C620" s="93" t="s">
        <v>126</v>
      </c>
      <c r="D620" s="38" t="s">
        <v>4705</v>
      </c>
      <c r="E620" s="101" t="s">
        <v>4706</v>
      </c>
      <c r="F620" s="38" t="s">
        <v>4707</v>
      </c>
      <c r="G620" s="42">
        <v>28</v>
      </c>
      <c r="H620" s="42"/>
      <c r="I620" s="42"/>
      <c r="J620" s="42"/>
      <c r="K620" s="42"/>
      <c r="L620" s="42"/>
      <c r="M620" s="42"/>
      <c r="N620" s="42">
        <v>1</v>
      </c>
      <c r="O620" s="42"/>
      <c r="P620" s="42"/>
      <c r="Q620" s="42"/>
      <c r="R620" s="42"/>
      <c r="S620" s="42">
        <v>45</v>
      </c>
      <c r="T620" s="96">
        <v>24</v>
      </c>
      <c r="U620" s="96"/>
      <c r="V620" s="89" t="s">
        <v>5812</v>
      </c>
      <c r="W620" s="89"/>
      <c r="X620" s="25">
        <v>1</v>
      </c>
      <c r="Y620" s="90">
        <f t="array" ref="Y620">SUM((L620:R620)/7)</f>
        <v>0.142857142857143</v>
      </c>
      <c r="Z620" s="91">
        <f t="shared" si="9"/>
        <v>315</v>
      </c>
      <c r="AA620" s="85">
        <v>-8</v>
      </c>
      <c r="AB620" s="85"/>
      <c r="AC620" s="85"/>
      <c r="AD620" s="85"/>
    </row>
    <row r="621" s="25" customFormat="1" customHeight="1" spans="1:30">
      <c r="A621" s="93" t="s">
        <v>15</v>
      </c>
      <c r="B621" s="93" t="s">
        <v>16</v>
      </c>
      <c r="C621" s="93" t="s">
        <v>17</v>
      </c>
      <c r="D621" s="38" t="s">
        <v>292</v>
      </c>
      <c r="E621" s="38" t="s">
        <v>293</v>
      </c>
      <c r="F621" s="38" t="s">
        <v>294</v>
      </c>
      <c r="G621" s="42">
        <v>38</v>
      </c>
      <c r="H621" s="42">
        <v>1</v>
      </c>
      <c r="I621" s="42">
        <v>3</v>
      </c>
      <c r="J621" s="42"/>
      <c r="K621" s="42">
        <v>1</v>
      </c>
      <c r="L621" s="42">
        <v>1</v>
      </c>
      <c r="M621" s="42"/>
      <c r="N621" s="42"/>
      <c r="O621" s="42">
        <v>3</v>
      </c>
      <c r="P621" s="42">
        <v>2</v>
      </c>
      <c r="Q621" s="42">
        <v>4</v>
      </c>
      <c r="R621" s="42">
        <v>3</v>
      </c>
      <c r="S621" s="42">
        <v>45</v>
      </c>
      <c r="T621" s="96"/>
      <c r="U621" s="96"/>
      <c r="V621" s="89" t="s">
        <v>5812</v>
      </c>
      <c r="W621" s="89"/>
      <c r="X621" s="25">
        <v>48</v>
      </c>
      <c r="Y621" s="90">
        <f t="array" ref="Y621">SUM((L621:R621)/7)</f>
        <v>1.85714285714286</v>
      </c>
      <c r="Z621" s="91">
        <f t="shared" si="9"/>
        <v>24.2307692307692</v>
      </c>
      <c r="AA621" s="85">
        <v>-40</v>
      </c>
      <c r="AB621" s="85"/>
      <c r="AC621" s="85"/>
      <c r="AD621" s="85">
        <v>-6</v>
      </c>
    </row>
    <row r="622" s="25" customFormat="1" customHeight="1" spans="1:30">
      <c r="A622" s="93" t="s">
        <v>15</v>
      </c>
      <c r="B622" s="93" t="s">
        <v>16</v>
      </c>
      <c r="C622" s="93" t="s">
        <v>17</v>
      </c>
      <c r="D622" s="38" t="s">
        <v>295</v>
      </c>
      <c r="E622" s="38" t="s">
        <v>296</v>
      </c>
      <c r="F622" s="38" t="s">
        <v>297</v>
      </c>
      <c r="G622" s="42">
        <v>10</v>
      </c>
      <c r="H622" s="42"/>
      <c r="I622" s="42"/>
      <c r="J622" s="42"/>
      <c r="K622" s="42"/>
      <c r="L622" s="42">
        <v>1</v>
      </c>
      <c r="M622" s="42">
        <v>1</v>
      </c>
      <c r="N622" s="42"/>
      <c r="O622" s="42">
        <v>3</v>
      </c>
      <c r="P622" s="42">
        <v>1</v>
      </c>
      <c r="Q622" s="42">
        <v>1</v>
      </c>
      <c r="R622" s="42">
        <v>3</v>
      </c>
      <c r="S622" s="42">
        <v>21</v>
      </c>
      <c r="T622" s="96">
        <v>4</v>
      </c>
      <c r="U622" s="96"/>
      <c r="V622" s="89" t="s">
        <v>5812</v>
      </c>
      <c r="W622" s="89"/>
      <c r="X622" s="25">
        <v>22</v>
      </c>
      <c r="Y622" s="90">
        <f t="array" ref="Y622">SUM((L622:R622)/7)</f>
        <v>1.42857142857143</v>
      </c>
      <c r="Z622" s="91">
        <f t="shared" si="9"/>
        <v>14.7</v>
      </c>
      <c r="AA622" s="85">
        <v>-30</v>
      </c>
      <c r="AB622" s="85"/>
      <c r="AC622" s="85"/>
      <c r="AD622" s="85">
        <v>-5</v>
      </c>
    </row>
    <row r="623" s="25" customFormat="1" customHeight="1" spans="1:30">
      <c r="A623" s="93" t="s">
        <v>15</v>
      </c>
      <c r="B623" s="93" t="s">
        <v>16</v>
      </c>
      <c r="C623" s="93" t="s">
        <v>17</v>
      </c>
      <c r="D623" s="38" t="s">
        <v>298</v>
      </c>
      <c r="E623" s="38" t="s">
        <v>299</v>
      </c>
      <c r="F623" s="38" t="s">
        <v>300</v>
      </c>
      <c r="G623" s="42">
        <v>39</v>
      </c>
      <c r="H623" s="42">
        <v>1</v>
      </c>
      <c r="I623" s="42">
        <v>2</v>
      </c>
      <c r="J623" s="42"/>
      <c r="K623" s="42">
        <v>2</v>
      </c>
      <c r="L623" s="42"/>
      <c r="M623" s="42">
        <v>1</v>
      </c>
      <c r="N623" s="42"/>
      <c r="O623" s="42">
        <v>1</v>
      </c>
      <c r="P623" s="42"/>
      <c r="Q623" s="42">
        <v>1</v>
      </c>
      <c r="R623" s="42">
        <v>1</v>
      </c>
      <c r="S623" s="42">
        <v>30</v>
      </c>
      <c r="T623" s="96"/>
      <c r="U623" s="96"/>
      <c r="V623" s="89" t="s">
        <v>5812</v>
      </c>
      <c r="W623" s="89"/>
      <c r="X623" s="25">
        <v>24</v>
      </c>
      <c r="Y623" s="90">
        <f t="array" ref="Y623">SUM((L623:R623)/7)</f>
        <v>0.571428571428571</v>
      </c>
      <c r="Z623" s="91">
        <f t="shared" si="9"/>
        <v>52.5</v>
      </c>
      <c r="AA623" s="85">
        <v>-10</v>
      </c>
      <c r="AB623" s="85"/>
      <c r="AC623" s="85"/>
      <c r="AD623" s="85"/>
    </row>
    <row r="624" s="25" customFormat="1" customHeight="1" spans="1:30">
      <c r="A624" s="93" t="s">
        <v>15</v>
      </c>
      <c r="B624" s="93" t="s">
        <v>16</v>
      </c>
      <c r="C624" s="93" t="s">
        <v>17</v>
      </c>
      <c r="D624" s="38" t="s">
        <v>301</v>
      </c>
      <c r="E624" s="38" t="s">
        <v>302</v>
      </c>
      <c r="F624" s="38" t="s">
        <v>303</v>
      </c>
      <c r="G624" s="42">
        <v>31</v>
      </c>
      <c r="H624" s="42"/>
      <c r="I624" s="42"/>
      <c r="J624" s="42"/>
      <c r="K624" s="42"/>
      <c r="L624" s="42"/>
      <c r="M624" s="42">
        <v>1</v>
      </c>
      <c r="N624" s="42">
        <v>1</v>
      </c>
      <c r="O624" s="42"/>
      <c r="P624" s="42"/>
      <c r="Q624" s="42"/>
      <c r="R624" s="42">
        <v>1</v>
      </c>
      <c r="S624" s="42">
        <v>28</v>
      </c>
      <c r="T624" s="96"/>
      <c r="U624" s="97">
        <v>1</v>
      </c>
      <c r="V624" s="89" t="s">
        <v>5812</v>
      </c>
      <c r="W624" s="89"/>
      <c r="X624" s="25">
        <v>13</v>
      </c>
      <c r="Y624" s="90">
        <f t="array" ref="Y624">SUM((L624:R624)/7)</f>
        <v>0.428571428571429</v>
      </c>
      <c r="Z624" s="91">
        <f t="shared" si="9"/>
        <v>65.3333333333333</v>
      </c>
      <c r="AA624" s="85"/>
      <c r="AB624" s="85"/>
      <c r="AC624" s="85"/>
      <c r="AD624" s="85"/>
    </row>
    <row r="625" s="25" customFormat="1" customHeight="1" spans="1:30">
      <c r="A625" s="93" t="s">
        <v>15</v>
      </c>
      <c r="B625" s="93" t="s">
        <v>16</v>
      </c>
      <c r="C625" s="93" t="s">
        <v>36</v>
      </c>
      <c r="D625" s="42" t="s">
        <v>4708</v>
      </c>
      <c r="E625" s="100" t="s">
        <v>4709</v>
      </c>
      <c r="F625" s="38" t="s">
        <v>4710</v>
      </c>
      <c r="G625" s="42">
        <v>50</v>
      </c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>
        <v>50</v>
      </c>
      <c r="T625" s="96"/>
      <c r="U625" s="96"/>
      <c r="V625" s="89" t="s">
        <v>5882</v>
      </c>
      <c r="W625" s="89"/>
      <c r="Y625" s="90">
        <f t="array" ref="Y625">SUM((L625:R625)/7)</f>
        <v>0</v>
      </c>
      <c r="Z625" s="91"/>
      <c r="AA625" s="85"/>
      <c r="AB625" s="85"/>
      <c r="AC625" s="85"/>
      <c r="AD625" s="85"/>
    </row>
    <row r="626" s="25" customFormat="1" customHeight="1" spans="1:30">
      <c r="A626" s="93" t="s">
        <v>15</v>
      </c>
      <c r="B626" s="93" t="s">
        <v>16</v>
      </c>
      <c r="C626" s="93" t="s">
        <v>17</v>
      </c>
      <c r="D626" s="42" t="s">
        <v>4711</v>
      </c>
      <c r="E626" s="100" t="s">
        <v>4712</v>
      </c>
      <c r="F626" s="38" t="s">
        <v>4713</v>
      </c>
      <c r="G626" s="42">
        <v>50</v>
      </c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>
        <v>1</v>
      </c>
      <c r="S626" s="42">
        <v>49</v>
      </c>
      <c r="T626" s="96"/>
      <c r="U626" s="96"/>
      <c r="V626" s="89" t="s">
        <v>5882</v>
      </c>
      <c r="W626" s="89"/>
      <c r="X626" s="25">
        <v>1</v>
      </c>
      <c r="Y626" s="90">
        <f t="array" ref="Y626">SUM((L626:R626)/7)</f>
        <v>0.142857142857143</v>
      </c>
      <c r="Z626" s="91">
        <f t="shared" si="9"/>
        <v>343</v>
      </c>
      <c r="AA626" s="85"/>
      <c r="AB626" s="85"/>
      <c r="AC626" s="85"/>
      <c r="AD626" s="85"/>
    </row>
    <row r="627" s="25" customFormat="1" customHeight="1" spans="1:30">
      <c r="A627" s="93" t="s">
        <v>15</v>
      </c>
      <c r="B627" s="93" t="s">
        <v>16</v>
      </c>
      <c r="C627" s="93" t="s">
        <v>36</v>
      </c>
      <c r="D627" s="42" t="s">
        <v>4714</v>
      </c>
      <c r="E627" s="38" t="s">
        <v>4715</v>
      </c>
      <c r="F627" s="38" t="s">
        <v>4716</v>
      </c>
      <c r="G627" s="42">
        <v>50</v>
      </c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>
        <v>50</v>
      </c>
      <c r="T627" s="96"/>
      <c r="U627" s="96"/>
      <c r="V627" s="89" t="s">
        <v>5882</v>
      </c>
      <c r="W627" s="89"/>
      <c r="Y627" s="90">
        <f t="array" ref="Y627">SUM((L627:R627)/7)</f>
        <v>0</v>
      </c>
      <c r="Z627" s="91"/>
      <c r="AA627" s="85"/>
      <c r="AB627" s="85"/>
      <c r="AC627" s="85"/>
      <c r="AD627" s="85"/>
    </row>
    <row r="628" s="25" customFormat="1" customHeight="1" spans="1:30">
      <c r="A628" s="93" t="s">
        <v>15</v>
      </c>
      <c r="B628" s="93" t="s">
        <v>16</v>
      </c>
      <c r="C628" s="93" t="s">
        <v>17</v>
      </c>
      <c r="D628" s="42" t="s">
        <v>4717</v>
      </c>
      <c r="E628" s="38" t="s">
        <v>4718</v>
      </c>
      <c r="F628" s="38" t="s">
        <v>4719</v>
      </c>
      <c r="G628" s="42">
        <v>50</v>
      </c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>
        <v>50</v>
      </c>
      <c r="T628" s="96"/>
      <c r="U628" s="96"/>
      <c r="V628" s="89" t="s">
        <v>5882</v>
      </c>
      <c r="W628" s="89"/>
      <c r="Y628" s="90">
        <f t="array" ref="Y628">SUM((L628:R628)/7)</f>
        <v>0</v>
      </c>
      <c r="Z628" s="91"/>
      <c r="AA628" s="85"/>
      <c r="AB628" s="85"/>
      <c r="AC628" s="85"/>
      <c r="AD628" s="85"/>
    </row>
    <row r="629" s="25" customFormat="1" customHeight="1" spans="1:30">
      <c r="A629" s="93" t="s">
        <v>15</v>
      </c>
      <c r="B629" s="93" t="s">
        <v>16</v>
      </c>
      <c r="C629" s="93" t="s">
        <v>126</v>
      </c>
      <c r="D629" s="42" t="s">
        <v>326</v>
      </c>
      <c r="E629" s="38" t="s">
        <v>327</v>
      </c>
      <c r="F629" s="38" t="s">
        <v>328</v>
      </c>
      <c r="G629" s="42">
        <v>4</v>
      </c>
      <c r="H629" s="42">
        <v>2</v>
      </c>
      <c r="I629" s="42"/>
      <c r="J629" s="42">
        <v>1</v>
      </c>
      <c r="K629" s="42"/>
      <c r="L629" s="42"/>
      <c r="M629" s="42"/>
      <c r="N629" s="42">
        <v>1</v>
      </c>
      <c r="O629" s="42"/>
      <c r="P629" s="42"/>
      <c r="Q629" s="42"/>
      <c r="R629" s="42"/>
      <c r="S629" s="42">
        <v>0</v>
      </c>
      <c r="T629" s="96"/>
      <c r="U629" s="96"/>
      <c r="V629" s="89" t="s">
        <v>5812</v>
      </c>
      <c r="W629" s="102" t="s">
        <v>6225</v>
      </c>
      <c r="X629" s="25">
        <v>29</v>
      </c>
      <c r="Y629" s="90">
        <f t="array" ref="Y629">SUM((L629:R629)/7)</f>
        <v>0.142857142857143</v>
      </c>
      <c r="Z629" s="98">
        <f t="shared" si="9"/>
        <v>0</v>
      </c>
      <c r="AA629" s="85">
        <v>-51</v>
      </c>
      <c r="AB629" s="85"/>
      <c r="AC629" s="85"/>
      <c r="AD629" s="85"/>
    </row>
    <row r="630" s="25" customFormat="1" customHeight="1" spans="1:30">
      <c r="A630" s="93" t="s">
        <v>15</v>
      </c>
      <c r="B630" s="93" t="s">
        <v>16</v>
      </c>
      <c r="C630" s="93" t="s">
        <v>126</v>
      </c>
      <c r="D630" s="42" t="s">
        <v>329</v>
      </c>
      <c r="E630" s="38" t="s">
        <v>330</v>
      </c>
      <c r="F630" s="38" t="s">
        <v>331</v>
      </c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>
        <v>25</v>
      </c>
      <c r="T630" s="96"/>
      <c r="U630" s="96"/>
      <c r="V630" s="89" t="s">
        <v>5812</v>
      </c>
      <c r="W630" s="102" t="s">
        <v>6225</v>
      </c>
      <c r="Y630" s="90">
        <f t="array" ref="Y630">SUM((L630:R630)/7)</f>
        <v>0</v>
      </c>
      <c r="Z630" s="91"/>
      <c r="AA630" s="85">
        <v>-5</v>
      </c>
      <c r="AB630" s="85"/>
      <c r="AC630" s="85"/>
      <c r="AD630" s="85"/>
    </row>
    <row r="631" s="25" customFormat="1" customHeight="1" spans="1:30">
      <c r="A631" s="93" t="s">
        <v>15</v>
      </c>
      <c r="B631" s="93" t="s">
        <v>16</v>
      </c>
      <c r="C631" s="93" t="s">
        <v>126</v>
      </c>
      <c r="D631" s="42" t="s">
        <v>332</v>
      </c>
      <c r="E631" s="38" t="s">
        <v>333</v>
      </c>
      <c r="F631" s="38" t="s">
        <v>334</v>
      </c>
      <c r="G631" s="42">
        <v>20</v>
      </c>
      <c r="H631" s="42"/>
      <c r="I631" s="42"/>
      <c r="J631" s="42">
        <v>2</v>
      </c>
      <c r="K631" s="42">
        <v>1</v>
      </c>
      <c r="L631" s="42"/>
      <c r="M631" s="42"/>
      <c r="N631" s="42"/>
      <c r="O631" s="42"/>
      <c r="P631" s="42">
        <v>3</v>
      </c>
      <c r="Q631" s="42">
        <v>2</v>
      </c>
      <c r="R631" s="42"/>
      <c r="S631" s="42">
        <v>12</v>
      </c>
      <c r="T631" s="96"/>
      <c r="U631" s="96"/>
      <c r="V631" s="89" t="s">
        <v>5812</v>
      </c>
      <c r="W631" s="102" t="s">
        <v>6225</v>
      </c>
      <c r="X631" s="25">
        <v>17</v>
      </c>
      <c r="Y631" s="90">
        <f t="array" ref="Y631">SUM((L631:R631)/7)</f>
        <v>0.714285714285714</v>
      </c>
      <c r="Z631" s="91">
        <f t="shared" si="9"/>
        <v>16.8</v>
      </c>
      <c r="AA631" s="85">
        <v>-20</v>
      </c>
      <c r="AB631" s="85"/>
      <c r="AC631" s="85"/>
      <c r="AD631" s="85"/>
    </row>
    <row r="632" s="25" customFormat="1" customHeight="1" spans="1:30">
      <c r="A632" s="93" t="s">
        <v>15</v>
      </c>
      <c r="B632" s="93" t="s">
        <v>16</v>
      </c>
      <c r="C632" s="93" t="s">
        <v>126</v>
      </c>
      <c r="D632" s="42" t="s">
        <v>335</v>
      </c>
      <c r="E632" s="38" t="s">
        <v>336</v>
      </c>
      <c r="F632" s="38" t="s">
        <v>337</v>
      </c>
      <c r="G632" s="42">
        <v>0</v>
      </c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>
        <v>14</v>
      </c>
      <c r="T632" s="96"/>
      <c r="U632" s="96"/>
      <c r="V632" s="89" t="s">
        <v>5812</v>
      </c>
      <c r="W632" s="102" t="s">
        <v>6225</v>
      </c>
      <c r="Y632" s="90">
        <f t="array" ref="Y632">SUM((L632:R632)/7)</f>
        <v>0</v>
      </c>
      <c r="Z632" s="91"/>
      <c r="AA632" s="85">
        <v>-16</v>
      </c>
      <c r="AB632" s="85"/>
      <c r="AC632" s="85"/>
      <c r="AD632" s="85"/>
    </row>
    <row r="633" s="25" customFormat="1" customHeight="1" spans="1:30">
      <c r="A633" s="93" t="s">
        <v>15</v>
      </c>
      <c r="B633" s="93" t="s">
        <v>16</v>
      </c>
      <c r="C633" s="93" t="s">
        <v>126</v>
      </c>
      <c r="D633" s="42" t="s">
        <v>338</v>
      </c>
      <c r="E633" s="38" t="s">
        <v>339</v>
      </c>
      <c r="F633" s="38" t="s">
        <v>340</v>
      </c>
      <c r="G633" s="42">
        <v>24</v>
      </c>
      <c r="H633" s="42">
        <v>1</v>
      </c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>
        <v>23</v>
      </c>
      <c r="T633" s="96">
        <v>4</v>
      </c>
      <c r="U633" s="96"/>
      <c r="V633" s="89" t="s">
        <v>5812</v>
      </c>
      <c r="W633" s="102" t="s">
        <v>6225</v>
      </c>
      <c r="X633" s="25">
        <v>3</v>
      </c>
      <c r="Y633" s="90">
        <f t="array" ref="Y633">SUM((L633:R633)/7)</f>
        <v>0</v>
      </c>
      <c r="Z633" s="91"/>
      <c r="AA633" s="85">
        <v>0</v>
      </c>
      <c r="AB633" s="85"/>
      <c r="AC633" s="85"/>
      <c r="AD633" s="85"/>
    </row>
    <row r="634" s="25" customFormat="1" customHeight="1" spans="1:30">
      <c r="A634" s="93" t="s">
        <v>15</v>
      </c>
      <c r="B634" s="93" t="s">
        <v>16</v>
      </c>
      <c r="C634" s="93" t="s">
        <v>126</v>
      </c>
      <c r="D634" s="42" t="s">
        <v>341</v>
      </c>
      <c r="E634" s="38" t="s">
        <v>342</v>
      </c>
      <c r="F634" s="38" t="s">
        <v>343</v>
      </c>
      <c r="G634" s="42">
        <v>23</v>
      </c>
      <c r="H634" s="42">
        <v>1</v>
      </c>
      <c r="I634" s="42"/>
      <c r="J634" s="42"/>
      <c r="K634" s="42"/>
      <c r="L634" s="42"/>
      <c r="M634" s="42"/>
      <c r="N634" s="42"/>
      <c r="O634" s="42"/>
      <c r="P634" s="42"/>
      <c r="Q634" s="42"/>
      <c r="R634" s="42">
        <v>1</v>
      </c>
      <c r="S634" s="42">
        <v>21</v>
      </c>
      <c r="T634" s="96"/>
      <c r="U634" s="96"/>
      <c r="V634" s="89" t="s">
        <v>5812</v>
      </c>
      <c r="W634" s="102" t="s">
        <v>6225</v>
      </c>
      <c r="X634" s="25">
        <v>9</v>
      </c>
      <c r="Y634" s="90">
        <f t="array" ref="Y634">SUM((L634:R634)/7)</f>
        <v>0.142857142857143</v>
      </c>
      <c r="Z634" s="91">
        <f t="shared" si="9"/>
        <v>147</v>
      </c>
      <c r="AA634" s="85"/>
      <c r="AB634" s="85"/>
      <c r="AC634" s="85"/>
      <c r="AD634" s="85"/>
    </row>
    <row r="635" s="25" customFormat="1" customHeight="1" spans="1:30">
      <c r="A635" s="93" t="s">
        <v>15</v>
      </c>
      <c r="B635" s="93" t="s">
        <v>16</v>
      </c>
      <c r="C635" s="93" t="s">
        <v>126</v>
      </c>
      <c r="D635" s="42" t="s">
        <v>344</v>
      </c>
      <c r="E635" s="38" t="s">
        <v>345</v>
      </c>
      <c r="F635" s="38" t="s">
        <v>346</v>
      </c>
      <c r="G635" s="42">
        <v>1</v>
      </c>
      <c r="H635" s="42"/>
      <c r="I635" s="42"/>
      <c r="J635" s="42"/>
      <c r="K635" s="42"/>
      <c r="L635" s="42"/>
      <c r="M635" s="42"/>
      <c r="N635" s="42"/>
      <c r="O635" s="42">
        <v>1</v>
      </c>
      <c r="P635" s="42">
        <v>1</v>
      </c>
      <c r="Q635" s="42">
        <v>2</v>
      </c>
      <c r="R635" s="42">
        <v>1</v>
      </c>
      <c r="S635" s="42">
        <v>25</v>
      </c>
      <c r="T635" s="96"/>
      <c r="U635" s="96"/>
      <c r="V635" s="89" t="s">
        <v>5812</v>
      </c>
      <c r="W635" s="102" t="s">
        <v>6225</v>
      </c>
      <c r="X635" s="25">
        <v>5</v>
      </c>
      <c r="Y635" s="90">
        <f t="array" ref="Y635">SUM((L635:R635)/7)</f>
        <v>0.714285714285714</v>
      </c>
      <c r="Z635" s="91">
        <f t="shared" si="9"/>
        <v>35</v>
      </c>
      <c r="AA635" s="85"/>
      <c r="AB635" s="85"/>
      <c r="AC635" s="85"/>
      <c r="AD635" s="85"/>
    </row>
    <row r="636" s="25" customFormat="1" customHeight="1" spans="1:30">
      <c r="A636" s="93" t="s">
        <v>15</v>
      </c>
      <c r="B636" s="93" t="s">
        <v>16</v>
      </c>
      <c r="C636" s="93" t="s">
        <v>126</v>
      </c>
      <c r="D636" s="42" t="s">
        <v>347</v>
      </c>
      <c r="E636" s="38" t="s">
        <v>348</v>
      </c>
      <c r="F636" s="38" t="s">
        <v>349</v>
      </c>
      <c r="G636" s="42">
        <v>0</v>
      </c>
      <c r="H636" s="42"/>
      <c r="I636" s="42"/>
      <c r="J636" s="42"/>
      <c r="K636" s="42"/>
      <c r="L636" s="42"/>
      <c r="M636" s="42"/>
      <c r="N636" s="42">
        <v>3</v>
      </c>
      <c r="O636" s="42">
        <v>1</v>
      </c>
      <c r="P636" s="42">
        <v>3</v>
      </c>
      <c r="Q636" s="42">
        <v>4</v>
      </c>
      <c r="R636" s="42">
        <v>1</v>
      </c>
      <c r="S636" s="42">
        <v>2</v>
      </c>
      <c r="T636" s="96"/>
      <c r="U636" s="96"/>
      <c r="V636" s="89" t="s">
        <v>5812</v>
      </c>
      <c r="W636" s="102" t="s">
        <v>6225</v>
      </c>
      <c r="X636" s="25">
        <v>12</v>
      </c>
      <c r="Y636" s="90">
        <f t="array" ref="Y636">SUM((L636:R636)/7)</f>
        <v>1.71428571428571</v>
      </c>
      <c r="Z636" s="98">
        <f t="shared" si="9"/>
        <v>1.16666666666667</v>
      </c>
      <c r="AA636" s="85"/>
      <c r="AB636" s="85"/>
      <c r="AC636" s="85">
        <v>12</v>
      </c>
      <c r="AD636" s="85"/>
    </row>
    <row r="637" customHeight="1" spans="1:27">
      <c r="A637" s="93" t="s">
        <v>15</v>
      </c>
      <c r="B637" s="93" t="s">
        <v>16</v>
      </c>
      <c r="C637" s="93" t="s">
        <v>126</v>
      </c>
      <c r="D637" s="42" t="s">
        <v>350</v>
      </c>
      <c r="E637" s="38" t="s">
        <v>351</v>
      </c>
      <c r="F637" s="38" t="s">
        <v>352</v>
      </c>
      <c r="G637" s="42">
        <v>13</v>
      </c>
      <c r="H637" s="42">
        <v>3</v>
      </c>
      <c r="I637" s="42">
        <v>2</v>
      </c>
      <c r="J637" s="42"/>
      <c r="K637" s="42">
        <v>2</v>
      </c>
      <c r="L637" s="42">
        <v>1</v>
      </c>
      <c r="M637" s="42">
        <v>1</v>
      </c>
      <c r="N637" s="42">
        <v>4</v>
      </c>
      <c r="O637" s="42"/>
      <c r="P637" s="42"/>
      <c r="Q637" s="42"/>
      <c r="R637" s="42">
        <v>1</v>
      </c>
      <c r="S637" s="42">
        <v>5</v>
      </c>
      <c r="T637" s="96"/>
      <c r="U637" s="96"/>
      <c r="V637" s="89" t="s">
        <v>5812</v>
      </c>
      <c r="W637" s="102" t="s">
        <v>6225</v>
      </c>
      <c r="X637" s="25">
        <v>25</v>
      </c>
      <c r="Y637" s="90">
        <f t="array" ref="Y637">SUM((L637:R637)/7)</f>
        <v>1</v>
      </c>
      <c r="Z637" s="98">
        <f t="shared" si="9"/>
        <v>5</v>
      </c>
      <c r="AA637" s="85">
        <v>-40</v>
      </c>
    </row>
    <row r="638" customHeight="1" spans="1:27">
      <c r="A638" s="93" t="s">
        <v>15</v>
      </c>
      <c r="B638" s="93" t="s">
        <v>16</v>
      </c>
      <c r="C638" s="93" t="s">
        <v>4720</v>
      </c>
      <c r="D638" s="42" t="s">
        <v>4721</v>
      </c>
      <c r="E638" s="38" t="s">
        <v>4722</v>
      </c>
      <c r="F638" s="38" t="s">
        <v>4723</v>
      </c>
      <c r="G638" s="42">
        <v>24</v>
      </c>
      <c r="H638" s="42"/>
      <c r="I638" s="42"/>
      <c r="J638" s="42"/>
      <c r="K638" s="42"/>
      <c r="L638" s="42"/>
      <c r="M638" s="42"/>
      <c r="N638" s="42">
        <v>4</v>
      </c>
      <c r="O638" s="42">
        <v>1</v>
      </c>
      <c r="P638" s="42">
        <v>1</v>
      </c>
      <c r="Q638" s="42">
        <v>3</v>
      </c>
      <c r="R638" s="42"/>
      <c r="S638" s="42">
        <v>15</v>
      </c>
      <c r="T638" s="96"/>
      <c r="U638" s="97">
        <v>4</v>
      </c>
      <c r="V638" s="89" t="s">
        <v>5890</v>
      </c>
      <c r="X638" s="25">
        <v>20</v>
      </c>
      <c r="Y638" s="90">
        <f t="array" ref="Y638">SUM((L638:R638)/7)</f>
        <v>1.28571428571429</v>
      </c>
      <c r="Z638" s="91">
        <f t="shared" si="9"/>
        <v>11.6666666666667</v>
      </c>
      <c r="AA638" s="85">
        <v>-2</v>
      </c>
    </row>
    <row r="639" customHeight="1" spans="1:27">
      <c r="A639" s="93" t="s">
        <v>15</v>
      </c>
      <c r="B639" s="93" t="s">
        <v>16</v>
      </c>
      <c r="C639" s="93" t="s">
        <v>4720</v>
      </c>
      <c r="D639" s="42" t="s">
        <v>4724</v>
      </c>
      <c r="E639" s="38" t="s">
        <v>4725</v>
      </c>
      <c r="F639" s="38" t="s">
        <v>4726</v>
      </c>
      <c r="G639" s="42">
        <v>38</v>
      </c>
      <c r="H639" s="42"/>
      <c r="I639" s="42">
        <v>1</v>
      </c>
      <c r="J639" s="42">
        <v>1</v>
      </c>
      <c r="K639" s="42"/>
      <c r="L639" s="42"/>
      <c r="M639" s="42">
        <v>1</v>
      </c>
      <c r="N639" s="42"/>
      <c r="O639" s="42"/>
      <c r="P639" s="42"/>
      <c r="Q639" s="42"/>
      <c r="R639" s="42"/>
      <c r="S639" s="42">
        <v>35</v>
      </c>
      <c r="T639" s="96"/>
      <c r="U639" s="96"/>
      <c r="V639" s="89" t="s">
        <v>5890</v>
      </c>
      <c r="X639" s="25">
        <v>5</v>
      </c>
      <c r="Y639" s="90">
        <f t="array" ref="Y639">SUM((L639:R639)/7)</f>
        <v>0.142857142857143</v>
      </c>
      <c r="Z639" s="91">
        <f t="shared" si="9"/>
        <v>245</v>
      </c>
      <c r="AA639" s="85">
        <v>0</v>
      </c>
    </row>
    <row r="640" customHeight="1" spans="1:27">
      <c r="A640" s="93" t="s">
        <v>15</v>
      </c>
      <c r="B640" s="93" t="s">
        <v>16</v>
      </c>
      <c r="C640" s="93" t="s">
        <v>4720</v>
      </c>
      <c r="D640" s="42" t="s">
        <v>4727</v>
      </c>
      <c r="E640" s="38" t="s">
        <v>4728</v>
      </c>
      <c r="F640" s="38" t="s">
        <v>4729</v>
      </c>
      <c r="G640" s="42">
        <v>37</v>
      </c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>
        <v>39</v>
      </c>
      <c r="T640" s="96"/>
      <c r="U640" s="96"/>
      <c r="V640" s="89" t="s">
        <v>5890</v>
      </c>
      <c r="Y640" s="90">
        <f t="array" ref="Y640">SUM((L640:R640)/7)</f>
        <v>0</v>
      </c>
      <c r="AA640" s="85">
        <v>0</v>
      </c>
    </row>
    <row r="641" customHeight="1" spans="1:27">
      <c r="A641" s="93" t="s">
        <v>15</v>
      </c>
      <c r="B641" s="93" t="s">
        <v>16</v>
      </c>
      <c r="C641" s="93" t="s">
        <v>4720</v>
      </c>
      <c r="D641" s="42" t="s">
        <v>4730</v>
      </c>
      <c r="E641" s="38" t="s">
        <v>4731</v>
      </c>
      <c r="F641" s="38" t="s">
        <v>4732</v>
      </c>
      <c r="G641" s="42">
        <v>29</v>
      </c>
      <c r="H641" s="42"/>
      <c r="I641" s="42">
        <v>1</v>
      </c>
      <c r="J641" s="42"/>
      <c r="K641" s="42"/>
      <c r="L641" s="42"/>
      <c r="M641" s="42"/>
      <c r="N641" s="42">
        <v>1</v>
      </c>
      <c r="O641" s="42"/>
      <c r="P641" s="42"/>
      <c r="Q641" s="42"/>
      <c r="R641" s="42"/>
      <c r="S641" s="42">
        <v>33</v>
      </c>
      <c r="T641" s="96"/>
      <c r="U641" s="97">
        <v>3</v>
      </c>
      <c r="V641" s="89" t="s">
        <v>5890</v>
      </c>
      <c r="X641" s="25">
        <v>4</v>
      </c>
      <c r="Y641" s="90">
        <f t="array" ref="Y641">SUM((L641:R641)/7)</f>
        <v>0.142857142857143</v>
      </c>
      <c r="Z641" s="91">
        <f t="shared" si="9"/>
        <v>231</v>
      </c>
      <c r="AA641" s="85">
        <v>0</v>
      </c>
    </row>
    <row r="642" customHeight="1" spans="1:27">
      <c r="A642" s="93" t="s">
        <v>15</v>
      </c>
      <c r="B642" s="93" t="s">
        <v>16</v>
      </c>
      <c r="C642" s="93" t="s">
        <v>4720</v>
      </c>
      <c r="D642" s="42" t="s">
        <v>4733</v>
      </c>
      <c r="E642" s="38" t="s">
        <v>4734</v>
      </c>
      <c r="F642" s="38" t="s">
        <v>4735</v>
      </c>
      <c r="G642" s="42">
        <v>18</v>
      </c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>
        <v>18</v>
      </c>
      <c r="T642" s="96">
        <v>1</v>
      </c>
      <c r="U642" s="96"/>
      <c r="V642" s="89" t="s">
        <v>5890</v>
      </c>
      <c r="X642" s="25">
        <v>1</v>
      </c>
      <c r="Y642" s="90">
        <f t="array" ref="Y642">SUM((L642:R642)/7)</f>
        <v>0</v>
      </c>
      <c r="AA642" s="85">
        <v>0</v>
      </c>
    </row>
    <row r="643" customHeight="1" spans="1:27">
      <c r="A643" s="93" t="s">
        <v>15</v>
      </c>
      <c r="B643" s="93" t="s">
        <v>16</v>
      </c>
      <c r="C643" s="93" t="s">
        <v>4720</v>
      </c>
      <c r="D643" s="42" t="s">
        <v>4736</v>
      </c>
      <c r="E643" s="38" t="s">
        <v>4737</v>
      </c>
      <c r="F643" s="38" t="s">
        <v>4738</v>
      </c>
      <c r="G643" s="42">
        <v>33</v>
      </c>
      <c r="H643" s="42"/>
      <c r="I643" s="42"/>
      <c r="J643" s="42"/>
      <c r="K643" s="42"/>
      <c r="L643" s="42"/>
      <c r="M643" s="42"/>
      <c r="N643" s="42">
        <v>1</v>
      </c>
      <c r="O643" s="42"/>
      <c r="P643" s="42">
        <v>1</v>
      </c>
      <c r="Q643" s="42"/>
      <c r="R643" s="42"/>
      <c r="S643" s="42">
        <v>31</v>
      </c>
      <c r="T643" s="96">
        <v>5</v>
      </c>
      <c r="U643" s="96"/>
      <c r="V643" s="89" t="s">
        <v>5890</v>
      </c>
      <c r="X643" s="25">
        <v>4</v>
      </c>
      <c r="Y643" s="90">
        <f t="array" ref="Y643">SUM((L643:R643)/7)</f>
        <v>0.285714285714286</v>
      </c>
      <c r="Z643" s="91">
        <f>S643/Y643</f>
        <v>108.5</v>
      </c>
      <c r="AA643" s="85">
        <v>0</v>
      </c>
    </row>
    <row r="644" customHeight="1" spans="1:27">
      <c r="A644" s="93" t="s">
        <v>15</v>
      </c>
      <c r="B644" s="93" t="s">
        <v>16</v>
      </c>
      <c r="C644" s="93" t="s">
        <v>4720</v>
      </c>
      <c r="D644" s="42" t="s">
        <v>4739</v>
      </c>
      <c r="E644" s="38" t="s">
        <v>4740</v>
      </c>
      <c r="F644" s="38" t="s">
        <v>4741</v>
      </c>
      <c r="G644" s="42">
        <v>32</v>
      </c>
      <c r="H644" s="42">
        <v>1</v>
      </c>
      <c r="I644" s="42"/>
      <c r="J644" s="42"/>
      <c r="K644" s="42">
        <v>1</v>
      </c>
      <c r="L644" s="42"/>
      <c r="M644" s="42"/>
      <c r="N644" s="42">
        <v>1</v>
      </c>
      <c r="O644" s="42"/>
      <c r="P644" s="42"/>
      <c r="Q644" s="42"/>
      <c r="R644" s="42"/>
      <c r="S644" s="42">
        <v>29</v>
      </c>
      <c r="T644" s="96"/>
      <c r="U644" s="96"/>
      <c r="V644" s="89" t="s">
        <v>5890</v>
      </c>
      <c r="X644" s="25">
        <v>5</v>
      </c>
      <c r="Y644" s="90">
        <f t="array" ref="Y644">SUM((L644:R644)/7)</f>
        <v>0.142857142857143</v>
      </c>
      <c r="Z644" s="91">
        <f>S644/Y644</f>
        <v>203</v>
      </c>
      <c r="AA644" s="85">
        <v>0</v>
      </c>
    </row>
    <row r="645" customHeight="1" spans="1:27">
      <c r="A645" s="93" t="s">
        <v>15</v>
      </c>
      <c r="B645" s="93" t="s">
        <v>16</v>
      </c>
      <c r="C645" s="93" t="s">
        <v>4720</v>
      </c>
      <c r="D645" s="42" t="s">
        <v>4742</v>
      </c>
      <c r="E645" s="38" t="s">
        <v>4743</v>
      </c>
      <c r="F645" s="38" t="s">
        <v>4744</v>
      </c>
      <c r="G645" s="42">
        <v>40</v>
      </c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>
        <v>40</v>
      </c>
      <c r="T645" s="96"/>
      <c r="U645" s="96"/>
      <c r="V645" s="89" t="s">
        <v>5890</v>
      </c>
      <c r="Y645" s="90">
        <f t="array" ref="Y645">SUM((L645:R645)/7)</f>
        <v>0</v>
      </c>
      <c r="AA645" s="85">
        <v>0</v>
      </c>
    </row>
    <row r="646" customHeight="1" spans="1:27">
      <c r="A646" s="93" t="s">
        <v>15</v>
      </c>
      <c r="B646" s="93" t="s">
        <v>16</v>
      </c>
      <c r="C646" s="93" t="s">
        <v>4720</v>
      </c>
      <c r="D646" s="42" t="s">
        <v>4745</v>
      </c>
      <c r="E646" s="38" t="s">
        <v>4746</v>
      </c>
      <c r="F646" s="38" t="s">
        <v>4747</v>
      </c>
      <c r="G646" s="42">
        <v>40</v>
      </c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>
        <v>40</v>
      </c>
      <c r="T646" s="96"/>
      <c r="U646" s="96"/>
      <c r="V646" s="89" t="s">
        <v>5890</v>
      </c>
      <c r="Y646" s="90">
        <f t="array" ref="Y646">SUM((L646:R646)/7)</f>
        <v>0</v>
      </c>
      <c r="AA646" s="85">
        <v>0</v>
      </c>
    </row>
    <row r="647" customHeight="1" spans="1:27">
      <c r="A647" s="93" t="s">
        <v>15</v>
      </c>
      <c r="B647" s="93" t="s">
        <v>16</v>
      </c>
      <c r="C647" s="93" t="s">
        <v>4720</v>
      </c>
      <c r="D647" s="42" t="s">
        <v>6226</v>
      </c>
      <c r="E647" s="38" t="s">
        <v>6227</v>
      </c>
      <c r="F647" s="38" t="s">
        <v>6228</v>
      </c>
      <c r="G647" s="42">
        <v>18</v>
      </c>
      <c r="H647" s="42"/>
      <c r="I647" s="42"/>
      <c r="J647" s="42">
        <v>1</v>
      </c>
      <c r="K647" s="42"/>
      <c r="L647" s="42"/>
      <c r="M647" s="42"/>
      <c r="N647" s="42"/>
      <c r="O647" s="42"/>
      <c r="P647" s="42"/>
      <c r="Q647" s="42"/>
      <c r="R647" s="42"/>
      <c r="S647" s="42">
        <v>17</v>
      </c>
      <c r="T647" s="96"/>
      <c r="U647" s="96"/>
      <c r="V647" s="89" t="s">
        <v>5890</v>
      </c>
      <c r="X647" s="25">
        <v>3</v>
      </c>
      <c r="Y647" s="90">
        <f t="array" ref="Y647">SUM((L647:R647)/7)</f>
        <v>0</v>
      </c>
      <c r="AA647" s="85">
        <v>0</v>
      </c>
    </row>
    <row r="648" customHeight="1" spans="1:29">
      <c r="A648" s="93" t="s">
        <v>15</v>
      </c>
      <c r="B648" s="93" t="s">
        <v>16</v>
      </c>
      <c r="C648" s="93" t="s">
        <v>3624</v>
      </c>
      <c r="D648" s="42" t="s">
        <v>6229</v>
      </c>
      <c r="E648" s="38" t="s">
        <v>6230</v>
      </c>
      <c r="F648" s="38" t="s">
        <v>6231</v>
      </c>
      <c r="G648" s="42">
        <v>0</v>
      </c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>
        <v>0</v>
      </c>
      <c r="T648" s="96">
        <v>5</v>
      </c>
      <c r="U648" s="96"/>
      <c r="V648" s="89" t="s">
        <v>5883</v>
      </c>
      <c r="W648" s="102" t="s">
        <v>6225</v>
      </c>
      <c r="Y648" s="90">
        <f t="array" ref="Y648">SUM((L648:R648)/7)</f>
        <v>0</v>
      </c>
      <c r="AA648" s="85">
        <v>-20</v>
      </c>
      <c r="AC648" s="85">
        <v>5</v>
      </c>
    </row>
    <row r="649" customHeight="1" spans="1:27">
      <c r="A649" s="93" t="s">
        <v>15</v>
      </c>
      <c r="B649" s="93" t="s">
        <v>16</v>
      </c>
      <c r="C649" s="93" t="s">
        <v>3624</v>
      </c>
      <c r="D649" s="42" t="s">
        <v>6232</v>
      </c>
      <c r="E649" s="38" t="s">
        <v>6233</v>
      </c>
      <c r="F649" s="38" t="s">
        <v>6234</v>
      </c>
      <c r="G649" s="42">
        <v>0</v>
      </c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>
        <v>0</v>
      </c>
      <c r="T649" s="96">
        <v>10</v>
      </c>
      <c r="U649" s="96"/>
      <c r="V649" s="89" t="s">
        <v>5883</v>
      </c>
      <c r="W649" s="102" t="s">
        <v>6225</v>
      </c>
      <c r="Y649" s="90">
        <f t="array" ref="Y649">SUM((L649:R649)/7)</f>
        <v>0</v>
      </c>
      <c r="AA649" s="85">
        <v>-20</v>
      </c>
    </row>
    <row r="650" customHeight="1" spans="1:27">
      <c r="A650" s="93" t="s">
        <v>15</v>
      </c>
      <c r="B650" s="93" t="s">
        <v>16</v>
      </c>
      <c r="C650" s="93" t="s">
        <v>3624</v>
      </c>
      <c r="D650" s="42" t="s">
        <v>6235</v>
      </c>
      <c r="E650" s="38" t="s">
        <v>6236</v>
      </c>
      <c r="F650" s="38" t="s">
        <v>6237</v>
      </c>
      <c r="G650" s="42">
        <v>0</v>
      </c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>
        <v>0</v>
      </c>
      <c r="T650" s="96">
        <v>10</v>
      </c>
      <c r="U650" s="96"/>
      <c r="V650" s="89" t="s">
        <v>5883</v>
      </c>
      <c r="W650" s="102" t="s">
        <v>6225</v>
      </c>
      <c r="Y650" s="90">
        <f t="array" ref="Y650">SUM((L650:R650)/7)</f>
        <v>0</v>
      </c>
      <c r="AA650" s="85">
        <v>-20</v>
      </c>
    </row>
    <row r="651" customHeight="1" spans="1:27">
      <c r="A651" s="93" t="s">
        <v>15</v>
      </c>
      <c r="B651" s="93" t="s">
        <v>16</v>
      </c>
      <c r="C651" s="93" t="s">
        <v>3624</v>
      </c>
      <c r="D651" s="42" t="s">
        <v>6238</v>
      </c>
      <c r="E651" s="38" t="s">
        <v>6239</v>
      </c>
      <c r="F651" s="38" t="s">
        <v>6240</v>
      </c>
      <c r="G651" s="42">
        <v>0</v>
      </c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>
        <v>11</v>
      </c>
      <c r="T651" s="96">
        <v>22</v>
      </c>
      <c r="U651" s="96"/>
      <c r="V651" s="89" t="s">
        <v>5883</v>
      </c>
      <c r="W651" s="102" t="s">
        <v>6225</v>
      </c>
      <c r="Y651" s="90">
        <f t="array" ref="Y651">SUM((L651:R651)/7)</f>
        <v>0</v>
      </c>
      <c r="AA651" s="85">
        <v>-7</v>
      </c>
    </row>
    <row r="652" customHeight="1" spans="1:29">
      <c r="A652" s="93" t="s">
        <v>15</v>
      </c>
      <c r="B652" s="93" t="s">
        <v>16</v>
      </c>
      <c r="C652" s="93" t="s">
        <v>3624</v>
      </c>
      <c r="D652" s="42" t="s">
        <v>6241</v>
      </c>
      <c r="E652" s="38" t="s">
        <v>6242</v>
      </c>
      <c r="F652" s="38" t="s">
        <v>6243</v>
      </c>
      <c r="G652" s="42">
        <v>0</v>
      </c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>
        <v>0</v>
      </c>
      <c r="T652" s="96"/>
      <c r="U652" s="96"/>
      <c r="V652" s="89" t="s">
        <v>5883</v>
      </c>
      <c r="W652" s="102" t="s">
        <v>6225</v>
      </c>
      <c r="Y652" s="90">
        <f t="array" ref="Y652">SUM((L652:R652)/7)</f>
        <v>0</v>
      </c>
      <c r="Z652" s="98"/>
      <c r="AA652" s="85">
        <v>-30</v>
      </c>
      <c r="AC652" s="85">
        <v>10</v>
      </c>
    </row>
    <row r="653" customHeight="1" spans="1:28">
      <c r="A653" s="93" t="s">
        <v>15</v>
      </c>
      <c r="B653" s="93" t="s">
        <v>16</v>
      </c>
      <c r="C653" s="93" t="s">
        <v>3624</v>
      </c>
      <c r="D653" s="42" t="s">
        <v>6244</v>
      </c>
      <c r="E653" s="38" t="s">
        <v>6245</v>
      </c>
      <c r="F653" s="38" t="s">
        <v>6246</v>
      </c>
      <c r="G653" s="42">
        <v>0</v>
      </c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>
        <v>8</v>
      </c>
      <c r="T653" s="96">
        <v>28</v>
      </c>
      <c r="U653" s="96"/>
      <c r="V653" s="89" t="s">
        <v>5883</v>
      </c>
      <c r="W653" s="102" t="s">
        <v>6225</v>
      </c>
      <c r="Y653" s="90">
        <f t="array" ref="Y653">SUM((L653:R653)/7)</f>
        <v>0</v>
      </c>
      <c r="AA653" s="85">
        <v>-4</v>
      </c>
      <c r="AB653" s="85">
        <v>4</v>
      </c>
    </row>
    <row r="654" customHeight="1" spans="1:25">
      <c r="A654" s="93" t="s">
        <v>15</v>
      </c>
      <c r="B654" s="93" t="s">
        <v>21</v>
      </c>
      <c r="C654" s="93" t="s">
        <v>3624</v>
      </c>
      <c r="D654" s="38" t="s">
        <v>6247</v>
      </c>
      <c r="E654" s="38" t="s">
        <v>6248</v>
      </c>
      <c r="F654" s="38" t="s">
        <v>6249</v>
      </c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96"/>
      <c r="U654" s="96"/>
      <c r="W654" s="102" t="s">
        <v>6225</v>
      </c>
      <c r="Y654" s="90">
        <f t="array" ref="Y654">SUM((L654:R654)/7)</f>
        <v>0</v>
      </c>
    </row>
    <row r="655" customHeight="1" spans="1:25">
      <c r="A655" s="93" t="s">
        <v>15</v>
      </c>
      <c r="B655" s="93" t="s">
        <v>21</v>
      </c>
      <c r="C655" s="93" t="s">
        <v>3624</v>
      </c>
      <c r="D655" s="38" t="s">
        <v>6250</v>
      </c>
      <c r="E655" s="38" t="s">
        <v>6251</v>
      </c>
      <c r="F655" s="38" t="s">
        <v>6252</v>
      </c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96"/>
      <c r="U655" s="96"/>
      <c r="W655" s="102" t="s">
        <v>6225</v>
      </c>
      <c r="Y655" s="90">
        <f t="array" ref="Y655">SUM((L655:R655)/7)</f>
        <v>0</v>
      </c>
    </row>
    <row r="656" customHeight="1" spans="1:27">
      <c r="A656" s="93" t="s">
        <v>15</v>
      </c>
      <c r="B656" s="93" t="s">
        <v>21</v>
      </c>
      <c r="C656" s="93" t="s">
        <v>3624</v>
      </c>
      <c r="D656" s="38" t="s">
        <v>6253</v>
      </c>
      <c r="E656" s="38" t="s">
        <v>6254</v>
      </c>
      <c r="F656" s="38" t="s">
        <v>6255</v>
      </c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96"/>
      <c r="U656" s="96"/>
      <c r="W656" s="102" t="s">
        <v>6225</v>
      </c>
      <c r="Y656" s="90">
        <f t="array" ref="Y656">SUM((L656:R656)/7)</f>
        <v>0</v>
      </c>
      <c r="AA656" s="85">
        <v>-10</v>
      </c>
    </row>
    <row r="657" customHeight="1" spans="1:27">
      <c r="A657" s="93" t="s">
        <v>15</v>
      </c>
      <c r="B657" s="93" t="s">
        <v>21</v>
      </c>
      <c r="C657" s="93" t="s">
        <v>3624</v>
      </c>
      <c r="D657" s="38" t="s">
        <v>6256</v>
      </c>
      <c r="E657" s="38" t="s">
        <v>6257</v>
      </c>
      <c r="F657" s="38" t="s">
        <v>6258</v>
      </c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96"/>
      <c r="U657" s="96"/>
      <c r="W657" s="102" t="s">
        <v>6225</v>
      </c>
      <c r="Y657" s="90">
        <f t="array" ref="Y657">SUM((L657:R657)/7)</f>
        <v>0</v>
      </c>
      <c r="AA657" s="85">
        <v>-10</v>
      </c>
    </row>
    <row r="658" customHeight="1" spans="1:25">
      <c r="A658" s="93" t="s">
        <v>15</v>
      </c>
      <c r="B658" s="93" t="s">
        <v>29</v>
      </c>
      <c r="C658" s="93" t="s">
        <v>3624</v>
      </c>
      <c r="D658" s="38" t="s">
        <v>6259</v>
      </c>
      <c r="E658" s="38" t="s">
        <v>6260</v>
      </c>
      <c r="F658" s="38" t="s">
        <v>6261</v>
      </c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96"/>
      <c r="U658" s="96"/>
      <c r="W658" s="102" t="s">
        <v>6225</v>
      </c>
      <c r="Y658" s="90">
        <f t="array" ref="Y658">SUM((L658:R658)/7)</f>
        <v>0</v>
      </c>
    </row>
    <row r="659" customHeight="1" spans="1:25">
      <c r="A659" s="93" t="s">
        <v>15</v>
      </c>
      <c r="B659" s="93" t="s">
        <v>29</v>
      </c>
      <c r="C659" s="93" t="s">
        <v>3624</v>
      </c>
      <c r="D659" s="38" t="s">
        <v>6262</v>
      </c>
      <c r="E659" s="38" t="s">
        <v>6263</v>
      </c>
      <c r="F659" s="38" t="s">
        <v>6264</v>
      </c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96"/>
      <c r="U659" s="96"/>
      <c r="W659" s="102" t="s">
        <v>6225</v>
      </c>
      <c r="Y659" s="90">
        <f t="array" ref="Y659">SUM((L659:R659)/7)</f>
        <v>0</v>
      </c>
    </row>
    <row r="660" customHeight="1" spans="1:27">
      <c r="A660" s="93" t="s">
        <v>15</v>
      </c>
      <c r="B660" s="93" t="s">
        <v>29</v>
      </c>
      <c r="C660" s="93" t="s">
        <v>3624</v>
      </c>
      <c r="D660" s="38" t="s">
        <v>6265</v>
      </c>
      <c r="E660" s="38" t="s">
        <v>6266</v>
      </c>
      <c r="F660" s="38" t="s">
        <v>6267</v>
      </c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96"/>
      <c r="U660" s="96"/>
      <c r="W660" s="102" t="s">
        <v>6225</v>
      </c>
      <c r="Y660" s="90">
        <f t="array" ref="Y660">SUM((L660:R660)/7)</f>
        <v>0</v>
      </c>
      <c r="AA660" s="85">
        <v>-10</v>
      </c>
    </row>
    <row r="661" customHeight="1" spans="1:27">
      <c r="A661" s="93" t="s">
        <v>15</v>
      </c>
      <c r="B661" s="93" t="s">
        <v>29</v>
      </c>
      <c r="C661" s="93" t="s">
        <v>3624</v>
      </c>
      <c r="D661" s="38" t="s">
        <v>6268</v>
      </c>
      <c r="E661" s="38" t="s">
        <v>6269</v>
      </c>
      <c r="F661" s="38" t="s">
        <v>6270</v>
      </c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96"/>
      <c r="U661" s="96"/>
      <c r="W661" s="102" t="s">
        <v>6225</v>
      </c>
      <c r="Y661" s="90">
        <f t="array" ref="Y661">SUM((L661:R661)/7)</f>
        <v>0</v>
      </c>
      <c r="AA661" s="85">
        <v>-10</v>
      </c>
    </row>
    <row r="662" customHeight="1" spans="1:27">
      <c r="A662" s="93" t="s">
        <v>15</v>
      </c>
      <c r="B662" s="93" t="s">
        <v>16</v>
      </c>
      <c r="C662" s="93" t="s">
        <v>413</v>
      </c>
      <c r="D662" s="42" t="s">
        <v>6271</v>
      </c>
      <c r="E662" s="38" t="s">
        <v>6272</v>
      </c>
      <c r="F662" s="38" t="s">
        <v>6273</v>
      </c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>
        <v>24</v>
      </c>
      <c r="T662" s="96">
        <v>6</v>
      </c>
      <c r="U662" s="96"/>
      <c r="V662" s="89" t="s">
        <v>5812</v>
      </c>
      <c r="W662" s="102" t="s">
        <v>6225</v>
      </c>
      <c r="Y662" s="90">
        <f t="array" ref="Y662">SUM((L662:R662)/7)</f>
        <v>0</v>
      </c>
      <c r="AA662" s="85">
        <v>-10</v>
      </c>
    </row>
    <row r="663" customHeight="1" spans="1:27">
      <c r="A663" s="93" t="s">
        <v>15</v>
      </c>
      <c r="B663" s="93" t="s">
        <v>16</v>
      </c>
      <c r="C663" s="93" t="s">
        <v>413</v>
      </c>
      <c r="D663" s="42" t="s">
        <v>6274</v>
      </c>
      <c r="E663" s="38" t="s">
        <v>6275</v>
      </c>
      <c r="F663" s="38" t="s">
        <v>6276</v>
      </c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>
        <v>12</v>
      </c>
      <c r="T663" s="96">
        <v>16</v>
      </c>
      <c r="U663" s="96"/>
      <c r="V663" s="89" t="s">
        <v>5812</v>
      </c>
      <c r="W663" s="102" t="s">
        <v>6225</v>
      </c>
      <c r="Y663" s="90">
        <f t="array" ref="Y663">SUM((L663:R663)/7)</f>
        <v>0</v>
      </c>
      <c r="AA663" s="85">
        <v>-3</v>
      </c>
    </row>
    <row r="664" customHeight="1" spans="1:27">
      <c r="A664" s="93" t="s">
        <v>15</v>
      </c>
      <c r="B664" s="93" t="s">
        <v>16</v>
      </c>
      <c r="C664" s="93" t="s">
        <v>413</v>
      </c>
      <c r="D664" s="42" t="s">
        <v>6277</v>
      </c>
      <c r="E664" s="38" t="s">
        <v>6278</v>
      </c>
      <c r="F664" s="38" t="s">
        <v>6279</v>
      </c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>
        <v>3</v>
      </c>
      <c r="R664" s="42"/>
      <c r="S664" s="42">
        <v>5</v>
      </c>
      <c r="T664" s="96">
        <v>30</v>
      </c>
      <c r="U664" s="96"/>
      <c r="V664" s="89" t="s">
        <v>5812</v>
      </c>
      <c r="W664" s="102" t="s">
        <v>6225</v>
      </c>
      <c r="X664" s="25">
        <v>3</v>
      </c>
      <c r="Y664" s="90">
        <f t="array" ref="Y664">SUM((L664:R664)/7)</f>
        <v>0.428571428571429</v>
      </c>
      <c r="Z664" s="91">
        <f>S664/Y664</f>
        <v>11.6666666666667</v>
      </c>
      <c r="AA664" s="85">
        <v>-2</v>
      </c>
    </row>
    <row r="665" customHeight="1" spans="1:28">
      <c r="A665" s="93" t="s">
        <v>15</v>
      </c>
      <c r="B665" s="93" t="s">
        <v>16</v>
      </c>
      <c r="C665" s="93" t="s">
        <v>413</v>
      </c>
      <c r="D665" s="42" t="s">
        <v>6280</v>
      </c>
      <c r="E665" s="38" t="s">
        <v>6281</v>
      </c>
      <c r="F665" s="38" t="s">
        <v>6282</v>
      </c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>
        <v>9</v>
      </c>
      <c r="T665" s="96">
        <v>14</v>
      </c>
      <c r="U665" s="96"/>
      <c r="V665" s="89" t="s">
        <v>5812</v>
      </c>
      <c r="W665" s="102" t="s">
        <v>6225</v>
      </c>
      <c r="Y665" s="90">
        <f t="array" ref="Y665">SUM((L665:R665)/7)</f>
        <v>0</v>
      </c>
      <c r="AA665" s="85">
        <v>-11</v>
      </c>
      <c r="AB665" s="85">
        <v>15</v>
      </c>
    </row>
    <row r="666" customHeight="1" spans="1:27">
      <c r="A666" s="93" t="s">
        <v>15</v>
      </c>
      <c r="B666" s="93" t="s">
        <v>16</v>
      </c>
      <c r="C666" s="93" t="s">
        <v>413</v>
      </c>
      <c r="D666" s="42" t="s">
        <v>6283</v>
      </c>
      <c r="E666" s="38" t="s">
        <v>6284</v>
      </c>
      <c r="F666" s="38" t="s">
        <v>6285</v>
      </c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>
        <v>15</v>
      </c>
      <c r="T666" s="96">
        <v>22</v>
      </c>
      <c r="U666" s="96"/>
      <c r="V666" s="89" t="s">
        <v>5812</v>
      </c>
      <c r="W666" s="102" t="s">
        <v>6225</v>
      </c>
      <c r="Y666" s="90">
        <f t="array" ref="Y666">SUM((L666:R666)/7)</f>
        <v>0</v>
      </c>
      <c r="AA666" s="85">
        <v>-12</v>
      </c>
    </row>
    <row r="667" customHeight="1" spans="1:28">
      <c r="A667" s="93" t="s">
        <v>15</v>
      </c>
      <c r="B667" s="93" t="s">
        <v>16</v>
      </c>
      <c r="C667" s="93" t="s">
        <v>413</v>
      </c>
      <c r="D667" s="42" t="s">
        <v>6286</v>
      </c>
      <c r="E667" s="38" t="s">
        <v>6287</v>
      </c>
      <c r="F667" s="38" t="s">
        <v>6288</v>
      </c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>
        <v>18</v>
      </c>
      <c r="T667" s="96">
        <v>22</v>
      </c>
      <c r="U667" s="96"/>
      <c r="V667" s="89" t="s">
        <v>5812</v>
      </c>
      <c r="W667" s="102" t="s">
        <v>6225</v>
      </c>
      <c r="Y667" s="90">
        <f t="array" ref="Y667">SUM((L667:R667)/7)</f>
        <v>0</v>
      </c>
      <c r="AA667" s="85">
        <v>0</v>
      </c>
      <c r="AB667" s="85">
        <v>10</v>
      </c>
    </row>
    <row r="668" customHeight="1" spans="1:27">
      <c r="A668" s="93" t="s">
        <v>15</v>
      </c>
      <c r="B668" s="93" t="s">
        <v>16</v>
      </c>
      <c r="C668" s="93" t="s">
        <v>413</v>
      </c>
      <c r="D668" s="42" t="s">
        <v>6289</v>
      </c>
      <c r="E668" s="38" t="s">
        <v>6290</v>
      </c>
      <c r="F668" s="38" t="s">
        <v>6291</v>
      </c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>
        <v>1</v>
      </c>
      <c r="R668" s="42"/>
      <c r="S668" s="42">
        <v>9</v>
      </c>
      <c r="T668" s="96">
        <v>19</v>
      </c>
      <c r="U668" s="96"/>
      <c r="V668" s="89" t="s">
        <v>5812</v>
      </c>
      <c r="W668" s="102" t="s">
        <v>6225</v>
      </c>
      <c r="X668" s="25">
        <v>1</v>
      </c>
      <c r="Y668" s="90">
        <f t="array" ref="Y668">SUM((L668:R668)/7)</f>
        <v>0.142857142857143</v>
      </c>
      <c r="Z668" s="91">
        <f>S668/Y668</f>
        <v>63</v>
      </c>
      <c r="AA668" s="85">
        <v>-1</v>
      </c>
    </row>
    <row r="669" customHeight="1" spans="1:27">
      <c r="A669" s="93" t="s">
        <v>15</v>
      </c>
      <c r="B669" s="93" t="s">
        <v>16</v>
      </c>
      <c r="C669" s="93" t="s">
        <v>126</v>
      </c>
      <c r="D669" s="42" t="s">
        <v>4769</v>
      </c>
      <c r="E669" s="38" t="s">
        <v>4770</v>
      </c>
      <c r="F669" s="38" t="s">
        <v>4771</v>
      </c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>
        <v>5</v>
      </c>
      <c r="T669" s="96"/>
      <c r="U669" s="96"/>
      <c r="V669" s="89" t="s">
        <v>5812</v>
      </c>
      <c r="W669" s="102" t="s">
        <v>6225</v>
      </c>
      <c r="Y669" s="90">
        <f t="array" ref="Y669">SUM((L669:R669)/7)</f>
        <v>0</v>
      </c>
      <c r="AA669" s="85">
        <v>-25</v>
      </c>
    </row>
    <row r="670" customHeight="1" spans="1:27">
      <c r="A670" s="93" t="s">
        <v>15</v>
      </c>
      <c r="B670" s="93" t="s">
        <v>16</v>
      </c>
      <c r="C670" s="93" t="s">
        <v>126</v>
      </c>
      <c r="D670" s="42" t="s">
        <v>4772</v>
      </c>
      <c r="E670" s="38" t="s">
        <v>4773</v>
      </c>
      <c r="F670" s="38" t="s">
        <v>4774</v>
      </c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>
        <v>5</v>
      </c>
      <c r="T670" s="96">
        <v>5</v>
      </c>
      <c r="U670" s="96"/>
      <c r="V670" s="89" t="s">
        <v>5812</v>
      </c>
      <c r="W670" s="102" t="s">
        <v>6225</v>
      </c>
      <c r="Y670" s="90">
        <f t="array" ref="Y670">SUM((L670:R670)/7)</f>
        <v>0</v>
      </c>
      <c r="AA670" s="85">
        <v>-20</v>
      </c>
    </row>
    <row r="671" customHeight="1" spans="1:27">
      <c r="A671" s="93" t="s">
        <v>15</v>
      </c>
      <c r="B671" s="93" t="s">
        <v>16</v>
      </c>
      <c r="C671" s="93" t="s">
        <v>126</v>
      </c>
      <c r="D671" s="42" t="s">
        <v>4775</v>
      </c>
      <c r="E671" s="38" t="s">
        <v>4776</v>
      </c>
      <c r="F671" s="38" t="s">
        <v>4777</v>
      </c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>
        <v>5</v>
      </c>
      <c r="T671" s="96"/>
      <c r="U671" s="96"/>
      <c r="V671" s="89" t="s">
        <v>5812</v>
      </c>
      <c r="W671" s="102" t="s">
        <v>6225</v>
      </c>
      <c r="Y671" s="90">
        <f t="array" ref="Y671">SUM((L671:R671)/7)</f>
        <v>0</v>
      </c>
      <c r="AA671" s="85">
        <v>-25</v>
      </c>
    </row>
    <row r="672" customHeight="1" spans="1:27">
      <c r="A672" s="93" t="s">
        <v>15</v>
      </c>
      <c r="B672" s="93" t="s">
        <v>16</v>
      </c>
      <c r="C672" s="93" t="s">
        <v>126</v>
      </c>
      <c r="D672" s="42" t="s">
        <v>4778</v>
      </c>
      <c r="E672" s="38" t="s">
        <v>4779</v>
      </c>
      <c r="F672" s="38" t="s">
        <v>4780</v>
      </c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>
        <v>5</v>
      </c>
      <c r="T672" s="96"/>
      <c r="U672" s="96"/>
      <c r="V672" s="89" t="s">
        <v>5812</v>
      </c>
      <c r="W672" s="102" t="s">
        <v>6225</v>
      </c>
      <c r="Y672" s="90">
        <f t="array" ref="Y672">SUM((L672:R672)/7)</f>
        <v>0</v>
      </c>
      <c r="AA672" s="85">
        <v>-25</v>
      </c>
    </row>
    <row r="673" customHeight="1" spans="1:27">
      <c r="A673" s="93" t="s">
        <v>15</v>
      </c>
      <c r="B673" s="93" t="s">
        <v>16</v>
      </c>
      <c r="C673" s="93" t="s">
        <v>126</v>
      </c>
      <c r="D673" s="42" t="s">
        <v>4781</v>
      </c>
      <c r="E673" s="38" t="s">
        <v>4782</v>
      </c>
      <c r="F673" s="38" t="s">
        <v>4783</v>
      </c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>
        <v>10</v>
      </c>
      <c r="T673" s="96"/>
      <c r="U673" s="96"/>
      <c r="V673" s="89" t="s">
        <v>5812</v>
      </c>
      <c r="W673" s="102" t="s">
        <v>6225</v>
      </c>
      <c r="Y673" s="90">
        <f t="array" ref="Y673">SUM((L673:R673)/7)</f>
        <v>0</v>
      </c>
      <c r="AA673" s="85">
        <v>-20</v>
      </c>
    </row>
    <row r="674" customHeight="1" spans="1:27">
      <c r="A674" s="93" t="s">
        <v>15</v>
      </c>
      <c r="B674" s="93" t="s">
        <v>16</v>
      </c>
      <c r="C674" s="93" t="s">
        <v>126</v>
      </c>
      <c r="D674" s="42" t="s">
        <v>4784</v>
      </c>
      <c r="E674" s="38" t="s">
        <v>4785</v>
      </c>
      <c r="F674" s="38" t="s">
        <v>4786</v>
      </c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>
        <v>8</v>
      </c>
      <c r="T674" s="96">
        <v>2</v>
      </c>
      <c r="U674" s="96"/>
      <c r="V674" s="89" t="s">
        <v>5812</v>
      </c>
      <c r="W674" s="102" t="s">
        <v>6225</v>
      </c>
      <c r="Y674" s="90">
        <f t="array" ref="Y674">SUM((L674:R674)/7)</f>
        <v>0</v>
      </c>
      <c r="AA674" s="85">
        <v>-20</v>
      </c>
    </row>
    <row r="675" customHeight="1" spans="1:27">
      <c r="A675" s="93" t="s">
        <v>15</v>
      </c>
      <c r="B675" s="93" t="s">
        <v>16</v>
      </c>
      <c r="C675" s="93" t="s">
        <v>77</v>
      </c>
      <c r="D675" s="42" t="s">
        <v>6292</v>
      </c>
      <c r="E675" s="38" t="s">
        <v>6293</v>
      </c>
      <c r="F675" s="38" t="s">
        <v>6294</v>
      </c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>
        <v>0</v>
      </c>
      <c r="T675" s="96">
        <v>5</v>
      </c>
      <c r="U675" s="96"/>
      <c r="V675" s="89" t="s">
        <v>5812</v>
      </c>
      <c r="W675" s="102" t="s">
        <v>6225</v>
      </c>
      <c r="Y675" s="90">
        <f t="array" ref="Y675">SUM((L675:R675)/7)</f>
        <v>0</v>
      </c>
      <c r="Z675" s="98"/>
      <c r="AA675" s="85">
        <v>-35</v>
      </c>
    </row>
    <row r="676" customHeight="1" spans="1:27">
      <c r="A676" s="93" t="s">
        <v>15</v>
      </c>
      <c r="B676" s="93" t="s">
        <v>16</v>
      </c>
      <c r="C676" s="93" t="s">
        <v>77</v>
      </c>
      <c r="D676" s="42" t="s">
        <v>4787</v>
      </c>
      <c r="E676" s="38" t="s">
        <v>4788</v>
      </c>
      <c r="F676" s="38" t="s">
        <v>4789</v>
      </c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>
        <v>0</v>
      </c>
      <c r="T676" s="96">
        <v>6</v>
      </c>
      <c r="U676" s="96"/>
      <c r="V676" s="89" t="s">
        <v>5812</v>
      </c>
      <c r="W676" s="102" t="s">
        <v>6225</v>
      </c>
      <c r="Y676" s="90">
        <f t="array" ref="Y676">SUM((L676:R676)/7)</f>
        <v>0</v>
      </c>
      <c r="Z676" s="98"/>
      <c r="AA676" s="85">
        <v>-34</v>
      </c>
    </row>
    <row r="677" customHeight="1" spans="1:27">
      <c r="A677" s="93" t="s">
        <v>15</v>
      </c>
      <c r="B677" s="93" t="s">
        <v>16</v>
      </c>
      <c r="C677" s="93" t="s">
        <v>77</v>
      </c>
      <c r="D677" s="42" t="s">
        <v>4790</v>
      </c>
      <c r="E677" s="38" t="s">
        <v>4791</v>
      </c>
      <c r="F677" s="38" t="s">
        <v>4792</v>
      </c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>
        <v>5</v>
      </c>
      <c r="T677" s="96"/>
      <c r="U677" s="96"/>
      <c r="V677" s="89" t="s">
        <v>5812</v>
      </c>
      <c r="W677" s="102" t="s">
        <v>6225</v>
      </c>
      <c r="Y677" s="90">
        <f t="array" ref="Y677">SUM((L677:R677)/7)</f>
        <v>0</v>
      </c>
      <c r="Z677" s="98"/>
      <c r="AA677" s="85">
        <v>-35</v>
      </c>
    </row>
    <row r="678" customHeight="1" spans="1:27">
      <c r="A678" s="93" t="s">
        <v>15</v>
      </c>
      <c r="B678" s="93" t="s">
        <v>16</v>
      </c>
      <c r="C678" s="93" t="s">
        <v>77</v>
      </c>
      <c r="D678" s="42" t="s">
        <v>4793</v>
      </c>
      <c r="E678" s="38" t="s">
        <v>4794</v>
      </c>
      <c r="F678" s="38" t="s">
        <v>4795</v>
      </c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>
        <v>0</v>
      </c>
      <c r="T678" s="96">
        <v>10</v>
      </c>
      <c r="U678" s="96"/>
      <c r="V678" s="89" t="s">
        <v>5812</v>
      </c>
      <c r="W678" s="102" t="s">
        <v>6225</v>
      </c>
      <c r="Y678" s="90">
        <f t="array" ref="Y678">SUM((L678:R678)/7)</f>
        <v>0</v>
      </c>
      <c r="Z678" s="98"/>
      <c r="AA678" s="85">
        <v>-30</v>
      </c>
    </row>
    <row r="679" customHeight="1" spans="1:27">
      <c r="A679" s="93" t="s">
        <v>15</v>
      </c>
      <c r="B679" s="93" t="s">
        <v>16</v>
      </c>
      <c r="C679" s="93" t="s">
        <v>77</v>
      </c>
      <c r="D679" s="42" t="s">
        <v>4796</v>
      </c>
      <c r="E679" s="38" t="s">
        <v>4797</v>
      </c>
      <c r="F679" s="38" t="s">
        <v>4798</v>
      </c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>
        <v>0</v>
      </c>
      <c r="T679" s="96">
        <v>6</v>
      </c>
      <c r="U679" s="96"/>
      <c r="V679" s="89" t="s">
        <v>5812</v>
      </c>
      <c r="W679" s="102" t="s">
        <v>6225</v>
      </c>
      <c r="Y679" s="90">
        <f t="array" ref="Y679">SUM((L679:R679)/7)</f>
        <v>0</v>
      </c>
      <c r="Z679" s="98"/>
      <c r="AA679" s="85">
        <v>-34</v>
      </c>
    </row>
    <row r="680" customHeight="1" spans="1:27">
      <c r="A680" s="93" t="s">
        <v>15</v>
      </c>
      <c r="B680" s="93" t="s">
        <v>16</v>
      </c>
      <c r="C680" s="93" t="s">
        <v>77</v>
      </c>
      <c r="D680" s="42" t="s">
        <v>4799</v>
      </c>
      <c r="E680" s="38" t="s">
        <v>4800</v>
      </c>
      <c r="F680" s="38" t="s">
        <v>4801</v>
      </c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>
        <v>0</v>
      </c>
      <c r="T680" s="96">
        <v>8</v>
      </c>
      <c r="U680" s="96"/>
      <c r="V680" s="89" t="s">
        <v>5812</v>
      </c>
      <c r="W680" s="102" t="s">
        <v>6225</v>
      </c>
      <c r="Y680" s="90">
        <f t="array" ref="Y680">SUM((L680:R680)/7)</f>
        <v>0</v>
      </c>
      <c r="Z680" s="98"/>
      <c r="AA680" s="85">
        <v>-32</v>
      </c>
    </row>
    <row r="681" customHeight="1" spans="1:27">
      <c r="A681" s="93" t="s">
        <v>15</v>
      </c>
      <c r="B681" s="93" t="s">
        <v>16</v>
      </c>
      <c r="C681" s="93" t="s">
        <v>77</v>
      </c>
      <c r="D681" s="42" t="s">
        <v>4802</v>
      </c>
      <c r="E681" s="38" t="s">
        <v>4803</v>
      </c>
      <c r="F681" s="38" t="s">
        <v>4804</v>
      </c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>
        <v>0</v>
      </c>
      <c r="T681" s="96">
        <v>10</v>
      </c>
      <c r="U681" s="96"/>
      <c r="V681" s="89" t="s">
        <v>5812</v>
      </c>
      <c r="W681" s="102" t="s">
        <v>6225</v>
      </c>
      <c r="Y681" s="90">
        <f t="array" ref="Y681">SUM((L681:R681)/7)</f>
        <v>0</v>
      </c>
      <c r="Z681" s="98"/>
      <c r="AA681" s="85">
        <v>-30</v>
      </c>
    </row>
    <row r="682" customHeight="1" spans="1:27">
      <c r="A682" s="93" t="s">
        <v>15</v>
      </c>
      <c r="B682" s="93" t="s">
        <v>16</v>
      </c>
      <c r="C682" s="93" t="s">
        <v>77</v>
      </c>
      <c r="D682" s="42" t="s">
        <v>4805</v>
      </c>
      <c r="E682" s="38" t="s">
        <v>4806</v>
      </c>
      <c r="F682" s="38" t="s">
        <v>4807</v>
      </c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>
        <v>0</v>
      </c>
      <c r="T682" s="96">
        <v>10</v>
      </c>
      <c r="U682" s="96"/>
      <c r="V682" s="89" t="s">
        <v>5812</v>
      </c>
      <c r="W682" s="102" t="s">
        <v>6225</v>
      </c>
      <c r="Y682" s="90">
        <f t="array" ref="Y682">SUM((L682:R682)/7)</f>
        <v>0</v>
      </c>
      <c r="Z682" s="98"/>
      <c r="AA682" s="85">
        <v>-30</v>
      </c>
    </row>
    <row r="683" customHeight="1" spans="1:27">
      <c r="A683" s="93" t="s">
        <v>15</v>
      </c>
      <c r="B683" s="93" t="s">
        <v>16</v>
      </c>
      <c r="C683" s="93" t="s">
        <v>77</v>
      </c>
      <c r="D683" s="42" t="s">
        <v>4808</v>
      </c>
      <c r="E683" s="38" t="s">
        <v>4809</v>
      </c>
      <c r="F683" s="38" t="s">
        <v>4810</v>
      </c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>
        <v>0</v>
      </c>
      <c r="T683" s="96">
        <v>8</v>
      </c>
      <c r="U683" s="96"/>
      <c r="V683" s="89" t="s">
        <v>5812</v>
      </c>
      <c r="W683" s="102" t="s">
        <v>6225</v>
      </c>
      <c r="Y683" s="90">
        <f t="array" ref="Y683">SUM((L683:R683)/7)</f>
        <v>0</v>
      </c>
      <c r="Z683" s="98"/>
      <c r="AA683" s="85">
        <v>-32</v>
      </c>
    </row>
    <row r="684" customHeight="1" spans="1:27">
      <c r="A684" s="93" t="s">
        <v>15</v>
      </c>
      <c r="B684" s="93" t="s">
        <v>16</v>
      </c>
      <c r="C684" s="93" t="s">
        <v>77</v>
      </c>
      <c r="D684" s="42" t="s">
        <v>4811</v>
      </c>
      <c r="E684" s="38" t="s">
        <v>4812</v>
      </c>
      <c r="F684" s="38" t="s">
        <v>4813</v>
      </c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>
        <v>0</v>
      </c>
      <c r="T684" s="96">
        <v>10</v>
      </c>
      <c r="U684" s="96"/>
      <c r="V684" s="89" t="s">
        <v>5812</v>
      </c>
      <c r="W684" s="102" t="s">
        <v>6225</v>
      </c>
      <c r="Y684" s="90">
        <f t="array" ref="Y684">SUM((L684:R684)/7)</f>
        <v>0</v>
      </c>
      <c r="Z684" s="98"/>
      <c r="AA684" s="85">
        <v>-30</v>
      </c>
    </row>
    <row r="685" customHeight="1" spans="1:27">
      <c r="A685" s="93" t="s">
        <v>15</v>
      </c>
      <c r="B685" s="93" t="s">
        <v>16</v>
      </c>
      <c r="C685" s="93" t="s">
        <v>77</v>
      </c>
      <c r="D685" s="42" t="s">
        <v>4814</v>
      </c>
      <c r="E685" s="38" t="s">
        <v>4815</v>
      </c>
      <c r="F685" s="38" t="s">
        <v>4816</v>
      </c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>
        <v>0</v>
      </c>
      <c r="T685" s="96">
        <v>10</v>
      </c>
      <c r="U685" s="96"/>
      <c r="V685" s="89" t="s">
        <v>5812</v>
      </c>
      <c r="W685" s="102" t="s">
        <v>6225</v>
      </c>
      <c r="Y685" s="90">
        <f t="array" ref="Y685">SUM((L685:R685)/7)</f>
        <v>0</v>
      </c>
      <c r="Z685" s="98"/>
      <c r="AA685" s="85">
        <v>-30</v>
      </c>
    </row>
    <row r="686" customHeight="1" spans="1:27">
      <c r="A686" s="93" t="s">
        <v>15</v>
      </c>
      <c r="B686" s="93" t="s">
        <v>16</v>
      </c>
      <c r="C686" s="93" t="s">
        <v>77</v>
      </c>
      <c r="D686" s="42" t="s">
        <v>4817</v>
      </c>
      <c r="E686" s="38" t="s">
        <v>4818</v>
      </c>
      <c r="F686" s="38" t="s">
        <v>4819</v>
      </c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>
        <v>0</v>
      </c>
      <c r="T686" s="96">
        <v>10</v>
      </c>
      <c r="U686" s="96"/>
      <c r="V686" s="89" t="s">
        <v>5812</v>
      </c>
      <c r="W686" s="102" t="s">
        <v>6225</v>
      </c>
      <c r="Y686" s="90">
        <f t="array" ref="Y686">SUM((L686:R686)/7)</f>
        <v>0</v>
      </c>
      <c r="Z686" s="98"/>
      <c r="AA686" s="85">
        <v>-30</v>
      </c>
    </row>
    <row r="687" customHeight="1" spans="1:27">
      <c r="A687" s="93" t="s">
        <v>15</v>
      </c>
      <c r="B687" s="93" t="s">
        <v>16</v>
      </c>
      <c r="C687" s="93" t="s">
        <v>182</v>
      </c>
      <c r="D687" s="38" t="s">
        <v>4820</v>
      </c>
      <c r="E687" s="38" t="s">
        <v>4821</v>
      </c>
      <c r="F687" s="38" t="s">
        <v>4822</v>
      </c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96"/>
      <c r="U687" s="96"/>
      <c r="W687" s="102" t="s">
        <v>6225</v>
      </c>
      <c r="Y687" s="90">
        <f t="array" ref="Y687">SUM((L687:R687)/7)</f>
        <v>0</v>
      </c>
      <c r="AA687" s="85">
        <v>-30</v>
      </c>
    </row>
    <row r="688" customHeight="1" spans="1:27">
      <c r="A688" s="93" t="s">
        <v>15</v>
      </c>
      <c r="B688" s="93" t="s">
        <v>16</v>
      </c>
      <c r="C688" s="93" t="s">
        <v>182</v>
      </c>
      <c r="D688" s="38" t="s">
        <v>4823</v>
      </c>
      <c r="E688" s="38" t="s">
        <v>4824</v>
      </c>
      <c r="F688" s="38" t="s">
        <v>4825</v>
      </c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96"/>
      <c r="U688" s="96"/>
      <c r="W688" s="102" t="s">
        <v>6225</v>
      </c>
      <c r="Y688" s="90">
        <f t="array" ref="Y688">SUM((L688:R688)/7)</f>
        <v>0</v>
      </c>
      <c r="AA688" s="85">
        <v>-34</v>
      </c>
    </row>
    <row r="689" customHeight="1" spans="1:27">
      <c r="A689" s="93" t="s">
        <v>15</v>
      </c>
      <c r="B689" s="93" t="s">
        <v>16</v>
      </c>
      <c r="C689" s="93" t="s">
        <v>182</v>
      </c>
      <c r="D689" s="38" t="s">
        <v>4826</v>
      </c>
      <c r="E689" s="38" t="s">
        <v>4827</v>
      </c>
      <c r="F689" s="38" t="s">
        <v>4828</v>
      </c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96"/>
      <c r="U689" s="96"/>
      <c r="W689" s="102" t="s">
        <v>6225</v>
      </c>
      <c r="Y689" s="90">
        <f t="array" ref="Y689">SUM((L689:R689)/7)</f>
        <v>0</v>
      </c>
      <c r="AA689" s="85">
        <v>-30</v>
      </c>
    </row>
    <row r="690" customHeight="1" spans="1:28">
      <c r="A690" s="93" t="s">
        <v>15</v>
      </c>
      <c r="B690" s="93" t="s">
        <v>16</v>
      </c>
      <c r="C690" s="93" t="s">
        <v>182</v>
      </c>
      <c r="D690" s="38" t="s">
        <v>4829</v>
      </c>
      <c r="E690" s="38" t="s">
        <v>4830</v>
      </c>
      <c r="F690" s="38" t="s">
        <v>4831</v>
      </c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96"/>
      <c r="U690" s="96"/>
      <c r="W690" s="102" t="s">
        <v>6225</v>
      </c>
      <c r="Y690" s="90">
        <f t="array" ref="Y690">SUM((L690:R690)/7)</f>
        <v>0</v>
      </c>
      <c r="AA690" s="85">
        <v>-33</v>
      </c>
      <c r="AB690" s="85">
        <v>3</v>
      </c>
    </row>
    <row r="691" customHeight="1" spans="1:27">
      <c r="A691" s="93" t="s">
        <v>15</v>
      </c>
      <c r="B691" s="93" t="s">
        <v>16</v>
      </c>
      <c r="C691" s="93" t="s">
        <v>182</v>
      </c>
      <c r="D691" s="38" t="s">
        <v>4832</v>
      </c>
      <c r="E691" s="38" t="s">
        <v>4833</v>
      </c>
      <c r="F691" s="38" t="s">
        <v>4834</v>
      </c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96"/>
      <c r="U691" s="96"/>
      <c r="W691" s="102" t="s">
        <v>6225</v>
      </c>
      <c r="Y691" s="90">
        <f t="array" ref="Y691">SUM((L691:R691)/7)</f>
        <v>0</v>
      </c>
      <c r="AA691" s="85">
        <v>-30</v>
      </c>
    </row>
    <row r="692" customHeight="1" spans="1:27">
      <c r="A692" s="93" t="s">
        <v>15</v>
      </c>
      <c r="B692" s="93" t="s">
        <v>16</v>
      </c>
      <c r="C692" s="93" t="s">
        <v>182</v>
      </c>
      <c r="D692" s="38" t="s">
        <v>4835</v>
      </c>
      <c r="E692" s="38" t="s">
        <v>4836</v>
      </c>
      <c r="F692" s="38" t="s">
        <v>4837</v>
      </c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96"/>
      <c r="U692" s="96"/>
      <c r="W692" s="102" t="s">
        <v>6225</v>
      </c>
      <c r="Y692" s="90">
        <f t="array" ref="Y692">SUM((L692:R692)/7)</f>
        <v>0</v>
      </c>
      <c r="AA692" s="85">
        <v>-30</v>
      </c>
    </row>
    <row r="693" customHeight="1" spans="1:27">
      <c r="A693" s="93" t="s">
        <v>15</v>
      </c>
      <c r="B693" s="93" t="s">
        <v>16</v>
      </c>
      <c r="C693" s="93" t="s">
        <v>182</v>
      </c>
      <c r="D693" s="38" t="s">
        <v>4838</v>
      </c>
      <c r="E693" s="38" t="s">
        <v>4839</v>
      </c>
      <c r="F693" s="38" t="s">
        <v>4840</v>
      </c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96"/>
      <c r="U693" s="96"/>
      <c r="W693" s="102" t="s">
        <v>6225</v>
      </c>
      <c r="Y693" s="90">
        <f t="array" ref="Y693">SUM((L693:R693)/7)</f>
        <v>0</v>
      </c>
      <c r="AA693" s="85">
        <v>-20</v>
      </c>
    </row>
    <row r="694" customHeight="1" spans="1:25">
      <c r="A694" s="93" t="s">
        <v>15</v>
      </c>
      <c r="B694" s="93" t="s">
        <v>16</v>
      </c>
      <c r="C694" s="93" t="s">
        <v>126</v>
      </c>
      <c r="D694" s="42" t="s">
        <v>3210</v>
      </c>
      <c r="E694" s="38" t="s">
        <v>3211</v>
      </c>
      <c r="F694" s="38" t="s">
        <v>3212</v>
      </c>
      <c r="G694" s="42">
        <v>0</v>
      </c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>
        <v>0</v>
      </c>
      <c r="T694" s="96"/>
      <c r="U694" s="96"/>
      <c r="V694" s="89" t="s">
        <v>5883</v>
      </c>
      <c r="X694" s="25">
        <v>67</v>
      </c>
      <c r="Y694" s="90">
        <f t="array" ref="Y694">SUM((L694:R694)/7)</f>
        <v>0</v>
      </c>
    </row>
    <row r="695" customHeight="1" spans="1:25">
      <c r="A695" s="93" t="s">
        <v>15</v>
      </c>
      <c r="B695" s="93" t="s">
        <v>5024</v>
      </c>
      <c r="C695" s="93" t="s">
        <v>126</v>
      </c>
      <c r="D695" s="42" t="s">
        <v>6295</v>
      </c>
      <c r="E695" s="38" t="s">
        <v>6296</v>
      </c>
      <c r="F695" s="38" t="s">
        <v>6297</v>
      </c>
      <c r="G695" s="42">
        <v>0</v>
      </c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>
        <v>0</v>
      </c>
      <c r="T695" s="96"/>
      <c r="U695" s="96"/>
      <c r="V695" s="89" t="s">
        <v>5883</v>
      </c>
      <c r="Y695" s="90">
        <f t="array" ref="Y695">SUM((L695:R695)/7)</f>
        <v>0</v>
      </c>
    </row>
    <row r="696" customHeight="1" spans="1:26">
      <c r="A696" s="93" t="s">
        <v>15</v>
      </c>
      <c r="B696" s="93" t="s">
        <v>3167</v>
      </c>
      <c r="C696" s="93" t="s">
        <v>126</v>
      </c>
      <c r="D696" s="42" t="s">
        <v>3229</v>
      </c>
      <c r="E696" s="38" t="s">
        <v>3230</v>
      </c>
      <c r="F696" s="38" t="s">
        <v>3231</v>
      </c>
      <c r="G696" s="42">
        <v>66</v>
      </c>
      <c r="H696" s="42">
        <v>1</v>
      </c>
      <c r="I696" s="42">
        <v>3</v>
      </c>
      <c r="J696" s="42">
        <v>5</v>
      </c>
      <c r="K696" s="42">
        <v>5</v>
      </c>
      <c r="L696" s="42"/>
      <c r="M696" s="42">
        <v>7</v>
      </c>
      <c r="N696" s="42">
        <v>2</v>
      </c>
      <c r="O696" s="42">
        <v>3</v>
      </c>
      <c r="P696" s="42">
        <v>2</v>
      </c>
      <c r="Q696" s="42">
        <v>8</v>
      </c>
      <c r="R696" s="42">
        <v>2</v>
      </c>
      <c r="S696" s="42">
        <v>28</v>
      </c>
      <c r="T696" s="96"/>
      <c r="U696" s="96"/>
      <c r="V696" s="89" t="s">
        <v>5883</v>
      </c>
      <c r="X696" s="25">
        <v>72</v>
      </c>
      <c r="Y696" s="90">
        <f t="array" ref="Y696">SUM((L696:R696)/7)</f>
        <v>3.42857142857143</v>
      </c>
      <c r="Z696" s="91">
        <f>S696/Y696</f>
        <v>8.16666666666667</v>
      </c>
    </row>
    <row r="697" customHeight="1" spans="1:26">
      <c r="A697" s="93" t="s">
        <v>15</v>
      </c>
      <c r="B697" s="93" t="s">
        <v>16</v>
      </c>
      <c r="C697" s="93" t="s">
        <v>126</v>
      </c>
      <c r="D697" s="42" t="s">
        <v>3250</v>
      </c>
      <c r="E697" s="38" t="s">
        <v>3251</v>
      </c>
      <c r="F697" s="38" t="s">
        <v>3252</v>
      </c>
      <c r="G697" s="42">
        <v>114</v>
      </c>
      <c r="H697" s="42">
        <v>8</v>
      </c>
      <c r="I697" s="42">
        <v>5</v>
      </c>
      <c r="J697" s="42">
        <v>7</v>
      </c>
      <c r="K697" s="42">
        <v>3</v>
      </c>
      <c r="L697" s="42"/>
      <c r="M697" s="42">
        <v>9</v>
      </c>
      <c r="N697" s="42">
        <v>6</v>
      </c>
      <c r="O697" s="42">
        <v>7</v>
      </c>
      <c r="P697" s="42">
        <v>8</v>
      </c>
      <c r="Q697" s="42">
        <v>13</v>
      </c>
      <c r="R697" s="42">
        <v>14</v>
      </c>
      <c r="S697" s="42">
        <v>102</v>
      </c>
      <c r="T697" s="96"/>
      <c r="U697" s="97">
        <v>1</v>
      </c>
      <c r="V697" s="89" t="s">
        <v>5883</v>
      </c>
      <c r="X697" s="25">
        <v>140</v>
      </c>
      <c r="Y697" s="90">
        <f t="array" ref="Y697">SUM((L697:R697)/7)</f>
        <v>8.14285714285714</v>
      </c>
      <c r="Z697" s="91">
        <f>S697/Y697</f>
        <v>12.5263157894737</v>
      </c>
    </row>
    <row r="698" customHeight="1" spans="1:26">
      <c r="A698" s="93" t="s">
        <v>15</v>
      </c>
      <c r="B698" s="93" t="s">
        <v>3160</v>
      </c>
      <c r="C698" s="93" t="s">
        <v>126</v>
      </c>
      <c r="D698" s="42" t="s">
        <v>3253</v>
      </c>
      <c r="E698" s="38" t="s">
        <v>3254</v>
      </c>
      <c r="F698" s="38" t="s">
        <v>3255</v>
      </c>
      <c r="G698" s="42">
        <v>16</v>
      </c>
      <c r="H698" s="42">
        <v>10</v>
      </c>
      <c r="I698" s="42">
        <v>6</v>
      </c>
      <c r="J698" s="42"/>
      <c r="K698" s="42"/>
      <c r="L698" s="42"/>
      <c r="M698" s="42"/>
      <c r="N698" s="42">
        <v>19</v>
      </c>
      <c r="O698" s="42">
        <v>1</v>
      </c>
      <c r="P698" s="42">
        <v>4</v>
      </c>
      <c r="Q698" s="42"/>
      <c r="R698" s="42"/>
      <c r="S698" s="42">
        <v>0</v>
      </c>
      <c r="T698" s="96"/>
      <c r="U698" s="96"/>
      <c r="V698" s="89" t="s">
        <v>5883</v>
      </c>
      <c r="X698" s="25">
        <v>89</v>
      </c>
      <c r="Y698" s="90">
        <f t="array" ref="Y698">SUM((L698:R698)/7)</f>
        <v>3.42857142857143</v>
      </c>
      <c r="Z698" s="91">
        <f>S698/Y698</f>
        <v>0</v>
      </c>
    </row>
    <row r="699" customHeight="1" spans="1:26">
      <c r="A699" s="93" t="s">
        <v>15</v>
      </c>
      <c r="B699" s="93" t="s">
        <v>3167</v>
      </c>
      <c r="C699" s="93" t="s">
        <v>126</v>
      </c>
      <c r="D699" s="42" t="s">
        <v>3256</v>
      </c>
      <c r="E699" s="38" t="s">
        <v>3257</v>
      </c>
      <c r="F699" s="38" t="s">
        <v>3258</v>
      </c>
      <c r="G699" s="42">
        <v>43</v>
      </c>
      <c r="H699" s="42"/>
      <c r="I699" s="42">
        <v>1</v>
      </c>
      <c r="J699" s="42">
        <v>4</v>
      </c>
      <c r="K699" s="42">
        <v>3</v>
      </c>
      <c r="L699" s="42"/>
      <c r="M699" s="42">
        <v>6</v>
      </c>
      <c r="N699" s="42">
        <v>3</v>
      </c>
      <c r="O699" s="42"/>
      <c r="P699" s="42">
        <v>5</v>
      </c>
      <c r="Q699" s="42">
        <v>4</v>
      </c>
      <c r="R699" s="42">
        <v>7</v>
      </c>
      <c r="S699" s="42">
        <v>10</v>
      </c>
      <c r="T699" s="96"/>
      <c r="U699" s="96"/>
      <c r="V699" s="89" t="s">
        <v>5883</v>
      </c>
      <c r="X699" s="25">
        <v>39</v>
      </c>
      <c r="Y699" s="90">
        <f t="array" ref="Y699">SUM((L699:R699)/7)</f>
        <v>3.57142857142857</v>
      </c>
      <c r="Z699" s="91">
        <f>S699/Y699</f>
        <v>2.8</v>
      </c>
    </row>
    <row r="700" customHeight="1" spans="1:25">
      <c r="A700" s="93" t="s">
        <v>15</v>
      </c>
      <c r="B700" s="93" t="s">
        <v>6298</v>
      </c>
      <c r="C700" s="93" t="s">
        <v>126</v>
      </c>
      <c r="D700" s="42" t="s">
        <v>6299</v>
      </c>
      <c r="E700" s="38" t="s">
        <v>6300</v>
      </c>
      <c r="F700" s="38" t="s">
        <v>6301</v>
      </c>
      <c r="G700" s="42">
        <v>0</v>
      </c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>
        <v>0</v>
      </c>
      <c r="T700" s="96"/>
      <c r="U700" s="96"/>
      <c r="V700" s="89" t="s">
        <v>5883</v>
      </c>
      <c r="Y700" s="90">
        <f t="array" ref="Y700">SUM((L700:R700)/7)</f>
        <v>0</v>
      </c>
    </row>
    <row r="701" customHeight="1" spans="1:25">
      <c r="A701" s="93" t="s">
        <v>15</v>
      </c>
      <c r="B701" s="93" t="s">
        <v>16</v>
      </c>
      <c r="C701" s="93" t="s">
        <v>126</v>
      </c>
      <c r="D701" s="42" t="s">
        <v>3265</v>
      </c>
      <c r="E701" s="38" t="s">
        <v>3266</v>
      </c>
      <c r="F701" s="38" t="s">
        <v>3267</v>
      </c>
      <c r="G701" s="42">
        <v>0</v>
      </c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>
        <v>0</v>
      </c>
      <c r="T701" s="96"/>
      <c r="U701" s="96"/>
      <c r="V701" s="89" t="s">
        <v>5883</v>
      </c>
      <c r="X701" s="25">
        <v>1</v>
      </c>
      <c r="Y701" s="90">
        <f t="array" ref="Y701">SUM((L701:R701)/7)</f>
        <v>0</v>
      </c>
    </row>
    <row r="702" customHeight="1" spans="1:25">
      <c r="A702" s="93" t="s">
        <v>15</v>
      </c>
      <c r="B702" s="93" t="s">
        <v>16</v>
      </c>
      <c r="C702" s="93" t="s">
        <v>126</v>
      </c>
      <c r="D702" s="42" t="s">
        <v>6302</v>
      </c>
      <c r="E702" s="38" t="s">
        <v>6303</v>
      </c>
      <c r="F702" s="38" t="s">
        <v>6304</v>
      </c>
      <c r="G702" s="42">
        <v>0</v>
      </c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>
        <v>0</v>
      </c>
      <c r="T702" s="96"/>
      <c r="U702" s="96"/>
      <c r="V702" s="89" t="s">
        <v>5883</v>
      </c>
      <c r="Y702" s="90">
        <f t="array" ref="Y702">SUM((L702:R702)/7)</f>
        <v>0</v>
      </c>
    </row>
    <row r="703" customHeight="1" spans="1:25">
      <c r="A703" s="93" t="s">
        <v>15</v>
      </c>
      <c r="B703" s="93" t="s">
        <v>16</v>
      </c>
      <c r="C703" s="93" t="s">
        <v>126</v>
      </c>
      <c r="D703" s="42" t="s">
        <v>6305</v>
      </c>
      <c r="E703" s="38" t="s">
        <v>6306</v>
      </c>
      <c r="F703" s="38" t="s">
        <v>6307</v>
      </c>
      <c r="G703" s="42">
        <v>1</v>
      </c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>
        <v>1</v>
      </c>
      <c r="T703" s="96"/>
      <c r="U703" s="96"/>
      <c r="V703" s="89" t="s">
        <v>5883</v>
      </c>
      <c r="Y703" s="90">
        <f t="array" ref="Y703">SUM((L703:R703)/7)</f>
        <v>0</v>
      </c>
    </row>
    <row r="704" customHeight="1" spans="1:26">
      <c r="A704" s="93" t="s">
        <v>15</v>
      </c>
      <c r="B704" s="93" t="s">
        <v>16</v>
      </c>
      <c r="C704" s="93" t="s">
        <v>126</v>
      </c>
      <c r="D704" s="42" t="s">
        <v>6308</v>
      </c>
      <c r="E704" s="38" t="s">
        <v>6309</v>
      </c>
      <c r="F704" s="38" t="s">
        <v>6310</v>
      </c>
      <c r="G704" s="42">
        <v>26</v>
      </c>
      <c r="H704" s="42"/>
      <c r="I704" s="42"/>
      <c r="J704" s="42"/>
      <c r="K704" s="42"/>
      <c r="L704" s="42"/>
      <c r="M704" s="42">
        <v>1</v>
      </c>
      <c r="N704" s="42"/>
      <c r="O704" s="42"/>
      <c r="P704" s="42"/>
      <c r="Q704" s="42"/>
      <c r="R704" s="42"/>
      <c r="S704" s="42">
        <v>25</v>
      </c>
      <c r="T704" s="96"/>
      <c r="U704" s="96"/>
      <c r="V704" s="89" t="s">
        <v>5890</v>
      </c>
      <c r="X704" s="25">
        <v>6</v>
      </c>
      <c r="Y704" s="90">
        <f t="array" ref="Y704">SUM((L704:R704)/7)</f>
        <v>0.142857142857143</v>
      </c>
      <c r="Z704" s="91">
        <f>S704/Y704</f>
        <v>175</v>
      </c>
    </row>
    <row r="705" customHeight="1" spans="1:25">
      <c r="A705" s="93" t="s">
        <v>15</v>
      </c>
      <c r="B705" s="93" t="s">
        <v>16</v>
      </c>
      <c r="C705" s="93" t="s">
        <v>126</v>
      </c>
      <c r="D705" s="42" t="s">
        <v>4862</v>
      </c>
      <c r="E705" s="38" t="s">
        <v>4863</v>
      </c>
      <c r="F705" s="38" t="s">
        <v>4864</v>
      </c>
      <c r="G705" s="42">
        <v>2</v>
      </c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>
        <v>2</v>
      </c>
      <c r="T705" s="96"/>
      <c r="U705" s="96"/>
      <c r="V705" s="89" t="s">
        <v>5890</v>
      </c>
      <c r="Y705" s="90">
        <f t="array" ref="Y705">SUM((L705:R705)/7)</f>
        <v>0</v>
      </c>
    </row>
    <row r="706" customHeight="1" spans="1:25">
      <c r="A706" s="93" t="s">
        <v>15</v>
      </c>
      <c r="B706" s="93" t="s">
        <v>16</v>
      </c>
      <c r="C706" s="93" t="s">
        <v>126</v>
      </c>
      <c r="D706" s="42" t="s">
        <v>6311</v>
      </c>
      <c r="E706" s="38" t="s">
        <v>6312</v>
      </c>
      <c r="F706" s="38" t="s">
        <v>6313</v>
      </c>
      <c r="G706" s="42">
        <v>15</v>
      </c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>
        <v>15</v>
      </c>
      <c r="T706" s="96"/>
      <c r="U706" s="96"/>
      <c r="V706" s="89" t="s">
        <v>5890</v>
      </c>
      <c r="X706" s="25">
        <v>1</v>
      </c>
      <c r="Y706" s="90">
        <f t="array" ref="Y706">SUM((L706:R706)/7)</f>
        <v>0</v>
      </c>
    </row>
    <row r="707" customHeight="1" spans="1:26">
      <c r="A707" s="93" t="s">
        <v>15</v>
      </c>
      <c r="B707" s="93" t="s">
        <v>16</v>
      </c>
      <c r="C707" s="93" t="s">
        <v>126</v>
      </c>
      <c r="D707" s="42" t="s">
        <v>6314</v>
      </c>
      <c r="E707" s="38" t="s">
        <v>6315</v>
      </c>
      <c r="F707" s="38" t="s">
        <v>6316</v>
      </c>
      <c r="G707" s="42">
        <v>2</v>
      </c>
      <c r="H707" s="42"/>
      <c r="I707" s="42">
        <v>1</v>
      </c>
      <c r="J707" s="42"/>
      <c r="K707" s="42"/>
      <c r="L707" s="42"/>
      <c r="M707" s="42"/>
      <c r="N707" s="42">
        <v>1</v>
      </c>
      <c r="O707" s="42"/>
      <c r="P707" s="42"/>
      <c r="Q707" s="42"/>
      <c r="R707" s="42"/>
      <c r="S707" s="42">
        <v>0</v>
      </c>
      <c r="T707" s="96"/>
      <c r="U707" s="96"/>
      <c r="V707" s="89" t="s">
        <v>5890</v>
      </c>
      <c r="X707" s="25">
        <v>5</v>
      </c>
      <c r="Y707" s="90">
        <f t="array" ref="Y707">SUM((L707:R707)/7)</f>
        <v>0.142857142857143</v>
      </c>
      <c r="Z707" s="91">
        <f t="shared" ref="Z707:Z770" si="10">S707/Y707</f>
        <v>0</v>
      </c>
    </row>
    <row r="708" customHeight="1" spans="1:26">
      <c r="A708" s="93" t="s">
        <v>15</v>
      </c>
      <c r="B708" s="93" t="s">
        <v>16</v>
      </c>
      <c r="C708" s="93" t="s">
        <v>17</v>
      </c>
      <c r="D708" s="38" t="s">
        <v>6317</v>
      </c>
      <c r="E708" s="38" t="s">
        <v>6318</v>
      </c>
      <c r="F708" s="38" t="s">
        <v>6319</v>
      </c>
      <c r="G708" s="42">
        <v>16</v>
      </c>
      <c r="H708" s="42">
        <v>1</v>
      </c>
      <c r="I708" s="42"/>
      <c r="J708" s="42">
        <v>1</v>
      </c>
      <c r="K708" s="42"/>
      <c r="L708" s="42"/>
      <c r="M708" s="42">
        <v>2</v>
      </c>
      <c r="N708" s="42"/>
      <c r="O708" s="42">
        <v>1</v>
      </c>
      <c r="P708" s="42"/>
      <c r="Q708" s="42">
        <v>1</v>
      </c>
      <c r="R708" s="42"/>
      <c r="S708" s="42">
        <v>10</v>
      </c>
      <c r="T708" s="96"/>
      <c r="U708" s="96"/>
      <c r="V708" s="89" t="s">
        <v>5890</v>
      </c>
      <c r="X708" s="25">
        <v>22</v>
      </c>
      <c r="Y708" s="90">
        <f t="array" ref="Y708">SUM((L708:R708)/7)</f>
        <v>0.571428571428571</v>
      </c>
      <c r="Z708" s="91">
        <f t="shared" si="10"/>
        <v>17.5</v>
      </c>
    </row>
    <row r="709" customHeight="1" spans="1:25">
      <c r="A709" s="93" t="s">
        <v>15</v>
      </c>
      <c r="B709" s="93" t="s">
        <v>4865</v>
      </c>
      <c r="C709" s="93" t="s">
        <v>36</v>
      </c>
      <c r="D709" s="38" t="s">
        <v>4866</v>
      </c>
      <c r="E709" s="38" t="s">
        <v>4867</v>
      </c>
      <c r="F709" s="38" t="s">
        <v>4868</v>
      </c>
      <c r="G709" s="42">
        <v>29</v>
      </c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>
        <v>29</v>
      </c>
      <c r="T709" s="96"/>
      <c r="U709" s="96"/>
      <c r="V709" s="89" t="s">
        <v>5890</v>
      </c>
      <c r="Y709" s="90">
        <f t="array" ref="Y709">SUM((L709:R709)/7)</f>
        <v>0</v>
      </c>
    </row>
    <row r="710" customHeight="1" spans="1:26">
      <c r="A710" s="93" t="s">
        <v>15</v>
      </c>
      <c r="B710" s="93" t="s">
        <v>16</v>
      </c>
      <c r="C710" s="93" t="s">
        <v>126</v>
      </c>
      <c r="D710" s="38" t="s">
        <v>4869</v>
      </c>
      <c r="E710" s="38" t="s">
        <v>4870</v>
      </c>
      <c r="F710" s="38" t="s">
        <v>4871</v>
      </c>
      <c r="G710" s="42">
        <v>60</v>
      </c>
      <c r="H710" s="42"/>
      <c r="I710" s="42"/>
      <c r="J710" s="42">
        <v>1</v>
      </c>
      <c r="K710" s="42"/>
      <c r="L710" s="42"/>
      <c r="M710" s="42"/>
      <c r="N710" s="42">
        <v>1</v>
      </c>
      <c r="O710" s="42"/>
      <c r="P710" s="42"/>
      <c r="Q710" s="42"/>
      <c r="R710" s="42"/>
      <c r="S710" s="42">
        <v>58</v>
      </c>
      <c r="T710" s="96"/>
      <c r="U710" s="96"/>
      <c r="V710" s="89" t="s">
        <v>5890</v>
      </c>
      <c r="X710" s="25">
        <v>5</v>
      </c>
      <c r="Y710" s="90">
        <f t="array" ref="Y710">SUM((L710:R710)/7)</f>
        <v>0.142857142857143</v>
      </c>
      <c r="Z710" s="91">
        <f t="shared" si="10"/>
        <v>406</v>
      </c>
    </row>
    <row r="711" customHeight="1" spans="1:26">
      <c r="A711" s="93" t="s">
        <v>15</v>
      </c>
      <c r="B711" s="93" t="s">
        <v>16</v>
      </c>
      <c r="C711" s="93" t="s">
        <v>2050</v>
      </c>
      <c r="D711" s="38" t="s">
        <v>6320</v>
      </c>
      <c r="E711" s="38" t="s">
        <v>6321</v>
      </c>
      <c r="F711" s="38" t="s">
        <v>6322</v>
      </c>
      <c r="G711" s="42">
        <v>4</v>
      </c>
      <c r="H711" s="42"/>
      <c r="I711" s="42">
        <v>1</v>
      </c>
      <c r="J711" s="42"/>
      <c r="K711" s="42"/>
      <c r="L711" s="42"/>
      <c r="M711" s="42"/>
      <c r="N711" s="42">
        <v>1</v>
      </c>
      <c r="O711" s="42"/>
      <c r="P711" s="42"/>
      <c r="Q711" s="42"/>
      <c r="R711" s="42"/>
      <c r="S711" s="42">
        <v>2</v>
      </c>
      <c r="T711" s="96"/>
      <c r="U711" s="96"/>
      <c r="V711" s="89" t="s">
        <v>5890</v>
      </c>
      <c r="X711" s="25">
        <v>3</v>
      </c>
      <c r="Y711" s="90">
        <f t="array" ref="Y711">SUM((L711:R711)/7)</f>
        <v>0.142857142857143</v>
      </c>
      <c r="Z711" s="91">
        <f t="shared" si="10"/>
        <v>14</v>
      </c>
    </row>
    <row r="712" customHeight="1" spans="1:25">
      <c r="A712" s="93" t="s">
        <v>15</v>
      </c>
      <c r="B712" s="93" t="s">
        <v>4872</v>
      </c>
      <c r="C712" s="93" t="s">
        <v>835</v>
      </c>
      <c r="D712" s="38" t="s">
        <v>4873</v>
      </c>
      <c r="E712" s="38" t="s">
        <v>4874</v>
      </c>
      <c r="F712" s="38" t="s">
        <v>4875</v>
      </c>
      <c r="G712" s="42">
        <v>46</v>
      </c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>
        <v>46</v>
      </c>
      <c r="T712" s="96"/>
      <c r="U712" s="96"/>
      <c r="V712" s="89" t="s">
        <v>5890</v>
      </c>
      <c r="Y712" s="90">
        <f t="array" ref="Y712">SUM((L712:R712)/7)</f>
        <v>0</v>
      </c>
    </row>
    <row r="713" customHeight="1" spans="1:25">
      <c r="A713" s="93" t="s">
        <v>15</v>
      </c>
      <c r="B713" s="93" t="s">
        <v>4872</v>
      </c>
      <c r="C713" s="93" t="s">
        <v>835</v>
      </c>
      <c r="D713" s="38" t="s">
        <v>4876</v>
      </c>
      <c r="E713" s="38" t="s">
        <v>4877</v>
      </c>
      <c r="F713" s="38" t="s">
        <v>4878</v>
      </c>
      <c r="G713" s="42">
        <v>129</v>
      </c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>
        <v>129</v>
      </c>
      <c r="T713" s="96"/>
      <c r="U713" s="96"/>
      <c r="V713" s="89" t="s">
        <v>5890</v>
      </c>
      <c r="X713" s="25">
        <v>6</v>
      </c>
      <c r="Y713" s="90">
        <f t="array" ref="Y713">SUM((L713:R713)/7)</f>
        <v>0</v>
      </c>
    </row>
    <row r="714" customHeight="1" spans="1:25">
      <c r="A714" s="93" t="s">
        <v>15</v>
      </c>
      <c r="B714" s="93" t="s">
        <v>4879</v>
      </c>
      <c r="C714" s="93" t="s">
        <v>835</v>
      </c>
      <c r="D714" s="38" t="s">
        <v>4880</v>
      </c>
      <c r="E714" s="38" t="s">
        <v>4881</v>
      </c>
      <c r="F714" s="38" t="s">
        <v>4882</v>
      </c>
      <c r="G714" s="42">
        <v>147</v>
      </c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>
        <v>147</v>
      </c>
      <c r="T714" s="96"/>
      <c r="U714" s="96"/>
      <c r="V714" s="89" t="s">
        <v>5890</v>
      </c>
      <c r="Y714" s="90">
        <f t="array" ref="Y714">SUM((L714:R714)/7)</f>
        <v>0</v>
      </c>
    </row>
    <row r="715" customHeight="1" spans="1:26">
      <c r="A715" s="93" t="s">
        <v>15</v>
      </c>
      <c r="B715" s="93" t="s">
        <v>3160</v>
      </c>
      <c r="C715" s="93" t="s">
        <v>126</v>
      </c>
      <c r="D715" s="38" t="s">
        <v>6323</v>
      </c>
      <c r="E715" s="38" t="s">
        <v>6324</v>
      </c>
      <c r="F715" s="38" t="s">
        <v>6325</v>
      </c>
      <c r="G715" s="42">
        <v>43</v>
      </c>
      <c r="H715" s="42"/>
      <c r="I715" s="42"/>
      <c r="J715" s="42"/>
      <c r="K715" s="42"/>
      <c r="L715" s="42"/>
      <c r="M715" s="42"/>
      <c r="N715" s="42"/>
      <c r="O715" s="42"/>
      <c r="P715" s="42"/>
      <c r="Q715" s="42">
        <v>1</v>
      </c>
      <c r="R715" s="42"/>
      <c r="S715" s="42">
        <v>42</v>
      </c>
      <c r="T715" s="96"/>
      <c r="U715" s="96"/>
      <c r="V715" s="89" t="s">
        <v>5890</v>
      </c>
      <c r="X715" s="25">
        <v>2</v>
      </c>
      <c r="Y715" s="90">
        <f t="array" ref="Y715">SUM((L715:R715)/7)</f>
        <v>0.142857142857143</v>
      </c>
      <c r="Z715" s="91">
        <f t="shared" si="10"/>
        <v>294</v>
      </c>
    </row>
    <row r="716" customHeight="1" spans="1:25">
      <c r="A716" s="93" t="s">
        <v>5586</v>
      </c>
      <c r="B716" s="93" t="s">
        <v>4602</v>
      </c>
      <c r="C716" s="93" t="s">
        <v>835</v>
      </c>
      <c r="D716" s="38" t="s">
        <v>6326</v>
      </c>
      <c r="E716" s="38" t="s">
        <v>6327</v>
      </c>
      <c r="F716" s="38" t="s">
        <v>6328</v>
      </c>
      <c r="G716" s="42">
        <v>1</v>
      </c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>
        <v>1</v>
      </c>
      <c r="T716" s="96"/>
      <c r="U716" s="96"/>
      <c r="V716" s="89" t="s">
        <v>5890</v>
      </c>
      <c r="Y716" s="90">
        <f t="array" ref="Y716">SUM((L716:R716)/7)</f>
        <v>0</v>
      </c>
    </row>
    <row r="717" s="85" customFormat="1" customHeight="1" spans="1:26">
      <c r="A717" s="93" t="s">
        <v>4883</v>
      </c>
      <c r="B717" s="93" t="s">
        <v>4884</v>
      </c>
      <c r="C717" s="93" t="s">
        <v>4885</v>
      </c>
      <c r="D717" s="55" t="s">
        <v>6329</v>
      </c>
      <c r="E717" s="38" t="s">
        <v>4887</v>
      </c>
      <c r="F717" s="38" t="s">
        <v>6330</v>
      </c>
      <c r="G717" s="42">
        <v>84</v>
      </c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>
        <v>84</v>
      </c>
      <c r="T717" s="96"/>
      <c r="U717" s="96"/>
      <c r="V717" s="89" t="s">
        <v>5890</v>
      </c>
      <c r="W717" s="89"/>
      <c r="X717" s="25"/>
      <c r="Y717" s="90">
        <f t="array" ref="Y717">SUM((L717:R717)/7)</f>
        <v>0</v>
      </c>
      <c r="Z717" s="91"/>
    </row>
    <row r="718" customHeight="1" spans="1:25">
      <c r="A718" s="93" t="s">
        <v>4883</v>
      </c>
      <c r="B718" s="93" t="s">
        <v>3125</v>
      </c>
      <c r="C718" s="93" t="s">
        <v>4889</v>
      </c>
      <c r="D718" s="55" t="s">
        <v>6331</v>
      </c>
      <c r="E718" s="38" t="s">
        <v>4891</v>
      </c>
      <c r="F718" s="38" t="s">
        <v>4892</v>
      </c>
      <c r="G718" s="42">
        <v>100</v>
      </c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>
        <v>100</v>
      </c>
      <c r="T718" s="96"/>
      <c r="U718" s="96"/>
      <c r="V718" s="89" t="s">
        <v>5890</v>
      </c>
      <c r="Y718" s="90">
        <f t="array" ref="Y718">SUM((L718:R718)/7)</f>
        <v>0</v>
      </c>
    </row>
    <row r="719" customHeight="1" spans="1:25">
      <c r="A719" s="93" t="s">
        <v>4883</v>
      </c>
      <c r="B719" s="93" t="s">
        <v>16</v>
      </c>
      <c r="C719" s="93" t="s">
        <v>4893</v>
      </c>
      <c r="D719" s="55" t="s">
        <v>6332</v>
      </c>
      <c r="E719" s="38" t="s">
        <v>4895</v>
      </c>
      <c r="F719" s="38" t="s">
        <v>4896</v>
      </c>
      <c r="G719" s="42">
        <v>100</v>
      </c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>
        <v>100</v>
      </c>
      <c r="T719" s="96"/>
      <c r="U719" s="96"/>
      <c r="V719" s="89" t="s">
        <v>5890</v>
      </c>
      <c r="Y719" s="90">
        <f t="array" ref="Y719">SUM((L719:R719)/7)</f>
        <v>0</v>
      </c>
    </row>
    <row r="720" customHeight="1" spans="1:25">
      <c r="A720" s="93" t="s">
        <v>4883</v>
      </c>
      <c r="B720" s="93" t="s">
        <v>16</v>
      </c>
      <c r="C720" s="93" t="s">
        <v>4897</v>
      </c>
      <c r="D720" s="55" t="s">
        <v>6333</v>
      </c>
      <c r="E720" s="38" t="s">
        <v>4899</v>
      </c>
      <c r="F720" s="38" t="s">
        <v>4900</v>
      </c>
      <c r="G720" s="42">
        <v>100</v>
      </c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>
        <v>100</v>
      </c>
      <c r="T720" s="96"/>
      <c r="U720" s="96"/>
      <c r="V720" s="89" t="s">
        <v>5890</v>
      </c>
      <c r="Y720" s="90">
        <f t="array" ref="Y720">SUM((L720:R720)/7)</f>
        <v>0</v>
      </c>
    </row>
    <row r="721" customHeight="1" spans="1:25">
      <c r="A721" s="93" t="s">
        <v>4883</v>
      </c>
      <c r="B721" s="93" t="s">
        <v>16</v>
      </c>
      <c r="C721" s="93" t="s">
        <v>4901</v>
      </c>
      <c r="D721" s="55" t="s">
        <v>6334</v>
      </c>
      <c r="E721" s="38" t="s">
        <v>4903</v>
      </c>
      <c r="F721" s="38" t="s">
        <v>4904</v>
      </c>
      <c r="G721" s="42">
        <v>99</v>
      </c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>
        <v>99</v>
      </c>
      <c r="T721" s="96"/>
      <c r="U721" s="96"/>
      <c r="V721" s="89" t="s">
        <v>5890</v>
      </c>
      <c r="Y721" s="90">
        <f t="array" ref="Y721">SUM((L721:R721)/7)</f>
        <v>0</v>
      </c>
    </row>
    <row r="722" customHeight="1" spans="1:25">
      <c r="A722" s="93" t="s">
        <v>4883</v>
      </c>
      <c r="B722" s="93" t="s">
        <v>4905</v>
      </c>
      <c r="C722" s="93" t="s">
        <v>4906</v>
      </c>
      <c r="D722" s="55" t="s">
        <v>6335</v>
      </c>
      <c r="E722" s="38" t="s">
        <v>4908</v>
      </c>
      <c r="F722" s="38" t="s">
        <v>6336</v>
      </c>
      <c r="G722" s="42">
        <v>99</v>
      </c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>
        <v>99</v>
      </c>
      <c r="T722" s="96"/>
      <c r="U722" s="96"/>
      <c r="V722" s="89" t="s">
        <v>5890</v>
      </c>
      <c r="Y722" s="90">
        <f t="array" ref="Y722">SUM((L722:R722)/7)</f>
        <v>0</v>
      </c>
    </row>
    <row r="723" customHeight="1" spans="1:25">
      <c r="A723" s="93" t="s">
        <v>4883</v>
      </c>
      <c r="B723" s="93" t="s">
        <v>16</v>
      </c>
      <c r="C723" s="93" t="s">
        <v>4910</v>
      </c>
      <c r="D723" s="55" t="s">
        <v>6337</v>
      </c>
      <c r="E723" s="38" t="s">
        <v>4912</v>
      </c>
      <c r="F723" s="38" t="s">
        <v>4913</v>
      </c>
      <c r="G723" s="42">
        <v>99</v>
      </c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>
        <v>99</v>
      </c>
      <c r="T723" s="96"/>
      <c r="U723" s="96"/>
      <c r="V723" s="89" t="s">
        <v>5890</v>
      </c>
      <c r="Y723" s="90">
        <f t="array" ref="Y723">SUM((L723:R723)/7)</f>
        <v>0</v>
      </c>
    </row>
    <row r="724" customHeight="1" spans="1:25">
      <c r="A724" s="93" t="s">
        <v>4883</v>
      </c>
      <c r="B724" s="93" t="s">
        <v>16</v>
      </c>
      <c r="C724" s="93" t="s">
        <v>4914</v>
      </c>
      <c r="D724" s="55" t="s">
        <v>6338</v>
      </c>
      <c r="E724" s="38" t="s">
        <v>4916</v>
      </c>
      <c r="F724" s="38" t="s">
        <v>4917</v>
      </c>
      <c r="G724" s="42">
        <v>25</v>
      </c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>
        <v>25</v>
      </c>
      <c r="T724" s="96"/>
      <c r="U724" s="96"/>
      <c r="V724" s="89" t="s">
        <v>5890</v>
      </c>
      <c r="Y724" s="90">
        <f t="array" ref="Y724">SUM((L724:R724)/7)</f>
        <v>0</v>
      </c>
    </row>
    <row r="725" customHeight="1" spans="1:25">
      <c r="A725" s="93" t="s">
        <v>3308</v>
      </c>
      <c r="B725" s="93" t="s">
        <v>4602</v>
      </c>
      <c r="C725" s="93" t="s">
        <v>835</v>
      </c>
      <c r="D725" s="38" t="s">
        <v>4919</v>
      </c>
      <c r="E725" s="38" t="s">
        <v>4920</v>
      </c>
      <c r="F725" s="38" t="s">
        <v>4921</v>
      </c>
      <c r="G725" s="42">
        <v>100</v>
      </c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>
        <v>100</v>
      </c>
      <c r="T725" s="96"/>
      <c r="U725" s="96"/>
      <c r="V725" s="89" t="s">
        <v>5890</v>
      </c>
      <c r="Y725" s="90">
        <f t="array" ref="Y725">SUM((L725:R725)/7)</f>
        <v>0</v>
      </c>
    </row>
    <row r="726" customHeight="1" spans="1:25">
      <c r="A726" s="93" t="s">
        <v>5586</v>
      </c>
      <c r="B726" s="93" t="s">
        <v>4602</v>
      </c>
      <c r="C726" s="93" t="s">
        <v>6339</v>
      </c>
      <c r="D726" s="38" t="s">
        <v>6340</v>
      </c>
      <c r="E726" s="38" t="s">
        <v>6341</v>
      </c>
      <c r="F726" s="38" t="s">
        <v>6342</v>
      </c>
      <c r="G726" s="42">
        <v>2</v>
      </c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>
        <v>2</v>
      </c>
      <c r="T726" s="96"/>
      <c r="U726" s="96"/>
      <c r="V726" s="89" t="s">
        <v>5890</v>
      </c>
      <c r="Y726" s="90">
        <f t="array" ref="Y726">SUM((L726:R726)/7)</f>
        <v>0</v>
      </c>
    </row>
    <row r="727" customHeight="1" spans="1:27">
      <c r="A727" s="93" t="s">
        <v>15</v>
      </c>
      <c r="B727" s="93" t="s">
        <v>16</v>
      </c>
      <c r="C727" s="93" t="s">
        <v>126</v>
      </c>
      <c r="D727" s="42" t="s">
        <v>2774</v>
      </c>
      <c r="E727" s="38" t="s">
        <v>2775</v>
      </c>
      <c r="F727" s="38" t="s">
        <v>2776</v>
      </c>
      <c r="G727" s="42">
        <v>5</v>
      </c>
      <c r="H727" s="42"/>
      <c r="I727" s="42">
        <v>1</v>
      </c>
      <c r="J727" s="42"/>
      <c r="K727" s="42"/>
      <c r="L727" s="42"/>
      <c r="M727" s="42"/>
      <c r="N727" s="42"/>
      <c r="O727" s="42">
        <v>1</v>
      </c>
      <c r="P727" s="42"/>
      <c r="Q727" s="42"/>
      <c r="R727" s="42"/>
      <c r="S727" s="42">
        <v>8</v>
      </c>
      <c r="T727" s="96"/>
      <c r="U727" s="97">
        <v>0</v>
      </c>
      <c r="V727" s="89" t="s">
        <v>5919</v>
      </c>
      <c r="X727" s="25">
        <v>6</v>
      </c>
      <c r="Y727" s="90">
        <f t="array" ref="Y727">SUM((L727:R727)/7)</f>
        <v>0.142857142857143</v>
      </c>
      <c r="Z727" s="91">
        <f t="shared" si="10"/>
        <v>56</v>
      </c>
      <c r="AA727" s="85">
        <v>0</v>
      </c>
    </row>
    <row r="728" customHeight="1" spans="1:27">
      <c r="A728" s="93" t="s">
        <v>15</v>
      </c>
      <c r="B728" s="93" t="s">
        <v>16</v>
      </c>
      <c r="C728" s="93" t="s">
        <v>126</v>
      </c>
      <c r="D728" s="42" t="s">
        <v>2777</v>
      </c>
      <c r="E728" s="38" t="s">
        <v>2778</v>
      </c>
      <c r="F728" s="38" t="s">
        <v>2779</v>
      </c>
      <c r="G728" s="42">
        <v>8</v>
      </c>
      <c r="H728" s="42"/>
      <c r="I728" s="42"/>
      <c r="J728" s="42"/>
      <c r="K728" s="42"/>
      <c r="L728" s="42"/>
      <c r="M728" s="42"/>
      <c r="N728" s="42">
        <v>1</v>
      </c>
      <c r="O728" s="42"/>
      <c r="P728" s="42"/>
      <c r="Q728" s="42"/>
      <c r="R728" s="42"/>
      <c r="S728" s="42">
        <v>7</v>
      </c>
      <c r="T728" s="96">
        <v>20</v>
      </c>
      <c r="U728" s="97">
        <v>0</v>
      </c>
      <c r="V728" s="89" t="s">
        <v>5883</v>
      </c>
      <c r="X728" s="25">
        <v>6</v>
      </c>
      <c r="Y728" s="90">
        <f t="array" ref="Y728">SUM((L728:R728)/7)</f>
        <v>0.142857142857143</v>
      </c>
      <c r="Z728" s="91">
        <f t="shared" si="10"/>
        <v>49</v>
      </c>
      <c r="AA728" s="85">
        <v>0</v>
      </c>
    </row>
    <row r="729" customHeight="1" spans="1:27">
      <c r="A729" s="93" t="s">
        <v>15</v>
      </c>
      <c r="B729" s="93" t="s">
        <v>16</v>
      </c>
      <c r="C729" s="93" t="s">
        <v>126</v>
      </c>
      <c r="D729" s="42" t="s">
        <v>2780</v>
      </c>
      <c r="E729" s="38" t="s">
        <v>2781</v>
      </c>
      <c r="F729" s="38" t="s">
        <v>2782</v>
      </c>
      <c r="G729" s="42">
        <v>0</v>
      </c>
      <c r="H729" s="42"/>
      <c r="I729" s="42"/>
      <c r="J729" s="42">
        <v>1</v>
      </c>
      <c r="K729" s="42">
        <v>2</v>
      </c>
      <c r="L729" s="42"/>
      <c r="M729" s="42"/>
      <c r="N729" s="42">
        <v>1</v>
      </c>
      <c r="O729" s="42">
        <v>4</v>
      </c>
      <c r="P729" s="42">
        <v>2</v>
      </c>
      <c r="Q729" s="42">
        <v>1</v>
      </c>
      <c r="R729" s="42"/>
      <c r="S729" s="42">
        <v>29</v>
      </c>
      <c r="T729" s="96">
        <v>11</v>
      </c>
      <c r="U729" s="97">
        <v>1</v>
      </c>
      <c r="V729" s="89" t="s">
        <v>5883</v>
      </c>
      <c r="X729" s="25">
        <v>33</v>
      </c>
      <c r="Y729" s="90">
        <f t="array" ref="Y729">SUM((L729:R729)/7)</f>
        <v>1.14285714285714</v>
      </c>
      <c r="Z729" s="91">
        <f t="shared" si="10"/>
        <v>25.375</v>
      </c>
      <c r="AA729" s="85">
        <v>-4</v>
      </c>
    </row>
    <row r="730" customHeight="1" spans="1:26">
      <c r="A730" s="93" t="s">
        <v>15</v>
      </c>
      <c r="B730" s="93" t="s">
        <v>16</v>
      </c>
      <c r="C730" s="93" t="s">
        <v>126</v>
      </c>
      <c r="D730" s="42" t="s">
        <v>2783</v>
      </c>
      <c r="E730" s="38" t="s">
        <v>2784</v>
      </c>
      <c r="F730" s="38" t="s">
        <v>2785</v>
      </c>
      <c r="G730" s="42">
        <v>17</v>
      </c>
      <c r="H730" s="42"/>
      <c r="I730" s="42"/>
      <c r="J730" s="42">
        <v>1</v>
      </c>
      <c r="K730" s="42"/>
      <c r="L730" s="42"/>
      <c r="M730" s="42"/>
      <c r="N730" s="42">
        <v>1</v>
      </c>
      <c r="O730" s="42">
        <v>1</v>
      </c>
      <c r="P730" s="42">
        <v>1</v>
      </c>
      <c r="Q730" s="42"/>
      <c r="R730" s="42"/>
      <c r="S730" s="42">
        <v>12</v>
      </c>
      <c r="T730" s="96"/>
      <c r="U730" s="97">
        <v>0</v>
      </c>
      <c r="V730" s="89" t="s">
        <v>5883</v>
      </c>
      <c r="X730" s="25">
        <v>14</v>
      </c>
      <c r="Y730" s="90">
        <f t="array" ref="Y730">SUM((L730:R730)/7)</f>
        <v>0.428571428571429</v>
      </c>
      <c r="Z730" s="91">
        <f t="shared" si="10"/>
        <v>28</v>
      </c>
    </row>
    <row r="731" customHeight="1" spans="1:28">
      <c r="A731" s="93" t="s">
        <v>15</v>
      </c>
      <c r="B731" s="93" t="s">
        <v>16</v>
      </c>
      <c r="C731" s="93" t="s">
        <v>126</v>
      </c>
      <c r="D731" s="42" t="s">
        <v>2786</v>
      </c>
      <c r="E731" s="38" t="s">
        <v>2787</v>
      </c>
      <c r="F731" s="38" t="s">
        <v>2788</v>
      </c>
      <c r="G731" s="42">
        <v>6</v>
      </c>
      <c r="H731" s="42">
        <v>1</v>
      </c>
      <c r="I731" s="42">
        <v>1</v>
      </c>
      <c r="J731" s="42">
        <v>1</v>
      </c>
      <c r="K731" s="42">
        <v>1</v>
      </c>
      <c r="L731" s="42"/>
      <c r="M731" s="42"/>
      <c r="N731" s="42"/>
      <c r="O731" s="42"/>
      <c r="P731" s="42">
        <v>2</v>
      </c>
      <c r="Q731" s="42"/>
      <c r="R731" s="42"/>
      <c r="S731" s="42">
        <v>12</v>
      </c>
      <c r="T731" s="96">
        <v>9</v>
      </c>
      <c r="U731" s="97">
        <v>0</v>
      </c>
      <c r="V731" s="89" t="s">
        <v>5883</v>
      </c>
      <c r="X731" s="25">
        <v>16</v>
      </c>
      <c r="Y731" s="90">
        <f t="array" ref="Y731">SUM((L731:R731)/7)</f>
        <v>0.285714285714286</v>
      </c>
      <c r="Z731" s="91">
        <f t="shared" si="10"/>
        <v>42</v>
      </c>
      <c r="AA731" s="85">
        <v>-10</v>
      </c>
      <c r="AB731" s="85">
        <v>4</v>
      </c>
    </row>
    <row r="732" customHeight="1" spans="1:28">
      <c r="A732" s="93" t="s">
        <v>15</v>
      </c>
      <c r="B732" s="93" t="s">
        <v>16</v>
      </c>
      <c r="C732" s="93" t="s">
        <v>126</v>
      </c>
      <c r="D732" s="42" t="s">
        <v>2789</v>
      </c>
      <c r="E732" s="38" t="s">
        <v>2790</v>
      </c>
      <c r="F732" s="38" t="s">
        <v>2791</v>
      </c>
      <c r="G732" s="42">
        <v>11</v>
      </c>
      <c r="H732" s="42">
        <v>3</v>
      </c>
      <c r="I732" s="42">
        <v>1</v>
      </c>
      <c r="J732" s="42"/>
      <c r="K732" s="42">
        <v>2</v>
      </c>
      <c r="L732" s="42"/>
      <c r="M732" s="42"/>
      <c r="N732" s="42">
        <v>1</v>
      </c>
      <c r="O732" s="42"/>
      <c r="P732" s="42">
        <v>1</v>
      </c>
      <c r="Q732" s="42">
        <v>3</v>
      </c>
      <c r="R732" s="42"/>
      <c r="S732" s="42">
        <v>8</v>
      </c>
      <c r="T732" s="96">
        <v>11</v>
      </c>
      <c r="U732" s="97">
        <v>0</v>
      </c>
      <c r="V732" s="89" t="s">
        <v>5883</v>
      </c>
      <c r="X732" s="25">
        <v>30</v>
      </c>
      <c r="Y732" s="90">
        <f t="array" ref="Y732">SUM((L732:R732)/7)</f>
        <v>0.714285714285714</v>
      </c>
      <c r="Z732" s="91">
        <f t="shared" si="10"/>
        <v>11.2</v>
      </c>
      <c r="AA732" s="85">
        <v>-29</v>
      </c>
      <c r="AB732" s="85">
        <v>17</v>
      </c>
    </row>
    <row r="733" customHeight="1" spans="1:27">
      <c r="A733" s="93" t="s">
        <v>15</v>
      </c>
      <c r="B733" s="93" t="s">
        <v>16</v>
      </c>
      <c r="C733" s="93" t="s">
        <v>126</v>
      </c>
      <c r="D733" s="42" t="s">
        <v>2792</v>
      </c>
      <c r="E733" s="38" t="s">
        <v>2793</v>
      </c>
      <c r="F733" s="38" t="s">
        <v>2794</v>
      </c>
      <c r="G733" s="42">
        <v>5</v>
      </c>
      <c r="H733" s="42">
        <v>1</v>
      </c>
      <c r="I733" s="42">
        <v>2</v>
      </c>
      <c r="J733" s="42"/>
      <c r="K733" s="42">
        <v>2</v>
      </c>
      <c r="L733" s="42"/>
      <c r="M733" s="42"/>
      <c r="N733" s="42"/>
      <c r="O733" s="42"/>
      <c r="P733" s="42"/>
      <c r="Q733" s="42"/>
      <c r="R733" s="42"/>
      <c r="S733" s="42">
        <v>0</v>
      </c>
      <c r="T733" s="96">
        <v>21</v>
      </c>
      <c r="U733" s="97">
        <v>2</v>
      </c>
      <c r="V733" s="89" t="s">
        <v>5883</v>
      </c>
      <c r="X733" s="25">
        <v>23</v>
      </c>
      <c r="Y733" s="90">
        <f t="array" ref="Y733">SUM((L733:R733)/7)</f>
        <v>0</v>
      </c>
      <c r="AA733" s="85">
        <v>-19</v>
      </c>
    </row>
    <row r="734" customHeight="1" spans="1:25">
      <c r="A734" s="93" t="s">
        <v>15</v>
      </c>
      <c r="B734" s="93" t="s">
        <v>16</v>
      </c>
      <c r="C734" s="93" t="s">
        <v>126</v>
      </c>
      <c r="D734" s="42" t="s">
        <v>2795</v>
      </c>
      <c r="E734" s="38" t="s">
        <v>2796</v>
      </c>
      <c r="F734" s="38" t="s">
        <v>2797</v>
      </c>
      <c r="G734" s="42">
        <v>14</v>
      </c>
      <c r="H734" s="42"/>
      <c r="I734" s="42"/>
      <c r="J734" s="42">
        <v>1</v>
      </c>
      <c r="K734" s="42">
        <v>1</v>
      </c>
      <c r="L734" s="42"/>
      <c r="M734" s="42"/>
      <c r="N734" s="42"/>
      <c r="O734" s="42"/>
      <c r="P734" s="42"/>
      <c r="Q734" s="42"/>
      <c r="R734" s="42"/>
      <c r="S734" s="42">
        <v>12</v>
      </c>
      <c r="T734" s="96">
        <v>5</v>
      </c>
      <c r="U734" s="97">
        <v>3</v>
      </c>
      <c r="V734" s="89" t="s">
        <v>5919</v>
      </c>
      <c r="X734" s="25">
        <v>4</v>
      </c>
      <c r="Y734" s="90">
        <f t="array" ref="Y734">SUM((L734:R734)/7)</f>
        <v>0</v>
      </c>
    </row>
    <row r="735" customHeight="1" spans="1:27">
      <c r="A735" s="93" t="s">
        <v>15</v>
      </c>
      <c r="B735" s="93" t="s">
        <v>16</v>
      </c>
      <c r="C735" s="93" t="s">
        <v>126</v>
      </c>
      <c r="D735" s="42" t="s">
        <v>2798</v>
      </c>
      <c r="E735" s="38" t="s">
        <v>2799</v>
      </c>
      <c r="F735" s="38" t="s">
        <v>2800</v>
      </c>
      <c r="G735" s="42">
        <v>0</v>
      </c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>
        <v>0</v>
      </c>
      <c r="T735" s="96">
        <v>5</v>
      </c>
      <c r="U735" s="97">
        <v>4</v>
      </c>
      <c r="V735" s="89" t="s">
        <v>5919</v>
      </c>
      <c r="X735" s="25">
        <v>3</v>
      </c>
      <c r="Y735" s="90">
        <f t="array" ref="Y735">SUM((L735:R735)/7)</f>
        <v>0</v>
      </c>
      <c r="AA735" s="85">
        <v>0</v>
      </c>
    </row>
    <row r="736" customHeight="1" spans="1:27">
      <c r="A736" s="93" t="s">
        <v>15</v>
      </c>
      <c r="B736" s="93" t="s">
        <v>16</v>
      </c>
      <c r="C736" s="93" t="s">
        <v>182</v>
      </c>
      <c r="D736" s="42" t="s">
        <v>2801</v>
      </c>
      <c r="E736" s="38" t="s">
        <v>2802</v>
      </c>
      <c r="F736" s="38" t="s">
        <v>2803</v>
      </c>
      <c r="G736" s="42">
        <v>1</v>
      </c>
      <c r="H736" s="42"/>
      <c r="I736" s="42"/>
      <c r="J736" s="42">
        <v>1</v>
      </c>
      <c r="K736" s="42"/>
      <c r="L736" s="42"/>
      <c r="M736" s="42"/>
      <c r="N736" s="42"/>
      <c r="O736" s="42"/>
      <c r="P736" s="42"/>
      <c r="Q736" s="42"/>
      <c r="R736" s="42"/>
      <c r="S736" s="42">
        <v>0</v>
      </c>
      <c r="T736" s="96"/>
      <c r="U736" s="97">
        <v>0</v>
      </c>
      <c r="V736" s="89" t="s">
        <v>5919</v>
      </c>
      <c r="X736" s="25">
        <v>17</v>
      </c>
      <c r="Y736" s="90">
        <f t="array" ref="Y736">SUM((L736:R736)/7)</f>
        <v>0</v>
      </c>
      <c r="AA736" s="85">
        <v>-15</v>
      </c>
    </row>
    <row r="737" customHeight="1" spans="1:26">
      <c r="A737" s="93" t="s">
        <v>15</v>
      </c>
      <c r="B737" s="93" t="s">
        <v>16</v>
      </c>
      <c r="C737" s="93" t="s">
        <v>182</v>
      </c>
      <c r="D737" s="42" t="s">
        <v>2804</v>
      </c>
      <c r="E737" s="38" t="s">
        <v>2805</v>
      </c>
      <c r="F737" s="38" t="s">
        <v>2806</v>
      </c>
      <c r="G737" s="42">
        <v>5</v>
      </c>
      <c r="H737" s="42">
        <v>1</v>
      </c>
      <c r="I737" s="42"/>
      <c r="J737" s="42"/>
      <c r="K737" s="42">
        <v>1</v>
      </c>
      <c r="L737" s="42"/>
      <c r="M737" s="42"/>
      <c r="N737" s="42">
        <v>3</v>
      </c>
      <c r="O737" s="42"/>
      <c r="P737" s="42"/>
      <c r="Q737" s="42"/>
      <c r="R737" s="42"/>
      <c r="S737" s="42">
        <v>0</v>
      </c>
      <c r="T737" s="96"/>
      <c r="U737" s="97">
        <v>0</v>
      </c>
      <c r="V737" s="89" t="s">
        <v>5883</v>
      </c>
      <c r="X737" s="25">
        <v>14</v>
      </c>
      <c r="Y737" s="90">
        <f t="array" ref="Y737">SUM((L737:R737)/7)</f>
        <v>0.428571428571429</v>
      </c>
      <c r="Z737" s="91">
        <f t="shared" si="10"/>
        <v>0</v>
      </c>
    </row>
    <row r="738" customHeight="1" spans="1:25">
      <c r="A738" s="93" t="s">
        <v>15</v>
      </c>
      <c r="B738" s="93" t="s">
        <v>16</v>
      </c>
      <c r="C738" s="93" t="s">
        <v>182</v>
      </c>
      <c r="D738" s="42" t="s">
        <v>2807</v>
      </c>
      <c r="E738" s="38" t="s">
        <v>2808</v>
      </c>
      <c r="F738" s="38" t="s">
        <v>2809</v>
      </c>
      <c r="G738" s="42">
        <v>0</v>
      </c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>
        <v>0</v>
      </c>
      <c r="T738" s="96"/>
      <c r="U738" s="97">
        <v>0</v>
      </c>
      <c r="V738" s="89" t="s">
        <v>5883</v>
      </c>
      <c r="X738" s="25">
        <v>10</v>
      </c>
      <c r="Y738" s="90">
        <f t="array" ref="Y738">SUM((L738:R738)/7)</f>
        <v>0</v>
      </c>
    </row>
    <row r="739" customHeight="1" spans="1:25">
      <c r="A739" s="93" t="s">
        <v>15</v>
      </c>
      <c r="B739" s="93" t="s">
        <v>16</v>
      </c>
      <c r="C739" s="93" t="s">
        <v>182</v>
      </c>
      <c r="D739" s="42" t="s">
        <v>2810</v>
      </c>
      <c r="E739" s="38" t="s">
        <v>2811</v>
      </c>
      <c r="F739" s="38" t="s">
        <v>2812</v>
      </c>
      <c r="G739" s="42">
        <v>0</v>
      </c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>
        <v>0</v>
      </c>
      <c r="T739" s="96"/>
      <c r="U739" s="97">
        <v>0</v>
      </c>
      <c r="V739" s="89" t="s">
        <v>5883</v>
      </c>
      <c r="X739" s="25">
        <v>17</v>
      </c>
      <c r="Y739" s="90">
        <f t="array" ref="Y739">SUM((L739:R739)/7)</f>
        <v>0</v>
      </c>
    </row>
    <row r="740" customHeight="1" spans="1:26">
      <c r="A740" s="93" t="s">
        <v>15</v>
      </c>
      <c r="B740" s="93" t="s">
        <v>16</v>
      </c>
      <c r="C740" s="93" t="s">
        <v>182</v>
      </c>
      <c r="D740" s="42" t="s">
        <v>2813</v>
      </c>
      <c r="E740" s="38" t="s">
        <v>2814</v>
      </c>
      <c r="F740" s="38" t="s">
        <v>2815</v>
      </c>
      <c r="G740" s="42">
        <v>10</v>
      </c>
      <c r="H740" s="42"/>
      <c r="I740" s="42"/>
      <c r="J740" s="42">
        <v>3</v>
      </c>
      <c r="K740" s="42"/>
      <c r="L740" s="42"/>
      <c r="M740" s="42"/>
      <c r="N740" s="42">
        <v>3</v>
      </c>
      <c r="O740" s="42">
        <v>4</v>
      </c>
      <c r="P740" s="42"/>
      <c r="Q740" s="42"/>
      <c r="R740" s="42"/>
      <c r="S740" s="42">
        <v>0</v>
      </c>
      <c r="T740" s="96"/>
      <c r="U740" s="97">
        <v>0</v>
      </c>
      <c r="V740" s="89" t="s">
        <v>5883</v>
      </c>
      <c r="X740" s="25">
        <v>38</v>
      </c>
      <c r="Y740" s="90">
        <f t="array" ref="Y740">SUM((L740:R740)/7)</f>
        <v>1</v>
      </c>
      <c r="Z740" s="91">
        <f t="shared" si="10"/>
        <v>0</v>
      </c>
    </row>
    <row r="741" customHeight="1" spans="1:25">
      <c r="A741" s="93" t="s">
        <v>15</v>
      </c>
      <c r="B741" s="93" t="s">
        <v>16</v>
      </c>
      <c r="C741" s="93" t="s">
        <v>182</v>
      </c>
      <c r="D741" s="42" t="s">
        <v>2816</v>
      </c>
      <c r="E741" s="38" t="s">
        <v>2817</v>
      </c>
      <c r="F741" s="38" t="s">
        <v>2818</v>
      </c>
      <c r="G741" s="42">
        <v>0</v>
      </c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>
        <v>0</v>
      </c>
      <c r="T741" s="96"/>
      <c r="U741" s="97">
        <v>0</v>
      </c>
      <c r="V741" s="89" t="s">
        <v>5883</v>
      </c>
      <c r="Y741" s="90">
        <f t="array" ref="Y741">SUM((L741:R741)/7)</f>
        <v>0</v>
      </c>
    </row>
    <row r="742" customHeight="1" spans="1:25">
      <c r="A742" s="93" t="s">
        <v>15</v>
      </c>
      <c r="B742" s="93" t="s">
        <v>16</v>
      </c>
      <c r="C742" s="93" t="s">
        <v>182</v>
      </c>
      <c r="D742" s="42" t="s">
        <v>1645</v>
      </c>
      <c r="E742" s="38" t="s">
        <v>1646</v>
      </c>
      <c r="F742" s="38" t="s">
        <v>1647</v>
      </c>
      <c r="G742" s="42">
        <v>0</v>
      </c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>
        <v>0</v>
      </c>
      <c r="T742" s="96"/>
      <c r="U742" s="97">
        <v>0</v>
      </c>
      <c r="V742" s="89" t="s">
        <v>5883</v>
      </c>
      <c r="Y742" s="90">
        <f t="array" ref="Y742">SUM((L742:R742)/7)</f>
        <v>0</v>
      </c>
    </row>
    <row r="743" customHeight="1" spans="1:27">
      <c r="A743" s="93" t="s">
        <v>15</v>
      </c>
      <c r="B743" s="93" t="s">
        <v>16</v>
      </c>
      <c r="C743" s="93" t="s">
        <v>182</v>
      </c>
      <c r="D743" s="42" t="s">
        <v>6343</v>
      </c>
      <c r="E743" s="38" t="s">
        <v>2820</v>
      </c>
      <c r="F743" s="38" t="s">
        <v>2821</v>
      </c>
      <c r="G743" s="42">
        <v>3</v>
      </c>
      <c r="H743" s="42"/>
      <c r="I743" s="42">
        <v>1</v>
      </c>
      <c r="J743" s="42">
        <v>2</v>
      </c>
      <c r="K743" s="42"/>
      <c r="L743" s="42"/>
      <c r="M743" s="42"/>
      <c r="N743" s="42"/>
      <c r="O743" s="42"/>
      <c r="P743" s="42"/>
      <c r="Q743" s="42"/>
      <c r="R743" s="42"/>
      <c r="S743" s="42">
        <v>0</v>
      </c>
      <c r="T743" s="96">
        <v>15</v>
      </c>
      <c r="U743" s="97">
        <v>35</v>
      </c>
      <c r="V743" s="89" t="s">
        <v>5883</v>
      </c>
      <c r="X743" s="25">
        <v>11</v>
      </c>
      <c r="Y743" s="90">
        <f t="array" ref="Y743">SUM((L743:R743)/7)</f>
        <v>0</v>
      </c>
      <c r="AA743" s="85">
        <v>0</v>
      </c>
    </row>
    <row r="744" customHeight="1" spans="1:26">
      <c r="A744" s="93" t="s">
        <v>15</v>
      </c>
      <c r="B744" s="93" t="s">
        <v>16</v>
      </c>
      <c r="C744" s="93" t="s">
        <v>182</v>
      </c>
      <c r="D744" s="42" t="s">
        <v>6344</v>
      </c>
      <c r="E744" s="38" t="s">
        <v>2823</v>
      </c>
      <c r="F744" s="38" t="s">
        <v>2824</v>
      </c>
      <c r="G744" s="42">
        <v>2</v>
      </c>
      <c r="H744" s="42"/>
      <c r="I744" s="42"/>
      <c r="J744" s="42"/>
      <c r="K744" s="42"/>
      <c r="L744" s="42"/>
      <c r="M744" s="42"/>
      <c r="N744" s="42">
        <v>2</v>
      </c>
      <c r="O744" s="42"/>
      <c r="P744" s="42"/>
      <c r="Q744" s="42"/>
      <c r="R744" s="42"/>
      <c r="S744" s="42">
        <v>0</v>
      </c>
      <c r="T744" s="96"/>
      <c r="U744" s="97">
        <v>4</v>
      </c>
      <c r="V744" s="89" t="s">
        <v>5919</v>
      </c>
      <c r="X744" s="25">
        <v>9</v>
      </c>
      <c r="Y744" s="90">
        <f t="array" ref="Y744">SUM((L744:R744)/7)</f>
        <v>0.285714285714286</v>
      </c>
      <c r="Z744" s="91">
        <f t="shared" si="10"/>
        <v>0</v>
      </c>
    </row>
    <row r="745" customHeight="1" spans="1:27">
      <c r="A745" s="93" t="s">
        <v>15</v>
      </c>
      <c r="B745" s="93" t="s">
        <v>16</v>
      </c>
      <c r="C745" s="93" t="s">
        <v>182</v>
      </c>
      <c r="D745" s="42" t="s">
        <v>6345</v>
      </c>
      <c r="E745" s="38" t="s">
        <v>6346</v>
      </c>
      <c r="F745" s="38" t="s">
        <v>6347</v>
      </c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>
        <v>6</v>
      </c>
      <c r="T745" s="96">
        <v>4</v>
      </c>
      <c r="U745" s="96"/>
      <c r="V745" s="89" t="s">
        <v>5919</v>
      </c>
      <c r="Y745" s="90">
        <f t="array" ref="Y745">SUM((L745:R745)/7)</f>
        <v>0</v>
      </c>
      <c r="AA745" s="85">
        <v>0</v>
      </c>
    </row>
    <row r="746" customHeight="1" spans="1:29">
      <c r="A746" s="93" t="s">
        <v>15</v>
      </c>
      <c r="B746" s="93" t="s">
        <v>16</v>
      </c>
      <c r="C746" s="93" t="s">
        <v>182</v>
      </c>
      <c r="D746" s="42" t="s">
        <v>6348</v>
      </c>
      <c r="E746" s="38" t="s">
        <v>6349</v>
      </c>
      <c r="F746" s="38" t="s">
        <v>6350</v>
      </c>
      <c r="G746" s="42">
        <v>9</v>
      </c>
      <c r="H746" s="42"/>
      <c r="I746" s="42">
        <v>1</v>
      </c>
      <c r="J746" s="42"/>
      <c r="K746" s="42"/>
      <c r="L746" s="42"/>
      <c r="M746" s="42"/>
      <c r="N746" s="42"/>
      <c r="O746" s="42"/>
      <c r="P746" s="42"/>
      <c r="Q746" s="42"/>
      <c r="R746" s="42"/>
      <c r="S746" s="42">
        <v>12</v>
      </c>
      <c r="T746" s="96">
        <v>3</v>
      </c>
      <c r="U746" s="96"/>
      <c r="V746" s="89" t="s">
        <v>5883</v>
      </c>
      <c r="X746" s="25">
        <v>2</v>
      </c>
      <c r="Y746" s="90">
        <f t="array" ref="Y746">SUM((L746:R746)/7)</f>
        <v>0</v>
      </c>
      <c r="AA746" s="85">
        <v>-5</v>
      </c>
      <c r="AC746" s="85">
        <v>3</v>
      </c>
    </row>
    <row r="747" customHeight="1" spans="1:29">
      <c r="A747" s="93" t="s">
        <v>15</v>
      </c>
      <c r="B747" s="93" t="s">
        <v>16</v>
      </c>
      <c r="C747" s="93" t="s">
        <v>182</v>
      </c>
      <c r="D747" s="42" t="s">
        <v>6351</v>
      </c>
      <c r="E747" s="38" t="s">
        <v>6352</v>
      </c>
      <c r="F747" s="38" t="s">
        <v>6353</v>
      </c>
      <c r="G747" s="42">
        <v>12</v>
      </c>
      <c r="H747" s="42"/>
      <c r="I747" s="42">
        <v>1</v>
      </c>
      <c r="J747" s="42"/>
      <c r="K747" s="42"/>
      <c r="L747" s="42"/>
      <c r="M747" s="42"/>
      <c r="N747" s="42">
        <v>3</v>
      </c>
      <c r="O747" s="42">
        <v>1</v>
      </c>
      <c r="P747" s="42">
        <v>1</v>
      </c>
      <c r="Q747" s="42">
        <v>1</v>
      </c>
      <c r="R747" s="42"/>
      <c r="S747" s="42">
        <v>5</v>
      </c>
      <c r="T747" s="96"/>
      <c r="U747" s="96"/>
      <c r="V747" s="89" t="s">
        <v>5883</v>
      </c>
      <c r="X747" s="25">
        <v>20</v>
      </c>
      <c r="Y747" s="90">
        <f t="array" ref="Y747">SUM((L747:R747)/7)</f>
        <v>0.857142857142857</v>
      </c>
      <c r="Z747" s="91">
        <f t="shared" si="10"/>
        <v>5.83333333333333</v>
      </c>
      <c r="AA747" s="85">
        <v>-55</v>
      </c>
      <c r="AC747" s="85">
        <v>5</v>
      </c>
    </row>
    <row r="748" customHeight="1" spans="1:27">
      <c r="A748" s="93" t="s">
        <v>15</v>
      </c>
      <c r="B748" s="93" t="s">
        <v>16</v>
      </c>
      <c r="C748" s="93" t="s">
        <v>182</v>
      </c>
      <c r="D748" s="42" t="s">
        <v>6354</v>
      </c>
      <c r="E748" s="38" t="s">
        <v>6355</v>
      </c>
      <c r="F748" s="38" t="s">
        <v>6356</v>
      </c>
      <c r="G748" s="42">
        <v>29</v>
      </c>
      <c r="H748" s="42"/>
      <c r="I748" s="42"/>
      <c r="J748" s="42"/>
      <c r="K748" s="42">
        <v>1</v>
      </c>
      <c r="L748" s="42"/>
      <c r="M748" s="42">
        <v>2</v>
      </c>
      <c r="N748" s="42">
        <v>1</v>
      </c>
      <c r="O748" s="42"/>
      <c r="P748" s="42">
        <v>1</v>
      </c>
      <c r="Q748" s="42"/>
      <c r="R748" s="42"/>
      <c r="S748" s="42">
        <v>49</v>
      </c>
      <c r="T748" s="96"/>
      <c r="U748" s="96"/>
      <c r="V748" s="89" t="s">
        <v>5883</v>
      </c>
      <c r="X748" s="25">
        <v>11</v>
      </c>
      <c r="Y748" s="90">
        <f t="array" ref="Y748">SUM((L748:R748)/7)</f>
        <v>0.571428571428571</v>
      </c>
      <c r="Z748" s="91">
        <f t="shared" si="10"/>
        <v>85.75</v>
      </c>
      <c r="AA748" s="85">
        <v>0</v>
      </c>
    </row>
    <row r="749" customHeight="1" spans="1:28">
      <c r="A749" s="93" t="s">
        <v>15</v>
      </c>
      <c r="B749" s="93" t="s">
        <v>16</v>
      </c>
      <c r="C749" s="93" t="s">
        <v>182</v>
      </c>
      <c r="D749" s="42" t="s">
        <v>6357</v>
      </c>
      <c r="E749" s="38" t="s">
        <v>6358</v>
      </c>
      <c r="F749" s="38" t="s">
        <v>6359</v>
      </c>
      <c r="G749" s="42">
        <v>38</v>
      </c>
      <c r="H749" s="42"/>
      <c r="I749" s="42"/>
      <c r="J749" s="42">
        <v>1</v>
      </c>
      <c r="K749" s="42"/>
      <c r="L749" s="42"/>
      <c r="M749" s="42"/>
      <c r="N749" s="42"/>
      <c r="O749" s="42"/>
      <c r="P749" s="42"/>
      <c r="Q749" s="42">
        <v>2</v>
      </c>
      <c r="R749" s="42"/>
      <c r="S749" s="42">
        <v>52</v>
      </c>
      <c r="T749" s="96">
        <v>7</v>
      </c>
      <c r="U749" s="96"/>
      <c r="V749" s="89" t="s">
        <v>5883</v>
      </c>
      <c r="X749" s="25">
        <v>3</v>
      </c>
      <c r="Y749" s="90">
        <f t="array" ref="Y749">SUM((L749:R749)/7)</f>
        <v>0.285714285714286</v>
      </c>
      <c r="Z749" s="91">
        <f t="shared" si="10"/>
        <v>182</v>
      </c>
      <c r="AA749" s="85">
        <v>-1</v>
      </c>
      <c r="AB749" s="85">
        <v>7</v>
      </c>
    </row>
    <row r="750" customHeight="1" spans="1:27">
      <c r="A750" s="93" t="s">
        <v>15</v>
      </c>
      <c r="B750" s="93" t="s">
        <v>16</v>
      </c>
      <c r="C750" s="93" t="s">
        <v>182</v>
      </c>
      <c r="D750" s="42" t="s">
        <v>6360</v>
      </c>
      <c r="E750" s="38" t="s">
        <v>6361</v>
      </c>
      <c r="F750" s="38" t="s">
        <v>6362</v>
      </c>
      <c r="G750" s="42">
        <v>35</v>
      </c>
      <c r="H750" s="42">
        <v>1</v>
      </c>
      <c r="I750" s="42">
        <v>2</v>
      </c>
      <c r="J750" s="42">
        <v>1</v>
      </c>
      <c r="K750" s="42"/>
      <c r="L750" s="42"/>
      <c r="M750" s="42"/>
      <c r="N750" s="42">
        <v>3</v>
      </c>
      <c r="O750" s="42"/>
      <c r="P750" s="42">
        <v>6</v>
      </c>
      <c r="Q750" s="42">
        <v>2</v>
      </c>
      <c r="R750" s="42"/>
      <c r="S750" s="42">
        <v>20</v>
      </c>
      <c r="T750" s="96"/>
      <c r="U750" s="97">
        <v>0</v>
      </c>
      <c r="V750" s="89" t="s">
        <v>5883</v>
      </c>
      <c r="X750" s="25">
        <v>46</v>
      </c>
      <c r="Y750" s="90">
        <f t="array" ref="Y750">SUM((L750:R750)/7)</f>
        <v>1.57142857142857</v>
      </c>
      <c r="Z750" s="91">
        <f t="shared" si="10"/>
        <v>12.7272727272727</v>
      </c>
      <c r="AA750" s="85">
        <v>-60</v>
      </c>
    </row>
    <row r="751" customHeight="1" spans="1:27">
      <c r="A751" s="93" t="s">
        <v>15</v>
      </c>
      <c r="B751" s="93" t="s">
        <v>16</v>
      </c>
      <c r="C751" s="93" t="s">
        <v>182</v>
      </c>
      <c r="D751" s="42" t="s">
        <v>6363</v>
      </c>
      <c r="E751" s="38" t="s">
        <v>6364</v>
      </c>
      <c r="F751" s="38" t="s">
        <v>6365</v>
      </c>
      <c r="G751" s="42">
        <v>46</v>
      </c>
      <c r="H751" s="42">
        <v>1</v>
      </c>
      <c r="I751" s="42"/>
      <c r="J751" s="42"/>
      <c r="K751" s="42">
        <v>1</v>
      </c>
      <c r="L751" s="42"/>
      <c r="M751" s="42"/>
      <c r="N751" s="42">
        <v>1</v>
      </c>
      <c r="O751" s="42">
        <v>1</v>
      </c>
      <c r="P751" s="42"/>
      <c r="Q751" s="42"/>
      <c r="R751" s="42"/>
      <c r="S751" s="42">
        <v>42</v>
      </c>
      <c r="T751" s="96"/>
      <c r="U751" s="97">
        <v>1</v>
      </c>
      <c r="V751" s="89" t="s">
        <v>5883</v>
      </c>
      <c r="X751" s="25">
        <v>35</v>
      </c>
      <c r="Y751" s="90">
        <f t="array" ref="Y751">SUM((L751:R751)/7)</f>
        <v>0.285714285714286</v>
      </c>
      <c r="Z751" s="91">
        <f t="shared" si="10"/>
        <v>147</v>
      </c>
      <c r="AA751" s="85">
        <v>-10</v>
      </c>
    </row>
    <row r="752" customHeight="1" spans="1:27">
      <c r="A752" s="93" t="s">
        <v>15</v>
      </c>
      <c r="B752" s="93" t="s">
        <v>16</v>
      </c>
      <c r="C752" s="93" t="s">
        <v>182</v>
      </c>
      <c r="D752" s="42" t="s">
        <v>6366</v>
      </c>
      <c r="E752" s="38" t="s">
        <v>6367</v>
      </c>
      <c r="F752" s="38" t="s">
        <v>6368</v>
      </c>
      <c r="G752" s="42">
        <v>15</v>
      </c>
      <c r="H752" s="42"/>
      <c r="I752" s="42"/>
      <c r="J752" s="42">
        <v>1</v>
      </c>
      <c r="K752" s="42"/>
      <c r="L752" s="42"/>
      <c r="M752" s="42"/>
      <c r="N752" s="42">
        <v>1</v>
      </c>
      <c r="O752" s="42"/>
      <c r="P752" s="42"/>
      <c r="Q752" s="42"/>
      <c r="R752" s="42"/>
      <c r="S752" s="42">
        <v>13</v>
      </c>
      <c r="T752" s="96">
        <v>5</v>
      </c>
      <c r="U752" s="96"/>
      <c r="V752" s="89" t="s">
        <v>5883</v>
      </c>
      <c r="X752" s="25">
        <v>2</v>
      </c>
      <c r="Y752" s="90">
        <f t="array" ref="Y752">SUM((L752:R752)/7)</f>
        <v>0.142857142857143</v>
      </c>
      <c r="Z752" s="91">
        <f t="shared" si="10"/>
        <v>91</v>
      </c>
      <c r="AA752" s="85">
        <v>0</v>
      </c>
    </row>
    <row r="753" customHeight="1" spans="1:27">
      <c r="A753" s="93" t="s">
        <v>15</v>
      </c>
      <c r="B753" s="93" t="s">
        <v>16</v>
      </c>
      <c r="C753" s="93" t="s">
        <v>182</v>
      </c>
      <c r="D753" s="42" t="s">
        <v>6369</v>
      </c>
      <c r="E753" s="38" t="s">
        <v>6370</v>
      </c>
      <c r="F753" s="38" t="s">
        <v>6371</v>
      </c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>
        <v>6</v>
      </c>
      <c r="T753" s="96">
        <v>16</v>
      </c>
      <c r="U753" s="96"/>
      <c r="V753" s="89" t="s">
        <v>5919</v>
      </c>
      <c r="Y753" s="90">
        <f t="array" ref="Y753">SUM((L753:R753)/7)</f>
        <v>0</v>
      </c>
      <c r="AA753" s="85">
        <v>-3</v>
      </c>
    </row>
    <row r="754" customHeight="1" spans="1:27">
      <c r="A754" s="93" t="s">
        <v>15</v>
      </c>
      <c r="B754" s="93" t="s">
        <v>16</v>
      </c>
      <c r="C754" s="93" t="s">
        <v>182</v>
      </c>
      <c r="D754" s="42" t="s">
        <v>6372</v>
      </c>
      <c r="E754" s="38" t="s">
        <v>6373</v>
      </c>
      <c r="F754" s="38" t="s">
        <v>6374</v>
      </c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>
        <v>1</v>
      </c>
      <c r="S754" s="42">
        <v>14</v>
      </c>
      <c r="T754" s="96"/>
      <c r="U754" s="96"/>
      <c r="V754" s="89" t="s">
        <v>5883</v>
      </c>
      <c r="X754" s="25">
        <v>1</v>
      </c>
      <c r="Y754" s="90">
        <f t="array" ref="Y754">SUM((L754:R754)/7)</f>
        <v>0.142857142857143</v>
      </c>
      <c r="Z754" s="91">
        <f t="shared" si="10"/>
        <v>98</v>
      </c>
      <c r="AA754" s="85">
        <v>0</v>
      </c>
    </row>
    <row r="755" customHeight="1" spans="1:27">
      <c r="A755" s="93" t="s">
        <v>15</v>
      </c>
      <c r="B755" s="93" t="s">
        <v>16</v>
      </c>
      <c r="C755" s="93" t="s">
        <v>182</v>
      </c>
      <c r="D755" s="42" t="s">
        <v>6375</v>
      </c>
      <c r="E755" s="38" t="s">
        <v>6376</v>
      </c>
      <c r="F755" s="38" t="s">
        <v>6377</v>
      </c>
      <c r="G755" s="42">
        <v>12</v>
      </c>
      <c r="H755" s="42">
        <v>1</v>
      </c>
      <c r="I755" s="42">
        <v>1</v>
      </c>
      <c r="J755" s="42">
        <v>2</v>
      </c>
      <c r="K755" s="42">
        <v>2</v>
      </c>
      <c r="L755" s="42"/>
      <c r="M755" s="42"/>
      <c r="N755" s="42">
        <v>2</v>
      </c>
      <c r="O755" s="42">
        <v>3</v>
      </c>
      <c r="P755" s="42">
        <v>1</v>
      </c>
      <c r="Q755" s="42"/>
      <c r="R755" s="42"/>
      <c r="S755" s="42">
        <v>0</v>
      </c>
      <c r="T755" s="96"/>
      <c r="U755" s="96"/>
      <c r="V755" s="89" t="s">
        <v>5883</v>
      </c>
      <c r="X755" s="25">
        <v>15</v>
      </c>
      <c r="Y755" s="90">
        <f t="array" ref="Y755">SUM((L755:R755)/7)</f>
        <v>0.857142857142857</v>
      </c>
      <c r="Z755" s="91">
        <f t="shared" si="10"/>
        <v>0</v>
      </c>
      <c r="AA755" s="85">
        <v>-30</v>
      </c>
    </row>
    <row r="756" customHeight="1" spans="1:27">
      <c r="A756" s="93" t="s">
        <v>15</v>
      </c>
      <c r="B756" s="93" t="s">
        <v>16</v>
      </c>
      <c r="C756" s="93" t="s">
        <v>182</v>
      </c>
      <c r="D756" s="42" t="s">
        <v>6378</v>
      </c>
      <c r="E756" s="38" t="s">
        <v>6379</v>
      </c>
      <c r="F756" s="38" t="s">
        <v>6380</v>
      </c>
      <c r="G756" s="42">
        <v>1</v>
      </c>
      <c r="H756" s="42"/>
      <c r="I756" s="42">
        <v>1</v>
      </c>
      <c r="J756" s="42"/>
      <c r="K756" s="42"/>
      <c r="L756" s="42"/>
      <c r="M756" s="42">
        <v>1</v>
      </c>
      <c r="N756" s="42"/>
      <c r="O756" s="42">
        <v>4</v>
      </c>
      <c r="P756" s="42">
        <v>2</v>
      </c>
      <c r="Q756" s="42">
        <v>1</v>
      </c>
      <c r="R756" s="42"/>
      <c r="S756" s="42">
        <v>11</v>
      </c>
      <c r="T756" s="96">
        <v>1</v>
      </c>
      <c r="U756" s="96"/>
      <c r="V756" s="89" t="s">
        <v>5883</v>
      </c>
      <c r="X756" s="25">
        <v>16</v>
      </c>
      <c r="Y756" s="90">
        <f t="array" ref="Y756">SUM((L756:R756)/7)</f>
        <v>1.14285714285714</v>
      </c>
      <c r="Z756" s="91">
        <f t="shared" si="10"/>
        <v>9.625</v>
      </c>
      <c r="AA756" s="85">
        <v>0</v>
      </c>
    </row>
    <row r="757" customHeight="1" spans="1:27">
      <c r="A757" s="93" t="s">
        <v>15</v>
      </c>
      <c r="B757" s="93" t="s">
        <v>16</v>
      </c>
      <c r="C757" s="93" t="s">
        <v>182</v>
      </c>
      <c r="D757" s="42" t="s">
        <v>6381</v>
      </c>
      <c r="E757" s="38" t="s">
        <v>6382</v>
      </c>
      <c r="F757" s="38" t="s">
        <v>6383</v>
      </c>
      <c r="G757" s="42">
        <v>5</v>
      </c>
      <c r="H757" s="42"/>
      <c r="I757" s="42"/>
      <c r="J757" s="42">
        <v>1</v>
      </c>
      <c r="K757" s="42"/>
      <c r="L757" s="42"/>
      <c r="M757" s="42"/>
      <c r="N757" s="42"/>
      <c r="O757" s="42"/>
      <c r="P757" s="42"/>
      <c r="Q757" s="42">
        <v>1</v>
      </c>
      <c r="R757" s="42"/>
      <c r="S757" s="42">
        <v>8</v>
      </c>
      <c r="T757" s="96"/>
      <c r="U757" s="97">
        <v>1</v>
      </c>
      <c r="V757" s="89" t="s">
        <v>5919</v>
      </c>
      <c r="X757" s="25">
        <v>9</v>
      </c>
      <c r="Y757" s="90">
        <f t="array" ref="Y757">SUM((L757:R757)/7)</f>
        <v>0.142857142857143</v>
      </c>
      <c r="Z757" s="91">
        <f t="shared" si="10"/>
        <v>56</v>
      </c>
      <c r="AA757" s="85">
        <v>0</v>
      </c>
    </row>
    <row r="758" customHeight="1" spans="1:27">
      <c r="A758" s="93" t="s">
        <v>15</v>
      </c>
      <c r="B758" s="93" t="s">
        <v>16</v>
      </c>
      <c r="C758" s="93" t="s">
        <v>182</v>
      </c>
      <c r="D758" s="42" t="s">
        <v>6384</v>
      </c>
      <c r="E758" s="38" t="s">
        <v>6385</v>
      </c>
      <c r="F758" s="38" t="s">
        <v>6386</v>
      </c>
      <c r="G758" s="42">
        <v>7</v>
      </c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>
        <v>7</v>
      </c>
      <c r="T758" s="96"/>
      <c r="U758" s="96"/>
      <c r="V758" s="89" t="s">
        <v>5919</v>
      </c>
      <c r="X758" s="25">
        <v>3</v>
      </c>
      <c r="Y758" s="90">
        <f t="array" ref="Y758">SUM((L758:R758)/7)</f>
        <v>0</v>
      </c>
      <c r="AA758" s="85">
        <v>-10</v>
      </c>
    </row>
    <row r="759" customHeight="1" spans="1:27">
      <c r="A759" s="93" t="s">
        <v>15</v>
      </c>
      <c r="B759" s="93" t="s">
        <v>16</v>
      </c>
      <c r="C759" s="93" t="s">
        <v>36</v>
      </c>
      <c r="D759" s="42" t="s">
        <v>2840</v>
      </c>
      <c r="E759" s="38" t="s">
        <v>2841</v>
      </c>
      <c r="F759" s="38" t="s">
        <v>2842</v>
      </c>
      <c r="G759" s="42">
        <v>10</v>
      </c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>
        <v>10</v>
      </c>
      <c r="T759" s="96"/>
      <c r="U759" s="97">
        <v>0</v>
      </c>
      <c r="V759" s="89" t="s">
        <v>5919</v>
      </c>
      <c r="Y759" s="90">
        <f t="array" ref="Y759">SUM((L759:R759)/7)</f>
        <v>0</v>
      </c>
      <c r="AA759" s="85">
        <v>0</v>
      </c>
    </row>
    <row r="760" customHeight="1" spans="1:26">
      <c r="A760" s="93" t="s">
        <v>15</v>
      </c>
      <c r="B760" s="93" t="s">
        <v>16</v>
      </c>
      <c r="C760" s="93" t="s">
        <v>36</v>
      </c>
      <c r="D760" s="42" t="s">
        <v>2843</v>
      </c>
      <c r="E760" s="38" t="s">
        <v>2844</v>
      </c>
      <c r="F760" s="38" t="s">
        <v>2845</v>
      </c>
      <c r="G760" s="42">
        <v>5</v>
      </c>
      <c r="H760" s="42"/>
      <c r="I760" s="42"/>
      <c r="J760" s="42"/>
      <c r="K760" s="42"/>
      <c r="L760" s="42"/>
      <c r="M760" s="42"/>
      <c r="N760" s="42"/>
      <c r="O760" s="42"/>
      <c r="P760" s="42">
        <v>1</v>
      </c>
      <c r="Q760" s="42">
        <v>1</v>
      </c>
      <c r="R760" s="42"/>
      <c r="S760" s="42">
        <v>3</v>
      </c>
      <c r="T760" s="96"/>
      <c r="U760" s="97">
        <v>1</v>
      </c>
      <c r="V760" s="89" t="s">
        <v>5883</v>
      </c>
      <c r="X760" s="25">
        <v>2</v>
      </c>
      <c r="Y760" s="90">
        <f t="array" ref="Y760">SUM((L760:R760)/7)</f>
        <v>0.285714285714286</v>
      </c>
      <c r="Z760" s="91">
        <f t="shared" si="10"/>
        <v>10.5</v>
      </c>
    </row>
    <row r="761" customHeight="1" spans="1:26">
      <c r="A761" s="93" t="s">
        <v>15</v>
      </c>
      <c r="B761" s="93" t="s">
        <v>16</v>
      </c>
      <c r="C761" s="93" t="s">
        <v>36</v>
      </c>
      <c r="D761" s="42" t="s">
        <v>2846</v>
      </c>
      <c r="E761" s="38" t="s">
        <v>2847</v>
      </c>
      <c r="F761" s="38" t="s">
        <v>2848</v>
      </c>
      <c r="G761" s="42">
        <v>23</v>
      </c>
      <c r="H761" s="42"/>
      <c r="I761" s="42"/>
      <c r="J761" s="42"/>
      <c r="K761" s="42"/>
      <c r="L761" s="42"/>
      <c r="M761" s="42">
        <v>2</v>
      </c>
      <c r="N761" s="42"/>
      <c r="O761" s="42">
        <v>1</v>
      </c>
      <c r="P761" s="42"/>
      <c r="Q761" s="42"/>
      <c r="R761" s="42"/>
      <c r="S761" s="42">
        <v>20</v>
      </c>
      <c r="T761" s="96"/>
      <c r="U761" s="97">
        <v>2</v>
      </c>
      <c r="V761" s="89" t="s">
        <v>5883</v>
      </c>
      <c r="X761" s="25">
        <v>6</v>
      </c>
      <c r="Y761" s="90">
        <f t="array" ref="Y761">SUM((L761:R761)/7)</f>
        <v>0.428571428571429</v>
      </c>
      <c r="Z761" s="91">
        <f t="shared" si="10"/>
        <v>46.6666666666667</v>
      </c>
    </row>
    <row r="762" customHeight="1" spans="1:27">
      <c r="A762" s="93" t="s">
        <v>15</v>
      </c>
      <c r="B762" s="93" t="s">
        <v>16</v>
      </c>
      <c r="C762" s="93" t="s">
        <v>36</v>
      </c>
      <c r="D762" s="42" t="s">
        <v>2849</v>
      </c>
      <c r="E762" s="38" t="s">
        <v>2850</v>
      </c>
      <c r="F762" s="38" t="s">
        <v>2851</v>
      </c>
      <c r="G762" s="42">
        <v>8</v>
      </c>
      <c r="H762" s="42"/>
      <c r="I762" s="42"/>
      <c r="J762" s="42"/>
      <c r="K762" s="42"/>
      <c r="L762" s="42"/>
      <c r="M762" s="42">
        <v>1</v>
      </c>
      <c r="N762" s="42"/>
      <c r="O762" s="42">
        <v>1</v>
      </c>
      <c r="P762" s="42"/>
      <c r="Q762" s="42"/>
      <c r="R762" s="42"/>
      <c r="S762" s="42">
        <v>6</v>
      </c>
      <c r="T762" s="96"/>
      <c r="U762" s="97">
        <v>0</v>
      </c>
      <c r="V762" s="89" t="s">
        <v>5883</v>
      </c>
      <c r="X762" s="25">
        <v>7</v>
      </c>
      <c r="Y762" s="90">
        <f t="array" ref="Y762">SUM((L762:R762)/7)</f>
        <v>0.285714285714286</v>
      </c>
      <c r="Z762" s="91">
        <f t="shared" si="10"/>
        <v>21</v>
      </c>
      <c r="AA762" s="85">
        <v>-15</v>
      </c>
    </row>
    <row r="763" customHeight="1" spans="1:27">
      <c r="A763" s="93" t="s">
        <v>15</v>
      </c>
      <c r="B763" s="93" t="s">
        <v>16</v>
      </c>
      <c r="C763" s="93" t="s">
        <v>36</v>
      </c>
      <c r="D763" s="42" t="s">
        <v>2852</v>
      </c>
      <c r="E763" s="38" t="s">
        <v>2853</v>
      </c>
      <c r="F763" s="38" t="s">
        <v>2854</v>
      </c>
      <c r="G763" s="42">
        <v>14</v>
      </c>
      <c r="H763" s="42">
        <v>1</v>
      </c>
      <c r="I763" s="42"/>
      <c r="J763" s="42">
        <v>1</v>
      </c>
      <c r="K763" s="42"/>
      <c r="L763" s="42"/>
      <c r="M763" s="42">
        <v>1</v>
      </c>
      <c r="N763" s="42"/>
      <c r="O763" s="42"/>
      <c r="P763" s="42"/>
      <c r="Q763" s="42"/>
      <c r="R763" s="42"/>
      <c r="S763" s="42">
        <v>11</v>
      </c>
      <c r="T763" s="96"/>
      <c r="U763" s="97">
        <v>1</v>
      </c>
      <c r="V763" s="89" t="s">
        <v>5883</v>
      </c>
      <c r="X763" s="25">
        <v>12</v>
      </c>
      <c r="Y763" s="90">
        <f t="array" ref="Y763">SUM((L763:R763)/7)</f>
        <v>0.142857142857143</v>
      </c>
      <c r="Z763" s="91">
        <f t="shared" si="10"/>
        <v>77</v>
      </c>
      <c r="AA763" s="85">
        <v>-10</v>
      </c>
    </row>
    <row r="764" customHeight="1" spans="1:27">
      <c r="A764" s="93" t="s">
        <v>15</v>
      </c>
      <c r="B764" s="93" t="s">
        <v>16</v>
      </c>
      <c r="C764" s="93" t="s">
        <v>36</v>
      </c>
      <c r="D764" s="42" t="s">
        <v>2855</v>
      </c>
      <c r="E764" s="38" t="s">
        <v>2856</v>
      </c>
      <c r="F764" s="38" t="s">
        <v>2857</v>
      </c>
      <c r="G764" s="42">
        <v>11</v>
      </c>
      <c r="H764" s="42"/>
      <c r="I764" s="42">
        <v>1</v>
      </c>
      <c r="J764" s="42"/>
      <c r="K764" s="42"/>
      <c r="L764" s="42"/>
      <c r="M764" s="42"/>
      <c r="N764" s="42"/>
      <c r="O764" s="42"/>
      <c r="P764" s="42"/>
      <c r="Q764" s="42"/>
      <c r="R764" s="42"/>
      <c r="S764" s="42">
        <v>10</v>
      </c>
      <c r="T764" s="96">
        <v>5</v>
      </c>
      <c r="U764" s="97">
        <v>0</v>
      </c>
      <c r="V764" s="89" t="s">
        <v>5883</v>
      </c>
      <c r="X764" s="25">
        <v>5</v>
      </c>
      <c r="Y764" s="90">
        <f t="array" ref="Y764">SUM((L764:R764)/7)</f>
        <v>0</v>
      </c>
      <c r="AA764" s="85">
        <v>0</v>
      </c>
    </row>
    <row r="765" customHeight="1" spans="1:27">
      <c r="A765" s="93" t="s">
        <v>15</v>
      </c>
      <c r="B765" s="93" t="s">
        <v>16</v>
      </c>
      <c r="C765" s="93" t="s">
        <v>36</v>
      </c>
      <c r="D765" s="42" t="s">
        <v>2858</v>
      </c>
      <c r="E765" s="38" t="s">
        <v>2859</v>
      </c>
      <c r="F765" s="38" t="s">
        <v>2860</v>
      </c>
      <c r="G765" s="42">
        <v>11</v>
      </c>
      <c r="H765" s="42"/>
      <c r="I765" s="42"/>
      <c r="J765" s="42">
        <v>1</v>
      </c>
      <c r="K765" s="42">
        <v>1</v>
      </c>
      <c r="L765" s="42"/>
      <c r="M765" s="42"/>
      <c r="N765" s="42"/>
      <c r="O765" s="42"/>
      <c r="P765" s="42">
        <v>1</v>
      </c>
      <c r="Q765" s="42"/>
      <c r="R765" s="42">
        <v>1</v>
      </c>
      <c r="S765" s="42">
        <v>7</v>
      </c>
      <c r="T765" s="96">
        <v>2</v>
      </c>
      <c r="U765" s="96"/>
      <c r="V765" s="89" t="s">
        <v>5883</v>
      </c>
      <c r="X765" s="25">
        <v>7</v>
      </c>
      <c r="Y765" s="90">
        <f t="array" ref="Y765">SUM((L765:R765)/7)</f>
        <v>0.285714285714286</v>
      </c>
      <c r="Z765" s="91">
        <f t="shared" si="10"/>
        <v>24.5</v>
      </c>
      <c r="AA765" s="85">
        <v>-5</v>
      </c>
    </row>
    <row r="766" customHeight="1" spans="1:27">
      <c r="A766" s="93" t="s">
        <v>15</v>
      </c>
      <c r="B766" s="93" t="s">
        <v>16</v>
      </c>
      <c r="C766" s="93" t="s">
        <v>36</v>
      </c>
      <c r="D766" s="42" t="s">
        <v>2861</v>
      </c>
      <c r="E766" s="38" t="s">
        <v>2862</v>
      </c>
      <c r="F766" s="38" t="s">
        <v>2863</v>
      </c>
      <c r="G766" s="42">
        <v>12</v>
      </c>
      <c r="H766" s="42"/>
      <c r="I766" s="42"/>
      <c r="J766" s="42"/>
      <c r="K766" s="42"/>
      <c r="L766" s="42"/>
      <c r="M766" s="42"/>
      <c r="N766" s="42"/>
      <c r="O766" s="42">
        <v>1</v>
      </c>
      <c r="P766" s="42"/>
      <c r="Q766" s="42"/>
      <c r="R766" s="42"/>
      <c r="S766" s="42">
        <v>11</v>
      </c>
      <c r="T766" s="96">
        <v>5</v>
      </c>
      <c r="U766" s="97">
        <v>0</v>
      </c>
      <c r="V766" s="89" t="s">
        <v>5919</v>
      </c>
      <c r="X766" s="25">
        <v>9</v>
      </c>
      <c r="Y766" s="90">
        <f t="array" ref="Y766">SUM((L766:R766)/7)</f>
        <v>0.142857142857143</v>
      </c>
      <c r="Z766" s="91">
        <f t="shared" si="10"/>
        <v>77</v>
      </c>
      <c r="AA766" s="85">
        <v>-10</v>
      </c>
    </row>
    <row r="767" customHeight="1" spans="1:27">
      <c r="A767" s="93" t="s">
        <v>15</v>
      </c>
      <c r="B767" s="93" t="s">
        <v>16</v>
      </c>
      <c r="C767" s="93" t="s">
        <v>36</v>
      </c>
      <c r="D767" s="42" t="s">
        <v>2864</v>
      </c>
      <c r="E767" s="38" t="s">
        <v>2865</v>
      </c>
      <c r="F767" s="38" t="s">
        <v>2866</v>
      </c>
      <c r="G767" s="42">
        <v>11</v>
      </c>
      <c r="H767" s="42"/>
      <c r="I767" s="42"/>
      <c r="J767" s="42">
        <v>1</v>
      </c>
      <c r="K767" s="42"/>
      <c r="L767" s="42"/>
      <c r="M767" s="42"/>
      <c r="N767" s="42"/>
      <c r="O767" s="42">
        <v>1</v>
      </c>
      <c r="P767" s="42"/>
      <c r="Q767" s="42"/>
      <c r="R767" s="42"/>
      <c r="S767" s="42">
        <v>9</v>
      </c>
      <c r="T767" s="96"/>
      <c r="U767" s="97">
        <v>0</v>
      </c>
      <c r="V767" s="89" t="s">
        <v>5919</v>
      </c>
      <c r="X767" s="25">
        <v>3</v>
      </c>
      <c r="Y767" s="90">
        <f t="array" ref="Y767">SUM((L767:R767)/7)</f>
        <v>0.142857142857143</v>
      </c>
      <c r="Z767" s="91">
        <f t="shared" si="10"/>
        <v>63</v>
      </c>
      <c r="AA767" s="85">
        <v>0</v>
      </c>
    </row>
    <row r="768" s="85" customFormat="1" customHeight="1" spans="1:26">
      <c r="A768" s="93" t="s">
        <v>15</v>
      </c>
      <c r="B768" s="93" t="s">
        <v>16</v>
      </c>
      <c r="C768" s="93" t="s">
        <v>413</v>
      </c>
      <c r="D768" s="42" t="s">
        <v>2867</v>
      </c>
      <c r="E768" s="38" t="s">
        <v>2868</v>
      </c>
      <c r="F768" s="38" t="s">
        <v>2869</v>
      </c>
      <c r="G768" s="42">
        <v>2</v>
      </c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>
        <v>2</v>
      </c>
      <c r="T768" s="96"/>
      <c r="U768" s="97">
        <v>5</v>
      </c>
      <c r="V768" s="89" t="s">
        <v>5919</v>
      </c>
      <c r="W768" s="89"/>
      <c r="X768" s="25">
        <v>1</v>
      </c>
      <c r="Y768" s="90">
        <f t="array" ref="Y768">SUM((L768:R768)/7)</f>
        <v>0</v>
      </c>
      <c r="Z768" s="91"/>
    </row>
    <row r="769" s="85" customFormat="1" customHeight="1" spans="1:26">
      <c r="A769" s="93" t="s">
        <v>15</v>
      </c>
      <c r="B769" s="93" t="s">
        <v>16</v>
      </c>
      <c r="C769" s="93" t="s">
        <v>413</v>
      </c>
      <c r="D769" s="42" t="s">
        <v>2870</v>
      </c>
      <c r="E769" s="38" t="s">
        <v>2871</v>
      </c>
      <c r="F769" s="38" t="s">
        <v>2872</v>
      </c>
      <c r="G769" s="42">
        <v>6</v>
      </c>
      <c r="H769" s="42"/>
      <c r="I769" s="42"/>
      <c r="J769" s="42"/>
      <c r="K769" s="42"/>
      <c r="L769" s="42"/>
      <c r="M769" s="42"/>
      <c r="N769" s="42"/>
      <c r="O769" s="42"/>
      <c r="P769" s="42"/>
      <c r="Q769" s="42">
        <v>1</v>
      </c>
      <c r="R769" s="42">
        <v>1</v>
      </c>
      <c r="S769" s="42">
        <v>4</v>
      </c>
      <c r="T769" s="96"/>
      <c r="U769" s="97">
        <v>0</v>
      </c>
      <c r="V769" s="89" t="s">
        <v>5883</v>
      </c>
      <c r="W769" s="89"/>
      <c r="X769" s="25">
        <v>4</v>
      </c>
      <c r="Y769" s="90">
        <f t="array" ref="Y769">SUM((L769:R769)/7)</f>
        <v>0.285714285714286</v>
      </c>
      <c r="Z769" s="91">
        <f t="shared" si="10"/>
        <v>14</v>
      </c>
    </row>
    <row r="770" s="85" customFormat="1" customHeight="1" spans="1:27">
      <c r="A770" s="93" t="s">
        <v>15</v>
      </c>
      <c r="B770" s="93" t="s">
        <v>16</v>
      </c>
      <c r="C770" s="93" t="s">
        <v>413</v>
      </c>
      <c r="D770" s="42" t="s">
        <v>2873</v>
      </c>
      <c r="E770" s="38" t="s">
        <v>2874</v>
      </c>
      <c r="F770" s="38" t="s">
        <v>2875</v>
      </c>
      <c r="G770" s="42">
        <v>4</v>
      </c>
      <c r="H770" s="42"/>
      <c r="I770" s="42"/>
      <c r="J770" s="42"/>
      <c r="K770" s="42"/>
      <c r="L770" s="42"/>
      <c r="M770" s="42"/>
      <c r="N770" s="42"/>
      <c r="O770" s="42"/>
      <c r="P770" s="42">
        <v>1</v>
      </c>
      <c r="Q770" s="42"/>
      <c r="R770" s="42"/>
      <c r="S770" s="42">
        <v>3</v>
      </c>
      <c r="T770" s="96"/>
      <c r="U770" s="97">
        <v>0</v>
      </c>
      <c r="V770" s="89" t="s">
        <v>5883</v>
      </c>
      <c r="W770" s="89"/>
      <c r="X770" s="25">
        <v>7</v>
      </c>
      <c r="Y770" s="90">
        <f t="array" ref="Y770">SUM((L770:R770)/7)</f>
        <v>0.142857142857143</v>
      </c>
      <c r="Z770" s="91">
        <f t="shared" si="10"/>
        <v>21</v>
      </c>
      <c r="AA770" s="85">
        <v>-15</v>
      </c>
    </row>
    <row r="771" s="85" customFormat="1" customHeight="1" spans="1:30">
      <c r="A771" s="93" t="s">
        <v>15</v>
      </c>
      <c r="B771" s="93" t="s">
        <v>16</v>
      </c>
      <c r="C771" s="93" t="s">
        <v>413</v>
      </c>
      <c r="D771" s="42" t="s">
        <v>2876</v>
      </c>
      <c r="E771" s="38" t="s">
        <v>2877</v>
      </c>
      <c r="F771" s="38" t="s">
        <v>2878</v>
      </c>
      <c r="G771" s="42">
        <v>5</v>
      </c>
      <c r="H771" s="42"/>
      <c r="I771" s="42"/>
      <c r="J771" s="42"/>
      <c r="K771" s="42">
        <v>1</v>
      </c>
      <c r="L771" s="42"/>
      <c r="M771" s="42"/>
      <c r="N771" s="42"/>
      <c r="O771" s="42"/>
      <c r="P771" s="42"/>
      <c r="Q771" s="42"/>
      <c r="R771" s="42"/>
      <c r="S771" s="42">
        <v>12</v>
      </c>
      <c r="T771" s="96">
        <v>26</v>
      </c>
      <c r="U771" s="97">
        <v>0</v>
      </c>
      <c r="V771" s="89" t="s">
        <v>5883</v>
      </c>
      <c r="W771" s="89"/>
      <c r="X771" s="25">
        <v>11</v>
      </c>
      <c r="Y771" s="90">
        <f t="array" ref="Y771">SUM((L771:R771)/7)</f>
        <v>0</v>
      </c>
      <c r="Z771" s="91"/>
      <c r="AA771" s="85">
        <v>-6</v>
      </c>
      <c r="AD771" s="85">
        <v>-5</v>
      </c>
    </row>
    <row r="772" customHeight="1" spans="1:29">
      <c r="A772" s="93" t="s">
        <v>15</v>
      </c>
      <c r="B772" s="93" t="s">
        <v>16</v>
      </c>
      <c r="C772" s="93" t="s">
        <v>413</v>
      </c>
      <c r="D772" s="42" t="s">
        <v>2879</v>
      </c>
      <c r="E772" s="38" t="s">
        <v>2880</v>
      </c>
      <c r="F772" s="38" t="s">
        <v>2881</v>
      </c>
      <c r="G772" s="42">
        <v>6</v>
      </c>
      <c r="H772" s="42"/>
      <c r="I772" s="42">
        <v>1</v>
      </c>
      <c r="J772" s="42"/>
      <c r="K772" s="42"/>
      <c r="L772" s="42"/>
      <c r="M772" s="42"/>
      <c r="N772" s="42">
        <v>1</v>
      </c>
      <c r="O772" s="42">
        <v>1</v>
      </c>
      <c r="P772" s="42"/>
      <c r="Q772" s="42"/>
      <c r="R772" s="42"/>
      <c r="S772" s="42">
        <v>3</v>
      </c>
      <c r="T772" s="96"/>
      <c r="U772" s="97">
        <v>0</v>
      </c>
      <c r="V772" s="89" t="s">
        <v>5883</v>
      </c>
      <c r="X772" s="25">
        <v>13</v>
      </c>
      <c r="Y772" s="90">
        <f t="array" ref="Y772">SUM((L772:R772)/7)</f>
        <v>0.285714285714286</v>
      </c>
      <c r="Z772" s="91">
        <f t="shared" ref="Z771:Z834" si="11">S772/Y772</f>
        <v>10.5</v>
      </c>
      <c r="AA772" s="85">
        <v>-30</v>
      </c>
      <c r="AC772" s="85">
        <v>5</v>
      </c>
    </row>
    <row r="773" customHeight="1" spans="1:27">
      <c r="A773" s="93" t="s">
        <v>15</v>
      </c>
      <c r="B773" s="93" t="s">
        <v>16</v>
      </c>
      <c r="C773" s="93" t="s">
        <v>413</v>
      </c>
      <c r="D773" s="42" t="s">
        <v>2882</v>
      </c>
      <c r="E773" s="38" t="s">
        <v>2883</v>
      </c>
      <c r="F773" s="38" t="s">
        <v>2884</v>
      </c>
      <c r="G773" s="42">
        <v>18</v>
      </c>
      <c r="H773" s="42"/>
      <c r="I773" s="42"/>
      <c r="J773" s="42">
        <v>1</v>
      </c>
      <c r="K773" s="42">
        <v>1</v>
      </c>
      <c r="L773" s="42"/>
      <c r="M773" s="42">
        <v>2</v>
      </c>
      <c r="N773" s="42">
        <v>1</v>
      </c>
      <c r="O773" s="42"/>
      <c r="P773" s="42"/>
      <c r="Q773" s="42"/>
      <c r="R773" s="42">
        <v>2</v>
      </c>
      <c r="S773" s="42">
        <v>11</v>
      </c>
      <c r="T773" s="96"/>
      <c r="U773" s="97">
        <v>0</v>
      </c>
      <c r="V773" s="89" t="s">
        <v>5883</v>
      </c>
      <c r="X773" s="25">
        <v>18</v>
      </c>
      <c r="Y773" s="90">
        <f t="array" ref="Y773">SUM((L773:R773)/7)</f>
        <v>0.714285714285714</v>
      </c>
      <c r="Z773" s="91">
        <f t="shared" si="11"/>
        <v>15.4</v>
      </c>
      <c r="AA773" s="85">
        <v>-20</v>
      </c>
    </row>
    <row r="774" customHeight="1" spans="1:30">
      <c r="A774" s="93" t="s">
        <v>15</v>
      </c>
      <c r="B774" s="93" t="s">
        <v>16</v>
      </c>
      <c r="C774" s="93" t="s">
        <v>413</v>
      </c>
      <c r="D774" s="42" t="s">
        <v>2885</v>
      </c>
      <c r="E774" s="38" t="s">
        <v>2886</v>
      </c>
      <c r="F774" s="38" t="s">
        <v>2887</v>
      </c>
      <c r="G774" s="42">
        <v>11</v>
      </c>
      <c r="H774" s="42">
        <v>1</v>
      </c>
      <c r="I774" s="42"/>
      <c r="J774" s="42">
        <v>1</v>
      </c>
      <c r="K774" s="42">
        <v>3</v>
      </c>
      <c r="L774" s="42"/>
      <c r="M774" s="42">
        <v>1</v>
      </c>
      <c r="N774" s="42">
        <v>4</v>
      </c>
      <c r="O774" s="42">
        <v>1</v>
      </c>
      <c r="P774" s="42">
        <v>2</v>
      </c>
      <c r="Q774" s="42">
        <v>3</v>
      </c>
      <c r="R774" s="42">
        <v>4</v>
      </c>
      <c r="S774" s="42">
        <v>9</v>
      </c>
      <c r="T774" s="96"/>
      <c r="U774" s="97">
        <v>0</v>
      </c>
      <c r="V774" s="89" t="s">
        <v>5883</v>
      </c>
      <c r="X774" s="25">
        <v>28</v>
      </c>
      <c r="Y774" s="90">
        <f t="array" ref="Y774">SUM((L774:R774)/7)</f>
        <v>2.14285714285714</v>
      </c>
      <c r="Z774" s="91">
        <f t="shared" si="11"/>
        <v>4.2</v>
      </c>
      <c r="AA774" s="85">
        <v>-21</v>
      </c>
      <c r="AD774" s="85">
        <v>-3</v>
      </c>
    </row>
    <row r="775" customHeight="1" spans="1:27">
      <c r="A775" s="93" t="s">
        <v>15</v>
      </c>
      <c r="B775" s="93" t="s">
        <v>16</v>
      </c>
      <c r="C775" s="93" t="s">
        <v>413</v>
      </c>
      <c r="D775" s="42" t="s">
        <v>2888</v>
      </c>
      <c r="E775" s="38" t="s">
        <v>2889</v>
      </c>
      <c r="F775" s="38" t="s">
        <v>2890</v>
      </c>
      <c r="G775" s="42">
        <v>20</v>
      </c>
      <c r="H775" s="42">
        <v>1</v>
      </c>
      <c r="I775" s="42">
        <v>2</v>
      </c>
      <c r="J775" s="42">
        <v>5</v>
      </c>
      <c r="K775" s="42"/>
      <c r="L775" s="42"/>
      <c r="M775" s="42">
        <v>1</v>
      </c>
      <c r="N775" s="42">
        <v>1</v>
      </c>
      <c r="O775" s="42">
        <v>8</v>
      </c>
      <c r="P775" s="42">
        <v>1</v>
      </c>
      <c r="Q775" s="42"/>
      <c r="R775" s="42"/>
      <c r="S775" s="42">
        <v>1</v>
      </c>
      <c r="T775" s="96"/>
      <c r="U775" s="97">
        <v>0</v>
      </c>
      <c r="V775" s="89" t="s">
        <v>5919</v>
      </c>
      <c r="X775" s="25">
        <v>31</v>
      </c>
      <c r="Y775" s="90">
        <f t="array" ref="Y775">SUM((L775:R775)/7)</f>
        <v>1.57142857142857</v>
      </c>
      <c r="Z775" s="91">
        <f t="shared" si="11"/>
        <v>0.636363636363636</v>
      </c>
      <c r="AA775" s="85">
        <v>-45</v>
      </c>
    </row>
    <row r="776" customHeight="1" spans="1:27">
      <c r="A776" s="93" t="s">
        <v>15</v>
      </c>
      <c r="B776" s="93" t="s">
        <v>16</v>
      </c>
      <c r="C776" s="93" t="s">
        <v>413</v>
      </c>
      <c r="D776" s="42" t="s">
        <v>2891</v>
      </c>
      <c r="E776" s="38" t="s">
        <v>2892</v>
      </c>
      <c r="F776" s="38" t="s">
        <v>2893</v>
      </c>
      <c r="G776" s="42">
        <v>2</v>
      </c>
      <c r="H776" s="42"/>
      <c r="I776" s="42"/>
      <c r="J776" s="42"/>
      <c r="K776" s="42"/>
      <c r="L776" s="42"/>
      <c r="M776" s="42"/>
      <c r="N776" s="42">
        <v>1</v>
      </c>
      <c r="O776" s="42">
        <v>1</v>
      </c>
      <c r="P776" s="42"/>
      <c r="Q776" s="42"/>
      <c r="R776" s="42"/>
      <c r="S776" s="42">
        <v>5</v>
      </c>
      <c r="T776" s="96">
        <v>9</v>
      </c>
      <c r="U776" s="96"/>
      <c r="V776" s="89" t="s">
        <v>5919</v>
      </c>
      <c r="X776" s="25">
        <v>6</v>
      </c>
      <c r="Y776" s="90">
        <f t="array" ref="Y776">SUM((L776:R776)/7)</f>
        <v>0.285714285714286</v>
      </c>
      <c r="Z776" s="91">
        <f t="shared" si="11"/>
        <v>17.5</v>
      </c>
      <c r="AA776" s="85">
        <v>-6</v>
      </c>
    </row>
    <row r="777" customHeight="1" spans="1:27">
      <c r="A777" s="93" t="s">
        <v>15</v>
      </c>
      <c r="B777" s="93" t="s">
        <v>16</v>
      </c>
      <c r="C777" s="93" t="s">
        <v>77</v>
      </c>
      <c r="D777" s="42" t="s">
        <v>2894</v>
      </c>
      <c r="E777" s="38" t="s">
        <v>2895</v>
      </c>
      <c r="F777" s="38" t="s">
        <v>2896</v>
      </c>
      <c r="G777" s="42">
        <v>5</v>
      </c>
      <c r="H777" s="42"/>
      <c r="I777" s="42"/>
      <c r="J777" s="42"/>
      <c r="K777" s="42"/>
      <c r="L777" s="42"/>
      <c r="M777" s="42">
        <v>1</v>
      </c>
      <c r="N777" s="42"/>
      <c r="O777" s="42">
        <v>1</v>
      </c>
      <c r="P777" s="42"/>
      <c r="Q777" s="42">
        <v>1</v>
      </c>
      <c r="R777" s="42"/>
      <c r="S777" s="42">
        <v>12</v>
      </c>
      <c r="T777" s="96"/>
      <c r="U777" s="97">
        <v>0</v>
      </c>
      <c r="V777" s="89" t="s">
        <v>5883</v>
      </c>
      <c r="X777" s="25">
        <v>7</v>
      </c>
      <c r="Y777" s="90">
        <f t="array" ref="Y777">SUM((L777:R777)/7)</f>
        <v>0.428571428571429</v>
      </c>
      <c r="Z777" s="91">
        <f t="shared" si="11"/>
        <v>28</v>
      </c>
      <c r="AA777" s="85">
        <v>0</v>
      </c>
    </row>
    <row r="778" customHeight="1" spans="1:27">
      <c r="A778" s="93" t="s">
        <v>15</v>
      </c>
      <c r="B778" s="93" t="s">
        <v>16</v>
      </c>
      <c r="C778" s="93" t="s">
        <v>77</v>
      </c>
      <c r="D778" s="42" t="s">
        <v>2897</v>
      </c>
      <c r="E778" s="38" t="s">
        <v>2898</v>
      </c>
      <c r="F778" s="38" t="s">
        <v>2899</v>
      </c>
      <c r="G778" s="42">
        <v>17</v>
      </c>
      <c r="H778" s="42"/>
      <c r="I778" s="42">
        <v>1</v>
      </c>
      <c r="J778" s="42"/>
      <c r="K778" s="42"/>
      <c r="L778" s="42"/>
      <c r="M778" s="42">
        <v>1</v>
      </c>
      <c r="N778" s="42"/>
      <c r="O778" s="42"/>
      <c r="P778" s="42"/>
      <c r="Q778" s="42"/>
      <c r="R778" s="42"/>
      <c r="S778" s="42">
        <v>15</v>
      </c>
      <c r="T778" s="96"/>
      <c r="U778" s="97">
        <v>0</v>
      </c>
      <c r="V778" s="89" t="s">
        <v>5883</v>
      </c>
      <c r="X778" s="25">
        <v>5</v>
      </c>
      <c r="Y778" s="90">
        <f t="array" ref="Y778">SUM((L778:R778)/7)</f>
        <v>0.142857142857143</v>
      </c>
      <c r="Z778" s="91">
        <f t="shared" si="11"/>
        <v>105</v>
      </c>
      <c r="AA778" s="85">
        <v>-5</v>
      </c>
    </row>
    <row r="779" customHeight="1" spans="1:27">
      <c r="A779" s="93" t="s">
        <v>15</v>
      </c>
      <c r="B779" s="93" t="s">
        <v>16</v>
      </c>
      <c r="C779" s="93" t="s">
        <v>77</v>
      </c>
      <c r="D779" s="42" t="s">
        <v>2900</v>
      </c>
      <c r="E779" s="38" t="s">
        <v>2901</v>
      </c>
      <c r="F779" s="38" t="s">
        <v>2902</v>
      </c>
      <c r="G779" s="42">
        <v>18</v>
      </c>
      <c r="H779" s="42"/>
      <c r="I779" s="42">
        <v>1</v>
      </c>
      <c r="J779" s="42"/>
      <c r="K779" s="42"/>
      <c r="L779" s="42"/>
      <c r="M779" s="42">
        <v>2</v>
      </c>
      <c r="N779" s="42"/>
      <c r="O779" s="42">
        <v>1</v>
      </c>
      <c r="P779" s="42"/>
      <c r="Q779" s="42">
        <v>2</v>
      </c>
      <c r="R779" s="42"/>
      <c r="S779" s="42">
        <v>12</v>
      </c>
      <c r="T779" s="96"/>
      <c r="U779" s="97">
        <v>3</v>
      </c>
      <c r="V779" s="89" t="s">
        <v>5883</v>
      </c>
      <c r="X779" s="25">
        <v>10</v>
      </c>
      <c r="Y779" s="90">
        <f t="array" ref="Y779">SUM((L779:R779)/7)</f>
        <v>0.714285714285714</v>
      </c>
      <c r="Z779" s="91">
        <f t="shared" si="11"/>
        <v>16.8</v>
      </c>
      <c r="AA779" s="85">
        <v>-10</v>
      </c>
    </row>
    <row r="780" customHeight="1" spans="1:27">
      <c r="A780" s="93" t="s">
        <v>15</v>
      </c>
      <c r="B780" s="93" t="s">
        <v>16</v>
      </c>
      <c r="C780" s="93" t="s">
        <v>77</v>
      </c>
      <c r="D780" s="42" t="s">
        <v>2903</v>
      </c>
      <c r="E780" s="38" t="s">
        <v>2904</v>
      </c>
      <c r="F780" s="38" t="s">
        <v>2905</v>
      </c>
      <c r="G780" s="42">
        <v>9</v>
      </c>
      <c r="H780" s="42"/>
      <c r="I780" s="42">
        <v>2</v>
      </c>
      <c r="J780" s="42">
        <v>2</v>
      </c>
      <c r="K780" s="42">
        <v>1</v>
      </c>
      <c r="L780" s="42"/>
      <c r="M780" s="42"/>
      <c r="N780" s="42">
        <v>2</v>
      </c>
      <c r="O780" s="42">
        <v>1</v>
      </c>
      <c r="P780" s="42"/>
      <c r="Q780" s="42"/>
      <c r="R780" s="42">
        <v>1</v>
      </c>
      <c r="S780" s="42">
        <v>0</v>
      </c>
      <c r="T780" s="96"/>
      <c r="U780" s="97">
        <v>0</v>
      </c>
      <c r="V780" s="89" t="s">
        <v>5883</v>
      </c>
      <c r="X780" s="25">
        <v>22</v>
      </c>
      <c r="Y780" s="90">
        <f t="array" ref="Y780">SUM((L780:R780)/7)</f>
        <v>0.571428571428571</v>
      </c>
      <c r="Z780" s="91">
        <f t="shared" si="11"/>
        <v>0</v>
      </c>
      <c r="AA780" s="85">
        <v>-30</v>
      </c>
    </row>
    <row r="781" customHeight="1" spans="1:25">
      <c r="A781" s="93" t="s">
        <v>15</v>
      </c>
      <c r="B781" s="93" t="s">
        <v>16</v>
      </c>
      <c r="C781" s="93" t="s">
        <v>77</v>
      </c>
      <c r="D781" s="42" t="s">
        <v>2906</v>
      </c>
      <c r="E781" s="38" t="s">
        <v>2907</v>
      </c>
      <c r="F781" s="38" t="s">
        <v>2908</v>
      </c>
      <c r="G781" s="42">
        <v>12</v>
      </c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>
        <v>12</v>
      </c>
      <c r="T781" s="96"/>
      <c r="U781" s="96"/>
      <c r="V781" s="89" t="s">
        <v>5919</v>
      </c>
      <c r="X781" s="25">
        <v>4</v>
      </c>
      <c r="Y781" s="90">
        <f t="array" ref="Y781">SUM((L781:R781)/7)</f>
        <v>0</v>
      </c>
    </row>
    <row r="782" customHeight="1" spans="1:25">
      <c r="A782" s="93" t="s">
        <v>15</v>
      </c>
      <c r="B782" s="93" t="s">
        <v>16</v>
      </c>
      <c r="C782" s="93" t="s">
        <v>77</v>
      </c>
      <c r="D782" s="42" t="s">
        <v>6387</v>
      </c>
      <c r="E782" s="38" t="s">
        <v>6388</v>
      </c>
      <c r="F782" s="38" t="s">
        <v>6389</v>
      </c>
      <c r="G782" s="42">
        <v>0</v>
      </c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>
        <v>0</v>
      </c>
      <c r="T782" s="96"/>
      <c r="U782" s="96"/>
      <c r="V782" s="89" t="s">
        <v>5919</v>
      </c>
      <c r="Y782" s="90">
        <f t="array" ref="Y782">SUM((L782:R782)/7)</f>
        <v>0</v>
      </c>
    </row>
    <row r="783" customHeight="1" spans="1:27">
      <c r="A783" s="93" t="s">
        <v>15</v>
      </c>
      <c r="B783" s="93" t="s">
        <v>16</v>
      </c>
      <c r="C783" s="93" t="s">
        <v>126</v>
      </c>
      <c r="D783" s="42" t="s">
        <v>2909</v>
      </c>
      <c r="E783" s="38" t="s">
        <v>2910</v>
      </c>
      <c r="F783" s="38" t="s">
        <v>2911</v>
      </c>
      <c r="G783" s="42">
        <v>15</v>
      </c>
      <c r="H783" s="42"/>
      <c r="I783" s="42"/>
      <c r="J783" s="42"/>
      <c r="K783" s="42"/>
      <c r="L783" s="42"/>
      <c r="M783" s="42"/>
      <c r="N783" s="42"/>
      <c r="O783" s="42">
        <v>1</v>
      </c>
      <c r="P783" s="42"/>
      <c r="Q783" s="42"/>
      <c r="R783" s="42"/>
      <c r="S783" s="42">
        <v>18</v>
      </c>
      <c r="T783" s="96"/>
      <c r="U783" s="97">
        <v>2</v>
      </c>
      <c r="V783" s="89" t="s">
        <v>5919</v>
      </c>
      <c r="X783" s="25">
        <v>3</v>
      </c>
      <c r="Y783" s="90">
        <f t="array" ref="Y783">SUM((L783:R783)/7)</f>
        <v>0.142857142857143</v>
      </c>
      <c r="Z783" s="91">
        <f t="shared" si="11"/>
        <v>126</v>
      </c>
      <c r="AA783" s="85">
        <v>0</v>
      </c>
    </row>
    <row r="784" customHeight="1" spans="1:27">
      <c r="A784" s="93" t="s">
        <v>15</v>
      </c>
      <c r="B784" s="93" t="s">
        <v>16</v>
      </c>
      <c r="C784" s="93" t="s">
        <v>126</v>
      </c>
      <c r="D784" s="42" t="s">
        <v>2912</v>
      </c>
      <c r="E784" s="38" t="s">
        <v>2913</v>
      </c>
      <c r="F784" s="38" t="s">
        <v>2914</v>
      </c>
      <c r="G784" s="42">
        <v>11</v>
      </c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>
        <v>16</v>
      </c>
      <c r="T784" s="96"/>
      <c r="U784" s="97">
        <v>2</v>
      </c>
      <c r="V784" s="89" t="s">
        <v>5883</v>
      </c>
      <c r="X784" s="25">
        <v>5</v>
      </c>
      <c r="Y784" s="90">
        <f t="array" ref="Y784">SUM((L784:R784)/7)</f>
        <v>0</v>
      </c>
      <c r="AA784" s="85">
        <v>0</v>
      </c>
    </row>
    <row r="785" customHeight="1" spans="1:26">
      <c r="A785" s="93" t="s">
        <v>15</v>
      </c>
      <c r="B785" s="93" t="s">
        <v>16</v>
      </c>
      <c r="C785" s="93" t="s">
        <v>126</v>
      </c>
      <c r="D785" s="42" t="s">
        <v>2915</v>
      </c>
      <c r="E785" s="38" t="s">
        <v>2916</v>
      </c>
      <c r="F785" s="38" t="s">
        <v>2917</v>
      </c>
      <c r="G785" s="42">
        <v>22</v>
      </c>
      <c r="H785" s="42">
        <v>1</v>
      </c>
      <c r="I785" s="42"/>
      <c r="J785" s="42"/>
      <c r="K785" s="42"/>
      <c r="L785" s="42"/>
      <c r="M785" s="42"/>
      <c r="N785" s="42"/>
      <c r="O785" s="42">
        <v>1</v>
      </c>
      <c r="P785" s="42"/>
      <c r="Q785" s="42"/>
      <c r="R785" s="42"/>
      <c r="S785" s="42">
        <v>20</v>
      </c>
      <c r="T785" s="96"/>
      <c r="U785" s="97">
        <v>13</v>
      </c>
      <c r="V785" s="89" t="s">
        <v>5883</v>
      </c>
      <c r="X785" s="25">
        <v>5</v>
      </c>
      <c r="Y785" s="90">
        <f t="array" ref="Y785">SUM((L785:R785)/7)</f>
        <v>0.142857142857143</v>
      </c>
      <c r="Z785" s="91">
        <f t="shared" si="11"/>
        <v>140</v>
      </c>
    </row>
    <row r="786" customHeight="1" spans="1:27">
      <c r="A786" s="93" t="s">
        <v>15</v>
      </c>
      <c r="B786" s="93" t="s">
        <v>16</v>
      </c>
      <c r="C786" s="93" t="s">
        <v>126</v>
      </c>
      <c r="D786" s="42" t="s">
        <v>2918</v>
      </c>
      <c r="E786" s="38" t="s">
        <v>2919</v>
      </c>
      <c r="F786" s="38" t="s">
        <v>2920</v>
      </c>
      <c r="G786" s="42">
        <v>19</v>
      </c>
      <c r="H786" s="42">
        <v>2</v>
      </c>
      <c r="I786" s="42"/>
      <c r="J786" s="42"/>
      <c r="K786" s="42"/>
      <c r="L786" s="42"/>
      <c r="M786" s="42">
        <v>1</v>
      </c>
      <c r="N786" s="42"/>
      <c r="O786" s="42"/>
      <c r="P786" s="42">
        <v>1</v>
      </c>
      <c r="Q786" s="42"/>
      <c r="R786" s="42"/>
      <c r="S786" s="42">
        <v>15</v>
      </c>
      <c r="T786" s="96"/>
      <c r="U786" s="97">
        <v>0</v>
      </c>
      <c r="V786" s="89" t="s">
        <v>5883</v>
      </c>
      <c r="X786" s="25">
        <v>12</v>
      </c>
      <c r="Y786" s="90">
        <f t="array" ref="Y786">SUM((L786:R786)/7)</f>
        <v>0.285714285714286</v>
      </c>
      <c r="Z786" s="91">
        <f t="shared" si="11"/>
        <v>52.5</v>
      </c>
      <c r="AA786" s="85">
        <v>-10</v>
      </c>
    </row>
    <row r="787" customHeight="1" spans="1:25">
      <c r="A787" s="93" t="s">
        <v>15</v>
      </c>
      <c r="B787" s="93" t="s">
        <v>16</v>
      </c>
      <c r="C787" s="93" t="s">
        <v>126</v>
      </c>
      <c r="D787" s="42" t="s">
        <v>2921</v>
      </c>
      <c r="E787" s="38" t="s">
        <v>2922</v>
      </c>
      <c r="F787" s="38" t="s">
        <v>2923</v>
      </c>
      <c r="G787" s="42">
        <v>24</v>
      </c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>
        <v>24</v>
      </c>
      <c r="T787" s="96"/>
      <c r="U787" s="97">
        <v>11</v>
      </c>
      <c r="V787" s="89" t="s">
        <v>5883</v>
      </c>
      <c r="X787" s="25">
        <v>3</v>
      </c>
      <c r="Y787" s="90">
        <f t="array" ref="Y787">SUM((L787:R787)/7)</f>
        <v>0</v>
      </c>
    </row>
    <row r="788" customHeight="1" spans="1:27">
      <c r="A788" s="93" t="s">
        <v>15</v>
      </c>
      <c r="B788" s="93" t="s">
        <v>16</v>
      </c>
      <c r="C788" s="93" t="s">
        <v>126</v>
      </c>
      <c r="D788" s="42" t="s">
        <v>2924</v>
      </c>
      <c r="E788" s="38" t="s">
        <v>2925</v>
      </c>
      <c r="F788" s="38" t="s">
        <v>2926</v>
      </c>
      <c r="G788" s="42">
        <v>16</v>
      </c>
      <c r="H788" s="42">
        <v>1</v>
      </c>
      <c r="I788" s="42"/>
      <c r="J788" s="42">
        <v>1</v>
      </c>
      <c r="K788" s="42">
        <v>1</v>
      </c>
      <c r="L788" s="42"/>
      <c r="M788" s="42">
        <v>1</v>
      </c>
      <c r="N788" s="42"/>
      <c r="O788" s="42">
        <v>2</v>
      </c>
      <c r="P788" s="42"/>
      <c r="Q788" s="42"/>
      <c r="R788" s="42"/>
      <c r="S788" s="42">
        <v>10</v>
      </c>
      <c r="T788" s="96">
        <v>5</v>
      </c>
      <c r="U788" s="97">
        <v>0</v>
      </c>
      <c r="V788" s="89" t="s">
        <v>5883</v>
      </c>
      <c r="X788" s="25">
        <v>10</v>
      </c>
      <c r="Y788" s="90">
        <f t="array" ref="Y788">SUM((L788:R788)/7)</f>
        <v>0.428571428571429</v>
      </c>
      <c r="Z788" s="91">
        <f t="shared" si="11"/>
        <v>23.3333333333333</v>
      </c>
      <c r="AA788" s="85">
        <v>-15</v>
      </c>
    </row>
    <row r="789" customHeight="1" spans="1:26">
      <c r="A789" s="93" t="s">
        <v>15</v>
      </c>
      <c r="B789" s="93" t="s">
        <v>16</v>
      </c>
      <c r="C789" s="93" t="s">
        <v>126</v>
      </c>
      <c r="D789" s="42" t="s">
        <v>2927</v>
      </c>
      <c r="E789" s="38" t="s">
        <v>2928</v>
      </c>
      <c r="F789" s="38" t="s">
        <v>2929</v>
      </c>
      <c r="G789" s="42">
        <v>18</v>
      </c>
      <c r="H789" s="42"/>
      <c r="I789" s="42"/>
      <c r="J789" s="42"/>
      <c r="K789" s="42"/>
      <c r="L789" s="42"/>
      <c r="M789" s="42">
        <v>1</v>
      </c>
      <c r="N789" s="42"/>
      <c r="O789" s="42"/>
      <c r="P789" s="42"/>
      <c r="Q789" s="42"/>
      <c r="R789" s="42"/>
      <c r="S789" s="42">
        <v>17</v>
      </c>
      <c r="T789" s="96"/>
      <c r="U789" s="97">
        <v>0</v>
      </c>
      <c r="V789" s="89" t="s">
        <v>5883</v>
      </c>
      <c r="X789" s="25">
        <v>6</v>
      </c>
      <c r="Y789" s="90">
        <f t="array" ref="Y789">SUM((L789:R789)/7)</f>
        <v>0.142857142857143</v>
      </c>
      <c r="Z789" s="91">
        <f t="shared" si="11"/>
        <v>119</v>
      </c>
    </row>
    <row r="790" customHeight="1" spans="1:27">
      <c r="A790" s="93" t="s">
        <v>15</v>
      </c>
      <c r="B790" s="93" t="s">
        <v>16</v>
      </c>
      <c r="C790" s="93" t="s">
        <v>126</v>
      </c>
      <c r="D790" s="42" t="s">
        <v>2930</v>
      </c>
      <c r="E790" s="38" t="s">
        <v>2931</v>
      </c>
      <c r="F790" s="38" t="s">
        <v>2932</v>
      </c>
      <c r="G790" s="42">
        <v>5</v>
      </c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>
        <v>5</v>
      </c>
      <c r="T790" s="96"/>
      <c r="U790" s="97">
        <v>0</v>
      </c>
      <c r="V790" s="89" t="s">
        <v>5919</v>
      </c>
      <c r="Y790" s="90">
        <f t="array" ref="Y790">SUM((L790:R790)/7)</f>
        <v>0</v>
      </c>
      <c r="AA790" s="85">
        <v>0</v>
      </c>
    </row>
    <row r="791" customHeight="1" spans="1:27">
      <c r="A791" s="93" t="s">
        <v>15</v>
      </c>
      <c r="B791" s="93" t="s">
        <v>16</v>
      </c>
      <c r="C791" s="93" t="s">
        <v>126</v>
      </c>
      <c r="D791" s="42" t="s">
        <v>2933</v>
      </c>
      <c r="E791" s="38" t="s">
        <v>2934</v>
      </c>
      <c r="F791" s="38" t="s">
        <v>2935</v>
      </c>
      <c r="G791" s="42">
        <v>2</v>
      </c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>
        <v>7</v>
      </c>
      <c r="T791" s="96"/>
      <c r="U791" s="97">
        <v>0</v>
      </c>
      <c r="V791" s="89" t="s">
        <v>5919</v>
      </c>
      <c r="X791" s="25">
        <v>2</v>
      </c>
      <c r="Y791" s="90">
        <f t="array" ref="Y791">SUM((L791:R791)/7)</f>
        <v>0</v>
      </c>
      <c r="AA791" s="85">
        <v>0</v>
      </c>
    </row>
    <row r="792" customHeight="1" spans="1:27">
      <c r="A792" s="93" t="s">
        <v>15</v>
      </c>
      <c r="B792" s="93" t="s">
        <v>16</v>
      </c>
      <c r="C792" s="93" t="s">
        <v>182</v>
      </c>
      <c r="D792" s="54" t="s">
        <v>2936</v>
      </c>
      <c r="E792" s="38" t="s">
        <v>2937</v>
      </c>
      <c r="F792" s="38" t="s">
        <v>2938</v>
      </c>
      <c r="G792" s="42">
        <v>7</v>
      </c>
      <c r="H792" s="42"/>
      <c r="I792" s="42">
        <v>1</v>
      </c>
      <c r="J792" s="42"/>
      <c r="K792" s="42"/>
      <c r="L792" s="42"/>
      <c r="M792" s="42"/>
      <c r="N792" s="42"/>
      <c r="O792" s="42">
        <v>2</v>
      </c>
      <c r="P792" s="42"/>
      <c r="Q792" s="42"/>
      <c r="R792" s="42"/>
      <c r="S792" s="42">
        <v>4</v>
      </c>
      <c r="T792" s="96"/>
      <c r="U792" s="97">
        <v>1</v>
      </c>
      <c r="V792" s="89" t="s">
        <v>5919</v>
      </c>
      <c r="X792" s="25">
        <v>9</v>
      </c>
      <c r="Y792" s="90">
        <f t="array" ref="Y792">SUM((L792:R792)/7)</f>
        <v>0.285714285714286</v>
      </c>
      <c r="Z792" s="91">
        <f t="shared" si="11"/>
        <v>14</v>
      </c>
      <c r="AA792" s="85">
        <v>-5</v>
      </c>
    </row>
    <row r="793" customHeight="1" spans="1:27">
      <c r="A793" s="93" t="s">
        <v>15</v>
      </c>
      <c r="B793" s="93" t="s">
        <v>16</v>
      </c>
      <c r="C793" s="93" t="s">
        <v>182</v>
      </c>
      <c r="D793" s="54" t="s">
        <v>2939</v>
      </c>
      <c r="E793" s="38" t="s">
        <v>2940</v>
      </c>
      <c r="F793" s="38" t="s">
        <v>2941</v>
      </c>
      <c r="G793" s="42">
        <v>4</v>
      </c>
      <c r="H793" s="42"/>
      <c r="I793" s="42"/>
      <c r="J793" s="42"/>
      <c r="K793" s="42">
        <v>2</v>
      </c>
      <c r="L793" s="42"/>
      <c r="M793" s="42"/>
      <c r="N793" s="42"/>
      <c r="O793" s="42">
        <v>1</v>
      </c>
      <c r="P793" s="42"/>
      <c r="Q793" s="42">
        <v>2</v>
      </c>
      <c r="R793" s="42"/>
      <c r="S793" s="42">
        <v>4</v>
      </c>
      <c r="T793" s="96">
        <v>10</v>
      </c>
      <c r="U793" s="97">
        <v>4</v>
      </c>
      <c r="V793" s="89" t="s">
        <v>5883</v>
      </c>
      <c r="X793" s="25">
        <v>11</v>
      </c>
      <c r="Y793" s="90">
        <f t="array" ref="Y793">SUM((L793:R793)/7)</f>
        <v>0.428571428571429</v>
      </c>
      <c r="Z793" s="91">
        <f t="shared" si="11"/>
        <v>9.33333333333333</v>
      </c>
      <c r="AA793" s="85">
        <v>0</v>
      </c>
    </row>
    <row r="794" customHeight="1" spans="1:27">
      <c r="A794" s="93" t="s">
        <v>15</v>
      </c>
      <c r="B794" s="93" t="s">
        <v>16</v>
      </c>
      <c r="C794" s="93" t="s">
        <v>182</v>
      </c>
      <c r="D794" s="54" t="s">
        <v>2942</v>
      </c>
      <c r="E794" s="38" t="s">
        <v>2943</v>
      </c>
      <c r="F794" s="38" t="s">
        <v>2944</v>
      </c>
      <c r="G794" s="42">
        <v>16</v>
      </c>
      <c r="H794" s="42">
        <v>1</v>
      </c>
      <c r="I794" s="42"/>
      <c r="J794" s="42">
        <v>2</v>
      </c>
      <c r="K794" s="42">
        <v>1</v>
      </c>
      <c r="L794" s="42"/>
      <c r="M794" s="42"/>
      <c r="N794" s="42">
        <v>2</v>
      </c>
      <c r="O794" s="42"/>
      <c r="P794" s="42"/>
      <c r="Q794" s="42">
        <v>2</v>
      </c>
      <c r="R794" s="42"/>
      <c r="S794" s="42">
        <v>9</v>
      </c>
      <c r="T794" s="96">
        <v>5</v>
      </c>
      <c r="U794" s="97">
        <v>0</v>
      </c>
      <c r="V794" s="89" t="s">
        <v>5883</v>
      </c>
      <c r="X794" s="25">
        <v>12</v>
      </c>
      <c r="Y794" s="90">
        <f t="array" ref="Y794">SUM((L794:R794)/7)</f>
        <v>0.571428571428571</v>
      </c>
      <c r="Z794" s="91">
        <f t="shared" si="11"/>
        <v>15.75</v>
      </c>
      <c r="AA794" s="85">
        <v>-15</v>
      </c>
    </row>
    <row r="795" customHeight="1" spans="1:27">
      <c r="A795" s="93" t="s">
        <v>15</v>
      </c>
      <c r="B795" s="93" t="s">
        <v>16</v>
      </c>
      <c r="C795" s="93" t="s">
        <v>182</v>
      </c>
      <c r="D795" s="54" t="s">
        <v>2945</v>
      </c>
      <c r="E795" s="38" t="s">
        <v>2946</v>
      </c>
      <c r="F795" s="38" t="s">
        <v>2947</v>
      </c>
      <c r="G795" s="42">
        <v>25</v>
      </c>
      <c r="H795" s="42"/>
      <c r="I795" s="42">
        <v>2</v>
      </c>
      <c r="J795" s="42"/>
      <c r="K795" s="42">
        <v>1</v>
      </c>
      <c r="L795" s="42"/>
      <c r="M795" s="42"/>
      <c r="N795" s="42">
        <v>1</v>
      </c>
      <c r="O795" s="42"/>
      <c r="P795" s="42">
        <v>1</v>
      </c>
      <c r="Q795" s="42">
        <v>1</v>
      </c>
      <c r="R795" s="42"/>
      <c r="S795" s="42">
        <v>19</v>
      </c>
      <c r="T795" s="96"/>
      <c r="U795" s="97">
        <v>0</v>
      </c>
      <c r="V795" s="89" t="s">
        <v>5883</v>
      </c>
      <c r="X795" s="25">
        <v>22</v>
      </c>
      <c r="Y795" s="90">
        <f t="array" ref="Y795">SUM((L795:R795)/7)</f>
        <v>0.428571428571429</v>
      </c>
      <c r="Z795" s="91">
        <f t="shared" si="11"/>
        <v>44.3333333333333</v>
      </c>
      <c r="AA795" s="85">
        <v>-10</v>
      </c>
    </row>
    <row r="796" customHeight="1" spans="1:27">
      <c r="A796" s="93" t="s">
        <v>15</v>
      </c>
      <c r="B796" s="93" t="s">
        <v>16</v>
      </c>
      <c r="C796" s="93" t="s">
        <v>182</v>
      </c>
      <c r="D796" s="54" t="s">
        <v>2948</v>
      </c>
      <c r="E796" s="38" t="s">
        <v>2949</v>
      </c>
      <c r="F796" s="38" t="s">
        <v>2950</v>
      </c>
      <c r="G796" s="42">
        <v>18</v>
      </c>
      <c r="H796" s="42"/>
      <c r="I796" s="42"/>
      <c r="J796" s="42">
        <v>1</v>
      </c>
      <c r="K796" s="42"/>
      <c r="L796" s="42"/>
      <c r="M796" s="42">
        <v>1</v>
      </c>
      <c r="N796" s="42">
        <v>3</v>
      </c>
      <c r="O796" s="42"/>
      <c r="P796" s="42">
        <v>2</v>
      </c>
      <c r="Q796" s="42">
        <v>1</v>
      </c>
      <c r="R796" s="42"/>
      <c r="S796" s="42">
        <v>10</v>
      </c>
      <c r="T796" s="96"/>
      <c r="U796" s="97">
        <v>0</v>
      </c>
      <c r="V796" s="89" t="s">
        <v>5883</v>
      </c>
      <c r="X796" s="25">
        <v>33</v>
      </c>
      <c r="Y796" s="90">
        <f t="array" ref="Y796">SUM((L796:R796)/7)</f>
        <v>1</v>
      </c>
      <c r="Z796" s="91">
        <f t="shared" si="11"/>
        <v>10</v>
      </c>
      <c r="AA796" s="85">
        <v>-50</v>
      </c>
    </row>
    <row r="797" customHeight="1" spans="1:29">
      <c r="A797" s="93" t="s">
        <v>15</v>
      </c>
      <c r="B797" s="93" t="s">
        <v>16</v>
      </c>
      <c r="C797" s="93" t="s">
        <v>182</v>
      </c>
      <c r="D797" s="54" t="s">
        <v>2951</v>
      </c>
      <c r="E797" s="38" t="s">
        <v>2952</v>
      </c>
      <c r="F797" s="38" t="s">
        <v>2953</v>
      </c>
      <c r="G797" s="42">
        <v>30</v>
      </c>
      <c r="H797" s="42">
        <v>1</v>
      </c>
      <c r="I797" s="42"/>
      <c r="J797" s="42"/>
      <c r="K797" s="42">
        <v>1</v>
      </c>
      <c r="L797" s="42"/>
      <c r="M797" s="42">
        <v>2</v>
      </c>
      <c r="N797" s="42">
        <v>1</v>
      </c>
      <c r="O797" s="42"/>
      <c r="P797" s="42">
        <v>1</v>
      </c>
      <c r="Q797" s="42">
        <v>2</v>
      </c>
      <c r="R797" s="42"/>
      <c r="S797" s="42">
        <v>22</v>
      </c>
      <c r="T797" s="96">
        <v>5</v>
      </c>
      <c r="U797" s="97">
        <v>0</v>
      </c>
      <c r="V797" s="89" t="s">
        <v>5883</v>
      </c>
      <c r="X797" s="25">
        <v>28</v>
      </c>
      <c r="Y797" s="90">
        <f t="array" ref="Y797">SUM((L797:R797)/7)</f>
        <v>0.857142857142857</v>
      </c>
      <c r="Z797" s="91">
        <f t="shared" si="11"/>
        <v>25.6666666666667</v>
      </c>
      <c r="AA797" s="85">
        <v>-20</v>
      </c>
      <c r="AC797" s="85">
        <v>5</v>
      </c>
    </row>
    <row r="798" customHeight="1" spans="1:26">
      <c r="A798" s="93" t="s">
        <v>15</v>
      </c>
      <c r="B798" s="93" t="s">
        <v>16</v>
      </c>
      <c r="C798" s="93" t="s">
        <v>182</v>
      </c>
      <c r="D798" s="54" t="s">
        <v>2954</v>
      </c>
      <c r="E798" s="38" t="s">
        <v>2955</v>
      </c>
      <c r="F798" s="38" t="s">
        <v>2956</v>
      </c>
      <c r="G798" s="42">
        <v>23</v>
      </c>
      <c r="H798" s="42">
        <v>1</v>
      </c>
      <c r="I798" s="42"/>
      <c r="J798" s="42"/>
      <c r="K798" s="42"/>
      <c r="L798" s="42"/>
      <c r="M798" s="42">
        <v>1</v>
      </c>
      <c r="N798" s="42"/>
      <c r="O798" s="42"/>
      <c r="P798" s="42"/>
      <c r="Q798" s="42"/>
      <c r="R798" s="42"/>
      <c r="S798" s="42">
        <v>21</v>
      </c>
      <c r="T798" s="96"/>
      <c r="U798" s="97">
        <v>0</v>
      </c>
      <c r="V798" s="89" t="s">
        <v>5883</v>
      </c>
      <c r="X798" s="25">
        <v>8</v>
      </c>
      <c r="Y798" s="90">
        <f t="array" ref="Y798">SUM((L798:R798)/7)</f>
        <v>0.142857142857143</v>
      </c>
      <c r="Z798" s="91">
        <f t="shared" si="11"/>
        <v>147</v>
      </c>
    </row>
    <row r="799" customHeight="1" spans="1:25">
      <c r="A799" s="93" t="s">
        <v>15</v>
      </c>
      <c r="B799" s="93" t="s">
        <v>16</v>
      </c>
      <c r="C799" s="93" t="s">
        <v>182</v>
      </c>
      <c r="D799" s="54" t="s">
        <v>2957</v>
      </c>
      <c r="E799" s="38" t="s">
        <v>2958</v>
      </c>
      <c r="F799" s="38" t="s">
        <v>2959</v>
      </c>
      <c r="G799" s="42">
        <v>9</v>
      </c>
      <c r="H799" s="42">
        <v>1</v>
      </c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>
        <v>8</v>
      </c>
      <c r="T799" s="96"/>
      <c r="U799" s="97">
        <v>0</v>
      </c>
      <c r="V799" s="89" t="s">
        <v>5919</v>
      </c>
      <c r="X799" s="25">
        <v>2</v>
      </c>
      <c r="Y799" s="90">
        <f t="array" ref="Y799">SUM((L799:R799)/7)</f>
        <v>0</v>
      </c>
    </row>
    <row r="800" customHeight="1" spans="1:27">
      <c r="A800" s="93" t="s">
        <v>15</v>
      </c>
      <c r="B800" s="93" t="s">
        <v>16</v>
      </c>
      <c r="C800" s="93" t="s">
        <v>182</v>
      </c>
      <c r="D800" s="54" t="s">
        <v>2960</v>
      </c>
      <c r="E800" s="38" t="s">
        <v>2961</v>
      </c>
      <c r="F800" s="38" t="s">
        <v>2962</v>
      </c>
      <c r="G800" s="42">
        <v>6</v>
      </c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>
        <v>6</v>
      </c>
      <c r="T800" s="96"/>
      <c r="U800" s="97">
        <v>0</v>
      </c>
      <c r="V800" s="89" t="s">
        <v>5919</v>
      </c>
      <c r="X800" s="25">
        <v>3</v>
      </c>
      <c r="Y800" s="90">
        <f t="array" ref="Y800">SUM((L800:R800)/7)</f>
        <v>0</v>
      </c>
      <c r="AA800" s="85">
        <v>-5</v>
      </c>
    </row>
    <row r="801" customHeight="1" spans="1:27">
      <c r="A801" s="93" t="s">
        <v>15</v>
      </c>
      <c r="B801" s="93" t="s">
        <v>16</v>
      </c>
      <c r="C801" s="93" t="s">
        <v>182</v>
      </c>
      <c r="D801" s="54" t="s">
        <v>2963</v>
      </c>
      <c r="E801" s="38" t="s">
        <v>2964</v>
      </c>
      <c r="F801" s="38" t="s">
        <v>2965</v>
      </c>
      <c r="G801" s="42">
        <v>0</v>
      </c>
      <c r="H801" s="42"/>
      <c r="I801" s="42"/>
      <c r="J801" s="42">
        <v>1</v>
      </c>
      <c r="K801" s="42">
        <v>2</v>
      </c>
      <c r="L801" s="42"/>
      <c r="M801" s="42"/>
      <c r="N801" s="42">
        <v>1</v>
      </c>
      <c r="O801" s="42"/>
      <c r="P801" s="42"/>
      <c r="Q801" s="42">
        <v>1</v>
      </c>
      <c r="R801" s="42"/>
      <c r="S801" s="42">
        <v>5</v>
      </c>
      <c r="T801" s="96">
        <v>10</v>
      </c>
      <c r="U801" s="97">
        <v>0</v>
      </c>
      <c r="V801" s="89" t="s">
        <v>5883</v>
      </c>
      <c r="X801" s="25">
        <v>12</v>
      </c>
      <c r="Y801" s="90">
        <f t="array" ref="Y801">SUM((L801:R801)/7)</f>
        <v>0.285714285714286</v>
      </c>
      <c r="Z801" s="91">
        <f t="shared" si="11"/>
        <v>17.5</v>
      </c>
      <c r="AA801" s="85">
        <v>-5</v>
      </c>
    </row>
    <row r="802" customHeight="1" spans="1:29">
      <c r="A802" s="93" t="s">
        <v>15</v>
      </c>
      <c r="B802" s="93" t="s">
        <v>16</v>
      </c>
      <c r="C802" s="93" t="s">
        <v>182</v>
      </c>
      <c r="D802" s="54" t="s">
        <v>2966</v>
      </c>
      <c r="E802" s="38" t="s">
        <v>2967</v>
      </c>
      <c r="F802" s="38" t="s">
        <v>2968</v>
      </c>
      <c r="G802" s="42">
        <v>2</v>
      </c>
      <c r="H802" s="42"/>
      <c r="I802" s="42">
        <v>1</v>
      </c>
      <c r="J802" s="42"/>
      <c r="K802" s="42"/>
      <c r="L802" s="42"/>
      <c r="M802" s="42">
        <v>1</v>
      </c>
      <c r="N802" s="42"/>
      <c r="O802" s="42"/>
      <c r="P802" s="42"/>
      <c r="Q802" s="42">
        <v>1</v>
      </c>
      <c r="R802" s="42"/>
      <c r="S802" s="42">
        <v>4</v>
      </c>
      <c r="T802" s="96"/>
      <c r="U802" s="97">
        <v>0</v>
      </c>
      <c r="V802" s="89" t="s">
        <v>5883</v>
      </c>
      <c r="X802" s="25">
        <v>14</v>
      </c>
      <c r="Y802" s="90">
        <f t="array" ref="Y802">SUM((L802:R802)/7)</f>
        <v>0.285714285714286</v>
      </c>
      <c r="Z802" s="91">
        <f t="shared" si="11"/>
        <v>14</v>
      </c>
      <c r="AA802" s="85">
        <v>-15</v>
      </c>
      <c r="AC802" s="85">
        <v>5</v>
      </c>
    </row>
    <row r="803" customHeight="1" spans="1:27">
      <c r="A803" s="93" t="s">
        <v>15</v>
      </c>
      <c r="B803" s="93" t="s">
        <v>16</v>
      </c>
      <c r="C803" s="93" t="s">
        <v>182</v>
      </c>
      <c r="D803" s="54" t="s">
        <v>2969</v>
      </c>
      <c r="E803" s="38" t="s">
        <v>2970</v>
      </c>
      <c r="F803" s="38" t="s">
        <v>2971</v>
      </c>
      <c r="G803" s="42">
        <v>7</v>
      </c>
      <c r="H803" s="42"/>
      <c r="I803" s="42"/>
      <c r="J803" s="42">
        <v>2</v>
      </c>
      <c r="K803" s="42"/>
      <c r="L803" s="42"/>
      <c r="M803" s="42"/>
      <c r="N803" s="42">
        <v>3</v>
      </c>
      <c r="O803" s="42"/>
      <c r="P803" s="42"/>
      <c r="Q803" s="42"/>
      <c r="R803" s="42"/>
      <c r="S803" s="42">
        <v>12</v>
      </c>
      <c r="T803" s="96"/>
      <c r="U803" s="97">
        <v>0</v>
      </c>
      <c r="V803" s="89" t="s">
        <v>5883</v>
      </c>
      <c r="X803" s="25">
        <v>14</v>
      </c>
      <c r="Y803" s="90">
        <f t="array" ref="Y803">SUM((L803:R803)/7)</f>
        <v>0.428571428571429</v>
      </c>
      <c r="Z803" s="91">
        <f t="shared" si="11"/>
        <v>28</v>
      </c>
      <c r="AA803" s="85">
        <v>-10</v>
      </c>
    </row>
    <row r="804" customHeight="1" spans="1:28">
      <c r="A804" s="93" t="s">
        <v>15</v>
      </c>
      <c r="B804" s="93" t="s">
        <v>16</v>
      </c>
      <c r="C804" s="93" t="s">
        <v>182</v>
      </c>
      <c r="D804" s="54" t="s">
        <v>2972</v>
      </c>
      <c r="E804" s="38" t="s">
        <v>2973</v>
      </c>
      <c r="F804" s="38" t="s">
        <v>2974</v>
      </c>
      <c r="G804" s="42">
        <v>15</v>
      </c>
      <c r="H804" s="42">
        <v>1</v>
      </c>
      <c r="I804" s="42"/>
      <c r="J804" s="42"/>
      <c r="K804" s="42">
        <v>2</v>
      </c>
      <c r="L804" s="42"/>
      <c r="M804" s="42"/>
      <c r="N804" s="42"/>
      <c r="O804" s="42">
        <v>1</v>
      </c>
      <c r="P804" s="42">
        <v>1</v>
      </c>
      <c r="Q804" s="42">
        <v>1</v>
      </c>
      <c r="R804" s="42"/>
      <c r="S804" s="42">
        <v>15</v>
      </c>
      <c r="T804" s="96"/>
      <c r="U804" s="97">
        <v>0</v>
      </c>
      <c r="V804" s="89" t="s">
        <v>5883</v>
      </c>
      <c r="X804" s="25">
        <v>14</v>
      </c>
      <c r="Y804" s="90">
        <f t="array" ref="Y804">SUM((L804:R804)/7)</f>
        <v>0.428571428571429</v>
      </c>
      <c r="Z804" s="91">
        <f t="shared" si="11"/>
        <v>35</v>
      </c>
      <c r="AA804" s="85">
        <v>-4</v>
      </c>
      <c r="AB804" s="85">
        <v>4</v>
      </c>
    </row>
    <row r="805" customHeight="1" spans="1:27">
      <c r="A805" s="93" t="s">
        <v>15</v>
      </c>
      <c r="B805" s="93" t="s">
        <v>16</v>
      </c>
      <c r="C805" s="93" t="s">
        <v>182</v>
      </c>
      <c r="D805" s="54" t="s">
        <v>2975</v>
      </c>
      <c r="E805" s="38" t="s">
        <v>2976</v>
      </c>
      <c r="F805" s="38" t="s">
        <v>2977</v>
      </c>
      <c r="G805" s="42">
        <v>2</v>
      </c>
      <c r="H805" s="42">
        <v>1</v>
      </c>
      <c r="I805" s="42"/>
      <c r="J805" s="42"/>
      <c r="K805" s="42">
        <v>1</v>
      </c>
      <c r="L805" s="42"/>
      <c r="M805" s="42"/>
      <c r="N805" s="42"/>
      <c r="O805" s="42"/>
      <c r="P805" s="42"/>
      <c r="Q805" s="42"/>
      <c r="R805" s="42"/>
      <c r="S805" s="42">
        <v>9</v>
      </c>
      <c r="T805" s="96">
        <v>1</v>
      </c>
      <c r="U805" s="97">
        <v>0</v>
      </c>
      <c r="V805" s="89" t="s">
        <v>5883</v>
      </c>
      <c r="X805" s="25">
        <v>9</v>
      </c>
      <c r="Y805" s="90">
        <f t="array" ref="Y805">SUM((L805:R805)/7)</f>
        <v>0</v>
      </c>
      <c r="AA805" s="85">
        <v>-10</v>
      </c>
    </row>
    <row r="806" customHeight="1" spans="1:25">
      <c r="A806" s="93" t="s">
        <v>15</v>
      </c>
      <c r="B806" s="93" t="s">
        <v>16</v>
      </c>
      <c r="C806" s="93" t="s">
        <v>182</v>
      </c>
      <c r="D806" s="54" t="s">
        <v>4938</v>
      </c>
      <c r="E806" s="38" t="s">
        <v>4939</v>
      </c>
      <c r="F806" s="38" t="s">
        <v>4940</v>
      </c>
      <c r="G806" s="42">
        <v>7</v>
      </c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>
        <v>7</v>
      </c>
      <c r="T806" s="96"/>
      <c r="U806" s="96"/>
      <c r="V806" s="89" t="s">
        <v>5890</v>
      </c>
      <c r="Y806" s="90">
        <f t="array" ref="Y806">SUM((L806:R806)/7)</f>
        <v>0</v>
      </c>
    </row>
    <row r="807" customHeight="1" spans="1:25">
      <c r="A807" s="93" t="s">
        <v>15</v>
      </c>
      <c r="B807" s="93" t="s">
        <v>16</v>
      </c>
      <c r="C807" s="93" t="s">
        <v>182</v>
      </c>
      <c r="D807" s="54" t="s">
        <v>6390</v>
      </c>
      <c r="E807" s="38" t="s">
        <v>6391</v>
      </c>
      <c r="F807" s="38" t="s">
        <v>6392</v>
      </c>
      <c r="G807" s="42">
        <v>5</v>
      </c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>
        <v>5</v>
      </c>
      <c r="T807" s="96"/>
      <c r="U807" s="96"/>
      <c r="V807" s="89" t="s">
        <v>5890</v>
      </c>
      <c r="Y807" s="90">
        <f t="array" ref="Y807">SUM((L807:R807)/7)</f>
        <v>0</v>
      </c>
    </row>
    <row r="808" customHeight="1" spans="1:25">
      <c r="A808" s="93" t="s">
        <v>15</v>
      </c>
      <c r="B808" s="93" t="s">
        <v>16</v>
      </c>
      <c r="C808" s="93" t="s">
        <v>182</v>
      </c>
      <c r="D808" s="54" t="s">
        <v>4941</v>
      </c>
      <c r="E808" s="38" t="s">
        <v>4942</v>
      </c>
      <c r="F808" s="38" t="s">
        <v>4943</v>
      </c>
      <c r="G808" s="42">
        <v>7</v>
      </c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>
        <v>7</v>
      </c>
      <c r="T808" s="96"/>
      <c r="U808" s="96"/>
      <c r="V808" s="89" t="s">
        <v>5890</v>
      </c>
      <c r="Y808" s="90">
        <f t="array" ref="Y808">SUM((L808:R808)/7)</f>
        <v>0</v>
      </c>
    </row>
    <row r="809" customHeight="1" spans="1:26">
      <c r="A809" s="93" t="s">
        <v>15</v>
      </c>
      <c r="B809" s="93" t="s">
        <v>16</v>
      </c>
      <c r="C809" s="93" t="s">
        <v>182</v>
      </c>
      <c r="D809" s="54" t="s">
        <v>6393</v>
      </c>
      <c r="E809" s="38" t="s">
        <v>6394</v>
      </c>
      <c r="F809" s="38" t="s">
        <v>6395</v>
      </c>
      <c r="G809" s="42">
        <v>2</v>
      </c>
      <c r="H809" s="42"/>
      <c r="I809" s="42"/>
      <c r="J809" s="42"/>
      <c r="K809" s="42"/>
      <c r="L809" s="42"/>
      <c r="M809" s="42"/>
      <c r="N809" s="42">
        <v>1</v>
      </c>
      <c r="O809" s="42">
        <v>1</v>
      </c>
      <c r="P809" s="42"/>
      <c r="Q809" s="42"/>
      <c r="R809" s="42"/>
      <c r="S809" s="42">
        <v>0</v>
      </c>
      <c r="T809" s="96"/>
      <c r="U809" s="96"/>
      <c r="V809" s="89" t="s">
        <v>5890</v>
      </c>
      <c r="X809" s="25">
        <v>3</v>
      </c>
      <c r="Y809" s="90">
        <f t="array" ref="Y809">SUM((L809:R809)/7)</f>
        <v>0.285714285714286</v>
      </c>
      <c r="Z809" s="91">
        <f t="shared" si="11"/>
        <v>0</v>
      </c>
    </row>
    <row r="810" customHeight="1" spans="1:27">
      <c r="A810" s="93" t="s">
        <v>15</v>
      </c>
      <c r="B810" s="93" t="s">
        <v>16</v>
      </c>
      <c r="C810" s="93" t="s">
        <v>36</v>
      </c>
      <c r="D810" s="42" t="s">
        <v>2978</v>
      </c>
      <c r="E810" s="38" t="s">
        <v>2979</v>
      </c>
      <c r="F810" s="38" t="s">
        <v>2980</v>
      </c>
      <c r="G810" s="42">
        <v>9</v>
      </c>
      <c r="H810" s="42"/>
      <c r="I810" s="42"/>
      <c r="J810" s="42"/>
      <c r="K810" s="42"/>
      <c r="L810" s="42"/>
      <c r="M810" s="42"/>
      <c r="N810" s="42"/>
      <c r="O810" s="42">
        <v>1</v>
      </c>
      <c r="P810" s="42">
        <v>1</v>
      </c>
      <c r="Q810" s="42">
        <v>2</v>
      </c>
      <c r="R810" s="42">
        <v>1</v>
      </c>
      <c r="S810" s="42">
        <v>4</v>
      </c>
      <c r="T810" s="96">
        <v>5</v>
      </c>
      <c r="U810" s="97">
        <v>0</v>
      </c>
      <c r="V810" s="89" t="s">
        <v>5919</v>
      </c>
      <c r="X810" s="25">
        <v>7</v>
      </c>
      <c r="Y810" s="90">
        <f t="array" ref="Y810">SUM((L810:R810)/7)</f>
        <v>0.714285714285714</v>
      </c>
      <c r="Z810" s="91">
        <f t="shared" si="11"/>
        <v>5.6</v>
      </c>
      <c r="AA810" s="85">
        <v>0</v>
      </c>
    </row>
    <row r="811" customHeight="1" spans="1:26">
      <c r="A811" s="93" t="s">
        <v>15</v>
      </c>
      <c r="B811" s="93" t="s">
        <v>16</v>
      </c>
      <c r="C811" s="93" t="s">
        <v>36</v>
      </c>
      <c r="D811" s="42" t="s">
        <v>2981</v>
      </c>
      <c r="E811" s="38" t="s">
        <v>2982</v>
      </c>
      <c r="F811" s="38" t="s">
        <v>2983</v>
      </c>
      <c r="G811" s="42">
        <v>5</v>
      </c>
      <c r="H811" s="42"/>
      <c r="I811" s="42"/>
      <c r="J811" s="42"/>
      <c r="K811" s="42"/>
      <c r="L811" s="42"/>
      <c r="M811" s="42"/>
      <c r="N811" s="42"/>
      <c r="O811" s="42"/>
      <c r="P811" s="42"/>
      <c r="Q811" s="42">
        <v>1</v>
      </c>
      <c r="R811" s="42"/>
      <c r="S811" s="42">
        <v>4</v>
      </c>
      <c r="T811" s="96"/>
      <c r="U811" s="97">
        <v>0</v>
      </c>
      <c r="V811" s="89" t="s">
        <v>5883</v>
      </c>
      <c r="X811" s="25">
        <v>3</v>
      </c>
      <c r="Y811" s="90">
        <f t="array" ref="Y811">SUM((L811:R811)/7)</f>
        <v>0.142857142857143</v>
      </c>
      <c r="Z811" s="91">
        <f t="shared" si="11"/>
        <v>28</v>
      </c>
    </row>
    <row r="812" s="85" customFormat="1" customHeight="1" spans="1:27">
      <c r="A812" s="93" t="s">
        <v>15</v>
      </c>
      <c r="B812" s="93" t="s">
        <v>16</v>
      </c>
      <c r="C812" s="93" t="s">
        <v>36</v>
      </c>
      <c r="D812" s="42" t="s">
        <v>2984</v>
      </c>
      <c r="E812" s="38" t="s">
        <v>2985</v>
      </c>
      <c r="F812" s="38" t="s">
        <v>2986</v>
      </c>
      <c r="G812" s="42">
        <v>4</v>
      </c>
      <c r="H812" s="42"/>
      <c r="I812" s="42">
        <v>1</v>
      </c>
      <c r="J812" s="42"/>
      <c r="K812" s="42"/>
      <c r="L812" s="42"/>
      <c r="M812" s="42"/>
      <c r="N812" s="42">
        <v>1</v>
      </c>
      <c r="O812" s="42"/>
      <c r="P812" s="42">
        <v>1</v>
      </c>
      <c r="Q812" s="42"/>
      <c r="R812" s="42"/>
      <c r="S812" s="42">
        <v>11</v>
      </c>
      <c r="T812" s="96"/>
      <c r="U812" s="97">
        <v>2</v>
      </c>
      <c r="V812" s="89" t="s">
        <v>5883</v>
      </c>
      <c r="W812" s="89"/>
      <c r="X812" s="25">
        <v>7</v>
      </c>
      <c r="Y812" s="90">
        <f t="array" ref="Y812">SUM((L812:R812)/7)</f>
        <v>0.285714285714286</v>
      </c>
      <c r="Z812" s="91">
        <f t="shared" si="11"/>
        <v>38.5</v>
      </c>
      <c r="AA812" s="85">
        <v>0</v>
      </c>
    </row>
    <row r="813" s="85" customFormat="1" customHeight="1" spans="1:27">
      <c r="A813" s="93" t="s">
        <v>15</v>
      </c>
      <c r="B813" s="93" t="s">
        <v>16</v>
      </c>
      <c r="C813" s="93" t="s">
        <v>36</v>
      </c>
      <c r="D813" s="42" t="s">
        <v>2987</v>
      </c>
      <c r="E813" s="38" t="s">
        <v>2988</v>
      </c>
      <c r="F813" s="38" t="s">
        <v>2989</v>
      </c>
      <c r="G813" s="42">
        <v>11</v>
      </c>
      <c r="H813" s="42"/>
      <c r="I813" s="42"/>
      <c r="J813" s="42"/>
      <c r="K813" s="42"/>
      <c r="L813" s="42"/>
      <c r="M813" s="42"/>
      <c r="N813" s="42">
        <v>1</v>
      </c>
      <c r="O813" s="42"/>
      <c r="P813" s="42"/>
      <c r="Q813" s="42"/>
      <c r="R813" s="42"/>
      <c r="S813" s="42">
        <v>10</v>
      </c>
      <c r="T813" s="96">
        <v>18</v>
      </c>
      <c r="U813" s="97">
        <v>0</v>
      </c>
      <c r="V813" s="89" t="s">
        <v>5883</v>
      </c>
      <c r="W813" s="89"/>
      <c r="X813" s="25">
        <v>2</v>
      </c>
      <c r="Y813" s="90">
        <f t="array" ref="Y813">SUM((L813:R813)/7)</f>
        <v>0.142857142857143</v>
      </c>
      <c r="Z813" s="91">
        <f t="shared" si="11"/>
        <v>70</v>
      </c>
      <c r="AA813" s="85">
        <v>0</v>
      </c>
    </row>
    <row r="814" s="85" customFormat="1" customHeight="1" spans="1:27">
      <c r="A814" s="93" t="s">
        <v>15</v>
      </c>
      <c r="B814" s="93" t="s">
        <v>16</v>
      </c>
      <c r="C814" s="93" t="s">
        <v>36</v>
      </c>
      <c r="D814" s="42" t="s">
        <v>2990</v>
      </c>
      <c r="E814" s="38" t="s">
        <v>2991</v>
      </c>
      <c r="F814" s="38" t="s">
        <v>2992</v>
      </c>
      <c r="G814" s="42">
        <v>6</v>
      </c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>
        <v>36</v>
      </c>
      <c r="T814" s="96"/>
      <c r="U814" s="97">
        <v>2</v>
      </c>
      <c r="V814" s="89" t="s">
        <v>5883</v>
      </c>
      <c r="W814" s="89"/>
      <c r="X814" s="25">
        <v>10</v>
      </c>
      <c r="Y814" s="90">
        <f t="array" ref="Y814">SUM((L814:R814)/7)</f>
        <v>0</v>
      </c>
      <c r="Z814" s="91"/>
      <c r="AA814" s="85">
        <v>0</v>
      </c>
    </row>
    <row r="815" customHeight="1" spans="1:27">
      <c r="A815" s="93" t="s">
        <v>15</v>
      </c>
      <c r="B815" s="93" t="s">
        <v>16</v>
      </c>
      <c r="C815" s="93" t="s">
        <v>36</v>
      </c>
      <c r="D815" s="42" t="s">
        <v>2993</v>
      </c>
      <c r="E815" s="38" t="s">
        <v>2994</v>
      </c>
      <c r="F815" s="38" t="s">
        <v>2995</v>
      </c>
      <c r="G815" s="42">
        <v>11</v>
      </c>
      <c r="H815" s="42"/>
      <c r="I815" s="42"/>
      <c r="J815" s="42"/>
      <c r="K815" s="42"/>
      <c r="L815" s="42"/>
      <c r="M815" s="42"/>
      <c r="N815" s="42">
        <v>1</v>
      </c>
      <c r="O815" s="42">
        <v>1</v>
      </c>
      <c r="P815" s="42"/>
      <c r="Q815" s="42"/>
      <c r="R815" s="42"/>
      <c r="S815" s="42">
        <v>18</v>
      </c>
      <c r="T815" s="96">
        <v>11</v>
      </c>
      <c r="U815" s="97">
        <v>3</v>
      </c>
      <c r="V815" s="89" t="s">
        <v>5883</v>
      </c>
      <c r="X815" s="25">
        <v>9</v>
      </c>
      <c r="Y815" s="90">
        <f t="array" ref="Y815">SUM((L815:R815)/7)</f>
        <v>0.285714285714286</v>
      </c>
      <c r="Z815" s="91">
        <f t="shared" si="11"/>
        <v>63</v>
      </c>
      <c r="AA815" s="85">
        <v>0</v>
      </c>
    </row>
    <row r="816" customHeight="1" spans="1:27">
      <c r="A816" s="93" t="s">
        <v>15</v>
      </c>
      <c r="B816" s="93" t="s">
        <v>16</v>
      </c>
      <c r="C816" s="93" t="s">
        <v>36</v>
      </c>
      <c r="D816" s="42" t="s">
        <v>2996</v>
      </c>
      <c r="E816" s="38" t="s">
        <v>2997</v>
      </c>
      <c r="F816" s="38" t="s">
        <v>2998</v>
      </c>
      <c r="G816" s="42">
        <v>11</v>
      </c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>
        <v>1</v>
      </c>
      <c r="S816" s="42">
        <v>20</v>
      </c>
      <c r="T816" s="96"/>
      <c r="U816" s="97">
        <v>0</v>
      </c>
      <c r="V816" s="89" t="s">
        <v>5883</v>
      </c>
      <c r="X816" s="25">
        <v>12</v>
      </c>
      <c r="Y816" s="90">
        <f t="array" ref="Y816">SUM((L816:R816)/7)</f>
        <v>0.142857142857143</v>
      </c>
      <c r="Z816" s="91">
        <f t="shared" si="11"/>
        <v>140</v>
      </c>
      <c r="AA816" s="85">
        <v>0</v>
      </c>
    </row>
    <row r="817" customHeight="1" spans="1:27">
      <c r="A817" s="93" t="s">
        <v>15</v>
      </c>
      <c r="B817" s="93" t="s">
        <v>16</v>
      </c>
      <c r="C817" s="93" t="s">
        <v>36</v>
      </c>
      <c r="D817" s="42" t="s">
        <v>2999</v>
      </c>
      <c r="E817" s="38" t="s">
        <v>3000</v>
      </c>
      <c r="F817" s="38" t="s">
        <v>3001</v>
      </c>
      <c r="G817" s="42">
        <v>3</v>
      </c>
      <c r="H817" s="42"/>
      <c r="I817" s="42">
        <v>1</v>
      </c>
      <c r="J817" s="42"/>
      <c r="K817" s="42"/>
      <c r="L817" s="42"/>
      <c r="M817" s="42"/>
      <c r="N817" s="42">
        <v>1</v>
      </c>
      <c r="O817" s="42">
        <v>1</v>
      </c>
      <c r="P817" s="42"/>
      <c r="Q817" s="42"/>
      <c r="R817" s="42"/>
      <c r="S817" s="42">
        <v>5</v>
      </c>
      <c r="T817" s="96"/>
      <c r="U817" s="97">
        <v>2</v>
      </c>
      <c r="V817" s="89" t="s">
        <v>5919</v>
      </c>
      <c r="X817" s="25">
        <v>7</v>
      </c>
      <c r="Y817" s="90">
        <f t="array" ref="Y817">SUM((L817:R817)/7)</f>
        <v>0.285714285714286</v>
      </c>
      <c r="Z817" s="91">
        <f t="shared" si="11"/>
        <v>17.5</v>
      </c>
      <c r="AA817" s="85">
        <v>-5</v>
      </c>
    </row>
    <row r="818" customHeight="1" spans="1:27">
      <c r="A818" s="93" t="s">
        <v>15</v>
      </c>
      <c r="B818" s="93" t="s">
        <v>16</v>
      </c>
      <c r="C818" s="93" t="s">
        <v>36</v>
      </c>
      <c r="D818" s="42" t="s">
        <v>3002</v>
      </c>
      <c r="E818" s="38" t="s">
        <v>3003</v>
      </c>
      <c r="F818" s="38" t="s">
        <v>3004</v>
      </c>
      <c r="G818" s="42">
        <v>4</v>
      </c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>
        <v>4</v>
      </c>
      <c r="T818" s="96">
        <v>5</v>
      </c>
      <c r="U818" s="97">
        <v>1</v>
      </c>
      <c r="V818" s="89" t="s">
        <v>5919</v>
      </c>
      <c r="X818" s="25">
        <v>2</v>
      </c>
      <c r="Y818" s="90">
        <f t="array" ref="Y818">SUM((L818:R818)/7)</f>
        <v>0</v>
      </c>
      <c r="AA818" s="85">
        <v>0</v>
      </c>
    </row>
    <row r="819" customHeight="1" spans="1:25">
      <c r="A819" s="93" t="s">
        <v>15</v>
      </c>
      <c r="B819" s="93" t="s">
        <v>16</v>
      </c>
      <c r="C819" s="93" t="s">
        <v>413</v>
      </c>
      <c r="D819" s="42" t="s">
        <v>6396</v>
      </c>
      <c r="E819" s="38" t="s">
        <v>6397</v>
      </c>
      <c r="F819" s="38" t="s">
        <v>6398</v>
      </c>
      <c r="G819" s="42">
        <v>0</v>
      </c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>
        <v>0</v>
      </c>
      <c r="T819" s="96"/>
      <c r="U819" s="97">
        <v>0</v>
      </c>
      <c r="V819" s="89" t="s">
        <v>5919</v>
      </c>
      <c r="Y819" s="90">
        <f t="array" ref="Y819">SUM((L819:R819)/7)</f>
        <v>0</v>
      </c>
    </row>
    <row r="820" customHeight="1" spans="1:27">
      <c r="A820" s="93" t="s">
        <v>15</v>
      </c>
      <c r="B820" s="93" t="s">
        <v>16</v>
      </c>
      <c r="C820" s="93" t="s">
        <v>413</v>
      </c>
      <c r="D820" s="42" t="s">
        <v>3005</v>
      </c>
      <c r="E820" s="38" t="s">
        <v>3006</v>
      </c>
      <c r="F820" s="38" t="s">
        <v>3007</v>
      </c>
      <c r="G820" s="42">
        <v>4</v>
      </c>
      <c r="H820" s="42">
        <v>1</v>
      </c>
      <c r="I820" s="42"/>
      <c r="J820" s="42"/>
      <c r="K820" s="42">
        <v>1</v>
      </c>
      <c r="L820" s="42"/>
      <c r="M820" s="42"/>
      <c r="N820" s="42"/>
      <c r="O820" s="42"/>
      <c r="P820" s="42">
        <v>1</v>
      </c>
      <c r="Q820" s="42"/>
      <c r="R820" s="42"/>
      <c r="S820" s="42">
        <v>0</v>
      </c>
      <c r="T820" s="96">
        <v>5</v>
      </c>
      <c r="U820" s="97">
        <v>0</v>
      </c>
      <c r="V820" s="89" t="s">
        <v>5919</v>
      </c>
      <c r="X820" s="25">
        <v>5</v>
      </c>
      <c r="Y820" s="90">
        <f t="array" ref="Y820">SUM((L820:R820)/7)</f>
        <v>0.142857142857143</v>
      </c>
      <c r="Z820" s="91">
        <f t="shared" si="11"/>
        <v>0</v>
      </c>
      <c r="AA820" s="85">
        <v>-5</v>
      </c>
    </row>
    <row r="821" customHeight="1" spans="1:29">
      <c r="A821" s="93" t="s">
        <v>15</v>
      </c>
      <c r="B821" s="93" t="s">
        <v>16</v>
      </c>
      <c r="C821" s="93" t="s">
        <v>413</v>
      </c>
      <c r="D821" s="42" t="s">
        <v>3008</v>
      </c>
      <c r="E821" s="38" t="s">
        <v>3009</v>
      </c>
      <c r="F821" s="38" t="s">
        <v>3010</v>
      </c>
      <c r="G821" s="42">
        <v>0</v>
      </c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>
        <v>1</v>
      </c>
      <c r="S821" s="42">
        <v>9</v>
      </c>
      <c r="T821" s="96"/>
      <c r="U821" s="97">
        <v>0</v>
      </c>
      <c r="V821" s="89" t="s">
        <v>5919</v>
      </c>
      <c r="X821" s="25">
        <v>10</v>
      </c>
      <c r="Y821" s="90">
        <f t="array" ref="Y821">SUM((L821:R821)/7)</f>
        <v>0.142857142857143</v>
      </c>
      <c r="Z821" s="91">
        <f t="shared" si="11"/>
        <v>63</v>
      </c>
      <c r="AA821" s="85">
        <v>-5</v>
      </c>
      <c r="AC821" s="85">
        <v>5</v>
      </c>
    </row>
    <row r="822" customHeight="1" spans="1:27">
      <c r="A822" s="93" t="s">
        <v>15</v>
      </c>
      <c r="B822" s="93" t="s">
        <v>16</v>
      </c>
      <c r="C822" s="93" t="s">
        <v>413</v>
      </c>
      <c r="D822" s="42" t="s">
        <v>3011</v>
      </c>
      <c r="E822" s="38" t="s">
        <v>3012</v>
      </c>
      <c r="F822" s="38" t="s">
        <v>3013</v>
      </c>
      <c r="G822" s="42">
        <v>3</v>
      </c>
      <c r="H822" s="42">
        <v>1</v>
      </c>
      <c r="I822" s="42"/>
      <c r="J822" s="42">
        <v>2</v>
      </c>
      <c r="K822" s="42"/>
      <c r="L822" s="42"/>
      <c r="M822" s="42"/>
      <c r="N822" s="42"/>
      <c r="O822" s="42"/>
      <c r="P822" s="42"/>
      <c r="Q822" s="42"/>
      <c r="R822" s="42"/>
      <c r="S822" s="42">
        <v>0</v>
      </c>
      <c r="T822" s="96">
        <v>5</v>
      </c>
      <c r="U822" s="97">
        <v>0</v>
      </c>
      <c r="V822" s="89" t="s">
        <v>5919</v>
      </c>
      <c r="X822" s="25">
        <v>5</v>
      </c>
      <c r="Y822" s="90">
        <f t="array" ref="Y822">SUM((L822:R822)/7)</f>
        <v>0</v>
      </c>
      <c r="AA822" s="85">
        <v>-10</v>
      </c>
    </row>
    <row r="823" customHeight="1" spans="1:27">
      <c r="A823" s="93" t="s">
        <v>15</v>
      </c>
      <c r="B823" s="93" t="s">
        <v>16</v>
      </c>
      <c r="C823" s="93" t="s">
        <v>413</v>
      </c>
      <c r="D823" s="42" t="s">
        <v>3014</v>
      </c>
      <c r="E823" s="38" t="s">
        <v>3015</v>
      </c>
      <c r="F823" s="38" t="s">
        <v>3016</v>
      </c>
      <c r="G823" s="42">
        <v>2</v>
      </c>
      <c r="H823" s="42">
        <v>1</v>
      </c>
      <c r="I823" s="42">
        <v>1</v>
      </c>
      <c r="J823" s="42"/>
      <c r="K823" s="42"/>
      <c r="L823" s="42"/>
      <c r="M823" s="42"/>
      <c r="N823" s="42"/>
      <c r="O823" s="42"/>
      <c r="P823" s="42"/>
      <c r="Q823" s="42">
        <v>2</v>
      </c>
      <c r="R823" s="42"/>
      <c r="S823" s="42">
        <v>3</v>
      </c>
      <c r="T823" s="96"/>
      <c r="U823" s="97">
        <v>0</v>
      </c>
      <c r="V823" s="89" t="s">
        <v>5919</v>
      </c>
      <c r="X823" s="25">
        <v>15</v>
      </c>
      <c r="Y823" s="90">
        <f t="array" ref="Y823">SUM((L823:R823)/7)</f>
        <v>0.285714285714286</v>
      </c>
      <c r="Z823" s="91">
        <f t="shared" si="11"/>
        <v>10.5</v>
      </c>
      <c r="AA823" s="85">
        <v>-15</v>
      </c>
    </row>
    <row r="824" customHeight="1" spans="1:27">
      <c r="A824" s="93" t="s">
        <v>15</v>
      </c>
      <c r="B824" s="93" t="s">
        <v>16</v>
      </c>
      <c r="C824" s="93" t="s">
        <v>413</v>
      </c>
      <c r="D824" s="42" t="s">
        <v>3017</v>
      </c>
      <c r="E824" s="38" t="s">
        <v>3018</v>
      </c>
      <c r="F824" s="38" t="s">
        <v>3019</v>
      </c>
      <c r="G824" s="42">
        <v>5</v>
      </c>
      <c r="H824" s="42">
        <v>1</v>
      </c>
      <c r="I824" s="42">
        <v>1</v>
      </c>
      <c r="J824" s="42"/>
      <c r="K824" s="42">
        <v>1</v>
      </c>
      <c r="L824" s="42"/>
      <c r="M824" s="42"/>
      <c r="N824" s="42">
        <v>2</v>
      </c>
      <c r="O824" s="42"/>
      <c r="P824" s="42"/>
      <c r="Q824" s="42"/>
      <c r="R824" s="42"/>
      <c r="S824" s="42">
        <v>10</v>
      </c>
      <c r="T824" s="96"/>
      <c r="U824" s="97">
        <v>0</v>
      </c>
      <c r="V824" s="89" t="s">
        <v>5919</v>
      </c>
      <c r="X824" s="25">
        <v>5</v>
      </c>
      <c r="Y824" s="90">
        <f t="array" ref="Y824">SUM((L824:R824)/7)</f>
        <v>0.285714285714286</v>
      </c>
      <c r="Z824" s="91">
        <f t="shared" si="11"/>
        <v>35</v>
      </c>
      <c r="AA824" s="85">
        <v>-5</v>
      </c>
    </row>
    <row r="825" customHeight="1" spans="1:30">
      <c r="A825" s="93" t="s">
        <v>15</v>
      </c>
      <c r="B825" s="93" t="s">
        <v>16</v>
      </c>
      <c r="C825" s="93" t="s">
        <v>413</v>
      </c>
      <c r="D825" s="42" t="s">
        <v>6399</v>
      </c>
      <c r="E825" s="38" t="s">
        <v>6400</v>
      </c>
      <c r="F825" s="38" t="s">
        <v>6401</v>
      </c>
      <c r="G825" s="42">
        <v>9</v>
      </c>
      <c r="H825" s="42"/>
      <c r="I825" s="42"/>
      <c r="J825" s="42"/>
      <c r="K825" s="42">
        <v>1</v>
      </c>
      <c r="L825" s="42"/>
      <c r="M825" s="42"/>
      <c r="N825" s="42"/>
      <c r="O825" s="42"/>
      <c r="P825" s="42"/>
      <c r="Q825" s="42"/>
      <c r="R825" s="42"/>
      <c r="S825" s="42">
        <v>18</v>
      </c>
      <c r="T825" s="96"/>
      <c r="U825" s="97">
        <v>0</v>
      </c>
      <c r="V825" s="89" t="s">
        <v>5919</v>
      </c>
      <c r="X825" s="25">
        <v>3</v>
      </c>
      <c r="Y825" s="90">
        <f t="array" ref="Y825">SUM((L825:R825)/7)</f>
        <v>0</v>
      </c>
      <c r="AA825" s="85">
        <v>0</v>
      </c>
      <c r="AD825" s="85">
        <v>-9</v>
      </c>
    </row>
    <row r="826" customHeight="1" spans="1:27">
      <c r="A826" s="93" t="s">
        <v>15</v>
      </c>
      <c r="B826" s="93" t="s">
        <v>16</v>
      </c>
      <c r="C826" s="93" t="s">
        <v>413</v>
      </c>
      <c r="D826" s="42" t="s">
        <v>6402</v>
      </c>
      <c r="E826" s="38" t="s">
        <v>6403</v>
      </c>
      <c r="F826" s="38" t="s">
        <v>6404</v>
      </c>
      <c r="G826" s="42">
        <v>3</v>
      </c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>
        <v>3</v>
      </c>
      <c r="T826" s="96"/>
      <c r="U826" s="97">
        <v>0</v>
      </c>
      <c r="V826" s="89" t="s">
        <v>5919</v>
      </c>
      <c r="X826" s="25">
        <v>2</v>
      </c>
      <c r="Y826" s="90">
        <f t="array" ref="Y826">SUM((L826:R826)/7)</f>
        <v>0</v>
      </c>
      <c r="AA826" s="85">
        <v>-5</v>
      </c>
    </row>
    <row r="827" customHeight="1" spans="1:25">
      <c r="A827" s="93" t="s">
        <v>15</v>
      </c>
      <c r="B827" s="93" t="s">
        <v>16</v>
      </c>
      <c r="C827" s="93" t="s">
        <v>77</v>
      </c>
      <c r="D827" s="42" t="s">
        <v>6405</v>
      </c>
      <c r="E827" s="38" t="s">
        <v>6406</v>
      </c>
      <c r="F827" s="38" t="s">
        <v>6407</v>
      </c>
      <c r="G827" s="42">
        <v>0</v>
      </c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>
        <v>0</v>
      </c>
      <c r="T827" s="96"/>
      <c r="U827" s="97">
        <v>9</v>
      </c>
      <c r="V827" s="89" t="s">
        <v>5919</v>
      </c>
      <c r="Y827" s="90">
        <f t="array" ref="Y827">SUM((L827:R827)/7)</f>
        <v>0</v>
      </c>
    </row>
    <row r="828" customHeight="1" spans="1:27">
      <c r="A828" s="93" t="s">
        <v>15</v>
      </c>
      <c r="B828" s="93" t="s">
        <v>16</v>
      </c>
      <c r="C828" s="93" t="s">
        <v>77</v>
      </c>
      <c r="D828" s="42" t="s">
        <v>6408</v>
      </c>
      <c r="E828" s="38" t="s">
        <v>6409</v>
      </c>
      <c r="F828" s="38" t="s">
        <v>6410</v>
      </c>
      <c r="G828" s="42">
        <v>3</v>
      </c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>
        <v>4</v>
      </c>
      <c r="T828" s="96"/>
      <c r="U828" s="97">
        <v>0</v>
      </c>
      <c r="V828" s="89" t="s">
        <v>5919</v>
      </c>
      <c r="X828" s="25">
        <v>2</v>
      </c>
      <c r="Y828" s="90">
        <f t="array" ref="Y828">SUM((L828:R828)/7)</f>
        <v>0</v>
      </c>
      <c r="AA828" s="85">
        <v>-10</v>
      </c>
    </row>
    <row r="829" customHeight="1" spans="1:27">
      <c r="A829" s="93" t="s">
        <v>15</v>
      </c>
      <c r="B829" s="93" t="s">
        <v>16</v>
      </c>
      <c r="C829" s="93" t="s">
        <v>77</v>
      </c>
      <c r="D829" s="42" t="s">
        <v>6411</v>
      </c>
      <c r="E829" s="38" t="s">
        <v>6412</v>
      </c>
      <c r="F829" s="38" t="s">
        <v>6413</v>
      </c>
      <c r="G829" s="42">
        <v>2</v>
      </c>
      <c r="H829" s="42"/>
      <c r="I829" s="42"/>
      <c r="J829" s="42"/>
      <c r="K829" s="42"/>
      <c r="L829" s="42"/>
      <c r="M829" s="42"/>
      <c r="N829" s="42"/>
      <c r="O829" s="42">
        <v>1</v>
      </c>
      <c r="P829" s="42"/>
      <c r="Q829" s="42"/>
      <c r="R829" s="42"/>
      <c r="S829" s="42">
        <v>1</v>
      </c>
      <c r="T829" s="96"/>
      <c r="U829" s="97">
        <v>0</v>
      </c>
      <c r="V829" s="89" t="s">
        <v>5919</v>
      </c>
      <c r="X829" s="25">
        <v>4</v>
      </c>
      <c r="Y829" s="90">
        <f t="array" ref="Y829">SUM((L829:R829)/7)</f>
        <v>0.142857142857143</v>
      </c>
      <c r="Z829" s="91">
        <f t="shared" si="11"/>
        <v>7</v>
      </c>
      <c r="AA829" s="85">
        <v>-5</v>
      </c>
    </row>
    <row r="830" customHeight="1" spans="1:25">
      <c r="A830" s="93" t="s">
        <v>15</v>
      </c>
      <c r="B830" s="93" t="s">
        <v>16</v>
      </c>
      <c r="C830" s="93" t="s">
        <v>77</v>
      </c>
      <c r="D830" s="42" t="s">
        <v>6414</v>
      </c>
      <c r="E830" s="38" t="s">
        <v>6415</v>
      </c>
      <c r="F830" s="38" t="s">
        <v>6416</v>
      </c>
      <c r="G830" s="42">
        <v>0</v>
      </c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>
        <v>0</v>
      </c>
      <c r="T830" s="96"/>
      <c r="U830" s="97">
        <v>2</v>
      </c>
      <c r="V830" s="89" t="s">
        <v>5919</v>
      </c>
      <c r="X830" s="25">
        <v>3</v>
      </c>
      <c r="Y830" s="90">
        <f t="array" ref="Y830">SUM((L830:R830)/7)</f>
        <v>0</v>
      </c>
    </row>
    <row r="831" customHeight="1" spans="1:27">
      <c r="A831" s="93" t="s">
        <v>15</v>
      </c>
      <c r="B831" s="93" t="s">
        <v>16</v>
      </c>
      <c r="C831" s="93" t="s">
        <v>77</v>
      </c>
      <c r="D831" s="42" t="s">
        <v>3020</v>
      </c>
      <c r="E831" s="38" t="s">
        <v>3021</v>
      </c>
      <c r="F831" s="38" t="s">
        <v>3022</v>
      </c>
      <c r="G831" s="42">
        <v>9</v>
      </c>
      <c r="H831" s="42"/>
      <c r="I831" s="42"/>
      <c r="J831" s="42"/>
      <c r="K831" s="42"/>
      <c r="L831" s="42"/>
      <c r="M831" s="42"/>
      <c r="N831" s="42"/>
      <c r="O831" s="42"/>
      <c r="P831" s="42">
        <v>1</v>
      </c>
      <c r="Q831" s="42"/>
      <c r="R831" s="42"/>
      <c r="S831" s="42">
        <v>8</v>
      </c>
      <c r="T831" s="96"/>
      <c r="U831" s="97">
        <v>0</v>
      </c>
      <c r="V831" s="89" t="s">
        <v>5919</v>
      </c>
      <c r="X831" s="25">
        <v>7</v>
      </c>
      <c r="Y831" s="90">
        <f t="array" ref="Y831">SUM((L831:R831)/7)</f>
        <v>0.142857142857143</v>
      </c>
      <c r="Z831" s="91">
        <f t="shared" si="11"/>
        <v>56</v>
      </c>
      <c r="AA831" s="85">
        <v>-20</v>
      </c>
    </row>
    <row r="832" customHeight="1" spans="1:27">
      <c r="A832" s="93" t="s">
        <v>15</v>
      </c>
      <c r="B832" s="93" t="s">
        <v>16</v>
      </c>
      <c r="C832" s="93" t="s">
        <v>77</v>
      </c>
      <c r="D832" s="42" t="s">
        <v>3023</v>
      </c>
      <c r="E832" s="38" t="s">
        <v>3024</v>
      </c>
      <c r="F832" s="38" t="s">
        <v>3025</v>
      </c>
      <c r="G832" s="42">
        <v>8</v>
      </c>
      <c r="H832" s="42"/>
      <c r="I832" s="42"/>
      <c r="J832" s="42">
        <v>2</v>
      </c>
      <c r="K832" s="42">
        <v>1</v>
      </c>
      <c r="L832" s="42"/>
      <c r="M832" s="42"/>
      <c r="N832" s="42"/>
      <c r="O832" s="42"/>
      <c r="P832" s="42">
        <v>1</v>
      </c>
      <c r="Q832" s="42"/>
      <c r="R832" s="42"/>
      <c r="S832" s="42">
        <v>9</v>
      </c>
      <c r="T832" s="96"/>
      <c r="U832" s="97">
        <v>0</v>
      </c>
      <c r="V832" s="89" t="s">
        <v>5919</v>
      </c>
      <c r="X832" s="25">
        <v>14</v>
      </c>
      <c r="Y832" s="90">
        <f t="array" ref="Y832">SUM((L832:R832)/7)</f>
        <v>0.142857142857143</v>
      </c>
      <c r="Z832" s="91">
        <f t="shared" si="11"/>
        <v>63</v>
      </c>
      <c r="AA832" s="85">
        <v>-15</v>
      </c>
    </row>
    <row r="833" customHeight="1" spans="1:27">
      <c r="A833" s="93" t="s">
        <v>15</v>
      </c>
      <c r="B833" s="93" t="s">
        <v>16</v>
      </c>
      <c r="C833" s="93" t="s">
        <v>77</v>
      </c>
      <c r="D833" s="42" t="s">
        <v>3026</v>
      </c>
      <c r="E833" s="38" t="s">
        <v>3027</v>
      </c>
      <c r="F833" s="38" t="s">
        <v>3028</v>
      </c>
      <c r="G833" s="42">
        <v>7</v>
      </c>
      <c r="H833" s="42"/>
      <c r="I833" s="42"/>
      <c r="J833" s="42">
        <v>1</v>
      </c>
      <c r="K833" s="42"/>
      <c r="L833" s="42"/>
      <c r="M833" s="42"/>
      <c r="N833" s="42"/>
      <c r="O833" s="42">
        <v>1</v>
      </c>
      <c r="P833" s="42"/>
      <c r="Q833" s="42"/>
      <c r="R833" s="42"/>
      <c r="S833" s="42">
        <v>10</v>
      </c>
      <c r="T833" s="96"/>
      <c r="U833" s="97">
        <v>0</v>
      </c>
      <c r="V833" s="89" t="s">
        <v>5919</v>
      </c>
      <c r="X833" s="25">
        <v>4</v>
      </c>
      <c r="Y833" s="90">
        <f t="array" ref="Y833">SUM((L833:R833)/7)</f>
        <v>0.142857142857143</v>
      </c>
      <c r="Z833" s="91">
        <f t="shared" si="11"/>
        <v>70</v>
      </c>
      <c r="AA833" s="85">
        <v>-5</v>
      </c>
    </row>
    <row r="834" customHeight="1" spans="1:28">
      <c r="A834" s="93" t="s">
        <v>15</v>
      </c>
      <c r="B834" s="93" t="s">
        <v>16</v>
      </c>
      <c r="C834" s="93" t="s">
        <v>77</v>
      </c>
      <c r="D834" s="42" t="s">
        <v>3029</v>
      </c>
      <c r="E834" s="38" t="s">
        <v>3030</v>
      </c>
      <c r="F834" s="38" t="s">
        <v>3031</v>
      </c>
      <c r="G834" s="42">
        <v>0</v>
      </c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>
        <v>0</v>
      </c>
      <c r="T834" s="96">
        <v>9</v>
      </c>
      <c r="U834" s="97">
        <v>0</v>
      </c>
      <c r="V834" s="89" t="s">
        <v>5919</v>
      </c>
      <c r="X834" s="25">
        <v>3</v>
      </c>
      <c r="Y834" s="90">
        <f t="array" ref="Y834">SUM((L834:R834)/7)</f>
        <v>0</v>
      </c>
      <c r="AA834" s="85">
        <v>-1</v>
      </c>
      <c r="AB834" s="85">
        <v>1</v>
      </c>
    </row>
    <row r="835" customHeight="1" spans="1:27">
      <c r="A835" s="93" t="s">
        <v>15</v>
      </c>
      <c r="B835" s="93" t="s">
        <v>16</v>
      </c>
      <c r="C835" s="93" t="s">
        <v>126</v>
      </c>
      <c r="D835" s="42" t="s">
        <v>3032</v>
      </c>
      <c r="E835" s="38" t="s">
        <v>3033</v>
      </c>
      <c r="F835" s="38" t="s">
        <v>3034</v>
      </c>
      <c r="G835" s="42">
        <v>14</v>
      </c>
      <c r="H835" s="42"/>
      <c r="I835" s="42">
        <v>2</v>
      </c>
      <c r="J835" s="42"/>
      <c r="K835" s="42"/>
      <c r="L835" s="42"/>
      <c r="M835" s="42"/>
      <c r="N835" s="42"/>
      <c r="O835" s="42"/>
      <c r="P835" s="42"/>
      <c r="Q835" s="42"/>
      <c r="R835" s="42"/>
      <c r="S835" s="42">
        <v>12</v>
      </c>
      <c r="T835" s="96"/>
      <c r="U835" s="97">
        <v>0</v>
      </c>
      <c r="V835" s="89" t="s">
        <v>5919</v>
      </c>
      <c r="X835" s="25">
        <v>11</v>
      </c>
      <c r="Y835" s="90">
        <f t="array" ref="Y835">SUM((L835:R835)/7)</f>
        <v>0</v>
      </c>
      <c r="AA835" s="85">
        <v>-10</v>
      </c>
    </row>
    <row r="836" customHeight="1" spans="1:26">
      <c r="A836" s="93" t="s">
        <v>15</v>
      </c>
      <c r="B836" s="93" t="s">
        <v>16</v>
      </c>
      <c r="C836" s="93" t="s">
        <v>126</v>
      </c>
      <c r="D836" s="42" t="s">
        <v>3035</v>
      </c>
      <c r="E836" s="38" t="s">
        <v>3036</v>
      </c>
      <c r="F836" s="38" t="s">
        <v>3037</v>
      </c>
      <c r="G836" s="42">
        <v>6</v>
      </c>
      <c r="H836" s="42"/>
      <c r="I836" s="42"/>
      <c r="J836" s="42"/>
      <c r="K836" s="42"/>
      <c r="L836" s="42"/>
      <c r="M836" s="42"/>
      <c r="N836" s="42"/>
      <c r="O836" s="42">
        <v>1</v>
      </c>
      <c r="P836" s="42"/>
      <c r="Q836" s="42"/>
      <c r="R836" s="42"/>
      <c r="S836" s="42">
        <v>5</v>
      </c>
      <c r="T836" s="96"/>
      <c r="U836" s="97">
        <v>0</v>
      </c>
      <c r="V836" s="89" t="s">
        <v>5919</v>
      </c>
      <c r="X836" s="25">
        <v>6</v>
      </c>
      <c r="Y836" s="90">
        <f t="array" ref="Y836">SUM((L836:R836)/7)</f>
        <v>0.142857142857143</v>
      </c>
      <c r="Z836" s="91">
        <f t="shared" ref="Z836:Z841" si="12">S836/Y836</f>
        <v>35</v>
      </c>
    </row>
    <row r="837" customHeight="1" spans="1:27">
      <c r="A837" s="93" t="s">
        <v>15</v>
      </c>
      <c r="B837" s="93" t="s">
        <v>16</v>
      </c>
      <c r="C837" s="93" t="s">
        <v>126</v>
      </c>
      <c r="D837" s="42" t="s">
        <v>3038</v>
      </c>
      <c r="E837" s="38" t="s">
        <v>3039</v>
      </c>
      <c r="F837" s="38" t="s">
        <v>3040</v>
      </c>
      <c r="G837" s="42">
        <v>6</v>
      </c>
      <c r="H837" s="42"/>
      <c r="I837" s="42"/>
      <c r="J837" s="42"/>
      <c r="K837" s="42"/>
      <c r="L837" s="42"/>
      <c r="M837" s="42"/>
      <c r="N837" s="42">
        <v>2</v>
      </c>
      <c r="O837" s="42">
        <v>1</v>
      </c>
      <c r="P837" s="42">
        <v>2</v>
      </c>
      <c r="Q837" s="42"/>
      <c r="R837" s="42"/>
      <c r="S837" s="42">
        <v>2</v>
      </c>
      <c r="T837" s="96"/>
      <c r="U837" s="97">
        <v>0</v>
      </c>
      <c r="V837" s="89" t="s">
        <v>5919</v>
      </c>
      <c r="X837" s="25">
        <v>9</v>
      </c>
      <c r="Y837" s="90">
        <f t="array" ref="Y837">SUM((L837:R837)/7)</f>
        <v>0.714285714285714</v>
      </c>
      <c r="Z837" s="91">
        <f t="shared" si="12"/>
        <v>2.8</v>
      </c>
      <c r="AA837" s="85">
        <v>-10</v>
      </c>
    </row>
    <row r="838" customHeight="1" spans="1:27">
      <c r="A838" s="93" t="s">
        <v>15</v>
      </c>
      <c r="B838" s="93" t="s">
        <v>16</v>
      </c>
      <c r="C838" s="93" t="s">
        <v>126</v>
      </c>
      <c r="D838" s="42" t="s">
        <v>3041</v>
      </c>
      <c r="E838" s="38" t="s">
        <v>3042</v>
      </c>
      <c r="F838" s="38" t="s">
        <v>3043</v>
      </c>
      <c r="G838" s="42">
        <v>18</v>
      </c>
      <c r="H838" s="42"/>
      <c r="I838" s="42"/>
      <c r="J838" s="42"/>
      <c r="K838" s="42">
        <v>1</v>
      </c>
      <c r="L838" s="42"/>
      <c r="M838" s="42"/>
      <c r="N838" s="42">
        <v>1</v>
      </c>
      <c r="O838" s="42"/>
      <c r="P838" s="42">
        <v>1</v>
      </c>
      <c r="Q838" s="42"/>
      <c r="R838" s="42"/>
      <c r="S838" s="42">
        <v>15</v>
      </c>
      <c r="T838" s="96"/>
      <c r="U838" s="96"/>
      <c r="V838" s="89" t="s">
        <v>5919</v>
      </c>
      <c r="X838" s="25">
        <v>8</v>
      </c>
      <c r="Y838" s="90">
        <f t="array" ref="Y838">SUM((L838:R838)/7)</f>
        <v>0.285714285714286</v>
      </c>
      <c r="Z838" s="91">
        <f t="shared" si="12"/>
        <v>52.5</v>
      </c>
      <c r="AA838" s="85">
        <v>0</v>
      </c>
    </row>
    <row r="839" customHeight="1" spans="1:27">
      <c r="A839" s="93" t="s">
        <v>15</v>
      </c>
      <c r="B839" s="93" t="s">
        <v>16</v>
      </c>
      <c r="C839" s="93" t="s">
        <v>126</v>
      </c>
      <c r="D839" s="42" t="s">
        <v>3044</v>
      </c>
      <c r="E839" s="38" t="s">
        <v>3045</v>
      </c>
      <c r="F839" s="38" t="s">
        <v>3046</v>
      </c>
      <c r="G839" s="42">
        <v>16</v>
      </c>
      <c r="H839" s="42"/>
      <c r="I839" s="42">
        <v>1</v>
      </c>
      <c r="J839" s="42"/>
      <c r="K839" s="42">
        <v>1</v>
      </c>
      <c r="L839" s="42"/>
      <c r="M839" s="42">
        <v>1</v>
      </c>
      <c r="N839" s="42">
        <v>1</v>
      </c>
      <c r="O839" s="42"/>
      <c r="P839" s="42"/>
      <c r="Q839" s="42"/>
      <c r="R839" s="42"/>
      <c r="S839" s="42">
        <v>12</v>
      </c>
      <c r="T839" s="96">
        <v>5</v>
      </c>
      <c r="U839" s="97">
        <v>0</v>
      </c>
      <c r="V839" s="89" t="s">
        <v>5919</v>
      </c>
      <c r="X839" s="25">
        <v>13</v>
      </c>
      <c r="Y839" s="90">
        <f t="array" ref="Y839">SUM((L839:R839)/7)</f>
        <v>0.285714285714286</v>
      </c>
      <c r="Z839" s="91">
        <f t="shared" si="12"/>
        <v>42</v>
      </c>
      <c r="AA839" s="85">
        <v>-10</v>
      </c>
    </row>
    <row r="840" customHeight="1" spans="1:27">
      <c r="A840" s="93" t="s">
        <v>15</v>
      </c>
      <c r="B840" s="93" t="s">
        <v>16</v>
      </c>
      <c r="C840" s="93" t="s">
        <v>126</v>
      </c>
      <c r="D840" s="42" t="s">
        <v>3047</v>
      </c>
      <c r="E840" s="38" t="s">
        <v>3048</v>
      </c>
      <c r="F840" s="38" t="s">
        <v>3049</v>
      </c>
      <c r="G840" s="42">
        <v>4</v>
      </c>
      <c r="H840" s="42">
        <v>1</v>
      </c>
      <c r="I840" s="42">
        <v>1</v>
      </c>
      <c r="J840" s="42"/>
      <c r="K840" s="42"/>
      <c r="L840" s="42"/>
      <c r="M840" s="42"/>
      <c r="N840" s="42"/>
      <c r="O840" s="42">
        <v>2</v>
      </c>
      <c r="P840" s="42"/>
      <c r="Q840" s="42"/>
      <c r="R840" s="42"/>
      <c r="S840" s="42">
        <v>0</v>
      </c>
      <c r="T840" s="96"/>
      <c r="U840" s="97">
        <v>0</v>
      </c>
      <c r="V840" s="89" t="s">
        <v>5919</v>
      </c>
      <c r="X840" s="25">
        <v>10</v>
      </c>
      <c r="Y840" s="90">
        <f t="array" ref="Y840">SUM((L840:R840)/7)</f>
        <v>0.285714285714286</v>
      </c>
      <c r="Z840" s="91">
        <f t="shared" si="12"/>
        <v>0</v>
      </c>
      <c r="AA840" s="85">
        <v>-10</v>
      </c>
    </row>
    <row r="841" customHeight="1" spans="1:29">
      <c r="A841" s="93" t="s">
        <v>15</v>
      </c>
      <c r="B841" s="93" t="s">
        <v>16</v>
      </c>
      <c r="C841" s="93" t="s">
        <v>126</v>
      </c>
      <c r="D841" s="42" t="s">
        <v>3050</v>
      </c>
      <c r="E841" s="38" t="s">
        <v>3051</v>
      </c>
      <c r="F841" s="38" t="s">
        <v>3052</v>
      </c>
      <c r="G841" s="42">
        <v>4</v>
      </c>
      <c r="H841" s="42"/>
      <c r="I841" s="42"/>
      <c r="J841" s="42">
        <v>1</v>
      </c>
      <c r="K841" s="42"/>
      <c r="L841" s="42"/>
      <c r="M841" s="42"/>
      <c r="N841" s="42"/>
      <c r="O841" s="42"/>
      <c r="P841" s="42">
        <v>1</v>
      </c>
      <c r="Q841" s="42"/>
      <c r="R841" s="42"/>
      <c r="S841" s="42">
        <v>2</v>
      </c>
      <c r="T841" s="96"/>
      <c r="U841" s="97">
        <v>0</v>
      </c>
      <c r="V841" s="89" t="s">
        <v>5919</v>
      </c>
      <c r="X841" s="25">
        <v>14</v>
      </c>
      <c r="Y841" s="90">
        <f t="array" ref="Y841">SUM((L841:R841)/7)</f>
        <v>0.142857142857143</v>
      </c>
      <c r="Z841" s="91">
        <f t="shared" si="12"/>
        <v>14</v>
      </c>
      <c r="AA841" s="85">
        <v>-10</v>
      </c>
      <c r="AC841" s="85">
        <v>10</v>
      </c>
    </row>
    <row r="842" customHeight="1" spans="1:27">
      <c r="A842" s="93" t="s">
        <v>15</v>
      </c>
      <c r="B842" s="93" t="s">
        <v>16</v>
      </c>
      <c r="C842" s="93" t="s">
        <v>126</v>
      </c>
      <c r="D842" s="42" t="s">
        <v>3053</v>
      </c>
      <c r="E842" s="38" t="s">
        <v>3054</v>
      </c>
      <c r="F842" s="38" t="s">
        <v>3055</v>
      </c>
      <c r="G842" s="42">
        <v>3</v>
      </c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>
        <v>3</v>
      </c>
      <c r="T842" s="96"/>
      <c r="U842" s="97">
        <v>0</v>
      </c>
      <c r="V842" s="89" t="s">
        <v>5919</v>
      </c>
      <c r="X842" s="25">
        <v>2</v>
      </c>
      <c r="Y842" s="90">
        <f t="array" ref="Y842">SUM((L842:R842)/7)</f>
        <v>0</v>
      </c>
      <c r="AA842" s="85">
        <v>-10</v>
      </c>
    </row>
    <row r="843" customHeight="1" spans="1:27">
      <c r="A843" s="93" t="s">
        <v>15</v>
      </c>
      <c r="B843" s="93" t="s">
        <v>16</v>
      </c>
      <c r="C843" s="93" t="s">
        <v>126</v>
      </c>
      <c r="D843" s="42" t="s">
        <v>3056</v>
      </c>
      <c r="E843" s="38" t="s">
        <v>3057</v>
      </c>
      <c r="F843" s="38" t="s">
        <v>3058</v>
      </c>
      <c r="G843" s="42">
        <v>3</v>
      </c>
      <c r="H843" s="42"/>
      <c r="I843" s="42"/>
      <c r="J843" s="42"/>
      <c r="K843" s="42">
        <v>1</v>
      </c>
      <c r="L843" s="42"/>
      <c r="M843" s="42"/>
      <c r="N843" s="42"/>
      <c r="O843" s="42"/>
      <c r="P843" s="42"/>
      <c r="Q843" s="42"/>
      <c r="R843" s="42"/>
      <c r="S843" s="42">
        <v>2</v>
      </c>
      <c r="T843" s="96"/>
      <c r="U843" s="96"/>
      <c r="V843" s="89" t="s">
        <v>5919</v>
      </c>
      <c r="X843" s="25">
        <v>2</v>
      </c>
      <c r="Y843" s="90">
        <f t="array" ref="Y843">SUM((L843:R843)/7)</f>
        <v>0</v>
      </c>
      <c r="AA843" s="85">
        <v>-5</v>
      </c>
    </row>
    <row r="844" customHeight="1" spans="1:26">
      <c r="A844" s="93" t="s">
        <v>15</v>
      </c>
      <c r="B844" s="93" t="s">
        <v>16</v>
      </c>
      <c r="C844" s="93" t="s">
        <v>182</v>
      </c>
      <c r="D844" s="38" t="s">
        <v>3059</v>
      </c>
      <c r="E844" s="38" t="s">
        <v>3060</v>
      </c>
      <c r="F844" s="38" t="s">
        <v>3061</v>
      </c>
      <c r="G844" s="42">
        <v>6</v>
      </c>
      <c r="H844" s="42">
        <v>1</v>
      </c>
      <c r="I844" s="42">
        <v>1</v>
      </c>
      <c r="J844" s="42"/>
      <c r="K844" s="42"/>
      <c r="L844" s="42"/>
      <c r="M844" s="42"/>
      <c r="N844" s="42"/>
      <c r="O844" s="42">
        <v>1</v>
      </c>
      <c r="P844" s="42">
        <v>1</v>
      </c>
      <c r="Q844" s="42"/>
      <c r="R844" s="42"/>
      <c r="S844" s="42">
        <v>2</v>
      </c>
      <c r="T844" s="96"/>
      <c r="U844" s="97">
        <v>0</v>
      </c>
      <c r="V844" s="89" t="s">
        <v>5919</v>
      </c>
      <c r="X844" s="25">
        <v>16</v>
      </c>
      <c r="Y844" s="90">
        <f t="array" ref="Y844">SUM((L844:R844)/7)</f>
        <v>0.285714285714286</v>
      </c>
      <c r="Z844" s="91">
        <f>S844/Y844</f>
        <v>7</v>
      </c>
    </row>
    <row r="845" customHeight="1" spans="1:26">
      <c r="A845" s="93" t="s">
        <v>15</v>
      </c>
      <c r="B845" s="93" t="s">
        <v>16</v>
      </c>
      <c r="C845" s="93" t="s">
        <v>182</v>
      </c>
      <c r="D845" s="38" t="s">
        <v>3062</v>
      </c>
      <c r="E845" s="38" t="s">
        <v>3063</v>
      </c>
      <c r="F845" s="38" t="s">
        <v>3064</v>
      </c>
      <c r="G845" s="42">
        <v>7</v>
      </c>
      <c r="H845" s="42"/>
      <c r="I845" s="42"/>
      <c r="J845" s="42">
        <v>1</v>
      </c>
      <c r="K845" s="42"/>
      <c r="L845" s="42"/>
      <c r="M845" s="42"/>
      <c r="N845" s="42"/>
      <c r="O845" s="42">
        <v>2</v>
      </c>
      <c r="P845" s="42"/>
      <c r="Q845" s="42">
        <v>1</v>
      </c>
      <c r="R845" s="42"/>
      <c r="S845" s="42">
        <v>3</v>
      </c>
      <c r="T845" s="96"/>
      <c r="U845" s="97">
        <v>0</v>
      </c>
      <c r="V845" s="89" t="s">
        <v>5919</v>
      </c>
      <c r="X845" s="25">
        <v>19</v>
      </c>
      <c r="Y845" s="90">
        <f t="array" ref="Y845">SUM((L845:R845)/7)</f>
        <v>0.428571428571429</v>
      </c>
      <c r="Z845" s="91">
        <f>S845/Y845</f>
        <v>7</v>
      </c>
    </row>
    <row r="846" customHeight="1" spans="1:27">
      <c r="A846" s="93" t="s">
        <v>15</v>
      </c>
      <c r="B846" s="93" t="s">
        <v>16</v>
      </c>
      <c r="C846" s="93" t="s">
        <v>182</v>
      </c>
      <c r="D846" s="38" t="s">
        <v>3065</v>
      </c>
      <c r="E846" s="38" t="s">
        <v>3066</v>
      </c>
      <c r="F846" s="38" t="s">
        <v>3067</v>
      </c>
      <c r="G846" s="42">
        <v>20</v>
      </c>
      <c r="H846" s="42">
        <v>1</v>
      </c>
      <c r="I846" s="42">
        <v>1</v>
      </c>
      <c r="J846" s="42">
        <v>1</v>
      </c>
      <c r="K846" s="42">
        <v>1</v>
      </c>
      <c r="L846" s="42"/>
      <c r="M846" s="42">
        <v>1</v>
      </c>
      <c r="N846" s="42"/>
      <c r="O846" s="42">
        <v>1</v>
      </c>
      <c r="P846" s="42">
        <v>2</v>
      </c>
      <c r="Q846" s="42">
        <v>1</v>
      </c>
      <c r="R846" s="42"/>
      <c r="S846" s="42">
        <v>11</v>
      </c>
      <c r="T846" s="96"/>
      <c r="U846" s="97">
        <v>0</v>
      </c>
      <c r="V846" s="89" t="s">
        <v>5919</v>
      </c>
      <c r="X846" s="25">
        <v>25</v>
      </c>
      <c r="Y846" s="90">
        <f t="array" ref="Y846">SUM((L846:R846)/7)</f>
        <v>0.714285714285714</v>
      </c>
      <c r="Z846" s="91">
        <f>S846/Y846</f>
        <v>15.4</v>
      </c>
      <c r="AA846" s="85">
        <v>0</v>
      </c>
    </row>
    <row r="847" customHeight="1" spans="1:26">
      <c r="A847" s="93" t="s">
        <v>15</v>
      </c>
      <c r="B847" s="93" t="s">
        <v>16</v>
      </c>
      <c r="C847" s="93" t="s">
        <v>182</v>
      </c>
      <c r="D847" s="42" t="s">
        <v>3068</v>
      </c>
      <c r="E847" s="38" t="s">
        <v>3069</v>
      </c>
      <c r="F847" s="38" t="s">
        <v>3070</v>
      </c>
      <c r="G847" s="42">
        <v>21</v>
      </c>
      <c r="H847" s="42"/>
      <c r="I847" s="42"/>
      <c r="J847" s="42">
        <v>1</v>
      </c>
      <c r="K847" s="42"/>
      <c r="L847" s="42"/>
      <c r="M847" s="42"/>
      <c r="N847" s="42"/>
      <c r="O847" s="42">
        <v>2</v>
      </c>
      <c r="P847" s="42">
        <v>3</v>
      </c>
      <c r="Q847" s="42"/>
      <c r="R847" s="42"/>
      <c r="S847" s="42">
        <v>15</v>
      </c>
      <c r="T847" s="96"/>
      <c r="U847" s="96"/>
      <c r="V847" s="89" t="s">
        <v>5919</v>
      </c>
      <c r="X847" s="25">
        <v>26</v>
      </c>
      <c r="Y847" s="90">
        <f t="array" ref="Y847">SUM((L847:R847)/7)</f>
        <v>0.714285714285714</v>
      </c>
      <c r="Z847" s="91">
        <f>S847/Y847</f>
        <v>21</v>
      </c>
    </row>
    <row r="848" customHeight="1" spans="1:26">
      <c r="A848" s="93" t="s">
        <v>15</v>
      </c>
      <c r="B848" s="93" t="s">
        <v>16</v>
      </c>
      <c r="C848" s="93" t="s">
        <v>182</v>
      </c>
      <c r="D848" s="42" t="s">
        <v>3071</v>
      </c>
      <c r="E848" s="38" t="s">
        <v>3072</v>
      </c>
      <c r="F848" s="38" t="s">
        <v>3073</v>
      </c>
      <c r="G848" s="42">
        <v>43</v>
      </c>
      <c r="H848" s="42">
        <v>3</v>
      </c>
      <c r="I848" s="42">
        <v>1</v>
      </c>
      <c r="J848" s="42">
        <v>1</v>
      </c>
      <c r="K848" s="42">
        <v>1</v>
      </c>
      <c r="L848" s="42"/>
      <c r="M848" s="42"/>
      <c r="N848" s="42">
        <v>1</v>
      </c>
      <c r="O848" s="42">
        <v>3</v>
      </c>
      <c r="P848" s="42">
        <v>1</v>
      </c>
      <c r="Q848" s="42">
        <v>1</v>
      </c>
      <c r="R848" s="42">
        <v>1</v>
      </c>
      <c r="S848" s="42">
        <v>30</v>
      </c>
      <c r="T848" s="96"/>
      <c r="U848" s="97">
        <v>0</v>
      </c>
      <c r="V848" s="89" t="s">
        <v>5919</v>
      </c>
      <c r="X848" s="25">
        <v>36</v>
      </c>
      <c r="Y848" s="90">
        <f t="array" ref="Y848">SUM((L848:R848)/7)</f>
        <v>1</v>
      </c>
      <c r="Z848" s="91">
        <f>S848/Y848</f>
        <v>30</v>
      </c>
    </row>
    <row r="849" customHeight="1" spans="1:27">
      <c r="A849" s="93" t="s">
        <v>15</v>
      </c>
      <c r="B849" s="93" t="s">
        <v>16</v>
      </c>
      <c r="C849" s="93" t="s">
        <v>182</v>
      </c>
      <c r="D849" s="42" t="s">
        <v>3074</v>
      </c>
      <c r="E849" s="38" t="s">
        <v>3075</v>
      </c>
      <c r="F849" s="38" t="s">
        <v>3076</v>
      </c>
      <c r="G849" s="42">
        <v>0</v>
      </c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>
        <v>0</v>
      </c>
      <c r="T849" s="96"/>
      <c r="U849" s="97">
        <v>0</v>
      </c>
      <c r="V849" s="89" t="s">
        <v>5919</v>
      </c>
      <c r="X849" s="25">
        <v>34</v>
      </c>
      <c r="Y849" s="90">
        <f t="array" ref="Y849">SUM((L849:R849)/7)</f>
        <v>0</v>
      </c>
      <c r="AA849" s="85">
        <v>0</v>
      </c>
    </row>
    <row r="850" customHeight="1" spans="1:25">
      <c r="A850" s="93" t="s">
        <v>15</v>
      </c>
      <c r="B850" s="93" t="s">
        <v>16</v>
      </c>
      <c r="C850" s="93" t="s">
        <v>182</v>
      </c>
      <c r="D850" s="38" t="s">
        <v>3077</v>
      </c>
      <c r="E850" s="38" t="s">
        <v>3078</v>
      </c>
      <c r="F850" s="38" t="s">
        <v>3079</v>
      </c>
      <c r="G850" s="42">
        <v>0</v>
      </c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>
        <v>0</v>
      </c>
      <c r="T850" s="96"/>
      <c r="U850" s="97">
        <v>0</v>
      </c>
      <c r="V850" s="89" t="s">
        <v>5919</v>
      </c>
      <c r="X850" s="25">
        <v>2</v>
      </c>
      <c r="Y850" s="90">
        <f t="array" ref="Y850">SUM((L850:R850)/7)</f>
        <v>0</v>
      </c>
    </row>
    <row r="851" customHeight="1" spans="1:27">
      <c r="A851" s="93" t="s">
        <v>15</v>
      </c>
      <c r="B851" s="93" t="s">
        <v>16</v>
      </c>
      <c r="C851" s="93" t="s">
        <v>182</v>
      </c>
      <c r="D851" s="38" t="s">
        <v>6417</v>
      </c>
      <c r="E851" s="38" t="s">
        <v>6418</v>
      </c>
      <c r="F851" s="38" t="s">
        <v>6419</v>
      </c>
      <c r="G851" s="42">
        <v>0</v>
      </c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>
        <v>13</v>
      </c>
      <c r="T851" s="96">
        <v>7</v>
      </c>
      <c r="U851" s="96"/>
      <c r="V851" s="89" t="s">
        <v>5919</v>
      </c>
      <c r="Y851" s="90">
        <f t="array" ref="Y851">SUM((L851:R851)/7)</f>
        <v>0</v>
      </c>
      <c r="AA851" s="85">
        <v>0</v>
      </c>
    </row>
    <row r="852" customHeight="1" spans="1:27">
      <c r="A852" s="93" t="s">
        <v>15</v>
      </c>
      <c r="B852" s="93" t="s">
        <v>16</v>
      </c>
      <c r="C852" s="93" t="s">
        <v>182</v>
      </c>
      <c r="D852" s="38" t="s">
        <v>6420</v>
      </c>
      <c r="E852" s="38" t="s">
        <v>6421</v>
      </c>
      <c r="F852" s="38" t="s">
        <v>6422</v>
      </c>
      <c r="G852" s="42">
        <v>17</v>
      </c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>
        <v>20</v>
      </c>
      <c r="T852" s="96"/>
      <c r="U852" s="96"/>
      <c r="V852" s="89" t="s">
        <v>5919</v>
      </c>
      <c r="Y852" s="90">
        <f t="array" ref="Y852">SUM((L852:R852)/7)</f>
        <v>0</v>
      </c>
      <c r="AA852" s="85">
        <v>0</v>
      </c>
    </row>
    <row r="853" customHeight="1" spans="1:27">
      <c r="A853" s="93" t="s">
        <v>15</v>
      </c>
      <c r="B853" s="93" t="s">
        <v>16</v>
      </c>
      <c r="C853" s="93" t="s">
        <v>182</v>
      </c>
      <c r="D853" s="38" t="s">
        <v>6423</v>
      </c>
      <c r="E853" s="38" t="s">
        <v>6424</v>
      </c>
      <c r="F853" s="38" t="s">
        <v>6425</v>
      </c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>
        <v>20</v>
      </c>
      <c r="T853" s="96"/>
      <c r="U853" s="96"/>
      <c r="V853" s="89" t="s">
        <v>5919</v>
      </c>
      <c r="Y853" s="90">
        <f t="array" ref="Y853">SUM((L853:R853)/7)</f>
        <v>0</v>
      </c>
      <c r="AA853" s="85">
        <v>0</v>
      </c>
    </row>
    <row r="854" customHeight="1" spans="1:27">
      <c r="A854" s="93" t="s">
        <v>15</v>
      </c>
      <c r="B854" s="93" t="s">
        <v>16</v>
      </c>
      <c r="C854" s="93" t="s">
        <v>182</v>
      </c>
      <c r="D854" s="42" t="s">
        <v>6426</v>
      </c>
      <c r="E854" s="38" t="s">
        <v>6427</v>
      </c>
      <c r="F854" s="38" t="s">
        <v>6428</v>
      </c>
      <c r="G854" s="42">
        <v>10</v>
      </c>
      <c r="H854" s="42">
        <v>1</v>
      </c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>
        <v>9</v>
      </c>
      <c r="T854" s="96"/>
      <c r="U854" s="96"/>
      <c r="V854" s="89" t="s">
        <v>5919</v>
      </c>
      <c r="X854" s="25">
        <v>1</v>
      </c>
      <c r="Y854" s="90">
        <f t="array" ref="Y854">SUM((L854:R854)/7)</f>
        <v>0</v>
      </c>
      <c r="AA854" s="85">
        <v>0</v>
      </c>
    </row>
    <row r="855" customHeight="1" spans="1:27">
      <c r="A855" s="93" t="s">
        <v>15</v>
      </c>
      <c r="B855" s="93" t="s">
        <v>16</v>
      </c>
      <c r="C855" s="93" t="s">
        <v>182</v>
      </c>
      <c r="D855" s="42" t="s">
        <v>6429</v>
      </c>
      <c r="E855" s="38" t="s">
        <v>6430</v>
      </c>
      <c r="F855" s="38" t="s">
        <v>6431</v>
      </c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96"/>
      <c r="U855" s="96"/>
      <c r="Y855" s="90">
        <f t="array" ref="Y855">SUM((L855:R855)/7)</f>
        <v>0</v>
      </c>
      <c r="AA855" s="85">
        <v>-15</v>
      </c>
    </row>
    <row r="856" customHeight="1" spans="1:29">
      <c r="A856" s="93" t="s">
        <v>15</v>
      </c>
      <c r="B856" s="93" t="s">
        <v>16</v>
      </c>
      <c r="C856" s="93" t="s">
        <v>182</v>
      </c>
      <c r="D856" s="42" t="s">
        <v>6432</v>
      </c>
      <c r="E856" s="38" t="s">
        <v>6433</v>
      </c>
      <c r="F856" s="38" t="s">
        <v>6434</v>
      </c>
      <c r="G856" s="42">
        <v>59</v>
      </c>
      <c r="H856" s="42"/>
      <c r="I856" s="42">
        <v>3</v>
      </c>
      <c r="J856" s="42">
        <v>1</v>
      </c>
      <c r="K856" s="42">
        <v>2</v>
      </c>
      <c r="L856" s="42"/>
      <c r="M856" s="42"/>
      <c r="N856" s="42">
        <v>1</v>
      </c>
      <c r="O856" s="42">
        <v>2</v>
      </c>
      <c r="P856" s="42">
        <v>2</v>
      </c>
      <c r="Q856" s="42">
        <v>4</v>
      </c>
      <c r="R856" s="42">
        <v>1</v>
      </c>
      <c r="S856" s="42">
        <v>43</v>
      </c>
      <c r="T856" s="96">
        <v>1</v>
      </c>
      <c r="U856" s="96"/>
      <c r="V856" s="89" t="s">
        <v>5919</v>
      </c>
      <c r="X856" s="25">
        <v>17</v>
      </c>
      <c r="Y856" s="90">
        <f t="array" ref="Y856">SUM((L856:R856)/7)</f>
        <v>1.42857142857143</v>
      </c>
      <c r="Z856" s="91">
        <f>S856/Y856</f>
        <v>30.1</v>
      </c>
      <c r="AA856" s="85">
        <v>-50</v>
      </c>
      <c r="AC856" s="85">
        <v>9</v>
      </c>
    </row>
    <row r="857" customHeight="1" spans="1:30">
      <c r="A857" s="93" t="s">
        <v>15</v>
      </c>
      <c r="B857" s="93" t="s">
        <v>16</v>
      </c>
      <c r="C857" s="93" t="s">
        <v>182</v>
      </c>
      <c r="D857" s="38" t="s">
        <v>6435</v>
      </c>
      <c r="E857" s="38" t="s">
        <v>6436</v>
      </c>
      <c r="F857" s="38" t="s">
        <v>6437</v>
      </c>
      <c r="G857" s="42">
        <v>25</v>
      </c>
      <c r="H857" s="42">
        <v>1</v>
      </c>
      <c r="I857" s="42"/>
      <c r="J857" s="42">
        <v>2</v>
      </c>
      <c r="K857" s="42"/>
      <c r="L857" s="42"/>
      <c r="M857" s="42"/>
      <c r="N857" s="42"/>
      <c r="O857" s="42">
        <v>2</v>
      </c>
      <c r="P857" s="42">
        <v>2</v>
      </c>
      <c r="Q857" s="42">
        <v>1</v>
      </c>
      <c r="R857" s="42"/>
      <c r="S857" s="42">
        <v>33</v>
      </c>
      <c r="T857" s="96">
        <v>16</v>
      </c>
      <c r="U857" s="96"/>
      <c r="V857" s="89" t="s">
        <v>5883</v>
      </c>
      <c r="X857" s="25">
        <v>18</v>
      </c>
      <c r="Y857" s="90">
        <f t="array" ref="Y857">SUM((L857:R857)/7)</f>
        <v>0.714285714285714</v>
      </c>
      <c r="Z857" s="91">
        <f>S857/Y857</f>
        <v>46.2</v>
      </c>
      <c r="AA857" s="85">
        <v>-70</v>
      </c>
      <c r="AC857" s="85">
        <v>8</v>
      </c>
      <c r="AD857" s="85">
        <v>-5</v>
      </c>
    </row>
    <row r="858" customHeight="1" spans="1:26">
      <c r="A858" s="93" t="s">
        <v>15</v>
      </c>
      <c r="B858" s="93" t="s">
        <v>16</v>
      </c>
      <c r="C858" s="93" t="s">
        <v>413</v>
      </c>
      <c r="D858" s="42" t="s">
        <v>6438</v>
      </c>
      <c r="E858" s="38" t="s">
        <v>6439</v>
      </c>
      <c r="F858" s="38" t="s">
        <v>6440</v>
      </c>
      <c r="G858" s="42">
        <v>4</v>
      </c>
      <c r="H858" s="42"/>
      <c r="I858" s="42"/>
      <c r="J858" s="42"/>
      <c r="K858" s="42"/>
      <c r="L858" s="42"/>
      <c r="M858" s="42"/>
      <c r="N858" s="42">
        <v>1</v>
      </c>
      <c r="O858" s="42"/>
      <c r="P858" s="42">
        <v>1</v>
      </c>
      <c r="Q858" s="42"/>
      <c r="R858" s="42"/>
      <c r="S858" s="42">
        <v>2</v>
      </c>
      <c r="T858" s="96"/>
      <c r="U858" s="96"/>
      <c r="V858" s="89" t="s">
        <v>5919</v>
      </c>
      <c r="X858" s="25">
        <v>3</v>
      </c>
      <c r="Y858" s="90">
        <f t="array" ref="Y858">SUM((L858:R858)/7)</f>
        <v>0.285714285714286</v>
      </c>
      <c r="Z858" s="91">
        <f>S858/Y858</f>
        <v>7</v>
      </c>
    </row>
    <row r="859" customHeight="1" spans="1:27">
      <c r="A859" s="93" t="s">
        <v>15</v>
      </c>
      <c r="B859" s="93" t="s">
        <v>16</v>
      </c>
      <c r="C859" s="93" t="s">
        <v>413</v>
      </c>
      <c r="D859" s="42" t="s">
        <v>6441</v>
      </c>
      <c r="E859" s="38" t="s">
        <v>6442</v>
      </c>
      <c r="F859" s="38" t="s">
        <v>6443</v>
      </c>
      <c r="G859" s="42">
        <v>0</v>
      </c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>
        <v>0</v>
      </c>
      <c r="T859" s="96">
        <v>10</v>
      </c>
      <c r="U859" s="97">
        <v>0</v>
      </c>
      <c r="V859" s="89" t="s">
        <v>5919</v>
      </c>
      <c r="X859" s="25">
        <v>5</v>
      </c>
      <c r="Y859" s="90">
        <f t="array" ref="Y859">SUM((L859:R859)/7)</f>
        <v>0</v>
      </c>
      <c r="AA859" s="85">
        <v>0</v>
      </c>
    </row>
    <row r="860" customHeight="1" spans="1:27">
      <c r="A860" s="93" t="s">
        <v>15</v>
      </c>
      <c r="B860" s="93" t="s">
        <v>16</v>
      </c>
      <c r="C860" s="93" t="s">
        <v>413</v>
      </c>
      <c r="D860" s="42" t="s">
        <v>3080</v>
      </c>
      <c r="E860" s="38" t="s">
        <v>3081</v>
      </c>
      <c r="F860" s="38" t="s">
        <v>3082</v>
      </c>
      <c r="G860" s="42">
        <v>6</v>
      </c>
      <c r="H860" s="42"/>
      <c r="I860" s="42"/>
      <c r="J860" s="42"/>
      <c r="K860" s="42"/>
      <c r="L860" s="42"/>
      <c r="M860" s="42">
        <v>1</v>
      </c>
      <c r="N860" s="42">
        <v>1</v>
      </c>
      <c r="O860" s="42"/>
      <c r="P860" s="42"/>
      <c r="Q860" s="42">
        <v>2</v>
      </c>
      <c r="R860" s="42">
        <v>1</v>
      </c>
      <c r="S860" s="42">
        <v>1</v>
      </c>
      <c r="T860" s="96"/>
      <c r="U860" s="97">
        <v>0</v>
      </c>
      <c r="V860" s="89" t="s">
        <v>5919</v>
      </c>
      <c r="X860" s="25">
        <v>5</v>
      </c>
      <c r="Y860" s="90">
        <f t="array" ref="Y860">SUM((L860:R860)/7)</f>
        <v>0.714285714285714</v>
      </c>
      <c r="Z860" s="91">
        <f>S860/Y860</f>
        <v>1.4</v>
      </c>
      <c r="AA860" s="85">
        <v>-5</v>
      </c>
    </row>
    <row r="861" customHeight="1" spans="1:29">
      <c r="A861" s="93" t="s">
        <v>15</v>
      </c>
      <c r="B861" s="93" t="s">
        <v>16</v>
      </c>
      <c r="C861" s="93" t="s">
        <v>413</v>
      </c>
      <c r="D861" s="42" t="s">
        <v>3083</v>
      </c>
      <c r="E861" s="38" t="s">
        <v>3084</v>
      </c>
      <c r="F861" s="38" t="s">
        <v>3085</v>
      </c>
      <c r="G861" s="42">
        <v>5</v>
      </c>
      <c r="H861" s="42"/>
      <c r="I861" s="42"/>
      <c r="J861" s="42"/>
      <c r="K861" s="42">
        <v>1</v>
      </c>
      <c r="L861" s="42"/>
      <c r="M861" s="42"/>
      <c r="N861" s="42">
        <v>1</v>
      </c>
      <c r="O861" s="42">
        <v>1</v>
      </c>
      <c r="P861" s="42"/>
      <c r="Q861" s="42"/>
      <c r="R861" s="42"/>
      <c r="S861" s="42">
        <v>12</v>
      </c>
      <c r="T861" s="96"/>
      <c r="U861" s="97">
        <v>0</v>
      </c>
      <c r="V861" s="89" t="s">
        <v>5919</v>
      </c>
      <c r="X861" s="25">
        <v>10</v>
      </c>
      <c r="Y861" s="90">
        <f t="array" ref="Y861">SUM((L861:R861)/7)</f>
        <v>0.285714285714286</v>
      </c>
      <c r="Z861" s="91">
        <f>S861/Y861</f>
        <v>42</v>
      </c>
      <c r="AA861" s="85">
        <v>0</v>
      </c>
      <c r="AC861" s="85">
        <v>2</v>
      </c>
    </row>
    <row r="862" customHeight="1" spans="1:27">
      <c r="A862" s="93" t="s">
        <v>15</v>
      </c>
      <c r="B862" s="93" t="s">
        <v>16</v>
      </c>
      <c r="C862" s="93" t="s">
        <v>413</v>
      </c>
      <c r="D862" s="42" t="s">
        <v>3086</v>
      </c>
      <c r="E862" s="38" t="s">
        <v>3087</v>
      </c>
      <c r="F862" s="38" t="s">
        <v>3088</v>
      </c>
      <c r="G862" s="42">
        <v>0</v>
      </c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>
        <v>10</v>
      </c>
      <c r="T862" s="96"/>
      <c r="U862" s="97">
        <v>2</v>
      </c>
      <c r="V862" s="89" t="s">
        <v>5919</v>
      </c>
      <c r="X862" s="25">
        <v>9</v>
      </c>
      <c r="Y862" s="90">
        <f t="array" ref="Y862">SUM((L862:R862)/7)</f>
        <v>0</v>
      </c>
      <c r="AA862" s="85">
        <v>0</v>
      </c>
    </row>
    <row r="863" customHeight="1" spans="1:25">
      <c r="A863" s="93" t="s">
        <v>15</v>
      </c>
      <c r="B863" s="93" t="s">
        <v>16</v>
      </c>
      <c r="C863" s="93" t="s">
        <v>413</v>
      </c>
      <c r="D863" s="42" t="s">
        <v>6444</v>
      </c>
      <c r="E863" s="38" t="s">
        <v>6445</v>
      </c>
      <c r="F863" s="38" t="s">
        <v>6446</v>
      </c>
      <c r="G863" s="42">
        <v>0</v>
      </c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>
        <v>0</v>
      </c>
      <c r="T863" s="96"/>
      <c r="U863" s="97">
        <v>0</v>
      </c>
      <c r="V863" s="89" t="s">
        <v>5919</v>
      </c>
      <c r="Y863" s="90">
        <f t="array" ref="Y863">SUM((L863:R863)/7)</f>
        <v>0</v>
      </c>
    </row>
    <row r="864" customHeight="1" spans="1:26">
      <c r="A864" s="93" t="s">
        <v>15</v>
      </c>
      <c r="B864" s="93" t="s">
        <v>4421</v>
      </c>
      <c r="C864" s="93" t="s">
        <v>182</v>
      </c>
      <c r="D864" s="42" t="s">
        <v>6447</v>
      </c>
      <c r="E864" s="38" t="s">
        <v>6448</v>
      </c>
      <c r="F864" s="38" t="s">
        <v>6449</v>
      </c>
      <c r="G864" s="42">
        <v>5</v>
      </c>
      <c r="H864" s="42"/>
      <c r="I864" s="42"/>
      <c r="J864" s="42"/>
      <c r="K864" s="42"/>
      <c r="L864" s="42"/>
      <c r="M864" s="42">
        <v>1</v>
      </c>
      <c r="N864" s="42"/>
      <c r="O864" s="42"/>
      <c r="P864" s="42"/>
      <c r="Q864" s="42"/>
      <c r="R864" s="42"/>
      <c r="S864" s="42">
        <v>4</v>
      </c>
      <c r="T864" s="96"/>
      <c r="U864" s="96"/>
      <c r="V864" s="89" t="s">
        <v>5883</v>
      </c>
      <c r="X864" s="25">
        <v>3</v>
      </c>
      <c r="Y864" s="90">
        <f t="array" ref="Y864">SUM((L864:R864)/7)</f>
        <v>0.142857142857143</v>
      </c>
      <c r="Z864" s="91">
        <f>S864/Y864</f>
        <v>28</v>
      </c>
    </row>
    <row r="865" customHeight="1" spans="1:25">
      <c r="A865" s="93" t="s">
        <v>15</v>
      </c>
      <c r="B865" s="93" t="s">
        <v>4421</v>
      </c>
      <c r="C865" s="93" t="s">
        <v>182</v>
      </c>
      <c r="D865" s="42" t="s">
        <v>6450</v>
      </c>
      <c r="E865" s="38" t="s">
        <v>6451</v>
      </c>
      <c r="F865" s="38" t="s">
        <v>6452</v>
      </c>
      <c r="G865" s="42">
        <v>9</v>
      </c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>
        <v>9</v>
      </c>
      <c r="T865" s="96"/>
      <c r="U865" s="97">
        <v>1</v>
      </c>
      <c r="V865" s="89" t="s">
        <v>5883</v>
      </c>
      <c r="X865" s="25">
        <v>2</v>
      </c>
      <c r="Y865" s="90">
        <f t="array" ref="Y865">SUM((L865:R865)/7)</f>
        <v>0</v>
      </c>
    </row>
    <row r="866" customHeight="1" spans="1:27">
      <c r="A866" s="93" t="s">
        <v>15</v>
      </c>
      <c r="B866" s="93" t="s">
        <v>4421</v>
      </c>
      <c r="C866" s="93" t="s">
        <v>182</v>
      </c>
      <c r="D866" s="42" t="s">
        <v>6453</v>
      </c>
      <c r="E866" s="38" t="s">
        <v>6454</v>
      </c>
      <c r="F866" s="38" t="s">
        <v>6455</v>
      </c>
      <c r="G866" s="42">
        <v>13</v>
      </c>
      <c r="H866" s="42">
        <v>1</v>
      </c>
      <c r="I866" s="42">
        <v>1</v>
      </c>
      <c r="J866" s="42"/>
      <c r="K866" s="42">
        <v>2</v>
      </c>
      <c r="L866" s="42"/>
      <c r="M866" s="42">
        <v>1</v>
      </c>
      <c r="N866" s="42">
        <v>2</v>
      </c>
      <c r="O866" s="42"/>
      <c r="P866" s="42"/>
      <c r="Q866" s="42"/>
      <c r="R866" s="42"/>
      <c r="S866" s="42">
        <v>6</v>
      </c>
      <c r="T866" s="96"/>
      <c r="U866" s="97">
        <v>2</v>
      </c>
      <c r="V866" s="89" t="s">
        <v>5883</v>
      </c>
      <c r="X866" s="25">
        <v>11</v>
      </c>
      <c r="Y866" s="90">
        <f t="array" ref="Y866">SUM((L866:R866)/7)</f>
        <v>0.428571428571429</v>
      </c>
      <c r="Z866" s="91">
        <f>S866/Y866</f>
        <v>14</v>
      </c>
      <c r="AA866" s="85">
        <v>-20</v>
      </c>
    </row>
    <row r="867" customHeight="1" spans="1:25">
      <c r="A867" s="93" t="s">
        <v>15</v>
      </c>
      <c r="B867" s="93" t="s">
        <v>4421</v>
      </c>
      <c r="C867" s="93" t="s">
        <v>182</v>
      </c>
      <c r="D867" s="42" t="s">
        <v>4935</v>
      </c>
      <c r="E867" s="38" t="s">
        <v>4936</v>
      </c>
      <c r="F867" s="38" t="s">
        <v>4937</v>
      </c>
      <c r="G867" s="42">
        <v>0</v>
      </c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>
        <v>9</v>
      </c>
      <c r="T867" s="96">
        <v>8</v>
      </c>
      <c r="U867" s="97">
        <v>0</v>
      </c>
      <c r="V867" s="89" t="s">
        <v>5883</v>
      </c>
      <c r="X867" s="25">
        <v>5</v>
      </c>
      <c r="Y867" s="90">
        <f t="array" ref="Y867">SUM((L867:R867)/7)</f>
        <v>0</v>
      </c>
    </row>
    <row r="868" customHeight="1" spans="1:25">
      <c r="A868" s="93" t="s">
        <v>15</v>
      </c>
      <c r="B868" s="93" t="s">
        <v>16</v>
      </c>
      <c r="C868" s="93" t="s">
        <v>77</v>
      </c>
      <c r="D868" s="42" t="s">
        <v>6456</v>
      </c>
      <c r="E868" s="38" t="s">
        <v>6457</v>
      </c>
      <c r="F868" s="38" t="s">
        <v>6458</v>
      </c>
      <c r="G868" s="42">
        <v>0</v>
      </c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>
        <v>0</v>
      </c>
      <c r="T868" s="96"/>
      <c r="U868" s="96"/>
      <c r="V868" s="89" t="s">
        <v>5890</v>
      </c>
      <c r="Y868" s="90">
        <f t="array" ref="Y868">SUM((L868:R868)/7)</f>
        <v>0</v>
      </c>
    </row>
    <row r="869" customHeight="1" spans="1:25">
      <c r="A869" s="93" t="s">
        <v>15</v>
      </c>
      <c r="B869" s="93" t="s">
        <v>16</v>
      </c>
      <c r="C869" s="93" t="s">
        <v>77</v>
      </c>
      <c r="D869" s="42" t="s">
        <v>6459</v>
      </c>
      <c r="E869" s="38" t="s">
        <v>6460</v>
      </c>
      <c r="F869" s="38" t="s">
        <v>6461</v>
      </c>
      <c r="G869" s="42">
        <v>5</v>
      </c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>
        <v>5</v>
      </c>
      <c r="T869" s="96"/>
      <c r="U869" s="96"/>
      <c r="V869" s="89" t="s">
        <v>5890</v>
      </c>
      <c r="Y869" s="90">
        <f t="array" ref="Y869">SUM((L869:R869)/7)</f>
        <v>0</v>
      </c>
    </row>
    <row r="870" customHeight="1" spans="1:25">
      <c r="A870" s="93" t="s">
        <v>15</v>
      </c>
      <c r="B870" s="93" t="s">
        <v>16</v>
      </c>
      <c r="C870" s="93" t="s">
        <v>77</v>
      </c>
      <c r="D870" s="42" t="s">
        <v>6462</v>
      </c>
      <c r="E870" s="38" t="s">
        <v>6463</v>
      </c>
      <c r="F870" s="38" t="s">
        <v>6464</v>
      </c>
      <c r="G870" s="42">
        <v>7</v>
      </c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>
        <v>7</v>
      </c>
      <c r="T870" s="96"/>
      <c r="U870" s="97">
        <v>0</v>
      </c>
      <c r="V870" s="89" t="s">
        <v>5890</v>
      </c>
      <c r="X870" s="25">
        <v>1</v>
      </c>
      <c r="Y870" s="90">
        <f t="array" ref="Y870">SUM((L870:R870)/7)</f>
        <v>0</v>
      </c>
    </row>
    <row r="871" customHeight="1" spans="1:25">
      <c r="A871" s="93" t="s">
        <v>15</v>
      </c>
      <c r="B871" s="93" t="s">
        <v>16</v>
      </c>
      <c r="C871" s="93" t="s">
        <v>77</v>
      </c>
      <c r="D871" s="42" t="s">
        <v>6465</v>
      </c>
      <c r="E871" s="38" t="s">
        <v>6466</v>
      </c>
      <c r="F871" s="38" t="s">
        <v>6467</v>
      </c>
      <c r="G871" s="42">
        <v>3</v>
      </c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>
        <v>3</v>
      </c>
      <c r="T871" s="96"/>
      <c r="U871" s="97">
        <v>0</v>
      </c>
      <c r="V871" s="89" t="s">
        <v>5890</v>
      </c>
      <c r="X871" s="25">
        <v>1</v>
      </c>
      <c r="Y871" s="90">
        <f t="array" ref="Y871">SUM((L871:R871)/7)</f>
        <v>0</v>
      </c>
    </row>
    <row r="872" customHeight="1" spans="1:25">
      <c r="A872" s="93" t="s">
        <v>15</v>
      </c>
      <c r="B872" s="93" t="s">
        <v>16</v>
      </c>
      <c r="C872" s="93" t="s">
        <v>77</v>
      </c>
      <c r="D872" s="42" t="s">
        <v>6468</v>
      </c>
      <c r="E872" s="38" t="s">
        <v>6469</v>
      </c>
      <c r="F872" s="38" t="s">
        <v>6470</v>
      </c>
      <c r="G872" s="42">
        <v>1</v>
      </c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>
        <v>1</v>
      </c>
      <c r="T872" s="96"/>
      <c r="U872" s="97">
        <v>0</v>
      </c>
      <c r="V872" s="89" t="s">
        <v>5890</v>
      </c>
      <c r="X872" s="25">
        <v>1</v>
      </c>
      <c r="Y872" s="90">
        <f t="array" ref="Y872">SUM((L872:R872)/7)</f>
        <v>0</v>
      </c>
    </row>
    <row r="873" customHeight="1" spans="1:25">
      <c r="A873" s="93" t="s">
        <v>15</v>
      </c>
      <c r="B873" s="93" t="s">
        <v>16</v>
      </c>
      <c r="C873" s="93" t="s">
        <v>77</v>
      </c>
      <c r="D873" s="42" t="s">
        <v>6471</v>
      </c>
      <c r="E873" s="38" t="s">
        <v>6472</v>
      </c>
      <c r="F873" s="38" t="s">
        <v>6473</v>
      </c>
      <c r="G873" s="42">
        <v>0</v>
      </c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>
        <v>0</v>
      </c>
      <c r="T873" s="96"/>
      <c r="U873" s="97">
        <v>0</v>
      </c>
      <c r="V873" s="89" t="s">
        <v>5890</v>
      </c>
      <c r="Y873" s="90">
        <f t="array" ref="Y873">SUM((L873:R873)/7)</f>
        <v>0</v>
      </c>
    </row>
    <row r="874" customHeight="1" spans="1:26">
      <c r="A874" s="93" t="s">
        <v>15</v>
      </c>
      <c r="B874" s="93" t="s">
        <v>16</v>
      </c>
      <c r="C874" s="93" t="s">
        <v>17</v>
      </c>
      <c r="D874" s="38" t="s">
        <v>6474</v>
      </c>
      <c r="E874" s="38" t="s">
        <v>6475</v>
      </c>
      <c r="F874" s="38" t="s">
        <v>6476</v>
      </c>
      <c r="G874" s="42">
        <v>3</v>
      </c>
      <c r="H874" s="42"/>
      <c r="I874" s="42"/>
      <c r="J874" s="42">
        <v>1</v>
      </c>
      <c r="K874" s="42"/>
      <c r="L874" s="42"/>
      <c r="M874" s="42">
        <v>1</v>
      </c>
      <c r="N874" s="42"/>
      <c r="O874" s="42"/>
      <c r="P874" s="42"/>
      <c r="Q874" s="42"/>
      <c r="R874" s="42"/>
      <c r="S874" s="42">
        <v>0</v>
      </c>
      <c r="T874" s="96"/>
      <c r="U874" s="97">
        <v>7</v>
      </c>
      <c r="V874" s="89" t="s">
        <v>5890</v>
      </c>
      <c r="X874" s="25">
        <v>3</v>
      </c>
      <c r="Y874" s="90">
        <f t="array" ref="Y874">SUM((L874:R874)/7)</f>
        <v>0.142857142857143</v>
      </c>
      <c r="Z874" s="91">
        <f>S874/Y874</f>
        <v>0</v>
      </c>
    </row>
    <row r="875" customHeight="1" spans="1:27">
      <c r="A875" s="93" t="s">
        <v>15</v>
      </c>
      <c r="B875" s="93" t="s">
        <v>16</v>
      </c>
      <c r="C875" s="93" t="s">
        <v>17</v>
      </c>
      <c r="D875" s="38" t="s">
        <v>2734</v>
      </c>
      <c r="E875" s="38" t="s">
        <v>2735</v>
      </c>
      <c r="F875" s="38" t="s">
        <v>2736</v>
      </c>
      <c r="G875" s="42">
        <v>0</v>
      </c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>
        <v>0</v>
      </c>
      <c r="T875" s="96"/>
      <c r="U875" s="96"/>
      <c r="V875" s="89" t="s">
        <v>5919</v>
      </c>
      <c r="X875" s="25">
        <v>5</v>
      </c>
      <c r="Y875" s="90">
        <f t="array" ref="Y875">SUM((L875:R875)/7)</f>
        <v>0</v>
      </c>
      <c r="AA875" s="85">
        <v>-20</v>
      </c>
    </row>
    <row r="876" customHeight="1" spans="1:27">
      <c r="A876" s="93" t="s">
        <v>15</v>
      </c>
      <c r="B876" s="93" t="s">
        <v>16</v>
      </c>
      <c r="C876" s="93" t="s">
        <v>17</v>
      </c>
      <c r="D876" s="38" t="s">
        <v>2737</v>
      </c>
      <c r="E876" s="38" t="s">
        <v>2738</v>
      </c>
      <c r="F876" s="38" t="s">
        <v>2739</v>
      </c>
      <c r="G876" s="42">
        <v>5</v>
      </c>
      <c r="H876" s="42"/>
      <c r="I876" s="42">
        <v>3</v>
      </c>
      <c r="J876" s="42">
        <v>2</v>
      </c>
      <c r="K876" s="42"/>
      <c r="L876" s="42"/>
      <c r="M876" s="42"/>
      <c r="N876" s="42"/>
      <c r="O876" s="42"/>
      <c r="P876" s="42"/>
      <c r="Q876" s="42"/>
      <c r="R876" s="42"/>
      <c r="S876" s="42">
        <v>0</v>
      </c>
      <c r="T876" s="96"/>
      <c r="U876" s="96"/>
      <c r="V876" s="89" t="s">
        <v>5919</v>
      </c>
      <c r="X876" s="25">
        <v>10</v>
      </c>
      <c r="Y876" s="90">
        <f t="array" ref="Y876">SUM((L876:R876)/7)</f>
        <v>0</v>
      </c>
      <c r="AA876" s="85">
        <v>-30</v>
      </c>
    </row>
    <row r="877" customHeight="1" spans="1:27">
      <c r="A877" s="93" t="s">
        <v>15</v>
      </c>
      <c r="B877" s="93" t="s">
        <v>16</v>
      </c>
      <c r="C877" s="93" t="s">
        <v>17</v>
      </c>
      <c r="D877" s="38" t="s">
        <v>2740</v>
      </c>
      <c r="E877" s="38" t="s">
        <v>2741</v>
      </c>
      <c r="F877" s="38" t="s">
        <v>2742</v>
      </c>
      <c r="G877" s="42">
        <v>5</v>
      </c>
      <c r="H877" s="42">
        <v>1</v>
      </c>
      <c r="I877" s="42">
        <v>1</v>
      </c>
      <c r="J877" s="42"/>
      <c r="K877" s="42">
        <v>1</v>
      </c>
      <c r="L877" s="42"/>
      <c r="M877" s="42">
        <v>2</v>
      </c>
      <c r="N877" s="42"/>
      <c r="O877" s="42"/>
      <c r="P877" s="42"/>
      <c r="Q877" s="42"/>
      <c r="R877" s="42"/>
      <c r="S877" s="42">
        <v>0</v>
      </c>
      <c r="T877" s="96"/>
      <c r="U877" s="97">
        <v>0</v>
      </c>
      <c r="V877" s="89" t="s">
        <v>5919</v>
      </c>
      <c r="X877" s="25">
        <v>10</v>
      </c>
      <c r="Y877" s="90">
        <f t="array" ref="Y877">SUM((L877:R877)/7)</f>
        <v>0.285714285714286</v>
      </c>
      <c r="Z877" s="91">
        <f>S877/Y877</f>
        <v>0</v>
      </c>
      <c r="AA877" s="85">
        <v>-30</v>
      </c>
    </row>
    <row r="878" customHeight="1" spans="1:27">
      <c r="A878" s="93" t="s">
        <v>15</v>
      </c>
      <c r="B878" s="93" t="s">
        <v>16</v>
      </c>
      <c r="C878" s="93" t="s">
        <v>17</v>
      </c>
      <c r="D878" s="38" t="s">
        <v>2743</v>
      </c>
      <c r="E878" s="38" t="s">
        <v>2744</v>
      </c>
      <c r="F878" s="38" t="s">
        <v>2745</v>
      </c>
      <c r="G878" s="42">
        <v>17</v>
      </c>
      <c r="H878" s="42">
        <v>1</v>
      </c>
      <c r="I878" s="42"/>
      <c r="J878" s="42">
        <v>1</v>
      </c>
      <c r="K878" s="42">
        <v>2</v>
      </c>
      <c r="L878" s="42">
        <v>1</v>
      </c>
      <c r="M878" s="42">
        <v>1</v>
      </c>
      <c r="N878" s="42">
        <v>1</v>
      </c>
      <c r="O878" s="42"/>
      <c r="P878" s="42">
        <v>1</v>
      </c>
      <c r="Q878" s="42">
        <v>1</v>
      </c>
      <c r="R878" s="42"/>
      <c r="S878" s="42">
        <v>8</v>
      </c>
      <c r="T878" s="96"/>
      <c r="U878" s="96"/>
      <c r="V878" s="89" t="s">
        <v>5919</v>
      </c>
      <c r="X878" s="25">
        <v>13</v>
      </c>
      <c r="Y878" s="90">
        <f t="array" ref="Y878">SUM((L878:R878)/7)</f>
        <v>0.714285714285714</v>
      </c>
      <c r="Z878" s="91">
        <f>S878/Y878</f>
        <v>11.2</v>
      </c>
      <c r="AA878" s="85">
        <v>-20</v>
      </c>
    </row>
    <row r="879" customHeight="1" spans="1:27">
      <c r="A879" s="93" t="s">
        <v>15</v>
      </c>
      <c r="B879" s="93" t="s">
        <v>16</v>
      </c>
      <c r="C879" s="93" t="s">
        <v>17</v>
      </c>
      <c r="D879" s="38" t="s">
        <v>2746</v>
      </c>
      <c r="E879" s="38" t="s">
        <v>2747</v>
      </c>
      <c r="F879" s="38" t="s">
        <v>2748</v>
      </c>
      <c r="G879" s="42">
        <v>10</v>
      </c>
      <c r="H879" s="42"/>
      <c r="I879" s="42"/>
      <c r="J879" s="42">
        <v>1</v>
      </c>
      <c r="K879" s="42"/>
      <c r="L879" s="42"/>
      <c r="M879" s="42">
        <v>1</v>
      </c>
      <c r="N879" s="42"/>
      <c r="O879" s="42"/>
      <c r="P879" s="42"/>
      <c r="Q879" s="42"/>
      <c r="R879" s="42"/>
      <c r="S879" s="42">
        <v>8</v>
      </c>
      <c r="T879" s="96"/>
      <c r="U879" s="96"/>
      <c r="V879" s="89" t="s">
        <v>5919</v>
      </c>
      <c r="X879" s="25">
        <v>2</v>
      </c>
      <c r="Y879" s="90">
        <f t="array" ref="Y879">SUM((L879:R879)/7)</f>
        <v>0.142857142857143</v>
      </c>
      <c r="Z879" s="91">
        <f>S879/Y879</f>
        <v>56</v>
      </c>
      <c r="AA879" s="85">
        <v>0</v>
      </c>
    </row>
    <row r="880" customHeight="1" spans="1:25">
      <c r="A880" s="93" t="s">
        <v>15</v>
      </c>
      <c r="B880" s="93" t="s">
        <v>16</v>
      </c>
      <c r="C880" s="93" t="s">
        <v>835</v>
      </c>
      <c r="D880" s="38" t="s">
        <v>4944</v>
      </c>
      <c r="E880" s="38" t="s">
        <v>4945</v>
      </c>
      <c r="F880" s="38" t="s">
        <v>4946</v>
      </c>
      <c r="G880" s="42">
        <v>14</v>
      </c>
      <c r="H880" s="42"/>
      <c r="I880" s="42"/>
      <c r="J880" s="42"/>
      <c r="K880" s="42">
        <v>1</v>
      </c>
      <c r="L880" s="42"/>
      <c r="M880" s="42"/>
      <c r="N880" s="42"/>
      <c r="O880" s="42"/>
      <c r="P880" s="42"/>
      <c r="Q880" s="42"/>
      <c r="R880" s="42"/>
      <c r="S880" s="42">
        <v>13</v>
      </c>
      <c r="T880" s="96"/>
      <c r="U880" s="96"/>
      <c r="V880" s="89" t="s">
        <v>5890</v>
      </c>
      <c r="X880" s="25">
        <v>4</v>
      </c>
      <c r="Y880" s="90">
        <f t="array" ref="Y880">SUM((L880:R880)/7)</f>
        <v>0</v>
      </c>
    </row>
    <row r="881" customHeight="1" spans="1:26">
      <c r="A881" s="93" t="s">
        <v>15</v>
      </c>
      <c r="B881" s="93" t="s">
        <v>16</v>
      </c>
      <c r="C881" s="93" t="s">
        <v>835</v>
      </c>
      <c r="D881" s="38" t="s">
        <v>6477</v>
      </c>
      <c r="E881" s="38" t="s">
        <v>6478</v>
      </c>
      <c r="F881" s="38" t="s">
        <v>6479</v>
      </c>
      <c r="G881" s="42">
        <v>6</v>
      </c>
      <c r="H881" s="42"/>
      <c r="I881" s="42"/>
      <c r="J881" s="42"/>
      <c r="K881" s="42">
        <v>1</v>
      </c>
      <c r="L881" s="42"/>
      <c r="M881" s="42"/>
      <c r="N881" s="42">
        <v>2</v>
      </c>
      <c r="O881" s="42"/>
      <c r="P881" s="42">
        <v>1</v>
      </c>
      <c r="Q881" s="42"/>
      <c r="R881" s="42"/>
      <c r="S881" s="42">
        <v>2</v>
      </c>
      <c r="T881" s="96"/>
      <c r="U881" s="96"/>
      <c r="V881" s="89" t="s">
        <v>5890</v>
      </c>
      <c r="X881" s="25">
        <v>9</v>
      </c>
      <c r="Y881" s="90">
        <f t="array" ref="Y881">SUM((L881:R881)/7)</f>
        <v>0.428571428571429</v>
      </c>
      <c r="Z881" s="91">
        <f>S881/Y881</f>
        <v>4.66666666666667</v>
      </c>
    </row>
    <row r="882" s="85" customFormat="1" customHeight="1" spans="1:26">
      <c r="A882" s="93" t="s">
        <v>15</v>
      </c>
      <c r="B882" s="93" t="s">
        <v>16</v>
      </c>
      <c r="C882" s="93" t="s">
        <v>835</v>
      </c>
      <c r="D882" s="38" t="s">
        <v>6480</v>
      </c>
      <c r="E882" s="38" t="s">
        <v>6481</v>
      </c>
      <c r="F882" s="38" t="s">
        <v>6482</v>
      </c>
      <c r="G882" s="42">
        <v>1</v>
      </c>
      <c r="H882" s="42"/>
      <c r="I882" s="42"/>
      <c r="J882" s="42">
        <v>1</v>
      </c>
      <c r="K882" s="42"/>
      <c r="L882" s="42"/>
      <c r="M882" s="42"/>
      <c r="N882" s="42"/>
      <c r="O882" s="42"/>
      <c r="P882" s="42"/>
      <c r="Q882" s="42"/>
      <c r="R882" s="42"/>
      <c r="S882" s="42">
        <v>0</v>
      </c>
      <c r="T882" s="96"/>
      <c r="U882" s="96"/>
      <c r="V882" s="89" t="s">
        <v>5890</v>
      </c>
      <c r="W882" s="89"/>
      <c r="X882" s="25">
        <v>6</v>
      </c>
      <c r="Y882" s="90">
        <f t="array" ref="Y882">SUM((L882:R882)/7)</f>
        <v>0</v>
      </c>
      <c r="Z882" s="91"/>
    </row>
    <row r="883" s="85" customFormat="1" customHeight="1" spans="1:26">
      <c r="A883" s="93" t="s">
        <v>15</v>
      </c>
      <c r="B883" s="93" t="s">
        <v>16</v>
      </c>
      <c r="C883" s="93" t="s">
        <v>835</v>
      </c>
      <c r="D883" s="38" t="s">
        <v>6483</v>
      </c>
      <c r="E883" s="38" t="s">
        <v>6484</v>
      </c>
      <c r="F883" s="38" t="s">
        <v>6485</v>
      </c>
      <c r="G883" s="42">
        <v>3</v>
      </c>
      <c r="H883" s="42"/>
      <c r="I883" s="42">
        <v>1</v>
      </c>
      <c r="J883" s="42"/>
      <c r="K883" s="42"/>
      <c r="L883" s="42"/>
      <c r="M883" s="42"/>
      <c r="N883" s="42"/>
      <c r="O883" s="42"/>
      <c r="P883" s="42"/>
      <c r="Q883" s="42"/>
      <c r="R883" s="42"/>
      <c r="S883" s="42">
        <v>2</v>
      </c>
      <c r="T883" s="96"/>
      <c r="U883" s="96"/>
      <c r="V883" s="89" t="s">
        <v>5890</v>
      </c>
      <c r="W883" s="89"/>
      <c r="X883" s="25">
        <v>9</v>
      </c>
      <c r="Y883" s="90">
        <f t="array" ref="Y883">SUM((L883:R883)/7)</f>
        <v>0</v>
      </c>
      <c r="Z883" s="91"/>
    </row>
    <row r="884" s="85" customFormat="1" customHeight="1" spans="1:26">
      <c r="A884" s="93" t="s">
        <v>15</v>
      </c>
      <c r="B884" s="93" t="s">
        <v>16</v>
      </c>
      <c r="C884" s="93" t="s">
        <v>17</v>
      </c>
      <c r="D884" s="38" t="s">
        <v>4953</v>
      </c>
      <c r="E884" s="38" t="s">
        <v>4954</v>
      </c>
      <c r="F884" s="38" t="s">
        <v>4955</v>
      </c>
      <c r="G884" s="42">
        <v>20</v>
      </c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>
        <v>20</v>
      </c>
      <c r="T884" s="96"/>
      <c r="U884" s="96"/>
      <c r="V884" s="89" t="s">
        <v>5890</v>
      </c>
      <c r="W884" s="89"/>
      <c r="X884" s="25"/>
      <c r="Y884" s="90">
        <f t="array" ref="Y884">SUM((L884:R884)/7)</f>
        <v>0</v>
      </c>
      <c r="Z884" s="91"/>
    </row>
    <row r="885" customHeight="1" spans="1:25">
      <c r="A885" s="93" t="s">
        <v>15</v>
      </c>
      <c r="B885" s="93" t="s">
        <v>16</v>
      </c>
      <c r="C885" s="93" t="s">
        <v>17</v>
      </c>
      <c r="D885" s="38" t="s">
        <v>4956</v>
      </c>
      <c r="E885" s="38" t="s">
        <v>4957</v>
      </c>
      <c r="F885" s="38" t="s">
        <v>4958</v>
      </c>
      <c r="G885" s="42">
        <v>20</v>
      </c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>
        <v>20</v>
      </c>
      <c r="T885" s="96"/>
      <c r="U885" s="97">
        <v>0</v>
      </c>
      <c r="V885" s="89" t="s">
        <v>5890</v>
      </c>
      <c r="Y885" s="90">
        <f t="array" ref="Y885">SUM((L885:R885)/7)</f>
        <v>0</v>
      </c>
    </row>
    <row r="886" customHeight="1" spans="1:25">
      <c r="A886" s="93" t="s">
        <v>15</v>
      </c>
      <c r="B886" s="93" t="s">
        <v>16</v>
      </c>
      <c r="C886" s="93" t="s">
        <v>17</v>
      </c>
      <c r="D886" s="38" t="s">
        <v>4959</v>
      </c>
      <c r="E886" s="38" t="s">
        <v>4960</v>
      </c>
      <c r="F886" s="38" t="s">
        <v>4961</v>
      </c>
      <c r="G886" s="42">
        <v>25</v>
      </c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>
        <v>25</v>
      </c>
      <c r="T886" s="96"/>
      <c r="U886" s="96"/>
      <c r="V886" s="89" t="s">
        <v>5890</v>
      </c>
      <c r="Y886" s="90">
        <f t="array" ref="Y886">SUM((L886:R886)/7)</f>
        <v>0</v>
      </c>
    </row>
    <row r="887" customHeight="1" spans="1:25">
      <c r="A887" s="93" t="s">
        <v>15</v>
      </c>
      <c r="B887" s="93" t="s">
        <v>16</v>
      </c>
      <c r="C887" s="93" t="s">
        <v>17</v>
      </c>
      <c r="D887" s="38" t="s">
        <v>6486</v>
      </c>
      <c r="E887" s="38" t="s">
        <v>6487</v>
      </c>
      <c r="F887" s="38" t="s">
        <v>6488</v>
      </c>
      <c r="G887" s="42">
        <v>23</v>
      </c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>
        <v>23</v>
      </c>
      <c r="T887" s="96"/>
      <c r="U887" s="96"/>
      <c r="V887" s="89" t="s">
        <v>5890</v>
      </c>
      <c r="Y887" s="90">
        <f t="array" ref="Y887">SUM((L887:R887)/7)</f>
        <v>0</v>
      </c>
    </row>
    <row r="888" customHeight="1" spans="1:25">
      <c r="A888" s="93" t="s">
        <v>15</v>
      </c>
      <c r="B888" s="93" t="s">
        <v>16</v>
      </c>
      <c r="C888" s="93" t="s">
        <v>17</v>
      </c>
      <c r="D888" s="38" t="s">
        <v>6489</v>
      </c>
      <c r="E888" s="38" t="s">
        <v>6490</v>
      </c>
      <c r="F888" s="38" t="s">
        <v>6491</v>
      </c>
      <c r="G888" s="42">
        <v>25</v>
      </c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>
        <v>25</v>
      </c>
      <c r="T888" s="96"/>
      <c r="U888" s="96"/>
      <c r="V888" s="89" t="s">
        <v>5890</v>
      </c>
      <c r="Y888" s="90">
        <f t="array" ref="Y888">SUM((L888:R888)/7)</f>
        <v>0</v>
      </c>
    </row>
    <row r="889" customHeight="1" spans="1:25">
      <c r="A889" s="93" t="s">
        <v>15</v>
      </c>
      <c r="B889" s="93" t="s">
        <v>16</v>
      </c>
      <c r="C889" s="93" t="s">
        <v>17</v>
      </c>
      <c r="D889" s="38" t="s">
        <v>6492</v>
      </c>
      <c r="E889" s="38" t="s">
        <v>6493</v>
      </c>
      <c r="F889" s="38" t="s">
        <v>6494</v>
      </c>
      <c r="G889" s="42">
        <v>25</v>
      </c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>
        <v>25</v>
      </c>
      <c r="T889" s="96"/>
      <c r="U889" s="96"/>
      <c r="V889" s="89" t="s">
        <v>5890</v>
      </c>
      <c r="Y889" s="90">
        <f t="array" ref="Y889">SUM((L889:R889)/7)</f>
        <v>0</v>
      </c>
    </row>
    <row r="890" customHeight="1" spans="1:25">
      <c r="A890" s="93" t="s">
        <v>15</v>
      </c>
      <c r="B890" s="93" t="s">
        <v>16</v>
      </c>
      <c r="C890" s="93" t="s">
        <v>126</v>
      </c>
      <c r="D890" s="38" t="s">
        <v>6495</v>
      </c>
      <c r="E890" s="38" t="s">
        <v>6496</v>
      </c>
      <c r="F890" s="38" t="s">
        <v>6497</v>
      </c>
      <c r="G890" s="42">
        <v>18</v>
      </c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>
        <v>18</v>
      </c>
      <c r="T890" s="96"/>
      <c r="U890" s="96"/>
      <c r="V890" s="89" t="s">
        <v>5890</v>
      </c>
      <c r="X890" s="25">
        <v>2</v>
      </c>
      <c r="Y890" s="90">
        <f t="array" ref="Y890">SUM((L890:R890)/7)</f>
        <v>0</v>
      </c>
    </row>
    <row r="891" customHeight="1" spans="1:26">
      <c r="A891" s="93" t="s">
        <v>15</v>
      </c>
      <c r="B891" s="93" t="s">
        <v>16</v>
      </c>
      <c r="C891" s="93" t="s">
        <v>126</v>
      </c>
      <c r="D891" s="38" t="s">
        <v>6498</v>
      </c>
      <c r="E891" s="38" t="s">
        <v>6499</v>
      </c>
      <c r="F891" s="38" t="s">
        <v>6500</v>
      </c>
      <c r="G891" s="42">
        <v>16</v>
      </c>
      <c r="H891" s="42"/>
      <c r="I891" s="42"/>
      <c r="J891" s="42"/>
      <c r="K891" s="42">
        <v>1</v>
      </c>
      <c r="L891" s="42"/>
      <c r="M891" s="42"/>
      <c r="N891" s="42"/>
      <c r="O891" s="42">
        <v>1</v>
      </c>
      <c r="P891" s="42"/>
      <c r="Q891" s="42">
        <v>1</v>
      </c>
      <c r="R891" s="42"/>
      <c r="S891" s="42">
        <v>13</v>
      </c>
      <c r="T891" s="96"/>
      <c r="U891" s="96"/>
      <c r="V891" s="89" t="s">
        <v>5890</v>
      </c>
      <c r="X891" s="25">
        <v>5</v>
      </c>
      <c r="Y891" s="90">
        <f t="array" ref="Y891">SUM((L891:R891)/7)</f>
        <v>0.285714285714286</v>
      </c>
      <c r="Z891" s="91">
        <f>S891/Y891</f>
        <v>45.5</v>
      </c>
    </row>
    <row r="892" customHeight="1" spans="1:26">
      <c r="A892" s="93" t="s">
        <v>15</v>
      </c>
      <c r="B892" s="93" t="s">
        <v>16</v>
      </c>
      <c r="C892" s="93" t="s">
        <v>126</v>
      </c>
      <c r="D892" s="38" t="s">
        <v>6501</v>
      </c>
      <c r="E892" s="38" t="s">
        <v>6502</v>
      </c>
      <c r="F892" s="38" t="s">
        <v>6503</v>
      </c>
      <c r="G892" s="42">
        <v>14</v>
      </c>
      <c r="H892" s="42"/>
      <c r="I892" s="42"/>
      <c r="J892" s="42"/>
      <c r="K892" s="42"/>
      <c r="L892" s="42"/>
      <c r="M892" s="42"/>
      <c r="N892" s="42"/>
      <c r="O892" s="42">
        <v>1</v>
      </c>
      <c r="P892" s="42"/>
      <c r="Q892" s="42"/>
      <c r="R892" s="42"/>
      <c r="S892" s="42">
        <v>13</v>
      </c>
      <c r="T892" s="96"/>
      <c r="U892" s="96"/>
      <c r="V892" s="89" t="s">
        <v>5890</v>
      </c>
      <c r="X892" s="25">
        <v>3</v>
      </c>
      <c r="Y892" s="90">
        <f t="array" ref="Y892">SUM((L892:R892)/7)</f>
        <v>0.142857142857143</v>
      </c>
      <c r="Z892" s="91">
        <f>S892/Y892</f>
        <v>91</v>
      </c>
    </row>
    <row r="893" customHeight="1" spans="1:25">
      <c r="A893" s="93" t="s">
        <v>15</v>
      </c>
      <c r="B893" s="93" t="s">
        <v>16</v>
      </c>
      <c r="C893" s="93" t="s">
        <v>126</v>
      </c>
      <c r="D893" s="38" t="s">
        <v>6504</v>
      </c>
      <c r="E893" s="38" t="s">
        <v>6505</v>
      </c>
      <c r="F893" s="38" t="s">
        <v>6506</v>
      </c>
      <c r="G893" s="42">
        <v>13</v>
      </c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>
        <v>13</v>
      </c>
      <c r="T893" s="96"/>
      <c r="U893" s="96"/>
      <c r="V893" s="89" t="s">
        <v>5890</v>
      </c>
      <c r="X893" s="25">
        <v>3</v>
      </c>
      <c r="Y893" s="90">
        <f t="array" ref="Y893">SUM((L893:R893)/7)</f>
        <v>0</v>
      </c>
    </row>
    <row r="894" s="85" customFormat="1" customHeight="1" spans="1:26">
      <c r="A894" s="93" t="s">
        <v>15</v>
      </c>
      <c r="B894" s="93" t="s">
        <v>16</v>
      </c>
      <c r="C894" s="93" t="s">
        <v>126</v>
      </c>
      <c r="D894" s="38" t="s">
        <v>6507</v>
      </c>
      <c r="E894" s="38" t="s">
        <v>6508</v>
      </c>
      <c r="F894" s="38" t="s">
        <v>6509</v>
      </c>
      <c r="G894" s="42">
        <v>15</v>
      </c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>
        <v>15</v>
      </c>
      <c r="T894" s="96"/>
      <c r="U894" s="96"/>
      <c r="V894" s="89" t="s">
        <v>5890</v>
      </c>
      <c r="W894" s="89"/>
      <c r="X894" s="25">
        <v>1</v>
      </c>
      <c r="Y894" s="90">
        <f t="array" ref="Y894">SUM((L894:R894)/7)</f>
        <v>0</v>
      </c>
      <c r="Z894" s="91"/>
    </row>
    <row r="895" s="85" customFormat="1" customHeight="1" spans="1:26">
      <c r="A895" s="93" t="s">
        <v>15</v>
      </c>
      <c r="B895" s="93" t="s">
        <v>16</v>
      </c>
      <c r="C895" s="93" t="s">
        <v>126</v>
      </c>
      <c r="D895" s="38" t="s">
        <v>6510</v>
      </c>
      <c r="E895" s="38" t="s">
        <v>6511</v>
      </c>
      <c r="F895" s="38" t="s">
        <v>6512</v>
      </c>
      <c r="G895" s="42">
        <v>8</v>
      </c>
      <c r="H895" s="42"/>
      <c r="I895" s="42"/>
      <c r="J895" s="42"/>
      <c r="K895" s="42"/>
      <c r="L895" s="42"/>
      <c r="M895" s="42"/>
      <c r="N895" s="42">
        <v>1</v>
      </c>
      <c r="O895" s="42"/>
      <c r="P895" s="42"/>
      <c r="Q895" s="42"/>
      <c r="R895" s="42"/>
      <c r="S895" s="42">
        <v>7</v>
      </c>
      <c r="T895" s="96"/>
      <c r="U895" s="96"/>
      <c r="V895" s="89" t="s">
        <v>5890</v>
      </c>
      <c r="W895" s="89"/>
      <c r="X895" s="25">
        <v>8</v>
      </c>
      <c r="Y895" s="90">
        <f t="array" ref="Y895">SUM((L895:R895)/7)</f>
        <v>0.142857142857143</v>
      </c>
      <c r="Z895" s="91">
        <f>S895/Y895</f>
        <v>49</v>
      </c>
    </row>
    <row r="896" s="85" customFormat="1" customHeight="1" spans="1:26">
      <c r="A896" s="93" t="s">
        <v>15</v>
      </c>
      <c r="B896" s="93" t="s">
        <v>16</v>
      </c>
      <c r="C896" s="93" t="s">
        <v>126</v>
      </c>
      <c r="D896" s="42" t="s">
        <v>6513</v>
      </c>
      <c r="E896" s="38" t="s">
        <v>6514</v>
      </c>
      <c r="F896" s="38" t="s">
        <v>6515</v>
      </c>
      <c r="G896" s="42">
        <v>3</v>
      </c>
      <c r="H896" s="42"/>
      <c r="I896" s="42"/>
      <c r="J896" s="42"/>
      <c r="K896" s="42"/>
      <c r="L896" s="42"/>
      <c r="M896" s="42"/>
      <c r="N896" s="42">
        <v>1</v>
      </c>
      <c r="O896" s="42">
        <v>1</v>
      </c>
      <c r="P896" s="42"/>
      <c r="Q896" s="42"/>
      <c r="R896" s="42"/>
      <c r="S896" s="42">
        <v>1</v>
      </c>
      <c r="T896" s="96"/>
      <c r="U896" s="96"/>
      <c r="V896" s="89" t="s">
        <v>5890</v>
      </c>
      <c r="W896" s="89"/>
      <c r="X896" s="25">
        <v>2</v>
      </c>
      <c r="Y896" s="90">
        <f t="array" ref="Y896">SUM((L896:R896)/7)</f>
        <v>0.285714285714286</v>
      </c>
      <c r="Z896" s="91">
        <f>S896/Y896</f>
        <v>3.5</v>
      </c>
    </row>
    <row r="897" s="85" customFormat="1" customHeight="1" spans="1:26">
      <c r="A897" s="93" t="s">
        <v>15</v>
      </c>
      <c r="B897" s="93" t="s">
        <v>16</v>
      </c>
      <c r="C897" s="93" t="s">
        <v>126</v>
      </c>
      <c r="D897" s="42" t="s">
        <v>6516</v>
      </c>
      <c r="E897" s="38" t="s">
        <v>6517</v>
      </c>
      <c r="F897" s="38" t="s">
        <v>6518</v>
      </c>
      <c r="G897" s="42">
        <v>1</v>
      </c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>
        <v>1</v>
      </c>
      <c r="T897" s="96"/>
      <c r="U897" s="96"/>
      <c r="V897" s="89" t="s">
        <v>5890</v>
      </c>
      <c r="W897" s="89"/>
      <c r="X897" s="25"/>
      <c r="Y897" s="90">
        <f t="array" ref="Y897">SUM((L897:R897)/7)</f>
        <v>0</v>
      </c>
      <c r="Z897" s="91"/>
    </row>
    <row r="898" s="85" customFormat="1" customHeight="1" spans="1:26">
      <c r="A898" s="93" t="s">
        <v>15</v>
      </c>
      <c r="B898" s="93" t="s">
        <v>16</v>
      </c>
      <c r="C898" s="93" t="s">
        <v>126</v>
      </c>
      <c r="D898" s="42" t="s">
        <v>6519</v>
      </c>
      <c r="E898" s="38" t="s">
        <v>6520</v>
      </c>
      <c r="F898" s="38" t="s">
        <v>6521</v>
      </c>
      <c r="G898" s="42">
        <v>1</v>
      </c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>
        <v>1</v>
      </c>
      <c r="T898" s="96"/>
      <c r="U898" s="96"/>
      <c r="V898" s="89" t="s">
        <v>5890</v>
      </c>
      <c r="W898" s="89"/>
      <c r="X898" s="25">
        <v>1</v>
      </c>
      <c r="Y898" s="90">
        <f t="array" ref="Y898">SUM((L898:R898)/7)</f>
        <v>0</v>
      </c>
      <c r="Z898" s="91"/>
    </row>
    <row r="899" s="85" customFormat="1" customHeight="1" spans="1:26">
      <c r="A899" s="93" t="s">
        <v>15</v>
      </c>
      <c r="B899" s="93" t="s">
        <v>16</v>
      </c>
      <c r="C899" s="93" t="s">
        <v>126</v>
      </c>
      <c r="D899" s="42" t="s">
        <v>6522</v>
      </c>
      <c r="E899" s="38" t="s">
        <v>6523</v>
      </c>
      <c r="F899" s="38" t="s">
        <v>6524</v>
      </c>
      <c r="G899" s="42">
        <v>1</v>
      </c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>
        <v>1</v>
      </c>
      <c r="T899" s="96"/>
      <c r="U899" s="96"/>
      <c r="V899" s="89" t="s">
        <v>5890</v>
      </c>
      <c r="W899" s="89"/>
      <c r="X899" s="25"/>
      <c r="Y899" s="90">
        <f t="array" ref="Y899">SUM((L899:R899)/7)</f>
        <v>0</v>
      </c>
      <c r="Z899" s="91"/>
    </row>
    <row r="900" s="85" customFormat="1" customHeight="1" spans="1:26">
      <c r="A900" s="93" t="s">
        <v>15</v>
      </c>
      <c r="B900" s="93" t="s">
        <v>16</v>
      </c>
      <c r="C900" s="93" t="s">
        <v>17</v>
      </c>
      <c r="D900" s="42" t="s">
        <v>6525</v>
      </c>
      <c r="E900" s="38" t="s">
        <v>6526</v>
      </c>
      <c r="F900" s="38" t="s">
        <v>6527</v>
      </c>
      <c r="G900" s="42">
        <v>17</v>
      </c>
      <c r="H900" s="42"/>
      <c r="I900" s="42"/>
      <c r="J900" s="42"/>
      <c r="K900" s="42"/>
      <c r="L900" s="42">
        <v>1</v>
      </c>
      <c r="M900" s="42"/>
      <c r="N900" s="42"/>
      <c r="O900" s="42"/>
      <c r="P900" s="42">
        <v>2</v>
      </c>
      <c r="Q900" s="42"/>
      <c r="R900" s="42"/>
      <c r="S900" s="42">
        <v>14</v>
      </c>
      <c r="T900" s="96"/>
      <c r="U900" s="96"/>
      <c r="V900" s="89" t="s">
        <v>5890</v>
      </c>
      <c r="W900" s="89"/>
      <c r="X900" s="25">
        <v>6</v>
      </c>
      <c r="Y900" s="90">
        <f t="array" ref="Y900">SUM((L900:R900)/7)</f>
        <v>0.428571428571429</v>
      </c>
      <c r="Z900" s="91">
        <f t="shared" ref="Z899:Z962" si="13">S900/Y900</f>
        <v>32.6666666666667</v>
      </c>
    </row>
    <row r="901" s="85" customFormat="1" customHeight="1" spans="1:26">
      <c r="A901" s="93" t="s">
        <v>15</v>
      </c>
      <c r="B901" s="93" t="s">
        <v>16</v>
      </c>
      <c r="C901" s="93" t="s">
        <v>17</v>
      </c>
      <c r="D901" s="42" t="s">
        <v>4962</v>
      </c>
      <c r="E901" s="38" t="s">
        <v>4963</v>
      </c>
      <c r="F901" s="38" t="s">
        <v>4964</v>
      </c>
      <c r="G901" s="42">
        <v>17</v>
      </c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>
        <v>17</v>
      </c>
      <c r="T901" s="96"/>
      <c r="U901" s="96"/>
      <c r="V901" s="89" t="s">
        <v>5890</v>
      </c>
      <c r="W901" s="89"/>
      <c r="X901" s="25">
        <v>3</v>
      </c>
      <c r="Y901" s="90">
        <f t="array" ref="Y901">SUM((L901:R901)/7)</f>
        <v>0</v>
      </c>
      <c r="Z901" s="91"/>
    </row>
    <row r="902" s="85" customFormat="1" customHeight="1" spans="1:26">
      <c r="A902" s="93" t="s">
        <v>15</v>
      </c>
      <c r="B902" s="93" t="s">
        <v>16</v>
      </c>
      <c r="C902" s="93" t="s">
        <v>17</v>
      </c>
      <c r="D902" s="42" t="s">
        <v>4965</v>
      </c>
      <c r="E902" s="38" t="s">
        <v>4966</v>
      </c>
      <c r="F902" s="38" t="s">
        <v>4967</v>
      </c>
      <c r="G902" s="42">
        <v>18</v>
      </c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>
        <v>18</v>
      </c>
      <c r="T902" s="96"/>
      <c r="U902" s="96"/>
      <c r="V902" s="89" t="s">
        <v>5890</v>
      </c>
      <c r="W902" s="89"/>
      <c r="X902" s="25"/>
      <c r="Y902" s="90">
        <f t="array" ref="Y902">SUM((L902:R902)/7)</f>
        <v>0</v>
      </c>
      <c r="Z902" s="91"/>
    </row>
    <row r="903" s="85" customFormat="1" customHeight="1" spans="1:26">
      <c r="A903" s="93" t="s">
        <v>15</v>
      </c>
      <c r="B903" s="93" t="s">
        <v>16</v>
      </c>
      <c r="C903" s="93" t="s">
        <v>17</v>
      </c>
      <c r="D903" s="42" t="s">
        <v>4968</v>
      </c>
      <c r="E903" s="38" t="s">
        <v>4969</v>
      </c>
      <c r="F903" s="38" t="s">
        <v>4970</v>
      </c>
      <c r="G903" s="42">
        <v>19</v>
      </c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>
        <v>19</v>
      </c>
      <c r="T903" s="96"/>
      <c r="U903" s="97">
        <v>0</v>
      </c>
      <c r="V903" s="89" t="s">
        <v>5890</v>
      </c>
      <c r="W903" s="89"/>
      <c r="X903" s="25"/>
      <c r="Y903" s="90">
        <f t="array" ref="Y903">SUM((L903:R903)/7)</f>
        <v>0</v>
      </c>
      <c r="Z903" s="91"/>
    </row>
    <row r="904" s="85" customFormat="1" customHeight="1" spans="1:26">
      <c r="A904" s="93" t="s">
        <v>15</v>
      </c>
      <c r="B904" s="93" t="s">
        <v>16</v>
      </c>
      <c r="C904" s="93" t="s">
        <v>17</v>
      </c>
      <c r="D904" s="42" t="s">
        <v>4971</v>
      </c>
      <c r="E904" s="38" t="s">
        <v>4972</v>
      </c>
      <c r="F904" s="38" t="s">
        <v>4973</v>
      </c>
      <c r="G904" s="42">
        <v>20</v>
      </c>
      <c r="H904" s="42"/>
      <c r="I904" s="42">
        <v>1</v>
      </c>
      <c r="J904" s="42"/>
      <c r="K904" s="42"/>
      <c r="L904" s="42"/>
      <c r="M904" s="42"/>
      <c r="N904" s="42"/>
      <c r="O904" s="42"/>
      <c r="P904" s="42"/>
      <c r="Q904" s="42">
        <v>1</v>
      </c>
      <c r="R904" s="42"/>
      <c r="S904" s="42">
        <v>18</v>
      </c>
      <c r="T904" s="96"/>
      <c r="U904" s="96"/>
      <c r="V904" s="89" t="s">
        <v>5890</v>
      </c>
      <c r="W904" s="89"/>
      <c r="X904" s="25">
        <v>2</v>
      </c>
      <c r="Y904" s="90">
        <f t="array" ref="Y904">SUM((L904:R904)/7)</f>
        <v>0.142857142857143</v>
      </c>
      <c r="Z904" s="91">
        <f t="shared" si="13"/>
        <v>126</v>
      </c>
    </row>
    <row r="905" s="85" customFormat="1" customHeight="1" spans="1:26">
      <c r="A905" s="93" t="s">
        <v>15</v>
      </c>
      <c r="B905" s="93" t="s">
        <v>16</v>
      </c>
      <c r="C905" s="93" t="s">
        <v>17</v>
      </c>
      <c r="D905" s="42" t="s">
        <v>6528</v>
      </c>
      <c r="E905" s="38" t="s">
        <v>6529</v>
      </c>
      <c r="F905" s="38" t="s">
        <v>6530</v>
      </c>
      <c r="G905" s="42">
        <v>15</v>
      </c>
      <c r="H905" s="42"/>
      <c r="I905" s="42"/>
      <c r="J905" s="42">
        <v>1</v>
      </c>
      <c r="K905" s="42"/>
      <c r="L905" s="42"/>
      <c r="M905" s="42"/>
      <c r="N905" s="42"/>
      <c r="O905" s="42"/>
      <c r="P905" s="42"/>
      <c r="Q905" s="42"/>
      <c r="R905" s="42"/>
      <c r="S905" s="42">
        <v>14</v>
      </c>
      <c r="T905" s="96"/>
      <c r="U905" s="96"/>
      <c r="V905" s="89" t="s">
        <v>5890</v>
      </c>
      <c r="W905" s="89"/>
      <c r="X905" s="25">
        <v>3</v>
      </c>
      <c r="Y905" s="90">
        <f t="array" ref="Y905">SUM((L905:R905)/7)</f>
        <v>0</v>
      </c>
      <c r="Z905" s="91"/>
    </row>
    <row r="906" s="85" customFormat="1" customHeight="1" spans="1:26">
      <c r="A906" s="93" t="s">
        <v>15</v>
      </c>
      <c r="B906" s="93" t="s">
        <v>29</v>
      </c>
      <c r="C906" s="93" t="s">
        <v>17</v>
      </c>
      <c r="D906" s="42" t="s">
        <v>6531</v>
      </c>
      <c r="E906" s="38" t="s">
        <v>6532</v>
      </c>
      <c r="F906" s="38" t="s">
        <v>6533</v>
      </c>
      <c r="G906" s="42">
        <v>9</v>
      </c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>
        <v>9</v>
      </c>
      <c r="T906" s="96"/>
      <c r="U906" s="96"/>
      <c r="V906" s="89" t="s">
        <v>5890</v>
      </c>
      <c r="W906" s="89"/>
      <c r="X906" s="25">
        <v>7</v>
      </c>
      <c r="Y906" s="90">
        <f t="array" ref="Y906">SUM((L906:R906)/7)</f>
        <v>0</v>
      </c>
      <c r="Z906" s="91"/>
    </row>
    <row r="907" s="85" customFormat="1" customHeight="1" spans="1:26">
      <c r="A907" s="93" t="s">
        <v>15</v>
      </c>
      <c r="B907" s="93" t="s">
        <v>29</v>
      </c>
      <c r="C907" s="93" t="s">
        <v>17</v>
      </c>
      <c r="D907" s="42" t="s">
        <v>4974</v>
      </c>
      <c r="E907" s="38" t="s">
        <v>4975</v>
      </c>
      <c r="F907" s="38" t="s">
        <v>4976</v>
      </c>
      <c r="G907" s="42">
        <v>12</v>
      </c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>
        <v>12</v>
      </c>
      <c r="T907" s="96"/>
      <c r="U907" s="97">
        <v>1</v>
      </c>
      <c r="V907" s="89" t="s">
        <v>5890</v>
      </c>
      <c r="W907" s="89"/>
      <c r="X907" s="25">
        <v>5</v>
      </c>
      <c r="Y907" s="90">
        <f t="array" ref="Y907">SUM((L907:R907)/7)</f>
        <v>0</v>
      </c>
      <c r="Z907" s="91"/>
    </row>
    <row r="908" s="85" customFormat="1" customHeight="1" spans="1:26">
      <c r="A908" s="93" t="s">
        <v>15</v>
      </c>
      <c r="B908" s="93" t="s">
        <v>29</v>
      </c>
      <c r="C908" s="93" t="s">
        <v>17</v>
      </c>
      <c r="D908" s="42" t="s">
        <v>4977</v>
      </c>
      <c r="E908" s="38" t="s">
        <v>4978</v>
      </c>
      <c r="F908" s="38" t="s">
        <v>4979</v>
      </c>
      <c r="G908" s="42">
        <v>18</v>
      </c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>
        <v>18</v>
      </c>
      <c r="T908" s="96"/>
      <c r="U908" s="96"/>
      <c r="V908" s="89" t="s">
        <v>5890</v>
      </c>
      <c r="W908" s="89"/>
      <c r="X908" s="25"/>
      <c r="Y908" s="90">
        <f t="array" ref="Y908">SUM((L908:R908)/7)</f>
        <v>0</v>
      </c>
      <c r="Z908" s="91"/>
    </row>
    <row r="909" s="85" customFormat="1" customHeight="1" spans="1:26">
      <c r="A909" s="93" t="s">
        <v>15</v>
      </c>
      <c r="B909" s="93" t="s">
        <v>29</v>
      </c>
      <c r="C909" s="93" t="s">
        <v>17</v>
      </c>
      <c r="D909" s="42" t="s">
        <v>4980</v>
      </c>
      <c r="E909" s="38" t="s">
        <v>4981</v>
      </c>
      <c r="F909" s="38" t="s">
        <v>4982</v>
      </c>
      <c r="G909" s="42">
        <v>9</v>
      </c>
      <c r="H909" s="42"/>
      <c r="I909" s="42"/>
      <c r="J909" s="42"/>
      <c r="K909" s="42">
        <v>1</v>
      </c>
      <c r="L909" s="42"/>
      <c r="M909" s="42">
        <v>2</v>
      </c>
      <c r="N909" s="42"/>
      <c r="O909" s="42"/>
      <c r="P909" s="42"/>
      <c r="Q909" s="42"/>
      <c r="R909" s="42"/>
      <c r="S909" s="42">
        <v>6</v>
      </c>
      <c r="T909" s="96"/>
      <c r="U909" s="96"/>
      <c r="V909" s="89" t="s">
        <v>5890</v>
      </c>
      <c r="W909" s="89"/>
      <c r="X909" s="25">
        <v>6</v>
      </c>
      <c r="Y909" s="90">
        <f t="array" ref="Y909">SUM((L909:R909)/7)</f>
        <v>0.285714285714286</v>
      </c>
      <c r="Z909" s="91">
        <f t="shared" si="13"/>
        <v>21</v>
      </c>
    </row>
    <row r="910" s="85" customFormat="1" customHeight="1" spans="1:26">
      <c r="A910" s="93" t="s">
        <v>15</v>
      </c>
      <c r="B910" s="93" t="s">
        <v>16</v>
      </c>
      <c r="C910" s="93" t="s">
        <v>2050</v>
      </c>
      <c r="D910" s="38" t="s">
        <v>6534</v>
      </c>
      <c r="E910" s="38" t="s">
        <v>6535</v>
      </c>
      <c r="F910" s="38" t="s">
        <v>6536</v>
      </c>
      <c r="G910" s="42">
        <v>2</v>
      </c>
      <c r="H910" s="42"/>
      <c r="I910" s="42">
        <v>1</v>
      </c>
      <c r="J910" s="42"/>
      <c r="K910" s="42"/>
      <c r="L910" s="42"/>
      <c r="M910" s="42"/>
      <c r="N910" s="42"/>
      <c r="O910" s="42"/>
      <c r="P910" s="42"/>
      <c r="Q910" s="42"/>
      <c r="R910" s="42"/>
      <c r="S910" s="42">
        <v>1</v>
      </c>
      <c r="T910" s="96"/>
      <c r="U910" s="97">
        <v>0</v>
      </c>
      <c r="V910" s="89" t="s">
        <v>5890</v>
      </c>
      <c r="W910" s="89"/>
      <c r="X910" s="25">
        <v>5</v>
      </c>
      <c r="Y910" s="90">
        <f t="array" ref="Y910">SUM((L910:R910)/7)</f>
        <v>0</v>
      </c>
      <c r="Z910" s="91"/>
    </row>
    <row r="911" s="85" customFormat="1" customHeight="1" spans="1:26">
      <c r="A911" s="93" t="s">
        <v>15</v>
      </c>
      <c r="B911" s="93" t="s">
        <v>16</v>
      </c>
      <c r="C911" s="93" t="s">
        <v>2050</v>
      </c>
      <c r="D911" s="38" t="s">
        <v>6537</v>
      </c>
      <c r="E911" s="38" t="s">
        <v>6538</v>
      </c>
      <c r="F911" s="38" t="s">
        <v>6539</v>
      </c>
      <c r="G911" s="42">
        <v>3</v>
      </c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>
        <v>3</v>
      </c>
      <c r="T911" s="96"/>
      <c r="U911" s="96"/>
      <c r="V911" s="89" t="s">
        <v>5890</v>
      </c>
      <c r="W911" s="89"/>
      <c r="X911" s="25">
        <v>1</v>
      </c>
      <c r="Y911" s="90">
        <f t="array" ref="Y911">SUM((L911:R911)/7)</f>
        <v>0</v>
      </c>
      <c r="Z911" s="91"/>
    </row>
    <row r="912" s="85" customFormat="1" customHeight="1" spans="1:26">
      <c r="A912" s="93" t="s">
        <v>15</v>
      </c>
      <c r="B912" s="93" t="s">
        <v>181</v>
      </c>
      <c r="C912" s="93" t="s">
        <v>835</v>
      </c>
      <c r="D912" s="42" t="s">
        <v>6540</v>
      </c>
      <c r="E912" s="38" t="s">
        <v>6541</v>
      </c>
      <c r="F912" s="38" t="s">
        <v>6542</v>
      </c>
      <c r="G912" s="42">
        <v>1</v>
      </c>
      <c r="H912" s="42"/>
      <c r="I912" s="42"/>
      <c r="J912" s="42"/>
      <c r="K912" s="42"/>
      <c r="L912" s="42"/>
      <c r="M912" s="42"/>
      <c r="N912" s="42">
        <v>1</v>
      </c>
      <c r="O912" s="42"/>
      <c r="P912" s="42"/>
      <c r="Q912" s="42"/>
      <c r="R912" s="42"/>
      <c r="S912" s="42">
        <v>0</v>
      </c>
      <c r="T912" s="96"/>
      <c r="U912" s="96"/>
      <c r="V912" s="89" t="s">
        <v>5890</v>
      </c>
      <c r="W912" s="89"/>
      <c r="X912" s="25">
        <v>7</v>
      </c>
      <c r="Y912" s="90">
        <f t="array" ref="Y912">SUM((L912:R912)/7)</f>
        <v>0.142857142857143</v>
      </c>
      <c r="Z912" s="91">
        <f t="shared" si="13"/>
        <v>0</v>
      </c>
    </row>
    <row r="913" s="85" customFormat="1" customHeight="1" spans="1:26">
      <c r="A913" s="93" t="s">
        <v>15</v>
      </c>
      <c r="B913" s="93" t="s">
        <v>181</v>
      </c>
      <c r="C913" s="93" t="s">
        <v>835</v>
      </c>
      <c r="D913" s="42" t="s">
        <v>6543</v>
      </c>
      <c r="E913" s="38" t="s">
        <v>6544</v>
      </c>
      <c r="F913" s="38" t="s">
        <v>6545</v>
      </c>
      <c r="G913" s="42">
        <v>1</v>
      </c>
      <c r="H913" s="42"/>
      <c r="I913" s="42"/>
      <c r="J913" s="42"/>
      <c r="K913" s="42"/>
      <c r="L913" s="42"/>
      <c r="M913" s="42"/>
      <c r="N913" s="42"/>
      <c r="O913" s="42">
        <v>1</v>
      </c>
      <c r="P913" s="42"/>
      <c r="Q913" s="42"/>
      <c r="R913" s="42"/>
      <c r="S913" s="42">
        <v>0</v>
      </c>
      <c r="T913" s="96"/>
      <c r="U913" s="96"/>
      <c r="V913" s="89" t="s">
        <v>5890</v>
      </c>
      <c r="W913" s="89"/>
      <c r="X913" s="25">
        <v>2</v>
      </c>
      <c r="Y913" s="90">
        <f t="array" ref="Y913">SUM((L913:R913)/7)</f>
        <v>0.142857142857143</v>
      </c>
      <c r="Z913" s="91">
        <f t="shared" si="13"/>
        <v>0</v>
      </c>
    </row>
    <row r="914" s="85" customFormat="1" customHeight="1" spans="1:26">
      <c r="A914" s="93" t="s">
        <v>15</v>
      </c>
      <c r="B914" s="93" t="s">
        <v>181</v>
      </c>
      <c r="C914" s="93" t="s">
        <v>835</v>
      </c>
      <c r="D914" s="42" t="s">
        <v>6546</v>
      </c>
      <c r="E914" s="38" t="s">
        <v>6547</v>
      </c>
      <c r="F914" s="38" t="s">
        <v>6548</v>
      </c>
      <c r="G914" s="42">
        <v>2</v>
      </c>
      <c r="H914" s="42"/>
      <c r="I914" s="42"/>
      <c r="J914" s="42"/>
      <c r="K914" s="42"/>
      <c r="L914" s="42"/>
      <c r="M914" s="42"/>
      <c r="N914" s="42"/>
      <c r="O914" s="42"/>
      <c r="P914" s="42"/>
      <c r="Q914" s="42">
        <v>1</v>
      </c>
      <c r="R914" s="42"/>
      <c r="S914" s="42">
        <v>1</v>
      </c>
      <c r="T914" s="96"/>
      <c r="U914" s="96"/>
      <c r="V914" s="89" t="s">
        <v>5890</v>
      </c>
      <c r="W914" s="89"/>
      <c r="X914" s="25">
        <v>1</v>
      </c>
      <c r="Y914" s="90">
        <f t="array" ref="Y914">SUM((L914:R914)/7)</f>
        <v>0.142857142857143</v>
      </c>
      <c r="Z914" s="91">
        <f t="shared" si="13"/>
        <v>7</v>
      </c>
    </row>
    <row r="915" s="85" customFormat="1" customHeight="1" spans="1:26">
      <c r="A915" s="93" t="s">
        <v>15</v>
      </c>
      <c r="B915" s="93" t="s">
        <v>16</v>
      </c>
      <c r="C915" s="93" t="s">
        <v>126</v>
      </c>
      <c r="D915" s="42" t="s">
        <v>6549</v>
      </c>
      <c r="E915" s="68" t="s">
        <v>6550</v>
      </c>
      <c r="F915" s="38" t="s">
        <v>6551</v>
      </c>
      <c r="G915" s="42">
        <v>2</v>
      </c>
      <c r="H915" s="42"/>
      <c r="I915" s="42"/>
      <c r="J915" s="42"/>
      <c r="K915" s="42"/>
      <c r="L915" s="42"/>
      <c r="M915" s="42"/>
      <c r="N915" s="42"/>
      <c r="O915" s="42"/>
      <c r="P915" s="42">
        <v>1</v>
      </c>
      <c r="Q915" s="42"/>
      <c r="R915" s="42"/>
      <c r="S915" s="42">
        <v>1</v>
      </c>
      <c r="T915" s="96"/>
      <c r="U915" s="97">
        <v>88</v>
      </c>
      <c r="V915" s="89" t="s">
        <v>5890</v>
      </c>
      <c r="W915" s="89"/>
      <c r="X915" s="25">
        <v>8</v>
      </c>
      <c r="Y915" s="90">
        <f t="array" ref="Y915">SUM((L915:R915)/7)</f>
        <v>0.142857142857143</v>
      </c>
      <c r="Z915" s="91">
        <f t="shared" si="13"/>
        <v>7</v>
      </c>
    </row>
    <row r="916" customHeight="1" spans="1:26">
      <c r="A916" s="93" t="s">
        <v>15</v>
      </c>
      <c r="B916" s="93" t="s">
        <v>16</v>
      </c>
      <c r="C916" s="93" t="s">
        <v>126</v>
      </c>
      <c r="D916" s="42" t="s">
        <v>1648</v>
      </c>
      <c r="E916" s="38" t="s">
        <v>1649</v>
      </c>
      <c r="F916" s="38" t="s">
        <v>1650</v>
      </c>
      <c r="G916" s="42">
        <v>25</v>
      </c>
      <c r="H916" s="42"/>
      <c r="I916" s="42"/>
      <c r="J916" s="42"/>
      <c r="K916" s="42">
        <v>1</v>
      </c>
      <c r="L916" s="42"/>
      <c r="M916" s="42"/>
      <c r="N916" s="42">
        <v>1</v>
      </c>
      <c r="O916" s="42"/>
      <c r="P916" s="42"/>
      <c r="Q916" s="42"/>
      <c r="R916" s="42"/>
      <c r="S916" s="42">
        <v>23</v>
      </c>
      <c r="T916" s="96"/>
      <c r="U916" s="97">
        <v>38</v>
      </c>
      <c r="V916" s="89" t="s">
        <v>5890</v>
      </c>
      <c r="X916" s="25">
        <v>6</v>
      </c>
      <c r="Y916" s="90">
        <f t="array" ref="Y916">SUM((L916:R916)/7)</f>
        <v>0.142857142857143</v>
      </c>
      <c r="Z916" s="91">
        <f t="shared" si="13"/>
        <v>161</v>
      </c>
    </row>
    <row r="917" customHeight="1" spans="1:25">
      <c r="A917" s="93" t="s">
        <v>15</v>
      </c>
      <c r="B917" s="93" t="s">
        <v>16</v>
      </c>
      <c r="C917" s="93" t="s">
        <v>126</v>
      </c>
      <c r="D917" s="42" t="s">
        <v>1651</v>
      </c>
      <c r="E917" s="38" t="s">
        <v>1652</v>
      </c>
      <c r="F917" s="38" t="s">
        <v>1653</v>
      </c>
      <c r="G917" s="42">
        <v>0</v>
      </c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>
        <v>0</v>
      </c>
      <c r="T917" s="96"/>
      <c r="U917" s="97">
        <v>27</v>
      </c>
      <c r="V917" s="89" t="s">
        <v>5890</v>
      </c>
      <c r="Y917" s="90">
        <f t="array" ref="Y917">SUM((L917:R917)/7)</f>
        <v>0</v>
      </c>
    </row>
    <row r="918" customHeight="1" spans="1:25">
      <c r="A918" s="93" t="s">
        <v>15</v>
      </c>
      <c r="B918" s="93" t="s">
        <v>16</v>
      </c>
      <c r="C918" s="93" t="s">
        <v>126</v>
      </c>
      <c r="D918" s="42" t="s">
        <v>1654</v>
      </c>
      <c r="E918" s="38" t="s">
        <v>1655</v>
      </c>
      <c r="F918" s="38" t="s">
        <v>1656</v>
      </c>
      <c r="G918" s="42">
        <v>5</v>
      </c>
      <c r="H918" s="42">
        <v>2</v>
      </c>
      <c r="I918" s="42">
        <v>1</v>
      </c>
      <c r="J918" s="42">
        <v>1</v>
      </c>
      <c r="K918" s="42">
        <v>1</v>
      </c>
      <c r="L918" s="42"/>
      <c r="M918" s="42"/>
      <c r="N918" s="42"/>
      <c r="O918" s="42"/>
      <c r="P918" s="42"/>
      <c r="Q918" s="42"/>
      <c r="R918" s="42"/>
      <c r="S918" s="42">
        <v>0</v>
      </c>
      <c r="T918" s="96"/>
      <c r="U918" s="97">
        <v>125</v>
      </c>
      <c r="V918" s="89" t="s">
        <v>5890</v>
      </c>
      <c r="X918" s="25">
        <v>12</v>
      </c>
      <c r="Y918" s="90">
        <f t="array" ref="Y918">SUM((L918:R918)/7)</f>
        <v>0</v>
      </c>
    </row>
    <row r="919" customHeight="1" spans="1:26">
      <c r="A919" s="93" t="s">
        <v>15</v>
      </c>
      <c r="B919" s="93" t="s">
        <v>16</v>
      </c>
      <c r="C919" s="93" t="s">
        <v>126</v>
      </c>
      <c r="D919" s="42" t="s">
        <v>1657</v>
      </c>
      <c r="E919" s="38" t="s">
        <v>1658</v>
      </c>
      <c r="F919" s="38" t="s">
        <v>1659</v>
      </c>
      <c r="G919" s="42">
        <v>7</v>
      </c>
      <c r="H919" s="42"/>
      <c r="I919" s="42">
        <v>1</v>
      </c>
      <c r="J919" s="42">
        <v>2</v>
      </c>
      <c r="K919" s="42"/>
      <c r="L919" s="42"/>
      <c r="M919" s="42">
        <v>1</v>
      </c>
      <c r="N919" s="42"/>
      <c r="O919" s="42"/>
      <c r="P919" s="42">
        <v>2</v>
      </c>
      <c r="Q919" s="42">
        <v>1</v>
      </c>
      <c r="R919" s="42"/>
      <c r="S919" s="42">
        <v>0</v>
      </c>
      <c r="T919" s="96"/>
      <c r="U919" s="97">
        <v>31</v>
      </c>
      <c r="V919" s="89" t="s">
        <v>5890</v>
      </c>
      <c r="X919" s="25">
        <v>16</v>
      </c>
      <c r="Y919" s="90">
        <f t="array" ref="Y919">SUM((L919:R919)/7)</f>
        <v>0.571428571428571</v>
      </c>
      <c r="Z919" s="91">
        <f t="shared" si="13"/>
        <v>0</v>
      </c>
    </row>
    <row r="920" s="85" customFormat="1" customHeight="1" spans="1:26">
      <c r="A920" s="93" t="s">
        <v>15</v>
      </c>
      <c r="B920" s="93" t="s">
        <v>16</v>
      </c>
      <c r="C920" s="93" t="s">
        <v>413</v>
      </c>
      <c r="D920" s="42" t="s">
        <v>1583</v>
      </c>
      <c r="E920" s="38" t="s">
        <v>1584</v>
      </c>
      <c r="F920" s="38" t="s">
        <v>1585</v>
      </c>
      <c r="G920" s="42">
        <v>16</v>
      </c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>
        <v>16</v>
      </c>
      <c r="T920" s="96"/>
      <c r="U920" s="97">
        <v>3</v>
      </c>
      <c r="V920" s="89" t="s">
        <v>5890</v>
      </c>
      <c r="W920" s="89"/>
      <c r="X920" s="25">
        <v>1</v>
      </c>
      <c r="Y920" s="90">
        <f t="array" ref="Y920">SUM((L920:R920)/7)</f>
        <v>0</v>
      </c>
      <c r="Z920" s="91"/>
    </row>
    <row r="921" s="85" customFormat="1" customHeight="1" spans="1:26">
      <c r="A921" s="93" t="s">
        <v>15</v>
      </c>
      <c r="B921" s="93" t="s">
        <v>16</v>
      </c>
      <c r="C921" s="93" t="s">
        <v>413</v>
      </c>
      <c r="D921" s="42" t="s">
        <v>6552</v>
      </c>
      <c r="E921" s="38" t="s">
        <v>1587</v>
      </c>
      <c r="F921" s="38" t="s">
        <v>1588</v>
      </c>
      <c r="G921" s="42">
        <v>6</v>
      </c>
      <c r="H921" s="42"/>
      <c r="I921" s="42"/>
      <c r="J921" s="42"/>
      <c r="K921" s="42">
        <v>1</v>
      </c>
      <c r="L921" s="42"/>
      <c r="M921" s="42"/>
      <c r="N921" s="42">
        <v>1</v>
      </c>
      <c r="O921" s="42"/>
      <c r="P921" s="42"/>
      <c r="Q921" s="42"/>
      <c r="R921" s="42"/>
      <c r="S921" s="42">
        <v>4</v>
      </c>
      <c r="T921" s="96"/>
      <c r="U921" s="97">
        <v>0</v>
      </c>
      <c r="V921" s="89" t="s">
        <v>5890</v>
      </c>
      <c r="W921" s="89"/>
      <c r="X921" s="25">
        <v>2</v>
      </c>
      <c r="Y921" s="90">
        <f t="array" ref="Y921">SUM((L921:R921)/7)</f>
        <v>0.142857142857143</v>
      </c>
      <c r="Z921" s="91">
        <f t="shared" si="13"/>
        <v>28</v>
      </c>
    </row>
    <row r="922" s="85" customFormat="1" customHeight="1" spans="1:26">
      <c r="A922" s="93" t="s">
        <v>15</v>
      </c>
      <c r="B922" s="93" t="s">
        <v>16</v>
      </c>
      <c r="C922" s="93" t="s">
        <v>413</v>
      </c>
      <c r="D922" s="42" t="s">
        <v>1589</v>
      </c>
      <c r="E922" s="38" t="s">
        <v>1590</v>
      </c>
      <c r="F922" s="38" t="s">
        <v>1591</v>
      </c>
      <c r="G922" s="42">
        <v>13</v>
      </c>
      <c r="H922" s="42">
        <v>1</v>
      </c>
      <c r="I922" s="42">
        <v>1</v>
      </c>
      <c r="J922" s="42"/>
      <c r="K922" s="42"/>
      <c r="L922" s="42"/>
      <c r="M922" s="42"/>
      <c r="N922" s="42"/>
      <c r="O922" s="42"/>
      <c r="P922" s="42"/>
      <c r="Q922" s="42">
        <v>2</v>
      </c>
      <c r="R922" s="42"/>
      <c r="S922" s="42">
        <v>9</v>
      </c>
      <c r="T922" s="96"/>
      <c r="U922" s="97">
        <v>2</v>
      </c>
      <c r="V922" s="89" t="s">
        <v>5890</v>
      </c>
      <c r="W922" s="89"/>
      <c r="X922" s="25">
        <v>7</v>
      </c>
      <c r="Y922" s="90">
        <f t="array" ref="Y922">SUM((L922:R922)/7)</f>
        <v>0.285714285714286</v>
      </c>
      <c r="Z922" s="91">
        <f t="shared" si="13"/>
        <v>31.5</v>
      </c>
    </row>
    <row r="923" customHeight="1" spans="1:26">
      <c r="A923" s="93" t="s">
        <v>15</v>
      </c>
      <c r="B923" s="93" t="s">
        <v>16</v>
      </c>
      <c r="C923" s="93" t="s">
        <v>182</v>
      </c>
      <c r="D923" s="42" t="s">
        <v>1621</v>
      </c>
      <c r="E923" s="38" t="s">
        <v>1622</v>
      </c>
      <c r="F923" s="38" t="s">
        <v>1623</v>
      </c>
      <c r="G923" s="42">
        <v>8</v>
      </c>
      <c r="H923" s="42"/>
      <c r="I923" s="42"/>
      <c r="J923" s="42"/>
      <c r="K923" s="42">
        <v>1</v>
      </c>
      <c r="L923" s="42"/>
      <c r="M923" s="42"/>
      <c r="N923" s="42"/>
      <c r="O923" s="42"/>
      <c r="P923" s="42">
        <v>2</v>
      </c>
      <c r="Q923" s="42"/>
      <c r="R923" s="42"/>
      <c r="S923" s="42">
        <v>5</v>
      </c>
      <c r="T923" s="96"/>
      <c r="U923" s="97">
        <v>0</v>
      </c>
      <c r="V923" s="89" t="s">
        <v>5890</v>
      </c>
      <c r="X923" s="25">
        <v>4</v>
      </c>
      <c r="Y923" s="90">
        <f t="array" ref="Y923">SUM((L923:R923)/7)</f>
        <v>0.285714285714286</v>
      </c>
      <c r="Z923" s="91">
        <f t="shared" si="13"/>
        <v>17.5</v>
      </c>
    </row>
    <row r="924" customHeight="1" spans="1:25">
      <c r="A924" s="93" t="s">
        <v>15</v>
      </c>
      <c r="B924" s="93" t="s">
        <v>16</v>
      </c>
      <c r="C924" s="93" t="s">
        <v>182</v>
      </c>
      <c r="D924" s="42" t="s">
        <v>1624</v>
      </c>
      <c r="E924" s="38" t="s">
        <v>1625</v>
      </c>
      <c r="F924" s="38" t="s">
        <v>1626</v>
      </c>
      <c r="G924" s="42">
        <v>0</v>
      </c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>
        <v>0</v>
      </c>
      <c r="T924" s="96"/>
      <c r="U924" s="97">
        <v>0</v>
      </c>
      <c r="V924" s="89" t="s">
        <v>5890</v>
      </c>
      <c r="X924" s="25">
        <v>7</v>
      </c>
      <c r="Y924" s="90">
        <f t="array" ref="Y924">SUM((L924:R924)/7)</f>
        <v>0</v>
      </c>
    </row>
    <row r="925" customHeight="1" spans="1:25">
      <c r="A925" s="93" t="s">
        <v>15</v>
      </c>
      <c r="B925" s="93" t="s">
        <v>16</v>
      </c>
      <c r="C925" s="93" t="s">
        <v>182</v>
      </c>
      <c r="D925" s="42" t="s">
        <v>1627</v>
      </c>
      <c r="E925" s="38" t="s">
        <v>1628</v>
      </c>
      <c r="F925" s="38" t="s">
        <v>1629</v>
      </c>
      <c r="G925" s="42">
        <v>8</v>
      </c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>
        <v>8</v>
      </c>
      <c r="T925" s="96"/>
      <c r="U925" s="97">
        <v>12</v>
      </c>
      <c r="V925" s="89" t="s">
        <v>5890</v>
      </c>
      <c r="X925" s="25">
        <v>8</v>
      </c>
      <c r="Y925" s="90">
        <f t="array" ref="Y925">SUM((L925:R925)/7)</f>
        <v>0</v>
      </c>
    </row>
    <row r="926" customHeight="1" spans="1:25">
      <c r="A926" s="93" t="s">
        <v>15</v>
      </c>
      <c r="B926" s="93" t="s">
        <v>16</v>
      </c>
      <c r="C926" s="93" t="s">
        <v>182</v>
      </c>
      <c r="D926" s="42" t="s">
        <v>1630</v>
      </c>
      <c r="E926" s="38" t="s">
        <v>1631</v>
      </c>
      <c r="F926" s="38" t="s">
        <v>1632</v>
      </c>
      <c r="G926" s="42">
        <v>0</v>
      </c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>
        <v>0</v>
      </c>
      <c r="T926" s="96"/>
      <c r="U926" s="97">
        <v>69</v>
      </c>
      <c r="V926" s="89" t="s">
        <v>5890</v>
      </c>
      <c r="X926" s="25">
        <v>1</v>
      </c>
      <c r="Y926" s="90">
        <f t="array" ref="Y926">SUM((L926:R926)/7)</f>
        <v>0</v>
      </c>
    </row>
    <row r="927" customHeight="1" spans="1:25">
      <c r="A927" s="93" t="s">
        <v>15</v>
      </c>
      <c r="B927" s="93" t="s">
        <v>16</v>
      </c>
      <c r="C927" s="93" t="s">
        <v>182</v>
      </c>
      <c r="D927" s="42" t="s">
        <v>1633</v>
      </c>
      <c r="E927" s="38" t="s">
        <v>1634</v>
      </c>
      <c r="F927" s="38" t="s">
        <v>1635</v>
      </c>
      <c r="G927" s="42">
        <v>0</v>
      </c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>
        <v>0</v>
      </c>
      <c r="T927" s="96"/>
      <c r="U927" s="97">
        <v>27</v>
      </c>
      <c r="V927" s="89" t="s">
        <v>5890</v>
      </c>
      <c r="Y927" s="90">
        <f t="array" ref="Y927">SUM((L927:R927)/7)</f>
        <v>0</v>
      </c>
    </row>
    <row r="928" customHeight="1" spans="1:25">
      <c r="A928" s="93" t="s">
        <v>15</v>
      </c>
      <c r="B928" s="93" t="s">
        <v>16</v>
      </c>
      <c r="C928" s="93" t="s">
        <v>182</v>
      </c>
      <c r="D928" s="42" t="s">
        <v>1636</v>
      </c>
      <c r="E928" s="38" t="s">
        <v>1637</v>
      </c>
      <c r="F928" s="38" t="s">
        <v>1638</v>
      </c>
      <c r="G928" s="42">
        <v>0</v>
      </c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>
        <v>0</v>
      </c>
      <c r="T928" s="96"/>
      <c r="U928" s="97">
        <v>16</v>
      </c>
      <c r="V928" s="89" t="s">
        <v>5890</v>
      </c>
      <c r="X928" s="25">
        <v>1</v>
      </c>
      <c r="Y928" s="90">
        <f t="array" ref="Y928">SUM((L928:R928)/7)</f>
        <v>0</v>
      </c>
    </row>
    <row r="929" customHeight="1" spans="1:26">
      <c r="A929" s="93" t="s">
        <v>15</v>
      </c>
      <c r="B929" s="93" t="s">
        <v>16</v>
      </c>
      <c r="C929" s="93" t="s">
        <v>182</v>
      </c>
      <c r="D929" s="42" t="s">
        <v>1639</v>
      </c>
      <c r="E929" s="38" t="s">
        <v>1640</v>
      </c>
      <c r="F929" s="38" t="s">
        <v>1641</v>
      </c>
      <c r="G929" s="42">
        <v>6</v>
      </c>
      <c r="H929" s="42"/>
      <c r="I929" s="42"/>
      <c r="J929" s="42"/>
      <c r="K929" s="42"/>
      <c r="L929" s="42"/>
      <c r="M929" s="42"/>
      <c r="N929" s="42"/>
      <c r="O929" s="42"/>
      <c r="P929" s="42"/>
      <c r="Q929" s="42">
        <v>1</v>
      </c>
      <c r="R929" s="42"/>
      <c r="S929" s="42">
        <v>5</v>
      </c>
      <c r="T929" s="96"/>
      <c r="U929" s="96"/>
      <c r="V929" s="89" t="s">
        <v>5890</v>
      </c>
      <c r="X929" s="25">
        <v>1</v>
      </c>
      <c r="Y929" s="90">
        <f t="array" ref="Y929">SUM((L929:R929)/7)</f>
        <v>0.142857142857143</v>
      </c>
      <c r="Z929" s="91">
        <f t="shared" si="13"/>
        <v>35</v>
      </c>
    </row>
    <row r="930" customHeight="1" spans="1:25">
      <c r="A930" s="93" t="s">
        <v>15</v>
      </c>
      <c r="B930" s="93" t="s">
        <v>16</v>
      </c>
      <c r="C930" s="93" t="s">
        <v>182</v>
      </c>
      <c r="D930" s="42" t="s">
        <v>1642</v>
      </c>
      <c r="E930" s="38" t="s">
        <v>1643</v>
      </c>
      <c r="F930" s="38" t="s">
        <v>1644</v>
      </c>
      <c r="G930" s="42">
        <v>15</v>
      </c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>
        <v>15</v>
      </c>
      <c r="T930" s="96"/>
      <c r="U930" s="96"/>
      <c r="V930" s="89" t="s">
        <v>5890</v>
      </c>
      <c r="X930" s="25">
        <v>1</v>
      </c>
      <c r="Y930" s="90">
        <f t="array" ref="Y930">SUM((L930:R930)/7)</f>
        <v>0</v>
      </c>
    </row>
    <row r="931" customHeight="1" spans="1:26">
      <c r="A931" s="93" t="s">
        <v>15</v>
      </c>
      <c r="B931" s="93" t="s">
        <v>16</v>
      </c>
      <c r="C931" s="93" t="s">
        <v>126</v>
      </c>
      <c r="D931" s="42" t="s">
        <v>4983</v>
      </c>
      <c r="E931" s="38" t="s">
        <v>4984</v>
      </c>
      <c r="F931" s="38" t="s">
        <v>4985</v>
      </c>
      <c r="G931" s="42">
        <v>23</v>
      </c>
      <c r="H931" s="42"/>
      <c r="I931" s="42"/>
      <c r="J931" s="42"/>
      <c r="K931" s="42"/>
      <c r="L931" s="42"/>
      <c r="M931" s="42"/>
      <c r="N931" s="42"/>
      <c r="O931" s="42">
        <v>1</v>
      </c>
      <c r="P931" s="42">
        <v>3</v>
      </c>
      <c r="Q931" s="42"/>
      <c r="R931" s="42"/>
      <c r="S931" s="42">
        <v>19</v>
      </c>
      <c r="T931" s="96"/>
      <c r="U931" s="97">
        <v>0</v>
      </c>
      <c r="V931" s="89" t="s">
        <v>5890</v>
      </c>
      <c r="X931" s="25">
        <v>7</v>
      </c>
      <c r="Y931" s="90">
        <f t="array" ref="Y931">SUM((L931:R931)/7)</f>
        <v>0.571428571428571</v>
      </c>
      <c r="Z931" s="91">
        <f t="shared" si="13"/>
        <v>33.25</v>
      </c>
    </row>
    <row r="932" customHeight="1" spans="1:25">
      <c r="A932" s="93" t="s">
        <v>15</v>
      </c>
      <c r="B932" s="93" t="s">
        <v>16</v>
      </c>
      <c r="C932" s="93" t="s">
        <v>126</v>
      </c>
      <c r="D932" s="42" t="s">
        <v>4986</v>
      </c>
      <c r="E932" s="38" t="s">
        <v>4987</v>
      </c>
      <c r="F932" s="38" t="s">
        <v>4988</v>
      </c>
      <c r="G932" s="42">
        <v>14</v>
      </c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>
        <v>14</v>
      </c>
      <c r="T932" s="96"/>
      <c r="U932" s="97">
        <v>3</v>
      </c>
      <c r="V932" s="89" t="s">
        <v>5890</v>
      </c>
      <c r="X932" s="25">
        <v>1</v>
      </c>
      <c r="Y932" s="90">
        <f t="array" ref="Y932">SUM((L932:R932)/7)</f>
        <v>0</v>
      </c>
    </row>
    <row r="933" customHeight="1" spans="1:26">
      <c r="A933" s="93" t="s">
        <v>15</v>
      </c>
      <c r="B933" s="93" t="s">
        <v>16</v>
      </c>
      <c r="C933" s="93" t="s">
        <v>126</v>
      </c>
      <c r="D933" s="42" t="s">
        <v>4989</v>
      </c>
      <c r="E933" s="38" t="s">
        <v>4990</v>
      </c>
      <c r="F933" s="38" t="s">
        <v>4991</v>
      </c>
      <c r="G933" s="42">
        <v>18</v>
      </c>
      <c r="H933" s="42"/>
      <c r="I933" s="42"/>
      <c r="J933" s="42"/>
      <c r="K933" s="42"/>
      <c r="L933" s="42"/>
      <c r="M933" s="42"/>
      <c r="N933" s="42">
        <v>1</v>
      </c>
      <c r="O933" s="42"/>
      <c r="P933" s="42"/>
      <c r="Q933" s="42"/>
      <c r="R933" s="42"/>
      <c r="S933" s="42">
        <v>17</v>
      </c>
      <c r="T933" s="96"/>
      <c r="U933" s="97">
        <v>1</v>
      </c>
      <c r="V933" s="89" t="s">
        <v>5890</v>
      </c>
      <c r="X933" s="25">
        <v>4</v>
      </c>
      <c r="Y933" s="90">
        <f t="array" ref="Y933">SUM((L933:R933)/7)</f>
        <v>0.142857142857143</v>
      </c>
      <c r="Z933" s="91">
        <f t="shared" si="13"/>
        <v>119</v>
      </c>
    </row>
    <row r="934" customHeight="1" spans="1:26">
      <c r="A934" s="93" t="s">
        <v>15</v>
      </c>
      <c r="B934" s="93" t="s">
        <v>16</v>
      </c>
      <c r="C934" s="93" t="s">
        <v>126</v>
      </c>
      <c r="D934" s="42" t="s">
        <v>6553</v>
      </c>
      <c r="E934" s="38" t="s">
        <v>6554</v>
      </c>
      <c r="F934" s="38" t="s">
        <v>6555</v>
      </c>
      <c r="G934" s="42">
        <v>4</v>
      </c>
      <c r="H934" s="42"/>
      <c r="I934" s="42"/>
      <c r="J934" s="42">
        <v>1</v>
      </c>
      <c r="K934" s="42"/>
      <c r="L934" s="42"/>
      <c r="M934" s="42"/>
      <c r="N934" s="42"/>
      <c r="O934" s="42">
        <v>1</v>
      </c>
      <c r="P934" s="42">
        <v>1</v>
      </c>
      <c r="Q934" s="42"/>
      <c r="R934" s="42"/>
      <c r="S934" s="42">
        <v>1</v>
      </c>
      <c r="T934" s="96"/>
      <c r="U934" s="96"/>
      <c r="V934" s="89" t="s">
        <v>5890</v>
      </c>
      <c r="X934" s="25">
        <v>5</v>
      </c>
      <c r="Y934" s="90">
        <f t="array" ref="Y934">SUM((L934:R934)/7)</f>
        <v>0.285714285714286</v>
      </c>
      <c r="Z934" s="91">
        <f t="shared" si="13"/>
        <v>3.5</v>
      </c>
    </row>
    <row r="935" s="85" customFormat="1" customHeight="1" spans="1:26">
      <c r="A935" s="93" t="s">
        <v>15</v>
      </c>
      <c r="B935" s="93" t="s">
        <v>16</v>
      </c>
      <c r="C935" s="93" t="s">
        <v>126</v>
      </c>
      <c r="D935" s="42" t="s">
        <v>6556</v>
      </c>
      <c r="E935" s="38" t="s">
        <v>6557</v>
      </c>
      <c r="F935" s="38" t="s">
        <v>6558</v>
      </c>
      <c r="G935" s="42">
        <v>9</v>
      </c>
      <c r="H935" s="42"/>
      <c r="I935" s="42"/>
      <c r="J935" s="42"/>
      <c r="K935" s="42"/>
      <c r="L935" s="42"/>
      <c r="M935" s="42">
        <v>1</v>
      </c>
      <c r="N935" s="42"/>
      <c r="O935" s="42"/>
      <c r="P935" s="42"/>
      <c r="Q935" s="42">
        <v>1</v>
      </c>
      <c r="R935" s="42"/>
      <c r="S935" s="42">
        <v>7</v>
      </c>
      <c r="T935" s="96"/>
      <c r="U935" s="97">
        <v>0</v>
      </c>
      <c r="V935" s="89" t="s">
        <v>5890</v>
      </c>
      <c r="W935" s="89"/>
      <c r="X935" s="25">
        <v>4</v>
      </c>
      <c r="Y935" s="90">
        <f t="array" ref="Y935">SUM((L935:R935)/7)</f>
        <v>0.285714285714286</v>
      </c>
      <c r="Z935" s="91">
        <f t="shared" si="13"/>
        <v>24.5</v>
      </c>
    </row>
    <row r="936" customHeight="1" spans="1:25">
      <c r="A936" s="93" t="s">
        <v>15</v>
      </c>
      <c r="B936" s="93" t="s">
        <v>16</v>
      </c>
      <c r="C936" s="93" t="s">
        <v>182</v>
      </c>
      <c r="D936" s="42" t="s">
        <v>6559</v>
      </c>
      <c r="E936" s="38" t="s">
        <v>6560</v>
      </c>
      <c r="F936" s="38" t="s">
        <v>6561</v>
      </c>
      <c r="G936" s="42">
        <v>9</v>
      </c>
      <c r="H936" s="42"/>
      <c r="I936" s="42"/>
      <c r="J936" s="42">
        <v>1</v>
      </c>
      <c r="K936" s="42"/>
      <c r="L936" s="42"/>
      <c r="M936" s="42"/>
      <c r="N936" s="42"/>
      <c r="O936" s="42"/>
      <c r="P936" s="42"/>
      <c r="Q936" s="42"/>
      <c r="R936" s="42"/>
      <c r="S936" s="42">
        <v>8</v>
      </c>
      <c r="T936" s="96"/>
      <c r="U936" s="97">
        <v>0</v>
      </c>
      <c r="V936" s="89" t="s">
        <v>5919</v>
      </c>
      <c r="X936" s="25">
        <v>3</v>
      </c>
      <c r="Y936" s="90">
        <f t="array" ref="Y936">SUM((L936:R936)/7)</f>
        <v>0</v>
      </c>
    </row>
    <row r="937" customHeight="1" spans="1:25">
      <c r="A937" s="93" t="s">
        <v>15</v>
      </c>
      <c r="B937" s="93" t="s">
        <v>16</v>
      </c>
      <c r="C937" s="93" t="s">
        <v>182</v>
      </c>
      <c r="D937" s="42" t="s">
        <v>6562</v>
      </c>
      <c r="E937" s="38" t="s">
        <v>6563</v>
      </c>
      <c r="F937" s="38" t="s">
        <v>6564</v>
      </c>
      <c r="G937" s="42">
        <v>1</v>
      </c>
      <c r="H937" s="42"/>
      <c r="I937" s="42">
        <v>1</v>
      </c>
      <c r="J937" s="42"/>
      <c r="K937" s="42"/>
      <c r="L937" s="42"/>
      <c r="M937" s="42"/>
      <c r="N937" s="42"/>
      <c r="O937" s="42"/>
      <c r="P937" s="42"/>
      <c r="Q937" s="42"/>
      <c r="R937" s="42"/>
      <c r="S937" s="42">
        <v>0</v>
      </c>
      <c r="T937" s="96"/>
      <c r="U937" s="97">
        <v>0</v>
      </c>
      <c r="V937" s="89" t="s">
        <v>5919</v>
      </c>
      <c r="X937" s="25">
        <v>3</v>
      </c>
      <c r="Y937" s="90">
        <f t="array" ref="Y937">SUM((L937:R937)/7)</f>
        <v>0</v>
      </c>
    </row>
    <row r="938" customHeight="1" spans="1:26">
      <c r="A938" s="93" t="s">
        <v>15</v>
      </c>
      <c r="B938" s="93" t="s">
        <v>16</v>
      </c>
      <c r="C938" s="93" t="s">
        <v>182</v>
      </c>
      <c r="D938" s="42" t="s">
        <v>6565</v>
      </c>
      <c r="E938" s="38" t="s">
        <v>6566</v>
      </c>
      <c r="F938" s="38" t="s">
        <v>6567</v>
      </c>
      <c r="G938" s="42">
        <v>12</v>
      </c>
      <c r="H938" s="42"/>
      <c r="I938" s="42"/>
      <c r="J938" s="42"/>
      <c r="K938" s="42">
        <v>2</v>
      </c>
      <c r="L938" s="42"/>
      <c r="M938" s="42">
        <v>2</v>
      </c>
      <c r="N938" s="42"/>
      <c r="O938" s="42"/>
      <c r="P938" s="42"/>
      <c r="Q938" s="42">
        <v>1</v>
      </c>
      <c r="R938" s="42"/>
      <c r="S938" s="42">
        <v>7</v>
      </c>
      <c r="T938" s="96"/>
      <c r="U938" s="97">
        <v>0</v>
      </c>
      <c r="V938" s="89" t="s">
        <v>5919</v>
      </c>
      <c r="X938" s="25">
        <v>12</v>
      </c>
      <c r="Y938" s="90">
        <f t="array" ref="Y938">SUM((L938:R938)/7)</f>
        <v>0.428571428571429</v>
      </c>
      <c r="Z938" s="91">
        <f t="shared" si="13"/>
        <v>16.3333333333333</v>
      </c>
    </row>
    <row r="939" customHeight="1" spans="1:26">
      <c r="A939" s="93" t="s">
        <v>15</v>
      </c>
      <c r="B939" s="93" t="s">
        <v>16</v>
      </c>
      <c r="C939" s="93" t="s">
        <v>182</v>
      </c>
      <c r="D939" s="42" t="s">
        <v>6568</v>
      </c>
      <c r="E939" s="38" t="s">
        <v>6569</v>
      </c>
      <c r="F939" s="38" t="s">
        <v>6570</v>
      </c>
      <c r="G939" s="42">
        <v>12</v>
      </c>
      <c r="H939" s="42">
        <v>1</v>
      </c>
      <c r="I939" s="42"/>
      <c r="J939" s="42"/>
      <c r="K939" s="42"/>
      <c r="L939" s="42"/>
      <c r="M939" s="42">
        <v>1</v>
      </c>
      <c r="N939" s="42"/>
      <c r="O939" s="42"/>
      <c r="P939" s="42"/>
      <c r="Q939" s="42"/>
      <c r="R939" s="42"/>
      <c r="S939" s="42">
        <v>10</v>
      </c>
      <c r="T939" s="96"/>
      <c r="U939" s="97">
        <v>7</v>
      </c>
      <c r="V939" s="89" t="s">
        <v>5919</v>
      </c>
      <c r="X939" s="25">
        <v>9</v>
      </c>
      <c r="Y939" s="90">
        <f t="array" ref="Y939">SUM((L939:R939)/7)</f>
        <v>0.142857142857143</v>
      </c>
      <c r="Z939" s="91">
        <f t="shared" si="13"/>
        <v>70</v>
      </c>
    </row>
    <row r="940" customHeight="1" spans="1:26">
      <c r="A940" s="93" t="s">
        <v>15</v>
      </c>
      <c r="B940" s="93" t="s">
        <v>16</v>
      </c>
      <c r="C940" s="93" t="s">
        <v>182</v>
      </c>
      <c r="D940" s="42" t="s">
        <v>4992</v>
      </c>
      <c r="E940" s="38" t="s">
        <v>4993</v>
      </c>
      <c r="F940" s="38" t="s">
        <v>4994</v>
      </c>
      <c r="G940" s="42">
        <v>17</v>
      </c>
      <c r="H940" s="42"/>
      <c r="I940" s="42"/>
      <c r="J940" s="42"/>
      <c r="K940" s="42"/>
      <c r="L940" s="42"/>
      <c r="M940" s="42"/>
      <c r="N940" s="42">
        <v>1</v>
      </c>
      <c r="O940" s="42"/>
      <c r="P940" s="42">
        <v>1</v>
      </c>
      <c r="Q940" s="42"/>
      <c r="R940" s="42"/>
      <c r="S940" s="42">
        <v>15</v>
      </c>
      <c r="T940" s="96"/>
      <c r="U940" s="97">
        <v>0</v>
      </c>
      <c r="V940" s="89" t="s">
        <v>5919</v>
      </c>
      <c r="X940" s="25">
        <v>8</v>
      </c>
      <c r="Y940" s="90">
        <f t="array" ref="Y940">SUM((L940:R940)/7)</f>
        <v>0.285714285714286</v>
      </c>
      <c r="Z940" s="91">
        <f t="shared" si="13"/>
        <v>52.5</v>
      </c>
    </row>
    <row r="941" customHeight="1" spans="1:26">
      <c r="A941" s="93" t="s">
        <v>15</v>
      </c>
      <c r="B941" s="93" t="s">
        <v>16</v>
      </c>
      <c r="C941" s="93" t="s">
        <v>182</v>
      </c>
      <c r="D941" s="42" t="s">
        <v>4995</v>
      </c>
      <c r="E941" s="38" t="s">
        <v>4996</v>
      </c>
      <c r="F941" s="38" t="s">
        <v>4997</v>
      </c>
      <c r="G941" s="42">
        <v>17</v>
      </c>
      <c r="H941" s="42"/>
      <c r="I941" s="42"/>
      <c r="J941" s="42"/>
      <c r="K941" s="42"/>
      <c r="L941" s="42"/>
      <c r="M941" s="42"/>
      <c r="N941" s="42">
        <v>2</v>
      </c>
      <c r="O941" s="42"/>
      <c r="P941" s="42"/>
      <c r="Q941" s="42"/>
      <c r="R941" s="42"/>
      <c r="S941" s="42">
        <v>15</v>
      </c>
      <c r="T941" s="96"/>
      <c r="U941" s="97">
        <v>0</v>
      </c>
      <c r="V941" s="89" t="s">
        <v>5919</v>
      </c>
      <c r="X941" s="25">
        <v>10</v>
      </c>
      <c r="Y941" s="90">
        <f t="array" ref="Y941">SUM((L941:R941)/7)</f>
        <v>0.285714285714286</v>
      </c>
      <c r="Z941" s="91">
        <f t="shared" si="13"/>
        <v>52.5</v>
      </c>
    </row>
    <row r="942" customHeight="1" spans="1:26">
      <c r="A942" s="93" t="s">
        <v>15</v>
      </c>
      <c r="B942" s="93" t="s">
        <v>16</v>
      </c>
      <c r="C942" s="93" t="s">
        <v>182</v>
      </c>
      <c r="D942" s="42" t="s">
        <v>6571</v>
      </c>
      <c r="E942" s="38" t="s">
        <v>6572</v>
      </c>
      <c r="F942" s="38" t="s">
        <v>6573</v>
      </c>
      <c r="G942" s="42">
        <v>7</v>
      </c>
      <c r="H942" s="42"/>
      <c r="I942" s="42"/>
      <c r="J942" s="42"/>
      <c r="K942" s="42"/>
      <c r="L942" s="42"/>
      <c r="M942" s="42"/>
      <c r="N942" s="42">
        <v>1</v>
      </c>
      <c r="O942" s="42">
        <v>1</v>
      </c>
      <c r="P942" s="42"/>
      <c r="Q942" s="42">
        <v>1</v>
      </c>
      <c r="R942" s="42"/>
      <c r="S942" s="42">
        <v>4</v>
      </c>
      <c r="T942" s="96"/>
      <c r="U942" s="97">
        <v>0</v>
      </c>
      <c r="V942" s="89" t="s">
        <v>5919</v>
      </c>
      <c r="X942" s="25">
        <v>9</v>
      </c>
      <c r="Y942" s="90">
        <f t="array" ref="Y942">SUM((L942:R942)/7)</f>
        <v>0.428571428571429</v>
      </c>
      <c r="Z942" s="91">
        <f t="shared" si="13"/>
        <v>9.33333333333333</v>
      </c>
    </row>
    <row r="943" customHeight="1" spans="1:25">
      <c r="A943" s="93" t="s">
        <v>15</v>
      </c>
      <c r="B943" s="93" t="s">
        <v>16</v>
      </c>
      <c r="C943" s="93" t="s">
        <v>182</v>
      </c>
      <c r="D943" s="42" t="s">
        <v>6574</v>
      </c>
      <c r="E943" s="38" t="s">
        <v>6575</v>
      </c>
      <c r="F943" s="38" t="s">
        <v>6576</v>
      </c>
      <c r="G943" s="42">
        <v>3</v>
      </c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>
        <v>3</v>
      </c>
      <c r="T943" s="96"/>
      <c r="U943" s="96"/>
      <c r="V943" s="89" t="s">
        <v>5919</v>
      </c>
      <c r="X943" s="25">
        <v>1</v>
      </c>
      <c r="Y943" s="90">
        <f t="array" ref="Y943">SUM((L943:R943)/7)</f>
        <v>0</v>
      </c>
    </row>
    <row r="944" customHeight="1" spans="1:25">
      <c r="A944" s="93" t="s">
        <v>15</v>
      </c>
      <c r="B944" s="93" t="s">
        <v>16</v>
      </c>
      <c r="C944" s="93" t="s">
        <v>126</v>
      </c>
      <c r="D944" s="42" t="s">
        <v>6577</v>
      </c>
      <c r="E944" s="38" t="s">
        <v>6578</v>
      </c>
      <c r="F944" s="38" t="s">
        <v>6579</v>
      </c>
      <c r="G944" s="42">
        <v>1</v>
      </c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>
        <v>1</v>
      </c>
      <c r="T944" s="96"/>
      <c r="U944" s="97">
        <v>21</v>
      </c>
      <c r="V944" s="89" t="s">
        <v>5890</v>
      </c>
      <c r="Y944" s="90">
        <f t="array" ref="Y944">SUM((L944:R944)/7)</f>
        <v>0</v>
      </c>
    </row>
    <row r="945" customHeight="1" spans="1:25">
      <c r="A945" s="93" t="s">
        <v>15</v>
      </c>
      <c r="B945" s="93" t="s">
        <v>3125</v>
      </c>
      <c r="C945" s="93" t="s">
        <v>126</v>
      </c>
      <c r="D945" s="42" t="s">
        <v>6580</v>
      </c>
      <c r="E945" s="38" t="s">
        <v>6581</v>
      </c>
      <c r="F945" s="38" t="s">
        <v>6582</v>
      </c>
      <c r="G945" s="42">
        <v>3</v>
      </c>
      <c r="H945" s="42"/>
      <c r="I945" s="42"/>
      <c r="J945" s="42"/>
      <c r="K945" s="42">
        <v>1</v>
      </c>
      <c r="L945" s="42"/>
      <c r="M945" s="42"/>
      <c r="N945" s="42"/>
      <c r="O945" s="42"/>
      <c r="P945" s="42"/>
      <c r="Q945" s="42"/>
      <c r="R945" s="42"/>
      <c r="S945" s="42">
        <v>2</v>
      </c>
      <c r="T945" s="96"/>
      <c r="U945" s="97">
        <v>3</v>
      </c>
      <c r="V945" s="89" t="s">
        <v>5890</v>
      </c>
      <c r="X945" s="25">
        <v>1</v>
      </c>
      <c r="Y945" s="90">
        <f t="array" ref="Y945">SUM((L945:R945)/7)</f>
        <v>0</v>
      </c>
    </row>
    <row r="946" customHeight="1" spans="1:25">
      <c r="A946" s="93" t="s">
        <v>15</v>
      </c>
      <c r="B946" s="93" t="s">
        <v>3125</v>
      </c>
      <c r="C946" s="93" t="s">
        <v>126</v>
      </c>
      <c r="D946" s="42" t="s">
        <v>6583</v>
      </c>
      <c r="E946" s="38" t="s">
        <v>6584</v>
      </c>
      <c r="F946" s="38" t="s">
        <v>6585</v>
      </c>
      <c r="G946" s="42">
        <v>1</v>
      </c>
      <c r="H946" s="42"/>
      <c r="I946" s="42"/>
      <c r="J946" s="42"/>
      <c r="K946" s="42">
        <v>1</v>
      </c>
      <c r="L946" s="42"/>
      <c r="M946" s="42"/>
      <c r="N946" s="42"/>
      <c r="O946" s="42"/>
      <c r="P946" s="42"/>
      <c r="Q946" s="42"/>
      <c r="R946" s="42"/>
      <c r="S946" s="42">
        <v>0</v>
      </c>
      <c r="T946" s="96"/>
      <c r="U946" s="96"/>
      <c r="V946" s="89" t="s">
        <v>5890</v>
      </c>
      <c r="X946" s="25">
        <v>4</v>
      </c>
      <c r="Y946" s="90">
        <f t="array" ref="Y946">SUM((L946:R946)/7)</f>
        <v>0</v>
      </c>
    </row>
    <row r="947" customHeight="1" spans="1:26">
      <c r="A947" s="93" t="s">
        <v>15</v>
      </c>
      <c r="B947" s="93" t="s">
        <v>3125</v>
      </c>
      <c r="C947" s="93" t="s">
        <v>126</v>
      </c>
      <c r="D947" s="42" t="s">
        <v>6586</v>
      </c>
      <c r="E947" s="38" t="s">
        <v>6587</v>
      </c>
      <c r="F947" s="38" t="s">
        <v>6588</v>
      </c>
      <c r="G947" s="42">
        <v>10</v>
      </c>
      <c r="H947" s="42"/>
      <c r="I947" s="42"/>
      <c r="J947" s="42"/>
      <c r="K947" s="42"/>
      <c r="L947" s="42"/>
      <c r="M947" s="42"/>
      <c r="N947" s="42"/>
      <c r="O947" s="42"/>
      <c r="P947" s="42">
        <v>1</v>
      </c>
      <c r="Q947" s="42"/>
      <c r="R947" s="42"/>
      <c r="S947" s="42">
        <v>9</v>
      </c>
      <c r="T947" s="96"/>
      <c r="U947" s="97">
        <v>1</v>
      </c>
      <c r="V947" s="89" t="s">
        <v>5890</v>
      </c>
      <c r="X947" s="25">
        <v>3</v>
      </c>
      <c r="Y947" s="90">
        <f t="array" ref="Y947">SUM((L947:R947)/7)</f>
        <v>0.142857142857143</v>
      </c>
      <c r="Z947" s="91">
        <f t="shared" si="13"/>
        <v>63</v>
      </c>
    </row>
    <row r="948" customHeight="1" spans="1:27">
      <c r="A948" s="93" t="s">
        <v>15</v>
      </c>
      <c r="B948" s="93" t="s">
        <v>16</v>
      </c>
      <c r="C948" s="93" t="s">
        <v>126</v>
      </c>
      <c r="D948" s="42" t="s">
        <v>2704</v>
      </c>
      <c r="E948" s="38" t="s">
        <v>2705</v>
      </c>
      <c r="F948" s="38" t="s">
        <v>2706</v>
      </c>
      <c r="G948" s="42">
        <v>9</v>
      </c>
      <c r="H948" s="42">
        <v>1</v>
      </c>
      <c r="I948" s="42"/>
      <c r="J948" s="42"/>
      <c r="K948" s="42">
        <v>1</v>
      </c>
      <c r="L948" s="42"/>
      <c r="M948" s="42">
        <v>1</v>
      </c>
      <c r="N948" s="42"/>
      <c r="O948" s="42"/>
      <c r="P948" s="42"/>
      <c r="Q948" s="42"/>
      <c r="R948" s="42"/>
      <c r="S948" s="42">
        <v>5</v>
      </c>
      <c r="T948" s="96"/>
      <c r="U948" s="97">
        <v>0</v>
      </c>
      <c r="V948" s="89" t="s">
        <v>5883</v>
      </c>
      <c r="X948" s="25">
        <v>9</v>
      </c>
      <c r="Y948" s="90">
        <f t="array" ref="Y948">SUM((L948:R948)/7)</f>
        <v>0.142857142857143</v>
      </c>
      <c r="Z948" s="91">
        <f t="shared" si="13"/>
        <v>35</v>
      </c>
      <c r="AA948" s="85">
        <v>-10</v>
      </c>
    </row>
    <row r="949" customHeight="1" spans="1:29">
      <c r="A949" s="93" t="s">
        <v>15</v>
      </c>
      <c r="B949" s="93" t="s">
        <v>16</v>
      </c>
      <c r="C949" s="93" t="s">
        <v>126</v>
      </c>
      <c r="D949" s="42" t="s">
        <v>2707</v>
      </c>
      <c r="E949" s="38" t="s">
        <v>2708</v>
      </c>
      <c r="F949" s="38" t="s">
        <v>2709</v>
      </c>
      <c r="G949" s="42">
        <v>20</v>
      </c>
      <c r="H949" s="42">
        <v>3</v>
      </c>
      <c r="I949" s="42"/>
      <c r="J949" s="42">
        <v>1</v>
      </c>
      <c r="K949" s="42">
        <v>2</v>
      </c>
      <c r="L949" s="42">
        <v>1</v>
      </c>
      <c r="M949" s="42">
        <v>2</v>
      </c>
      <c r="N949" s="42">
        <v>1</v>
      </c>
      <c r="O949" s="42">
        <v>2</v>
      </c>
      <c r="P949" s="42">
        <v>3</v>
      </c>
      <c r="Q949" s="42">
        <v>1</v>
      </c>
      <c r="R949" s="42"/>
      <c r="S949" s="42">
        <v>11</v>
      </c>
      <c r="T949" s="96"/>
      <c r="U949" s="97">
        <v>0</v>
      </c>
      <c r="V949" s="89" t="s">
        <v>5883</v>
      </c>
      <c r="X949" s="25">
        <v>37</v>
      </c>
      <c r="Y949" s="90">
        <f t="array" ref="Y949">SUM((L949:R949)/7)</f>
        <v>1.42857142857143</v>
      </c>
      <c r="Z949" s="91">
        <f t="shared" si="13"/>
        <v>7.7</v>
      </c>
      <c r="AA949" s="85">
        <v>-30</v>
      </c>
      <c r="AC949" s="85">
        <v>12</v>
      </c>
    </row>
    <row r="950" customHeight="1" spans="1:27">
      <c r="A950" s="93" t="s">
        <v>15</v>
      </c>
      <c r="B950" s="93" t="s">
        <v>16</v>
      </c>
      <c r="C950" s="93" t="s">
        <v>126</v>
      </c>
      <c r="D950" s="42" t="s">
        <v>2710</v>
      </c>
      <c r="E950" s="38" t="s">
        <v>2711</v>
      </c>
      <c r="F950" s="38" t="s">
        <v>2712</v>
      </c>
      <c r="G950" s="42">
        <v>29</v>
      </c>
      <c r="H950" s="42">
        <v>1</v>
      </c>
      <c r="I950" s="42">
        <v>2</v>
      </c>
      <c r="J950" s="42">
        <v>2</v>
      </c>
      <c r="K950" s="42">
        <v>1</v>
      </c>
      <c r="L950" s="42"/>
      <c r="M950" s="42">
        <v>5</v>
      </c>
      <c r="N950" s="42"/>
      <c r="O950" s="42">
        <v>4</v>
      </c>
      <c r="P950" s="42"/>
      <c r="Q950" s="42">
        <v>1</v>
      </c>
      <c r="R950" s="42"/>
      <c r="S950" s="42">
        <v>43</v>
      </c>
      <c r="T950" s="96"/>
      <c r="U950" s="97">
        <v>0</v>
      </c>
      <c r="V950" s="89" t="s">
        <v>5883</v>
      </c>
      <c r="X950" s="25">
        <v>38</v>
      </c>
      <c r="Y950" s="90">
        <f t="array" ref="Y950">SUM((L950:R950)/7)</f>
        <v>1.42857142857143</v>
      </c>
      <c r="Z950" s="91">
        <f t="shared" si="13"/>
        <v>30.1</v>
      </c>
      <c r="AA950" s="85">
        <v>0</v>
      </c>
    </row>
    <row r="951" customHeight="1" spans="1:27">
      <c r="A951" s="93" t="s">
        <v>15</v>
      </c>
      <c r="B951" s="93" t="s">
        <v>16</v>
      </c>
      <c r="C951" s="93" t="s">
        <v>126</v>
      </c>
      <c r="D951" s="42" t="s">
        <v>2713</v>
      </c>
      <c r="E951" s="38" t="s">
        <v>2714</v>
      </c>
      <c r="F951" s="38" t="s">
        <v>2715</v>
      </c>
      <c r="G951" s="42">
        <v>36</v>
      </c>
      <c r="H951" s="42"/>
      <c r="I951" s="42">
        <v>4</v>
      </c>
      <c r="J951" s="42">
        <v>2</v>
      </c>
      <c r="K951" s="42"/>
      <c r="L951" s="42"/>
      <c r="M951" s="42">
        <v>3</v>
      </c>
      <c r="N951" s="42">
        <v>2</v>
      </c>
      <c r="O951" s="42">
        <v>3</v>
      </c>
      <c r="P951" s="42">
        <v>1</v>
      </c>
      <c r="Q951" s="42"/>
      <c r="R951" s="42"/>
      <c r="S951" s="42">
        <v>33</v>
      </c>
      <c r="T951" s="96"/>
      <c r="U951" s="97">
        <v>0</v>
      </c>
      <c r="V951" s="89" t="s">
        <v>5883</v>
      </c>
      <c r="X951" s="25">
        <v>36</v>
      </c>
      <c r="Y951" s="90">
        <f t="array" ref="Y951">SUM((L951:R951)/7)</f>
        <v>1.28571428571429</v>
      </c>
      <c r="Z951" s="91">
        <f t="shared" si="13"/>
        <v>25.6666666666667</v>
      </c>
      <c r="AA951" s="85">
        <v>-30</v>
      </c>
    </row>
    <row r="952" customHeight="1" spans="1:25">
      <c r="A952" s="93" t="s">
        <v>15</v>
      </c>
      <c r="B952" s="93" t="s">
        <v>16</v>
      </c>
      <c r="C952" s="93" t="s">
        <v>835</v>
      </c>
      <c r="D952" s="42" t="s">
        <v>6589</v>
      </c>
      <c r="E952" s="38" t="s">
        <v>6590</v>
      </c>
      <c r="F952" s="38" t="s">
        <v>6591</v>
      </c>
      <c r="G952" s="42">
        <v>12</v>
      </c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>
        <v>12</v>
      </c>
      <c r="T952" s="96"/>
      <c r="U952" s="96"/>
      <c r="V952" s="89" t="s">
        <v>5883</v>
      </c>
      <c r="X952" s="25">
        <v>2</v>
      </c>
      <c r="Y952" s="90">
        <f t="array" ref="Y952">SUM((L952:R952)/7)</f>
        <v>0</v>
      </c>
    </row>
    <row r="953" customHeight="1" spans="1:26">
      <c r="A953" s="93" t="s">
        <v>15</v>
      </c>
      <c r="B953" s="93" t="s">
        <v>16</v>
      </c>
      <c r="C953" s="93" t="s">
        <v>835</v>
      </c>
      <c r="D953" s="42" t="s">
        <v>6592</v>
      </c>
      <c r="E953" s="38" t="s">
        <v>6593</v>
      </c>
      <c r="F953" s="38" t="s">
        <v>6594</v>
      </c>
      <c r="G953" s="42">
        <v>14</v>
      </c>
      <c r="H953" s="42"/>
      <c r="I953" s="42"/>
      <c r="J953" s="42"/>
      <c r="K953" s="42"/>
      <c r="L953" s="42"/>
      <c r="M953" s="42">
        <v>2</v>
      </c>
      <c r="N953" s="42">
        <v>1</v>
      </c>
      <c r="O953" s="42">
        <v>1</v>
      </c>
      <c r="P953" s="42">
        <v>1</v>
      </c>
      <c r="Q953" s="42">
        <v>4</v>
      </c>
      <c r="R953" s="42"/>
      <c r="S953" s="42">
        <v>5</v>
      </c>
      <c r="T953" s="96"/>
      <c r="U953" s="97">
        <v>0</v>
      </c>
      <c r="V953" s="89" t="s">
        <v>5883</v>
      </c>
      <c r="X953" s="25">
        <v>17</v>
      </c>
      <c r="Y953" s="90">
        <f t="array" ref="Y953">SUM((L953:R953)/7)</f>
        <v>1.28571428571429</v>
      </c>
      <c r="Z953" s="91">
        <f t="shared" si="13"/>
        <v>3.88888888888889</v>
      </c>
    </row>
    <row r="954" customHeight="1" spans="1:26">
      <c r="A954" s="93" t="s">
        <v>15</v>
      </c>
      <c r="B954" s="93" t="s">
        <v>16</v>
      </c>
      <c r="C954" s="93" t="s">
        <v>835</v>
      </c>
      <c r="D954" s="42" t="s">
        <v>6595</v>
      </c>
      <c r="E954" s="38" t="s">
        <v>6596</v>
      </c>
      <c r="F954" s="38" t="s">
        <v>6597</v>
      </c>
      <c r="G954" s="42">
        <v>21</v>
      </c>
      <c r="H954" s="42">
        <v>1</v>
      </c>
      <c r="I954" s="42"/>
      <c r="J954" s="42"/>
      <c r="K954" s="42">
        <v>1</v>
      </c>
      <c r="L954" s="42"/>
      <c r="M954" s="42">
        <v>2</v>
      </c>
      <c r="N954" s="42"/>
      <c r="O954" s="42"/>
      <c r="P954" s="42">
        <v>3</v>
      </c>
      <c r="Q954" s="42"/>
      <c r="R954" s="42"/>
      <c r="S954" s="42">
        <v>14</v>
      </c>
      <c r="T954" s="96"/>
      <c r="U954" s="97">
        <v>0</v>
      </c>
      <c r="V954" s="89" t="s">
        <v>5883</v>
      </c>
      <c r="X954" s="25">
        <v>23</v>
      </c>
      <c r="Y954" s="90">
        <f t="array" ref="Y954">SUM((L954:R954)/7)</f>
        <v>0.714285714285714</v>
      </c>
      <c r="Z954" s="91">
        <f t="shared" si="13"/>
        <v>19.6</v>
      </c>
    </row>
    <row r="955" customHeight="1" spans="1:25">
      <c r="A955" s="93" t="s">
        <v>15</v>
      </c>
      <c r="B955" s="93" t="s">
        <v>16</v>
      </c>
      <c r="C955" s="93" t="s">
        <v>182</v>
      </c>
      <c r="D955" s="42" t="s">
        <v>2716</v>
      </c>
      <c r="E955" s="38" t="s">
        <v>2717</v>
      </c>
      <c r="F955" s="38" t="s">
        <v>2718</v>
      </c>
      <c r="G955" s="42">
        <v>10</v>
      </c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>
        <v>10</v>
      </c>
      <c r="T955" s="96"/>
      <c r="U955" s="97">
        <v>3</v>
      </c>
      <c r="V955" s="89" t="s">
        <v>5883</v>
      </c>
      <c r="Y955" s="90">
        <f t="array" ref="Y955">SUM((L955:R955)/7)</f>
        <v>0</v>
      </c>
    </row>
    <row r="956" s="85" customFormat="1" customHeight="1" spans="1:27">
      <c r="A956" s="93" t="s">
        <v>15</v>
      </c>
      <c r="B956" s="93" t="s">
        <v>16</v>
      </c>
      <c r="C956" s="93" t="s">
        <v>182</v>
      </c>
      <c r="D956" s="42" t="s">
        <v>2722</v>
      </c>
      <c r="E956" s="38" t="s">
        <v>2723</v>
      </c>
      <c r="F956" s="38" t="s">
        <v>2724</v>
      </c>
      <c r="G956" s="42">
        <v>14</v>
      </c>
      <c r="H956" s="42">
        <v>1</v>
      </c>
      <c r="I956" s="42"/>
      <c r="J956" s="42"/>
      <c r="K956" s="42">
        <v>1</v>
      </c>
      <c r="L956" s="42"/>
      <c r="M956" s="42"/>
      <c r="N956" s="42">
        <v>1</v>
      </c>
      <c r="O956" s="42">
        <v>1</v>
      </c>
      <c r="P956" s="42"/>
      <c r="Q956" s="42">
        <v>1</v>
      </c>
      <c r="R956" s="42">
        <v>1</v>
      </c>
      <c r="S956" s="42">
        <v>8</v>
      </c>
      <c r="T956" s="96"/>
      <c r="U956" s="97">
        <v>0</v>
      </c>
      <c r="V956" s="89" t="s">
        <v>5883</v>
      </c>
      <c r="W956" s="89"/>
      <c r="X956" s="25">
        <v>12</v>
      </c>
      <c r="Y956" s="90">
        <f t="array" ref="Y956">SUM((L956:R956)/7)</f>
        <v>0.571428571428571</v>
      </c>
      <c r="Z956" s="91">
        <f t="shared" si="13"/>
        <v>14</v>
      </c>
      <c r="AA956" s="85">
        <v>-40</v>
      </c>
    </row>
    <row r="957" s="85" customFormat="1" customHeight="1" spans="1:26">
      <c r="A957" s="93" t="s">
        <v>15</v>
      </c>
      <c r="B957" s="93" t="s">
        <v>16</v>
      </c>
      <c r="C957" s="93" t="s">
        <v>17</v>
      </c>
      <c r="D957" s="42" t="s">
        <v>6598</v>
      </c>
      <c r="E957" s="38" t="s">
        <v>6599</v>
      </c>
      <c r="F957" s="38" t="s">
        <v>6600</v>
      </c>
      <c r="G957" s="42">
        <v>8</v>
      </c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>
        <v>8</v>
      </c>
      <c r="T957" s="96"/>
      <c r="U957" s="97">
        <v>0</v>
      </c>
      <c r="V957" s="89" t="s">
        <v>5890</v>
      </c>
      <c r="W957" s="89"/>
      <c r="X957" s="25">
        <v>3</v>
      </c>
      <c r="Y957" s="90">
        <f t="array" ref="Y957">SUM((L957:R957)/7)</f>
        <v>0</v>
      </c>
      <c r="Z957" s="91"/>
    </row>
    <row r="958" s="85" customFormat="1" customHeight="1" spans="1:26">
      <c r="A958" s="93" t="s">
        <v>15</v>
      </c>
      <c r="B958" s="93" t="s">
        <v>16</v>
      </c>
      <c r="C958" s="93" t="s">
        <v>126</v>
      </c>
      <c r="D958" s="42" t="s">
        <v>6601</v>
      </c>
      <c r="E958" s="38" t="s">
        <v>6602</v>
      </c>
      <c r="F958" s="38" t="s">
        <v>6603</v>
      </c>
      <c r="G958" s="42">
        <v>1</v>
      </c>
      <c r="H958" s="42"/>
      <c r="I958" s="42"/>
      <c r="J958" s="42"/>
      <c r="K958" s="42"/>
      <c r="L958" s="42"/>
      <c r="M958" s="42"/>
      <c r="N958" s="42"/>
      <c r="O958" s="42"/>
      <c r="P958" s="42"/>
      <c r="Q958" s="42">
        <v>1</v>
      </c>
      <c r="R958" s="42"/>
      <c r="S958" s="42">
        <v>0</v>
      </c>
      <c r="T958" s="96"/>
      <c r="U958" s="97">
        <v>0</v>
      </c>
      <c r="V958" s="89" t="s">
        <v>5890</v>
      </c>
      <c r="W958" s="89"/>
      <c r="X958" s="25">
        <v>8</v>
      </c>
      <c r="Y958" s="90">
        <f t="array" ref="Y958">SUM((L958:R958)/7)</f>
        <v>0.142857142857143</v>
      </c>
      <c r="Z958" s="91">
        <f t="shared" si="13"/>
        <v>0</v>
      </c>
    </row>
    <row r="959" customHeight="1" spans="1:25">
      <c r="A959" s="93" t="s">
        <v>15</v>
      </c>
      <c r="B959" s="93" t="s">
        <v>16</v>
      </c>
      <c r="C959" s="93" t="s">
        <v>36</v>
      </c>
      <c r="D959" s="38" t="s">
        <v>6604</v>
      </c>
      <c r="E959" s="38" t="s">
        <v>6605</v>
      </c>
      <c r="F959" s="38" t="s">
        <v>6606</v>
      </c>
      <c r="G959" s="42">
        <v>7</v>
      </c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>
        <v>7</v>
      </c>
      <c r="T959" s="96"/>
      <c r="U959" s="97">
        <v>1</v>
      </c>
      <c r="V959" s="89" t="s">
        <v>5890</v>
      </c>
      <c r="Y959" s="90">
        <f t="array" ref="Y959">SUM((L959:R959)/7)</f>
        <v>0</v>
      </c>
    </row>
    <row r="960" s="85" customFormat="1" customHeight="1" spans="1:26">
      <c r="A960" s="93" t="s">
        <v>15</v>
      </c>
      <c r="B960" s="93" t="s">
        <v>3125</v>
      </c>
      <c r="C960" s="93" t="s">
        <v>126</v>
      </c>
      <c r="D960" s="42" t="s">
        <v>6607</v>
      </c>
      <c r="E960" s="38" t="s">
        <v>6608</v>
      </c>
      <c r="F960" s="38" t="s">
        <v>6609</v>
      </c>
      <c r="G960" s="42">
        <v>3</v>
      </c>
      <c r="H960" s="42"/>
      <c r="I960" s="42"/>
      <c r="J960" s="42"/>
      <c r="K960" s="42"/>
      <c r="L960" s="42"/>
      <c r="M960" s="42"/>
      <c r="N960" s="42"/>
      <c r="O960" s="42"/>
      <c r="P960" s="42"/>
      <c r="Q960" s="42">
        <v>1</v>
      </c>
      <c r="R960" s="42"/>
      <c r="S960" s="42">
        <v>2</v>
      </c>
      <c r="T960" s="96"/>
      <c r="U960" s="96"/>
      <c r="V960" s="89" t="s">
        <v>5890</v>
      </c>
      <c r="W960" s="89"/>
      <c r="X960" s="25">
        <v>4</v>
      </c>
      <c r="Y960" s="90">
        <f t="array" ref="Y960">SUM((L960:R960)/7)</f>
        <v>0.142857142857143</v>
      </c>
      <c r="Z960" s="91">
        <f t="shared" si="13"/>
        <v>14</v>
      </c>
    </row>
    <row r="961" s="85" customFormat="1" customHeight="1" spans="1:26">
      <c r="A961" s="93" t="s">
        <v>15</v>
      </c>
      <c r="B961" s="93" t="s">
        <v>435</v>
      </c>
      <c r="C961" s="93" t="s">
        <v>126</v>
      </c>
      <c r="D961" s="42" t="s">
        <v>6610</v>
      </c>
      <c r="E961" s="38" t="s">
        <v>6611</v>
      </c>
      <c r="F961" s="38" t="s">
        <v>6612</v>
      </c>
      <c r="G961" s="42">
        <v>13</v>
      </c>
      <c r="H961" s="42">
        <v>2</v>
      </c>
      <c r="I961" s="42">
        <v>1</v>
      </c>
      <c r="J961" s="42"/>
      <c r="K961" s="42">
        <v>1</v>
      </c>
      <c r="L961" s="42"/>
      <c r="M961" s="42">
        <v>4</v>
      </c>
      <c r="N961" s="42">
        <v>1</v>
      </c>
      <c r="O961" s="42"/>
      <c r="P961" s="42">
        <v>1</v>
      </c>
      <c r="Q961" s="42">
        <v>2</v>
      </c>
      <c r="R961" s="42"/>
      <c r="S961" s="42">
        <v>1</v>
      </c>
      <c r="T961" s="96"/>
      <c r="U961" s="97">
        <v>44</v>
      </c>
      <c r="V961" s="89" t="s">
        <v>5890</v>
      </c>
      <c r="W961" s="89"/>
      <c r="X961" s="25">
        <v>24</v>
      </c>
      <c r="Y961" s="90">
        <f t="array" ref="Y961">SUM((L961:R961)/7)</f>
        <v>1.14285714285714</v>
      </c>
      <c r="Z961" s="91">
        <f t="shared" si="13"/>
        <v>0.875</v>
      </c>
    </row>
    <row r="962" s="85" customFormat="1" customHeight="1" spans="1:26">
      <c r="A962" s="93" t="s">
        <v>15</v>
      </c>
      <c r="B962" s="93" t="s">
        <v>834</v>
      </c>
      <c r="C962" s="93" t="s">
        <v>126</v>
      </c>
      <c r="D962" s="42" t="s">
        <v>6613</v>
      </c>
      <c r="E962" s="38" t="s">
        <v>6614</v>
      </c>
      <c r="F962" s="38" t="s">
        <v>6615</v>
      </c>
      <c r="G962" s="42">
        <v>1</v>
      </c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>
        <v>1</v>
      </c>
      <c r="T962" s="96"/>
      <c r="U962" s="97">
        <v>2</v>
      </c>
      <c r="V962" s="89" t="s">
        <v>5890</v>
      </c>
      <c r="W962" s="89"/>
      <c r="X962" s="25"/>
      <c r="Y962" s="90">
        <f t="array" ref="Y962">SUM((L962:R962)/7)</f>
        <v>0</v>
      </c>
      <c r="Z962" s="91"/>
    </row>
    <row r="963" customHeight="1" spans="1:26">
      <c r="A963" s="93" t="s">
        <v>15</v>
      </c>
      <c r="B963" s="93" t="s">
        <v>834</v>
      </c>
      <c r="C963" s="93" t="s">
        <v>126</v>
      </c>
      <c r="D963" s="42" t="s">
        <v>6616</v>
      </c>
      <c r="E963" s="38" t="s">
        <v>6617</v>
      </c>
      <c r="F963" s="38" t="s">
        <v>6618</v>
      </c>
      <c r="G963" s="42">
        <v>2</v>
      </c>
      <c r="H963" s="42"/>
      <c r="I963" s="42"/>
      <c r="J963" s="42"/>
      <c r="K963" s="42"/>
      <c r="L963" s="42"/>
      <c r="M963" s="42">
        <v>1</v>
      </c>
      <c r="N963" s="42"/>
      <c r="O963" s="42"/>
      <c r="P963" s="42"/>
      <c r="Q963" s="42"/>
      <c r="R963" s="42"/>
      <c r="S963" s="42">
        <v>1</v>
      </c>
      <c r="T963" s="96"/>
      <c r="U963" s="97">
        <v>6</v>
      </c>
      <c r="V963" s="89" t="s">
        <v>5890</v>
      </c>
      <c r="X963" s="25">
        <v>1</v>
      </c>
      <c r="Y963" s="90">
        <f t="array" ref="Y963">SUM((L963:R963)/7)</f>
        <v>0.142857142857143</v>
      </c>
      <c r="Z963" s="91">
        <f>S963/Y963</f>
        <v>7</v>
      </c>
    </row>
    <row r="964" customHeight="1" spans="1:26">
      <c r="A964" s="93" t="s">
        <v>15</v>
      </c>
      <c r="B964" s="93" t="s">
        <v>16</v>
      </c>
      <c r="C964" s="93" t="s">
        <v>17</v>
      </c>
      <c r="D964" s="42" t="s">
        <v>6619</v>
      </c>
      <c r="E964" s="38" t="s">
        <v>5704</v>
      </c>
      <c r="F964" s="38" t="s">
        <v>5705</v>
      </c>
      <c r="G964" s="42">
        <v>13</v>
      </c>
      <c r="H964" s="42"/>
      <c r="I964" s="42"/>
      <c r="J964" s="42"/>
      <c r="K964" s="42"/>
      <c r="L964" s="42">
        <v>1</v>
      </c>
      <c r="M964" s="42">
        <v>1</v>
      </c>
      <c r="N964" s="42"/>
      <c r="O964" s="42">
        <v>1</v>
      </c>
      <c r="P964" s="42"/>
      <c r="Q964" s="42"/>
      <c r="R964" s="42"/>
      <c r="S964" s="42">
        <v>10</v>
      </c>
      <c r="T964" s="96"/>
      <c r="U964" s="97">
        <v>6</v>
      </c>
      <c r="V964" s="89" t="s">
        <v>5890</v>
      </c>
      <c r="X964" s="25">
        <v>4</v>
      </c>
      <c r="Y964" s="90">
        <f t="array" ref="Y964">SUM((L964:R964)/7)</f>
        <v>0.428571428571429</v>
      </c>
      <c r="Z964" s="91">
        <f>S964/Y964</f>
        <v>23.3333333333333</v>
      </c>
    </row>
    <row r="965" s="85" customFormat="1" customHeight="1" spans="1:26">
      <c r="A965" s="93" t="s">
        <v>15</v>
      </c>
      <c r="B965" s="93" t="s">
        <v>5000</v>
      </c>
      <c r="C965" s="93" t="s">
        <v>126</v>
      </c>
      <c r="D965" s="42" t="s">
        <v>5001</v>
      </c>
      <c r="E965" s="38" t="s">
        <v>5002</v>
      </c>
      <c r="F965" s="38" t="s">
        <v>6620</v>
      </c>
      <c r="G965" s="42">
        <v>20</v>
      </c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>
        <v>20</v>
      </c>
      <c r="T965" s="96"/>
      <c r="U965" s="96"/>
      <c r="V965" s="89" t="s">
        <v>5890</v>
      </c>
      <c r="W965" s="89"/>
      <c r="X965" s="25"/>
      <c r="Y965" s="90">
        <f t="array" ref="Y965">SUM((L965:R965)/7)</f>
        <v>0</v>
      </c>
      <c r="Z965" s="91"/>
    </row>
    <row r="966" s="85" customFormat="1" customHeight="1" spans="1:26">
      <c r="A966" s="93" t="s">
        <v>15</v>
      </c>
      <c r="B966" s="93" t="s">
        <v>5004</v>
      </c>
      <c r="C966" s="93" t="s">
        <v>835</v>
      </c>
      <c r="D966" s="42" t="s">
        <v>5005</v>
      </c>
      <c r="E966" s="38" t="s">
        <v>5006</v>
      </c>
      <c r="F966" s="38" t="s">
        <v>5007</v>
      </c>
      <c r="G966" s="42">
        <v>4</v>
      </c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>
        <v>4</v>
      </c>
      <c r="T966" s="96"/>
      <c r="U966" s="97">
        <v>10</v>
      </c>
      <c r="V966" s="89" t="s">
        <v>5890</v>
      </c>
      <c r="W966" s="89"/>
      <c r="X966" s="25"/>
      <c r="Y966" s="90">
        <f t="array" ref="Y966">SUM((L966:R966)/7)</f>
        <v>0</v>
      </c>
      <c r="Z966" s="91"/>
    </row>
    <row r="967" customHeight="1" spans="1:25">
      <c r="A967" s="93" t="s">
        <v>15</v>
      </c>
      <c r="B967" s="93" t="s">
        <v>5004</v>
      </c>
      <c r="C967" s="93" t="s">
        <v>835</v>
      </c>
      <c r="D967" s="42" t="s">
        <v>5008</v>
      </c>
      <c r="E967" s="38" t="s">
        <v>5009</v>
      </c>
      <c r="F967" s="38" t="s">
        <v>5010</v>
      </c>
      <c r="G967" s="42">
        <v>8</v>
      </c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>
        <v>8</v>
      </c>
      <c r="T967" s="96"/>
      <c r="U967" s="97">
        <v>2</v>
      </c>
      <c r="V967" s="89" t="s">
        <v>5890</v>
      </c>
      <c r="Y967" s="90">
        <f t="array" ref="Y967">SUM((L967:R967)/7)</f>
        <v>0</v>
      </c>
    </row>
    <row r="968" customHeight="1" spans="1:25">
      <c r="A968" s="93" t="s">
        <v>15</v>
      </c>
      <c r="B968" s="93" t="s">
        <v>5011</v>
      </c>
      <c r="C968" s="93" t="s">
        <v>835</v>
      </c>
      <c r="D968" s="42" t="s">
        <v>5012</v>
      </c>
      <c r="E968" s="38" t="s">
        <v>5013</v>
      </c>
      <c r="F968" s="38" t="s">
        <v>5014</v>
      </c>
      <c r="G968" s="42">
        <v>3</v>
      </c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>
        <v>3</v>
      </c>
      <c r="T968" s="96"/>
      <c r="U968" s="96"/>
      <c r="V968" s="89" t="s">
        <v>5890</v>
      </c>
      <c r="Y968" s="90">
        <f t="array" ref="Y968">SUM((L968:R968)/7)</f>
        <v>0</v>
      </c>
    </row>
    <row r="969" customHeight="1" spans="1:25">
      <c r="A969" s="93" t="s">
        <v>15</v>
      </c>
      <c r="B969" s="93" t="s">
        <v>16</v>
      </c>
      <c r="C969" s="93" t="s">
        <v>126</v>
      </c>
      <c r="D969" s="42" t="s">
        <v>5015</v>
      </c>
      <c r="E969" s="38" t="s">
        <v>5016</v>
      </c>
      <c r="F969" s="38" t="s">
        <v>5017</v>
      </c>
      <c r="G969" s="42">
        <v>49</v>
      </c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>
        <v>49</v>
      </c>
      <c r="T969" s="96"/>
      <c r="U969" s="96"/>
      <c r="V969" s="89" t="s">
        <v>5890</v>
      </c>
      <c r="X969" s="25">
        <v>6</v>
      </c>
      <c r="Y969" s="90">
        <f t="array" ref="Y969">SUM((L969:R969)/7)</f>
        <v>0</v>
      </c>
    </row>
    <row r="970" customHeight="1" spans="1:25">
      <c r="A970" s="93" t="s">
        <v>15</v>
      </c>
      <c r="B970" s="93" t="s">
        <v>16</v>
      </c>
      <c r="C970" s="93" t="s">
        <v>36</v>
      </c>
      <c r="D970" s="38" t="s">
        <v>5018</v>
      </c>
      <c r="E970" s="38" t="s">
        <v>5019</v>
      </c>
      <c r="F970" s="38" t="s">
        <v>5020</v>
      </c>
      <c r="G970" s="42">
        <v>2</v>
      </c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>
        <v>2</v>
      </c>
      <c r="T970" s="96"/>
      <c r="U970" s="96"/>
      <c r="V970" s="89" t="s">
        <v>5890</v>
      </c>
      <c r="Y970" s="90">
        <f t="array" ref="Y970">SUM((L970:R970)/7)</f>
        <v>0</v>
      </c>
    </row>
    <row r="971" customHeight="1" spans="1:25">
      <c r="A971" s="93" t="s">
        <v>15</v>
      </c>
      <c r="B971" s="93" t="s">
        <v>16</v>
      </c>
      <c r="C971" s="93" t="s">
        <v>36</v>
      </c>
      <c r="D971" s="38" t="s">
        <v>5021</v>
      </c>
      <c r="E971" s="38" t="s">
        <v>5022</v>
      </c>
      <c r="F971" s="38" t="s">
        <v>5023</v>
      </c>
      <c r="G971" s="42">
        <v>1</v>
      </c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>
        <v>1</v>
      </c>
      <c r="T971" s="96"/>
      <c r="U971" s="96"/>
      <c r="V971" s="89" t="s">
        <v>5890</v>
      </c>
      <c r="Y971" s="90">
        <f t="array" ref="Y971">SUM((L971:R971)/7)</f>
        <v>0</v>
      </c>
    </row>
    <row r="972" customHeight="1" spans="1:26">
      <c r="A972" s="93" t="s">
        <v>15</v>
      </c>
      <c r="B972" s="93" t="s">
        <v>16</v>
      </c>
      <c r="C972" s="93" t="s">
        <v>17</v>
      </c>
      <c r="D972" s="42" t="s">
        <v>6621</v>
      </c>
      <c r="E972" s="38" t="s">
        <v>6622</v>
      </c>
      <c r="F972" s="38" t="s">
        <v>6623</v>
      </c>
      <c r="G972" s="42">
        <v>4</v>
      </c>
      <c r="H972" s="42">
        <v>1</v>
      </c>
      <c r="I972" s="42"/>
      <c r="J972" s="42"/>
      <c r="K972" s="42"/>
      <c r="L972" s="42"/>
      <c r="M972" s="42">
        <v>1</v>
      </c>
      <c r="N972" s="42"/>
      <c r="O972" s="42"/>
      <c r="P972" s="42"/>
      <c r="Q972" s="42"/>
      <c r="R972" s="42"/>
      <c r="S972" s="42">
        <v>2</v>
      </c>
      <c r="T972" s="96"/>
      <c r="U972" s="96"/>
      <c r="V972" s="89" t="s">
        <v>5890</v>
      </c>
      <c r="X972" s="25">
        <v>5</v>
      </c>
      <c r="Y972" s="90">
        <f t="array" ref="Y972">SUM((L972:R972)/7)</f>
        <v>0.142857142857143</v>
      </c>
      <c r="Z972" s="91">
        <f>S972/Y972</f>
        <v>14</v>
      </c>
    </row>
    <row r="973" customHeight="1" spans="1:26">
      <c r="A973" s="93" t="s">
        <v>15</v>
      </c>
      <c r="B973" s="93" t="s">
        <v>5024</v>
      </c>
      <c r="C973" s="93" t="s">
        <v>126</v>
      </c>
      <c r="D973" s="38" t="s">
        <v>5025</v>
      </c>
      <c r="E973" s="38" t="s">
        <v>5026</v>
      </c>
      <c r="F973" s="38" t="s">
        <v>5027</v>
      </c>
      <c r="G973" s="42">
        <v>76</v>
      </c>
      <c r="H973" s="42"/>
      <c r="I973" s="42"/>
      <c r="J973" s="42">
        <v>1</v>
      </c>
      <c r="K973" s="42"/>
      <c r="L973" s="42">
        <v>1</v>
      </c>
      <c r="M973" s="42">
        <v>4</v>
      </c>
      <c r="N973" s="42">
        <v>3</v>
      </c>
      <c r="O973" s="42"/>
      <c r="P973" s="42">
        <v>3</v>
      </c>
      <c r="Q973" s="42"/>
      <c r="R973" s="42"/>
      <c r="S973" s="42">
        <v>64</v>
      </c>
      <c r="T973" s="96"/>
      <c r="U973" s="96"/>
      <c r="V973" s="89" t="s">
        <v>5890</v>
      </c>
      <c r="X973" s="25">
        <v>17</v>
      </c>
      <c r="Y973" s="90">
        <f t="array" ref="Y973">SUM((L973:R973)/7)</f>
        <v>1.57142857142857</v>
      </c>
      <c r="Z973" s="91">
        <f>S973/Y973</f>
        <v>40.7272727272727</v>
      </c>
    </row>
    <row r="974" customHeight="1" spans="1:26">
      <c r="A974" s="93" t="s">
        <v>15</v>
      </c>
      <c r="B974" s="93" t="s">
        <v>5024</v>
      </c>
      <c r="C974" s="93" t="s">
        <v>126</v>
      </c>
      <c r="D974" s="38" t="s">
        <v>5028</v>
      </c>
      <c r="E974" s="38" t="s">
        <v>5029</v>
      </c>
      <c r="F974" s="38" t="s">
        <v>5030</v>
      </c>
      <c r="G974" s="42">
        <v>186</v>
      </c>
      <c r="H974" s="42"/>
      <c r="I974" s="42">
        <v>2</v>
      </c>
      <c r="J974" s="42">
        <v>1</v>
      </c>
      <c r="K974" s="42">
        <v>1</v>
      </c>
      <c r="L974" s="42"/>
      <c r="M974" s="42"/>
      <c r="N974" s="42">
        <v>1</v>
      </c>
      <c r="O974" s="42">
        <v>1</v>
      </c>
      <c r="P974" s="42">
        <v>1</v>
      </c>
      <c r="Q974" s="42">
        <v>1</v>
      </c>
      <c r="R974" s="42"/>
      <c r="S974" s="42">
        <v>178</v>
      </c>
      <c r="T974" s="96"/>
      <c r="U974" s="96"/>
      <c r="V974" s="89" t="s">
        <v>5890</v>
      </c>
      <c r="X974" s="25">
        <v>16</v>
      </c>
      <c r="Y974" s="90">
        <f t="array" ref="Y974">SUM((L974:R974)/7)</f>
        <v>0.571428571428571</v>
      </c>
      <c r="Z974" s="91">
        <f>S974/Y974</f>
        <v>311.5</v>
      </c>
    </row>
    <row r="975" customHeight="1" spans="1:26">
      <c r="A975" s="93" t="s">
        <v>15</v>
      </c>
      <c r="B975" s="93" t="s">
        <v>5024</v>
      </c>
      <c r="C975" s="93" t="s">
        <v>126</v>
      </c>
      <c r="D975" s="38" t="s">
        <v>6624</v>
      </c>
      <c r="E975" s="38" t="s">
        <v>6625</v>
      </c>
      <c r="F975" s="38" t="s">
        <v>6626</v>
      </c>
      <c r="G975" s="42">
        <v>45</v>
      </c>
      <c r="H975" s="42"/>
      <c r="I975" s="42"/>
      <c r="J975" s="42"/>
      <c r="K975" s="42"/>
      <c r="L975" s="42"/>
      <c r="M975" s="42">
        <v>2</v>
      </c>
      <c r="N975" s="42"/>
      <c r="O975" s="42">
        <v>1</v>
      </c>
      <c r="P975" s="42"/>
      <c r="Q975" s="42"/>
      <c r="R975" s="42"/>
      <c r="S975" s="42">
        <v>42</v>
      </c>
      <c r="T975" s="96"/>
      <c r="U975" s="96"/>
      <c r="V975" s="89" t="s">
        <v>5890</v>
      </c>
      <c r="X975" s="25">
        <v>11</v>
      </c>
      <c r="Y975" s="90">
        <f t="array" ref="Y975">SUM((L975:R975)/7)</f>
        <v>0.428571428571429</v>
      </c>
      <c r="Z975" s="91">
        <f>S975/Y975</f>
        <v>98</v>
      </c>
    </row>
    <row r="976" customHeight="1" spans="1:26">
      <c r="A976" s="93" t="s">
        <v>15</v>
      </c>
      <c r="B976" s="93" t="s">
        <v>5031</v>
      </c>
      <c r="C976" s="93" t="s">
        <v>126</v>
      </c>
      <c r="D976" s="38" t="s">
        <v>5032</v>
      </c>
      <c r="E976" s="38" t="s">
        <v>5033</v>
      </c>
      <c r="F976" s="38" t="s">
        <v>5034</v>
      </c>
      <c r="G976" s="42">
        <v>44</v>
      </c>
      <c r="H976" s="42"/>
      <c r="I976" s="42"/>
      <c r="J976" s="42"/>
      <c r="K976" s="42"/>
      <c r="L976" s="42"/>
      <c r="M976" s="42"/>
      <c r="N976" s="42">
        <v>2</v>
      </c>
      <c r="O976" s="42"/>
      <c r="P976" s="42"/>
      <c r="Q976" s="42"/>
      <c r="R976" s="42"/>
      <c r="S976" s="42">
        <v>42</v>
      </c>
      <c r="T976" s="96"/>
      <c r="U976" s="96"/>
      <c r="V976" s="89" t="s">
        <v>5890</v>
      </c>
      <c r="X976" s="25">
        <v>2</v>
      </c>
      <c r="Y976" s="90">
        <f t="array" ref="Y976">SUM((L976:R976)/7)</f>
        <v>0.285714285714286</v>
      </c>
      <c r="Z976" s="91">
        <f>S976/Y976</f>
        <v>147</v>
      </c>
    </row>
    <row r="977" customHeight="1" spans="1:25">
      <c r="A977" s="93" t="s">
        <v>15</v>
      </c>
      <c r="B977" s="93" t="s">
        <v>5031</v>
      </c>
      <c r="C977" s="93" t="s">
        <v>126</v>
      </c>
      <c r="D977" s="38" t="s">
        <v>5035</v>
      </c>
      <c r="E977" s="38" t="s">
        <v>5036</v>
      </c>
      <c r="F977" s="38" t="s">
        <v>5037</v>
      </c>
      <c r="G977" s="42">
        <v>40</v>
      </c>
      <c r="H977" s="42"/>
      <c r="I977" s="42"/>
      <c r="J977" s="42">
        <v>1</v>
      </c>
      <c r="K977" s="42"/>
      <c r="L977" s="42"/>
      <c r="M977" s="42"/>
      <c r="N977" s="42"/>
      <c r="O977" s="42"/>
      <c r="P977" s="42"/>
      <c r="Q977" s="42"/>
      <c r="R977" s="42"/>
      <c r="S977" s="42">
        <v>39</v>
      </c>
      <c r="T977" s="96"/>
      <c r="U977" s="96"/>
      <c r="V977" s="89" t="s">
        <v>5890</v>
      </c>
      <c r="X977" s="25">
        <v>2</v>
      </c>
      <c r="Y977" s="90">
        <f t="array" ref="Y977">SUM((L977:R977)/7)</f>
        <v>0</v>
      </c>
    </row>
    <row r="978" customHeight="1" spans="1:25">
      <c r="A978" s="93" t="s">
        <v>15</v>
      </c>
      <c r="B978" s="93" t="s">
        <v>5031</v>
      </c>
      <c r="C978" s="93" t="s">
        <v>126</v>
      </c>
      <c r="D978" s="38" t="s">
        <v>5038</v>
      </c>
      <c r="E978" s="38" t="s">
        <v>5039</v>
      </c>
      <c r="F978" s="38" t="s">
        <v>5040</v>
      </c>
      <c r="G978" s="42">
        <v>50</v>
      </c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>
        <v>50</v>
      </c>
      <c r="T978" s="96"/>
      <c r="U978" s="96"/>
      <c r="V978" s="89" t="s">
        <v>5890</v>
      </c>
      <c r="X978" s="25">
        <v>1</v>
      </c>
      <c r="Y978" s="90">
        <f t="array" ref="Y978">SUM((L978:R978)/7)</f>
        <v>0</v>
      </c>
    </row>
    <row r="979" customHeight="1" spans="1:26">
      <c r="A979" s="93" t="s">
        <v>15</v>
      </c>
      <c r="B979" s="93" t="s">
        <v>25</v>
      </c>
      <c r="C979" s="93" t="s">
        <v>126</v>
      </c>
      <c r="D979" s="42" t="s">
        <v>5047</v>
      </c>
      <c r="E979" s="38" t="s">
        <v>5048</v>
      </c>
      <c r="F979" s="38" t="s">
        <v>5049</v>
      </c>
      <c r="G979" s="42">
        <v>3</v>
      </c>
      <c r="H979" s="42"/>
      <c r="I979" s="42"/>
      <c r="J979" s="42"/>
      <c r="K979" s="42">
        <v>1</v>
      </c>
      <c r="L979" s="42"/>
      <c r="M979" s="42"/>
      <c r="N979" s="42"/>
      <c r="O979" s="42"/>
      <c r="P979" s="42"/>
      <c r="Q979" s="42">
        <v>1</v>
      </c>
      <c r="R979" s="42"/>
      <c r="S979" s="42">
        <v>1</v>
      </c>
      <c r="T979" s="96"/>
      <c r="U979" s="96"/>
      <c r="V979" s="89" t="s">
        <v>5890</v>
      </c>
      <c r="X979" s="25">
        <v>8</v>
      </c>
      <c r="Y979" s="90">
        <f t="array" ref="Y979">SUM((L979:R979)/7)</f>
        <v>0.142857142857143</v>
      </c>
      <c r="Z979" s="91">
        <f>S979/Y979</f>
        <v>7</v>
      </c>
    </row>
    <row r="980" customHeight="1" spans="1:25">
      <c r="A980" s="93" t="s">
        <v>15</v>
      </c>
      <c r="B980" s="93" t="s">
        <v>25</v>
      </c>
      <c r="C980" s="93" t="s">
        <v>126</v>
      </c>
      <c r="D980" s="42" t="s">
        <v>5050</v>
      </c>
      <c r="E980" s="38" t="s">
        <v>5051</v>
      </c>
      <c r="F980" s="38" t="s">
        <v>5052</v>
      </c>
      <c r="G980" s="42">
        <v>0</v>
      </c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>
        <v>0</v>
      </c>
      <c r="T980" s="96"/>
      <c r="U980" s="96"/>
      <c r="V980" s="89" t="s">
        <v>5882</v>
      </c>
      <c r="X980" s="25">
        <v>14</v>
      </c>
      <c r="Y980" s="90">
        <f t="array" ref="Y980">SUM((L980:R980)/7)</f>
        <v>0</v>
      </c>
    </row>
    <row r="981" customHeight="1" spans="1:26">
      <c r="A981" s="93" t="s">
        <v>15</v>
      </c>
      <c r="B981" s="93" t="s">
        <v>25</v>
      </c>
      <c r="C981" s="93" t="s">
        <v>126</v>
      </c>
      <c r="D981" s="42" t="s">
        <v>5053</v>
      </c>
      <c r="E981" s="38" t="s">
        <v>5054</v>
      </c>
      <c r="F981" s="38" t="s">
        <v>5055</v>
      </c>
      <c r="G981" s="42">
        <v>9</v>
      </c>
      <c r="H981" s="42">
        <v>1</v>
      </c>
      <c r="I981" s="42"/>
      <c r="J981" s="42">
        <v>4</v>
      </c>
      <c r="K981" s="42">
        <v>1</v>
      </c>
      <c r="L981" s="42"/>
      <c r="M981" s="42">
        <v>2</v>
      </c>
      <c r="N981" s="42"/>
      <c r="O981" s="42"/>
      <c r="P981" s="42"/>
      <c r="Q981" s="42"/>
      <c r="R981" s="42"/>
      <c r="S981" s="42">
        <v>0</v>
      </c>
      <c r="T981" s="96"/>
      <c r="U981" s="97">
        <v>0</v>
      </c>
      <c r="V981" s="89" t="s">
        <v>5882</v>
      </c>
      <c r="X981" s="25">
        <v>33</v>
      </c>
      <c r="Y981" s="90">
        <f t="array" ref="Y981">SUM((L981:R981)/7)</f>
        <v>0.285714285714286</v>
      </c>
      <c r="Z981" s="91">
        <f>S981/Y981</f>
        <v>0</v>
      </c>
    </row>
    <row r="982" customHeight="1" spans="1:25">
      <c r="A982" s="93" t="s">
        <v>15</v>
      </c>
      <c r="B982" s="93" t="s">
        <v>25</v>
      </c>
      <c r="C982" s="93" t="s">
        <v>126</v>
      </c>
      <c r="D982" s="42" t="s">
        <v>5056</v>
      </c>
      <c r="E982" s="38" t="s">
        <v>5057</v>
      </c>
      <c r="F982" s="38" t="s">
        <v>5058</v>
      </c>
      <c r="G982" s="42">
        <v>0</v>
      </c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>
        <v>0</v>
      </c>
      <c r="T982" s="96"/>
      <c r="U982" s="96"/>
      <c r="V982" s="89" t="s">
        <v>5890</v>
      </c>
      <c r="X982" s="25">
        <v>1</v>
      </c>
      <c r="Y982" s="90">
        <f t="array" ref="Y982">SUM((L982:R982)/7)</f>
        <v>0</v>
      </c>
    </row>
    <row r="983" customHeight="1" spans="1:25">
      <c r="A983" s="93" t="s">
        <v>15</v>
      </c>
      <c r="B983" s="93" t="s">
        <v>1149</v>
      </c>
      <c r="C983" s="93" t="s">
        <v>126</v>
      </c>
      <c r="D983" s="38" t="s">
        <v>5041</v>
      </c>
      <c r="E983" s="38" t="s">
        <v>5042</v>
      </c>
      <c r="F983" s="38" t="s">
        <v>5043</v>
      </c>
      <c r="G983" s="42">
        <v>21</v>
      </c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>
        <v>21</v>
      </c>
      <c r="T983" s="96"/>
      <c r="U983" s="97">
        <v>1</v>
      </c>
      <c r="V983" s="89" t="s">
        <v>5890</v>
      </c>
      <c r="Y983" s="90">
        <f t="array" ref="Y983">SUM((L983:R983)/7)</f>
        <v>0</v>
      </c>
    </row>
    <row r="984" customHeight="1" spans="1:25">
      <c r="A984" s="93" t="s">
        <v>15</v>
      </c>
      <c r="B984" s="93" t="s">
        <v>1149</v>
      </c>
      <c r="C984" s="93" t="s">
        <v>126</v>
      </c>
      <c r="D984" s="38" t="s">
        <v>5044</v>
      </c>
      <c r="E984" s="38" t="s">
        <v>5045</v>
      </c>
      <c r="F984" s="38" t="s">
        <v>5046</v>
      </c>
      <c r="G984" s="42">
        <v>8</v>
      </c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>
        <v>8</v>
      </c>
      <c r="T984" s="96"/>
      <c r="U984" s="97">
        <v>2</v>
      </c>
      <c r="V984" s="89" t="s">
        <v>5890</v>
      </c>
      <c r="X984" s="25">
        <v>1</v>
      </c>
      <c r="Y984" s="90">
        <f t="array" ref="Y984">SUM((L984:R984)/7)</f>
        <v>0</v>
      </c>
    </row>
    <row r="985" customHeight="1" spans="1:26">
      <c r="A985" s="93" t="s">
        <v>15</v>
      </c>
      <c r="B985" s="93" t="s">
        <v>834</v>
      </c>
      <c r="C985" s="93" t="s">
        <v>126</v>
      </c>
      <c r="D985" s="42" t="s">
        <v>2725</v>
      </c>
      <c r="E985" s="38" t="s">
        <v>2726</v>
      </c>
      <c r="F985" s="38" t="s">
        <v>2727</v>
      </c>
      <c r="G985" s="42">
        <v>33</v>
      </c>
      <c r="H985" s="42">
        <v>1</v>
      </c>
      <c r="I985" s="42"/>
      <c r="J985" s="42"/>
      <c r="K985" s="42"/>
      <c r="L985" s="42"/>
      <c r="M985" s="42">
        <v>3</v>
      </c>
      <c r="N985" s="42">
        <v>3</v>
      </c>
      <c r="O985" s="42"/>
      <c r="P985" s="42"/>
      <c r="Q985" s="42"/>
      <c r="R985" s="42"/>
      <c r="S985" s="42">
        <v>26</v>
      </c>
      <c r="T985" s="96"/>
      <c r="U985" s="96"/>
      <c r="V985" s="89" t="s">
        <v>5883</v>
      </c>
      <c r="X985" s="25">
        <v>21</v>
      </c>
      <c r="Y985" s="90">
        <f t="array" ref="Y985">SUM((L985:R985)/7)</f>
        <v>0.857142857142857</v>
      </c>
      <c r="Z985" s="91">
        <f>S985/Y985</f>
        <v>30.3333333333333</v>
      </c>
    </row>
    <row r="986" customHeight="1" spans="1:26">
      <c r="A986" s="93" t="s">
        <v>15</v>
      </c>
      <c r="B986" s="93" t="s">
        <v>834</v>
      </c>
      <c r="C986" s="93" t="s">
        <v>126</v>
      </c>
      <c r="D986" s="42" t="s">
        <v>2728</v>
      </c>
      <c r="E986" s="38" t="s">
        <v>2729</v>
      </c>
      <c r="F986" s="38" t="s">
        <v>2730</v>
      </c>
      <c r="G986" s="42">
        <v>28</v>
      </c>
      <c r="H986" s="42"/>
      <c r="I986" s="42">
        <v>1</v>
      </c>
      <c r="J986" s="42">
        <v>2</v>
      </c>
      <c r="K986" s="42"/>
      <c r="L986" s="42"/>
      <c r="M986" s="42"/>
      <c r="N986" s="42">
        <v>2</v>
      </c>
      <c r="O986" s="42">
        <v>1</v>
      </c>
      <c r="P986" s="42"/>
      <c r="Q986" s="42"/>
      <c r="R986" s="42"/>
      <c r="S986" s="42">
        <v>20</v>
      </c>
      <c r="T986" s="96"/>
      <c r="U986" s="97">
        <v>1</v>
      </c>
      <c r="V986" s="89" t="s">
        <v>5883</v>
      </c>
      <c r="X986" s="25">
        <v>12</v>
      </c>
      <c r="Y986" s="90">
        <f t="array" ref="Y986">SUM((L986:R986)/7)</f>
        <v>0.428571428571429</v>
      </c>
      <c r="Z986" s="91">
        <f>S986/Y986</f>
        <v>46.6666666666667</v>
      </c>
    </row>
    <row r="987" customHeight="1" spans="1:26">
      <c r="A987" s="93" t="s">
        <v>15</v>
      </c>
      <c r="B987" s="93" t="s">
        <v>834</v>
      </c>
      <c r="C987" s="93" t="s">
        <v>126</v>
      </c>
      <c r="D987" s="42" t="s">
        <v>2731</v>
      </c>
      <c r="E987" s="38" t="s">
        <v>2732</v>
      </c>
      <c r="F987" s="38" t="s">
        <v>2733</v>
      </c>
      <c r="G987" s="42">
        <v>7</v>
      </c>
      <c r="H987" s="42"/>
      <c r="I987" s="42"/>
      <c r="J987" s="42">
        <v>1</v>
      </c>
      <c r="K987" s="42">
        <v>1</v>
      </c>
      <c r="L987" s="42"/>
      <c r="M987" s="42"/>
      <c r="N987" s="42"/>
      <c r="O987" s="42"/>
      <c r="P987" s="42">
        <v>1</v>
      </c>
      <c r="Q987" s="42"/>
      <c r="R987" s="42"/>
      <c r="S987" s="42">
        <v>4</v>
      </c>
      <c r="T987" s="96"/>
      <c r="U987" s="96"/>
      <c r="V987" s="89" t="s">
        <v>5883</v>
      </c>
      <c r="X987" s="25">
        <v>14</v>
      </c>
      <c r="Y987" s="90">
        <f t="array" ref="Y987">SUM((L987:R987)/7)</f>
        <v>0.142857142857143</v>
      </c>
      <c r="Z987" s="91">
        <f>S987/Y987</f>
        <v>28</v>
      </c>
    </row>
    <row r="988" customHeight="1" spans="1:26">
      <c r="A988" s="93" t="s">
        <v>15</v>
      </c>
      <c r="B988" s="93" t="s">
        <v>25</v>
      </c>
      <c r="C988" s="93" t="s">
        <v>126</v>
      </c>
      <c r="D988" s="38" t="s">
        <v>5059</v>
      </c>
      <c r="E988" s="38" t="s">
        <v>5060</v>
      </c>
      <c r="F988" s="38" t="s">
        <v>5061</v>
      </c>
      <c r="G988" s="42">
        <v>24</v>
      </c>
      <c r="H988" s="42"/>
      <c r="I988" s="42"/>
      <c r="J988" s="42"/>
      <c r="K988" s="42"/>
      <c r="L988" s="42"/>
      <c r="M988" s="42"/>
      <c r="N988" s="42">
        <v>1</v>
      </c>
      <c r="O988" s="42"/>
      <c r="P988" s="42"/>
      <c r="Q988" s="42"/>
      <c r="R988" s="42"/>
      <c r="S988" s="42">
        <v>23</v>
      </c>
      <c r="T988" s="96"/>
      <c r="U988" s="96"/>
      <c r="V988" s="89" t="s">
        <v>5890</v>
      </c>
      <c r="X988" s="25">
        <v>1</v>
      </c>
      <c r="Y988" s="90">
        <f t="array" ref="Y988">SUM((L988:R988)/7)</f>
        <v>0.142857142857143</v>
      </c>
      <c r="Z988" s="91">
        <f>S988/Y988</f>
        <v>161</v>
      </c>
    </row>
    <row r="989" customHeight="1" spans="1:25">
      <c r="A989" s="93" t="s">
        <v>15</v>
      </c>
      <c r="B989" s="93" t="s">
        <v>25</v>
      </c>
      <c r="C989" s="93" t="s">
        <v>126</v>
      </c>
      <c r="D989" s="38" t="s">
        <v>5062</v>
      </c>
      <c r="E989" s="38" t="s">
        <v>5063</v>
      </c>
      <c r="F989" s="38" t="s">
        <v>5064</v>
      </c>
      <c r="G989" s="42">
        <v>23</v>
      </c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>
        <v>23</v>
      </c>
      <c r="T989" s="96"/>
      <c r="U989" s="96"/>
      <c r="V989" s="89" t="s">
        <v>5890</v>
      </c>
      <c r="Y989" s="90">
        <f t="array" ref="Y989">SUM((L989:R989)/7)</f>
        <v>0</v>
      </c>
    </row>
    <row r="990" customHeight="1" spans="1:25">
      <c r="A990" s="93" t="s">
        <v>15</v>
      </c>
      <c r="B990" s="93" t="s">
        <v>25</v>
      </c>
      <c r="C990" s="93" t="s">
        <v>126</v>
      </c>
      <c r="D990" s="38" t="s">
        <v>6627</v>
      </c>
      <c r="E990" s="38" t="s">
        <v>6628</v>
      </c>
      <c r="F990" s="38" t="s">
        <v>6629</v>
      </c>
      <c r="G990" s="42">
        <v>1</v>
      </c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>
        <v>1</v>
      </c>
      <c r="T990" s="96"/>
      <c r="U990" s="96"/>
      <c r="V990" s="89" t="s">
        <v>5890</v>
      </c>
      <c r="Y990" s="90">
        <f t="array" ref="Y990">SUM((L990:R990)/7)</f>
        <v>0</v>
      </c>
    </row>
    <row r="991" s="85" customFormat="1" customHeight="1" spans="1:26">
      <c r="A991" s="93" t="s">
        <v>15</v>
      </c>
      <c r="B991" s="93" t="s">
        <v>25</v>
      </c>
      <c r="C991" s="93" t="s">
        <v>126</v>
      </c>
      <c r="D991" s="38" t="s">
        <v>5065</v>
      </c>
      <c r="E991" s="38" t="s">
        <v>5066</v>
      </c>
      <c r="F991" s="38" t="s">
        <v>5067</v>
      </c>
      <c r="G991" s="42">
        <v>6</v>
      </c>
      <c r="H991" s="42"/>
      <c r="I991" s="42"/>
      <c r="J991" s="42"/>
      <c r="K991" s="42"/>
      <c r="L991" s="42"/>
      <c r="M991" s="42"/>
      <c r="N991" s="42"/>
      <c r="O991" s="42"/>
      <c r="P991" s="42"/>
      <c r="Q991" s="42">
        <v>1</v>
      </c>
      <c r="R991" s="42"/>
      <c r="S991" s="42">
        <v>5</v>
      </c>
      <c r="T991" s="96"/>
      <c r="U991" s="96"/>
      <c r="V991" s="89" t="s">
        <v>5890</v>
      </c>
      <c r="W991" s="89"/>
      <c r="X991" s="25">
        <v>1</v>
      </c>
      <c r="Y991" s="90">
        <f t="array" ref="Y991">SUM((L991:R991)/7)</f>
        <v>0.142857142857143</v>
      </c>
      <c r="Z991" s="91">
        <f>S991/Y991</f>
        <v>35</v>
      </c>
    </row>
    <row r="992" customHeight="1" spans="1:25">
      <c r="A992" s="93" t="s">
        <v>15</v>
      </c>
      <c r="B992" s="93" t="s">
        <v>25</v>
      </c>
      <c r="C992" s="93" t="s">
        <v>126</v>
      </c>
      <c r="D992" s="38" t="s">
        <v>5068</v>
      </c>
      <c r="E992" s="38" t="s">
        <v>5069</v>
      </c>
      <c r="F992" s="38" t="s">
        <v>5070</v>
      </c>
      <c r="G992" s="42">
        <v>21</v>
      </c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>
        <v>21</v>
      </c>
      <c r="T992" s="96"/>
      <c r="U992" s="96"/>
      <c r="V992" s="89" t="s">
        <v>5890</v>
      </c>
      <c r="Y992" s="90">
        <f t="array" ref="Y992">SUM((L992:R992)/7)</f>
        <v>0</v>
      </c>
    </row>
    <row r="993" customHeight="1" spans="1:25">
      <c r="A993" s="93" t="s">
        <v>15</v>
      </c>
      <c r="B993" s="93" t="s">
        <v>25</v>
      </c>
      <c r="C993" s="93" t="s">
        <v>126</v>
      </c>
      <c r="D993" s="38" t="s">
        <v>6630</v>
      </c>
      <c r="E993" s="38" t="s">
        <v>6631</v>
      </c>
      <c r="F993" s="38" t="s">
        <v>6632</v>
      </c>
      <c r="G993" s="42">
        <v>5</v>
      </c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>
        <v>5</v>
      </c>
      <c r="T993" s="96"/>
      <c r="U993" s="96"/>
      <c r="V993" s="89" t="s">
        <v>5890</v>
      </c>
      <c r="Y993" s="90">
        <f t="array" ref="Y993">SUM((L993:R993)/7)</f>
        <v>0</v>
      </c>
    </row>
    <row r="994" customHeight="1" spans="1:26">
      <c r="A994" s="93" t="s">
        <v>15</v>
      </c>
      <c r="B994" s="93" t="s">
        <v>25</v>
      </c>
      <c r="C994" s="93" t="s">
        <v>126</v>
      </c>
      <c r="D994" s="38" t="s">
        <v>6633</v>
      </c>
      <c r="E994" s="38" t="s">
        <v>6634</v>
      </c>
      <c r="F994" s="38" t="s">
        <v>6635</v>
      </c>
      <c r="G994" s="42">
        <v>42</v>
      </c>
      <c r="H994" s="42"/>
      <c r="I994" s="42">
        <v>1</v>
      </c>
      <c r="J994" s="42">
        <v>1</v>
      </c>
      <c r="K994" s="42">
        <v>1</v>
      </c>
      <c r="L994" s="42"/>
      <c r="M994" s="42"/>
      <c r="N994" s="42">
        <v>1</v>
      </c>
      <c r="O994" s="42"/>
      <c r="P994" s="42"/>
      <c r="Q994" s="42">
        <v>1</v>
      </c>
      <c r="R994" s="42"/>
      <c r="S994" s="42">
        <v>37</v>
      </c>
      <c r="T994" s="96"/>
      <c r="U994" s="96"/>
      <c r="V994" s="89" t="s">
        <v>5890</v>
      </c>
      <c r="X994" s="25">
        <v>7</v>
      </c>
      <c r="Y994" s="90">
        <f t="array" ref="Y994">SUM((L994:R994)/7)</f>
        <v>0.285714285714286</v>
      </c>
      <c r="Z994" s="91">
        <f t="shared" ref="Z994:Z1000" si="14">S994/Y994</f>
        <v>129.5</v>
      </c>
    </row>
    <row r="995" customHeight="1" spans="1:26">
      <c r="A995" s="93" t="s">
        <v>15</v>
      </c>
      <c r="B995" s="93" t="s">
        <v>25</v>
      </c>
      <c r="C995" s="93" t="s">
        <v>126</v>
      </c>
      <c r="D995" s="38" t="s">
        <v>6636</v>
      </c>
      <c r="E995" s="38" t="s">
        <v>6637</v>
      </c>
      <c r="F995" s="38" t="s">
        <v>6638</v>
      </c>
      <c r="G995" s="42">
        <v>57</v>
      </c>
      <c r="H995" s="42"/>
      <c r="I995" s="42"/>
      <c r="J995" s="42"/>
      <c r="K995" s="42"/>
      <c r="L995" s="42"/>
      <c r="M995" s="42"/>
      <c r="N995" s="42"/>
      <c r="O995" s="42">
        <v>1</v>
      </c>
      <c r="P995" s="42">
        <v>1</v>
      </c>
      <c r="Q995" s="42"/>
      <c r="R995" s="42"/>
      <c r="S995" s="42">
        <v>55</v>
      </c>
      <c r="T995" s="96"/>
      <c r="U995" s="96"/>
      <c r="V995" s="89" t="s">
        <v>5890</v>
      </c>
      <c r="X995" s="25">
        <v>2</v>
      </c>
      <c r="Y995" s="90">
        <f t="array" ref="Y995">SUM((L995:R995)/7)</f>
        <v>0.285714285714286</v>
      </c>
      <c r="Z995" s="91">
        <f t="shared" si="14"/>
        <v>192.5</v>
      </c>
    </row>
    <row r="996" customHeight="1" spans="1:26">
      <c r="A996" s="93" t="s">
        <v>15</v>
      </c>
      <c r="B996" s="93" t="s">
        <v>25</v>
      </c>
      <c r="C996" s="93" t="s">
        <v>126</v>
      </c>
      <c r="D996" s="38" t="s">
        <v>5071</v>
      </c>
      <c r="E996" s="38" t="s">
        <v>5072</v>
      </c>
      <c r="F996" s="38" t="s">
        <v>5073</v>
      </c>
      <c r="G996" s="42">
        <v>22</v>
      </c>
      <c r="H996" s="42"/>
      <c r="I996" s="42"/>
      <c r="J996" s="42"/>
      <c r="K996" s="42"/>
      <c r="L996" s="42"/>
      <c r="M996" s="42"/>
      <c r="N996" s="42">
        <v>1</v>
      </c>
      <c r="O996" s="42">
        <v>3</v>
      </c>
      <c r="P996" s="42"/>
      <c r="Q996" s="42"/>
      <c r="R996" s="42"/>
      <c r="S996" s="42">
        <v>18</v>
      </c>
      <c r="T996" s="96"/>
      <c r="U996" s="96"/>
      <c r="V996" s="89" t="s">
        <v>5890</v>
      </c>
      <c r="X996" s="25">
        <v>6</v>
      </c>
      <c r="Y996" s="90">
        <f t="array" ref="Y996">SUM((L996:R996)/7)</f>
        <v>0.571428571428571</v>
      </c>
      <c r="Z996" s="91">
        <f t="shared" si="14"/>
        <v>31.5</v>
      </c>
    </row>
    <row r="997" customHeight="1" spans="1:26">
      <c r="A997" s="93" t="s">
        <v>15</v>
      </c>
      <c r="B997" s="93" t="s">
        <v>25</v>
      </c>
      <c r="C997" s="93" t="s">
        <v>126</v>
      </c>
      <c r="D997" s="38" t="s">
        <v>5074</v>
      </c>
      <c r="E997" s="38" t="s">
        <v>5075</v>
      </c>
      <c r="F997" s="38" t="s">
        <v>5076</v>
      </c>
      <c r="G997" s="42">
        <v>99</v>
      </c>
      <c r="H997" s="42"/>
      <c r="I997" s="42"/>
      <c r="J997" s="42"/>
      <c r="K997" s="42"/>
      <c r="L997" s="42"/>
      <c r="M997" s="42"/>
      <c r="N997" s="42">
        <v>1</v>
      </c>
      <c r="O997" s="42"/>
      <c r="P997" s="42"/>
      <c r="Q997" s="42">
        <v>1</v>
      </c>
      <c r="R997" s="42"/>
      <c r="S997" s="42">
        <v>97</v>
      </c>
      <c r="T997" s="96"/>
      <c r="U997" s="96"/>
      <c r="V997" s="89" t="s">
        <v>5890</v>
      </c>
      <c r="X997" s="25">
        <v>5</v>
      </c>
      <c r="Y997" s="90">
        <f t="array" ref="Y997">SUM((L997:R997)/7)</f>
        <v>0.285714285714286</v>
      </c>
      <c r="Z997" s="91">
        <f t="shared" si="14"/>
        <v>339.5</v>
      </c>
    </row>
    <row r="998" customHeight="1" spans="1:26">
      <c r="A998" s="93" t="s">
        <v>15</v>
      </c>
      <c r="B998" s="93" t="s">
        <v>25</v>
      </c>
      <c r="C998" s="93" t="s">
        <v>126</v>
      </c>
      <c r="D998" s="38" t="s">
        <v>5077</v>
      </c>
      <c r="E998" s="38" t="s">
        <v>5078</v>
      </c>
      <c r="F998" s="38" t="s">
        <v>5079</v>
      </c>
      <c r="G998" s="42">
        <v>47</v>
      </c>
      <c r="H998" s="42"/>
      <c r="I998" s="42"/>
      <c r="J998" s="42"/>
      <c r="K998" s="42"/>
      <c r="L998" s="42"/>
      <c r="M998" s="42"/>
      <c r="N998" s="42">
        <v>1</v>
      </c>
      <c r="O998" s="42"/>
      <c r="P998" s="42"/>
      <c r="Q998" s="42"/>
      <c r="R998" s="42"/>
      <c r="S998" s="42">
        <v>46</v>
      </c>
      <c r="T998" s="96"/>
      <c r="U998" s="96"/>
      <c r="V998" s="89" t="s">
        <v>5890</v>
      </c>
      <c r="X998" s="25">
        <v>1</v>
      </c>
      <c r="Y998" s="90">
        <f t="array" ref="Y998">SUM((L998:R998)/7)</f>
        <v>0.142857142857143</v>
      </c>
      <c r="Z998" s="91">
        <f t="shared" si="14"/>
        <v>322</v>
      </c>
    </row>
    <row r="999" customHeight="1" spans="1:26">
      <c r="A999" s="93" t="s">
        <v>15</v>
      </c>
      <c r="B999" s="93" t="s">
        <v>25</v>
      </c>
      <c r="C999" s="93" t="s">
        <v>126</v>
      </c>
      <c r="D999" s="38" t="s">
        <v>5080</v>
      </c>
      <c r="E999" s="38" t="s">
        <v>5081</v>
      </c>
      <c r="F999" s="38" t="s">
        <v>5082</v>
      </c>
      <c r="G999" s="42">
        <v>119</v>
      </c>
      <c r="H999" s="42"/>
      <c r="I999" s="42"/>
      <c r="J999" s="42"/>
      <c r="K999" s="42">
        <v>1</v>
      </c>
      <c r="L999" s="42"/>
      <c r="M999" s="42">
        <v>1</v>
      </c>
      <c r="N999" s="42">
        <v>1</v>
      </c>
      <c r="O999" s="42"/>
      <c r="P999" s="42"/>
      <c r="Q999" s="42">
        <v>1</v>
      </c>
      <c r="R999" s="42"/>
      <c r="S999" s="42">
        <v>115</v>
      </c>
      <c r="T999" s="96"/>
      <c r="U999" s="96"/>
      <c r="V999" s="89" t="s">
        <v>5890</v>
      </c>
      <c r="X999" s="25">
        <v>8</v>
      </c>
      <c r="Y999" s="90">
        <f t="array" ref="Y999">SUM((L999:R999)/7)</f>
        <v>0.428571428571429</v>
      </c>
      <c r="Z999" s="91">
        <f t="shared" si="14"/>
        <v>268.333333333333</v>
      </c>
    </row>
    <row r="1000" customHeight="1" spans="1:26">
      <c r="A1000" s="93" t="s">
        <v>15</v>
      </c>
      <c r="B1000" s="93" t="s">
        <v>25</v>
      </c>
      <c r="C1000" s="93" t="s">
        <v>126</v>
      </c>
      <c r="D1000" s="38" t="s">
        <v>5083</v>
      </c>
      <c r="E1000" s="38" t="s">
        <v>5084</v>
      </c>
      <c r="F1000" s="38" t="s">
        <v>5085</v>
      </c>
      <c r="G1000" s="42">
        <v>63</v>
      </c>
      <c r="H1000" s="42"/>
      <c r="I1000" s="42"/>
      <c r="J1000" s="42">
        <v>1</v>
      </c>
      <c r="K1000" s="42">
        <v>1</v>
      </c>
      <c r="L1000" s="42"/>
      <c r="M1000" s="42">
        <v>1</v>
      </c>
      <c r="N1000" s="42">
        <v>1</v>
      </c>
      <c r="O1000" s="42"/>
      <c r="P1000" s="42"/>
      <c r="Q1000" s="42">
        <v>1</v>
      </c>
      <c r="R1000" s="42"/>
      <c r="S1000" s="42">
        <v>58</v>
      </c>
      <c r="T1000" s="96"/>
      <c r="U1000" s="96"/>
      <c r="V1000" s="89" t="s">
        <v>5890</v>
      </c>
      <c r="X1000" s="25">
        <v>11</v>
      </c>
      <c r="Y1000" s="90">
        <f t="array" ref="Y1000">SUM((L1000:R1000)/7)</f>
        <v>0.428571428571429</v>
      </c>
      <c r="Z1000" s="91">
        <f t="shared" si="14"/>
        <v>135.333333333333</v>
      </c>
    </row>
    <row r="1001" customHeight="1" spans="1:25">
      <c r="A1001" s="93" t="s">
        <v>15</v>
      </c>
      <c r="B1001" s="93" t="s">
        <v>4207</v>
      </c>
      <c r="C1001" s="93" t="s">
        <v>126</v>
      </c>
      <c r="D1001" s="38" t="s">
        <v>5086</v>
      </c>
      <c r="E1001" s="38" t="s">
        <v>5087</v>
      </c>
      <c r="F1001" s="38" t="s">
        <v>5088</v>
      </c>
      <c r="G1001" s="42">
        <v>9</v>
      </c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>
        <v>9</v>
      </c>
      <c r="T1001" s="96"/>
      <c r="U1001" s="96"/>
      <c r="V1001" s="89" t="s">
        <v>5890</v>
      </c>
      <c r="Y1001" s="90">
        <f t="array" ref="Y1001">SUM((L1001:R1001)/7)</f>
        <v>0</v>
      </c>
    </row>
    <row r="1002" customHeight="1" spans="1:25">
      <c r="A1002" s="93" t="s">
        <v>15</v>
      </c>
      <c r="B1002" s="93" t="s">
        <v>5089</v>
      </c>
      <c r="C1002" s="93" t="s">
        <v>5090</v>
      </c>
      <c r="D1002" s="38" t="s">
        <v>5091</v>
      </c>
      <c r="E1002" s="38" t="s">
        <v>5092</v>
      </c>
      <c r="F1002" s="38" t="s">
        <v>6639</v>
      </c>
      <c r="G1002" s="42">
        <v>30</v>
      </c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>
        <v>30</v>
      </c>
      <c r="T1002" s="96"/>
      <c r="U1002" s="97">
        <v>30</v>
      </c>
      <c r="V1002" s="89" t="s">
        <v>5890</v>
      </c>
      <c r="Y1002" s="90">
        <f t="array" ref="Y1002">SUM((L1002:R1002)/7)</f>
        <v>0</v>
      </c>
    </row>
    <row r="1003" customHeight="1" spans="1:25">
      <c r="A1003" s="93" t="s">
        <v>15</v>
      </c>
      <c r="B1003" s="93" t="s">
        <v>5094</v>
      </c>
      <c r="C1003" s="93" t="s">
        <v>126</v>
      </c>
      <c r="D1003" s="38" t="s">
        <v>5095</v>
      </c>
      <c r="E1003" s="38" t="s">
        <v>5096</v>
      </c>
      <c r="F1003" s="38" t="s">
        <v>5097</v>
      </c>
      <c r="G1003" s="42">
        <v>19</v>
      </c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>
        <v>19</v>
      </c>
      <c r="T1003" s="96"/>
      <c r="U1003" s="96"/>
      <c r="V1003" s="89" t="s">
        <v>5890</v>
      </c>
      <c r="Y1003" s="90">
        <f t="array" ref="Y1003">SUM((L1003:R1003)/7)</f>
        <v>0</v>
      </c>
    </row>
    <row r="1004" customHeight="1" spans="1:25">
      <c r="A1004" s="93" t="s">
        <v>15</v>
      </c>
      <c r="B1004" s="93" t="s">
        <v>5094</v>
      </c>
      <c r="C1004" s="93" t="s">
        <v>126</v>
      </c>
      <c r="D1004" s="38" t="s">
        <v>5098</v>
      </c>
      <c r="E1004" s="38" t="s">
        <v>5099</v>
      </c>
      <c r="F1004" s="38" t="s">
        <v>5100</v>
      </c>
      <c r="G1004" s="42">
        <v>20</v>
      </c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>
        <v>20</v>
      </c>
      <c r="T1004" s="96"/>
      <c r="U1004" s="96"/>
      <c r="V1004" s="89" t="s">
        <v>5890</v>
      </c>
      <c r="Y1004" s="90">
        <f t="array" ref="Y1004">SUM((L1004:R1004)/7)</f>
        <v>0</v>
      </c>
    </row>
    <row r="1005" customHeight="1" spans="1:25">
      <c r="A1005" s="93" t="s">
        <v>15</v>
      </c>
      <c r="B1005" s="93" t="s">
        <v>5094</v>
      </c>
      <c r="C1005" s="93" t="s">
        <v>126</v>
      </c>
      <c r="D1005" s="38" t="s">
        <v>5101</v>
      </c>
      <c r="E1005" s="38" t="s">
        <v>5102</v>
      </c>
      <c r="F1005" s="38" t="s">
        <v>5103</v>
      </c>
      <c r="G1005" s="42">
        <v>18</v>
      </c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>
        <v>18</v>
      </c>
      <c r="T1005" s="96"/>
      <c r="U1005" s="96"/>
      <c r="V1005" s="89" t="s">
        <v>5890</v>
      </c>
      <c r="Y1005" s="90">
        <f t="array" ref="Y1005">SUM((L1005:R1005)/7)</f>
        <v>0</v>
      </c>
    </row>
    <row r="1006" customHeight="1" spans="1:25">
      <c r="A1006" s="93" t="s">
        <v>15</v>
      </c>
      <c r="B1006" s="93" t="s">
        <v>29</v>
      </c>
      <c r="C1006" s="93" t="s">
        <v>17</v>
      </c>
      <c r="D1006" s="38" t="s">
        <v>5104</v>
      </c>
      <c r="E1006" s="38" t="s">
        <v>5105</v>
      </c>
      <c r="F1006" s="38" t="s">
        <v>5106</v>
      </c>
      <c r="G1006" s="42">
        <v>70</v>
      </c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>
        <v>70</v>
      </c>
      <c r="T1006" s="96"/>
      <c r="U1006" s="96"/>
      <c r="V1006" s="89" t="s">
        <v>5890</v>
      </c>
      <c r="Y1006" s="90">
        <f t="array" ref="Y1006">SUM((L1006:R1006)/7)</f>
        <v>0</v>
      </c>
    </row>
    <row r="1007" customHeight="1" spans="1:25">
      <c r="A1007" s="93" t="s">
        <v>15</v>
      </c>
      <c r="B1007" s="93" t="s">
        <v>29</v>
      </c>
      <c r="C1007" s="93" t="s">
        <v>5107</v>
      </c>
      <c r="D1007" s="42" t="s">
        <v>5108</v>
      </c>
      <c r="E1007" s="38" t="s">
        <v>5109</v>
      </c>
      <c r="F1007" s="38" t="s">
        <v>5110</v>
      </c>
      <c r="G1007" s="42">
        <v>24</v>
      </c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>
        <v>24</v>
      </c>
      <c r="T1007" s="96"/>
      <c r="U1007" s="97">
        <v>1</v>
      </c>
      <c r="V1007" s="89" t="s">
        <v>5890</v>
      </c>
      <c r="Y1007" s="90">
        <f t="array" ref="Y1007">SUM((L1007:R1007)/7)</f>
        <v>0</v>
      </c>
    </row>
    <row r="1008" customHeight="1" spans="1:25">
      <c r="A1008" s="93" t="s">
        <v>15</v>
      </c>
      <c r="B1008" s="93" t="s">
        <v>29</v>
      </c>
      <c r="C1008" s="93" t="s">
        <v>17</v>
      </c>
      <c r="D1008" s="38" t="s">
        <v>5111</v>
      </c>
      <c r="E1008" s="38" t="s">
        <v>5112</v>
      </c>
      <c r="F1008" s="38" t="s">
        <v>5113</v>
      </c>
      <c r="G1008" s="42">
        <v>21</v>
      </c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>
        <v>21</v>
      </c>
      <c r="T1008" s="96"/>
      <c r="U1008" s="96"/>
      <c r="V1008" s="89" t="s">
        <v>5890</v>
      </c>
      <c r="X1008" s="25">
        <v>1</v>
      </c>
      <c r="Y1008" s="90">
        <f t="array" ref="Y1008">SUM((L1008:R1008)/7)</f>
        <v>0</v>
      </c>
    </row>
    <row r="1009" customHeight="1" spans="1:26">
      <c r="A1009" s="93" t="s">
        <v>15</v>
      </c>
      <c r="B1009" s="93" t="s">
        <v>4574</v>
      </c>
      <c r="C1009" s="93" t="s">
        <v>126</v>
      </c>
      <c r="D1009" s="38" t="s">
        <v>5114</v>
      </c>
      <c r="E1009" s="38" t="s">
        <v>5115</v>
      </c>
      <c r="F1009" s="38" t="s">
        <v>5116</v>
      </c>
      <c r="G1009" s="42">
        <v>79</v>
      </c>
      <c r="H1009" s="42">
        <v>2</v>
      </c>
      <c r="I1009" s="42">
        <v>1</v>
      </c>
      <c r="J1009" s="42"/>
      <c r="K1009" s="42"/>
      <c r="L1009" s="42"/>
      <c r="M1009" s="42">
        <v>3</v>
      </c>
      <c r="N1009" s="42">
        <v>2</v>
      </c>
      <c r="O1009" s="42"/>
      <c r="P1009" s="42">
        <v>1</v>
      </c>
      <c r="Q1009" s="42"/>
      <c r="R1009" s="42"/>
      <c r="S1009" s="42">
        <v>70</v>
      </c>
      <c r="T1009" s="96"/>
      <c r="U1009" s="96"/>
      <c r="V1009" s="89" t="s">
        <v>5890</v>
      </c>
      <c r="X1009" s="25">
        <v>86</v>
      </c>
      <c r="Y1009" s="90">
        <f t="array" ref="Y1009">SUM((L1009:R1009)/7)</f>
        <v>0.857142857142857</v>
      </c>
      <c r="Z1009" s="91">
        <f>S1009/Y1009</f>
        <v>81.6666666666667</v>
      </c>
    </row>
    <row r="1010" customHeight="1" spans="1:26">
      <c r="A1010" s="93" t="s">
        <v>15</v>
      </c>
      <c r="B1010" s="93" t="s">
        <v>3160</v>
      </c>
      <c r="C1010" s="93" t="s">
        <v>126</v>
      </c>
      <c r="D1010" s="38" t="s">
        <v>6640</v>
      </c>
      <c r="E1010" s="38" t="s">
        <v>6641</v>
      </c>
      <c r="F1010" s="38" t="s">
        <v>6642</v>
      </c>
      <c r="G1010" s="42">
        <v>370</v>
      </c>
      <c r="H1010" s="42"/>
      <c r="I1010" s="42"/>
      <c r="J1010" s="42">
        <v>3</v>
      </c>
      <c r="K1010" s="42">
        <v>8</v>
      </c>
      <c r="L1010" s="42"/>
      <c r="M1010" s="42">
        <v>3</v>
      </c>
      <c r="N1010" s="42">
        <v>1</v>
      </c>
      <c r="O1010" s="42"/>
      <c r="P1010" s="42">
        <v>3</v>
      </c>
      <c r="Q1010" s="42"/>
      <c r="R1010" s="42"/>
      <c r="S1010" s="42">
        <v>352</v>
      </c>
      <c r="T1010" s="96"/>
      <c r="U1010" s="96"/>
      <c r="V1010" s="89" t="s">
        <v>5890</v>
      </c>
      <c r="X1010" s="25">
        <v>22</v>
      </c>
      <c r="Y1010" s="90">
        <f t="array" ref="Y1010">SUM((L1010:R1010)/7)</f>
        <v>1</v>
      </c>
      <c r="Z1010" s="91">
        <f>S1010/Y1010</f>
        <v>352</v>
      </c>
    </row>
    <row r="1011" customHeight="1" spans="1:26">
      <c r="A1011" s="93" t="s">
        <v>15</v>
      </c>
      <c r="B1011" s="93" t="s">
        <v>3160</v>
      </c>
      <c r="C1011" s="93" t="s">
        <v>126</v>
      </c>
      <c r="D1011" s="38" t="s">
        <v>6643</v>
      </c>
      <c r="E1011" s="38" t="s">
        <v>6644</v>
      </c>
      <c r="F1011" s="38" t="s">
        <v>6645</v>
      </c>
      <c r="G1011" s="42">
        <v>262</v>
      </c>
      <c r="H1011" s="42">
        <v>23</v>
      </c>
      <c r="I1011" s="42">
        <v>24</v>
      </c>
      <c r="J1011" s="42">
        <v>31</v>
      </c>
      <c r="K1011" s="42">
        <v>28</v>
      </c>
      <c r="L1011" s="42">
        <v>27</v>
      </c>
      <c r="M1011" s="42">
        <v>52</v>
      </c>
      <c r="N1011" s="42">
        <v>38</v>
      </c>
      <c r="O1011" s="42">
        <v>5</v>
      </c>
      <c r="P1011" s="42"/>
      <c r="Q1011" s="42"/>
      <c r="R1011" s="42"/>
      <c r="S1011" s="42">
        <v>34</v>
      </c>
      <c r="T1011" s="96"/>
      <c r="U1011" s="96"/>
      <c r="V1011" s="89" t="s">
        <v>5890</v>
      </c>
      <c r="X1011" s="25">
        <v>230</v>
      </c>
      <c r="Y1011" s="90">
        <f t="array" ref="Y1011">SUM((L1011:R1011)/7)</f>
        <v>17.4285714285714</v>
      </c>
      <c r="Z1011" s="91">
        <f>S1011/Y1011</f>
        <v>1.95081967213115</v>
      </c>
    </row>
    <row r="1012" customHeight="1" spans="1:26">
      <c r="A1012" s="93" t="s">
        <v>15</v>
      </c>
      <c r="B1012" s="93" t="s">
        <v>3160</v>
      </c>
      <c r="C1012" s="93" t="s">
        <v>126</v>
      </c>
      <c r="D1012" s="38" t="s">
        <v>6646</v>
      </c>
      <c r="E1012" s="38" t="s">
        <v>6647</v>
      </c>
      <c r="F1012" s="38" t="s">
        <v>6648</v>
      </c>
      <c r="G1012" s="42">
        <v>2</v>
      </c>
      <c r="H1012" s="42">
        <v>1</v>
      </c>
      <c r="I1012" s="42"/>
      <c r="J1012" s="42"/>
      <c r="K1012" s="42"/>
      <c r="L1012" s="42"/>
      <c r="M1012" s="42">
        <v>1</v>
      </c>
      <c r="N1012" s="42"/>
      <c r="O1012" s="42"/>
      <c r="P1012" s="42"/>
      <c r="Q1012" s="42"/>
      <c r="R1012" s="42"/>
      <c r="S1012" s="42">
        <v>0</v>
      </c>
      <c r="T1012" s="96"/>
      <c r="U1012" s="96"/>
      <c r="V1012" s="89" t="s">
        <v>5890</v>
      </c>
      <c r="X1012" s="25">
        <v>94</v>
      </c>
      <c r="Y1012" s="90">
        <f t="array" ref="Y1012">SUM((L1012:R1012)/7)</f>
        <v>0.142857142857143</v>
      </c>
      <c r="Z1012" s="91">
        <f>S1012/Y1012</f>
        <v>0</v>
      </c>
    </row>
    <row r="1013" customHeight="1" spans="1:25">
      <c r="A1013" s="93" t="s">
        <v>15</v>
      </c>
      <c r="B1013" s="93" t="s">
        <v>4570</v>
      </c>
      <c r="C1013" s="93" t="s">
        <v>126</v>
      </c>
      <c r="D1013" s="38" t="s">
        <v>5117</v>
      </c>
      <c r="E1013" s="38" t="s">
        <v>5118</v>
      </c>
      <c r="F1013" s="38" t="s">
        <v>5119</v>
      </c>
      <c r="G1013" s="42">
        <v>144</v>
      </c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>
        <v>144</v>
      </c>
      <c r="T1013" s="96"/>
      <c r="U1013" s="96"/>
      <c r="V1013" s="89" t="s">
        <v>5890</v>
      </c>
      <c r="X1013" s="25">
        <v>2</v>
      </c>
      <c r="Y1013" s="90">
        <f t="array" ref="Y1013">SUM((L1013:R1013)/7)</f>
        <v>0</v>
      </c>
    </row>
    <row r="1014" customHeight="1" spans="1:25">
      <c r="A1014" s="93" t="s">
        <v>15</v>
      </c>
      <c r="B1014" s="93" t="s">
        <v>4570</v>
      </c>
      <c r="C1014" s="93" t="s">
        <v>126</v>
      </c>
      <c r="D1014" s="38" t="s">
        <v>5120</v>
      </c>
      <c r="E1014" s="38" t="s">
        <v>5121</v>
      </c>
      <c r="F1014" s="38" t="s">
        <v>5122</v>
      </c>
      <c r="G1014" s="42">
        <v>84</v>
      </c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>
        <v>84</v>
      </c>
      <c r="T1014" s="96"/>
      <c r="U1014" s="96"/>
      <c r="V1014" s="89" t="s">
        <v>5890</v>
      </c>
      <c r="Y1014" s="90">
        <f t="array" ref="Y1014">SUM((L1014:R1014)/7)</f>
        <v>0</v>
      </c>
    </row>
    <row r="1015" customHeight="1" spans="1:25">
      <c r="A1015" s="93" t="s">
        <v>15</v>
      </c>
      <c r="B1015" s="93" t="s">
        <v>4570</v>
      </c>
      <c r="C1015" s="93" t="s">
        <v>126</v>
      </c>
      <c r="D1015" s="38" t="s">
        <v>5123</v>
      </c>
      <c r="E1015" s="38" t="s">
        <v>5124</v>
      </c>
      <c r="F1015" s="38" t="s">
        <v>5125</v>
      </c>
      <c r="G1015" s="42">
        <v>103</v>
      </c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>
        <v>103</v>
      </c>
      <c r="T1015" s="96"/>
      <c r="U1015" s="96"/>
      <c r="V1015" s="89" t="s">
        <v>5890</v>
      </c>
      <c r="Y1015" s="90">
        <f t="array" ref="Y1015">SUM((L1015:R1015)/7)</f>
        <v>0</v>
      </c>
    </row>
    <row r="1016" customHeight="1" spans="1:25">
      <c r="A1016" s="93" t="s">
        <v>15</v>
      </c>
      <c r="B1016" s="93" t="s">
        <v>5024</v>
      </c>
      <c r="C1016" s="93" t="s">
        <v>126</v>
      </c>
      <c r="D1016" s="38" t="s">
        <v>5126</v>
      </c>
      <c r="E1016" s="38" t="s">
        <v>5127</v>
      </c>
      <c r="F1016" s="38" t="s">
        <v>5128</v>
      </c>
      <c r="G1016" s="42">
        <v>106</v>
      </c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>
        <v>106</v>
      </c>
      <c r="T1016" s="96"/>
      <c r="U1016" s="96"/>
      <c r="V1016" s="89" t="s">
        <v>5890</v>
      </c>
      <c r="X1016" s="25">
        <v>3</v>
      </c>
      <c r="Y1016" s="90">
        <f t="array" ref="Y1016">SUM((L1016:R1016)/7)</f>
        <v>0</v>
      </c>
    </row>
    <row r="1017" customHeight="1" spans="1:26">
      <c r="A1017" s="93" t="s">
        <v>15</v>
      </c>
      <c r="B1017" s="93" t="s">
        <v>5024</v>
      </c>
      <c r="C1017" s="93" t="s">
        <v>126</v>
      </c>
      <c r="D1017" s="38" t="s">
        <v>5129</v>
      </c>
      <c r="E1017" s="38" t="s">
        <v>5130</v>
      </c>
      <c r="F1017" s="38" t="s">
        <v>5131</v>
      </c>
      <c r="G1017" s="42">
        <v>144</v>
      </c>
      <c r="H1017" s="42"/>
      <c r="I1017" s="42"/>
      <c r="J1017" s="42"/>
      <c r="K1017" s="42"/>
      <c r="L1017" s="42"/>
      <c r="M1017" s="42"/>
      <c r="N1017" s="42"/>
      <c r="O1017" s="42">
        <v>11</v>
      </c>
      <c r="P1017" s="42">
        <v>22</v>
      </c>
      <c r="Q1017" s="42">
        <v>38</v>
      </c>
      <c r="R1017" s="42">
        <v>22</v>
      </c>
      <c r="S1017" s="42">
        <v>51</v>
      </c>
      <c r="T1017" s="96"/>
      <c r="U1017" s="96"/>
      <c r="V1017" s="89" t="s">
        <v>5890</v>
      </c>
      <c r="X1017" s="25">
        <v>93</v>
      </c>
      <c r="Y1017" s="90">
        <f t="array" ref="Y1017">SUM((L1017:R1017)/7)</f>
        <v>13.2857142857143</v>
      </c>
      <c r="Z1017" s="91">
        <f>S1017/Y1017</f>
        <v>3.83870967741935</v>
      </c>
    </row>
    <row r="1018" customHeight="1" spans="1:26">
      <c r="A1018" s="93" t="s">
        <v>15</v>
      </c>
      <c r="B1018" s="93" t="s">
        <v>5024</v>
      </c>
      <c r="C1018" s="93" t="s">
        <v>126</v>
      </c>
      <c r="D1018" s="38" t="s">
        <v>6649</v>
      </c>
      <c r="E1018" s="38" t="s">
        <v>6650</v>
      </c>
      <c r="F1018" s="38" t="s">
        <v>6651</v>
      </c>
      <c r="G1018" s="42">
        <v>65</v>
      </c>
      <c r="H1018" s="42">
        <v>12</v>
      </c>
      <c r="I1018" s="42"/>
      <c r="J1018" s="42">
        <v>2</v>
      </c>
      <c r="K1018" s="42">
        <v>1</v>
      </c>
      <c r="L1018" s="42"/>
      <c r="M1018" s="42"/>
      <c r="N1018" s="42">
        <v>12</v>
      </c>
      <c r="O1018" s="42">
        <v>22</v>
      </c>
      <c r="P1018" s="42">
        <v>12</v>
      </c>
      <c r="Q1018" s="42">
        <v>2</v>
      </c>
      <c r="R1018" s="42">
        <v>1</v>
      </c>
      <c r="S1018" s="42">
        <v>1</v>
      </c>
      <c r="T1018" s="96"/>
      <c r="U1018" s="96"/>
      <c r="V1018" s="89" t="s">
        <v>5890</v>
      </c>
      <c r="X1018" s="25">
        <v>114</v>
      </c>
      <c r="Y1018" s="90">
        <f t="array" ref="Y1018">SUM((L1018:R1018)/7)</f>
        <v>7</v>
      </c>
      <c r="Z1018" s="91">
        <f>S1018/Y1018</f>
        <v>0.142857142857143</v>
      </c>
    </row>
    <row r="1019" customHeight="1" spans="1:25">
      <c r="A1019" s="93" t="s">
        <v>15</v>
      </c>
      <c r="B1019" s="93" t="s">
        <v>25</v>
      </c>
      <c r="C1019" s="93" t="s">
        <v>126</v>
      </c>
      <c r="D1019" s="42" t="s">
        <v>6652</v>
      </c>
      <c r="E1019" s="38" t="s">
        <v>6653</v>
      </c>
      <c r="F1019" s="38" t="s">
        <v>6654</v>
      </c>
      <c r="G1019" s="42">
        <v>4</v>
      </c>
      <c r="H1019" s="42"/>
      <c r="I1019" s="42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>
        <v>4</v>
      </c>
      <c r="T1019" s="96"/>
      <c r="U1019" s="96"/>
      <c r="V1019" s="89" t="s">
        <v>5890</v>
      </c>
      <c r="X1019" s="25">
        <v>1</v>
      </c>
      <c r="Y1019" s="90">
        <f t="array" ref="Y1019">SUM((L1019:R1019)/7)</f>
        <v>0</v>
      </c>
    </row>
    <row r="1020" customHeight="1" spans="1:25">
      <c r="A1020" s="93" t="s">
        <v>15</v>
      </c>
      <c r="B1020" s="93" t="s">
        <v>25</v>
      </c>
      <c r="C1020" s="93" t="s">
        <v>126</v>
      </c>
      <c r="D1020" s="42" t="s">
        <v>6655</v>
      </c>
      <c r="E1020" s="38" t="s">
        <v>6656</v>
      </c>
      <c r="F1020" s="38" t="s">
        <v>6657</v>
      </c>
      <c r="G1020" s="42">
        <v>54</v>
      </c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>
        <v>54</v>
      </c>
      <c r="T1020" s="96"/>
      <c r="U1020" s="96"/>
      <c r="V1020" s="89" t="s">
        <v>5890</v>
      </c>
      <c r="Y1020" s="90">
        <f t="array" ref="Y1020">SUM((L1020:R1020)/7)</f>
        <v>0</v>
      </c>
    </row>
    <row r="1021" customHeight="1" spans="1:25">
      <c r="A1021" s="93" t="s">
        <v>15</v>
      </c>
      <c r="B1021" s="93" t="s">
        <v>25</v>
      </c>
      <c r="C1021" s="93" t="s">
        <v>126</v>
      </c>
      <c r="D1021" s="42" t="s">
        <v>5132</v>
      </c>
      <c r="E1021" s="38" t="s">
        <v>5133</v>
      </c>
      <c r="F1021" s="38" t="s">
        <v>5134</v>
      </c>
      <c r="G1021" s="42">
        <v>53</v>
      </c>
      <c r="H1021" s="42"/>
      <c r="I1021" s="42">
        <v>1</v>
      </c>
      <c r="J1021" s="42"/>
      <c r="K1021" s="42"/>
      <c r="L1021" s="42"/>
      <c r="M1021" s="42"/>
      <c r="N1021" s="42"/>
      <c r="O1021" s="42"/>
      <c r="P1021" s="42"/>
      <c r="Q1021" s="42"/>
      <c r="R1021" s="42"/>
      <c r="S1021" s="42">
        <v>52</v>
      </c>
      <c r="T1021" s="96"/>
      <c r="U1021" s="97">
        <v>0</v>
      </c>
      <c r="V1021" s="89" t="s">
        <v>5890</v>
      </c>
      <c r="X1021" s="25">
        <v>1</v>
      </c>
      <c r="Y1021" s="90">
        <f t="array" ref="Y1021">SUM((L1021:R1021)/7)</f>
        <v>0</v>
      </c>
    </row>
    <row r="1022" customHeight="1" spans="1:25">
      <c r="A1022" s="93" t="s">
        <v>15</v>
      </c>
      <c r="B1022" s="93" t="s">
        <v>5135</v>
      </c>
      <c r="C1022" s="93" t="s">
        <v>835</v>
      </c>
      <c r="D1022" s="42" t="s">
        <v>5136</v>
      </c>
      <c r="E1022" s="38" t="s">
        <v>5137</v>
      </c>
      <c r="F1022" s="38" t="s">
        <v>5138</v>
      </c>
      <c r="G1022" s="42">
        <v>6</v>
      </c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>
        <v>6</v>
      </c>
      <c r="T1022" s="96"/>
      <c r="U1022" s="96"/>
      <c r="V1022" s="89" t="s">
        <v>5890</v>
      </c>
      <c r="Y1022" s="90">
        <f t="array" ref="Y1022">SUM((L1022:R1022)/7)</f>
        <v>0</v>
      </c>
    </row>
    <row r="1023" customHeight="1" spans="1:25">
      <c r="A1023" s="93" t="s">
        <v>15</v>
      </c>
      <c r="B1023" s="93" t="s">
        <v>16</v>
      </c>
      <c r="C1023" s="93" t="s">
        <v>126</v>
      </c>
      <c r="D1023" s="42" t="s">
        <v>5139</v>
      </c>
      <c r="E1023" s="38" t="s">
        <v>5140</v>
      </c>
      <c r="F1023" s="38" t="s">
        <v>5141</v>
      </c>
      <c r="G1023" s="42">
        <v>15</v>
      </c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>
        <v>15</v>
      </c>
      <c r="T1023" s="96"/>
      <c r="U1023" s="97">
        <v>67</v>
      </c>
      <c r="V1023" s="89" t="s">
        <v>5890</v>
      </c>
      <c r="X1023" s="25">
        <v>2</v>
      </c>
      <c r="Y1023" s="90">
        <f t="array" ref="Y1023">SUM((L1023:R1023)/7)</f>
        <v>0</v>
      </c>
    </row>
    <row r="1024" customHeight="1" spans="1:25">
      <c r="A1024" s="93" t="s">
        <v>15</v>
      </c>
      <c r="B1024" s="93" t="s">
        <v>16</v>
      </c>
      <c r="C1024" s="93" t="s">
        <v>126</v>
      </c>
      <c r="D1024" s="42" t="s">
        <v>5142</v>
      </c>
      <c r="E1024" s="38" t="s">
        <v>5143</v>
      </c>
      <c r="F1024" s="38" t="s">
        <v>5144</v>
      </c>
      <c r="G1024" s="42">
        <v>9</v>
      </c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>
        <v>9</v>
      </c>
      <c r="T1024" s="96"/>
      <c r="U1024" s="97">
        <v>107</v>
      </c>
      <c r="V1024" s="89" t="s">
        <v>5890</v>
      </c>
      <c r="X1024" s="25">
        <v>3</v>
      </c>
      <c r="Y1024" s="90">
        <f t="array" ref="Y1024">SUM((L1024:R1024)/7)</f>
        <v>0</v>
      </c>
    </row>
    <row r="1025" customHeight="1" spans="1:26">
      <c r="A1025" s="93" t="s">
        <v>15</v>
      </c>
      <c r="B1025" s="93" t="s">
        <v>16</v>
      </c>
      <c r="C1025" s="93" t="s">
        <v>126</v>
      </c>
      <c r="D1025" s="42" t="s">
        <v>5148</v>
      </c>
      <c r="E1025" s="38" t="s">
        <v>5149</v>
      </c>
      <c r="F1025" s="38" t="s">
        <v>5150</v>
      </c>
      <c r="G1025" s="42">
        <v>17</v>
      </c>
      <c r="H1025" s="42"/>
      <c r="I1025" s="42"/>
      <c r="J1025" s="42"/>
      <c r="K1025" s="42"/>
      <c r="L1025" s="42"/>
      <c r="M1025" s="42"/>
      <c r="N1025" s="42"/>
      <c r="O1025" s="42"/>
      <c r="P1025" s="42">
        <v>1</v>
      </c>
      <c r="Q1025" s="42">
        <v>1</v>
      </c>
      <c r="R1025" s="42"/>
      <c r="S1025" s="42">
        <v>15</v>
      </c>
      <c r="T1025" s="96"/>
      <c r="U1025" s="97">
        <v>56</v>
      </c>
      <c r="V1025" s="89" t="s">
        <v>5890</v>
      </c>
      <c r="X1025" s="25">
        <v>5</v>
      </c>
      <c r="Y1025" s="90">
        <f t="array" ref="Y1025">SUM((L1025:R1025)/7)</f>
        <v>0.285714285714286</v>
      </c>
      <c r="Z1025" s="91">
        <f>S1025/Y1025</f>
        <v>52.5</v>
      </c>
    </row>
    <row r="1026" customHeight="1" spans="1:25">
      <c r="A1026" s="93" t="s">
        <v>15</v>
      </c>
      <c r="B1026" s="93" t="s">
        <v>16</v>
      </c>
      <c r="C1026" s="93" t="s">
        <v>126</v>
      </c>
      <c r="D1026" s="42" t="s">
        <v>5422</v>
      </c>
      <c r="E1026" s="38" t="s">
        <v>6658</v>
      </c>
      <c r="F1026" s="38" t="s">
        <v>5424</v>
      </c>
      <c r="G1026" s="42">
        <v>6</v>
      </c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>
        <v>6</v>
      </c>
      <c r="T1026" s="96"/>
      <c r="U1026" s="97">
        <v>2</v>
      </c>
      <c r="V1026" s="89" t="s">
        <v>5890</v>
      </c>
      <c r="Y1026" s="90">
        <f t="array" ref="Y1026">SUM((L1026:R1026)/7)</f>
        <v>0</v>
      </c>
    </row>
    <row r="1027" customHeight="1" spans="1:25">
      <c r="A1027" s="93" t="s">
        <v>15</v>
      </c>
      <c r="B1027" s="93" t="s">
        <v>16</v>
      </c>
      <c r="C1027" s="93" t="s">
        <v>126</v>
      </c>
      <c r="D1027" s="42" t="s">
        <v>5151</v>
      </c>
      <c r="E1027" s="38" t="s">
        <v>5152</v>
      </c>
      <c r="F1027" s="38" t="s">
        <v>5153</v>
      </c>
      <c r="G1027" s="42">
        <v>3</v>
      </c>
      <c r="H1027" s="42"/>
      <c r="I1027" s="42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>
        <v>3</v>
      </c>
      <c r="T1027" s="96"/>
      <c r="U1027" s="97">
        <v>2</v>
      </c>
      <c r="V1027" s="89" t="s">
        <v>5890</v>
      </c>
      <c r="Y1027" s="90">
        <f t="array" ref="Y1027">SUM((L1027:R1027)/7)</f>
        <v>0</v>
      </c>
    </row>
    <row r="1028" customHeight="1" spans="1:25">
      <c r="A1028" s="93" t="s">
        <v>15</v>
      </c>
      <c r="B1028" s="93" t="s">
        <v>16</v>
      </c>
      <c r="C1028" s="93" t="s">
        <v>77</v>
      </c>
      <c r="D1028" s="38" t="s">
        <v>6659</v>
      </c>
      <c r="E1028" s="38" t="s">
        <v>6660</v>
      </c>
      <c r="F1028" s="38" t="s">
        <v>6661</v>
      </c>
      <c r="G1028" s="42">
        <v>2</v>
      </c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>
        <v>2</v>
      </c>
      <c r="T1028" s="96"/>
      <c r="U1028" s="96"/>
      <c r="V1028" s="89" t="s">
        <v>5890</v>
      </c>
      <c r="Y1028" s="90">
        <f t="array" ref="Y1028">SUM((L1028:R1028)/7)</f>
        <v>0</v>
      </c>
    </row>
    <row r="1029" customHeight="1" spans="1:25">
      <c r="A1029" s="93" t="s">
        <v>15</v>
      </c>
      <c r="B1029" s="93" t="s">
        <v>3125</v>
      </c>
      <c r="C1029" s="93" t="s">
        <v>126</v>
      </c>
      <c r="D1029" s="42" t="s">
        <v>6662</v>
      </c>
      <c r="E1029" s="38" t="s">
        <v>6663</v>
      </c>
      <c r="F1029" s="38" t="s">
        <v>6664</v>
      </c>
      <c r="G1029" s="42">
        <v>1</v>
      </c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>
        <v>1</v>
      </c>
      <c r="T1029" s="96"/>
      <c r="U1029" s="97">
        <v>23</v>
      </c>
      <c r="V1029" s="89" t="s">
        <v>5890</v>
      </c>
      <c r="Y1029" s="90">
        <f t="array" ref="Y1029">SUM((L1029:R1029)/7)</f>
        <v>0</v>
      </c>
    </row>
    <row r="1030" customHeight="1" spans="1:25">
      <c r="A1030" s="93" t="s">
        <v>15</v>
      </c>
      <c r="B1030" s="93" t="s">
        <v>5135</v>
      </c>
      <c r="C1030" s="93" t="s">
        <v>17</v>
      </c>
      <c r="D1030" s="38" t="s">
        <v>5154</v>
      </c>
      <c r="E1030" s="38" t="s">
        <v>5155</v>
      </c>
      <c r="F1030" s="38" t="s">
        <v>5156</v>
      </c>
      <c r="G1030" s="42">
        <v>26</v>
      </c>
      <c r="H1030" s="42"/>
      <c r="I1030" s="42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>
        <v>26</v>
      </c>
      <c r="T1030" s="96"/>
      <c r="U1030" s="97">
        <v>1</v>
      </c>
      <c r="V1030" s="89" t="s">
        <v>5890</v>
      </c>
      <c r="Y1030" s="90">
        <f t="array" ref="Y1030">SUM((L1030:R1030)/7)</f>
        <v>0</v>
      </c>
    </row>
    <row r="1031" customHeight="1" spans="1:25">
      <c r="A1031" s="93" t="s">
        <v>15</v>
      </c>
      <c r="B1031" s="93" t="s">
        <v>3118</v>
      </c>
      <c r="C1031" s="93" t="s">
        <v>126</v>
      </c>
      <c r="D1031" s="38" t="s">
        <v>5157</v>
      </c>
      <c r="E1031" s="38" t="s">
        <v>5158</v>
      </c>
      <c r="F1031" s="38" t="s">
        <v>5159</v>
      </c>
      <c r="G1031" s="42">
        <v>76</v>
      </c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>
        <v>76</v>
      </c>
      <c r="T1031" s="96"/>
      <c r="U1031" s="97">
        <v>0</v>
      </c>
      <c r="V1031" s="89" t="s">
        <v>5890</v>
      </c>
      <c r="X1031" s="25">
        <v>3</v>
      </c>
      <c r="Y1031" s="90">
        <f t="array" ref="Y1031">SUM((L1031:R1031)/7)</f>
        <v>0</v>
      </c>
    </row>
    <row r="1032" customHeight="1" spans="1:25">
      <c r="A1032" s="93" t="s">
        <v>15</v>
      </c>
      <c r="B1032" s="93" t="s">
        <v>16</v>
      </c>
      <c r="C1032" s="93" t="s">
        <v>126</v>
      </c>
      <c r="D1032" s="42" t="s">
        <v>5160</v>
      </c>
      <c r="E1032" s="38" t="s">
        <v>5161</v>
      </c>
      <c r="F1032" s="38" t="s">
        <v>5162</v>
      </c>
      <c r="G1032" s="42">
        <v>1</v>
      </c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>
        <v>1</v>
      </c>
      <c r="T1032" s="96"/>
      <c r="U1032" s="96"/>
      <c r="V1032" s="89" t="s">
        <v>5890</v>
      </c>
      <c r="Y1032" s="90">
        <f t="array" ref="Y1032">SUM((L1032:R1032)/7)</f>
        <v>0</v>
      </c>
    </row>
    <row r="1033" customHeight="1" spans="1:26">
      <c r="A1033" s="93" t="s">
        <v>15</v>
      </c>
      <c r="B1033" s="93" t="s">
        <v>5163</v>
      </c>
      <c r="C1033" s="93" t="s">
        <v>126</v>
      </c>
      <c r="D1033" s="38" t="s">
        <v>5164</v>
      </c>
      <c r="E1033" s="38" t="s">
        <v>5165</v>
      </c>
      <c r="F1033" s="38" t="s">
        <v>5166</v>
      </c>
      <c r="G1033" s="42">
        <v>99</v>
      </c>
      <c r="H1033" s="42"/>
      <c r="I1033" s="42"/>
      <c r="J1033" s="42"/>
      <c r="K1033" s="42">
        <v>1</v>
      </c>
      <c r="L1033" s="42"/>
      <c r="M1033" s="42"/>
      <c r="N1033" s="42"/>
      <c r="O1033" s="42">
        <v>1</v>
      </c>
      <c r="P1033" s="42"/>
      <c r="Q1033" s="42">
        <v>2</v>
      </c>
      <c r="R1033" s="42"/>
      <c r="S1033" s="42">
        <v>95</v>
      </c>
      <c r="T1033" s="96"/>
      <c r="U1033" s="96"/>
      <c r="V1033" s="89" t="s">
        <v>5890</v>
      </c>
      <c r="X1033" s="25">
        <v>11</v>
      </c>
      <c r="Y1033" s="90">
        <f t="array" ref="Y1033">SUM((L1033:R1033)/7)</f>
        <v>0.428571428571429</v>
      </c>
      <c r="Z1033" s="91">
        <f t="shared" ref="Z1027:Z1090" si="15">S1033/Y1033</f>
        <v>221.666666666667</v>
      </c>
    </row>
    <row r="1034" customHeight="1" spans="1:25">
      <c r="A1034" s="93" t="s">
        <v>15</v>
      </c>
      <c r="B1034" s="93" t="s">
        <v>16</v>
      </c>
      <c r="C1034" s="93" t="s">
        <v>126</v>
      </c>
      <c r="D1034" s="38" t="s">
        <v>6665</v>
      </c>
      <c r="E1034" s="38" t="s">
        <v>6666</v>
      </c>
      <c r="F1034" s="38" t="s">
        <v>6667</v>
      </c>
      <c r="G1034" s="42">
        <v>57</v>
      </c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>
        <v>57</v>
      </c>
      <c r="T1034" s="96"/>
      <c r="U1034" s="97">
        <v>0</v>
      </c>
      <c r="V1034" s="89" t="s">
        <v>5890</v>
      </c>
      <c r="X1034" s="25">
        <v>1</v>
      </c>
      <c r="Y1034" s="90">
        <f t="array" ref="Y1034">SUM((L1034:R1034)/7)</f>
        <v>0</v>
      </c>
    </row>
    <row r="1035" customHeight="1" spans="1:25">
      <c r="A1035" s="93" t="s">
        <v>15</v>
      </c>
      <c r="B1035" s="93" t="s">
        <v>16</v>
      </c>
      <c r="C1035" s="93" t="s">
        <v>126</v>
      </c>
      <c r="D1035" s="38" t="s">
        <v>5167</v>
      </c>
      <c r="E1035" s="38" t="s">
        <v>5168</v>
      </c>
      <c r="F1035" s="38" t="s">
        <v>5169</v>
      </c>
      <c r="G1035" s="42">
        <v>90</v>
      </c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>
        <v>90</v>
      </c>
      <c r="T1035" s="96"/>
      <c r="U1035" s="97">
        <v>1</v>
      </c>
      <c r="V1035" s="89" t="s">
        <v>5890</v>
      </c>
      <c r="Y1035" s="90">
        <f t="array" ref="Y1035">SUM((L1035:R1035)/7)</f>
        <v>0</v>
      </c>
    </row>
    <row r="1036" customHeight="1" spans="1:27">
      <c r="A1036" s="93" t="s">
        <v>15</v>
      </c>
      <c r="B1036" s="93" t="s">
        <v>16</v>
      </c>
      <c r="C1036" s="93" t="s">
        <v>17</v>
      </c>
      <c r="D1036" s="42" t="s">
        <v>6668</v>
      </c>
      <c r="E1036" s="38" t="s">
        <v>6669</v>
      </c>
      <c r="F1036" s="38" t="s">
        <v>6670</v>
      </c>
      <c r="G1036" s="42">
        <v>14</v>
      </c>
      <c r="H1036" s="42"/>
      <c r="I1036" s="42"/>
      <c r="J1036" s="42"/>
      <c r="K1036" s="42"/>
      <c r="L1036" s="42"/>
      <c r="M1036" s="42"/>
      <c r="N1036" s="42"/>
      <c r="O1036" s="42">
        <v>1</v>
      </c>
      <c r="P1036" s="42"/>
      <c r="Q1036" s="42"/>
      <c r="R1036" s="42"/>
      <c r="S1036" s="42">
        <v>13</v>
      </c>
      <c r="T1036" s="96">
        <v>12</v>
      </c>
      <c r="U1036" s="97">
        <v>1</v>
      </c>
      <c r="V1036" s="89" t="s">
        <v>5890</v>
      </c>
      <c r="X1036" s="25">
        <v>2</v>
      </c>
      <c r="Y1036" s="90">
        <f t="array" ref="Y1036">SUM((L1036:R1036)/7)</f>
        <v>0.142857142857143</v>
      </c>
      <c r="Z1036" s="91">
        <f t="shared" si="15"/>
        <v>91</v>
      </c>
      <c r="AA1036" s="85">
        <v>-50</v>
      </c>
    </row>
    <row r="1037" customHeight="1" spans="1:26">
      <c r="A1037" s="93" t="s">
        <v>15</v>
      </c>
      <c r="B1037" s="93" t="s">
        <v>16</v>
      </c>
      <c r="C1037" s="93" t="s">
        <v>17</v>
      </c>
      <c r="D1037" s="42" t="s">
        <v>5170</v>
      </c>
      <c r="E1037" s="38" t="s">
        <v>5171</v>
      </c>
      <c r="F1037" s="38" t="s">
        <v>5172</v>
      </c>
      <c r="G1037" s="42">
        <v>222</v>
      </c>
      <c r="H1037" s="42"/>
      <c r="I1037" s="42"/>
      <c r="J1037" s="42">
        <v>1</v>
      </c>
      <c r="K1037" s="42">
        <v>1</v>
      </c>
      <c r="L1037" s="42"/>
      <c r="M1037" s="42">
        <v>5</v>
      </c>
      <c r="N1037" s="42"/>
      <c r="O1037" s="42">
        <v>7</v>
      </c>
      <c r="P1037" s="42"/>
      <c r="Q1037" s="42"/>
      <c r="R1037" s="42"/>
      <c r="S1037" s="42">
        <v>203</v>
      </c>
      <c r="T1037" s="96"/>
      <c r="U1037" s="96"/>
      <c r="V1037" s="89" t="s">
        <v>5890</v>
      </c>
      <c r="X1037" s="25">
        <v>51</v>
      </c>
      <c r="Y1037" s="90">
        <f t="array" ref="Y1037">SUM((L1037:R1037)/7)</f>
        <v>1.71428571428571</v>
      </c>
      <c r="Z1037" s="91">
        <f t="shared" si="15"/>
        <v>118.416666666667</v>
      </c>
    </row>
    <row r="1038" customHeight="1" spans="1:25">
      <c r="A1038" s="93" t="s">
        <v>15</v>
      </c>
      <c r="B1038" s="93" t="s">
        <v>16</v>
      </c>
      <c r="C1038" s="93" t="s">
        <v>17</v>
      </c>
      <c r="D1038" s="38" t="s">
        <v>6671</v>
      </c>
      <c r="E1038" s="38" t="s">
        <v>6672</v>
      </c>
      <c r="F1038" s="38" t="s">
        <v>6673</v>
      </c>
      <c r="G1038" s="42">
        <v>2</v>
      </c>
      <c r="H1038" s="42"/>
      <c r="I1038" s="42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>
        <v>2</v>
      </c>
      <c r="T1038" s="96"/>
      <c r="U1038" s="97">
        <v>0</v>
      </c>
      <c r="V1038" s="89" t="s">
        <v>5882</v>
      </c>
      <c r="X1038" s="25">
        <v>4</v>
      </c>
      <c r="Y1038" s="90">
        <f t="array" ref="Y1038">SUM((L1038:R1038)/7)</f>
        <v>0</v>
      </c>
    </row>
    <row r="1039" customHeight="1" spans="1:26">
      <c r="A1039" s="93" t="s">
        <v>3674</v>
      </c>
      <c r="B1039" s="93" t="s">
        <v>16</v>
      </c>
      <c r="C1039" s="93" t="s">
        <v>126</v>
      </c>
      <c r="D1039" s="38" t="s">
        <v>3726</v>
      </c>
      <c r="E1039" s="38" t="s">
        <v>3727</v>
      </c>
      <c r="F1039" s="38" t="s">
        <v>3728</v>
      </c>
      <c r="G1039" s="42">
        <v>14</v>
      </c>
      <c r="H1039" s="42"/>
      <c r="I1039" s="42"/>
      <c r="J1039" s="42"/>
      <c r="K1039" s="42"/>
      <c r="L1039" s="42"/>
      <c r="M1039" s="42"/>
      <c r="N1039" s="42"/>
      <c r="O1039" s="42"/>
      <c r="P1039" s="42"/>
      <c r="Q1039" s="42">
        <v>1</v>
      </c>
      <c r="R1039" s="42"/>
      <c r="S1039" s="42">
        <v>13</v>
      </c>
      <c r="T1039" s="96"/>
      <c r="U1039" s="97">
        <v>6</v>
      </c>
      <c r="V1039" s="89" t="s">
        <v>5883</v>
      </c>
      <c r="X1039" s="25">
        <v>2</v>
      </c>
      <c r="Y1039" s="90">
        <f t="array" ref="Y1039">SUM((L1039:R1039)/7)</f>
        <v>0.142857142857143</v>
      </c>
      <c r="Z1039" s="91">
        <f t="shared" si="15"/>
        <v>91</v>
      </c>
    </row>
    <row r="1040" customHeight="1" spans="1:25">
      <c r="A1040" s="93" t="s">
        <v>3674</v>
      </c>
      <c r="B1040" s="93" t="s">
        <v>16</v>
      </c>
      <c r="C1040" s="93" t="s">
        <v>126</v>
      </c>
      <c r="D1040" s="38" t="s">
        <v>3729</v>
      </c>
      <c r="E1040" s="38" t="s">
        <v>3730</v>
      </c>
      <c r="F1040" s="38" t="s">
        <v>3731</v>
      </c>
      <c r="G1040" s="42">
        <v>12</v>
      </c>
      <c r="H1040" s="42">
        <v>1</v>
      </c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>
        <v>11</v>
      </c>
      <c r="T1040" s="96"/>
      <c r="U1040" s="97">
        <v>1</v>
      </c>
      <c r="V1040" s="89" t="s">
        <v>5883</v>
      </c>
      <c r="X1040" s="25">
        <v>3</v>
      </c>
      <c r="Y1040" s="90">
        <f t="array" ref="Y1040">SUM((L1040:R1040)/7)</f>
        <v>0</v>
      </c>
    </row>
    <row r="1041" customHeight="1" spans="1:25">
      <c r="A1041" s="93" t="s">
        <v>3674</v>
      </c>
      <c r="B1041" s="93" t="s">
        <v>16</v>
      </c>
      <c r="C1041" s="93" t="s">
        <v>126</v>
      </c>
      <c r="D1041" s="38" t="s">
        <v>3732</v>
      </c>
      <c r="E1041" s="38" t="s">
        <v>3733</v>
      </c>
      <c r="F1041" s="38" t="s">
        <v>3734</v>
      </c>
      <c r="G1041" s="42">
        <v>9</v>
      </c>
      <c r="H1041" s="42"/>
      <c r="I1041" s="42">
        <v>1</v>
      </c>
      <c r="J1041" s="42"/>
      <c r="K1041" s="42"/>
      <c r="L1041" s="42"/>
      <c r="M1041" s="42"/>
      <c r="N1041" s="42"/>
      <c r="O1041" s="42"/>
      <c r="P1041" s="42"/>
      <c r="Q1041" s="42"/>
      <c r="R1041" s="42"/>
      <c r="S1041" s="42">
        <v>8</v>
      </c>
      <c r="T1041" s="96"/>
      <c r="U1041" s="97">
        <v>7</v>
      </c>
      <c r="V1041" s="89" t="s">
        <v>5883</v>
      </c>
      <c r="X1041" s="25">
        <v>2</v>
      </c>
      <c r="Y1041" s="90">
        <f t="array" ref="Y1041">SUM((L1041:R1041)/7)</f>
        <v>0</v>
      </c>
    </row>
    <row r="1042" customHeight="1" spans="1:26">
      <c r="A1042" s="93" t="s">
        <v>3674</v>
      </c>
      <c r="B1042" s="93" t="s">
        <v>16</v>
      </c>
      <c r="C1042" s="93" t="s">
        <v>126</v>
      </c>
      <c r="D1042" s="38" t="s">
        <v>3735</v>
      </c>
      <c r="E1042" s="38" t="s">
        <v>3736</v>
      </c>
      <c r="F1042" s="38" t="s">
        <v>3737</v>
      </c>
      <c r="G1042" s="42">
        <v>7</v>
      </c>
      <c r="H1042" s="42"/>
      <c r="I1042" s="42"/>
      <c r="J1042" s="42"/>
      <c r="K1042" s="42"/>
      <c r="L1042" s="42">
        <v>1</v>
      </c>
      <c r="M1042" s="42"/>
      <c r="N1042" s="42"/>
      <c r="O1042" s="42"/>
      <c r="P1042" s="42"/>
      <c r="Q1042" s="42"/>
      <c r="R1042" s="42"/>
      <c r="S1042" s="42">
        <v>6</v>
      </c>
      <c r="T1042" s="96"/>
      <c r="U1042" s="97">
        <v>66</v>
      </c>
      <c r="V1042" s="89" t="s">
        <v>5883</v>
      </c>
      <c r="X1042" s="25">
        <v>3</v>
      </c>
      <c r="Y1042" s="90">
        <f t="array" ref="Y1042">SUM((L1042:R1042)/7)</f>
        <v>0.142857142857143</v>
      </c>
      <c r="Z1042" s="91">
        <f t="shared" si="15"/>
        <v>42</v>
      </c>
    </row>
    <row r="1043" customHeight="1" spans="1:26">
      <c r="A1043" s="93" t="s">
        <v>3674</v>
      </c>
      <c r="B1043" s="93" t="s">
        <v>16</v>
      </c>
      <c r="C1043" s="93" t="s">
        <v>126</v>
      </c>
      <c r="D1043" s="42" t="s">
        <v>3690</v>
      </c>
      <c r="E1043" s="38" t="s">
        <v>3691</v>
      </c>
      <c r="F1043" s="38" t="s">
        <v>3692</v>
      </c>
      <c r="G1043" s="42">
        <v>10</v>
      </c>
      <c r="H1043" s="42"/>
      <c r="I1043" s="42">
        <v>2</v>
      </c>
      <c r="J1043" s="42">
        <v>1</v>
      </c>
      <c r="K1043" s="42">
        <v>1</v>
      </c>
      <c r="L1043" s="42">
        <v>1</v>
      </c>
      <c r="M1043" s="42">
        <v>2</v>
      </c>
      <c r="N1043" s="42"/>
      <c r="O1043" s="42"/>
      <c r="P1043" s="42"/>
      <c r="Q1043" s="42"/>
      <c r="R1043" s="42"/>
      <c r="S1043" s="42">
        <v>4</v>
      </c>
      <c r="T1043" s="96">
        <v>3</v>
      </c>
      <c r="U1043" s="97">
        <v>0</v>
      </c>
      <c r="V1043" s="89" t="s">
        <v>5919</v>
      </c>
      <c r="X1043" s="25">
        <v>9</v>
      </c>
      <c r="Y1043" s="90">
        <f t="array" ref="Y1043">SUM((L1043:R1043)/7)</f>
        <v>0.428571428571429</v>
      </c>
      <c r="Z1043" s="91">
        <f t="shared" si="15"/>
        <v>9.33333333333333</v>
      </c>
    </row>
    <row r="1044" customHeight="1" spans="1:29">
      <c r="A1044" s="93" t="s">
        <v>3674</v>
      </c>
      <c r="B1044" s="93" t="s">
        <v>16</v>
      </c>
      <c r="C1044" s="93" t="s">
        <v>126</v>
      </c>
      <c r="D1044" s="42" t="s">
        <v>3693</v>
      </c>
      <c r="E1044" s="38" t="s">
        <v>3694</v>
      </c>
      <c r="F1044" s="38" t="s">
        <v>3695</v>
      </c>
      <c r="G1044" s="42">
        <v>5</v>
      </c>
      <c r="H1044" s="42"/>
      <c r="I1044" s="42"/>
      <c r="J1044" s="42"/>
      <c r="K1044" s="42"/>
      <c r="L1044" s="42"/>
      <c r="M1044" s="42"/>
      <c r="N1044" s="42"/>
      <c r="O1044" s="42">
        <v>1</v>
      </c>
      <c r="P1044" s="42">
        <v>1</v>
      </c>
      <c r="Q1044" s="42"/>
      <c r="R1044" s="42"/>
      <c r="S1044" s="42">
        <v>3</v>
      </c>
      <c r="T1044" s="96"/>
      <c r="U1044" s="97">
        <v>0</v>
      </c>
      <c r="V1044" s="89" t="s">
        <v>5919</v>
      </c>
      <c r="X1044" s="25">
        <v>5</v>
      </c>
      <c r="Y1044" s="90">
        <f t="array" ref="Y1044">SUM((L1044:R1044)/7)</f>
        <v>0.285714285714286</v>
      </c>
      <c r="Z1044" s="91">
        <f t="shared" si="15"/>
        <v>10.5</v>
      </c>
      <c r="AC1044" s="85">
        <v>5</v>
      </c>
    </row>
    <row r="1045" customHeight="1" spans="1:25">
      <c r="A1045" s="93" t="s">
        <v>3674</v>
      </c>
      <c r="B1045" s="93" t="s">
        <v>16</v>
      </c>
      <c r="C1045" s="93" t="s">
        <v>126</v>
      </c>
      <c r="D1045" s="42" t="s">
        <v>3696</v>
      </c>
      <c r="E1045" s="38" t="s">
        <v>3697</v>
      </c>
      <c r="F1045" s="38" t="s">
        <v>3698</v>
      </c>
      <c r="G1045" s="42">
        <v>4</v>
      </c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>
        <v>4</v>
      </c>
      <c r="T1045" s="96"/>
      <c r="U1045" s="97">
        <v>33</v>
      </c>
      <c r="V1045" s="89" t="s">
        <v>5919</v>
      </c>
      <c r="X1045" s="25">
        <v>1</v>
      </c>
      <c r="Y1045" s="90">
        <f t="array" ref="Y1045">SUM((L1045:R1045)/7)</f>
        <v>0</v>
      </c>
    </row>
    <row r="1046" customHeight="1" spans="1:25">
      <c r="A1046" s="93" t="s">
        <v>3674</v>
      </c>
      <c r="B1046" s="93" t="s">
        <v>16</v>
      </c>
      <c r="C1046" s="93" t="s">
        <v>126</v>
      </c>
      <c r="D1046" s="42" t="s">
        <v>3699</v>
      </c>
      <c r="E1046" s="38" t="s">
        <v>3700</v>
      </c>
      <c r="F1046" s="38" t="s">
        <v>3701</v>
      </c>
      <c r="G1046" s="42">
        <v>2</v>
      </c>
      <c r="H1046" s="42">
        <v>1</v>
      </c>
      <c r="I1046" s="42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>
        <v>6</v>
      </c>
      <c r="T1046" s="96"/>
      <c r="U1046" s="97">
        <v>5</v>
      </c>
      <c r="V1046" s="89" t="s">
        <v>5919</v>
      </c>
      <c r="X1046" s="25">
        <v>5</v>
      </c>
      <c r="Y1046" s="90">
        <f t="array" ref="Y1046">SUM((L1046:R1046)/7)</f>
        <v>0</v>
      </c>
    </row>
    <row r="1047" customHeight="1" spans="1:26">
      <c r="A1047" s="93" t="s">
        <v>3674</v>
      </c>
      <c r="B1047" s="93" t="s">
        <v>16</v>
      </c>
      <c r="C1047" s="93" t="s">
        <v>126</v>
      </c>
      <c r="D1047" s="42" t="s">
        <v>3702</v>
      </c>
      <c r="E1047" s="38" t="s">
        <v>3703</v>
      </c>
      <c r="F1047" s="38" t="s">
        <v>3704</v>
      </c>
      <c r="G1047" s="42">
        <v>21</v>
      </c>
      <c r="H1047" s="42"/>
      <c r="I1047" s="42"/>
      <c r="J1047" s="42"/>
      <c r="K1047" s="42"/>
      <c r="L1047" s="42"/>
      <c r="M1047" s="42"/>
      <c r="N1047" s="42">
        <v>1</v>
      </c>
      <c r="O1047" s="42"/>
      <c r="P1047" s="42"/>
      <c r="Q1047" s="42"/>
      <c r="R1047" s="42"/>
      <c r="S1047" s="42">
        <v>20</v>
      </c>
      <c r="T1047" s="96"/>
      <c r="U1047" s="97">
        <v>23</v>
      </c>
      <c r="V1047" s="89" t="s">
        <v>5919</v>
      </c>
      <c r="X1047" s="25">
        <v>5</v>
      </c>
      <c r="Y1047" s="90">
        <f t="array" ref="Y1047">SUM((L1047:R1047)/7)</f>
        <v>0.142857142857143</v>
      </c>
      <c r="Z1047" s="91">
        <f t="shared" si="15"/>
        <v>140</v>
      </c>
    </row>
    <row r="1048" customHeight="1" spans="1:26">
      <c r="A1048" s="93" t="s">
        <v>3674</v>
      </c>
      <c r="B1048" s="93" t="s">
        <v>16</v>
      </c>
      <c r="C1048" s="93" t="s">
        <v>126</v>
      </c>
      <c r="D1048" s="38" t="s">
        <v>6674</v>
      </c>
      <c r="E1048" s="38" t="s">
        <v>6675</v>
      </c>
      <c r="F1048" s="38" t="s">
        <v>6676</v>
      </c>
      <c r="G1048" s="42">
        <v>1</v>
      </c>
      <c r="H1048" s="42"/>
      <c r="I1048" s="42"/>
      <c r="J1048" s="42"/>
      <c r="K1048" s="42"/>
      <c r="L1048" s="42"/>
      <c r="M1048" s="42"/>
      <c r="N1048" s="42">
        <v>1</v>
      </c>
      <c r="O1048" s="42"/>
      <c r="P1048" s="42"/>
      <c r="Q1048" s="42"/>
      <c r="R1048" s="42"/>
      <c r="S1048" s="42">
        <v>0</v>
      </c>
      <c r="T1048" s="96"/>
      <c r="U1048" s="96"/>
      <c r="V1048" s="89" t="s">
        <v>5890</v>
      </c>
      <c r="X1048" s="25">
        <v>2</v>
      </c>
      <c r="Y1048" s="90">
        <f t="array" ref="Y1048">SUM((L1048:R1048)/7)</f>
        <v>0.142857142857143</v>
      </c>
      <c r="Z1048" s="91">
        <f t="shared" si="15"/>
        <v>0</v>
      </c>
    </row>
    <row r="1049" customHeight="1" spans="1:26">
      <c r="A1049" s="93" t="s">
        <v>3674</v>
      </c>
      <c r="B1049" s="93" t="s">
        <v>16</v>
      </c>
      <c r="C1049" s="93" t="s">
        <v>126</v>
      </c>
      <c r="D1049" s="42" t="s">
        <v>3738</v>
      </c>
      <c r="E1049" s="38" t="s">
        <v>3739</v>
      </c>
      <c r="F1049" s="38" t="s">
        <v>3740</v>
      </c>
      <c r="G1049" s="42">
        <v>23</v>
      </c>
      <c r="H1049" s="42"/>
      <c r="I1049" s="42"/>
      <c r="J1049" s="42"/>
      <c r="K1049" s="42"/>
      <c r="L1049" s="42"/>
      <c r="M1049" s="42">
        <v>1</v>
      </c>
      <c r="N1049" s="42">
        <v>1</v>
      </c>
      <c r="O1049" s="42"/>
      <c r="P1049" s="42">
        <v>1</v>
      </c>
      <c r="Q1049" s="42"/>
      <c r="R1049" s="42"/>
      <c r="S1049" s="42">
        <v>20</v>
      </c>
      <c r="T1049" s="96"/>
      <c r="U1049" s="97">
        <v>10</v>
      </c>
      <c r="V1049" s="89" t="s">
        <v>5883</v>
      </c>
      <c r="X1049" s="25">
        <v>6</v>
      </c>
      <c r="Y1049" s="90">
        <f t="array" ref="Y1049">SUM((L1049:R1049)/7)</f>
        <v>0.428571428571429</v>
      </c>
      <c r="Z1049" s="91">
        <f t="shared" si="15"/>
        <v>46.6666666666667</v>
      </c>
    </row>
    <row r="1050" customHeight="1" spans="1:25">
      <c r="A1050" s="93" t="s">
        <v>3674</v>
      </c>
      <c r="B1050" s="93" t="s">
        <v>16</v>
      </c>
      <c r="C1050" s="93" t="s">
        <v>126</v>
      </c>
      <c r="D1050" s="42" t="s">
        <v>3741</v>
      </c>
      <c r="E1050" s="38" t="s">
        <v>3742</v>
      </c>
      <c r="F1050" s="38" t="s">
        <v>3743</v>
      </c>
      <c r="G1050" s="42">
        <v>12</v>
      </c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>
        <v>12</v>
      </c>
      <c r="T1050" s="96"/>
      <c r="U1050" s="97">
        <v>29</v>
      </c>
      <c r="V1050" s="89" t="s">
        <v>5883</v>
      </c>
      <c r="X1050" s="25">
        <v>2</v>
      </c>
      <c r="Y1050" s="90">
        <f t="array" ref="Y1050">SUM((L1050:R1050)/7)</f>
        <v>0</v>
      </c>
    </row>
    <row r="1051" customHeight="1" spans="1:26">
      <c r="A1051" s="93" t="s">
        <v>3674</v>
      </c>
      <c r="B1051" s="93" t="s">
        <v>16</v>
      </c>
      <c r="C1051" s="93" t="s">
        <v>126</v>
      </c>
      <c r="D1051" s="42" t="s">
        <v>3744</v>
      </c>
      <c r="E1051" s="38" t="s">
        <v>3745</v>
      </c>
      <c r="F1051" s="38" t="s">
        <v>3746</v>
      </c>
      <c r="G1051" s="42">
        <v>13</v>
      </c>
      <c r="H1051" s="42"/>
      <c r="I1051" s="42"/>
      <c r="J1051" s="42"/>
      <c r="K1051" s="42"/>
      <c r="L1051" s="42"/>
      <c r="M1051" s="42">
        <v>1</v>
      </c>
      <c r="N1051" s="42"/>
      <c r="O1051" s="42"/>
      <c r="P1051" s="42"/>
      <c r="Q1051" s="42"/>
      <c r="R1051" s="42"/>
      <c r="S1051" s="42">
        <v>12</v>
      </c>
      <c r="T1051" s="96"/>
      <c r="U1051" s="97">
        <v>41</v>
      </c>
      <c r="V1051" s="89" t="s">
        <v>5883</v>
      </c>
      <c r="X1051" s="25">
        <v>2</v>
      </c>
      <c r="Y1051" s="90">
        <f t="array" ref="Y1051">SUM((L1051:R1051)/7)</f>
        <v>0.142857142857143</v>
      </c>
      <c r="Z1051" s="91">
        <f t="shared" si="15"/>
        <v>84</v>
      </c>
    </row>
    <row r="1052" customHeight="1" spans="1:25">
      <c r="A1052" s="93" t="s">
        <v>3674</v>
      </c>
      <c r="B1052" s="93" t="s">
        <v>16</v>
      </c>
      <c r="C1052" s="93" t="s">
        <v>126</v>
      </c>
      <c r="D1052" s="42" t="s">
        <v>3747</v>
      </c>
      <c r="E1052" s="38" t="s">
        <v>3748</v>
      </c>
      <c r="F1052" s="38" t="s">
        <v>3749</v>
      </c>
      <c r="G1052" s="42">
        <v>12</v>
      </c>
      <c r="H1052" s="42">
        <v>1</v>
      </c>
      <c r="I1052" s="42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>
        <v>11</v>
      </c>
      <c r="T1052" s="96"/>
      <c r="U1052" s="97">
        <v>17</v>
      </c>
      <c r="V1052" s="89" t="s">
        <v>5883</v>
      </c>
      <c r="X1052" s="25">
        <v>7</v>
      </c>
      <c r="Y1052" s="90">
        <f t="array" ref="Y1052">SUM((L1052:R1052)/7)</f>
        <v>0</v>
      </c>
    </row>
    <row r="1053" s="85" customFormat="1" customHeight="1" spans="1:26">
      <c r="A1053" s="93" t="s">
        <v>3655</v>
      </c>
      <c r="B1053" s="93" t="s">
        <v>16</v>
      </c>
      <c r="C1053" s="93" t="s">
        <v>126</v>
      </c>
      <c r="D1053" s="42" t="s">
        <v>3659</v>
      </c>
      <c r="E1053" s="38" t="s">
        <v>3660</v>
      </c>
      <c r="F1053" s="38" t="s">
        <v>3661</v>
      </c>
      <c r="G1053" s="42">
        <v>11</v>
      </c>
      <c r="H1053" s="42">
        <v>1</v>
      </c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>
        <v>10</v>
      </c>
      <c r="T1053" s="96"/>
      <c r="U1053" s="97">
        <v>15</v>
      </c>
      <c r="V1053" s="89" t="s">
        <v>5919</v>
      </c>
      <c r="W1053" s="89"/>
      <c r="X1053" s="25">
        <v>3</v>
      </c>
      <c r="Y1053" s="90">
        <f t="array" ref="Y1053">SUM((L1053:R1053)/7)</f>
        <v>0</v>
      </c>
      <c r="Z1053" s="91"/>
    </row>
    <row r="1054" s="85" customFormat="1" customHeight="1" spans="1:26">
      <c r="A1054" s="93" t="s">
        <v>3655</v>
      </c>
      <c r="B1054" s="93" t="s">
        <v>16</v>
      </c>
      <c r="C1054" s="93" t="s">
        <v>126</v>
      </c>
      <c r="D1054" s="42" t="s">
        <v>3662</v>
      </c>
      <c r="E1054" s="38" t="s">
        <v>3663</v>
      </c>
      <c r="F1054" s="38" t="s">
        <v>3664</v>
      </c>
      <c r="G1054" s="42">
        <v>3</v>
      </c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  <c r="R1054" s="42">
        <v>1</v>
      </c>
      <c r="S1054" s="42">
        <v>2</v>
      </c>
      <c r="T1054" s="96"/>
      <c r="U1054" s="97">
        <v>24</v>
      </c>
      <c r="V1054" s="89" t="s">
        <v>5919</v>
      </c>
      <c r="W1054" s="89"/>
      <c r="X1054" s="25">
        <v>1</v>
      </c>
      <c r="Y1054" s="90">
        <f t="array" ref="Y1054">SUM((L1054:R1054)/7)</f>
        <v>0.142857142857143</v>
      </c>
      <c r="Z1054" s="91">
        <f t="shared" si="15"/>
        <v>14</v>
      </c>
    </row>
    <row r="1055" s="85" customFormat="1" customHeight="1" spans="1:26">
      <c r="A1055" s="93" t="s">
        <v>3655</v>
      </c>
      <c r="B1055" s="93" t="s">
        <v>16</v>
      </c>
      <c r="C1055" s="93" t="s">
        <v>126</v>
      </c>
      <c r="D1055" s="42" t="s">
        <v>3665</v>
      </c>
      <c r="E1055" s="38" t="s">
        <v>3666</v>
      </c>
      <c r="F1055" s="38" t="s">
        <v>3667</v>
      </c>
      <c r="G1055" s="42">
        <v>5</v>
      </c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>
        <v>5</v>
      </c>
      <c r="T1055" s="96"/>
      <c r="U1055" s="97">
        <v>23</v>
      </c>
      <c r="V1055" s="89" t="s">
        <v>5919</v>
      </c>
      <c r="W1055" s="89"/>
      <c r="X1055" s="25">
        <v>1</v>
      </c>
      <c r="Y1055" s="90">
        <f t="array" ref="Y1055">SUM((L1055:R1055)/7)</f>
        <v>0</v>
      </c>
      <c r="Z1055" s="91"/>
    </row>
    <row r="1056" s="85" customFormat="1" customHeight="1" spans="1:26">
      <c r="A1056" s="93" t="s">
        <v>3655</v>
      </c>
      <c r="B1056" s="93" t="s">
        <v>16</v>
      </c>
      <c r="C1056" s="93" t="s">
        <v>126</v>
      </c>
      <c r="D1056" s="42" t="s">
        <v>3668</v>
      </c>
      <c r="E1056" s="38" t="s">
        <v>3669</v>
      </c>
      <c r="F1056" s="38" t="s">
        <v>3670</v>
      </c>
      <c r="G1056" s="42">
        <v>6</v>
      </c>
      <c r="H1056" s="42"/>
      <c r="I1056" s="42"/>
      <c r="J1056" s="42"/>
      <c r="K1056" s="42"/>
      <c r="L1056" s="42"/>
      <c r="M1056" s="42"/>
      <c r="N1056" s="42"/>
      <c r="O1056" s="42"/>
      <c r="P1056" s="42">
        <v>1</v>
      </c>
      <c r="Q1056" s="42"/>
      <c r="R1056" s="42">
        <v>1</v>
      </c>
      <c r="S1056" s="42">
        <v>4</v>
      </c>
      <c r="T1056" s="96"/>
      <c r="U1056" s="97">
        <v>20</v>
      </c>
      <c r="V1056" s="89" t="s">
        <v>5919</v>
      </c>
      <c r="W1056" s="89"/>
      <c r="X1056" s="25">
        <v>3</v>
      </c>
      <c r="Y1056" s="90">
        <f t="array" ref="Y1056">SUM((L1056:R1056)/7)</f>
        <v>0.285714285714286</v>
      </c>
      <c r="Z1056" s="91">
        <f t="shared" si="15"/>
        <v>14</v>
      </c>
    </row>
    <row r="1057" customHeight="1" spans="1:25">
      <c r="A1057" s="93" t="s">
        <v>3655</v>
      </c>
      <c r="B1057" s="93" t="s">
        <v>16</v>
      </c>
      <c r="C1057" s="93" t="s">
        <v>126</v>
      </c>
      <c r="D1057" s="38" t="s">
        <v>3671</v>
      </c>
      <c r="E1057" s="38" t="s">
        <v>3672</v>
      </c>
      <c r="F1057" s="38" t="s">
        <v>3673</v>
      </c>
      <c r="G1057" s="42">
        <v>2</v>
      </c>
      <c r="H1057" s="42"/>
      <c r="I1057" s="42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>
        <v>2</v>
      </c>
      <c r="T1057" s="96"/>
      <c r="U1057" s="97">
        <v>1</v>
      </c>
      <c r="V1057" s="89" t="s">
        <v>5919</v>
      </c>
      <c r="Y1057" s="90">
        <f t="array" ref="Y1057">SUM((L1057:R1057)/7)</f>
        <v>0</v>
      </c>
    </row>
    <row r="1058" customHeight="1" spans="1:26">
      <c r="A1058" s="93" t="s">
        <v>3655</v>
      </c>
      <c r="B1058" s="93" t="s">
        <v>16</v>
      </c>
      <c r="C1058" s="93" t="s">
        <v>126</v>
      </c>
      <c r="D1058" s="42" t="s">
        <v>3705</v>
      </c>
      <c r="E1058" s="38" t="s">
        <v>3706</v>
      </c>
      <c r="F1058" s="38" t="s">
        <v>3707</v>
      </c>
      <c r="G1058" s="42">
        <v>4</v>
      </c>
      <c r="H1058" s="42"/>
      <c r="I1058" s="42"/>
      <c r="J1058" s="42"/>
      <c r="K1058" s="42"/>
      <c r="L1058" s="42">
        <v>1</v>
      </c>
      <c r="M1058" s="42"/>
      <c r="N1058" s="42"/>
      <c r="O1058" s="42"/>
      <c r="P1058" s="42"/>
      <c r="Q1058" s="42"/>
      <c r="R1058" s="42"/>
      <c r="S1058" s="42">
        <v>3</v>
      </c>
      <c r="T1058" s="96">
        <v>5</v>
      </c>
      <c r="U1058" s="97">
        <v>10</v>
      </c>
      <c r="V1058" s="89" t="s">
        <v>5883</v>
      </c>
      <c r="X1058" s="25">
        <v>3</v>
      </c>
      <c r="Y1058" s="90">
        <f t="array" ref="Y1058">SUM((L1058:R1058)/7)</f>
        <v>0.142857142857143</v>
      </c>
      <c r="Z1058" s="91">
        <f t="shared" si="15"/>
        <v>21</v>
      </c>
    </row>
    <row r="1059" customHeight="1" spans="1:26">
      <c r="A1059" s="93" t="s">
        <v>3655</v>
      </c>
      <c r="B1059" s="93" t="s">
        <v>16</v>
      </c>
      <c r="C1059" s="93" t="s">
        <v>126</v>
      </c>
      <c r="D1059" s="42" t="s">
        <v>3708</v>
      </c>
      <c r="E1059" s="38" t="s">
        <v>3709</v>
      </c>
      <c r="F1059" s="38" t="s">
        <v>3710</v>
      </c>
      <c r="G1059" s="42">
        <v>11</v>
      </c>
      <c r="H1059" s="42"/>
      <c r="I1059" s="42"/>
      <c r="J1059" s="42"/>
      <c r="K1059" s="42"/>
      <c r="L1059" s="42"/>
      <c r="M1059" s="42"/>
      <c r="N1059" s="42"/>
      <c r="O1059" s="42"/>
      <c r="P1059" s="42"/>
      <c r="Q1059" s="42">
        <v>1</v>
      </c>
      <c r="R1059" s="42"/>
      <c r="S1059" s="42">
        <v>10</v>
      </c>
      <c r="T1059" s="96"/>
      <c r="U1059" s="97">
        <v>17</v>
      </c>
      <c r="V1059" s="89" t="s">
        <v>5883</v>
      </c>
      <c r="X1059" s="25">
        <v>2</v>
      </c>
      <c r="Y1059" s="90">
        <f t="array" ref="Y1059">SUM((L1059:R1059)/7)</f>
        <v>0.142857142857143</v>
      </c>
      <c r="Z1059" s="91">
        <f t="shared" si="15"/>
        <v>70</v>
      </c>
    </row>
    <row r="1060" customHeight="1" spans="1:26">
      <c r="A1060" s="93" t="s">
        <v>3655</v>
      </c>
      <c r="B1060" s="93" t="s">
        <v>16</v>
      </c>
      <c r="C1060" s="93" t="s">
        <v>126</v>
      </c>
      <c r="D1060" s="42" t="s">
        <v>3711</v>
      </c>
      <c r="E1060" s="38" t="s">
        <v>3712</v>
      </c>
      <c r="F1060" s="38" t="s">
        <v>3713</v>
      </c>
      <c r="G1060" s="42">
        <v>12</v>
      </c>
      <c r="H1060" s="42"/>
      <c r="I1060" s="42"/>
      <c r="J1060" s="42"/>
      <c r="K1060" s="42"/>
      <c r="L1060" s="42"/>
      <c r="M1060" s="42"/>
      <c r="N1060" s="42"/>
      <c r="O1060" s="42">
        <v>1</v>
      </c>
      <c r="P1060" s="42"/>
      <c r="Q1060" s="42"/>
      <c r="R1060" s="42"/>
      <c r="S1060" s="42">
        <v>11</v>
      </c>
      <c r="T1060" s="96"/>
      <c r="U1060" s="97">
        <v>34</v>
      </c>
      <c r="V1060" s="89" t="s">
        <v>5883</v>
      </c>
      <c r="X1060" s="25">
        <v>4</v>
      </c>
      <c r="Y1060" s="90">
        <f t="array" ref="Y1060">SUM((L1060:R1060)/7)</f>
        <v>0.142857142857143</v>
      </c>
      <c r="Z1060" s="91">
        <f t="shared" si="15"/>
        <v>77</v>
      </c>
    </row>
    <row r="1061" customHeight="1" spans="1:25">
      <c r="A1061" s="93" t="s">
        <v>3655</v>
      </c>
      <c r="B1061" s="93" t="s">
        <v>16</v>
      </c>
      <c r="C1061" s="93" t="s">
        <v>126</v>
      </c>
      <c r="D1061" s="42" t="s">
        <v>3714</v>
      </c>
      <c r="E1061" s="38" t="s">
        <v>3715</v>
      </c>
      <c r="F1061" s="38" t="s">
        <v>3716</v>
      </c>
      <c r="G1061" s="42">
        <v>4</v>
      </c>
      <c r="H1061" s="42">
        <v>1</v>
      </c>
      <c r="I1061" s="42"/>
      <c r="J1061" s="42"/>
      <c r="K1061" s="42">
        <v>1</v>
      </c>
      <c r="L1061" s="42"/>
      <c r="M1061" s="42"/>
      <c r="N1061" s="42"/>
      <c r="O1061" s="42"/>
      <c r="P1061" s="42"/>
      <c r="Q1061" s="42"/>
      <c r="R1061" s="42"/>
      <c r="S1061" s="42">
        <v>2</v>
      </c>
      <c r="T1061" s="96">
        <v>15</v>
      </c>
      <c r="U1061" s="97">
        <v>10</v>
      </c>
      <c r="V1061" s="89" t="s">
        <v>5883</v>
      </c>
      <c r="X1061" s="25">
        <v>7</v>
      </c>
      <c r="Y1061" s="90">
        <f t="array" ref="Y1061">SUM((L1061:R1061)/7)</f>
        <v>0</v>
      </c>
    </row>
    <row r="1062" customHeight="1" spans="1:26">
      <c r="A1062" s="93" t="s">
        <v>3308</v>
      </c>
      <c r="B1062" s="93" t="s">
        <v>16</v>
      </c>
      <c r="C1062" s="93" t="s">
        <v>126</v>
      </c>
      <c r="D1062" s="42" t="s">
        <v>3309</v>
      </c>
      <c r="E1062" s="38" t="s">
        <v>3310</v>
      </c>
      <c r="F1062" s="38" t="s">
        <v>3311</v>
      </c>
      <c r="G1062" s="42">
        <v>8</v>
      </c>
      <c r="H1062" s="42"/>
      <c r="I1062" s="42"/>
      <c r="J1062" s="42"/>
      <c r="K1062" s="42"/>
      <c r="L1062" s="42"/>
      <c r="M1062" s="42">
        <v>1</v>
      </c>
      <c r="N1062" s="42"/>
      <c r="O1062" s="42"/>
      <c r="P1062" s="42"/>
      <c r="Q1062" s="42">
        <v>1</v>
      </c>
      <c r="R1062" s="42"/>
      <c r="S1062" s="42">
        <v>6</v>
      </c>
      <c r="T1062" s="96"/>
      <c r="U1062" s="97">
        <v>46</v>
      </c>
      <c r="V1062" s="89" t="s">
        <v>5812</v>
      </c>
      <c r="X1062" s="25">
        <v>3</v>
      </c>
      <c r="Y1062" s="90">
        <f t="array" ref="Y1062">SUM((L1062:R1062)/7)</f>
        <v>0.285714285714286</v>
      </c>
      <c r="Z1062" s="91">
        <f t="shared" si="15"/>
        <v>21</v>
      </c>
    </row>
    <row r="1063" customHeight="1" spans="1:26">
      <c r="A1063" s="93" t="s">
        <v>3308</v>
      </c>
      <c r="B1063" s="93" t="s">
        <v>16</v>
      </c>
      <c r="C1063" s="93" t="s">
        <v>126</v>
      </c>
      <c r="D1063" s="42" t="s">
        <v>3312</v>
      </c>
      <c r="E1063" s="38" t="s">
        <v>3313</v>
      </c>
      <c r="F1063" s="38" t="s">
        <v>3314</v>
      </c>
      <c r="G1063" s="42">
        <v>27</v>
      </c>
      <c r="H1063" s="42"/>
      <c r="I1063" s="42"/>
      <c r="J1063" s="42"/>
      <c r="K1063" s="42">
        <v>1</v>
      </c>
      <c r="L1063" s="42"/>
      <c r="M1063" s="42"/>
      <c r="N1063" s="42"/>
      <c r="O1063" s="42"/>
      <c r="P1063" s="42">
        <v>2</v>
      </c>
      <c r="Q1063" s="42"/>
      <c r="R1063" s="42"/>
      <c r="S1063" s="42">
        <v>24</v>
      </c>
      <c r="T1063" s="96"/>
      <c r="U1063" s="97">
        <v>1</v>
      </c>
      <c r="V1063" s="89" t="s">
        <v>5812</v>
      </c>
      <c r="X1063" s="25">
        <v>7</v>
      </c>
      <c r="Y1063" s="90">
        <f t="array" ref="Y1063">SUM((L1063:R1063)/7)</f>
        <v>0.285714285714286</v>
      </c>
      <c r="Z1063" s="91">
        <f t="shared" si="15"/>
        <v>84</v>
      </c>
    </row>
    <row r="1064" customHeight="1" spans="1:29">
      <c r="A1064" s="93" t="s">
        <v>3308</v>
      </c>
      <c r="B1064" s="93" t="s">
        <v>16</v>
      </c>
      <c r="C1064" s="93" t="s">
        <v>126</v>
      </c>
      <c r="D1064" s="42" t="s">
        <v>3315</v>
      </c>
      <c r="E1064" s="38" t="s">
        <v>3316</v>
      </c>
      <c r="F1064" s="38" t="s">
        <v>3317</v>
      </c>
      <c r="G1064" s="42">
        <v>20</v>
      </c>
      <c r="H1064" s="42">
        <v>3</v>
      </c>
      <c r="I1064" s="42"/>
      <c r="J1064" s="42"/>
      <c r="K1064" s="42">
        <v>2</v>
      </c>
      <c r="L1064" s="42"/>
      <c r="M1064" s="42"/>
      <c r="N1064" s="42"/>
      <c r="O1064" s="42"/>
      <c r="P1064" s="42">
        <v>3</v>
      </c>
      <c r="Q1064" s="42"/>
      <c r="R1064" s="42"/>
      <c r="S1064" s="42">
        <v>2</v>
      </c>
      <c r="T1064" s="96">
        <v>40</v>
      </c>
      <c r="U1064" s="97">
        <v>139</v>
      </c>
      <c r="V1064" s="89" t="s">
        <v>5812</v>
      </c>
      <c r="X1064" s="25">
        <v>22</v>
      </c>
      <c r="Y1064" s="90">
        <f t="array" ref="Y1064">SUM((L1064:R1064)/7)</f>
        <v>0.428571428571429</v>
      </c>
      <c r="Z1064" s="91">
        <f t="shared" si="15"/>
        <v>4.66666666666667</v>
      </c>
      <c r="AC1064" s="85">
        <v>30</v>
      </c>
    </row>
    <row r="1065" customHeight="1" spans="1:26">
      <c r="A1065" s="93" t="s">
        <v>3308</v>
      </c>
      <c r="B1065" s="93" t="s">
        <v>16</v>
      </c>
      <c r="C1065" s="93" t="s">
        <v>126</v>
      </c>
      <c r="D1065" s="42" t="s">
        <v>3318</v>
      </c>
      <c r="E1065" s="38" t="s">
        <v>3319</v>
      </c>
      <c r="F1065" s="38" t="s">
        <v>3320</v>
      </c>
      <c r="G1065" s="42">
        <v>143</v>
      </c>
      <c r="H1065" s="42"/>
      <c r="I1065" s="42">
        <v>2</v>
      </c>
      <c r="J1065" s="42">
        <v>3</v>
      </c>
      <c r="K1065" s="42"/>
      <c r="L1065" s="42"/>
      <c r="M1065" s="42">
        <v>2</v>
      </c>
      <c r="N1065" s="42"/>
      <c r="O1065" s="42">
        <v>3</v>
      </c>
      <c r="P1065" s="42"/>
      <c r="Q1065" s="42"/>
      <c r="R1065" s="42"/>
      <c r="S1065" s="42">
        <v>118</v>
      </c>
      <c r="T1065" s="96"/>
      <c r="U1065" s="97">
        <v>273</v>
      </c>
      <c r="V1065" s="89" t="s">
        <v>5812</v>
      </c>
      <c r="X1065" s="25">
        <v>26</v>
      </c>
      <c r="Y1065" s="90">
        <f t="array" ref="Y1065">SUM((L1065:R1065)/7)</f>
        <v>0.714285714285714</v>
      </c>
      <c r="Z1065" s="91">
        <f t="shared" si="15"/>
        <v>165.2</v>
      </c>
    </row>
    <row r="1066" customHeight="1" spans="1:26">
      <c r="A1066" s="93" t="s">
        <v>3308</v>
      </c>
      <c r="B1066" s="93" t="s">
        <v>16</v>
      </c>
      <c r="C1066" s="93" t="s">
        <v>126</v>
      </c>
      <c r="D1066" s="42" t="s">
        <v>3321</v>
      </c>
      <c r="E1066" s="38" t="s">
        <v>3322</v>
      </c>
      <c r="F1066" s="38" t="s">
        <v>3323</v>
      </c>
      <c r="G1066" s="42">
        <v>90</v>
      </c>
      <c r="H1066" s="42"/>
      <c r="I1066" s="42">
        <v>2</v>
      </c>
      <c r="J1066" s="42">
        <v>5</v>
      </c>
      <c r="K1066" s="42">
        <v>1</v>
      </c>
      <c r="L1066" s="42"/>
      <c r="M1066" s="42">
        <v>5</v>
      </c>
      <c r="N1066" s="42"/>
      <c r="O1066" s="42"/>
      <c r="P1066" s="42"/>
      <c r="Q1066" s="42"/>
      <c r="R1066" s="42"/>
      <c r="S1066" s="42">
        <v>77</v>
      </c>
      <c r="T1066" s="96">
        <v>20</v>
      </c>
      <c r="U1066" s="97">
        <v>0</v>
      </c>
      <c r="V1066" s="89" t="s">
        <v>5812</v>
      </c>
      <c r="X1066" s="25">
        <v>31</v>
      </c>
      <c r="Y1066" s="90">
        <f t="array" ref="Y1066">SUM((L1066:R1066)/7)</f>
        <v>0.714285714285714</v>
      </c>
      <c r="Z1066" s="91">
        <f t="shared" si="15"/>
        <v>107.8</v>
      </c>
    </row>
    <row r="1067" customHeight="1" spans="1:26">
      <c r="A1067" s="93" t="s">
        <v>3308</v>
      </c>
      <c r="B1067" s="93" t="s">
        <v>16</v>
      </c>
      <c r="C1067" s="93" t="s">
        <v>126</v>
      </c>
      <c r="D1067" s="42" t="s">
        <v>3324</v>
      </c>
      <c r="E1067" s="38" t="s">
        <v>3325</v>
      </c>
      <c r="F1067" s="38" t="s">
        <v>3326</v>
      </c>
      <c r="G1067" s="42">
        <v>71</v>
      </c>
      <c r="H1067" s="42"/>
      <c r="I1067" s="42">
        <v>5</v>
      </c>
      <c r="J1067" s="42">
        <v>5</v>
      </c>
      <c r="K1067" s="42"/>
      <c r="L1067" s="42">
        <v>1</v>
      </c>
      <c r="M1067" s="42">
        <v>3</v>
      </c>
      <c r="N1067" s="42"/>
      <c r="O1067" s="42"/>
      <c r="P1067" s="42"/>
      <c r="Q1067" s="42"/>
      <c r="R1067" s="42"/>
      <c r="S1067" s="42">
        <v>52</v>
      </c>
      <c r="T1067" s="96">
        <v>40</v>
      </c>
      <c r="U1067" s="97">
        <v>556</v>
      </c>
      <c r="V1067" s="89" t="s">
        <v>5812</v>
      </c>
      <c r="X1067" s="25">
        <v>38</v>
      </c>
      <c r="Y1067" s="90">
        <f t="array" ref="Y1067">SUM((L1067:R1067)/7)</f>
        <v>0.571428571428571</v>
      </c>
      <c r="Z1067" s="91">
        <f t="shared" si="15"/>
        <v>91</v>
      </c>
    </row>
    <row r="1068" customHeight="1" spans="1:26">
      <c r="A1068" s="93" t="s">
        <v>3308</v>
      </c>
      <c r="B1068" s="93" t="s">
        <v>16</v>
      </c>
      <c r="C1068" s="93" t="s">
        <v>126</v>
      </c>
      <c r="D1068" s="42" t="s">
        <v>3327</v>
      </c>
      <c r="E1068" s="38" t="s">
        <v>3328</v>
      </c>
      <c r="F1068" s="38" t="s">
        <v>3329</v>
      </c>
      <c r="G1068" s="42">
        <v>96</v>
      </c>
      <c r="H1068" s="42"/>
      <c r="I1068" s="42"/>
      <c r="J1068" s="42"/>
      <c r="K1068" s="42"/>
      <c r="L1068" s="42">
        <v>2</v>
      </c>
      <c r="M1068" s="42">
        <v>4</v>
      </c>
      <c r="N1068" s="42">
        <v>7</v>
      </c>
      <c r="O1068" s="42">
        <v>4</v>
      </c>
      <c r="P1068" s="42"/>
      <c r="Q1068" s="42"/>
      <c r="R1068" s="42"/>
      <c r="S1068" s="42">
        <v>93</v>
      </c>
      <c r="T1068" s="96"/>
      <c r="U1068" s="97">
        <v>1</v>
      </c>
      <c r="V1068" s="89" t="s">
        <v>5812</v>
      </c>
      <c r="X1068" s="25">
        <v>58</v>
      </c>
      <c r="Y1068" s="90">
        <f t="array" ref="Y1068">SUM((L1068:R1068)/7)</f>
        <v>2.42857142857143</v>
      </c>
      <c r="Z1068" s="91">
        <f t="shared" si="15"/>
        <v>38.2941176470588</v>
      </c>
    </row>
    <row r="1069" customHeight="1" spans="1:26">
      <c r="A1069" s="93" t="s">
        <v>3308</v>
      </c>
      <c r="B1069" s="93" t="s">
        <v>16</v>
      </c>
      <c r="C1069" s="93" t="s">
        <v>126</v>
      </c>
      <c r="D1069" s="42" t="s">
        <v>3330</v>
      </c>
      <c r="E1069" s="38" t="s">
        <v>3331</v>
      </c>
      <c r="F1069" s="38" t="s">
        <v>3332</v>
      </c>
      <c r="G1069" s="42">
        <v>75</v>
      </c>
      <c r="H1069" s="42"/>
      <c r="I1069" s="42"/>
      <c r="J1069" s="42"/>
      <c r="K1069" s="42"/>
      <c r="L1069" s="42">
        <v>1</v>
      </c>
      <c r="M1069" s="42">
        <v>1</v>
      </c>
      <c r="N1069" s="42"/>
      <c r="O1069" s="42"/>
      <c r="P1069" s="42">
        <v>2</v>
      </c>
      <c r="Q1069" s="42">
        <v>1</v>
      </c>
      <c r="R1069" s="42"/>
      <c r="S1069" s="42">
        <v>70</v>
      </c>
      <c r="T1069" s="96">
        <v>10</v>
      </c>
      <c r="U1069" s="97">
        <v>188</v>
      </c>
      <c r="V1069" s="89" t="s">
        <v>5812</v>
      </c>
      <c r="X1069" s="25">
        <v>48</v>
      </c>
      <c r="Y1069" s="90">
        <f t="array" ref="Y1069">SUM((L1069:R1069)/7)</f>
        <v>0.714285714285714</v>
      </c>
      <c r="Z1069" s="91">
        <f t="shared" si="15"/>
        <v>98</v>
      </c>
    </row>
    <row r="1070" s="85" customFormat="1" customHeight="1" spans="1:26">
      <c r="A1070" s="93" t="s">
        <v>3308</v>
      </c>
      <c r="B1070" s="93" t="s">
        <v>16</v>
      </c>
      <c r="C1070" s="93" t="s">
        <v>126</v>
      </c>
      <c r="D1070" s="42" t="s">
        <v>3333</v>
      </c>
      <c r="E1070" s="38" t="s">
        <v>3334</v>
      </c>
      <c r="F1070" s="38" t="s">
        <v>3335</v>
      </c>
      <c r="G1070" s="42">
        <v>94</v>
      </c>
      <c r="H1070" s="42">
        <v>1</v>
      </c>
      <c r="I1070" s="42"/>
      <c r="J1070" s="42"/>
      <c r="K1070" s="42"/>
      <c r="L1070" s="42">
        <v>2</v>
      </c>
      <c r="M1070" s="42">
        <v>2</v>
      </c>
      <c r="N1070" s="42"/>
      <c r="O1070" s="42">
        <v>1</v>
      </c>
      <c r="P1070" s="42">
        <v>4</v>
      </c>
      <c r="Q1070" s="42">
        <v>2</v>
      </c>
      <c r="R1070" s="42"/>
      <c r="S1070" s="42">
        <v>77</v>
      </c>
      <c r="T1070" s="96">
        <v>10</v>
      </c>
      <c r="U1070" s="97">
        <v>618</v>
      </c>
      <c r="V1070" s="89" t="s">
        <v>5812</v>
      </c>
      <c r="W1070" s="89"/>
      <c r="X1070" s="25">
        <v>50</v>
      </c>
      <c r="Y1070" s="90">
        <f t="array" ref="Y1070">SUM((L1070:R1070)/7)</f>
        <v>1.57142857142857</v>
      </c>
      <c r="Z1070" s="91">
        <f t="shared" si="15"/>
        <v>49</v>
      </c>
    </row>
    <row r="1071" s="85" customFormat="1" customHeight="1" spans="1:26">
      <c r="A1071" s="93" t="s">
        <v>3308</v>
      </c>
      <c r="B1071" s="93" t="s">
        <v>16</v>
      </c>
      <c r="C1071" s="93" t="s">
        <v>126</v>
      </c>
      <c r="D1071" s="42" t="s">
        <v>3336</v>
      </c>
      <c r="E1071" s="38" t="s">
        <v>3337</v>
      </c>
      <c r="F1071" s="38" t="s">
        <v>3338</v>
      </c>
      <c r="G1071" s="42">
        <v>58</v>
      </c>
      <c r="H1071" s="42">
        <v>3</v>
      </c>
      <c r="I1071" s="42"/>
      <c r="J1071" s="42">
        <v>1</v>
      </c>
      <c r="K1071" s="42"/>
      <c r="L1071" s="42">
        <v>2</v>
      </c>
      <c r="M1071" s="42">
        <v>1</v>
      </c>
      <c r="N1071" s="42"/>
      <c r="O1071" s="42"/>
      <c r="P1071" s="42">
        <v>2</v>
      </c>
      <c r="Q1071" s="42"/>
      <c r="R1071" s="42"/>
      <c r="S1071" s="42">
        <v>49</v>
      </c>
      <c r="T1071" s="96">
        <v>20</v>
      </c>
      <c r="U1071" s="97">
        <v>1</v>
      </c>
      <c r="V1071" s="89" t="s">
        <v>5812</v>
      </c>
      <c r="W1071" s="89"/>
      <c r="X1071" s="25">
        <v>35</v>
      </c>
      <c r="Y1071" s="90">
        <f t="array" ref="Y1071">SUM((L1071:R1071)/7)</f>
        <v>0.714285714285714</v>
      </c>
      <c r="Z1071" s="91">
        <f t="shared" si="15"/>
        <v>68.6</v>
      </c>
    </row>
    <row r="1072" s="85" customFormat="1" customHeight="1" spans="1:29">
      <c r="A1072" s="93" t="s">
        <v>3308</v>
      </c>
      <c r="B1072" s="93" t="s">
        <v>16</v>
      </c>
      <c r="C1072" s="93" t="s">
        <v>126</v>
      </c>
      <c r="D1072" s="42" t="s">
        <v>3339</v>
      </c>
      <c r="E1072" s="38" t="s">
        <v>3340</v>
      </c>
      <c r="F1072" s="38" t="s">
        <v>3341</v>
      </c>
      <c r="G1072" s="42">
        <v>64</v>
      </c>
      <c r="H1072" s="42">
        <v>4</v>
      </c>
      <c r="I1072" s="42"/>
      <c r="J1072" s="42">
        <v>1</v>
      </c>
      <c r="K1072" s="42"/>
      <c r="L1072" s="42">
        <v>1</v>
      </c>
      <c r="M1072" s="42">
        <v>1</v>
      </c>
      <c r="N1072" s="42"/>
      <c r="O1072" s="42"/>
      <c r="P1072" s="42">
        <v>3</v>
      </c>
      <c r="Q1072" s="42">
        <v>1</v>
      </c>
      <c r="R1072" s="42"/>
      <c r="S1072" s="42">
        <v>53</v>
      </c>
      <c r="T1072" s="96">
        <v>10</v>
      </c>
      <c r="U1072" s="97">
        <v>278</v>
      </c>
      <c r="V1072" s="89" t="s">
        <v>5812</v>
      </c>
      <c r="W1072" s="89"/>
      <c r="X1072" s="25">
        <v>38</v>
      </c>
      <c r="Y1072" s="90">
        <f t="array" ref="Y1072">SUM((L1072:R1072)/7)</f>
        <v>0.857142857142857</v>
      </c>
      <c r="Z1072" s="91">
        <f t="shared" si="15"/>
        <v>61.8333333333333</v>
      </c>
      <c r="AC1072" s="85">
        <v>10</v>
      </c>
    </row>
    <row r="1073" s="85" customFormat="1" customHeight="1" spans="1:26">
      <c r="A1073" s="93" t="s">
        <v>3308</v>
      </c>
      <c r="B1073" s="93" t="s">
        <v>16</v>
      </c>
      <c r="C1073" s="93" t="s">
        <v>126</v>
      </c>
      <c r="D1073" s="42" t="s">
        <v>3342</v>
      </c>
      <c r="E1073" s="38" t="s">
        <v>3343</v>
      </c>
      <c r="F1073" s="38" t="s">
        <v>3344</v>
      </c>
      <c r="G1073" s="42">
        <v>60</v>
      </c>
      <c r="H1073" s="42">
        <v>1</v>
      </c>
      <c r="I1073" s="42"/>
      <c r="J1073" s="42">
        <v>1</v>
      </c>
      <c r="K1073" s="42"/>
      <c r="L1073" s="42"/>
      <c r="M1073" s="42">
        <v>1</v>
      </c>
      <c r="N1073" s="42"/>
      <c r="O1073" s="42">
        <v>1</v>
      </c>
      <c r="P1073" s="42">
        <v>1</v>
      </c>
      <c r="Q1073" s="42">
        <v>2</v>
      </c>
      <c r="R1073" s="42"/>
      <c r="S1073" s="42">
        <v>53</v>
      </c>
      <c r="T1073" s="96"/>
      <c r="U1073" s="97">
        <v>3</v>
      </c>
      <c r="V1073" s="89" t="s">
        <v>5812</v>
      </c>
      <c r="W1073" s="89"/>
      <c r="X1073" s="25">
        <v>13</v>
      </c>
      <c r="Y1073" s="90">
        <f t="array" ref="Y1073">SUM((L1073:R1073)/7)</f>
        <v>0.714285714285714</v>
      </c>
      <c r="Z1073" s="91">
        <f t="shared" si="15"/>
        <v>74.2</v>
      </c>
    </row>
    <row r="1074" s="85" customFormat="1" customHeight="1" spans="1:26">
      <c r="A1074" s="93" t="s">
        <v>3674</v>
      </c>
      <c r="B1074" s="93" t="s">
        <v>16</v>
      </c>
      <c r="C1074" s="93" t="s">
        <v>835</v>
      </c>
      <c r="D1074" s="42" t="s">
        <v>3783</v>
      </c>
      <c r="E1074" s="38" t="s">
        <v>3784</v>
      </c>
      <c r="F1074" s="38" t="s">
        <v>3785</v>
      </c>
      <c r="G1074" s="42">
        <v>4</v>
      </c>
      <c r="H1074" s="42">
        <v>1</v>
      </c>
      <c r="I1074" s="42"/>
      <c r="J1074" s="42"/>
      <c r="K1074" s="42"/>
      <c r="L1074" s="42"/>
      <c r="M1074" s="42"/>
      <c r="N1074" s="42"/>
      <c r="O1074" s="42"/>
      <c r="P1074" s="42">
        <v>1</v>
      </c>
      <c r="Q1074" s="42"/>
      <c r="R1074" s="42"/>
      <c r="S1074" s="42">
        <v>2</v>
      </c>
      <c r="T1074" s="96"/>
      <c r="U1074" s="97">
        <v>0</v>
      </c>
      <c r="V1074" s="89" t="s">
        <v>5919</v>
      </c>
      <c r="W1074" s="89"/>
      <c r="X1074" s="25">
        <v>4</v>
      </c>
      <c r="Y1074" s="90">
        <f t="array" ref="Y1074">SUM((L1074:R1074)/7)</f>
        <v>0.142857142857143</v>
      </c>
      <c r="Z1074" s="91">
        <f t="shared" si="15"/>
        <v>14</v>
      </c>
    </row>
    <row r="1075" s="85" customFormat="1" customHeight="1" spans="1:26">
      <c r="A1075" s="93" t="s">
        <v>3674</v>
      </c>
      <c r="B1075" s="93" t="s">
        <v>16</v>
      </c>
      <c r="C1075" s="93" t="s">
        <v>835</v>
      </c>
      <c r="D1075" s="42" t="s">
        <v>3786</v>
      </c>
      <c r="E1075" s="38" t="s">
        <v>3787</v>
      </c>
      <c r="F1075" s="38" t="s">
        <v>3788</v>
      </c>
      <c r="G1075" s="42">
        <v>8</v>
      </c>
      <c r="H1075" s="42"/>
      <c r="I1075" s="42"/>
      <c r="J1075" s="42"/>
      <c r="K1075" s="42"/>
      <c r="L1075" s="42"/>
      <c r="M1075" s="42">
        <v>1</v>
      </c>
      <c r="N1075" s="42">
        <v>1</v>
      </c>
      <c r="O1075" s="42"/>
      <c r="P1075" s="42"/>
      <c r="Q1075" s="42"/>
      <c r="R1075" s="42"/>
      <c r="S1075" s="42">
        <v>6</v>
      </c>
      <c r="T1075" s="96"/>
      <c r="U1075" s="97">
        <v>0</v>
      </c>
      <c r="V1075" s="89" t="s">
        <v>5919</v>
      </c>
      <c r="W1075" s="89"/>
      <c r="X1075" s="25">
        <v>7</v>
      </c>
      <c r="Y1075" s="90">
        <f t="array" ref="Y1075">SUM((L1075:R1075)/7)</f>
        <v>0.285714285714286</v>
      </c>
      <c r="Z1075" s="91">
        <f t="shared" si="15"/>
        <v>21</v>
      </c>
    </row>
    <row r="1076" s="85" customFormat="1" customHeight="1" spans="1:26">
      <c r="A1076" s="93" t="s">
        <v>3674</v>
      </c>
      <c r="B1076" s="93" t="s">
        <v>16</v>
      </c>
      <c r="C1076" s="93" t="s">
        <v>835</v>
      </c>
      <c r="D1076" s="42" t="s">
        <v>3789</v>
      </c>
      <c r="E1076" s="38" t="s">
        <v>3790</v>
      </c>
      <c r="F1076" s="38" t="s">
        <v>3791</v>
      </c>
      <c r="G1076" s="42">
        <v>14</v>
      </c>
      <c r="H1076" s="42"/>
      <c r="I1076" s="42">
        <v>1</v>
      </c>
      <c r="J1076" s="42"/>
      <c r="K1076" s="42"/>
      <c r="L1076" s="42"/>
      <c r="M1076" s="42"/>
      <c r="N1076" s="42"/>
      <c r="O1076" s="42"/>
      <c r="P1076" s="42">
        <v>1</v>
      </c>
      <c r="Q1076" s="42"/>
      <c r="R1076" s="42"/>
      <c r="S1076" s="42">
        <v>12</v>
      </c>
      <c r="T1076" s="96"/>
      <c r="U1076" s="97">
        <v>0</v>
      </c>
      <c r="V1076" s="89" t="s">
        <v>5919</v>
      </c>
      <c r="W1076" s="89"/>
      <c r="X1076" s="25">
        <v>3</v>
      </c>
      <c r="Y1076" s="90">
        <f t="array" ref="Y1076">SUM((L1076:R1076)/7)</f>
        <v>0.142857142857143</v>
      </c>
      <c r="Z1076" s="91">
        <f t="shared" si="15"/>
        <v>84</v>
      </c>
    </row>
    <row r="1077" s="85" customFormat="1" customHeight="1" spans="1:26">
      <c r="A1077" s="93" t="s">
        <v>3674</v>
      </c>
      <c r="B1077" s="93" t="s">
        <v>16</v>
      </c>
      <c r="C1077" s="93" t="s">
        <v>835</v>
      </c>
      <c r="D1077" s="42" t="s">
        <v>3792</v>
      </c>
      <c r="E1077" s="38" t="s">
        <v>3793</v>
      </c>
      <c r="F1077" s="38" t="s">
        <v>3794</v>
      </c>
      <c r="G1077" s="42">
        <v>8</v>
      </c>
      <c r="H1077" s="42"/>
      <c r="I1077" s="42">
        <v>1</v>
      </c>
      <c r="J1077" s="42"/>
      <c r="K1077" s="42"/>
      <c r="L1077" s="42"/>
      <c r="M1077" s="42"/>
      <c r="N1077" s="42"/>
      <c r="O1077" s="42"/>
      <c r="P1077" s="42"/>
      <c r="Q1077" s="42"/>
      <c r="R1077" s="42"/>
      <c r="S1077" s="42">
        <v>7</v>
      </c>
      <c r="T1077" s="96">
        <v>5</v>
      </c>
      <c r="U1077" s="97">
        <v>14</v>
      </c>
      <c r="V1077" s="89" t="s">
        <v>5919</v>
      </c>
      <c r="W1077" s="89"/>
      <c r="X1077" s="25">
        <v>6</v>
      </c>
      <c r="Y1077" s="90">
        <f t="array" ref="Y1077">SUM((L1077:R1077)/7)</f>
        <v>0</v>
      </c>
      <c r="Z1077" s="91"/>
    </row>
    <row r="1078" s="85" customFormat="1" customHeight="1" spans="1:26">
      <c r="A1078" s="93" t="s">
        <v>3674</v>
      </c>
      <c r="B1078" s="93" t="s">
        <v>16</v>
      </c>
      <c r="C1078" s="93" t="s">
        <v>835</v>
      </c>
      <c r="D1078" s="42" t="s">
        <v>3795</v>
      </c>
      <c r="E1078" s="38" t="s">
        <v>3796</v>
      </c>
      <c r="F1078" s="38" t="s">
        <v>3797</v>
      </c>
      <c r="G1078" s="42">
        <v>5</v>
      </c>
      <c r="H1078" s="42"/>
      <c r="I1078" s="42"/>
      <c r="J1078" s="42"/>
      <c r="K1078" s="42">
        <v>1</v>
      </c>
      <c r="L1078" s="42"/>
      <c r="M1078" s="42"/>
      <c r="N1078" s="42"/>
      <c r="O1078" s="42"/>
      <c r="P1078" s="42">
        <v>1</v>
      </c>
      <c r="Q1078" s="42"/>
      <c r="R1078" s="42"/>
      <c r="S1078" s="42">
        <v>3</v>
      </c>
      <c r="T1078" s="96">
        <v>10</v>
      </c>
      <c r="U1078" s="97">
        <v>0</v>
      </c>
      <c r="V1078" s="89" t="s">
        <v>5919</v>
      </c>
      <c r="W1078" s="89"/>
      <c r="X1078" s="25">
        <v>8</v>
      </c>
      <c r="Y1078" s="90">
        <f t="array" ref="Y1078">SUM((L1078:R1078)/7)</f>
        <v>0.142857142857143</v>
      </c>
      <c r="Z1078" s="91">
        <f t="shared" si="15"/>
        <v>21</v>
      </c>
    </row>
    <row r="1079" s="85" customFormat="1" customHeight="1" spans="1:26">
      <c r="A1079" s="93" t="s">
        <v>3674</v>
      </c>
      <c r="B1079" s="93" t="s">
        <v>16</v>
      </c>
      <c r="C1079" s="93" t="s">
        <v>835</v>
      </c>
      <c r="D1079" s="42" t="s">
        <v>3798</v>
      </c>
      <c r="E1079" s="38" t="s">
        <v>3799</v>
      </c>
      <c r="F1079" s="38" t="s">
        <v>3800</v>
      </c>
      <c r="G1079" s="42">
        <v>39</v>
      </c>
      <c r="H1079" s="42">
        <v>1</v>
      </c>
      <c r="I1079" s="42"/>
      <c r="J1079" s="42">
        <v>1</v>
      </c>
      <c r="K1079" s="42"/>
      <c r="L1079" s="42">
        <v>1</v>
      </c>
      <c r="M1079" s="42">
        <v>1</v>
      </c>
      <c r="N1079" s="42"/>
      <c r="O1079" s="42"/>
      <c r="P1079" s="42"/>
      <c r="Q1079" s="42">
        <v>1</v>
      </c>
      <c r="R1079" s="42"/>
      <c r="S1079" s="42">
        <v>34</v>
      </c>
      <c r="T1079" s="96"/>
      <c r="U1079" s="97">
        <v>29</v>
      </c>
      <c r="V1079" s="89" t="s">
        <v>5919</v>
      </c>
      <c r="W1079" s="89"/>
      <c r="X1079" s="25">
        <v>10</v>
      </c>
      <c r="Y1079" s="90">
        <f t="array" ref="Y1079">SUM((L1079:R1079)/7)</f>
        <v>0.428571428571429</v>
      </c>
      <c r="Z1079" s="91">
        <f t="shared" si="15"/>
        <v>79.3333333333333</v>
      </c>
    </row>
    <row r="1080" customHeight="1" spans="1:26">
      <c r="A1080" s="93" t="s">
        <v>3674</v>
      </c>
      <c r="B1080" s="93" t="s">
        <v>16</v>
      </c>
      <c r="C1080" s="93" t="s">
        <v>835</v>
      </c>
      <c r="D1080" s="42" t="s">
        <v>3822</v>
      </c>
      <c r="E1080" s="38" t="s">
        <v>3823</v>
      </c>
      <c r="F1080" s="38" t="s">
        <v>3824</v>
      </c>
      <c r="G1080" s="42">
        <v>25</v>
      </c>
      <c r="H1080" s="42"/>
      <c r="I1080" s="42"/>
      <c r="J1080" s="42"/>
      <c r="K1080" s="42"/>
      <c r="L1080" s="42">
        <v>1</v>
      </c>
      <c r="M1080" s="42">
        <v>1</v>
      </c>
      <c r="N1080" s="42"/>
      <c r="O1080" s="42"/>
      <c r="P1080" s="42"/>
      <c r="Q1080" s="42">
        <v>1</v>
      </c>
      <c r="R1080" s="42"/>
      <c r="S1080" s="42">
        <v>22</v>
      </c>
      <c r="T1080" s="96"/>
      <c r="U1080" s="97">
        <v>10</v>
      </c>
      <c r="V1080" s="89" t="s">
        <v>5883</v>
      </c>
      <c r="X1080" s="25">
        <v>11</v>
      </c>
      <c r="Y1080" s="90">
        <f t="array" ref="Y1080">SUM((L1080:R1080)/7)</f>
        <v>0.428571428571429</v>
      </c>
      <c r="Z1080" s="91">
        <f t="shared" si="15"/>
        <v>51.3333333333333</v>
      </c>
    </row>
    <row r="1081" customHeight="1" spans="1:26">
      <c r="A1081" s="93" t="s">
        <v>3674</v>
      </c>
      <c r="B1081" s="93" t="s">
        <v>16</v>
      </c>
      <c r="C1081" s="93" t="s">
        <v>835</v>
      </c>
      <c r="D1081" s="42" t="s">
        <v>3825</v>
      </c>
      <c r="E1081" s="38" t="s">
        <v>3826</v>
      </c>
      <c r="F1081" s="38" t="s">
        <v>3827</v>
      </c>
      <c r="G1081" s="42">
        <v>28</v>
      </c>
      <c r="H1081" s="42"/>
      <c r="I1081" s="42"/>
      <c r="J1081" s="42">
        <v>1</v>
      </c>
      <c r="K1081" s="42"/>
      <c r="L1081" s="42"/>
      <c r="M1081" s="42">
        <v>1</v>
      </c>
      <c r="N1081" s="42"/>
      <c r="O1081" s="42"/>
      <c r="P1081" s="42"/>
      <c r="Q1081" s="42"/>
      <c r="R1081" s="42"/>
      <c r="S1081" s="42">
        <v>26</v>
      </c>
      <c r="T1081" s="96"/>
      <c r="U1081" s="97">
        <v>10</v>
      </c>
      <c r="V1081" s="89" t="s">
        <v>5883</v>
      </c>
      <c r="X1081" s="25">
        <v>4</v>
      </c>
      <c r="Y1081" s="90">
        <f t="array" ref="Y1081">SUM((L1081:R1081)/7)</f>
        <v>0.142857142857143</v>
      </c>
      <c r="Z1081" s="91">
        <f t="shared" si="15"/>
        <v>182</v>
      </c>
    </row>
    <row r="1082" customHeight="1" spans="1:29">
      <c r="A1082" s="93" t="s">
        <v>3674</v>
      </c>
      <c r="B1082" s="93" t="s">
        <v>16</v>
      </c>
      <c r="C1082" s="93" t="s">
        <v>835</v>
      </c>
      <c r="D1082" s="42" t="s">
        <v>3828</v>
      </c>
      <c r="E1082" s="38" t="s">
        <v>3829</v>
      </c>
      <c r="F1082" s="38" t="s">
        <v>3830</v>
      </c>
      <c r="G1082" s="42">
        <v>5</v>
      </c>
      <c r="H1082" s="42"/>
      <c r="I1082" s="42"/>
      <c r="J1082" s="42"/>
      <c r="K1082" s="42"/>
      <c r="L1082" s="42"/>
      <c r="M1082" s="42"/>
      <c r="N1082" s="42">
        <v>1</v>
      </c>
      <c r="O1082" s="42">
        <v>1</v>
      </c>
      <c r="P1082" s="42"/>
      <c r="Q1082" s="42"/>
      <c r="R1082" s="42"/>
      <c r="S1082" s="42">
        <v>3</v>
      </c>
      <c r="T1082" s="96">
        <v>5</v>
      </c>
      <c r="U1082" s="97">
        <v>7</v>
      </c>
      <c r="V1082" s="89" t="s">
        <v>5883</v>
      </c>
      <c r="X1082" s="25">
        <v>6</v>
      </c>
      <c r="Y1082" s="90">
        <f t="array" ref="Y1082">SUM((L1082:R1082)/7)</f>
        <v>0.285714285714286</v>
      </c>
      <c r="Z1082" s="91">
        <f t="shared" si="15"/>
        <v>10.5</v>
      </c>
      <c r="AC1082" s="85">
        <v>5</v>
      </c>
    </row>
    <row r="1083" customHeight="1" spans="1:29">
      <c r="A1083" s="93" t="s">
        <v>3674</v>
      </c>
      <c r="B1083" s="93" t="s">
        <v>16</v>
      </c>
      <c r="C1083" s="93" t="s">
        <v>835</v>
      </c>
      <c r="D1083" s="42" t="s">
        <v>3831</v>
      </c>
      <c r="E1083" s="38" t="s">
        <v>3832</v>
      </c>
      <c r="F1083" s="38" t="s">
        <v>3833</v>
      </c>
      <c r="G1083" s="42">
        <v>8</v>
      </c>
      <c r="H1083" s="42"/>
      <c r="I1083" s="42"/>
      <c r="J1083" s="42"/>
      <c r="K1083" s="42"/>
      <c r="L1083" s="42"/>
      <c r="M1083" s="42"/>
      <c r="N1083" s="42"/>
      <c r="O1083" s="42"/>
      <c r="P1083" s="42">
        <v>1</v>
      </c>
      <c r="Q1083" s="42"/>
      <c r="R1083" s="42"/>
      <c r="S1083" s="42">
        <v>7</v>
      </c>
      <c r="T1083" s="96">
        <v>5</v>
      </c>
      <c r="U1083" s="97">
        <v>10</v>
      </c>
      <c r="V1083" s="89" t="s">
        <v>5883</v>
      </c>
      <c r="X1083" s="25">
        <v>4</v>
      </c>
      <c r="Y1083" s="90">
        <f t="array" ref="Y1083">SUM((L1083:R1083)/7)</f>
        <v>0.142857142857143</v>
      </c>
      <c r="Z1083" s="91">
        <f t="shared" si="15"/>
        <v>49</v>
      </c>
      <c r="AC1083" s="85">
        <v>5</v>
      </c>
    </row>
    <row r="1084" customHeight="1" spans="1:29">
      <c r="A1084" s="93" t="s">
        <v>3674</v>
      </c>
      <c r="B1084" s="93" t="s">
        <v>16</v>
      </c>
      <c r="C1084" s="93" t="s">
        <v>835</v>
      </c>
      <c r="D1084" s="42" t="s">
        <v>3837</v>
      </c>
      <c r="E1084" s="38" t="s">
        <v>3838</v>
      </c>
      <c r="F1084" s="38" t="s">
        <v>3839</v>
      </c>
      <c r="G1084" s="42">
        <v>19</v>
      </c>
      <c r="H1084" s="42">
        <v>1</v>
      </c>
      <c r="I1084" s="42"/>
      <c r="J1084" s="42">
        <v>1</v>
      </c>
      <c r="K1084" s="42">
        <v>1</v>
      </c>
      <c r="L1084" s="42"/>
      <c r="M1084" s="42">
        <v>2</v>
      </c>
      <c r="N1084" s="42"/>
      <c r="O1084" s="42"/>
      <c r="P1084" s="42"/>
      <c r="Q1084" s="42"/>
      <c r="R1084" s="42"/>
      <c r="S1084" s="42">
        <v>14</v>
      </c>
      <c r="T1084" s="96">
        <v>20</v>
      </c>
      <c r="U1084" s="97">
        <v>6</v>
      </c>
      <c r="V1084" s="89" t="s">
        <v>5883</v>
      </c>
      <c r="X1084" s="25">
        <v>17</v>
      </c>
      <c r="Y1084" s="90">
        <f t="array" ref="Y1084">SUM((L1084:R1084)/7)</f>
        <v>0.285714285714286</v>
      </c>
      <c r="Z1084" s="91">
        <f t="shared" si="15"/>
        <v>49</v>
      </c>
      <c r="AC1084" s="85">
        <v>10</v>
      </c>
    </row>
    <row r="1085" customHeight="1" spans="1:26">
      <c r="A1085" s="93" t="s">
        <v>3674</v>
      </c>
      <c r="B1085" s="93" t="s">
        <v>16</v>
      </c>
      <c r="C1085" s="93" t="s">
        <v>835</v>
      </c>
      <c r="D1085" s="42" t="s">
        <v>3840</v>
      </c>
      <c r="E1085" s="38" t="s">
        <v>3841</v>
      </c>
      <c r="F1085" s="38" t="s">
        <v>3842</v>
      </c>
      <c r="G1085" s="42">
        <v>56</v>
      </c>
      <c r="H1085" s="42"/>
      <c r="I1085" s="42"/>
      <c r="J1085" s="42">
        <v>1</v>
      </c>
      <c r="K1085" s="42"/>
      <c r="L1085" s="42">
        <v>1</v>
      </c>
      <c r="M1085" s="42"/>
      <c r="N1085" s="42"/>
      <c r="O1085" s="42"/>
      <c r="P1085" s="42">
        <v>1</v>
      </c>
      <c r="Q1085" s="42">
        <v>1</v>
      </c>
      <c r="R1085" s="42"/>
      <c r="S1085" s="42">
        <v>52</v>
      </c>
      <c r="T1085" s="96"/>
      <c r="U1085" s="97">
        <v>10</v>
      </c>
      <c r="V1085" s="89" t="s">
        <v>5883</v>
      </c>
      <c r="X1085" s="25">
        <v>9</v>
      </c>
      <c r="Y1085" s="90">
        <f t="array" ref="Y1085">SUM((L1085:R1085)/7)</f>
        <v>0.428571428571429</v>
      </c>
      <c r="Z1085" s="91">
        <f t="shared" si="15"/>
        <v>121.333333333333</v>
      </c>
    </row>
    <row r="1086" customHeight="1" spans="1:26">
      <c r="A1086" s="93" t="s">
        <v>3674</v>
      </c>
      <c r="B1086" s="93" t="s">
        <v>16</v>
      </c>
      <c r="C1086" s="93" t="s">
        <v>835</v>
      </c>
      <c r="D1086" s="42" t="s">
        <v>3843</v>
      </c>
      <c r="E1086" s="38" t="s">
        <v>3844</v>
      </c>
      <c r="F1086" s="38" t="s">
        <v>3845</v>
      </c>
      <c r="G1086" s="42">
        <v>46</v>
      </c>
      <c r="H1086" s="42">
        <v>2</v>
      </c>
      <c r="I1086" s="42">
        <v>1</v>
      </c>
      <c r="J1086" s="42"/>
      <c r="K1086" s="42"/>
      <c r="L1086" s="42">
        <v>1</v>
      </c>
      <c r="M1086" s="42"/>
      <c r="N1086" s="42"/>
      <c r="O1086" s="42">
        <v>1</v>
      </c>
      <c r="P1086" s="42"/>
      <c r="Q1086" s="42"/>
      <c r="R1086" s="42"/>
      <c r="S1086" s="42">
        <v>41</v>
      </c>
      <c r="T1086" s="96"/>
      <c r="U1086" s="97">
        <v>23</v>
      </c>
      <c r="V1086" s="89" t="s">
        <v>5883</v>
      </c>
      <c r="X1086" s="25">
        <v>14</v>
      </c>
      <c r="Y1086" s="90">
        <f t="array" ref="Y1086">SUM((L1086:R1086)/7)</f>
        <v>0.285714285714286</v>
      </c>
      <c r="Z1086" s="91">
        <f t="shared" si="15"/>
        <v>143.5</v>
      </c>
    </row>
    <row r="1087" customHeight="1" spans="1:26">
      <c r="A1087" s="93" t="s">
        <v>3674</v>
      </c>
      <c r="B1087" s="93" t="s">
        <v>16</v>
      </c>
      <c r="C1087" s="93" t="s">
        <v>835</v>
      </c>
      <c r="D1087" s="42" t="s">
        <v>3846</v>
      </c>
      <c r="E1087" s="38" t="s">
        <v>3847</v>
      </c>
      <c r="F1087" s="38" t="s">
        <v>3848</v>
      </c>
      <c r="G1087" s="42">
        <v>43</v>
      </c>
      <c r="H1087" s="42"/>
      <c r="I1087" s="42"/>
      <c r="J1087" s="42">
        <v>1</v>
      </c>
      <c r="K1087" s="42"/>
      <c r="L1087" s="42"/>
      <c r="M1087" s="42"/>
      <c r="N1087" s="42"/>
      <c r="O1087" s="42">
        <v>1</v>
      </c>
      <c r="P1087" s="42"/>
      <c r="Q1087" s="42"/>
      <c r="R1087" s="42"/>
      <c r="S1087" s="42">
        <v>41</v>
      </c>
      <c r="T1087" s="96"/>
      <c r="U1087" s="97">
        <v>20</v>
      </c>
      <c r="V1087" s="89" t="s">
        <v>5883</v>
      </c>
      <c r="X1087" s="25">
        <v>8</v>
      </c>
      <c r="Y1087" s="90">
        <f t="array" ref="Y1087">SUM((L1087:R1087)/7)</f>
        <v>0.142857142857143</v>
      </c>
      <c r="Z1087" s="91">
        <f t="shared" si="15"/>
        <v>287</v>
      </c>
    </row>
    <row r="1088" customHeight="1" spans="1:26">
      <c r="A1088" s="93" t="s">
        <v>3655</v>
      </c>
      <c r="B1088" s="93" t="s">
        <v>16</v>
      </c>
      <c r="C1088" s="93" t="s">
        <v>835</v>
      </c>
      <c r="D1088" s="42" t="s">
        <v>3750</v>
      </c>
      <c r="E1088" s="38" t="s">
        <v>3751</v>
      </c>
      <c r="F1088" s="38" t="s">
        <v>3752</v>
      </c>
      <c r="G1088" s="42">
        <v>11</v>
      </c>
      <c r="H1088" s="42"/>
      <c r="I1088" s="42"/>
      <c r="J1088" s="42"/>
      <c r="K1088" s="42"/>
      <c r="L1088" s="42"/>
      <c r="M1088" s="42">
        <v>2</v>
      </c>
      <c r="N1088" s="42"/>
      <c r="O1088" s="42"/>
      <c r="P1088" s="42">
        <v>1</v>
      </c>
      <c r="Q1088" s="42"/>
      <c r="R1088" s="42"/>
      <c r="S1088" s="42">
        <v>8</v>
      </c>
      <c r="T1088" s="96">
        <v>5</v>
      </c>
      <c r="U1088" s="97">
        <v>5</v>
      </c>
      <c r="V1088" s="89" t="s">
        <v>5919</v>
      </c>
      <c r="X1088" s="25">
        <v>4</v>
      </c>
      <c r="Y1088" s="90">
        <f t="array" ref="Y1088">SUM((L1088:R1088)/7)</f>
        <v>0.428571428571429</v>
      </c>
      <c r="Z1088" s="91">
        <f t="shared" si="15"/>
        <v>18.6666666666667</v>
      </c>
    </row>
    <row r="1089" customHeight="1" spans="1:26">
      <c r="A1089" s="93" t="s">
        <v>3655</v>
      </c>
      <c r="B1089" s="93" t="s">
        <v>16</v>
      </c>
      <c r="C1089" s="93" t="s">
        <v>835</v>
      </c>
      <c r="D1089" s="42" t="s">
        <v>3753</v>
      </c>
      <c r="E1089" s="38" t="s">
        <v>3754</v>
      </c>
      <c r="F1089" s="38" t="s">
        <v>3755</v>
      </c>
      <c r="G1089" s="42">
        <v>9</v>
      </c>
      <c r="H1089" s="42"/>
      <c r="I1089" s="42"/>
      <c r="J1089" s="42"/>
      <c r="K1089" s="42"/>
      <c r="L1089" s="42"/>
      <c r="M1089" s="42"/>
      <c r="N1089" s="42"/>
      <c r="O1089" s="42"/>
      <c r="P1089" s="42">
        <v>1</v>
      </c>
      <c r="Q1089" s="42"/>
      <c r="R1089" s="42"/>
      <c r="S1089" s="42">
        <v>8</v>
      </c>
      <c r="T1089" s="96"/>
      <c r="U1089" s="97">
        <v>9</v>
      </c>
      <c r="V1089" s="89" t="s">
        <v>5919</v>
      </c>
      <c r="X1089" s="25">
        <v>4</v>
      </c>
      <c r="Y1089" s="90">
        <f t="array" ref="Y1089">SUM((L1089:R1089)/7)</f>
        <v>0.142857142857143</v>
      </c>
      <c r="Z1089" s="91">
        <f t="shared" si="15"/>
        <v>56</v>
      </c>
    </row>
    <row r="1090" customHeight="1" spans="1:29">
      <c r="A1090" s="93" t="s">
        <v>3655</v>
      </c>
      <c r="B1090" s="93" t="s">
        <v>16</v>
      </c>
      <c r="C1090" s="93" t="s">
        <v>835</v>
      </c>
      <c r="D1090" s="42" t="s">
        <v>3756</v>
      </c>
      <c r="E1090" s="38" t="s">
        <v>3757</v>
      </c>
      <c r="F1090" s="38" t="s">
        <v>3758</v>
      </c>
      <c r="G1090" s="42">
        <v>5</v>
      </c>
      <c r="H1090" s="42">
        <v>2</v>
      </c>
      <c r="I1090" s="42"/>
      <c r="J1090" s="42"/>
      <c r="K1090" s="42"/>
      <c r="L1090" s="42"/>
      <c r="M1090" s="42"/>
      <c r="N1090" s="42"/>
      <c r="O1090" s="42"/>
      <c r="P1090" s="42"/>
      <c r="Q1090" s="42">
        <v>1</v>
      </c>
      <c r="R1090" s="42"/>
      <c r="S1090" s="42">
        <v>2</v>
      </c>
      <c r="T1090" s="96">
        <v>10</v>
      </c>
      <c r="U1090" s="97">
        <v>28</v>
      </c>
      <c r="V1090" s="89" t="s">
        <v>5919</v>
      </c>
      <c r="X1090" s="25">
        <v>4</v>
      </c>
      <c r="Y1090" s="90">
        <f t="array" ref="Y1090">SUM((L1090:R1090)/7)</f>
        <v>0.142857142857143</v>
      </c>
      <c r="Z1090" s="91">
        <f t="shared" si="15"/>
        <v>14</v>
      </c>
      <c r="AC1090" s="85">
        <v>5</v>
      </c>
    </row>
    <row r="1091" customHeight="1" spans="1:29">
      <c r="A1091" s="93" t="s">
        <v>3655</v>
      </c>
      <c r="B1091" s="93" t="s">
        <v>16</v>
      </c>
      <c r="C1091" s="93" t="s">
        <v>835</v>
      </c>
      <c r="D1091" s="42" t="s">
        <v>3759</v>
      </c>
      <c r="E1091" s="38" t="s">
        <v>3760</v>
      </c>
      <c r="F1091" s="38" t="s">
        <v>3761</v>
      </c>
      <c r="G1091" s="42">
        <v>8</v>
      </c>
      <c r="H1091" s="42">
        <v>2</v>
      </c>
      <c r="I1091" s="42"/>
      <c r="J1091" s="42"/>
      <c r="K1091" s="42"/>
      <c r="L1091" s="42"/>
      <c r="M1091" s="42"/>
      <c r="N1091" s="42"/>
      <c r="O1091" s="42"/>
      <c r="P1091" s="42">
        <v>1</v>
      </c>
      <c r="Q1091" s="42"/>
      <c r="R1091" s="42"/>
      <c r="S1091" s="42">
        <v>5</v>
      </c>
      <c r="T1091" s="96">
        <v>10</v>
      </c>
      <c r="U1091" s="97">
        <v>3</v>
      </c>
      <c r="V1091" s="89" t="s">
        <v>5919</v>
      </c>
      <c r="X1091" s="25">
        <v>8</v>
      </c>
      <c r="Y1091" s="90">
        <f t="array" ref="Y1091">SUM((L1091:R1091)/7)</f>
        <v>0.142857142857143</v>
      </c>
      <c r="Z1091" s="91">
        <f t="shared" ref="Z1091:Z1158" si="16">S1091/Y1091</f>
        <v>35</v>
      </c>
      <c r="AC1091" s="85">
        <v>5</v>
      </c>
    </row>
    <row r="1092" customHeight="1" spans="1:29">
      <c r="A1092" s="93" t="s">
        <v>3655</v>
      </c>
      <c r="B1092" s="93" t="s">
        <v>16</v>
      </c>
      <c r="C1092" s="93" t="s">
        <v>835</v>
      </c>
      <c r="D1092" s="42" t="s">
        <v>3762</v>
      </c>
      <c r="E1092" s="38" t="s">
        <v>3763</v>
      </c>
      <c r="F1092" s="38" t="s">
        <v>3764</v>
      </c>
      <c r="G1092" s="42">
        <v>0</v>
      </c>
      <c r="H1092" s="42"/>
      <c r="I1092" s="42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>
        <v>0</v>
      </c>
      <c r="T1092" s="96">
        <v>5</v>
      </c>
      <c r="U1092" s="97">
        <v>18</v>
      </c>
      <c r="V1092" s="89" t="s">
        <v>5919</v>
      </c>
      <c r="X1092" s="25">
        <v>3</v>
      </c>
      <c r="Y1092" s="90">
        <f t="array" ref="Y1092">SUM((L1092:R1092)/7)</f>
        <v>0</v>
      </c>
      <c r="AC1092" s="85">
        <v>5</v>
      </c>
    </row>
    <row r="1093" s="85" customFormat="1" customHeight="1" spans="1:26">
      <c r="A1093" s="93" t="s">
        <v>3655</v>
      </c>
      <c r="B1093" s="93" t="s">
        <v>16</v>
      </c>
      <c r="C1093" s="93" t="s">
        <v>835</v>
      </c>
      <c r="D1093" s="38" t="s">
        <v>3765</v>
      </c>
      <c r="E1093" s="38" t="s">
        <v>3766</v>
      </c>
      <c r="F1093" s="38" t="s">
        <v>3767</v>
      </c>
      <c r="G1093" s="42">
        <v>1</v>
      </c>
      <c r="H1093" s="42"/>
      <c r="I1093" s="42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>
        <v>1</v>
      </c>
      <c r="T1093" s="96"/>
      <c r="U1093" s="96"/>
      <c r="V1093" s="89" t="s">
        <v>5919</v>
      </c>
      <c r="W1093" s="89"/>
      <c r="X1093" s="25"/>
      <c r="Y1093" s="90">
        <f t="array" ref="Y1093">SUM((L1093:R1093)/7)</f>
        <v>0</v>
      </c>
      <c r="Z1093" s="91"/>
    </row>
    <row r="1094" customHeight="1" spans="1:25">
      <c r="A1094" s="93" t="s">
        <v>3655</v>
      </c>
      <c r="B1094" s="93" t="s">
        <v>16</v>
      </c>
      <c r="C1094" s="93" t="s">
        <v>835</v>
      </c>
      <c r="D1094" s="42" t="s">
        <v>3801</v>
      </c>
      <c r="E1094" s="38" t="s">
        <v>3802</v>
      </c>
      <c r="F1094" s="38" t="s">
        <v>3803</v>
      </c>
      <c r="G1094" s="42">
        <v>11</v>
      </c>
      <c r="H1094" s="42"/>
      <c r="I1094" s="42"/>
      <c r="J1094" s="42"/>
      <c r="K1094" s="42"/>
      <c r="L1094" s="42"/>
      <c r="M1094" s="42"/>
      <c r="N1094" s="42"/>
      <c r="O1094" s="42"/>
      <c r="P1094" s="42"/>
      <c r="Q1094" s="42"/>
      <c r="R1094" s="42"/>
      <c r="S1094" s="42">
        <v>11</v>
      </c>
      <c r="T1094" s="96"/>
      <c r="U1094" s="97">
        <v>15</v>
      </c>
      <c r="V1094" s="89" t="s">
        <v>5883</v>
      </c>
      <c r="X1094" s="25">
        <v>2</v>
      </c>
      <c r="Y1094" s="90">
        <f t="array" ref="Y1094">SUM((L1094:R1094)/7)</f>
        <v>0</v>
      </c>
    </row>
    <row r="1095" customHeight="1" spans="1:25">
      <c r="A1095" s="93" t="s">
        <v>3655</v>
      </c>
      <c r="B1095" s="93" t="s">
        <v>16</v>
      </c>
      <c r="C1095" s="93" t="s">
        <v>835</v>
      </c>
      <c r="D1095" s="42" t="s">
        <v>3804</v>
      </c>
      <c r="E1095" s="38" t="s">
        <v>3805</v>
      </c>
      <c r="F1095" s="38" t="s">
        <v>3806</v>
      </c>
      <c r="G1095" s="42">
        <v>9</v>
      </c>
      <c r="H1095" s="42"/>
      <c r="I1095" s="42"/>
      <c r="J1095" s="42"/>
      <c r="K1095" s="42"/>
      <c r="L1095" s="42"/>
      <c r="M1095" s="42"/>
      <c r="N1095" s="42"/>
      <c r="O1095" s="42"/>
      <c r="P1095" s="42"/>
      <c r="Q1095" s="42"/>
      <c r="R1095" s="42"/>
      <c r="S1095" s="42">
        <v>9</v>
      </c>
      <c r="T1095" s="96"/>
      <c r="U1095" s="97">
        <v>19</v>
      </c>
      <c r="V1095" s="89" t="s">
        <v>5883</v>
      </c>
      <c r="X1095" s="25">
        <v>3</v>
      </c>
      <c r="Y1095" s="90">
        <f t="array" ref="Y1095">SUM((L1095:R1095)/7)</f>
        <v>0</v>
      </c>
    </row>
    <row r="1096" customHeight="1" spans="1:26">
      <c r="A1096" s="93" t="s">
        <v>3655</v>
      </c>
      <c r="B1096" s="93" t="s">
        <v>16</v>
      </c>
      <c r="C1096" s="93" t="s">
        <v>835</v>
      </c>
      <c r="D1096" s="42" t="s">
        <v>3807</v>
      </c>
      <c r="E1096" s="38" t="s">
        <v>3808</v>
      </c>
      <c r="F1096" s="38" t="s">
        <v>3809</v>
      </c>
      <c r="G1096" s="42">
        <v>10</v>
      </c>
      <c r="H1096" s="42"/>
      <c r="I1096" s="42"/>
      <c r="J1096" s="42"/>
      <c r="K1096" s="42"/>
      <c r="L1096" s="42">
        <v>1</v>
      </c>
      <c r="M1096" s="42"/>
      <c r="N1096" s="42"/>
      <c r="O1096" s="42"/>
      <c r="P1096" s="42"/>
      <c r="Q1096" s="42"/>
      <c r="R1096" s="42"/>
      <c r="S1096" s="42">
        <v>9</v>
      </c>
      <c r="T1096" s="96">
        <v>5</v>
      </c>
      <c r="U1096" s="97">
        <v>14</v>
      </c>
      <c r="V1096" s="89" t="s">
        <v>5883</v>
      </c>
      <c r="X1096" s="25">
        <v>5</v>
      </c>
      <c r="Y1096" s="90">
        <f t="array" ref="Y1096">SUM((L1096:R1096)/7)</f>
        <v>0.142857142857143</v>
      </c>
      <c r="Z1096" s="91">
        <f t="shared" si="16"/>
        <v>63</v>
      </c>
    </row>
    <row r="1097" customHeight="1" spans="1:29">
      <c r="A1097" s="93" t="s">
        <v>3655</v>
      </c>
      <c r="B1097" s="93" t="s">
        <v>16</v>
      </c>
      <c r="C1097" s="93" t="s">
        <v>835</v>
      </c>
      <c r="D1097" s="42" t="s">
        <v>3810</v>
      </c>
      <c r="E1097" s="38" t="s">
        <v>3811</v>
      </c>
      <c r="F1097" s="38" t="s">
        <v>3812</v>
      </c>
      <c r="G1097" s="42">
        <v>6</v>
      </c>
      <c r="H1097" s="42"/>
      <c r="I1097" s="42"/>
      <c r="J1097" s="42">
        <v>2</v>
      </c>
      <c r="K1097" s="42"/>
      <c r="L1097" s="42"/>
      <c r="M1097" s="42">
        <v>3</v>
      </c>
      <c r="N1097" s="42"/>
      <c r="O1097" s="42"/>
      <c r="P1097" s="42">
        <v>1</v>
      </c>
      <c r="Q1097" s="42"/>
      <c r="R1097" s="42"/>
      <c r="S1097" s="42">
        <v>0</v>
      </c>
      <c r="T1097" s="96">
        <v>15</v>
      </c>
      <c r="U1097" s="97">
        <v>3</v>
      </c>
      <c r="V1097" s="89" t="s">
        <v>5883</v>
      </c>
      <c r="X1097" s="25">
        <v>13</v>
      </c>
      <c r="Y1097" s="90">
        <f t="array" ref="Y1097">SUM((L1097:R1097)/7)</f>
        <v>0.571428571428571</v>
      </c>
      <c r="Z1097" s="91">
        <f t="shared" si="16"/>
        <v>0</v>
      </c>
      <c r="AC1097" s="85">
        <v>5</v>
      </c>
    </row>
    <row r="1098" customHeight="1" spans="1:25">
      <c r="A1098" s="93" t="s">
        <v>3655</v>
      </c>
      <c r="B1098" s="93" t="s">
        <v>16</v>
      </c>
      <c r="C1098" s="93" t="s">
        <v>835</v>
      </c>
      <c r="D1098" s="38" t="s">
        <v>3849</v>
      </c>
      <c r="E1098" s="38" t="s">
        <v>3850</v>
      </c>
      <c r="F1098" s="38" t="s">
        <v>3851</v>
      </c>
      <c r="G1098" s="42">
        <v>2</v>
      </c>
      <c r="H1098" s="42"/>
      <c r="I1098" s="42"/>
      <c r="J1098" s="42">
        <v>1</v>
      </c>
      <c r="K1098" s="42"/>
      <c r="L1098" s="42"/>
      <c r="M1098" s="42"/>
      <c r="N1098" s="42"/>
      <c r="O1098" s="42"/>
      <c r="P1098" s="42"/>
      <c r="Q1098" s="42"/>
      <c r="R1098" s="42"/>
      <c r="S1098" s="42">
        <v>1</v>
      </c>
      <c r="T1098" s="96"/>
      <c r="U1098" s="96"/>
      <c r="V1098" s="89" t="s">
        <v>5890</v>
      </c>
      <c r="X1098" s="25">
        <v>1</v>
      </c>
      <c r="Y1098" s="90">
        <f t="array" ref="Y1098">SUM((L1098:R1098)/7)</f>
        <v>0</v>
      </c>
    </row>
    <row r="1099" customHeight="1" spans="1:26">
      <c r="A1099" s="93" t="s">
        <v>3308</v>
      </c>
      <c r="B1099" s="93" t="s">
        <v>16</v>
      </c>
      <c r="C1099" s="93" t="s">
        <v>835</v>
      </c>
      <c r="D1099" s="42" t="s">
        <v>3345</v>
      </c>
      <c r="E1099" s="38" t="s">
        <v>3346</v>
      </c>
      <c r="F1099" s="38" t="s">
        <v>3347</v>
      </c>
      <c r="G1099" s="42">
        <v>8</v>
      </c>
      <c r="H1099" s="42"/>
      <c r="I1099" s="42"/>
      <c r="J1099" s="42"/>
      <c r="K1099" s="42"/>
      <c r="L1099" s="42"/>
      <c r="M1099" s="42">
        <v>1</v>
      </c>
      <c r="N1099" s="42"/>
      <c r="O1099" s="42"/>
      <c r="P1099" s="42"/>
      <c r="Q1099" s="42"/>
      <c r="R1099" s="42"/>
      <c r="S1099" s="42">
        <v>7</v>
      </c>
      <c r="T1099" s="96"/>
      <c r="U1099" s="97">
        <v>0</v>
      </c>
      <c r="V1099" s="89" t="s">
        <v>5812</v>
      </c>
      <c r="X1099" s="25">
        <v>4</v>
      </c>
      <c r="Y1099" s="90">
        <f t="array" ref="Y1099">SUM((L1099:R1099)/7)</f>
        <v>0.142857142857143</v>
      </c>
      <c r="Z1099" s="91">
        <f t="shared" si="16"/>
        <v>49</v>
      </c>
    </row>
    <row r="1100" customHeight="1" spans="1:29">
      <c r="A1100" s="93" t="s">
        <v>3308</v>
      </c>
      <c r="B1100" s="93" t="s">
        <v>16</v>
      </c>
      <c r="C1100" s="93" t="s">
        <v>835</v>
      </c>
      <c r="D1100" s="42" t="s">
        <v>3348</v>
      </c>
      <c r="E1100" s="38" t="s">
        <v>3349</v>
      </c>
      <c r="F1100" s="38" t="s">
        <v>3350</v>
      </c>
      <c r="G1100" s="42">
        <v>9</v>
      </c>
      <c r="H1100" s="42">
        <v>1</v>
      </c>
      <c r="I1100" s="42"/>
      <c r="J1100" s="42"/>
      <c r="K1100" s="42"/>
      <c r="L1100" s="42"/>
      <c r="M1100" s="42">
        <v>1</v>
      </c>
      <c r="N1100" s="42"/>
      <c r="O1100" s="42"/>
      <c r="P1100" s="42">
        <v>3</v>
      </c>
      <c r="Q1100" s="42"/>
      <c r="R1100" s="42"/>
      <c r="S1100" s="42">
        <v>4</v>
      </c>
      <c r="T1100" s="96">
        <v>10</v>
      </c>
      <c r="U1100" s="97">
        <v>0</v>
      </c>
      <c r="V1100" s="89" t="s">
        <v>5812</v>
      </c>
      <c r="X1100" s="25">
        <v>9</v>
      </c>
      <c r="Y1100" s="90">
        <f t="array" ref="Y1100">SUM((L1100:R1100)/7)</f>
        <v>0.571428571428571</v>
      </c>
      <c r="Z1100" s="91">
        <f t="shared" si="16"/>
        <v>7</v>
      </c>
      <c r="AC1100" s="85">
        <v>10</v>
      </c>
    </row>
    <row r="1101" customHeight="1" spans="1:26">
      <c r="A1101" s="93" t="s">
        <v>3308</v>
      </c>
      <c r="B1101" s="93" t="s">
        <v>16</v>
      </c>
      <c r="C1101" s="93" t="s">
        <v>835</v>
      </c>
      <c r="D1101" s="42" t="s">
        <v>3351</v>
      </c>
      <c r="E1101" s="38" t="s">
        <v>3352</v>
      </c>
      <c r="F1101" s="38" t="s">
        <v>3353</v>
      </c>
      <c r="G1101" s="42">
        <v>36</v>
      </c>
      <c r="H1101" s="42">
        <v>1</v>
      </c>
      <c r="I1101" s="42"/>
      <c r="J1101" s="42"/>
      <c r="K1101" s="42"/>
      <c r="L1101" s="42"/>
      <c r="M1101" s="42">
        <v>1</v>
      </c>
      <c r="N1101" s="42">
        <v>3</v>
      </c>
      <c r="O1101" s="42"/>
      <c r="P1101" s="42">
        <v>2</v>
      </c>
      <c r="Q1101" s="42">
        <v>3</v>
      </c>
      <c r="R1101" s="42"/>
      <c r="S1101" s="42">
        <v>41</v>
      </c>
      <c r="T1101" s="96"/>
      <c r="U1101" s="97">
        <v>0</v>
      </c>
      <c r="V1101" s="89" t="s">
        <v>5812</v>
      </c>
      <c r="X1101" s="25">
        <v>27</v>
      </c>
      <c r="Y1101" s="90">
        <f t="array" ref="Y1101">SUM((L1101:R1101)/7)</f>
        <v>1.28571428571429</v>
      </c>
      <c r="Z1101" s="91">
        <f t="shared" si="16"/>
        <v>31.8888888888889</v>
      </c>
    </row>
    <row r="1102" s="85" customFormat="1" customHeight="1" spans="1:26">
      <c r="A1102" s="93" t="s">
        <v>3308</v>
      </c>
      <c r="B1102" s="93" t="s">
        <v>16</v>
      </c>
      <c r="C1102" s="93" t="s">
        <v>835</v>
      </c>
      <c r="D1102" s="42" t="s">
        <v>3354</v>
      </c>
      <c r="E1102" s="38" t="s">
        <v>3355</v>
      </c>
      <c r="F1102" s="38" t="s">
        <v>3356</v>
      </c>
      <c r="G1102" s="42">
        <v>83</v>
      </c>
      <c r="H1102" s="42">
        <v>3</v>
      </c>
      <c r="I1102" s="42">
        <v>1</v>
      </c>
      <c r="J1102" s="42"/>
      <c r="K1102" s="42"/>
      <c r="L1102" s="42">
        <v>1</v>
      </c>
      <c r="M1102" s="42">
        <v>4</v>
      </c>
      <c r="N1102" s="42"/>
      <c r="O1102" s="42"/>
      <c r="P1102" s="42">
        <v>5</v>
      </c>
      <c r="Q1102" s="42"/>
      <c r="R1102" s="42"/>
      <c r="S1102" s="42">
        <v>59</v>
      </c>
      <c r="T1102" s="96">
        <v>10</v>
      </c>
      <c r="U1102" s="97">
        <v>1</v>
      </c>
      <c r="V1102" s="89" t="s">
        <v>5812</v>
      </c>
      <c r="W1102" s="89"/>
      <c r="X1102" s="25">
        <v>43</v>
      </c>
      <c r="Y1102" s="90">
        <f t="array" ref="Y1102">SUM((L1102:R1102)/7)</f>
        <v>1.42857142857143</v>
      </c>
      <c r="Z1102" s="91">
        <f t="shared" si="16"/>
        <v>41.3</v>
      </c>
    </row>
    <row r="1103" s="85" customFormat="1" customHeight="1" spans="1:29">
      <c r="A1103" s="93" t="s">
        <v>3308</v>
      </c>
      <c r="B1103" s="93" t="s">
        <v>16</v>
      </c>
      <c r="C1103" s="93" t="s">
        <v>835</v>
      </c>
      <c r="D1103" s="42" t="s">
        <v>3357</v>
      </c>
      <c r="E1103" s="38" t="s">
        <v>3358</v>
      </c>
      <c r="F1103" s="38" t="s">
        <v>3359</v>
      </c>
      <c r="G1103" s="42">
        <v>162</v>
      </c>
      <c r="H1103" s="42">
        <v>5</v>
      </c>
      <c r="I1103" s="42">
        <v>2</v>
      </c>
      <c r="J1103" s="42">
        <v>1</v>
      </c>
      <c r="K1103" s="42"/>
      <c r="L1103" s="42">
        <v>1</v>
      </c>
      <c r="M1103" s="42">
        <v>11</v>
      </c>
      <c r="N1103" s="42"/>
      <c r="O1103" s="42"/>
      <c r="P1103" s="42">
        <v>11</v>
      </c>
      <c r="Q1103" s="42">
        <v>4</v>
      </c>
      <c r="R1103" s="42"/>
      <c r="S1103" s="42">
        <v>112</v>
      </c>
      <c r="T1103" s="96">
        <v>20</v>
      </c>
      <c r="U1103" s="97">
        <v>0</v>
      </c>
      <c r="V1103" s="89" t="s">
        <v>5812</v>
      </c>
      <c r="W1103" s="89"/>
      <c r="X1103" s="25">
        <v>92</v>
      </c>
      <c r="Y1103" s="90">
        <f t="array" ref="Y1103">SUM((L1103:R1103)/7)</f>
        <v>3.85714285714286</v>
      </c>
      <c r="Z1103" s="91">
        <f t="shared" si="16"/>
        <v>29.037037037037</v>
      </c>
      <c r="AC1103" s="85">
        <v>10</v>
      </c>
    </row>
    <row r="1104" s="85" customFormat="1" customHeight="1" spans="1:29">
      <c r="A1104" s="93" t="s">
        <v>3308</v>
      </c>
      <c r="B1104" s="93" t="s">
        <v>16</v>
      </c>
      <c r="C1104" s="93" t="s">
        <v>835</v>
      </c>
      <c r="D1104" s="42" t="s">
        <v>3360</v>
      </c>
      <c r="E1104" s="38" t="s">
        <v>3361</v>
      </c>
      <c r="F1104" s="38" t="s">
        <v>3362</v>
      </c>
      <c r="G1104" s="42">
        <v>183</v>
      </c>
      <c r="H1104" s="42">
        <v>6</v>
      </c>
      <c r="I1104" s="42">
        <v>8</v>
      </c>
      <c r="J1104" s="42">
        <v>2</v>
      </c>
      <c r="K1104" s="42">
        <v>1</v>
      </c>
      <c r="L1104" s="42">
        <v>4</v>
      </c>
      <c r="M1104" s="42">
        <v>6</v>
      </c>
      <c r="N1104" s="42">
        <v>2</v>
      </c>
      <c r="O1104" s="42">
        <v>6</v>
      </c>
      <c r="P1104" s="42">
        <v>12</v>
      </c>
      <c r="Q1104" s="42">
        <v>1</v>
      </c>
      <c r="R1104" s="42"/>
      <c r="S1104" s="42">
        <v>125</v>
      </c>
      <c r="T1104" s="96">
        <v>70</v>
      </c>
      <c r="U1104" s="97">
        <v>0</v>
      </c>
      <c r="V1104" s="89" t="s">
        <v>5812</v>
      </c>
      <c r="W1104" s="89"/>
      <c r="X1104" s="25">
        <v>128</v>
      </c>
      <c r="Y1104" s="90">
        <f t="array" ref="Y1104">SUM((L1104:R1104)/7)</f>
        <v>4.42857142857143</v>
      </c>
      <c r="Z1104" s="91">
        <f t="shared" si="16"/>
        <v>28.2258064516129</v>
      </c>
      <c r="AC1104" s="85">
        <v>50</v>
      </c>
    </row>
    <row r="1105" s="85" customFormat="1" customHeight="1" spans="1:29">
      <c r="A1105" s="93" t="s">
        <v>3308</v>
      </c>
      <c r="B1105" s="93" t="s">
        <v>16</v>
      </c>
      <c r="C1105" s="93" t="s">
        <v>835</v>
      </c>
      <c r="D1105" s="42" t="s">
        <v>3363</v>
      </c>
      <c r="E1105" s="38" t="s">
        <v>3364</v>
      </c>
      <c r="F1105" s="38" t="s">
        <v>3365</v>
      </c>
      <c r="G1105" s="42">
        <v>81</v>
      </c>
      <c r="H1105" s="42">
        <v>4</v>
      </c>
      <c r="I1105" s="42">
        <v>3</v>
      </c>
      <c r="J1105" s="42">
        <v>6</v>
      </c>
      <c r="K1105" s="42">
        <v>4</v>
      </c>
      <c r="L1105" s="42">
        <v>8</v>
      </c>
      <c r="M1105" s="42">
        <v>6</v>
      </c>
      <c r="N1105" s="42">
        <v>8</v>
      </c>
      <c r="O1105" s="42">
        <v>4</v>
      </c>
      <c r="P1105" s="42">
        <v>11</v>
      </c>
      <c r="Q1105" s="42">
        <v>5</v>
      </c>
      <c r="R1105" s="42"/>
      <c r="S1105" s="42">
        <v>7</v>
      </c>
      <c r="T1105" s="96">
        <v>125</v>
      </c>
      <c r="U1105" s="97">
        <v>0</v>
      </c>
      <c r="V1105" s="89" t="s">
        <v>5812</v>
      </c>
      <c r="W1105" s="89"/>
      <c r="X1105" s="25">
        <v>181</v>
      </c>
      <c r="Y1105" s="90">
        <f t="array" ref="Y1105">SUM((L1105:R1105)/7)</f>
        <v>6</v>
      </c>
      <c r="Z1105" s="91">
        <f t="shared" si="16"/>
        <v>1.16666666666667</v>
      </c>
      <c r="AC1105" s="85">
        <v>120</v>
      </c>
    </row>
    <row r="1106" s="85" customFormat="1" customHeight="1" spans="1:29">
      <c r="A1106" s="93" t="s">
        <v>3308</v>
      </c>
      <c r="B1106" s="93" t="s">
        <v>16</v>
      </c>
      <c r="C1106" s="93" t="s">
        <v>835</v>
      </c>
      <c r="D1106" s="42" t="s">
        <v>3366</v>
      </c>
      <c r="E1106" s="38" t="s">
        <v>3367</v>
      </c>
      <c r="F1106" s="38" t="s">
        <v>3368</v>
      </c>
      <c r="G1106" s="42">
        <v>234</v>
      </c>
      <c r="H1106" s="42">
        <v>5</v>
      </c>
      <c r="I1106" s="42">
        <v>7</v>
      </c>
      <c r="J1106" s="42">
        <v>8</v>
      </c>
      <c r="K1106" s="42">
        <v>1</v>
      </c>
      <c r="L1106" s="42">
        <v>4</v>
      </c>
      <c r="M1106" s="42">
        <v>2</v>
      </c>
      <c r="N1106" s="42">
        <v>3</v>
      </c>
      <c r="O1106" s="42">
        <v>6</v>
      </c>
      <c r="P1106" s="42">
        <v>9</v>
      </c>
      <c r="Q1106" s="42">
        <v>12</v>
      </c>
      <c r="R1106" s="42"/>
      <c r="S1106" s="42">
        <v>157</v>
      </c>
      <c r="T1106" s="96">
        <v>80</v>
      </c>
      <c r="U1106" s="97">
        <v>0</v>
      </c>
      <c r="V1106" s="89" t="s">
        <v>5812</v>
      </c>
      <c r="W1106" s="89"/>
      <c r="X1106" s="25">
        <v>177</v>
      </c>
      <c r="Y1106" s="90">
        <f t="array" ref="Y1106">SUM((L1106:R1106)/7)</f>
        <v>5.14285714285714</v>
      </c>
      <c r="Z1106" s="91">
        <f t="shared" si="16"/>
        <v>30.5277777777778</v>
      </c>
      <c r="AC1106" s="85">
        <v>10</v>
      </c>
    </row>
    <row r="1107" customHeight="1" spans="1:29">
      <c r="A1107" s="93" t="s">
        <v>3308</v>
      </c>
      <c r="B1107" s="93" t="s">
        <v>16</v>
      </c>
      <c r="C1107" s="93" t="s">
        <v>835</v>
      </c>
      <c r="D1107" s="42" t="s">
        <v>3369</v>
      </c>
      <c r="E1107" s="38" t="s">
        <v>3370</v>
      </c>
      <c r="F1107" s="38" t="s">
        <v>3371</v>
      </c>
      <c r="G1107" s="42">
        <v>163</v>
      </c>
      <c r="H1107" s="42">
        <v>4</v>
      </c>
      <c r="I1107" s="42">
        <v>14</v>
      </c>
      <c r="J1107" s="42">
        <v>4</v>
      </c>
      <c r="K1107" s="42">
        <v>1</v>
      </c>
      <c r="L1107" s="42">
        <v>2</v>
      </c>
      <c r="M1107" s="42">
        <v>8</v>
      </c>
      <c r="N1107" s="42">
        <v>1</v>
      </c>
      <c r="O1107" s="42">
        <v>1</v>
      </c>
      <c r="P1107" s="42">
        <v>2</v>
      </c>
      <c r="Q1107" s="42">
        <v>6</v>
      </c>
      <c r="R1107" s="42">
        <v>2</v>
      </c>
      <c r="S1107" s="42">
        <v>103</v>
      </c>
      <c r="T1107" s="96">
        <v>100</v>
      </c>
      <c r="U1107" s="97">
        <v>0</v>
      </c>
      <c r="V1107" s="89" t="s">
        <v>5812</v>
      </c>
      <c r="X1107" s="25">
        <v>148</v>
      </c>
      <c r="Y1107" s="90">
        <f t="array" ref="Y1107">SUM((L1107:R1107)/7)</f>
        <v>3.14285714285714</v>
      </c>
      <c r="Z1107" s="91">
        <f t="shared" si="16"/>
        <v>32.7727272727273</v>
      </c>
      <c r="AC1107" s="85">
        <v>30</v>
      </c>
    </row>
    <row r="1108" customHeight="1" spans="1:26">
      <c r="A1108" s="93" t="s">
        <v>3308</v>
      </c>
      <c r="B1108" s="93" t="s">
        <v>16</v>
      </c>
      <c r="C1108" s="93" t="s">
        <v>835</v>
      </c>
      <c r="D1108" s="42" t="s">
        <v>3372</v>
      </c>
      <c r="E1108" s="38" t="s">
        <v>3373</v>
      </c>
      <c r="F1108" s="38" t="s">
        <v>3374</v>
      </c>
      <c r="G1108" s="42">
        <v>132</v>
      </c>
      <c r="H1108" s="42">
        <v>2</v>
      </c>
      <c r="I1108" s="42">
        <v>5</v>
      </c>
      <c r="J1108" s="42">
        <v>4</v>
      </c>
      <c r="K1108" s="42"/>
      <c r="L1108" s="42">
        <v>3</v>
      </c>
      <c r="M1108" s="42">
        <v>1</v>
      </c>
      <c r="N1108" s="42">
        <v>5</v>
      </c>
      <c r="O1108" s="42"/>
      <c r="P1108" s="42">
        <v>4</v>
      </c>
      <c r="Q1108" s="42">
        <v>3</v>
      </c>
      <c r="R1108" s="42">
        <v>2</v>
      </c>
      <c r="S1108" s="42">
        <v>103</v>
      </c>
      <c r="T1108" s="96">
        <v>40</v>
      </c>
      <c r="U1108" s="97">
        <v>0</v>
      </c>
      <c r="V1108" s="89" t="s">
        <v>5812</v>
      </c>
      <c r="X1108" s="25">
        <v>99</v>
      </c>
      <c r="Y1108" s="90">
        <f t="array" ref="Y1108">SUM((L1108:R1108)/7)</f>
        <v>2.57142857142857</v>
      </c>
      <c r="Z1108" s="91">
        <f t="shared" si="16"/>
        <v>40.0555555555556</v>
      </c>
    </row>
    <row r="1109" customHeight="1" spans="1:26">
      <c r="A1109" s="93" t="s">
        <v>3308</v>
      </c>
      <c r="B1109" s="93" t="s">
        <v>16</v>
      </c>
      <c r="C1109" s="93" t="s">
        <v>835</v>
      </c>
      <c r="D1109" s="42" t="s">
        <v>3375</v>
      </c>
      <c r="E1109" s="38" t="s">
        <v>3376</v>
      </c>
      <c r="F1109" s="38" t="s">
        <v>3377</v>
      </c>
      <c r="G1109" s="42">
        <v>72</v>
      </c>
      <c r="H1109" s="42">
        <v>2</v>
      </c>
      <c r="I1109" s="42">
        <v>6</v>
      </c>
      <c r="J1109" s="42">
        <v>1</v>
      </c>
      <c r="K1109" s="42">
        <v>2</v>
      </c>
      <c r="L1109" s="42">
        <v>1</v>
      </c>
      <c r="M1109" s="42">
        <v>6</v>
      </c>
      <c r="N1109" s="42">
        <v>2</v>
      </c>
      <c r="O1109" s="42"/>
      <c r="P1109" s="42">
        <v>3</v>
      </c>
      <c r="Q1109" s="42">
        <v>2</v>
      </c>
      <c r="R1109" s="42">
        <v>2</v>
      </c>
      <c r="S1109" s="42">
        <v>45</v>
      </c>
      <c r="T1109" s="96">
        <v>20</v>
      </c>
      <c r="U1109" s="97">
        <v>0</v>
      </c>
      <c r="V1109" s="89" t="s">
        <v>5812</v>
      </c>
      <c r="X1109" s="25">
        <v>77</v>
      </c>
      <c r="Y1109" s="90">
        <f t="array" ref="Y1109">SUM((L1109:R1109)/7)</f>
        <v>2.28571428571429</v>
      </c>
      <c r="Z1109" s="91">
        <f t="shared" si="16"/>
        <v>19.6875</v>
      </c>
    </row>
    <row r="1110" customHeight="1" spans="1:26">
      <c r="A1110" s="93" t="s">
        <v>3308</v>
      </c>
      <c r="B1110" s="93" t="s">
        <v>16</v>
      </c>
      <c r="C1110" s="93" t="s">
        <v>835</v>
      </c>
      <c r="D1110" s="42" t="s">
        <v>3378</v>
      </c>
      <c r="E1110" s="38" t="s">
        <v>3379</v>
      </c>
      <c r="F1110" s="38" t="s">
        <v>3380</v>
      </c>
      <c r="G1110" s="42">
        <v>79</v>
      </c>
      <c r="H1110" s="42"/>
      <c r="I1110" s="42">
        <v>1</v>
      </c>
      <c r="J1110" s="42">
        <v>1</v>
      </c>
      <c r="K1110" s="42">
        <v>2</v>
      </c>
      <c r="L1110" s="42"/>
      <c r="M1110" s="42">
        <v>3</v>
      </c>
      <c r="N1110" s="42">
        <v>1</v>
      </c>
      <c r="O1110" s="42"/>
      <c r="P1110" s="42">
        <v>1</v>
      </c>
      <c r="Q1110" s="42"/>
      <c r="R1110" s="42"/>
      <c r="S1110" s="42">
        <v>70</v>
      </c>
      <c r="T1110" s="96"/>
      <c r="U1110" s="97">
        <v>28</v>
      </c>
      <c r="V1110" s="89" t="s">
        <v>5812</v>
      </c>
      <c r="X1110" s="25">
        <v>26</v>
      </c>
      <c r="Y1110" s="90">
        <f t="array" ref="Y1110">SUM((L1110:R1110)/7)</f>
        <v>0.714285714285714</v>
      </c>
      <c r="Z1110" s="91">
        <f t="shared" si="16"/>
        <v>98</v>
      </c>
    </row>
    <row r="1111" customHeight="1" spans="1:25">
      <c r="A1111" s="93" t="s">
        <v>3308</v>
      </c>
      <c r="B1111" s="93" t="s">
        <v>16</v>
      </c>
      <c r="C1111" s="93" t="s">
        <v>126</v>
      </c>
      <c r="D1111" s="42" t="s">
        <v>3381</v>
      </c>
      <c r="E1111" s="38" t="s">
        <v>3382</v>
      </c>
      <c r="F1111" s="38" t="s">
        <v>3311</v>
      </c>
      <c r="G1111" s="42">
        <v>24</v>
      </c>
      <c r="H1111" s="42"/>
      <c r="I1111" s="42"/>
      <c r="J1111" s="42"/>
      <c r="K1111" s="42"/>
      <c r="L1111" s="42"/>
      <c r="M1111" s="42"/>
      <c r="N1111" s="42"/>
      <c r="O1111" s="42"/>
      <c r="P1111" s="42"/>
      <c r="Q1111" s="42"/>
      <c r="R1111" s="42"/>
      <c r="S1111" s="42">
        <v>24</v>
      </c>
      <c r="T1111" s="96"/>
      <c r="U1111" s="97">
        <v>46</v>
      </c>
      <c r="V1111" s="89" t="s">
        <v>5812</v>
      </c>
      <c r="Y1111" s="90">
        <f t="array" ref="Y1111">SUM((L1111:R1111)/7)</f>
        <v>0</v>
      </c>
    </row>
    <row r="1112" customHeight="1" spans="1:26">
      <c r="A1112" s="93" t="s">
        <v>3308</v>
      </c>
      <c r="B1112" s="93" t="s">
        <v>16</v>
      </c>
      <c r="C1112" s="93" t="s">
        <v>126</v>
      </c>
      <c r="D1112" s="42" t="s">
        <v>3383</v>
      </c>
      <c r="E1112" s="38" t="s">
        <v>3384</v>
      </c>
      <c r="F1112" s="38" t="s">
        <v>3314</v>
      </c>
      <c r="G1112" s="42">
        <v>44</v>
      </c>
      <c r="H1112" s="42"/>
      <c r="I1112" s="42"/>
      <c r="J1112" s="42"/>
      <c r="K1112" s="42"/>
      <c r="L1112" s="42"/>
      <c r="M1112" s="42">
        <v>2</v>
      </c>
      <c r="N1112" s="42"/>
      <c r="O1112" s="42"/>
      <c r="P1112" s="42">
        <v>3</v>
      </c>
      <c r="Q1112" s="42"/>
      <c r="R1112" s="42"/>
      <c r="S1112" s="42">
        <v>39</v>
      </c>
      <c r="T1112" s="96"/>
      <c r="U1112" s="97">
        <v>1</v>
      </c>
      <c r="V1112" s="89" t="s">
        <v>5812</v>
      </c>
      <c r="X1112" s="25">
        <v>8</v>
      </c>
      <c r="Y1112" s="90">
        <f t="array" ref="Y1112">SUM((L1112:R1112)/7)</f>
        <v>0.714285714285714</v>
      </c>
      <c r="Z1112" s="91">
        <f t="shared" si="16"/>
        <v>54.6</v>
      </c>
    </row>
    <row r="1113" customHeight="1" spans="1:26">
      <c r="A1113" s="93" t="s">
        <v>3308</v>
      </c>
      <c r="B1113" s="93" t="s">
        <v>16</v>
      </c>
      <c r="C1113" s="93" t="s">
        <v>126</v>
      </c>
      <c r="D1113" s="42" t="s">
        <v>3385</v>
      </c>
      <c r="E1113" s="38" t="s">
        <v>3386</v>
      </c>
      <c r="F1113" s="38" t="s">
        <v>3317</v>
      </c>
      <c r="G1113" s="42">
        <v>84</v>
      </c>
      <c r="H1113" s="42"/>
      <c r="I1113" s="42"/>
      <c r="J1113" s="42"/>
      <c r="K1113" s="42"/>
      <c r="L1113" s="42"/>
      <c r="M1113" s="42">
        <v>6</v>
      </c>
      <c r="N1113" s="42">
        <v>3</v>
      </c>
      <c r="O1113" s="42"/>
      <c r="P1113" s="42"/>
      <c r="Q1113" s="42"/>
      <c r="R1113" s="42"/>
      <c r="S1113" s="42">
        <v>75</v>
      </c>
      <c r="T1113" s="96"/>
      <c r="U1113" s="97">
        <v>139</v>
      </c>
      <c r="V1113" s="89" t="s">
        <v>5812</v>
      </c>
      <c r="X1113" s="25">
        <v>27</v>
      </c>
      <c r="Y1113" s="90">
        <f t="array" ref="Y1113">SUM((L1113:R1113)/7)</f>
        <v>1.28571428571429</v>
      </c>
      <c r="Z1113" s="91">
        <f t="shared" si="16"/>
        <v>58.3333333333333</v>
      </c>
    </row>
    <row r="1114" customHeight="1" spans="1:26">
      <c r="A1114" s="93" t="s">
        <v>3308</v>
      </c>
      <c r="B1114" s="93" t="s">
        <v>16</v>
      </c>
      <c r="C1114" s="93" t="s">
        <v>126</v>
      </c>
      <c r="D1114" s="42" t="s">
        <v>3387</v>
      </c>
      <c r="E1114" s="38" t="s">
        <v>3388</v>
      </c>
      <c r="F1114" s="38" t="s">
        <v>3320</v>
      </c>
      <c r="G1114" s="42">
        <v>64</v>
      </c>
      <c r="H1114" s="42"/>
      <c r="I1114" s="42">
        <v>1</v>
      </c>
      <c r="J1114" s="42"/>
      <c r="K1114" s="42"/>
      <c r="L1114" s="42">
        <v>2</v>
      </c>
      <c r="M1114" s="42"/>
      <c r="N1114" s="42"/>
      <c r="O1114" s="42"/>
      <c r="P1114" s="42"/>
      <c r="Q1114" s="42"/>
      <c r="R1114" s="42"/>
      <c r="S1114" s="42">
        <v>61</v>
      </c>
      <c r="T1114" s="96"/>
      <c r="U1114" s="97">
        <v>273</v>
      </c>
      <c r="V1114" s="89" t="s">
        <v>5812</v>
      </c>
      <c r="X1114" s="25">
        <v>19</v>
      </c>
      <c r="Y1114" s="90">
        <f t="array" ref="Y1114">SUM((L1114:R1114)/7)</f>
        <v>0.285714285714286</v>
      </c>
      <c r="Z1114" s="91">
        <f t="shared" si="16"/>
        <v>213.5</v>
      </c>
    </row>
    <row r="1115" customHeight="1" spans="1:26">
      <c r="A1115" s="93" t="s">
        <v>3308</v>
      </c>
      <c r="B1115" s="93" t="s">
        <v>16</v>
      </c>
      <c r="C1115" s="93" t="s">
        <v>126</v>
      </c>
      <c r="D1115" s="42" t="s">
        <v>3389</v>
      </c>
      <c r="E1115" s="38" t="s">
        <v>3390</v>
      </c>
      <c r="F1115" s="38" t="s">
        <v>3323</v>
      </c>
      <c r="G1115" s="42">
        <v>81</v>
      </c>
      <c r="H1115" s="42">
        <v>1</v>
      </c>
      <c r="I1115" s="42">
        <v>1</v>
      </c>
      <c r="J1115" s="42"/>
      <c r="K1115" s="42"/>
      <c r="L1115" s="42">
        <v>2</v>
      </c>
      <c r="M1115" s="42"/>
      <c r="N1115" s="42">
        <v>3</v>
      </c>
      <c r="O1115" s="42"/>
      <c r="P1115" s="42"/>
      <c r="Q1115" s="42">
        <v>1</v>
      </c>
      <c r="R1115" s="42"/>
      <c r="S1115" s="42">
        <v>73</v>
      </c>
      <c r="T1115" s="96"/>
      <c r="U1115" s="97">
        <v>0</v>
      </c>
      <c r="V1115" s="89" t="s">
        <v>5812</v>
      </c>
      <c r="X1115" s="25">
        <v>31</v>
      </c>
      <c r="Y1115" s="90">
        <f t="array" ref="Y1115">SUM((L1115:R1115)/7)</f>
        <v>0.857142857142857</v>
      </c>
      <c r="Z1115" s="91">
        <f t="shared" si="16"/>
        <v>85.1666666666667</v>
      </c>
    </row>
    <row r="1116" customHeight="1" spans="1:29">
      <c r="A1116" s="93" t="s">
        <v>3308</v>
      </c>
      <c r="B1116" s="93" t="s">
        <v>16</v>
      </c>
      <c r="C1116" s="93" t="s">
        <v>126</v>
      </c>
      <c r="D1116" s="42" t="s">
        <v>3391</v>
      </c>
      <c r="E1116" s="38" t="s">
        <v>3392</v>
      </c>
      <c r="F1116" s="38" t="s">
        <v>3326</v>
      </c>
      <c r="G1116" s="42">
        <v>39</v>
      </c>
      <c r="H1116" s="42">
        <v>1</v>
      </c>
      <c r="I1116" s="42">
        <v>6</v>
      </c>
      <c r="J1116" s="42"/>
      <c r="K1116" s="42"/>
      <c r="L1116" s="42">
        <v>2</v>
      </c>
      <c r="M1116" s="42"/>
      <c r="N1116" s="42">
        <v>5</v>
      </c>
      <c r="O1116" s="42"/>
      <c r="P1116" s="42"/>
      <c r="Q1116" s="42">
        <v>2</v>
      </c>
      <c r="R1116" s="42"/>
      <c r="S1116" s="42">
        <v>23</v>
      </c>
      <c r="T1116" s="96">
        <v>30</v>
      </c>
      <c r="U1116" s="97">
        <v>556</v>
      </c>
      <c r="V1116" s="89" t="s">
        <v>5812</v>
      </c>
      <c r="X1116" s="25">
        <v>38</v>
      </c>
      <c r="Y1116" s="90">
        <f t="array" ref="Y1116">SUM((L1116:R1116)/7)</f>
        <v>1.28571428571429</v>
      </c>
      <c r="Z1116" s="91">
        <f t="shared" si="16"/>
        <v>17.8888888888889</v>
      </c>
      <c r="AC1116" s="85">
        <v>10</v>
      </c>
    </row>
    <row r="1117" customHeight="1" spans="1:29">
      <c r="A1117" s="93" t="s">
        <v>3308</v>
      </c>
      <c r="B1117" s="93" t="s">
        <v>16</v>
      </c>
      <c r="C1117" s="93" t="s">
        <v>126</v>
      </c>
      <c r="D1117" s="42" t="s">
        <v>3393</v>
      </c>
      <c r="E1117" s="38" t="s">
        <v>3394</v>
      </c>
      <c r="F1117" s="38" t="s">
        <v>3329</v>
      </c>
      <c r="G1117" s="42">
        <v>36</v>
      </c>
      <c r="H1117" s="42">
        <v>3</v>
      </c>
      <c r="I1117" s="42"/>
      <c r="J1117" s="42"/>
      <c r="K1117" s="42"/>
      <c r="L1117" s="42">
        <v>1</v>
      </c>
      <c r="M1117" s="42"/>
      <c r="N1117" s="42">
        <v>4</v>
      </c>
      <c r="O1117" s="42"/>
      <c r="P1117" s="42"/>
      <c r="Q1117" s="42">
        <v>5</v>
      </c>
      <c r="R1117" s="42"/>
      <c r="S1117" s="42">
        <v>23</v>
      </c>
      <c r="T1117" s="96">
        <v>10</v>
      </c>
      <c r="U1117" s="97">
        <v>1</v>
      </c>
      <c r="V1117" s="89" t="s">
        <v>5812</v>
      </c>
      <c r="X1117" s="25">
        <v>36</v>
      </c>
      <c r="Y1117" s="90">
        <f t="array" ref="Y1117">SUM((L1117:R1117)/7)</f>
        <v>1.42857142857143</v>
      </c>
      <c r="Z1117" s="91">
        <f t="shared" si="16"/>
        <v>16.1</v>
      </c>
      <c r="AC1117" s="85">
        <v>10</v>
      </c>
    </row>
    <row r="1118" customHeight="1" spans="1:26">
      <c r="A1118" s="93" t="s">
        <v>3308</v>
      </c>
      <c r="B1118" s="93" t="s">
        <v>16</v>
      </c>
      <c r="C1118" s="93" t="s">
        <v>126</v>
      </c>
      <c r="D1118" s="42" t="s">
        <v>3395</v>
      </c>
      <c r="E1118" s="38" t="s">
        <v>3396</v>
      </c>
      <c r="F1118" s="38" t="s">
        <v>3332</v>
      </c>
      <c r="G1118" s="42">
        <v>98</v>
      </c>
      <c r="H1118" s="42"/>
      <c r="I1118" s="42"/>
      <c r="J1118" s="42"/>
      <c r="K1118" s="42"/>
      <c r="L1118" s="42">
        <v>1</v>
      </c>
      <c r="M1118" s="42"/>
      <c r="N1118" s="42">
        <v>1</v>
      </c>
      <c r="O1118" s="42"/>
      <c r="P1118" s="42">
        <v>3</v>
      </c>
      <c r="Q1118" s="42">
        <v>1</v>
      </c>
      <c r="R1118" s="42"/>
      <c r="S1118" s="42">
        <v>92</v>
      </c>
      <c r="T1118" s="96"/>
      <c r="U1118" s="97">
        <v>188</v>
      </c>
      <c r="V1118" s="89" t="s">
        <v>5812</v>
      </c>
      <c r="X1118" s="25">
        <v>29</v>
      </c>
      <c r="Y1118" s="90">
        <f t="array" ref="Y1118">SUM((L1118:R1118)/7)</f>
        <v>0.857142857142857</v>
      </c>
      <c r="Z1118" s="91">
        <f t="shared" si="16"/>
        <v>107.333333333333</v>
      </c>
    </row>
    <row r="1119" customHeight="1" spans="1:26">
      <c r="A1119" s="93" t="s">
        <v>3308</v>
      </c>
      <c r="B1119" s="93" t="s">
        <v>16</v>
      </c>
      <c r="C1119" s="93" t="s">
        <v>126</v>
      </c>
      <c r="D1119" s="42" t="s">
        <v>3397</v>
      </c>
      <c r="E1119" s="38" t="s">
        <v>3398</v>
      </c>
      <c r="F1119" s="38" t="s">
        <v>3335</v>
      </c>
      <c r="G1119" s="42">
        <v>83</v>
      </c>
      <c r="H1119" s="42"/>
      <c r="I1119" s="42"/>
      <c r="J1119" s="42"/>
      <c r="K1119" s="42"/>
      <c r="L1119" s="42">
        <v>2</v>
      </c>
      <c r="M1119" s="42"/>
      <c r="N1119" s="42">
        <v>2</v>
      </c>
      <c r="O1119" s="42"/>
      <c r="P1119" s="42"/>
      <c r="Q1119" s="42"/>
      <c r="R1119" s="42"/>
      <c r="S1119" s="42">
        <v>79</v>
      </c>
      <c r="T1119" s="96"/>
      <c r="U1119" s="97">
        <v>618</v>
      </c>
      <c r="V1119" s="89" t="s">
        <v>5812</v>
      </c>
      <c r="X1119" s="25">
        <v>18</v>
      </c>
      <c r="Y1119" s="90">
        <f t="array" ref="Y1119">SUM((L1119:R1119)/7)</f>
        <v>0.571428571428571</v>
      </c>
      <c r="Z1119" s="91">
        <f t="shared" si="16"/>
        <v>138.25</v>
      </c>
    </row>
    <row r="1120" customHeight="1" spans="1:26">
      <c r="A1120" s="93" t="s">
        <v>3308</v>
      </c>
      <c r="B1120" s="93" t="s">
        <v>16</v>
      </c>
      <c r="C1120" s="93" t="s">
        <v>126</v>
      </c>
      <c r="D1120" s="42" t="s">
        <v>3399</v>
      </c>
      <c r="E1120" s="38" t="s">
        <v>3400</v>
      </c>
      <c r="F1120" s="38" t="s">
        <v>3338</v>
      </c>
      <c r="G1120" s="42">
        <v>29</v>
      </c>
      <c r="H1120" s="42"/>
      <c r="I1120" s="42"/>
      <c r="J1120" s="42"/>
      <c r="K1120" s="42"/>
      <c r="L1120" s="42"/>
      <c r="M1120" s="42"/>
      <c r="N1120" s="42">
        <v>4</v>
      </c>
      <c r="O1120" s="42"/>
      <c r="P1120" s="42">
        <v>1</v>
      </c>
      <c r="Q1120" s="42"/>
      <c r="R1120" s="42"/>
      <c r="S1120" s="42">
        <v>24</v>
      </c>
      <c r="T1120" s="96"/>
      <c r="U1120" s="97">
        <v>1</v>
      </c>
      <c r="V1120" s="89" t="s">
        <v>5812</v>
      </c>
      <c r="X1120" s="25">
        <v>10</v>
      </c>
      <c r="Y1120" s="90">
        <f t="array" ref="Y1120">SUM((L1120:R1120)/7)</f>
        <v>0.714285714285714</v>
      </c>
      <c r="Z1120" s="91">
        <f t="shared" si="16"/>
        <v>33.6</v>
      </c>
    </row>
    <row r="1121" customHeight="1" spans="1:26">
      <c r="A1121" s="93" t="s">
        <v>3308</v>
      </c>
      <c r="B1121" s="93" t="s">
        <v>16</v>
      </c>
      <c r="C1121" s="93" t="s">
        <v>126</v>
      </c>
      <c r="D1121" s="42" t="s">
        <v>3401</v>
      </c>
      <c r="E1121" s="38" t="s">
        <v>3402</v>
      </c>
      <c r="F1121" s="38" t="s">
        <v>3341</v>
      </c>
      <c r="G1121" s="42">
        <v>30</v>
      </c>
      <c r="H1121" s="42"/>
      <c r="I1121" s="42"/>
      <c r="J1121" s="42"/>
      <c r="K1121" s="42"/>
      <c r="L1121" s="42"/>
      <c r="M1121" s="42">
        <v>6</v>
      </c>
      <c r="N1121" s="42">
        <v>3</v>
      </c>
      <c r="O1121" s="42"/>
      <c r="P1121" s="42"/>
      <c r="Q1121" s="42"/>
      <c r="R1121" s="42"/>
      <c r="S1121" s="42">
        <v>21</v>
      </c>
      <c r="T1121" s="96">
        <v>15</v>
      </c>
      <c r="U1121" s="97">
        <v>278</v>
      </c>
      <c r="V1121" s="89" t="s">
        <v>5812</v>
      </c>
      <c r="X1121" s="25">
        <v>10</v>
      </c>
      <c r="Y1121" s="90">
        <f t="array" ref="Y1121">SUM((L1121:R1121)/7)</f>
        <v>1.28571428571429</v>
      </c>
      <c r="Z1121" s="91">
        <f t="shared" si="16"/>
        <v>16.3333333333333</v>
      </c>
    </row>
    <row r="1122" customHeight="1" spans="1:26">
      <c r="A1122" s="93" t="s">
        <v>3308</v>
      </c>
      <c r="B1122" s="93" t="s">
        <v>16</v>
      </c>
      <c r="C1122" s="93" t="s">
        <v>126</v>
      </c>
      <c r="D1122" s="42" t="s">
        <v>3403</v>
      </c>
      <c r="E1122" s="38" t="s">
        <v>3404</v>
      </c>
      <c r="F1122" s="38" t="s">
        <v>3344</v>
      </c>
      <c r="G1122" s="42">
        <v>13</v>
      </c>
      <c r="H1122" s="42"/>
      <c r="I1122" s="42"/>
      <c r="J1122" s="42"/>
      <c r="K1122" s="42"/>
      <c r="L1122" s="42"/>
      <c r="M1122" s="42"/>
      <c r="N1122" s="42">
        <v>3</v>
      </c>
      <c r="O1122" s="42"/>
      <c r="P1122" s="42"/>
      <c r="Q1122" s="42"/>
      <c r="R1122" s="42"/>
      <c r="S1122" s="42">
        <v>10</v>
      </c>
      <c r="T1122" s="96"/>
      <c r="U1122" s="97">
        <v>3</v>
      </c>
      <c r="V1122" s="89" t="s">
        <v>5812</v>
      </c>
      <c r="X1122" s="25">
        <v>4</v>
      </c>
      <c r="Y1122" s="90">
        <f t="array" ref="Y1122">SUM((L1122:R1122)/7)</f>
        <v>0.428571428571429</v>
      </c>
      <c r="Z1122" s="91">
        <f t="shared" si="16"/>
        <v>23.3333333333333</v>
      </c>
    </row>
    <row r="1123" customHeight="1" spans="1:26">
      <c r="A1123" s="93" t="s">
        <v>3308</v>
      </c>
      <c r="B1123" s="93" t="s">
        <v>16</v>
      </c>
      <c r="C1123" s="93" t="s">
        <v>835</v>
      </c>
      <c r="D1123" s="42" t="s">
        <v>3405</v>
      </c>
      <c r="E1123" s="38" t="s">
        <v>3406</v>
      </c>
      <c r="F1123" s="38" t="s">
        <v>3347</v>
      </c>
      <c r="G1123" s="42">
        <v>8</v>
      </c>
      <c r="H1123" s="42"/>
      <c r="I1123" s="42"/>
      <c r="J1123" s="42"/>
      <c r="K1123" s="42"/>
      <c r="L1123" s="42"/>
      <c r="M1123" s="42"/>
      <c r="N1123" s="42"/>
      <c r="O1123" s="42"/>
      <c r="P1123" s="42"/>
      <c r="Q1123" s="42">
        <v>3</v>
      </c>
      <c r="R1123" s="42"/>
      <c r="S1123" s="42">
        <v>5</v>
      </c>
      <c r="T1123" s="96"/>
      <c r="U1123" s="97">
        <v>0</v>
      </c>
      <c r="V1123" s="89" t="s">
        <v>5812</v>
      </c>
      <c r="X1123" s="25">
        <v>7</v>
      </c>
      <c r="Y1123" s="90">
        <f t="array" ref="Y1123">SUM((L1123:R1123)/7)</f>
        <v>0.428571428571429</v>
      </c>
      <c r="Z1123" s="91">
        <f t="shared" si="16"/>
        <v>11.6666666666667</v>
      </c>
    </row>
    <row r="1124" customHeight="1" spans="1:26">
      <c r="A1124" s="93" t="s">
        <v>3308</v>
      </c>
      <c r="B1124" s="93" t="s">
        <v>16</v>
      </c>
      <c r="C1124" s="93" t="s">
        <v>835</v>
      </c>
      <c r="D1124" s="42" t="s">
        <v>3407</v>
      </c>
      <c r="E1124" s="38" t="s">
        <v>3408</v>
      </c>
      <c r="F1124" s="38" t="s">
        <v>3350</v>
      </c>
      <c r="G1124" s="42">
        <v>5</v>
      </c>
      <c r="H1124" s="42"/>
      <c r="I1124" s="42"/>
      <c r="J1124" s="42"/>
      <c r="K1124" s="42"/>
      <c r="L1124" s="42"/>
      <c r="M1124" s="42">
        <v>3</v>
      </c>
      <c r="N1124" s="42"/>
      <c r="O1124" s="42"/>
      <c r="P1124" s="42"/>
      <c r="Q1124" s="42">
        <v>1</v>
      </c>
      <c r="R1124" s="42"/>
      <c r="S1124" s="42">
        <v>1</v>
      </c>
      <c r="T1124" s="96">
        <v>15</v>
      </c>
      <c r="U1124" s="97">
        <v>0</v>
      </c>
      <c r="V1124" s="89" t="s">
        <v>5812</v>
      </c>
      <c r="X1124" s="25">
        <v>8</v>
      </c>
      <c r="Y1124" s="90">
        <f t="array" ref="Y1124">SUM((L1124:R1124)/7)</f>
        <v>0.571428571428571</v>
      </c>
      <c r="Z1124" s="91">
        <f t="shared" si="16"/>
        <v>1.75</v>
      </c>
    </row>
    <row r="1125" customHeight="1" spans="1:26">
      <c r="A1125" s="93" t="s">
        <v>3308</v>
      </c>
      <c r="B1125" s="93" t="s">
        <v>16</v>
      </c>
      <c r="C1125" s="93" t="s">
        <v>835</v>
      </c>
      <c r="D1125" s="42" t="s">
        <v>3409</v>
      </c>
      <c r="E1125" s="38" t="s">
        <v>3410</v>
      </c>
      <c r="F1125" s="38" t="s">
        <v>3353</v>
      </c>
      <c r="G1125" s="42">
        <v>24</v>
      </c>
      <c r="H1125" s="42"/>
      <c r="I1125" s="42">
        <v>1</v>
      </c>
      <c r="J1125" s="42">
        <v>3</v>
      </c>
      <c r="K1125" s="42"/>
      <c r="L1125" s="42"/>
      <c r="M1125" s="42"/>
      <c r="N1125" s="42"/>
      <c r="O1125" s="42">
        <v>1</v>
      </c>
      <c r="P1125" s="42">
        <v>2</v>
      </c>
      <c r="Q1125" s="42">
        <v>4</v>
      </c>
      <c r="R1125" s="42"/>
      <c r="S1125" s="42">
        <v>13</v>
      </c>
      <c r="T1125" s="96">
        <v>20</v>
      </c>
      <c r="U1125" s="97">
        <v>0</v>
      </c>
      <c r="V1125" s="89" t="s">
        <v>5812</v>
      </c>
      <c r="X1125" s="25">
        <v>28</v>
      </c>
      <c r="Y1125" s="90">
        <f t="array" ref="Y1125">SUM((L1125:R1125)/7)</f>
        <v>1</v>
      </c>
      <c r="Z1125" s="91">
        <f t="shared" si="16"/>
        <v>13</v>
      </c>
    </row>
    <row r="1126" customHeight="1" spans="1:26">
      <c r="A1126" s="93" t="s">
        <v>3308</v>
      </c>
      <c r="B1126" s="93" t="s">
        <v>16</v>
      </c>
      <c r="C1126" s="93" t="s">
        <v>835</v>
      </c>
      <c r="D1126" s="42" t="s">
        <v>3411</v>
      </c>
      <c r="E1126" s="38" t="s">
        <v>3412</v>
      </c>
      <c r="F1126" s="38" t="s">
        <v>3356</v>
      </c>
      <c r="G1126" s="42">
        <v>74</v>
      </c>
      <c r="H1126" s="42"/>
      <c r="I1126" s="42">
        <v>3</v>
      </c>
      <c r="J1126" s="42"/>
      <c r="K1126" s="42"/>
      <c r="L1126" s="42"/>
      <c r="M1126" s="42"/>
      <c r="N1126" s="42"/>
      <c r="O1126" s="42">
        <v>1</v>
      </c>
      <c r="P1126" s="42"/>
      <c r="Q1126" s="42">
        <v>1</v>
      </c>
      <c r="R1126" s="42"/>
      <c r="S1126" s="42">
        <v>69</v>
      </c>
      <c r="T1126" s="96"/>
      <c r="U1126" s="97">
        <v>1</v>
      </c>
      <c r="V1126" s="89" t="s">
        <v>5812</v>
      </c>
      <c r="X1126" s="25">
        <v>29</v>
      </c>
      <c r="Y1126" s="90">
        <f t="array" ref="Y1126">SUM((L1126:R1126)/7)</f>
        <v>0.285714285714286</v>
      </c>
      <c r="Z1126" s="91">
        <f t="shared" si="16"/>
        <v>241.5</v>
      </c>
    </row>
    <row r="1127" customHeight="1" spans="1:26">
      <c r="A1127" s="93" t="s">
        <v>3308</v>
      </c>
      <c r="B1127" s="93" t="s">
        <v>16</v>
      </c>
      <c r="C1127" s="93" t="s">
        <v>835</v>
      </c>
      <c r="D1127" s="42" t="s">
        <v>3413</v>
      </c>
      <c r="E1127" s="38" t="s">
        <v>3414</v>
      </c>
      <c r="F1127" s="38" t="s">
        <v>3359</v>
      </c>
      <c r="G1127" s="42">
        <v>167</v>
      </c>
      <c r="H1127" s="42"/>
      <c r="I1127" s="42">
        <v>3</v>
      </c>
      <c r="J1127" s="42"/>
      <c r="K1127" s="42"/>
      <c r="L1127" s="42"/>
      <c r="M1127" s="42"/>
      <c r="N1127" s="42"/>
      <c r="O1127" s="42">
        <v>2</v>
      </c>
      <c r="P1127" s="42">
        <v>1</v>
      </c>
      <c r="Q1127" s="42">
        <v>2</v>
      </c>
      <c r="R1127" s="42"/>
      <c r="S1127" s="42">
        <v>159</v>
      </c>
      <c r="T1127" s="96"/>
      <c r="U1127" s="97">
        <v>0</v>
      </c>
      <c r="V1127" s="89" t="s">
        <v>5812</v>
      </c>
      <c r="X1127" s="25">
        <v>67</v>
      </c>
      <c r="Y1127" s="90">
        <f t="array" ref="Y1127">SUM((L1127:R1127)/7)</f>
        <v>0.714285714285714</v>
      </c>
      <c r="Z1127" s="91">
        <f t="shared" si="16"/>
        <v>222.6</v>
      </c>
    </row>
    <row r="1128" customHeight="1" spans="1:29">
      <c r="A1128" s="93" t="s">
        <v>3308</v>
      </c>
      <c r="B1128" s="93" t="s">
        <v>16</v>
      </c>
      <c r="C1128" s="93" t="s">
        <v>835</v>
      </c>
      <c r="D1128" s="42" t="s">
        <v>3415</v>
      </c>
      <c r="E1128" s="38" t="s">
        <v>3416</v>
      </c>
      <c r="F1128" s="38" t="s">
        <v>3362</v>
      </c>
      <c r="G1128" s="42">
        <v>124</v>
      </c>
      <c r="H1128" s="42">
        <v>4</v>
      </c>
      <c r="I1128" s="42">
        <v>8</v>
      </c>
      <c r="J1128" s="42">
        <v>1</v>
      </c>
      <c r="K1128" s="42"/>
      <c r="L1128" s="42"/>
      <c r="M1128" s="42">
        <v>1</v>
      </c>
      <c r="N1128" s="42"/>
      <c r="O1128" s="42">
        <v>11</v>
      </c>
      <c r="P1128" s="42">
        <v>3</v>
      </c>
      <c r="Q1128" s="42">
        <v>7</v>
      </c>
      <c r="R1128" s="42"/>
      <c r="S1128" s="42">
        <v>89</v>
      </c>
      <c r="T1128" s="96">
        <v>10</v>
      </c>
      <c r="U1128" s="97">
        <v>0</v>
      </c>
      <c r="V1128" s="89" t="s">
        <v>5812</v>
      </c>
      <c r="X1128" s="25">
        <v>87</v>
      </c>
      <c r="Y1128" s="90">
        <f t="array" ref="Y1128">SUM((L1128:R1128)/7)</f>
        <v>3.14285714285714</v>
      </c>
      <c r="Z1128" s="91">
        <f t="shared" si="16"/>
        <v>28.3181818181818</v>
      </c>
      <c r="AC1128" s="85">
        <v>10</v>
      </c>
    </row>
    <row r="1129" customHeight="1" spans="1:29">
      <c r="A1129" s="93" t="s">
        <v>3308</v>
      </c>
      <c r="B1129" s="93" t="s">
        <v>16</v>
      </c>
      <c r="C1129" s="93" t="s">
        <v>835</v>
      </c>
      <c r="D1129" s="42" t="s">
        <v>3417</v>
      </c>
      <c r="E1129" s="38" t="s">
        <v>3418</v>
      </c>
      <c r="F1129" s="38" t="s">
        <v>3365</v>
      </c>
      <c r="G1129" s="42">
        <v>116</v>
      </c>
      <c r="H1129" s="42">
        <v>7</v>
      </c>
      <c r="I1129" s="42">
        <v>7</v>
      </c>
      <c r="J1129" s="42">
        <v>1</v>
      </c>
      <c r="K1129" s="42"/>
      <c r="L1129" s="42"/>
      <c r="M1129" s="42">
        <v>7</v>
      </c>
      <c r="N1129" s="42"/>
      <c r="O1129" s="42">
        <v>14</v>
      </c>
      <c r="P1129" s="42">
        <v>7</v>
      </c>
      <c r="Q1129" s="42">
        <v>4</v>
      </c>
      <c r="R1129" s="42"/>
      <c r="S1129" s="42">
        <v>69</v>
      </c>
      <c r="T1129" s="96">
        <v>30</v>
      </c>
      <c r="U1129" s="97">
        <v>0</v>
      </c>
      <c r="V1129" s="89" t="s">
        <v>5812</v>
      </c>
      <c r="X1129" s="25">
        <v>106</v>
      </c>
      <c r="Y1129" s="90">
        <f t="array" ref="Y1129">SUM((L1129:R1129)/7)</f>
        <v>4.57142857142857</v>
      </c>
      <c r="Z1129" s="91">
        <f t="shared" si="16"/>
        <v>15.09375</v>
      </c>
      <c r="AC1129" s="85">
        <v>50</v>
      </c>
    </row>
    <row r="1130" customHeight="1" spans="1:26">
      <c r="A1130" s="93" t="s">
        <v>3308</v>
      </c>
      <c r="B1130" s="93" t="s">
        <v>16</v>
      </c>
      <c r="C1130" s="93" t="s">
        <v>835</v>
      </c>
      <c r="D1130" s="42" t="s">
        <v>3419</v>
      </c>
      <c r="E1130" s="38" t="s">
        <v>3420</v>
      </c>
      <c r="F1130" s="38" t="s">
        <v>3368</v>
      </c>
      <c r="G1130" s="42">
        <v>176</v>
      </c>
      <c r="H1130" s="42">
        <v>2</v>
      </c>
      <c r="I1130" s="42">
        <v>3</v>
      </c>
      <c r="J1130" s="42">
        <v>4</v>
      </c>
      <c r="K1130" s="42"/>
      <c r="L1130" s="42"/>
      <c r="M1130" s="42">
        <v>6</v>
      </c>
      <c r="N1130" s="42"/>
      <c r="O1130" s="42">
        <v>5</v>
      </c>
      <c r="P1130" s="42">
        <v>3</v>
      </c>
      <c r="Q1130" s="42">
        <v>7</v>
      </c>
      <c r="R1130" s="42"/>
      <c r="S1130" s="42">
        <v>146</v>
      </c>
      <c r="T1130" s="96"/>
      <c r="U1130" s="97">
        <v>0</v>
      </c>
      <c r="V1130" s="89" t="s">
        <v>5812</v>
      </c>
      <c r="X1130" s="25">
        <v>87</v>
      </c>
      <c r="Y1130" s="90">
        <f t="array" ref="Y1130">SUM((L1130:R1130)/7)</f>
        <v>3</v>
      </c>
      <c r="Z1130" s="91">
        <f t="shared" si="16"/>
        <v>48.6666666666667</v>
      </c>
    </row>
    <row r="1131" customHeight="1" spans="1:26">
      <c r="A1131" s="93" t="s">
        <v>3308</v>
      </c>
      <c r="B1131" s="93" t="s">
        <v>16</v>
      </c>
      <c r="C1131" s="93" t="s">
        <v>835</v>
      </c>
      <c r="D1131" s="42" t="s">
        <v>3421</v>
      </c>
      <c r="E1131" s="38" t="s">
        <v>3422</v>
      </c>
      <c r="F1131" s="38" t="s">
        <v>3371</v>
      </c>
      <c r="G1131" s="42">
        <v>107</v>
      </c>
      <c r="H1131" s="42">
        <v>3</v>
      </c>
      <c r="I1131" s="42">
        <v>6</v>
      </c>
      <c r="J1131" s="42">
        <v>2</v>
      </c>
      <c r="K1131" s="42"/>
      <c r="L1131" s="42"/>
      <c r="M1131" s="42">
        <v>5</v>
      </c>
      <c r="N1131" s="42"/>
      <c r="O1131" s="42">
        <v>4</v>
      </c>
      <c r="P1131" s="42">
        <v>1</v>
      </c>
      <c r="Q1131" s="42"/>
      <c r="R1131" s="42"/>
      <c r="S1131" s="42">
        <v>126</v>
      </c>
      <c r="T1131" s="96">
        <v>10</v>
      </c>
      <c r="U1131" s="97">
        <v>0</v>
      </c>
      <c r="V1131" s="89" t="s">
        <v>5812</v>
      </c>
      <c r="X1131" s="25">
        <v>63</v>
      </c>
      <c r="Y1131" s="90">
        <f t="array" ref="Y1131">SUM((L1131:R1131)/7)</f>
        <v>1.42857142857143</v>
      </c>
      <c r="Z1131" s="91">
        <f t="shared" si="16"/>
        <v>88.2</v>
      </c>
    </row>
    <row r="1132" customHeight="1" spans="1:26">
      <c r="A1132" s="93" t="s">
        <v>3308</v>
      </c>
      <c r="B1132" s="93" t="s">
        <v>16</v>
      </c>
      <c r="C1132" s="93" t="s">
        <v>835</v>
      </c>
      <c r="D1132" s="42" t="s">
        <v>3423</v>
      </c>
      <c r="E1132" s="38" t="s">
        <v>3424</v>
      </c>
      <c r="F1132" s="38" t="s">
        <v>3374</v>
      </c>
      <c r="G1132" s="42">
        <v>150</v>
      </c>
      <c r="H1132" s="42"/>
      <c r="I1132" s="42"/>
      <c r="J1132" s="42">
        <v>3</v>
      </c>
      <c r="K1132" s="42"/>
      <c r="L1132" s="42"/>
      <c r="M1132" s="42"/>
      <c r="N1132" s="42"/>
      <c r="O1132" s="42">
        <v>3</v>
      </c>
      <c r="P1132" s="42">
        <v>1</v>
      </c>
      <c r="Q1132" s="42">
        <v>1</v>
      </c>
      <c r="R1132" s="42"/>
      <c r="S1132" s="42">
        <v>142</v>
      </c>
      <c r="T1132" s="96"/>
      <c r="U1132" s="97">
        <v>0</v>
      </c>
      <c r="V1132" s="89" t="s">
        <v>5812</v>
      </c>
      <c r="X1132" s="25">
        <v>32</v>
      </c>
      <c r="Y1132" s="90">
        <f t="array" ref="Y1132">SUM((L1132:R1132)/7)</f>
        <v>0.714285714285714</v>
      </c>
      <c r="Z1132" s="91">
        <f t="shared" si="16"/>
        <v>198.8</v>
      </c>
    </row>
    <row r="1133" customHeight="1" spans="1:26">
      <c r="A1133" s="93" t="s">
        <v>3308</v>
      </c>
      <c r="B1133" s="93" t="s">
        <v>16</v>
      </c>
      <c r="C1133" s="93" t="s">
        <v>835</v>
      </c>
      <c r="D1133" s="42" t="s">
        <v>3425</v>
      </c>
      <c r="E1133" s="38" t="s">
        <v>3426</v>
      </c>
      <c r="F1133" s="38" t="s">
        <v>3377</v>
      </c>
      <c r="G1133" s="42">
        <v>47</v>
      </c>
      <c r="H1133" s="42"/>
      <c r="I1133" s="42"/>
      <c r="J1133" s="42">
        <v>1</v>
      </c>
      <c r="K1133" s="42"/>
      <c r="L1133" s="42"/>
      <c r="M1133" s="42"/>
      <c r="N1133" s="42"/>
      <c r="O1133" s="42">
        <v>2</v>
      </c>
      <c r="P1133" s="42"/>
      <c r="Q1133" s="42">
        <v>1</v>
      </c>
      <c r="R1133" s="42"/>
      <c r="S1133" s="42">
        <v>43</v>
      </c>
      <c r="T1133" s="96"/>
      <c r="U1133" s="97">
        <v>0</v>
      </c>
      <c r="V1133" s="89" t="s">
        <v>5812</v>
      </c>
      <c r="X1133" s="25">
        <v>13</v>
      </c>
      <c r="Y1133" s="90">
        <f t="array" ref="Y1133">SUM((L1133:R1133)/7)</f>
        <v>0.428571428571429</v>
      </c>
      <c r="Z1133" s="91">
        <f t="shared" si="16"/>
        <v>100.333333333333</v>
      </c>
    </row>
    <row r="1134" customHeight="1" spans="1:26">
      <c r="A1134" s="93" t="s">
        <v>3308</v>
      </c>
      <c r="B1134" s="93" t="s">
        <v>16</v>
      </c>
      <c r="C1134" s="93" t="s">
        <v>835</v>
      </c>
      <c r="D1134" s="42" t="s">
        <v>3427</v>
      </c>
      <c r="E1134" s="38" t="s">
        <v>3428</v>
      </c>
      <c r="F1134" s="38" t="s">
        <v>3380</v>
      </c>
      <c r="G1134" s="42">
        <v>18</v>
      </c>
      <c r="H1134" s="42"/>
      <c r="I1134" s="42"/>
      <c r="J1134" s="42"/>
      <c r="K1134" s="42"/>
      <c r="L1134" s="42"/>
      <c r="M1134" s="42"/>
      <c r="N1134" s="42"/>
      <c r="O1134" s="42"/>
      <c r="P1134" s="42"/>
      <c r="Q1134" s="42">
        <v>2</v>
      </c>
      <c r="R1134" s="42"/>
      <c r="S1134" s="42">
        <v>16</v>
      </c>
      <c r="T1134" s="96"/>
      <c r="U1134" s="97">
        <v>28</v>
      </c>
      <c r="V1134" s="89" t="s">
        <v>5812</v>
      </c>
      <c r="X1134" s="25">
        <v>6</v>
      </c>
      <c r="Y1134" s="90">
        <f t="array" ref="Y1134">SUM((L1134:R1134)/7)</f>
        <v>0.285714285714286</v>
      </c>
      <c r="Z1134" s="91">
        <f t="shared" si="16"/>
        <v>56</v>
      </c>
    </row>
    <row r="1135" customHeight="1" spans="1:25">
      <c r="A1135" s="103" t="s">
        <v>3308</v>
      </c>
      <c r="B1135" s="93" t="s">
        <v>16</v>
      </c>
      <c r="C1135" s="103" t="s">
        <v>36</v>
      </c>
      <c r="D1135" s="63" t="s">
        <v>3429</v>
      </c>
      <c r="E1135" s="104" t="s">
        <v>3430</v>
      </c>
      <c r="F1135" s="38" t="s">
        <v>3431</v>
      </c>
      <c r="G1135" s="42">
        <v>24</v>
      </c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  <c r="R1135" s="42"/>
      <c r="S1135" s="42">
        <v>24</v>
      </c>
      <c r="T1135" s="96"/>
      <c r="U1135" s="97">
        <v>35</v>
      </c>
      <c r="V1135" s="89" t="s">
        <v>5890</v>
      </c>
      <c r="Y1135" s="90">
        <f t="array" ref="Y1135">SUM((L1135:R1135)/7)</f>
        <v>0</v>
      </c>
    </row>
    <row r="1136" customHeight="1" spans="1:29">
      <c r="A1136" s="93" t="s">
        <v>3308</v>
      </c>
      <c r="B1136" s="93" t="s">
        <v>16</v>
      </c>
      <c r="C1136" s="93" t="s">
        <v>36</v>
      </c>
      <c r="D1136" s="42" t="s">
        <v>3432</v>
      </c>
      <c r="E1136" s="38" t="s">
        <v>3433</v>
      </c>
      <c r="F1136" s="38" t="s">
        <v>3434</v>
      </c>
      <c r="G1136" s="42">
        <v>6</v>
      </c>
      <c r="H1136" s="42"/>
      <c r="I1136" s="42"/>
      <c r="J1136" s="42">
        <v>3</v>
      </c>
      <c r="K1136" s="42"/>
      <c r="L1136" s="42"/>
      <c r="M1136" s="42"/>
      <c r="N1136" s="42">
        <v>2</v>
      </c>
      <c r="O1136" s="42"/>
      <c r="P1136" s="42"/>
      <c r="Q1136" s="42"/>
      <c r="R1136" s="42"/>
      <c r="S1136" s="42">
        <v>1</v>
      </c>
      <c r="T1136" s="96"/>
      <c r="U1136" s="97">
        <v>9</v>
      </c>
      <c r="V1136" s="89" t="s">
        <v>5812</v>
      </c>
      <c r="X1136" s="25">
        <v>9</v>
      </c>
      <c r="Y1136" s="90">
        <f t="array" ref="Y1136">SUM((L1136:R1136)/7)</f>
        <v>0.285714285714286</v>
      </c>
      <c r="Z1136" s="91">
        <f t="shared" si="16"/>
        <v>3.5</v>
      </c>
      <c r="AC1136" s="85">
        <v>10</v>
      </c>
    </row>
    <row r="1137" customHeight="1" spans="1:26">
      <c r="A1137" s="93" t="s">
        <v>3308</v>
      </c>
      <c r="B1137" s="93" t="s">
        <v>16</v>
      </c>
      <c r="C1137" s="93" t="s">
        <v>36</v>
      </c>
      <c r="D1137" s="42" t="s">
        <v>3435</v>
      </c>
      <c r="E1137" s="38" t="s">
        <v>3436</v>
      </c>
      <c r="F1137" s="38" t="s">
        <v>3437</v>
      </c>
      <c r="G1137" s="42">
        <v>19</v>
      </c>
      <c r="H1137" s="42"/>
      <c r="I1137" s="42"/>
      <c r="J1137" s="42"/>
      <c r="K1137" s="42"/>
      <c r="L1137" s="42"/>
      <c r="M1137" s="42"/>
      <c r="N1137" s="42">
        <v>1</v>
      </c>
      <c r="O1137" s="42"/>
      <c r="P1137" s="42"/>
      <c r="Q1137" s="42"/>
      <c r="R1137" s="42"/>
      <c r="S1137" s="42">
        <v>13</v>
      </c>
      <c r="T1137" s="96"/>
      <c r="U1137" s="97">
        <v>15</v>
      </c>
      <c r="V1137" s="89" t="s">
        <v>5812</v>
      </c>
      <c r="X1137" s="25">
        <v>2</v>
      </c>
      <c r="Y1137" s="90">
        <f t="array" ref="Y1137">SUM((L1137:R1137)/7)</f>
        <v>0.142857142857143</v>
      </c>
      <c r="Z1137" s="91">
        <f t="shared" si="16"/>
        <v>91</v>
      </c>
    </row>
    <row r="1138" customHeight="1" spans="1:26">
      <c r="A1138" s="93" t="s">
        <v>3308</v>
      </c>
      <c r="B1138" s="93" t="s">
        <v>16</v>
      </c>
      <c r="C1138" s="93" t="s">
        <v>36</v>
      </c>
      <c r="D1138" s="42" t="s">
        <v>3438</v>
      </c>
      <c r="E1138" s="38" t="s">
        <v>3439</v>
      </c>
      <c r="F1138" s="38" t="s">
        <v>3440</v>
      </c>
      <c r="G1138" s="42">
        <v>17</v>
      </c>
      <c r="H1138" s="42"/>
      <c r="I1138" s="42"/>
      <c r="J1138" s="42"/>
      <c r="K1138" s="42"/>
      <c r="L1138" s="42"/>
      <c r="M1138" s="42"/>
      <c r="N1138" s="42"/>
      <c r="O1138" s="42"/>
      <c r="P1138" s="42">
        <v>3</v>
      </c>
      <c r="Q1138" s="42"/>
      <c r="R1138" s="42"/>
      <c r="S1138" s="42">
        <v>14</v>
      </c>
      <c r="T1138" s="96"/>
      <c r="U1138" s="97">
        <v>0</v>
      </c>
      <c r="V1138" s="89" t="s">
        <v>5812</v>
      </c>
      <c r="X1138" s="25">
        <v>6</v>
      </c>
      <c r="Y1138" s="90">
        <f t="array" ref="Y1138">SUM((L1138:R1138)/7)</f>
        <v>0.428571428571429</v>
      </c>
      <c r="Z1138" s="91">
        <f t="shared" si="16"/>
        <v>32.6666666666667</v>
      </c>
    </row>
    <row r="1139" customHeight="1" spans="1:26">
      <c r="A1139" s="93" t="s">
        <v>3308</v>
      </c>
      <c r="B1139" s="93" t="s">
        <v>16</v>
      </c>
      <c r="C1139" s="93" t="s">
        <v>36</v>
      </c>
      <c r="D1139" s="42" t="s">
        <v>3441</v>
      </c>
      <c r="E1139" s="38" t="s">
        <v>3442</v>
      </c>
      <c r="F1139" s="38" t="s">
        <v>3443</v>
      </c>
      <c r="G1139" s="42">
        <v>65</v>
      </c>
      <c r="H1139" s="42"/>
      <c r="I1139" s="42">
        <v>1</v>
      </c>
      <c r="J1139" s="42"/>
      <c r="K1139" s="42"/>
      <c r="L1139" s="42"/>
      <c r="M1139" s="42"/>
      <c r="N1139" s="42">
        <v>1</v>
      </c>
      <c r="O1139" s="42"/>
      <c r="P1139" s="42">
        <v>4</v>
      </c>
      <c r="Q1139" s="42">
        <v>6</v>
      </c>
      <c r="R1139" s="42">
        <v>1</v>
      </c>
      <c r="S1139" s="42">
        <v>52</v>
      </c>
      <c r="T1139" s="96"/>
      <c r="U1139" s="97">
        <v>0</v>
      </c>
      <c r="V1139" s="89" t="s">
        <v>5812</v>
      </c>
      <c r="X1139" s="25">
        <v>24</v>
      </c>
      <c r="Y1139" s="90">
        <f t="array" ref="Y1139">SUM((L1139:R1139)/7)</f>
        <v>1.71428571428571</v>
      </c>
      <c r="Z1139" s="91">
        <f t="shared" si="16"/>
        <v>30.3333333333333</v>
      </c>
    </row>
    <row r="1140" customHeight="1" spans="1:26">
      <c r="A1140" s="93" t="s">
        <v>3308</v>
      </c>
      <c r="B1140" s="93" t="s">
        <v>16</v>
      </c>
      <c r="C1140" s="93" t="s">
        <v>36</v>
      </c>
      <c r="D1140" s="42" t="s">
        <v>3444</v>
      </c>
      <c r="E1140" s="38" t="s">
        <v>3445</v>
      </c>
      <c r="F1140" s="38" t="s">
        <v>3446</v>
      </c>
      <c r="G1140" s="42">
        <v>86</v>
      </c>
      <c r="H1140" s="42"/>
      <c r="I1140" s="42">
        <v>2</v>
      </c>
      <c r="J1140" s="42"/>
      <c r="K1140" s="42"/>
      <c r="L1140" s="42"/>
      <c r="M1140" s="42">
        <v>2</v>
      </c>
      <c r="N1140" s="42">
        <v>6</v>
      </c>
      <c r="O1140" s="42"/>
      <c r="P1140" s="42">
        <v>3</v>
      </c>
      <c r="Q1140" s="42">
        <v>2</v>
      </c>
      <c r="R1140" s="42">
        <v>1</v>
      </c>
      <c r="S1140" s="42">
        <v>65</v>
      </c>
      <c r="T1140" s="96"/>
      <c r="U1140" s="97">
        <v>103</v>
      </c>
      <c r="V1140" s="89" t="s">
        <v>5812</v>
      </c>
      <c r="X1140" s="25">
        <v>34</v>
      </c>
      <c r="Y1140" s="90">
        <f t="array" ref="Y1140">SUM((L1140:R1140)/7)</f>
        <v>2</v>
      </c>
      <c r="Z1140" s="91">
        <f t="shared" si="16"/>
        <v>32.5</v>
      </c>
    </row>
    <row r="1141" customHeight="1" spans="1:26">
      <c r="A1141" s="93" t="s">
        <v>3308</v>
      </c>
      <c r="B1141" s="93" t="s">
        <v>16</v>
      </c>
      <c r="C1141" s="93" t="s">
        <v>36</v>
      </c>
      <c r="D1141" s="42" t="s">
        <v>3447</v>
      </c>
      <c r="E1141" s="38" t="s">
        <v>3448</v>
      </c>
      <c r="F1141" s="38" t="s">
        <v>3449</v>
      </c>
      <c r="G1141" s="42">
        <v>46</v>
      </c>
      <c r="H1141" s="42">
        <v>1</v>
      </c>
      <c r="I1141" s="42">
        <v>5</v>
      </c>
      <c r="J1141" s="42"/>
      <c r="K1141" s="42"/>
      <c r="L1141" s="42"/>
      <c r="M1141" s="42">
        <v>4</v>
      </c>
      <c r="N1141" s="42">
        <v>2</v>
      </c>
      <c r="O1141" s="42"/>
      <c r="P1141" s="42">
        <v>5</v>
      </c>
      <c r="Q1141" s="42"/>
      <c r="R1141" s="42">
        <v>1</v>
      </c>
      <c r="S1141" s="42">
        <v>23</v>
      </c>
      <c r="T1141" s="96">
        <v>50</v>
      </c>
      <c r="U1141" s="97">
        <v>59</v>
      </c>
      <c r="V1141" s="89" t="s">
        <v>5812</v>
      </c>
      <c r="X1141" s="25">
        <v>52</v>
      </c>
      <c r="Y1141" s="90">
        <f t="array" ref="Y1141">SUM((L1141:R1141)/7)</f>
        <v>1.71428571428571</v>
      </c>
      <c r="Z1141" s="91">
        <f t="shared" si="16"/>
        <v>13.4166666666667</v>
      </c>
    </row>
    <row r="1142" s="85" customFormat="1" customHeight="1" spans="1:26">
      <c r="A1142" s="93" t="s">
        <v>3308</v>
      </c>
      <c r="B1142" s="93" t="s">
        <v>16</v>
      </c>
      <c r="C1142" s="93" t="s">
        <v>36</v>
      </c>
      <c r="D1142" s="42" t="s">
        <v>3450</v>
      </c>
      <c r="E1142" s="38" t="s">
        <v>3451</v>
      </c>
      <c r="F1142" s="38" t="s">
        <v>3452</v>
      </c>
      <c r="G1142" s="42">
        <v>10</v>
      </c>
      <c r="H1142" s="42">
        <v>1</v>
      </c>
      <c r="I1142" s="42">
        <v>1</v>
      </c>
      <c r="J1142" s="42">
        <v>4</v>
      </c>
      <c r="K1142" s="42">
        <v>1</v>
      </c>
      <c r="L1142" s="42"/>
      <c r="M1142" s="42"/>
      <c r="N1142" s="42"/>
      <c r="O1142" s="42"/>
      <c r="P1142" s="42"/>
      <c r="Q1142" s="42"/>
      <c r="R1142" s="42"/>
      <c r="S1142" s="42">
        <v>0</v>
      </c>
      <c r="T1142" s="96">
        <v>60</v>
      </c>
      <c r="U1142" s="97">
        <v>0</v>
      </c>
      <c r="V1142" s="89" t="s">
        <v>5812</v>
      </c>
      <c r="W1142" s="89"/>
      <c r="X1142" s="25">
        <v>39</v>
      </c>
      <c r="Y1142" s="90">
        <f t="array" ref="Y1142">SUM((L1142:R1142)/7)</f>
        <v>0</v>
      </c>
      <c r="Z1142" s="91"/>
    </row>
    <row r="1143" s="85" customFormat="1" customHeight="1" spans="1:29">
      <c r="A1143" s="93" t="s">
        <v>3308</v>
      </c>
      <c r="B1143" s="93" t="s">
        <v>16</v>
      </c>
      <c r="C1143" s="93" t="s">
        <v>36</v>
      </c>
      <c r="D1143" s="42" t="s">
        <v>3453</v>
      </c>
      <c r="E1143" s="38" t="s">
        <v>3454</v>
      </c>
      <c r="F1143" s="38" t="s">
        <v>3455</v>
      </c>
      <c r="G1143" s="42">
        <v>73</v>
      </c>
      <c r="H1143" s="42">
        <v>4</v>
      </c>
      <c r="I1143" s="42">
        <v>1</v>
      </c>
      <c r="J1143" s="42">
        <v>1</v>
      </c>
      <c r="K1143" s="42">
        <v>2</v>
      </c>
      <c r="L1143" s="42"/>
      <c r="M1143" s="42"/>
      <c r="N1143" s="42">
        <v>3</v>
      </c>
      <c r="O1143" s="42"/>
      <c r="P1143" s="42"/>
      <c r="Q1143" s="42"/>
      <c r="R1143" s="42"/>
      <c r="S1143" s="42">
        <v>62</v>
      </c>
      <c r="T1143" s="96">
        <v>20</v>
      </c>
      <c r="U1143" s="97">
        <v>1</v>
      </c>
      <c r="V1143" s="89" t="s">
        <v>5812</v>
      </c>
      <c r="W1143" s="89"/>
      <c r="X1143" s="25">
        <v>51</v>
      </c>
      <c r="Y1143" s="90">
        <f t="array" ref="Y1143">SUM((L1143:R1143)/7)</f>
        <v>0.428571428571429</v>
      </c>
      <c r="Z1143" s="91">
        <f t="shared" si="16"/>
        <v>144.666666666667</v>
      </c>
      <c r="AC1143" s="85">
        <v>10</v>
      </c>
    </row>
    <row r="1144" s="85" customFormat="1" customHeight="1" spans="1:26">
      <c r="A1144" s="93" t="s">
        <v>3308</v>
      </c>
      <c r="B1144" s="93" t="s">
        <v>16</v>
      </c>
      <c r="C1144" s="93" t="s">
        <v>36</v>
      </c>
      <c r="D1144" s="42" t="s">
        <v>3456</v>
      </c>
      <c r="E1144" s="38" t="s">
        <v>3457</v>
      </c>
      <c r="F1144" s="38" t="s">
        <v>3458</v>
      </c>
      <c r="G1144" s="42">
        <v>49</v>
      </c>
      <c r="H1144" s="42"/>
      <c r="I1144" s="42"/>
      <c r="J1144" s="42"/>
      <c r="K1144" s="42"/>
      <c r="L1144" s="42"/>
      <c r="M1144" s="42">
        <v>2</v>
      </c>
      <c r="N1144" s="42">
        <v>3</v>
      </c>
      <c r="O1144" s="42"/>
      <c r="P1144" s="42"/>
      <c r="Q1144" s="42">
        <v>1</v>
      </c>
      <c r="R1144" s="42"/>
      <c r="S1144" s="42">
        <v>43</v>
      </c>
      <c r="T1144" s="96"/>
      <c r="U1144" s="97">
        <v>0</v>
      </c>
      <c r="V1144" s="89" t="s">
        <v>5812</v>
      </c>
      <c r="W1144" s="89"/>
      <c r="X1144" s="25">
        <v>26</v>
      </c>
      <c r="Y1144" s="90">
        <f t="array" ref="Y1144">SUM((L1144:R1144)/7)</f>
        <v>0.857142857142857</v>
      </c>
      <c r="Z1144" s="91">
        <f t="shared" si="16"/>
        <v>50.1666666666667</v>
      </c>
    </row>
    <row r="1145" s="85" customFormat="1" customHeight="1" spans="1:29">
      <c r="A1145" s="93" t="s">
        <v>3308</v>
      </c>
      <c r="B1145" s="93" t="s">
        <v>16</v>
      </c>
      <c r="C1145" s="93" t="s">
        <v>36</v>
      </c>
      <c r="D1145" s="42" t="s">
        <v>3459</v>
      </c>
      <c r="E1145" s="38" t="s">
        <v>3460</v>
      </c>
      <c r="F1145" s="38" t="s">
        <v>3461</v>
      </c>
      <c r="G1145" s="42">
        <v>8</v>
      </c>
      <c r="H1145" s="42"/>
      <c r="I1145" s="42">
        <v>1</v>
      </c>
      <c r="J1145" s="42">
        <v>1</v>
      </c>
      <c r="K1145" s="42"/>
      <c r="L1145" s="42"/>
      <c r="M1145" s="42">
        <v>3</v>
      </c>
      <c r="N1145" s="42">
        <v>3</v>
      </c>
      <c r="O1145" s="42"/>
      <c r="P1145" s="42"/>
      <c r="Q1145" s="42"/>
      <c r="R1145" s="42"/>
      <c r="S1145" s="42">
        <v>0</v>
      </c>
      <c r="T1145" s="96">
        <v>30</v>
      </c>
      <c r="U1145" s="97">
        <v>51</v>
      </c>
      <c r="V1145" s="89" t="s">
        <v>5812</v>
      </c>
      <c r="W1145" s="89"/>
      <c r="X1145" s="25">
        <v>26</v>
      </c>
      <c r="Y1145" s="90">
        <f t="array" ref="Y1145">SUM((L1145:R1145)/7)</f>
        <v>0.857142857142857</v>
      </c>
      <c r="Z1145" s="91">
        <f t="shared" si="16"/>
        <v>0</v>
      </c>
      <c r="AC1145" s="85">
        <v>10</v>
      </c>
    </row>
    <row r="1146" s="85" customFormat="1" customHeight="1" spans="1:26">
      <c r="A1146" s="93" t="s">
        <v>3308</v>
      </c>
      <c r="B1146" s="93" t="s">
        <v>16</v>
      </c>
      <c r="C1146" s="93" t="s">
        <v>36</v>
      </c>
      <c r="D1146" s="42" t="s">
        <v>3462</v>
      </c>
      <c r="E1146" s="38" t="s">
        <v>3463</v>
      </c>
      <c r="F1146" s="38" t="s">
        <v>3464</v>
      </c>
      <c r="G1146" s="42">
        <v>23</v>
      </c>
      <c r="H1146" s="42"/>
      <c r="I1146" s="42"/>
      <c r="J1146" s="42">
        <v>2</v>
      </c>
      <c r="K1146" s="42"/>
      <c r="L1146" s="42"/>
      <c r="M1146" s="42"/>
      <c r="N1146" s="42"/>
      <c r="O1146" s="42"/>
      <c r="P1146" s="42"/>
      <c r="Q1146" s="42">
        <v>3</v>
      </c>
      <c r="R1146" s="42"/>
      <c r="S1146" s="42">
        <v>13</v>
      </c>
      <c r="T1146" s="96"/>
      <c r="U1146" s="97">
        <v>69</v>
      </c>
      <c r="V1146" s="89" t="s">
        <v>5812</v>
      </c>
      <c r="W1146" s="89"/>
      <c r="X1146" s="25">
        <v>5</v>
      </c>
      <c r="Y1146" s="90">
        <f t="array" ref="Y1146">SUM((L1146:R1146)/7)</f>
        <v>0.428571428571429</v>
      </c>
      <c r="Z1146" s="91">
        <f t="shared" si="16"/>
        <v>30.3333333333333</v>
      </c>
    </row>
    <row r="1147" s="85" customFormat="1" customHeight="1" spans="1:26">
      <c r="A1147" s="103" t="s">
        <v>3308</v>
      </c>
      <c r="B1147" s="93" t="s">
        <v>16</v>
      </c>
      <c r="C1147" s="103" t="s">
        <v>413</v>
      </c>
      <c r="D1147" s="63" t="s">
        <v>3465</v>
      </c>
      <c r="E1147" s="104" t="s">
        <v>3466</v>
      </c>
      <c r="F1147" s="38" t="s">
        <v>3467</v>
      </c>
      <c r="G1147" s="42">
        <v>39</v>
      </c>
      <c r="H1147" s="42"/>
      <c r="I1147" s="42"/>
      <c r="J1147" s="42"/>
      <c r="K1147" s="42"/>
      <c r="L1147" s="42"/>
      <c r="M1147" s="42"/>
      <c r="N1147" s="42"/>
      <c r="O1147" s="42"/>
      <c r="P1147" s="42"/>
      <c r="Q1147" s="42"/>
      <c r="R1147" s="42"/>
      <c r="S1147" s="42">
        <v>39</v>
      </c>
      <c r="T1147" s="96"/>
      <c r="U1147" s="97">
        <v>21</v>
      </c>
      <c r="V1147" s="89" t="s">
        <v>5890</v>
      </c>
      <c r="W1147" s="89"/>
      <c r="X1147" s="25"/>
      <c r="Y1147" s="90">
        <f t="array" ref="Y1147">SUM((L1147:R1147)/7)</f>
        <v>0</v>
      </c>
      <c r="Z1147" s="91"/>
    </row>
    <row r="1148" customHeight="1" spans="1:25">
      <c r="A1148" s="103" t="s">
        <v>3308</v>
      </c>
      <c r="B1148" s="93" t="s">
        <v>16</v>
      </c>
      <c r="C1148" s="103" t="s">
        <v>413</v>
      </c>
      <c r="D1148" s="63" t="s">
        <v>3468</v>
      </c>
      <c r="E1148" s="104" t="s">
        <v>3469</v>
      </c>
      <c r="F1148" s="38" t="s">
        <v>3470</v>
      </c>
      <c r="G1148" s="42">
        <v>0</v>
      </c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  <c r="R1148" s="42"/>
      <c r="S1148" s="42">
        <v>0</v>
      </c>
      <c r="T1148" s="96"/>
      <c r="U1148" s="97">
        <v>0</v>
      </c>
      <c r="V1148" s="89" t="s">
        <v>5890</v>
      </c>
      <c r="X1148" s="25">
        <v>2</v>
      </c>
      <c r="Y1148" s="90">
        <f t="array" ref="Y1148">SUM((L1148:R1148)/7)</f>
        <v>0</v>
      </c>
    </row>
    <row r="1149" customHeight="1" spans="1:25">
      <c r="A1149" s="93" t="s">
        <v>3308</v>
      </c>
      <c r="B1149" s="93" t="s">
        <v>16</v>
      </c>
      <c r="C1149" s="93" t="s">
        <v>413</v>
      </c>
      <c r="D1149" s="42" t="s">
        <v>3471</v>
      </c>
      <c r="E1149" s="38" t="s">
        <v>3472</v>
      </c>
      <c r="F1149" s="38" t="s">
        <v>3473</v>
      </c>
      <c r="G1149" s="42">
        <v>10</v>
      </c>
      <c r="H1149" s="42"/>
      <c r="I1149" s="42"/>
      <c r="J1149" s="42"/>
      <c r="K1149" s="42"/>
      <c r="L1149" s="42"/>
      <c r="M1149" s="42"/>
      <c r="N1149" s="42"/>
      <c r="O1149" s="42"/>
      <c r="P1149" s="42"/>
      <c r="Q1149" s="42"/>
      <c r="R1149" s="42"/>
      <c r="S1149" s="42">
        <v>5</v>
      </c>
      <c r="T1149" s="96"/>
      <c r="U1149" s="97">
        <v>0</v>
      </c>
      <c r="V1149" s="89" t="s">
        <v>5812</v>
      </c>
      <c r="X1149" s="25">
        <v>1</v>
      </c>
      <c r="Y1149" s="90">
        <f t="array" ref="Y1149">SUM((L1149:R1149)/7)</f>
        <v>0</v>
      </c>
    </row>
    <row r="1150" customHeight="1" spans="1:29">
      <c r="A1150" s="93" t="s">
        <v>3308</v>
      </c>
      <c r="B1150" s="93" t="s">
        <v>16</v>
      </c>
      <c r="C1150" s="93" t="s">
        <v>413</v>
      </c>
      <c r="D1150" s="42" t="s">
        <v>3474</v>
      </c>
      <c r="E1150" s="38" t="s">
        <v>3475</v>
      </c>
      <c r="F1150" s="38" t="s">
        <v>3476</v>
      </c>
      <c r="G1150" s="42">
        <v>10</v>
      </c>
      <c r="H1150" s="42"/>
      <c r="I1150" s="42"/>
      <c r="J1150" s="42"/>
      <c r="K1150" s="42"/>
      <c r="L1150" s="42">
        <v>4</v>
      </c>
      <c r="M1150" s="42"/>
      <c r="N1150" s="42"/>
      <c r="O1150" s="42"/>
      <c r="P1150" s="42"/>
      <c r="Q1150" s="42"/>
      <c r="R1150" s="42"/>
      <c r="S1150" s="42">
        <v>6</v>
      </c>
      <c r="T1150" s="96">
        <v>10</v>
      </c>
      <c r="U1150" s="97">
        <v>0</v>
      </c>
      <c r="V1150" s="89" t="s">
        <v>5812</v>
      </c>
      <c r="X1150" s="25">
        <v>10</v>
      </c>
      <c r="Y1150" s="90">
        <f t="array" ref="Y1150">SUM((L1150:R1150)/7)</f>
        <v>0.571428571428571</v>
      </c>
      <c r="Z1150" s="91">
        <f t="shared" si="16"/>
        <v>10.5</v>
      </c>
      <c r="AC1150" s="85">
        <v>10</v>
      </c>
    </row>
    <row r="1151" customHeight="1" spans="1:26">
      <c r="A1151" s="93" t="s">
        <v>3308</v>
      </c>
      <c r="B1151" s="93" t="s">
        <v>16</v>
      </c>
      <c r="C1151" s="93" t="s">
        <v>413</v>
      </c>
      <c r="D1151" s="42" t="s">
        <v>3477</v>
      </c>
      <c r="E1151" s="38" t="s">
        <v>3478</v>
      </c>
      <c r="F1151" s="38" t="s">
        <v>3479</v>
      </c>
      <c r="G1151" s="42">
        <v>37</v>
      </c>
      <c r="H1151" s="42"/>
      <c r="I1151" s="42"/>
      <c r="J1151" s="42">
        <v>1</v>
      </c>
      <c r="K1151" s="42"/>
      <c r="L1151" s="42"/>
      <c r="M1151" s="42">
        <v>3</v>
      </c>
      <c r="N1151" s="42"/>
      <c r="O1151" s="42"/>
      <c r="P1151" s="42"/>
      <c r="Q1151" s="42"/>
      <c r="R1151" s="42"/>
      <c r="S1151" s="42">
        <v>33</v>
      </c>
      <c r="T1151" s="96"/>
      <c r="U1151" s="97">
        <v>0</v>
      </c>
      <c r="V1151" s="89" t="s">
        <v>5812</v>
      </c>
      <c r="X1151" s="25">
        <v>10</v>
      </c>
      <c r="Y1151" s="90">
        <f t="array" ref="Y1151">SUM((L1151:R1151)/7)</f>
        <v>0.428571428571429</v>
      </c>
      <c r="Z1151" s="91">
        <f t="shared" si="16"/>
        <v>77</v>
      </c>
    </row>
    <row r="1152" customHeight="1" spans="1:26">
      <c r="A1152" s="93" t="s">
        <v>3308</v>
      </c>
      <c r="B1152" s="93" t="s">
        <v>16</v>
      </c>
      <c r="C1152" s="93" t="s">
        <v>413</v>
      </c>
      <c r="D1152" s="42" t="s">
        <v>3480</v>
      </c>
      <c r="E1152" s="38" t="s">
        <v>3481</v>
      </c>
      <c r="F1152" s="38" t="s">
        <v>3482</v>
      </c>
      <c r="G1152" s="42">
        <v>76</v>
      </c>
      <c r="H1152" s="42"/>
      <c r="I1152" s="42">
        <v>1</v>
      </c>
      <c r="J1152" s="42">
        <v>1</v>
      </c>
      <c r="K1152" s="42"/>
      <c r="L1152" s="42"/>
      <c r="M1152" s="42"/>
      <c r="N1152" s="42">
        <v>2</v>
      </c>
      <c r="O1152" s="42"/>
      <c r="P1152" s="42"/>
      <c r="Q1152" s="42"/>
      <c r="R1152" s="42"/>
      <c r="S1152" s="42">
        <v>67</v>
      </c>
      <c r="T1152" s="96"/>
      <c r="U1152" s="97">
        <v>0</v>
      </c>
      <c r="V1152" s="89" t="s">
        <v>5812</v>
      </c>
      <c r="X1152" s="25">
        <v>24</v>
      </c>
      <c r="Y1152" s="90">
        <f t="array" ref="Y1152">SUM((L1152:R1152)/7)</f>
        <v>0.285714285714286</v>
      </c>
      <c r="Z1152" s="91">
        <f t="shared" si="16"/>
        <v>234.5</v>
      </c>
    </row>
    <row r="1153" customHeight="1" spans="1:29">
      <c r="A1153" s="93" t="s">
        <v>3308</v>
      </c>
      <c r="B1153" s="93" t="s">
        <v>16</v>
      </c>
      <c r="C1153" s="93" t="s">
        <v>413</v>
      </c>
      <c r="D1153" s="42" t="s">
        <v>3483</v>
      </c>
      <c r="E1153" s="38" t="s">
        <v>3484</v>
      </c>
      <c r="F1153" s="38" t="s">
        <v>3485</v>
      </c>
      <c r="G1153" s="42">
        <v>26</v>
      </c>
      <c r="H1153" s="42"/>
      <c r="I1153" s="42">
        <v>4</v>
      </c>
      <c r="J1153" s="42">
        <v>4</v>
      </c>
      <c r="K1153" s="42"/>
      <c r="L1153" s="42"/>
      <c r="M1153" s="42"/>
      <c r="N1153" s="42">
        <v>1</v>
      </c>
      <c r="O1153" s="42"/>
      <c r="P1153" s="42">
        <v>1</v>
      </c>
      <c r="Q1153" s="42">
        <v>3</v>
      </c>
      <c r="R1153" s="42"/>
      <c r="S1153" s="42">
        <v>13</v>
      </c>
      <c r="T1153" s="96">
        <v>50</v>
      </c>
      <c r="U1153" s="97">
        <v>0</v>
      </c>
      <c r="V1153" s="89" t="s">
        <v>5812</v>
      </c>
      <c r="X1153" s="25">
        <v>41</v>
      </c>
      <c r="Y1153" s="90">
        <f t="array" ref="Y1153">SUM((L1153:R1153)/7)</f>
        <v>0.714285714285714</v>
      </c>
      <c r="Z1153" s="91">
        <f t="shared" si="16"/>
        <v>18.2</v>
      </c>
      <c r="AC1153" s="85">
        <v>20</v>
      </c>
    </row>
    <row r="1154" customHeight="1" spans="1:26">
      <c r="A1154" s="93" t="s">
        <v>3308</v>
      </c>
      <c r="B1154" s="93" t="s">
        <v>16</v>
      </c>
      <c r="C1154" s="93" t="s">
        <v>413</v>
      </c>
      <c r="D1154" s="42" t="s">
        <v>3486</v>
      </c>
      <c r="E1154" s="38" t="s">
        <v>3487</v>
      </c>
      <c r="F1154" s="38" t="s">
        <v>3488</v>
      </c>
      <c r="G1154" s="42">
        <v>99</v>
      </c>
      <c r="H1154" s="42">
        <v>1</v>
      </c>
      <c r="I1154" s="42">
        <v>4</v>
      </c>
      <c r="J1154" s="42">
        <v>1</v>
      </c>
      <c r="K1154" s="42"/>
      <c r="L1154" s="42">
        <v>8</v>
      </c>
      <c r="M1154" s="42">
        <v>2</v>
      </c>
      <c r="N1154" s="42"/>
      <c r="O1154" s="42"/>
      <c r="P1154" s="42">
        <v>1</v>
      </c>
      <c r="Q1154" s="42">
        <v>3</v>
      </c>
      <c r="R1154" s="42"/>
      <c r="S1154" s="42">
        <v>79</v>
      </c>
      <c r="T1154" s="96">
        <v>30</v>
      </c>
      <c r="U1154" s="97">
        <v>0</v>
      </c>
      <c r="V1154" s="89" t="s">
        <v>5812</v>
      </c>
      <c r="X1154" s="25">
        <v>56</v>
      </c>
      <c r="Y1154" s="90">
        <f t="array" ref="Y1154">SUM((L1154:R1154)/7)</f>
        <v>2</v>
      </c>
      <c r="Z1154" s="91">
        <f t="shared" si="16"/>
        <v>39.5</v>
      </c>
    </row>
    <row r="1155" customHeight="1" spans="1:26">
      <c r="A1155" s="93" t="s">
        <v>3308</v>
      </c>
      <c r="B1155" s="93" t="s">
        <v>16</v>
      </c>
      <c r="C1155" s="93" t="s">
        <v>413</v>
      </c>
      <c r="D1155" s="42" t="s">
        <v>3489</v>
      </c>
      <c r="E1155" s="38" t="s">
        <v>3490</v>
      </c>
      <c r="F1155" s="38" t="s">
        <v>3491</v>
      </c>
      <c r="G1155" s="42">
        <v>56</v>
      </c>
      <c r="H1155" s="42">
        <v>1</v>
      </c>
      <c r="I1155" s="42">
        <v>6</v>
      </c>
      <c r="J1155" s="42"/>
      <c r="K1155" s="42"/>
      <c r="L1155" s="42">
        <v>1</v>
      </c>
      <c r="M1155" s="42">
        <v>3</v>
      </c>
      <c r="N1155" s="42"/>
      <c r="O1155" s="42"/>
      <c r="P1155" s="42">
        <v>4</v>
      </c>
      <c r="Q1155" s="42">
        <v>4</v>
      </c>
      <c r="R1155" s="42"/>
      <c r="S1155" s="42">
        <v>27</v>
      </c>
      <c r="T1155" s="96">
        <v>50</v>
      </c>
      <c r="U1155" s="97">
        <v>0</v>
      </c>
      <c r="V1155" s="89" t="s">
        <v>5812</v>
      </c>
      <c r="X1155" s="25">
        <v>54</v>
      </c>
      <c r="Y1155" s="90">
        <f t="array" ref="Y1155">SUM((L1155:R1155)/7)</f>
        <v>1.71428571428571</v>
      </c>
      <c r="Z1155" s="91">
        <f t="shared" si="16"/>
        <v>15.75</v>
      </c>
    </row>
    <row r="1156" customHeight="1" spans="1:26">
      <c r="A1156" s="93" t="s">
        <v>3308</v>
      </c>
      <c r="B1156" s="93" t="s">
        <v>16</v>
      </c>
      <c r="C1156" s="93" t="s">
        <v>413</v>
      </c>
      <c r="D1156" s="42" t="s">
        <v>3492</v>
      </c>
      <c r="E1156" s="38" t="s">
        <v>3493</v>
      </c>
      <c r="F1156" s="38" t="s">
        <v>3494</v>
      </c>
      <c r="G1156" s="42">
        <v>52</v>
      </c>
      <c r="H1156" s="42">
        <v>1</v>
      </c>
      <c r="I1156" s="42"/>
      <c r="J1156" s="42"/>
      <c r="K1156" s="42"/>
      <c r="L1156" s="42">
        <v>5</v>
      </c>
      <c r="M1156" s="42">
        <v>3</v>
      </c>
      <c r="N1156" s="42"/>
      <c r="O1156" s="42"/>
      <c r="P1156" s="42"/>
      <c r="Q1156" s="42"/>
      <c r="R1156" s="42"/>
      <c r="S1156" s="42">
        <v>33</v>
      </c>
      <c r="T1156" s="96">
        <v>20</v>
      </c>
      <c r="U1156" s="97">
        <v>0</v>
      </c>
      <c r="V1156" s="89" t="s">
        <v>5812</v>
      </c>
      <c r="X1156" s="25">
        <v>20</v>
      </c>
      <c r="Y1156" s="90">
        <f t="array" ref="Y1156">SUM((L1156:R1156)/7)</f>
        <v>1.14285714285714</v>
      </c>
      <c r="Z1156" s="91">
        <f t="shared" si="16"/>
        <v>28.875</v>
      </c>
    </row>
    <row r="1157" customHeight="1" spans="1:26">
      <c r="A1157" s="93" t="s">
        <v>3308</v>
      </c>
      <c r="B1157" s="93" t="s">
        <v>16</v>
      </c>
      <c r="C1157" s="93" t="s">
        <v>413</v>
      </c>
      <c r="D1157" s="42" t="s">
        <v>3495</v>
      </c>
      <c r="E1157" s="38" t="s">
        <v>3496</v>
      </c>
      <c r="F1157" s="38" t="s">
        <v>3497</v>
      </c>
      <c r="G1157" s="42">
        <v>39</v>
      </c>
      <c r="H1157" s="42">
        <v>1</v>
      </c>
      <c r="I1157" s="42"/>
      <c r="J1157" s="42"/>
      <c r="K1157" s="42"/>
      <c r="L1157" s="42"/>
      <c r="M1157" s="42">
        <v>2</v>
      </c>
      <c r="N1157" s="42"/>
      <c r="O1157" s="42"/>
      <c r="P1157" s="42">
        <v>3</v>
      </c>
      <c r="Q1157" s="42">
        <v>4</v>
      </c>
      <c r="R1157" s="42"/>
      <c r="S1157" s="42">
        <v>29</v>
      </c>
      <c r="T1157" s="96"/>
      <c r="U1157" s="97">
        <v>33</v>
      </c>
      <c r="V1157" s="89" t="s">
        <v>5812</v>
      </c>
      <c r="X1157" s="25">
        <v>21</v>
      </c>
      <c r="Y1157" s="90">
        <f t="array" ref="Y1157">SUM((L1157:R1157)/7)</f>
        <v>1.28571428571429</v>
      </c>
      <c r="Z1157" s="91">
        <f t="shared" si="16"/>
        <v>22.5555555555556</v>
      </c>
    </row>
    <row r="1158" customHeight="1" spans="1:26">
      <c r="A1158" s="103" t="s">
        <v>3308</v>
      </c>
      <c r="B1158" s="93" t="s">
        <v>16</v>
      </c>
      <c r="C1158" s="103" t="s">
        <v>413</v>
      </c>
      <c r="D1158" s="63" t="s">
        <v>3498</v>
      </c>
      <c r="E1158" s="104" t="s">
        <v>3499</v>
      </c>
      <c r="F1158" s="38" t="s">
        <v>3500</v>
      </c>
      <c r="G1158" s="42">
        <v>3</v>
      </c>
      <c r="H1158" s="42"/>
      <c r="I1158" s="42"/>
      <c r="J1158" s="42"/>
      <c r="K1158" s="42"/>
      <c r="L1158" s="42"/>
      <c r="M1158" s="42">
        <v>1</v>
      </c>
      <c r="N1158" s="42"/>
      <c r="O1158" s="42"/>
      <c r="P1158" s="42"/>
      <c r="Q1158" s="42"/>
      <c r="R1158" s="42"/>
      <c r="S1158" s="42">
        <v>2</v>
      </c>
      <c r="T1158" s="96"/>
      <c r="U1158" s="97">
        <v>0</v>
      </c>
      <c r="V1158" s="89" t="s">
        <v>5890</v>
      </c>
      <c r="X1158" s="25">
        <v>2</v>
      </c>
      <c r="Y1158" s="90">
        <f t="array" ref="Y1158">SUM((L1158:R1158)/7)</f>
        <v>0.142857142857143</v>
      </c>
      <c r="Z1158" s="91">
        <f t="shared" si="16"/>
        <v>14</v>
      </c>
    </row>
    <row r="1159" customHeight="1" spans="1:25">
      <c r="A1159" s="103" t="s">
        <v>3308</v>
      </c>
      <c r="B1159" s="93" t="s">
        <v>16</v>
      </c>
      <c r="C1159" s="103" t="s">
        <v>17</v>
      </c>
      <c r="D1159" s="63" t="s">
        <v>6677</v>
      </c>
      <c r="E1159" s="104" t="s">
        <v>5639</v>
      </c>
      <c r="F1159" s="38" t="s">
        <v>5640</v>
      </c>
      <c r="G1159" s="42">
        <v>0</v>
      </c>
      <c r="H1159" s="42"/>
      <c r="I1159" s="42"/>
      <c r="J1159" s="42"/>
      <c r="K1159" s="42"/>
      <c r="L1159" s="42"/>
      <c r="M1159" s="42"/>
      <c r="N1159" s="42"/>
      <c r="O1159" s="42"/>
      <c r="P1159" s="42"/>
      <c r="Q1159" s="42"/>
      <c r="R1159" s="42"/>
      <c r="S1159" s="42">
        <v>0</v>
      </c>
      <c r="T1159" s="96"/>
      <c r="U1159" s="97">
        <v>8</v>
      </c>
      <c r="V1159" s="89" t="s">
        <v>5890</v>
      </c>
      <c r="X1159" s="25">
        <v>1</v>
      </c>
      <c r="Y1159" s="90">
        <f t="array" ref="Y1159">SUM((L1159:R1159)/7)</f>
        <v>0</v>
      </c>
    </row>
    <row r="1160" customHeight="1" spans="1:26">
      <c r="A1160" s="93" t="s">
        <v>3308</v>
      </c>
      <c r="B1160" s="93" t="s">
        <v>16</v>
      </c>
      <c r="C1160" s="93" t="s">
        <v>17</v>
      </c>
      <c r="D1160" s="42" t="s">
        <v>3501</v>
      </c>
      <c r="E1160" s="38" t="s">
        <v>3502</v>
      </c>
      <c r="F1160" s="38" t="s">
        <v>3503</v>
      </c>
      <c r="G1160" s="42">
        <v>17</v>
      </c>
      <c r="H1160" s="42"/>
      <c r="I1160" s="42">
        <v>3</v>
      </c>
      <c r="J1160" s="42"/>
      <c r="K1160" s="42"/>
      <c r="L1160" s="42"/>
      <c r="M1160" s="42"/>
      <c r="N1160" s="42"/>
      <c r="O1160" s="42"/>
      <c r="P1160" s="42">
        <v>1</v>
      </c>
      <c r="Q1160" s="42">
        <v>1</v>
      </c>
      <c r="R1160" s="42"/>
      <c r="S1160" s="42">
        <v>12</v>
      </c>
      <c r="T1160" s="96">
        <v>5</v>
      </c>
      <c r="U1160" s="97">
        <v>0</v>
      </c>
      <c r="V1160" s="89" t="s">
        <v>5812</v>
      </c>
      <c r="X1160" s="25">
        <v>8</v>
      </c>
      <c r="Y1160" s="90">
        <f t="array" ref="Y1160">SUM((L1160:R1160)/7)</f>
        <v>0.285714285714286</v>
      </c>
      <c r="Z1160" s="91">
        <f t="shared" ref="Z1160:Z1168" si="17">S1160/Y1160</f>
        <v>42</v>
      </c>
    </row>
    <row r="1161" customHeight="1" spans="1:26">
      <c r="A1161" s="93" t="s">
        <v>3308</v>
      </c>
      <c r="B1161" s="93" t="s">
        <v>16</v>
      </c>
      <c r="C1161" s="93" t="s">
        <v>17</v>
      </c>
      <c r="D1161" s="42" t="s">
        <v>3504</v>
      </c>
      <c r="E1161" s="38" t="s">
        <v>3505</v>
      </c>
      <c r="F1161" s="38" t="s">
        <v>3506</v>
      </c>
      <c r="G1161" s="42">
        <v>22</v>
      </c>
      <c r="H1161" s="42"/>
      <c r="I1161" s="42"/>
      <c r="J1161" s="42"/>
      <c r="K1161" s="42"/>
      <c r="L1161" s="42"/>
      <c r="M1161" s="42"/>
      <c r="N1161" s="42"/>
      <c r="O1161" s="42"/>
      <c r="P1161" s="42">
        <v>5</v>
      </c>
      <c r="Q1161" s="42"/>
      <c r="R1161" s="42"/>
      <c r="S1161" s="42">
        <v>17</v>
      </c>
      <c r="T1161" s="96"/>
      <c r="U1161" s="97">
        <v>32</v>
      </c>
      <c r="V1161" s="89" t="s">
        <v>5812</v>
      </c>
      <c r="X1161" s="25">
        <v>11</v>
      </c>
      <c r="Y1161" s="90">
        <f t="array" ref="Y1161">SUM((L1161:R1161)/7)</f>
        <v>0.714285714285714</v>
      </c>
      <c r="Z1161" s="91">
        <f t="shared" si="17"/>
        <v>23.8</v>
      </c>
    </row>
    <row r="1162" customHeight="1" spans="1:26">
      <c r="A1162" s="93" t="s">
        <v>3308</v>
      </c>
      <c r="B1162" s="93" t="s">
        <v>16</v>
      </c>
      <c r="C1162" s="93" t="s">
        <v>17</v>
      </c>
      <c r="D1162" s="42" t="s">
        <v>3507</v>
      </c>
      <c r="E1162" s="38" t="s">
        <v>3508</v>
      </c>
      <c r="F1162" s="38" t="s">
        <v>3509</v>
      </c>
      <c r="G1162" s="42">
        <v>41</v>
      </c>
      <c r="H1162" s="42"/>
      <c r="I1162" s="42"/>
      <c r="J1162" s="42"/>
      <c r="K1162" s="42"/>
      <c r="L1162" s="42"/>
      <c r="M1162" s="42"/>
      <c r="N1162" s="42"/>
      <c r="O1162" s="42"/>
      <c r="P1162" s="42">
        <v>2</v>
      </c>
      <c r="Q1162" s="42"/>
      <c r="R1162" s="42"/>
      <c r="S1162" s="42">
        <v>34</v>
      </c>
      <c r="T1162" s="96"/>
      <c r="U1162" s="97">
        <v>60</v>
      </c>
      <c r="V1162" s="89" t="s">
        <v>5812</v>
      </c>
      <c r="X1162" s="25">
        <v>4</v>
      </c>
      <c r="Y1162" s="90">
        <f t="array" ref="Y1162">SUM((L1162:R1162)/7)</f>
        <v>0.285714285714286</v>
      </c>
      <c r="Z1162" s="91">
        <f t="shared" si="17"/>
        <v>119</v>
      </c>
    </row>
    <row r="1163" customHeight="1" spans="1:26">
      <c r="A1163" s="93" t="s">
        <v>3308</v>
      </c>
      <c r="B1163" s="93" t="s">
        <v>16</v>
      </c>
      <c r="C1163" s="93" t="s">
        <v>17</v>
      </c>
      <c r="D1163" s="42" t="s">
        <v>3510</v>
      </c>
      <c r="E1163" s="38" t="s">
        <v>3511</v>
      </c>
      <c r="F1163" s="38" t="s">
        <v>3512</v>
      </c>
      <c r="G1163" s="42">
        <v>38</v>
      </c>
      <c r="H1163" s="42">
        <v>1</v>
      </c>
      <c r="I1163" s="42">
        <v>1</v>
      </c>
      <c r="J1163" s="42">
        <v>4</v>
      </c>
      <c r="K1163" s="42"/>
      <c r="L1163" s="42">
        <v>4</v>
      </c>
      <c r="M1163" s="42">
        <v>5</v>
      </c>
      <c r="N1163" s="42"/>
      <c r="O1163" s="42">
        <v>1</v>
      </c>
      <c r="P1163" s="42"/>
      <c r="Q1163" s="42"/>
      <c r="R1163" s="42"/>
      <c r="S1163" s="42">
        <v>22</v>
      </c>
      <c r="T1163" s="96">
        <v>30</v>
      </c>
      <c r="U1163" s="97">
        <v>61</v>
      </c>
      <c r="V1163" s="89" t="s">
        <v>5812</v>
      </c>
      <c r="X1163" s="25">
        <v>34</v>
      </c>
      <c r="Y1163" s="90">
        <f t="array" ref="Y1163">SUM((L1163:R1163)/7)</f>
        <v>1.42857142857143</v>
      </c>
      <c r="Z1163" s="91">
        <f t="shared" si="17"/>
        <v>15.4</v>
      </c>
    </row>
    <row r="1164" customHeight="1" spans="1:29">
      <c r="A1164" s="93" t="s">
        <v>3308</v>
      </c>
      <c r="B1164" s="93" t="s">
        <v>16</v>
      </c>
      <c r="C1164" s="93" t="s">
        <v>17</v>
      </c>
      <c r="D1164" s="42" t="s">
        <v>3513</v>
      </c>
      <c r="E1164" s="38" t="s">
        <v>3514</v>
      </c>
      <c r="F1164" s="38" t="s">
        <v>3515</v>
      </c>
      <c r="G1164" s="42">
        <v>34</v>
      </c>
      <c r="H1164" s="42">
        <v>1</v>
      </c>
      <c r="I1164" s="42">
        <v>1</v>
      </c>
      <c r="J1164" s="42">
        <v>1</v>
      </c>
      <c r="K1164" s="42">
        <v>1</v>
      </c>
      <c r="L1164" s="42">
        <v>4</v>
      </c>
      <c r="M1164" s="42"/>
      <c r="N1164" s="42">
        <v>1</v>
      </c>
      <c r="O1164" s="42">
        <v>1</v>
      </c>
      <c r="P1164" s="42">
        <v>3</v>
      </c>
      <c r="Q1164" s="42"/>
      <c r="R1164" s="42"/>
      <c r="S1164" s="42">
        <v>21</v>
      </c>
      <c r="T1164" s="96">
        <v>20</v>
      </c>
      <c r="U1164" s="97">
        <v>55</v>
      </c>
      <c r="V1164" s="89" t="s">
        <v>5812</v>
      </c>
      <c r="X1164" s="25">
        <v>35</v>
      </c>
      <c r="Y1164" s="90">
        <f t="array" ref="Y1164">SUM((L1164:R1164)/7)</f>
        <v>1.28571428571429</v>
      </c>
      <c r="Z1164" s="91">
        <f t="shared" si="17"/>
        <v>16.3333333333333</v>
      </c>
      <c r="AC1164" s="85">
        <v>30</v>
      </c>
    </row>
    <row r="1165" customHeight="1" spans="1:29">
      <c r="A1165" s="93" t="s">
        <v>3308</v>
      </c>
      <c r="B1165" s="93" t="s">
        <v>16</v>
      </c>
      <c r="C1165" s="93" t="s">
        <v>17</v>
      </c>
      <c r="D1165" s="42" t="s">
        <v>3516</v>
      </c>
      <c r="E1165" s="38" t="s">
        <v>3517</v>
      </c>
      <c r="F1165" s="38" t="s">
        <v>3518</v>
      </c>
      <c r="G1165" s="42">
        <v>34</v>
      </c>
      <c r="H1165" s="42">
        <v>4</v>
      </c>
      <c r="I1165" s="42">
        <v>2</v>
      </c>
      <c r="J1165" s="42">
        <v>1</v>
      </c>
      <c r="K1165" s="42">
        <v>1</v>
      </c>
      <c r="L1165" s="42">
        <v>5</v>
      </c>
      <c r="M1165" s="42">
        <v>2</v>
      </c>
      <c r="N1165" s="42">
        <v>4</v>
      </c>
      <c r="O1165" s="42">
        <v>1</v>
      </c>
      <c r="P1165" s="42">
        <v>3</v>
      </c>
      <c r="Q1165" s="42"/>
      <c r="R1165" s="42"/>
      <c r="S1165" s="42">
        <v>11</v>
      </c>
      <c r="T1165" s="96">
        <v>30</v>
      </c>
      <c r="U1165" s="97">
        <v>80</v>
      </c>
      <c r="V1165" s="89" t="s">
        <v>5812</v>
      </c>
      <c r="X1165" s="25">
        <v>42</v>
      </c>
      <c r="Y1165" s="90">
        <f t="array" ref="Y1165">SUM((L1165:R1165)/7)</f>
        <v>2.14285714285714</v>
      </c>
      <c r="Z1165" s="91">
        <f t="shared" si="17"/>
        <v>5.13333333333333</v>
      </c>
      <c r="AC1165" s="85">
        <v>20</v>
      </c>
    </row>
    <row r="1166" customHeight="1" spans="1:29">
      <c r="A1166" s="93" t="s">
        <v>3308</v>
      </c>
      <c r="B1166" s="93" t="s">
        <v>16</v>
      </c>
      <c r="C1166" s="93" t="s">
        <v>17</v>
      </c>
      <c r="D1166" s="42" t="s">
        <v>3519</v>
      </c>
      <c r="E1166" s="38" t="s">
        <v>3520</v>
      </c>
      <c r="F1166" s="38" t="s">
        <v>3521</v>
      </c>
      <c r="G1166" s="42">
        <v>51</v>
      </c>
      <c r="H1166" s="42">
        <v>1</v>
      </c>
      <c r="I1166" s="42">
        <v>5</v>
      </c>
      <c r="J1166" s="42"/>
      <c r="K1166" s="42">
        <v>1</v>
      </c>
      <c r="L1166" s="42">
        <v>2</v>
      </c>
      <c r="M1166" s="42">
        <v>3</v>
      </c>
      <c r="N1166" s="42">
        <v>1</v>
      </c>
      <c r="O1166" s="42">
        <v>1</v>
      </c>
      <c r="P1166" s="42">
        <v>3</v>
      </c>
      <c r="Q1166" s="42"/>
      <c r="R1166" s="42"/>
      <c r="S1166" s="42">
        <v>34</v>
      </c>
      <c r="T1166" s="96">
        <v>30</v>
      </c>
      <c r="U1166" s="97">
        <v>24</v>
      </c>
      <c r="V1166" s="89" t="s">
        <v>5812</v>
      </c>
      <c r="X1166" s="25">
        <v>30</v>
      </c>
      <c r="Y1166" s="90">
        <f t="array" ref="Y1166">SUM((L1166:R1166)/7)</f>
        <v>1.42857142857143</v>
      </c>
      <c r="Z1166" s="91">
        <f t="shared" si="17"/>
        <v>23.8</v>
      </c>
      <c r="AC1166" s="85">
        <v>10</v>
      </c>
    </row>
    <row r="1167" customHeight="1" spans="1:26">
      <c r="A1167" s="93" t="s">
        <v>3308</v>
      </c>
      <c r="B1167" s="93" t="s">
        <v>16</v>
      </c>
      <c r="C1167" s="93" t="s">
        <v>17</v>
      </c>
      <c r="D1167" s="42" t="s">
        <v>3522</v>
      </c>
      <c r="E1167" s="38" t="s">
        <v>3523</v>
      </c>
      <c r="F1167" s="38" t="s">
        <v>3524</v>
      </c>
      <c r="G1167" s="42">
        <v>57</v>
      </c>
      <c r="H1167" s="42">
        <v>2</v>
      </c>
      <c r="I1167" s="42">
        <v>7</v>
      </c>
      <c r="J1167" s="42">
        <v>2</v>
      </c>
      <c r="K1167" s="42">
        <v>1</v>
      </c>
      <c r="L1167" s="42">
        <v>3</v>
      </c>
      <c r="M1167" s="42">
        <v>3</v>
      </c>
      <c r="N1167" s="42">
        <v>4</v>
      </c>
      <c r="O1167" s="42"/>
      <c r="P1167" s="42">
        <v>2</v>
      </c>
      <c r="Q1167" s="42"/>
      <c r="R1167" s="42"/>
      <c r="S1167" s="42">
        <v>28</v>
      </c>
      <c r="T1167" s="96">
        <v>20</v>
      </c>
      <c r="U1167" s="97">
        <v>56</v>
      </c>
      <c r="V1167" s="89" t="s">
        <v>5812</v>
      </c>
      <c r="X1167" s="25">
        <v>39</v>
      </c>
      <c r="Y1167" s="90">
        <f t="array" ref="Y1167">SUM((L1167:R1167)/7)</f>
        <v>1.71428571428571</v>
      </c>
      <c r="Z1167" s="91">
        <f t="shared" si="17"/>
        <v>16.3333333333333</v>
      </c>
    </row>
    <row r="1168" customHeight="1" spans="1:29">
      <c r="A1168" s="93" t="s">
        <v>3308</v>
      </c>
      <c r="B1168" s="93" t="s">
        <v>16</v>
      </c>
      <c r="C1168" s="93" t="s">
        <v>17</v>
      </c>
      <c r="D1168" s="42" t="s">
        <v>3525</v>
      </c>
      <c r="E1168" s="38" t="s">
        <v>3526</v>
      </c>
      <c r="F1168" s="38" t="s">
        <v>3527</v>
      </c>
      <c r="G1168" s="42">
        <v>11</v>
      </c>
      <c r="H1168" s="42"/>
      <c r="I1168" s="42"/>
      <c r="J1168" s="42">
        <v>1</v>
      </c>
      <c r="K1168" s="42"/>
      <c r="L1168" s="42"/>
      <c r="M1168" s="42"/>
      <c r="N1168" s="42"/>
      <c r="O1168" s="42"/>
      <c r="P1168" s="42">
        <v>2</v>
      </c>
      <c r="Q1168" s="42"/>
      <c r="R1168" s="42"/>
      <c r="S1168" s="42">
        <v>8</v>
      </c>
      <c r="T1168" s="96">
        <v>10</v>
      </c>
      <c r="U1168" s="97">
        <v>40</v>
      </c>
      <c r="V1168" s="89" t="s">
        <v>5812</v>
      </c>
      <c r="X1168" s="25">
        <v>19</v>
      </c>
      <c r="Y1168" s="90">
        <f t="array" ref="Y1168">SUM((L1168:R1168)/7)</f>
        <v>0.285714285714286</v>
      </c>
      <c r="Z1168" s="91">
        <f t="shared" si="17"/>
        <v>28</v>
      </c>
      <c r="AC1168" s="85">
        <v>10</v>
      </c>
    </row>
    <row r="1169" customHeight="1" spans="1:25">
      <c r="A1169" s="93" t="s">
        <v>3308</v>
      </c>
      <c r="B1169" s="93" t="s">
        <v>16</v>
      </c>
      <c r="C1169" s="93" t="s">
        <v>17</v>
      </c>
      <c r="D1169" s="42" t="s">
        <v>3528</v>
      </c>
      <c r="E1169" s="38" t="s">
        <v>3529</v>
      </c>
      <c r="F1169" s="38" t="s">
        <v>3530</v>
      </c>
      <c r="G1169" s="42">
        <v>5</v>
      </c>
      <c r="H1169" s="42"/>
      <c r="I1169" s="42"/>
      <c r="J1169" s="42"/>
      <c r="K1169" s="42"/>
      <c r="L1169" s="42"/>
      <c r="M1169" s="42"/>
      <c r="N1169" s="42"/>
      <c r="O1169" s="42"/>
      <c r="P1169" s="42"/>
      <c r="Q1169" s="42"/>
      <c r="R1169" s="42"/>
      <c r="S1169" s="42">
        <v>5</v>
      </c>
      <c r="T1169" s="96">
        <v>10</v>
      </c>
      <c r="U1169" s="97">
        <v>0</v>
      </c>
      <c r="V1169" s="89" t="s">
        <v>5812</v>
      </c>
      <c r="X1169" s="25">
        <v>8</v>
      </c>
      <c r="Y1169" s="90">
        <f t="array" ref="Y1169">SUM((L1169:R1169)/7)</f>
        <v>0</v>
      </c>
    </row>
    <row r="1170" customHeight="1" spans="1:25">
      <c r="A1170" s="93" t="s">
        <v>3308</v>
      </c>
      <c r="B1170" s="93" t="s">
        <v>3125</v>
      </c>
      <c r="C1170" s="93" t="s">
        <v>126</v>
      </c>
      <c r="D1170" s="42" t="s">
        <v>5173</v>
      </c>
      <c r="E1170" s="38" t="s">
        <v>5174</v>
      </c>
      <c r="F1170" s="38" t="s">
        <v>5175</v>
      </c>
      <c r="G1170" s="42">
        <v>5</v>
      </c>
      <c r="H1170" s="42"/>
      <c r="I1170" s="42"/>
      <c r="J1170" s="42"/>
      <c r="K1170" s="42"/>
      <c r="L1170" s="42"/>
      <c r="M1170" s="42"/>
      <c r="N1170" s="42"/>
      <c r="O1170" s="42"/>
      <c r="P1170" s="42"/>
      <c r="Q1170" s="42"/>
      <c r="R1170" s="42"/>
      <c r="S1170" s="42">
        <v>5</v>
      </c>
      <c r="T1170" s="96"/>
      <c r="U1170" s="97">
        <v>21</v>
      </c>
      <c r="V1170" s="89" t="s">
        <v>5919</v>
      </c>
      <c r="Y1170" s="90">
        <f t="array" ref="Y1170">SUM((L1170:R1170)/7)</f>
        <v>0</v>
      </c>
    </row>
    <row r="1171" customHeight="1" spans="1:25">
      <c r="A1171" s="93" t="s">
        <v>3308</v>
      </c>
      <c r="B1171" s="93" t="s">
        <v>3125</v>
      </c>
      <c r="C1171" s="93" t="s">
        <v>126</v>
      </c>
      <c r="D1171" s="42" t="s">
        <v>5176</v>
      </c>
      <c r="E1171" s="38" t="s">
        <v>5177</v>
      </c>
      <c r="F1171" s="38" t="s">
        <v>5178</v>
      </c>
      <c r="G1171" s="42">
        <v>4</v>
      </c>
      <c r="H1171" s="42"/>
      <c r="I1171" s="42"/>
      <c r="J1171" s="42"/>
      <c r="K1171" s="42"/>
      <c r="L1171" s="42"/>
      <c r="M1171" s="42"/>
      <c r="N1171" s="42"/>
      <c r="O1171" s="42"/>
      <c r="P1171" s="42"/>
      <c r="Q1171" s="42"/>
      <c r="R1171" s="42"/>
      <c r="S1171" s="42">
        <v>4</v>
      </c>
      <c r="T1171" s="96"/>
      <c r="U1171" s="97">
        <v>32</v>
      </c>
      <c r="V1171" s="89" t="s">
        <v>5919</v>
      </c>
      <c r="Y1171" s="90">
        <f t="array" ref="Y1171">SUM((L1171:R1171)/7)</f>
        <v>0</v>
      </c>
    </row>
    <row r="1172" customHeight="1" spans="1:25">
      <c r="A1172" s="93" t="s">
        <v>3308</v>
      </c>
      <c r="B1172" s="93" t="s">
        <v>3125</v>
      </c>
      <c r="C1172" s="93" t="s">
        <v>126</v>
      </c>
      <c r="D1172" s="42" t="s">
        <v>5179</v>
      </c>
      <c r="E1172" s="38" t="s">
        <v>5180</v>
      </c>
      <c r="F1172" s="38" t="s">
        <v>5181</v>
      </c>
      <c r="G1172" s="42">
        <v>19</v>
      </c>
      <c r="H1172" s="42"/>
      <c r="I1172" s="42"/>
      <c r="J1172" s="42"/>
      <c r="K1172" s="42">
        <v>3</v>
      </c>
      <c r="L1172" s="42"/>
      <c r="M1172" s="42"/>
      <c r="N1172" s="42"/>
      <c r="O1172" s="42"/>
      <c r="P1172" s="42"/>
      <c r="Q1172" s="42"/>
      <c r="R1172" s="42"/>
      <c r="S1172" s="42">
        <v>16</v>
      </c>
      <c r="T1172" s="96"/>
      <c r="U1172" s="97">
        <v>41</v>
      </c>
      <c r="V1172" s="89" t="s">
        <v>5919</v>
      </c>
      <c r="X1172" s="25">
        <v>3</v>
      </c>
      <c r="Y1172" s="90">
        <f t="array" ref="Y1172">SUM((L1172:R1172)/7)</f>
        <v>0</v>
      </c>
    </row>
    <row r="1173" customHeight="1" spans="1:25">
      <c r="A1173" s="93" t="s">
        <v>3308</v>
      </c>
      <c r="B1173" s="93" t="s">
        <v>3125</v>
      </c>
      <c r="C1173" s="93" t="s">
        <v>126</v>
      </c>
      <c r="D1173" s="42" t="s">
        <v>5182</v>
      </c>
      <c r="E1173" s="38" t="s">
        <v>5183</v>
      </c>
      <c r="F1173" s="38" t="s">
        <v>5184</v>
      </c>
      <c r="G1173" s="42">
        <v>9</v>
      </c>
      <c r="H1173" s="42"/>
      <c r="I1173" s="42">
        <v>1</v>
      </c>
      <c r="J1173" s="42"/>
      <c r="K1173" s="42"/>
      <c r="L1173" s="42"/>
      <c r="M1173" s="42"/>
      <c r="N1173" s="42"/>
      <c r="O1173" s="42"/>
      <c r="P1173" s="42"/>
      <c r="Q1173" s="42"/>
      <c r="R1173" s="42"/>
      <c r="S1173" s="42">
        <v>8</v>
      </c>
      <c r="T1173" s="96"/>
      <c r="U1173" s="97">
        <v>115</v>
      </c>
      <c r="V1173" s="89" t="s">
        <v>5919</v>
      </c>
      <c r="X1173" s="25">
        <v>1</v>
      </c>
      <c r="Y1173" s="90">
        <f t="array" ref="Y1173">SUM((L1173:R1173)/7)</f>
        <v>0</v>
      </c>
    </row>
    <row r="1174" customHeight="1" spans="1:25">
      <c r="A1174" s="93" t="s">
        <v>3308</v>
      </c>
      <c r="B1174" s="93" t="s">
        <v>3125</v>
      </c>
      <c r="C1174" s="93" t="s">
        <v>126</v>
      </c>
      <c r="D1174" s="42" t="s">
        <v>5185</v>
      </c>
      <c r="E1174" s="38" t="s">
        <v>5186</v>
      </c>
      <c r="F1174" s="38" t="s">
        <v>5187</v>
      </c>
      <c r="G1174" s="42">
        <v>0</v>
      </c>
      <c r="H1174" s="42"/>
      <c r="I1174" s="42"/>
      <c r="J1174" s="42"/>
      <c r="K1174" s="42"/>
      <c r="L1174" s="42"/>
      <c r="M1174" s="42"/>
      <c r="N1174" s="42"/>
      <c r="O1174" s="42"/>
      <c r="P1174" s="42"/>
      <c r="Q1174" s="42"/>
      <c r="R1174" s="42"/>
      <c r="S1174" s="42">
        <v>0</v>
      </c>
      <c r="T1174" s="96"/>
      <c r="U1174" s="97">
        <v>65</v>
      </c>
      <c r="V1174" s="89" t="s">
        <v>5919</v>
      </c>
      <c r="Y1174" s="90">
        <f t="array" ref="Y1174">SUM((L1174:R1174)/7)</f>
        <v>0</v>
      </c>
    </row>
    <row r="1175" customHeight="1" spans="1:25">
      <c r="A1175" s="93" t="s">
        <v>3308</v>
      </c>
      <c r="B1175" s="93" t="s">
        <v>3125</v>
      </c>
      <c r="C1175" s="93" t="s">
        <v>126</v>
      </c>
      <c r="D1175" s="42" t="s">
        <v>5188</v>
      </c>
      <c r="E1175" s="38" t="s">
        <v>5189</v>
      </c>
      <c r="F1175" s="38" t="s">
        <v>5190</v>
      </c>
      <c r="G1175" s="42">
        <v>0</v>
      </c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2">
        <v>0</v>
      </c>
      <c r="T1175" s="96"/>
      <c r="U1175" s="97">
        <v>30</v>
      </c>
      <c r="V1175" s="89" t="s">
        <v>5919</v>
      </c>
      <c r="Y1175" s="90">
        <f t="array" ref="Y1175">SUM((L1175:R1175)/7)</f>
        <v>0</v>
      </c>
    </row>
    <row r="1176" customHeight="1" spans="1:25">
      <c r="A1176" s="93" t="s">
        <v>3308</v>
      </c>
      <c r="B1176" s="93" t="s">
        <v>3125</v>
      </c>
      <c r="C1176" s="93" t="s">
        <v>126</v>
      </c>
      <c r="D1176" s="42" t="s">
        <v>5191</v>
      </c>
      <c r="E1176" s="38" t="s">
        <v>5192</v>
      </c>
      <c r="F1176" s="38" t="s">
        <v>5193</v>
      </c>
      <c r="G1176" s="42">
        <v>3</v>
      </c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  <c r="R1176" s="42"/>
      <c r="S1176" s="42">
        <v>3</v>
      </c>
      <c r="T1176" s="96"/>
      <c r="U1176" s="97">
        <v>38</v>
      </c>
      <c r="V1176" s="89" t="s">
        <v>5919</v>
      </c>
      <c r="X1176" s="25">
        <v>3</v>
      </c>
      <c r="Y1176" s="90">
        <f t="array" ref="Y1176">SUM((L1176:R1176)/7)</f>
        <v>0</v>
      </c>
    </row>
    <row r="1177" customHeight="1" spans="1:25">
      <c r="A1177" s="93" t="s">
        <v>3308</v>
      </c>
      <c r="B1177" s="93" t="s">
        <v>3125</v>
      </c>
      <c r="C1177" s="93" t="s">
        <v>126</v>
      </c>
      <c r="D1177" s="42" t="s">
        <v>5194</v>
      </c>
      <c r="E1177" s="38" t="s">
        <v>5195</v>
      </c>
      <c r="F1177" s="38" t="s">
        <v>5196</v>
      </c>
      <c r="G1177" s="42">
        <v>0</v>
      </c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2">
        <v>0</v>
      </c>
      <c r="T1177" s="96"/>
      <c r="U1177" s="97">
        <v>14</v>
      </c>
      <c r="V1177" s="89" t="s">
        <v>5919</v>
      </c>
      <c r="X1177" s="25">
        <v>1</v>
      </c>
      <c r="Y1177" s="90">
        <f t="array" ref="Y1177">SUM((L1177:R1177)/7)</f>
        <v>0</v>
      </c>
    </row>
    <row r="1178" customHeight="1" spans="1:25">
      <c r="A1178" s="93" t="s">
        <v>3308</v>
      </c>
      <c r="B1178" s="93" t="s">
        <v>3125</v>
      </c>
      <c r="C1178" s="93" t="s">
        <v>126</v>
      </c>
      <c r="D1178" s="42" t="s">
        <v>5197</v>
      </c>
      <c r="E1178" s="38" t="s">
        <v>5198</v>
      </c>
      <c r="F1178" s="38" t="s">
        <v>5199</v>
      </c>
      <c r="G1178" s="42">
        <v>9</v>
      </c>
      <c r="H1178" s="42"/>
      <c r="I1178" s="42"/>
      <c r="J1178" s="42"/>
      <c r="K1178" s="42"/>
      <c r="L1178" s="42"/>
      <c r="M1178" s="42"/>
      <c r="N1178" s="42"/>
      <c r="O1178" s="42"/>
      <c r="P1178" s="42"/>
      <c r="Q1178" s="42"/>
      <c r="R1178" s="42"/>
      <c r="S1178" s="42">
        <v>9</v>
      </c>
      <c r="T1178" s="96"/>
      <c r="U1178" s="97">
        <v>32</v>
      </c>
      <c r="V1178" s="89" t="s">
        <v>5919</v>
      </c>
      <c r="Y1178" s="90">
        <f t="array" ref="Y1178">SUM((L1178:R1178)/7)</f>
        <v>0</v>
      </c>
    </row>
    <row r="1179" customHeight="1" spans="1:25">
      <c r="A1179" s="93" t="s">
        <v>3308</v>
      </c>
      <c r="B1179" s="93" t="s">
        <v>3125</v>
      </c>
      <c r="C1179" s="93" t="s">
        <v>126</v>
      </c>
      <c r="D1179" s="42" t="s">
        <v>5200</v>
      </c>
      <c r="E1179" s="38" t="s">
        <v>5201</v>
      </c>
      <c r="F1179" s="38" t="s">
        <v>5202</v>
      </c>
      <c r="G1179" s="42">
        <v>4</v>
      </c>
      <c r="H1179" s="42"/>
      <c r="I1179" s="42"/>
      <c r="J1179" s="42"/>
      <c r="K1179" s="42"/>
      <c r="L1179" s="42"/>
      <c r="M1179" s="42"/>
      <c r="N1179" s="42"/>
      <c r="O1179" s="42"/>
      <c r="P1179" s="42"/>
      <c r="Q1179" s="42"/>
      <c r="R1179" s="42"/>
      <c r="S1179" s="42">
        <v>4</v>
      </c>
      <c r="T1179" s="96"/>
      <c r="U1179" s="96"/>
      <c r="V1179" s="89" t="s">
        <v>5919</v>
      </c>
      <c r="X1179" s="25">
        <v>1</v>
      </c>
      <c r="Y1179" s="90">
        <f t="array" ref="Y1179">SUM((L1179:R1179)/7)</f>
        <v>0</v>
      </c>
    </row>
    <row r="1180" customHeight="1" spans="1:26">
      <c r="A1180" s="93" t="s">
        <v>3308</v>
      </c>
      <c r="B1180" s="93" t="s">
        <v>3125</v>
      </c>
      <c r="C1180" s="93" t="s">
        <v>835</v>
      </c>
      <c r="D1180" s="42" t="s">
        <v>5203</v>
      </c>
      <c r="E1180" s="38" t="s">
        <v>5204</v>
      </c>
      <c r="F1180" s="38" t="s">
        <v>5205</v>
      </c>
      <c r="G1180" s="42">
        <v>20</v>
      </c>
      <c r="H1180" s="42"/>
      <c r="I1180" s="42"/>
      <c r="J1180" s="42"/>
      <c r="K1180" s="42"/>
      <c r="L1180" s="42"/>
      <c r="M1180" s="42"/>
      <c r="N1180" s="42"/>
      <c r="O1180" s="42"/>
      <c r="P1180" s="42">
        <v>3</v>
      </c>
      <c r="Q1180" s="42"/>
      <c r="R1180" s="42"/>
      <c r="S1180" s="42">
        <v>17</v>
      </c>
      <c r="T1180" s="96"/>
      <c r="U1180" s="97">
        <v>1</v>
      </c>
      <c r="V1180" s="89" t="s">
        <v>5919</v>
      </c>
      <c r="X1180" s="25">
        <v>3</v>
      </c>
      <c r="Y1180" s="90">
        <f t="array" ref="Y1180">SUM((L1180:R1180)/7)</f>
        <v>0.428571428571429</v>
      </c>
      <c r="Z1180" s="91">
        <f>S1180/Y1180</f>
        <v>39.6666666666667</v>
      </c>
    </row>
    <row r="1181" customHeight="1" spans="1:25">
      <c r="A1181" s="93" t="s">
        <v>3308</v>
      </c>
      <c r="B1181" s="93" t="s">
        <v>3125</v>
      </c>
      <c r="C1181" s="93" t="s">
        <v>835</v>
      </c>
      <c r="D1181" s="42" t="s">
        <v>5206</v>
      </c>
      <c r="E1181" s="38" t="s">
        <v>5207</v>
      </c>
      <c r="F1181" s="38" t="s">
        <v>5208</v>
      </c>
      <c r="G1181" s="42">
        <v>5</v>
      </c>
      <c r="H1181" s="42"/>
      <c r="I1181" s="42"/>
      <c r="J1181" s="42"/>
      <c r="K1181" s="42"/>
      <c r="L1181" s="42"/>
      <c r="M1181" s="42"/>
      <c r="N1181" s="42"/>
      <c r="O1181" s="42"/>
      <c r="P1181" s="42"/>
      <c r="Q1181" s="42"/>
      <c r="R1181" s="42"/>
      <c r="S1181" s="42">
        <v>5</v>
      </c>
      <c r="T1181" s="96"/>
      <c r="U1181" s="97">
        <v>48</v>
      </c>
      <c r="V1181" s="89" t="s">
        <v>5919</v>
      </c>
      <c r="Y1181" s="90">
        <f t="array" ref="Y1181">SUM((L1181:R1181)/7)</f>
        <v>0</v>
      </c>
    </row>
    <row r="1182" s="86" customFormat="1" customHeight="1" spans="1:30">
      <c r="A1182" s="93" t="s">
        <v>3308</v>
      </c>
      <c r="B1182" s="93" t="s">
        <v>3125</v>
      </c>
      <c r="C1182" s="93" t="s">
        <v>835</v>
      </c>
      <c r="D1182" s="42" t="s">
        <v>5209</v>
      </c>
      <c r="E1182" s="38" t="s">
        <v>5210</v>
      </c>
      <c r="F1182" s="38" t="s">
        <v>5211</v>
      </c>
      <c r="G1182" s="42">
        <v>5</v>
      </c>
      <c r="H1182" s="42"/>
      <c r="I1182" s="42"/>
      <c r="J1182" s="42"/>
      <c r="K1182" s="42"/>
      <c r="L1182" s="42"/>
      <c r="M1182" s="42"/>
      <c r="N1182" s="42"/>
      <c r="O1182" s="42"/>
      <c r="P1182" s="42"/>
      <c r="Q1182" s="42"/>
      <c r="R1182" s="42"/>
      <c r="S1182" s="42">
        <v>5</v>
      </c>
      <c r="T1182" s="96"/>
      <c r="U1182" s="97">
        <v>36</v>
      </c>
      <c r="V1182" s="89" t="s">
        <v>5919</v>
      </c>
      <c r="W1182" s="89"/>
      <c r="X1182" s="25"/>
      <c r="Y1182" s="90">
        <f t="array" ref="Y1182">SUM((L1182:R1182)/7)</f>
        <v>0</v>
      </c>
      <c r="Z1182" s="91"/>
      <c r="AA1182" s="85"/>
      <c r="AB1182" s="85"/>
      <c r="AC1182" s="85"/>
      <c r="AD1182" s="85"/>
    </row>
    <row r="1183" customHeight="1" spans="1:25">
      <c r="A1183" s="93" t="s">
        <v>3308</v>
      </c>
      <c r="B1183" s="93" t="s">
        <v>3125</v>
      </c>
      <c r="C1183" s="93" t="s">
        <v>835</v>
      </c>
      <c r="D1183" s="42" t="s">
        <v>5212</v>
      </c>
      <c r="E1183" s="38" t="s">
        <v>5213</v>
      </c>
      <c r="F1183" s="38" t="s">
        <v>5214</v>
      </c>
      <c r="G1183" s="42">
        <v>4</v>
      </c>
      <c r="H1183" s="42"/>
      <c r="I1183" s="42"/>
      <c r="J1183" s="42"/>
      <c r="K1183" s="42"/>
      <c r="L1183" s="42"/>
      <c r="M1183" s="42"/>
      <c r="N1183" s="42"/>
      <c r="O1183" s="42"/>
      <c r="P1183" s="42"/>
      <c r="Q1183" s="42"/>
      <c r="R1183" s="42"/>
      <c r="S1183" s="42">
        <v>4</v>
      </c>
      <c r="T1183" s="96"/>
      <c r="U1183" s="97">
        <v>20</v>
      </c>
      <c r="V1183" s="89" t="s">
        <v>5919</v>
      </c>
      <c r="Y1183" s="90">
        <f t="array" ref="Y1183">SUM((L1183:R1183)/7)</f>
        <v>0</v>
      </c>
    </row>
    <row r="1184" customHeight="1" spans="1:25">
      <c r="A1184" s="93" t="s">
        <v>3308</v>
      </c>
      <c r="B1184" s="93" t="s">
        <v>3125</v>
      </c>
      <c r="C1184" s="93" t="s">
        <v>835</v>
      </c>
      <c r="D1184" s="42" t="s">
        <v>5215</v>
      </c>
      <c r="E1184" s="38" t="s">
        <v>5216</v>
      </c>
      <c r="F1184" s="38" t="s">
        <v>5217</v>
      </c>
      <c r="G1184" s="42">
        <v>10</v>
      </c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  <c r="R1184" s="42"/>
      <c r="S1184" s="42">
        <v>10</v>
      </c>
      <c r="T1184" s="96"/>
      <c r="U1184" s="97">
        <v>5</v>
      </c>
      <c r="V1184" s="89" t="s">
        <v>5919</v>
      </c>
      <c r="X1184" s="25">
        <v>3</v>
      </c>
      <c r="Y1184" s="90">
        <f t="array" ref="Y1184">SUM((L1184:R1184)/7)</f>
        <v>0</v>
      </c>
    </row>
    <row r="1185" customHeight="1" spans="1:25">
      <c r="A1185" s="93" t="s">
        <v>3308</v>
      </c>
      <c r="B1185" s="93" t="s">
        <v>3125</v>
      </c>
      <c r="C1185" s="93" t="s">
        <v>835</v>
      </c>
      <c r="D1185" s="42" t="s">
        <v>5218</v>
      </c>
      <c r="E1185" s="38" t="s">
        <v>5219</v>
      </c>
      <c r="F1185" s="38" t="s">
        <v>5220</v>
      </c>
      <c r="G1185" s="42">
        <v>16</v>
      </c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>
        <v>16</v>
      </c>
      <c r="T1185" s="96"/>
      <c r="U1185" s="97">
        <v>4</v>
      </c>
      <c r="V1185" s="89" t="s">
        <v>5919</v>
      </c>
      <c r="Y1185" s="90">
        <f t="array" ref="Y1185">SUM((L1185:R1185)/7)</f>
        <v>0</v>
      </c>
    </row>
    <row r="1186" customHeight="1" spans="1:25">
      <c r="A1186" s="93" t="s">
        <v>3308</v>
      </c>
      <c r="B1186" s="93" t="s">
        <v>3125</v>
      </c>
      <c r="C1186" s="93" t="s">
        <v>835</v>
      </c>
      <c r="D1186" s="42" t="s">
        <v>5221</v>
      </c>
      <c r="E1186" s="38" t="s">
        <v>5222</v>
      </c>
      <c r="F1186" s="38" t="s">
        <v>5223</v>
      </c>
      <c r="G1186" s="42">
        <v>5</v>
      </c>
      <c r="H1186" s="42"/>
      <c r="I1186" s="42"/>
      <c r="J1186" s="42"/>
      <c r="K1186" s="42"/>
      <c r="L1186" s="42"/>
      <c r="M1186" s="42"/>
      <c r="N1186" s="42"/>
      <c r="O1186" s="42"/>
      <c r="P1186" s="42"/>
      <c r="Q1186" s="42"/>
      <c r="R1186" s="42"/>
      <c r="S1186" s="42">
        <v>5</v>
      </c>
      <c r="T1186" s="96"/>
      <c r="U1186" s="96"/>
      <c r="V1186" s="89" t="s">
        <v>5919</v>
      </c>
      <c r="X1186" s="25">
        <v>3</v>
      </c>
      <c r="Y1186" s="90">
        <f t="array" ref="Y1186">SUM((L1186:R1186)/7)</f>
        <v>0</v>
      </c>
    </row>
    <row r="1187" customHeight="1" spans="1:29">
      <c r="A1187" s="93" t="s">
        <v>3308</v>
      </c>
      <c r="B1187" s="93" t="s">
        <v>3125</v>
      </c>
      <c r="C1187" s="93" t="s">
        <v>835</v>
      </c>
      <c r="D1187" s="42" t="s">
        <v>5224</v>
      </c>
      <c r="E1187" s="38" t="s">
        <v>5225</v>
      </c>
      <c r="F1187" s="38" t="s">
        <v>5226</v>
      </c>
      <c r="G1187" s="42">
        <v>3</v>
      </c>
      <c r="H1187" s="42"/>
      <c r="I1187" s="42"/>
      <c r="J1187" s="42"/>
      <c r="K1187" s="42"/>
      <c r="L1187" s="42"/>
      <c r="M1187" s="42"/>
      <c r="N1187" s="42"/>
      <c r="O1187" s="42"/>
      <c r="P1187" s="42"/>
      <c r="Q1187" s="42"/>
      <c r="R1187" s="42"/>
      <c r="S1187" s="42">
        <v>3</v>
      </c>
      <c r="T1187" s="96"/>
      <c r="U1187" s="97">
        <v>0</v>
      </c>
      <c r="V1187" s="89" t="s">
        <v>5919</v>
      </c>
      <c r="X1187" s="25">
        <v>3</v>
      </c>
      <c r="Y1187" s="90">
        <f t="array" ref="Y1187">SUM((L1187:R1187)/7)</f>
        <v>0</v>
      </c>
      <c r="AC1187" s="85">
        <v>5</v>
      </c>
    </row>
    <row r="1188" customHeight="1" spans="1:25">
      <c r="A1188" s="93" t="s">
        <v>3308</v>
      </c>
      <c r="B1188" s="93" t="s">
        <v>3125</v>
      </c>
      <c r="C1188" s="93" t="s">
        <v>835</v>
      </c>
      <c r="D1188" s="42" t="s">
        <v>5227</v>
      </c>
      <c r="E1188" s="38" t="s">
        <v>5228</v>
      </c>
      <c r="F1188" s="38" t="s">
        <v>5229</v>
      </c>
      <c r="G1188" s="42">
        <v>6</v>
      </c>
      <c r="H1188" s="42"/>
      <c r="I1188" s="42"/>
      <c r="J1188" s="42">
        <v>1</v>
      </c>
      <c r="K1188" s="42"/>
      <c r="L1188" s="42"/>
      <c r="M1188" s="42"/>
      <c r="N1188" s="42"/>
      <c r="O1188" s="42"/>
      <c r="P1188" s="42"/>
      <c r="Q1188" s="42"/>
      <c r="R1188" s="42"/>
      <c r="S1188" s="42">
        <v>5</v>
      </c>
      <c r="T1188" s="96"/>
      <c r="U1188" s="97">
        <v>12</v>
      </c>
      <c r="V1188" s="89" t="s">
        <v>5919</v>
      </c>
      <c r="X1188" s="25">
        <v>1</v>
      </c>
      <c r="Y1188" s="90">
        <f t="array" ref="Y1188">SUM((L1188:R1188)/7)</f>
        <v>0</v>
      </c>
    </row>
    <row r="1189" customHeight="1" spans="1:29">
      <c r="A1189" s="93" t="s">
        <v>3308</v>
      </c>
      <c r="B1189" s="93" t="s">
        <v>3125</v>
      </c>
      <c r="C1189" s="93" t="s">
        <v>835</v>
      </c>
      <c r="D1189" s="42" t="s">
        <v>5230</v>
      </c>
      <c r="E1189" s="38" t="s">
        <v>5231</v>
      </c>
      <c r="F1189" s="38" t="s">
        <v>5232</v>
      </c>
      <c r="G1189" s="42">
        <v>1</v>
      </c>
      <c r="H1189" s="42"/>
      <c r="I1189" s="42"/>
      <c r="J1189" s="42"/>
      <c r="K1189" s="42"/>
      <c r="L1189" s="42"/>
      <c r="M1189" s="42"/>
      <c r="N1189" s="42"/>
      <c r="O1189" s="42"/>
      <c r="P1189" s="42"/>
      <c r="Q1189" s="42"/>
      <c r="R1189" s="42"/>
      <c r="S1189" s="42">
        <v>1</v>
      </c>
      <c r="T1189" s="96"/>
      <c r="U1189" s="97">
        <v>23</v>
      </c>
      <c r="V1189" s="89" t="s">
        <v>5919</v>
      </c>
      <c r="X1189" s="25">
        <v>1</v>
      </c>
      <c r="Y1189" s="90">
        <f t="array" ref="Y1189">SUM((L1189:R1189)/7)</f>
        <v>0</v>
      </c>
      <c r="AC1189" s="85">
        <v>10</v>
      </c>
    </row>
    <row r="1190" customHeight="1" spans="1:29">
      <c r="A1190" s="93" t="s">
        <v>3308</v>
      </c>
      <c r="B1190" s="93" t="s">
        <v>3125</v>
      </c>
      <c r="C1190" s="93" t="s">
        <v>835</v>
      </c>
      <c r="D1190" s="42" t="s">
        <v>5233</v>
      </c>
      <c r="E1190" s="38" t="s">
        <v>5234</v>
      </c>
      <c r="F1190" s="38" t="s">
        <v>5235</v>
      </c>
      <c r="G1190" s="42">
        <v>4</v>
      </c>
      <c r="H1190" s="42"/>
      <c r="I1190" s="42"/>
      <c r="J1190" s="42"/>
      <c r="K1190" s="42"/>
      <c r="L1190" s="42"/>
      <c r="M1190" s="42"/>
      <c r="N1190" s="42"/>
      <c r="O1190" s="42"/>
      <c r="P1190" s="42"/>
      <c r="Q1190" s="42"/>
      <c r="R1190" s="42"/>
      <c r="S1190" s="42">
        <v>4</v>
      </c>
      <c r="T1190" s="96"/>
      <c r="U1190" s="97">
        <v>0</v>
      </c>
      <c r="V1190" s="89" t="s">
        <v>5919</v>
      </c>
      <c r="X1190" s="25">
        <v>2</v>
      </c>
      <c r="Y1190" s="90">
        <f t="array" ref="Y1190">SUM((L1190:R1190)/7)</f>
        <v>0</v>
      </c>
      <c r="AC1190" s="85">
        <v>4</v>
      </c>
    </row>
    <row r="1191" customHeight="1" spans="1:25">
      <c r="A1191" s="93" t="s">
        <v>3308</v>
      </c>
      <c r="B1191" s="93" t="s">
        <v>1123</v>
      </c>
      <c r="C1191" s="93" t="s">
        <v>126</v>
      </c>
      <c r="D1191" s="42" t="s">
        <v>5236</v>
      </c>
      <c r="E1191" s="38" t="s">
        <v>5237</v>
      </c>
      <c r="F1191" s="38" t="s">
        <v>5238</v>
      </c>
      <c r="G1191" s="42">
        <v>5</v>
      </c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2">
        <v>5</v>
      </c>
      <c r="T1191" s="96"/>
      <c r="U1191" s="96"/>
      <c r="V1191" s="89" t="s">
        <v>5882</v>
      </c>
      <c r="Y1191" s="90">
        <f t="array" ref="Y1191">SUM((L1191:R1191)/7)</f>
        <v>0</v>
      </c>
    </row>
    <row r="1192" customHeight="1" spans="1:25">
      <c r="A1192" s="93" t="s">
        <v>3308</v>
      </c>
      <c r="B1192" s="93" t="s">
        <v>1123</v>
      </c>
      <c r="C1192" s="93" t="s">
        <v>126</v>
      </c>
      <c r="D1192" s="42" t="s">
        <v>5239</v>
      </c>
      <c r="E1192" s="38" t="s">
        <v>5240</v>
      </c>
      <c r="F1192" s="38" t="s">
        <v>5241</v>
      </c>
      <c r="G1192" s="42">
        <v>5</v>
      </c>
      <c r="H1192" s="42"/>
      <c r="I1192" s="42"/>
      <c r="J1192" s="42"/>
      <c r="K1192" s="42"/>
      <c r="L1192" s="42"/>
      <c r="M1192" s="42"/>
      <c r="N1192" s="42"/>
      <c r="O1192" s="42"/>
      <c r="P1192" s="42"/>
      <c r="Q1192" s="42"/>
      <c r="R1192" s="42"/>
      <c r="S1192" s="42">
        <v>5</v>
      </c>
      <c r="T1192" s="96"/>
      <c r="U1192" s="96"/>
      <c r="V1192" s="89" t="s">
        <v>5882</v>
      </c>
      <c r="Y1192" s="90">
        <f t="array" ref="Y1192">SUM((L1192:R1192)/7)</f>
        <v>0</v>
      </c>
    </row>
    <row r="1193" customHeight="1" spans="1:25">
      <c r="A1193" s="93" t="s">
        <v>3308</v>
      </c>
      <c r="B1193" s="93" t="s">
        <v>1123</v>
      </c>
      <c r="C1193" s="93" t="s">
        <v>126</v>
      </c>
      <c r="D1193" s="42" t="s">
        <v>5242</v>
      </c>
      <c r="E1193" s="38" t="s">
        <v>5243</v>
      </c>
      <c r="F1193" s="38" t="s">
        <v>5244</v>
      </c>
      <c r="G1193" s="42">
        <v>4</v>
      </c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  <c r="R1193" s="42"/>
      <c r="S1193" s="42">
        <v>4</v>
      </c>
      <c r="T1193" s="96"/>
      <c r="U1193" s="96"/>
      <c r="V1193" s="89" t="s">
        <v>5882</v>
      </c>
      <c r="X1193" s="25">
        <v>1</v>
      </c>
      <c r="Y1193" s="90">
        <f t="array" ref="Y1193">SUM((L1193:R1193)/7)</f>
        <v>0</v>
      </c>
    </row>
    <row r="1194" s="86" customFormat="1" customHeight="1" spans="1:30">
      <c r="A1194" s="93" t="s">
        <v>3308</v>
      </c>
      <c r="B1194" s="93" t="s">
        <v>1123</v>
      </c>
      <c r="C1194" s="93" t="s">
        <v>126</v>
      </c>
      <c r="D1194" s="42" t="s">
        <v>5245</v>
      </c>
      <c r="E1194" s="38" t="s">
        <v>5246</v>
      </c>
      <c r="F1194" s="38" t="s">
        <v>5247</v>
      </c>
      <c r="G1194" s="42">
        <v>10</v>
      </c>
      <c r="H1194" s="42"/>
      <c r="I1194" s="42"/>
      <c r="J1194" s="42"/>
      <c r="K1194" s="42"/>
      <c r="L1194" s="42"/>
      <c r="M1194" s="42"/>
      <c r="N1194" s="42"/>
      <c r="O1194" s="42"/>
      <c r="P1194" s="42"/>
      <c r="Q1194" s="42"/>
      <c r="R1194" s="42"/>
      <c r="S1194" s="42">
        <v>10</v>
      </c>
      <c r="T1194" s="96"/>
      <c r="U1194" s="96"/>
      <c r="V1194" s="89" t="s">
        <v>5882</v>
      </c>
      <c r="W1194" s="89"/>
      <c r="X1194" s="25"/>
      <c r="Y1194" s="90">
        <f t="array" ref="Y1194">SUM((L1194:R1194)/7)</f>
        <v>0</v>
      </c>
      <c r="Z1194" s="91"/>
      <c r="AA1194" s="85"/>
      <c r="AB1194" s="85"/>
      <c r="AC1194" s="85"/>
      <c r="AD1194" s="85"/>
    </row>
    <row r="1195" s="86" customFormat="1" customHeight="1" spans="1:30">
      <c r="A1195" s="93" t="s">
        <v>3308</v>
      </c>
      <c r="B1195" s="93" t="s">
        <v>1123</v>
      </c>
      <c r="C1195" s="93" t="s">
        <v>126</v>
      </c>
      <c r="D1195" s="42" t="s">
        <v>5248</v>
      </c>
      <c r="E1195" s="38" t="s">
        <v>5249</v>
      </c>
      <c r="F1195" s="38" t="s">
        <v>5250</v>
      </c>
      <c r="G1195" s="42">
        <v>9</v>
      </c>
      <c r="H1195" s="42">
        <v>2</v>
      </c>
      <c r="I1195" s="42"/>
      <c r="J1195" s="42"/>
      <c r="K1195" s="42"/>
      <c r="L1195" s="42"/>
      <c r="M1195" s="42"/>
      <c r="N1195" s="42"/>
      <c r="O1195" s="42"/>
      <c r="P1195" s="42"/>
      <c r="Q1195" s="42"/>
      <c r="R1195" s="42"/>
      <c r="S1195" s="42">
        <v>7</v>
      </c>
      <c r="T1195" s="96"/>
      <c r="U1195" s="96"/>
      <c r="V1195" s="89" t="s">
        <v>5882</v>
      </c>
      <c r="W1195" s="89"/>
      <c r="X1195" s="25">
        <v>3</v>
      </c>
      <c r="Y1195" s="90">
        <f t="array" ref="Y1195">SUM((L1195:R1195)/7)</f>
        <v>0</v>
      </c>
      <c r="Z1195" s="91"/>
      <c r="AA1195" s="85"/>
      <c r="AB1195" s="85"/>
      <c r="AC1195" s="85"/>
      <c r="AD1195" s="85"/>
    </row>
    <row r="1196" customHeight="1" spans="1:25">
      <c r="A1196" s="93" t="s">
        <v>3308</v>
      </c>
      <c r="B1196" s="93" t="s">
        <v>1123</v>
      </c>
      <c r="C1196" s="93" t="s">
        <v>126</v>
      </c>
      <c r="D1196" s="42" t="s">
        <v>5251</v>
      </c>
      <c r="E1196" s="38" t="s">
        <v>5252</v>
      </c>
      <c r="F1196" s="38" t="s">
        <v>5253</v>
      </c>
      <c r="G1196" s="42">
        <v>10</v>
      </c>
      <c r="H1196" s="42">
        <v>1</v>
      </c>
      <c r="I1196" s="42"/>
      <c r="J1196" s="42"/>
      <c r="K1196" s="42"/>
      <c r="L1196" s="42"/>
      <c r="M1196" s="42"/>
      <c r="N1196" s="42"/>
      <c r="O1196" s="42"/>
      <c r="P1196" s="42"/>
      <c r="Q1196" s="42"/>
      <c r="R1196" s="42"/>
      <c r="S1196" s="42">
        <v>9</v>
      </c>
      <c r="T1196" s="96"/>
      <c r="U1196" s="96"/>
      <c r="V1196" s="89" t="s">
        <v>5882</v>
      </c>
      <c r="X1196" s="25">
        <v>1</v>
      </c>
      <c r="Y1196" s="90">
        <f t="array" ref="Y1196">SUM((L1196:R1196)/7)</f>
        <v>0</v>
      </c>
    </row>
    <row r="1197" customHeight="1" spans="1:25">
      <c r="A1197" s="93" t="s">
        <v>3308</v>
      </c>
      <c r="B1197" s="93" t="s">
        <v>1123</v>
      </c>
      <c r="C1197" s="93" t="s">
        <v>126</v>
      </c>
      <c r="D1197" s="42" t="s">
        <v>5254</v>
      </c>
      <c r="E1197" s="38" t="s">
        <v>5255</v>
      </c>
      <c r="F1197" s="38" t="s">
        <v>5256</v>
      </c>
      <c r="G1197" s="42">
        <v>9</v>
      </c>
      <c r="H1197" s="42"/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>
        <v>9</v>
      </c>
      <c r="T1197" s="96"/>
      <c r="U1197" s="96"/>
      <c r="V1197" s="89" t="s">
        <v>5882</v>
      </c>
      <c r="Y1197" s="90">
        <f t="array" ref="Y1197">SUM((L1197:R1197)/7)</f>
        <v>0</v>
      </c>
    </row>
    <row r="1198" customHeight="1" spans="1:26">
      <c r="A1198" s="93" t="s">
        <v>3308</v>
      </c>
      <c r="B1198" s="93" t="s">
        <v>16</v>
      </c>
      <c r="C1198" s="93" t="s">
        <v>126</v>
      </c>
      <c r="D1198" s="42" t="s">
        <v>3539</v>
      </c>
      <c r="E1198" s="38" t="s">
        <v>6687</v>
      </c>
      <c r="F1198" s="38" t="s">
        <v>6688</v>
      </c>
      <c r="G1198" s="42">
        <v>50</v>
      </c>
      <c r="H1198" s="42"/>
      <c r="I1198" s="42"/>
      <c r="J1198" s="42"/>
      <c r="K1198" s="42"/>
      <c r="L1198" s="42"/>
      <c r="M1198" s="42">
        <v>1</v>
      </c>
      <c r="N1198" s="42"/>
      <c r="O1198" s="42"/>
      <c r="P1198" s="42"/>
      <c r="Q1198" s="42"/>
      <c r="R1198" s="42"/>
      <c r="S1198" s="42">
        <v>49</v>
      </c>
      <c r="T1198" s="96"/>
      <c r="U1198" s="97">
        <v>1</v>
      </c>
      <c r="V1198" s="89" t="s">
        <v>5882</v>
      </c>
      <c r="X1198" s="25">
        <v>1</v>
      </c>
      <c r="Y1198" s="90">
        <f t="array" ref="Y1198">SUM((L1198:R1198)/7)</f>
        <v>0.142857142857143</v>
      </c>
      <c r="Z1198" s="91">
        <f>S1198/Y1198</f>
        <v>343</v>
      </c>
    </row>
    <row r="1199" customHeight="1" spans="1:26">
      <c r="A1199" s="93" t="s">
        <v>3308</v>
      </c>
      <c r="B1199" s="93" t="s">
        <v>16</v>
      </c>
      <c r="C1199" s="93" t="s">
        <v>126</v>
      </c>
      <c r="D1199" s="42" t="s">
        <v>3541</v>
      </c>
      <c r="E1199" s="38" t="s">
        <v>6689</v>
      </c>
      <c r="F1199" s="38" t="s">
        <v>6690</v>
      </c>
      <c r="G1199" s="42">
        <v>50</v>
      </c>
      <c r="H1199" s="42"/>
      <c r="I1199" s="42"/>
      <c r="J1199" s="42"/>
      <c r="K1199" s="42"/>
      <c r="L1199" s="42"/>
      <c r="M1199" s="42">
        <v>1</v>
      </c>
      <c r="N1199" s="42"/>
      <c r="O1199" s="42"/>
      <c r="P1199" s="42"/>
      <c r="Q1199" s="42"/>
      <c r="R1199" s="42"/>
      <c r="S1199" s="42">
        <v>49</v>
      </c>
      <c r="T1199" s="96"/>
      <c r="U1199" s="97">
        <v>2</v>
      </c>
      <c r="V1199" s="89" t="s">
        <v>5882</v>
      </c>
      <c r="X1199" s="25">
        <v>1</v>
      </c>
      <c r="Y1199" s="90">
        <f t="array" ref="Y1199">SUM((L1199:R1199)/7)</f>
        <v>0.142857142857143</v>
      </c>
      <c r="Z1199" s="91">
        <f>S1199/Y1199</f>
        <v>343</v>
      </c>
    </row>
    <row r="1200" customHeight="1" spans="1:26">
      <c r="A1200" s="93" t="s">
        <v>3308</v>
      </c>
      <c r="B1200" s="93" t="s">
        <v>16</v>
      </c>
      <c r="C1200" s="93" t="s">
        <v>126</v>
      </c>
      <c r="D1200" s="42" t="s">
        <v>3543</v>
      </c>
      <c r="E1200" s="38" t="s">
        <v>6691</v>
      </c>
      <c r="F1200" s="38" t="s">
        <v>6692</v>
      </c>
      <c r="G1200" s="42">
        <v>47</v>
      </c>
      <c r="H1200" s="42"/>
      <c r="I1200" s="42"/>
      <c r="J1200" s="42"/>
      <c r="K1200" s="42"/>
      <c r="L1200" s="42"/>
      <c r="M1200" s="42">
        <v>1</v>
      </c>
      <c r="N1200" s="42"/>
      <c r="O1200" s="42"/>
      <c r="P1200" s="42">
        <v>4</v>
      </c>
      <c r="Q1200" s="42"/>
      <c r="R1200" s="42"/>
      <c r="S1200" s="42">
        <v>42</v>
      </c>
      <c r="T1200" s="96"/>
      <c r="U1200" s="97">
        <v>1</v>
      </c>
      <c r="V1200" s="89" t="s">
        <v>5882</v>
      </c>
      <c r="X1200" s="25">
        <v>8</v>
      </c>
      <c r="Y1200" s="90">
        <f t="array" ref="Y1200">SUM((L1200:R1200)/7)</f>
        <v>0.714285714285714</v>
      </c>
      <c r="Z1200" s="91">
        <f>S1200/Y1200</f>
        <v>58.8</v>
      </c>
    </row>
    <row r="1201" customHeight="1" spans="1:25">
      <c r="A1201" s="93" t="s">
        <v>3308</v>
      </c>
      <c r="B1201" s="93" t="s">
        <v>16</v>
      </c>
      <c r="C1201" s="93" t="s">
        <v>126</v>
      </c>
      <c r="D1201" s="42" t="s">
        <v>3545</v>
      </c>
      <c r="E1201" s="38" t="s">
        <v>6693</v>
      </c>
      <c r="F1201" s="38" t="s">
        <v>6694</v>
      </c>
      <c r="G1201" s="42">
        <v>9</v>
      </c>
      <c r="H1201" s="42"/>
      <c r="I1201" s="42"/>
      <c r="J1201" s="42"/>
      <c r="K1201" s="42"/>
      <c r="L1201" s="42"/>
      <c r="M1201" s="42"/>
      <c r="N1201" s="42"/>
      <c r="O1201" s="42"/>
      <c r="P1201" s="42"/>
      <c r="Q1201" s="42"/>
      <c r="R1201" s="42"/>
      <c r="S1201" s="42">
        <v>9</v>
      </c>
      <c r="T1201" s="96"/>
      <c r="U1201" s="97">
        <v>2</v>
      </c>
      <c r="V1201" s="89" t="s">
        <v>5882</v>
      </c>
      <c r="Y1201" s="90">
        <f t="array" ref="Y1201">SUM((L1201:R1201)/7)</f>
        <v>0</v>
      </c>
    </row>
    <row r="1202" customHeight="1" spans="1:25">
      <c r="A1202" s="93" t="s">
        <v>3308</v>
      </c>
      <c r="B1202" s="93" t="s">
        <v>16</v>
      </c>
      <c r="C1202" s="93" t="s">
        <v>126</v>
      </c>
      <c r="D1202" s="42" t="s">
        <v>3547</v>
      </c>
      <c r="E1202" s="38" t="s">
        <v>6695</v>
      </c>
      <c r="F1202" s="38" t="s">
        <v>6696</v>
      </c>
      <c r="G1202" s="42">
        <v>17</v>
      </c>
      <c r="H1202" s="42"/>
      <c r="I1202" s="42"/>
      <c r="J1202" s="42"/>
      <c r="K1202" s="42"/>
      <c r="L1202" s="42"/>
      <c r="M1202" s="42"/>
      <c r="N1202" s="42"/>
      <c r="O1202" s="42"/>
      <c r="P1202" s="42"/>
      <c r="Q1202" s="42"/>
      <c r="R1202" s="42"/>
      <c r="S1202" s="42">
        <v>17</v>
      </c>
      <c r="T1202" s="96"/>
      <c r="U1202" s="97">
        <v>4</v>
      </c>
      <c r="V1202" s="89" t="s">
        <v>5882</v>
      </c>
      <c r="Y1202" s="90">
        <f t="array" ref="Y1202">SUM((L1202:R1202)/7)</f>
        <v>0</v>
      </c>
    </row>
    <row r="1203" customHeight="1" spans="1:25">
      <c r="A1203" s="93" t="s">
        <v>3308</v>
      </c>
      <c r="B1203" s="93" t="s">
        <v>16</v>
      </c>
      <c r="C1203" s="93" t="s">
        <v>835</v>
      </c>
      <c r="D1203" s="42" t="s">
        <v>3557</v>
      </c>
      <c r="E1203" s="38" t="s">
        <v>6697</v>
      </c>
      <c r="F1203" s="38" t="s">
        <v>6698</v>
      </c>
      <c r="G1203" s="42">
        <v>43</v>
      </c>
      <c r="H1203" s="42"/>
      <c r="I1203" s="42"/>
      <c r="J1203" s="42"/>
      <c r="K1203" s="42"/>
      <c r="L1203" s="42"/>
      <c r="M1203" s="42"/>
      <c r="N1203" s="42"/>
      <c r="O1203" s="42"/>
      <c r="P1203" s="42"/>
      <c r="Q1203" s="42"/>
      <c r="R1203" s="42"/>
      <c r="S1203" s="42">
        <v>43</v>
      </c>
      <c r="T1203" s="96"/>
      <c r="U1203" s="97">
        <v>13</v>
      </c>
      <c r="V1203" s="89" t="s">
        <v>5882</v>
      </c>
      <c r="X1203" s="25">
        <v>2</v>
      </c>
      <c r="Y1203" s="90">
        <f t="array" ref="Y1203">SUM((L1203:R1203)/7)</f>
        <v>0</v>
      </c>
    </row>
    <row r="1204" customHeight="1" spans="1:26">
      <c r="A1204" s="93" t="s">
        <v>3308</v>
      </c>
      <c r="B1204" s="93" t="s">
        <v>16</v>
      </c>
      <c r="C1204" s="93" t="s">
        <v>835</v>
      </c>
      <c r="D1204" s="42" t="s">
        <v>3559</v>
      </c>
      <c r="E1204" s="38" t="s">
        <v>6699</v>
      </c>
      <c r="F1204" s="38" t="s">
        <v>6700</v>
      </c>
      <c r="G1204" s="42">
        <v>40</v>
      </c>
      <c r="H1204" s="42">
        <v>1</v>
      </c>
      <c r="I1204" s="42"/>
      <c r="J1204" s="42"/>
      <c r="K1204" s="42"/>
      <c r="L1204" s="42"/>
      <c r="M1204" s="42"/>
      <c r="N1204" s="42">
        <v>1</v>
      </c>
      <c r="O1204" s="42">
        <v>1</v>
      </c>
      <c r="P1204" s="42"/>
      <c r="Q1204" s="42"/>
      <c r="R1204" s="42"/>
      <c r="S1204" s="42">
        <v>37</v>
      </c>
      <c r="T1204" s="96"/>
      <c r="U1204" s="97">
        <v>10</v>
      </c>
      <c r="V1204" s="89" t="s">
        <v>5882</v>
      </c>
      <c r="X1204" s="25">
        <v>5</v>
      </c>
      <c r="Y1204" s="90">
        <f t="array" ref="Y1204">SUM((L1204:R1204)/7)</f>
        <v>0.285714285714286</v>
      </c>
      <c r="Z1204" s="91">
        <f>S1204/Y1204</f>
        <v>129.5</v>
      </c>
    </row>
    <row r="1205" s="86" customFormat="1" customHeight="1" spans="1:30">
      <c r="A1205" s="93" t="s">
        <v>3308</v>
      </c>
      <c r="B1205" s="93" t="s">
        <v>16</v>
      </c>
      <c r="C1205" s="93" t="s">
        <v>835</v>
      </c>
      <c r="D1205" s="42" t="s">
        <v>3561</v>
      </c>
      <c r="E1205" s="38" t="s">
        <v>6701</v>
      </c>
      <c r="F1205" s="38" t="s">
        <v>6702</v>
      </c>
      <c r="G1205" s="42">
        <v>40</v>
      </c>
      <c r="H1205" s="42">
        <v>1</v>
      </c>
      <c r="I1205" s="42"/>
      <c r="J1205" s="42"/>
      <c r="K1205" s="42"/>
      <c r="L1205" s="42"/>
      <c r="M1205" s="42"/>
      <c r="N1205" s="42">
        <v>1</v>
      </c>
      <c r="O1205" s="42">
        <v>1</v>
      </c>
      <c r="P1205" s="42"/>
      <c r="Q1205" s="42"/>
      <c r="R1205" s="42"/>
      <c r="S1205" s="42">
        <v>37</v>
      </c>
      <c r="T1205" s="96"/>
      <c r="U1205" s="97">
        <v>11</v>
      </c>
      <c r="V1205" s="89" t="s">
        <v>5882</v>
      </c>
      <c r="W1205" s="89"/>
      <c r="X1205" s="25">
        <v>8</v>
      </c>
      <c r="Y1205" s="90">
        <f t="array" ref="Y1205">SUM((L1205:R1205)/7)</f>
        <v>0.285714285714286</v>
      </c>
      <c r="Z1205" s="91">
        <f>S1205/Y1205</f>
        <v>129.5</v>
      </c>
      <c r="AA1205" s="85"/>
      <c r="AB1205" s="85"/>
      <c r="AC1205" s="85"/>
      <c r="AD1205" s="85"/>
    </row>
    <row r="1206" s="86" customFormat="1" customHeight="1" spans="1:30">
      <c r="A1206" s="93" t="s">
        <v>3308</v>
      </c>
      <c r="B1206" s="93" t="s">
        <v>16</v>
      </c>
      <c r="C1206" s="93" t="s">
        <v>835</v>
      </c>
      <c r="D1206" s="42" t="s">
        <v>3563</v>
      </c>
      <c r="E1206" s="38" t="s">
        <v>6703</v>
      </c>
      <c r="F1206" s="38" t="s">
        <v>6704</v>
      </c>
      <c r="G1206" s="42">
        <v>12</v>
      </c>
      <c r="H1206" s="42">
        <v>1</v>
      </c>
      <c r="I1206" s="42"/>
      <c r="J1206" s="42"/>
      <c r="K1206" s="42"/>
      <c r="L1206" s="42"/>
      <c r="M1206" s="42"/>
      <c r="N1206" s="42">
        <v>1</v>
      </c>
      <c r="O1206" s="42">
        <v>1</v>
      </c>
      <c r="P1206" s="42"/>
      <c r="Q1206" s="42"/>
      <c r="R1206" s="42"/>
      <c r="S1206" s="42">
        <v>9</v>
      </c>
      <c r="T1206" s="96"/>
      <c r="U1206" s="97">
        <v>6</v>
      </c>
      <c r="V1206" s="89" t="s">
        <v>5882</v>
      </c>
      <c r="W1206" s="89"/>
      <c r="X1206" s="25">
        <v>6</v>
      </c>
      <c r="Y1206" s="90">
        <f t="array" ref="Y1206">SUM((L1206:R1206)/7)</f>
        <v>0.285714285714286</v>
      </c>
      <c r="Z1206" s="91">
        <f>S1206/Y1206</f>
        <v>31.5</v>
      </c>
      <c r="AA1206" s="85"/>
      <c r="AB1206" s="85"/>
      <c r="AC1206" s="85"/>
      <c r="AD1206" s="85"/>
    </row>
    <row r="1207" s="86" customFormat="1" customHeight="1" spans="1:30">
      <c r="A1207" s="93" t="s">
        <v>3308</v>
      </c>
      <c r="B1207" s="93" t="s">
        <v>16</v>
      </c>
      <c r="C1207" s="93" t="s">
        <v>835</v>
      </c>
      <c r="D1207" s="42" t="s">
        <v>3565</v>
      </c>
      <c r="E1207" s="38" t="s">
        <v>6705</v>
      </c>
      <c r="F1207" s="38" t="s">
        <v>6706</v>
      </c>
      <c r="G1207" s="42">
        <v>19</v>
      </c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  <c r="R1207" s="42"/>
      <c r="S1207" s="42">
        <v>19</v>
      </c>
      <c r="T1207" s="96"/>
      <c r="U1207" s="96"/>
      <c r="V1207" s="89" t="s">
        <v>5882</v>
      </c>
      <c r="W1207" s="89"/>
      <c r="X1207" s="25"/>
      <c r="Y1207" s="90">
        <f t="array" ref="Y1207">SUM((L1207:R1207)/7)</f>
        <v>0</v>
      </c>
      <c r="Z1207" s="91"/>
      <c r="AA1207" s="85"/>
      <c r="AB1207" s="85"/>
      <c r="AC1207" s="85"/>
      <c r="AD1207" s="85"/>
    </row>
    <row r="1208" customHeight="1" spans="1:25">
      <c r="A1208" s="93" t="s">
        <v>3308</v>
      </c>
      <c r="B1208" s="93" t="s">
        <v>16</v>
      </c>
      <c r="C1208" s="93" t="s">
        <v>126</v>
      </c>
      <c r="D1208" s="42" t="s">
        <v>5257</v>
      </c>
      <c r="E1208" s="38" t="s">
        <v>6707</v>
      </c>
      <c r="F1208" s="38" t="s">
        <v>6688</v>
      </c>
      <c r="G1208" s="42">
        <v>46</v>
      </c>
      <c r="H1208" s="42"/>
      <c r="I1208" s="42"/>
      <c r="J1208" s="42"/>
      <c r="K1208" s="42"/>
      <c r="L1208" s="42"/>
      <c r="M1208" s="42"/>
      <c r="N1208" s="42"/>
      <c r="O1208" s="42"/>
      <c r="P1208" s="42"/>
      <c r="Q1208" s="42"/>
      <c r="R1208" s="42"/>
      <c r="S1208" s="42">
        <v>46</v>
      </c>
      <c r="T1208" s="96"/>
      <c r="U1208" s="97">
        <v>1</v>
      </c>
      <c r="V1208" s="89" t="s">
        <v>5882</v>
      </c>
      <c r="X1208" s="25">
        <v>4</v>
      </c>
      <c r="Y1208" s="90">
        <f t="array" ref="Y1208">SUM((L1208:R1208)/7)</f>
        <v>0</v>
      </c>
    </row>
    <row r="1209" customHeight="1" spans="1:25">
      <c r="A1209" s="93" t="s">
        <v>3308</v>
      </c>
      <c r="B1209" s="93" t="s">
        <v>16</v>
      </c>
      <c r="C1209" s="93" t="s">
        <v>126</v>
      </c>
      <c r="D1209" s="42" t="s">
        <v>6708</v>
      </c>
      <c r="E1209" s="38" t="s">
        <v>6709</v>
      </c>
      <c r="F1209" s="38" t="s">
        <v>6690</v>
      </c>
      <c r="G1209" s="42">
        <v>27</v>
      </c>
      <c r="H1209" s="42"/>
      <c r="I1209" s="42"/>
      <c r="J1209" s="42"/>
      <c r="K1209" s="42"/>
      <c r="L1209" s="42"/>
      <c r="M1209" s="42"/>
      <c r="N1209" s="42"/>
      <c r="O1209" s="42"/>
      <c r="P1209" s="42"/>
      <c r="Q1209" s="42"/>
      <c r="R1209" s="42"/>
      <c r="S1209" s="42">
        <v>27</v>
      </c>
      <c r="T1209" s="96"/>
      <c r="U1209" s="97">
        <v>2</v>
      </c>
      <c r="V1209" s="89" t="s">
        <v>5882</v>
      </c>
      <c r="X1209" s="25">
        <v>5</v>
      </c>
      <c r="Y1209" s="90">
        <f t="array" ref="Y1209">SUM((L1209:R1209)/7)</f>
        <v>0</v>
      </c>
    </row>
    <row r="1210" customHeight="1" spans="1:26">
      <c r="A1210" s="93" t="s">
        <v>3308</v>
      </c>
      <c r="B1210" s="93" t="s">
        <v>16</v>
      </c>
      <c r="C1210" s="93" t="s">
        <v>126</v>
      </c>
      <c r="D1210" s="42" t="s">
        <v>5259</v>
      </c>
      <c r="E1210" s="38" t="s">
        <v>6710</v>
      </c>
      <c r="F1210" s="38" t="s">
        <v>6692</v>
      </c>
      <c r="G1210" s="42">
        <v>42</v>
      </c>
      <c r="H1210" s="42"/>
      <c r="I1210" s="42"/>
      <c r="J1210" s="42"/>
      <c r="K1210" s="42"/>
      <c r="L1210" s="42"/>
      <c r="M1210" s="42"/>
      <c r="N1210" s="42"/>
      <c r="O1210" s="42"/>
      <c r="P1210" s="42">
        <v>1</v>
      </c>
      <c r="Q1210" s="42"/>
      <c r="R1210" s="42"/>
      <c r="S1210" s="42">
        <v>41</v>
      </c>
      <c r="T1210" s="96"/>
      <c r="U1210" s="97">
        <v>1</v>
      </c>
      <c r="V1210" s="89" t="s">
        <v>5882</v>
      </c>
      <c r="X1210" s="25">
        <v>7</v>
      </c>
      <c r="Y1210" s="90">
        <f t="array" ref="Y1210">SUM((L1210:R1210)/7)</f>
        <v>0.142857142857143</v>
      </c>
      <c r="Z1210" s="91">
        <f>S1210/Y1210</f>
        <v>287</v>
      </c>
    </row>
    <row r="1211" customHeight="1" spans="1:25">
      <c r="A1211" s="93" t="s">
        <v>3308</v>
      </c>
      <c r="B1211" s="93" t="s">
        <v>16</v>
      </c>
      <c r="C1211" s="93" t="s">
        <v>126</v>
      </c>
      <c r="D1211" s="42" t="s">
        <v>6711</v>
      </c>
      <c r="E1211" s="38" t="s">
        <v>6712</v>
      </c>
      <c r="F1211" s="38" t="s">
        <v>6694</v>
      </c>
      <c r="G1211" s="42">
        <v>15</v>
      </c>
      <c r="H1211" s="42"/>
      <c r="I1211" s="42"/>
      <c r="J1211" s="42"/>
      <c r="K1211" s="42"/>
      <c r="L1211" s="42"/>
      <c r="M1211" s="42"/>
      <c r="N1211" s="42"/>
      <c r="O1211" s="42"/>
      <c r="P1211" s="42"/>
      <c r="Q1211" s="42"/>
      <c r="R1211" s="42"/>
      <c r="S1211" s="42">
        <v>15</v>
      </c>
      <c r="T1211" s="96"/>
      <c r="U1211" s="97">
        <v>2</v>
      </c>
      <c r="V1211" s="89" t="s">
        <v>5882</v>
      </c>
      <c r="Y1211" s="90">
        <f t="array" ref="Y1211">SUM((L1211:R1211)/7)</f>
        <v>0</v>
      </c>
    </row>
    <row r="1212" customHeight="1" spans="1:25">
      <c r="A1212" s="93" t="s">
        <v>3308</v>
      </c>
      <c r="B1212" s="93" t="s">
        <v>16</v>
      </c>
      <c r="C1212" s="93" t="s">
        <v>126</v>
      </c>
      <c r="D1212" s="42" t="s">
        <v>5261</v>
      </c>
      <c r="E1212" s="38" t="s">
        <v>6713</v>
      </c>
      <c r="F1212" s="38" t="s">
        <v>6696</v>
      </c>
      <c r="G1212" s="42">
        <v>17</v>
      </c>
      <c r="H1212" s="42"/>
      <c r="I1212" s="42"/>
      <c r="J1212" s="42"/>
      <c r="K1212" s="42"/>
      <c r="L1212" s="42"/>
      <c r="M1212" s="42"/>
      <c r="N1212" s="42"/>
      <c r="O1212" s="42"/>
      <c r="P1212" s="42"/>
      <c r="Q1212" s="42"/>
      <c r="R1212" s="42"/>
      <c r="S1212" s="42">
        <v>17</v>
      </c>
      <c r="T1212" s="96"/>
      <c r="U1212" s="97">
        <v>4</v>
      </c>
      <c r="V1212" s="89" t="s">
        <v>5882</v>
      </c>
      <c r="Y1212" s="90">
        <f t="array" ref="Y1212">SUM((L1212:R1212)/7)</f>
        <v>0</v>
      </c>
    </row>
    <row r="1213" customHeight="1" spans="1:25">
      <c r="A1213" s="93" t="s">
        <v>3308</v>
      </c>
      <c r="B1213" s="93" t="s">
        <v>16</v>
      </c>
      <c r="C1213" s="93" t="s">
        <v>835</v>
      </c>
      <c r="D1213" s="42" t="s">
        <v>6714</v>
      </c>
      <c r="E1213" s="38" t="s">
        <v>6715</v>
      </c>
      <c r="F1213" s="38" t="s">
        <v>6698</v>
      </c>
      <c r="G1213" s="42">
        <v>40</v>
      </c>
      <c r="H1213" s="42"/>
      <c r="I1213" s="42"/>
      <c r="J1213" s="42"/>
      <c r="K1213" s="42"/>
      <c r="L1213" s="42"/>
      <c r="M1213" s="42"/>
      <c r="N1213" s="42"/>
      <c r="O1213" s="42"/>
      <c r="P1213" s="42"/>
      <c r="Q1213" s="42"/>
      <c r="R1213" s="42"/>
      <c r="S1213" s="42">
        <v>40</v>
      </c>
      <c r="T1213" s="96"/>
      <c r="U1213" s="97">
        <v>13</v>
      </c>
      <c r="V1213" s="89" t="s">
        <v>5882</v>
      </c>
      <c r="X1213" s="25">
        <v>10</v>
      </c>
      <c r="Y1213" s="90">
        <f t="array" ref="Y1213">SUM((L1213:R1213)/7)</f>
        <v>0</v>
      </c>
    </row>
    <row r="1214" customHeight="1" spans="1:25">
      <c r="A1214" s="93" t="s">
        <v>3308</v>
      </c>
      <c r="B1214" s="93" t="s">
        <v>16</v>
      </c>
      <c r="C1214" s="93" t="s">
        <v>835</v>
      </c>
      <c r="D1214" s="42" t="s">
        <v>6716</v>
      </c>
      <c r="E1214" s="38" t="s">
        <v>6717</v>
      </c>
      <c r="F1214" s="38" t="s">
        <v>6700</v>
      </c>
      <c r="G1214" s="42">
        <v>38</v>
      </c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>
        <v>38</v>
      </c>
      <c r="T1214" s="96"/>
      <c r="U1214" s="97">
        <v>10</v>
      </c>
      <c r="V1214" s="89" t="s">
        <v>5882</v>
      </c>
      <c r="X1214" s="25">
        <v>12</v>
      </c>
      <c r="Y1214" s="90">
        <f t="array" ref="Y1214">SUM((L1214:R1214)/7)</f>
        <v>0</v>
      </c>
    </row>
    <row r="1215" customHeight="1" spans="1:25">
      <c r="A1215" s="93" t="s">
        <v>3308</v>
      </c>
      <c r="B1215" s="93" t="s">
        <v>16</v>
      </c>
      <c r="C1215" s="93" t="s">
        <v>835</v>
      </c>
      <c r="D1215" s="42" t="s">
        <v>6718</v>
      </c>
      <c r="E1215" s="38" t="s">
        <v>6719</v>
      </c>
      <c r="F1215" s="38" t="s">
        <v>6702</v>
      </c>
      <c r="G1215" s="42">
        <v>35</v>
      </c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  <c r="R1215" s="42"/>
      <c r="S1215" s="42">
        <v>35</v>
      </c>
      <c r="T1215" s="96"/>
      <c r="U1215" s="97">
        <v>11</v>
      </c>
      <c r="V1215" s="89" t="s">
        <v>5882</v>
      </c>
      <c r="X1215" s="25">
        <v>12</v>
      </c>
      <c r="Y1215" s="90">
        <f t="array" ref="Y1215">SUM((L1215:R1215)/7)</f>
        <v>0</v>
      </c>
    </row>
    <row r="1216" customHeight="1" spans="1:25">
      <c r="A1216" s="93" t="s">
        <v>3308</v>
      </c>
      <c r="B1216" s="93" t="s">
        <v>16</v>
      </c>
      <c r="C1216" s="93" t="s">
        <v>835</v>
      </c>
      <c r="D1216" s="42" t="s">
        <v>6720</v>
      </c>
      <c r="E1216" s="38" t="s">
        <v>6721</v>
      </c>
      <c r="F1216" s="38" t="s">
        <v>6704</v>
      </c>
      <c r="G1216" s="42">
        <v>17</v>
      </c>
      <c r="H1216" s="42"/>
      <c r="I1216" s="42"/>
      <c r="J1216" s="42"/>
      <c r="K1216" s="42"/>
      <c r="L1216" s="42"/>
      <c r="M1216" s="42"/>
      <c r="N1216" s="42"/>
      <c r="O1216" s="42"/>
      <c r="P1216" s="42"/>
      <c r="Q1216" s="42"/>
      <c r="R1216" s="42"/>
      <c r="S1216" s="42">
        <v>17</v>
      </c>
      <c r="T1216" s="96"/>
      <c r="U1216" s="97">
        <v>6</v>
      </c>
      <c r="V1216" s="89" t="s">
        <v>5882</v>
      </c>
      <c r="X1216" s="25">
        <v>2</v>
      </c>
      <c r="Y1216" s="90">
        <f t="array" ref="Y1216">SUM((L1216:R1216)/7)</f>
        <v>0</v>
      </c>
    </row>
    <row r="1217" customHeight="1" spans="1:25">
      <c r="A1217" s="93" t="s">
        <v>3308</v>
      </c>
      <c r="B1217" s="93" t="s">
        <v>16</v>
      </c>
      <c r="C1217" s="93" t="s">
        <v>835</v>
      </c>
      <c r="D1217" s="42" t="s">
        <v>5263</v>
      </c>
      <c r="E1217" s="38" t="s">
        <v>6722</v>
      </c>
      <c r="F1217" s="38" t="s">
        <v>6706</v>
      </c>
      <c r="G1217" s="42">
        <v>19</v>
      </c>
      <c r="H1217" s="42"/>
      <c r="I1217" s="42"/>
      <c r="J1217" s="42"/>
      <c r="K1217" s="42"/>
      <c r="L1217" s="42"/>
      <c r="M1217" s="42"/>
      <c r="N1217" s="42"/>
      <c r="O1217" s="42"/>
      <c r="P1217" s="42"/>
      <c r="Q1217" s="42"/>
      <c r="R1217" s="42"/>
      <c r="S1217" s="42">
        <v>19</v>
      </c>
      <c r="T1217" s="96"/>
      <c r="U1217" s="96"/>
      <c r="V1217" s="89" t="s">
        <v>5882</v>
      </c>
      <c r="X1217" s="25">
        <v>1</v>
      </c>
      <c r="Y1217" s="90">
        <f t="array" ref="Y1217">SUM((L1217:R1217)/7)</f>
        <v>0</v>
      </c>
    </row>
    <row r="1218" s="86" customFormat="1" customHeight="1" spans="1:30">
      <c r="A1218" s="93" t="s">
        <v>15</v>
      </c>
      <c r="B1218" s="93" t="s">
        <v>5265</v>
      </c>
      <c r="C1218" s="93" t="s">
        <v>835</v>
      </c>
      <c r="D1218" s="38" t="s">
        <v>5266</v>
      </c>
      <c r="E1218" s="38" t="s">
        <v>5267</v>
      </c>
      <c r="F1218" s="38" t="s">
        <v>5268</v>
      </c>
      <c r="G1218" s="42">
        <v>8</v>
      </c>
      <c r="H1218" s="42"/>
      <c r="I1218" s="42"/>
      <c r="J1218" s="42"/>
      <c r="K1218" s="42"/>
      <c r="L1218" s="42"/>
      <c r="M1218" s="42"/>
      <c r="N1218" s="42"/>
      <c r="O1218" s="42"/>
      <c r="P1218" s="42"/>
      <c r="Q1218" s="42"/>
      <c r="R1218" s="42"/>
      <c r="S1218" s="42">
        <v>8</v>
      </c>
      <c r="T1218" s="96"/>
      <c r="U1218" s="96"/>
      <c r="V1218" s="89" t="s">
        <v>5890</v>
      </c>
      <c r="W1218" s="89"/>
      <c r="X1218" s="25"/>
      <c r="Y1218" s="90">
        <f t="array" ref="Y1218">SUM((L1218:R1218)/7)</f>
        <v>0</v>
      </c>
      <c r="Z1218" s="91"/>
      <c r="AA1218" s="85"/>
      <c r="AB1218" s="85"/>
      <c r="AC1218" s="85"/>
      <c r="AD1218" s="85"/>
    </row>
    <row r="1219" s="85" customFormat="1" customHeight="1" spans="1:26">
      <c r="A1219" s="93" t="s">
        <v>15</v>
      </c>
      <c r="B1219" s="93" t="s">
        <v>5265</v>
      </c>
      <c r="C1219" s="93" t="s">
        <v>36</v>
      </c>
      <c r="D1219" s="38" t="s">
        <v>5269</v>
      </c>
      <c r="E1219" s="38" t="s">
        <v>5270</v>
      </c>
      <c r="F1219" s="38" t="s">
        <v>5271</v>
      </c>
      <c r="G1219" s="42">
        <v>7</v>
      </c>
      <c r="H1219" s="42"/>
      <c r="I1219" s="42"/>
      <c r="J1219" s="42"/>
      <c r="K1219" s="42"/>
      <c r="L1219" s="42"/>
      <c r="M1219" s="42"/>
      <c r="N1219" s="42"/>
      <c r="O1219" s="42"/>
      <c r="P1219" s="42"/>
      <c r="Q1219" s="42"/>
      <c r="R1219" s="42"/>
      <c r="S1219" s="42">
        <v>7</v>
      </c>
      <c r="T1219" s="96"/>
      <c r="U1219" s="96"/>
      <c r="V1219" s="89" t="s">
        <v>5890</v>
      </c>
      <c r="W1219" s="89"/>
      <c r="X1219" s="25"/>
      <c r="Y1219" s="90">
        <f t="array" ref="Y1219">SUM((L1219:R1219)/7)</f>
        <v>0</v>
      </c>
      <c r="Z1219" s="91"/>
    </row>
    <row r="1220" s="85" customFormat="1" customHeight="1" spans="1:26">
      <c r="A1220" s="93" t="s">
        <v>15</v>
      </c>
      <c r="B1220" s="93" t="s">
        <v>25</v>
      </c>
      <c r="C1220" s="93" t="s">
        <v>835</v>
      </c>
      <c r="D1220" s="42" t="s">
        <v>6723</v>
      </c>
      <c r="E1220" s="38" t="s">
        <v>6724</v>
      </c>
      <c r="F1220" s="38" t="s">
        <v>6725</v>
      </c>
      <c r="G1220" s="42">
        <v>8</v>
      </c>
      <c r="H1220" s="42"/>
      <c r="I1220" s="42"/>
      <c r="J1220" s="42"/>
      <c r="K1220" s="42"/>
      <c r="L1220" s="42"/>
      <c r="M1220" s="42"/>
      <c r="N1220" s="42"/>
      <c r="O1220" s="42"/>
      <c r="P1220" s="42"/>
      <c r="Q1220" s="42"/>
      <c r="R1220" s="42"/>
      <c r="S1220" s="42">
        <v>8</v>
      </c>
      <c r="T1220" s="96"/>
      <c r="U1220" s="97">
        <v>11</v>
      </c>
      <c r="V1220" s="89" t="s">
        <v>5890</v>
      </c>
      <c r="W1220" s="89"/>
      <c r="X1220" s="25">
        <v>2</v>
      </c>
      <c r="Y1220" s="90">
        <f t="array" ref="Y1220">SUM((L1220:R1220)/7)</f>
        <v>0</v>
      </c>
      <c r="Z1220" s="91"/>
    </row>
    <row r="1221" s="85" customFormat="1" customHeight="1" spans="1:26">
      <c r="A1221" s="93" t="s">
        <v>15</v>
      </c>
      <c r="B1221" s="93" t="s">
        <v>25</v>
      </c>
      <c r="C1221" s="93" t="s">
        <v>36</v>
      </c>
      <c r="D1221" s="42" t="s">
        <v>5272</v>
      </c>
      <c r="E1221" s="38" t="s">
        <v>5273</v>
      </c>
      <c r="F1221" s="38" t="s">
        <v>5274</v>
      </c>
      <c r="G1221" s="42">
        <v>5</v>
      </c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  <c r="R1221" s="42"/>
      <c r="S1221" s="42">
        <v>5</v>
      </c>
      <c r="T1221" s="96"/>
      <c r="U1221" s="96"/>
      <c r="V1221" s="89" t="s">
        <v>5890</v>
      </c>
      <c r="W1221" s="89"/>
      <c r="X1221" s="25">
        <v>1</v>
      </c>
      <c r="Y1221" s="90">
        <f t="array" ref="Y1221">SUM((L1221:R1221)/7)</f>
        <v>0</v>
      </c>
      <c r="Z1221" s="91"/>
    </row>
    <row r="1222" s="85" customFormat="1" customHeight="1" spans="1:26">
      <c r="A1222" s="93" t="s">
        <v>15</v>
      </c>
      <c r="B1222" s="93" t="s">
        <v>25</v>
      </c>
      <c r="C1222" s="93" t="s">
        <v>36</v>
      </c>
      <c r="D1222" s="42" t="s">
        <v>6726</v>
      </c>
      <c r="E1222" s="38" t="s">
        <v>6727</v>
      </c>
      <c r="F1222" s="38" t="s">
        <v>6728</v>
      </c>
      <c r="G1222" s="42">
        <v>14</v>
      </c>
      <c r="H1222" s="42"/>
      <c r="I1222" s="42"/>
      <c r="J1222" s="42"/>
      <c r="K1222" s="42"/>
      <c r="L1222" s="42"/>
      <c r="M1222" s="42"/>
      <c r="N1222" s="42"/>
      <c r="O1222" s="42"/>
      <c r="P1222" s="42"/>
      <c r="Q1222" s="42"/>
      <c r="R1222" s="42"/>
      <c r="S1222" s="42">
        <v>13</v>
      </c>
      <c r="T1222" s="96"/>
      <c r="U1222" s="97">
        <v>17</v>
      </c>
      <c r="V1222" s="89" t="s">
        <v>5890</v>
      </c>
      <c r="W1222" s="89"/>
      <c r="X1222" s="25">
        <v>3</v>
      </c>
      <c r="Y1222" s="90">
        <f t="array" ref="Y1222">SUM((L1222:R1222)/7)</f>
        <v>0</v>
      </c>
      <c r="Z1222" s="91"/>
    </row>
    <row r="1223" s="85" customFormat="1" customHeight="1" spans="1:26">
      <c r="A1223" s="93" t="s">
        <v>15</v>
      </c>
      <c r="B1223" s="93" t="s">
        <v>25</v>
      </c>
      <c r="C1223" s="93" t="s">
        <v>36</v>
      </c>
      <c r="D1223" s="42" t="s">
        <v>6729</v>
      </c>
      <c r="E1223" s="38" t="s">
        <v>6730</v>
      </c>
      <c r="F1223" s="38" t="s">
        <v>6731</v>
      </c>
      <c r="G1223" s="42">
        <v>1</v>
      </c>
      <c r="H1223" s="42"/>
      <c r="I1223" s="42"/>
      <c r="J1223" s="42"/>
      <c r="K1223" s="42"/>
      <c r="L1223" s="42"/>
      <c r="M1223" s="42">
        <v>1</v>
      </c>
      <c r="N1223" s="42"/>
      <c r="O1223" s="42"/>
      <c r="P1223" s="42"/>
      <c r="Q1223" s="42"/>
      <c r="R1223" s="42"/>
      <c r="S1223" s="42">
        <v>0</v>
      </c>
      <c r="T1223" s="96"/>
      <c r="U1223" s="97">
        <v>1</v>
      </c>
      <c r="V1223" s="89" t="s">
        <v>5890</v>
      </c>
      <c r="W1223" s="89"/>
      <c r="X1223" s="25">
        <v>2</v>
      </c>
      <c r="Y1223" s="90">
        <f t="array" ref="Y1223">SUM((L1223:R1223)/7)</f>
        <v>0.142857142857143</v>
      </c>
      <c r="Z1223" s="91">
        <f>S1223/Y1223</f>
        <v>0</v>
      </c>
    </row>
    <row r="1224" s="85" customFormat="1" customHeight="1" spans="1:26">
      <c r="A1224" s="93" t="s">
        <v>15</v>
      </c>
      <c r="B1224" s="93" t="s">
        <v>25</v>
      </c>
      <c r="C1224" s="93" t="s">
        <v>126</v>
      </c>
      <c r="D1224" s="42" t="s">
        <v>5275</v>
      </c>
      <c r="E1224" s="38" t="s">
        <v>5276</v>
      </c>
      <c r="F1224" s="38" t="s">
        <v>5277</v>
      </c>
      <c r="G1224" s="42">
        <v>8</v>
      </c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2">
        <v>8</v>
      </c>
      <c r="T1224" s="96"/>
      <c r="U1224" s="96"/>
      <c r="V1224" s="89" t="s">
        <v>5890</v>
      </c>
      <c r="W1224" s="89"/>
      <c r="X1224" s="25"/>
      <c r="Y1224" s="90">
        <f t="array" ref="Y1224">SUM((L1224:R1224)/7)</f>
        <v>0</v>
      </c>
      <c r="Z1224" s="91"/>
    </row>
    <row r="1225" s="85" customFormat="1" customHeight="1" spans="1:26">
      <c r="A1225" s="93" t="s">
        <v>15</v>
      </c>
      <c r="B1225" s="93" t="s">
        <v>25</v>
      </c>
      <c r="C1225" s="93" t="s">
        <v>126</v>
      </c>
      <c r="D1225" s="42" t="s">
        <v>6732</v>
      </c>
      <c r="E1225" s="38" t="s">
        <v>6733</v>
      </c>
      <c r="F1225" s="38" t="s">
        <v>6734</v>
      </c>
      <c r="G1225" s="42">
        <v>1</v>
      </c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>
        <v>1</v>
      </c>
      <c r="T1225" s="96"/>
      <c r="U1225" s="97">
        <v>9</v>
      </c>
      <c r="V1225" s="89" t="s">
        <v>5890</v>
      </c>
      <c r="W1225" s="89"/>
      <c r="X1225" s="25"/>
      <c r="Y1225" s="90">
        <f t="array" ref="Y1225">SUM((L1225:R1225)/7)</f>
        <v>0</v>
      </c>
      <c r="Z1225" s="91"/>
    </row>
    <row r="1226" s="85" customFormat="1" customHeight="1" spans="1:26">
      <c r="A1226" s="93" t="s">
        <v>15</v>
      </c>
      <c r="B1226" s="93" t="s">
        <v>25</v>
      </c>
      <c r="C1226" s="93" t="s">
        <v>835</v>
      </c>
      <c r="D1226" s="42" t="s">
        <v>5278</v>
      </c>
      <c r="E1226" s="42" t="s">
        <v>5279</v>
      </c>
      <c r="F1226" s="38" t="s">
        <v>5280</v>
      </c>
      <c r="G1226" s="42">
        <v>13</v>
      </c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>
        <v>13</v>
      </c>
      <c r="T1226" s="96"/>
      <c r="U1226" s="97">
        <v>6</v>
      </c>
      <c r="V1226" s="89" t="s">
        <v>5890</v>
      </c>
      <c r="W1226" s="89"/>
      <c r="X1226" s="25"/>
      <c r="Y1226" s="90">
        <f t="array" ref="Y1226">SUM((L1226:R1226)/7)</f>
        <v>0</v>
      </c>
      <c r="Z1226" s="91"/>
    </row>
    <row r="1227" s="85" customFormat="1" customHeight="1" spans="1:26">
      <c r="A1227" s="93" t="s">
        <v>15</v>
      </c>
      <c r="B1227" s="93" t="s">
        <v>25</v>
      </c>
      <c r="C1227" s="93" t="s">
        <v>835</v>
      </c>
      <c r="D1227" s="42" t="s">
        <v>5281</v>
      </c>
      <c r="E1227" s="42" t="s">
        <v>5282</v>
      </c>
      <c r="F1227" s="38" t="s">
        <v>5283</v>
      </c>
      <c r="G1227" s="42">
        <v>6</v>
      </c>
      <c r="H1227" s="42"/>
      <c r="I1227" s="42"/>
      <c r="J1227" s="42"/>
      <c r="K1227" s="42">
        <v>1</v>
      </c>
      <c r="L1227" s="42"/>
      <c r="M1227" s="42"/>
      <c r="N1227" s="42"/>
      <c r="O1227" s="42"/>
      <c r="P1227" s="42"/>
      <c r="Q1227" s="42"/>
      <c r="R1227" s="42"/>
      <c r="S1227" s="42">
        <v>5</v>
      </c>
      <c r="T1227" s="96"/>
      <c r="U1227" s="97">
        <v>41</v>
      </c>
      <c r="V1227" s="89" t="s">
        <v>5890</v>
      </c>
      <c r="W1227" s="89"/>
      <c r="X1227" s="25">
        <v>2</v>
      </c>
      <c r="Y1227" s="90">
        <f t="array" ref="Y1227">SUM((L1227:R1227)/7)</f>
        <v>0</v>
      </c>
      <c r="Z1227" s="91"/>
    </row>
    <row r="1228" s="85" customFormat="1" customHeight="1" spans="1:26">
      <c r="A1228" s="93" t="s">
        <v>15</v>
      </c>
      <c r="B1228" s="93" t="s">
        <v>25</v>
      </c>
      <c r="C1228" s="93" t="s">
        <v>835</v>
      </c>
      <c r="D1228" s="42" t="s">
        <v>6735</v>
      </c>
      <c r="E1228" s="42" t="s">
        <v>6736</v>
      </c>
      <c r="F1228" s="38" t="s">
        <v>6737</v>
      </c>
      <c r="G1228" s="42">
        <v>4</v>
      </c>
      <c r="H1228" s="42"/>
      <c r="I1228" s="42"/>
      <c r="J1228" s="42"/>
      <c r="K1228" s="42"/>
      <c r="L1228" s="42"/>
      <c r="M1228" s="42">
        <v>1</v>
      </c>
      <c r="N1228" s="42"/>
      <c r="O1228" s="42"/>
      <c r="P1228" s="42"/>
      <c r="Q1228" s="42"/>
      <c r="R1228" s="42"/>
      <c r="S1228" s="42">
        <v>3</v>
      </c>
      <c r="T1228" s="96"/>
      <c r="U1228" s="97">
        <v>10</v>
      </c>
      <c r="V1228" s="89" t="s">
        <v>5890</v>
      </c>
      <c r="W1228" s="89"/>
      <c r="X1228" s="25">
        <v>1</v>
      </c>
      <c r="Y1228" s="90">
        <f t="array" ref="Y1228">SUM((L1228:R1228)/7)</f>
        <v>0.142857142857143</v>
      </c>
      <c r="Z1228" s="91">
        <f>S1228/Y1228</f>
        <v>21</v>
      </c>
    </row>
    <row r="1229" s="85" customFormat="1" customHeight="1" spans="1:26">
      <c r="A1229" s="93" t="s">
        <v>15</v>
      </c>
      <c r="B1229" s="93" t="s">
        <v>25</v>
      </c>
      <c r="C1229" s="93" t="s">
        <v>17</v>
      </c>
      <c r="D1229" s="42" t="s">
        <v>6738</v>
      </c>
      <c r="E1229" s="42" t="s">
        <v>6739</v>
      </c>
      <c r="F1229" s="38" t="s">
        <v>6740</v>
      </c>
      <c r="G1229" s="42">
        <v>1</v>
      </c>
      <c r="H1229" s="42"/>
      <c r="I1229" s="42"/>
      <c r="J1229" s="42"/>
      <c r="K1229" s="42"/>
      <c r="L1229" s="42"/>
      <c r="M1229" s="42"/>
      <c r="N1229" s="42"/>
      <c r="O1229" s="42"/>
      <c r="P1229" s="42"/>
      <c r="Q1229" s="42"/>
      <c r="R1229" s="42"/>
      <c r="S1229" s="42">
        <v>1</v>
      </c>
      <c r="T1229" s="96"/>
      <c r="U1229" s="96"/>
      <c r="V1229" s="89" t="s">
        <v>5890</v>
      </c>
      <c r="W1229" s="89"/>
      <c r="X1229" s="25"/>
      <c r="Y1229" s="90">
        <f t="array" ref="Y1229">SUM((L1229:R1229)/7)</f>
        <v>0</v>
      </c>
      <c r="Z1229" s="91"/>
    </row>
    <row r="1230" s="85" customFormat="1" customHeight="1" spans="1:26">
      <c r="A1230" s="93" t="s">
        <v>15</v>
      </c>
      <c r="B1230" s="93" t="s">
        <v>6741</v>
      </c>
      <c r="C1230" s="93" t="s">
        <v>6742</v>
      </c>
      <c r="D1230" s="42" t="s">
        <v>6743</v>
      </c>
      <c r="E1230" s="38" t="s">
        <v>6744</v>
      </c>
      <c r="F1230" s="38" t="s">
        <v>6745</v>
      </c>
      <c r="G1230" s="42">
        <v>9</v>
      </c>
      <c r="H1230" s="42"/>
      <c r="I1230" s="42"/>
      <c r="J1230" s="42">
        <v>1</v>
      </c>
      <c r="K1230" s="42"/>
      <c r="L1230" s="42"/>
      <c r="M1230" s="42"/>
      <c r="N1230" s="42"/>
      <c r="O1230" s="42"/>
      <c r="P1230" s="42"/>
      <c r="Q1230" s="42"/>
      <c r="R1230" s="42"/>
      <c r="S1230" s="42">
        <v>8</v>
      </c>
      <c r="T1230" s="96"/>
      <c r="U1230" s="96"/>
      <c r="V1230" s="89" t="s">
        <v>5890</v>
      </c>
      <c r="W1230" s="89"/>
      <c r="X1230" s="25">
        <v>2</v>
      </c>
      <c r="Y1230" s="90">
        <f t="array" ref="Y1230">SUM((L1230:R1230)/7)</f>
        <v>0</v>
      </c>
      <c r="Z1230" s="91"/>
    </row>
    <row r="1231" s="85" customFormat="1" customHeight="1" spans="1:26">
      <c r="A1231" s="93" t="s">
        <v>15</v>
      </c>
      <c r="B1231" s="93" t="s">
        <v>3125</v>
      </c>
      <c r="C1231" s="93" t="s">
        <v>835</v>
      </c>
      <c r="D1231" s="42" t="s">
        <v>6746</v>
      </c>
      <c r="E1231" s="38" t="s">
        <v>6747</v>
      </c>
      <c r="F1231" s="38" t="s">
        <v>6748</v>
      </c>
      <c r="G1231" s="42">
        <v>2</v>
      </c>
      <c r="H1231" s="42"/>
      <c r="I1231" s="42"/>
      <c r="J1231" s="42"/>
      <c r="K1231" s="42"/>
      <c r="L1231" s="42"/>
      <c r="M1231" s="42"/>
      <c r="N1231" s="42"/>
      <c r="O1231" s="42"/>
      <c r="P1231" s="42">
        <v>1</v>
      </c>
      <c r="Q1231" s="42"/>
      <c r="R1231" s="42"/>
      <c r="S1231" s="42">
        <v>1</v>
      </c>
      <c r="T1231" s="96"/>
      <c r="U1231" s="96"/>
      <c r="V1231" s="89" t="s">
        <v>5890</v>
      </c>
      <c r="W1231" s="89"/>
      <c r="X1231" s="25">
        <v>1</v>
      </c>
      <c r="Y1231" s="90">
        <f t="array" ref="Y1231">SUM((L1231:R1231)/7)</f>
        <v>0.142857142857143</v>
      </c>
      <c r="Z1231" s="91">
        <f>S1231/Y1231</f>
        <v>7</v>
      </c>
    </row>
    <row r="1232" s="85" customFormat="1" customHeight="1" spans="1:26">
      <c r="A1232" s="93" t="s">
        <v>15</v>
      </c>
      <c r="B1232" s="93" t="s">
        <v>1123</v>
      </c>
      <c r="C1232" s="93" t="s">
        <v>126</v>
      </c>
      <c r="D1232" s="42" t="s">
        <v>6749</v>
      </c>
      <c r="E1232" s="116" t="s">
        <v>6750</v>
      </c>
      <c r="F1232" s="38" t="s">
        <v>6751</v>
      </c>
      <c r="G1232" s="42">
        <v>1</v>
      </c>
      <c r="H1232" s="42"/>
      <c r="I1232" s="42"/>
      <c r="J1232" s="42"/>
      <c r="K1232" s="42"/>
      <c r="L1232" s="42"/>
      <c r="M1232" s="42"/>
      <c r="N1232" s="42"/>
      <c r="O1232" s="42"/>
      <c r="P1232" s="42"/>
      <c r="Q1232" s="42"/>
      <c r="R1232" s="42"/>
      <c r="S1232" s="42">
        <v>1</v>
      </c>
      <c r="T1232" s="96"/>
      <c r="U1232" s="96"/>
      <c r="V1232" s="89" t="s">
        <v>5890</v>
      </c>
      <c r="W1232" s="89"/>
      <c r="X1232" s="25">
        <v>1</v>
      </c>
      <c r="Y1232" s="90">
        <f t="array" ref="Y1232">SUM((L1232:R1232)/7)</f>
        <v>0</v>
      </c>
      <c r="Z1232" s="91"/>
    </row>
    <row r="1233" s="85" customFormat="1" customHeight="1" spans="1:26">
      <c r="A1233" s="93" t="s">
        <v>15</v>
      </c>
      <c r="B1233" s="93" t="s">
        <v>1123</v>
      </c>
      <c r="C1233" s="93" t="s">
        <v>126</v>
      </c>
      <c r="D1233" s="42" t="s">
        <v>6752</v>
      </c>
      <c r="E1233" s="38" t="s">
        <v>6753</v>
      </c>
      <c r="F1233" s="38" t="s">
        <v>6754</v>
      </c>
      <c r="G1233" s="42">
        <v>1</v>
      </c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  <c r="R1233" s="42"/>
      <c r="S1233" s="42">
        <v>1</v>
      </c>
      <c r="T1233" s="96"/>
      <c r="U1233" s="96"/>
      <c r="V1233" s="89" t="s">
        <v>5890</v>
      </c>
      <c r="W1233" s="89"/>
      <c r="X1233" s="25">
        <v>1</v>
      </c>
      <c r="Y1233" s="90">
        <f t="array" ref="Y1233">SUM((L1233:R1233)/7)</f>
        <v>0</v>
      </c>
      <c r="Z1233" s="91"/>
    </row>
    <row r="1234" s="85" customFormat="1" customHeight="1" spans="1:26">
      <c r="A1234" s="93" t="s">
        <v>15</v>
      </c>
      <c r="B1234" s="93" t="s">
        <v>1123</v>
      </c>
      <c r="C1234" s="93" t="s">
        <v>126</v>
      </c>
      <c r="D1234" s="38" t="s">
        <v>5284</v>
      </c>
      <c r="E1234" s="38" t="s">
        <v>5285</v>
      </c>
      <c r="F1234" s="38" t="s">
        <v>5286</v>
      </c>
      <c r="G1234" s="42">
        <v>3</v>
      </c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  <c r="R1234" s="42"/>
      <c r="S1234" s="42">
        <v>3</v>
      </c>
      <c r="T1234" s="96"/>
      <c r="U1234" s="97">
        <v>5</v>
      </c>
      <c r="V1234" s="89" t="s">
        <v>5890</v>
      </c>
      <c r="W1234" s="89"/>
      <c r="X1234" s="25"/>
      <c r="Y1234" s="90">
        <f t="array" ref="Y1234">SUM((L1234:R1234)/7)</f>
        <v>0</v>
      </c>
      <c r="Z1234" s="91"/>
    </row>
    <row r="1235" s="85" customFormat="1" customHeight="1" spans="1:26">
      <c r="A1235" s="93" t="s">
        <v>15</v>
      </c>
      <c r="B1235" s="93" t="s">
        <v>29</v>
      </c>
      <c r="C1235" s="93" t="s">
        <v>126</v>
      </c>
      <c r="D1235" s="42" t="s">
        <v>6755</v>
      </c>
      <c r="E1235" s="38" t="s">
        <v>6756</v>
      </c>
      <c r="F1235" s="38" t="s">
        <v>6757</v>
      </c>
      <c r="G1235" s="42">
        <v>1</v>
      </c>
      <c r="H1235" s="42"/>
      <c r="I1235" s="42"/>
      <c r="J1235" s="42"/>
      <c r="K1235" s="42"/>
      <c r="L1235" s="42"/>
      <c r="M1235" s="42"/>
      <c r="N1235" s="42"/>
      <c r="O1235" s="42"/>
      <c r="P1235" s="42">
        <v>1</v>
      </c>
      <c r="Q1235" s="42"/>
      <c r="R1235" s="42"/>
      <c r="S1235" s="42">
        <v>0</v>
      </c>
      <c r="T1235" s="96"/>
      <c r="U1235" s="97">
        <v>7</v>
      </c>
      <c r="V1235" s="89" t="s">
        <v>5890</v>
      </c>
      <c r="W1235" s="89"/>
      <c r="X1235" s="25">
        <v>2</v>
      </c>
      <c r="Y1235" s="90">
        <f t="array" ref="Y1235">SUM((L1235:R1235)/7)</f>
        <v>0.142857142857143</v>
      </c>
      <c r="Z1235" s="91">
        <f>S1235/Y1235</f>
        <v>0</v>
      </c>
    </row>
    <row r="1236" s="85" customFormat="1" customHeight="1" spans="1:26">
      <c r="A1236" s="93" t="s">
        <v>15</v>
      </c>
      <c r="B1236" s="93" t="s">
        <v>29</v>
      </c>
      <c r="C1236" s="93" t="s">
        <v>126</v>
      </c>
      <c r="D1236" s="42" t="s">
        <v>6758</v>
      </c>
      <c r="E1236" s="38" t="s">
        <v>6759</v>
      </c>
      <c r="F1236" s="38" t="s">
        <v>6760</v>
      </c>
      <c r="G1236" s="42">
        <v>0</v>
      </c>
      <c r="H1236" s="42"/>
      <c r="I1236" s="42"/>
      <c r="J1236" s="42"/>
      <c r="K1236" s="42"/>
      <c r="L1236" s="42"/>
      <c r="M1236" s="42"/>
      <c r="N1236" s="42"/>
      <c r="O1236" s="42"/>
      <c r="P1236" s="42"/>
      <c r="Q1236" s="42"/>
      <c r="R1236" s="42"/>
      <c r="S1236" s="42">
        <v>0</v>
      </c>
      <c r="T1236" s="96"/>
      <c r="U1236" s="97">
        <v>14</v>
      </c>
      <c r="V1236" s="89" t="s">
        <v>5890</v>
      </c>
      <c r="W1236" s="89"/>
      <c r="X1236" s="25">
        <v>1</v>
      </c>
      <c r="Y1236" s="90">
        <f t="array" ref="Y1236">SUM((L1236:R1236)/7)</f>
        <v>0</v>
      </c>
      <c r="Z1236" s="91"/>
    </row>
    <row r="1237" s="85" customFormat="1" customHeight="1" spans="1:26">
      <c r="A1237" s="93" t="s">
        <v>15</v>
      </c>
      <c r="B1237" s="93" t="s">
        <v>29</v>
      </c>
      <c r="C1237" s="93" t="s">
        <v>126</v>
      </c>
      <c r="D1237" s="42" t="s">
        <v>6761</v>
      </c>
      <c r="E1237" s="38" t="s">
        <v>6762</v>
      </c>
      <c r="F1237" s="38" t="s">
        <v>6763</v>
      </c>
      <c r="G1237" s="42">
        <v>1</v>
      </c>
      <c r="H1237" s="42"/>
      <c r="I1237" s="42"/>
      <c r="J1237" s="42"/>
      <c r="K1237" s="42"/>
      <c r="L1237" s="42"/>
      <c r="M1237" s="42"/>
      <c r="N1237" s="42"/>
      <c r="O1237" s="42"/>
      <c r="P1237" s="42"/>
      <c r="Q1237" s="42"/>
      <c r="R1237" s="42"/>
      <c r="S1237" s="42">
        <v>1</v>
      </c>
      <c r="T1237" s="96"/>
      <c r="U1237" s="97">
        <v>4</v>
      </c>
      <c r="V1237" s="89" t="s">
        <v>5890</v>
      </c>
      <c r="W1237" s="89"/>
      <c r="X1237" s="25">
        <v>3</v>
      </c>
      <c r="Y1237" s="90">
        <f t="array" ref="Y1237">SUM((L1237:R1237)/7)</f>
        <v>0</v>
      </c>
      <c r="Z1237" s="91"/>
    </row>
    <row r="1238" s="85" customFormat="1" customHeight="1" spans="1:26">
      <c r="A1238" s="93" t="s">
        <v>15</v>
      </c>
      <c r="B1238" s="93" t="s">
        <v>29</v>
      </c>
      <c r="C1238" s="93" t="s">
        <v>835</v>
      </c>
      <c r="D1238" s="42" t="s">
        <v>5287</v>
      </c>
      <c r="E1238" s="38" t="s">
        <v>5288</v>
      </c>
      <c r="F1238" s="38" t="s">
        <v>5289</v>
      </c>
      <c r="G1238" s="42">
        <v>10</v>
      </c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  <c r="R1238" s="42"/>
      <c r="S1238" s="42">
        <v>10</v>
      </c>
      <c r="T1238" s="96"/>
      <c r="U1238" s="97">
        <v>0</v>
      </c>
      <c r="V1238" s="89" t="s">
        <v>5890</v>
      </c>
      <c r="W1238" s="89"/>
      <c r="X1238" s="25">
        <v>2</v>
      </c>
      <c r="Y1238" s="90">
        <f t="array" ref="Y1238">SUM((L1238:R1238)/7)</f>
        <v>0</v>
      </c>
      <c r="Z1238" s="91"/>
    </row>
    <row r="1239" s="85" customFormat="1" customHeight="1" spans="1:26">
      <c r="A1239" s="93" t="s">
        <v>15</v>
      </c>
      <c r="B1239" s="93" t="s">
        <v>29</v>
      </c>
      <c r="C1239" s="93" t="s">
        <v>835</v>
      </c>
      <c r="D1239" s="42" t="s">
        <v>6764</v>
      </c>
      <c r="E1239" s="38" t="s">
        <v>6765</v>
      </c>
      <c r="F1239" s="38" t="s">
        <v>6766</v>
      </c>
      <c r="G1239" s="42">
        <v>4</v>
      </c>
      <c r="H1239" s="42"/>
      <c r="I1239" s="42"/>
      <c r="J1239" s="42"/>
      <c r="K1239" s="42"/>
      <c r="L1239" s="42"/>
      <c r="M1239" s="42"/>
      <c r="N1239" s="42"/>
      <c r="O1239" s="42"/>
      <c r="P1239" s="42"/>
      <c r="Q1239" s="42"/>
      <c r="R1239" s="42"/>
      <c r="S1239" s="42">
        <v>4</v>
      </c>
      <c r="T1239" s="96"/>
      <c r="U1239" s="96"/>
      <c r="V1239" s="89" t="s">
        <v>5890</v>
      </c>
      <c r="W1239" s="89"/>
      <c r="X1239" s="25">
        <v>2</v>
      </c>
      <c r="Y1239" s="90">
        <f t="array" ref="Y1239">SUM((L1239:R1239)/7)</f>
        <v>0</v>
      </c>
      <c r="Z1239" s="91"/>
    </row>
    <row r="1240" s="85" customFormat="1" customHeight="1" spans="1:26">
      <c r="A1240" s="93" t="s">
        <v>15</v>
      </c>
      <c r="B1240" s="93" t="s">
        <v>5446</v>
      </c>
      <c r="C1240" s="93" t="s">
        <v>126</v>
      </c>
      <c r="D1240" s="42" t="s">
        <v>6767</v>
      </c>
      <c r="E1240" s="38" t="s">
        <v>5498</v>
      </c>
      <c r="F1240" s="38" t="s">
        <v>5499</v>
      </c>
      <c r="G1240" s="42">
        <v>3</v>
      </c>
      <c r="H1240" s="42"/>
      <c r="I1240" s="42"/>
      <c r="J1240" s="42"/>
      <c r="K1240" s="42"/>
      <c r="L1240" s="42"/>
      <c r="M1240" s="42"/>
      <c r="N1240" s="42">
        <v>1</v>
      </c>
      <c r="O1240" s="42"/>
      <c r="P1240" s="42">
        <v>1</v>
      </c>
      <c r="Q1240" s="42"/>
      <c r="R1240" s="42"/>
      <c r="S1240" s="42">
        <v>1</v>
      </c>
      <c r="T1240" s="96"/>
      <c r="U1240" s="96"/>
      <c r="V1240" s="89" t="s">
        <v>5890</v>
      </c>
      <c r="W1240" s="89"/>
      <c r="X1240" s="25">
        <v>3</v>
      </c>
      <c r="Y1240" s="90">
        <f t="array" ref="Y1240">SUM((L1240:R1240)/7)</f>
        <v>0.285714285714286</v>
      </c>
      <c r="Z1240" s="91">
        <f>S1240/Y1240</f>
        <v>3.5</v>
      </c>
    </row>
    <row r="1241" customHeight="1" spans="1:25">
      <c r="A1241" s="93" t="s">
        <v>15</v>
      </c>
      <c r="B1241" s="93" t="s">
        <v>5290</v>
      </c>
      <c r="C1241" s="93" t="s">
        <v>835</v>
      </c>
      <c r="D1241" s="42" t="s">
        <v>6768</v>
      </c>
      <c r="E1241" s="38" t="s">
        <v>6769</v>
      </c>
      <c r="F1241" s="38" t="s">
        <v>6770</v>
      </c>
      <c r="G1241" s="42">
        <v>2</v>
      </c>
      <c r="H1241" s="42"/>
      <c r="I1241" s="42"/>
      <c r="J1241" s="42"/>
      <c r="K1241" s="42"/>
      <c r="L1241" s="42"/>
      <c r="M1241" s="42"/>
      <c r="N1241" s="42"/>
      <c r="O1241" s="42"/>
      <c r="P1241" s="42"/>
      <c r="Q1241" s="42"/>
      <c r="R1241" s="42"/>
      <c r="S1241" s="42">
        <v>2</v>
      </c>
      <c r="T1241" s="96"/>
      <c r="U1241" s="96"/>
      <c r="V1241" s="89" t="s">
        <v>5890</v>
      </c>
      <c r="Y1241" s="90">
        <f t="array" ref="Y1241">SUM((L1241:R1241)/7)</f>
        <v>0</v>
      </c>
    </row>
    <row r="1242" customHeight="1" spans="1:26">
      <c r="A1242" s="93" t="s">
        <v>15</v>
      </c>
      <c r="B1242" s="93" t="s">
        <v>5290</v>
      </c>
      <c r="C1242" s="93" t="s">
        <v>835</v>
      </c>
      <c r="D1242" s="42" t="s">
        <v>6771</v>
      </c>
      <c r="E1242" s="38" t="s">
        <v>6772</v>
      </c>
      <c r="F1242" s="38" t="s">
        <v>6773</v>
      </c>
      <c r="G1242" s="42">
        <v>8</v>
      </c>
      <c r="H1242" s="42"/>
      <c r="I1242" s="42"/>
      <c r="J1242" s="42"/>
      <c r="K1242" s="42"/>
      <c r="L1242" s="42"/>
      <c r="M1242" s="42"/>
      <c r="N1242" s="42"/>
      <c r="O1242" s="42"/>
      <c r="P1242" s="42"/>
      <c r="Q1242" s="42"/>
      <c r="R1242" s="42">
        <v>1</v>
      </c>
      <c r="S1242" s="42">
        <v>7</v>
      </c>
      <c r="T1242" s="96"/>
      <c r="U1242" s="96"/>
      <c r="V1242" s="89" t="s">
        <v>5890</v>
      </c>
      <c r="X1242" s="25">
        <v>1</v>
      </c>
      <c r="Y1242" s="90">
        <f t="array" ref="Y1242">SUM((L1242:R1242)/7)</f>
        <v>0.142857142857143</v>
      </c>
      <c r="Z1242" s="91">
        <f>S1242/Y1242</f>
        <v>49</v>
      </c>
    </row>
    <row r="1243" customHeight="1" spans="1:25">
      <c r="A1243" s="93" t="s">
        <v>15</v>
      </c>
      <c r="B1243" s="93" t="s">
        <v>5290</v>
      </c>
      <c r="C1243" s="93" t="s">
        <v>835</v>
      </c>
      <c r="D1243" s="42" t="s">
        <v>6774</v>
      </c>
      <c r="E1243" s="38" t="s">
        <v>6775</v>
      </c>
      <c r="F1243" s="38" t="s">
        <v>6776</v>
      </c>
      <c r="G1243" s="42">
        <v>0</v>
      </c>
      <c r="H1243" s="42"/>
      <c r="I1243" s="42"/>
      <c r="J1243" s="42"/>
      <c r="K1243" s="42"/>
      <c r="L1243" s="42"/>
      <c r="M1243" s="42"/>
      <c r="N1243" s="42"/>
      <c r="O1243" s="42"/>
      <c r="P1243" s="42"/>
      <c r="Q1243" s="42"/>
      <c r="R1243" s="42"/>
      <c r="S1243" s="42">
        <v>0</v>
      </c>
      <c r="T1243" s="96"/>
      <c r="U1243" s="97">
        <v>4</v>
      </c>
      <c r="V1243" s="89" t="s">
        <v>5890</v>
      </c>
      <c r="X1243" s="25">
        <v>3</v>
      </c>
      <c r="Y1243" s="90">
        <f t="array" ref="Y1243">SUM((L1243:R1243)/7)</f>
        <v>0</v>
      </c>
    </row>
    <row r="1244" customHeight="1" spans="1:26">
      <c r="A1244" s="93" t="s">
        <v>15</v>
      </c>
      <c r="B1244" s="93" t="s">
        <v>5290</v>
      </c>
      <c r="C1244" s="93" t="s">
        <v>835</v>
      </c>
      <c r="D1244" s="42" t="s">
        <v>6777</v>
      </c>
      <c r="E1244" s="38" t="s">
        <v>6778</v>
      </c>
      <c r="F1244" s="38" t="s">
        <v>6779</v>
      </c>
      <c r="G1244" s="42">
        <v>4</v>
      </c>
      <c r="H1244" s="42"/>
      <c r="I1244" s="42">
        <v>1</v>
      </c>
      <c r="J1244" s="42"/>
      <c r="K1244" s="42"/>
      <c r="L1244" s="42"/>
      <c r="M1244" s="42">
        <v>3</v>
      </c>
      <c r="N1244" s="42"/>
      <c r="O1244" s="42"/>
      <c r="P1244" s="42"/>
      <c r="Q1244" s="42"/>
      <c r="R1244" s="42"/>
      <c r="S1244" s="42">
        <v>0</v>
      </c>
      <c r="T1244" s="96"/>
      <c r="U1244" s="96"/>
      <c r="V1244" s="89" t="s">
        <v>5890</v>
      </c>
      <c r="X1244" s="25">
        <v>9</v>
      </c>
      <c r="Y1244" s="90">
        <f t="array" ref="Y1244">SUM((L1244:R1244)/7)</f>
        <v>0.428571428571429</v>
      </c>
      <c r="Z1244" s="91">
        <f>S1244/Y1244</f>
        <v>0</v>
      </c>
    </row>
    <row r="1245" customHeight="1" spans="1:26">
      <c r="A1245" s="93" t="s">
        <v>15</v>
      </c>
      <c r="B1245" s="93" t="s">
        <v>5290</v>
      </c>
      <c r="C1245" s="93" t="s">
        <v>835</v>
      </c>
      <c r="D1245" s="42" t="s">
        <v>6780</v>
      </c>
      <c r="E1245" s="38" t="s">
        <v>6781</v>
      </c>
      <c r="F1245" s="38" t="s">
        <v>6782</v>
      </c>
      <c r="G1245" s="42">
        <v>18</v>
      </c>
      <c r="H1245" s="42"/>
      <c r="I1245" s="42"/>
      <c r="J1245" s="42"/>
      <c r="K1245" s="42">
        <v>1</v>
      </c>
      <c r="L1245" s="42"/>
      <c r="M1245" s="42"/>
      <c r="N1245" s="42"/>
      <c r="O1245" s="42">
        <v>4</v>
      </c>
      <c r="P1245" s="42">
        <v>1</v>
      </c>
      <c r="Q1245" s="42"/>
      <c r="R1245" s="42"/>
      <c r="S1245" s="42">
        <v>12</v>
      </c>
      <c r="T1245" s="96"/>
      <c r="U1245" s="96"/>
      <c r="V1245" s="89" t="s">
        <v>5890</v>
      </c>
      <c r="X1245" s="25">
        <v>7</v>
      </c>
      <c r="Y1245" s="90">
        <f t="array" ref="Y1245">SUM((L1245:R1245)/7)</f>
        <v>0.714285714285714</v>
      </c>
      <c r="Z1245" s="91">
        <f>S1245/Y1245</f>
        <v>16.8</v>
      </c>
    </row>
    <row r="1246" customHeight="1" spans="1:26">
      <c r="A1246" s="93" t="s">
        <v>15</v>
      </c>
      <c r="B1246" s="93" t="s">
        <v>5290</v>
      </c>
      <c r="C1246" s="93" t="s">
        <v>835</v>
      </c>
      <c r="D1246" s="42" t="s">
        <v>6783</v>
      </c>
      <c r="E1246" s="38" t="s">
        <v>6784</v>
      </c>
      <c r="F1246" s="38" t="s">
        <v>6785</v>
      </c>
      <c r="G1246" s="42">
        <v>1</v>
      </c>
      <c r="H1246" s="42"/>
      <c r="I1246" s="42"/>
      <c r="J1246" s="42"/>
      <c r="K1246" s="42"/>
      <c r="L1246" s="42"/>
      <c r="M1246" s="42">
        <v>1</v>
      </c>
      <c r="N1246" s="42"/>
      <c r="O1246" s="42"/>
      <c r="P1246" s="42"/>
      <c r="Q1246" s="42"/>
      <c r="R1246" s="42"/>
      <c r="S1246" s="42">
        <v>0</v>
      </c>
      <c r="T1246" s="96"/>
      <c r="U1246" s="96"/>
      <c r="V1246" s="89" t="s">
        <v>5890</v>
      </c>
      <c r="X1246" s="25">
        <v>5</v>
      </c>
      <c r="Y1246" s="90">
        <f t="array" ref="Y1246">SUM((L1246:R1246)/7)</f>
        <v>0.142857142857143</v>
      </c>
      <c r="Z1246" s="91">
        <f>S1246/Y1246</f>
        <v>0</v>
      </c>
    </row>
    <row r="1247" customHeight="1" spans="1:25">
      <c r="A1247" s="93" t="s">
        <v>15</v>
      </c>
      <c r="B1247" s="93" t="s">
        <v>5290</v>
      </c>
      <c r="C1247" s="93" t="s">
        <v>835</v>
      </c>
      <c r="D1247" s="42" t="s">
        <v>6786</v>
      </c>
      <c r="E1247" s="38" t="s">
        <v>6787</v>
      </c>
      <c r="F1247" s="38" t="s">
        <v>6788</v>
      </c>
      <c r="G1247" s="42">
        <v>2</v>
      </c>
      <c r="H1247" s="42"/>
      <c r="I1247" s="42"/>
      <c r="J1247" s="42"/>
      <c r="K1247" s="42"/>
      <c r="L1247" s="42"/>
      <c r="M1247" s="42"/>
      <c r="N1247" s="42"/>
      <c r="O1247" s="42"/>
      <c r="P1247" s="42"/>
      <c r="Q1247" s="42"/>
      <c r="R1247" s="42"/>
      <c r="S1247" s="42">
        <v>2</v>
      </c>
      <c r="T1247" s="96"/>
      <c r="U1247" s="97">
        <v>1</v>
      </c>
      <c r="V1247" s="89" t="s">
        <v>5890</v>
      </c>
      <c r="X1247" s="25">
        <v>2</v>
      </c>
      <c r="Y1247" s="90">
        <f t="array" ref="Y1247">SUM((L1247:R1247)/7)</f>
        <v>0</v>
      </c>
    </row>
    <row r="1248" customHeight="1" spans="1:25">
      <c r="A1248" s="93" t="s">
        <v>15</v>
      </c>
      <c r="B1248" s="93" t="s">
        <v>5290</v>
      </c>
      <c r="C1248" s="93" t="s">
        <v>182</v>
      </c>
      <c r="D1248" s="42" t="s">
        <v>6789</v>
      </c>
      <c r="E1248" s="38" t="s">
        <v>6790</v>
      </c>
      <c r="F1248" s="38" t="s">
        <v>6791</v>
      </c>
      <c r="G1248" s="42">
        <v>5</v>
      </c>
      <c r="H1248" s="42"/>
      <c r="I1248" s="42"/>
      <c r="J1248" s="42"/>
      <c r="K1248" s="42"/>
      <c r="L1248" s="42"/>
      <c r="M1248" s="42"/>
      <c r="N1248" s="42"/>
      <c r="O1248" s="42"/>
      <c r="P1248" s="42"/>
      <c r="Q1248" s="42"/>
      <c r="R1248" s="42"/>
      <c r="S1248" s="42">
        <v>5</v>
      </c>
      <c r="T1248" s="96"/>
      <c r="U1248" s="96"/>
      <c r="V1248" s="89" t="s">
        <v>5890</v>
      </c>
      <c r="Y1248" s="90">
        <f t="array" ref="Y1248">SUM((L1248:R1248)/7)</f>
        <v>0</v>
      </c>
    </row>
    <row r="1249" customHeight="1" spans="1:25">
      <c r="A1249" s="93" t="s">
        <v>15</v>
      </c>
      <c r="B1249" s="93" t="s">
        <v>5290</v>
      </c>
      <c r="C1249" s="93" t="s">
        <v>182</v>
      </c>
      <c r="D1249" s="42" t="s">
        <v>6792</v>
      </c>
      <c r="E1249" s="38" t="s">
        <v>6793</v>
      </c>
      <c r="F1249" s="38" t="s">
        <v>6794</v>
      </c>
      <c r="G1249" s="42">
        <v>1</v>
      </c>
      <c r="H1249" s="42"/>
      <c r="I1249" s="42"/>
      <c r="J1249" s="42"/>
      <c r="K1249" s="42"/>
      <c r="L1249" s="42"/>
      <c r="M1249" s="42"/>
      <c r="N1249" s="42"/>
      <c r="O1249" s="42"/>
      <c r="P1249" s="42"/>
      <c r="Q1249" s="42"/>
      <c r="R1249" s="42"/>
      <c r="S1249" s="42">
        <v>1</v>
      </c>
      <c r="T1249" s="96"/>
      <c r="U1249" s="97">
        <v>1</v>
      </c>
      <c r="V1249" s="89" t="s">
        <v>5890</v>
      </c>
      <c r="X1249" s="25">
        <v>2</v>
      </c>
      <c r="Y1249" s="90">
        <f t="array" ref="Y1249">SUM((L1249:R1249)/7)</f>
        <v>0</v>
      </c>
    </row>
    <row r="1250" customHeight="1" spans="1:26">
      <c r="A1250" s="93" t="s">
        <v>15</v>
      </c>
      <c r="B1250" s="93" t="s">
        <v>5290</v>
      </c>
      <c r="C1250" s="93" t="s">
        <v>182</v>
      </c>
      <c r="D1250" s="42" t="s">
        <v>6795</v>
      </c>
      <c r="E1250" s="38" t="s">
        <v>6796</v>
      </c>
      <c r="F1250" s="38" t="s">
        <v>6797</v>
      </c>
      <c r="G1250" s="42">
        <v>6</v>
      </c>
      <c r="H1250" s="42"/>
      <c r="I1250" s="42"/>
      <c r="J1250" s="42"/>
      <c r="K1250" s="42">
        <v>1</v>
      </c>
      <c r="L1250" s="42"/>
      <c r="M1250" s="42"/>
      <c r="N1250" s="42"/>
      <c r="O1250" s="42">
        <v>1</v>
      </c>
      <c r="P1250" s="42"/>
      <c r="Q1250" s="42"/>
      <c r="R1250" s="42"/>
      <c r="S1250" s="42">
        <v>4</v>
      </c>
      <c r="T1250" s="96"/>
      <c r="U1250" s="96"/>
      <c r="V1250" s="89" t="s">
        <v>5890</v>
      </c>
      <c r="X1250" s="25">
        <v>4</v>
      </c>
      <c r="Y1250" s="90">
        <f t="array" ref="Y1250">SUM((L1250:R1250)/7)</f>
        <v>0.142857142857143</v>
      </c>
      <c r="Z1250" s="91">
        <f>S1250/Y1250</f>
        <v>28</v>
      </c>
    </row>
    <row r="1251" customHeight="1" spans="1:25">
      <c r="A1251" s="93" t="s">
        <v>15</v>
      </c>
      <c r="B1251" s="93" t="s">
        <v>5290</v>
      </c>
      <c r="C1251" s="93" t="s">
        <v>182</v>
      </c>
      <c r="D1251" s="42" t="s">
        <v>6798</v>
      </c>
      <c r="E1251" s="38" t="s">
        <v>6799</v>
      </c>
      <c r="F1251" s="38" t="s">
        <v>6800</v>
      </c>
      <c r="G1251" s="42">
        <v>3</v>
      </c>
      <c r="H1251" s="42"/>
      <c r="I1251" s="42"/>
      <c r="J1251" s="42"/>
      <c r="K1251" s="42">
        <v>1</v>
      </c>
      <c r="L1251" s="42"/>
      <c r="M1251" s="42"/>
      <c r="N1251" s="42"/>
      <c r="O1251" s="42"/>
      <c r="P1251" s="42"/>
      <c r="Q1251" s="42"/>
      <c r="R1251" s="42"/>
      <c r="S1251" s="42">
        <v>2</v>
      </c>
      <c r="T1251" s="96"/>
      <c r="U1251" s="96"/>
      <c r="V1251" s="89" t="s">
        <v>5890</v>
      </c>
      <c r="X1251" s="25">
        <v>5</v>
      </c>
      <c r="Y1251" s="90">
        <f t="array" ref="Y1251">SUM((L1251:R1251)/7)</f>
        <v>0</v>
      </c>
    </row>
    <row r="1252" customHeight="1" spans="1:26">
      <c r="A1252" s="93" t="s">
        <v>15</v>
      </c>
      <c r="B1252" s="93" t="s">
        <v>5290</v>
      </c>
      <c r="C1252" s="93" t="s">
        <v>182</v>
      </c>
      <c r="D1252" s="42" t="s">
        <v>6801</v>
      </c>
      <c r="E1252" s="38" t="s">
        <v>6802</v>
      </c>
      <c r="F1252" s="38" t="s">
        <v>6803</v>
      </c>
      <c r="G1252" s="42">
        <v>2</v>
      </c>
      <c r="H1252" s="42"/>
      <c r="I1252" s="42">
        <v>1</v>
      </c>
      <c r="J1252" s="42"/>
      <c r="K1252" s="42"/>
      <c r="L1252" s="42"/>
      <c r="M1252" s="42"/>
      <c r="N1252" s="42">
        <v>1</v>
      </c>
      <c r="O1252" s="42"/>
      <c r="P1252" s="42"/>
      <c r="Q1252" s="42"/>
      <c r="R1252" s="42"/>
      <c r="S1252" s="42">
        <v>0</v>
      </c>
      <c r="T1252" s="96"/>
      <c r="U1252" s="96"/>
      <c r="V1252" s="89" t="s">
        <v>5890</v>
      </c>
      <c r="X1252" s="25">
        <v>8</v>
      </c>
      <c r="Y1252" s="90">
        <f t="array" ref="Y1252">SUM((L1252:R1252)/7)</f>
        <v>0.142857142857143</v>
      </c>
      <c r="Z1252" s="91">
        <f>S1252/Y1252</f>
        <v>0</v>
      </c>
    </row>
    <row r="1253" customHeight="1" spans="1:26">
      <c r="A1253" s="93" t="s">
        <v>15</v>
      </c>
      <c r="B1253" s="93" t="s">
        <v>5290</v>
      </c>
      <c r="C1253" s="93" t="s">
        <v>182</v>
      </c>
      <c r="D1253" s="42" t="s">
        <v>6804</v>
      </c>
      <c r="E1253" s="38" t="s">
        <v>6805</v>
      </c>
      <c r="F1253" s="38" t="s">
        <v>6806</v>
      </c>
      <c r="G1253" s="42">
        <v>1</v>
      </c>
      <c r="H1253" s="42"/>
      <c r="I1253" s="42"/>
      <c r="J1253" s="42"/>
      <c r="K1253" s="42"/>
      <c r="L1253" s="42"/>
      <c r="M1253" s="42">
        <v>1</v>
      </c>
      <c r="N1253" s="42"/>
      <c r="O1253" s="42"/>
      <c r="P1253" s="42"/>
      <c r="Q1253" s="42"/>
      <c r="R1253" s="42"/>
      <c r="S1253" s="42">
        <v>0</v>
      </c>
      <c r="T1253" s="96"/>
      <c r="U1253" s="96"/>
      <c r="V1253" s="89" t="s">
        <v>5890</v>
      </c>
      <c r="X1253" s="25">
        <v>3</v>
      </c>
      <c r="Y1253" s="90">
        <f t="array" ref="Y1253">SUM((L1253:R1253)/7)</f>
        <v>0.142857142857143</v>
      </c>
      <c r="Z1253" s="91">
        <f>S1253/Y1253</f>
        <v>0</v>
      </c>
    </row>
    <row r="1254" customHeight="1" spans="1:26">
      <c r="A1254" s="93" t="s">
        <v>15</v>
      </c>
      <c r="B1254" s="93" t="s">
        <v>5290</v>
      </c>
      <c r="C1254" s="93" t="s">
        <v>182</v>
      </c>
      <c r="D1254" s="42" t="s">
        <v>6807</v>
      </c>
      <c r="E1254" s="38" t="s">
        <v>6808</v>
      </c>
      <c r="F1254" s="38" t="s">
        <v>6809</v>
      </c>
      <c r="G1254" s="42">
        <v>9</v>
      </c>
      <c r="H1254" s="42"/>
      <c r="I1254" s="42"/>
      <c r="J1254" s="42"/>
      <c r="K1254" s="42"/>
      <c r="L1254" s="42"/>
      <c r="M1254" s="42"/>
      <c r="N1254" s="42"/>
      <c r="O1254" s="42">
        <v>1</v>
      </c>
      <c r="P1254" s="42"/>
      <c r="Q1254" s="42"/>
      <c r="R1254" s="42"/>
      <c r="S1254" s="42">
        <v>8</v>
      </c>
      <c r="T1254" s="96"/>
      <c r="U1254" s="97">
        <v>6</v>
      </c>
      <c r="V1254" s="89" t="s">
        <v>5890</v>
      </c>
      <c r="X1254" s="25">
        <v>2</v>
      </c>
      <c r="Y1254" s="90">
        <f t="array" ref="Y1254">SUM((L1254:R1254)/7)</f>
        <v>0.142857142857143</v>
      </c>
      <c r="Z1254" s="91">
        <f>S1254/Y1254</f>
        <v>56</v>
      </c>
    </row>
    <row r="1255" customHeight="1" spans="1:25">
      <c r="A1255" s="93" t="s">
        <v>15</v>
      </c>
      <c r="B1255" s="93" t="s">
        <v>5290</v>
      </c>
      <c r="C1255" s="93" t="s">
        <v>182</v>
      </c>
      <c r="D1255" s="42" t="s">
        <v>5291</v>
      </c>
      <c r="E1255" s="38" t="s">
        <v>5292</v>
      </c>
      <c r="F1255" s="38" t="s">
        <v>5293</v>
      </c>
      <c r="G1255" s="42">
        <v>5</v>
      </c>
      <c r="H1255" s="42"/>
      <c r="I1255" s="42"/>
      <c r="J1255" s="42"/>
      <c r="K1255" s="42"/>
      <c r="L1255" s="42"/>
      <c r="M1255" s="42"/>
      <c r="N1255" s="42"/>
      <c r="O1255" s="42"/>
      <c r="P1255" s="42"/>
      <c r="Q1255" s="42"/>
      <c r="R1255" s="42"/>
      <c r="S1255" s="42">
        <v>5</v>
      </c>
      <c r="T1255" s="96"/>
      <c r="U1255" s="96"/>
      <c r="V1255" s="89" t="s">
        <v>5890</v>
      </c>
      <c r="Y1255" s="90">
        <f t="array" ref="Y1255">SUM((L1255:R1255)/7)</f>
        <v>0</v>
      </c>
    </row>
    <row r="1256" customHeight="1" spans="1:25">
      <c r="A1256" s="93" t="s">
        <v>15</v>
      </c>
      <c r="B1256" s="93" t="s">
        <v>4276</v>
      </c>
      <c r="C1256" s="93" t="s">
        <v>182</v>
      </c>
      <c r="D1256" s="42" t="s">
        <v>6810</v>
      </c>
      <c r="E1256" s="38" t="s">
        <v>6811</v>
      </c>
      <c r="F1256" s="38" t="s">
        <v>6812</v>
      </c>
      <c r="G1256" s="42">
        <v>1</v>
      </c>
      <c r="H1256" s="42"/>
      <c r="I1256" s="42"/>
      <c r="J1256" s="42"/>
      <c r="K1256" s="42"/>
      <c r="L1256" s="42"/>
      <c r="M1256" s="42"/>
      <c r="N1256" s="42"/>
      <c r="O1256" s="42"/>
      <c r="P1256" s="42"/>
      <c r="Q1256" s="42"/>
      <c r="R1256" s="42"/>
      <c r="S1256" s="42">
        <v>1</v>
      </c>
      <c r="T1256" s="96"/>
      <c r="U1256" s="96"/>
      <c r="V1256" s="89" t="s">
        <v>5890</v>
      </c>
      <c r="X1256" s="25">
        <v>2</v>
      </c>
      <c r="Y1256" s="90">
        <f t="array" ref="Y1256">SUM((L1256:R1256)/7)</f>
        <v>0</v>
      </c>
    </row>
    <row r="1257" customHeight="1" spans="1:25">
      <c r="A1257" s="93" t="s">
        <v>15</v>
      </c>
      <c r="B1257" s="93" t="s">
        <v>4276</v>
      </c>
      <c r="C1257" s="93" t="s">
        <v>182</v>
      </c>
      <c r="D1257" s="42" t="s">
        <v>6813</v>
      </c>
      <c r="E1257" s="38" t="s">
        <v>6814</v>
      </c>
      <c r="F1257" s="38" t="s">
        <v>6815</v>
      </c>
      <c r="G1257" s="42">
        <v>1</v>
      </c>
      <c r="H1257" s="42"/>
      <c r="I1257" s="42"/>
      <c r="J1257" s="42">
        <v>1</v>
      </c>
      <c r="K1257" s="42"/>
      <c r="L1257" s="42"/>
      <c r="M1257" s="42"/>
      <c r="N1257" s="42"/>
      <c r="O1257" s="42"/>
      <c r="P1257" s="42"/>
      <c r="Q1257" s="42"/>
      <c r="R1257" s="42"/>
      <c r="S1257" s="42">
        <v>0</v>
      </c>
      <c r="T1257" s="96"/>
      <c r="U1257" s="96"/>
      <c r="V1257" s="89" t="s">
        <v>5890</v>
      </c>
      <c r="X1257" s="25">
        <v>4</v>
      </c>
      <c r="Y1257" s="90">
        <f t="array" ref="Y1257">SUM((L1257:R1257)/7)</f>
        <v>0</v>
      </c>
    </row>
    <row r="1258" customHeight="1" spans="1:26">
      <c r="A1258" s="93" t="s">
        <v>15</v>
      </c>
      <c r="B1258" s="93" t="s">
        <v>4276</v>
      </c>
      <c r="C1258" s="93" t="s">
        <v>182</v>
      </c>
      <c r="D1258" s="42" t="s">
        <v>6816</v>
      </c>
      <c r="E1258" s="38" t="s">
        <v>6817</v>
      </c>
      <c r="F1258" s="38" t="s">
        <v>6818</v>
      </c>
      <c r="G1258" s="42">
        <v>4</v>
      </c>
      <c r="H1258" s="42"/>
      <c r="I1258" s="42"/>
      <c r="J1258" s="42">
        <v>1</v>
      </c>
      <c r="K1258" s="42"/>
      <c r="L1258" s="42">
        <v>1</v>
      </c>
      <c r="M1258" s="42">
        <v>1</v>
      </c>
      <c r="N1258" s="42"/>
      <c r="O1258" s="42"/>
      <c r="P1258" s="42"/>
      <c r="Q1258" s="42"/>
      <c r="R1258" s="42"/>
      <c r="S1258" s="42">
        <v>1</v>
      </c>
      <c r="T1258" s="96"/>
      <c r="U1258" s="96"/>
      <c r="V1258" s="89" t="s">
        <v>5890</v>
      </c>
      <c r="X1258" s="25">
        <v>5</v>
      </c>
      <c r="Y1258" s="90">
        <f t="array" ref="Y1258">SUM((L1258:R1258)/7)</f>
        <v>0.285714285714286</v>
      </c>
      <c r="Z1258" s="91">
        <f>S1258/Y1258</f>
        <v>3.5</v>
      </c>
    </row>
    <row r="1259" customHeight="1" spans="1:25">
      <c r="A1259" s="93" t="s">
        <v>15</v>
      </c>
      <c r="B1259" s="93" t="s">
        <v>5135</v>
      </c>
      <c r="C1259" s="93" t="s">
        <v>835</v>
      </c>
      <c r="D1259" s="38" t="s">
        <v>5294</v>
      </c>
      <c r="E1259" s="38" t="s">
        <v>5295</v>
      </c>
      <c r="F1259" s="38" t="s">
        <v>5296</v>
      </c>
      <c r="G1259" s="42">
        <v>8</v>
      </c>
      <c r="H1259" s="42"/>
      <c r="I1259" s="42"/>
      <c r="J1259" s="42"/>
      <c r="K1259" s="42"/>
      <c r="L1259" s="42"/>
      <c r="M1259" s="42"/>
      <c r="N1259" s="42"/>
      <c r="O1259" s="42"/>
      <c r="P1259" s="42"/>
      <c r="Q1259" s="42"/>
      <c r="R1259" s="42"/>
      <c r="S1259" s="42">
        <v>8</v>
      </c>
      <c r="T1259" s="96"/>
      <c r="U1259" s="96"/>
      <c r="V1259" s="89" t="s">
        <v>5890</v>
      </c>
      <c r="Y1259" s="90">
        <f t="array" ref="Y1259">SUM((L1259:R1259)/7)</f>
        <v>0</v>
      </c>
    </row>
    <row r="1260" customHeight="1" spans="1:25">
      <c r="A1260" s="93" t="s">
        <v>15</v>
      </c>
      <c r="B1260" s="93" t="s">
        <v>5135</v>
      </c>
      <c r="C1260" s="93" t="s">
        <v>835</v>
      </c>
      <c r="D1260" s="42" t="s">
        <v>6819</v>
      </c>
      <c r="E1260" s="38" t="s">
        <v>6820</v>
      </c>
      <c r="F1260" s="38" t="s">
        <v>6821</v>
      </c>
      <c r="G1260" s="42">
        <v>6</v>
      </c>
      <c r="H1260" s="42"/>
      <c r="I1260" s="42"/>
      <c r="J1260" s="42"/>
      <c r="K1260" s="42"/>
      <c r="L1260" s="42"/>
      <c r="M1260" s="42"/>
      <c r="N1260" s="42"/>
      <c r="O1260" s="42"/>
      <c r="P1260" s="42"/>
      <c r="Q1260" s="42"/>
      <c r="R1260" s="42"/>
      <c r="S1260" s="42">
        <v>6</v>
      </c>
      <c r="T1260" s="96"/>
      <c r="U1260" s="96"/>
      <c r="V1260" s="89" t="s">
        <v>5890</v>
      </c>
      <c r="X1260" s="25">
        <v>2</v>
      </c>
      <c r="Y1260" s="90">
        <f t="array" ref="Y1260">SUM((L1260:R1260)/7)</f>
        <v>0</v>
      </c>
    </row>
    <row r="1261" customHeight="1" spans="1:25">
      <c r="A1261" s="93" t="s">
        <v>15</v>
      </c>
      <c r="B1261" s="93" t="s">
        <v>5135</v>
      </c>
      <c r="C1261" s="93" t="s">
        <v>835</v>
      </c>
      <c r="D1261" s="38" t="s">
        <v>6822</v>
      </c>
      <c r="E1261" s="38" t="s">
        <v>6823</v>
      </c>
      <c r="F1261" s="38" t="s">
        <v>6824</v>
      </c>
      <c r="G1261" s="42">
        <v>0</v>
      </c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  <c r="R1261" s="42"/>
      <c r="S1261" s="42">
        <v>0</v>
      </c>
      <c r="T1261" s="96"/>
      <c r="U1261" s="96"/>
      <c r="V1261" s="89" t="s">
        <v>5890</v>
      </c>
      <c r="X1261" s="25">
        <v>1</v>
      </c>
      <c r="Y1261" s="90">
        <f t="array" ref="Y1261">SUM((L1261:R1261)/7)</f>
        <v>0</v>
      </c>
    </row>
    <row r="1262" customHeight="1" spans="1:26">
      <c r="A1262" s="93" t="s">
        <v>15</v>
      </c>
      <c r="B1262" s="93" t="s">
        <v>5135</v>
      </c>
      <c r="C1262" s="93" t="s">
        <v>835</v>
      </c>
      <c r="D1262" s="42" t="s">
        <v>6825</v>
      </c>
      <c r="E1262" s="38" t="s">
        <v>6826</v>
      </c>
      <c r="F1262" s="38" t="s">
        <v>6827</v>
      </c>
      <c r="G1262" s="42">
        <v>4</v>
      </c>
      <c r="H1262" s="42"/>
      <c r="I1262" s="42"/>
      <c r="J1262" s="42"/>
      <c r="K1262" s="42"/>
      <c r="L1262" s="42"/>
      <c r="M1262" s="42"/>
      <c r="N1262" s="42"/>
      <c r="O1262" s="42">
        <v>1</v>
      </c>
      <c r="P1262" s="42"/>
      <c r="Q1262" s="42"/>
      <c r="R1262" s="42"/>
      <c r="S1262" s="42">
        <v>3</v>
      </c>
      <c r="T1262" s="96"/>
      <c r="U1262" s="96"/>
      <c r="V1262" s="89" t="s">
        <v>5890</v>
      </c>
      <c r="X1262" s="25">
        <v>2</v>
      </c>
      <c r="Y1262" s="90">
        <f t="array" ref="Y1262">SUM((L1262:R1262)/7)</f>
        <v>0.142857142857143</v>
      </c>
      <c r="Z1262" s="91">
        <f>S1262/Y1262</f>
        <v>21</v>
      </c>
    </row>
    <row r="1263" customHeight="1" spans="1:25">
      <c r="A1263" s="93" t="s">
        <v>15</v>
      </c>
      <c r="B1263" s="93" t="s">
        <v>5135</v>
      </c>
      <c r="C1263" s="93" t="s">
        <v>182</v>
      </c>
      <c r="D1263" s="38" t="s">
        <v>5297</v>
      </c>
      <c r="E1263" s="38" t="s">
        <v>5298</v>
      </c>
      <c r="F1263" s="38" t="s">
        <v>5299</v>
      </c>
      <c r="G1263" s="42">
        <v>3</v>
      </c>
      <c r="H1263" s="42"/>
      <c r="I1263" s="42"/>
      <c r="J1263" s="42"/>
      <c r="K1263" s="42"/>
      <c r="L1263" s="42"/>
      <c r="M1263" s="42"/>
      <c r="N1263" s="42"/>
      <c r="O1263" s="42"/>
      <c r="P1263" s="42"/>
      <c r="Q1263" s="42"/>
      <c r="R1263" s="42"/>
      <c r="S1263" s="42">
        <v>3</v>
      </c>
      <c r="T1263" s="96"/>
      <c r="U1263" s="96"/>
      <c r="V1263" s="89" t="s">
        <v>5890</v>
      </c>
      <c r="Y1263" s="90">
        <f t="array" ref="Y1263">SUM((L1263:R1263)/7)</f>
        <v>0</v>
      </c>
    </row>
    <row r="1264" customHeight="1" spans="1:25">
      <c r="A1264" s="93" t="s">
        <v>15</v>
      </c>
      <c r="B1264" s="93" t="s">
        <v>5135</v>
      </c>
      <c r="C1264" s="93" t="s">
        <v>182</v>
      </c>
      <c r="D1264" s="42" t="s">
        <v>6828</v>
      </c>
      <c r="E1264" s="38" t="s">
        <v>6829</v>
      </c>
      <c r="F1264" s="38" t="s">
        <v>6830</v>
      </c>
      <c r="G1264" s="42">
        <v>4</v>
      </c>
      <c r="H1264" s="42"/>
      <c r="I1264" s="42"/>
      <c r="J1264" s="42"/>
      <c r="K1264" s="42"/>
      <c r="L1264" s="42"/>
      <c r="M1264" s="42"/>
      <c r="N1264" s="42"/>
      <c r="O1264" s="42"/>
      <c r="P1264" s="42"/>
      <c r="Q1264" s="42"/>
      <c r="R1264" s="42"/>
      <c r="S1264" s="42">
        <v>4</v>
      </c>
      <c r="T1264" s="96"/>
      <c r="U1264" s="96"/>
      <c r="V1264" s="89" t="s">
        <v>5890</v>
      </c>
      <c r="Y1264" s="90">
        <f t="array" ref="Y1264">SUM((L1264:R1264)/7)</f>
        <v>0</v>
      </c>
    </row>
    <row r="1265" customHeight="1" spans="1:25">
      <c r="A1265" s="93" t="s">
        <v>15</v>
      </c>
      <c r="B1265" s="93" t="s">
        <v>5135</v>
      </c>
      <c r="C1265" s="93" t="s">
        <v>182</v>
      </c>
      <c r="D1265" s="42" t="s">
        <v>6831</v>
      </c>
      <c r="E1265" s="38" t="s">
        <v>6832</v>
      </c>
      <c r="F1265" s="38" t="s">
        <v>6833</v>
      </c>
      <c r="G1265" s="42">
        <v>5</v>
      </c>
      <c r="H1265" s="42"/>
      <c r="I1265" s="42"/>
      <c r="J1265" s="42"/>
      <c r="K1265" s="42"/>
      <c r="L1265" s="42"/>
      <c r="M1265" s="42"/>
      <c r="N1265" s="42"/>
      <c r="O1265" s="42"/>
      <c r="P1265" s="42"/>
      <c r="Q1265" s="42"/>
      <c r="R1265" s="42"/>
      <c r="S1265" s="42">
        <v>5</v>
      </c>
      <c r="T1265" s="96"/>
      <c r="U1265" s="96"/>
      <c r="V1265" s="89" t="s">
        <v>5890</v>
      </c>
      <c r="X1265" s="25">
        <v>2</v>
      </c>
      <c r="Y1265" s="90">
        <f t="array" ref="Y1265">SUM((L1265:R1265)/7)</f>
        <v>0</v>
      </c>
    </row>
    <row r="1266" customHeight="1" spans="1:25">
      <c r="A1266" s="93" t="s">
        <v>15</v>
      </c>
      <c r="B1266" s="93" t="s">
        <v>5300</v>
      </c>
      <c r="C1266" s="93" t="s">
        <v>1210</v>
      </c>
      <c r="D1266" s="42" t="s">
        <v>6834</v>
      </c>
      <c r="E1266" s="38" t="s">
        <v>6835</v>
      </c>
      <c r="F1266" s="38" t="s">
        <v>6836</v>
      </c>
      <c r="G1266" s="42">
        <v>13</v>
      </c>
      <c r="H1266" s="42"/>
      <c r="I1266" s="42"/>
      <c r="J1266" s="42"/>
      <c r="K1266" s="42"/>
      <c r="L1266" s="42"/>
      <c r="M1266" s="42"/>
      <c r="N1266" s="42"/>
      <c r="O1266" s="42"/>
      <c r="P1266" s="42"/>
      <c r="Q1266" s="42"/>
      <c r="R1266" s="42"/>
      <c r="S1266" s="42">
        <v>13</v>
      </c>
      <c r="T1266" s="96"/>
      <c r="U1266" s="96"/>
      <c r="V1266" s="89" t="s">
        <v>5890</v>
      </c>
      <c r="X1266" s="25">
        <v>3</v>
      </c>
      <c r="Y1266" s="90">
        <f t="array" ref="Y1266">SUM((L1266:R1266)/7)</f>
        <v>0</v>
      </c>
    </row>
    <row r="1267" customHeight="1" spans="1:26">
      <c r="A1267" s="93" t="s">
        <v>15</v>
      </c>
      <c r="B1267" s="93" t="s">
        <v>5300</v>
      </c>
      <c r="C1267" s="93" t="s">
        <v>1210</v>
      </c>
      <c r="D1267" s="42" t="s">
        <v>5301</v>
      </c>
      <c r="E1267" s="38" t="s">
        <v>5302</v>
      </c>
      <c r="F1267" s="38" t="s">
        <v>5303</v>
      </c>
      <c r="G1267" s="42">
        <v>78</v>
      </c>
      <c r="H1267" s="42"/>
      <c r="I1267" s="42"/>
      <c r="J1267" s="42"/>
      <c r="K1267" s="42"/>
      <c r="L1267" s="42"/>
      <c r="M1267" s="42"/>
      <c r="N1267" s="42">
        <v>1</v>
      </c>
      <c r="O1267" s="42"/>
      <c r="P1267" s="42"/>
      <c r="Q1267" s="42"/>
      <c r="R1267" s="42"/>
      <c r="S1267" s="42">
        <v>77</v>
      </c>
      <c r="T1267" s="96"/>
      <c r="U1267" s="96"/>
      <c r="V1267" s="89" t="s">
        <v>5890</v>
      </c>
      <c r="X1267" s="25">
        <v>2</v>
      </c>
      <c r="Y1267" s="90">
        <f t="array" ref="Y1267">SUM((L1267:R1267)/7)</f>
        <v>0.142857142857143</v>
      </c>
      <c r="Z1267" s="91">
        <f>S1267/Y1267</f>
        <v>539</v>
      </c>
    </row>
    <row r="1268" customHeight="1" spans="1:25">
      <c r="A1268" s="93" t="s">
        <v>15</v>
      </c>
      <c r="B1268" s="93" t="s">
        <v>5300</v>
      </c>
      <c r="C1268" s="93" t="s">
        <v>1210</v>
      </c>
      <c r="D1268" s="42" t="s">
        <v>5304</v>
      </c>
      <c r="E1268" s="38" t="s">
        <v>5305</v>
      </c>
      <c r="F1268" s="38" t="s">
        <v>5306</v>
      </c>
      <c r="G1268" s="42">
        <v>60</v>
      </c>
      <c r="H1268" s="42"/>
      <c r="I1268" s="42"/>
      <c r="J1268" s="42">
        <v>1</v>
      </c>
      <c r="K1268" s="42"/>
      <c r="L1268" s="42"/>
      <c r="M1268" s="42"/>
      <c r="N1268" s="42"/>
      <c r="O1268" s="42"/>
      <c r="P1268" s="42"/>
      <c r="Q1268" s="42"/>
      <c r="R1268" s="42"/>
      <c r="S1268" s="42">
        <v>59</v>
      </c>
      <c r="T1268" s="96"/>
      <c r="U1268" s="97">
        <v>3</v>
      </c>
      <c r="V1268" s="89" t="s">
        <v>5890</v>
      </c>
      <c r="X1268" s="25">
        <v>5</v>
      </c>
      <c r="Y1268" s="90">
        <f t="array" ref="Y1268">SUM((L1268:R1268)/7)</f>
        <v>0</v>
      </c>
    </row>
    <row r="1269" customHeight="1" spans="1:25">
      <c r="A1269" s="93" t="s">
        <v>15</v>
      </c>
      <c r="B1269" s="93" t="s">
        <v>5163</v>
      </c>
      <c r="C1269" s="93" t="s">
        <v>126</v>
      </c>
      <c r="D1269" s="42" t="s">
        <v>6837</v>
      </c>
      <c r="E1269" s="38" t="s">
        <v>6838</v>
      </c>
      <c r="F1269" s="38" t="s">
        <v>6839</v>
      </c>
      <c r="G1269" s="42">
        <v>5</v>
      </c>
      <c r="H1269" s="42"/>
      <c r="I1269" s="42"/>
      <c r="J1269" s="42"/>
      <c r="K1269" s="42"/>
      <c r="L1269" s="42"/>
      <c r="M1269" s="42"/>
      <c r="N1269" s="42"/>
      <c r="O1269" s="42"/>
      <c r="P1269" s="42"/>
      <c r="Q1269" s="42"/>
      <c r="R1269" s="42"/>
      <c r="S1269" s="42">
        <v>5</v>
      </c>
      <c r="T1269" s="96"/>
      <c r="U1269" s="96"/>
      <c r="V1269" s="89" t="s">
        <v>5890</v>
      </c>
      <c r="Y1269" s="90">
        <f t="array" ref="Y1269">SUM((L1269:R1269)/7)</f>
        <v>0</v>
      </c>
    </row>
    <row r="1270" customHeight="1" spans="1:25">
      <c r="A1270" s="93" t="s">
        <v>15</v>
      </c>
      <c r="B1270" s="93" t="s">
        <v>5307</v>
      </c>
      <c r="C1270" s="93" t="s">
        <v>5308</v>
      </c>
      <c r="D1270" s="42" t="s">
        <v>5309</v>
      </c>
      <c r="E1270" s="38" t="s">
        <v>5310</v>
      </c>
      <c r="F1270" s="38" t="s">
        <v>6840</v>
      </c>
      <c r="G1270" s="42">
        <v>11</v>
      </c>
      <c r="H1270" s="42"/>
      <c r="I1270" s="42"/>
      <c r="J1270" s="42"/>
      <c r="K1270" s="42"/>
      <c r="L1270" s="42"/>
      <c r="M1270" s="42"/>
      <c r="N1270" s="42"/>
      <c r="O1270" s="42"/>
      <c r="P1270" s="42"/>
      <c r="Q1270" s="42"/>
      <c r="R1270" s="42"/>
      <c r="S1270" s="42">
        <v>11</v>
      </c>
      <c r="T1270" s="96"/>
      <c r="U1270" s="96"/>
      <c r="V1270" s="89" t="s">
        <v>5890</v>
      </c>
      <c r="Y1270" s="90">
        <f t="array" ref="Y1270">SUM((L1270:R1270)/7)</f>
        <v>0</v>
      </c>
    </row>
    <row r="1271" customHeight="1" spans="1:25">
      <c r="A1271" s="93" t="s">
        <v>15</v>
      </c>
      <c r="B1271" s="93" t="s">
        <v>21</v>
      </c>
      <c r="C1271" s="93" t="s">
        <v>126</v>
      </c>
      <c r="D1271" s="42" t="s">
        <v>1796</v>
      </c>
      <c r="E1271" s="38" t="s">
        <v>5312</v>
      </c>
      <c r="F1271" s="38" t="s">
        <v>1798</v>
      </c>
      <c r="G1271" s="42">
        <v>6</v>
      </c>
      <c r="H1271" s="42"/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>
        <v>6</v>
      </c>
      <c r="T1271" s="96"/>
      <c r="U1271" s="96"/>
      <c r="V1271" s="89" t="s">
        <v>5890</v>
      </c>
      <c r="X1271" s="25">
        <v>2</v>
      </c>
      <c r="Y1271" s="90">
        <f t="array" ref="Y1271">SUM((L1271:R1271)/7)</f>
        <v>0</v>
      </c>
    </row>
    <row r="1272" s="85" customFormat="1" customHeight="1" spans="1:27">
      <c r="A1272" s="93" t="s">
        <v>15</v>
      </c>
      <c r="B1272" s="93" t="s">
        <v>21</v>
      </c>
      <c r="C1272" s="93" t="s">
        <v>126</v>
      </c>
      <c r="D1272" s="42" t="s">
        <v>6841</v>
      </c>
      <c r="E1272" s="38" t="s">
        <v>6842</v>
      </c>
      <c r="F1272" s="38" t="s">
        <v>6843</v>
      </c>
      <c r="G1272" s="42">
        <v>1</v>
      </c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>
        <v>1</v>
      </c>
      <c r="T1272" s="96"/>
      <c r="U1272" s="96"/>
      <c r="V1272" s="89" t="s">
        <v>5890</v>
      </c>
      <c r="W1272" s="89"/>
      <c r="X1272" s="25"/>
      <c r="Y1272" s="90">
        <f t="array" ref="Y1272">SUM((L1272:R1272)/7)</f>
        <v>0</v>
      </c>
      <c r="Z1272" s="91"/>
      <c r="AA1272" s="85">
        <v>-20</v>
      </c>
    </row>
    <row r="1273" customHeight="1" spans="1:26">
      <c r="A1273" s="93" t="s">
        <v>3655</v>
      </c>
      <c r="B1273" s="93" t="s">
        <v>16</v>
      </c>
      <c r="C1273" s="93" t="s">
        <v>36</v>
      </c>
      <c r="D1273" s="38" t="s">
        <v>6844</v>
      </c>
      <c r="E1273" s="38" t="s">
        <v>6845</v>
      </c>
      <c r="F1273" s="38" t="s">
        <v>6846</v>
      </c>
      <c r="G1273" s="42">
        <v>2</v>
      </c>
      <c r="H1273" s="42"/>
      <c r="I1273" s="42"/>
      <c r="J1273" s="42"/>
      <c r="K1273" s="42"/>
      <c r="L1273" s="42"/>
      <c r="M1273" s="42">
        <v>1</v>
      </c>
      <c r="N1273" s="42"/>
      <c r="O1273" s="42"/>
      <c r="P1273" s="42"/>
      <c r="Q1273" s="42"/>
      <c r="R1273" s="42"/>
      <c r="S1273" s="42">
        <v>1</v>
      </c>
      <c r="T1273" s="96"/>
      <c r="U1273" s="97">
        <v>0</v>
      </c>
      <c r="V1273" s="89" t="s">
        <v>5890</v>
      </c>
      <c r="X1273" s="25">
        <v>1</v>
      </c>
      <c r="Y1273" s="90">
        <f t="array" ref="Y1273">SUM((L1273:R1273)/7)</f>
        <v>0.142857142857143</v>
      </c>
      <c r="Z1273" s="91">
        <f>S1273/Y1273</f>
        <v>7</v>
      </c>
    </row>
    <row r="1274" customHeight="1" spans="1:26">
      <c r="A1274" s="93" t="s">
        <v>3655</v>
      </c>
      <c r="B1274" s="93" t="s">
        <v>16</v>
      </c>
      <c r="C1274" s="93" t="s">
        <v>36</v>
      </c>
      <c r="D1274" s="42" t="s">
        <v>6847</v>
      </c>
      <c r="E1274" s="38" t="s">
        <v>6848</v>
      </c>
      <c r="F1274" s="38" t="s">
        <v>6849</v>
      </c>
      <c r="G1274" s="42">
        <v>1</v>
      </c>
      <c r="H1274" s="42"/>
      <c r="I1274" s="42"/>
      <c r="J1274" s="42"/>
      <c r="K1274" s="42"/>
      <c r="L1274" s="42"/>
      <c r="M1274" s="42"/>
      <c r="N1274" s="42"/>
      <c r="O1274" s="42"/>
      <c r="P1274" s="42">
        <v>1</v>
      </c>
      <c r="Q1274" s="42"/>
      <c r="R1274" s="42"/>
      <c r="S1274" s="42">
        <v>0</v>
      </c>
      <c r="T1274" s="96"/>
      <c r="U1274" s="97">
        <v>15</v>
      </c>
      <c r="V1274" s="89" t="s">
        <v>5890</v>
      </c>
      <c r="X1274" s="25">
        <v>2</v>
      </c>
      <c r="Y1274" s="90">
        <f t="array" ref="Y1274">SUM((L1274:R1274)/7)</f>
        <v>0.142857142857143</v>
      </c>
      <c r="Z1274" s="91">
        <f>S1274/Y1274</f>
        <v>0</v>
      </c>
    </row>
    <row r="1275" customHeight="1" spans="1:26">
      <c r="A1275" s="93" t="s">
        <v>3674</v>
      </c>
      <c r="B1275" s="93" t="s">
        <v>16</v>
      </c>
      <c r="C1275" s="93" t="s">
        <v>413</v>
      </c>
      <c r="D1275" s="42" t="s">
        <v>6850</v>
      </c>
      <c r="E1275" s="38" t="s">
        <v>6851</v>
      </c>
      <c r="F1275" s="38" t="s">
        <v>6852</v>
      </c>
      <c r="G1275" s="42">
        <v>2</v>
      </c>
      <c r="H1275" s="42"/>
      <c r="I1275" s="42"/>
      <c r="J1275" s="42"/>
      <c r="K1275" s="42"/>
      <c r="L1275" s="42"/>
      <c r="M1275" s="42"/>
      <c r="N1275" s="42"/>
      <c r="O1275" s="42"/>
      <c r="P1275" s="42"/>
      <c r="Q1275" s="42">
        <v>1</v>
      </c>
      <c r="R1275" s="42"/>
      <c r="S1275" s="42">
        <v>1</v>
      </c>
      <c r="T1275" s="96"/>
      <c r="U1275" s="97">
        <v>18</v>
      </c>
      <c r="V1275" s="89" t="s">
        <v>5890</v>
      </c>
      <c r="X1275" s="25">
        <v>2</v>
      </c>
      <c r="Y1275" s="90">
        <f t="array" ref="Y1275">SUM((L1275:R1275)/7)</f>
        <v>0.142857142857143</v>
      </c>
      <c r="Z1275" s="91">
        <f>S1275/Y1275</f>
        <v>7</v>
      </c>
    </row>
    <row r="1276" customHeight="1" spans="1:25">
      <c r="A1276" s="93" t="s">
        <v>3655</v>
      </c>
      <c r="B1276" s="93" t="s">
        <v>16</v>
      </c>
      <c r="C1276" s="93" t="s">
        <v>413</v>
      </c>
      <c r="D1276" s="42" t="s">
        <v>5313</v>
      </c>
      <c r="E1276" s="38" t="s">
        <v>5314</v>
      </c>
      <c r="F1276" s="38" t="s">
        <v>5315</v>
      </c>
      <c r="G1276" s="42">
        <v>11</v>
      </c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  <c r="R1276" s="42"/>
      <c r="S1276" s="42">
        <v>11</v>
      </c>
      <c r="T1276" s="96"/>
      <c r="U1276" s="97">
        <v>17</v>
      </c>
      <c r="V1276" s="89" t="s">
        <v>5890</v>
      </c>
      <c r="X1276" s="25">
        <v>1</v>
      </c>
      <c r="Y1276" s="90">
        <f t="array" ref="Y1276">SUM((L1276:R1276)/7)</f>
        <v>0</v>
      </c>
    </row>
    <row r="1277" customHeight="1" spans="1:25">
      <c r="A1277" s="93" t="s">
        <v>3655</v>
      </c>
      <c r="B1277" s="93" t="s">
        <v>16</v>
      </c>
      <c r="C1277" s="93" t="s">
        <v>413</v>
      </c>
      <c r="D1277" s="42" t="s">
        <v>6853</v>
      </c>
      <c r="E1277" s="38" t="s">
        <v>6854</v>
      </c>
      <c r="F1277" s="38" t="s">
        <v>6855</v>
      </c>
      <c r="G1277" s="42">
        <v>4</v>
      </c>
      <c r="H1277" s="42"/>
      <c r="I1277" s="42"/>
      <c r="J1277" s="42"/>
      <c r="K1277" s="42"/>
      <c r="L1277" s="42"/>
      <c r="M1277" s="42"/>
      <c r="N1277" s="42"/>
      <c r="O1277" s="42"/>
      <c r="P1277" s="42"/>
      <c r="Q1277" s="42"/>
      <c r="R1277" s="42"/>
      <c r="S1277" s="42">
        <v>4</v>
      </c>
      <c r="T1277" s="96"/>
      <c r="U1277" s="97">
        <v>21</v>
      </c>
      <c r="V1277" s="89" t="s">
        <v>5890</v>
      </c>
      <c r="Y1277" s="90">
        <f t="array" ref="Y1277">SUM((L1277:R1277)/7)</f>
        <v>0</v>
      </c>
    </row>
    <row r="1278" customHeight="1" spans="1:25">
      <c r="A1278" s="93" t="s">
        <v>3655</v>
      </c>
      <c r="B1278" s="93" t="s">
        <v>16</v>
      </c>
      <c r="C1278" s="93" t="s">
        <v>17</v>
      </c>
      <c r="D1278" s="42" t="s">
        <v>6856</v>
      </c>
      <c r="E1278" s="38" t="s">
        <v>6857</v>
      </c>
      <c r="F1278" s="38" t="s">
        <v>6858</v>
      </c>
      <c r="G1278" s="42">
        <v>1</v>
      </c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  <c r="R1278" s="42"/>
      <c r="S1278" s="42">
        <v>1</v>
      </c>
      <c r="T1278" s="96"/>
      <c r="U1278" s="97">
        <v>13</v>
      </c>
      <c r="V1278" s="89" t="s">
        <v>5890</v>
      </c>
      <c r="X1278" s="25">
        <v>1</v>
      </c>
      <c r="Y1278" s="90">
        <f t="array" ref="Y1278">SUM((L1278:R1278)/7)</f>
        <v>0</v>
      </c>
    </row>
    <row r="1279" customHeight="1" spans="1:25">
      <c r="A1279" s="93" t="s">
        <v>3655</v>
      </c>
      <c r="B1279" s="93" t="s">
        <v>16</v>
      </c>
      <c r="C1279" s="93" t="s">
        <v>17</v>
      </c>
      <c r="D1279" s="42" t="s">
        <v>6859</v>
      </c>
      <c r="E1279" s="38" t="s">
        <v>6860</v>
      </c>
      <c r="F1279" s="38" t="s">
        <v>6861</v>
      </c>
      <c r="G1279" s="42">
        <v>6</v>
      </c>
      <c r="H1279" s="42"/>
      <c r="I1279" s="42"/>
      <c r="J1279" s="42"/>
      <c r="K1279" s="42"/>
      <c r="L1279" s="42"/>
      <c r="M1279" s="42"/>
      <c r="N1279" s="42"/>
      <c r="O1279" s="42"/>
      <c r="P1279" s="42"/>
      <c r="Q1279" s="42"/>
      <c r="R1279" s="42"/>
      <c r="S1279" s="42">
        <v>6</v>
      </c>
      <c r="T1279" s="96"/>
      <c r="U1279" s="97">
        <v>12</v>
      </c>
      <c r="V1279" s="89" t="s">
        <v>5890</v>
      </c>
      <c r="X1279" s="25">
        <v>1</v>
      </c>
      <c r="Y1279" s="90">
        <f t="array" ref="Y1279">SUM((L1279:R1279)/7)</f>
        <v>0</v>
      </c>
    </row>
    <row r="1280" customHeight="1" spans="1:25">
      <c r="A1280" s="93" t="s">
        <v>3655</v>
      </c>
      <c r="B1280" s="93" t="s">
        <v>16</v>
      </c>
      <c r="C1280" s="93" t="s">
        <v>17</v>
      </c>
      <c r="D1280" s="42" t="s">
        <v>5316</v>
      </c>
      <c r="E1280" s="38" t="s">
        <v>5317</v>
      </c>
      <c r="F1280" s="38" t="s">
        <v>5318</v>
      </c>
      <c r="G1280" s="42">
        <v>18</v>
      </c>
      <c r="H1280" s="42"/>
      <c r="I1280" s="42"/>
      <c r="J1280" s="42"/>
      <c r="K1280" s="42"/>
      <c r="L1280" s="42"/>
      <c r="M1280" s="42"/>
      <c r="N1280" s="42"/>
      <c r="O1280" s="42"/>
      <c r="P1280" s="42"/>
      <c r="Q1280" s="42"/>
      <c r="R1280" s="42"/>
      <c r="S1280" s="42">
        <v>18</v>
      </c>
      <c r="T1280" s="96"/>
      <c r="U1280" s="97">
        <v>25</v>
      </c>
      <c r="V1280" s="89" t="s">
        <v>5890</v>
      </c>
      <c r="Y1280" s="90">
        <f t="array" ref="Y1280">SUM((L1280:R1280)/7)</f>
        <v>0</v>
      </c>
    </row>
    <row r="1281" customHeight="1" spans="1:26">
      <c r="A1281" s="93" t="s">
        <v>3655</v>
      </c>
      <c r="B1281" s="93" t="s">
        <v>16</v>
      </c>
      <c r="C1281" s="93" t="s">
        <v>17</v>
      </c>
      <c r="D1281" s="42" t="s">
        <v>6862</v>
      </c>
      <c r="E1281" s="38" t="s">
        <v>6863</v>
      </c>
      <c r="F1281" s="38" t="s">
        <v>6864</v>
      </c>
      <c r="G1281" s="42">
        <v>5</v>
      </c>
      <c r="H1281" s="42"/>
      <c r="I1281" s="42"/>
      <c r="J1281" s="42"/>
      <c r="K1281" s="42"/>
      <c r="L1281" s="42"/>
      <c r="M1281" s="42"/>
      <c r="N1281" s="42"/>
      <c r="O1281" s="42"/>
      <c r="P1281" s="42">
        <v>1</v>
      </c>
      <c r="Q1281" s="42"/>
      <c r="R1281" s="42"/>
      <c r="S1281" s="42">
        <v>4</v>
      </c>
      <c r="T1281" s="96"/>
      <c r="U1281" s="97">
        <v>11</v>
      </c>
      <c r="V1281" s="89" t="s">
        <v>5890</v>
      </c>
      <c r="X1281" s="25">
        <v>2</v>
      </c>
      <c r="Y1281" s="90">
        <f t="array" ref="Y1281">SUM((L1281:R1281)/7)</f>
        <v>0.142857142857143</v>
      </c>
      <c r="Z1281" s="91">
        <f>S1281/Y1281</f>
        <v>28</v>
      </c>
    </row>
    <row r="1282" customHeight="1" spans="1:25">
      <c r="A1282" s="93" t="s">
        <v>3674</v>
      </c>
      <c r="B1282" s="93" t="s">
        <v>16</v>
      </c>
      <c r="C1282" s="93" t="s">
        <v>17</v>
      </c>
      <c r="D1282" s="42" t="s">
        <v>6865</v>
      </c>
      <c r="E1282" s="38" t="s">
        <v>6866</v>
      </c>
      <c r="F1282" s="38" t="s">
        <v>6867</v>
      </c>
      <c r="G1282" s="42">
        <v>2</v>
      </c>
      <c r="H1282" s="42"/>
      <c r="I1282" s="42"/>
      <c r="J1282" s="42"/>
      <c r="K1282" s="42">
        <v>1</v>
      </c>
      <c r="L1282" s="42"/>
      <c r="M1282" s="42"/>
      <c r="N1282" s="42"/>
      <c r="O1282" s="42"/>
      <c r="P1282" s="42"/>
      <c r="Q1282" s="42"/>
      <c r="R1282" s="42"/>
      <c r="S1282" s="42">
        <v>1</v>
      </c>
      <c r="T1282" s="96"/>
      <c r="U1282" s="97">
        <v>12</v>
      </c>
      <c r="V1282" s="89" t="s">
        <v>5890</v>
      </c>
      <c r="X1282" s="25">
        <v>1</v>
      </c>
      <c r="Y1282" s="90">
        <f t="array" ref="Y1282">SUM((L1282:R1282)/7)</f>
        <v>0</v>
      </c>
    </row>
    <row r="1283" customHeight="1" spans="1:26">
      <c r="A1283" s="93" t="s">
        <v>3674</v>
      </c>
      <c r="B1283" s="93" t="s">
        <v>16</v>
      </c>
      <c r="C1283" s="93" t="s">
        <v>17</v>
      </c>
      <c r="D1283" s="42" t="s">
        <v>6868</v>
      </c>
      <c r="E1283" s="38" t="s">
        <v>6869</v>
      </c>
      <c r="F1283" s="38" t="s">
        <v>6870</v>
      </c>
      <c r="G1283" s="42">
        <v>3</v>
      </c>
      <c r="H1283" s="42"/>
      <c r="I1283" s="42"/>
      <c r="J1283" s="42"/>
      <c r="K1283" s="42"/>
      <c r="L1283" s="42"/>
      <c r="M1283" s="42"/>
      <c r="N1283" s="42"/>
      <c r="O1283" s="42"/>
      <c r="P1283" s="42"/>
      <c r="Q1283" s="42">
        <v>1</v>
      </c>
      <c r="R1283" s="42"/>
      <c r="S1283" s="42">
        <v>2</v>
      </c>
      <c r="T1283" s="96"/>
      <c r="U1283" s="97">
        <v>12</v>
      </c>
      <c r="V1283" s="89" t="s">
        <v>5890</v>
      </c>
      <c r="X1283" s="25">
        <v>3</v>
      </c>
      <c r="Y1283" s="90">
        <f t="array" ref="Y1283">SUM((L1283:R1283)/7)</f>
        <v>0.142857142857143</v>
      </c>
      <c r="Z1283" s="91">
        <f>S1283/Y1283</f>
        <v>14</v>
      </c>
    </row>
    <row r="1284" customHeight="1" spans="1:25">
      <c r="A1284" s="93" t="s">
        <v>3952</v>
      </c>
      <c r="B1284" s="93" t="s">
        <v>6871</v>
      </c>
      <c r="C1284" s="93" t="s">
        <v>126</v>
      </c>
      <c r="D1284" s="42" t="s">
        <v>6872</v>
      </c>
      <c r="E1284" s="38" t="s">
        <v>6873</v>
      </c>
      <c r="F1284" s="38" t="s">
        <v>6874</v>
      </c>
      <c r="G1284" s="42">
        <v>1</v>
      </c>
      <c r="H1284" s="42"/>
      <c r="I1284" s="42"/>
      <c r="J1284" s="42"/>
      <c r="K1284" s="42"/>
      <c r="L1284" s="42"/>
      <c r="M1284" s="42"/>
      <c r="N1284" s="42"/>
      <c r="O1284" s="42"/>
      <c r="P1284" s="42"/>
      <c r="Q1284" s="42"/>
      <c r="R1284" s="42"/>
      <c r="S1284" s="42">
        <v>1</v>
      </c>
      <c r="T1284" s="96"/>
      <c r="U1284" s="96"/>
      <c r="V1284" s="89" t="s">
        <v>5890</v>
      </c>
      <c r="Y1284" s="90">
        <f t="array" ref="Y1284">SUM((L1284:R1284)/7)</f>
        <v>0</v>
      </c>
    </row>
    <row r="1285" customHeight="1" spans="1:25">
      <c r="A1285" s="93" t="s">
        <v>3952</v>
      </c>
      <c r="B1285" s="93" t="s">
        <v>6875</v>
      </c>
      <c r="C1285" s="93" t="s">
        <v>126</v>
      </c>
      <c r="D1285" s="42" t="s">
        <v>6876</v>
      </c>
      <c r="E1285" s="38" t="s">
        <v>6877</v>
      </c>
      <c r="F1285" s="38" t="s">
        <v>6878</v>
      </c>
      <c r="G1285" s="42">
        <v>1</v>
      </c>
      <c r="H1285" s="42"/>
      <c r="I1285" s="42"/>
      <c r="J1285" s="42"/>
      <c r="K1285" s="42"/>
      <c r="L1285" s="42"/>
      <c r="M1285" s="42"/>
      <c r="N1285" s="42"/>
      <c r="O1285" s="42"/>
      <c r="P1285" s="42"/>
      <c r="Q1285" s="42"/>
      <c r="R1285" s="42"/>
      <c r="S1285" s="42">
        <v>1</v>
      </c>
      <c r="T1285" s="96"/>
      <c r="U1285" s="96"/>
      <c r="V1285" s="89" t="s">
        <v>5890</v>
      </c>
      <c r="Y1285" s="90">
        <f t="array" ref="Y1285">SUM((L1285:R1285)/7)</f>
        <v>0</v>
      </c>
    </row>
    <row r="1286" customHeight="1" spans="1:25">
      <c r="A1286" s="93" t="s">
        <v>3952</v>
      </c>
      <c r="B1286" s="93" t="s">
        <v>6875</v>
      </c>
      <c r="C1286" s="93" t="s">
        <v>126</v>
      </c>
      <c r="D1286" s="42" t="s">
        <v>6879</v>
      </c>
      <c r="E1286" s="38" t="s">
        <v>6880</v>
      </c>
      <c r="F1286" s="38" t="s">
        <v>6881</v>
      </c>
      <c r="G1286" s="42">
        <v>62</v>
      </c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  <c r="R1286" s="42"/>
      <c r="S1286" s="42">
        <v>62</v>
      </c>
      <c r="T1286" s="96"/>
      <c r="U1286" s="96"/>
      <c r="V1286" s="89" t="s">
        <v>5890</v>
      </c>
      <c r="Y1286" s="90">
        <f t="array" ref="Y1286">SUM((L1286:R1286)/7)</f>
        <v>0</v>
      </c>
    </row>
    <row r="1287" customHeight="1" spans="1:25">
      <c r="A1287" s="93" t="s">
        <v>3952</v>
      </c>
      <c r="B1287" s="93" t="s">
        <v>6179</v>
      </c>
      <c r="C1287" s="93" t="s">
        <v>126</v>
      </c>
      <c r="D1287" s="42" t="s">
        <v>6882</v>
      </c>
      <c r="E1287" s="38" t="s">
        <v>6883</v>
      </c>
      <c r="F1287" s="38" t="s">
        <v>6884</v>
      </c>
      <c r="G1287" s="42">
        <v>4</v>
      </c>
      <c r="H1287" s="42"/>
      <c r="I1287" s="42"/>
      <c r="J1287" s="42"/>
      <c r="K1287" s="42"/>
      <c r="L1287" s="42"/>
      <c r="M1287" s="42"/>
      <c r="N1287" s="42"/>
      <c r="O1287" s="42"/>
      <c r="P1287" s="42"/>
      <c r="Q1287" s="42"/>
      <c r="R1287" s="42"/>
      <c r="S1287" s="42">
        <v>4</v>
      </c>
      <c r="T1287" s="96"/>
      <c r="U1287" s="96"/>
      <c r="V1287" s="89" t="s">
        <v>5890</v>
      </c>
      <c r="Y1287" s="90">
        <f t="array" ref="Y1287">SUM((L1287:R1287)/7)</f>
        <v>0</v>
      </c>
    </row>
    <row r="1288" customHeight="1" spans="1:25">
      <c r="A1288" s="93" t="s">
        <v>3952</v>
      </c>
      <c r="B1288" s="93" t="s">
        <v>6179</v>
      </c>
      <c r="C1288" s="93" t="s">
        <v>126</v>
      </c>
      <c r="D1288" s="42" t="s">
        <v>6885</v>
      </c>
      <c r="E1288" s="38" t="s">
        <v>6886</v>
      </c>
      <c r="F1288" s="38" t="s">
        <v>6887</v>
      </c>
      <c r="G1288" s="42">
        <v>30</v>
      </c>
      <c r="H1288" s="42"/>
      <c r="I1288" s="42"/>
      <c r="J1288" s="42"/>
      <c r="K1288" s="42"/>
      <c r="L1288" s="42"/>
      <c r="M1288" s="42"/>
      <c r="N1288" s="42"/>
      <c r="O1288" s="42"/>
      <c r="P1288" s="42"/>
      <c r="Q1288" s="42"/>
      <c r="R1288" s="42"/>
      <c r="S1288" s="42">
        <v>30</v>
      </c>
      <c r="T1288" s="96"/>
      <c r="U1288" s="96"/>
      <c r="V1288" s="89" t="s">
        <v>5890</v>
      </c>
      <c r="Y1288" s="90">
        <f t="array" ref="Y1288">SUM((L1288:R1288)/7)</f>
        <v>0</v>
      </c>
    </row>
    <row r="1289" customHeight="1" spans="1:25">
      <c r="A1289" s="93" t="s">
        <v>3952</v>
      </c>
      <c r="B1289" s="93" t="s">
        <v>6888</v>
      </c>
      <c r="C1289" s="93" t="s">
        <v>126</v>
      </c>
      <c r="D1289" s="42" t="s">
        <v>6889</v>
      </c>
      <c r="E1289" s="38" t="s">
        <v>6890</v>
      </c>
      <c r="F1289" s="38" t="s">
        <v>6891</v>
      </c>
      <c r="G1289" s="42">
        <v>91</v>
      </c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>
        <v>91</v>
      </c>
      <c r="T1289" s="96"/>
      <c r="U1289" s="96"/>
      <c r="V1289" s="89" t="s">
        <v>5890</v>
      </c>
      <c r="Y1289" s="90">
        <f t="array" ref="Y1289">SUM((L1289:R1289)/7)</f>
        <v>0</v>
      </c>
    </row>
    <row r="1290" customHeight="1" spans="1:25">
      <c r="A1290" s="93" t="s">
        <v>3952</v>
      </c>
      <c r="B1290" s="93" t="s">
        <v>1123</v>
      </c>
      <c r="C1290" s="93" t="s">
        <v>126</v>
      </c>
      <c r="D1290" s="42" t="s">
        <v>5319</v>
      </c>
      <c r="E1290" s="38" t="s">
        <v>5320</v>
      </c>
      <c r="F1290" s="38" t="s">
        <v>5321</v>
      </c>
      <c r="G1290" s="42">
        <v>21</v>
      </c>
      <c r="H1290" s="42"/>
      <c r="I1290" s="42"/>
      <c r="J1290" s="42"/>
      <c r="K1290" s="42"/>
      <c r="L1290" s="42"/>
      <c r="M1290" s="42"/>
      <c r="N1290" s="42"/>
      <c r="O1290" s="42"/>
      <c r="P1290" s="42"/>
      <c r="Q1290" s="42"/>
      <c r="R1290" s="42"/>
      <c r="S1290" s="42">
        <v>21</v>
      </c>
      <c r="T1290" s="96"/>
      <c r="U1290" s="96"/>
      <c r="V1290" s="89" t="s">
        <v>5890</v>
      </c>
      <c r="Y1290" s="90">
        <f t="array" ref="Y1290">SUM((L1290:R1290)/7)</f>
        <v>0</v>
      </c>
    </row>
    <row r="1291" customHeight="1" spans="1:25">
      <c r="A1291" s="93" t="s">
        <v>3952</v>
      </c>
      <c r="B1291" s="93" t="s">
        <v>29</v>
      </c>
      <c r="C1291" s="93" t="s">
        <v>126</v>
      </c>
      <c r="D1291" s="42" t="s">
        <v>5322</v>
      </c>
      <c r="E1291" s="38" t="s">
        <v>5323</v>
      </c>
      <c r="F1291" s="38" t="s">
        <v>5324</v>
      </c>
      <c r="G1291" s="42">
        <v>20</v>
      </c>
      <c r="H1291" s="42"/>
      <c r="I1291" s="42"/>
      <c r="J1291" s="42"/>
      <c r="K1291" s="42"/>
      <c r="L1291" s="42"/>
      <c r="M1291" s="42"/>
      <c r="N1291" s="42"/>
      <c r="O1291" s="42"/>
      <c r="P1291" s="42"/>
      <c r="Q1291" s="42"/>
      <c r="R1291" s="42"/>
      <c r="S1291" s="42">
        <v>20</v>
      </c>
      <c r="T1291" s="96"/>
      <c r="U1291" s="96"/>
      <c r="V1291" s="89" t="s">
        <v>5890</v>
      </c>
      <c r="Y1291" s="90">
        <f t="array" ref="Y1291">SUM((L1291:R1291)/7)</f>
        <v>0</v>
      </c>
    </row>
    <row r="1292" customHeight="1" spans="1:25">
      <c r="A1292" s="93" t="s">
        <v>3952</v>
      </c>
      <c r="B1292" s="93" t="s">
        <v>5325</v>
      </c>
      <c r="C1292" s="93" t="s">
        <v>126</v>
      </c>
      <c r="D1292" s="42" t="s">
        <v>5326</v>
      </c>
      <c r="E1292" s="38" t="s">
        <v>5327</v>
      </c>
      <c r="F1292" s="38" t="s">
        <v>5328</v>
      </c>
      <c r="G1292" s="42">
        <v>20</v>
      </c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  <c r="R1292" s="42"/>
      <c r="S1292" s="42">
        <v>20</v>
      </c>
      <c r="T1292" s="96"/>
      <c r="U1292" s="96"/>
      <c r="V1292" s="89" t="s">
        <v>5890</v>
      </c>
      <c r="Y1292" s="90">
        <f t="array" ref="Y1292">SUM((L1292:R1292)/7)</f>
        <v>0</v>
      </c>
    </row>
    <row r="1293" s="85" customFormat="1" customHeight="1" spans="1:26">
      <c r="A1293" s="93" t="s">
        <v>3952</v>
      </c>
      <c r="B1293" s="93" t="s">
        <v>21</v>
      </c>
      <c r="C1293" s="93" t="s">
        <v>126</v>
      </c>
      <c r="D1293" s="42" t="s">
        <v>5329</v>
      </c>
      <c r="E1293" s="38" t="s">
        <v>5330</v>
      </c>
      <c r="F1293" s="38" t="s">
        <v>5331</v>
      </c>
      <c r="G1293" s="42">
        <v>20</v>
      </c>
      <c r="H1293" s="42"/>
      <c r="I1293" s="42"/>
      <c r="J1293" s="42"/>
      <c r="K1293" s="42"/>
      <c r="L1293" s="42"/>
      <c r="M1293" s="42"/>
      <c r="N1293" s="42"/>
      <c r="O1293" s="42"/>
      <c r="P1293" s="42"/>
      <c r="Q1293" s="42"/>
      <c r="R1293" s="42"/>
      <c r="S1293" s="42">
        <v>20</v>
      </c>
      <c r="T1293" s="96"/>
      <c r="U1293" s="96"/>
      <c r="V1293" s="89" t="s">
        <v>5890</v>
      </c>
      <c r="W1293" s="89"/>
      <c r="X1293" s="25"/>
      <c r="Y1293" s="90">
        <f t="array" ref="Y1293">SUM((L1293:R1293)/7)</f>
        <v>0</v>
      </c>
      <c r="Z1293" s="91"/>
    </row>
    <row r="1294" s="85" customFormat="1" customHeight="1" spans="1:26">
      <c r="A1294" s="93" t="s">
        <v>3952</v>
      </c>
      <c r="B1294" s="93" t="s">
        <v>16</v>
      </c>
      <c r="C1294" s="93" t="s">
        <v>126</v>
      </c>
      <c r="D1294" s="55" t="s">
        <v>6892</v>
      </c>
      <c r="E1294" s="55" t="s">
        <v>5333</v>
      </c>
      <c r="F1294" s="38" t="s">
        <v>5334</v>
      </c>
      <c r="G1294" s="42">
        <v>1402</v>
      </c>
      <c r="H1294" s="42"/>
      <c r="I1294" s="42"/>
      <c r="J1294" s="42"/>
      <c r="K1294" s="42"/>
      <c r="L1294" s="42"/>
      <c r="M1294" s="42"/>
      <c r="N1294" s="42"/>
      <c r="O1294" s="42"/>
      <c r="P1294" s="42"/>
      <c r="Q1294" s="42"/>
      <c r="R1294" s="42"/>
      <c r="S1294" s="42">
        <v>1402</v>
      </c>
      <c r="T1294" s="96"/>
      <c r="U1294" s="96"/>
      <c r="V1294" s="89" t="s">
        <v>5890</v>
      </c>
      <c r="W1294" s="89"/>
      <c r="X1294" s="25">
        <v>17</v>
      </c>
      <c r="Y1294" s="90">
        <f t="array" ref="Y1294">SUM((L1294:R1294)/7)</f>
        <v>0</v>
      </c>
      <c r="Z1294" s="91"/>
    </row>
    <row r="1295" s="85" customFormat="1" customHeight="1" spans="1:26">
      <c r="A1295" s="93" t="s">
        <v>3952</v>
      </c>
      <c r="B1295" s="93" t="s">
        <v>16</v>
      </c>
      <c r="C1295" s="93" t="s">
        <v>126</v>
      </c>
      <c r="D1295" s="55" t="s">
        <v>6893</v>
      </c>
      <c r="E1295" s="55" t="s">
        <v>5336</v>
      </c>
      <c r="F1295" s="38" t="s">
        <v>5337</v>
      </c>
      <c r="G1295" s="42">
        <v>1871</v>
      </c>
      <c r="H1295" s="42">
        <v>43</v>
      </c>
      <c r="I1295" s="42">
        <v>1</v>
      </c>
      <c r="J1295" s="42"/>
      <c r="K1295" s="42"/>
      <c r="L1295" s="42"/>
      <c r="M1295" s="42"/>
      <c r="N1295" s="42"/>
      <c r="O1295" s="42">
        <v>4</v>
      </c>
      <c r="P1295" s="42">
        <v>13</v>
      </c>
      <c r="Q1295" s="42">
        <v>25</v>
      </c>
      <c r="R1295" s="42">
        <v>38</v>
      </c>
      <c r="S1295" s="42">
        <v>1747</v>
      </c>
      <c r="T1295" s="96"/>
      <c r="U1295" s="96"/>
      <c r="V1295" s="89" t="s">
        <v>5890</v>
      </c>
      <c r="W1295" s="89"/>
      <c r="X1295" s="25">
        <v>254</v>
      </c>
      <c r="Y1295" s="90">
        <f t="array" ref="Y1295">SUM((L1295:R1295)/7)</f>
        <v>11.4285714285714</v>
      </c>
      <c r="Z1295" s="91">
        <f>S1295/Y1295</f>
        <v>152.8625</v>
      </c>
    </row>
    <row r="1296" s="85" customFormat="1" customHeight="1" spans="1:26">
      <c r="A1296" s="93" t="s">
        <v>3952</v>
      </c>
      <c r="B1296" s="93" t="s">
        <v>16</v>
      </c>
      <c r="C1296" s="93" t="s">
        <v>126</v>
      </c>
      <c r="D1296" s="55" t="s">
        <v>6894</v>
      </c>
      <c r="E1296" s="55" t="s">
        <v>5339</v>
      </c>
      <c r="F1296" s="38" t="s">
        <v>5340</v>
      </c>
      <c r="G1296" s="42">
        <v>2198</v>
      </c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  <c r="R1296" s="42"/>
      <c r="S1296" s="42">
        <v>2198</v>
      </c>
      <c r="T1296" s="96"/>
      <c r="U1296" s="96"/>
      <c r="V1296" s="89" t="s">
        <v>5890</v>
      </c>
      <c r="W1296" s="89"/>
      <c r="X1296" s="25"/>
      <c r="Y1296" s="90">
        <f t="array" ref="Y1296">SUM((L1296:R1296)/7)</f>
        <v>0</v>
      </c>
      <c r="Z1296" s="91"/>
    </row>
    <row r="1297" s="85" customFormat="1" customHeight="1" spans="1:26">
      <c r="A1297" s="93" t="s">
        <v>3952</v>
      </c>
      <c r="B1297" s="93" t="s">
        <v>16</v>
      </c>
      <c r="C1297" s="93" t="s">
        <v>126</v>
      </c>
      <c r="D1297" s="55" t="s">
        <v>6895</v>
      </c>
      <c r="E1297" s="55" t="s">
        <v>5342</v>
      </c>
      <c r="F1297" s="38" t="s">
        <v>5343</v>
      </c>
      <c r="G1297" s="42">
        <v>2632</v>
      </c>
      <c r="H1297" s="42"/>
      <c r="I1297" s="42"/>
      <c r="J1297" s="42">
        <v>1</v>
      </c>
      <c r="K1297" s="42"/>
      <c r="L1297" s="42"/>
      <c r="M1297" s="42">
        <v>2</v>
      </c>
      <c r="N1297" s="42"/>
      <c r="O1297" s="42"/>
      <c r="P1297" s="42">
        <v>1</v>
      </c>
      <c r="Q1297" s="42"/>
      <c r="R1297" s="42"/>
      <c r="S1297" s="42">
        <v>2628</v>
      </c>
      <c r="T1297" s="96"/>
      <c r="U1297" s="96"/>
      <c r="V1297" s="89" t="s">
        <v>5890</v>
      </c>
      <c r="W1297" s="89"/>
      <c r="X1297" s="25">
        <v>8</v>
      </c>
      <c r="Y1297" s="90">
        <f t="array" ref="Y1297">SUM((L1297:R1297)/7)</f>
        <v>0.428571428571429</v>
      </c>
      <c r="Z1297" s="91">
        <f>S1297/Y1297</f>
        <v>6132</v>
      </c>
    </row>
    <row r="1298" s="85" customFormat="1" customHeight="1" spans="1:26">
      <c r="A1298" s="93" t="s">
        <v>3952</v>
      </c>
      <c r="B1298" s="93" t="s">
        <v>16</v>
      </c>
      <c r="C1298" s="93" t="s">
        <v>126</v>
      </c>
      <c r="D1298" s="55" t="s">
        <v>6896</v>
      </c>
      <c r="E1298" s="55" t="s">
        <v>5345</v>
      </c>
      <c r="F1298" s="38" t="s">
        <v>5346</v>
      </c>
      <c r="G1298" s="42">
        <v>2935</v>
      </c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42">
        <v>2935</v>
      </c>
      <c r="T1298" s="96"/>
      <c r="U1298" s="96"/>
      <c r="V1298" s="89" t="s">
        <v>5890</v>
      </c>
      <c r="W1298" s="89"/>
      <c r="X1298" s="25">
        <v>5</v>
      </c>
      <c r="Y1298" s="90">
        <f t="array" ref="Y1298">SUM((L1298:R1298)/7)</f>
        <v>0</v>
      </c>
      <c r="Z1298" s="91"/>
    </row>
    <row r="1299" s="85" customFormat="1" customHeight="1" spans="1:26">
      <c r="A1299" s="93" t="s">
        <v>3952</v>
      </c>
      <c r="B1299" s="93" t="s">
        <v>16</v>
      </c>
      <c r="C1299" s="93" t="s">
        <v>126</v>
      </c>
      <c r="D1299" s="55" t="s">
        <v>6897</v>
      </c>
      <c r="E1299" s="55" t="s">
        <v>5348</v>
      </c>
      <c r="F1299" s="38" t="s">
        <v>5349</v>
      </c>
      <c r="G1299" s="42">
        <v>1737</v>
      </c>
      <c r="H1299" s="42"/>
      <c r="I1299" s="42"/>
      <c r="J1299" s="42"/>
      <c r="K1299" s="42"/>
      <c r="L1299" s="42"/>
      <c r="M1299" s="42"/>
      <c r="N1299" s="42"/>
      <c r="O1299" s="42"/>
      <c r="P1299" s="42"/>
      <c r="Q1299" s="42"/>
      <c r="R1299" s="42"/>
      <c r="S1299" s="42">
        <v>1737</v>
      </c>
      <c r="T1299" s="96"/>
      <c r="U1299" s="96"/>
      <c r="V1299" s="89" t="s">
        <v>5890</v>
      </c>
      <c r="W1299" s="89"/>
      <c r="X1299" s="25">
        <v>3</v>
      </c>
      <c r="Y1299" s="90">
        <f t="array" ref="Y1299">SUM((L1299:R1299)/7)</f>
        <v>0</v>
      </c>
      <c r="Z1299" s="91"/>
    </row>
    <row r="1300" s="85" customFormat="1" customHeight="1" spans="1:26">
      <c r="A1300" s="93" t="s">
        <v>3952</v>
      </c>
      <c r="B1300" s="93" t="s">
        <v>16</v>
      </c>
      <c r="C1300" s="93" t="s">
        <v>126</v>
      </c>
      <c r="D1300" s="55" t="s">
        <v>6898</v>
      </c>
      <c r="E1300" s="55" t="s">
        <v>6899</v>
      </c>
      <c r="F1300" s="38" t="s">
        <v>6900</v>
      </c>
      <c r="G1300" s="42">
        <v>1117</v>
      </c>
      <c r="H1300" s="42"/>
      <c r="I1300" s="42"/>
      <c r="J1300" s="42"/>
      <c r="K1300" s="42"/>
      <c r="L1300" s="42"/>
      <c r="M1300" s="42"/>
      <c r="N1300" s="42"/>
      <c r="O1300" s="42"/>
      <c r="P1300" s="42"/>
      <c r="Q1300" s="42"/>
      <c r="R1300" s="42"/>
      <c r="S1300" s="42">
        <v>1117</v>
      </c>
      <c r="T1300" s="96"/>
      <c r="U1300" s="96"/>
      <c r="V1300" s="89" t="s">
        <v>5890</v>
      </c>
      <c r="W1300" s="89"/>
      <c r="X1300" s="25"/>
      <c r="Y1300" s="90">
        <f t="array" ref="Y1300">SUM((L1300:R1300)/7)</f>
        <v>0</v>
      </c>
      <c r="Z1300" s="91"/>
    </row>
    <row r="1301" s="85" customFormat="1" customHeight="1" spans="1:26">
      <c r="A1301" s="93" t="s">
        <v>3952</v>
      </c>
      <c r="B1301" s="93" t="s">
        <v>16</v>
      </c>
      <c r="C1301" s="93" t="s">
        <v>126</v>
      </c>
      <c r="D1301" s="55" t="s">
        <v>6901</v>
      </c>
      <c r="E1301" s="55" t="s">
        <v>5351</v>
      </c>
      <c r="F1301" s="38" t="s">
        <v>5352</v>
      </c>
      <c r="G1301" s="42">
        <v>260</v>
      </c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>
        <v>260</v>
      </c>
      <c r="T1301" s="96"/>
      <c r="U1301" s="96"/>
      <c r="V1301" s="89" t="s">
        <v>5890</v>
      </c>
      <c r="W1301" s="89"/>
      <c r="X1301" s="25"/>
      <c r="Y1301" s="90">
        <f t="array" ref="Y1301">SUM((L1301:R1301)/7)</f>
        <v>0</v>
      </c>
      <c r="Z1301" s="91"/>
    </row>
    <row r="1302" s="85" customFormat="1" customHeight="1" spans="1:26">
      <c r="A1302" s="93" t="s">
        <v>3952</v>
      </c>
      <c r="B1302" s="93" t="s">
        <v>16</v>
      </c>
      <c r="C1302" s="93" t="s">
        <v>126</v>
      </c>
      <c r="D1302" s="55" t="s">
        <v>6902</v>
      </c>
      <c r="E1302" s="55" t="s">
        <v>6903</v>
      </c>
      <c r="F1302" s="38" t="s">
        <v>6904</v>
      </c>
      <c r="G1302" s="42">
        <v>1304</v>
      </c>
      <c r="H1302" s="42"/>
      <c r="I1302" s="42"/>
      <c r="J1302" s="42"/>
      <c r="K1302" s="42"/>
      <c r="L1302" s="42"/>
      <c r="M1302" s="42"/>
      <c r="N1302" s="42"/>
      <c r="O1302" s="42"/>
      <c r="P1302" s="42"/>
      <c r="Q1302" s="42"/>
      <c r="R1302" s="42"/>
      <c r="S1302" s="42">
        <v>1304</v>
      </c>
      <c r="T1302" s="96"/>
      <c r="U1302" s="96"/>
      <c r="V1302" s="89" t="s">
        <v>5890</v>
      </c>
      <c r="W1302" s="89"/>
      <c r="X1302" s="25"/>
      <c r="Y1302" s="90">
        <f t="array" ref="Y1302">SUM((L1302:R1302)/7)</f>
        <v>0</v>
      </c>
      <c r="Z1302" s="91"/>
    </row>
    <row r="1303" s="85" customFormat="1" customHeight="1" spans="1:26">
      <c r="A1303" s="93" t="s">
        <v>3867</v>
      </c>
      <c r="B1303" s="93" t="s">
        <v>16</v>
      </c>
      <c r="C1303" s="93" t="s">
        <v>126</v>
      </c>
      <c r="D1303" s="42" t="s">
        <v>3934</v>
      </c>
      <c r="E1303" s="38" t="s">
        <v>3935</v>
      </c>
      <c r="F1303" s="38" t="s">
        <v>3936</v>
      </c>
      <c r="G1303" s="42">
        <v>19</v>
      </c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  <c r="R1303" s="42"/>
      <c r="S1303" s="42">
        <v>19</v>
      </c>
      <c r="T1303" s="96"/>
      <c r="U1303" s="96"/>
      <c r="V1303" s="89" t="s">
        <v>5882</v>
      </c>
      <c r="W1303" s="89"/>
      <c r="X1303" s="25">
        <v>1</v>
      </c>
      <c r="Y1303" s="90">
        <f t="array" ref="Y1303">SUM((L1303:R1303)/7)</f>
        <v>0</v>
      </c>
      <c r="Z1303" s="91"/>
    </row>
    <row r="1304" s="85" customFormat="1" customHeight="1" spans="1:26">
      <c r="A1304" s="93" t="s">
        <v>3867</v>
      </c>
      <c r="B1304" s="93" t="s">
        <v>16</v>
      </c>
      <c r="C1304" s="93" t="s">
        <v>126</v>
      </c>
      <c r="D1304" s="42" t="s">
        <v>3937</v>
      </c>
      <c r="E1304" s="38" t="s">
        <v>3938</v>
      </c>
      <c r="F1304" s="38" t="s">
        <v>3939</v>
      </c>
      <c r="G1304" s="42">
        <v>20</v>
      </c>
      <c r="H1304" s="42"/>
      <c r="I1304" s="42"/>
      <c r="J1304" s="42"/>
      <c r="K1304" s="42"/>
      <c r="L1304" s="42"/>
      <c r="M1304" s="42"/>
      <c r="N1304" s="42"/>
      <c r="O1304" s="42"/>
      <c r="P1304" s="42"/>
      <c r="Q1304" s="42"/>
      <c r="R1304" s="42"/>
      <c r="S1304" s="42">
        <v>20</v>
      </c>
      <c r="T1304" s="96"/>
      <c r="U1304" s="96"/>
      <c r="V1304" s="89" t="s">
        <v>5882</v>
      </c>
      <c r="W1304" s="89"/>
      <c r="X1304" s="25"/>
      <c r="Y1304" s="90">
        <f t="array" ref="Y1304">SUM((L1304:R1304)/7)</f>
        <v>0</v>
      </c>
      <c r="Z1304" s="91"/>
    </row>
    <row r="1305" s="85" customFormat="1" customHeight="1" spans="1:26">
      <c r="A1305" s="93" t="s">
        <v>3867</v>
      </c>
      <c r="B1305" s="93" t="s">
        <v>16</v>
      </c>
      <c r="C1305" s="93" t="s">
        <v>126</v>
      </c>
      <c r="D1305" s="42" t="s">
        <v>3940</v>
      </c>
      <c r="E1305" s="38" t="s">
        <v>3941</v>
      </c>
      <c r="F1305" s="38" t="s">
        <v>3942</v>
      </c>
      <c r="G1305" s="42">
        <v>20</v>
      </c>
      <c r="H1305" s="42"/>
      <c r="I1305" s="42"/>
      <c r="J1305" s="42"/>
      <c r="K1305" s="42"/>
      <c r="L1305" s="42"/>
      <c r="M1305" s="42"/>
      <c r="N1305" s="42"/>
      <c r="O1305" s="42"/>
      <c r="P1305" s="42"/>
      <c r="Q1305" s="42"/>
      <c r="R1305" s="42"/>
      <c r="S1305" s="42">
        <v>20</v>
      </c>
      <c r="T1305" s="96"/>
      <c r="U1305" s="96"/>
      <c r="V1305" s="89" t="s">
        <v>5882</v>
      </c>
      <c r="W1305" s="89"/>
      <c r="X1305" s="25"/>
      <c r="Y1305" s="90">
        <f t="array" ref="Y1305">SUM((L1305:R1305)/7)</f>
        <v>0</v>
      </c>
      <c r="Z1305" s="91"/>
    </row>
    <row r="1306" s="85" customFormat="1" customHeight="1" spans="1:26">
      <c r="A1306" s="93" t="s">
        <v>3867</v>
      </c>
      <c r="B1306" s="93" t="s">
        <v>16</v>
      </c>
      <c r="C1306" s="93" t="s">
        <v>835</v>
      </c>
      <c r="D1306" s="42" t="s">
        <v>3943</v>
      </c>
      <c r="E1306" s="38" t="s">
        <v>3944</v>
      </c>
      <c r="F1306" s="38" t="s">
        <v>3945</v>
      </c>
      <c r="G1306" s="42">
        <v>19</v>
      </c>
      <c r="H1306" s="42"/>
      <c r="I1306" s="42"/>
      <c r="J1306" s="42"/>
      <c r="K1306" s="42"/>
      <c r="L1306" s="42"/>
      <c r="M1306" s="42"/>
      <c r="N1306" s="42">
        <v>2</v>
      </c>
      <c r="O1306" s="42"/>
      <c r="P1306" s="42"/>
      <c r="Q1306" s="42"/>
      <c r="R1306" s="42"/>
      <c r="S1306" s="42">
        <v>17</v>
      </c>
      <c r="T1306" s="96"/>
      <c r="U1306" s="96"/>
      <c r="V1306" s="89" t="s">
        <v>5890</v>
      </c>
      <c r="W1306" s="89"/>
      <c r="X1306" s="25">
        <v>2</v>
      </c>
      <c r="Y1306" s="90">
        <f t="array" ref="Y1306">SUM((L1306:R1306)/7)</f>
        <v>0.285714285714286</v>
      </c>
      <c r="Z1306" s="91">
        <f>S1306/Y1306</f>
        <v>59.5</v>
      </c>
    </row>
    <row r="1307" s="85" customFormat="1" customHeight="1" spans="1:26">
      <c r="A1307" s="93" t="s">
        <v>3867</v>
      </c>
      <c r="B1307" s="93" t="s">
        <v>16</v>
      </c>
      <c r="C1307" s="93" t="s">
        <v>835</v>
      </c>
      <c r="D1307" s="42" t="s">
        <v>3946</v>
      </c>
      <c r="E1307" s="38" t="s">
        <v>3947</v>
      </c>
      <c r="F1307" s="38" t="s">
        <v>3948</v>
      </c>
      <c r="G1307" s="42">
        <v>20</v>
      </c>
      <c r="H1307" s="42"/>
      <c r="I1307" s="42"/>
      <c r="J1307" s="42"/>
      <c r="K1307" s="42"/>
      <c r="L1307" s="42"/>
      <c r="M1307" s="42"/>
      <c r="N1307" s="42"/>
      <c r="O1307" s="42"/>
      <c r="P1307" s="42"/>
      <c r="Q1307" s="42"/>
      <c r="R1307" s="42"/>
      <c r="S1307" s="42">
        <v>20</v>
      </c>
      <c r="T1307" s="96"/>
      <c r="U1307" s="96"/>
      <c r="V1307" s="89" t="s">
        <v>5890</v>
      </c>
      <c r="W1307" s="89"/>
      <c r="X1307" s="25"/>
      <c r="Y1307" s="90">
        <f t="array" ref="Y1307">SUM((L1307:R1307)/7)</f>
        <v>0</v>
      </c>
      <c r="Z1307" s="91"/>
    </row>
    <row r="1308" s="85" customFormat="1" customHeight="1" spans="1:26">
      <c r="A1308" s="93" t="s">
        <v>3867</v>
      </c>
      <c r="B1308" s="93" t="s">
        <v>16</v>
      </c>
      <c r="C1308" s="93" t="s">
        <v>835</v>
      </c>
      <c r="D1308" s="42" t="s">
        <v>3949</v>
      </c>
      <c r="E1308" s="38" t="s">
        <v>3950</v>
      </c>
      <c r="F1308" s="38" t="s">
        <v>3951</v>
      </c>
      <c r="G1308" s="42">
        <v>18</v>
      </c>
      <c r="H1308" s="42"/>
      <c r="I1308" s="42"/>
      <c r="J1308" s="42"/>
      <c r="K1308" s="42"/>
      <c r="L1308" s="42"/>
      <c r="M1308" s="42"/>
      <c r="N1308" s="42"/>
      <c r="O1308" s="42"/>
      <c r="P1308" s="42"/>
      <c r="Q1308" s="42"/>
      <c r="R1308" s="42"/>
      <c r="S1308" s="42">
        <v>18</v>
      </c>
      <c r="T1308" s="96"/>
      <c r="U1308" s="96"/>
      <c r="V1308" s="89" t="s">
        <v>5890</v>
      </c>
      <c r="W1308" s="89"/>
      <c r="X1308" s="25"/>
      <c r="Y1308" s="90">
        <f t="array" ref="Y1308">SUM((L1308:R1308)/7)</f>
        <v>0</v>
      </c>
      <c r="Z1308" s="91"/>
    </row>
    <row r="1309" s="85" customFormat="1" customHeight="1" spans="1:26">
      <c r="A1309" s="93" t="s">
        <v>3867</v>
      </c>
      <c r="B1309" s="93" t="s">
        <v>16</v>
      </c>
      <c r="C1309" s="93" t="s">
        <v>36</v>
      </c>
      <c r="D1309" s="42" t="s">
        <v>3916</v>
      </c>
      <c r="E1309" s="38" t="s">
        <v>3917</v>
      </c>
      <c r="F1309" s="38" t="s">
        <v>3918</v>
      </c>
      <c r="G1309" s="42">
        <v>3</v>
      </c>
      <c r="H1309" s="42"/>
      <c r="I1309" s="42"/>
      <c r="J1309" s="42"/>
      <c r="K1309" s="42"/>
      <c r="L1309" s="42"/>
      <c r="M1309" s="42"/>
      <c r="N1309" s="42"/>
      <c r="O1309" s="42"/>
      <c r="P1309" s="42"/>
      <c r="Q1309" s="42"/>
      <c r="R1309" s="42"/>
      <c r="S1309" s="42">
        <v>3</v>
      </c>
      <c r="T1309" s="96"/>
      <c r="U1309" s="97">
        <v>0</v>
      </c>
      <c r="V1309" s="89" t="s">
        <v>5890</v>
      </c>
      <c r="W1309" s="89"/>
      <c r="X1309" s="25">
        <v>7</v>
      </c>
      <c r="Y1309" s="90">
        <f t="array" ref="Y1309">SUM((L1309:R1309)/7)</f>
        <v>0</v>
      </c>
      <c r="Z1309" s="91"/>
    </row>
    <row r="1310" s="85" customFormat="1" customHeight="1" spans="1:26">
      <c r="A1310" s="93" t="s">
        <v>3867</v>
      </c>
      <c r="B1310" s="93" t="s">
        <v>16</v>
      </c>
      <c r="C1310" s="93" t="s">
        <v>36</v>
      </c>
      <c r="D1310" s="42" t="s">
        <v>3919</v>
      </c>
      <c r="E1310" s="38" t="s">
        <v>3920</v>
      </c>
      <c r="F1310" s="38" t="s">
        <v>3921</v>
      </c>
      <c r="G1310" s="42">
        <v>14</v>
      </c>
      <c r="H1310" s="42"/>
      <c r="I1310" s="42"/>
      <c r="J1310" s="42"/>
      <c r="K1310" s="42"/>
      <c r="L1310" s="42"/>
      <c r="M1310" s="42"/>
      <c r="N1310" s="42">
        <v>3</v>
      </c>
      <c r="O1310" s="42"/>
      <c r="P1310" s="42"/>
      <c r="Q1310" s="42"/>
      <c r="R1310" s="42"/>
      <c r="S1310" s="42">
        <v>11</v>
      </c>
      <c r="T1310" s="96"/>
      <c r="U1310" s="96"/>
      <c r="V1310" s="89" t="s">
        <v>5890</v>
      </c>
      <c r="W1310" s="89"/>
      <c r="X1310" s="25">
        <v>3</v>
      </c>
      <c r="Y1310" s="90">
        <f t="array" ref="Y1310">SUM((L1310:R1310)/7)</f>
        <v>0.428571428571429</v>
      </c>
      <c r="Z1310" s="91">
        <f>S1310/Y1310</f>
        <v>25.6666666666667</v>
      </c>
    </row>
    <row r="1311" s="85" customFormat="1" customHeight="1" spans="1:26">
      <c r="A1311" s="93" t="s">
        <v>15</v>
      </c>
      <c r="B1311" s="93" t="s">
        <v>181</v>
      </c>
      <c r="C1311" s="93" t="s">
        <v>126</v>
      </c>
      <c r="D1311" s="42" t="s">
        <v>6905</v>
      </c>
      <c r="E1311" s="38" t="s">
        <v>6906</v>
      </c>
      <c r="F1311" s="38" t="s">
        <v>6907</v>
      </c>
      <c r="G1311" s="42">
        <v>1</v>
      </c>
      <c r="H1311" s="42"/>
      <c r="I1311" s="42"/>
      <c r="J1311" s="42"/>
      <c r="K1311" s="42"/>
      <c r="L1311" s="42"/>
      <c r="M1311" s="42"/>
      <c r="N1311" s="42"/>
      <c r="O1311" s="42"/>
      <c r="P1311" s="42"/>
      <c r="Q1311" s="42"/>
      <c r="R1311" s="42"/>
      <c r="S1311" s="42">
        <v>1</v>
      </c>
      <c r="T1311" s="96"/>
      <c r="U1311" s="96"/>
      <c r="V1311" s="89" t="s">
        <v>5890</v>
      </c>
      <c r="W1311" s="89"/>
      <c r="X1311" s="25"/>
      <c r="Y1311" s="90">
        <f t="array" ref="Y1311">SUM((L1311:R1311)/7)</f>
        <v>0</v>
      </c>
      <c r="Z1311" s="91"/>
    </row>
    <row r="1312" s="85" customFormat="1" customHeight="1" spans="1:26">
      <c r="A1312" s="93" t="s">
        <v>3308</v>
      </c>
      <c r="B1312" s="93" t="s">
        <v>21</v>
      </c>
      <c r="C1312" s="93" t="s">
        <v>835</v>
      </c>
      <c r="D1312" s="105" t="s">
        <v>5353</v>
      </c>
      <c r="E1312" s="105" t="s">
        <v>5354</v>
      </c>
      <c r="F1312" s="38" t="s">
        <v>5355</v>
      </c>
      <c r="G1312" s="42">
        <v>6</v>
      </c>
      <c r="H1312" s="42"/>
      <c r="I1312" s="42"/>
      <c r="J1312" s="42"/>
      <c r="K1312" s="42"/>
      <c r="L1312" s="42"/>
      <c r="M1312" s="42"/>
      <c r="N1312" s="42"/>
      <c r="O1312" s="42"/>
      <c r="P1312" s="42"/>
      <c r="Q1312" s="42"/>
      <c r="R1312" s="42"/>
      <c r="S1312" s="42">
        <v>6</v>
      </c>
      <c r="T1312" s="96"/>
      <c r="U1312" s="97">
        <v>0</v>
      </c>
      <c r="V1312" s="89" t="s">
        <v>5890</v>
      </c>
      <c r="W1312" s="89"/>
      <c r="X1312" s="25"/>
      <c r="Y1312" s="90">
        <f t="array" ref="Y1312">SUM((L1312:R1312)/7)</f>
        <v>0</v>
      </c>
      <c r="Z1312" s="91"/>
    </row>
    <row r="1313" s="85" customFormat="1" customHeight="1" spans="1:26">
      <c r="A1313" s="93" t="s">
        <v>15</v>
      </c>
      <c r="B1313" s="93" t="s">
        <v>4276</v>
      </c>
      <c r="C1313" s="93" t="s">
        <v>126</v>
      </c>
      <c r="D1313" s="42" t="s">
        <v>6908</v>
      </c>
      <c r="E1313" s="38" t="s">
        <v>6909</v>
      </c>
      <c r="F1313" s="38" t="s">
        <v>6910</v>
      </c>
      <c r="G1313" s="42">
        <v>1</v>
      </c>
      <c r="H1313" s="42"/>
      <c r="I1313" s="42"/>
      <c r="J1313" s="42"/>
      <c r="K1313" s="42"/>
      <c r="L1313" s="42"/>
      <c r="M1313" s="42"/>
      <c r="N1313" s="42"/>
      <c r="O1313" s="42"/>
      <c r="P1313" s="42"/>
      <c r="Q1313" s="42"/>
      <c r="R1313" s="42"/>
      <c r="S1313" s="42">
        <v>1</v>
      </c>
      <c r="T1313" s="96"/>
      <c r="U1313" s="96"/>
      <c r="V1313" s="89" t="s">
        <v>5890</v>
      </c>
      <c r="W1313" s="89"/>
      <c r="X1313" s="25"/>
      <c r="Y1313" s="90">
        <f t="array" ref="Y1313">SUM((L1313:R1313)/7)</f>
        <v>0</v>
      </c>
      <c r="Z1313" s="91"/>
    </row>
    <row r="1314" s="85" customFormat="1" customHeight="1" spans="1:26">
      <c r="A1314" s="93" t="s">
        <v>3308</v>
      </c>
      <c r="B1314" s="93" t="s">
        <v>3125</v>
      </c>
      <c r="C1314" s="93" t="s">
        <v>126</v>
      </c>
      <c r="D1314" s="105" t="s">
        <v>6911</v>
      </c>
      <c r="E1314" s="105" t="s">
        <v>6912</v>
      </c>
      <c r="F1314" s="38" t="s">
        <v>6913</v>
      </c>
      <c r="G1314" s="42">
        <v>1</v>
      </c>
      <c r="H1314" s="42"/>
      <c r="I1314" s="42"/>
      <c r="J1314" s="42"/>
      <c r="K1314" s="42"/>
      <c r="L1314" s="42"/>
      <c r="M1314" s="42"/>
      <c r="N1314" s="42"/>
      <c r="O1314" s="42"/>
      <c r="P1314" s="42"/>
      <c r="Q1314" s="42"/>
      <c r="R1314" s="42"/>
      <c r="S1314" s="42">
        <v>1</v>
      </c>
      <c r="T1314" s="96"/>
      <c r="U1314" s="97">
        <v>16</v>
      </c>
      <c r="V1314" s="89" t="s">
        <v>5890</v>
      </c>
      <c r="W1314" s="89"/>
      <c r="X1314" s="25"/>
      <c r="Y1314" s="90">
        <f t="array" ref="Y1314">SUM((L1314:R1314)/7)</f>
        <v>0</v>
      </c>
      <c r="Z1314" s="91"/>
    </row>
    <row r="1315" s="85" customFormat="1" customHeight="1" spans="1:26">
      <c r="A1315" s="93" t="s">
        <v>15</v>
      </c>
      <c r="B1315" s="93" t="s">
        <v>3125</v>
      </c>
      <c r="C1315" s="93" t="s">
        <v>126</v>
      </c>
      <c r="D1315" s="42" t="s">
        <v>6914</v>
      </c>
      <c r="E1315" s="38" t="s">
        <v>6915</v>
      </c>
      <c r="F1315" s="38" t="s">
        <v>6916</v>
      </c>
      <c r="G1315" s="42">
        <v>1</v>
      </c>
      <c r="H1315" s="42"/>
      <c r="I1315" s="42"/>
      <c r="J1315" s="42"/>
      <c r="K1315" s="42"/>
      <c r="L1315" s="42"/>
      <c r="M1315" s="42"/>
      <c r="N1315" s="42"/>
      <c r="O1315" s="42"/>
      <c r="P1315" s="42"/>
      <c r="Q1315" s="42"/>
      <c r="R1315" s="42"/>
      <c r="S1315" s="42">
        <v>1</v>
      </c>
      <c r="T1315" s="96"/>
      <c r="U1315" s="96"/>
      <c r="V1315" s="89" t="s">
        <v>5890</v>
      </c>
      <c r="W1315" s="89"/>
      <c r="X1315" s="25"/>
      <c r="Y1315" s="90">
        <f t="array" ref="Y1315">SUM((L1315:R1315)/7)</f>
        <v>0</v>
      </c>
      <c r="Z1315" s="91"/>
    </row>
    <row r="1316" s="85" customFormat="1" customHeight="1" spans="1:26">
      <c r="A1316" s="93" t="s">
        <v>15</v>
      </c>
      <c r="B1316" s="93" t="s">
        <v>25</v>
      </c>
      <c r="C1316" s="93" t="s">
        <v>36</v>
      </c>
      <c r="D1316" s="105" t="s">
        <v>6917</v>
      </c>
      <c r="E1316" s="105" t="s">
        <v>6918</v>
      </c>
      <c r="F1316" s="38" t="s">
        <v>6919</v>
      </c>
      <c r="G1316" s="42">
        <v>1</v>
      </c>
      <c r="H1316" s="42"/>
      <c r="I1316" s="42"/>
      <c r="J1316" s="42"/>
      <c r="K1316" s="42"/>
      <c r="L1316" s="42"/>
      <c r="M1316" s="42"/>
      <c r="N1316" s="42"/>
      <c r="O1316" s="42">
        <v>1</v>
      </c>
      <c r="P1316" s="42"/>
      <c r="Q1316" s="42"/>
      <c r="R1316" s="42"/>
      <c r="S1316" s="42">
        <v>0</v>
      </c>
      <c r="T1316" s="96"/>
      <c r="U1316" s="96"/>
      <c r="V1316" s="89" t="s">
        <v>5890</v>
      </c>
      <c r="W1316" s="89"/>
      <c r="X1316" s="25">
        <v>1</v>
      </c>
      <c r="Y1316" s="90">
        <f t="array" ref="Y1316">SUM((L1316:R1316)/7)</f>
        <v>0.142857142857143</v>
      </c>
      <c r="Z1316" s="91">
        <f>S1316/Y1316</f>
        <v>0</v>
      </c>
    </row>
    <row r="1317" s="85" customFormat="1" customHeight="1" spans="1:26">
      <c r="A1317" s="93" t="s">
        <v>15</v>
      </c>
      <c r="B1317" s="93" t="s">
        <v>29</v>
      </c>
      <c r="C1317" s="93" t="s">
        <v>17</v>
      </c>
      <c r="D1317" s="105" t="s">
        <v>6920</v>
      </c>
      <c r="E1317" s="105" t="s">
        <v>6921</v>
      </c>
      <c r="F1317" s="38" t="s">
        <v>6922</v>
      </c>
      <c r="G1317" s="42">
        <v>1</v>
      </c>
      <c r="H1317" s="42"/>
      <c r="I1317" s="42"/>
      <c r="J1317" s="42"/>
      <c r="K1317" s="42"/>
      <c r="L1317" s="42"/>
      <c r="M1317" s="42"/>
      <c r="N1317" s="42"/>
      <c r="O1317" s="42"/>
      <c r="P1317" s="42"/>
      <c r="Q1317" s="42"/>
      <c r="R1317" s="42"/>
      <c r="S1317" s="42">
        <v>1</v>
      </c>
      <c r="T1317" s="96"/>
      <c r="U1317" s="96"/>
      <c r="V1317" s="89" t="s">
        <v>5890</v>
      </c>
      <c r="W1317" s="89"/>
      <c r="X1317" s="25"/>
      <c r="Y1317" s="90">
        <f t="array" ref="Y1317">SUM((L1317:R1317)/7)</f>
        <v>0</v>
      </c>
      <c r="Z1317" s="91"/>
    </row>
    <row r="1318" s="85" customFormat="1" customHeight="1" spans="1:26">
      <c r="A1318" s="93" t="s">
        <v>15</v>
      </c>
      <c r="B1318" s="93" t="s">
        <v>5163</v>
      </c>
      <c r="C1318" s="93" t="s">
        <v>126</v>
      </c>
      <c r="D1318" s="105" t="s">
        <v>6923</v>
      </c>
      <c r="E1318" s="105" t="s">
        <v>6924</v>
      </c>
      <c r="F1318" s="38" t="s">
        <v>6925</v>
      </c>
      <c r="G1318" s="42">
        <v>1</v>
      </c>
      <c r="H1318" s="42"/>
      <c r="I1318" s="42"/>
      <c r="J1318" s="42"/>
      <c r="K1318" s="42"/>
      <c r="L1318" s="42"/>
      <c r="M1318" s="42"/>
      <c r="N1318" s="42"/>
      <c r="O1318" s="42"/>
      <c r="P1318" s="42"/>
      <c r="Q1318" s="42"/>
      <c r="R1318" s="42"/>
      <c r="S1318" s="42">
        <v>1</v>
      </c>
      <c r="T1318" s="96"/>
      <c r="U1318" s="96"/>
      <c r="V1318" s="89" t="s">
        <v>5890</v>
      </c>
      <c r="W1318" s="89"/>
      <c r="X1318" s="25"/>
      <c r="Y1318" s="90">
        <f t="array" ref="Y1318">SUM((L1318:R1318)/7)</f>
        <v>0</v>
      </c>
      <c r="Z1318" s="91"/>
    </row>
    <row r="1319" s="85" customFormat="1" customHeight="1" spans="1:26">
      <c r="A1319" s="93" t="s">
        <v>15</v>
      </c>
      <c r="B1319" s="93" t="s">
        <v>6926</v>
      </c>
      <c r="C1319" s="93" t="s">
        <v>6927</v>
      </c>
      <c r="D1319" s="105" t="s">
        <v>6928</v>
      </c>
      <c r="E1319" s="105" t="s">
        <v>6929</v>
      </c>
      <c r="F1319" s="38" t="s">
        <v>6930</v>
      </c>
      <c r="G1319" s="42">
        <v>1</v>
      </c>
      <c r="H1319" s="42"/>
      <c r="I1319" s="42"/>
      <c r="J1319" s="42"/>
      <c r="K1319" s="42"/>
      <c r="L1319" s="42"/>
      <c r="M1319" s="42"/>
      <c r="N1319" s="42"/>
      <c r="O1319" s="42"/>
      <c r="P1319" s="42"/>
      <c r="Q1319" s="42"/>
      <c r="R1319" s="42"/>
      <c r="S1319" s="42">
        <v>1</v>
      </c>
      <c r="T1319" s="96"/>
      <c r="U1319" s="96"/>
      <c r="V1319" s="89" t="s">
        <v>5890</v>
      </c>
      <c r="W1319" s="89"/>
      <c r="X1319" s="25"/>
      <c r="Y1319" s="90">
        <f t="array" ref="Y1319">SUM((L1319:R1319)/7)</f>
        <v>0</v>
      </c>
      <c r="Z1319" s="91"/>
    </row>
    <row r="1320" s="85" customFormat="1" customHeight="1" spans="1:26">
      <c r="A1320" s="93" t="s">
        <v>15</v>
      </c>
      <c r="B1320" s="93" t="s">
        <v>16</v>
      </c>
      <c r="C1320" s="93" t="s">
        <v>36</v>
      </c>
      <c r="D1320" s="105" t="s">
        <v>6931</v>
      </c>
      <c r="E1320" s="105" t="s">
        <v>6932</v>
      </c>
      <c r="F1320" s="38" t="s">
        <v>6933</v>
      </c>
      <c r="G1320" s="42">
        <v>1</v>
      </c>
      <c r="H1320" s="42"/>
      <c r="I1320" s="42"/>
      <c r="J1320" s="42"/>
      <c r="K1320" s="42"/>
      <c r="L1320" s="42">
        <v>1</v>
      </c>
      <c r="M1320" s="42"/>
      <c r="N1320" s="42"/>
      <c r="O1320" s="42"/>
      <c r="P1320" s="42"/>
      <c r="Q1320" s="42"/>
      <c r="R1320" s="42"/>
      <c r="S1320" s="42">
        <v>0</v>
      </c>
      <c r="T1320" s="96"/>
      <c r="U1320" s="96"/>
      <c r="V1320" s="89" t="s">
        <v>5890</v>
      </c>
      <c r="W1320" s="89"/>
      <c r="X1320" s="25">
        <v>1</v>
      </c>
      <c r="Y1320" s="90">
        <f t="array" ref="Y1320">SUM((L1320:R1320)/7)</f>
        <v>0.142857142857143</v>
      </c>
      <c r="Z1320" s="91">
        <f>S1320/Y1320</f>
        <v>0</v>
      </c>
    </row>
    <row r="1321" s="85" customFormat="1" customHeight="1" spans="1:26">
      <c r="A1321" s="93" t="s">
        <v>15</v>
      </c>
      <c r="B1321" s="93" t="s">
        <v>16</v>
      </c>
      <c r="C1321" s="93" t="s">
        <v>36</v>
      </c>
      <c r="D1321" s="105" t="s">
        <v>6934</v>
      </c>
      <c r="E1321" s="105" t="s">
        <v>6935</v>
      </c>
      <c r="F1321" s="38" t="s">
        <v>6936</v>
      </c>
      <c r="G1321" s="42">
        <v>1</v>
      </c>
      <c r="H1321" s="42"/>
      <c r="I1321" s="42"/>
      <c r="J1321" s="42"/>
      <c r="K1321" s="42"/>
      <c r="L1321" s="42"/>
      <c r="M1321" s="42"/>
      <c r="N1321" s="42"/>
      <c r="O1321" s="42"/>
      <c r="P1321" s="42"/>
      <c r="Q1321" s="42"/>
      <c r="R1321" s="42"/>
      <c r="S1321" s="42">
        <v>1</v>
      </c>
      <c r="T1321" s="96"/>
      <c r="U1321" s="96"/>
      <c r="V1321" s="89" t="s">
        <v>5890</v>
      </c>
      <c r="W1321" s="89"/>
      <c r="X1321" s="25"/>
      <c r="Y1321" s="90">
        <f t="array" ref="Y1321">SUM((L1321:R1321)/7)</f>
        <v>0</v>
      </c>
      <c r="Z1321" s="91"/>
    </row>
    <row r="1322" s="85" customFormat="1" customHeight="1" spans="1:26">
      <c r="A1322" s="93" t="s">
        <v>15</v>
      </c>
      <c r="B1322" s="93" t="s">
        <v>16</v>
      </c>
      <c r="C1322" s="93" t="s">
        <v>17</v>
      </c>
      <c r="D1322" s="105" t="s">
        <v>6937</v>
      </c>
      <c r="E1322" s="105" t="s">
        <v>6938</v>
      </c>
      <c r="F1322" s="38" t="s">
        <v>6939</v>
      </c>
      <c r="G1322" s="42">
        <v>1</v>
      </c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  <c r="R1322" s="42"/>
      <c r="S1322" s="42">
        <v>1</v>
      </c>
      <c r="T1322" s="96"/>
      <c r="U1322" s="96"/>
      <c r="V1322" s="89" t="s">
        <v>5890</v>
      </c>
      <c r="W1322" s="89"/>
      <c r="X1322" s="25"/>
      <c r="Y1322" s="90">
        <f t="array" ref="Y1322">SUM((L1322:R1322)/7)</f>
        <v>0</v>
      </c>
      <c r="Z1322" s="91"/>
    </row>
    <row r="1323" s="85" customFormat="1" customHeight="1" spans="1:26">
      <c r="A1323" s="93" t="s">
        <v>15</v>
      </c>
      <c r="B1323" s="93" t="s">
        <v>16</v>
      </c>
      <c r="C1323" s="93" t="s">
        <v>17</v>
      </c>
      <c r="D1323" s="105" t="s">
        <v>6940</v>
      </c>
      <c r="E1323" s="105" t="s">
        <v>6941</v>
      </c>
      <c r="F1323" s="38" t="s">
        <v>6942</v>
      </c>
      <c r="G1323" s="42">
        <v>1</v>
      </c>
      <c r="H1323" s="42"/>
      <c r="I1323" s="42"/>
      <c r="J1323" s="42"/>
      <c r="K1323" s="42"/>
      <c r="L1323" s="42"/>
      <c r="M1323" s="42"/>
      <c r="N1323" s="42"/>
      <c r="O1323" s="42"/>
      <c r="P1323" s="42"/>
      <c r="Q1323" s="42"/>
      <c r="R1323" s="42"/>
      <c r="S1323" s="42">
        <v>1</v>
      </c>
      <c r="T1323" s="96"/>
      <c r="U1323" s="96"/>
      <c r="V1323" s="89" t="s">
        <v>5890</v>
      </c>
      <c r="W1323" s="89"/>
      <c r="X1323" s="25"/>
      <c r="Y1323" s="90">
        <f t="array" ref="Y1323">SUM((L1323:R1323)/7)</f>
        <v>0</v>
      </c>
      <c r="Z1323" s="91"/>
    </row>
    <row r="1324" s="85" customFormat="1" customHeight="1" spans="1:26">
      <c r="A1324" s="93" t="s">
        <v>3674</v>
      </c>
      <c r="B1324" s="93" t="s">
        <v>16</v>
      </c>
      <c r="C1324" s="93" t="s">
        <v>126</v>
      </c>
      <c r="D1324" s="105" t="s">
        <v>6943</v>
      </c>
      <c r="E1324" s="105" t="s">
        <v>6944</v>
      </c>
      <c r="F1324" s="38" t="s">
        <v>6945</v>
      </c>
      <c r="G1324" s="42">
        <v>1</v>
      </c>
      <c r="H1324" s="42"/>
      <c r="I1324" s="42">
        <v>1</v>
      </c>
      <c r="J1324" s="42"/>
      <c r="K1324" s="42"/>
      <c r="L1324" s="42"/>
      <c r="M1324" s="42"/>
      <c r="N1324" s="42"/>
      <c r="O1324" s="42"/>
      <c r="P1324" s="42"/>
      <c r="Q1324" s="42"/>
      <c r="R1324" s="42"/>
      <c r="S1324" s="42">
        <v>0</v>
      </c>
      <c r="T1324" s="96"/>
      <c r="U1324" s="97">
        <v>0</v>
      </c>
      <c r="V1324" s="89" t="s">
        <v>5890</v>
      </c>
      <c r="W1324" s="89"/>
      <c r="X1324" s="25">
        <v>1</v>
      </c>
      <c r="Y1324" s="90">
        <f t="array" ref="Y1324">SUM((L1324:R1324)/7)</f>
        <v>0</v>
      </c>
      <c r="Z1324" s="91"/>
    </row>
    <row r="1325" s="85" customFormat="1" customHeight="1" spans="1:26">
      <c r="A1325" s="93" t="s">
        <v>15</v>
      </c>
      <c r="B1325" s="93" t="s">
        <v>16</v>
      </c>
      <c r="C1325" s="93" t="s">
        <v>126</v>
      </c>
      <c r="D1325" s="105" t="s">
        <v>6946</v>
      </c>
      <c r="E1325" s="105" t="s">
        <v>6947</v>
      </c>
      <c r="F1325" s="38" t="s">
        <v>6948</v>
      </c>
      <c r="G1325" s="42">
        <v>1</v>
      </c>
      <c r="H1325" s="42"/>
      <c r="I1325" s="42"/>
      <c r="J1325" s="42"/>
      <c r="K1325" s="42"/>
      <c r="L1325" s="42"/>
      <c r="M1325" s="42"/>
      <c r="N1325" s="42"/>
      <c r="O1325" s="42"/>
      <c r="P1325" s="42"/>
      <c r="Q1325" s="42"/>
      <c r="R1325" s="42"/>
      <c r="S1325" s="42">
        <v>1</v>
      </c>
      <c r="T1325" s="96"/>
      <c r="U1325" s="96"/>
      <c r="V1325" s="89" t="s">
        <v>5890</v>
      </c>
      <c r="W1325" s="89"/>
      <c r="X1325" s="25"/>
      <c r="Y1325" s="90">
        <f t="array" ref="Y1325">SUM((L1325:R1325)/7)</f>
        <v>0</v>
      </c>
      <c r="Z1325" s="91"/>
    </row>
    <row r="1326" s="85" customFormat="1" customHeight="1" spans="1:26">
      <c r="A1326" s="93" t="s">
        <v>15</v>
      </c>
      <c r="B1326" s="93" t="s">
        <v>16</v>
      </c>
      <c r="C1326" s="93" t="s">
        <v>126</v>
      </c>
      <c r="D1326" s="105" t="s">
        <v>6949</v>
      </c>
      <c r="E1326" s="105" t="s">
        <v>6950</v>
      </c>
      <c r="F1326" s="38" t="s">
        <v>6951</v>
      </c>
      <c r="G1326" s="42">
        <v>1</v>
      </c>
      <c r="H1326" s="42">
        <v>1</v>
      </c>
      <c r="I1326" s="42"/>
      <c r="J1326" s="42"/>
      <c r="K1326" s="42"/>
      <c r="L1326" s="42"/>
      <c r="M1326" s="42"/>
      <c r="N1326" s="42"/>
      <c r="O1326" s="42"/>
      <c r="P1326" s="42"/>
      <c r="Q1326" s="42"/>
      <c r="R1326" s="42"/>
      <c r="S1326" s="42">
        <v>0</v>
      </c>
      <c r="T1326" s="96"/>
      <c r="U1326" s="97">
        <v>0</v>
      </c>
      <c r="V1326" s="89" t="s">
        <v>5890</v>
      </c>
      <c r="W1326" s="89"/>
      <c r="X1326" s="25">
        <v>1</v>
      </c>
      <c r="Y1326" s="90">
        <f t="array" ref="Y1326">SUM((L1326:R1326)/7)</f>
        <v>0</v>
      </c>
      <c r="Z1326" s="91"/>
    </row>
    <row r="1327" s="85" customFormat="1" customHeight="1" spans="1:26">
      <c r="A1327" s="93" t="s">
        <v>3308</v>
      </c>
      <c r="B1327" s="93" t="s">
        <v>16</v>
      </c>
      <c r="C1327" s="93" t="s">
        <v>126</v>
      </c>
      <c r="D1327" s="42" t="s">
        <v>6952</v>
      </c>
      <c r="E1327" s="38" t="s">
        <v>6953</v>
      </c>
      <c r="F1327" s="38" t="s">
        <v>6954</v>
      </c>
      <c r="G1327" s="42">
        <v>1</v>
      </c>
      <c r="H1327" s="42"/>
      <c r="I1327" s="42"/>
      <c r="J1327" s="42"/>
      <c r="K1327" s="42"/>
      <c r="L1327" s="42"/>
      <c r="M1327" s="42"/>
      <c r="N1327" s="42"/>
      <c r="O1327" s="42"/>
      <c r="P1327" s="42"/>
      <c r="Q1327" s="42"/>
      <c r="R1327" s="42"/>
      <c r="S1327" s="42">
        <v>1</v>
      </c>
      <c r="T1327" s="96"/>
      <c r="U1327" s="97">
        <v>53</v>
      </c>
      <c r="V1327" s="89" t="s">
        <v>5890</v>
      </c>
      <c r="W1327" s="89"/>
      <c r="X1327" s="25"/>
      <c r="Y1327" s="90">
        <f t="array" ref="Y1327">SUM((L1327:R1327)/7)</f>
        <v>0</v>
      </c>
      <c r="Z1327" s="91"/>
    </row>
    <row r="1328" s="85" customFormat="1" customHeight="1" spans="1:26">
      <c r="A1328" s="93" t="s">
        <v>15</v>
      </c>
      <c r="B1328" s="93" t="s">
        <v>16</v>
      </c>
      <c r="C1328" s="93" t="s">
        <v>126</v>
      </c>
      <c r="D1328" s="42" t="s">
        <v>6955</v>
      </c>
      <c r="E1328" s="38" t="s">
        <v>6956</v>
      </c>
      <c r="F1328" s="38" t="s">
        <v>6957</v>
      </c>
      <c r="G1328" s="42">
        <v>1</v>
      </c>
      <c r="H1328" s="42"/>
      <c r="I1328" s="42"/>
      <c r="J1328" s="42"/>
      <c r="K1328" s="42"/>
      <c r="L1328" s="42"/>
      <c r="M1328" s="42"/>
      <c r="N1328" s="42"/>
      <c r="O1328" s="42"/>
      <c r="P1328" s="42"/>
      <c r="Q1328" s="42"/>
      <c r="R1328" s="42"/>
      <c r="S1328" s="42">
        <v>1</v>
      </c>
      <c r="T1328" s="96"/>
      <c r="U1328" s="96"/>
      <c r="V1328" s="89" t="s">
        <v>5890</v>
      </c>
      <c r="W1328" s="89"/>
      <c r="X1328" s="25"/>
      <c r="Y1328" s="90">
        <f t="array" ref="Y1328">SUM((L1328:R1328)/7)</f>
        <v>0</v>
      </c>
      <c r="Z1328" s="91"/>
    </row>
    <row r="1329" s="85" customFormat="1" customHeight="1" spans="1:26">
      <c r="A1329" s="93" t="s">
        <v>15</v>
      </c>
      <c r="B1329" s="93" t="s">
        <v>16</v>
      </c>
      <c r="C1329" s="93" t="s">
        <v>126</v>
      </c>
      <c r="D1329" s="105" t="s">
        <v>6958</v>
      </c>
      <c r="E1329" s="105" t="s">
        <v>6959</v>
      </c>
      <c r="F1329" s="38" t="s">
        <v>6960</v>
      </c>
      <c r="G1329" s="42">
        <v>1</v>
      </c>
      <c r="H1329" s="42"/>
      <c r="I1329" s="42"/>
      <c r="J1329" s="42"/>
      <c r="K1329" s="42"/>
      <c r="L1329" s="42"/>
      <c r="M1329" s="42"/>
      <c r="N1329" s="42"/>
      <c r="O1329" s="42"/>
      <c r="P1329" s="42"/>
      <c r="Q1329" s="42"/>
      <c r="R1329" s="42"/>
      <c r="S1329" s="42">
        <v>1</v>
      </c>
      <c r="T1329" s="96"/>
      <c r="U1329" s="97">
        <v>0</v>
      </c>
      <c r="V1329" s="89" t="s">
        <v>5890</v>
      </c>
      <c r="W1329" s="89"/>
      <c r="X1329" s="25"/>
      <c r="Y1329" s="90">
        <f t="array" ref="Y1329">SUM((L1329:R1329)/7)</f>
        <v>0</v>
      </c>
      <c r="Z1329" s="91"/>
    </row>
    <row r="1330" s="85" customFormat="1" customHeight="1" spans="1:26">
      <c r="A1330" s="93" t="s">
        <v>15</v>
      </c>
      <c r="B1330" s="93" t="s">
        <v>16</v>
      </c>
      <c r="C1330" s="93" t="s">
        <v>126</v>
      </c>
      <c r="D1330" s="105" t="s">
        <v>6961</v>
      </c>
      <c r="E1330" s="105" t="s">
        <v>6962</v>
      </c>
      <c r="F1330" s="38" t="s">
        <v>6963</v>
      </c>
      <c r="G1330" s="42">
        <v>1</v>
      </c>
      <c r="H1330" s="42"/>
      <c r="I1330" s="42"/>
      <c r="J1330" s="42"/>
      <c r="K1330" s="42"/>
      <c r="L1330" s="42"/>
      <c r="M1330" s="42"/>
      <c r="N1330" s="42"/>
      <c r="O1330" s="42"/>
      <c r="P1330" s="42"/>
      <c r="Q1330" s="42">
        <v>1</v>
      </c>
      <c r="R1330" s="42"/>
      <c r="S1330" s="42">
        <v>0</v>
      </c>
      <c r="T1330" s="96"/>
      <c r="U1330" s="96"/>
      <c r="V1330" s="89" t="s">
        <v>5890</v>
      </c>
      <c r="W1330" s="89"/>
      <c r="X1330" s="25">
        <v>1</v>
      </c>
      <c r="Y1330" s="90">
        <f t="array" ref="Y1330">SUM((L1330:R1330)/7)</f>
        <v>0.142857142857143</v>
      </c>
      <c r="Z1330" s="91">
        <f>S1330/Y1330</f>
        <v>0</v>
      </c>
    </row>
    <row r="1331" s="85" customFormat="1" customHeight="1" spans="1:26">
      <c r="A1331" s="93" t="s">
        <v>15</v>
      </c>
      <c r="B1331" s="93" t="s">
        <v>16</v>
      </c>
      <c r="C1331" s="93" t="s">
        <v>126</v>
      </c>
      <c r="D1331" s="105" t="s">
        <v>6964</v>
      </c>
      <c r="E1331" s="105" t="s">
        <v>6965</v>
      </c>
      <c r="F1331" s="38" t="s">
        <v>6966</v>
      </c>
      <c r="G1331" s="42">
        <v>2</v>
      </c>
      <c r="H1331" s="42"/>
      <c r="I1331" s="42"/>
      <c r="J1331" s="42"/>
      <c r="K1331" s="42"/>
      <c r="L1331" s="42"/>
      <c r="M1331" s="42"/>
      <c r="N1331" s="42"/>
      <c r="O1331" s="42"/>
      <c r="P1331" s="42"/>
      <c r="Q1331" s="42"/>
      <c r="R1331" s="42"/>
      <c r="S1331" s="42">
        <v>2</v>
      </c>
      <c r="T1331" s="96"/>
      <c r="U1331" s="96"/>
      <c r="V1331" s="89" t="s">
        <v>5890</v>
      </c>
      <c r="W1331" s="89"/>
      <c r="X1331" s="25"/>
      <c r="Y1331" s="90">
        <f t="array" ref="Y1331">SUM((L1331:R1331)/7)</f>
        <v>0</v>
      </c>
      <c r="Z1331" s="91"/>
    </row>
    <row r="1332" s="85" customFormat="1" customHeight="1" spans="1:26">
      <c r="A1332" s="93" t="s">
        <v>15</v>
      </c>
      <c r="B1332" s="93" t="s">
        <v>6967</v>
      </c>
      <c r="C1332" s="93" t="s">
        <v>835</v>
      </c>
      <c r="D1332" s="42" t="s">
        <v>6968</v>
      </c>
      <c r="E1332" s="38" t="s">
        <v>6969</v>
      </c>
      <c r="F1332" s="38" t="s">
        <v>6970</v>
      </c>
      <c r="G1332" s="42">
        <v>14</v>
      </c>
      <c r="H1332" s="42">
        <v>3</v>
      </c>
      <c r="I1332" s="42">
        <v>1</v>
      </c>
      <c r="J1332" s="42">
        <v>7</v>
      </c>
      <c r="K1332" s="42">
        <v>3</v>
      </c>
      <c r="L1332" s="42"/>
      <c r="M1332" s="42"/>
      <c r="N1332" s="42"/>
      <c r="O1332" s="42"/>
      <c r="P1332" s="42"/>
      <c r="Q1332" s="42"/>
      <c r="R1332" s="42"/>
      <c r="S1332" s="42">
        <v>0</v>
      </c>
      <c r="T1332" s="96"/>
      <c r="U1332" s="96"/>
      <c r="V1332" s="89" t="s">
        <v>5890</v>
      </c>
      <c r="W1332" s="89"/>
      <c r="X1332" s="25">
        <v>28</v>
      </c>
      <c r="Y1332" s="90">
        <f t="array" ref="Y1332">SUM((L1332:R1332)/7)</f>
        <v>0</v>
      </c>
      <c r="Z1332" s="91"/>
    </row>
    <row r="1333" s="85" customFormat="1" customHeight="1" spans="1:26">
      <c r="A1333" s="93" t="s">
        <v>15</v>
      </c>
      <c r="B1333" s="93" t="s">
        <v>6967</v>
      </c>
      <c r="C1333" s="93" t="s">
        <v>126</v>
      </c>
      <c r="D1333" s="67" t="s">
        <v>6971</v>
      </c>
      <c r="E1333" s="38" t="s">
        <v>6972</v>
      </c>
      <c r="F1333" s="38" t="s">
        <v>6973</v>
      </c>
      <c r="G1333" s="42">
        <v>18</v>
      </c>
      <c r="H1333" s="42"/>
      <c r="I1333" s="42">
        <v>3</v>
      </c>
      <c r="J1333" s="42"/>
      <c r="K1333" s="42"/>
      <c r="L1333" s="42"/>
      <c r="M1333" s="42">
        <v>5</v>
      </c>
      <c r="N1333" s="42">
        <v>4</v>
      </c>
      <c r="O1333" s="42">
        <v>1</v>
      </c>
      <c r="P1333" s="42">
        <v>1</v>
      </c>
      <c r="Q1333" s="42"/>
      <c r="R1333" s="42"/>
      <c r="S1333" s="42">
        <v>4</v>
      </c>
      <c r="T1333" s="96"/>
      <c r="U1333" s="96"/>
      <c r="V1333" s="89" t="s">
        <v>5890</v>
      </c>
      <c r="W1333" s="89"/>
      <c r="X1333" s="25">
        <v>18</v>
      </c>
      <c r="Y1333" s="90">
        <f t="array" ref="Y1333">SUM((L1333:R1333)/7)</f>
        <v>1.57142857142857</v>
      </c>
      <c r="Z1333" s="91">
        <f>S1333/Y1333</f>
        <v>2.54545454545455</v>
      </c>
    </row>
    <row r="1334" s="85" customFormat="1" customHeight="1" spans="1:26">
      <c r="A1334" s="93" t="s">
        <v>15</v>
      </c>
      <c r="B1334" s="93" t="s">
        <v>6974</v>
      </c>
      <c r="C1334" s="93" t="s">
        <v>126</v>
      </c>
      <c r="D1334" s="42" t="s">
        <v>6975</v>
      </c>
      <c r="E1334" s="38" t="s">
        <v>6976</v>
      </c>
      <c r="F1334" s="38" t="s">
        <v>6977</v>
      </c>
      <c r="G1334" s="42">
        <v>2</v>
      </c>
      <c r="H1334" s="42"/>
      <c r="I1334" s="42"/>
      <c r="J1334" s="42"/>
      <c r="K1334" s="42"/>
      <c r="L1334" s="42"/>
      <c r="M1334" s="42"/>
      <c r="N1334" s="42"/>
      <c r="O1334" s="42"/>
      <c r="P1334" s="42"/>
      <c r="Q1334" s="42"/>
      <c r="R1334" s="42"/>
      <c r="S1334" s="42">
        <v>2</v>
      </c>
      <c r="T1334" s="96"/>
      <c r="U1334" s="96"/>
      <c r="V1334" s="89" t="s">
        <v>5890</v>
      </c>
      <c r="W1334" s="89"/>
      <c r="X1334" s="25"/>
      <c r="Y1334" s="90">
        <f t="array" ref="Y1334">SUM((L1334:R1334)/7)</f>
        <v>0</v>
      </c>
      <c r="Z1334" s="91"/>
    </row>
    <row r="1335" s="85" customFormat="1" customHeight="1" spans="1:26">
      <c r="A1335" s="93" t="s">
        <v>15</v>
      </c>
      <c r="B1335" s="93" t="s">
        <v>6974</v>
      </c>
      <c r="C1335" s="93" t="s">
        <v>126</v>
      </c>
      <c r="D1335" s="42" t="s">
        <v>6978</v>
      </c>
      <c r="E1335" s="38" t="s">
        <v>6979</v>
      </c>
      <c r="F1335" s="38" t="s">
        <v>6980</v>
      </c>
      <c r="G1335" s="42">
        <v>8</v>
      </c>
      <c r="H1335" s="42"/>
      <c r="I1335" s="42"/>
      <c r="J1335" s="42"/>
      <c r="K1335" s="42"/>
      <c r="L1335" s="42"/>
      <c r="M1335" s="42"/>
      <c r="N1335" s="42"/>
      <c r="O1335" s="42"/>
      <c r="P1335" s="42"/>
      <c r="Q1335" s="42"/>
      <c r="R1335" s="42"/>
      <c r="S1335" s="42">
        <v>8</v>
      </c>
      <c r="T1335" s="96"/>
      <c r="U1335" s="96"/>
      <c r="V1335" s="89" t="s">
        <v>5890</v>
      </c>
      <c r="W1335" s="89"/>
      <c r="X1335" s="25"/>
      <c r="Y1335" s="90">
        <f t="array" ref="Y1335">SUM((L1335:R1335)/7)</f>
        <v>0</v>
      </c>
      <c r="Z1335" s="91"/>
    </row>
    <row r="1336" s="85" customFormat="1" customHeight="1" spans="1:26">
      <c r="A1336" s="93" t="s">
        <v>15</v>
      </c>
      <c r="B1336" s="93" t="s">
        <v>16</v>
      </c>
      <c r="C1336" s="93" t="s">
        <v>126</v>
      </c>
      <c r="D1336" s="42" t="s">
        <v>6981</v>
      </c>
      <c r="E1336" s="38" t="s">
        <v>6982</v>
      </c>
      <c r="F1336" s="38" t="s">
        <v>6983</v>
      </c>
      <c r="G1336" s="42">
        <v>3</v>
      </c>
      <c r="H1336" s="42"/>
      <c r="I1336" s="42"/>
      <c r="J1336" s="42"/>
      <c r="K1336" s="42"/>
      <c r="L1336" s="42"/>
      <c r="M1336" s="42"/>
      <c r="N1336" s="42"/>
      <c r="O1336" s="42"/>
      <c r="P1336" s="42"/>
      <c r="Q1336" s="42"/>
      <c r="R1336" s="42"/>
      <c r="S1336" s="42">
        <v>0</v>
      </c>
      <c r="T1336" s="96"/>
      <c r="U1336" s="96"/>
      <c r="V1336" s="89" t="s">
        <v>5882</v>
      </c>
      <c r="W1336" s="106" t="s">
        <v>6984</v>
      </c>
      <c r="X1336" s="25"/>
      <c r="Y1336" s="90">
        <f t="array" ref="Y1336">SUM((L1336:R1336)/7)</f>
        <v>0</v>
      </c>
      <c r="Z1336" s="91"/>
    </row>
    <row r="1337" s="85" customFormat="1" customHeight="1" spans="1:26">
      <c r="A1337" s="93" t="s">
        <v>15</v>
      </c>
      <c r="B1337" s="93" t="s">
        <v>16</v>
      </c>
      <c r="C1337" s="93" t="s">
        <v>126</v>
      </c>
      <c r="D1337" s="67" t="s">
        <v>6985</v>
      </c>
      <c r="E1337" s="38" t="s">
        <v>6986</v>
      </c>
      <c r="F1337" s="38" t="s">
        <v>6987</v>
      </c>
      <c r="G1337" s="42">
        <v>4</v>
      </c>
      <c r="H1337" s="42"/>
      <c r="I1337" s="42"/>
      <c r="J1337" s="42"/>
      <c r="K1337" s="42"/>
      <c r="L1337" s="42"/>
      <c r="M1337" s="42"/>
      <c r="N1337" s="42"/>
      <c r="O1337" s="42"/>
      <c r="P1337" s="42"/>
      <c r="Q1337" s="42"/>
      <c r="R1337" s="42"/>
      <c r="S1337" s="42">
        <v>0</v>
      </c>
      <c r="T1337" s="96"/>
      <c r="U1337" s="97">
        <v>7</v>
      </c>
      <c r="V1337" s="89" t="s">
        <v>5882</v>
      </c>
      <c r="W1337" s="106" t="s">
        <v>6984</v>
      </c>
      <c r="X1337" s="25"/>
      <c r="Y1337" s="90">
        <f t="array" ref="Y1337">SUM((L1337:R1337)/7)</f>
        <v>0</v>
      </c>
      <c r="Z1337" s="91"/>
    </row>
    <row r="1338" s="85" customFormat="1" customHeight="1" spans="1:26">
      <c r="A1338" s="93" t="s">
        <v>15</v>
      </c>
      <c r="B1338" s="93" t="s">
        <v>16</v>
      </c>
      <c r="C1338" s="93" t="s">
        <v>126</v>
      </c>
      <c r="D1338" s="67" t="s">
        <v>6988</v>
      </c>
      <c r="E1338" s="38" t="s">
        <v>6989</v>
      </c>
      <c r="F1338" s="38" t="s">
        <v>6990</v>
      </c>
      <c r="G1338" s="42">
        <v>9</v>
      </c>
      <c r="H1338" s="42"/>
      <c r="I1338" s="42"/>
      <c r="J1338" s="42"/>
      <c r="K1338" s="42"/>
      <c r="L1338" s="42"/>
      <c r="M1338" s="42"/>
      <c r="N1338" s="42"/>
      <c r="O1338" s="42"/>
      <c r="P1338" s="42"/>
      <c r="Q1338" s="42"/>
      <c r="R1338" s="42"/>
      <c r="S1338" s="42">
        <v>0</v>
      </c>
      <c r="T1338" s="96"/>
      <c r="U1338" s="97">
        <v>2</v>
      </c>
      <c r="V1338" s="89" t="s">
        <v>5882</v>
      </c>
      <c r="W1338" s="106" t="s">
        <v>6984</v>
      </c>
      <c r="X1338" s="25"/>
      <c r="Y1338" s="90">
        <f t="array" ref="Y1338">SUM((L1338:R1338)/7)</f>
        <v>0</v>
      </c>
      <c r="Z1338" s="91"/>
    </row>
    <row r="1339" s="85" customFormat="1" customHeight="1" spans="1:26">
      <c r="A1339" s="93" t="s">
        <v>15</v>
      </c>
      <c r="B1339" s="93" t="s">
        <v>16</v>
      </c>
      <c r="C1339" s="93" t="s">
        <v>126</v>
      </c>
      <c r="D1339" s="42" t="s">
        <v>6991</v>
      </c>
      <c r="E1339" s="38" t="s">
        <v>6992</v>
      </c>
      <c r="F1339" s="38" t="s">
        <v>6993</v>
      </c>
      <c r="G1339" s="42">
        <v>11</v>
      </c>
      <c r="H1339" s="42"/>
      <c r="I1339" s="42"/>
      <c r="J1339" s="42"/>
      <c r="K1339" s="42"/>
      <c r="L1339" s="42"/>
      <c r="M1339" s="42"/>
      <c r="N1339" s="42"/>
      <c r="O1339" s="42"/>
      <c r="P1339" s="42"/>
      <c r="Q1339" s="42"/>
      <c r="R1339" s="42"/>
      <c r="S1339" s="42">
        <v>0</v>
      </c>
      <c r="T1339" s="96"/>
      <c r="U1339" s="96"/>
      <c r="V1339" s="89" t="s">
        <v>5882</v>
      </c>
      <c r="W1339" s="106" t="s">
        <v>6984</v>
      </c>
      <c r="X1339" s="25"/>
      <c r="Y1339" s="90">
        <f t="array" ref="Y1339">SUM((L1339:R1339)/7)</f>
        <v>0</v>
      </c>
      <c r="Z1339" s="91"/>
    </row>
    <row r="1340" s="85" customFormat="1" customHeight="1" spans="1:26">
      <c r="A1340" s="93" t="s">
        <v>15</v>
      </c>
      <c r="B1340" s="93" t="s">
        <v>16</v>
      </c>
      <c r="C1340" s="93" t="s">
        <v>126</v>
      </c>
      <c r="D1340" s="42" t="s">
        <v>6994</v>
      </c>
      <c r="E1340" s="38" t="s">
        <v>6995</v>
      </c>
      <c r="F1340" s="38" t="s">
        <v>6996</v>
      </c>
      <c r="G1340" s="42">
        <v>6</v>
      </c>
      <c r="H1340" s="42"/>
      <c r="I1340" s="42"/>
      <c r="J1340" s="42"/>
      <c r="K1340" s="42"/>
      <c r="L1340" s="42"/>
      <c r="M1340" s="42"/>
      <c r="N1340" s="42"/>
      <c r="O1340" s="42"/>
      <c r="P1340" s="42"/>
      <c r="Q1340" s="42"/>
      <c r="R1340" s="42"/>
      <c r="S1340" s="42">
        <v>0</v>
      </c>
      <c r="T1340" s="96"/>
      <c r="U1340" s="96"/>
      <c r="V1340" s="89" t="s">
        <v>5882</v>
      </c>
      <c r="W1340" s="106" t="s">
        <v>6984</v>
      </c>
      <c r="X1340" s="25"/>
      <c r="Y1340" s="90">
        <f t="array" ref="Y1340">SUM((L1340:R1340)/7)</f>
        <v>0</v>
      </c>
      <c r="Z1340" s="91"/>
    </row>
    <row r="1341" s="85" customFormat="1" customHeight="1" spans="1:26">
      <c r="A1341" s="93" t="s">
        <v>15</v>
      </c>
      <c r="B1341" s="93" t="s">
        <v>16</v>
      </c>
      <c r="C1341" s="93" t="s">
        <v>17</v>
      </c>
      <c r="D1341" s="38" t="s">
        <v>6997</v>
      </c>
      <c r="E1341" s="38" t="s">
        <v>6998</v>
      </c>
      <c r="F1341" s="38" t="s">
        <v>6999</v>
      </c>
      <c r="G1341" s="42">
        <v>19</v>
      </c>
      <c r="H1341" s="42"/>
      <c r="I1341" s="42"/>
      <c r="J1341" s="42"/>
      <c r="K1341" s="42"/>
      <c r="L1341" s="42"/>
      <c r="M1341" s="42"/>
      <c r="N1341" s="42"/>
      <c r="O1341" s="42"/>
      <c r="P1341" s="42"/>
      <c r="Q1341" s="42"/>
      <c r="R1341" s="42"/>
      <c r="S1341" s="42">
        <v>0</v>
      </c>
      <c r="T1341" s="96"/>
      <c r="U1341" s="97">
        <v>5</v>
      </c>
      <c r="V1341" s="89" t="s">
        <v>5890</v>
      </c>
      <c r="W1341" s="106" t="s">
        <v>6984</v>
      </c>
      <c r="X1341" s="25">
        <v>1</v>
      </c>
      <c r="Y1341" s="90">
        <f t="array" ref="Y1341">SUM((L1341:R1341)/7)</f>
        <v>0</v>
      </c>
      <c r="Z1341" s="91"/>
    </row>
    <row r="1342" s="85" customFormat="1" customHeight="1" spans="1:26">
      <c r="A1342" s="93" t="s">
        <v>15</v>
      </c>
      <c r="B1342" s="93" t="s">
        <v>16</v>
      </c>
      <c r="C1342" s="93" t="s">
        <v>17</v>
      </c>
      <c r="D1342" s="38" t="s">
        <v>7000</v>
      </c>
      <c r="E1342" s="38" t="s">
        <v>7001</v>
      </c>
      <c r="F1342" s="38" t="s">
        <v>7002</v>
      </c>
      <c r="G1342" s="42">
        <v>7</v>
      </c>
      <c r="H1342" s="42"/>
      <c r="I1342" s="42"/>
      <c r="J1342" s="42"/>
      <c r="K1342" s="42"/>
      <c r="L1342" s="42"/>
      <c r="M1342" s="42"/>
      <c r="N1342" s="42"/>
      <c r="O1342" s="42">
        <v>1</v>
      </c>
      <c r="P1342" s="42"/>
      <c r="Q1342" s="42"/>
      <c r="R1342" s="42"/>
      <c r="S1342" s="42">
        <v>0</v>
      </c>
      <c r="T1342" s="96"/>
      <c r="U1342" s="97">
        <v>4</v>
      </c>
      <c r="V1342" s="89" t="s">
        <v>5890</v>
      </c>
      <c r="W1342" s="106" t="s">
        <v>6984</v>
      </c>
      <c r="X1342" s="25">
        <v>2</v>
      </c>
      <c r="Y1342" s="90">
        <f t="array" ref="Y1342">SUM((L1342:R1342)/7)</f>
        <v>0.142857142857143</v>
      </c>
      <c r="Z1342" s="91">
        <f>S1342/Y1342</f>
        <v>0</v>
      </c>
    </row>
    <row r="1343" s="85" customFormat="1" customHeight="1" spans="1:26">
      <c r="A1343" s="93" t="s">
        <v>15</v>
      </c>
      <c r="B1343" s="93" t="s">
        <v>25</v>
      </c>
      <c r="C1343" s="93" t="s">
        <v>17</v>
      </c>
      <c r="D1343" s="42" t="s">
        <v>7003</v>
      </c>
      <c r="E1343" s="38" t="s">
        <v>7004</v>
      </c>
      <c r="F1343" s="38" t="s">
        <v>7005</v>
      </c>
      <c r="G1343" s="42">
        <v>3</v>
      </c>
      <c r="H1343" s="42"/>
      <c r="I1343" s="42"/>
      <c r="J1343" s="42"/>
      <c r="K1343" s="42"/>
      <c r="L1343" s="42"/>
      <c r="M1343" s="42"/>
      <c r="N1343" s="42"/>
      <c r="O1343" s="42"/>
      <c r="P1343" s="42"/>
      <c r="Q1343" s="42"/>
      <c r="R1343" s="42"/>
      <c r="S1343" s="42">
        <v>0</v>
      </c>
      <c r="T1343" s="96"/>
      <c r="U1343" s="97">
        <v>1</v>
      </c>
      <c r="V1343" s="89" t="s">
        <v>5890</v>
      </c>
      <c r="W1343" s="106" t="s">
        <v>6984</v>
      </c>
      <c r="X1343" s="25">
        <v>1</v>
      </c>
      <c r="Y1343" s="90">
        <f t="array" ref="Y1343">SUM((L1343:R1343)/7)</f>
        <v>0</v>
      </c>
      <c r="Z1343" s="91"/>
    </row>
    <row r="1344" s="85" customFormat="1" customHeight="1" spans="1:26">
      <c r="A1344" s="93" t="s">
        <v>15</v>
      </c>
      <c r="B1344" s="93" t="s">
        <v>16</v>
      </c>
      <c r="C1344" s="93" t="s">
        <v>1299</v>
      </c>
      <c r="D1344" s="42" t="s">
        <v>7006</v>
      </c>
      <c r="E1344" s="38" t="s">
        <v>7007</v>
      </c>
      <c r="F1344" s="38" t="s">
        <v>7008</v>
      </c>
      <c r="G1344" s="42">
        <v>4</v>
      </c>
      <c r="H1344" s="42"/>
      <c r="I1344" s="42"/>
      <c r="J1344" s="42"/>
      <c r="K1344" s="42"/>
      <c r="L1344" s="42"/>
      <c r="M1344" s="42"/>
      <c r="N1344" s="42"/>
      <c r="O1344" s="42"/>
      <c r="P1344" s="42"/>
      <c r="Q1344" s="42"/>
      <c r="R1344" s="42"/>
      <c r="S1344" s="42">
        <v>0</v>
      </c>
      <c r="T1344" s="96"/>
      <c r="U1344" s="96"/>
      <c r="V1344" s="89" t="s">
        <v>5890</v>
      </c>
      <c r="W1344" s="106" t="s">
        <v>6984</v>
      </c>
      <c r="X1344" s="25"/>
      <c r="Y1344" s="90">
        <f t="array" ref="Y1344">SUM((L1344:R1344)/7)</f>
        <v>0</v>
      </c>
      <c r="Z1344" s="91"/>
    </row>
    <row r="1345" s="85" customFormat="1" customHeight="1" spans="1:26">
      <c r="A1345" s="93" t="s">
        <v>15</v>
      </c>
      <c r="B1345" s="93" t="s">
        <v>3125</v>
      </c>
      <c r="C1345" s="93" t="s">
        <v>126</v>
      </c>
      <c r="D1345" s="38" t="s">
        <v>7009</v>
      </c>
      <c r="E1345" s="42" t="s">
        <v>7010</v>
      </c>
      <c r="F1345" s="38" t="s">
        <v>7011</v>
      </c>
      <c r="G1345" s="42">
        <v>0</v>
      </c>
      <c r="H1345" s="42"/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>
        <v>0</v>
      </c>
      <c r="T1345" s="96"/>
      <c r="U1345" s="97">
        <v>4</v>
      </c>
      <c r="V1345" s="89" t="s">
        <v>5890</v>
      </c>
      <c r="W1345" s="106" t="s">
        <v>6984</v>
      </c>
      <c r="X1345" s="25"/>
      <c r="Y1345" s="90">
        <f t="array" ref="Y1345">SUM((L1345:R1345)/7)</f>
        <v>0</v>
      </c>
      <c r="Z1345" s="91"/>
    </row>
    <row r="1346" s="85" customFormat="1" customHeight="1" spans="1:26">
      <c r="A1346" s="93" t="s">
        <v>15</v>
      </c>
      <c r="B1346" s="93" t="s">
        <v>3125</v>
      </c>
      <c r="C1346" s="93" t="s">
        <v>182</v>
      </c>
      <c r="D1346" s="38" t="s">
        <v>7012</v>
      </c>
      <c r="E1346" s="38" t="s">
        <v>7013</v>
      </c>
      <c r="F1346" s="38" t="s">
        <v>7014</v>
      </c>
      <c r="G1346" s="42">
        <v>0</v>
      </c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>
        <v>0</v>
      </c>
      <c r="T1346" s="96"/>
      <c r="U1346" s="97">
        <v>4</v>
      </c>
      <c r="V1346" s="89" t="s">
        <v>5890</v>
      </c>
      <c r="W1346" s="106" t="s">
        <v>6984</v>
      </c>
      <c r="X1346" s="25">
        <v>1</v>
      </c>
      <c r="Y1346" s="90">
        <f t="array" ref="Y1346">SUM((L1346:R1346)/7)</f>
        <v>0</v>
      </c>
      <c r="Z1346" s="91"/>
    </row>
    <row r="1347" s="85" customFormat="1" customHeight="1" spans="1:26">
      <c r="A1347" s="93" t="s">
        <v>15</v>
      </c>
      <c r="B1347" s="93" t="s">
        <v>3125</v>
      </c>
      <c r="C1347" s="93" t="s">
        <v>182</v>
      </c>
      <c r="D1347" s="38" t="s">
        <v>7015</v>
      </c>
      <c r="E1347" s="38" t="s">
        <v>7016</v>
      </c>
      <c r="F1347" s="38" t="s">
        <v>7017</v>
      </c>
      <c r="G1347" s="42">
        <v>3</v>
      </c>
      <c r="H1347" s="42"/>
      <c r="I1347" s="42"/>
      <c r="J1347" s="42"/>
      <c r="K1347" s="42"/>
      <c r="L1347" s="42"/>
      <c r="M1347" s="42"/>
      <c r="N1347" s="42"/>
      <c r="O1347" s="42"/>
      <c r="P1347" s="42"/>
      <c r="Q1347" s="42"/>
      <c r="R1347" s="42"/>
      <c r="S1347" s="42">
        <v>0</v>
      </c>
      <c r="T1347" s="96"/>
      <c r="U1347" s="97">
        <v>10</v>
      </c>
      <c r="V1347" s="89" t="s">
        <v>5890</v>
      </c>
      <c r="W1347" s="106" t="s">
        <v>6984</v>
      </c>
      <c r="X1347" s="25"/>
      <c r="Y1347" s="90">
        <f t="array" ref="Y1347">SUM((L1347:R1347)/7)</f>
        <v>0</v>
      </c>
      <c r="Z1347" s="91"/>
    </row>
    <row r="1348" s="85" customFormat="1" customHeight="1" spans="1:26">
      <c r="A1348" s="93" t="s">
        <v>15</v>
      </c>
      <c r="B1348" s="93" t="s">
        <v>16</v>
      </c>
      <c r="C1348" s="93" t="s">
        <v>7018</v>
      </c>
      <c r="D1348" s="68" t="s">
        <v>7019</v>
      </c>
      <c r="E1348" s="38" t="s">
        <v>7020</v>
      </c>
      <c r="F1348" s="38" t="s">
        <v>7021</v>
      </c>
      <c r="G1348" s="42">
        <v>42</v>
      </c>
      <c r="H1348" s="42"/>
      <c r="I1348" s="42"/>
      <c r="J1348" s="42"/>
      <c r="K1348" s="42"/>
      <c r="L1348" s="42"/>
      <c r="M1348" s="42"/>
      <c r="N1348" s="42"/>
      <c r="O1348" s="42"/>
      <c r="P1348" s="42"/>
      <c r="Q1348" s="42"/>
      <c r="R1348" s="42"/>
      <c r="S1348" s="42">
        <v>0</v>
      </c>
      <c r="T1348" s="96"/>
      <c r="U1348" s="96"/>
      <c r="V1348" s="89" t="s">
        <v>5890</v>
      </c>
      <c r="W1348" s="106" t="s">
        <v>6984</v>
      </c>
      <c r="X1348" s="25"/>
      <c r="Y1348" s="90">
        <f t="array" ref="Y1348">SUM((L1348:R1348)/7)</f>
        <v>0</v>
      </c>
      <c r="Z1348" s="91"/>
    </row>
    <row r="1349" s="85" customFormat="1" customHeight="1" spans="1:26">
      <c r="A1349" s="93" t="s">
        <v>15</v>
      </c>
      <c r="B1349" s="93" t="s">
        <v>16</v>
      </c>
      <c r="C1349" s="93" t="s">
        <v>7018</v>
      </c>
      <c r="D1349" s="68" t="s">
        <v>7022</v>
      </c>
      <c r="E1349" s="38" t="s">
        <v>7023</v>
      </c>
      <c r="F1349" s="38" t="s">
        <v>7024</v>
      </c>
      <c r="G1349" s="42">
        <v>17</v>
      </c>
      <c r="H1349" s="42"/>
      <c r="I1349" s="42"/>
      <c r="J1349" s="42"/>
      <c r="K1349" s="42"/>
      <c r="L1349" s="42"/>
      <c r="M1349" s="42"/>
      <c r="N1349" s="42"/>
      <c r="O1349" s="42"/>
      <c r="P1349" s="42"/>
      <c r="Q1349" s="42"/>
      <c r="R1349" s="42"/>
      <c r="S1349" s="42">
        <v>0</v>
      </c>
      <c r="T1349" s="96"/>
      <c r="U1349" s="96"/>
      <c r="V1349" s="89" t="s">
        <v>5890</v>
      </c>
      <c r="W1349" s="106" t="s">
        <v>6984</v>
      </c>
      <c r="X1349" s="25"/>
      <c r="Y1349" s="90">
        <f t="array" ref="Y1349">SUM((L1349:R1349)/7)</f>
        <v>0</v>
      </c>
      <c r="Z1349" s="91"/>
    </row>
    <row r="1350" s="85" customFormat="1" customHeight="1" spans="1:26">
      <c r="A1350" s="93" t="s">
        <v>15</v>
      </c>
      <c r="B1350" s="93" t="s">
        <v>16</v>
      </c>
      <c r="C1350" s="93" t="s">
        <v>7018</v>
      </c>
      <c r="D1350" s="68" t="s">
        <v>7025</v>
      </c>
      <c r="E1350" s="38" t="s">
        <v>7026</v>
      </c>
      <c r="F1350" s="38" t="s">
        <v>7027</v>
      </c>
      <c r="G1350" s="42">
        <v>65</v>
      </c>
      <c r="H1350" s="42"/>
      <c r="I1350" s="42"/>
      <c r="J1350" s="42"/>
      <c r="K1350" s="42"/>
      <c r="L1350" s="42"/>
      <c r="M1350" s="42"/>
      <c r="N1350" s="42"/>
      <c r="O1350" s="42"/>
      <c r="P1350" s="42"/>
      <c r="Q1350" s="42"/>
      <c r="R1350" s="42"/>
      <c r="S1350" s="42">
        <v>0</v>
      </c>
      <c r="T1350" s="96"/>
      <c r="U1350" s="96"/>
      <c r="V1350" s="89" t="s">
        <v>5890</v>
      </c>
      <c r="W1350" s="106" t="s">
        <v>6984</v>
      </c>
      <c r="X1350" s="25"/>
      <c r="Y1350" s="90">
        <f t="array" ref="Y1350">SUM((L1350:R1350)/7)</f>
        <v>0</v>
      </c>
      <c r="Z1350" s="91"/>
    </row>
    <row r="1351" s="85" customFormat="1" customHeight="1" spans="1:26">
      <c r="A1351" s="93" t="s">
        <v>15</v>
      </c>
      <c r="B1351" s="93" t="s">
        <v>16</v>
      </c>
      <c r="C1351" s="93" t="s">
        <v>7018</v>
      </c>
      <c r="D1351" s="68" t="s">
        <v>7028</v>
      </c>
      <c r="E1351" s="38" t="s">
        <v>7029</v>
      </c>
      <c r="F1351" s="38" t="s">
        <v>7030</v>
      </c>
      <c r="G1351" s="42">
        <v>56</v>
      </c>
      <c r="H1351" s="42"/>
      <c r="I1351" s="42"/>
      <c r="J1351" s="42"/>
      <c r="K1351" s="42"/>
      <c r="L1351" s="42"/>
      <c r="M1351" s="42"/>
      <c r="N1351" s="42"/>
      <c r="O1351" s="42"/>
      <c r="P1351" s="42"/>
      <c r="Q1351" s="42"/>
      <c r="R1351" s="42"/>
      <c r="S1351" s="42">
        <v>0</v>
      </c>
      <c r="T1351" s="96"/>
      <c r="U1351" s="96"/>
      <c r="V1351" s="89" t="s">
        <v>5890</v>
      </c>
      <c r="W1351" s="106" t="s">
        <v>6984</v>
      </c>
      <c r="X1351" s="25"/>
      <c r="Y1351" s="90">
        <f t="array" ref="Y1351">SUM((L1351:R1351)/7)</f>
        <v>0</v>
      </c>
      <c r="Z1351" s="91"/>
    </row>
    <row r="1352" s="85" customFormat="1" customHeight="1" spans="1:26">
      <c r="A1352" s="93" t="s">
        <v>15</v>
      </c>
      <c r="B1352" s="93" t="s">
        <v>16</v>
      </c>
      <c r="C1352" s="93" t="s">
        <v>835</v>
      </c>
      <c r="D1352" s="42" t="s">
        <v>7031</v>
      </c>
      <c r="E1352" s="38" t="s">
        <v>7032</v>
      </c>
      <c r="F1352" s="38" t="s">
        <v>7033</v>
      </c>
      <c r="G1352" s="42">
        <v>5</v>
      </c>
      <c r="H1352" s="42"/>
      <c r="I1352" s="42"/>
      <c r="J1352" s="42"/>
      <c r="K1352" s="42"/>
      <c r="L1352" s="42"/>
      <c r="M1352" s="42"/>
      <c r="N1352" s="42"/>
      <c r="O1352" s="42"/>
      <c r="P1352" s="42"/>
      <c r="Q1352" s="42"/>
      <c r="R1352" s="42"/>
      <c r="S1352" s="42">
        <v>0</v>
      </c>
      <c r="T1352" s="96"/>
      <c r="U1352" s="97">
        <v>2</v>
      </c>
      <c r="V1352" s="89" t="s">
        <v>5890</v>
      </c>
      <c r="W1352" s="106" t="s">
        <v>6984</v>
      </c>
      <c r="X1352" s="25"/>
      <c r="Y1352" s="90">
        <f t="array" ref="Y1352">SUM((L1352:R1352)/7)</f>
        <v>0</v>
      </c>
      <c r="Z1352" s="91"/>
    </row>
    <row r="1353" s="85" customFormat="1" customHeight="1" spans="1:26">
      <c r="A1353" s="93" t="s">
        <v>15</v>
      </c>
      <c r="B1353" s="93" t="s">
        <v>16</v>
      </c>
      <c r="C1353" s="93" t="s">
        <v>36</v>
      </c>
      <c r="D1353" s="42" t="s">
        <v>7034</v>
      </c>
      <c r="E1353" s="38" t="s">
        <v>7035</v>
      </c>
      <c r="F1353" s="38" t="s">
        <v>7036</v>
      </c>
      <c r="G1353" s="42">
        <v>2</v>
      </c>
      <c r="H1353" s="42"/>
      <c r="I1353" s="42"/>
      <c r="J1353" s="42"/>
      <c r="K1353" s="42"/>
      <c r="L1353" s="42"/>
      <c r="M1353" s="42"/>
      <c r="N1353" s="42"/>
      <c r="O1353" s="42"/>
      <c r="P1353" s="42"/>
      <c r="Q1353" s="42"/>
      <c r="R1353" s="42"/>
      <c r="S1353" s="42">
        <v>0</v>
      </c>
      <c r="T1353" s="96"/>
      <c r="U1353" s="97">
        <v>5</v>
      </c>
      <c r="V1353" s="89" t="s">
        <v>5890</v>
      </c>
      <c r="W1353" s="106" t="s">
        <v>6984</v>
      </c>
      <c r="X1353" s="25"/>
      <c r="Y1353" s="90">
        <f t="array" ref="Y1353">SUM((L1353:R1353)/7)</f>
        <v>0</v>
      </c>
      <c r="Z1353" s="91"/>
    </row>
    <row r="1354" s="85" customFormat="1" customHeight="1" spans="1:26">
      <c r="A1354" s="93" t="s">
        <v>15</v>
      </c>
      <c r="B1354" s="93" t="s">
        <v>16</v>
      </c>
      <c r="C1354" s="93" t="s">
        <v>413</v>
      </c>
      <c r="D1354" s="42" t="s">
        <v>7037</v>
      </c>
      <c r="E1354" s="38" t="s">
        <v>7038</v>
      </c>
      <c r="F1354" s="38" t="s">
        <v>7039</v>
      </c>
      <c r="G1354" s="42">
        <v>7</v>
      </c>
      <c r="H1354" s="42"/>
      <c r="I1354" s="42"/>
      <c r="J1354" s="42"/>
      <c r="K1354" s="42"/>
      <c r="L1354" s="42"/>
      <c r="M1354" s="42"/>
      <c r="N1354" s="42"/>
      <c r="O1354" s="42"/>
      <c r="P1354" s="42"/>
      <c r="Q1354" s="42"/>
      <c r="R1354" s="42"/>
      <c r="S1354" s="42">
        <v>0</v>
      </c>
      <c r="T1354" s="96"/>
      <c r="U1354" s="96"/>
      <c r="V1354" s="89" t="s">
        <v>5890</v>
      </c>
      <c r="W1354" s="106" t="s">
        <v>6984</v>
      </c>
      <c r="X1354" s="25"/>
      <c r="Y1354" s="90">
        <f t="array" ref="Y1354">SUM((L1354:R1354)/7)</f>
        <v>0</v>
      </c>
      <c r="Z1354" s="91"/>
    </row>
    <row r="1355" s="85" customFormat="1" customHeight="1" spans="1:26">
      <c r="A1355" s="93" t="s">
        <v>15</v>
      </c>
      <c r="B1355" s="93" t="s">
        <v>16</v>
      </c>
      <c r="C1355" s="93" t="s">
        <v>17</v>
      </c>
      <c r="D1355" s="38" t="s">
        <v>7040</v>
      </c>
      <c r="E1355" s="38" t="s">
        <v>7041</v>
      </c>
      <c r="F1355" s="38" t="s">
        <v>7042</v>
      </c>
      <c r="G1355" s="42">
        <v>1</v>
      </c>
      <c r="H1355" s="42"/>
      <c r="I1355" s="42"/>
      <c r="J1355" s="42"/>
      <c r="K1355" s="42"/>
      <c r="L1355" s="42"/>
      <c r="M1355" s="42"/>
      <c r="N1355" s="42"/>
      <c r="O1355" s="42"/>
      <c r="P1355" s="42"/>
      <c r="Q1355" s="42"/>
      <c r="R1355" s="42"/>
      <c r="S1355" s="42">
        <v>0</v>
      </c>
      <c r="T1355" s="96"/>
      <c r="U1355" s="96"/>
      <c r="V1355" s="89" t="s">
        <v>5890</v>
      </c>
      <c r="W1355" s="106" t="s">
        <v>6984</v>
      </c>
      <c r="X1355" s="25"/>
      <c r="Y1355" s="90">
        <f t="array" ref="Y1355">SUM((L1355:R1355)/7)</f>
        <v>0</v>
      </c>
      <c r="Z1355" s="91"/>
    </row>
    <row r="1356" s="85" customFormat="1" customHeight="1" spans="1:26">
      <c r="A1356" s="93" t="s">
        <v>15</v>
      </c>
      <c r="B1356" s="93" t="s">
        <v>16</v>
      </c>
      <c r="C1356" s="93" t="s">
        <v>77</v>
      </c>
      <c r="D1356" s="42" t="s">
        <v>7043</v>
      </c>
      <c r="E1356" s="38" t="s">
        <v>7044</v>
      </c>
      <c r="F1356" s="38" t="s">
        <v>7045</v>
      </c>
      <c r="G1356" s="42">
        <v>1</v>
      </c>
      <c r="H1356" s="42"/>
      <c r="I1356" s="42"/>
      <c r="J1356" s="42"/>
      <c r="K1356" s="42"/>
      <c r="L1356" s="42"/>
      <c r="M1356" s="42"/>
      <c r="N1356" s="42"/>
      <c r="O1356" s="42"/>
      <c r="P1356" s="42"/>
      <c r="Q1356" s="42"/>
      <c r="R1356" s="42"/>
      <c r="S1356" s="42">
        <v>0</v>
      </c>
      <c r="T1356" s="96"/>
      <c r="U1356" s="96"/>
      <c r="V1356" s="89" t="s">
        <v>5890</v>
      </c>
      <c r="W1356" s="106" t="s">
        <v>6984</v>
      </c>
      <c r="X1356" s="25"/>
      <c r="Y1356" s="90">
        <f t="array" ref="Y1356">SUM((L1356:R1356)/7)</f>
        <v>0</v>
      </c>
      <c r="Z1356" s="91"/>
    </row>
    <row r="1357" s="85" customFormat="1" customHeight="1" spans="1:26">
      <c r="A1357" s="93" t="s">
        <v>15</v>
      </c>
      <c r="B1357" s="93" t="s">
        <v>16</v>
      </c>
      <c r="C1357" s="93" t="s">
        <v>77</v>
      </c>
      <c r="D1357" s="42" t="s">
        <v>7046</v>
      </c>
      <c r="E1357" s="38" t="s">
        <v>7047</v>
      </c>
      <c r="F1357" s="38" t="s">
        <v>7048</v>
      </c>
      <c r="G1357" s="42">
        <v>4</v>
      </c>
      <c r="H1357" s="42"/>
      <c r="I1357" s="42"/>
      <c r="J1357" s="42"/>
      <c r="K1357" s="42"/>
      <c r="L1357" s="42"/>
      <c r="M1357" s="42"/>
      <c r="N1357" s="42"/>
      <c r="O1357" s="42"/>
      <c r="P1357" s="42"/>
      <c r="Q1357" s="42"/>
      <c r="R1357" s="42"/>
      <c r="S1357" s="42">
        <v>0</v>
      </c>
      <c r="T1357" s="96"/>
      <c r="U1357" s="97">
        <v>0</v>
      </c>
      <c r="V1357" s="89" t="s">
        <v>5890</v>
      </c>
      <c r="W1357" s="106" t="s">
        <v>6984</v>
      </c>
      <c r="X1357" s="25"/>
      <c r="Y1357" s="90">
        <f t="array" ref="Y1357">SUM((L1357:R1357)/7)</f>
        <v>0</v>
      </c>
      <c r="Z1357" s="91"/>
    </row>
    <row r="1358" s="85" customFormat="1" customHeight="1" spans="1:26">
      <c r="A1358" s="93" t="s">
        <v>15</v>
      </c>
      <c r="B1358" s="93" t="s">
        <v>16</v>
      </c>
      <c r="C1358" s="93" t="s">
        <v>1299</v>
      </c>
      <c r="D1358" s="42" t="s">
        <v>7049</v>
      </c>
      <c r="E1358" s="38" t="s">
        <v>7050</v>
      </c>
      <c r="F1358" s="38" t="s">
        <v>7051</v>
      </c>
      <c r="G1358" s="42">
        <v>34</v>
      </c>
      <c r="H1358" s="42"/>
      <c r="I1358" s="42"/>
      <c r="J1358" s="42"/>
      <c r="K1358" s="42"/>
      <c r="L1358" s="42"/>
      <c r="M1358" s="42"/>
      <c r="N1358" s="42"/>
      <c r="O1358" s="42"/>
      <c r="P1358" s="42"/>
      <c r="Q1358" s="42"/>
      <c r="R1358" s="42"/>
      <c r="S1358" s="42">
        <v>0</v>
      </c>
      <c r="T1358" s="96"/>
      <c r="U1358" s="96"/>
      <c r="V1358" s="89" t="s">
        <v>5890</v>
      </c>
      <c r="W1358" s="106" t="s">
        <v>6984</v>
      </c>
      <c r="X1358" s="25">
        <v>1</v>
      </c>
      <c r="Y1358" s="90">
        <f t="array" ref="Y1358">SUM((L1358:R1358)/7)</f>
        <v>0</v>
      </c>
      <c r="Z1358" s="91"/>
    </row>
    <row r="1359" s="85" customFormat="1" customHeight="1" spans="1:26">
      <c r="A1359" s="93" t="s">
        <v>15</v>
      </c>
      <c r="B1359" s="93" t="s">
        <v>16</v>
      </c>
      <c r="C1359" s="93" t="s">
        <v>1299</v>
      </c>
      <c r="D1359" s="42" t="s">
        <v>7052</v>
      </c>
      <c r="E1359" s="38" t="s">
        <v>7053</v>
      </c>
      <c r="F1359" s="38" t="s">
        <v>7054</v>
      </c>
      <c r="G1359" s="42">
        <v>72</v>
      </c>
      <c r="H1359" s="42"/>
      <c r="I1359" s="42"/>
      <c r="J1359" s="42"/>
      <c r="K1359" s="42"/>
      <c r="L1359" s="42"/>
      <c r="M1359" s="42"/>
      <c r="N1359" s="42"/>
      <c r="O1359" s="42"/>
      <c r="P1359" s="42"/>
      <c r="Q1359" s="42"/>
      <c r="R1359" s="42"/>
      <c r="S1359" s="42">
        <v>0</v>
      </c>
      <c r="T1359" s="96"/>
      <c r="U1359" s="96"/>
      <c r="V1359" s="89" t="s">
        <v>5890</v>
      </c>
      <c r="W1359" s="106" t="s">
        <v>6984</v>
      </c>
      <c r="X1359" s="25"/>
      <c r="Y1359" s="90">
        <f t="array" ref="Y1359">SUM((L1359:R1359)/7)</f>
        <v>0</v>
      </c>
      <c r="Z1359" s="91"/>
    </row>
    <row r="1360" s="85" customFormat="1" customHeight="1" spans="1:26">
      <c r="A1360" s="93" t="s">
        <v>15</v>
      </c>
      <c r="B1360" s="93" t="s">
        <v>16</v>
      </c>
      <c r="C1360" s="93" t="s">
        <v>1299</v>
      </c>
      <c r="D1360" s="42" t="s">
        <v>7055</v>
      </c>
      <c r="E1360" s="38" t="s">
        <v>7056</v>
      </c>
      <c r="F1360" s="38" t="s">
        <v>7057</v>
      </c>
      <c r="G1360" s="42">
        <v>68</v>
      </c>
      <c r="H1360" s="42"/>
      <c r="I1360" s="42"/>
      <c r="J1360" s="42"/>
      <c r="K1360" s="42"/>
      <c r="L1360" s="42"/>
      <c r="M1360" s="42"/>
      <c r="N1360" s="42"/>
      <c r="O1360" s="42"/>
      <c r="P1360" s="42"/>
      <c r="Q1360" s="42"/>
      <c r="R1360" s="42"/>
      <c r="S1360" s="42">
        <v>0</v>
      </c>
      <c r="T1360" s="96"/>
      <c r="U1360" s="97">
        <v>1</v>
      </c>
      <c r="V1360" s="89" t="s">
        <v>5890</v>
      </c>
      <c r="W1360" s="106" t="s">
        <v>6984</v>
      </c>
      <c r="X1360" s="25">
        <v>1</v>
      </c>
      <c r="Y1360" s="90">
        <f t="array" ref="Y1360">SUM((L1360:R1360)/7)</f>
        <v>0</v>
      </c>
      <c r="Z1360" s="91"/>
    </row>
    <row r="1361" s="85" customFormat="1" customHeight="1" spans="1:26">
      <c r="A1361" s="93" t="s">
        <v>15</v>
      </c>
      <c r="B1361" s="93" t="s">
        <v>16</v>
      </c>
      <c r="C1361" s="93" t="s">
        <v>1299</v>
      </c>
      <c r="D1361" s="42" t="s">
        <v>7058</v>
      </c>
      <c r="E1361" s="38" t="s">
        <v>7059</v>
      </c>
      <c r="F1361" s="38" t="s">
        <v>7060</v>
      </c>
      <c r="G1361" s="42">
        <v>69</v>
      </c>
      <c r="H1361" s="42"/>
      <c r="I1361" s="42"/>
      <c r="J1361" s="42"/>
      <c r="K1361" s="42"/>
      <c r="L1361" s="42"/>
      <c r="M1361" s="42"/>
      <c r="N1361" s="42"/>
      <c r="O1361" s="42"/>
      <c r="P1361" s="42"/>
      <c r="Q1361" s="42"/>
      <c r="R1361" s="42"/>
      <c r="S1361" s="42">
        <v>0</v>
      </c>
      <c r="T1361" s="96"/>
      <c r="U1361" s="97">
        <v>3</v>
      </c>
      <c r="V1361" s="89" t="s">
        <v>5890</v>
      </c>
      <c r="W1361" s="106" t="s">
        <v>6984</v>
      </c>
      <c r="X1361" s="25"/>
      <c r="Y1361" s="90">
        <f t="array" ref="Y1361">SUM((L1361:R1361)/7)</f>
        <v>0</v>
      </c>
      <c r="Z1361" s="91"/>
    </row>
    <row r="1362" s="85" customFormat="1" customHeight="1" spans="1:26">
      <c r="A1362" s="93" t="s">
        <v>15</v>
      </c>
      <c r="B1362" s="93" t="s">
        <v>16</v>
      </c>
      <c r="C1362" s="93" t="s">
        <v>1299</v>
      </c>
      <c r="D1362" s="42" t="s">
        <v>7061</v>
      </c>
      <c r="E1362" s="38" t="s">
        <v>7062</v>
      </c>
      <c r="F1362" s="38" t="s">
        <v>7063</v>
      </c>
      <c r="G1362" s="42">
        <v>59</v>
      </c>
      <c r="H1362" s="42"/>
      <c r="I1362" s="42"/>
      <c r="J1362" s="42"/>
      <c r="K1362" s="42"/>
      <c r="L1362" s="42"/>
      <c r="M1362" s="42"/>
      <c r="N1362" s="42"/>
      <c r="O1362" s="42"/>
      <c r="P1362" s="42"/>
      <c r="Q1362" s="42"/>
      <c r="R1362" s="42"/>
      <c r="S1362" s="42">
        <v>0</v>
      </c>
      <c r="T1362" s="96"/>
      <c r="U1362" s="96"/>
      <c r="V1362" s="89" t="s">
        <v>5890</v>
      </c>
      <c r="W1362" s="106" t="s">
        <v>6984</v>
      </c>
      <c r="X1362" s="25">
        <v>2</v>
      </c>
      <c r="Y1362" s="90">
        <f t="array" ref="Y1362">SUM((L1362:R1362)/7)</f>
        <v>0</v>
      </c>
      <c r="Z1362" s="91"/>
    </row>
    <row r="1363" s="85" customFormat="1" customHeight="1" spans="1:26">
      <c r="A1363" s="93" t="s">
        <v>15</v>
      </c>
      <c r="B1363" s="93" t="s">
        <v>16</v>
      </c>
      <c r="C1363" s="93" t="s">
        <v>1299</v>
      </c>
      <c r="D1363" s="42" t="s">
        <v>7064</v>
      </c>
      <c r="E1363" s="38" t="s">
        <v>7065</v>
      </c>
      <c r="F1363" s="38" t="s">
        <v>7066</v>
      </c>
      <c r="G1363" s="42">
        <v>47</v>
      </c>
      <c r="H1363" s="42"/>
      <c r="I1363" s="42"/>
      <c r="J1363" s="42"/>
      <c r="K1363" s="42"/>
      <c r="L1363" s="42"/>
      <c r="M1363" s="42"/>
      <c r="N1363" s="42"/>
      <c r="O1363" s="42"/>
      <c r="P1363" s="42"/>
      <c r="Q1363" s="42"/>
      <c r="R1363" s="42"/>
      <c r="S1363" s="42">
        <v>0</v>
      </c>
      <c r="T1363" s="96"/>
      <c r="U1363" s="97">
        <v>5</v>
      </c>
      <c r="V1363" s="89" t="s">
        <v>5890</v>
      </c>
      <c r="W1363" s="106" t="s">
        <v>6984</v>
      </c>
      <c r="X1363" s="25">
        <v>1</v>
      </c>
      <c r="Y1363" s="90">
        <f t="array" ref="Y1363">SUM((L1363:R1363)/7)</f>
        <v>0</v>
      </c>
      <c r="Z1363" s="91"/>
    </row>
    <row r="1364" s="85" customFormat="1" customHeight="1" spans="1:26">
      <c r="A1364" s="93" t="s">
        <v>15</v>
      </c>
      <c r="B1364" s="93" t="s">
        <v>16</v>
      </c>
      <c r="C1364" s="93" t="s">
        <v>1299</v>
      </c>
      <c r="D1364" s="42" t="s">
        <v>7067</v>
      </c>
      <c r="E1364" s="38" t="s">
        <v>7068</v>
      </c>
      <c r="F1364" s="38" t="s">
        <v>7069</v>
      </c>
      <c r="G1364" s="42">
        <v>1</v>
      </c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>
        <v>0</v>
      </c>
      <c r="T1364" s="96"/>
      <c r="U1364" s="96"/>
      <c r="V1364" s="89" t="s">
        <v>5890</v>
      </c>
      <c r="W1364" s="106" t="s">
        <v>6984</v>
      </c>
      <c r="X1364" s="25"/>
      <c r="Y1364" s="90">
        <f t="array" ref="Y1364">SUM((L1364:R1364)/7)</f>
        <v>0</v>
      </c>
      <c r="Z1364" s="91"/>
    </row>
    <row r="1365" s="85" customFormat="1" customHeight="1" spans="1:26">
      <c r="A1365" s="93" t="s">
        <v>15</v>
      </c>
      <c r="B1365" s="93" t="s">
        <v>16</v>
      </c>
      <c r="C1365" s="93" t="s">
        <v>17</v>
      </c>
      <c r="D1365" s="42" t="s">
        <v>7070</v>
      </c>
      <c r="E1365" s="38" t="s">
        <v>7071</v>
      </c>
      <c r="F1365" s="38" t="s">
        <v>7072</v>
      </c>
      <c r="G1365" s="42">
        <v>8</v>
      </c>
      <c r="H1365" s="42"/>
      <c r="I1365" s="42"/>
      <c r="J1365" s="42"/>
      <c r="K1365" s="42"/>
      <c r="L1365" s="42"/>
      <c r="M1365" s="42"/>
      <c r="N1365" s="42"/>
      <c r="O1365" s="42"/>
      <c r="P1365" s="42"/>
      <c r="Q1365" s="42"/>
      <c r="R1365" s="42"/>
      <c r="S1365" s="42">
        <v>0</v>
      </c>
      <c r="T1365" s="96"/>
      <c r="U1365" s="97">
        <v>1</v>
      </c>
      <c r="V1365" s="89" t="s">
        <v>5890</v>
      </c>
      <c r="W1365" s="106" t="s">
        <v>6984</v>
      </c>
      <c r="X1365" s="25"/>
      <c r="Y1365" s="90">
        <f t="array" ref="Y1365">SUM((L1365:R1365)/7)</f>
        <v>0</v>
      </c>
      <c r="Z1365" s="91"/>
    </row>
    <row r="1366" s="85" customFormat="1" customHeight="1" spans="1:26">
      <c r="A1366" s="93" t="s">
        <v>15</v>
      </c>
      <c r="B1366" s="93" t="s">
        <v>16</v>
      </c>
      <c r="C1366" s="93" t="s">
        <v>17</v>
      </c>
      <c r="D1366" s="42" t="s">
        <v>7073</v>
      </c>
      <c r="E1366" s="38" t="s">
        <v>7074</v>
      </c>
      <c r="F1366" s="38" t="s">
        <v>7075</v>
      </c>
      <c r="G1366" s="42">
        <v>7</v>
      </c>
      <c r="H1366" s="42"/>
      <c r="I1366" s="42"/>
      <c r="J1366" s="42">
        <v>1</v>
      </c>
      <c r="K1366" s="42"/>
      <c r="L1366" s="42"/>
      <c r="M1366" s="42"/>
      <c r="N1366" s="42"/>
      <c r="O1366" s="42"/>
      <c r="P1366" s="42"/>
      <c r="Q1366" s="42"/>
      <c r="R1366" s="42"/>
      <c r="S1366" s="42">
        <v>0</v>
      </c>
      <c r="T1366" s="96"/>
      <c r="U1366" s="97">
        <v>0</v>
      </c>
      <c r="V1366" s="89" t="s">
        <v>5890</v>
      </c>
      <c r="W1366" s="106" t="s">
        <v>6984</v>
      </c>
      <c r="X1366" s="25">
        <v>3</v>
      </c>
      <c r="Y1366" s="90">
        <f t="array" ref="Y1366">SUM((L1366:R1366)/7)</f>
        <v>0</v>
      </c>
      <c r="Z1366" s="91"/>
    </row>
    <row r="1367" s="85" customFormat="1" customHeight="1" spans="1:26">
      <c r="A1367" s="93" t="s">
        <v>15</v>
      </c>
      <c r="B1367" s="93" t="s">
        <v>16</v>
      </c>
      <c r="C1367" s="93" t="s">
        <v>17</v>
      </c>
      <c r="D1367" s="38" t="s">
        <v>7076</v>
      </c>
      <c r="E1367" s="38" t="s">
        <v>7077</v>
      </c>
      <c r="F1367" s="38" t="s">
        <v>7078</v>
      </c>
      <c r="G1367" s="42">
        <v>5</v>
      </c>
      <c r="H1367" s="42"/>
      <c r="I1367" s="42"/>
      <c r="J1367" s="42"/>
      <c r="K1367" s="42"/>
      <c r="L1367" s="42"/>
      <c r="M1367" s="42"/>
      <c r="N1367" s="42"/>
      <c r="O1367" s="42"/>
      <c r="P1367" s="42"/>
      <c r="Q1367" s="42"/>
      <c r="R1367" s="42"/>
      <c r="S1367" s="42">
        <v>0</v>
      </c>
      <c r="T1367" s="96"/>
      <c r="U1367" s="97">
        <v>1</v>
      </c>
      <c r="V1367" s="89" t="s">
        <v>5890</v>
      </c>
      <c r="W1367" s="106" t="s">
        <v>6984</v>
      </c>
      <c r="X1367" s="25"/>
      <c r="Y1367" s="90">
        <f t="array" ref="Y1367">SUM((L1367:R1367)/7)</f>
        <v>0</v>
      </c>
      <c r="Z1367" s="91"/>
    </row>
    <row r="1368" s="85" customFormat="1" customHeight="1" spans="1:26">
      <c r="A1368" s="93" t="s">
        <v>15</v>
      </c>
      <c r="B1368" s="93" t="s">
        <v>16</v>
      </c>
      <c r="C1368" s="93" t="s">
        <v>17</v>
      </c>
      <c r="D1368" s="38" t="s">
        <v>7079</v>
      </c>
      <c r="E1368" s="38" t="s">
        <v>7080</v>
      </c>
      <c r="F1368" s="38" t="s">
        <v>7081</v>
      </c>
      <c r="G1368" s="42">
        <v>11</v>
      </c>
      <c r="H1368" s="42"/>
      <c r="I1368" s="42"/>
      <c r="J1368" s="42"/>
      <c r="K1368" s="42"/>
      <c r="L1368" s="42"/>
      <c r="M1368" s="42"/>
      <c r="N1368" s="42"/>
      <c r="O1368" s="42"/>
      <c r="P1368" s="42"/>
      <c r="Q1368" s="42"/>
      <c r="R1368" s="42"/>
      <c r="S1368" s="42">
        <v>0</v>
      </c>
      <c r="T1368" s="96"/>
      <c r="U1368" s="96"/>
      <c r="V1368" s="89" t="s">
        <v>5890</v>
      </c>
      <c r="W1368" s="106" t="s">
        <v>6984</v>
      </c>
      <c r="X1368" s="25"/>
      <c r="Y1368" s="90">
        <f t="array" ref="Y1368">SUM((L1368:R1368)/7)</f>
        <v>0</v>
      </c>
      <c r="Z1368" s="91"/>
    </row>
    <row r="1369" s="85" customFormat="1" customHeight="1" spans="1:26">
      <c r="A1369" s="93" t="s">
        <v>15</v>
      </c>
      <c r="B1369" s="93" t="s">
        <v>16</v>
      </c>
      <c r="C1369" s="93" t="s">
        <v>77</v>
      </c>
      <c r="D1369" s="42" t="s">
        <v>7082</v>
      </c>
      <c r="E1369" s="38" t="s">
        <v>7083</v>
      </c>
      <c r="F1369" s="38" t="s">
        <v>7084</v>
      </c>
      <c r="G1369" s="42">
        <v>126</v>
      </c>
      <c r="H1369" s="42"/>
      <c r="I1369" s="42"/>
      <c r="J1369" s="42"/>
      <c r="K1369" s="42"/>
      <c r="L1369" s="42"/>
      <c r="M1369" s="42">
        <v>1</v>
      </c>
      <c r="N1369" s="42"/>
      <c r="O1369" s="42"/>
      <c r="P1369" s="42"/>
      <c r="Q1369" s="42"/>
      <c r="R1369" s="42"/>
      <c r="S1369" s="42">
        <v>0</v>
      </c>
      <c r="T1369" s="96"/>
      <c r="U1369" s="97">
        <v>0</v>
      </c>
      <c r="V1369" s="89" t="s">
        <v>5890</v>
      </c>
      <c r="W1369" s="106" t="s">
        <v>6984</v>
      </c>
      <c r="X1369" s="25">
        <v>2</v>
      </c>
      <c r="Y1369" s="90">
        <f t="array" ref="Y1369">SUM((L1369:R1369)/7)</f>
        <v>0.142857142857143</v>
      </c>
      <c r="Z1369" s="91">
        <f>S1369/Y1369</f>
        <v>0</v>
      </c>
    </row>
    <row r="1370" s="85" customFormat="1" customHeight="1" spans="1:26">
      <c r="A1370" s="93" t="s">
        <v>15</v>
      </c>
      <c r="B1370" s="93" t="s">
        <v>16</v>
      </c>
      <c r="C1370" s="93" t="s">
        <v>77</v>
      </c>
      <c r="D1370" s="42" t="s">
        <v>7085</v>
      </c>
      <c r="E1370" s="38" t="s">
        <v>5765</v>
      </c>
      <c r="F1370" s="38" t="s">
        <v>5766</v>
      </c>
      <c r="G1370" s="42">
        <v>27</v>
      </c>
      <c r="H1370" s="42"/>
      <c r="I1370" s="42"/>
      <c r="J1370" s="42"/>
      <c r="K1370" s="42"/>
      <c r="L1370" s="42"/>
      <c r="M1370" s="42"/>
      <c r="N1370" s="42"/>
      <c r="O1370" s="42">
        <v>1</v>
      </c>
      <c r="P1370" s="42"/>
      <c r="Q1370" s="42"/>
      <c r="R1370" s="42"/>
      <c r="S1370" s="42">
        <v>0</v>
      </c>
      <c r="T1370" s="96"/>
      <c r="U1370" s="96"/>
      <c r="V1370" s="89" t="s">
        <v>5890</v>
      </c>
      <c r="W1370" s="106" t="s">
        <v>6984</v>
      </c>
      <c r="X1370" s="25">
        <v>4</v>
      </c>
      <c r="Y1370" s="90">
        <f t="array" ref="Y1370">SUM((L1370:R1370)/7)</f>
        <v>0.142857142857143</v>
      </c>
      <c r="Z1370" s="91">
        <f>S1370/Y1370</f>
        <v>0</v>
      </c>
    </row>
    <row r="1371" s="85" customFormat="1" customHeight="1" spans="1:26">
      <c r="A1371" s="93" t="s">
        <v>15</v>
      </c>
      <c r="B1371" s="93" t="s">
        <v>16</v>
      </c>
      <c r="C1371" s="93" t="s">
        <v>77</v>
      </c>
      <c r="D1371" s="42" t="s">
        <v>7086</v>
      </c>
      <c r="E1371" s="38" t="s">
        <v>7087</v>
      </c>
      <c r="F1371" s="38" t="s">
        <v>7088</v>
      </c>
      <c r="G1371" s="42">
        <v>23</v>
      </c>
      <c r="H1371" s="42"/>
      <c r="I1371" s="42"/>
      <c r="J1371" s="42"/>
      <c r="K1371" s="42"/>
      <c r="L1371" s="42"/>
      <c r="M1371" s="42"/>
      <c r="N1371" s="42"/>
      <c r="O1371" s="42"/>
      <c r="P1371" s="42"/>
      <c r="Q1371" s="42"/>
      <c r="R1371" s="42"/>
      <c r="S1371" s="42">
        <v>0</v>
      </c>
      <c r="T1371" s="96"/>
      <c r="U1371" s="97">
        <v>0</v>
      </c>
      <c r="V1371" s="89" t="s">
        <v>5890</v>
      </c>
      <c r="W1371" s="106" t="s">
        <v>6984</v>
      </c>
      <c r="X1371" s="25"/>
      <c r="Y1371" s="90">
        <f t="array" ref="Y1371">SUM((L1371:R1371)/7)</f>
        <v>0</v>
      </c>
      <c r="Z1371" s="91"/>
    </row>
    <row r="1372" s="85" customFormat="1" customHeight="1" spans="1:26">
      <c r="A1372" s="93" t="s">
        <v>15</v>
      </c>
      <c r="B1372" s="93" t="s">
        <v>16</v>
      </c>
      <c r="C1372" s="93" t="s">
        <v>77</v>
      </c>
      <c r="D1372" s="42" t="s">
        <v>7089</v>
      </c>
      <c r="E1372" s="38" t="s">
        <v>7090</v>
      </c>
      <c r="F1372" s="38" t="s">
        <v>7091</v>
      </c>
      <c r="G1372" s="42">
        <v>6</v>
      </c>
      <c r="H1372" s="42"/>
      <c r="I1372" s="42"/>
      <c r="J1372" s="42"/>
      <c r="K1372" s="42"/>
      <c r="L1372" s="42"/>
      <c r="M1372" s="42"/>
      <c r="N1372" s="42">
        <v>1</v>
      </c>
      <c r="O1372" s="42"/>
      <c r="P1372" s="42"/>
      <c r="Q1372" s="42"/>
      <c r="R1372" s="42"/>
      <c r="S1372" s="42">
        <v>0</v>
      </c>
      <c r="T1372" s="96"/>
      <c r="U1372" s="96"/>
      <c r="V1372" s="89" t="s">
        <v>5890</v>
      </c>
      <c r="W1372" s="106" t="s">
        <v>6984</v>
      </c>
      <c r="X1372" s="25">
        <v>2</v>
      </c>
      <c r="Y1372" s="90">
        <f t="array" ref="Y1372">SUM((L1372:R1372)/7)</f>
        <v>0.142857142857143</v>
      </c>
      <c r="Z1372" s="91">
        <f>S1372/Y1372</f>
        <v>0</v>
      </c>
    </row>
    <row r="1373" s="85" customFormat="1" customHeight="1" spans="1:26">
      <c r="A1373" s="93" t="s">
        <v>15</v>
      </c>
      <c r="B1373" s="93" t="s">
        <v>16</v>
      </c>
      <c r="C1373" s="93" t="s">
        <v>77</v>
      </c>
      <c r="D1373" s="42" t="s">
        <v>7092</v>
      </c>
      <c r="E1373" s="38" t="s">
        <v>7093</v>
      </c>
      <c r="F1373" s="38" t="s">
        <v>7094</v>
      </c>
      <c r="G1373" s="42">
        <v>1</v>
      </c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42"/>
      <c r="S1373" s="42">
        <v>0</v>
      </c>
      <c r="T1373" s="96"/>
      <c r="U1373" s="97">
        <v>0</v>
      </c>
      <c r="V1373" s="89" t="s">
        <v>5890</v>
      </c>
      <c r="W1373" s="106" t="s">
        <v>6984</v>
      </c>
      <c r="X1373" s="25"/>
      <c r="Y1373" s="90">
        <f t="array" ref="Y1373">SUM((L1373:R1373)/7)</f>
        <v>0</v>
      </c>
      <c r="Z1373" s="91"/>
    </row>
    <row r="1374" s="85" customFormat="1" customHeight="1" spans="1:26">
      <c r="A1374" s="93" t="s">
        <v>15</v>
      </c>
      <c r="B1374" s="93" t="s">
        <v>16</v>
      </c>
      <c r="C1374" s="93" t="s">
        <v>126</v>
      </c>
      <c r="D1374" s="42" t="s">
        <v>7095</v>
      </c>
      <c r="E1374" s="38" t="s">
        <v>5438</v>
      </c>
      <c r="F1374" s="38" t="s">
        <v>5439</v>
      </c>
      <c r="G1374" s="42">
        <v>2</v>
      </c>
      <c r="H1374" s="42"/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>
        <v>0</v>
      </c>
      <c r="T1374" s="96"/>
      <c r="U1374" s="97">
        <v>3</v>
      </c>
      <c r="V1374" s="89" t="s">
        <v>5890</v>
      </c>
      <c r="W1374" s="106" t="s">
        <v>6984</v>
      </c>
      <c r="X1374" s="25">
        <v>1</v>
      </c>
      <c r="Y1374" s="90">
        <f t="array" ref="Y1374">SUM((L1374:R1374)/7)</f>
        <v>0</v>
      </c>
      <c r="Z1374" s="91"/>
    </row>
    <row r="1375" s="85" customFormat="1" customHeight="1" spans="1:26">
      <c r="A1375" s="93" t="s">
        <v>15</v>
      </c>
      <c r="B1375" s="93" t="s">
        <v>16</v>
      </c>
      <c r="C1375" s="93" t="s">
        <v>126</v>
      </c>
      <c r="D1375" s="42" t="s">
        <v>7096</v>
      </c>
      <c r="E1375" s="38" t="s">
        <v>7097</v>
      </c>
      <c r="F1375" s="38" t="s">
        <v>7098</v>
      </c>
      <c r="G1375" s="42">
        <v>2</v>
      </c>
      <c r="H1375" s="42">
        <v>1</v>
      </c>
      <c r="I1375" s="42"/>
      <c r="J1375" s="42">
        <v>1</v>
      </c>
      <c r="K1375" s="42"/>
      <c r="L1375" s="42"/>
      <c r="M1375" s="42"/>
      <c r="N1375" s="42"/>
      <c r="O1375" s="42"/>
      <c r="P1375" s="42"/>
      <c r="Q1375" s="42"/>
      <c r="R1375" s="42"/>
      <c r="S1375" s="42">
        <v>0</v>
      </c>
      <c r="T1375" s="96"/>
      <c r="U1375" s="97">
        <v>3</v>
      </c>
      <c r="V1375" s="89" t="s">
        <v>5890</v>
      </c>
      <c r="W1375" s="106" t="s">
        <v>6984</v>
      </c>
      <c r="X1375" s="25">
        <v>2</v>
      </c>
      <c r="Y1375" s="90">
        <f t="array" ref="Y1375">SUM((L1375:R1375)/7)</f>
        <v>0</v>
      </c>
      <c r="Z1375" s="91"/>
    </row>
    <row r="1376" s="85" customFormat="1" customHeight="1" spans="1:26">
      <c r="A1376" s="93" t="s">
        <v>15</v>
      </c>
      <c r="B1376" s="93" t="s">
        <v>16</v>
      </c>
      <c r="C1376" s="93" t="s">
        <v>126</v>
      </c>
      <c r="D1376" s="42" t="s">
        <v>7099</v>
      </c>
      <c r="E1376" s="38" t="s">
        <v>7100</v>
      </c>
      <c r="F1376" s="38" t="s">
        <v>7101</v>
      </c>
      <c r="G1376" s="42">
        <v>1</v>
      </c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>
        <v>0</v>
      </c>
      <c r="T1376" s="96"/>
      <c r="U1376" s="97">
        <v>18</v>
      </c>
      <c r="V1376" s="89" t="s">
        <v>5890</v>
      </c>
      <c r="W1376" s="106" t="s">
        <v>6984</v>
      </c>
      <c r="X1376" s="25"/>
      <c r="Y1376" s="90">
        <f t="array" ref="Y1376">SUM((L1376:R1376)/7)</f>
        <v>0</v>
      </c>
      <c r="Z1376" s="91"/>
    </row>
    <row r="1377" s="85" customFormat="1" customHeight="1" spans="1:26">
      <c r="A1377" s="93" t="s">
        <v>15</v>
      </c>
      <c r="B1377" s="93" t="s">
        <v>16</v>
      </c>
      <c r="C1377" s="93" t="s">
        <v>36</v>
      </c>
      <c r="D1377" s="42" t="s">
        <v>7102</v>
      </c>
      <c r="E1377" s="38" t="s">
        <v>7103</v>
      </c>
      <c r="F1377" s="38" t="s">
        <v>7104</v>
      </c>
      <c r="G1377" s="42">
        <v>9</v>
      </c>
      <c r="H1377" s="42"/>
      <c r="I1377" s="42"/>
      <c r="J1377" s="42"/>
      <c r="K1377" s="42"/>
      <c r="L1377" s="42"/>
      <c r="M1377" s="42"/>
      <c r="N1377" s="42"/>
      <c r="O1377" s="42"/>
      <c r="P1377" s="42"/>
      <c r="Q1377" s="42"/>
      <c r="R1377" s="42"/>
      <c r="S1377" s="42">
        <v>0</v>
      </c>
      <c r="T1377" s="96"/>
      <c r="U1377" s="96"/>
      <c r="V1377" s="89" t="s">
        <v>5890</v>
      </c>
      <c r="W1377" s="106" t="s">
        <v>6984</v>
      </c>
      <c r="X1377" s="25"/>
      <c r="Y1377" s="90">
        <f t="array" ref="Y1377">SUM((L1377:R1377)/7)</f>
        <v>0</v>
      </c>
      <c r="Z1377" s="91"/>
    </row>
    <row r="1378" s="85" customFormat="1" customHeight="1" spans="1:26">
      <c r="A1378" s="93" t="s">
        <v>15</v>
      </c>
      <c r="B1378" s="93" t="s">
        <v>16</v>
      </c>
      <c r="C1378" s="93" t="s">
        <v>36</v>
      </c>
      <c r="D1378" s="42" t="s">
        <v>7105</v>
      </c>
      <c r="E1378" s="38" t="s">
        <v>7106</v>
      </c>
      <c r="F1378" s="38" t="s">
        <v>7107</v>
      </c>
      <c r="G1378" s="42">
        <v>8</v>
      </c>
      <c r="H1378" s="42"/>
      <c r="I1378" s="42"/>
      <c r="J1378" s="42"/>
      <c r="K1378" s="42"/>
      <c r="L1378" s="42"/>
      <c r="M1378" s="42"/>
      <c r="N1378" s="42"/>
      <c r="O1378" s="42"/>
      <c r="P1378" s="42"/>
      <c r="Q1378" s="42"/>
      <c r="R1378" s="42"/>
      <c r="S1378" s="42">
        <v>0</v>
      </c>
      <c r="T1378" s="96"/>
      <c r="U1378" s="97">
        <v>9</v>
      </c>
      <c r="V1378" s="89" t="s">
        <v>5890</v>
      </c>
      <c r="W1378" s="106" t="s">
        <v>6984</v>
      </c>
      <c r="X1378" s="25">
        <v>1</v>
      </c>
      <c r="Y1378" s="90">
        <f t="array" ref="Y1378">SUM((L1378:R1378)/7)</f>
        <v>0</v>
      </c>
      <c r="Z1378" s="91"/>
    </row>
    <row r="1379" s="85" customFormat="1" customHeight="1" spans="1:26">
      <c r="A1379" s="93" t="s">
        <v>15</v>
      </c>
      <c r="B1379" s="93" t="s">
        <v>16</v>
      </c>
      <c r="C1379" s="93" t="s">
        <v>413</v>
      </c>
      <c r="D1379" s="42" t="s">
        <v>7108</v>
      </c>
      <c r="E1379" s="38" t="s">
        <v>7109</v>
      </c>
      <c r="F1379" s="38" t="s">
        <v>7110</v>
      </c>
      <c r="G1379" s="42">
        <v>9</v>
      </c>
      <c r="H1379" s="42"/>
      <c r="I1379" s="42"/>
      <c r="J1379" s="42"/>
      <c r="K1379" s="42"/>
      <c r="L1379" s="42"/>
      <c r="M1379" s="42"/>
      <c r="N1379" s="42"/>
      <c r="O1379" s="42"/>
      <c r="P1379" s="42"/>
      <c r="Q1379" s="42"/>
      <c r="R1379" s="42"/>
      <c r="S1379" s="42">
        <v>0</v>
      </c>
      <c r="T1379" s="96"/>
      <c r="U1379" s="96"/>
      <c r="V1379" s="89" t="s">
        <v>5890</v>
      </c>
      <c r="W1379" s="106" t="s">
        <v>6984</v>
      </c>
      <c r="X1379" s="25"/>
      <c r="Y1379" s="90">
        <f t="array" ref="Y1379">SUM((L1379:R1379)/7)</f>
        <v>0</v>
      </c>
      <c r="Z1379" s="91"/>
    </row>
    <row r="1380" s="85" customFormat="1" customHeight="1" spans="1:26">
      <c r="A1380" s="93" t="s">
        <v>15</v>
      </c>
      <c r="B1380" s="93" t="s">
        <v>16</v>
      </c>
      <c r="C1380" s="93" t="s">
        <v>413</v>
      </c>
      <c r="D1380" s="42" t="s">
        <v>7111</v>
      </c>
      <c r="E1380" s="38" t="s">
        <v>7112</v>
      </c>
      <c r="F1380" s="38" t="s">
        <v>7113</v>
      </c>
      <c r="G1380" s="42">
        <v>13</v>
      </c>
      <c r="H1380" s="42"/>
      <c r="I1380" s="42"/>
      <c r="J1380" s="42"/>
      <c r="K1380" s="42"/>
      <c r="L1380" s="42"/>
      <c r="M1380" s="42"/>
      <c r="N1380" s="42"/>
      <c r="O1380" s="42"/>
      <c r="P1380" s="42"/>
      <c r="Q1380" s="42"/>
      <c r="R1380" s="42"/>
      <c r="S1380" s="42">
        <v>0</v>
      </c>
      <c r="T1380" s="96"/>
      <c r="U1380" s="96"/>
      <c r="V1380" s="89" t="s">
        <v>5890</v>
      </c>
      <c r="W1380" s="106" t="s">
        <v>6984</v>
      </c>
      <c r="X1380" s="25"/>
      <c r="Y1380" s="90">
        <f t="array" ref="Y1380">SUM((L1380:R1380)/7)</f>
        <v>0</v>
      </c>
      <c r="Z1380" s="91"/>
    </row>
    <row r="1381" s="85" customFormat="1" customHeight="1" spans="1:26">
      <c r="A1381" s="93" t="s">
        <v>15</v>
      </c>
      <c r="B1381" s="93" t="s">
        <v>16</v>
      </c>
      <c r="C1381" s="93" t="s">
        <v>413</v>
      </c>
      <c r="D1381" s="42" t="s">
        <v>7114</v>
      </c>
      <c r="E1381" s="38" t="s">
        <v>7115</v>
      </c>
      <c r="F1381" s="38" t="s">
        <v>7116</v>
      </c>
      <c r="G1381" s="42">
        <v>6</v>
      </c>
      <c r="H1381" s="42"/>
      <c r="I1381" s="42"/>
      <c r="J1381" s="42"/>
      <c r="K1381" s="42"/>
      <c r="L1381" s="42"/>
      <c r="M1381" s="42"/>
      <c r="N1381" s="42"/>
      <c r="O1381" s="42"/>
      <c r="P1381" s="42"/>
      <c r="Q1381" s="42"/>
      <c r="R1381" s="42"/>
      <c r="S1381" s="42">
        <v>0</v>
      </c>
      <c r="T1381" s="96"/>
      <c r="U1381" s="97">
        <v>1</v>
      </c>
      <c r="V1381" s="89" t="s">
        <v>5890</v>
      </c>
      <c r="W1381" s="106" t="s">
        <v>6984</v>
      </c>
      <c r="X1381" s="25"/>
      <c r="Y1381" s="90">
        <f t="array" ref="Y1381">SUM((L1381:R1381)/7)</f>
        <v>0</v>
      </c>
      <c r="Z1381" s="91"/>
    </row>
    <row r="1382" s="85" customFormat="1" customHeight="1" spans="1:26">
      <c r="A1382" s="93" t="s">
        <v>15</v>
      </c>
      <c r="B1382" s="93" t="s">
        <v>16</v>
      </c>
      <c r="C1382" s="93" t="s">
        <v>17</v>
      </c>
      <c r="D1382" s="42" t="s">
        <v>7117</v>
      </c>
      <c r="E1382" s="38" t="s">
        <v>7118</v>
      </c>
      <c r="F1382" s="38" t="s">
        <v>7119</v>
      </c>
      <c r="G1382" s="42">
        <v>4</v>
      </c>
      <c r="H1382" s="42"/>
      <c r="I1382" s="42"/>
      <c r="J1382" s="42"/>
      <c r="K1382" s="42"/>
      <c r="L1382" s="42"/>
      <c r="M1382" s="42"/>
      <c r="N1382" s="42"/>
      <c r="O1382" s="42"/>
      <c r="P1382" s="42"/>
      <c r="Q1382" s="42"/>
      <c r="R1382" s="42"/>
      <c r="S1382" s="42">
        <v>0</v>
      </c>
      <c r="T1382" s="96"/>
      <c r="U1382" s="97">
        <v>1</v>
      </c>
      <c r="V1382" s="89" t="s">
        <v>5890</v>
      </c>
      <c r="W1382" s="106" t="s">
        <v>6984</v>
      </c>
      <c r="X1382" s="25">
        <v>1</v>
      </c>
      <c r="Y1382" s="90">
        <f t="array" ref="Y1382">SUM((L1382:R1382)/7)</f>
        <v>0</v>
      </c>
      <c r="Z1382" s="91"/>
    </row>
    <row r="1383" s="85" customFormat="1" customHeight="1" spans="1:26">
      <c r="A1383" s="93" t="s">
        <v>15</v>
      </c>
      <c r="B1383" s="93" t="s">
        <v>16</v>
      </c>
      <c r="C1383" s="93" t="s">
        <v>17</v>
      </c>
      <c r="D1383" s="42" t="s">
        <v>7120</v>
      </c>
      <c r="E1383" s="38" t="s">
        <v>7121</v>
      </c>
      <c r="F1383" s="38" t="s">
        <v>7122</v>
      </c>
      <c r="G1383" s="42">
        <v>3</v>
      </c>
      <c r="H1383" s="42"/>
      <c r="I1383" s="42"/>
      <c r="J1383" s="42"/>
      <c r="K1383" s="42"/>
      <c r="L1383" s="42"/>
      <c r="M1383" s="42"/>
      <c r="N1383" s="42"/>
      <c r="O1383" s="42"/>
      <c r="P1383" s="42"/>
      <c r="Q1383" s="42"/>
      <c r="R1383" s="42"/>
      <c r="S1383" s="42">
        <v>0</v>
      </c>
      <c r="T1383" s="96"/>
      <c r="U1383" s="96"/>
      <c r="V1383" s="89" t="s">
        <v>5890</v>
      </c>
      <c r="W1383" s="106" t="s">
        <v>6984</v>
      </c>
      <c r="X1383" s="25"/>
      <c r="Y1383" s="90">
        <f t="array" ref="Y1383">SUM((L1383:R1383)/7)</f>
        <v>0</v>
      </c>
      <c r="Z1383" s="91"/>
    </row>
    <row r="1384" s="85" customFormat="1" customHeight="1" spans="1:26">
      <c r="A1384" s="93" t="s">
        <v>15</v>
      </c>
      <c r="B1384" s="93" t="s">
        <v>16</v>
      </c>
      <c r="C1384" s="93" t="s">
        <v>126</v>
      </c>
      <c r="D1384" s="38" t="s">
        <v>7123</v>
      </c>
      <c r="E1384" s="38" t="s">
        <v>7124</v>
      </c>
      <c r="F1384" s="38" t="s">
        <v>7125</v>
      </c>
      <c r="G1384" s="42">
        <v>107</v>
      </c>
      <c r="H1384" s="42"/>
      <c r="I1384" s="42"/>
      <c r="J1384" s="42"/>
      <c r="K1384" s="42"/>
      <c r="L1384" s="42"/>
      <c r="M1384" s="42"/>
      <c r="N1384" s="42"/>
      <c r="O1384" s="42"/>
      <c r="P1384" s="42">
        <v>1</v>
      </c>
      <c r="Q1384" s="42"/>
      <c r="R1384" s="42"/>
      <c r="S1384" s="42">
        <v>0</v>
      </c>
      <c r="T1384" s="96"/>
      <c r="U1384" s="96"/>
      <c r="V1384" s="89" t="s">
        <v>5890</v>
      </c>
      <c r="W1384" s="106" t="s">
        <v>6984</v>
      </c>
      <c r="X1384" s="25">
        <v>5</v>
      </c>
      <c r="Y1384" s="90">
        <f t="array" ref="Y1384">SUM((L1384:R1384)/7)</f>
        <v>0.142857142857143</v>
      </c>
      <c r="Z1384" s="91">
        <f>S1384/Y1384</f>
        <v>0</v>
      </c>
    </row>
    <row r="1385" s="85" customFormat="1" customHeight="1" spans="1:26">
      <c r="A1385" s="93" t="s">
        <v>15</v>
      </c>
      <c r="B1385" s="93" t="s">
        <v>16</v>
      </c>
      <c r="C1385" s="93" t="s">
        <v>36</v>
      </c>
      <c r="D1385" s="38" t="s">
        <v>5356</v>
      </c>
      <c r="E1385" s="38" t="s">
        <v>5357</v>
      </c>
      <c r="F1385" s="38" t="s">
        <v>5358</v>
      </c>
      <c r="G1385" s="42">
        <v>23</v>
      </c>
      <c r="H1385" s="42"/>
      <c r="I1385" s="42"/>
      <c r="J1385" s="42"/>
      <c r="K1385" s="42"/>
      <c r="L1385" s="42"/>
      <c r="M1385" s="42"/>
      <c r="N1385" s="42"/>
      <c r="O1385" s="42">
        <v>2</v>
      </c>
      <c r="P1385" s="42"/>
      <c r="Q1385" s="42"/>
      <c r="R1385" s="42"/>
      <c r="S1385" s="42">
        <v>21</v>
      </c>
      <c r="T1385" s="96"/>
      <c r="U1385" s="96"/>
      <c r="V1385" s="89" t="s">
        <v>5890</v>
      </c>
      <c r="W1385" s="106" t="s">
        <v>6984</v>
      </c>
      <c r="X1385" s="25">
        <v>4</v>
      </c>
      <c r="Y1385" s="90">
        <f t="array" ref="Y1385">SUM((L1385:R1385)/7)</f>
        <v>0.285714285714286</v>
      </c>
      <c r="Z1385" s="91">
        <f>S1385/Y1385</f>
        <v>73.5</v>
      </c>
    </row>
    <row r="1386" s="85" customFormat="1" customHeight="1" spans="1:26">
      <c r="A1386" s="93" t="s">
        <v>15</v>
      </c>
      <c r="B1386" s="93" t="s">
        <v>16</v>
      </c>
      <c r="C1386" s="93" t="s">
        <v>36</v>
      </c>
      <c r="D1386" s="38" t="s">
        <v>5359</v>
      </c>
      <c r="E1386" s="38" t="s">
        <v>5360</v>
      </c>
      <c r="F1386" s="38" t="s">
        <v>5361</v>
      </c>
      <c r="G1386" s="42">
        <v>24</v>
      </c>
      <c r="H1386" s="42">
        <v>1</v>
      </c>
      <c r="I1386" s="42"/>
      <c r="J1386" s="42"/>
      <c r="K1386" s="42"/>
      <c r="L1386" s="42"/>
      <c r="M1386" s="42"/>
      <c r="N1386" s="42"/>
      <c r="O1386" s="42"/>
      <c r="P1386" s="42"/>
      <c r="Q1386" s="42"/>
      <c r="R1386" s="42"/>
      <c r="S1386" s="42">
        <v>23</v>
      </c>
      <c r="T1386" s="96"/>
      <c r="U1386" s="96"/>
      <c r="V1386" s="89" t="s">
        <v>5890</v>
      </c>
      <c r="W1386" s="106" t="s">
        <v>6984</v>
      </c>
      <c r="X1386" s="25">
        <v>5</v>
      </c>
      <c r="Y1386" s="90">
        <f t="array" ref="Y1386">SUM((L1386:R1386)/7)</f>
        <v>0</v>
      </c>
      <c r="Z1386" s="91"/>
    </row>
    <row r="1387" s="85" customFormat="1" customHeight="1" spans="1:26">
      <c r="A1387" s="93" t="s">
        <v>15</v>
      </c>
      <c r="B1387" s="93" t="s">
        <v>16</v>
      </c>
      <c r="C1387" s="93" t="s">
        <v>36</v>
      </c>
      <c r="D1387" s="38" t="s">
        <v>5362</v>
      </c>
      <c r="E1387" s="38" t="s">
        <v>5363</v>
      </c>
      <c r="F1387" s="38" t="s">
        <v>5364</v>
      </c>
      <c r="G1387" s="42">
        <v>20</v>
      </c>
      <c r="H1387" s="42"/>
      <c r="I1387" s="42"/>
      <c r="J1387" s="42">
        <v>1</v>
      </c>
      <c r="K1387" s="42"/>
      <c r="L1387" s="42"/>
      <c r="M1387" s="42">
        <v>3</v>
      </c>
      <c r="N1387" s="42"/>
      <c r="O1387" s="42"/>
      <c r="P1387" s="42"/>
      <c r="Q1387" s="42"/>
      <c r="R1387" s="42"/>
      <c r="S1387" s="42">
        <v>16</v>
      </c>
      <c r="T1387" s="96"/>
      <c r="U1387" s="96"/>
      <c r="V1387" s="89" t="s">
        <v>5890</v>
      </c>
      <c r="W1387" s="106" t="s">
        <v>6984</v>
      </c>
      <c r="X1387" s="25">
        <v>9</v>
      </c>
      <c r="Y1387" s="90">
        <f t="array" ref="Y1387">SUM((L1387:R1387)/7)</f>
        <v>0.428571428571429</v>
      </c>
      <c r="Z1387" s="91">
        <f>S1387/Y1387</f>
        <v>37.3333333333333</v>
      </c>
    </row>
    <row r="1388" s="85" customFormat="1" customHeight="1" spans="1:26">
      <c r="A1388" s="93" t="s">
        <v>15</v>
      </c>
      <c r="B1388" s="93" t="s">
        <v>16</v>
      </c>
      <c r="C1388" s="93" t="s">
        <v>835</v>
      </c>
      <c r="D1388" s="38" t="s">
        <v>5365</v>
      </c>
      <c r="E1388" s="38" t="s">
        <v>5366</v>
      </c>
      <c r="F1388" s="38" t="s">
        <v>5367</v>
      </c>
      <c r="G1388" s="42">
        <v>27</v>
      </c>
      <c r="H1388" s="42"/>
      <c r="I1388" s="42"/>
      <c r="J1388" s="42"/>
      <c r="K1388" s="42"/>
      <c r="L1388" s="42"/>
      <c r="M1388" s="42"/>
      <c r="N1388" s="42"/>
      <c r="O1388" s="42"/>
      <c r="P1388" s="42"/>
      <c r="Q1388" s="42"/>
      <c r="R1388" s="42"/>
      <c r="S1388" s="42">
        <v>27</v>
      </c>
      <c r="T1388" s="96"/>
      <c r="U1388" s="96"/>
      <c r="V1388" s="89" t="s">
        <v>5890</v>
      </c>
      <c r="W1388" s="106" t="s">
        <v>6984</v>
      </c>
      <c r="X1388" s="25">
        <v>2</v>
      </c>
      <c r="Y1388" s="90">
        <f t="array" ref="Y1388">SUM((L1388:R1388)/7)</f>
        <v>0</v>
      </c>
      <c r="Z1388" s="91"/>
    </row>
    <row r="1389" s="85" customFormat="1" customHeight="1" spans="1:26">
      <c r="A1389" s="93" t="s">
        <v>15</v>
      </c>
      <c r="B1389" s="93" t="s">
        <v>16</v>
      </c>
      <c r="C1389" s="93" t="s">
        <v>835</v>
      </c>
      <c r="D1389" s="38" t="s">
        <v>5368</v>
      </c>
      <c r="E1389" s="38" t="s">
        <v>5369</v>
      </c>
      <c r="F1389" s="38" t="s">
        <v>5370</v>
      </c>
      <c r="G1389" s="42">
        <v>29</v>
      </c>
      <c r="H1389" s="42"/>
      <c r="I1389" s="42"/>
      <c r="J1389" s="42"/>
      <c r="K1389" s="42"/>
      <c r="L1389" s="42"/>
      <c r="M1389" s="42"/>
      <c r="N1389" s="42"/>
      <c r="O1389" s="42"/>
      <c r="P1389" s="42"/>
      <c r="Q1389" s="42"/>
      <c r="R1389" s="42"/>
      <c r="S1389" s="42">
        <v>29</v>
      </c>
      <c r="T1389" s="96"/>
      <c r="U1389" s="96"/>
      <c r="V1389" s="89" t="s">
        <v>5890</v>
      </c>
      <c r="W1389" s="106" t="s">
        <v>6984</v>
      </c>
      <c r="X1389" s="25"/>
      <c r="Y1389" s="90">
        <f t="array" ref="Y1389">SUM((L1389:R1389)/7)</f>
        <v>0</v>
      </c>
      <c r="Z1389" s="91"/>
    </row>
    <row r="1390" s="85" customFormat="1" customHeight="1" spans="1:26">
      <c r="A1390" s="93" t="s">
        <v>15</v>
      </c>
      <c r="B1390" s="93" t="s">
        <v>16</v>
      </c>
      <c r="C1390" s="93" t="s">
        <v>835</v>
      </c>
      <c r="D1390" s="38" t="s">
        <v>5371</v>
      </c>
      <c r="E1390" s="38" t="s">
        <v>5372</v>
      </c>
      <c r="F1390" s="38" t="s">
        <v>5373</v>
      </c>
      <c r="G1390" s="42">
        <v>26</v>
      </c>
      <c r="H1390" s="42"/>
      <c r="I1390" s="42"/>
      <c r="J1390" s="42"/>
      <c r="K1390" s="42"/>
      <c r="L1390" s="42"/>
      <c r="M1390" s="42"/>
      <c r="N1390" s="42"/>
      <c r="O1390" s="42"/>
      <c r="P1390" s="42"/>
      <c r="Q1390" s="42"/>
      <c r="R1390" s="42"/>
      <c r="S1390" s="42">
        <v>26</v>
      </c>
      <c r="T1390" s="96"/>
      <c r="U1390" s="96"/>
      <c r="V1390" s="89" t="s">
        <v>5890</v>
      </c>
      <c r="W1390" s="106" t="s">
        <v>6984</v>
      </c>
      <c r="X1390" s="25">
        <v>2</v>
      </c>
      <c r="Y1390" s="90">
        <f t="array" ref="Y1390">SUM((L1390:R1390)/7)</f>
        <v>0</v>
      </c>
      <c r="Z1390" s="91"/>
    </row>
    <row r="1391" s="85" customFormat="1" customHeight="1" spans="1:26">
      <c r="A1391" s="93" t="s">
        <v>15</v>
      </c>
      <c r="B1391" s="93" t="s">
        <v>16</v>
      </c>
      <c r="C1391" s="93" t="s">
        <v>835</v>
      </c>
      <c r="D1391" s="38" t="s">
        <v>5374</v>
      </c>
      <c r="E1391" s="38" t="s">
        <v>5375</v>
      </c>
      <c r="F1391" s="38" t="s">
        <v>5376</v>
      </c>
      <c r="G1391" s="42">
        <v>28</v>
      </c>
      <c r="H1391" s="42"/>
      <c r="I1391" s="42"/>
      <c r="J1391" s="42"/>
      <c r="K1391" s="42"/>
      <c r="L1391" s="42"/>
      <c r="M1391" s="42"/>
      <c r="N1391" s="42"/>
      <c r="O1391" s="42"/>
      <c r="P1391" s="42"/>
      <c r="Q1391" s="42"/>
      <c r="R1391" s="42"/>
      <c r="S1391" s="42">
        <v>28</v>
      </c>
      <c r="T1391" s="96"/>
      <c r="U1391" s="96"/>
      <c r="V1391" s="89" t="s">
        <v>5890</v>
      </c>
      <c r="W1391" s="106" t="s">
        <v>6984</v>
      </c>
      <c r="X1391" s="25"/>
      <c r="Y1391" s="90">
        <f t="array" ref="Y1391">SUM((L1391:R1391)/7)</f>
        <v>0</v>
      </c>
      <c r="Z1391" s="91"/>
    </row>
    <row r="1392" s="85" customFormat="1" customHeight="1" spans="1:26">
      <c r="A1392" s="93" t="s">
        <v>15</v>
      </c>
      <c r="B1392" s="93" t="s">
        <v>16</v>
      </c>
      <c r="C1392" s="93" t="s">
        <v>835</v>
      </c>
      <c r="D1392" s="38" t="s">
        <v>5377</v>
      </c>
      <c r="E1392" s="38" t="s">
        <v>5378</v>
      </c>
      <c r="F1392" s="38" t="s">
        <v>5379</v>
      </c>
      <c r="G1392" s="42">
        <v>28</v>
      </c>
      <c r="H1392" s="42"/>
      <c r="I1392" s="42"/>
      <c r="J1392" s="42"/>
      <c r="K1392" s="42"/>
      <c r="L1392" s="42"/>
      <c r="M1392" s="42"/>
      <c r="N1392" s="42"/>
      <c r="O1392" s="42"/>
      <c r="P1392" s="42"/>
      <c r="Q1392" s="42"/>
      <c r="R1392" s="42"/>
      <c r="S1392" s="42">
        <v>28</v>
      </c>
      <c r="T1392" s="96"/>
      <c r="U1392" s="96"/>
      <c r="V1392" s="89" t="s">
        <v>5890</v>
      </c>
      <c r="W1392" s="106" t="s">
        <v>6984</v>
      </c>
      <c r="X1392" s="25"/>
      <c r="Y1392" s="90">
        <f t="array" ref="Y1392">SUM((L1392:R1392)/7)</f>
        <v>0</v>
      </c>
      <c r="Z1392" s="91"/>
    </row>
    <row r="1393" s="85" customFormat="1" customHeight="1" spans="1:26">
      <c r="A1393" s="93" t="s">
        <v>15</v>
      </c>
      <c r="B1393" s="93" t="s">
        <v>16</v>
      </c>
      <c r="C1393" s="93" t="s">
        <v>835</v>
      </c>
      <c r="D1393" s="38" t="s">
        <v>5380</v>
      </c>
      <c r="E1393" s="38" t="s">
        <v>5381</v>
      </c>
      <c r="F1393" s="38" t="s">
        <v>5382</v>
      </c>
      <c r="G1393" s="42">
        <v>28</v>
      </c>
      <c r="H1393" s="42"/>
      <c r="I1393" s="42"/>
      <c r="J1393" s="42"/>
      <c r="K1393" s="42"/>
      <c r="L1393" s="42"/>
      <c r="M1393" s="42"/>
      <c r="N1393" s="42"/>
      <c r="O1393" s="42"/>
      <c r="P1393" s="42"/>
      <c r="Q1393" s="42"/>
      <c r="R1393" s="42"/>
      <c r="S1393" s="42">
        <v>28</v>
      </c>
      <c r="T1393" s="96"/>
      <c r="U1393" s="96"/>
      <c r="V1393" s="89" t="s">
        <v>5890</v>
      </c>
      <c r="W1393" s="106" t="s">
        <v>6984</v>
      </c>
      <c r="X1393" s="25">
        <v>2</v>
      </c>
      <c r="Y1393" s="90">
        <f t="array" ref="Y1393">SUM((L1393:R1393)/7)</f>
        <v>0</v>
      </c>
      <c r="Z1393" s="91"/>
    </row>
    <row r="1394" s="85" customFormat="1" customHeight="1" spans="1:26">
      <c r="A1394" s="93" t="s">
        <v>15</v>
      </c>
      <c r="B1394" s="93" t="s">
        <v>16</v>
      </c>
      <c r="C1394" s="93" t="s">
        <v>835</v>
      </c>
      <c r="D1394" s="38" t="s">
        <v>5383</v>
      </c>
      <c r="E1394" s="38" t="s">
        <v>5384</v>
      </c>
      <c r="F1394" s="38" t="s">
        <v>5385</v>
      </c>
      <c r="G1394" s="42">
        <v>30</v>
      </c>
      <c r="H1394" s="42"/>
      <c r="I1394" s="42"/>
      <c r="J1394" s="42"/>
      <c r="K1394" s="42"/>
      <c r="L1394" s="42"/>
      <c r="M1394" s="42"/>
      <c r="N1394" s="42"/>
      <c r="O1394" s="42">
        <v>1</v>
      </c>
      <c r="P1394" s="42"/>
      <c r="Q1394" s="42"/>
      <c r="R1394" s="42"/>
      <c r="S1394" s="42">
        <v>29</v>
      </c>
      <c r="T1394" s="96"/>
      <c r="U1394" s="96"/>
      <c r="V1394" s="89" t="s">
        <v>5890</v>
      </c>
      <c r="W1394" s="106" t="s">
        <v>6984</v>
      </c>
      <c r="X1394" s="25">
        <v>1</v>
      </c>
      <c r="Y1394" s="90">
        <f t="array" ref="Y1394">SUM((L1394:R1394)/7)</f>
        <v>0.142857142857143</v>
      </c>
      <c r="Z1394" s="91">
        <f>S1394/Y1394</f>
        <v>203</v>
      </c>
    </row>
    <row r="1395" s="85" customFormat="1" customHeight="1" spans="1:26">
      <c r="A1395" s="93" t="s">
        <v>15</v>
      </c>
      <c r="B1395" s="93" t="s">
        <v>16</v>
      </c>
      <c r="C1395" s="93" t="s">
        <v>835</v>
      </c>
      <c r="D1395" s="38" t="s">
        <v>5386</v>
      </c>
      <c r="E1395" s="38" t="s">
        <v>5387</v>
      </c>
      <c r="F1395" s="38" t="s">
        <v>5388</v>
      </c>
      <c r="G1395" s="42">
        <v>29</v>
      </c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2">
        <v>29</v>
      </c>
      <c r="T1395" s="96"/>
      <c r="U1395" s="96"/>
      <c r="V1395" s="89" t="s">
        <v>5890</v>
      </c>
      <c r="W1395" s="106" t="s">
        <v>6984</v>
      </c>
      <c r="X1395" s="25"/>
      <c r="Y1395" s="90">
        <f t="array" ref="Y1395">SUM((L1395:R1395)/7)</f>
        <v>0</v>
      </c>
      <c r="Z1395" s="91"/>
    </row>
    <row r="1396" s="85" customFormat="1" customHeight="1" spans="1:26">
      <c r="A1396" s="93" t="s">
        <v>15</v>
      </c>
      <c r="B1396" s="93" t="s">
        <v>16</v>
      </c>
      <c r="C1396" s="93" t="s">
        <v>835</v>
      </c>
      <c r="D1396" s="38" t="s">
        <v>5389</v>
      </c>
      <c r="E1396" s="38" t="s">
        <v>5390</v>
      </c>
      <c r="F1396" s="38" t="s">
        <v>5391</v>
      </c>
      <c r="G1396" s="42">
        <v>30</v>
      </c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  <c r="R1396" s="42"/>
      <c r="S1396" s="42">
        <v>30</v>
      </c>
      <c r="T1396" s="96"/>
      <c r="U1396" s="96"/>
      <c r="V1396" s="89" t="s">
        <v>5890</v>
      </c>
      <c r="W1396" s="106" t="s">
        <v>6984</v>
      </c>
      <c r="X1396" s="25"/>
      <c r="Y1396" s="90">
        <f t="array" ref="Y1396">SUM((L1396:R1396)/7)</f>
        <v>0</v>
      </c>
      <c r="Z1396" s="91"/>
    </row>
    <row r="1397" s="85" customFormat="1" customHeight="1" spans="1:26">
      <c r="A1397" s="93" t="s">
        <v>15</v>
      </c>
      <c r="B1397" s="93" t="s">
        <v>16</v>
      </c>
      <c r="C1397" s="93" t="s">
        <v>835</v>
      </c>
      <c r="D1397" s="38" t="s">
        <v>5392</v>
      </c>
      <c r="E1397" s="38" t="s">
        <v>5393</v>
      </c>
      <c r="F1397" s="38" t="s">
        <v>5394</v>
      </c>
      <c r="G1397" s="42">
        <v>27</v>
      </c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2">
        <v>27</v>
      </c>
      <c r="T1397" s="96"/>
      <c r="U1397" s="96"/>
      <c r="V1397" s="89" t="s">
        <v>5890</v>
      </c>
      <c r="W1397" s="106" t="s">
        <v>6984</v>
      </c>
      <c r="X1397" s="25"/>
      <c r="Y1397" s="90">
        <f t="array" ref="Y1397">SUM((L1397:R1397)/7)</f>
        <v>0</v>
      </c>
      <c r="Z1397" s="91"/>
    </row>
    <row r="1398" s="85" customFormat="1" customHeight="1" spans="1:26">
      <c r="A1398" s="93" t="s">
        <v>15</v>
      </c>
      <c r="B1398" s="93" t="s">
        <v>16</v>
      </c>
      <c r="C1398" s="93" t="s">
        <v>17</v>
      </c>
      <c r="D1398" s="38" t="s">
        <v>7126</v>
      </c>
      <c r="E1398" s="38" t="s">
        <v>7127</v>
      </c>
      <c r="F1398" s="38" t="s">
        <v>7128</v>
      </c>
      <c r="G1398" s="42">
        <v>27</v>
      </c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  <c r="R1398" s="42"/>
      <c r="S1398" s="42">
        <v>0</v>
      </c>
      <c r="T1398" s="96"/>
      <c r="U1398" s="96"/>
      <c r="V1398" s="89" t="s">
        <v>5890</v>
      </c>
      <c r="W1398" s="106" t="s">
        <v>6984</v>
      </c>
      <c r="X1398" s="25"/>
      <c r="Y1398" s="90">
        <f t="array" ref="Y1398">SUM((L1398:R1398)/7)</f>
        <v>0</v>
      </c>
      <c r="Z1398" s="91"/>
    </row>
    <row r="1399" s="85" customFormat="1" customHeight="1" spans="1:26">
      <c r="A1399" s="93" t="s">
        <v>15</v>
      </c>
      <c r="B1399" s="93" t="s">
        <v>16</v>
      </c>
      <c r="C1399" s="93" t="s">
        <v>17</v>
      </c>
      <c r="D1399" s="38" t="s">
        <v>7129</v>
      </c>
      <c r="E1399" s="38" t="s">
        <v>7130</v>
      </c>
      <c r="F1399" s="38" t="s">
        <v>7131</v>
      </c>
      <c r="G1399" s="42">
        <v>30</v>
      </c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  <c r="R1399" s="42"/>
      <c r="S1399" s="42">
        <v>0</v>
      </c>
      <c r="T1399" s="96"/>
      <c r="U1399" s="96"/>
      <c r="V1399" s="89" t="s">
        <v>5890</v>
      </c>
      <c r="W1399" s="106" t="s">
        <v>6984</v>
      </c>
      <c r="X1399" s="25"/>
      <c r="Y1399" s="90">
        <f t="array" ref="Y1399">SUM((L1399:R1399)/7)</f>
        <v>0</v>
      </c>
      <c r="Z1399" s="91"/>
    </row>
    <row r="1400" s="85" customFormat="1" customHeight="1" spans="1:26">
      <c r="A1400" s="93" t="s">
        <v>15</v>
      </c>
      <c r="B1400" s="93" t="s">
        <v>16</v>
      </c>
      <c r="C1400" s="93" t="s">
        <v>17</v>
      </c>
      <c r="D1400" s="38" t="s">
        <v>7132</v>
      </c>
      <c r="E1400" s="38" t="s">
        <v>7133</v>
      </c>
      <c r="F1400" s="38" t="s">
        <v>7134</v>
      </c>
      <c r="G1400" s="42">
        <v>30</v>
      </c>
      <c r="H1400" s="42"/>
      <c r="I1400" s="42"/>
      <c r="J1400" s="42"/>
      <c r="K1400" s="42"/>
      <c r="L1400" s="42"/>
      <c r="M1400" s="42"/>
      <c r="N1400" s="42"/>
      <c r="O1400" s="42"/>
      <c r="P1400" s="42"/>
      <c r="Q1400" s="42"/>
      <c r="R1400" s="42"/>
      <c r="S1400" s="42">
        <v>0</v>
      </c>
      <c r="T1400" s="96"/>
      <c r="U1400" s="96"/>
      <c r="V1400" s="89" t="s">
        <v>5890</v>
      </c>
      <c r="W1400" s="106" t="s">
        <v>6984</v>
      </c>
      <c r="X1400" s="25"/>
      <c r="Y1400" s="90">
        <f t="array" ref="Y1400">SUM((L1400:R1400)/7)</f>
        <v>0</v>
      </c>
      <c r="Z1400" s="91"/>
    </row>
    <row r="1401" s="85" customFormat="1" customHeight="1" spans="1:26">
      <c r="A1401" s="93" t="s">
        <v>15</v>
      </c>
      <c r="B1401" s="93" t="s">
        <v>16</v>
      </c>
      <c r="C1401" s="93" t="s">
        <v>17</v>
      </c>
      <c r="D1401" s="38" t="s">
        <v>7135</v>
      </c>
      <c r="E1401" s="38" t="s">
        <v>7136</v>
      </c>
      <c r="F1401" s="38" t="s">
        <v>7137</v>
      </c>
      <c r="G1401" s="42">
        <v>30</v>
      </c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2">
        <v>0</v>
      </c>
      <c r="T1401" s="96"/>
      <c r="U1401" s="96"/>
      <c r="V1401" s="89" t="s">
        <v>5890</v>
      </c>
      <c r="W1401" s="106" t="s">
        <v>6984</v>
      </c>
      <c r="X1401" s="25"/>
      <c r="Y1401" s="90">
        <f t="array" ref="Y1401">SUM((L1401:R1401)/7)</f>
        <v>0</v>
      </c>
      <c r="Z1401" s="91"/>
    </row>
    <row r="1402" s="85" customFormat="1" customHeight="1" spans="1:26">
      <c r="A1402" s="93" t="s">
        <v>15</v>
      </c>
      <c r="B1402" s="93" t="s">
        <v>16</v>
      </c>
      <c r="C1402" s="93" t="s">
        <v>17</v>
      </c>
      <c r="D1402" s="38" t="s">
        <v>7138</v>
      </c>
      <c r="E1402" s="38" t="s">
        <v>7139</v>
      </c>
      <c r="F1402" s="38" t="s">
        <v>7140</v>
      </c>
      <c r="G1402" s="42">
        <v>29</v>
      </c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2">
        <v>0</v>
      </c>
      <c r="T1402" s="96"/>
      <c r="U1402" s="96"/>
      <c r="V1402" s="89" t="s">
        <v>5890</v>
      </c>
      <c r="W1402" s="106" t="s">
        <v>6984</v>
      </c>
      <c r="X1402" s="25">
        <v>1</v>
      </c>
      <c r="Y1402" s="90">
        <f t="array" ref="Y1402">SUM((L1402:R1402)/7)</f>
        <v>0</v>
      </c>
      <c r="Z1402" s="91"/>
    </row>
    <row r="1403" s="85" customFormat="1" customHeight="1" spans="1:26">
      <c r="A1403" s="93" t="s">
        <v>15</v>
      </c>
      <c r="B1403" s="93" t="s">
        <v>3125</v>
      </c>
      <c r="C1403" s="93" t="s">
        <v>126</v>
      </c>
      <c r="D1403" s="42" t="s">
        <v>7141</v>
      </c>
      <c r="E1403" s="38" t="s">
        <v>7142</v>
      </c>
      <c r="F1403" s="38" t="s">
        <v>7143</v>
      </c>
      <c r="G1403" s="42">
        <v>1</v>
      </c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  <c r="R1403" s="42"/>
      <c r="S1403" s="42">
        <v>0</v>
      </c>
      <c r="T1403" s="96"/>
      <c r="U1403" s="97">
        <v>0</v>
      </c>
      <c r="V1403" s="89" t="s">
        <v>5890</v>
      </c>
      <c r="W1403" s="106" t="s">
        <v>6984</v>
      </c>
      <c r="X1403" s="25"/>
      <c r="Y1403" s="90">
        <f t="array" ref="Y1403">SUM((L1403:R1403)/7)</f>
        <v>0</v>
      </c>
      <c r="Z1403" s="91"/>
    </row>
    <row r="1404" s="85" customFormat="1" customHeight="1" spans="1:26">
      <c r="A1404" s="93" t="s">
        <v>15</v>
      </c>
      <c r="B1404" s="93" t="s">
        <v>3125</v>
      </c>
      <c r="C1404" s="93" t="s">
        <v>126</v>
      </c>
      <c r="D1404" s="38" t="s">
        <v>7144</v>
      </c>
      <c r="E1404" s="38" t="s">
        <v>7145</v>
      </c>
      <c r="F1404" s="38" t="s">
        <v>7146</v>
      </c>
      <c r="G1404" s="42">
        <v>9</v>
      </c>
      <c r="H1404" s="42"/>
      <c r="I1404" s="42"/>
      <c r="J1404" s="42"/>
      <c r="K1404" s="42"/>
      <c r="L1404" s="42"/>
      <c r="M1404" s="42"/>
      <c r="N1404" s="42"/>
      <c r="O1404" s="42"/>
      <c r="P1404" s="42"/>
      <c r="Q1404" s="42"/>
      <c r="R1404" s="42"/>
      <c r="S1404" s="42">
        <v>0</v>
      </c>
      <c r="T1404" s="96"/>
      <c r="U1404" s="96"/>
      <c r="V1404" s="89" t="s">
        <v>5890</v>
      </c>
      <c r="W1404" s="106" t="s">
        <v>6984</v>
      </c>
      <c r="X1404" s="25">
        <v>2</v>
      </c>
      <c r="Y1404" s="90">
        <f t="array" ref="Y1404">SUM((L1404:R1404)/7)</f>
        <v>0</v>
      </c>
      <c r="Z1404" s="91"/>
    </row>
    <row r="1405" s="85" customFormat="1" customHeight="1" spans="1:26">
      <c r="A1405" s="93" t="s">
        <v>15</v>
      </c>
      <c r="B1405" s="93" t="s">
        <v>3125</v>
      </c>
      <c r="C1405" s="93" t="s">
        <v>835</v>
      </c>
      <c r="D1405" s="38" t="s">
        <v>7147</v>
      </c>
      <c r="E1405" s="38" t="s">
        <v>7148</v>
      </c>
      <c r="F1405" s="38" t="s">
        <v>7149</v>
      </c>
      <c r="G1405" s="42">
        <v>2</v>
      </c>
      <c r="H1405" s="42"/>
      <c r="I1405" s="42"/>
      <c r="J1405" s="42"/>
      <c r="K1405" s="42"/>
      <c r="L1405" s="42"/>
      <c r="M1405" s="42"/>
      <c r="N1405" s="42"/>
      <c r="O1405" s="42"/>
      <c r="P1405" s="42"/>
      <c r="Q1405" s="42"/>
      <c r="R1405" s="42"/>
      <c r="S1405" s="42">
        <v>0</v>
      </c>
      <c r="T1405" s="96"/>
      <c r="U1405" s="96"/>
      <c r="V1405" s="89" t="s">
        <v>5890</v>
      </c>
      <c r="W1405" s="106" t="s">
        <v>6984</v>
      </c>
      <c r="X1405" s="25">
        <v>1</v>
      </c>
      <c r="Y1405" s="90">
        <f t="array" ref="Y1405">SUM((L1405:R1405)/7)</f>
        <v>0</v>
      </c>
      <c r="Z1405" s="91"/>
    </row>
    <row r="1406" s="85" customFormat="1" customHeight="1" spans="1:26">
      <c r="A1406" s="93" t="s">
        <v>15</v>
      </c>
      <c r="B1406" s="93" t="s">
        <v>3125</v>
      </c>
      <c r="C1406" s="93" t="s">
        <v>835</v>
      </c>
      <c r="D1406" s="38" t="s">
        <v>7150</v>
      </c>
      <c r="E1406" s="38" t="s">
        <v>7151</v>
      </c>
      <c r="F1406" s="38" t="s">
        <v>7152</v>
      </c>
      <c r="G1406" s="42">
        <v>9</v>
      </c>
      <c r="H1406" s="42"/>
      <c r="I1406" s="42"/>
      <c r="J1406" s="42"/>
      <c r="K1406" s="42"/>
      <c r="L1406" s="42"/>
      <c r="M1406" s="42"/>
      <c r="N1406" s="42"/>
      <c r="O1406" s="42"/>
      <c r="P1406" s="42"/>
      <c r="Q1406" s="42"/>
      <c r="R1406" s="42"/>
      <c r="S1406" s="42">
        <v>0</v>
      </c>
      <c r="T1406" s="96"/>
      <c r="U1406" s="97">
        <v>17</v>
      </c>
      <c r="V1406" s="89" t="s">
        <v>5890</v>
      </c>
      <c r="W1406" s="106" t="s">
        <v>6984</v>
      </c>
      <c r="X1406" s="25"/>
      <c r="Y1406" s="90">
        <f t="array" ref="Y1406">SUM((L1406:R1406)/7)</f>
        <v>0</v>
      </c>
      <c r="Z1406" s="91"/>
    </row>
    <row r="1407" s="85" customFormat="1" customHeight="1" spans="1:26">
      <c r="A1407" s="93" t="s">
        <v>15</v>
      </c>
      <c r="B1407" s="93" t="s">
        <v>3125</v>
      </c>
      <c r="C1407" s="93" t="s">
        <v>835</v>
      </c>
      <c r="D1407" s="38" t="s">
        <v>7153</v>
      </c>
      <c r="E1407" s="38" t="s">
        <v>7154</v>
      </c>
      <c r="F1407" s="38" t="s">
        <v>7155</v>
      </c>
      <c r="G1407" s="42">
        <v>18</v>
      </c>
      <c r="H1407" s="42"/>
      <c r="I1407" s="42"/>
      <c r="J1407" s="42"/>
      <c r="K1407" s="42"/>
      <c r="L1407" s="42"/>
      <c r="M1407" s="42"/>
      <c r="N1407" s="42"/>
      <c r="O1407" s="42"/>
      <c r="P1407" s="42"/>
      <c r="Q1407" s="42"/>
      <c r="R1407" s="42"/>
      <c r="S1407" s="42">
        <v>0</v>
      </c>
      <c r="T1407" s="96"/>
      <c r="U1407" s="96"/>
      <c r="V1407" s="89" t="s">
        <v>5890</v>
      </c>
      <c r="W1407" s="106" t="s">
        <v>6984</v>
      </c>
      <c r="X1407" s="25"/>
      <c r="Y1407" s="90">
        <f t="array" ref="Y1407">SUM((L1407:R1407)/7)</f>
        <v>0</v>
      </c>
      <c r="Z1407" s="91"/>
    </row>
    <row r="1408" s="85" customFormat="1" customHeight="1" spans="1:26">
      <c r="A1408" s="93" t="s">
        <v>15</v>
      </c>
      <c r="B1408" s="93" t="s">
        <v>3125</v>
      </c>
      <c r="C1408" s="93" t="s">
        <v>835</v>
      </c>
      <c r="D1408" s="38" t="s">
        <v>7156</v>
      </c>
      <c r="E1408" s="38" t="s">
        <v>7157</v>
      </c>
      <c r="F1408" s="38" t="s">
        <v>7158</v>
      </c>
      <c r="G1408" s="42">
        <v>8</v>
      </c>
      <c r="H1408" s="42"/>
      <c r="I1408" s="42"/>
      <c r="J1408" s="42"/>
      <c r="K1408" s="42"/>
      <c r="L1408" s="42"/>
      <c r="M1408" s="42"/>
      <c r="N1408" s="42"/>
      <c r="O1408" s="42"/>
      <c r="P1408" s="42"/>
      <c r="Q1408" s="42"/>
      <c r="R1408" s="42"/>
      <c r="S1408" s="42">
        <v>0</v>
      </c>
      <c r="T1408" s="96"/>
      <c r="U1408" s="97">
        <v>17</v>
      </c>
      <c r="V1408" s="89" t="s">
        <v>5890</v>
      </c>
      <c r="W1408" s="106" t="s">
        <v>6984</v>
      </c>
      <c r="X1408" s="25"/>
      <c r="Y1408" s="90">
        <f t="array" ref="Y1408">SUM((L1408:R1408)/7)</f>
        <v>0</v>
      </c>
      <c r="Z1408" s="91"/>
    </row>
    <row r="1409" s="85" customFormat="1" customHeight="1" spans="1:26">
      <c r="A1409" s="93" t="s">
        <v>15</v>
      </c>
      <c r="B1409" s="93" t="s">
        <v>25</v>
      </c>
      <c r="C1409" s="93" t="s">
        <v>126</v>
      </c>
      <c r="D1409" s="42" t="s">
        <v>7159</v>
      </c>
      <c r="E1409" s="38" t="s">
        <v>7160</v>
      </c>
      <c r="F1409" s="38" t="s">
        <v>7161</v>
      </c>
      <c r="G1409" s="42">
        <v>3</v>
      </c>
      <c r="H1409" s="42"/>
      <c r="I1409" s="42"/>
      <c r="J1409" s="42"/>
      <c r="K1409" s="42"/>
      <c r="L1409" s="42"/>
      <c r="M1409" s="42"/>
      <c r="N1409" s="42"/>
      <c r="O1409" s="42"/>
      <c r="P1409" s="42"/>
      <c r="Q1409" s="42"/>
      <c r="R1409" s="42"/>
      <c r="S1409" s="42">
        <v>0</v>
      </c>
      <c r="T1409" s="96"/>
      <c r="U1409" s="97">
        <v>0</v>
      </c>
      <c r="V1409" s="89" t="s">
        <v>5890</v>
      </c>
      <c r="W1409" s="106" t="s">
        <v>6984</v>
      </c>
      <c r="X1409" s="25"/>
      <c r="Y1409" s="90">
        <f t="array" ref="Y1409">SUM((L1409:R1409)/7)</f>
        <v>0</v>
      </c>
      <c r="Z1409" s="91"/>
    </row>
    <row r="1410" s="85" customFormat="1" customHeight="1" spans="1:26">
      <c r="A1410" s="93" t="s">
        <v>15</v>
      </c>
      <c r="B1410" s="93" t="s">
        <v>29</v>
      </c>
      <c r="C1410" s="93" t="s">
        <v>126</v>
      </c>
      <c r="D1410" s="42" t="s">
        <v>7162</v>
      </c>
      <c r="E1410" s="38" t="s">
        <v>7163</v>
      </c>
      <c r="F1410" s="38" t="s">
        <v>7164</v>
      </c>
      <c r="G1410" s="42">
        <v>1</v>
      </c>
      <c r="H1410" s="42"/>
      <c r="I1410" s="42"/>
      <c r="J1410" s="42"/>
      <c r="K1410" s="42"/>
      <c r="L1410" s="42"/>
      <c r="M1410" s="42"/>
      <c r="N1410" s="42"/>
      <c r="O1410" s="42"/>
      <c r="P1410" s="42"/>
      <c r="Q1410" s="42"/>
      <c r="R1410" s="42"/>
      <c r="S1410" s="42">
        <v>0</v>
      </c>
      <c r="T1410" s="96"/>
      <c r="U1410" s="96"/>
      <c r="V1410" s="89" t="s">
        <v>5890</v>
      </c>
      <c r="W1410" s="106" t="s">
        <v>6984</v>
      </c>
      <c r="X1410" s="25"/>
      <c r="Y1410" s="90">
        <f t="array" ref="Y1410">SUM((L1410:R1410)/7)</f>
        <v>0</v>
      </c>
      <c r="Z1410" s="91"/>
    </row>
    <row r="1411" s="85" customFormat="1" customHeight="1" spans="1:26">
      <c r="A1411" s="93" t="s">
        <v>15</v>
      </c>
      <c r="B1411" s="93" t="s">
        <v>29</v>
      </c>
      <c r="C1411" s="93" t="s">
        <v>126</v>
      </c>
      <c r="D1411" s="42" t="s">
        <v>5413</v>
      </c>
      <c r="E1411" s="38" t="s">
        <v>5414</v>
      </c>
      <c r="F1411" s="38" t="s">
        <v>5415</v>
      </c>
      <c r="G1411" s="42">
        <v>13</v>
      </c>
      <c r="H1411" s="42"/>
      <c r="I1411" s="42"/>
      <c r="J1411" s="42"/>
      <c r="K1411" s="42"/>
      <c r="L1411" s="42"/>
      <c r="M1411" s="42"/>
      <c r="N1411" s="42"/>
      <c r="O1411" s="42"/>
      <c r="P1411" s="42"/>
      <c r="Q1411" s="42"/>
      <c r="R1411" s="42"/>
      <c r="S1411" s="42">
        <v>0</v>
      </c>
      <c r="T1411" s="96"/>
      <c r="U1411" s="96"/>
      <c r="V1411" s="89" t="s">
        <v>5890</v>
      </c>
      <c r="W1411" s="106" t="s">
        <v>6984</v>
      </c>
      <c r="X1411" s="25"/>
      <c r="Y1411" s="90">
        <f t="array" ref="Y1411">SUM((L1411:R1411)/7)</f>
        <v>0</v>
      </c>
      <c r="Z1411" s="91"/>
    </row>
    <row r="1412" s="85" customFormat="1" customHeight="1" spans="1:26">
      <c r="A1412" s="93" t="s">
        <v>15</v>
      </c>
      <c r="B1412" s="93" t="s">
        <v>29</v>
      </c>
      <c r="C1412" s="93" t="s">
        <v>126</v>
      </c>
      <c r="D1412" s="42" t="s">
        <v>7165</v>
      </c>
      <c r="E1412" s="38" t="s">
        <v>7166</v>
      </c>
      <c r="F1412" s="38" t="s">
        <v>7167</v>
      </c>
      <c r="G1412" s="42">
        <v>18</v>
      </c>
      <c r="H1412" s="42"/>
      <c r="I1412" s="42"/>
      <c r="J1412" s="42"/>
      <c r="K1412" s="42"/>
      <c r="L1412" s="42"/>
      <c r="M1412" s="42"/>
      <c r="N1412" s="42"/>
      <c r="O1412" s="42"/>
      <c r="P1412" s="42"/>
      <c r="Q1412" s="42"/>
      <c r="R1412" s="42"/>
      <c r="S1412" s="42">
        <v>0</v>
      </c>
      <c r="T1412" s="96"/>
      <c r="U1412" s="96"/>
      <c r="V1412" s="89" t="s">
        <v>5890</v>
      </c>
      <c r="W1412" s="106" t="s">
        <v>6984</v>
      </c>
      <c r="X1412" s="25"/>
      <c r="Y1412" s="90">
        <f t="array" ref="Y1412">SUM((L1412:R1412)/7)</f>
        <v>0</v>
      </c>
      <c r="Z1412" s="91"/>
    </row>
    <row r="1413" s="85" customFormat="1" customHeight="1" spans="1:26">
      <c r="A1413" s="93" t="s">
        <v>15</v>
      </c>
      <c r="B1413" s="93" t="s">
        <v>5446</v>
      </c>
      <c r="C1413" s="93" t="s">
        <v>126</v>
      </c>
      <c r="D1413" s="42" t="s">
        <v>7168</v>
      </c>
      <c r="E1413" s="38" t="s">
        <v>7169</v>
      </c>
      <c r="F1413" s="38" t="s">
        <v>7170</v>
      </c>
      <c r="G1413" s="42">
        <v>10</v>
      </c>
      <c r="H1413" s="42"/>
      <c r="I1413" s="42"/>
      <c r="J1413" s="42"/>
      <c r="K1413" s="42"/>
      <c r="L1413" s="42"/>
      <c r="M1413" s="42"/>
      <c r="N1413" s="42"/>
      <c r="O1413" s="42"/>
      <c r="P1413" s="42"/>
      <c r="Q1413" s="42"/>
      <c r="R1413" s="42"/>
      <c r="S1413" s="42">
        <v>0</v>
      </c>
      <c r="T1413" s="96"/>
      <c r="U1413" s="96"/>
      <c r="V1413" s="89" t="s">
        <v>5890</v>
      </c>
      <c r="W1413" s="106" t="s">
        <v>6984</v>
      </c>
      <c r="X1413" s="25"/>
      <c r="Y1413" s="90">
        <f t="array" ref="Y1413">SUM((L1413:R1413)/7)</f>
        <v>0</v>
      </c>
      <c r="Z1413" s="91"/>
    </row>
    <row r="1414" s="85" customFormat="1" customHeight="1" spans="1:26">
      <c r="A1414" s="93" t="s">
        <v>15</v>
      </c>
      <c r="B1414" s="93" t="s">
        <v>5446</v>
      </c>
      <c r="C1414" s="93" t="s">
        <v>126</v>
      </c>
      <c r="D1414" s="42" t="s">
        <v>7171</v>
      </c>
      <c r="E1414" s="38" t="s">
        <v>7172</v>
      </c>
      <c r="F1414" s="38" t="s">
        <v>7173</v>
      </c>
      <c r="G1414" s="42">
        <v>3</v>
      </c>
      <c r="H1414" s="42"/>
      <c r="I1414" s="42"/>
      <c r="J1414" s="42"/>
      <c r="K1414" s="42"/>
      <c r="L1414" s="42"/>
      <c r="M1414" s="42"/>
      <c r="N1414" s="42"/>
      <c r="O1414" s="42"/>
      <c r="P1414" s="42"/>
      <c r="Q1414" s="42"/>
      <c r="R1414" s="42"/>
      <c r="S1414" s="42">
        <v>0</v>
      </c>
      <c r="T1414" s="96"/>
      <c r="U1414" s="97">
        <v>2</v>
      </c>
      <c r="V1414" s="89" t="s">
        <v>5890</v>
      </c>
      <c r="W1414" s="106" t="s">
        <v>6984</v>
      </c>
      <c r="X1414" s="25"/>
      <c r="Y1414" s="90">
        <f t="array" ref="Y1414">SUM((L1414:R1414)/7)</f>
        <v>0</v>
      </c>
      <c r="Z1414" s="91"/>
    </row>
    <row r="1415" s="85" customFormat="1" customHeight="1" spans="1:26">
      <c r="A1415" s="93" t="s">
        <v>15</v>
      </c>
      <c r="B1415" s="93" t="s">
        <v>7174</v>
      </c>
      <c r="C1415" s="93" t="s">
        <v>126</v>
      </c>
      <c r="D1415" s="38" t="s">
        <v>7175</v>
      </c>
      <c r="E1415" s="38" t="s">
        <v>7176</v>
      </c>
      <c r="F1415" s="38" t="s">
        <v>7177</v>
      </c>
      <c r="G1415" s="42">
        <v>2</v>
      </c>
      <c r="H1415" s="42"/>
      <c r="I1415" s="42"/>
      <c r="J1415" s="42"/>
      <c r="K1415" s="42"/>
      <c r="L1415" s="42"/>
      <c r="M1415" s="42"/>
      <c r="N1415" s="42"/>
      <c r="O1415" s="42"/>
      <c r="P1415" s="42"/>
      <c r="Q1415" s="42"/>
      <c r="R1415" s="42"/>
      <c r="S1415" s="42">
        <v>0</v>
      </c>
      <c r="T1415" s="96"/>
      <c r="U1415" s="96"/>
      <c r="V1415" s="89" t="s">
        <v>5890</v>
      </c>
      <c r="W1415" s="106" t="s">
        <v>6984</v>
      </c>
      <c r="X1415" s="25"/>
      <c r="Y1415" s="90">
        <f t="array" ref="Y1415">SUM((L1415:R1415)/7)</f>
        <v>0</v>
      </c>
      <c r="Z1415" s="91"/>
    </row>
    <row r="1416" s="85" customFormat="1" customHeight="1" spans="1:26">
      <c r="A1416" s="93" t="s">
        <v>15</v>
      </c>
      <c r="B1416" s="93" t="s">
        <v>7174</v>
      </c>
      <c r="C1416" s="93" t="s">
        <v>126</v>
      </c>
      <c r="D1416" s="38" t="s">
        <v>7178</v>
      </c>
      <c r="E1416" s="38" t="s">
        <v>7179</v>
      </c>
      <c r="F1416" s="38" t="s">
        <v>7180</v>
      </c>
      <c r="G1416" s="42">
        <v>1</v>
      </c>
      <c r="H1416" s="42"/>
      <c r="I1416" s="42"/>
      <c r="J1416" s="42"/>
      <c r="K1416" s="42"/>
      <c r="L1416" s="42"/>
      <c r="M1416" s="42"/>
      <c r="N1416" s="42"/>
      <c r="O1416" s="42"/>
      <c r="P1416" s="42"/>
      <c r="Q1416" s="42"/>
      <c r="R1416" s="42"/>
      <c r="S1416" s="42">
        <v>0</v>
      </c>
      <c r="T1416" s="96"/>
      <c r="U1416" s="96"/>
      <c r="V1416" s="89" t="s">
        <v>5890</v>
      </c>
      <c r="W1416" s="106" t="s">
        <v>6984</v>
      </c>
      <c r="X1416" s="25"/>
      <c r="Y1416" s="90">
        <f t="array" ref="Y1416">SUM((L1416:R1416)/7)</f>
        <v>0</v>
      </c>
      <c r="Z1416" s="91"/>
    </row>
    <row r="1417" s="85" customFormat="1" customHeight="1" spans="1:26">
      <c r="A1417" s="93" t="s">
        <v>15</v>
      </c>
      <c r="B1417" s="93" t="s">
        <v>7174</v>
      </c>
      <c r="C1417" s="93" t="s">
        <v>126</v>
      </c>
      <c r="D1417" s="38" t="s">
        <v>7181</v>
      </c>
      <c r="E1417" s="38" t="s">
        <v>7182</v>
      </c>
      <c r="F1417" s="38" t="s">
        <v>7183</v>
      </c>
      <c r="G1417" s="42">
        <v>1</v>
      </c>
      <c r="H1417" s="42"/>
      <c r="I1417" s="42"/>
      <c r="J1417" s="42"/>
      <c r="K1417" s="42"/>
      <c r="L1417" s="42"/>
      <c r="M1417" s="42"/>
      <c r="N1417" s="42"/>
      <c r="O1417" s="42"/>
      <c r="P1417" s="42"/>
      <c r="Q1417" s="42"/>
      <c r="R1417" s="42"/>
      <c r="S1417" s="42">
        <v>0</v>
      </c>
      <c r="T1417" s="96"/>
      <c r="U1417" s="96"/>
      <c r="V1417" s="89" t="s">
        <v>5890</v>
      </c>
      <c r="W1417" s="106" t="s">
        <v>6984</v>
      </c>
      <c r="X1417" s="25"/>
      <c r="Y1417" s="90">
        <f t="array" ref="Y1417">SUM((L1417:R1417)/7)</f>
        <v>0</v>
      </c>
      <c r="Z1417" s="91"/>
    </row>
    <row r="1418" s="85" customFormat="1" customHeight="1" spans="1:26">
      <c r="A1418" s="93" t="s">
        <v>15</v>
      </c>
      <c r="B1418" s="93" t="s">
        <v>7174</v>
      </c>
      <c r="C1418" s="93" t="s">
        <v>126</v>
      </c>
      <c r="D1418" s="38" t="s">
        <v>7184</v>
      </c>
      <c r="E1418" s="38" t="s">
        <v>7185</v>
      </c>
      <c r="F1418" s="38" t="s">
        <v>7186</v>
      </c>
      <c r="G1418" s="42">
        <v>3</v>
      </c>
      <c r="H1418" s="42"/>
      <c r="I1418" s="42"/>
      <c r="J1418" s="42"/>
      <c r="K1418" s="42"/>
      <c r="L1418" s="42"/>
      <c r="M1418" s="42"/>
      <c r="N1418" s="42"/>
      <c r="O1418" s="42"/>
      <c r="P1418" s="42"/>
      <c r="Q1418" s="42"/>
      <c r="R1418" s="42"/>
      <c r="S1418" s="42">
        <v>0</v>
      </c>
      <c r="T1418" s="96"/>
      <c r="U1418" s="96"/>
      <c r="V1418" s="89" t="s">
        <v>5890</v>
      </c>
      <c r="W1418" s="106" t="s">
        <v>6984</v>
      </c>
      <c r="X1418" s="25"/>
      <c r="Y1418" s="90">
        <f t="array" ref="Y1418">SUM((L1418:R1418)/7)</f>
        <v>0</v>
      </c>
      <c r="Z1418" s="91"/>
    </row>
    <row r="1419" s="85" customFormat="1" customHeight="1" spans="1:26">
      <c r="A1419" s="93" t="s">
        <v>15</v>
      </c>
      <c r="B1419" s="93" t="s">
        <v>7174</v>
      </c>
      <c r="C1419" s="93" t="s">
        <v>835</v>
      </c>
      <c r="D1419" s="38" t="s">
        <v>7187</v>
      </c>
      <c r="E1419" s="38" t="s">
        <v>7188</v>
      </c>
      <c r="F1419" s="38" t="s">
        <v>7189</v>
      </c>
      <c r="G1419" s="42">
        <v>4</v>
      </c>
      <c r="H1419" s="42"/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>
        <v>0</v>
      </c>
      <c r="T1419" s="96"/>
      <c r="U1419" s="96"/>
      <c r="V1419" s="89" t="s">
        <v>5890</v>
      </c>
      <c r="W1419" s="106" t="s">
        <v>6984</v>
      </c>
      <c r="X1419" s="25"/>
      <c r="Y1419" s="90">
        <f t="array" ref="Y1419">SUM((L1419:R1419)/7)</f>
        <v>0</v>
      </c>
      <c r="Z1419" s="91"/>
    </row>
    <row r="1420" s="85" customFormat="1" customHeight="1" spans="1:26">
      <c r="A1420" s="93" t="s">
        <v>15</v>
      </c>
      <c r="B1420" s="93" t="s">
        <v>7174</v>
      </c>
      <c r="C1420" s="93" t="s">
        <v>835</v>
      </c>
      <c r="D1420" s="38" t="s">
        <v>7190</v>
      </c>
      <c r="E1420" s="38" t="s">
        <v>7191</v>
      </c>
      <c r="F1420" s="38" t="s">
        <v>7192</v>
      </c>
      <c r="G1420" s="42">
        <v>3</v>
      </c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>
        <v>0</v>
      </c>
      <c r="T1420" s="96"/>
      <c r="U1420" s="96"/>
      <c r="V1420" s="89" t="s">
        <v>5890</v>
      </c>
      <c r="W1420" s="106" t="s">
        <v>6984</v>
      </c>
      <c r="X1420" s="25"/>
      <c r="Y1420" s="90">
        <f t="array" ref="Y1420">SUM((L1420:R1420)/7)</f>
        <v>0</v>
      </c>
      <c r="Z1420" s="91"/>
    </row>
    <row r="1421" s="85" customFormat="1" customHeight="1" spans="1:26">
      <c r="A1421" s="93" t="s">
        <v>15</v>
      </c>
      <c r="B1421" s="93" t="s">
        <v>25</v>
      </c>
      <c r="C1421" s="93" t="s">
        <v>413</v>
      </c>
      <c r="D1421" s="38" t="s">
        <v>7193</v>
      </c>
      <c r="E1421" s="38" t="s">
        <v>7194</v>
      </c>
      <c r="F1421" s="38" t="s">
        <v>7195</v>
      </c>
      <c r="G1421" s="42">
        <v>1</v>
      </c>
      <c r="H1421" s="42"/>
      <c r="I1421" s="42"/>
      <c r="J1421" s="42"/>
      <c r="K1421" s="42"/>
      <c r="L1421" s="42"/>
      <c r="M1421" s="42">
        <v>1</v>
      </c>
      <c r="N1421" s="42"/>
      <c r="O1421" s="42"/>
      <c r="P1421" s="42"/>
      <c r="Q1421" s="42"/>
      <c r="R1421" s="42"/>
      <c r="S1421" s="42">
        <v>0</v>
      </c>
      <c r="T1421" s="96"/>
      <c r="U1421" s="96"/>
      <c r="V1421" s="89" t="s">
        <v>5890</v>
      </c>
      <c r="W1421" s="106" t="s">
        <v>6984</v>
      </c>
      <c r="X1421" s="25">
        <v>1</v>
      </c>
      <c r="Y1421" s="90">
        <f t="array" ref="Y1421">SUM((L1421:R1421)/7)</f>
        <v>0.142857142857143</v>
      </c>
      <c r="Z1421" s="91">
        <f>S1421/Y1421</f>
        <v>0</v>
      </c>
    </row>
    <row r="1422" s="85" customFormat="1" customHeight="1" spans="1:26">
      <c r="A1422" s="93" t="s">
        <v>15</v>
      </c>
      <c r="B1422" s="93" t="s">
        <v>3125</v>
      </c>
      <c r="C1422" s="93" t="s">
        <v>126</v>
      </c>
      <c r="D1422" s="38" t="s">
        <v>7196</v>
      </c>
      <c r="E1422" s="38" t="s">
        <v>7197</v>
      </c>
      <c r="F1422" s="38" t="s">
        <v>7198</v>
      </c>
      <c r="G1422" s="42">
        <v>4</v>
      </c>
      <c r="H1422" s="42"/>
      <c r="I1422" s="42"/>
      <c r="J1422" s="42"/>
      <c r="K1422" s="42"/>
      <c r="L1422" s="42"/>
      <c r="M1422" s="42"/>
      <c r="N1422" s="42"/>
      <c r="O1422" s="42"/>
      <c r="P1422" s="42"/>
      <c r="Q1422" s="42"/>
      <c r="R1422" s="42"/>
      <c r="S1422" s="42">
        <v>0</v>
      </c>
      <c r="T1422" s="96"/>
      <c r="U1422" s="96"/>
      <c r="V1422" s="89" t="s">
        <v>5890</v>
      </c>
      <c r="W1422" s="106" t="s">
        <v>6984</v>
      </c>
      <c r="X1422" s="25"/>
      <c r="Y1422" s="90">
        <f t="array" ref="Y1422">SUM((L1422:R1422)/7)</f>
        <v>0</v>
      </c>
      <c r="Z1422" s="91"/>
    </row>
    <row r="1423" s="85" customFormat="1" customHeight="1" spans="1:26">
      <c r="A1423" s="93" t="s">
        <v>15</v>
      </c>
      <c r="B1423" s="93" t="s">
        <v>3125</v>
      </c>
      <c r="C1423" s="93" t="s">
        <v>126</v>
      </c>
      <c r="D1423" s="38" t="s">
        <v>7199</v>
      </c>
      <c r="E1423" s="38" t="s">
        <v>7200</v>
      </c>
      <c r="F1423" s="38" t="s">
        <v>7201</v>
      </c>
      <c r="G1423" s="42">
        <v>3</v>
      </c>
      <c r="H1423" s="42"/>
      <c r="I1423" s="42"/>
      <c r="J1423" s="42"/>
      <c r="K1423" s="42"/>
      <c r="L1423" s="42"/>
      <c r="M1423" s="42"/>
      <c r="N1423" s="42"/>
      <c r="O1423" s="42"/>
      <c r="P1423" s="42"/>
      <c r="Q1423" s="42"/>
      <c r="R1423" s="42"/>
      <c r="S1423" s="42">
        <v>0</v>
      </c>
      <c r="T1423" s="96"/>
      <c r="U1423" s="96"/>
      <c r="V1423" s="89" t="s">
        <v>5890</v>
      </c>
      <c r="W1423" s="106" t="s">
        <v>6984</v>
      </c>
      <c r="X1423" s="25"/>
      <c r="Y1423" s="90">
        <f t="array" ref="Y1423">SUM((L1423:R1423)/7)</f>
        <v>0</v>
      </c>
      <c r="Z1423" s="91"/>
    </row>
    <row r="1424" s="85" customFormat="1" customHeight="1" spans="1:26">
      <c r="A1424" s="93" t="s">
        <v>15</v>
      </c>
      <c r="B1424" s="93" t="s">
        <v>3125</v>
      </c>
      <c r="C1424" s="93" t="s">
        <v>126</v>
      </c>
      <c r="D1424" s="38" t="s">
        <v>7202</v>
      </c>
      <c r="E1424" s="38" t="s">
        <v>7203</v>
      </c>
      <c r="F1424" s="38" t="s">
        <v>7204</v>
      </c>
      <c r="G1424" s="42">
        <v>3</v>
      </c>
      <c r="H1424" s="42"/>
      <c r="I1424" s="42"/>
      <c r="J1424" s="42"/>
      <c r="K1424" s="42"/>
      <c r="L1424" s="42"/>
      <c r="M1424" s="42"/>
      <c r="N1424" s="42"/>
      <c r="O1424" s="42"/>
      <c r="P1424" s="42"/>
      <c r="Q1424" s="42"/>
      <c r="R1424" s="42"/>
      <c r="S1424" s="42">
        <v>0</v>
      </c>
      <c r="T1424" s="96"/>
      <c r="U1424" s="96"/>
      <c r="V1424" s="89" t="s">
        <v>5890</v>
      </c>
      <c r="W1424" s="106" t="s">
        <v>6984</v>
      </c>
      <c r="X1424" s="25"/>
      <c r="Y1424" s="90">
        <f t="array" ref="Y1424">SUM((L1424:R1424)/7)</f>
        <v>0</v>
      </c>
      <c r="Z1424" s="91"/>
    </row>
    <row r="1425" s="85" customFormat="1" customHeight="1" spans="1:26">
      <c r="A1425" s="93" t="s">
        <v>15</v>
      </c>
      <c r="B1425" s="93" t="s">
        <v>3125</v>
      </c>
      <c r="C1425" s="93" t="s">
        <v>835</v>
      </c>
      <c r="D1425" s="38" t="s">
        <v>7205</v>
      </c>
      <c r="E1425" s="38" t="s">
        <v>7206</v>
      </c>
      <c r="F1425" s="38" t="s">
        <v>7207</v>
      </c>
      <c r="G1425" s="42">
        <v>2</v>
      </c>
      <c r="H1425" s="42"/>
      <c r="I1425" s="42"/>
      <c r="J1425" s="42"/>
      <c r="K1425" s="42"/>
      <c r="L1425" s="42"/>
      <c r="M1425" s="42"/>
      <c r="N1425" s="42"/>
      <c r="O1425" s="42"/>
      <c r="P1425" s="42"/>
      <c r="Q1425" s="42"/>
      <c r="R1425" s="42"/>
      <c r="S1425" s="42">
        <v>0</v>
      </c>
      <c r="T1425" s="96"/>
      <c r="U1425" s="97">
        <v>0</v>
      </c>
      <c r="V1425" s="89" t="s">
        <v>5890</v>
      </c>
      <c r="W1425" s="106" t="s">
        <v>6984</v>
      </c>
      <c r="X1425" s="25"/>
      <c r="Y1425" s="90">
        <f t="array" ref="Y1425">SUM((L1425:R1425)/7)</f>
        <v>0</v>
      </c>
      <c r="Z1425" s="91"/>
    </row>
    <row r="1426" s="85" customFormat="1" customHeight="1" spans="1:26">
      <c r="A1426" s="93" t="s">
        <v>15</v>
      </c>
      <c r="B1426" s="93" t="s">
        <v>3125</v>
      </c>
      <c r="C1426" s="93" t="s">
        <v>835</v>
      </c>
      <c r="D1426" s="38" t="s">
        <v>7208</v>
      </c>
      <c r="E1426" s="38" t="s">
        <v>7209</v>
      </c>
      <c r="F1426" s="38" t="s">
        <v>7210</v>
      </c>
      <c r="G1426" s="42">
        <v>1</v>
      </c>
      <c r="H1426" s="42"/>
      <c r="I1426" s="42"/>
      <c r="J1426" s="42"/>
      <c r="K1426" s="42"/>
      <c r="L1426" s="42"/>
      <c r="M1426" s="42"/>
      <c r="N1426" s="42"/>
      <c r="O1426" s="42"/>
      <c r="P1426" s="42"/>
      <c r="Q1426" s="42"/>
      <c r="R1426" s="42"/>
      <c r="S1426" s="42">
        <v>0</v>
      </c>
      <c r="T1426" s="96"/>
      <c r="U1426" s="96"/>
      <c r="V1426" s="89" t="s">
        <v>5890</v>
      </c>
      <c r="W1426" s="106" t="s">
        <v>6984</v>
      </c>
      <c r="X1426" s="25">
        <v>1</v>
      </c>
      <c r="Y1426" s="90">
        <f t="array" ref="Y1426">SUM((L1426:R1426)/7)</f>
        <v>0</v>
      </c>
      <c r="Z1426" s="91"/>
    </row>
    <row r="1427" s="85" customFormat="1" customHeight="1" spans="1:26">
      <c r="A1427" s="93" t="s">
        <v>15</v>
      </c>
      <c r="B1427" s="93" t="s">
        <v>3125</v>
      </c>
      <c r="C1427" s="93" t="s">
        <v>835</v>
      </c>
      <c r="D1427" s="38" t="s">
        <v>7211</v>
      </c>
      <c r="E1427" s="38" t="s">
        <v>7212</v>
      </c>
      <c r="F1427" s="38" t="s">
        <v>7213</v>
      </c>
      <c r="G1427" s="42">
        <v>1</v>
      </c>
      <c r="H1427" s="42"/>
      <c r="I1427" s="42"/>
      <c r="J1427" s="42"/>
      <c r="K1427" s="42"/>
      <c r="L1427" s="42"/>
      <c r="M1427" s="42"/>
      <c r="N1427" s="42"/>
      <c r="O1427" s="42"/>
      <c r="P1427" s="42"/>
      <c r="Q1427" s="42"/>
      <c r="R1427" s="42"/>
      <c r="S1427" s="42">
        <v>0</v>
      </c>
      <c r="T1427" s="96"/>
      <c r="U1427" s="96"/>
      <c r="V1427" s="89" t="s">
        <v>5890</v>
      </c>
      <c r="W1427" s="106" t="s">
        <v>6984</v>
      </c>
      <c r="X1427" s="25"/>
      <c r="Y1427" s="90">
        <f t="array" ref="Y1427">SUM((L1427:R1427)/7)</f>
        <v>0</v>
      </c>
      <c r="Z1427" s="91"/>
    </row>
    <row r="1428" s="85" customFormat="1" customHeight="1" spans="1:26">
      <c r="A1428" s="93" t="s">
        <v>15</v>
      </c>
      <c r="B1428" s="93" t="s">
        <v>3125</v>
      </c>
      <c r="C1428" s="93" t="s">
        <v>835</v>
      </c>
      <c r="D1428" s="38" t="s">
        <v>7214</v>
      </c>
      <c r="E1428" s="38" t="s">
        <v>7215</v>
      </c>
      <c r="F1428" s="38" t="s">
        <v>7216</v>
      </c>
      <c r="G1428" s="42">
        <v>3</v>
      </c>
      <c r="H1428" s="42"/>
      <c r="I1428" s="42"/>
      <c r="J1428" s="42"/>
      <c r="K1428" s="42"/>
      <c r="L1428" s="42"/>
      <c r="M1428" s="42"/>
      <c r="N1428" s="42"/>
      <c r="O1428" s="42"/>
      <c r="P1428" s="42"/>
      <c r="Q1428" s="42"/>
      <c r="R1428" s="42"/>
      <c r="S1428" s="42">
        <v>0</v>
      </c>
      <c r="T1428" s="96"/>
      <c r="U1428" s="96"/>
      <c r="V1428" s="89" t="s">
        <v>5890</v>
      </c>
      <c r="W1428" s="106" t="s">
        <v>6984</v>
      </c>
      <c r="X1428" s="25"/>
      <c r="Y1428" s="90">
        <f t="array" ref="Y1428">SUM((L1428:R1428)/7)</f>
        <v>0</v>
      </c>
      <c r="Z1428" s="91"/>
    </row>
    <row r="1429" s="85" customFormat="1" customHeight="1" spans="1:26">
      <c r="A1429" s="93" t="s">
        <v>15</v>
      </c>
      <c r="B1429" s="93" t="s">
        <v>25</v>
      </c>
      <c r="C1429" s="93" t="s">
        <v>835</v>
      </c>
      <c r="D1429" s="42" t="s">
        <v>7217</v>
      </c>
      <c r="E1429" s="38" t="s">
        <v>7218</v>
      </c>
      <c r="F1429" s="38" t="s">
        <v>7219</v>
      </c>
      <c r="G1429" s="42">
        <v>3</v>
      </c>
      <c r="H1429" s="42"/>
      <c r="I1429" s="42"/>
      <c r="J1429" s="42"/>
      <c r="K1429" s="42"/>
      <c r="L1429" s="42"/>
      <c r="M1429" s="42"/>
      <c r="N1429" s="42"/>
      <c r="O1429" s="42"/>
      <c r="P1429" s="42"/>
      <c r="Q1429" s="42"/>
      <c r="R1429" s="42"/>
      <c r="S1429" s="42">
        <v>0</v>
      </c>
      <c r="T1429" s="96"/>
      <c r="U1429" s="97">
        <v>74</v>
      </c>
      <c r="V1429" s="89" t="s">
        <v>5890</v>
      </c>
      <c r="W1429" s="106" t="s">
        <v>6984</v>
      </c>
      <c r="X1429" s="25"/>
      <c r="Y1429" s="90">
        <f t="array" ref="Y1429">SUM((L1429:R1429)/7)</f>
        <v>0</v>
      </c>
      <c r="Z1429" s="91"/>
    </row>
    <row r="1430" s="85" customFormat="1" customHeight="1" spans="1:26">
      <c r="A1430" s="93" t="s">
        <v>15</v>
      </c>
      <c r="B1430" s="93" t="s">
        <v>16</v>
      </c>
      <c r="C1430" s="93" t="s">
        <v>126</v>
      </c>
      <c r="D1430" s="42" t="s">
        <v>7220</v>
      </c>
      <c r="E1430" s="38" t="s">
        <v>7221</v>
      </c>
      <c r="F1430" s="38" t="s">
        <v>7222</v>
      </c>
      <c r="G1430" s="42">
        <v>11</v>
      </c>
      <c r="H1430" s="42"/>
      <c r="I1430" s="42"/>
      <c r="J1430" s="42"/>
      <c r="K1430" s="42"/>
      <c r="L1430" s="42"/>
      <c r="M1430" s="42"/>
      <c r="N1430" s="42"/>
      <c r="O1430" s="42"/>
      <c r="P1430" s="42"/>
      <c r="Q1430" s="42"/>
      <c r="R1430" s="42"/>
      <c r="S1430" s="42">
        <v>0</v>
      </c>
      <c r="T1430" s="96"/>
      <c r="U1430" s="96"/>
      <c r="V1430" s="89" t="s">
        <v>5890</v>
      </c>
      <c r="W1430" s="106" t="s">
        <v>6984</v>
      </c>
      <c r="X1430" s="25"/>
      <c r="Y1430" s="90">
        <f t="array" ref="Y1430">SUM((L1430:R1430)/7)</f>
        <v>0</v>
      </c>
      <c r="Z1430" s="91"/>
    </row>
    <row r="1431" customHeight="1" spans="1:25">
      <c r="A1431" s="93" t="s">
        <v>15</v>
      </c>
      <c r="B1431" s="93" t="s">
        <v>16</v>
      </c>
      <c r="C1431" s="93" t="s">
        <v>126</v>
      </c>
      <c r="D1431" s="42" t="s">
        <v>7223</v>
      </c>
      <c r="E1431" s="38" t="s">
        <v>7224</v>
      </c>
      <c r="F1431" s="38" t="s">
        <v>7225</v>
      </c>
      <c r="G1431" s="42">
        <v>3</v>
      </c>
      <c r="H1431" s="42"/>
      <c r="I1431" s="42"/>
      <c r="J1431" s="42"/>
      <c r="K1431" s="42"/>
      <c r="L1431" s="42"/>
      <c r="M1431" s="42"/>
      <c r="N1431" s="42"/>
      <c r="O1431" s="42"/>
      <c r="P1431" s="42"/>
      <c r="Q1431" s="42"/>
      <c r="R1431" s="42"/>
      <c r="S1431" s="42">
        <v>0</v>
      </c>
      <c r="T1431" s="96"/>
      <c r="U1431" s="97">
        <v>0</v>
      </c>
      <c r="V1431" s="89" t="s">
        <v>5890</v>
      </c>
      <c r="W1431" s="106" t="s">
        <v>6984</v>
      </c>
      <c r="Y1431" s="90">
        <f t="array" ref="Y1431">SUM((L1431:R1431)/7)</f>
        <v>0</v>
      </c>
    </row>
    <row r="1432" s="85" customFormat="1" customHeight="1" spans="1:26">
      <c r="A1432" s="93" t="s">
        <v>15</v>
      </c>
      <c r="B1432" s="93" t="s">
        <v>16</v>
      </c>
      <c r="C1432" s="93" t="s">
        <v>126</v>
      </c>
      <c r="D1432" s="42" t="s">
        <v>7226</v>
      </c>
      <c r="E1432" s="38" t="s">
        <v>7227</v>
      </c>
      <c r="F1432" s="38" t="s">
        <v>7228</v>
      </c>
      <c r="G1432" s="42">
        <v>1</v>
      </c>
      <c r="H1432" s="42"/>
      <c r="I1432" s="42"/>
      <c r="J1432" s="42"/>
      <c r="K1432" s="42"/>
      <c r="L1432" s="42"/>
      <c r="M1432" s="42"/>
      <c r="N1432" s="42"/>
      <c r="O1432" s="42"/>
      <c r="P1432" s="42"/>
      <c r="Q1432" s="42"/>
      <c r="R1432" s="42"/>
      <c r="S1432" s="42">
        <v>0</v>
      </c>
      <c r="T1432" s="96"/>
      <c r="U1432" s="97">
        <v>0</v>
      </c>
      <c r="V1432" s="89" t="s">
        <v>5890</v>
      </c>
      <c r="W1432" s="106" t="s">
        <v>6984</v>
      </c>
      <c r="X1432" s="25"/>
      <c r="Y1432" s="90">
        <f t="array" ref="Y1432">SUM((L1432:R1432)/7)</f>
        <v>0</v>
      </c>
      <c r="Z1432" s="91"/>
    </row>
    <row r="1433" customHeight="1" spans="1:25">
      <c r="A1433" s="93" t="s">
        <v>15</v>
      </c>
      <c r="B1433" s="93" t="s">
        <v>16</v>
      </c>
      <c r="C1433" s="93" t="s">
        <v>835</v>
      </c>
      <c r="D1433" s="42" t="s">
        <v>7229</v>
      </c>
      <c r="E1433" s="38" t="s">
        <v>7230</v>
      </c>
      <c r="F1433" s="38" t="s">
        <v>7231</v>
      </c>
      <c r="G1433" s="42">
        <v>2</v>
      </c>
      <c r="H1433" s="42"/>
      <c r="I1433" s="42"/>
      <c r="J1433" s="42"/>
      <c r="K1433" s="42"/>
      <c r="L1433" s="42"/>
      <c r="M1433" s="42"/>
      <c r="N1433" s="42"/>
      <c r="O1433" s="42"/>
      <c r="P1433" s="42"/>
      <c r="Q1433" s="42"/>
      <c r="R1433" s="42"/>
      <c r="S1433" s="42">
        <v>0</v>
      </c>
      <c r="T1433" s="96"/>
      <c r="U1433" s="96"/>
      <c r="V1433" s="89" t="s">
        <v>5890</v>
      </c>
      <c r="W1433" s="106" t="s">
        <v>6984</v>
      </c>
      <c r="Y1433" s="90">
        <f t="array" ref="Y1433">SUM((L1433:R1433)/7)</f>
        <v>0</v>
      </c>
    </row>
    <row r="1434" customHeight="1" spans="1:25">
      <c r="A1434" s="93" t="s">
        <v>15</v>
      </c>
      <c r="B1434" s="93" t="s">
        <v>16</v>
      </c>
      <c r="C1434" s="93" t="s">
        <v>835</v>
      </c>
      <c r="D1434" s="42" t="s">
        <v>7232</v>
      </c>
      <c r="E1434" s="38" t="s">
        <v>7233</v>
      </c>
      <c r="F1434" s="38" t="s">
        <v>7234</v>
      </c>
      <c r="G1434" s="42">
        <v>8</v>
      </c>
      <c r="H1434" s="42"/>
      <c r="I1434" s="42"/>
      <c r="J1434" s="42"/>
      <c r="K1434" s="42"/>
      <c r="L1434" s="42"/>
      <c r="M1434" s="42"/>
      <c r="N1434" s="42"/>
      <c r="O1434" s="42"/>
      <c r="P1434" s="42"/>
      <c r="Q1434" s="42"/>
      <c r="R1434" s="42"/>
      <c r="S1434" s="42">
        <v>0</v>
      </c>
      <c r="T1434" s="96"/>
      <c r="U1434" s="97">
        <v>6</v>
      </c>
      <c r="V1434" s="89" t="s">
        <v>5890</v>
      </c>
      <c r="W1434" s="106" t="s">
        <v>6984</v>
      </c>
      <c r="X1434" s="25">
        <v>1</v>
      </c>
      <c r="Y1434" s="90">
        <f t="array" ref="Y1434">SUM((L1434:R1434)/7)</f>
        <v>0</v>
      </c>
    </row>
    <row r="1435" customHeight="1" spans="1:25">
      <c r="A1435" s="93" t="s">
        <v>15</v>
      </c>
      <c r="B1435" s="93" t="s">
        <v>16</v>
      </c>
      <c r="C1435" s="93" t="s">
        <v>835</v>
      </c>
      <c r="D1435" s="42" t="s">
        <v>7235</v>
      </c>
      <c r="E1435" s="38" t="s">
        <v>7236</v>
      </c>
      <c r="F1435" s="38" t="s">
        <v>7237</v>
      </c>
      <c r="G1435" s="42">
        <v>5</v>
      </c>
      <c r="H1435" s="42"/>
      <c r="I1435" s="42"/>
      <c r="J1435" s="42"/>
      <c r="K1435" s="42"/>
      <c r="L1435" s="42"/>
      <c r="M1435" s="42"/>
      <c r="N1435" s="42"/>
      <c r="O1435" s="42"/>
      <c r="P1435" s="42"/>
      <c r="Q1435" s="42"/>
      <c r="R1435" s="42"/>
      <c r="S1435" s="42">
        <v>0</v>
      </c>
      <c r="T1435" s="96"/>
      <c r="U1435" s="97">
        <v>3</v>
      </c>
      <c r="V1435" s="89" t="s">
        <v>5890</v>
      </c>
      <c r="W1435" s="106" t="s">
        <v>6984</v>
      </c>
      <c r="Y1435" s="90">
        <f t="array" ref="Y1435">SUM((L1435:R1435)/7)</f>
        <v>0</v>
      </c>
    </row>
    <row r="1436" customHeight="1" spans="1:25">
      <c r="A1436" s="93" t="s">
        <v>15</v>
      </c>
      <c r="B1436" s="93" t="s">
        <v>16</v>
      </c>
      <c r="C1436" s="93" t="s">
        <v>835</v>
      </c>
      <c r="D1436" s="42" t="s">
        <v>7238</v>
      </c>
      <c r="E1436" s="38" t="s">
        <v>7239</v>
      </c>
      <c r="F1436" s="38" t="s">
        <v>7240</v>
      </c>
      <c r="G1436" s="42">
        <v>17</v>
      </c>
      <c r="H1436" s="42"/>
      <c r="I1436" s="42"/>
      <c r="J1436" s="42"/>
      <c r="K1436" s="42"/>
      <c r="L1436" s="42"/>
      <c r="M1436" s="42"/>
      <c r="N1436" s="42"/>
      <c r="O1436" s="42"/>
      <c r="P1436" s="42"/>
      <c r="Q1436" s="42"/>
      <c r="R1436" s="42"/>
      <c r="S1436" s="42">
        <v>0</v>
      </c>
      <c r="T1436" s="96"/>
      <c r="U1436" s="96"/>
      <c r="V1436" s="89" t="s">
        <v>5890</v>
      </c>
      <c r="W1436" s="106" t="s">
        <v>6984</v>
      </c>
      <c r="Y1436" s="90">
        <f t="array" ref="Y1436">SUM((L1436:R1436)/7)</f>
        <v>0</v>
      </c>
    </row>
    <row r="1437" customHeight="1" spans="1:25">
      <c r="A1437" s="93" t="s">
        <v>15</v>
      </c>
      <c r="B1437" s="93" t="s">
        <v>16</v>
      </c>
      <c r="C1437" s="93" t="s">
        <v>835</v>
      </c>
      <c r="D1437" s="42" t="s">
        <v>7241</v>
      </c>
      <c r="E1437" s="38" t="s">
        <v>7242</v>
      </c>
      <c r="F1437" s="38" t="s">
        <v>7243</v>
      </c>
      <c r="G1437" s="42">
        <v>3</v>
      </c>
      <c r="H1437" s="42"/>
      <c r="I1437" s="42"/>
      <c r="J1437" s="42"/>
      <c r="K1437" s="42"/>
      <c r="L1437" s="42"/>
      <c r="M1437" s="42"/>
      <c r="N1437" s="42"/>
      <c r="O1437" s="42"/>
      <c r="P1437" s="42"/>
      <c r="Q1437" s="42"/>
      <c r="R1437" s="42"/>
      <c r="S1437" s="42">
        <v>0</v>
      </c>
      <c r="T1437" s="96"/>
      <c r="U1437" s="97">
        <v>5</v>
      </c>
      <c r="V1437" s="89" t="s">
        <v>5890</v>
      </c>
      <c r="W1437" s="106" t="s">
        <v>6984</v>
      </c>
      <c r="Y1437" s="90">
        <f t="array" ref="Y1437">SUM((L1437:R1437)/7)</f>
        <v>0</v>
      </c>
    </row>
    <row r="1438" customHeight="1" spans="1:25">
      <c r="A1438" s="93" t="s">
        <v>15</v>
      </c>
      <c r="B1438" s="93" t="s">
        <v>16</v>
      </c>
      <c r="C1438" s="93" t="s">
        <v>36</v>
      </c>
      <c r="D1438" s="42" t="s">
        <v>7244</v>
      </c>
      <c r="E1438" s="38" t="s">
        <v>7245</v>
      </c>
      <c r="F1438" s="38" t="s">
        <v>7246</v>
      </c>
      <c r="G1438" s="42">
        <v>2</v>
      </c>
      <c r="H1438" s="42"/>
      <c r="I1438" s="42"/>
      <c r="J1438" s="42"/>
      <c r="K1438" s="42"/>
      <c r="L1438" s="42"/>
      <c r="M1438" s="42"/>
      <c r="N1438" s="42"/>
      <c r="O1438" s="42"/>
      <c r="P1438" s="42"/>
      <c r="Q1438" s="42"/>
      <c r="R1438" s="42"/>
      <c r="S1438" s="42">
        <v>0</v>
      </c>
      <c r="T1438" s="96"/>
      <c r="U1438" s="97">
        <v>2</v>
      </c>
      <c r="V1438" s="89" t="s">
        <v>5890</v>
      </c>
      <c r="W1438" s="106" t="s">
        <v>6984</v>
      </c>
      <c r="Y1438" s="90">
        <f t="array" ref="Y1438">SUM((L1438:R1438)/7)</f>
        <v>0</v>
      </c>
    </row>
    <row r="1439" customHeight="1" spans="1:25">
      <c r="A1439" s="93" t="s">
        <v>15</v>
      </c>
      <c r="B1439" s="93" t="s">
        <v>16</v>
      </c>
      <c r="C1439" s="93" t="s">
        <v>36</v>
      </c>
      <c r="D1439" s="42" t="s">
        <v>7247</v>
      </c>
      <c r="E1439" s="38" t="s">
        <v>7248</v>
      </c>
      <c r="F1439" s="38" t="s">
        <v>7249</v>
      </c>
      <c r="G1439" s="42">
        <v>1</v>
      </c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2">
        <v>0</v>
      </c>
      <c r="T1439" s="96"/>
      <c r="U1439" s="97">
        <v>3</v>
      </c>
      <c r="V1439" s="89" t="s">
        <v>5890</v>
      </c>
      <c r="W1439" s="106" t="s">
        <v>6984</v>
      </c>
      <c r="Y1439" s="90">
        <f t="array" ref="Y1439">SUM((L1439:R1439)/7)</f>
        <v>0</v>
      </c>
    </row>
    <row r="1440" s="85" customFormat="1" customHeight="1" spans="1:26">
      <c r="A1440" s="93" t="s">
        <v>15</v>
      </c>
      <c r="B1440" s="93" t="s">
        <v>16</v>
      </c>
      <c r="C1440" s="93" t="s">
        <v>36</v>
      </c>
      <c r="D1440" s="42" t="s">
        <v>7250</v>
      </c>
      <c r="E1440" s="38" t="s">
        <v>7251</v>
      </c>
      <c r="F1440" s="38" t="s">
        <v>7252</v>
      </c>
      <c r="G1440" s="42">
        <v>9</v>
      </c>
      <c r="H1440" s="42"/>
      <c r="I1440" s="42"/>
      <c r="J1440" s="42"/>
      <c r="K1440" s="42"/>
      <c r="L1440" s="42"/>
      <c r="M1440" s="42"/>
      <c r="N1440" s="42"/>
      <c r="O1440" s="42"/>
      <c r="P1440" s="42"/>
      <c r="Q1440" s="42"/>
      <c r="R1440" s="42"/>
      <c r="S1440" s="42">
        <v>0</v>
      </c>
      <c r="T1440" s="96"/>
      <c r="U1440" s="97">
        <v>0</v>
      </c>
      <c r="V1440" s="89" t="s">
        <v>5890</v>
      </c>
      <c r="W1440" s="106" t="s">
        <v>6984</v>
      </c>
      <c r="X1440" s="25"/>
      <c r="Y1440" s="90">
        <f t="array" ref="Y1440">SUM((L1440:R1440)/7)</f>
        <v>0</v>
      </c>
      <c r="Z1440" s="91"/>
    </row>
    <row r="1441" s="85" customFormat="1" customHeight="1" spans="1:26">
      <c r="A1441" s="93" t="s">
        <v>15</v>
      </c>
      <c r="B1441" s="93" t="s">
        <v>16</v>
      </c>
      <c r="C1441" s="93" t="s">
        <v>36</v>
      </c>
      <c r="D1441" s="42" t="s">
        <v>7253</v>
      </c>
      <c r="E1441" s="38" t="s">
        <v>7254</v>
      </c>
      <c r="F1441" s="38" t="s">
        <v>7255</v>
      </c>
      <c r="G1441" s="42">
        <v>2</v>
      </c>
      <c r="H1441" s="42"/>
      <c r="I1441" s="42"/>
      <c r="J1441" s="42"/>
      <c r="K1441" s="42"/>
      <c r="L1441" s="42"/>
      <c r="M1441" s="42"/>
      <c r="N1441" s="42"/>
      <c r="O1441" s="42"/>
      <c r="P1441" s="42"/>
      <c r="Q1441" s="42"/>
      <c r="R1441" s="42"/>
      <c r="S1441" s="42">
        <v>0</v>
      </c>
      <c r="T1441" s="96"/>
      <c r="U1441" s="97">
        <v>3</v>
      </c>
      <c r="V1441" s="89" t="s">
        <v>5890</v>
      </c>
      <c r="W1441" s="106" t="s">
        <v>6984</v>
      </c>
      <c r="X1441" s="25"/>
      <c r="Y1441" s="90">
        <f t="array" ref="Y1441">SUM((L1441:R1441)/7)</f>
        <v>0</v>
      </c>
      <c r="Z1441" s="91"/>
    </row>
    <row r="1442" s="85" customFormat="1" customHeight="1" spans="1:26">
      <c r="A1442" s="93" t="s">
        <v>15</v>
      </c>
      <c r="B1442" s="93" t="s">
        <v>16</v>
      </c>
      <c r="C1442" s="93" t="s">
        <v>36</v>
      </c>
      <c r="D1442" s="42" t="s">
        <v>7256</v>
      </c>
      <c r="E1442" s="38" t="s">
        <v>7257</v>
      </c>
      <c r="F1442" s="38" t="s">
        <v>7258</v>
      </c>
      <c r="G1442" s="42">
        <v>4</v>
      </c>
      <c r="H1442" s="42"/>
      <c r="I1442" s="42"/>
      <c r="J1442" s="42"/>
      <c r="K1442" s="42"/>
      <c r="L1442" s="42"/>
      <c r="M1442" s="42"/>
      <c r="N1442" s="42"/>
      <c r="O1442" s="42"/>
      <c r="P1442" s="42"/>
      <c r="Q1442" s="42"/>
      <c r="R1442" s="42"/>
      <c r="S1442" s="42">
        <v>0</v>
      </c>
      <c r="T1442" s="96"/>
      <c r="U1442" s="97">
        <v>0</v>
      </c>
      <c r="V1442" s="89" t="s">
        <v>5890</v>
      </c>
      <c r="W1442" s="106" t="s">
        <v>6984</v>
      </c>
      <c r="X1442" s="25"/>
      <c r="Y1442" s="90">
        <f t="array" ref="Y1442">SUM((L1442:R1442)/7)</f>
        <v>0</v>
      </c>
      <c r="Z1442" s="91"/>
    </row>
    <row r="1443" customHeight="1" spans="1:25">
      <c r="A1443" s="93" t="s">
        <v>15</v>
      </c>
      <c r="B1443" s="93" t="s">
        <v>16</v>
      </c>
      <c r="C1443" s="93" t="s">
        <v>36</v>
      </c>
      <c r="D1443" s="42" t="s">
        <v>7259</v>
      </c>
      <c r="E1443" s="38" t="s">
        <v>7260</v>
      </c>
      <c r="F1443" s="38" t="s">
        <v>7261</v>
      </c>
      <c r="G1443" s="42">
        <v>6</v>
      </c>
      <c r="H1443" s="42"/>
      <c r="I1443" s="42"/>
      <c r="J1443" s="42"/>
      <c r="K1443" s="42"/>
      <c r="L1443" s="42"/>
      <c r="M1443" s="42"/>
      <c r="N1443" s="42"/>
      <c r="O1443" s="42"/>
      <c r="P1443" s="42"/>
      <c r="Q1443" s="42"/>
      <c r="R1443" s="42"/>
      <c r="S1443" s="42">
        <v>0</v>
      </c>
      <c r="T1443" s="96"/>
      <c r="U1443" s="96"/>
      <c r="V1443" s="89" t="s">
        <v>5890</v>
      </c>
      <c r="W1443" s="106" t="s">
        <v>6984</v>
      </c>
      <c r="Y1443" s="90">
        <f t="array" ref="Y1443">SUM((L1443:R1443)/7)</f>
        <v>0</v>
      </c>
    </row>
    <row r="1444" customHeight="1" spans="1:25">
      <c r="A1444" s="93" t="s">
        <v>15</v>
      </c>
      <c r="B1444" s="93" t="s">
        <v>16</v>
      </c>
      <c r="C1444" s="93" t="s">
        <v>17</v>
      </c>
      <c r="D1444" s="42" t="s">
        <v>7262</v>
      </c>
      <c r="E1444" s="38" t="s">
        <v>7263</v>
      </c>
      <c r="F1444" s="38" t="s">
        <v>7264</v>
      </c>
      <c r="G1444" s="42">
        <v>4</v>
      </c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2">
        <v>0</v>
      </c>
      <c r="T1444" s="96"/>
      <c r="U1444" s="97">
        <v>3</v>
      </c>
      <c r="V1444" s="89" t="s">
        <v>5890</v>
      </c>
      <c r="W1444" s="106" t="s">
        <v>6984</v>
      </c>
      <c r="Y1444" s="90">
        <f t="array" ref="Y1444">SUM((L1444:R1444)/7)</f>
        <v>0</v>
      </c>
    </row>
    <row r="1445" customHeight="1" spans="1:25">
      <c r="A1445" s="93" t="s">
        <v>15</v>
      </c>
      <c r="B1445" s="93" t="s">
        <v>16</v>
      </c>
      <c r="C1445" s="93" t="s">
        <v>17</v>
      </c>
      <c r="D1445" s="42" t="s">
        <v>7265</v>
      </c>
      <c r="E1445" s="38" t="s">
        <v>7266</v>
      </c>
      <c r="F1445" s="38" t="s">
        <v>7267</v>
      </c>
      <c r="G1445" s="42">
        <v>3</v>
      </c>
      <c r="H1445" s="42"/>
      <c r="I1445" s="42"/>
      <c r="J1445" s="42"/>
      <c r="K1445" s="42"/>
      <c r="L1445" s="42"/>
      <c r="M1445" s="42"/>
      <c r="N1445" s="42"/>
      <c r="O1445" s="42"/>
      <c r="P1445" s="42"/>
      <c r="Q1445" s="42"/>
      <c r="R1445" s="42"/>
      <c r="S1445" s="42">
        <v>0</v>
      </c>
      <c r="T1445" s="96"/>
      <c r="U1445" s="97">
        <v>31</v>
      </c>
      <c r="V1445" s="89" t="s">
        <v>5890</v>
      </c>
      <c r="W1445" s="106" t="s">
        <v>6984</v>
      </c>
      <c r="Y1445" s="90">
        <f t="array" ref="Y1445">SUM((L1445:R1445)/7)</f>
        <v>0</v>
      </c>
    </row>
    <row r="1446" customHeight="1" spans="1:25">
      <c r="A1446" s="93" t="s">
        <v>15</v>
      </c>
      <c r="B1446" s="93" t="s">
        <v>16</v>
      </c>
      <c r="C1446" s="93" t="s">
        <v>17</v>
      </c>
      <c r="D1446" s="42" t="s">
        <v>7268</v>
      </c>
      <c r="E1446" s="38" t="s">
        <v>7269</v>
      </c>
      <c r="F1446" s="38" t="s">
        <v>7270</v>
      </c>
      <c r="G1446" s="42">
        <v>5</v>
      </c>
      <c r="H1446" s="42"/>
      <c r="I1446" s="42"/>
      <c r="J1446" s="42"/>
      <c r="K1446" s="42"/>
      <c r="L1446" s="42"/>
      <c r="M1446" s="42"/>
      <c r="N1446" s="42"/>
      <c r="O1446" s="42"/>
      <c r="P1446" s="42"/>
      <c r="Q1446" s="42"/>
      <c r="R1446" s="42"/>
      <c r="S1446" s="42">
        <v>0</v>
      </c>
      <c r="T1446" s="96"/>
      <c r="U1446" s="97">
        <v>1</v>
      </c>
      <c r="V1446" s="89" t="s">
        <v>5890</v>
      </c>
      <c r="W1446" s="106" t="s">
        <v>6984</v>
      </c>
      <c r="Y1446" s="90">
        <f t="array" ref="Y1446">SUM((L1446:R1446)/7)</f>
        <v>0</v>
      </c>
    </row>
    <row r="1447" customHeight="1" spans="1:25">
      <c r="A1447" s="93" t="s">
        <v>15</v>
      </c>
      <c r="B1447" s="93" t="s">
        <v>16</v>
      </c>
      <c r="C1447" s="93" t="s">
        <v>17</v>
      </c>
      <c r="D1447" s="38" t="s">
        <v>7271</v>
      </c>
      <c r="E1447" s="38" t="s">
        <v>7272</v>
      </c>
      <c r="F1447" s="38" t="s">
        <v>7273</v>
      </c>
      <c r="G1447" s="42">
        <v>5</v>
      </c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42"/>
      <c r="S1447" s="42">
        <v>0</v>
      </c>
      <c r="T1447" s="96"/>
      <c r="U1447" s="96"/>
      <c r="V1447" s="89" t="s">
        <v>5890</v>
      </c>
      <c r="W1447" s="106" t="s">
        <v>6984</v>
      </c>
      <c r="Y1447" s="90">
        <f t="array" ref="Y1447">SUM((L1447:R1447)/7)</f>
        <v>0</v>
      </c>
    </row>
    <row r="1448" customHeight="1" spans="1:25">
      <c r="A1448" s="93" t="s">
        <v>15</v>
      </c>
      <c r="B1448" s="93" t="s">
        <v>16</v>
      </c>
      <c r="C1448" s="93" t="s">
        <v>17</v>
      </c>
      <c r="D1448" s="38" t="s">
        <v>7274</v>
      </c>
      <c r="E1448" s="38" t="s">
        <v>7275</v>
      </c>
      <c r="F1448" s="38" t="s">
        <v>7276</v>
      </c>
      <c r="G1448" s="42">
        <v>3</v>
      </c>
      <c r="H1448" s="42"/>
      <c r="I1448" s="42"/>
      <c r="J1448" s="42"/>
      <c r="K1448" s="42"/>
      <c r="L1448" s="42"/>
      <c r="M1448" s="42"/>
      <c r="N1448" s="42"/>
      <c r="O1448" s="42"/>
      <c r="P1448" s="42"/>
      <c r="Q1448" s="42"/>
      <c r="R1448" s="42"/>
      <c r="S1448" s="42">
        <v>0</v>
      </c>
      <c r="T1448" s="96"/>
      <c r="U1448" s="97">
        <v>2</v>
      </c>
      <c r="V1448" s="89" t="s">
        <v>5890</v>
      </c>
      <c r="W1448" s="106" t="s">
        <v>6984</v>
      </c>
      <c r="Y1448" s="90">
        <f t="array" ref="Y1448">SUM((L1448:R1448)/7)</f>
        <v>0</v>
      </c>
    </row>
    <row r="1449" customHeight="1" spans="1:25">
      <c r="A1449" s="93" t="s">
        <v>15</v>
      </c>
      <c r="B1449" s="93" t="s">
        <v>16</v>
      </c>
      <c r="C1449" s="93" t="s">
        <v>17</v>
      </c>
      <c r="D1449" s="38" t="s">
        <v>7277</v>
      </c>
      <c r="E1449" s="38" t="s">
        <v>7278</v>
      </c>
      <c r="F1449" s="38" t="s">
        <v>7279</v>
      </c>
      <c r="G1449" s="42">
        <v>5</v>
      </c>
      <c r="H1449" s="42"/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2">
        <v>0</v>
      </c>
      <c r="T1449" s="96"/>
      <c r="U1449" s="96"/>
      <c r="V1449" s="89" t="s">
        <v>5890</v>
      </c>
      <c r="W1449" s="106" t="s">
        <v>6984</v>
      </c>
      <c r="Y1449" s="90">
        <f t="array" ref="Y1449">SUM((L1449:R1449)/7)</f>
        <v>0</v>
      </c>
    </row>
    <row r="1450" s="85" customFormat="1" customHeight="1" spans="1:26">
      <c r="A1450" s="93" t="s">
        <v>15</v>
      </c>
      <c r="B1450" s="93" t="s">
        <v>16</v>
      </c>
      <c r="C1450" s="93" t="s">
        <v>17</v>
      </c>
      <c r="D1450" s="38" t="s">
        <v>7280</v>
      </c>
      <c r="E1450" s="38" t="s">
        <v>7281</v>
      </c>
      <c r="F1450" s="38" t="s">
        <v>7282</v>
      </c>
      <c r="G1450" s="42">
        <v>2</v>
      </c>
      <c r="H1450" s="42"/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2">
        <v>0</v>
      </c>
      <c r="T1450" s="96"/>
      <c r="U1450" s="96"/>
      <c r="V1450" s="89" t="s">
        <v>5890</v>
      </c>
      <c r="W1450" s="106" t="s">
        <v>6984</v>
      </c>
      <c r="X1450" s="25"/>
      <c r="Y1450" s="90">
        <f t="array" ref="Y1450">SUM((L1450:R1450)/7)</f>
        <v>0</v>
      </c>
      <c r="Z1450" s="91"/>
    </row>
    <row r="1451" customHeight="1" spans="1:25">
      <c r="A1451" s="93" t="s">
        <v>15</v>
      </c>
      <c r="B1451" s="93" t="s">
        <v>16</v>
      </c>
      <c r="C1451" s="93" t="s">
        <v>413</v>
      </c>
      <c r="D1451" s="38" t="s">
        <v>7283</v>
      </c>
      <c r="E1451" s="38" t="s">
        <v>7284</v>
      </c>
      <c r="F1451" s="38" t="s">
        <v>7285</v>
      </c>
      <c r="G1451" s="42">
        <v>6</v>
      </c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>
        <v>0</v>
      </c>
      <c r="T1451" s="96"/>
      <c r="U1451" s="97">
        <v>3</v>
      </c>
      <c r="V1451" s="89" t="s">
        <v>5890</v>
      </c>
      <c r="W1451" s="106" t="s">
        <v>6984</v>
      </c>
      <c r="Y1451" s="90">
        <f t="array" ref="Y1451">SUM((L1451:R1451)/7)</f>
        <v>0</v>
      </c>
    </row>
    <row r="1452" customHeight="1" spans="1:25">
      <c r="A1452" s="93" t="s">
        <v>15</v>
      </c>
      <c r="B1452" s="93" t="s">
        <v>16</v>
      </c>
      <c r="C1452" s="93" t="s">
        <v>413</v>
      </c>
      <c r="D1452" s="38" t="s">
        <v>7286</v>
      </c>
      <c r="E1452" s="38" t="s">
        <v>7287</v>
      </c>
      <c r="F1452" s="38" t="s">
        <v>7288</v>
      </c>
      <c r="G1452" s="42">
        <v>1</v>
      </c>
      <c r="H1452" s="42"/>
      <c r="I1452" s="42"/>
      <c r="J1452" s="42"/>
      <c r="K1452" s="42"/>
      <c r="L1452" s="42"/>
      <c r="M1452" s="42"/>
      <c r="N1452" s="42"/>
      <c r="O1452" s="42"/>
      <c r="P1452" s="42"/>
      <c r="Q1452" s="42"/>
      <c r="R1452" s="42"/>
      <c r="S1452" s="42">
        <v>0</v>
      </c>
      <c r="T1452" s="96"/>
      <c r="U1452" s="96"/>
      <c r="V1452" s="89" t="s">
        <v>5890</v>
      </c>
      <c r="W1452" s="106" t="s">
        <v>6984</v>
      </c>
      <c r="Y1452" s="90">
        <f t="array" ref="Y1452">SUM((L1452:R1452)/7)</f>
        <v>0</v>
      </c>
    </row>
    <row r="1453" customHeight="1" spans="1:25">
      <c r="A1453" s="93" t="s">
        <v>15</v>
      </c>
      <c r="B1453" s="93" t="s">
        <v>16</v>
      </c>
      <c r="C1453" s="93" t="s">
        <v>413</v>
      </c>
      <c r="D1453" s="38" t="s">
        <v>7289</v>
      </c>
      <c r="E1453" s="38" t="s">
        <v>7290</v>
      </c>
      <c r="F1453" s="38" t="s">
        <v>7291</v>
      </c>
      <c r="G1453" s="42">
        <v>1</v>
      </c>
      <c r="H1453" s="42"/>
      <c r="I1453" s="42"/>
      <c r="J1453" s="42"/>
      <c r="K1453" s="42"/>
      <c r="L1453" s="42"/>
      <c r="M1453" s="42"/>
      <c r="N1453" s="42"/>
      <c r="O1453" s="42"/>
      <c r="P1453" s="42"/>
      <c r="Q1453" s="42"/>
      <c r="R1453" s="42"/>
      <c r="S1453" s="42">
        <v>0</v>
      </c>
      <c r="T1453" s="96"/>
      <c r="U1453" s="96"/>
      <c r="V1453" s="89" t="s">
        <v>5890</v>
      </c>
      <c r="W1453" s="106" t="s">
        <v>6984</v>
      </c>
      <c r="Y1453" s="90">
        <f t="array" ref="Y1453">SUM((L1453:R1453)/7)</f>
        <v>0</v>
      </c>
    </row>
    <row r="1454" customHeight="1" spans="1:25">
      <c r="A1454" s="93" t="s">
        <v>15</v>
      </c>
      <c r="B1454" s="93" t="s">
        <v>16</v>
      </c>
      <c r="C1454" s="93" t="s">
        <v>413</v>
      </c>
      <c r="D1454" s="38" t="s">
        <v>7292</v>
      </c>
      <c r="E1454" s="38" t="s">
        <v>7293</v>
      </c>
      <c r="F1454" s="38" t="s">
        <v>7294</v>
      </c>
      <c r="G1454" s="42">
        <v>7</v>
      </c>
      <c r="H1454" s="42"/>
      <c r="I1454" s="42"/>
      <c r="J1454" s="42"/>
      <c r="K1454" s="42"/>
      <c r="L1454" s="42"/>
      <c r="M1454" s="42"/>
      <c r="N1454" s="42"/>
      <c r="O1454" s="42"/>
      <c r="P1454" s="42"/>
      <c r="Q1454" s="42"/>
      <c r="R1454" s="42"/>
      <c r="S1454" s="42">
        <v>0</v>
      </c>
      <c r="T1454" s="96"/>
      <c r="U1454" s="96"/>
      <c r="V1454" s="89" t="s">
        <v>5890</v>
      </c>
      <c r="W1454" s="106" t="s">
        <v>6984</v>
      </c>
      <c r="Y1454" s="90">
        <f t="array" ref="Y1454">SUM((L1454:R1454)/7)</f>
        <v>0</v>
      </c>
    </row>
    <row r="1455" s="85" customFormat="1" customHeight="1" spans="1:26">
      <c r="A1455" s="93" t="s">
        <v>15</v>
      </c>
      <c r="B1455" s="93" t="s">
        <v>16</v>
      </c>
      <c r="C1455" s="93" t="s">
        <v>77</v>
      </c>
      <c r="D1455" s="42" t="s">
        <v>7295</v>
      </c>
      <c r="E1455" s="38" t="s">
        <v>7296</v>
      </c>
      <c r="F1455" s="38" t="s">
        <v>7297</v>
      </c>
      <c r="G1455" s="42">
        <v>4</v>
      </c>
      <c r="H1455" s="42"/>
      <c r="I1455" s="42"/>
      <c r="J1455" s="42"/>
      <c r="K1455" s="42"/>
      <c r="L1455" s="42"/>
      <c r="M1455" s="42"/>
      <c r="N1455" s="42"/>
      <c r="O1455" s="42"/>
      <c r="P1455" s="42"/>
      <c r="Q1455" s="42"/>
      <c r="R1455" s="42"/>
      <c r="S1455" s="42">
        <v>0</v>
      </c>
      <c r="T1455" s="96"/>
      <c r="U1455" s="96"/>
      <c r="V1455" s="89" t="s">
        <v>5890</v>
      </c>
      <c r="W1455" s="106" t="s">
        <v>6984</v>
      </c>
      <c r="X1455" s="25"/>
      <c r="Y1455" s="90">
        <f t="array" ref="Y1455">SUM((L1455:R1455)/7)</f>
        <v>0</v>
      </c>
      <c r="Z1455" s="91"/>
    </row>
    <row r="1456" s="85" customFormat="1" customHeight="1" spans="1:26">
      <c r="A1456" s="93" t="s">
        <v>15</v>
      </c>
      <c r="B1456" s="93" t="s">
        <v>16</v>
      </c>
      <c r="C1456" s="93" t="s">
        <v>77</v>
      </c>
      <c r="D1456" s="42" t="s">
        <v>7298</v>
      </c>
      <c r="E1456" s="38" t="s">
        <v>7299</v>
      </c>
      <c r="F1456" s="38" t="s">
        <v>7300</v>
      </c>
      <c r="G1456" s="42">
        <v>3</v>
      </c>
      <c r="H1456" s="42"/>
      <c r="I1456" s="42"/>
      <c r="J1456" s="42"/>
      <c r="K1456" s="42"/>
      <c r="L1456" s="42"/>
      <c r="M1456" s="42"/>
      <c r="N1456" s="42"/>
      <c r="O1456" s="42"/>
      <c r="P1456" s="42"/>
      <c r="Q1456" s="42"/>
      <c r="R1456" s="42"/>
      <c r="S1456" s="42">
        <v>0</v>
      </c>
      <c r="T1456" s="96"/>
      <c r="U1456" s="97">
        <v>1</v>
      </c>
      <c r="V1456" s="89" t="s">
        <v>5890</v>
      </c>
      <c r="W1456" s="106" t="s">
        <v>6984</v>
      </c>
      <c r="X1456" s="25"/>
      <c r="Y1456" s="90">
        <f t="array" ref="Y1456">SUM((L1456:R1456)/7)</f>
        <v>0</v>
      </c>
      <c r="Z1456" s="91"/>
    </row>
    <row r="1457" customHeight="1" spans="1:25">
      <c r="A1457" s="93" t="s">
        <v>15</v>
      </c>
      <c r="B1457" s="93" t="s">
        <v>16</v>
      </c>
      <c r="C1457" s="93" t="s">
        <v>835</v>
      </c>
      <c r="D1457" s="42" t="s">
        <v>7301</v>
      </c>
      <c r="E1457" s="38" t="s">
        <v>7302</v>
      </c>
      <c r="F1457" s="38" t="s">
        <v>7303</v>
      </c>
      <c r="G1457" s="42">
        <v>1</v>
      </c>
      <c r="H1457" s="42"/>
      <c r="I1457" s="42"/>
      <c r="J1457" s="42"/>
      <c r="K1457" s="42"/>
      <c r="L1457" s="42"/>
      <c r="M1457" s="42"/>
      <c r="N1457" s="42"/>
      <c r="O1457" s="42"/>
      <c r="P1457" s="42"/>
      <c r="Q1457" s="42"/>
      <c r="R1457" s="42"/>
      <c r="S1457" s="42">
        <v>0</v>
      </c>
      <c r="T1457" s="96"/>
      <c r="U1457" s="96"/>
      <c r="V1457" s="89" t="s">
        <v>5890</v>
      </c>
      <c r="W1457" s="106" t="s">
        <v>6984</v>
      </c>
      <c r="Y1457" s="90">
        <f t="array" ref="Y1457">SUM((L1457:R1457)/7)</f>
        <v>0</v>
      </c>
    </row>
    <row r="1458" customHeight="1" spans="1:25">
      <c r="A1458" s="93" t="s">
        <v>15</v>
      </c>
      <c r="B1458" s="93" t="s">
        <v>16</v>
      </c>
      <c r="C1458" s="93" t="s">
        <v>36</v>
      </c>
      <c r="D1458" s="68" t="s">
        <v>7304</v>
      </c>
      <c r="E1458" s="38" t="s">
        <v>7305</v>
      </c>
      <c r="F1458" s="38" t="s">
        <v>7306</v>
      </c>
      <c r="G1458" s="42">
        <v>1</v>
      </c>
      <c r="H1458" s="42"/>
      <c r="I1458" s="42"/>
      <c r="J1458" s="42"/>
      <c r="K1458" s="42"/>
      <c r="L1458" s="42"/>
      <c r="M1458" s="42"/>
      <c r="N1458" s="42"/>
      <c r="O1458" s="42"/>
      <c r="P1458" s="42"/>
      <c r="Q1458" s="42"/>
      <c r="R1458" s="42"/>
      <c r="S1458" s="42">
        <v>0</v>
      </c>
      <c r="T1458" s="96"/>
      <c r="U1458" s="96"/>
      <c r="V1458" s="89" t="s">
        <v>5890</v>
      </c>
      <c r="W1458" s="106" t="s">
        <v>6984</v>
      </c>
      <c r="Y1458" s="90">
        <f t="array" ref="Y1458">SUM((L1458:R1458)/7)</f>
        <v>0</v>
      </c>
    </row>
    <row r="1459" customHeight="1" spans="1:25">
      <c r="A1459" s="93" t="s">
        <v>15</v>
      </c>
      <c r="B1459" s="93" t="s">
        <v>16</v>
      </c>
      <c r="C1459" s="93" t="s">
        <v>36</v>
      </c>
      <c r="D1459" s="70" t="s">
        <v>7307</v>
      </c>
      <c r="E1459" s="68" t="s">
        <v>7308</v>
      </c>
      <c r="F1459" s="38" t="s">
        <v>7309</v>
      </c>
      <c r="G1459" s="42">
        <v>21</v>
      </c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2">
        <v>0</v>
      </c>
      <c r="T1459" s="96"/>
      <c r="U1459" s="97">
        <v>1</v>
      </c>
      <c r="V1459" s="89" t="s">
        <v>5890</v>
      </c>
      <c r="W1459" s="106" t="s">
        <v>6984</v>
      </c>
      <c r="X1459" s="25">
        <v>2</v>
      </c>
      <c r="Y1459" s="90">
        <f t="array" ref="Y1459">SUM((L1459:R1459)/7)</f>
        <v>0</v>
      </c>
    </row>
    <row r="1460" customHeight="1" spans="1:26">
      <c r="A1460" s="93" t="s">
        <v>15</v>
      </c>
      <c r="B1460" s="93" t="s">
        <v>16</v>
      </c>
      <c r="C1460" s="93" t="s">
        <v>17</v>
      </c>
      <c r="D1460" s="70" t="s">
        <v>4567</v>
      </c>
      <c r="E1460" s="68" t="s">
        <v>4568</v>
      </c>
      <c r="F1460" s="38" t="s">
        <v>4569</v>
      </c>
      <c r="G1460" s="42">
        <v>3</v>
      </c>
      <c r="H1460" s="42"/>
      <c r="I1460" s="42"/>
      <c r="J1460" s="42"/>
      <c r="K1460" s="42"/>
      <c r="L1460" s="42"/>
      <c r="M1460" s="42"/>
      <c r="N1460" s="42"/>
      <c r="O1460" s="42">
        <v>1</v>
      </c>
      <c r="P1460" s="42"/>
      <c r="Q1460" s="42"/>
      <c r="R1460" s="42"/>
      <c r="S1460" s="42">
        <v>0</v>
      </c>
      <c r="T1460" s="96"/>
      <c r="U1460" s="97">
        <v>9</v>
      </c>
      <c r="V1460" s="89" t="s">
        <v>5890</v>
      </c>
      <c r="W1460" s="106" t="s">
        <v>6984</v>
      </c>
      <c r="X1460" s="25">
        <v>1</v>
      </c>
      <c r="Y1460" s="90">
        <f t="array" ref="Y1460">SUM((L1460:R1460)/7)</f>
        <v>0.142857142857143</v>
      </c>
      <c r="Z1460" s="91">
        <f>S1460/Y1460</f>
        <v>0</v>
      </c>
    </row>
    <row r="1461" customHeight="1" spans="1:26">
      <c r="A1461" s="93" t="s">
        <v>15</v>
      </c>
      <c r="B1461" s="93" t="s">
        <v>16</v>
      </c>
      <c r="C1461" s="93" t="s">
        <v>17</v>
      </c>
      <c r="D1461" s="70" t="s">
        <v>7310</v>
      </c>
      <c r="E1461" s="68" t="s">
        <v>7311</v>
      </c>
      <c r="F1461" s="38" t="s">
        <v>7312</v>
      </c>
      <c r="G1461" s="42">
        <v>173</v>
      </c>
      <c r="H1461" s="42"/>
      <c r="I1461" s="42"/>
      <c r="J1461" s="42"/>
      <c r="K1461" s="42"/>
      <c r="L1461" s="42"/>
      <c r="M1461" s="42">
        <v>1</v>
      </c>
      <c r="N1461" s="42"/>
      <c r="O1461" s="42"/>
      <c r="P1461" s="42"/>
      <c r="Q1461" s="42"/>
      <c r="R1461" s="42"/>
      <c r="S1461" s="42">
        <v>0</v>
      </c>
      <c r="T1461" s="96"/>
      <c r="U1461" s="97">
        <v>2</v>
      </c>
      <c r="V1461" s="89" t="s">
        <v>5890</v>
      </c>
      <c r="W1461" s="106" t="s">
        <v>6984</v>
      </c>
      <c r="X1461" s="25">
        <v>3</v>
      </c>
      <c r="Y1461" s="90">
        <f t="array" ref="Y1461">SUM((L1461:R1461)/7)</f>
        <v>0.142857142857143</v>
      </c>
      <c r="Z1461" s="91">
        <f>S1461/Y1461</f>
        <v>0</v>
      </c>
    </row>
    <row r="1462" customHeight="1" spans="1:25">
      <c r="A1462" s="93" t="s">
        <v>15</v>
      </c>
      <c r="B1462" s="93" t="s">
        <v>16</v>
      </c>
      <c r="C1462" s="93" t="s">
        <v>17</v>
      </c>
      <c r="D1462" s="42" t="s">
        <v>7313</v>
      </c>
      <c r="E1462" s="38" t="s">
        <v>7314</v>
      </c>
      <c r="F1462" s="38" t="s">
        <v>7315</v>
      </c>
      <c r="G1462" s="42">
        <v>18</v>
      </c>
      <c r="H1462" s="42"/>
      <c r="I1462" s="42"/>
      <c r="J1462" s="42"/>
      <c r="K1462" s="42"/>
      <c r="L1462" s="42"/>
      <c r="M1462" s="42"/>
      <c r="N1462" s="42"/>
      <c r="O1462" s="42"/>
      <c r="P1462" s="42"/>
      <c r="Q1462" s="42"/>
      <c r="R1462" s="42"/>
      <c r="S1462" s="42">
        <v>0</v>
      </c>
      <c r="T1462" s="96"/>
      <c r="U1462" s="97">
        <v>1</v>
      </c>
      <c r="V1462" s="89" t="s">
        <v>5890</v>
      </c>
      <c r="W1462" s="106" t="s">
        <v>6984</v>
      </c>
      <c r="X1462" s="25">
        <v>3</v>
      </c>
      <c r="Y1462" s="90">
        <f t="array" ref="Y1462">SUM((L1462:R1462)/7)</f>
        <v>0</v>
      </c>
    </row>
    <row r="1463" customHeight="1" spans="1:25">
      <c r="A1463" s="93" t="s">
        <v>15</v>
      </c>
      <c r="B1463" s="93" t="s">
        <v>29</v>
      </c>
      <c r="C1463" s="93" t="s">
        <v>17</v>
      </c>
      <c r="D1463" s="70" t="s">
        <v>7316</v>
      </c>
      <c r="E1463" s="107" t="s">
        <v>7317</v>
      </c>
      <c r="F1463" s="38" t="s">
        <v>7318</v>
      </c>
      <c r="G1463" s="42">
        <v>3</v>
      </c>
      <c r="H1463" s="42"/>
      <c r="I1463" s="42"/>
      <c r="J1463" s="42"/>
      <c r="K1463" s="42"/>
      <c r="L1463" s="42"/>
      <c r="M1463" s="42"/>
      <c r="N1463" s="42"/>
      <c r="O1463" s="42"/>
      <c r="P1463" s="42"/>
      <c r="Q1463" s="42"/>
      <c r="R1463" s="42"/>
      <c r="S1463" s="42">
        <v>0</v>
      </c>
      <c r="T1463" s="96"/>
      <c r="U1463" s="96"/>
      <c r="V1463" s="89" t="s">
        <v>5890</v>
      </c>
      <c r="W1463" s="106" t="s">
        <v>6984</v>
      </c>
      <c r="Y1463" s="90">
        <f t="array" ref="Y1463">SUM((L1463:R1463)/7)</f>
        <v>0</v>
      </c>
    </row>
    <row r="1464" customHeight="1" spans="1:26">
      <c r="A1464" s="93" t="s">
        <v>15</v>
      </c>
      <c r="B1464" s="93" t="s">
        <v>16</v>
      </c>
      <c r="C1464" s="93" t="s">
        <v>126</v>
      </c>
      <c r="D1464" s="42" t="s">
        <v>5395</v>
      </c>
      <c r="E1464" s="38" t="s">
        <v>5396</v>
      </c>
      <c r="F1464" s="38" t="s">
        <v>5397</v>
      </c>
      <c r="G1464" s="42">
        <v>1581</v>
      </c>
      <c r="H1464" s="42">
        <v>3</v>
      </c>
      <c r="I1464" s="42">
        <v>2</v>
      </c>
      <c r="J1464" s="42">
        <v>2</v>
      </c>
      <c r="K1464" s="42">
        <v>1</v>
      </c>
      <c r="L1464" s="42"/>
      <c r="M1464" s="42">
        <v>1</v>
      </c>
      <c r="N1464" s="42">
        <v>6</v>
      </c>
      <c r="O1464" s="42">
        <v>1</v>
      </c>
      <c r="P1464" s="42">
        <v>3</v>
      </c>
      <c r="Q1464" s="42">
        <v>1</v>
      </c>
      <c r="R1464" s="42">
        <v>2</v>
      </c>
      <c r="S1464" s="42">
        <v>217</v>
      </c>
      <c r="T1464" s="96"/>
      <c r="U1464" s="97">
        <v>67</v>
      </c>
      <c r="V1464" s="89" t="s">
        <v>5882</v>
      </c>
      <c r="W1464" s="106" t="s">
        <v>6984</v>
      </c>
      <c r="X1464" s="25">
        <v>117</v>
      </c>
      <c r="Y1464" s="90">
        <f t="array" ref="Y1464">SUM((L1464:R1464)/7)</f>
        <v>2</v>
      </c>
      <c r="Z1464" s="91">
        <f>S1464/Y1464</f>
        <v>108.5</v>
      </c>
    </row>
    <row r="1465" customHeight="1" spans="1:25">
      <c r="A1465" s="93" t="s">
        <v>15</v>
      </c>
      <c r="B1465" s="93" t="s">
        <v>16</v>
      </c>
      <c r="C1465" s="93" t="s">
        <v>126</v>
      </c>
      <c r="D1465" s="42" t="s">
        <v>7319</v>
      </c>
      <c r="E1465" s="38" t="s">
        <v>7320</v>
      </c>
      <c r="F1465" s="38" t="s">
        <v>7321</v>
      </c>
      <c r="G1465" s="42">
        <v>3</v>
      </c>
      <c r="H1465" s="42"/>
      <c r="I1465" s="42"/>
      <c r="J1465" s="42"/>
      <c r="K1465" s="42"/>
      <c r="L1465" s="42"/>
      <c r="M1465" s="42"/>
      <c r="N1465" s="42"/>
      <c r="O1465" s="42"/>
      <c r="P1465" s="42"/>
      <c r="Q1465" s="42"/>
      <c r="R1465" s="42"/>
      <c r="S1465" s="42">
        <v>0</v>
      </c>
      <c r="T1465" s="96"/>
      <c r="U1465" s="96"/>
      <c r="V1465" s="89" t="s">
        <v>5882</v>
      </c>
      <c r="W1465" s="106" t="s">
        <v>6984</v>
      </c>
      <c r="Y1465" s="90">
        <f t="array" ref="Y1465">SUM((L1465:R1465)/7)</f>
        <v>0</v>
      </c>
    </row>
    <row r="1466" customHeight="1" spans="1:25">
      <c r="A1466" s="93" t="s">
        <v>15</v>
      </c>
      <c r="B1466" s="93" t="s">
        <v>16</v>
      </c>
      <c r="C1466" s="93" t="s">
        <v>835</v>
      </c>
      <c r="D1466" s="42" t="s">
        <v>7322</v>
      </c>
      <c r="E1466" s="38" t="s">
        <v>7323</v>
      </c>
      <c r="F1466" s="38" t="s">
        <v>7324</v>
      </c>
      <c r="G1466" s="42">
        <v>1</v>
      </c>
      <c r="H1466" s="42"/>
      <c r="I1466" s="42"/>
      <c r="J1466" s="42"/>
      <c r="K1466" s="42"/>
      <c r="L1466" s="42"/>
      <c r="M1466" s="42"/>
      <c r="N1466" s="42"/>
      <c r="O1466" s="42"/>
      <c r="P1466" s="42"/>
      <c r="Q1466" s="42"/>
      <c r="R1466" s="42"/>
      <c r="S1466" s="42">
        <v>0</v>
      </c>
      <c r="T1466" s="96"/>
      <c r="U1466" s="96"/>
      <c r="V1466" s="89" t="s">
        <v>5882</v>
      </c>
      <c r="W1466" s="106" t="s">
        <v>6984</v>
      </c>
      <c r="Y1466" s="90">
        <f t="array" ref="Y1466">SUM((L1466:R1466)/7)</f>
        <v>0</v>
      </c>
    </row>
    <row r="1467" customHeight="1" spans="1:25">
      <c r="A1467" s="93" t="s">
        <v>15</v>
      </c>
      <c r="B1467" s="93" t="s">
        <v>16</v>
      </c>
      <c r="C1467" s="93" t="s">
        <v>835</v>
      </c>
      <c r="D1467" s="42" t="s">
        <v>7325</v>
      </c>
      <c r="E1467" s="38" t="s">
        <v>7326</v>
      </c>
      <c r="F1467" s="38" t="s">
        <v>7327</v>
      </c>
      <c r="G1467" s="42">
        <v>20</v>
      </c>
      <c r="H1467" s="42"/>
      <c r="I1467" s="42"/>
      <c r="J1467" s="42"/>
      <c r="K1467" s="42"/>
      <c r="L1467" s="42"/>
      <c r="M1467" s="42"/>
      <c r="N1467" s="42"/>
      <c r="O1467" s="42"/>
      <c r="P1467" s="42"/>
      <c r="Q1467" s="42"/>
      <c r="R1467" s="42"/>
      <c r="S1467" s="42">
        <v>0</v>
      </c>
      <c r="T1467" s="96"/>
      <c r="U1467" s="96"/>
      <c r="V1467" s="89" t="s">
        <v>5882</v>
      </c>
      <c r="W1467" s="106" t="s">
        <v>6984</v>
      </c>
      <c r="X1467" s="25">
        <v>2</v>
      </c>
      <c r="Y1467" s="90">
        <f t="array" ref="Y1467">SUM((L1467:R1467)/7)</f>
        <v>0</v>
      </c>
    </row>
    <row r="1468" customHeight="1" spans="1:26">
      <c r="A1468" s="93" t="s">
        <v>15</v>
      </c>
      <c r="B1468" s="93" t="s">
        <v>16</v>
      </c>
      <c r="C1468" s="93" t="s">
        <v>36</v>
      </c>
      <c r="D1468" s="42" t="s">
        <v>7328</v>
      </c>
      <c r="E1468" s="38" t="s">
        <v>7329</v>
      </c>
      <c r="F1468" s="38" t="s">
        <v>7330</v>
      </c>
      <c r="G1468" s="42">
        <v>1</v>
      </c>
      <c r="H1468" s="42"/>
      <c r="I1468" s="42"/>
      <c r="J1468" s="42"/>
      <c r="K1468" s="42"/>
      <c r="L1468" s="42"/>
      <c r="M1468" s="42"/>
      <c r="N1468" s="42"/>
      <c r="O1468" s="42">
        <v>1</v>
      </c>
      <c r="P1468" s="42"/>
      <c r="Q1468" s="42"/>
      <c r="R1468" s="42"/>
      <c r="S1468" s="42">
        <v>0</v>
      </c>
      <c r="T1468" s="96"/>
      <c r="U1468" s="97">
        <v>0</v>
      </c>
      <c r="V1468" s="89" t="s">
        <v>5890</v>
      </c>
      <c r="W1468" s="106" t="s">
        <v>6984</v>
      </c>
      <c r="X1468" s="25">
        <v>2</v>
      </c>
      <c r="Y1468" s="90">
        <f t="array" ref="Y1468">SUM((L1468:R1468)/7)</f>
        <v>0.142857142857143</v>
      </c>
      <c r="Z1468" s="91">
        <f>S1468/Y1468</f>
        <v>0</v>
      </c>
    </row>
    <row r="1469" customHeight="1" spans="1:25">
      <c r="A1469" s="93" t="s">
        <v>15</v>
      </c>
      <c r="B1469" s="93" t="s">
        <v>16</v>
      </c>
      <c r="C1469" s="93" t="s">
        <v>7018</v>
      </c>
      <c r="D1469" s="42" t="s">
        <v>7331</v>
      </c>
      <c r="E1469" s="38" t="s">
        <v>7332</v>
      </c>
      <c r="F1469" s="38" t="s">
        <v>7333</v>
      </c>
      <c r="G1469" s="42">
        <v>11</v>
      </c>
      <c r="H1469" s="42"/>
      <c r="I1469" s="42"/>
      <c r="J1469" s="42"/>
      <c r="K1469" s="42"/>
      <c r="L1469" s="42"/>
      <c r="M1469" s="42"/>
      <c r="N1469" s="42"/>
      <c r="O1469" s="42"/>
      <c r="P1469" s="42"/>
      <c r="Q1469" s="42"/>
      <c r="R1469" s="42"/>
      <c r="S1469" s="42">
        <v>0</v>
      </c>
      <c r="T1469" s="96"/>
      <c r="U1469" s="96"/>
      <c r="V1469" s="89" t="s">
        <v>5890</v>
      </c>
      <c r="W1469" s="106" t="s">
        <v>6984</v>
      </c>
      <c r="X1469" s="25">
        <v>1</v>
      </c>
      <c r="Y1469" s="90">
        <f t="array" ref="Y1469">SUM((L1469:R1469)/7)</f>
        <v>0</v>
      </c>
    </row>
    <row r="1470" customHeight="1" spans="1:25">
      <c r="A1470" s="93" t="s">
        <v>15</v>
      </c>
      <c r="B1470" s="93" t="s">
        <v>16</v>
      </c>
      <c r="C1470" s="93" t="s">
        <v>7018</v>
      </c>
      <c r="D1470" s="42" t="s">
        <v>7334</v>
      </c>
      <c r="E1470" s="38" t="s">
        <v>7335</v>
      </c>
      <c r="F1470" s="38" t="s">
        <v>7336</v>
      </c>
      <c r="G1470" s="42">
        <v>6</v>
      </c>
      <c r="H1470" s="42"/>
      <c r="I1470" s="42"/>
      <c r="J1470" s="42"/>
      <c r="K1470" s="42"/>
      <c r="L1470" s="42"/>
      <c r="M1470" s="42"/>
      <c r="N1470" s="42"/>
      <c r="O1470" s="42"/>
      <c r="P1470" s="42"/>
      <c r="Q1470" s="42"/>
      <c r="R1470" s="42"/>
      <c r="S1470" s="42">
        <v>0</v>
      </c>
      <c r="T1470" s="96"/>
      <c r="U1470" s="96"/>
      <c r="V1470" s="89" t="s">
        <v>5890</v>
      </c>
      <c r="W1470" s="106" t="s">
        <v>6984</v>
      </c>
      <c r="Y1470" s="90">
        <f t="array" ref="Y1470">SUM((L1470:R1470)/7)</f>
        <v>0</v>
      </c>
    </row>
    <row r="1471" customHeight="1" spans="1:25">
      <c r="A1471" s="93" t="s">
        <v>15</v>
      </c>
      <c r="B1471" s="93" t="s">
        <v>16</v>
      </c>
      <c r="C1471" s="93" t="s">
        <v>126</v>
      </c>
      <c r="D1471" s="42" t="s">
        <v>7337</v>
      </c>
      <c r="E1471" s="38" t="s">
        <v>7338</v>
      </c>
      <c r="F1471" s="38" t="s">
        <v>7339</v>
      </c>
      <c r="G1471" s="42">
        <v>2</v>
      </c>
      <c r="H1471" s="42"/>
      <c r="I1471" s="42"/>
      <c r="J1471" s="42"/>
      <c r="K1471" s="42"/>
      <c r="L1471" s="42"/>
      <c r="M1471" s="42"/>
      <c r="N1471" s="42"/>
      <c r="O1471" s="42"/>
      <c r="P1471" s="42"/>
      <c r="Q1471" s="42"/>
      <c r="R1471" s="42"/>
      <c r="S1471" s="42">
        <v>0</v>
      </c>
      <c r="T1471" s="96"/>
      <c r="U1471" s="96"/>
      <c r="V1471" s="89" t="s">
        <v>5890</v>
      </c>
      <c r="W1471" s="106" t="s">
        <v>6984</v>
      </c>
      <c r="Y1471" s="90">
        <f t="array" ref="Y1471">SUM((L1471:R1471)/7)</f>
        <v>0</v>
      </c>
    </row>
    <row r="1472" customHeight="1" spans="1:25">
      <c r="A1472" s="93" t="s">
        <v>15</v>
      </c>
      <c r="B1472" s="93" t="s">
        <v>16</v>
      </c>
      <c r="C1472" s="93" t="s">
        <v>126</v>
      </c>
      <c r="D1472" s="42" t="s">
        <v>7340</v>
      </c>
      <c r="E1472" s="38" t="s">
        <v>7341</v>
      </c>
      <c r="F1472" s="38" t="s">
        <v>7342</v>
      </c>
      <c r="G1472" s="42">
        <v>7</v>
      </c>
      <c r="H1472" s="42"/>
      <c r="I1472" s="42"/>
      <c r="J1472" s="42"/>
      <c r="K1472" s="42"/>
      <c r="L1472" s="42"/>
      <c r="M1472" s="42"/>
      <c r="N1472" s="42"/>
      <c r="O1472" s="42"/>
      <c r="P1472" s="42"/>
      <c r="Q1472" s="42"/>
      <c r="R1472" s="42"/>
      <c r="S1472" s="42">
        <v>0</v>
      </c>
      <c r="T1472" s="96"/>
      <c r="U1472" s="96"/>
      <c r="V1472" s="89" t="s">
        <v>5890</v>
      </c>
      <c r="W1472" s="106" t="s">
        <v>6984</v>
      </c>
      <c r="Y1472" s="90">
        <f t="array" ref="Y1472">SUM((L1472:R1472)/7)</f>
        <v>0</v>
      </c>
    </row>
    <row r="1473" customHeight="1" spans="1:25">
      <c r="A1473" s="93" t="s">
        <v>15</v>
      </c>
      <c r="B1473" s="93" t="s">
        <v>16</v>
      </c>
      <c r="C1473" s="93" t="s">
        <v>36</v>
      </c>
      <c r="D1473" s="42" t="s">
        <v>7343</v>
      </c>
      <c r="E1473" s="38" t="s">
        <v>7344</v>
      </c>
      <c r="F1473" s="38" t="s">
        <v>7345</v>
      </c>
      <c r="G1473" s="42">
        <v>2</v>
      </c>
      <c r="H1473" s="42"/>
      <c r="I1473" s="42"/>
      <c r="J1473" s="42"/>
      <c r="K1473" s="42"/>
      <c r="L1473" s="42"/>
      <c r="M1473" s="42"/>
      <c r="N1473" s="42"/>
      <c r="O1473" s="42"/>
      <c r="P1473" s="42"/>
      <c r="Q1473" s="42"/>
      <c r="R1473" s="42"/>
      <c r="S1473" s="42">
        <v>0</v>
      </c>
      <c r="T1473" s="96"/>
      <c r="U1473" s="96"/>
      <c r="V1473" s="89" t="s">
        <v>5890</v>
      </c>
      <c r="W1473" s="106" t="s">
        <v>6984</v>
      </c>
      <c r="Y1473" s="90">
        <f t="array" ref="Y1473">SUM((L1473:R1473)/7)</f>
        <v>0</v>
      </c>
    </row>
    <row r="1474" customHeight="1" spans="1:25">
      <c r="A1474" s="93" t="s">
        <v>15</v>
      </c>
      <c r="B1474" s="93" t="s">
        <v>16</v>
      </c>
      <c r="C1474" s="93" t="s">
        <v>17</v>
      </c>
      <c r="D1474" s="42" t="s">
        <v>7346</v>
      </c>
      <c r="E1474" s="38" t="s">
        <v>7347</v>
      </c>
      <c r="F1474" s="38" t="s">
        <v>7348</v>
      </c>
      <c r="G1474" s="42">
        <v>17</v>
      </c>
      <c r="H1474" s="42"/>
      <c r="I1474" s="42"/>
      <c r="J1474" s="42"/>
      <c r="K1474" s="42"/>
      <c r="L1474" s="42"/>
      <c r="M1474" s="42"/>
      <c r="N1474" s="42"/>
      <c r="O1474" s="42"/>
      <c r="P1474" s="42"/>
      <c r="Q1474" s="42"/>
      <c r="R1474" s="42"/>
      <c r="S1474" s="42">
        <v>0</v>
      </c>
      <c r="T1474" s="96"/>
      <c r="U1474" s="96"/>
      <c r="V1474" s="89" t="s">
        <v>5890</v>
      </c>
      <c r="W1474" s="106" t="s">
        <v>6984</v>
      </c>
      <c r="Y1474" s="90">
        <f t="array" ref="Y1474">SUM((L1474:R1474)/7)</f>
        <v>0</v>
      </c>
    </row>
    <row r="1475" customHeight="1" spans="1:25">
      <c r="A1475" s="93" t="s">
        <v>15</v>
      </c>
      <c r="B1475" s="93" t="s">
        <v>435</v>
      </c>
      <c r="C1475" s="93" t="s">
        <v>126</v>
      </c>
      <c r="D1475" s="42" t="s">
        <v>7349</v>
      </c>
      <c r="E1475" s="38" t="s">
        <v>7350</v>
      </c>
      <c r="F1475" s="38" t="s">
        <v>7351</v>
      </c>
      <c r="G1475" s="42">
        <v>29</v>
      </c>
      <c r="H1475" s="42"/>
      <c r="I1475" s="42"/>
      <c r="J1475" s="42"/>
      <c r="K1475" s="42"/>
      <c r="L1475" s="42"/>
      <c r="M1475" s="42"/>
      <c r="N1475" s="42"/>
      <c r="O1475" s="42"/>
      <c r="P1475" s="42"/>
      <c r="Q1475" s="42"/>
      <c r="R1475" s="42"/>
      <c r="S1475" s="42">
        <v>0</v>
      </c>
      <c r="T1475" s="96"/>
      <c r="U1475" s="96"/>
      <c r="V1475" s="89" t="s">
        <v>5890</v>
      </c>
      <c r="W1475" s="106" t="s">
        <v>6984</v>
      </c>
      <c r="Y1475" s="90">
        <f t="array" ref="Y1475">SUM((L1475:R1475)/7)</f>
        <v>0</v>
      </c>
    </row>
    <row r="1476" customHeight="1" spans="1:25">
      <c r="A1476" s="93" t="s">
        <v>15</v>
      </c>
      <c r="B1476" s="93" t="s">
        <v>1116</v>
      </c>
      <c r="C1476" s="93" t="s">
        <v>7352</v>
      </c>
      <c r="D1476" s="42" t="s">
        <v>7353</v>
      </c>
      <c r="E1476" s="38" t="s">
        <v>7354</v>
      </c>
      <c r="F1476" s="38" t="s">
        <v>7355</v>
      </c>
      <c r="G1476" s="42">
        <v>8</v>
      </c>
      <c r="H1476" s="42"/>
      <c r="I1476" s="42"/>
      <c r="J1476" s="42"/>
      <c r="K1476" s="42"/>
      <c r="L1476" s="42"/>
      <c r="M1476" s="42"/>
      <c r="N1476" s="42"/>
      <c r="O1476" s="42"/>
      <c r="P1476" s="42"/>
      <c r="Q1476" s="42"/>
      <c r="R1476" s="42"/>
      <c r="S1476" s="42">
        <v>0</v>
      </c>
      <c r="T1476" s="96"/>
      <c r="U1476" s="96"/>
      <c r="V1476" s="89" t="s">
        <v>5890</v>
      </c>
      <c r="W1476" s="106" t="s">
        <v>6984</v>
      </c>
      <c r="Y1476" s="90">
        <f t="array" ref="Y1476">SUM((L1476:R1476)/7)</f>
        <v>0</v>
      </c>
    </row>
    <row r="1477" customHeight="1" spans="1:25">
      <c r="A1477" s="93" t="s">
        <v>15</v>
      </c>
      <c r="B1477" s="93" t="s">
        <v>1116</v>
      </c>
      <c r="C1477" s="93" t="s">
        <v>7352</v>
      </c>
      <c r="D1477" s="42" t="s">
        <v>7356</v>
      </c>
      <c r="E1477" s="38" t="s">
        <v>7357</v>
      </c>
      <c r="F1477" s="38" t="s">
        <v>7358</v>
      </c>
      <c r="G1477" s="42">
        <v>5</v>
      </c>
      <c r="H1477" s="42"/>
      <c r="I1477" s="42"/>
      <c r="J1477" s="42"/>
      <c r="K1477" s="42"/>
      <c r="L1477" s="42"/>
      <c r="M1477" s="42"/>
      <c r="N1477" s="42"/>
      <c r="O1477" s="42"/>
      <c r="P1477" s="42"/>
      <c r="Q1477" s="42"/>
      <c r="R1477" s="42"/>
      <c r="S1477" s="42">
        <v>0</v>
      </c>
      <c r="T1477" s="96"/>
      <c r="U1477" s="96"/>
      <c r="V1477" s="89" t="s">
        <v>5890</v>
      </c>
      <c r="W1477" s="106" t="s">
        <v>6984</v>
      </c>
      <c r="X1477" s="25">
        <v>1</v>
      </c>
      <c r="Y1477" s="90">
        <f t="array" ref="Y1477">SUM((L1477:R1477)/7)</f>
        <v>0</v>
      </c>
    </row>
    <row r="1478" customHeight="1" spans="1:26">
      <c r="A1478" s="93" t="s">
        <v>15</v>
      </c>
      <c r="B1478" s="93" t="s">
        <v>1116</v>
      </c>
      <c r="C1478" s="93" t="s">
        <v>7352</v>
      </c>
      <c r="D1478" s="42" t="s">
        <v>7359</v>
      </c>
      <c r="E1478" s="38" t="s">
        <v>7360</v>
      </c>
      <c r="F1478" s="38" t="s">
        <v>7361</v>
      </c>
      <c r="G1478" s="42">
        <v>5</v>
      </c>
      <c r="H1478" s="42"/>
      <c r="I1478" s="42"/>
      <c r="J1478" s="42"/>
      <c r="K1478" s="42"/>
      <c r="L1478" s="42"/>
      <c r="M1478" s="42"/>
      <c r="N1478" s="42"/>
      <c r="O1478" s="42">
        <v>1</v>
      </c>
      <c r="P1478" s="42"/>
      <c r="Q1478" s="42"/>
      <c r="R1478" s="42"/>
      <c r="S1478" s="42">
        <v>0</v>
      </c>
      <c r="T1478" s="96"/>
      <c r="U1478" s="96"/>
      <c r="V1478" s="89" t="s">
        <v>5890</v>
      </c>
      <c r="W1478" s="106" t="s">
        <v>6984</v>
      </c>
      <c r="X1478" s="25">
        <v>2</v>
      </c>
      <c r="Y1478" s="90">
        <f t="array" ref="Y1478">SUM((L1478:R1478)/7)</f>
        <v>0.142857142857143</v>
      </c>
      <c r="Z1478" s="91">
        <f>S1478/Y1478</f>
        <v>0</v>
      </c>
    </row>
    <row r="1479" customHeight="1" spans="1:25">
      <c r="A1479" s="93" t="s">
        <v>15</v>
      </c>
      <c r="B1479" s="93" t="s">
        <v>7362</v>
      </c>
      <c r="C1479" s="93" t="s">
        <v>835</v>
      </c>
      <c r="D1479" s="42" t="s">
        <v>7363</v>
      </c>
      <c r="E1479" s="38" t="s">
        <v>7364</v>
      </c>
      <c r="F1479" s="38" t="s">
        <v>7365</v>
      </c>
      <c r="G1479" s="42">
        <v>8</v>
      </c>
      <c r="H1479" s="42"/>
      <c r="I1479" s="42"/>
      <c r="J1479" s="42"/>
      <c r="K1479" s="42"/>
      <c r="L1479" s="42"/>
      <c r="M1479" s="42"/>
      <c r="N1479" s="42"/>
      <c r="O1479" s="42"/>
      <c r="P1479" s="42"/>
      <c r="Q1479" s="42"/>
      <c r="R1479" s="42"/>
      <c r="S1479" s="42">
        <v>0</v>
      </c>
      <c r="T1479" s="96"/>
      <c r="U1479" s="96"/>
      <c r="V1479" s="89" t="s">
        <v>5890</v>
      </c>
      <c r="W1479" s="106" t="s">
        <v>6984</v>
      </c>
      <c r="Y1479" s="90">
        <f t="array" ref="Y1479">SUM((L1479:R1479)/7)</f>
        <v>0</v>
      </c>
    </row>
    <row r="1480" customHeight="1" spans="1:25">
      <c r="A1480" s="93" t="s">
        <v>15</v>
      </c>
      <c r="B1480" s="93" t="s">
        <v>7362</v>
      </c>
      <c r="C1480" s="93" t="s">
        <v>835</v>
      </c>
      <c r="D1480" s="42" t="s">
        <v>7366</v>
      </c>
      <c r="E1480" s="38" t="s">
        <v>7367</v>
      </c>
      <c r="F1480" s="38" t="s">
        <v>7368</v>
      </c>
      <c r="G1480" s="42">
        <v>4</v>
      </c>
      <c r="H1480" s="42"/>
      <c r="I1480" s="42"/>
      <c r="J1480" s="42"/>
      <c r="K1480" s="42"/>
      <c r="L1480" s="42"/>
      <c r="M1480" s="42"/>
      <c r="N1480" s="42"/>
      <c r="O1480" s="42"/>
      <c r="P1480" s="42"/>
      <c r="Q1480" s="42"/>
      <c r="R1480" s="42"/>
      <c r="S1480" s="42">
        <v>0</v>
      </c>
      <c r="T1480" s="96"/>
      <c r="U1480" s="96"/>
      <c r="V1480" s="89" t="s">
        <v>5890</v>
      </c>
      <c r="W1480" s="106" t="s">
        <v>6984</v>
      </c>
      <c r="Y1480" s="90">
        <f t="array" ref="Y1480">SUM((L1480:R1480)/7)</f>
        <v>0</v>
      </c>
    </row>
    <row r="1481" customHeight="1" spans="1:25">
      <c r="A1481" s="93" t="s">
        <v>15</v>
      </c>
      <c r="B1481" s="93" t="s">
        <v>7362</v>
      </c>
      <c r="C1481" s="93" t="s">
        <v>835</v>
      </c>
      <c r="D1481" s="42" t="s">
        <v>7369</v>
      </c>
      <c r="E1481" s="38" t="s">
        <v>7370</v>
      </c>
      <c r="F1481" s="38" t="s">
        <v>7371</v>
      </c>
      <c r="G1481" s="42">
        <v>8</v>
      </c>
      <c r="H1481" s="42"/>
      <c r="I1481" s="42"/>
      <c r="J1481" s="42"/>
      <c r="K1481" s="42"/>
      <c r="L1481" s="42"/>
      <c r="M1481" s="42"/>
      <c r="N1481" s="42"/>
      <c r="O1481" s="42"/>
      <c r="P1481" s="42"/>
      <c r="Q1481" s="42"/>
      <c r="R1481" s="42"/>
      <c r="S1481" s="42">
        <v>0</v>
      </c>
      <c r="T1481" s="96"/>
      <c r="U1481" s="96"/>
      <c r="V1481" s="89" t="s">
        <v>5890</v>
      </c>
      <c r="W1481" s="106" t="s">
        <v>6984</v>
      </c>
      <c r="Y1481" s="90">
        <f t="array" ref="Y1481">SUM((L1481:R1481)/7)</f>
        <v>0</v>
      </c>
    </row>
    <row r="1482" customHeight="1" spans="1:25">
      <c r="A1482" s="93" t="s">
        <v>15</v>
      </c>
      <c r="B1482" s="93" t="s">
        <v>7362</v>
      </c>
      <c r="C1482" s="93" t="s">
        <v>835</v>
      </c>
      <c r="D1482" s="42" t="s">
        <v>7372</v>
      </c>
      <c r="E1482" s="38" t="s">
        <v>7373</v>
      </c>
      <c r="F1482" s="38" t="s">
        <v>7374</v>
      </c>
      <c r="G1482" s="42">
        <v>5</v>
      </c>
      <c r="H1482" s="42"/>
      <c r="I1482" s="42"/>
      <c r="J1482" s="42"/>
      <c r="K1482" s="42"/>
      <c r="L1482" s="42"/>
      <c r="M1482" s="42"/>
      <c r="N1482" s="42"/>
      <c r="O1482" s="42"/>
      <c r="P1482" s="42"/>
      <c r="Q1482" s="42"/>
      <c r="R1482" s="42"/>
      <c r="S1482" s="42">
        <v>0</v>
      </c>
      <c r="T1482" s="96"/>
      <c r="U1482" s="96"/>
      <c r="V1482" s="89" t="s">
        <v>5890</v>
      </c>
      <c r="W1482" s="106" t="s">
        <v>6984</v>
      </c>
      <c r="Y1482" s="90">
        <f t="array" ref="Y1482">SUM((L1482:R1482)/7)</f>
        <v>0</v>
      </c>
    </row>
    <row r="1483" customHeight="1" spans="1:25">
      <c r="A1483" s="93" t="s">
        <v>15</v>
      </c>
      <c r="B1483" s="93" t="s">
        <v>7362</v>
      </c>
      <c r="C1483" s="93" t="s">
        <v>835</v>
      </c>
      <c r="D1483" s="42" t="s">
        <v>7375</v>
      </c>
      <c r="E1483" s="38" t="s">
        <v>7376</v>
      </c>
      <c r="F1483" s="38" t="s">
        <v>7377</v>
      </c>
      <c r="G1483" s="42">
        <v>3</v>
      </c>
      <c r="H1483" s="42"/>
      <c r="I1483" s="42"/>
      <c r="J1483" s="42"/>
      <c r="K1483" s="42"/>
      <c r="L1483" s="42"/>
      <c r="M1483" s="42"/>
      <c r="N1483" s="42"/>
      <c r="O1483" s="42"/>
      <c r="P1483" s="42"/>
      <c r="Q1483" s="42"/>
      <c r="R1483" s="42"/>
      <c r="S1483" s="42">
        <v>0</v>
      </c>
      <c r="T1483" s="96"/>
      <c r="U1483" s="96"/>
      <c r="V1483" s="89" t="s">
        <v>5890</v>
      </c>
      <c r="W1483" s="106" t="s">
        <v>6984</v>
      </c>
      <c r="Y1483" s="90">
        <f t="array" ref="Y1483">SUM((L1483:R1483)/7)</f>
        <v>0</v>
      </c>
    </row>
    <row r="1484" customHeight="1" spans="1:25">
      <c r="A1484" s="93" t="s">
        <v>15</v>
      </c>
      <c r="B1484" s="93" t="s">
        <v>7362</v>
      </c>
      <c r="C1484" s="93" t="s">
        <v>835</v>
      </c>
      <c r="D1484" s="42" t="s">
        <v>7378</v>
      </c>
      <c r="E1484" s="38" t="s">
        <v>7379</v>
      </c>
      <c r="F1484" s="38" t="s">
        <v>7380</v>
      </c>
      <c r="G1484" s="42">
        <v>7</v>
      </c>
      <c r="H1484" s="42"/>
      <c r="I1484" s="42"/>
      <c r="J1484" s="42"/>
      <c r="K1484" s="42"/>
      <c r="L1484" s="42"/>
      <c r="M1484" s="42"/>
      <c r="N1484" s="42"/>
      <c r="O1484" s="42"/>
      <c r="P1484" s="42"/>
      <c r="Q1484" s="42"/>
      <c r="R1484" s="42"/>
      <c r="S1484" s="42">
        <v>0</v>
      </c>
      <c r="T1484" s="96"/>
      <c r="U1484" s="96"/>
      <c r="V1484" s="89" t="s">
        <v>5890</v>
      </c>
      <c r="W1484" s="106" t="s">
        <v>6984</v>
      </c>
      <c r="Y1484" s="90">
        <f t="array" ref="Y1484">SUM((L1484:R1484)/7)</f>
        <v>0</v>
      </c>
    </row>
    <row r="1485" customHeight="1" spans="1:25">
      <c r="A1485" s="93" t="s">
        <v>15</v>
      </c>
      <c r="B1485" s="93" t="s">
        <v>7362</v>
      </c>
      <c r="C1485" s="93" t="s">
        <v>835</v>
      </c>
      <c r="D1485" s="42" t="s">
        <v>7381</v>
      </c>
      <c r="E1485" s="38" t="s">
        <v>7382</v>
      </c>
      <c r="F1485" s="38" t="s">
        <v>7383</v>
      </c>
      <c r="G1485" s="42">
        <v>7</v>
      </c>
      <c r="H1485" s="42"/>
      <c r="I1485" s="42"/>
      <c r="J1485" s="42"/>
      <c r="K1485" s="42"/>
      <c r="L1485" s="42"/>
      <c r="M1485" s="42"/>
      <c r="N1485" s="42"/>
      <c r="O1485" s="42"/>
      <c r="P1485" s="42"/>
      <c r="Q1485" s="42"/>
      <c r="R1485" s="42"/>
      <c r="S1485" s="42">
        <v>0</v>
      </c>
      <c r="T1485" s="96"/>
      <c r="U1485" s="96"/>
      <c r="V1485" s="89" t="s">
        <v>5890</v>
      </c>
      <c r="W1485" s="106" t="s">
        <v>6984</v>
      </c>
      <c r="Y1485" s="90">
        <f t="array" ref="Y1485">SUM((L1485:R1485)/7)</f>
        <v>0</v>
      </c>
    </row>
    <row r="1486" customHeight="1" spans="1:25">
      <c r="A1486" s="93" t="s">
        <v>15</v>
      </c>
      <c r="B1486" s="93" t="s">
        <v>7362</v>
      </c>
      <c r="C1486" s="93" t="s">
        <v>126</v>
      </c>
      <c r="D1486" s="42" t="s">
        <v>7384</v>
      </c>
      <c r="E1486" s="38" t="s">
        <v>7385</v>
      </c>
      <c r="F1486" s="38" t="s">
        <v>7386</v>
      </c>
      <c r="G1486" s="42">
        <v>6</v>
      </c>
      <c r="H1486" s="42"/>
      <c r="I1486" s="42"/>
      <c r="J1486" s="42"/>
      <c r="K1486" s="42"/>
      <c r="L1486" s="42"/>
      <c r="M1486" s="42"/>
      <c r="N1486" s="42"/>
      <c r="O1486" s="42"/>
      <c r="P1486" s="42"/>
      <c r="Q1486" s="42"/>
      <c r="R1486" s="42"/>
      <c r="S1486" s="42">
        <v>0</v>
      </c>
      <c r="T1486" s="96"/>
      <c r="U1486" s="96"/>
      <c r="V1486" s="89" t="s">
        <v>5890</v>
      </c>
      <c r="W1486" s="106" t="s">
        <v>6984</v>
      </c>
      <c r="Y1486" s="90">
        <f t="array" ref="Y1486">SUM((L1486:R1486)/7)</f>
        <v>0</v>
      </c>
    </row>
    <row r="1487" customHeight="1" spans="1:25">
      <c r="A1487" s="93" t="s">
        <v>15</v>
      </c>
      <c r="B1487" s="93" t="s">
        <v>7362</v>
      </c>
      <c r="C1487" s="93" t="s">
        <v>126</v>
      </c>
      <c r="D1487" s="42" t="s">
        <v>7387</v>
      </c>
      <c r="E1487" s="38" t="s">
        <v>7388</v>
      </c>
      <c r="F1487" s="38" t="s">
        <v>7389</v>
      </c>
      <c r="G1487" s="42">
        <v>7</v>
      </c>
      <c r="H1487" s="42"/>
      <c r="I1487" s="42"/>
      <c r="J1487" s="42"/>
      <c r="K1487" s="42"/>
      <c r="L1487" s="42"/>
      <c r="M1487" s="42"/>
      <c r="N1487" s="42"/>
      <c r="O1487" s="42"/>
      <c r="P1487" s="42"/>
      <c r="Q1487" s="42"/>
      <c r="R1487" s="42"/>
      <c r="S1487" s="42">
        <v>0</v>
      </c>
      <c r="T1487" s="96"/>
      <c r="U1487" s="96"/>
      <c r="V1487" s="89" t="s">
        <v>5890</v>
      </c>
      <c r="W1487" s="106" t="s">
        <v>6984</v>
      </c>
      <c r="Y1487" s="90">
        <f t="array" ref="Y1487">SUM((L1487:R1487)/7)</f>
        <v>0</v>
      </c>
    </row>
    <row r="1488" customHeight="1" spans="1:25">
      <c r="A1488" s="93" t="s">
        <v>15</v>
      </c>
      <c r="B1488" s="93" t="s">
        <v>7362</v>
      </c>
      <c r="C1488" s="93" t="s">
        <v>126</v>
      </c>
      <c r="D1488" s="42" t="s">
        <v>7390</v>
      </c>
      <c r="E1488" s="38" t="s">
        <v>7391</v>
      </c>
      <c r="F1488" s="38" t="s">
        <v>7392</v>
      </c>
      <c r="G1488" s="42">
        <v>4</v>
      </c>
      <c r="H1488" s="42"/>
      <c r="I1488" s="42"/>
      <c r="J1488" s="42"/>
      <c r="K1488" s="42"/>
      <c r="L1488" s="42"/>
      <c r="M1488" s="42"/>
      <c r="N1488" s="42"/>
      <c r="O1488" s="42"/>
      <c r="P1488" s="42"/>
      <c r="Q1488" s="42"/>
      <c r="R1488" s="42"/>
      <c r="S1488" s="42">
        <v>0</v>
      </c>
      <c r="T1488" s="96"/>
      <c r="U1488" s="96"/>
      <c r="V1488" s="89" t="s">
        <v>5890</v>
      </c>
      <c r="W1488" s="106" t="s">
        <v>6984</v>
      </c>
      <c r="Y1488" s="90">
        <f t="array" ref="Y1488">SUM((L1488:R1488)/7)</f>
        <v>0</v>
      </c>
    </row>
    <row r="1489" customHeight="1" spans="1:25">
      <c r="A1489" s="93" t="s">
        <v>15</v>
      </c>
      <c r="B1489" s="93" t="s">
        <v>7362</v>
      </c>
      <c r="C1489" s="93" t="s">
        <v>126</v>
      </c>
      <c r="D1489" s="42" t="s">
        <v>7393</v>
      </c>
      <c r="E1489" s="38" t="s">
        <v>7394</v>
      </c>
      <c r="F1489" s="38" t="s">
        <v>7395</v>
      </c>
      <c r="G1489" s="42">
        <v>8</v>
      </c>
      <c r="H1489" s="42"/>
      <c r="I1489" s="42"/>
      <c r="J1489" s="42"/>
      <c r="K1489" s="42"/>
      <c r="L1489" s="42"/>
      <c r="M1489" s="42"/>
      <c r="N1489" s="42"/>
      <c r="O1489" s="42"/>
      <c r="P1489" s="42"/>
      <c r="Q1489" s="42"/>
      <c r="R1489" s="42"/>
      <c r="S1489" s="42">
        <v>0</v>
      </c>
      <c r="T1489" s="96"/>
      <c r="U1489" s="96"/>
      <c r="V1489" s="89" t="s">
        <v>5890</v>
      </c>
      <c r="W1489" s="106" t="s">
        <v>6984</v>
      </c>
      <c r="Y1489" s="90">
        <f t="array" ref="Y1489">SUM((L1489:R1489)/7)</f>
        <v>0</v>
      </c>
    </row>
    <row r="1490" customHeight="1" spans="1:25">
      <c r="A1490" s="93" t="s">
        <v>15</v>
      </c>
      <c r="B1490" s="93" t="s">
        <v>7362</v>
      </c>
      <c r="C1490" s="93" t="s">
        <v>126</v>
      </c>
      <c r="D1490" s="42" t="s">
        <v>7396</v>
      </c>
      <c r="E1490" s="38" t="s">
        <v>7397</v>
      </c>
      <c r="F1490" s="38" t="s">
        <v>7398</v>
      </c>
      <c r="G1490" s="42">
        <v>8</v>
      </c>
      <c r="H1490" s="42"/>
      <c r="I1490" s="42"/>
      <c r="J1490" s="42"/>
      <c r="K1490" s="42"/>
      <c r="L1490" s="42"/>
      <c r="M1490" s="42"/>
      <c r="N1490" s="42"/>
      <c r="O1490" s="42"/>
      <c r="P1490" s="42"/>
      <c r="Q1490" s="42"/>
      <c r="R1490" s="42"/>
      <c r="S1490" s="42">
        <v>0</v>
      </c>
      <c r="T1490" s="96"/>
      <c r="U1490" s="96"/>
      <c r="V1490" s="89" t="s">
        <v>5890</v>
      </c>
      <c r="W1490" s="106" t="s">
        <v>6984</v>
      </c>
      <c r="Y1490" s="90">
        <f t="array" ref="Y1490">SUM((L1490:R1490)/7)</f>
        <v>0</v>
      </c>
    </row>
    <row r="1491" customHeight="1" spans="1:25">
      <c r="A1491" s="93" t="s">
        <v>15</v>
      </c>
      <c r="B1491" s="93" t="s">
        <v>7362</v>
      </c>
      <c r="C1491" s="93" t="s">
        <v>126</v>
      </c>
      <c r="D1491" s="42" t="s">
        <v>7399</v>
      </c>
      <c r="E1491" s="38" t="s">
        <v>7400</v>
      </c>
      <c r="F1491" s="38" t="s">
        <v>7401</v>
      </c>
      <c r="G1491" s="42">
        <v>6</v>
      </c>
      <c r="H1491" s="42"/>
      <c r="I1491" s="42"/>
      <c r="J1491" s="42"/>
      <c r="K1491" s="42"/>
      <c r="L1491" s="42"/>
      <c r="M1491" s="42"/>
      <c r="N1491" s="42"/>
      <c r="O1491" s="42"/>
      <c r="P1491" s="42"/>
      <c r="Q1491" s="42"/>
      <c r="R1491" s="42"/>
      <c r="S1491" s="42">
        <v>0</v>
      </c>
      <c r="T1491" s="96"/>
      <c r="U1491" s="96"/>
      <c r="V1491" s="89" t="s">
        <v>5890</v>
      </c>
      <c r="W1491" s="106" t="s">
        <v>6984</v>
      </c>
      <c r="Y1491" s="90">
        <f t="array" ref="Y1491">SUM((L1491:R1491)/7)</f>
        <v>0</v>
      </c>
    </row>
    <row r="1492" customHeight="1" spans="1:25">
      <c r="A1492" s="93" t="s">
        <v>3674</v>
      </c>
      <c r="B1492" s="93" t="s">
        <v>16</v>
      </c>
      <c r="C1492" s="93" t="s">
        <v>413</v>
      </c>
      <c r="D1492" s="38" t="s">
        <v>7402</v>
      </c>
      <c r="E1492" s="38" t="s">
        <v>7403</v>
      </c>
      <c r="F1492" s="38" t="s">
        <v>7404</v>
      </c>
      <c r="G1492" s="42">
        <v>2</v>
      </c>
      <c r="H1492" s="42"/>
      <c r="I1492" s="42"/>
      <c r="J1492" s="42"/>
      <c r="K1492" s="42"/>
      <c r="L1492" s="42"/>
      <c r="M1492" s="42"/>
      <c r="N1492" s="42"/>
      <c r="O1492" s="42"/>
      <c r="P1492" s="42"/>
      <c r="Q1492" s="42"/>
      <c r="R1492" s="42"/>
      <c r="S1492" s="42">
        <v>0</v>
      </c>
      <c r="T1492" s="96"/>
      <c r="U1492" s="96"/>
      <c r="V1492" s="89" t="s">
        <v>5890</v>
      </c>
      <c r="W1492" s="106" t="s">
        <v>6984</v>
      </c>
      <c r="X1492" s="25">
        <v>2</v>
      </c>
      <c r="Y1492" s="90">
        <f t="array" ref="Y1492">SUM((L1492:R1492)/7)</f>
        <v>0</v>
      </c>
    </row>
    <row r="1493" s="85" customFormat="1" customHeight="1" spans="1:26">
      <c r="A1493" s="93" t="s">
        <v>3674</v>
      </c>
      <c r="B1493" s="93" t="s">
        <v>16</v>
      </c>
      <c r="C1493" s="93" t="s">
        <v>413</v>
      </c>
      <c r="D1493" s="38" t="s">
        <v>7405</v>
      </c>
      <c r="E1493" s="38" t="s">
        <v>7406</v>
      </c>
      <c r="F1493" s="38" t="s">
        <v>7407</v>
      </c>
      <c r="G1493" s="42">
        <v>7</v>
      </c>
      <c r="H1493" s="42"/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>
        <v>0</v>
      </c>
      <c r="T1493" s="96"/>
      <c r="U1493" s="97">
        <v>12</v>
      </c>
      <c r="V1493" s="89" t="s">
        <v>5890</v>
      </c>
      <c r="W1493" s="106" t="s">
        <v>6984</v>
      </c>
      <c r="X1493" s="25"/>
      <c r="Y1493" s="90">
        <f t="array" ref="Y1493">SUM((L1493:R1493)/7)</f>
        <v>0</v>
      </c>
      <c r="Z1493" s="91"/>
    </row>
    <row r="1494" customHeight="1" spans="1:25">
      <c r="A1494" s="93" t="s">
        <v>3674</v>
      </c>
      <c r="B1494" s="93" t="s">
        <v>16</v>
      </c>
      <c r="C1494" s="93" t="s">
        <v>413</v>
      </c>
      <c r="D1494" s="42" t="s">
        <v>7408</v>
      </c>
      <c r="E1494" s="38" t="s">
        <v>5584</v>
      </c>
      <c r="F1494" s="38" t="s">
        <v>5585</v>
      </c>
      <c r="G1494" s="42">
        <v>4</v>
      </c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>
        <v>0</v>
      </c>
      <c r="T1494" s="96"/>
      <c r="U1494" s="97">
        <v>19</v>
      </c>
      <c r="V1494" s="89" t="s">
        <v>5890</v>
      </c>
      <c r="W1494" s="106" t="s">
        <v>6984</v>
      </c>
      <c r="Y1494" s="90">
        <f t="array" ref="Y1494">SUM((L1494:R1494)/7)</f>
        <v>0</v>
      </c>
    </row>
    <row r="1495" customHeight="1" spans="1:25">
      <c r="A1495" s="93" t="s">
        <v>3674</v>
      </c>
      <c r="B1495" s="93" t="s">
        <v>16</v>
      </c>
      <c r="C1495" s="93" t="s">
        <v>17</v>
      </c>
      <c r="D1495" s="38" t="s">
        <v>7409</v>
      </c>
      <c r="E1495" s="38" t="s">
        <v>7410</v>
      </c>
      <c r="F1495" s="38" t="s">
        <v>7411</v>
      </c>
      <c r="G1495" s="42">
        <v>10</v>
      </c>
      <c r="H1495" s="42"/>
      <c r="I1495" s="42"/>
      <c r="J1495" s="42"/>
      <c r="K1495" s="42"/>
      <c r="L1495" s="42"/>
      <c r="M1495" s="42"/>
      <c r="N1495" s="42"/>
      <c r="O1495" s="42"/>
      <c r="P1495" s="42"/>
      <c r="Q1495" s="42"/>
      <c r="R1495" s="42"/>
      <c r="S1495" s="42">
        <v>0</v>
      </c>
      <c r="T1495" s="96"/>
      <c r="U1495" s="97">
        <v>13</v>
      </c>
      <c r="V1495" s="89" t="s">
        <v>5890</v>
      </c>
      <c r="W1495" s="106" t="s">
        <v>6984</v>
      </c>
      <c r="Y1495" s="90">
        <f t="array" ref="Y1495">SUM((L1495:R1495)/7)</f>
        <v>0</v>
      </c>
    </row>
    <row r="1496" customHeight="1" spans="1:25">
      <c r="A1496" s="93" t="s">
        <v>3674</v>
      </c>
      <c r="B1496" s="93" t="s">
        <v>16</v>
      </c>
      <c r="C1496" s="93" t="s">
        <v>17</v>
      </c>
      <c r="D1496" s="38" t="s">
        <v>7412</v>
      </c>
      <c r="E1496" s="38" t="s">
        <v>7413</v>
      </c>
      <c r="F1496" s="38" t="s">
        <v>7414</v>
      </c>
      <c r="G1496" s="42">
        <v>4</v>
      </c>
      <c r="H1496" s="42"/>
      <c r="I1496" s="42"/>
      <c r="J1496" s="42"/>
      <c r="K1496" s="42"/>
      <c r="L1496" s="42"/>
      <c r="M1496" s="42"/>
      <c r="N1496" s="42"/>
      <c r="O1496" s="42"/>
      <c r="P1496" s="42"/>
      <c r="Q1496" s="42"/>
      <c r="R1496" s="42"/>
      <c r="S1496" s="42">
        <v>0</v>
      </c>
      <c r="T1496" s="96"/>
      <c r="U1496" s="96"/>
      <c r="V1496" s="89" t="s">
        <v>5890</v>
      </c>
      <c r="W1496" s="106" t="s">
        <v>6984</v>
      </c>
      <c r="Y1496" s="90">
        <f t="array" ref="Y1496">SUM((L1496:R1496)/7)</f>
        <v>0</v>
      </c>
    </row>
    <row r="1497" customHeight="1" spans="1:25">
      <c r="A1497" s="93" t="s">
        <v>3674</v>
      </c>
      <c r="B1497" s="93" t="s">
        <v>16</v>
      </c>
      <c r="C1497" s="93" t="s">
        <v>17</v>
      </c>
      <c r="D1497" s="38" t="s">
        <v>7415</v>
      </c>
      <c r="E1497" s="38" t="s">
        <v>7416</v>
      </c>
      <c r="F1497" s="38" t="s">
        <v>7417</v>
      </c>
      <c r="G1497" s="42">
        <v>3</v>
      </c>
      <c r="H1497" s="42"/>
      <c r="I1497" s="42"/>
      <c r="J1497" s="42"/>
      <c r="K1497" s="42"/>
      <c r="L1497" s="42"/>
      <c r="M1497" s="42"/>
      <c r="N1497" s="42"/>
      <c r="O1497" s="42"/>
      <c r="P1497" s="42"/>
      <c r="Q1497" s="42"/>
      <c r="R1497" s="42"/>
      <c r="S1497" s="42">
        <v>0</v>
      </c>
      <c r="T1497" s="96"/>
      <c r="U1497" s="97">
        <v>35</v>
      </c>
      <c r="V1497" s="89" t="s">
        <v>5890</v>
      </c>
      <c r="W1497" s="106" t="s">
        <v>6984</v>
      </c>
      <c r="Y1497" s="90">
        <f t="array" ref="Y1497">SUM((L1497:R1497)/7)</f>
        <v>0</v>
      </c>
    </row>
    <row r="1498" s="85" customFormat="1" customHeight="1" spans="1:26">
      <c r="A1498" s="93" t="s">
        <v>3674</v>
      </c>
      <c r="B1498" s="93" t="s">
        <v>16</v>
      </c>
      <c r="C1498" s="93" t="s">
        <v>2050</v>
      </c>
      <c r="D1498" s="42" t="s">
        <v>7418</v>
      </c>
      <c r="E1498" s="38" t="s">
        <v>7419</v>
      </c>
      <c r="F1498" s="38" t="s">
        <v>7420</v>
      </c>
      <c r="G1498" s="42">
        <v>1</v>
      </c>
      <c r="H1498" s="42"/>
      <c r="I1498" s="42"/>
      <c r="J1498" s="42"/>
      <c r="K1498" s="42"/>
      <c r="L1498" s="42"/>
      <c r="M1498" s="42"/>
      <c r="N1498" s="42"/>
      <c r="O1498" s="42"/>
      <c r="P1498" s="42"/>
      <c r="Q1498" s="42"/>
      <c r="R1498" s="42"/>
      <c r="S1498" s="42">
        <v>0</v>
      </c>
      <c r="T1498" s="96"/>
      <c r="U1498" s="96"/>
      <c r="V1498" s="89" t="s">
        <v>5890</v>
      </c>
      <c r="W1498" s="106" t="s">
        <v>6984</v>
      </c>
      <c r="X1498" s="25"/>
      <c r="Y1498" s="90">
        <f t="array" ref="Y1498">SUM((L1498:R1498)/7)</f>
        <v>0</v>
      </c>
      <c r="Z1498" s="91"/>
    </row>
    <row r="1499" customHeight="1" spans="1:25">
      <c r="A1499" s="93" t="s">
        <v>3674</v>
      </c>
      <c r="B1499" s="93" t="s">
        <v>16</v>
      </c>
      <c r="C1499" s="93" t="s">
        <v>2050</v>
      </c>
      <c r="D1499" s="42" t="s">
        <v>7421</v>
      </c>
      <c r="E1499" s="38" t="s">
        <v>7422</v>
      </c>
      <c r="F1499" s="38" t="s">
        <v>7423</v>
      </c>
      <c r="G1499" s="42">
        <v>4</v>
      </c>
      <c r="H1499" s="42"/>
      <c r="I1499" s="42"/>
      <c r="J1499" s="42"/>
      <c r="K1499" s="42"/>
      <c r="L1499" s="42"/>
      <c r="M1499" s="42"/>
      <c r="N1499" s="42"/>
      <c r="O1499" s="42"/>
      <c r="P1499" s="42"/>
      <c r="Q1499" s="42"/>
      <c r="R1499" s="42"/>
      <c r="S1499" s="42">
        <v>0</v>
      </c>
      <c r="T1499" s="96"/>
      <c r="U1499" s="96"/>
      <c r="V1499" s="89" t="s">
        <v>5890</v>
      </c>
      <c r="W1499" s="106" t="s">
        <v>6984</v>
      </c>
      <c r="Y1499" s="90">
        <f t="array" ref="Y1499">SUM((L1499:R1499)/7)</f>
        <v>0</v>
      </c>
    </row>
    <row r="1500" customHeight="1" spans="1:25">
      <c r="A1500" s="93" t="s">
        <v>3674</v>
      </c>
      <c r="B1500" s="93" t="s">
        <v>16</v>
      </c>
      <c r="C1500" s="93" t="s">
        <v>2050</v>
      </c>
      <c r="D1500" s="42" t="s">
        <v>7424</v>
      </c>
      <c r="E1500" s="38" t="s">
        <v>7425</v>
      </c>
      <c r="F1500" s="38" t="s">
        <v>7426</v>
      </c>
      <c r="G1500" s="42">
        <v>4</v>
      </c>
      <c r="H1500" s="42"/>
      <c r="I1500" s="42"/>
      <c r="J1500" s="42"/>
      <c r="K1500" s="42"/>
      <c r="L1500" s="42"/>
      <c r="M1500" s="42"/>
      <c r="N1500" s="42"/>
      <c r="O1500" s="42"/>
      <c r="P1500" s="42"/>
      <c r="Q1500" s="42"/>
      <c r="R1500" s="42"/>
      <c r="S1500" s="42">
        <v>0</v>
      </c>
      <c r="T1500" s="96"/>
      <c r="U1500" s="96"/>
      <c r="V1500" s="89" t="s">
        <v>5890</v>
      </c>
      <c r="W1500" s="106" t="s">
        <v>6984</v>
      </c>
      <c r="Y1500" s="90">
        <f t="array" ref="Y1500">SUM((L1500:R1500)/7)</f>
        <v>0</v>
      </c>
    </row>
    <row r="1501" customHeight="1" spans="1:25">
      <c r="A1501" s="93" t="s">
        <v>3674</v>
      </c>
      <c r="B1501" s="93" t="s">
        <v>16</v>
      </c>
      <c r="C1501" s="93" t="s">
        <v>2050</v>
      </c>
      <c r="D1501" s="42" t="s">
        <v>7427</v>
      </c>
      <c r="E1501" s="38" t="s">
        <v>7428</v>
      </c>
      <c r="F1501" s="38" t="s">
        <v>7429</v>
      </c>
      <c r="G1501" s="42">
        <v>4</v>
      </c>
      <c r="H1501" s="42"/>
      <c r="I1501" s="42"/>
      <c r="J1501" s="42"/>
      <c r="K1501" s="42"/>
      <c r="L1501" s="42"/>
      <c r="M1501" s="42"/>
      <c r="N1501" s="42"/>
      <c r="O1501" s="42"/>
      <c r="P1501" s="42"/>
      <c r="Q1501" s="42"/>
      <c r="R1501" s="42"/>
      <c r="S1501" s="42">
        <v>0</v>
      </c>
      <c r="T1501" s="96"/>
      <c r="U1501" s="96"/>
      <c r="V1501" s="89" t="s">
        <v>5890</v>
      </c>
      <c r="W1501" s="106" t="s">
        <v>6984</v>
      </c>
      <c r="Y1501" s="90">
        <f t="array" ref="Y1501">SUM((L1501:R1501)/7)</f>
        <v>0</v>
      </c>
    </row>
    <row r="1502" customHeight="1" spans="1:25">
      <c r="A1502" s="93" t="s">
        <v>3655</v>
      </c>
      <c r="B1502" s="93" t="s">
        <v>16</v>
      </c>
      <c r="C1502" s="93" t="s">
        <v>2050</v>
      </c>
      <c r="D1502" s="42" t="s">
        <v>7430</v>
      </c>
      <c r="E1502" s="38" t="s">
        <v>7431</v>
      </c>
      <c r="F1502" s="38" t="s">
        <v>7432</v>
      </c>
      <c r="G1502" s="42">
        <v>4</v>
      </c>
      <c r="H1502" s="42"/>
      <c r="I1502" s="42"/>
      <c r="J1502" s="42"/>
      <c r="K1502" s="42"/>
      <c r="L1502" s="42"/>
      <c r="M1502" s="42"/>
      <c r="N1502" s="42"/>
      <c r="O1502" s="42"/>
      <c r="P1502" s="42"/>
      <c r="Q1502" s="42"/>
      <c r="R1502" s="42"/>
      <c r="S1502" s="42">
        <v>0</v>
      </c>
      <c r="T1502" s="96"/>
      <c r="U1502" s="97">
        <v>7</v>
      </c>
      <c r="V1502" s="89" t="s">
        <v>5890</v>
      </c>
      <c r="W1502" s="106" t="s">
        <v>6984</v>
      </c>
      <c r="Y1502" s="90">
        <f t="array" ref="Y1502">SUM((L1502:R1502)/7)</f>
        <v>0</v>
      </c>
    </row>
    <row r="1503" customHeight="1" spans="1:25">
      <c r="A1503" s="93" t="s">
        <v>3655</v>
      </c>
      <c r="B1503" s="93" t="s">
        <v>16</v>
      </c>
      <c r="C1503" s="93" t="s">
        <v>2050</v>
      </c>
      <c r="D1503" s="42" t="s">
        <v>7433</v>
      </c>
      <c r="E1503" s="38" t="s">
        <v>7434</v>
      </c>
      <c r="F1503" s="38" t="s">
        <v>7435</v>
      </c>
      <c r="G1503" s="42">
        <v>5</v>
      </c>
      <c r="H1503" s="42"/>
      <c r="I1503" s="42"/>
      <c r="J1503" s="42"/>
      <c r="K1503" s="42"/>
      <c r="L1503" s="42"/>
      <c r="M1503" s="42"/>
      <c r="N1503" s="42"/>
      <c r="O1503" s="42"/>
      <c r="P1503" s="42"/>
      <c r="Q1503" s="42"/>
      <c r="R1503" s="42"/>
      <c r="S1503" s="42">
        <v>0</v>
      </c>
      <c r="T1503" s="96"/>
      <c r="U1503" s="96"/>
      <c r="V1503" s="89" t="s">
        <v>5890</v>
      </c>
      <c r="W1503" s="106" t="s">
        <v>6984</v>
      </c>
      <c r="Y1503" s="90">
        <f t="array" ref="Y1503">SUM((L1503:R1503)/7)</f>
        <v>0</v>
      </c>
    </row>
    <row r="1504" customHeight="1" spans="1:25">
      <c r="A1504" s="93" t="s">
        <v>3655</v>
      </c>
      <c r="B1504" s="93" t="s">
        <v>16</v>
      </c>
      <c r="C1504" s="93" t="s">
        <v>2050</v>
      </c>
      <c r="D1504" s="42" t="s">
        <v>7436</v>
      </c>
      <c r="E1504" s="38" t="s">
        <v>7437</v>
      </c>
      <c r="F1504" s="38" t="s">
        <v>7438</v>
      </c>
      <c r="G1504" s="42">
        <v>3</v>
      </c>
      <c r="H1504" s="42"/>
      <c r="I1504" s="42"/>
      <c r="J1504" s="42"/>
      <c r="K1504" s="42"/>
      <c r="L1504" s="42"/>
      <c r="M1504" s="42"/>
      <c r="N1504" s="42"/>
      <c r="O1504" s="42"/>
      <c r="P1504" s="42"/>
      <c r="Q1504" s="42"/>
      <c r="R1504" s="42"/>
      <c r="S1504" s="42">
        <v>0</v>
      </c>
      <c r="T1504" s="96"/>
      <c r="U1504" s="97">
        <v>4</v>
      </c>
      <c r="V1504" s="89" t="s">
        <v>5890</v>
      </c>
      <c r="W1504" s="106" t="s">
        <v>6984</v>
      </c>
      <c r="Y1504" s="90">
        <f t="array" ref="Y1504">SUM((L1504:R1504)/7)</f>
        <v>0</v>
      </c>
    </row>
    <row r="1505" customHeight="1" spans="1:25">
      <c r="A1505" s="93" t="s">
        <v>3655</v>
      </c>
      <c r="B1505" s="93" t="s">
        <v>16</v>
      </c>
      <c r="C1505" s="93" t="s">
        <v>2050</v>
      </c>
      <c r="D1505" s="42" t="s">
        <v>7439</v>
      </c>
      <c r="E1505" s="38" t="s">
        <v>7440</v>
      </c>
      <c r="F1505" s="38" t="s">
        <v>7441</v>
      </c>
      <c r="G1505" s="42">
        <v>3</v>
      </c>
      <c r="H1505" s="42"/>
      <c r="I1505" s="42"/>
      <c r="J1505" s="42"/>
      <c r="K1505" s="42"/>
      <c r="L1505" s="42"/>
      <c r="M1505" s="42"/>
      <c r="N1505" s="42"/>
      <c r="O1505" s="42"/>
      <c r="P1505" s="42"/>
      <c r="Q1505" s="42"/>
      <c r="R1505" s="42"/>
      <c r="S1505" s="42">
        <v>0</v>
      </c>
      <c r="T1505" s="96"/>
      <c r="U1505" s="97">
        <v>1</v>
      </c>
      <c r="V1505" s="89" t="s">
        <v>5890</v>
      </c>
      <c r="W1505" s="106" t="s">
        <v>6984</v>
      </c>
      <c r="Y1505" s="90">
        <f t="array" ref="Y1505">SUM((L1505:R1505)/7)</f>
        <v>0</v>
      </c>
    </row>
    <row r="1506" customHeight="1" spans="1:25">
      <c r="A1506" s="93" t="s">
        <v>3655</v>
      </c>
      <c r="B1506" s="93" t="s">
        <v>16</v>
      </c>
      <c r="C1506" s="93" t="s">
        <v>2050</v>
      </c>
      <c r="D1506" s="42" t="s">
        <v>7442</v>
      </c>
      <c r="E1506" s="38" t="s">
        <v>7443</v>
      </c>
      <c r="F1506" s="38" t="s">
        <v>7444</v>
      </c>
      <c r="G1506" s="42">
        <v>0</v>
      </c>
      <c r="H1506" s="42"/>
      <c r="I1506" s="42"/>
      <c r="J1506" s="42"/>
      <c r="K1506" s="42"/>
      <c r="L1506" s="42"/>
      <c r="M1506" s="42"/>
      <c r="N1506" s="42"/>
      <c r="O1506" s="42"/>
      <c r="P1506" s="42"/>
      <c r="Q1506" s="42"/>
      <c r="R1506" s="42"/>
      <c r="S1506" s="42">
        <v>0</v>
      </c>
      <c r="T1506" s="96"/>
      <c r="U1506" s="97">
        <v>0</v>
      </c>
      <c r="V1506" s="89" t="s">
        <v>5890</v>
      </c>
      <c r="W1506" s="106" t="s">
        <v>6984</v>
      </c>
      <c r="Y1506" s="90">
        <f t="array" ref="Y1506">SUM((L1506:R1506)/7)</f>
        <v>0</v>
      </c>
    </row>
    <row r="1507" customHeight="1" spans="1:25">
      <c r="A1507" s="93" t="s">
        <v>3308</v>
      </c>
      <c r="B1507" s="93" t="s">
        <v>16</v>
      </c>
      <c r="C1507" s="93" t="s">
        <v>77</v>
      </c>
      <c r="D1507" s="42" t="s">
        <v>7445</v>
      </c>
      <c r="E1507" s="38" t="s">
        <v>7446</v>
      </c>
      <c r="F1507" s="38" t="s">
        <v>7447</v>
      </c>
      <c r="G1507" s="42">
        <v>1</v>
      </c>
      <c r="H1507" s="42"/>
      <c r="I1507" s="42"/>
      <c r="J1507" s="42"/>
      <c r="K1507" s="42"/>
      <c r="L1507" s="42"/>
      <c r="M1507" s="42"/>
      <c r="N1507" s="42"/>
      <c r="O1507" s="42"/>
      <c r="P1507" s="42"/>
      <c r="Q1507" s="42"/>
      <c r="R1507" s="42"/>
      <c r="S1507" s="42">
        <v>0</v>
      </c>
      <c r="T1507" s="96"/>
      <c r="U1507" s="97">
        <v>324</v>
      </c>
      <c r="V1507" s="89" t="s">
        <v>5890</v>
      </c>
      <c r="W1507" s="106" t="s">
        <v>6984</v>
      </c>
      <c r="Y1507" s="90">
        <f t="array" ref="Y1507">SUM((L1507:R1507)/7)</f>
        <v>0</v>
      </c>
    </row>
    <row r="1508" s="85" customFormat="1" customHeight="1" spans="1:26">
      <c r="A1508" s="93" t="s">
        <v>3308</v>
      </c>
      <c r="B1508" s="93" t="s">
        <v>16</v>
      </c>
      <c r="C1508" s="93" t="s">
        <v>77</v>
      </c>
      <c r="D1508" s="42" t="s">
        <v>3582</v>
      </c>
      <c r="E1508" s="38" t="s">
        <v>3583</v>
      </c>
      <c r="F1508" s="38" t="s">
        <v>3584</v>
      </c>
      <c r="G1508" s="42">
        <v>1</v>
      </c>
      <c r="H1508" s="42"/>
      <c r="I1508" s="42"/>
      <c r="J1508" s="42"/>
      <c r="K1508" s="42"/>
      <c r="L1508" s="42"/>
      <c r="M1508" s="42"/>
      <c r="N1508" s="42"/>
      <c r="O1508" s="42"/>
      <c r="P1508" s="42"/>
      <c r="Q1508" s="42"/>
      <c r="R1508" s="42"/>
      <c r="S1508" s="42">
        <v>0</v>
      </c>
      <c r="T1508" s="96"/>
      <c r="U1508" s="97">
        <v>58</v>
      </c>
      <c r="V1508" s="89" t="s">
        <v>5890</v>
      </c>
      <c r="W1508" s="106" t="s">
        <v>6984</v>
      </c>
      <c r="X1508" s="25"/>
      <c r="Y1508" s="90">
        <f t="array" ref="Y1508">SUM((L1508:R1508)/7)</f>
        <v>0</v>
      </c>
      <c r="Z1508" s="91"/>
    </row>
    <row r="1509" s="85" customFormat="1" customHeight="1" spans="1:26">
      <c r="A1509" s="93" t="s">
        <v>3308</v>
      </c>
      <c r="B1509" s="93" t="s">
        <v>16</v>
      </c>
      <c r="C1509" s="93" t="s">
        <v>77</v>
      </c>
      <c r="D1509" s="42" t="s">
        <v>3594</v>
      </c>
      <c r="E1509" s="38" t="s">
        <v>3595</v>
      </c>
      <c r="F1509" s="38" t="s">
        <v>3596</v>
      </c>
      <c r="G1509" s="42">
        <v>1</v>
      </c>
      <c r="H1509" s="42"/>
      <c r="I1509" s="42"/>
      <c r="J1509" s="42"/>
      <c r="K1509" s="42"/>
      <c r="L1509" s="42"/>
      <c r="M1509" s="42"/>
      <c r="N1509" s="42"/>
      <c r="O1509" s="42"/>
      <c r="P1509" s="42"/>
      <c r="Q1509" s="42"/>
      <c r="R1509" s="42"/>
      <c r="S1509" s="42">
        <v>0</v>
      </c>
      <c r="T1509" s="96"/>
      <c r="U1509" s="97">
        <v>49</v>
      </c>
      <c r="V1509" s="89" t="s">
        <v>5890</v>
      </c>
      <c r="W1509" s="106" t="s">
        <v>6984</v>
      </c>
      <c r="X1509" s="25">
        <v>1</v>
      </c>
      <c r="Y1509" s="90">
        <f t="array" ref="Y1509">SUM((L1509:R1509)/7)</f>
        <v>0</v>
      </c>
      <c r="Z1509" s="91"/>
    </row>
    <row r="1510" s="85" customFormat="1" customHeight="1" spans="1:26">
      <c r="A1510" s="93" t="s">
        <v>3308</v>
      </c>
      <c r="B1510" s="93" t="s">
        <v>16</v>
      </c>
      <c r="C1510" s="93" t="s">
        <v>77</v>
      </c>
      <c r="D1510" s="42" t="s">
        <v>3597</v>
      </c>
      <c r="E1510" s="38" t="s">
        <v>3598</v>
      </c>
      <c r="F1510" s="38" t="s">
        <v>3599</v>
      </c>
      <c r="G1510" s="42">
        <v>2</v>
      </c>
      <c r="H1510" s="42"/>
      <c r="I1510" s="42"/>
      <c r="J1510" s="42"/>
      <c r="K1510" s="42"/>
      <c r="L1510" s="42"/>
      <c r="M1510" s="42"/>
      <c r="N1510" s="42"/>
      <c r="O1510" s="42"/>
      <c r="P1510" s="42"/>
      <c r="Q1510" s="42"/>
      <c r="R1510" s="42"/>
      <c r="S1510" s="42">
        <v>0</v>
      </c>
      <c r="T1510" s="96"/>
      <c r="U1510" s="97">
        <v>70</v>
      </c>
      <c r="V1510" s="89" t="s">
        <v>5890</v>
      </c>
      <c r="W1510" s="106" t="s">
        <v>6984</v>
      </c>
      <c r="X1510" s="25"/>
      <c r="Y1510" s="90">
        <f t="array" ref="Y1510">SUM((L1510:R1510)/7)</f>
        <v>0</v>
      </c>
      <c r="Z1510" s="91"/>
    </row>
    <row r="1511" s="85" customFormat="1" customHeight="1" spans="1:26">
      <c r="A1511" s="93" t="s">
        <v>3674</v>
      </c>
      <c r="B1511" s="93" t="s">
        <v>16</v>
      </c>
      <c r="C1511" s="93" t="s">
        <v>77</v>
      </c>
      <c r="D1511" s="42" t="s">
        <v>7448</v>
      </c>
      <c r="E1511" s="38" t="s">
        <v>7449</v>
      </c>
      <c r="F1511" s="38" t="s">
        <v>7450</v>
      </c>
      <c r="G1511" s="42">
        <v>5</v>
      </c>
      <c r="H1511" s="42"/>
      <c r="I1511" s="42"/>
      <c r="J1511" s="42"/>
      <c r="K1511" s="42"/>
      <c r="L1511" s="42"/>
      <c r="M1511" s="42"/>
      <c r="N1511" s="42"/>
      <c r="O1511" s="42"/>
      <c r="P1511" s="42"/>
      <c r="Q1511" s="42"/>
      <c r="R1511" s="42"/>
      <c r="S1511" s="42">
        <v>0</v>
      </c>
      <c r="T1511" s="96"/>
      <c r="U1511" s="97">
        <v>5</v>
      </c>
      <c r="V1511" s="89" t="s">
        <v>5890</v>
      </c>
      <c r="W1511" s="106" t="s">
        <v>6984</v>
      </c>
      <c r="X1511" s="25"/>
      <c r="Y1511" s="90">
        <f t="array" ref="Y1511">SUM((L1511:R1511)/7)</f>
        <v>0</v>
      </c>
      <c r="Z1511" s="91"/>
    </row>
    <row r="1512" s="85" customFormat="1" customHeight="1" spans="1:26">
      <c r="A1512" s="93" t="s">
        <v>3674</v>
      </c>
      <c r="B1512" s="93" t="s">
        <v>16</v>
      </c>
      <c r="C1512" s="93" t="s">
        <v>77</v>
      </c>
      <c r="D1512" s="42" t="s">
        <v>7451</v>
      </c>
      <c r="E1512" s="38" t="s">
        <v>7452</v>
      </c>
      <c r="F1512" s="38" t="s">
        <v>7453</v>
      </c>
      <c r="G1512" s="42">
        <v>3</v>
      </c>
      <c r="H1512" s="42"/>
      <c r="I1512" s="42"/>
      <c r="J1512" s="42"/>
      <c r="K1512" s="42"/>
      <c r="L1512" s="42"/>
      <c r="M1512" s="42"/>
      <c r="N1512" s="42"/>
      <c r="O1512" s="42"/>
      <c r="P1512" s="42"/>
      <c r="Q1512" s="42"/>
      <c r="R1512" s="42"/>
      <c r="S1512" s="42">
        <v>0</v>
      </c>
      <c r="T1512" s="96"/>
      <c r="U1512" s="97">
        <v>7</v>
      </c>
      <c r="V1512" s="89" t="s">
        <v>5890</v>
      </c>
      <c r="W1512" s="106" t="s">
        <v>6984</v>
      </c>
      <c r="X1512" s="25"/>
      <c r="Y1512" s="90">
        <f t="array" ref="Y1512">SUM((L1512:R1512)/7)</f>
        <v>0</v>
      </c>
      <c r="Z1512" s="91"/>
    </row>
    <row r="1513" s="85" customFormat="1" customHeight="1" spans="1:26">
      <c r="A1513" s="93" t="s">
        <v>3674</v>
      </c>
      <c r="B1513" s="93" t="s">
        <v>16</v>
      </c>
      <c r="C1513" s="93" t="s">
        <v>77</v>
      </c>
      <c r="D1513" s="42" t="s">
        <v>7454</v>
      </c>
      <c r="E1513" s="38" t="s">
        <v>7455</v>
      </c>
      <c r="F1513" s="38" t="s">
        <v>7456</v>
      </c>
      <c r="G1513" s="42">
        <v>3</v>
      </c>
      <c r="H1513" s="42"/>
      <c r="I1513" s="42"/>
      <c r="J1513" s="42"/>
      <c r="K1513" s="42"/>
      <c r="L1513" s="42"/>
      <c r="M1513" s="42"/>
      <c r="N1513" s="42"/>
      <c r="O1513" s="42"/>
      <c r="P1513" s="42"/>
      <c r="Q1513" s="42"/>
      <c r="R1513" s="42"/>
      <c r="S1513" s="42">
        <v>0</v>
      </c>
      <c r="T1513" s="96"/>
      <c r="U1513" s="97">
        <v>8</v>
      </c>
      <c r="V1513" s="89" t="s">
        <v>5890</v>
      </c>
      <c r="W1513" s="106" t="s">
        <v>6984</v>
      </c>
      <c r="X1513" s="25"/>
      <c r="Y1513" s="90">
        <f t="array" ref="Y1513">SUM((L1513:R1513)/7)</f>
        <v>0</v>
      </c>
      <c r="Z1513" s="91"/>
    </row>
    <row r="1514" s="85" customFormat="1" customHeight="1" spans="1:26">
      <c r="A1514" s="93" t="s">
        <v>3674</v>
      </c>
      <c r="B1514" s="93" t="s">
        <v>16</v>
      </c>
      <c r="C1514" s="93" t="s">
        <v>77</v>
      </c>
      <c r="D1514" s="42" t="s">
        <v>7457</v>
      </c>
      <c r="E1514" s="38" t="s">
        <v>7458</v>
      </c>
      <c r="F1514" s="38" t="s">
        <v>7459</v>
      </c>
      <c r="G1514" s="42">
        <v>1</v>
      </c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>
        <v>0</v>
      </c>
      <c r="T1514" s="96"/>
      <c r="U1514" s="97">
        <v>11</v>
      </c>
      <c r="V1514" s="89" t="s">
        <v>5890</v>
      </c>
      <c r="W1514" s="106" t="s">
        <v>6984</v>
      </c>
      <c r="X1514" s="25"/>
      <c r="Y1514" s="90">
        <f t="array" ref="Y1514">SUM((L1514:R1514)/7)</f>
        <v>0</v>
      </c>
      <c r="Z1514" s="91"/>
    </row>
    <row r="1515" s="85" customFormat="1" customHeight="1" spans="1:26">
      <c r="A1515" s="93" t="s">
        <v>3655</v>
      </c>
      <c r="B1515" s="93" t="s">
        <v>16</v>
      </c>
      <c r="C1515" s="93" t="s">
        <v>77</v>
      </c>
      <c r="D1515" s="42" t="s">
        <v>7460</v>
      </c>
      <c r="E1515" s="38" t="s">
        <v>7461</v>
      </c>
      <c r="F1515" s="38" t="s">
        <v>7462</v>
      </c>
      <c r="G1515" s="42">
        <v>6</v>
      </c>
      <c r="H1515" s="42"/>
      <c r="I1515" s="42"/>
      <c r="J1515" s="42"/>
      <c r="K1515" s="42"/>
      <c r="L1515" s="42"/>
      <c r="M1515" s="42"/>
      <c r="N1515" s="42"/>
      <c r="O1515" s="42"/>
      <c r="P1515" s="42"/>
      <c r="Q1515" s="42"/>
      <c r="R1515" s="42"/>
      <c r="S1515" s="42">
        <v>0</v>
      </c>
      <c r="T1515" s="96"/>
      <c r="U1515" s="97">
        <v>14</v>
      </c>
      <c r="V1515" s="89" t="s">
        <v>5890</v>
      </c>
      <c r="W1515" s="106" t="s">
        <v>6984</v>
      </c>
      <c r="X1515" s="25"/>
      <c r="Y1515" s="90">
        <f t="array" ref="Y1515">SUM((L1515:R1515)/7)</f>
        <v>0</v>
      </c>
      <c r="Z1515" s="91"/>
    </row>
    <row r="1516" s="85" customFormat="1" customHeight="1" spans="1:26">
      <c r="A1516" s="93" t="s">
        <v>3655</v>
      </c>
      <c r="B1516" s="93" t="s">
        <v>16</v>
      </c>
      <c r="C1516" s="93" t="s">
        <v>77</v>
      </c>
      <c r="D1516" s="42" t="s">
        <v>7463</v>
      </c>
      <c r="E1516" s="38" t="s">
        <v>7464</v>
      </c>
      <c r="F1516" s="38" t="s">
        <v>7465</v>
      </c>
      <c r="G1516" s="42">
        <v>1</v>
      </c>
      <c r="H1516" s="42"/>
      <c r="I1516" s="42"/>
      <c r="J1516" s="42"/>
      <c r="K1516" s="42"/>
      <c r="L1516" s="42"/>
      <c r="M1516" s="42"/>
      <c r="N1516" s="42"/>
      <c r="O1516" s="42"/>
      <c r="P1516" s="42"/>
      <c r="Q1516" s="42"/>
      <c r="R1516" s="42"/>
      <c r="S1516" s="42">
        <v>0</v>
      </c>
      <c r="T1516" s="96"/>
      <c r="U1516" s="97">
        <v>10</v>
      </c>
      <c r="V1516" s="89" t="s">
        <v>5890</v>
      </c>
      <c r="W1516" s="106" t="s">
        <v>6984</v>
      </c>
      <c r="X1516" s="25"/>
      <c r="Y1516" s="90">
        <f t="array" ref="Y1516">SUM((L1516:R1516)/7)</f>
        <v>0</v>
      </c>
      <c r="Z1516" s="91"/>
    </row>
    <row r="1517" s="85" customFormat="1" customHeight="1" spans="1:26">
      <c r="A1517" s="93" t="s">
        <v>3655</v>
      </c>
      <c r="B1517" s="93" t="s">
        <v>16</v>
      </c>
      <c r="C1517" s="93" t="s">
        <v>77</v>
      </c>
      <c r="D1517" s="42" t="s">
        <v>7466</v>
      </c>
      <c r="E1517" s="38" t="s">
        <v>7467</v>
      </c>
      <c r="F1517" s="38" t="s">
        <v>7468</v>
      </c>
      <c r="G1517" s="42">
        <v>11</v>
      </c>
      <c r="H1517" s="42"/>
      <c r="I1517" s="42"/>
      <c r="J1517" s="42"/>
      <c r="K1517" s="42"/>
      <c r="L1517" s="42"/>
      <c r="M1517" s="42"/>
      <c r="N1517" s="42"/>
      <c r="O1517" s="42"/>
      <c r="P1517" s="42"/>
      <c r="Q1517" s="42"/>
      <c r="R1517" s="42"/>
      <c r="S1517" s="42">
        <v>0</v>
      </c>
      <c r="T1517" s="96"/>
      <c r="U1517" s="97">
        <v>7</v>
      </c>
      <c r="V1517" s="89" t="s">
        <v>5890</v>
      </c>
      <c r="W1517" s="106" t="s">
        <v>6984</v>
      </c>
      <c r="X1517" s="25"/>
      <c r="Y1517" s="90">
        <f t="array" ref="Y1517">SUM((L1517:R1517)/7)</f>
        <v>0</v>
      </c>
      <c r="Z1517" s="91"/>
    </row>
    <row r="1518" s="85" customFormat="1" customHeight="1" spans="1:26">
      <c r="A1518" s="93" t="s">
        <v>3655</v>
      </c>
      <c r="B1518" s="93" t="s">
        <v>16</v>
      </c>
      <c r="C1518" s="93" t="s">
        <v>77</v>
      </c>
      <c r="D1518" s="42" t="s">
        <v>7469</v>
      </c>
      <c r="E1518" s="38" t="s">
        <v>7470</v>
      </c>
      <c r="F1518" s="38" t="s">
        <v>7471</v>
      </c>
      <c r="G1518" s="42">
        <v>9</v>
      </c>
      <c r="H1518" s="42"/>
      <c r="I1518" s="42"/>
      <c r="J1518" s="42"/>
      <c r="K1518" s="42"/>
      <c r="L1518" s="42"/>
      <c r="M1518" s="42"/>
      <c r="N1518" s="42"/>
      <c r="O1518" s="42"/>
      <c r="P1518" s="42"/>
      <c r="Q1518" s="42"/>
      <c r="R1518" s="42"/>
      <c r="S1518" s="42">
        <v>0</v>
      </c>
      <c r="T1518" s="96"/>
      <c r="U1518" s="97">
        <v>4</v>
      </c>
      <c r="V1518" s="89" t="s">
        <v>5890</v>
      </c>
      <c r="W1518" s="106" t="s">
        <v>6984</v>
      </c>
      <c r="X1518" s="25"/>
      <c r="Y1518" s="90">
        <f t="array" ref="Y1518">SUM((L1518:R1518)/7)</f>
        <v>0</v>
      </c>
      <c r="Z1518" s="91"/>
    </row>
    <row r="1519" s="85" customFormat="1" customHeight="1" spans="1:26">
      <c r="A1519" s="93" t="s">
        <v>3655</v>
      </c>
      <c r="B1519" s="93" t="s">
        <v>16</v>
      </c>
      <c r="C1519" s="93" t="s">
        <v>77</v>
      </c>
      <c r="D1519" s="42" t="s">
        <v>7472</v>
      </c>
      <c r="E1519" s="38" t="s">
        <v>7473</v>
      </c>
      <c r="F1519" s="38" t="s">
        <v>7474</v>
      </c>
      <c r="G1519" s="42">
        <v>6</v>
      </c>
      <c r="H1519" s="42"/>
      <c r="I1519" s="42"/>
      <c r="J1519" s="42"/>
      <c r="K1519" s="42"/>
      <c r="L1519" s="42"/>
      <c r="M1519" s="42"/>
      <c r="N1519" s="42"/>
      <c r="O1519" s="42"/>
      <c r="P1519" s="42"/>
      <c r="Q1519" s="42"/>
      <c r="R1519" s="42"/>
      <c r="S1519" s="42">
        <v>0</v>
      </c>
      <c r="T1519" s="96"/>
      <c r="U1519" s="97">
        <v>3</v>
      </c>
      <c r="V1519" s="89" t="s">
        <v>5890</v>
      </c>
      <c r="W1519" s="106" t="s">
        <v>6984</v>
      </c>
      <c r="X1519" s="25">
        <v>2</v>
      </c>
      <c r="Y1519" s="90">
        <f t="array" ref="Y1519">SUM((L1519:R1519)/7)</f>
        <v>0</v>
      </c>
      <c r="Z1519" s="91"/>
    </row>
    <row r="1520" s="85" customFormat="1" customHeight="1" spans="1:26">
      <c r="A1520" s="93" t="s">
        <v>3308</v>
      </c>
      <c r="B1520" s="93" t="s">
        <v>16</v>
      </c>
      <c r="C1520" s="93" t="s">
        <v>7475</v>
      </c>
      <c r="D1520" s="42" t="s">
        <v>7476</v>
      </c>
      <c r="E1520" s="38" t="s">
        <v>3626</v>
      </c>
      <c r="F1520" s="38" t="s">
        <v>3627</v>
      </c>
      <c r="G1520" s="42">
        <v>4</v>
      </c>
      <c r="H1520" s="42"/>
      <c r="I1520" s="42"/>
      <c r="J1520" s="42"/>
      <c r="K1520" s="42"/>
      <c r="L1520" s="42"/>
      <c r="M1520" s="42"/>
      <c r="N1520" s="42"/>
      <c r="O1520" s="42"/>
      <c r="P1520" s="42"/>
      <c r="Q1520" s="42"/>
      <c r="R1520" s="42"/>
      <c r="S1520" s="42">
        <v>0</v>
      </c>
      <c r="T1520" s="96"/>
      <c r="U1520" s="97">
        <v>22</v>
      </c>
      <c r="V1520" s="89" t="s">
        <v>5890</v>
      </c>
      <c r="W1520" s="106" t="s">
        <v>6984</v>
      </c>
      <c r="X1520" s="25"/>
      <c r="Y1520" s="90">
        <f t="array" ref="Y1520">SUM((L1520:R1520)/7)</f>
        <v>0</v>
      </c>
      <c r="Z1520" s="91"/>
    </row>
    <row r="1521" s="85" customFormat="1" customHeight="1" spans="1:26">
      <c r="A1521" s="93" t="s">
        <v>3308</v>
      </c>
      <c r="B1521" s="93" t="s">
        <v>16</v>
      </c>
      <c r="C1521" s="93" t="s">
        <v>7475</v>
      </c>
      <c r="D1521" s="42" t="s">
        <v>7477</v>
      </c>
      <c r="E1521" s="38" t="s">
        <v>3629</v>
      </c>
      <c r="F1521" s="38" t="s">
        <v>3630</v>
      </c>
      <c r="G1521" s="42">
        <v>1</v>
      </c>
      <c r="H1521" s="42"/>
      <c r="I1521" s="42"/>
      <c r="J1521" s="42"/>
      <c r="K1521" s="42"/>
      <c r="L1521" s="42"/>
      <c r="M1521" s="42"/>
      <c r="N1521" s="42"/>
      <c r="O1521" s="42"/>
      <c r="P1521" s="42"/>
      <c r="Q1521" s="42"/>
      <c r="R1521" s="42"/>
      <c r="S1521" s="42">
        <v>0</v>
      </c>
      <c r="T1521" s="96"/>
      <c r="U1521" s="97">
        <v>1</v>
      </c>
      <c r="V1521" s="89" t="s">
        <v>5890</v>
      </c>
      <c r="W1521" s="106" t="s">
        <v>6984</v>
      </c>
      <c r="X1521" s="25"/>
      <c r="Y1521" s="90">
        <f t="array" ref="Y1521">SUM((L1521:R1521)/7)</f>
        <v>0</v>
      </c>
      <c r="Z1521" s="91"/>
    </row>
    <row r="1522" s="85" customFormat="1" customHeight="1" spans="1:26">
      <c r="A1522" s="93" t="s">
        <v>3308</v>
      </c>
      <c r="B1522" s="93" t="s">
        <v>16</v>
      </c>
      <c r="C1522" s="93" t="s">
        <v>7475</v>
      </c>
      <c r="D1522" s="42" t="s">
        <v>7478</v>
      </c>
      <c r="E1522" s="38" t="s">
        <v>3635</v>
      </c>
      <c r="F1522" s="38" t="s">
        <v>3636</v>
      </c>
      <c r="G1522" s="42">
        <v>2</v>
      </c>
      <c r="H1522" s="42"/>
      <c r="I1522" s="42"/>
      <c r="J1522" s="42"/>
      <c r="K1522" s="42"/>
      <c r="L1522" s="42"/>
      <c r="M1522" s="42"/>
      <c r="N1522" s="42"/>
      <c r="O1522" s="42"/>
      <c r="P1522" s="42"/>
      <c r="Q1522" s="42"/>
      <c r="R1522" s="42"/>
      <c r="S1522" s="42">
        <v>0</v>
      </c>
      <c r="T1522" s="96"/>
      <c r="U1522" s="97">
        <v>41</v>
      </c>
      <c r="V1522" s="89" t="s">
        <v>5890</v>
      </c>
      <c r="W1522" s="106" t="s">
        <v>6984</v>
      </c>
      <c r="X1522" s="25">
        <v>1</v>
      </c>
      <c r="Y1522" s="90">
        <f t="array" ref="Y1522">SUM((L1522:R1522)/7)</f>
        <v>0</v>
      </c>
      <c r="Z1522" s="91"/>
    </row>
    <row r="1523" s="85" customFormat="1" customHeight="1" spans="1:26">
      <c r="A1523" s="93" t="s">
        <v>3308</v>
      </c>
      <c r="B1523" s="93" t="s">
        <v>16</v>
      </c>
      <c r="C1523" s="93" t="s">
        <v>7475</v>
      </c>
      <c r="D1523" s="42" t="s">
        <v>7479</v>
      </c>
      <c r="E1523" s="38" t="s">
        <v>3641</v>
      </c>
      <c r="F1523" s="38" t="s">
        <v>3642</v>
      </c>
      <c r="G1523" s="42">
        <v>2</v>
      </c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42"/>
      <c r="S1523" s="42">
        <v>0</v>
      </c>
      <c r="T1523" s="96"/>
      <c r="U1523" s="97">
        <v>43</v>
      </c>
      <c r="V1523" s="89" t="s">
        <v>5890</v>
      </c>
      <c r="W1523" s="106" t="s">
        <v>6984</v>
      </c>
      <c r="X1523" s="25"/>
      <c r="Y1523" s="90">
        <f t="array" ref="Y1523">SUM((L1523:R1523)/7)</f>
        <v>0</v>
      </c>
      <c r="Z1523" s="91"/>
    </row>
    <row r="1524" s="85" customFormat="1" customHeight="1" spans="1:26">
      <c r="A1524" s="93" t="s">
        <v>3308</v>
      </c>
      <c r="B1524" s="93" t="s">
        <v>16</v>
      </c>
      <c r="C1524" s="93" t="s">
        <v>7475</v>
      </c>
      <c r="D1524" s="42" t="s">
        <v>7480</v>
      </c>
      <c r="E1524" s="38" t="s">
        <v>3650</v>
      </c>
      <c r="F1524" s="38" t="s">
        <v>3651</v>
      </c>
      <c r="G1524" s="42">
        <v>1</v>
      </c>
      <c r="H1524" s="42"/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>
        <v>0</v>
      </c>
      <c r="T1524" s="96"/>
      <c r="U1524" s="97">
        <v>24</v>
      </c>
      <c r="V1524" s="89" t="s">
        <v>5890</v>
      </c>
      <c r="W1524" s="106" t="s">
        <v>6984</v>
      </c>
      <c r="X1524" s="25"/>
      <c r="Y1524" s="90">
        <f t="array" ref="Y1524">SUM((L1524:R1524)/7)</f>
        <v>0</v>
      </c>
      <c r="Z1524" s="91"/>
    </row>
    <row r="1525" s="85" customFormat="1" customHeight="1" spans="1:26">
      <c r="A1525" s="93" t="s">
        <v>3308</v>
      </c>
      <c r="B1525" s="93" t="s">
        <v>16</v>
      </c>
      <c r="C1525" s="93" t="s">
        <v>7475</v>
      </c>
      <c r="D1525" s="42" t="s">
        <v>7481</v>
      </c>
      <c r="E1525" s="38" t="s">
        <v>5609</v>
      </c>
      <c r="F1525" s="38" t="s">
        <v>5610</v>
      </c>
      <c r="G1525" s="42">
        <v>9</v>
      </c>
      <c r="H1525" s="42"/>
      <c r="I1525" s="42"/>
      <c r="J1525" s="42"/>
      <c r="K1525" s="42"/>
      <c r="L1525" s="42"/>
      <c r="M1525" s="42"/>
      <c r="N1525" s="42"/>
      <c r="O1525" s="42"/>
      <c r="P1525" s="42"/>
      <c r="Q1525" s="42"/>
      <c r="R1525" s="42"/>
      <c r="S1525" s="42">
        <v>0</v>
      </c>
      <c r="T1525" s="96"/>
      <c r="U1525" s="97">
        <v>1</v>
      </c>
      <c r="V1525" s="89" t="s">
        <v>5890</v>
      </c>
      <c r="W1525" s="106" t="s">
        <v>6984</v>
      </c>
      <c r="X1525" s="25"/>
      <c r="Y1525" s="90">
        <f t="array" ref="Y1525">SUM((L1525:R1525)/7)</f>
        <v>0</v>
      </c>
      <c r="Z1525" s="91"/>
    </row>
    <row r="1526" s="85" customFormat="1" customHeight="1" spans="1:26">
      <c r="A1526" s="93" t="s">
        <v>3674</v>
      </c>
      <c r="B1526" s="93" t="s">
        <v>16</v>
      </c>
      <c r="C1526" s="93" t="s">
        <v>7475</v>
      </c>
      <c r="D1526" s="42" t="s">
        <v>7482</v>
      </c>
      <c r="E1526" s="38" t="s">
        <v>7483</v>
      </c>
      <c r="F1526" s="38" t="s">
        <v>7484</v>
      </c>
      <c r="G1526" s="42">
        <v>2</v>
      </c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>
        <v>0</v>
      </c>
      <c r="T1526" s="96"/>
      <c r="U1526" s="97">
        <v>3</v>
      </c>
      <c r="V1526" s="89" t="s">
        <v>5890</v>
      </c>
      <c r="W1526" s="106" t="s">
        <v>6984</v>
      </c>
      <c r="X1526" s="25"/>
      <c r="Y1526" s="90">
        <f t="array" ref="Y1526">SUM((L1526:R1526)/7)</f>
        <v>0</v>
      </c>
      <c r="Z1526" s="91"/>
    </row>
    <row r="1527" s="85" customFormat="1" customHeight="1" spans="1:26">
      <c r="A1527" s="93" t="s">
        <v>3674</v>
      </c>
      <c r="B1527" s="93" t="s">
        <v>16</v>
      </c>
      <c r="C1527" s="93" t="s">
        <v>7475</v>
      </c>
      <c r="D1527" s="42" t="s">
        <v>7485</v>
      </c>
      <c r="E1527" s="38" t="s">
        <v>7486</v>
      </c>
      <c r="F1527" s="38" t="s">
        <v>7487</v>
      </c>
      <c r="G1527" s="42">
        <v>2</v>
      </c>
      <c r="H1527" s="42"/>
      <c r="I1527" s="42"/>
      <c r="J1527" s="42"/>
      <c r="K1527" s="42"/>
      <c r="L1527" s="42"/>
      <c r="M1527" s="42"/>
      <c r="N1527" s="42"/>
      <c r="O1527" s="42"/>
      <c r="P1527" s="42"/>
      <c r="Q1527" s="42"/>
      <c r="R1527" s="42"/>
      <c r="S1527" s="42">
        <v>0</v>
      </c>
      <c r="T1527" s="96"/>
      <c r="U1527" s="97">
        <v>16</v>
      </c>
      <c r="V1527" s="89" t="s">
        <v>5890</v>
      </c>
      <c r="W1527" s="106" t="s">
        <v>6984</v>
      </c>
      <c r="X1527" s="25">
        <v>1</v>
      </c>
      <c r="Y1527" s="90">
        <f t="array" ref="Y1527">SUM((L1527:R1527)/7)</f>
        <v>0</v>
      </c>
      <c r="Z1527" s="91"/>
    </row>
    <row r="1528" s="85" customFormat="1" customHeight="1" spans="1:26">
      <c r="A1528" s="93" t="s">
        <v>3674</v>
      </c>
      <c r="B1528" s="93" t="s">
        <v>16</v>
      </c>
      <c r="C1528" s="93" t="s">
        <v>7475</v>
      </c>
      <c r="D1528" s="42" t="s">
        <v>7488</v>
      </c>
      <c r="E1528" s="38" t="s">
        <v>7489</v>
      </c>
      <c r="F1528" s="38" t="s">
        <v>7490</v>
      </c>
      <c r="G1528" s="42">
        <v>1</v>
      </c>
      <c r="H1528" s="42"/>
      <c r="I1528" s="42"/>
      <c r="J1528" s="42"/>
      <c r="K1528" s="42"/>
      <c r="L1528" s="42"/>
      <c r="M1528" s="42"/>
      <c r="N1528" s="42"/>
      <c r="O1528" s="42"/>
      <c r="P1528" s="42"/>
      <c r="Q1528" s="42"/>
      <c r="R1528" s="42"/>
      <c r="S1528" s="42">
        <v>0</v>
      </c>
      <c r="T1528" s="96"/>
      <c r="U1528" s="97">
        <v>12</v>
      </c>
      <c r="V1528" s="89" t="s">
        <v>5890</v>
      </c>
      <c r="W1528" s="106" t="s">
        <v>6984</v>
      </c>
      <c r="X1528" s="25"/>
      <c r="Y1528" s="90">
        <f t="array" ref="Y1528">SUM((L1528:R1528)/7)</f>
        <v>0</v>
      </c>
      <c r="Z1528" s="91"/>
    </row>
    <row r="1529" s="85" customFormat="1" customHeight="1" spans="1:26">
      <c r="A1529" s="93" t="s">
        <v>3674</v>
      </c>
      <c r="B1529" s="93" t="s">
        <v>16</v>
      </c>
      <c r="C1529" s="93" t="s">
        <v>7475</v>
      </c>
      <c r="D1529" s="42" t="s">
        <v>7491</v>
      </c>
      <c r="E1529" s="38" t="s">
        <v>7492</v>
      </c>
      <c r="F1529" s="38" t="s">
        <v>7493</v>
      </c>
      <c r="G1529" s="42">
        <v>4</v>
      </c>
      <c r="H1529" s="42"/>
      <c r="I1529" s="42"/>
      <c r="J1529" s="42"/>
      <c r="K1529" s="42"/>
      <c r="L1529" s="42"/>
      <c r="M1529" s="42"/>
      <c r="N1529" s="42"/>
      <c r="O1529" s="42"/>
      <c r="P1529" s="42"/>
      <c r="Q1529" s="42"/>
      <c r="R1529" s="42"/>
      <c r="S1529" s="42">
        <v>0</v>
      </c>
      <c r="T1529" s="96"/>
      <c r="U1529" s="97">
        <v>11</v>
      </c>
      <c r="V1529" s="89" t="s">
        <v>5890</v>
      </c>
      <c r="W1529" s="106" t="s">
        <v>6984</v>
      </c>
      <c r="X1529" s="25"/>
      <c r="Y1529" s="90">
        <f t="array" ref="Y1529">SUM((L1529:R1529)/7)</f>
        <v>0</v>
      </c>
      <c r="Z1529" s="91"/>
    </row>
    <row r="1530" s="85" customFormat="1" customHeight="1" spans="1:26">
      <c r="A1530" s="93" t="s">
        <v>3655</v>
      </c>
      <c r="B1530" s="93" t="s">
        <v>16</v>
      </c>
      <c r="C1530" s="93" t="s">
        <v>7475</v>
      </c>
      <c r="D1530" s="38" t="s">
        <v>7494</v>
      </c>
      <c r="E1530" s="38" t="s">
        <v>7495</v>
      </c>
      <c r="F1530" s="38" t="s">
        <v>7496</v>
      </c>
      <c r="G1530" s="42">
        <v>6</v>
      </c>
      <c r="H1530" s="42"/>
      <c r="I1530" s="42"/>
      <c r="J1530" s="42"/>
      <c r="K1530" s="42"/>
      <c r="L1530" s="42"/>
      <c r="M1530" s="42"/>
      <c r="N1530" s="42"/>
      <c r="O1530" s="42"/>
      <c r="P1530" s="42"/>
      <c r="Q1530" s="42"/>
      <c r="R1530" s="42"/>
      <c r="S1530" s="42">
        <v>0</v>
      </c>
      <c r="T1530" s="96"/>
      <c r="U1530" s="96"/>
      <c r="V1530" s="89" t="s">
        <v>5890</v>
      </c>
      <c r="W1530" s="106" t="s">
        <v>6984</v>
      </c>
      <c r="X1530" s="25"/>
      <c r="Y1530" s="90">
        <f t="array" ref="Y1530">SUM((L1530:R1530)/7)</f>
        <v>0</v>
      </c>
      <c r="Z1530" s="91"/>
    </row>
    <row r="1531" s="85" customFormat="1" customHeight="1" spans="1:26">
      <c r="A1531" s="93" t="s">
        <v>3655</v>
      </c>
      <c r="B1531" s="93" t="s">
        <v>16</v>
      </c>
      <c r="C1531" s="93" t="s">
        <v>7475</v>
      </c>
      <c r="D1531" s="42" t="s">
        <v>7497</v>
      </c>
      <c r="E1531" s="38" t="s">
        <v>7498</v>
      </c>
      <c r="F1531" s="38" t="s">
        <v>7499</v>
      </c>
      <c r="G1531" s="42">
        <v>4</v>
      </c>
      <c r="H1531" s="42"/>
      <c r="I1531" s="42"/>
      <c r="J1531" s="42"/>
      <c r="K1531" s="42"/>
      <c r="L1531" s="42"/>
      <c r="M1531" s="42"/>
      <c r="N1531" s="42"/>
      <c r="O1531" s="42"/>
      <c r="P1531" s="42"/>
      <c r="Q1531" s="42"/>
      <c r="R1531" s="42"/>
      <c r="S1531" s="42">
        <v>0</v>
      </c>
      <c r="T1531" s="96"/>
      <c r="U1531" s="97">
        <v>5</v>
      </c>
      <c r="V1531" s="89" t="s">
        <v>5890</v>
      </c>
      <c r="W1531" s="106" t="s">
        <v>6984</v>
      </c>
      <c r="X1531" s="25">
        <v>1</v>
      </c>
      <c r="Y1531" s="90">
        <f t="array" ref="Y1531">SUM((L1531:R1531)/7)</f>
        <v>0</v>
      </c>
      <c r="Z1531" s="91"/>
    </row>
    <row r="1532" s="85" customFormat="1" customHeight="1" spans="1:26">
      <c r="A1532" s="93" t="s">
        <v>3655</v>
      </c>
      <c r="B1532" s="93" t="s">
        <v>16</v>
      </c>
      <c r="C1532" s="93" t="s">
        <v>7475</v>
      </c>
      <c r="D1532" s="42" t="s">
        <v>7500</v>
      </c>
      <c r="E1532" s="38" t="s">
        <v>7501</v>
      </c>
      <c r="F1532" s="38" t="s">
        <v>7502</v>
      </c>
      <c r="G1532" s="42">
        <v>9</v>
      </c>
      <c r="H1532" s="42"/>
      <c r="I1532" s="42"/>
      <c r="J1532" s="42"/>
      <c r="K1532" s="42"/>
      <c r="L1532" s="42"/>
      <c r="M1532" s="42"/>
      <c r="N1532" s="42"/>
      <c r="O1532" s="42"/>
      <c r="P1532" s="42"/>
      <c r="Q1532" s="42"/>
      <c r="R1532" s="42"/>
      <c r="S1532" s="42">
        <v>0</v>
      </c>
      <c r="T1532" s="96"/>
      <c r="U1532" s="97">
        <v>1</v>
      </c>
      <c r="V1532" s="89" t="s">
        <v>5890</v>
      </c>
      <c r="W1532" s="106" t="s">
        <v>6984</v>
      </c>
      <c r="X1532" s="25"/>
      <c r="Y1532" s="90">
        <f t="array" ref="Y1532">SUM((L1532:R1532)/7)</f>
        <v>0</v>
      </c>
      <c r="Z1532" s="91"/>
    </row>
    <row r="1533" s="85" customFormat="1" customHeight="1" spans="1:26">
      <c r="A1533" s="93" t="s">
        <v>3655</v>
      </c>
      <c r="B1533" s="93" t="s">
        <v>16</v>
      </c>
      <c r="C1533" s="93" t="s">
        <v>7475</v>
      </c>
      <c r="D1533" s="42" t="s">
        <v>7503</v>
      </c>
      <c r="E1533" s="38" t="s">
        <v>7504</v>
      </c>
      <c r="F1533" s="38" t="s">
        <v>7505</v>
      </c>
      <c r="G1533" s="42">
        <v>2</v>
      </c>
      <c r="H1533" s="42"/>
      <c r="I1533" s="42"/>
      <c r="J1533" s="42"/>
      <c r="K1533" s="42"/>
      <c r="L1533" s="42"/>
      <c r="M1533" s="42"/>
      <c r="N1533" s="42"/>
      <c r="O1533" s="42"/>
      <c r="P1533" s="42"/>
      <c r="Q1533" s="42"/>
      <c r="R1533" s="42"/>
      <c r="S1533" s="42">
        <v>0</v>
      </c>
      <c r="T1533" s="96"/>
      <c r="U1533" s="97">
        <v>6</v>
      </c>
      <c r="V1533" s="89" t="s">
        <v>5890</v>
      </c>
      <c r="W1533" s="106" t="s">
        <v>6984</v>
      </c>
      <c r="X1533" s="25"/>
      <c r="Y1533" s="90">
        <f t="array" ref="Y1533">SUM((L1533:R1533)/7)</f>
        <v>0</v>
      </c>
      <c r="Z1533" s="91"/>
    </row>
    <row r="1534" s="85" customFormat="1" customHeight="1" spans="1:26">
      <c r="A1534" s="93" t="s">
        <v>3674</v>
      </c>
      <c r="B1534" s="93" t="s">
        <v>3125</v>
      </c>
      <c r="C1534" s="93" t="s">
        <v>126</v>
      </c>
      <c r="D1534" s="42" t="s">
        <v>7506</v>
      </c>
      <c r="E1534" s="38" t="s">
        <v>7507</v>
      </c>
      <c r="F1534" s="38" t="s">
        <v>7508</v>
      </c>
      <c r="G1534" s="42">
        <v>1</v>
      </c>
      <c r="H1534" s="42"/>
      <c r="I1534" s="42"/>
      <c r="J1534" s="42"/>
      <c r="K1534" s="42"/>
      <c r="L1534" s="42"/>
      <c r="M1534" s="42"/>
      <c r="N1534" s="42"/>
      <c r="O1534" s="42"/>
      <c r="P1534" s="42"/>
      <c r="Q1534" s="42"/>
      <c r="R1534" s="42"/>
      <c r="S1534" s="42">
        <v>0</v>
      </c>
      <c r="T1534" s="96"/>
      <c r="U1534" s="96"/>
      <c r="V1534" s="89" t="s">
        <v>5890</v>
      </c>
      <c r="W1534" s="106" t="s">
        <v>6984</v>
      </c>
      <c r="X1534" s="25"/>
      <c r="Y1534" s="90">
        <f t="array" ref="Y1534">SUM((L1534:R1534)/7)</f>
        <v>0</v>
      </c>
      <c r="Z1534" s="91"/>
    </row>
    <row r="1535" s="85" customFormat="1" customHeight="1" spans="1:26">
      <c r="A1535" s="93" t="s">
        <v>3674</v>
      </c>
      <c r="B1535" s="93" t="s">
        <v>3125</v>
      </c>
      <c r="C1535" s="93" t="s">
        <v>126</v>
      </c>
      <c r="D1535" s="42" t="s">
        <v>7509</v>
      </c>
      <c r="E1535" s="38" t="s">
        <v>7510</v>
      </c>
      <c r="F1535" s="38" t="s">
        <v>7511</v>
      </c>
      <c r="G1535" s="42">
        <v>6</v>
      </c>
      <c r="H1535" s="42"/>
      <c r="I1535" s="42"/>
      <c r="J1535" s="42"/>
      <c r="K1535" s="42"/>
      <c r="L1535" s="42"/>
      <c r="M1535" s="42"/>
      <c r="N1535" s="42"/>
      <c r="O1535" s="42"/>
      <c r="P1535" s="42"/>
      <c r="Q1535" s="42"/>
      <c r="R1535" s="42"/>
      <c r="S1535" s="42">
        <v>0</v>
      </c>
      <c r="T1535" s="96"/>
      <c r="U1535" s="97">
        <v>3</v>
      </c>
      <c r="V1535" s="89" t="s">
        <v>5890</v>
      </c>
      <c r="W1535" s="106" t="s">
        <v>6984</v>
      </c>
      <c r="X1535" s="25"/>
      <c r="Y1535" s="90">
        <f t="array" ref="Y1535">SUM((L1535:R1535)/7)</f>
        <v>0</v>
      </c>
      <c r="Z1535" s="91"/>
    </row>
    <row r="1536" s="85" customFormat="1" customHeight="1" spans="1:26">
      <c r="A1536" s="93" t="s">
        <v>3674</v>
      </c>
      <c r="B1536" s="93" t="s">
        <v>3125</v>
      </c>
      <c r="C1536" s="93" t="s">
        <v>126</v>
      </c>
      <c r="D1536" s="42" t="s">
        <v>7512</v>
      </c>
      <c r="E1536" s="38" t="s">
        <v>7513</v>
      </c>
      <c r="F1536" s="38" t="s">
        <v>7514</v>
      </c>
      <c r="G1536" s="42">
        <v>15</v>
      </c>
      <c r="H1536" s="42"/>
      <c r="I1536" s="42"/>
      <c r="J1536" s="42"/>
      <c r="K1536" s="42"/>
      <c r="L1536" s="42"/>
      <c r="M1536" s="42"/>
      <c r="N1536" s="42"/>
      <c r="O1536" s="42"/>
      <c r="P1536" s="42"/>
      <c r="Q1536" s="42"/>
      <c r="R1536" s="42"/>
      <c r="S1536" s="42">
        <v>0</v>
      </c>
      <c r="T1536" s="96"/>
      <c r="U1536" s="97">
        <v>45</v>
      </c>
      <c r="V1536" s="89" t="s">
        <v>5890</v>
      </c>
      <c r="W1536" s="106" t="s">
        <v>6984</v>
      </c>
      <c r="X1536" s="25"/>
      <c r="Y1536" s="90">
        <f t="array" ref="Y1536">SUM((L1536:R1536)/7)</f>
        <v>0</v>
      </c>
      <c r="Z1536" s="91"/>
    </row>
    <row r="1537" s="85" customFormat="1" customHeight="1" spans="1:26">
      <c r="A1537" s="93" t="s">
        <v>3674</v>
      </c>
      <c r="B1537" s="93" t="s">
        <v>3125</v>
      </c>
      <c r="C1537" s="93" t="s">
        <v>126</v>
      </c>
      <c r="D1537" s="42" t="s">
        <v>7515</v>
      </c>
      <c r="E1537" s="38" t="s">
        <v>7516</v>
      </c>
      <c r="F1537" s="38" t="s">
        <v>7517</v>
      </c>
      <c r="G1537" s="42">
        <v>15</v>
      </c>
      <c r="H1537" s="42"/>
      <c r="I1537" s="42"/>
      <c r="J1537" s="42"/>
      <c r="K1537" s="42"/>
      <c r="L1537" s="42"/>
      <c r="M1537" s="42"/>
      <c r="N1537" s="42"/>
      <c r="O1537" s="42"/>
      <c r="P1537" s="42"/>
      <c r="Q1537" s="42"/>
      <c r="R1537" s="42"/>
      <c r="S1537" s="42">
        <v>0</v>
      </c>
      <c r="T1537" s="96"/>
      <c r="U1537" s="97">
        <v>11</v>
      </c>
      <c r="V1537" s="89" t="s">
        <v>5890</v>
      </c>
      <c r="W1537" s="106" t="s">
        <v>6984</v>
      </c>
      <c r="X1537" s="25"/>
      <c r="Y1537" s="90">
        <f t="array" ref="Y1537">SUM((L1537:R1537)/7)</f>
        <v>0</v>
      </c>
      <c r="Z1537" s="91"/>
    </row>
    <row r="1538" s="85" customFormat="1" customHeight="1" spans="1:26">
      <c r="A1538" s="93" t="s">
        <v>3655</v>
      </c>
      <c r="B1538" s="93" t="s">
        <v>3125</v>
      </c>
      <c r="C1538" s="93" t="s">
        <v>126</v>
      </c>
      <c r="D1538" s="42" t="s">
        <v>7518</v>
      </c>
      <c r="E1538" s="38" t="s">
        <v>7519</v>
      </c>
      <c r="F1538" s="38" t="s">
        <v>7520</v>
      </c>
      <c r="G1538" s="42">
        <v>11</v>
      </c>
      <c r="H1538" s="42"/>
      <c r="I1538" s="42"/>
      <c r="J1538" s="42"/>
      <c r="K1538" s="42"/>
      <c r="L1538" s="42"/>
      <c r="M1538" s="42"/>
      <c r="N1538" s="42"/>
      <c r="O1538" s="42"/>
      <c r="P1538" s="42"/>
      <c r="Q1538" s="42"/>
      <c r="R1538" s="42"/>
      <c r="S1538" s="42">
        <v>0</v>
      </c>
      <c r="T1538" s="96"/>
      <c r="U1538" s="96"/>
      <c r="V1538" s="89" t="s">
        <v>5890</v>
      </c>
      <c r="W1538" s="106" t="s">
        <v>6984</v>
      </c>
      <c r="X1538" s="25"/>
      <c r="Y1538" s="90">
        <f t="array" ref="Y1538">SUM((L1538:R1538)/7)</f>
        <v>0</v>
      </c>
      <c r="Z1538" s="91"/>
    </row>
    <row r="1539" s="85" customFormat="1" customHeight="1" spans="1:26">
      <c r="A1539" s="93" t="s">
        <v>3655</v>
      </c>
      <c r="B1539" s="93" t="s">
        <v>3125</v>
      </c>
      <c r="C1539" s="93" t="s">
        <v>126</v>
      </c>
      <c r="D1539" s="42" t="s">
        <v>7521</v>
      </c>
      <c r="E1539" s="38" t="s">
        <v>7522</v>
      </c>
      <c r="F1539" s="38" t="s">
        <v>7523</v>
      </c>
      <c r="G1539" s="42">
        <v>8</v>
      </c>
      <c r="H1539" s="42"/>
      <c r="I1539" s="42"/>
      <c r="J1539" s="42"/>
      <c r="K1539" s="42"/>
      <c r="L1539" s="42"/>
      <c r="M1539" s="42"/>
      <c r="N1539" s="42"/>
      <c r="O1539" s="42"/>
      <c r="P1539" s="42"/>
      <c r="Q1539" s="42"/>
      <c r="R1539" s="42"/>
      <c r="S1539" s="42">
        <v>0</v>
      </c>
      <c r="T1539" s="96"/>
      <c r="U1539" s="97">
        <v>2</v>
      </c>
      <c r="V1539" s="89" t="s">
        <v>5890</v>
      </c>
      <c r="W1539" s="106" t="s">
        <v>6984</v>
      </c>
      <c r="X1539" s="25"/>
      <c r="Y1539" s="90">
        <f t="array" ref="Y1539">SUM((L1539:R1539)/7)</f>
        <v>0</v>
      </c>
      <c r="Z1539" s="91"/>
    </row>
    <row r="1540" s="85" customFormat="1" customHeight="1" spans="1:26">
      <c r="A1540" s="93" t="s">
        <v>3674</v>
      </c>
      <c r="B1540" s="93" t="s">
        <v>3125</v>
      </c>
      <c r="C1540" s="93" t="s">
        <v>835</v>
      </c>
      <c r="D1540" s="42" t="s">
        <v>7524</v>
      </c>
      <c r="E1540" s="38" t="s">
        <v>7525</v>
      </c>
      <c r="F1540" s="38" t="s">
        <v>7526</v>
      </c>
      <c r="G1540" s="42">
        <v>8</v>
      </c>
      <c r="H1540" s="42"/>
      <c r="I1540" s="42"/>
      <c r="J1540" s="42"/>
      <c r="K1540" s="42"/>
      <c r="L1540" s="42"/>
      <c r="M1540" s="42"/>
      <c r="N1540" s="42"/>
      <c r="O1540" s="42"/>
      <c r="P1540" s="42"/>
      <c r="Q1540" s="42"/>
      <c r="R1540" s="42"/>
      <c r="S1540" s="42">
        <v>0</v>
      </c>
      <c r="T1540" s="96"/>
      <c r="U1540" s="96"/>
      <c r="V1540" s="89" t="s">
        <v>5890</v>
      </c>
      <c r="W1540" s="106" t="s">
        <v>6984</v>
      </c>
      <c r="X1540" s="25"/>
      <c r="Y1540" s="90">
        <f t="array" ref="Y1540">SUM((L1540:R1540)/7)</f>
        <v>0</v>
      </c>
      <c r="Z1540" s="91"/>
    </row>
    <row r="1541" s="85" customFormat="1" customHeight="1" spans="1:26">
      <c r="A1541" s="93" t="s">
        <v>3674</v>
      </c>
      <c r="B1541" s="93" t="s">
        <v>3125</v>
      </c>
      <c r="C1541" s="93" t="s">
        <v>835</v>
      </c>
      <c r="D1541" s="42" t="s">
        <v>7527</v>
      </c>
      <c r="E1541" s="38" t="s">
        <v>7528</v>
      </c>
      <c r="F1541" s="38" t="s">
        <v>7529</v>
      </c>
      <c r="G1541" s="42">
        <v>14</v>
      </c>
      <c r="H1541" s="42"/>
      <c r="I1541" s="42"/>
      <c r="J1541" s="42"/>
      <c r="K1541" s="42"/>
      <c r="L1541" s="42"/>
      <c r="M1541" s="42"/>
      <c r="N1541" s="42"/>
      <c r="O1541" s="42"/>
      <c r="P1541" s="42"/>
      <c r="Q1541" s="42"/>
      <c r="R1541" s="42"/>
      <c r="S1541" s="42">
        <v>0</v>
      </c>
      <c r="T1541" s="96"/>
      <c r="U1541" s="97">
        <v>12</v>
      </c>
      <c r="V1541" s="89" t="s">
        <v>5890</v>
      </c>
      <c r="W1541" s="106" t="s">
        <v>6984</v>
      </c>
      <c r="X1541" s="25"/>
      <c r="Y1541" s="90">
        <f t="array" ref="Y1541">SUM((L1541:R1541)/7)</f>
        <v>0</v>
      </c>
      <c r="Z1541" s="91"/>
    </row>
    <row r="1542" s="85" customFormat="1" customHeight="1" spans="1:26">
      <c r="A1542" s="93" t="s">
        <v>3674</v>
      </c>
      <c r="B1542" s="93" t="s">
        <v>3125</v>
      </c>
      <c r="C1542" s="93" t="s">
        <v>835</v>
      </c>
      <c r="D1542" s="42" t="s">
        <v>7530</v>
      </c>
      <c r="E1542" s="38" t="s">
        <v>7531</v>
      </c>
      <c r="F1542" s="38" t="s">
        <v>7532</v>
      </c>
      <c r="G1542" s="42">
        <v>19</v>
      </c>
      <c r="H1542" s="42"/>
      <c r="I1542" s="42"/>
      <c r="J1542" s="42"/>
      <c r="K1542" s="42"/>
      <c r="L1542" s="42"/>
      <c r="M1542" s="42"/>
      <c r="N1542" s="42"/>
      <c r="O1542" s="42"/>
      <c r="P1542" s="42"/>
      <c r="Q1542" s="42"/>
      <c r="R1542" s="42"/>
      <c r="S1542" s="42">
        <v>0</v>
      </c>
      <c r="T1542" s="96"/>
      <c r="U1542" s="97">
        <v>19</v>
      </c>
      <c r="V1542" s="89" t="s">
        <v>5890</v>
      </c>
      <c r="W1542" s="106" t="s">
        <v>6984</v>
      </c>
      <c r="X1542" s="25">
        <v>1</v>
      </c>
      <c r="Y1542" s="90">
        <f t="array" ref="Y1542">SUM((L1542:R1542)/7)</f>
        <v>0</v>
      </c>
      <c r="Z1542" s="91"/>
    </row>
    <row r="1543" s="85" customFormat="1" customHeight="1" spans="1:26">
      <c r="A1543" s="93" t="s">
        <v>3674</v>
      </c>
      <c r="B1543" s="93" t="s">
        <v>3125</v>
      </c>
      <c r="C1543" s="93" t="s">
        <v>835</v>
      </c>
      <c r="D1543" s="42" t="s">
        <v>7533</v>
      </c>
      <c r="E1543" s="38" t="s">
        <v>7534</v>
      </c>
      <c r="F1543" s="38" t="s">
        <v>7535</v>
      </c>
      <c r="G1543" s="42">
        <v>27</v>
      </c>
      <c r="H1543" s="42"/>
      <c r="I1543" s="42"/>
      <c r="J1543" s="42"/>
      <c r="K1543" s="42"/>
      <c r="L1543" s="42"/>
      <c r="M1543" s="42"/>
      <c r="N1543" s="42"/>
      <c r="O1543" s="42"/>
      <c r="P1543" s="42"/>
      <c r="Q1543" s="42"/>
      <c r="R1543" s="42"/>
      <c r="S1543" s="42">
        <v>0</v>
      </c>
      <c r="T1543" s="96"/>
      <c r="U1543" s="97">
        <v>37</v>
      </c>
      <c r="V1543" s="89" t="s">
        <v>5890</v>
      </c>
      <c r="W1543" s="106" t="s">
        <v>6984</v>
      </c>
      <c r="X1543" s="25"/>
      <c r="Y1543" s="90">
        <f t="array" ref="Y1543">SUM((L1543:R1543)/7)</f>
        <v>0</v>
      </c>
      <c r="Z1543" s="91"/>
    </row>
    <row r="1544" s="85" customFormat="1" customHeight="1" spans="1:26">
      <c r="A1544" s="93" t="s">
        <v>3308</v>
      </c>
      <c r="B1544" s="93" t="s">
        <v>3125</v>
      </c>
      <c r="C1544" s="93" t="s">
        <v>36</v>
      </c>
      <c r="D1544" s="38" t="s">
        <v>7536</v>
      </c>
      <c r="E1544" s="38" t="s">
        <v>7537</v>
      </c>
      <c r="F1544" s="38" t="s">
        <v>7538</v>
      </c>
      <c r="G1544" s="42">
        <v>2</v>
      </c>
      <c r="H1544" s="42"/>
      <c r="I1544" s="42"/>
      <c r="J1544" s="42"/>
      <c r="K1544" s="42"/>
      <c r="L1544" s="42"/>
      <c r="M1544" s="42"/>
      <c r="N1544" s="42"/>
      <c r="O1544" s="42"/>
      <c r="P1544" s="42"/>
      <c r="Q1544" s="42"/>
      <c r="R1544" s="42"/>
      <c r="S1544" s="42">
        <v>0</v>
      </c>
      <c r="T1544" s="96"/>
      <c r="U1544" s="96"/>
      <c r="V1544" s="89" t="s">
        <v>5890</v>
      </c>
      <c r="W1544" s="106" t="s">
        <v>6984</v>
      </c>
      <c r="X1544" s="25"/>
      <c r="Y1544" s="90">
        <f t="array" ref="Y1544">SUM((L1544:R1544)/7)</f>
        <v>0</v>
      </c>
      <c r="Z1544" s="91"/>
    </row>
    <row r="1545" s="85" customFormat="1" customHeight="1" spans="1:26">
      <c r="A1545" s="93" t="s">
        <v>3308</v>
      </c>
      <c r="B1545" s="93" t="s">
        <v>3125</v>
      </c>
      <c r="C1545" s="93" t="s">
        <v>36</v>
      </c>
      <c r="D1545" s="38" t="s">
        <v>7539</v>
      </c>
      <c r="E1545" s="38" t="s">
        <v>7540</v>
      </c>
      <c r="F1545" s="38" t="s">
        <v>7541</v>
      </c>
      <c r="G1545" s="42">
        <v>5</v>
      </c>
      <c r="H1545" s="42"/>
      <c r="I1545" s="42"/>
      <c r="J1545" s="42"/>
      <c r="K1545" s="42"/>
      <c r="L1545" s="42"/>
      <c r="M1545" s="42"/>
      <c r="N1545" s="42"/>
      <c r="O1545" s="42"/>
      <c r="P1545" s="42"/>
      <c r="Q1545" s="42"/>
      <c r="R1545" s="42"/>
      <c r="S1545" s="42">
        <v>0</v>
      </c>
      <c r="T1545" s="96"/>
      <c r="U1545" s="97">
        <v>1</v>
      </c>
      <c r="V1545" s="89" t="s">
        <v>5890</v>
      </c>
      <c r="W1545" s="106" t="s">
        <v>6984</v>
      </c>
      <c r="X1545" s="25"/>
      <c r="Y1545" s="90">
        <f t="array" ref="Y1545">SUM((L1545:R1545)/7)</f>
        <v>0</v>
      </c>
      <c r="Z1545" s="91"/>
    </row>
    <row r="1546" s="85" customFormat="1" customHeight="1" spans="1:26">
      <c r="A1546" s="93" t="s">
        <v>3308</v>
      </c>
      <c r="B1546" s="93" t="s">
        <v>25</v>
      </c>
      <c r="C1546" s="93" t="s">
        <v>126</v>
      </c>
      <c r="D1546" s="42" t="s">
        <v>7542</v>
      </c>
      <c r="E1546" s="38" t="s">
        <v>7543</v>
      </c>
      <c r="F1546" s="38" t="s">
        <v>7544</v>
      </c>
      <c r="G1546" s="42">
        <v>3</v>
      </c>
      <c r="H1546" s="42"/>
      <c r="I1546" s="42"/>
      <c r="J1546" s="42"/>
      <c r="K1546" s="42"/>
      <c r="L1546" s="42"/>
      <c r="M1546" s="42"/>
      <c r="N1546" s="42"/>
      <c r="O1546" s="42"/>
      <c r="P1546" s="42"/>
      <c r="Q1546" s="42"/>
      <c r="R1546" s="42"/>
      <c r="S1546" s="42">
        <v>0</v>
      </c>
      <c r="T1546" s="96"/>
      <c r="U1546" s="97">
        <v>5</v>
      </c>
      <c r="V1546" s="89" t="s">
        <v>5890</v>
      </c>
      <c r="W1546" s="106" t="s">
        <v>6984</v>
      </c>
      <c r="X1546" s="25"/>
      <c r="Y1546" s="90">
        <f t="array" ref="Y1546">SUM((L1546:R1546)/7)</f>
        <v>0</v>
      </c>
      <c r="Z1546" s="91"/>
    </row>
    <row r="1547" s="85" customFormat="1" customHeight="1" spans="1:26">
      <c r="A1547" s="93" t="s">
        <v>3308</v>
      </c>
      <c r="B1547" s="93" t="s">
        <v>25</v>
      </c>
      <c r="C1547" s="93" t="s">
        <v>126</v>
      </c>
      <c r="D1547" s="42" t="s">
        <v>7545</v>
      </c>
      <c r="E1547" s="38" t="s">
        <v>7546</v>
      </c>
      <c r="F1547" s="38" t="s">
        <v>7547</v>
      </c>
      <c r="G1547" s="42">
        <v>2</v>
      </c>
      <c r="H1547" s="42"/>
      <c r="I1547" s="42"/>
      <c r="J1547" s="42"/>
      <c r="K1547" s="42"/>
      <c r="L1547" s="42"/>
      <c r="M1547" s="42"/>
      <c r="N1547" s="42"/>
      <c r="O1547" s="42"/>
      <c r="P1547" s="42"/>
      <c r="Q1547" s="42"/>
      <c r="R1547" s="42"/>
      <c r="S1547" s="42">
        <v>0</v>
      </c>
      <c r="T1547" s="96"/>
      <c r="U1547" s="97">
        <v>4</v>
      </c>
      <c r="V1547" s="89" t="s">
        <v>5890</v>
      </c>
      <c r="W1547" s="106" t="s">
        <v>6984</v>
      </c>
      <c r="X1547" s="25"/>
      <c r="Y1547" s="90">
        <f t="array" ref="Y1547">SUM((L1547:R1547)/7)</f>
        <v>0</v>
      </c>
      <c r="Z1547" s="91"/>
    </row>
    <row r="1548" s="85" customFormat="1" customHeight="1" spans="1:26">
      <c r="A1548" s="93" t="s">
        <v>3308</v>
      </c>
      <c r="B1548" s="93" t="s">
        <v>25</v>
      </c>
      <c r="C1548" s="93" t="s">
        <v>126</v>
      </c>
      <c r="D1548" s="42" t="s">
        <v>7548</v>
      </c>
      <c r="E1548" s="38" t="s">
        <v>7549</v>
      </c>
      <c r="F1548" s="38" t="s">
        <v>7550</v>
      </c>
      <c r="G1548" s="42">
        <v>3</v>
      </c>
      <c r="H1548" s="42"/>
      <c r="I1548" s="42"/>
      <c r="J1548" s="42"/>
      <c r="K1548" s="42"/>
      <c r="L1548" s="42"/>
      <c r="M1548" s="42"/>
      <c r="N1548" s="42"/>
      <c r="O1548" s="42"/>
      <c r="P1548" s="42"/>
      <c r="Q1548" s="42"/>
      <c r="R1548" s="42"/>
      <c r="S1548" s="42">
        <v>0</v>
      </c>
      <c r="T1548" s="96"/>
      <c r="U1548" s="97">
        <v>8</v>
      </c>
      <c r="V1548" s="89" t="s">
        <v>5890</v>
      </c>
      <c r="W1548" s="106" t="s">
        <v>6984</v>
      </c>
      <c r="X1548" s="25"/>
      <c r="Y1548" s="90">
        <f t="array" ref="Y1548">SUM((L1548:R1548)/7)</f>
        <v>0</v>
      </c>
      <c r="Z1548" s="91"/>
    </row>
    <row r="1549" s="85" customFormat="1" customHeight="1" spans="1:26">
      <c r="A1549" s="93" t="s">
        <v>3674</v>
      </c>
      <c r="B1549" s="93" t="s">
        <v>25</v>
      </c>
      <c r="C1549" s="93" t="s">
        <v>126</v>
      </c>
      <c r="D1549" s="42" t="s">
        <v>7551</v>
      </c>
      <c r="E1549" s="38" t="s">
        <v>7552</v>
      </c>
      <c r="F1549" s="38" t="s">
        <v>7553</v>
      </c>
      <c r="G1549" s="42">
        <v>4</v>
      </c>
      <c r="H1549" s="42"/>
      <c r="I1549" s="42"/>
      <c r="J1549" s="42"/>
      <c r="K1549" s="42"/>
      <c r="L1549" s="42"/>
      <c r="M1549" s="42"/>
      <c r="N1549" s="42"/>
      <c r="O1549" s="42"/>
      <c r="P1549" s="42"/>
      <c r="Q1549" s="42"/>
      <c r="R1549" s="42"/>
      <c r="S1549" s="42">
        <v>0</v>
      </c>
      <c r="T1549" s="96"/>
      <c r="U1549" s="96"/>
      <c r="V1549" s="89" t="s">
        <v>5890</v>
      </c>
      <c r="W1549" s="106" t="s">
        <v>6984</v>
      </c>
      <c r="X1549" s="25"/>
      <c r="Y1549" s="90">
        <f t="array" ref="Y1549">SUM((L1549:R1549)/7)</f>
        <v>0</v>
      </c>
      <c r="Z1549" s="91"/>
    </row>
    <row r="1550" s="85" customFormat="1" customHeight="1" spans="1:26">
      <c r="A1550" s="93" t="s">
        <v>3674</v>
      </c>
      <c r="B1550" s="93" t="s">
        <v>25</v>
      </c>
      <c r="C1550" s="93" t="s">
        <v>126</v>
      </c>
      <c r="D1550" s="42" t="s">
        <v>7554</v>
      </c>
      <c r="E1550" s="38" t="s">
        <v>7555</v>
      </c>
      <c r="F1550" s="38" t="s">
        <v>7556</v>
      </c>
      <c r="G1550" s="42">
        <v>2</v>
      </c>
      <c r="H1550" s="42"/>
      <c r="I1550" s="42"/>
      <c r="J1550" s="42"/>
      <c r="K1550" s="42"/>
      <c r="L1550" s="42"/>
      <c r="M1550" s="42"/>
      <c r="N1550" s="42"/>
      <c r="O1550" s="42"/>
      <c r="P1550" s="42"/>
      <c r="Q1550" s="42"/>
      <c r="R1550" s="42"/>
      <c r="S1550" s="42">
        <v>0</v>
      </c>
      <c r="T1550" s="96"/>
      <c r="U1550" s="97">
        <v>10</v>
      </c>
      <c r="V1550" s="89" t="s">
        <v>5890</v>
      </c>
      <c r="W1550" s="106" t="s">
        <v>6984</v>
      </c>
      <c r="X1550" s="25"/>
      <c r="Y1550" s="90">
        <f t="array" ref="Y1550">SUM((L1550:R1550)/7)</f>
        <v>0</v>
      </c>
      <c r="Z1550" s="91"/>
    </row>
    <row r="1551" s="85" customFormat="1" customHeight="1" spans="1:26">
      <c r="A1551" s="93" t="s">
        <v>3674</v>
      </c>
      <c r="B1551" s="93" t="s">
        <v>25</v>
      </c>
      <c r="C1551" s="93" t="s">
        <v>126</v>
      </c>
      <c r="D1551" s="42" t="s">
        <v>7557</v>
      </c>
      <c r="E1551" s="38" t="s">
        <v>7558</v>
      </c>
      <c r="F1551" s="38" t="s">
        <v>7559</v>
      </c>
      <c r="G1551" s="42">
        <v>2</v>
      </c>
      <c r="H1551" s="42"/>
      <c r="I1551" s="42"/>
      <c r="J1551" s="42"/>
      <c r="K1551" s="42"/>
      <c r="L1551" s="42"/>
      <c r="M1551" s="42"/>
      <c r="N1551" s="42"/>
      <c r="O1551" s="42"/>
      <c r="P1551" s="42"/>
      <c r="Q1551" s="42"/>
      <c r="R1551" s="42"/>
      <c r="S1551" s="42">
        <v>0</v>
      </c>
      <c r="T1551" s="96"/>
      <c r="U1551" s="97">
        <v>3</v>
      </c>
      <c r="V1551" s="89" t="s">
        <v>5890</v>
      </c>
      <c r="W1551" s="106" t="s">
        <v>6984</v>
      </c>
      <c r="X1551" s="25"/>
      <c r="Y1551" s="90">
        <f t="array" ref="Y1551">SUM((L1551:R1551)/7)</f>
        <v>0</v>
      </c>
      <c r="Z1551" s="91"/>
    </row>
    <row r="1552" s="85" customFormat="1" customHeight="1" spans="1:26">
      <c r="A1552" s="93" t="s">
        <v>3655</v>
      </c>
      <c r="B1552" s="93" t="s">
        <v>25</v>
      </c>
      <c r="C1552" s="93" t="s">
        <v>126</v>
      </c>
      <c r="D1552" s="42" t="s">
        <v>7560</v>
      </c>
      <c r="E1552" s="38" t="s">
        <v>7561</v>
      </c>
      <c r="F1552" s="38" t="s">
        <v>7562</v>
      </c>
      <c r="G1552" s="42">
        <v>1</v>
      </c>
      <c r="H1552" s="42"/>
      <c r="I1552" s="42"/>
      <c r="J1552" s="42"/>
      <c r="K1552" s="42"/>
      <c r="L1552" s="42"/>
      <c r="M1552" s="42"/>
      <c r="N1552" s="42"/>
      <c r="O1552" s="42"/>
      <c r="P1552" s="42"/>
      <c r="Q1552" s="42"/>
      <c r="R1552" s="42"/>
      <c r="S1552" s="42">
        <v>0</v>
      </c>
      <c r="T1552" s="96"/>
      <c r="U1552" s="97">
        <v>6</v>
      </c>
      <c r="V1552" s="89" t="s">
        <v>5890</v>
      </c>
      <c r="W1552" s="106" t="s">
        <v>6984</v>
      </c>
      <c r="X1552" s="25"/>
      <c r="Y1552" s="90">
        <f t="array" ref="Y1552">SUM((L1552:R1552)/7)</f>
        <v>0</v>
      </c>
      <c r="Z1552" s="91"/>
    </row>
    <row r="1553" s="85" customFormat="1" customHeight="1" spans="1:26">
      <c r="A1553" s="93" t="s">
        <v>3308</v>
      </c>
      <c r="B1553" s="93" t="s">
        <v>25</v>
      </c>
      <c r="C1553" s="93" t="s">
        <v>835</v>
      </c>
      <c r="D1553" s="42" t="s">
        <v>7563</v>
      </c>
      <c r="E1553" s="38" t="s">
        <v>7564</v>
      </c>
      <c r="F1553" s="38" t="s">
        <v>7565</v>
      </c>
      <c r="G1553" s="42">
        <v>17</v>
      </c>
      <c r="H1553" s="42"/>
      <c r="I1553" s="42"/>
      <c r="J1553" s="42"/>
      <c r="K1553" s="42"/>
      <c r="L1553" s="42"/>
      <c r="M1553" s="42"/>
      <c r="N1553" s="42"/>
      <c r="O1553" s="42"/>
      <c r="P1553" s="42"/>
      <c r="Q1553" s="42"/>
      <c r="R1553" s="42"/>
      <c r="S1553" s="42">
        <v>0</v>
      </c>
      <c r="T1553" s="96"/>
      <c r="U1553" s="97">
        <v>8</v>
      </c>
      <c r="V1553" s="89" t="s">
        <v>5890</v>
      </c>
      <c r="W1553" s="106" t="s">
        <v>6984</v>
      </c>
      <c r="X1553" s="25"/>
      <c r="Y1553" s="90">
        <f t="array" ref="Y1553">SUM((L1553:R1553)/7)</f>
        <v>0</v>
      </c>
      <c r="Z1553" s="91"/>
    </row>
    <row r="1554" s="85" customFormat="1" customHeight="1" spans="1:26">
      <c r="A1554" s="93" t="s">
        <v>3308</v>
      </c>
      <c r="B1554" s="93" t="s">
        <v>25</v>
      </c>
      <c r="C1554" s="93" t="s">
        <v>835</v>
      </c>
      <c r="D1554" s="42" t="s">
        <v>7566</v>
      </c>
      <c r="E1554" s="38" t="s">
        <v>7567</v>
      </c>
      <c r="F1554" s="38" t="s">
        <v>7568</v>
      </c>
      <c r="G1554" s="42">
        <v>1</v>
      </c>
      <c r="H1554" s="42"/>
      <c r="I1554" s="42"/>
      <c r="J1554" s="42"/>
      <c r="K1554" s="42"/>
      <c r="L1554" s="42"/>
      <c r="M1554" s="42"/>
      <c r="N1554" s="42"/>
      <c r="O1554" s="42"/>
      <c r="P1554" s="42"/>
      <c r="Q1554" s="42"/>
      <c r="R1554" s="42"/>
      <c r="S1554" s="42">
        <v>0</v>
      </c>
      <c r="T1554" s="96"/>
      <c r="U1554" s="97">
        <v>1</v>
      </c>
      <c r="V1554" s="89" t="s">
        <v>5890</v>
      </c>
      <c r="W1554" s="106" t="s">
        <v>6984</v>
      </c>
      <c r="X1554" s="25"/>
      <c r="Y1554" s="90">
        <f t="array" ref="Y1554">SUM((L1554:R1554)/7)</f>
        <v>0</v>
      </c>
      <c r="Z1554" s="91"/>
    </row>
    <row r="1555" s="85" customFormat="1" customHeight="1" spans="1:26">
      <c r="A1555" s="93" t="s">
        <v>3674</v>
      </c>
      <c r="B1555" s="93" t="s">
        <v>25</v>
      </c>
      <c r="C1555" s="93" t="s">
        <v>835</v>
      </c>
      <c r="D1555" s="42" t="s">
        <v>7569</v>
      </c>
      <c r="E1555" s="38" t="s">
        <v>7570</v>
      </c>
      <c r="F1555" s="38" t="s">
        <v>7571</v>
      </c>
      <c r="G1555" s="42">
        <v>6</v>
      </c>
      <c r="H1555" s="42"/>
      <c r="I1555" s="42"/>
      <c r="J1555" s="42"/>
      <c r="K1555" s="42"/>
      <c r="L1555" s="42"/>
      <c r="M1555" s="42"/>
      <c r="N1555" s="42"/>
      <c r="O1555" s="42"/>
      <c r="P1555" s="42"/>
      <c r="Q1555" s="42"/>
      <c r="R1555" s="42"/>
      <c r="S1555" s="42">
        <v>0</v>
      </c>
      <c r="T1555" s="96"/>
      <c r="U1555" s="96"/>
      <c r="V1555" s="89" t="s">
        <v>5890</v>
      </c>
      <c r="W1555" s="106" t="s">
        <v>6984</v>
      </c>
      <c r="X1555" s="25"/>
      <c r="Y1555" s="90">
        <f t="array" ref="Y1555">SUM((L1555:R1555)/7)</f>
        <v>0</v>
      </c>
      <c r="Z1555" s="91"/>
    </row>
    <row r="1556" s="85" customFormat="1" customHeight="1" spans="1:26">
      <c r="A1556" s="93" t="s">
        <v>3674</v>
      </c>
      <c r="B1556" s="93" t="s">
        <v>25</v>
      </c>
      <c r="C1556" s="93" t="s">
        <v>835</v>
      </c>
      <c r="D1556" s="42" t="s">
        <v>7572</v>
      </c>
      <c r="E1556" s="38" t="s">
        <v>7573</v>
      </c>
      <c r="F1556" s="38" t="s">
        <v>7574</v>
      </c>
      <c r="G1556" s="42">
        <v>1</v>
      </c>
      <c r="H1556" s="42"/>
      <c r="I1556" s="42"/>
      <c r="J1556" s="42"/>
      <c r="K1556" s="42"/>
      <c r="L1556" s="42"/>
      <c r="M1556" s="42"/>
      <c r="N1556" s="42"/>
      <c r="O1556" s="42"/>
      <c r="P1556" s="42"/>
      <c r="Q1556" s="42"/>
      <c r="R1556" s="42"/>
      <c r="S1556" s="42">
        <v>0</v>
      </c>
      <c r="T1556" s="96"/>
      <c r="U1556" s="96"/>
      <c r="V1556" s="89" t="s">
        <v>5890</v>
      </c>
      <c r="W1556" s="106" t="s">
        <v>6984</v>
      </c>
      <c r="X1556" s="25"/>
      <c r="Y1556" s="90">
        <f t="array" ref="Y1556">SUM((L1556:R1556)/7)</f>
        <v>0</v>
      </c>
      <c r="Z1556" s="91"/>
    </row>
    <row r="1557" s="85" customFormat="1" customHeight="1" spans="1:26">
      <c r="A1557" s="93" t="s">
        <v>3674</v>
      </c>
      <c r="B1557" s="93" t="s">
        <v>25</v>
      </c>
      <c r="C1557" s="93" t="s">
        <v>835</v>
      </c>
      <c r="D1557" s="42" t="s">
        <v>7575</v>
      </c>
      <c r="E1557" s="38" t="s">
        <v>7576</v>
      </c>
      <c r="F1557" s="38" t="s">
        <v>7577</v>
      </c>
      <c r="G1557" s="42">
        <v>3</v>
      </c>
      <c r="H1557" s="42"/>
      <c r="I1557" s="42"/>
      <c r="J1557" s="42"/>
      <c r="K1557" s="42"/>
      <c r="L1557" s="42"/>
      <c r="M1557" s="42"/>
      <c r="N1557" s="42"/>
      <c r="O1557" s="42"/>
      <c r="P1557" s="42"/>
      <c r="Q1557" s="42"/>
      <c r="R1557" s="42"/>
      <c r="S1557" s="42">
        <v>0</v>
      </c>
      <c r="T1557" s="96"/>
      <c r="U1557" s="96"/>
      <c r="V1557" s="89" t="s">
        <v>5890</v>
      </c>
      <c r="W1557" s="106" t="s">
        <v>6984</v>
      </c>
      <c r="X1557" s="25"/>
      <c r="Y1557" s="90">
        <f t="array" ref="Y1557">SUM((L1557:R1557)/7)</f>
        <v>0</v>
      </c>
      <c r="Z1557" s="91"/>
    </row>
    <row r="1558" s="85" customFormat="1" customHeight="1" spans="1:26">
      <c r="A1558" s="93" t="s">
        <v>3655</v>
      </c>
      <c r="B1558" s="93" t="s">
        <v>25</v>
      </c>
      <c r="C1558" s="93" t="s">
        <v>835</v>
      </c>
      <c r="D1558" s="42" t="s">
        <v>7578</v>
      </c>
      <c r="E1558" s="38" t="s">
        <v>7579</v>
      </c>
      <c r="F1558" s="38" t="s">
        <v>7580</v>
      </c>
      <c r="G1558" s="42">
        <v>8</v>
      </c>
      <c r="H1558" s="42"/>
      <c r="I1558" s="42"/>
      <c r="J1558" s="42"/>
      <c r="K1558" s="42"/>
      <c r="L1558" s="42"/>
      <c r="M1558" s="42"/>
      <c r="N1558" s="42"/>
      <c r="O1558" s="42"/>
      <c r="P1558" s="42"/>
      <c r="Q1558" s="42"/>
      <c r="R1558" s="42"/>
      <c r="S1558" s="42">
        <v>0</v>
      </c>
      <c r="T1558" s="96"/>
      <c r="U1558" s="96"/>
      <c r="V1558" s="89" t="s">
        <v>5890</v>
      </c>
      <c r="W1558" s="106" t="s">
        <v>6984</v>
      </c>
      <c r="X1558" s="25"/>
      <c r="Y1558" s="90">
        <f t="array" ref="Y1558">SUM((L1558:R1558)/7)</f>
        <v>0</v>
      </c>
      <c r="Z1558" s="91"/>
    </row>
    <row r="1559" customHeight="1" spans="1:25">
      <c r="A1559" s="93" t="s">
        <v>3655</v>
      </c>
      <c r="B1559" s="93" t="s">
        <v>25</v>
      </c>
      <c r="C1559" s="93" t="s">
        <v>835</v>
      </c>
      <c r="D1559" s="42" t="s">
        <v>7581</v>
      </c>
      <c r="E1559" s="38" t="s">
        <v>7582</v>
      </c>
      <c r="F1559" s="38" t="s">
        <v>7583</v>
      </c>
      <c r="G1559" s="42">
        <v>6</v>
      </c>
      <c r="H1559" s="42"/>
      <c r="I1559" s="42"/>
      <c r="J1559" s="42"/>
      <c r="K1559" s="42"/>
      <c r="L1559" s="42"/>
      <c r="M1559" s="42"/>
      <c r="N1559" s="42"/>
      <c r="O1559" s="42"/>
      <c r="P1559" s="42"/>
      <c r="Q1559" s="42"/>
      <c r="R1559" s="42"/>
      <c r="S1559" s="42">
        <v>0</v>
      </c>
      <c r="T1559" s="96"/>
      <c r="U1559" s="96"/>
      <c r="V1559" s="89" t="s">
        <v>5890</v>
      </c>
      <c r="W1559" s="106" t="s">
        <v>6984</v>
      </c>
      <c r="Y1559" s="90">
        <f t="array" ref="Y1559">SUM((L1559:R1559)/7)</f>
        <v>0</v>
      </c>
    </row>
    <row r="1560" customHeight="1" spans="1:25">
      <c r="A1560" s="93" t="s">
        <v>3655</v>
      </c>
      <c r="B1560" s="93" t="s">
        <v>25</v>
      </c>
      <c r="C1560" s="93" t="s">
        <v>835</v>
      </c>
      <c r="D1560" s="42" t="s">
        <v>7584</v>
      </c>
      <c r="E1560" s="38" t="s">
        <v>7585</v>
      </c>
      <c r="F1560" s="38" t="s">
        <v>7586</v>
      </c>
      <c r="G1560" s="42">
        <v>6</v>
      </c>
      <c r="H1560" s="42"/>
      <c r="I1560" s="42"/>
      <c r="J1560" s="42"/>
      <c r="K1560" s="42"/>
      <c r="L1560" s="42"/>
      <c r="M1560" s="42"/>
      <c r="N1560" s="42"/>
      <c r="O1560" s="42"/>
      <c r="P1560" s="42"/>
      <c r="Q1560" s="42"/>
      <c r="R1560" s="42"/>
      <c r="S1560" s="42">
        <v>0</v>
      </c>
      <c r="T1560" s="96"/>
      <c r="U1560" s="97">
        <v>5</v>
      </c>
      <c r="V1560" s="89" t="s">
        <v>5890</v>
      </c>
      <c r="W1560" s="106" t="s">
        <v>6984</v>
      </c>
      <c r="Y1560" s="90">
        <f t="array" ref="Y1560">SUM((L1560:R1560)/7)</f>
        <v>0</v>
      </c>
    </row>
    <row r="1561" customHeight="1" spans="1:25">
      <c r="A1561" s="93" t="s">
        <v>3655</v>
      </c>
      <c r="B1561" s="93" t="s">
        <v>25</v>
      </c>
      <c r="C1561" s="93" t="s">
        <v>835</v>
      </c>
      <c r="D1561" s="42" t="s">
        <v>7587</v>
      </c>
      <c r="E1561" s="38" t="s">
        <v>7588</v>
      </c>
      <c r="F1561" s="38" t="s">
        <v>7589</v>
      </c>
      <c r="G1561" s="42">
        <v>3</v>
      </c>
      <c r="H1561" s="42"/>
      <c r="I1561" s="42"/>
      <c r="J1561" s="42"/>
      <c r="K1561" s="42"/>
      <c r="L1561" s="42"/>
      <c r="M1561" s="42"/>
      <c r="N1561" s="42"/>
      <c r="O1561" s="42"/>
      <c r="P1561" s="42"/>
      <c r="Q1561" s="42"/>
      <c r="R1561" s="42"/>
      <c r="S1561" s="42">
        <v>0</v>
      </c>
      <c r="T1561" s="96"/>
      <c r="U1561" s="97">
        <v>7</v>
      </c>
      <c r="V1561" s="89" t="s">
        <v>5890</v>
      </c>
      <c r="W1561" s="106" t="s">
        <v>6984</v>
      </c>
      <c r="Y1561" s="90">
        <f t="array" ref="Y1561">SUM((L1561:R1561)/7)</f>
        <v>0</v>
      </c>
    </row>
    <row r="1562" customHeight="1" spans="1:25">
      <c r="A1562" s="93" t="s">
        <v>3655</v>
      </c>
      <c r="B1562" s="93" t="s">
        <v>25</v>
      </c>
      <c r="C1562" s="93" t="s">
        <v>835</v>
      </c>
      <c r="D1562" s="42" t="s">
        <v>7590</v>
      </c>
      <c r="E1562" s="38" t="s">
        <v>7591</v>
      </c>
      <c r="F1562" s="38" t="s">
        <v>7592</v>
      </c>
      <c r="G1562" s="42">
        <v>6</v>
      </c>
      <c r="H1562" s="42"/>
      <c r="I1562" s="42"/>
      <c r="J1562" s="42"/>
      <c r="K1562" s="42"/>
      <c r="L1562" s="42"/>
      <c r="M1562" s="42"/>
      <c r="N1562" s="42"/>
      <c r="O1562" s="42"/>
      <c r="P1562" s="42"/>
      <c r="Q1562" s="42"/>
      <c r="R1562" s="42"/>
      <c r="S1562" s="42">
        <v>0</v>
      </c>
      <c r="T1562" s="96"/>
      <c r="U1562" s="97">
        <v>4</v>
      </c>
      <c r="V1562" s="89" t="s">
        <v>5890</v>
      </c>
      <c r="W1562" s="106" t="s">
        <v>6984</v>
      </c>
      <c r="Y1562" s="90">
        <f t="array" ref="Y1562">SUM((L1562:R1562)/7)</f>
        <v>0</v>
      </c>
    </row>
    <row r="1563" customHeight="1" spans="1:25">
      <c r="A1563" s="93" t="s">
        <v>3308</v>
      </c>
      <c r="B1563" s="93" t="s">
        <v>16</v>
      </c>
      <c r="C1563" s="93" t="s">
        <v>7593</v>
      </c>
      <c r="D1563" s="42" t="s">
        <v>7594</v>
      </c>
      <c r="E1563" s="38" t="s">
        <v>7595</v>
      </c>
      <c r="F1563" s="38" t="s">
        <v>7596</v>
      </c>
      <c r="G1563" s="42">
        <v>2</v>
      </c>
      <c r="H1563" s="42"/>
      <c r="I1563" s="42"/>
      <c r="J1563" s="42"/>
      <c r="K1563" s="42"/>
      <c r="L1563" s="42"/>
      <c r="M1563" s="42"/>
      <c r="N1563" s="42"/>
      <c r="O1563" s="42"/>
      <c r="P1563" s="42"/>
      <c r="Q1563" s="42"/>
      <c r="R1563" s="42"/>
      <c r="S1563" s="42">
        <v>0</v>
      </c>
      <c r="T1563" s="96"/>
      <c r="U1563" s="96"/>
      <c r="V1563" s="89" t="s">
        <v>5890</v>
      </c>
      <c r="W1563" s="106" t="s">
        <v>6984</v>
      </c>
      <c r="Y1563" s="90">
        <f t="array" ref="Y1563">SUM((L1563:R1563)/7)</f>
        <v>0</v>
      </c>
    </row>
    <row r="1564" customHeight="1" spans="1:25">
      <c r="A1564" s="93" t="s">
        <v>3308</v>
      </c>
      <c r="B1564" s="93" t="s">
        <v>16</v>
      </c>
      <c r="C1564" s="93" t="s">
        <v>7593</v>
      </c>
      <c r="D1564" s="42" t="s">
        <v>7597</v>
      </c>
      <c r="E1564" s="38" t="s">
        <v>7598</v>
      </c>
      <c r="F1564" s="38" t="s">
        <v>7599</v>
      </c>
      <c r="G1564" s="42">
        <v>5</v>
      </c>
      <c r="H1564" s="42"/>
      <c r="I1564" s="42"/>
      <c r="J1564" s="42"/>
      <c r="K1564" s="42"/>
      <c r="L1564" s="42"/>
      <c r="M1564" s="42"/>
      <c r="N1564" s="42"/>
      <c r="O1564" s="42"/>
      <c r="P1564" s="42"/>
      <c r="Q1564" s="42"/>
      <c r="R1564" s="42"/>
      <c r="S1564" s="42">
        <v>0</v>
      </c>
      <c r="T1564" s="96"/>
      <c r="U1564" s="96"/>
      <c r="V1564" s="89" t="s">
        <v>5890</v>
      </c>
      <c r="W1564" s="106" t="s">
        <v>6984</v>
      </c>
      <c r="Y1564" s="90">
        <f t="array" ref="Y1564">SUM((L1564:R1564)/7)</f>
        <v>0</v>
      </c>
    </row>
    <row r="1565" customHeight="1" spans="1:25">
      <c r="A1565" s="93" t="s">
        <v>3308</v>
      </c>
      <c r="B1565" s="93" t="s">
        <v>16</v>
      </c>
      <c r="C1565" s="93" t="s">
        <v>7593</v>
      </c>
      <c r="D1565" s="42" t="s">
        <v>7600</v>
      </c>
      <c r="E1565" s="38" t="s">
        <v>7601</v>
      </c>
      <c r="F1565" s="38" t="s">
        <v>7602</v>
      </c>
      <c r="G1565" s="42">
        <v>3</v>
      </c>
      <c r="H1565" s="42"/>
      <c r="I1565" s="42"/>
      <c r="J1565" s="42"/>
      <c r="K1565" s="42"/>
      <c r="L1565" s="42"/>
      <c r="M1565" s="42"/>
      <c r="N1565" s="42"/>
      <c r="O1565" s="42"/>
      <c r="P1565" s="42"/>
      <c r="Q1565" s="42"/>
      <c r="R1565" s="42"/>
      <c r="S1565" s="42">
        <v>0</v>
      </c>
      <c r="T1565" s="96"/>
      <c r="U1565" s="96"/>
      <c r="V1565" s="89" t="s">
        <v>5890</v>
      </c>
      <c r="W1565" s="106" t="s">
        <v>6984</v>
      </c>
      <c r="Y1565" s="90">
        <f t="array" ref="Y1565">SUM((L1565:R1565)/7)</f>
        <v>0</v>
      </c>
    </row>
    <row r="1566" customHeight="1" spans="1:25">
      <c r="A1566" s="93" t="s">
        <v>3674</v>
      </c>
      <c r="B1566" s="93" t="s">
        <v>16</v>
      </c>
      <c r="C1566" s="93" t="s">
        <v>7593</v>
      </c>
      <c r="D1566" s="42" t="s">
        <v>7603</v>
      </c>
      <c r="E1566" s="38" t="s">
        <v>7604</v>
      </c>
      <c r="F1566" s="38" t="s">
        <v>7605</v>
      </c>
      <c r="G1566" s="42">
        <v>4</v>
      </c>
      <c r="H1566" s="42"/>
      <c r="I1566" s="42"/>
      <c r="J1566" s="42"/>
      <c r="K1566" s="42"/>
      <c r="L1566" s="42"/>
      <c r="M1566" s="42"/>
      <c r="N1566" s="42"/>
      <c r="O1566" s="42"/>
      <c r="P1566" s="42"/>
      <c r="Q1566" s="42"/>
      <c r="R1566" s="42"/>
      <c r="S1566" s="42">
        <v>0</v>
      </c>
      <c r="T1566" s="96"/>
      <c r="U1566" s="96"/>
      <c r="V1566" s="89" t="s">
        <v>5890</v>
      </c>
      <c r="W1566" s="106" t="s">
        <v>6984</v>
      </c>
      <c r="Y1566" s="90">
        <f t="array" ref="Y1566">SUM((L1566:R1566)/7)</f>
        <v>0</v>
      </c>
    </row>
    <row r="1567" customHeight="1" spans="1:25">
      <c r="A1567" s="93" t="s">
        <v>3674</v>
      </c>
      <c r="B1567" s="93" t="s">
        <v>16</v>
      </c>
      <c r="C1567" s="93" t="s">
        <v>7593</v>
      </c>
      <c r="D1567" s="42" t="s">
        <v>7606</v>
      </c>
      <c r="E1567" s="38" t="s">
        <v>7607</v>
      </c>
      <c r="F1567" s="38" t="s">
        <v>7608</v>
      </c>
      <c r="G1567" s="42">
        <v>1</v>
      </c>
      <c r="H1567" s="42"/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>
        <v>0</v>
      </c>
      <c r="T1567" s="96"/>
      <c r="U1567" s="96"/>
      <c r="V1567" s="89" t="s">
        <v>5890</v>
      </c>
      <c r="W1567" s="106" t="s">
        <v>6984</v>
      </c>
      <c r="Y1567" s="90">
        <f t="array" ref="Y1567">SUM((L1567:R1567)/7)</f>
        <v>0</v>
      </c>
    </row>
    <row r="1568" customHeight="1" spans="1:25">
      <c r="A1568" s="93" t="s">
        <v>3674</v>
      </c>
      <c r="B1568" s="93" t="s">
        <v>16</v>
      </c>
      <c r="C1568" s="93" t="s">
        <v>7593</v>
      </c>
      <c r="D1568" s="42" t="s">
        <v>7609</v>
      </c>
      <c r="E1568" s="38" t="s">
        <v>7610</v>
      </c>
      <c r="F1568" s="38" t="s">
        <v>7611</v>
      </c>
      <c r="G1568" s="42">
        <v>6</v>
      </c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>
        <v>0</v>
      </c>
      <c r="T1568" s="96"/>
      <c r="U1568" s="96"/>
      <c r="V1568" s="89" t="s">
        <v>5890</v>
      </c>
      <c r="W1568" s="106" t="s">
        <v>6984</v>
      </c>
      <c r="Y1568" s="90">
        <f t="array" ref="Y1568">SUM((L1568:R1568)/7)</f>
        <v>0</v>
      </c>
    </row>
    <row r="1569" customHeight="1" spans="1:25">
      <c r="A1569" s="93" t="s">
        <v>3674</v>
      </c>
      <c r="B1569" s="93" t="s">
        <v>16</v>
      </c>
      <c r="C1569" s="93" t="s">
        <v>7593</v>
      </c>
      <c r="D1569" s="42" t="s">
        <v>7612</v>
      </c>
      <c r="E1569" s="38" t="s">
        <v>7613</v>
      </c>
      <c r="F1569" s="38" t="s">
        <v>7614</v>
      </c>
      <c r="G1569" s="42">
        <v>3</v>
      </c>
      <c r="H1569" s="42"/>
      <c r="I1569" s="42"/>
      <c r="J1569" s="42"/>
      <c r="K1569" s="42"/>
      <c r="L1569" s="42"/>
      <c r="M1569" s="42"/>
      <c r="N1569" s="42"/>
      <c r="O1569" s="42"/>
      <c r="P1569" s="42"/>
      <c r="Q1569" s="42"/>
      <c r="R1569" s="42"/>
      <c r="S1569" s="42">
        <v>0</v>
      </c>
      <c r="T1569" s="96"/>
      <c r="U1569" s="96"/>
      <c r="V1569" s="89" t="s">
        <v>5890</v>
      </c>
      <c r="W1569" s="106" t="s">
        <v>6984</v>
      </c>
      <c r="Y1569" s="90">
        <f t="array" ref="Y1569">SUM((L1569:R1569)/7)</f>
        <v>0</v>
      </c>
    </row>
    <row r="1570" customHeight="1" spans="1:25">
      <c r="A1570" s="93" t="s">
        <v>3674</v>
      </c>
      <c r="B1570" s="93" t="s">
        <v>16</v>
      </c>
      <c r="C1570" s="93" t="s">
        <v>7593</v>
      </c>
      <c r="D1570" s="42" t="s">
        <v>7615</v>
      </c>
      <c r="E1570" s="38" t="s">
        <v>7616</v>
      </c>
      <c r="F1570" s="38" t="s">
        <v>7617</v>
      </c>
      <c r="G1570" s="42">
        <v>5</v>
      </c>
      <c r="H1570" s="42"/>
      <c r="I1570" s="42"/>
      <c r="J1570" s="42"/>
      <c r="K1570" s="42"/>
      <c r="L1570" s="42"/>
      <c r="M1570" s="42"/>
      <c r="N1570" s="42"/>
      <c r="O1570" s="42"/>
      <c r="P1570" s="42"/>
      <c r="Q1570" s="42"/>
      <c r="R1570" s="42"/>
      <c r="S1570" s="42">
        <v>0</v>
      </c>
      <c r="T1570" s="96"/>
      <c r="U1570" s="96"/>
      <c r="V1570" s="89" t="s">
        <v>5890</v>
      </c>
      <c r="W1570" s="106" t="s">
        <v>6984</v>
      </c>
      <c r="Y1570" s="90">
        <f t="array" ref="Y1570">SUM((L1570:R1570)/7)</f>
        <v>0</v>
      </c>
    </row>
    <row r="1571" customHeight="1" spans="1:25">
      <c r="A1571" s="93" t="s">
        <v>3674</v>
      </c>
      <c r="B1571" s="93" t="s">
        <v>16</v>
      </c>
      <c r="C1571" s="93" t="s">
        <v>7593</v>
      </c>
      <c r="D1571" s="42" t="s">
        <v>7618</v>
      </c>
      <c r="E1571" s="38" t="s">
        <v>7619</v>
      </c>
      <c r="F1571" s="38" t="s">
        <v>7620</v>
      </c>
      <c r="G1571" s="42">
        <v>1</v>
      </c>
      <c r="H1571" s="42"/>
      <c r="I1571" s="42"/>
      <c r="J1571" s="42"/>
      <c r="K1571" s="42"/>
      <c r="L1571" s="42"/>
      <c r="M1571" s="42"/>
      <c r="N1571" s="42"/>
      <c r="O1571" s="42"/>
      <c r="P1571" s="42"/>
      <c r="Q1571" s="42"/>
      <c r="R1571" s="42"/>
      <c r="S1571" s="42">
        <v>0</v>
      </c>
      <c r="T1571" s="96"/>
      <c r="U1571" s="96"/>
      <c r="V1571" s="89" t="s">
        <v>5890</v>
      </c>
      <c r="W1571" s="106" t="s">
        <v>6984</v>
      </c>
      <c r="Y1571" s="90">
        <f t="array" ref="Y1571">SUM((L1571:R1571)/7)</f>
        <v>0</v>
      </c>
    </row>
    <row r="1572" customHeight="1" spans="1:25">
      <c r="A1572" s="93" t="s">
        <v>3655</v>
      </c>
      <c r="B1572" s="93" t="s">
        <v>16</v>
      </c>
      <c r="C1572" s="93" t="s">
        <v>7593</v>
      </c>
      <c r="D1572" s="42" t="s">
        <v>7621</v>
      </c>
      <c r="E1572" s="38" t="s">
        <v>7622</v>
      </c>
      <c r="F1572" s="38" t="s">
        <v>7623</v>
      </c>
      <c r="G1572" s="42">
        <v>11</v>
      </c>
      <c r="H1572" s="42"/>
      <c r="I1572" s="42"/>
      <c r="J1572" s="42"/>
      <c r="K1572" s="42"/>
      <c r="L1572" s="42"/>
      <c r="M1572" s="42"/>
      <c r="N1572" s="42"/>
      <c r="O1572" s="42"/>
      <c r="P1572" s="42"/>
      <c r="Q1572" s="42"/>
      <c r="R1572" s="42"/>
      <c r="S1572" s="42">
        <v>0</v>
      </c>
      <c r="T1572" s="96"/>
      <c r="U1572" s="96"/>
      <c r="V1572" s="89" t="s">
        <v>5890</v>
      </c>
      <c r="W1572" s="106" t="s">
        <v>6984</v>
      </c>
      <c r="Y1572" s="90">
        <f t="array" ref="Y1572">SUM((L1572:R1572)/7)</f>
        <v>0</v>
      </c>
    </row>
    <row r="1573" customHeight="1" spans="1:25">
      <c r="A1573" s="93" t="s">
        <v>3655</v>
      </c>
      <c r="B1573" s="93" t="s">
        <v>16</v>
      </c>
      <c r="C1573" s="93" t="s">
        <v>7593</v>
      </c>
      <c r="D1573" s="42" t="s">
        <v>7624</v>
      </c>
      <c r="E1573" s="38" t="s">
        <v>7625</v>
      </c>
      <c r="F1573" s="38" t="s">
        <v>7626</v>
      </c>
      <c r="G1573" s="42">
        <v>8</v>
      </c>
      <c r="H1573" s="42"/>
      <c r="I1573" s="42"/>
      <c r="J1573" s="42"/>
      <c r="K1573" s="42"/>
      <c r="L1573" s="42"/>
      <c r="M1573" s="42"/>
      <c r="N1573" s="42"/>
      <c r="O1573" s="42"/>
      <c r="P1573" s="42"/>
      <c r="Q1573" s="42"/>
      <c r="R1573" s="42"/>
      <c r="S1573" s="42">
        <v>0</v>
      </c>
      <c r="T1573" s="96"/>
      <c r="U1573" s="96"/>
      <c r="V1573" s="89" t="s">
        <v>5890</v>
      </c>
      <c r="W1573" s="106" t="s">
        <v>6984</v>
      </c>
      <c r="Y1573" s="90">
        <f t="array" ref="Y1573">SUM((L1573:R1573)/7)</f>
        <v>0</v>
      </c>
    </row>
    <row r="1574" customHeight="1" spans="1:25">
      <c r="A1574" s="93" t="s">
        <v>3655</v>
      </c>
      <c r="B1574" s="93" t="s">
        <v>16</v>
      </c>
      <c r="C1574" s="93" t="s">
        <v>7593</v>
      </c>
      <c r="D1574" s="42" t="s">
        <v>7627</v>
      </c>
      <c r="E1574" s="38" t="s">
        <v>7628</v>
      </c>
      <c r="F1574" s="38" t="s">
        <v>7629</v>
      </c>
      <c r="G1574" s="42">
        <v>5</v>
      </c>
      <c r="H1574" s="42"/>
      <c r="I1574" s="42"/>
      <c r="J1574" s="42"/>
      <c r="K1574" s="42"/>
      <c r="L1574" s="42"/>
      <c r="M1574" s="42"/>
      <c r="N1574" s="42"/>
      <c r="O1574" s="42"/>
      <c r="P1574" s="42"/>
      <c r="Q1574" s="42"/>
      <c r="R1574" s="42"/>
      <c r="S1574" s="42">
        <v>0</v>
      </c>
      <c r="T1574" s="96"/>
      <c r="U1574" s="96"/>
      <c r="V1574" s="89" t="s">
        <v>5890</v>
      </c>
      <c r="W1574" s="106" t="s">
        <v>6984</v>
      </c>
      <c r="Y1574" s="90">
        <f t="array" ref="Y1574">SUM((L1574:R1574)/7)</f>
        <v>0</v>
      </c>
    </row>
    <row r="1575" customHeight="1" spans="1:25">
      <c r="A1575" s="93" t="s">
        <v>3655</v>
      </c>
      <c r="B1575" s="93" t="s">
        <v>16</v>
      </c>
      <c r="C1575" s="93" t="s">
        <v>7593</v>
      </c>
      <c r="D1575" s="42" t="s">
        <v>7630</v>
      </c>
      <c r="E1575" s="38" t="s">
        <v>7631</v>
      </c>
      <c r="F1575" s="38" t="s">
        <v>7632</v>
      </c>
      <c r="G1575" s="42">
        <v>6</v>
      </c>
      <c r="H1575" s="42"/>
      <c r="I1575" s="42"/>
      <c r="J1575" s="42"/>
      <c r="K1575" s="42"/>
      <c r="L1575" s="42"/>
      <c r="M1575" s="42"/>
      <c r="N1575" s="42"/>
      <c r="O1575" s="42"/>
      <c r="P1575" s="42"/>
      <c r="Q1575" s="42"/>
      <c r="R1575" s="42"/>
      <c r="S1575" s="42">
        <v>0</v>
      </c>
      <c r="T1575" s="96"/>
      <c r="U1575" s="96"/>
      <c r="V1575" s="89" t="s">
        <v>5890</v>
      </c>
      <c r="W1575" s="106" t="s">
        <v>6984</v>
      </c>
      <c r="Y1575" s="90">
        <f t="array" ref="Y1575">SUM((L1575:R1575)/7)</f>
        <v>0</v>
      </c>
    </row>
    <row r="1576" customHeight="1" spans="1:25">
      <c r="A1576" s="93" t="s">
        <v>3655</v>
      </c>
      <c r="B1576" s="93" t="s">
        <v>16</v>
      </c>
      <c r="C1576" s="93" t="s">
        <v>7593</v>
      </c>
      <c r="D1576" s="42" t="s">
        <v>7633</v>
      </c>
      <c r="E1576" s="38" t="s">
        <v>7634</v>
      </c>
      <c r="F1576" s="38" t="s">
        <v>7635</v>
      </c>
      <c r="G1576" s="42">
        <v>5</v>
      </c>
      <c r="H1576" s="42"/>
      <c r="I1576" s="42"/>
      <c r="J1576" s="42"/>
      <c r="K1576" s="42"/>
      <c r="L1576" s="42"/>
      <c r="M1576" s="42"/>
      <c r="N1576" s="42"/>
      <c r="O1576" s="42"/>
      <c r="P1576" s="42"/>
      <c r="Q1576" s="42"/>
      <c r="R1576" s="42"/>
      <c r="S1576" s="42">
        <v>0</v>
      </c>
      <c r="T1576" s="96"/>
      <c r="U1576" s="96"/>
      <c r="V1576" s="89" t="s">
        <v>5890</v>
      </c>
      <c r="W1576" s="106" t="s">
        <v>6984</v>
      </c>
      <c r="Y1576" s="90">
        <f t="array" ref="Y1576">SUM((L1576:R1576)/7)</f>
        <v>0</v>
      </c>
    </row>
    <row r="1577" customHeight="1" spans="1:25">
      <c r="A1577" s="93" t="s">
        <v>3655</v>
      </c>
      <c r="B1577" s="93" t="s">
        <v>16</v>
      </c>
      <c r="C1577" s="93" t="s">
        <v>7593</v>
      </c>
      <c r="D1577" s="42" t="s">
        <v>7636</v>
      </c>
      <c r="E1577" s="38" t="s">
        <v>7637</v>
      </c>
      <c r="F1577" s="38" t="s">
        <v>7638</v>
      </c>
      <c r="G1577" s="42">
        <v>5</v>
      </c>
      <c r="H1577" s="42"/>
      <c r="I1577" s="42"/>
      <c r="J1577" s="42"/>
      <c r="K1577" s="42"/>
      <c r="L1577" s="42"/>
      <c r="M1577" s="42"/>
      <c r="N1577" s="42"/>
      <c r="O1577" s="42"/>
      <c r="P1577" s="42"/>
      <c r="Q1577" s="42"/>
      <c r="R1577" s="42"/>
      <c r="S1577" s="42">
        <v>0</v>
      </c>
      <c r="T1577" s="96"/>
      <c r="U1577" s="97">
        <v>1</v>
      </c>
      <c r="V1577" s="89" t="s">
        <v>5890</v>
      </c>
      <c r="W1577" s="106" t="s">
        <v>6984</v>
      </c>
      <c r="Y1577" s="90">
        <f t="array" ref="Y1577">SUM((L1577:R1577)/7)</f>
        <v>0</v>
      </c>
    </row>
    <row r="1578" customHeight="1" spans="1:25">
      <c r="A1578" s="93" t="s">
        <v>3655</v>
      </c>
      <c r="B1578" s="93" t="s">
        <v>3125</v>
      </c>
      <c r="C1578" s="93" t="s">
        <v>36</v>
      </c>
      <c r="D1578" s="42" t="s">
        <v>7639</v>
      </c>
      <c r="E1578" s="38" t="s">
        <v>7640</v>
      </c>
      <c r="F1578" s="38" t="s">
        <v>7641</v>
      </c>
      <c r="G1578" s="42">
        <v>4</v>
      </c>
      <c r="H1578" s="42"/>
      <c r="I1578" s="42"/>
      <c r="J1578" s="42"/>
      <c r="K1578" s="42"/>
      <c r="L1578" s="42"/>
      <c r="M1578" s="42"/>
      <c r="N1578" s="42"/>
      <c r="O1578" s="42"/>
      <c r="P1578" s="42"/>
      <c r="Q1578" s="42"/>
      <c r="R1578" s="42"/>
      <c r="S1578" s="42">
        <v>0</v>
      </c>
      <c r="T1578" s="96"/>
      <c r="U1578" s="97">
        <v>20</v>
      </c>
      <c r="V1578" s="89" t="s">
        <v>5890</v>
      </c>
      <c r="W1578" s="106" t="s">
        <v>6984</v>
      </c>
      <c r="Y1578" s="90">
        <f t="array" ref="Y1578">SUM((L1578:R1578)/7)</f>
        <v>0</v>
      </c>
    </row>
    <row r="1579" customHeight="1" spans="1:25">
      <c r="A1579" s="93" t="s">
        <v>3655</v>
      </c>
      <c r="B1579" s="93" t="s">
        <v>3125</v>
      </c>
      <c r="C1579" s="93" t="s">
        <v>36</v>
      </c>
      <c r="D1579" s="42" t="s">
        <v>7642</v>
      </c>
      <c r="E1579" s="38" t="s">
        <v>7643</v>
      </c>
      <c r="F1579" s="38" t="s">
        <v>7644</v>
      </c>
      <c r="G1579" s="42">
        <v>1</v>
      </c>
      <c r="H1579" s="42"/>
      <c r="I1579" s="42"/>
      <c r="J1579" s="42"/>
      <c r="K1579" s="42"/>
      <c r="L1579" s="42"/>
      <c r="M1579" s="42"/>
      <c r="N1579" s="42"/>
      <c r="O1579" s="42"/>
      <c r="P1579" s="42"/>
      <c r="Q1579" s="42"/>
      <c r="R1579" s="42"/>
      <c r="S1579" s="42">
        <v>0</v>
      </c>
      <c r="T1579" s="96"/>
      <c r="U1579" s="97">
        <v>9</v>
      </c>
      <c r="V1579" s="89" t="s">
        <v>5890</v>
      </c>
      <c r="W1579" s="106" t="s">
        <v>6984</v>
      </c>
      <c r="Y1579" s="90">
        <f t="array" ref="Y1579">SUM((L1579:R1579)/7)</f>
        <v>0</v>
      </c>
    </row>
    <row r="1580" customHeight="1" spans="1:25">
      <c r="A1580" s="93" t="s">
        <v>3655</v>
      </c>
      <c r="B1580" s="93" t="s">
        <v>7645</v>
      </c>
      <c r="C1580" s="93" t="s">
        <v>835</v>
      </c>
      <c r="D1580" s="42" t="s">
        <v>7646</v>
      </c>
      <c r="E1580" s="38" t="s">
        <v>7647</v>
      </c>
      <c r="F1580" s="38" t="s">
        <v>7648</v>
      </c>
      <c r="G1580" s="42">
        <v>1</v>
      </c>
      <c r="H1580" s="42"/>
      <c r="I1580" s="42"/>
      <c r="J1580" s="42"/>
      <c r="K1580" s="42"/>
      <c r="L1580" s="42"/>
      <c r="M1580" s="42"/>
      <c r="N1580" s="42"/>
      <c r="O1580" s="42"/>
      <c r="P1580" s="42"/>
      <c r="Q1580" s="42"/>
      <c r="R1580" s="42"/>
      <c r="S1580" s="42">
        <v>0</v>
      </c>
      <c r="T1580" s="96"/>
      <c r="U1580" s="96"/>
      <c r="V1580" s="89" t="s">
        <v>5890</v>
      </c>
      <c r="W1580" s="106" t="s">
        <v>6984</v>
      </c>
      <c r="Y1580" s="90">
        <f t="array" ref="Y1580">SUM((L1580:R1580)/7)</f>
        <v>0</v>
      </c>
    </row>
    <row r="1581" customHeight="1" spans="1:25">
      <c r="A1581" s="93" t="s">
        <v>3655</v>
      </c>
      <c r="B1581" s="93" t="s">
        <v>7645</v>
      </c>
      <c r="C1581" s="93" t="s">
        <v>835</v>
      </c>
      <c r="D1581" s="42" t="s">
        <v>7649</v>
      </c>
      <c r="E1581" s="38" t="s">
        <v>7650</v>
      </c>
      <c r="F1581" s="38" t="s">
        <v>7651</v>
      </c>
      <c r="G1581" s="42">
        <v>2</v>
      </c>
      <c r="H1581" s="42"/>
      <c r="I1581" s="42"/>
      <c r="J1581" s="42"/>
      <c r="K1581" s="42"/>
      <c r="L1581" s="42"/>
      <c r="M1581" s="42"/>
      <c r="N1581" s="42"/>
      <c r="O1581" s="42"/>
      <c r="P1581" s="42"/>
      <c r="Q1581" s="42"/>
      <c r="R1581" s="42"/>
      <c r="S1581" s="42">
        <v>0</v>
      </c>
      <c r="T1581" s="96"/>
      <c r="U1581" s="96"/>
      <c r="V1581" s="89" t="s">
        <v>5890</v>
      </c>
      <c r="W1581" s="106" t="s">
        <v>6984</v>
      </c>
      <c r="Y1581" s="90">
        <f t="array" ref="Y1581">SUM((L1581:R1581)/7)</f>
        <v>0</v>
      </c>
    </row>
    <row r="1582" customHeight="1" spans="1:25">
      <c r="A1582" s="93" t="s">
        <v>3674</v>
      </c>
      <c r="B1582" s="93" t="s">
        <v>16</v>
      </c>
      <c r="C1582" s="93" t="s">
        <v>77</v>
      </c>
      <c r="D1582" s="38" t="s">
        <v>7652</v>
      </c>
      <c r="E1582" s="38" t="s">
        <v>7653</v>
      </c>
      <c r="F1582" s="38" t="s">
        <v>7654</v>
      </c>
      <c r="G1582" s="42">
        <v>1</v>
      </c>
      <c r="H1582" s="42"/>
      <c r="I1582" s="42"/>
      <c r="J1582" s="42"/>
      <c r="K1582" s="42"/>
      <c r="L1582" s="42"/>
      <c r="M1582" s="42"/>
      <c r="N1582" s="42"/>
      <c r="O1582" s="42"/>
      <c r="P1582" s="42"/>
      <c r="Q1582" s="42"/>
      <c r="R1582" s="42"/>
      <c r="S1582" s="42">
        <v>0</v>
      </c>
      <c r="T1582" s="96"/>
      <c r="U1582" s="96"/>
      <c r="V1582" s="89" t="s">
        <v>5890</v>
      </c>
      <c r="W1582" s="106" t="s">
        <v>6984</v>
      </c>
      <c r="Y1582" s="90">
        <f t="array" ref="Y1582">SUM((L1582:R1582)/7)</f>
        <v>0</v>
      </c>
    </row>
    <row r="1583" customHeight="1" spans="1:25">
      <c r="A1583" s="93" t="s">
        <v>3308</v>
      </c>
      <c r="B1583" s="93" t="s">
        <v>435</v>
      </c>
      <c r="C1583" s="93" t="s">
        <v>835</v>
      </c>
      <c r="D1583" s="38" t="s">
        <v>7655</v>
      </c>
      <c r="E1583" s="38" t="s">
        <v>7656</v>
      </c>
      <c r="F1583" s="38" t="s">
        <v>7657</v>
      </c>
      <c r="G1583" s="42">
        <v>2</v>
      </c>
      <c r="H1583" s="42"/>
      <c r="I1583" s="42"/>
      <c r="J1583" s="42"/>
      <c r="K1583" s="42"/>
      <c r="L1583" s="42"/>
      <c r="M1583" s="42"/>
      <c r="N1583" s="42"/>
      <c r="O1583" s="42"/>
      <c r="P1583" s="42"/>
      <c r="Q1583" s="42"/>
      <c r="R1583" s="42"/>
      <c r="S1583" s="42">
        <v>0</v>
      </c>
      <c r="T1583" s="96"/>
      <c r="U1583" s="97">
        <v>18</v>
      </c>
      <c r="V1583" s="89" t="s">
        <v>5890</v>
      </c>
      <c r="W1583" s="106" t="s">
        <v>6984</v>
      </c>
      <c r="Y1583" s="90">
        <f t="array" ref="Y1583">SUM((L1583:R1583)/7)</f>
        <v>0</v>
      </c>
    </row>
    <row r="1584" customHeight="1" spans="1:25">
      <c r="A1584" s="93" t="s">
        <v>3308</v>
      </c>
      <c r="B1584" s="93" t="s">
        <v>435</v>
      </c>
      <c r="C1584" s="93" t="s">
        <v>835</v>
      </c>
      <c r="D1584" s="38" t="s">
        <v>7658</v>
      </c>
      <c r="E1584" s="38" t="s">
        <v>5612</v>
      </c>
      <c r="F1584" s="38" t="s">
        <v>5613</v>
      </c>
      <c r="G1584" s="42">
        <v>2</v>
      </c>
      <c r="H1584" s="42"/>
      <c r="I1584" s="42"/>
      <c r="J1584" s="42"/>
      <c r="K1584" s="42"/>
      <c r="L1584" s="42"/>
      <c r="M1584" s="42"/>
      <c r="N1584" s="42"/>
      <c r="O1584" s="42"/>
      <c r="P1584" s="42"/>
      <c r="Q1584" s="42"/>
      <c r="R1584" s="42"/>
      <c r="S1584" s="42">
        <v>0</v>
      </c>
      <c r="T1584" s="96"/>
      <c r="U1584" s="97">
        <v>14</v>
      </c>
      <c r="V1584" s="89" t="s">
        <v>5890</v>
      </c>
      <c r="W1584" s="106" t="s">
        <v>6984</v>
      </c>
      <c r="Y1584" s="90">
        <f t="array" ref="Y1584">SUM((L1584:R1584)/7)</f>
        <v>0</v>
      </c>
    </row>
    <row r="1585" customHeight="1" spans="1:25">
      <c r="A1585" s="93" t="s">
        <v>3308</v>
      </c>
      <c r="B1585" s="93" t="s">
        <v>435</v>
      </c>
      <c r="C1585" s="93" t="s">
        <v>126</v>
      </c>
      <c r="D1585" s="42" t="s">
        <v>7659</v>
      </c>
      <c r="E1585" s="38" t="s">
        <v>7660</v>
      </c>
      <c r="F1585" s="38" t="s">
        <v>7661</v>
      </c>
      <c r="G1585" s="42">
        <v>1</v>
      </c>
      <c r="H1585" s="42"/>
      <c r="I1585" s="42"/>
      <c r="J1585" s="42"/>
      <c r="K1585" s="42"/>
      <c r="L1585" s="42"/>
      <c r="M1585" s="42"/>
      <c r="N1585" s="42"/>
      <c r="O1585" s="42"/>
      <c r="P1585" s="42"/>
      <c r="Q1585" s="42"/>
      <c r="R1585" s="42"/>
      <c r="S1585" s="42">
        <v>0</v>
      </c>
      <c r="T1585" s="96"/>
      <c r="U1585" s="97">
        <v>26</v>
      </c>
      <c r="V1585" s="89" t="s">
        <v>5890</v>
      </c>
      <c r="W1585" s="106" t="s">
        <v>6984</v>
      </c>
      <c r="Y1585" s="90">
        <f t="array" ref="Y1585">SUM((L1585:R1585)/7)</f>
        <v>0</v>
      </c>
    </row>
    <row r="1586" customHeight="1" spans="1:25">
      <c r="A1586" s="93" t="s">
        <v>3674</v>
      </c>
      <c r="B1586" s="93" t="s">
        <v>435</v>
      </c>
      <c r="C1586" s="93" t="s">
        <v>126</v>
      </c>
      <c r="D1586" s="42" t="s">
        <v>7662</v>
      </c>
      <c r="E1586" s="38" t="s">
        <v>7663</v>
      </c>
      <c r="F1586" s="38" t="s">
        <v>7664</v>
      </c>
      <c r="G1586" s="42">
        <v>1</v>
      </c>
      <c r="H1586" s="42"/>
      <c r="I1586" s="42"/>
      <c r="J1586" s="42"/>
      <c r="K1586" s="42"/>
      <c r="L1586" s="42"/>
      <c r="M1586" s="42"/>
      <c r="N1586" s="42"/>
      <c r="O1586" s="42"/>
      <c r="P1586" s="42"/>
      <c r="Q1586" s="42"/>
      <c r="R1586" s="42"/>
      <c r="S1586" s="42">
        <v>0</v>
      </c>
      <c r="T1586" s="96"/>
      <c r="U1586" s="97">
        <v>7</v>
      </c>
      <c r="V1586" s="89" t="s">
        <v>5890</v>
      </c>
      <c r="W1586" s="106" t="s">
        <v>6984</v>
      </c>
      <c r="Y1586" s="90">
        <f t="array" ref="Y1586">SUM((L1586:R1586)/7)</f>
        <v>0</v>
      </c>
    </row>
    <row r="1587" customHeight="1" spans="1:25">
      <c r="A1587" s="93" t="s">
        <v>3308</v>
      </c>
      <c r="B1587" s="93" t="s">
        <v>21</v>
      </c>
      <c r="C1587" s="93" t="s">
        <v>126</v>
      </c>
      <c r="D1587" s="42" t="s">
        <v>7665</v>
      </c>
      <c r="E1587" s="38" t="s">
        <v>7666</v>
      </c>
      <c r="F1587" s="38" t="s">
        <v>7667</v>
      </c>
      <c r="G1587" s="42">
        <v>4</v>
      </c>
      <c r="H1587" s="42"/>
      <c r="I1587" s="42"/>
      <c r="J1587" s="42"/>
      <c r="K1587" s="42"/>
      <c r="L1587" s="42"/>
      <c r="M1587" s="42"/>
      <c r="N1587" s="42"/>
      <c r="O1587" s="42"/>
      <c r="P1587" s="42"/>
      <c r="Q1587" s="42"/>
      <c r="R1587" s="42"/>
      <c r="S1587" s="42">
        <v>0</v>
      </c>
      <c r="T1587" s="96"/>
      <c r="U1587" s="96"/>
      <c r="V1587" s="89" t="s">
        <v>5890</v>
      </c>
      <c r="W1587" s="106" t="s">
        <v>6984</v>
      </c>
      <c r="Y1587" s="90">
        <f t="array" ref="Y1587">SUM((L1587:R1587)/7)</f>
        <v>0</v>
      </c>
    </row>
    <row r="1588" customHeight="1" spans="1:25">
      <c r="A1588" s="93" t="s">
        <v>3674</v>
      </c>
      <c r="B1588" s="93" t="s">
        <v>16</v>
      </c>
      <c r="C1588" s="93" t="s">
        <v>17</v>
      </c>
      <c r="D1588" s="38" t="s">
        <v>7668</v>
      </c>
      <c r="E1588" s="38" t="s">
        <v>7669</v>
      </c>
      <c r="F1588" s="38" t="s">
        <v>7670</v>
      </c>
      <c r="G1588" s="42">
        <v>5</v>
      </c>
      <c r="H1588" s="42"/>
      <c r="I1588" s="42"/>
      <c r="J1588" s="42"/>
      <c r="K1588" s="42"/>
      <c r="L1588" s="42"/>
      <c r="M1588" s="42"/>
      <c r="N1588" s="42"/>
      <c r="O1588" s="42"/>
      <c r="P1588" s="42"/>
      <c r="Q1588" s="42"/>
      <c r="R1588" s="42"/>
      <c r="S1588" s="42">
        <v>0</v>
      </c>
      <c r="T1588" s="96"/>
      <c r="U1588" s="97">
        <v>31</v>
      </c>
      <c r="V1588" s="89" t="s">
        <v>5890</v>
      </c>
      <c r="W1588" s="106" t="s">
        <v>6984</v>
      </c>
      <c r="Y1588" s="90">
        <f t="array" ref="Y1588">SUM((L1588:R1588)/7)</f>
        <v>0</v>
      </c>
    </row>
    <row r="1589" customHeight="1" spans="1:25">
      <c r="A1589" s="93" t="s">
        <v>3674</v>
      </c>
      <c r="B1589" s="93" t="s">
        <v>16</v>
      </c>
      <c r="C1589" s="93" t="s">
        <v>17</v>
      </c>
      <c r="D1589" s="38" t="s">
        <v>7671</v>
      </c>
      <c r="E1589" s="38" t="s">
        <v>7672</v>
      </c>
      <c r="F1589" s="38" t="s">
        <v>7673</v>
      </c>
      <c r="G1589" s="42">
        <v>7</v>
      </c>
      <c r="H1589" s="42"/>
      <c r="I1589" s="42"/>
      <c r="J1589" s="42"/>
      <c r="K1589" s="42"/>
      <c r="L1589" s="42"/>
      <c r="M1589" s="42"/>
      <c r="N1589" s="42"/>
      <c r="O1589" s="42"/>
      <c r="P1589" s="42"/>
      <c r="Q1589" s="42"/>
      <c r="R1589" s="42"/>
      <c r="S1589" s="42">
        <v>0</v>
      </c>
      <c r="T1589" s="96"/>
      <c r="U1589" s="97">
        <v>8</v>
      </c>
      <c r="V1589" s="89" t="s">
        <v>5890</v>
      </c>
      <c r="W1589" s="106" t="s">
        <v>6984</v>
      </c>
      <c r="Y1589" s="90">
        <f t="array" ref="Y1589">SUM((L1589:R1589)/7)</f>
        <v>0</v>
      </c>
    </row>
    <row r="1590" customHeight="1" spans="1:25">
      <c r="A1590" s="93" t="s">
        <v>3674</v>
      </c>
      <c r="B1590" s="93" t="s">
        <v>16</v>
      </c>
      <c r="C1590" s="93" t="s">
        <v>77</v>
      </c>
      <c r="D1590" s="38" t="s">
        <v>7674</v>
      </c>
      <c r="E1590" s="38" t="s">
        <v>7675</v>
      </c>
      <c r="F1590" s="38" t="s">
        <v>7676</v>
      </c>
      <c r="G1590" s="42">
        <v>3</v>
      </c>
      <c r="H1590" s="42"/>
      <c r="I1590" s="42"/>
      <c r="J1590" s="42"/>
      <c r="K1590" s="42"/>
      <c r="L1590" s="42"/>
      <c r="M1590" s="42"/>
      <c r="N1590" s="42"/>
      <c r="O1590" s="42"/>
      <c r="P1590" s="42"/>
      <c r="Q1590" s="42"/>
      <c r="R1590" s="42"/>
      <c r="S1590" s="42">
        <v>0</v>
      </c>
      <c r="T1590" s="96"/>
      <c r="U1590" s="97">
        <v>12</v>
      </c>
      <c r="V1590" s="89" t="s">
        <v>5890</v>
      </c>
      <c r="W1590" s="106" t="s">
        <v>6984</v>
      </c>
      <c r="Y1590" s="90">
        <f t="array" ref="Y1590">SUM((L1590:R1590)/7)</f>
        <v>0</v>
      </c>
    </row>
    <row r="1591" customHeight="1" spans="1:25">
      <c r="A1591" s="93" t="s">
        <v>3674</v>
      </c>
      <c r="B1591" s="93" t="s">
        <v>16</v>
      </c>
      <c r="C1591" s="93" t="s">
        <v>77</v>
      </c>
      <c r="D1591" s="38" t="s">
        <v>7677</v>
      </c>
      <c r="E1591" s="38" t="s">
        <v>7678</v>
      </c>
      <c r="F1591" s="38" t="s">
        <v>7679</v>
      </c>
      <c r="G1591" s="42">
        <v>6</v>
      </c>
      <c r="H1591" s="42"/>
      <c r="I1591" s="42"/>
      <c r="J1591" s="42"/>
      <c r="K1591" s="42"/>
      <c r="L1591" s="42"/>
      <c r="M1591" s="42"/>
      <c r="N1591" s="42"/>
      <c r="O1591" s="42"/>
      <c r="P1591" s="42"/>
      <c r="Q1591" s="42"/>
      <c r="R1591" s="42"/>
      <c r="S1591" s="42">
        <v>0</v>
      </c>
      <c r="T1591" s="96"/>
      <c r="U1591" s="97">
        <v>8</v>
      </c>
      <c r="V1591" s="89" t="s">
        <v>5890</v>
      </c>
      <c r="W1591" s="106" t="s">
        <v>6984</v>
      </c>
      <c r="Y1591" s="90">
        <f t="array" ref="Y1591">SUM((L1591:R1591)/7)</f>
        <v>0</v>
      </c>
    </row>
    <row r="1592" customHeight="1" spans="1:25">
      <c r="A1592" s="93" t="s">
        <v>3674</v>
      </c>
      <c r="B1592" s="93" t="s">
        <v>435</v>
      </c>
      <c r="C1592" s="93" t="s">
        <v>835</v>
      </c>
      <c r="D1592" s="42" t="s">
        <v>7680</v>
      </c>
      <c r="E1592" s="38" t="s">
        <v>7681</v>
      </c>
      <c r="F1592" s="38" t="s">
        <v>7682</v>
      </c>
      <c r="G1592" s="42">
        <v>1</v>
      </c>
      <c r="H1592" s="42"/>
      <c r="I1592" s="42"/>
      <c r="J1592" s="42"/>
      <c r="K1592" s="42"/>
      <c r="L1592" s="42"/>
      <c r="M1592" s="42"/>
      <c r="N1592" s="42"/>
      <c r="O1592" s="42"/>
      <c r="P1592" s="42"/>
      <c r="Q1592" s="42"/>
      <c r="R1592" s="42"/>
      <c r="S1592" s="42">
        <v>0</v>
      </c>
      <c r="T1592" s="96"/>
      <c r="U1592" s="96"/>
      <c r="V1592" s="89" t="s">
        <v>5890</v>
      </c>
      <c r="W1592" s="106" t="s">
        <v>6984</v>
      </c>
      <c r="Y1592" s="90">
        <f t="array" ref="Y1592">SUM((L1592:R1592)/7)</f>
        <v>0</v>
      </c>
    </row>
    <row r="1593" customHeight="1" spans="1:25">
      <c r="A1593" s="93" t="s">
        <v>3308</v>
      </c>
      <c r="B1593" s="93" t="s">
        <v>435</v>
      </c>
      <c r="C1593" s="93" t="s">
        <v>835</v>
      </c>
      <c r="D1593" s="42" t="s">
        <v>7683</v>
      </c>
      <c r="E1593" s="38" t="s">
        <v>7684</v>
      </c>
      <c r="F1593" s="38" t="s">
        <v>7685</v>
      </c>
      <c r="G1593" s="42">
        <v>1</v>
      </c>
      <c r="H1593" s="42"/>
      <c r="I1593" s="42"/>
      <c r="J1593" s="42"/>
      <c r="K1593" s="42"/>
      <c r="L1593" s="42"/>
      <c r="M1593" s="42"/>
      <c r="N1593" s="42"/>
      <c r="O1593" s="42"/>
      <c r="P1593" s="42"/>
      <c r="Q1593" s="42"/>
      <c r="R1593" s="42"/>
      <c r="S1593" s="42">
        <v>0</v>
      </c>
      <c r="T1593" s="96"/>
      <c r="U1593" s="97">
        <v>9</v>
      </c>
      <c r="V1593" s="89" t="s">
        <v>5890</v>
      </c>
      <c r="W1593" s="106" t="s">
        <v>6984</v>
      </c>
      <c r="Y1593" s="90">
        <f t="array" ref="Y1593">SUM((L1593:R1593)/7)</f>
        <v>0</v>
      </c>
    </row>
    <row r="1594" customHeight="1" spans="1:25">
      <c r="A1594" s="93" t="s">
        <v>15</v>
      </c>
      <c r="B1594" s="93" t="s">
        <v>7686</v>
      </c>
      <c r="C1594" s="93" t="s">
        <v>835</v>
      </c>
      <c r="D1594" s="42" t="s">
        <v>7687</v>
      </c>
      <c r="E1594" s="38" t="s">
        <v>7688</v>
      </c>
      <c r="F1594" s="38" t="s">
        <v>7689</v>
      </c>
      <c r="G1594" s="42">
        <v>1</v>
      </c>
      <c r="H1594" s="42"/>
      <c r="I1594" s="42"/>
      <c r="J1594" s="42"/>
      <c r="K1594" s="42"/>
      <c r="L1594" s="42"/>
      <c r="M1594" s="42"/>
      <c r="N1594" s="42"/>
      <c r="O1594" s="42"/>
      <c r="P1594" s="42"/>
      <c r="Q1594" s="42"/>
      <c r="R1594" s="42"/>
      <c r="S1594" s="42">
        <v>0</v>
      </c>
      <c r="T1594" s="96"/>
      <c r="U1594" s="96"/>
      <c r="V1594" s="89" t="s">
        <v>5890</v>
      </c>
      <c r="W1594" s="106" t="s">
        <v>6984</v>
      </c>
      <c r="Y1594" s="90">
        <f t="array" ref="Y1594">SUM((L1594:R1594)/7)</f>
        <v>0</v>
      </c>
    </row>
    <row r="1595" customHeight="1" spans="1:25">
      <c r="A1595" s="93" t="s">
        <v>15</v>
      </c>
      <c r="B1595" s="93" t="s">
        <v>7686</v>
      </c>
      <c r="C1595" s="93" t="s">
        <v>36</v>
      </c>
      <c r="D1595" s="42" t="s">
        <v>7690</v>
      </c>
      <c r="E1595" s="38" t="s">
        <v>7691</v>
      </c>
      <c r="F1595" s="38" t="s">
        <v>7692</v>
      </c>
      <c r="G1595" s="42">
        <v>1</v>
      </c>
      <c r="H1595" s="42"/>
      <c r="I1595" s="42"/>
      <c r="J1595" s="42"/>
      <c r="K1595" s="42"/>
      <c r="L1595" s="42"/>
      <c r="M1595" s="42"/>
      <c r="N1595" s="42"/>
      <c r="O1595" s="42"/>
      <c r="P1595" s="42"/>
      <c r="Q1595" s="42"/>
      <c r="R1595" s="42"/>
      <c r="S1595" s="42">
        <v>0</v>
      </c>
      <c r="T1595" s="96"/>
      <c r="U1595" s="96"/>
      <c r="V1595" s="89" t="s">
        <v>5890</v>
      </c>
      <c r="W1595" s="106" t="s">
        <v>6984</v>
      </c>
      <c r="Y1595" s="90">
        <f t="array" ref="Y1595">SUM((L1595:R1595)/7)</f>
        <v>0</v>
      </c>
    </row>
    <row r="1596" customHeight="1" spans="1:25">
      <c r="A1596" s="93" t="s">
        <v>15</v>
      </c>
      <c r="B1596" s="93" t="s">
        <v>7693</v>
      </c>
      <c r="C1596" s="93" t="s">
        <v>835</v>
      </c>
      <c r="D1596" s="42" t="s">
        <v>7694</v>
      </c>
      <c r="E1596" s="38" t="s">
        <v>7695</v>
      </c>
      <c r="F1596" s="38" t="s">
        <v>7696</v>
      </c>
      <c r="G1596" s="42">
        <v>1</v>
      </c>
      <c r="H1596" s="42"/>
      <c r="I1596" s="42"/>
      <c r="J1596" s="42"/>
      <c r="K1596" s="42"/>
      <c r="L1596" s="42"/>
      <c r="M1596" s="42"/>
      <c r="N1596" s="42"/>
      <c r="O1596" s="42"/>
      <c r="P1596" s="42"/>
      <c r="Q1596" s="42"/>
      <c r="R1596" s="42"/>
      <c r="S1596" s="42">
        <v>0</v>
      </c>
      <c r="T1596" s="96"/>
      <c r="U1596" s="96"/>
      <c r="V1596" s="89" t="s">
        <v>5890</v>
      </c>
      <c r="W1596" s="106" t="s">
        <v>6984</v>
      </c>
      <c r="Y1596" s="90">
        <f t="array" ref="Y1596">SUM((L1596:R1596)/7)</f>
        <v>0</v>
      </c>
    </row>
    <row r="1597" customHeight="1" spans="1:25">
      <c r="A1597" s="93" t="s">
        <v>15</v>
      </c>
      <c r="B1597" s="93" t="s">
        <v>21</v>
      </c>
      <c r="C1597" s="93" t="s">
        <v>835</v>
      </c>
      <c r="D1597" s="38" t="s">
        <v>7697</v>
      </c>
      <c r="E1597" s="38" t="s">
        <v>7698</v>
      </c>
      <c r="F1597" s="38" t="s">
        <v>7699</v>
      </c>
      <c r="G1597" s="42">
        <v>1</v>
      </c>
      <c r="H1597" s="42"/>
      <c r="I1597" s="42"/>
      <c r="J1597" s="42"/>
      <c r="K1597" s="42"/>
      <c r="L1597" s="42"/>
      <c r="M1597" s="42"/>
      <c r="N1597" s="42"/>
      <c r="O1597" s="42"/>
      <c r="P1597" s="42"/>
      <c r="Q1597" s="42"/>
      <c r="R1597" s="42"/>
      <c r="S1597" s="42">
        <v>0</v>
      </c>
      <c r="T1597" s="96"/>
      <c r="U1597" s="96"/>
      <c r="V1597" s="89" t="s">
        <v>5890</v>
      </c>
      <c r="W1597" s="106" t="s">
        <v>6984</v>
      </c>
      <c r="Y1597" s="90">
        <f t="array" ref="Y1597">SUM((L1597:R1597)/7)</f>
        <v>0</v>
      </c>
    </row>
    <row r="1598" customHeight="1" spans="1:25">
      <c r="A1598" s="93" t="s">
        <v>15</v>
      </c>
      <c r="B1598" s="93" t="s">
        <v>4602</v>
      </c>
      <c r="C1598" s="93" t="s">
        <v>126</v>
      </c>
      <c r="D1598" s="42" t="s">
        <v>7700</v>
      </c>
      <c r="E1598" s="38" t="s">
        <v>7701</v>
      </c>
      <c r="F1598" s="38" t="s">
        <v>7702</v>
      </c>
      <c r="G1598" s="42">
        <v>1</v>
      </c>
      <c r="H1598" s="42"/>
      <c r="I1598" s="42"/>
      <c r="J1598" s="42"/>
      <c r="K1598" s="42"/>
      <c r="L1598" s="42"/>
      <c r="M1598" s="42"/>
      <c r="N1598" s="42"/>
      <c r="O1598" s="42"/>
      <c r="P1598" s="42"/>
      <c r="Q1598" s="42"/>
      <c r="R1598" s="42"/>
      <c r="S1598" s="42">
        <v>0</v>
      </c>
      <c r="T1598" s="96"/>
      <c r="U1598" s="96"/>
      <c r="V1598" s="89" t="s">
        <v>5890</v>
      </c>
      <c r="W1598" s="106" t="s">
        <v>6984</v>
      </c>
      <c r="Y1598" s="90">
        <f t="array" ref="Y1598">SUM((L1598:R1598)/7)</f>
        <v>0</v>
      </c>
    </row>
    <row r="1599" customHeight="1" spans="1:25">
      <c r="A1599" s="93" t="s">
        <v>15</v>
      </c>
      <c r="B1599" s="93" t="s">
        <v>3125</v>
      </c>
      <c r="C1599" s="93" t="s">
        <v>126</v>
      </c>
      <c r="D1599" s="42" t="s">
        <v>7703</v>
      </c>
      <c r="E1599" s="38" t="s">
        <v>7704</v>
      </c>
      <c r="F1599" s="38" t="s">
        <v>7705</v>
      </c>
      <c r="G1599" s="42">
        <v>1</v>
      </c>
      <c r="H1599" s="42"/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>
        <v>0</v>
      </c>
      <c r="T1599" s="96"/>
      <c r="U1599" s="96"/>
      <c r="V1599" s="89" t="s">
        <v>5890</v>
      </c>
      <c r="W1599" s="106" t="s">
        <v>6984</v>
      </c>
      <c r="Y1599" s="90">
        <f t="array" ref="Y1599">SUM((L1599:R1599)/7)</f>
        <v>0</v>
      </c>
    </row>
    <row r="1600" customHeight="1" spans="1:25">
      <c r="A1600" s="93" t="s">
        <v>15</v>
      </c>
      <c r="B1600" s="93" t="s">
        <v>3125</v>
      </c>
      <c r="C1600" s="93" t="s">
        <v>835</v>
      </c>
      <c r="D1600" s="38" t="s">
        <v>7706</v>
      </c>
      <c r="E1600" s="38" t="s">
        <v>7707</v>
      </c>
      <c r="F1600" s="38" t="s">
        <v>7708</v>
      </c>
      <c r="G1600" s="42">
        <v>1</v>
      </c>
      <c r="H1600" s="42"/>
      <c r="I1600" s="42"/>
      <c r="J1600" s="42"/>
      <c r="K1600" s="42"/>
      <c r="L1600" s="42"/>
      <c r="M1600" s="42"/>
      <c r="N1600" s="42"/>
      <c r="O1600" s="42"/>
      <c r="P1600" s="42"/>
      <c r="Q1600" s="42"/>
      <c r="R1600" s="42"/>
      <c r="S1600" s="42">
        <v>0</v>
      </c>
      <c r="T1600" s="96"/>
      <c r="U1600" s="96"/>
      <c r="V1600" s="89" t="s">
        <v>5890</v>
      </c>
      <c r="W1600" s="106" t="s">
        <v>6984</v>
      </c>
      <c r="Y1600" s="90">
        <f t="array" ref="Y1600">SUM((L1600:R1600)/7)</f>
        <v>0</v>
      </c>
    </row>
    <row r="1601" customHeight="1" spans="1:25">
      <c r="A1601" s="93" t="s">
        <v>15</v>
      </c>
      <c r="B1601" s="93" t="s">
        <v>25</v>
      </c>
      <c r="C1601" s="93" t="s">
        <v>413</v>
      </c>
      <c r="D1601" s="42" t="s">
        <v>7709</v>
      </c>
      <c r="E1601" s="38" t="s">
        <v>7710</v>
      </c>
      <c r="F1601" s="38" t="s">
        <v>7711</v>
      </c>
      <c r="G1601" s="42">
        <v>1</v>
      </c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>
        <v>0</v>
      </c>
      <c r="T1601" s="96"/>
      <c r="U1601" s="96"/>
      <c r="V1601" s="89" t="s">
        <v>5890</v>
      </c>
      <c r="W1601" s="106" t="s">
        <v>6984</v>
      </c>
      <c r="Y1601" s="90">
        <f t="array" ref="Y1601">SUM((L1601:R1601)/7)</f>
        <v>0</v>
      </c>
    </row>
    <row r="1602" customHeight="1" spans="1:25">
      <c r="A1602" s="93" t="s">
        <v>15</v>
      </c>
      <c r="B1602" s="93" t="s">
        <v>25</v>
      </c>
      <c r="C1602" s="93" t="s">
        <v>126</v>
      </c>
      <c r="D1602" s="42" t="s">
        <v>7712</v>
      </c>
      <c r="E1602" s="38" t="s">
        <v>7713</v>
      </c>
      <c r="F1602" s="38" t="s">
        <v>7714</v>
      </c>
      <c r="G1602" s="42">
        <v>1</v>
      </c>
      <c r="H1602" s="42"/>
      <c r="I1602" s="42"/>
      <c r="J1602" s="42"/>
      <c r="K1602" s="42"/>
      <c r="L1602" s="42"/>
      <c r="M1602" s="42"/>
      <c r="N1602" s="42"/>
      <c r="O1602" s="42"/>
      <c r="P1602" s="42"/>
      <c r="Q1602" s="42"/>
      <c r="R1602" s="42"/>
      <c r="S1602" s="42">
        <v>0</v>
      </c>
      <c r="T1602" s="96"/>
      <c r="U1602" s="96"/>
      <c r="V1602" s="89" t="s">
        <v>5890</v>
      </c>
      <c r="W1602" s="106" t="s">
        <v>6984</v>
      </c>
      <c r="Y1602" s="90">
        <f t="array" ref="Y1602">SUM((L1602:R1602)/7)</f>
        <v>0</v>
      </c>
    </row>
    <row r="1603" customHeight="1" spans="1:25">
      <c r="A1603" s="93" t="s">
        <v>3308</v>
      </c>
      <c r="B1603" s="93" t="s">
        <v>1123</v>
      </c>
      <c r="C1603" s="93" t="s">
        <v>126</v>
      </c>
      <c r="D1603" s="42" t="s">
        <v>7715</v>
      </c>
      <c r="E1603" s="38" t="s">
        <v>7716</v>
      </c>
      <c r="F1603" s="38" t="s">
        <v>7717</v>
      </c>
      <c r="G1603" s="42">
        <v>1</v>
      </c>
      <c r="H1603" s="42"/>
      <c r="I1603" s="42"/>
      <c r="J1603" s="42"/>
      <c r="K1603" s="42"/>
      <c r="L1603" s="42"/>
      <c r="M1603" s="42"/>
      <c r="N1603" s="42"/>
      <c r="O1603" s="42"/>
      <c r="P1603" s="42"/>
      <c r="Q1603" s="42"/>
      <c r="R1603" s="42"/>
      <c r="S1603" s="42">
        <v>0</v>
      </c>
      <c r="T1603" s="96"/>
      <c r="U1603" s="96"/>
      <c r="V1603" s="89" t="s">
        <v>5882</v>
      </c>
      <c r="W1603" s="106" t="s">
        <v>6984</v>
      </c>
      <c r="Y1603" s="90">
        <f t="array" ref="Y1603">SUM((L1603:R1603)/7)</f>
        <v>0</v>
      </c>
    </row>
    <row r="1604" customHeight="1" spans="1:25">
      <c r="A1604" s="93" t="s">
        <v>3308</v>
      </c>
      <c r="B1604" s="93" t="s">
        <v>1123</v>
      </c>
      <c r="C1604" s="93" t="s">
        <v>126</v>
      </c>
      <c r="D1604" s="42" t="s">
        <v>7718</v>
      </c>
      <c r="E1604" s="38" t="s">
        <v>7719</v>
      </c>
      <c r="F1604" s="38" t="s">
        <v>7720</v>
      </c>
      <c r="G1604" s="42">
        <v>2</v>
      </c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2"/>
      <c r="S1604" s="42">
        <v>0</v>
      </c>
      <c r="T1604" s="96"/>
      <c r="U1604" s="96"/>
      <c r="V1604" s="89" t="s">
        <v>5882</v>
      </c>
      <c r="W1604" s="106" t="s">
        <v>6984</v>
      </c>
      <c r="Y1604" s="90">
        <f t="array" ref="Y1604">SUM((L1604:R1604)/7)</f>
        <v>0</v>
      </c>
    </row>
    <row r="1605" customHeight="1" spans="1:26">
      <c r="A1605" s="93" t="s">
        <v>15</v>
      </c>
      <c r="B1605" s="93" t="s">
        <v>1123</v>
      </c>
      <c r="C1605" s="93" t="s">
        <v>126</v>
      </c>
      <c r="D1605" s="42" t="s">
        <v>7721</v>
      </c>
      <c r="E1605" s="38" t="s">
        <v>7722</v>
      </c>
      <c r="F1605" s="38" t="s">
        <v>7723</v>
      </c>
      <c r="G1605" s="42">
        <v>1</v>
      </c>
      <c r="H1605" s="42"/>
      <c r="I1605" s="42"/>
      <c r="J1605" s="42"/>
      <c r="K1605" s="42"/>
      <c r="L1605" s="42"/>
      <c r="M1605" s="42">
        <v>1</v>
      </c>
      <c r="N1605" s="42"/>
      <c r="O1605" s="42"/>
      <c r="P1605" s="42"/>
      <c r="Q1605" s="42"/>
      <c r="R1605" s="42"/>
      <c r="S1605" s="42">
        <v>0</v>
      </c>
      <c r="T1605" s="96"/>
      <c r="U1605" s="96"/>
      <c r="V1605" s="89" t="s">
        <v>5890</v>
      </c>
      <c r="W1605" s="106" t="s">
        <v>6984</v>
      </c>
      <c r="X1605" s="25">
        <v>1</v>
      </c>
      <c r="Y1605" s="90">
        <f t="array" ref="Y1605">SUM((L1605:R1605)/7)</f>
        <v>0.142857142857143</v>
      </c>
      <c r="Z1605" s="91">
        <f>S1605/Y1605</f>
        <v>0</v>
      </c>
    </row>
    <row r="1606" customHeight="1" spans="1:25">
      <c r="A1606" s="93" t="s">
        <v>3674</v>
      </c>
      <c r="B1606" s="93" t="s">
        <v>29</v>
      </c>
      <c r="C1606" s="93" t="s">
        <v>835</v>
      </c>
      <c r="D1606" s="42" t="s">
        <v>7724</v>
      </c>
      <c r="E1606" s="38" t="s">
        <v>7725</v>
      </c>
      <c r="F1606" s="38" t="s">
        <v>7726</v>
      </c>
      <c r="G1606" s="42">
        <v>1</v>
      </c>
      <c r="H1606" s="42"/>
      <c r="I1606" s="42"/>
      <c r="J1606" s="42"/>
      <c r="K1606" s="42"/>
      <c r="L1606" s="42"/>
      <c r="M1606" s="42"/>
      <c r="N1606" s="42"/>
      <c r="O1606" s="42"/>
      <c r="P1606" s="42"/>
      <c r="Q1606" s="42"/>
      <c r="R1606" s="42"/>
      <c r="S1606" s="42">
        <v>0</v>
      </c>
      <c r="T1606" s="96"/>
      <c r="U1606" s="96"/>
      <c r="V1606" s="89" t="s">
        <v>5890</v>
      </c>
      <c r="W1606" s="106" t="s">
        <v>6984</v>
      </c>
      <c r="Y1606" s="90">
        <f t="array" ref="Y1606">SUM((L1606:R1606)/7)</f>
        <v>0</v>
      </c>
    </row>
    <row r="1607" customHeight="1" spans="1:25">
      <c r="A1607" s="93" t="s">
        <v>3308</v>
      </c>
      <c r="B1607" s="93" t="s">
        <v>29</v>
      </c>
      <c r="C1607" s="93" t="s">
        <v>835</v>
      </c>
      <c r="D1607" s="42" t="s">
        <v>7727</v>
      </c>
      <c r="E1607" s="38" t="s">
        <v>7728</v>
      </c>
      <c r="F1607" s="38" t="s">
        <v>7729</v>
      </c>
      <c r="G1607" s="42">
        <v>1</v>
      </c>
      <c r="H1607" s="42"/>
      <c r="I1607" s="42"/>
      <c r="J1607" s="42"/>
      <c r="K1607" s="42"/>
      <c r="L1607" s="42"/>
      <c r="M1607" s="42"/>
      <c r="N1607" s="42"/>
      <c r="O1607" s="42"/>
      <c r="P1607" s="42"/>
      <c r="Q1607" s="42"/>
      <c r="R1607" s="42"/>
      <c r="S1607" s="42">
        <v>0</v>
      </c>
      <c r="T1607" s="96"/>
      <c r="U1607" s="97">
        <v>1</v>
      </c>
      <c r="V1607" s="89" t="s">
        <v>5890</v>
      </c>
      <c r="W1607" s="106" t="s">
        <v>6984</v>
      </c>
      <c r="Y1607" s="90">
        <f t="array" ref="Y1607">SUM((L1607:R1607)/7)</f>
        <v>0</v>
      </c>
    </row>
    <row r="1608" customHeight="1" spans="1:25">
      <c r="A1608" s="93" t="s">
        <v>3308</v>
      </c>
      <c r="B1608" s="93" t="s">
        <v>29</v>
      </c>
      <c r="C1608" s="93" t="s">
        <v>835</v>
      </c>
      <c r="D1608" s="42" t="s">
        <v>7730</v>
      </c>
      <c r="E1608" s="38" t="s">
        <v>7731</v>
      </c>
      <c r="F1608" s="38" t="s">
        <v>7732</v>
      </c>
      <c r="G1608" s="42">
        <v>2</v>
      </c>
      <c r="H1608" s="42"/>
      <c r="I1608" s="42"/>
      <c r="J1608" s="42"/>
      <c r="K1608" s="42"/>
      <c r="L1608" s="42"/>
      <c r="M1608" s="42"/>
      <c r="N1608" s="42"/>
      <c r="O1608" s="42"/>
      <c r="P1608" s="42"/>
      <c r="Q1608" s="42"/>
      <c r="R1608" s="42"/>
      <c r="S1608" s="42">
        <v>0</v>
      </c>
      <c r="T1608" s="96"/>
      <c r="U1608" s="96"/>
      <c r="V1608" s="89" t="s">
        <v>5890</v>
      </c>
      <c r="W1608" s="106" t="s">
        <v>6984</v>
      </c>
      <c r="Y1608" s="90">
        <f t="array" ref="Y1608">SUM((L1608:R1608)/7)</f>
        <v>0</v>
      </c>
    </row>
    <row r="1609" customHeight="1" spans="1:25">
      <c r="A1609" s="93" t="s">
        <v>15</v>
      </c>
      <c r="B1609" s="93" t="s">
        <v>4421</v>
      </c>
      <c r="C1609" s="93" t="s">
        <v>126</v>
      </c>
      <c r="D1609" s="42" t="s">
        <v>7733</v>
      </c>
      <c r="E1609" s="38" t="s">
        <v>7734</v>
      </c>
      <c r="F1609" s="38" t="s">
        <v>7735</v>
      </c>
      <c r="G1609" s="42">
        <v>1</v>
      </c>
      <c r="H1609" s="42"/>
      <c r="I1609" s="42"/>
      <c r="J1609" s="42"/>
      <c r="K1609" s="42"/>
      <c r="L1609" s="42"/>
      <c r="M1609" s="42"/>
      <c r="N1609" s="42"/>
      <c r="O1609" s="42"/>
      <c r="P1609" s="42"/>
      <c r="Q1609" s="42"/>
      <c r="R1609" s="42"/>
      <c r="S1609" s="42">
        <v>0</v>
      </c>
      <c r="T1609" s="96"/>
      <c r="U1609" s="96"/>
      <c r="V1609" s="89" t="s">
        <v>5890</v>
      </c>
      <c r="W1609" s="106" t="s">
        <v>6984</v>
      </c>
      <c r="Y1609" s="90">
        <f t="array" ref="Y1609">SUM((L1609:R1609)/7)</f>
        <v>0</v>
      </c>
    </row>
    <row r="1610" customHeight="1" spans="1:25">
      <c r="A1610" s="93" t="s">
        <v>15</v>
      </c>
      <c r="B1610" s="93" t="s">
        <v>7736</v>
      </c>
      <c r="C1610" s="93" t="s">
        <v>126</v>
      </c>
      <c r="D1610" s="42" t="s">
        <v>7737</v>
      </c>
      <c r="E1610" s="38" t="s">
        <v>7738</v>
      </c>
      <c r="F1610" s="38" t="s">
        <v>7739</v>
      </c>
      <c r="G1610" s="42">
        <v>1</v>
      </c>
      <c r="H1610" s="42"/>
      <c r="I1610" s="42"/>
      <c r="J1610" s="42"/>
      <c r="K1610" s="42"/>
      <c r="L1610" s="42"/>
      <c r="M1610" s="42"/>
      <c r="N1610" s="42"/>
      <c r="O1610" s="42"/>
      <c r="P1610" s="42"/>
      <c r="Q1610" s="42"/>
      <c r="R1610" s="42"/>
      <c r="S1610" s="42">
        <v>0</v>
      </c>
      <c r="T1610" s="96"/>
      <c r="U1610" s="96"/>
      <c r="V1610" s="89" t="s">
        <v>5890</v>
      </c>
      <c r="W1610" s="106" t="s">
        <v>6984</v>
      </c>
      <c r="Y1610" s="90">
        <f t="array" ref="Y1610">SUM((L1610:R1610)/7)</f>
        <v>0</v>
      </c>
    </row>
    <row r="1611" s="85" customFormat="1" customHeight="1" spans="1:26">
      <c r="A1611" s="93" t="s">
        <v>15</v>
      </c>
      <c r="B1611" s="93" t="s">
        <v>3160</v>
      </c>
      <c r="C1611" s="93" t="s">
        <v>17</v>
      </c>
      <c r="D1611" s="42" t="s">
        <v>7740</v>
      </c>
      <c r="E1611" s="38" t="s">
        <v>7741</v>
      </c>
      <c r="F1611" s="38" t="s">
        <v>7742</v>
      </c>
      <c r="G1611" s="42">
        <v>1</v>
      </c>
      <c r="H1611" s="42"/>
      <c r="I1611" s="42"/>
      <c r="J1611" s="42"/>
      <c r="K1611" s="42"/>
      <c r="L1611" s="42"/>
      <c r="M1611" s="42"/>
      <c r="N1611" s="42"/>
      <c r="O1611" s="42"/>
      <c r="P1611" s="42"/>
      <c r="Q1611" s="42"/>
      <c r="R1611" s="42"/>
      <c r="S1611" s="42">
        <v>0</v>
      </c>
      <c r="T1611" s="96"/>
      <c r="U1611" s="97">
        <v>55</v>
      </c>
      <c r="V1611" s="89" t="s">
        <v>5890</v>
      </c>
      <c r="W1611" s="106" t="s">
        <v>6984</v>
      </c>
      <c r="X1611" s="25">
        <v>18</v>
      </c>
      <c r="Y1611" s="90">
        <f t="array" ref="Y1611">SUM((L1611:R1611)/7)</f>
        <v>0</v>
      </c>
      <c r="Z1611" s="91"/>
    </row>
    <row r="1612" s="85" customFormat="1" customHeight="1" spans="1:26">
      <c r="A1612" s="93" t="s">
        <v>15</v>
      </c>
      <c r="B1612" s="93" t="s">
        <v>7743</v>
      </c>
      <c r="C1612" s="93" t="s">
        <v>126</v>
      </c>
      <c r="D1612" s="38" t="s">
        <v>7744</v>
      </c>
      <c r="E1612" s="38" t="s">
        <v>7745</v>
      </c>
      <c r="F1612" s="38" t="s">
        <v>7746</v>
      </c>
      <c r="G1612" s="42">
        <v>1</v>
      </c>
      <c r="H1612" s="42"/>
      <c r="I1612" s="42"/>
      <c r="J1612" s="42"/>
      <c r="K1612" s="42"/>
      <c r="L1612" s="42"/>
      <c r="M1612" s="42"/>
      <c r="N1612" s="42"/>
      <c r="O1612" s="42"/>
      <c r="P1612" s="42"/>
      <c r="Q1612" s="42"/>
      <c r="R1612" s="42"/>
      <c r="S1612" s="42">
        <v>0</v>
      </c>
      <c r="T1612" s="96"/>
      <c r="U1612" s="96"/>
      <c r="V1612" s="89" t="s">
        <v>5890</v>
      </c>
      <c r="W1612" s="106" t="s">
        <v>6984</v>
      </c>
      <c r="X1612" s="25"/>
      <c r="Y1612" s="90">
        <f t="array" ref="Y1612">SUM((L1612:R1612)/7)</f>
        <v>0</v>
      </c>
      <c r="Z1612" s="91"/>
    </row>
    <row r="1613" customHeight="1" spans="1:25">
      <c r="A1613" s="93" t="s">
        <v>15</v>
      </c>
      <c r="B1613" s="93" t="s">
        <v>7747</v>
      </c>
      <c r="C1613" s="93" t="s">
        <v>126</v>
      </c>
      <c r="D1613" s="38" t="s">
        <v>7748</v>
      </c>
      <c r="E1613" s="38" t="s">
        <v>7749</v>
      </c>
      <c r="F1613" s="38" t="s">
        <v>7750</v>
      </c>
      <c r="G1613" s="42">
        <v>1</v>
      </c>
      <c r="H1613" s="42"/>
      <c r="I1613" s="42"/>
      <c r="J1613" s="42"/>
      <c r="K1613" s="42"/>
      <c r="L1613" s="42"/>
      <c r="M1613" s="42"/>
      <c r="N1613" s="42"/>
      <c r="O1613" s="42"/>
      <c r="P1613" s="42"/>
      <c r="Q1613" s="42"/>
      <c r="R1613" s="42"/>
      <c r="S1613" s="42">
        <v>0</v>
      </c>
      <c r="T1613" s="96"/>
      <c r="U1613" s="96"/>
      <c r="V1613" s="89" t="s">
        <v>5890</v>
      </c>
      <c r="W1613" s="106" t="s">
        <v>6984</v>
      </c>
      <c r="Y1613" s="90">
        <f t="array" ref="Y1613">SUM((L1613:R1613)/7)</f>
        <v>0</v>
      </c>
    </row>
    <row r="1614" customHeight="1" spans="1:25">
      <c r="A1614" s="93" t="s">
        <v>15</v>
      </c>
      <c r="B1614" s="93" t="s">
        <v>16</v>
      </c>
      <c r="C1614" s="93" t="s">
        <v>835</v>
      </c>
      <c r="D1614" s="38" t="s">
        <v>7751</v>
      </c>
      <c r="E1614" s="38" t="s">
        <v>7752</v>
      </c>
      <c r="F1614" s="38" t="s">
        <v>7753</v>
      </c>
      <c r="G1614" s="42">
        <v>1</v>
      </c>
      <c r="H1614" s="42"/>
      <c r="I1614" s="42"/>
      <c r="J1614" s="42"/>
      <c r="K1614" s="42"/>
      <c r="L1614" s="42"/>
      <c r="M1614" s="42"/>
      <c r="N1614" s="42"/>
      <c r="O1614" s="42"/>
      <c r="P1614" s="42"/>
      <c r="Q1614" s="42"/>
      <c r="R1614" s="42"/>
      <c r="S1614" s="42">
        <v>0</v>
      </c>
      <c r="T1614" s="96"/>
      <c r="U1614" s="96"/>
      <c r="V1614" s="89" t="s">
        <v>5890</v>
      </c>
      <c r="W1614" s="106" t="s">
        <v>6984</v>
      </c>
      <c r="Y1614" s="90">
        <f t="array" ref="Y1614">SUM((L1614:R1614)/7)</f>
        <v>0</v>
      </c>
    </row>
    <row r="1615" customHeight="1" spans="1:25">
      <c r="A1615" s="93" t="s">
        <v>15</v>
      </c>
      <c r="B1615" s="93" t="s">
        <v>5163</v>
      </c>
      <c r="C1615" s="93" t="s">
        <v>126</v>
      </c>
      <c r="D1615" s="42" t="s">
        <v>7754</v>
      </c>
      <c r="E1615" s="38" t="s">
        <v>7755</v>
      </c>
      <c r="F1615" s="38" t="s">
        <v>7756</v>
      </c>
      <c r="G1615" s="42">
        <v>1</v>
      </c>
      <c r="H1615" s="42"/>
      <c r="I1615" s="42"/>
      <c r="J1615" s="42"/>
      <c r="K1615" s="42"/>
      <c r="L1615" s="42"/>
      <c r="M1615" s="42"/>
      <c r="N1615" s="42"/>
      <c r="O1615" s="42"/>
      <c r="P1615" s="42"/>
      <c r="Q1615" s="42"/>
      <c r="R1615" s="42"/>
      <c r="S1615" s="42">
        <v>0</v>
      </c>
      <c r="T1615" s="96"/>
      <c r="U1615" s="96"/>
      <c r="V1615" s="89" t="s">
        <v>5890</v>
      </c>
      <c r="W1615" s="106" t="s">
        <v>6984</v>
      </c>
      <c r="X1615" s="25">
        <v>1</v>
      </c>
      <c r="Y1615" s="90">
        <f t="array" ref="Y1615">SUM((L1615:R1615)/7)</f>
        <v>0</v>
      </c>
    </row>
    <row r="1616" customHeight="1" spans="1:25">
      <c r="A1616" s="93" t="s">
        <v>15</v>
      </c>
      <c r="B1616" s="93" t="s">
        <v>5163</v>
      </c>
      <c r="C1616" s="93" t="s">
        <v>126</v>
      </c>
      <c r="D1616" s="42" t="s">
        <v>7757</v>
      </c>
      <c r="E1616" s="38" t="s">
        <v>7758</v>
      </c>
      <c r="F1616" s="38" t="s">
        <v>7759</v>
      </c>
      <c r="G1616" s="42">
        <v>2</v>
      </c>
      <c r="H1616" s="42"/>
      <c r="I1616" s="42"/>
      <c r="J1616" s="42">
        <v>1</v>
      </c>
      <c r="K1616" s="42"/>
      <c r="L1616" s="42"/>
      <c r="M1616" s="42"/>
      <c r="N1616" s="42"/>
      <c r="O1616" s="42"/>
      <c r="P1616" s="42"/>
      <c r="Q1616" s="42"/>
      <c r="R1616" s="42"/>
      <c r="S1616" s="42">
        <v>0</v>
      </c>
      <c r="T1616" s="96"/>
      <c r="U1616" s="96"/>
      <c r="V1616" s="89" t="s">
        <v>5890</v>
      </c>
      <c r="W1616" s="106" t="s">
        <v>6984</v>
      </c>
      <c r="X1616" s="25">
        <v>1</v>
      </c>
      <c r="Y1616" s="90">
        <f t="array" ref="Y1616">SUM((L1616:R1616)/7)</f>
        <v>0</v>
      </c>
    </row>
    <row r="1617" customHeight="1" spans="1:25">
      <c r="A1617" s="93" t="s">
        <v>15</v>
      </c>
      <c r="B1617" s="93" t="s">
        <v>7760</v>
      </c>
      <c r="C1617" s="93" t="s">
        <v>7761</v>
      </c>
      <c r="D1617" s="42" t="s">
        <v>7762</v>
      </c>
      <c r="E1617" s="38" t="s">
        <v>7763</v>
      </c>
      <c r="F1617" s="38" t="s">
        <v>7764</v>
      </c>
      <c r="G1617" s="42">
        <v>1</v>
      </c>
      <c r="H1617" s="42"/>
      <c r="I1617" s="42"/>
      <c r="J1617" s="42"/>
      <c r="K1617" s="42"/>
      <c r="L1617" s="42"/>
      <c r="M1617" s="42"/>
      <c r="N1617" s="42"/>
      <c r="O1617" s="42"/>
      <c r="P1617" s="42"/>
      <c r="Q1617" s="42"/>
      <c r="R1617" s="42"/>
      <c r="S1617" s="42">
        <v>0</v>
      </c>
      <c r="T1617" s="96"/>
      <c r="U1617" s="96"/>
      <c r="V1617" s="89" t="s">
        <v>5890</v>
      </c>
      <c r="W1617" s="106" t="s">
        <v>6984</v>
      </c>
      <c r="Y1617" s="90">
        <f t="array" ref="Y1617">SUM((L1617:R1617)/7)</f>
        <v>0</v>
      </c>
    </row>
    <row r="1618" customHeight="1" spans="1:25">
      <c r="A1618" s="93" t="s">
        <v>15</v>
      </c>
      <c r="B1618" s="93" t="s">
        <v>7765</v>
      </c>
      <c r="C1618" s="93" t="s">
        <v>126</v>
      </c>
      <c r="D1618" s="42" t="s">
        <v>7766</v>
      </c>
      <c r="E1618" s="38" t="s">
        <v>7767</v>
      </c>
      <c r="F1618" s="38" t="s">
        <v>7768</v>
      </c>
      <c r="G1618" s="42">
        <v>1</v>
      </c>
      <c r="H1618" s="42"/>
      <c r="I1618" s="42"/>
      <c r="J1618" s="42"/>
      <c r="K1618" s="42"/>
      <c r="L1618" s="42"/>
      <c r="M1618" s="42"/>
      <c r="N1618" s="42"/>
      <c r="O1618" s="42"/>
      <c r="P1618" s="42"/>
      <c r="Q1618" s="42"/>
      <c r="R1618" s="42"/>
      <c r="S1618" s="42">
        <v>0</v>
      </c>
      <c r="T1618" s="96"/>
      <c r="U1618" s="96"/>
      <c r="V1618" s="89" t="s">
        <v>5890</v>
      </c>
      <c r="W1618" s="106" t="s">
        <v>6984</v>
      </c>
      <c r="Y1618" s="90">
        <f t="array" ref="Y1618">SUM((L1618:R1618)/7)</f>
        <v>0</v>
      </c>
    </row>
    <row r="1619" customHeight="1" spans="1:26">
      <c r="A1619" s="93" t="s">
        <v>15</v>
      </c>
      <c r="B1619" s="93" t="s">
        <v>6926</v>
      </c>
      <c r="C1619" s="93" t="s">
        <v>6927</v>
      </c>
      <c r="D1619" s="42" t="s">
        <v>7769</v>
      </c>
      <c r="E1619" s="38" t="s">
        <v>7770</v>
      </c>
      <c r="F1619" s="38" t="s">
        <v>7771</v>
      </c>
      <c r="G1619" s="42">
        <v>1</v>
      </c>
      <c r="H1619" s="42"/>
      <c r="I1619" s="42"/>
      <c r="J1619" s="42"/>
      <c r="K1619" s="42"/>
      <c r="L1619" s="42"/>
      <c r="M1619" s="42"/>
      <c r="N1619" s="42"/>
      <c r="O1619" s="42">
        <v>1</v>
      </c>
      <c r="P1619" s="42"/>
      <c r="Q1619" s="42"/>
      <c r="R1619" s="42"/>
      <c r="S1619" s="42">
        <v>0</v>
      </c>
      <c r="T1619" s="96"/>
      <c r="U1619" s="96"/>
      <c r="V1619" s="89" t="s">
        <v>5890</v>
      </c>
      <c r="W1619" s="106" t="s">
        <v>6984</v>
      </c>
      <c r="X1619" s="25">
        <v>1</v>
      </c>
      <c r="Y1619" s="90">
        <f t="array" ref="Y1619">SUM((L1619:R1619)/7)</f>
        <v>0.142857142857143</v>
      </c>
      <c r="Z1619" s="91">
        <f>S1619/Y1619</f>
        <v>0</v>
      </c>
    </row>
    <row r="1620" s="85" customFormat="1" customHeight="1" spans="1:26">
      <c r="A1620" s="93" t="s">
        <v>15</v>
      </c>
      <c r="B1620" s="93" t="s">
        <v>6926</v>
      </c>
      <c r="C1620" s="93" t="s">
        <v>6927</v>
      </c>
      <c r="D1620" s="42" t="s">
        <v>7772</v>
      </c>
      <c r="E1620" s="38" t="s">
        <v>7773</v>
      </c>
      <c r="F1620" s="38" t="s">
        <v>7774</v>
      </c>
      <c r="G1620" s="42">
        <v>1</v>
      </c>
      <c r="H1620" s="42"/>
      <c r="I1620" s="42"/>
      <c r="J1620" s="42"/>
      <c r="K1620" s="42"/>
      <c r="L1620" s="42"/>
      <c r="M1620" s="42"/>
      <c r="N1620" s="42"/>
      <c r="O1620" s="42"/>
      <c r="P1620" s="42"/>
      <c r="Q1620" s="42"/>
      <c r="R1620" s="42"/>
      <c r="S1620" s="42">
        <v>0</v>
      </c>
      <c r="T1620" s="96"/>
      <c r="U1620" s="96"/>
      <c r="V1620" s="89" t="s">
        <v>5890</v>
      </c>
      <c r="W1620" s="106" t="s">
        <v>6984</v>
      </c>
      <c r="X1620" s="25"/>
      <c r="Y1620" s="90">
        <f t="array" ref="Y1620">SUM((L1620:R1620)/7)</f>
        <v>0</v>
      </c>
      <c r="Z1620" s="91"/>
    </row>
    <row r="1621" customHeight="1" spans="1:25">
      <c r="A1621" s="93" t="s">
        <v>15</v>
      </c>
      <c r="B1621" s="93" t="s">
        <v>6926</v>
      </c>
      <c r="C1621" s="93" t="s">
        <v>6927</v>
      </c>
      <c r="D1621" s="42" t="s">
        <v>7775</v>
      </c>
      <c r="E1621" s="38" t="s">
        <v>7776</v>
      </c>
      <c r="F1621" s="38" t="s">
        <v>7777</v>
      </c>
      <c r="G1621" s="42">
        <v>1</v>
      </c>
      <c r="H1621" s="42"/>
      <c r="I1621" s="42"/>
      <c r="J1621" s="42"/>
      <c r="K1621" s="42"/>
      <c r="L1621" s="42"/>
      <c r="M1621" s="42"/>
      <c r="N1621" s="42"/>
      <c r="O1621" s="42"/>
      <c r="P1621" s="42"/>
      <c r="Q1621" s="42"/>
      <c r="R1621" s="42"/>
      <c r="S1621" s="42">
        <v>0</v>
      </c>
      <c r="T1621" s="96"/>
      <c r="U1621" s="96"/>
      <c r="V1621" s="89" t="s">
        <v>5890</v>
      </c>
      <c r="W1621" s="106" t="s">
        <v>6984</v>
      </c>
      <c r="Y1621" s="90">
        <f t="array" ref="Y1621">SUM((L1621:R1621)/7)</f>
        <v>0</v>
      </c>
    </row>
    <row r="1622" customHeight="1" spans="1:25">
      <c r="A1622" s="93" t="s">
        <v>15</v>
      </c>
      <c r="B1622" s="93" t="s">
        <v>6926</v>
      </c>
      <c r="C1622" s="93" t="s">
        <v>6927</v>
      </c>
      <c r="D1622" s="42" t="s">
        <v>7778</v>
      </c>
      <c r="E1622" s="38" t="s">
        <v>7779</v>
      </c>
      <c r="F1622" s="38" t="s">
        <v>7780</v>
      </c>
      <c r="G1622" s="42">
        <v>1</v>
      </c>
      <c r="H1622" s="42"/>
      <c r="I1622" s="42"/>
      <c r="J1622" s="42"/>
      <c r="K1622" s="42"/>
      <c r="L1622" s="42"/>
      <c r="M1622" s="42"/>
      <c r="N1622" s="42"/>
      <c r="O1622" s="42"/>
      <c r="P1622" s="42"/>
      <c r="Q1622" s="42"/>
      <c r="R1622" s="42"/>
      <c r="S1622" s="42">
        <v>0</v>
      </c>
      <c r="T1622" s="96"/>
      <c r="U1622" s="96"/>
      <c r="V1622" s="89" t="s">
        <v>5890</v>
      </c>
      <c r="W1622" s="106" t="s">
        <v>6984</v>
      </c>
      <c r="Y1622" s="90">
        <f t="array" ref="Y1622">SUM((L1622:R1622)/7)</f>
        <v>0</v>
      </c>
    </row>
    <row r="1623" customHeight="1" spans="1:25">
      <c r="A1623" s="93" t="s">
        <v>15</v>
      </c>
      <c r="B1623" s="93" t="s">
        <v>5683</v>
      </c>
      <c r="C1623" s="93" t="s">
        <v>5684</v>
      </c>
      <c r="D1623" s="42" t="s">
        <v>7781</v>
      </c>
      <c r="E1623" s="38" t="s">
        <v>7782</v>
      </c>
      <c r="F1623" s="38" t="s">
        <v>7783</v>
      </c>
      <c r="G1623" s="42">
        <v>1</v>
      </c>
      <c r="H1623" s="42"/>
      <c r="I1623" s="42"/>
      <c r="J1623" s="42"/>
      <c r="K1623" s="42"/>
      <c r="L1623" s="42"/>
      <c r="M1623" s="42"/>
      <c r="N1623" s="42"/>
      <c r="O1623" s="42"/>
      <c r="P1623" s="42"/>
      <c r="Q1623" s="42"/>
      <c r="R1623" s="42"/>
      <c r="S1623" s="42">
        <v>0</v>
      </c>
      <c r="T1623" s="96"/>
      <c r="U1623" s="96"/>
      <c r="V1623" s="89" t="s">
        <v>5890</v>
      </c>
      <c r="W1623" s="106" t="s">
        <v>6984</v>
      </c>
      <c r="Y1623" s="90">
        <f t="array" ref="Y1623">SUM((L1623:R1623)/7)</f>
        <v>0</v>
      </c>
    </row>
    <row r="1624" customHeight="1" spans="1:25">
      <c r="A1624" s="93" t="s">
        <v>15</v>
      </c>
      <c r="B1624" s="93" t="s">
        <v>7784</v>
      </c>
      <c r="C1624" s="93" t="s">
        <v>7785</v>
      </c>
      <c r="D1624" s="38" t="s">
        <v>7786</v>
      </c>
      <c r="E1624" s="38" t="s">
        <v>7787</v>
      </c>
      <c r="F1624" s="38" t="s">
        <v>7788</v>
      </c>
      <c r="G1624" s="42">
        <v>1</v>
      </c>
      <c r="H1624" s="42"/>
      <c r="I1624" s="42"/>
      <c r="J1624" s="42"/>
      <c r="K1624" s="42"/>
      <c r="L1624" s="42"/>
      <c r="M1624" s="42"/>
      <c r="N1624" s="42"/>
      <c r="O1624" s="42"/>
      <c r="P1624" s="42"/>
      <c r="Q1624" s="42"/>
      <c r="R1624" s="42"/>
      <c r="S1624" s="42">
        <v>0</v>
      </c>
      <c r="T1624" s="96"/>
      <c r="U1624" s="96"/>
      <c r="V1624" s="89" t="s">
        <v>5890</v>
      </c>
      <c r="W1624" s="106" t="s">
        <v>6984</v>
      </c>
      <c r="Y1624" s="90">
        <f t="array" ref="Y1624">SUM((L1624:R1624)/7)</f>
        <v>0</v>
      </c>
    </row>
    <row r="1625" customHeight="1" spans="1:25">
      <c r="A1625" s="93" t="s">
        <v>15</v>
      </c>
      <c r="B1625" s="93" t="s">
        <v>16</v>
      </c>
      <c r="C1625" s="93" t="s">
        <v>1299</v>
      </c>
      <c r="D1625" s="38" t="s">
        <v>7789</v>
      </c>
      <c r="E1625" s="38" t="s">
        <v>7790</v>
      </c>
      <c r="F1625" s="38" t="s">
        <v>7791</v>
      </c>
      <c r="G1625" s="42">
        <v>1</v>
      </c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42">
        <v>0</v>
      </c>
      <c r="T1625" s="96"/>
      <c r="U1625" s="96"/>
      <c r="V1625" s="89" t="s">
        <v>5890</v>
      </c>
      <c r="W1625" s="106" t="s">
        <v>6984</v>
      </c>
      <c r="Y1625" s="90">
        <f t="array" ref="Y1625">SUM((L1625:R1625)/7)</f>
        <v>0</v>
      </c>
    </row>
    <row r="1626" customHeight="1" spans="1:25">
      <c r="A1626" s="93" t="s">
        <v>15</v>
      </c>
      <c r="B1626" s="93" t="s">
        <v>7792</v>
      </c>
      <c r="C1626" s="93" t="s">
        <v>7793</v>
      </c>
      <c r="D1626" s="38" t="s">
        <v>7794</v>
      </c>
      <c r="E1626" s="38" t="s">
        <v>7795</v>
      </c>
      <c r="F1626" s="38" t="s">
        <v>7796</v>
      </c>
      <c r="G1626" s="42">
        <v>1</v>
      </c>
      <c r="H1626" s="42"/>
      <c r="I1626" s="42"/>
      <c r="J1626" s="42"/>
      <c r="K1626" s="42"/>
      <c r="L1626" s="42"/>
      <c r="M1626" s="42"/>
      <c r="N1626" s="42"/>
      <c r="O1626" s="42"/>
      <c r="P1626" s="42"/>
      <c r="Q1626" s="42"/>
      <c r="R1626" s="42"/>
      <c r="S1626" s="42">
        <v>0</v>
      </c>
      <c r="T1626" s="96"/>
      <c r="U1626" s="96"/>
      <c r="V1626" s="89" t="s">
        <v>5890</v>
      </c>
      <c r="W1626" s="106" t="s">
        <v>6984</v>
      </c>
      <c r="Y1626" s="90">
        <f t="array" ref="Y1626">SUM((L1626:R1626)/7)</f>
        <v>0</v>
      </c>
    </row>
    <row r="1627" s="85" customFormat="1" customHeight="1" spans="1:26">
      <c r="A1627" s="93" t="s">
        <v>15</v>
      </c>
      <c r="B1627" s="93" t="s">
        <v>7797</v>
      </c>
      <c r="C1627" s="93" t="s">
        <v>7798</v>
      </c>
      <c r="D1627" s="38" t="s">
        <v>7799</v>
      </c>
      <c r="E1627" s="38" t="s">
        <v>7800</v>
      </c>
      <c r="F1627" s="38" t="s">
        <v>7801</v>
      </c>
      <c r="G1627" s="42">
        <v>1</v>
      </c>
      <c r="H1627" s="42"/>
      <c r="I1627" s="42"/>
      <c r="J1627" s="42"/>
      <c r="K1627" s="42"/>
      <c r="L1627" s="42"/>
      <c r="M1627" s="42"/>
      <c r="N1627" s="42"/>
      <c r="O1627" s="42"/>
      <c r="P1627" s="42"/>
      <c r="Q1627" s="42"/>
      <c r="R1627" s="42"/>
      <c r="S1627" s="42">
        <v>0</v>
      </c>
      <c r="T1627" s="96"/>
      <c r="U1627" s="96"/>
      <c r="V1627" s="89" t="s">
        <v>5890</v>
      </c>
      <c r="W1627" s="106" t="s">
        <v>6984</v>
      </c>
      <c r="X1627" s="25"/>
      <c r="Y1627" s="90">
        <f t="array" ref="Y1627">SUM((L1627:R1627)/7)</f>
        <v>0</v>
      </c>
      <c r="Z1627" s="91"/>
    </row>
    <row r="1628" s="85" customFormat="1" customHeight="1" spans="1:26">
      <c r="A1628" s="93" t="s">
        <v>15</v>
      </c>
      <c r="B1628" s="93" t="s">
        <v>7797</v>
      </c>
      <c r="C1628" s="93" t="s">
        <v>1210</v>
      </c>
      <c r="D1628" s="38" t="s">
        <v>7802</v>
      </c>
      <c r="E1628" s="38" t="s">
        <v>7803</v>
      </c>
      <c r="F1628" s="38" t="s">
        <v>7804</v>
      </c>
      <c r="G1628" s="42">
        <v>1</v>
      </c>
      <c r="H1628" s="42"/>
      <c r="I1628" s="42"/>
      <c r="J1628" s="42"/>
      <c r="K1628" s="42"/>
      <c r="L1628" s="42"/>
      <c r="M1628" s="42"/>
      <c r="N1628" s="42"/>
      <c r="O1628" s="42"/>
      <c r="P1628" s="42"/>
      <c r="Q1628" s="42"/>
      <c r="R1628" s="42"/>
      <c r="S1628" s="42">
        <v>0</v>
      </c>
      <c r="T1628" s="96"/>
      <c r="U1628" s="96"/>
      <c r="V1628" s="89" t="s">
        <v>5890</v>
      </c>
      <c r="W1628" s="106" t="s">
        <v>6984</v>
      </c>
      <c r="X1628" s="25"/>
      <c r="Y1628" s="90">
        <f t="array" ref="Y1628">SUM((L1628:R1628)/7)</f>
        <v>0</v>
      </c>
      <c r="Z1628" s="91"/>
    </row>
    <row r="1629" s="85" customFormat="1" customHeight="1" spans="1:26">
      <c r="A1629" s="93" t="s">
        <v>15</v>
      </c>
      <c r="B1629" s="93" t="s">
        <v>7805</v>
      </c>
      <c r="C1629" s="93" t="s">
        <v>7806</v>
      </c>
      <c r="D1629" s="38" t="s">
        <v>7807</v>
      </c>
      <c r="E1629" s="38" t="s">
        <v>7808</v>
      </c>
      <c r="F1629" s="38" t="s">
        <v>7809</v>
      </c>
      <c r="G1629" s="42">
        <v>1</v>
      </c>
      <c r="H1629" s="42"/>
      <c r="I1629" s="42"/>
      <c r="J1629" s="42"/>
      <c r="K1629" s="42"/>
      <c r="L1629" s="42"/>
      <c r="M1629" s="42"/>
      <c r="N1629" s="42"/>
      <c r="O1629" s="42"/>
      <c r="P1629" s="42"/>
      <c r="Q1629" s="42"/>
      <c r="R1629" s="42"/>
      <c r="S1629" s="42">
        <v>0</v>
      </c>
      <c r="T1629" s="96"/>
      <c r="U1629" s="96"/>
      <c r="V1629" s="89" t="s">
        <v>5890</v>
      </c>
      <c r="W1629" s="106" t="s">
        <v>6984</v>
      </c>
      <c r="X1629" s="25"/>
      <c r="Y1629" s="90">
        <f t="array" ref="Y1629">SUM((L1629:R1629)/7)</f>
        <v>0</v>
      </c>
      <c r="Z1629" s="91"/>
    </row>
    <row r="1630" s="85" customFormat="1" customHeight="1" spans="1:26">
      <c r="A1630" s="93" t="s">
        <v>15</v>
      </c>
      <c r="B1630" s="93" t="s">
        <v>7810</v>
      </c>
      <c r="C1630" s="93" t="s">
        <v>7811</v>
      </c>
      <c r="D1630" s="38" t="s">
        <v>7812</v>
      </c>
      <c r="E1630" s="38" t="s">
        <v>7813</v>
      </c>
      <c r="F1630" s="38" t="s">
        <v>7814</v>
      </c>
      <c r="G1630" s="42">
        <v>1</v>
      </c>
      <c r="H1630" s="42"/>
      <c r="I1630" s="42"/>
      <c r="J1630" s="42"/>
      <c r="K1630" s="42"/>
      <c r="L1630" s="42"/>
      <c r="M1630" s="42"/>
      <c r="N1630" s="42"/>
      <c r="O1630" s="42"/>
      <c r="P1630" s="42"/>
      <c r="Q1630" s="42"/>
      <c r="R1630" s="42"/>
      <c r="S1630" s="42">
        <v>0</v>
      </c>
      <c r="T1630" s="96"/>
      <c r="U1630" s="96"/>
      <c r="V1630" s="89" t="s">
        <v>5890</v>
      </c>
      <c r="W1630" s="106" t="s">
        <v>6984</v>
      </c>
      <c r="X1630" s="25"/>
      <c r="Y1630" s="90">
        <f t="array" ref="Y1630">SUM((L1630:R1630)/7)</f>
        <v>0</v>
      </c>
      <c r="Z1630" s="91"/>
    </row>
    <row r="1631" s="85" customFormat="1" customHeight="1" spans="1:26">
      <c r="A1631" s="93" t="s">
        <v>15</v>
      </c>
      <c r="B1631" s="93" t="s">
        <v>7815</v>
      </c>
      <c r="C1631" s="93" t="s">
        <v>835</v>
      </c>
      <c r="D1631" s="38" t="s">
        <v>7816</v>
      </c>
      <c r="E1631" s="38" t="s">
        <v>7817</v>
      </c>
      <c r="F1631" s="38" t="s">
        <v>7818</v>
      </c>
      <c r="G1631" s="42">
        <v>1</v>
      </c>
      <c r="H1631" s="42"/>
      <c r="I1631" s="42"/>
      <c r="J1631" s="42"/>
      <c r="K1631" s="42"/>
      <c r="L1631" s="42"/>
      <c r="M1631" s="42"/>
      <c r="N1631" s="42"/>
      <c r="O1631" s="42"/>
      <c r="P1631" s="42"/>
      <c r="Q1631" s="42"/>
      <c r="R1631" s="42"/>
      <c r="S1631" s="42">
        <v>0</v>
      </c>
      <c r="T1631" s="96"/>
      <c r="U1631" s="96"/>
      <c r="V1631" s="89" t="s">
        <v>5890</v>
      </c>
      <c r="W1631" s="106" t="s">
        <v>6984</v>
      </c>
      <c r="X1631" s="25"/>
      <c r="Y1631" s="90">
        <f t="array" ref="Y1631">SUM((L1631:R1631)/7)</f>
        <v>0</v>
      </c>
      <c r="Z1631" s="91"/>
    </row>
    <row r="1632" s="85" customFormat="1" customHeight="1" spans="1:26">
      <c r="A1632" s="93" t="s">
        <v>15</v>
      </c>
      <c r="B1632" s="93" t="s">
        <v>7760</v>
      </c>
      <c r="C1632" s="93" t="s">
        <v>7761</v>
      </c>
      <c r="D1632" s="38" t="s">
        <v>7819</v>
      </c>
      <c r="E1632" s="38" t="s">
        <v>7820</v>
      </c>
      <c r="F1632" s="38" t="s">
        <v>7821</v>
      </c>
      <c r="G1632" s="42">
        <v>1</v>
      </c>
      <c r="H1632" s="42"/>
      <c r="I1632" s="42"/>
      <c r="J1632" s="42"/>
      <c r="K1632" s="42"/>
      <c r="L1632" s="42"/>
      <c r="M1632" s="42"/>
      <c r="N1632" s="42"/>
      <c r="O1632" s="42"/>
      <c r="P1632" s="42"/>
      <c r="Q1632" s="42"/>
      <c r="R1632" s="42"/>
      <c r="S1632" s="42">
        <v>0</v>
      </c>
      <c r="T1632" s="96"/>
      <c r="U1632" s="96"/>
      <c r="V1632" s="89" t="s">
        <v>5890</v>
      </c>
      <c r="W1632" s="106" t="s">
        <v>6984</v>
      </c>
      <c r="X1632" s="25"/>
      <c r="Y1632" s="90">
        <f t="array" ref="Y1632">SUM((L1632:R1632)/7)</f>
        <v>0</v>
      </c>
      <c r="Z1632" s="91"/>
    </row>
    <row r="1633" s="85" customFormat="1" customHeight="1" spans="1:26">
      <c r="A1633" s="93" t="s">
        <v>15</v>
      </c>
      <c r="B1633" s="93" t="s">
        <v>7760</v>
      </c>
      <c r="C1633" s="93" t="s">
        <v>17</v>
      </c>
      <c r="D1633" s="38" t="s">
        <v>7822</v>
      </c>
      <c r="E1633" s="38" t="s">
        <v>7823</v>
      </c>
      <c r="F1633" s="38" t="s">
        <v>7824</v>
      </c>
      <c r="G1633" s="42">
        <v>1</v>
      </c>
      <c r="H1633" s="42"/>
      <c r="I1633" s="42"/>
      <c r="J1633" s="42"/>
      <c r="K1633" s="42"/>
      <c r="L1633" s="42"/>
      <c r="M1633" s="42"/>
      <c r="N1633" s="42"/>
      <c r="O1633" s="42"/>
      <c r="P1633" s="42"/>
      <c r="Q1633" s="42"/>
      <c r="R1633" s="42"/>
      <c r="S1633" s="42">
        <v>0</v>
      </c>
      <c r="T1633" s="96"/>
      <c r="U1633" s="96"/>
      <c r="V1633" s="89" t="s">
        <v>5890</v>
      </c>
      <c r="W1633" s="106" t="s">
        <v>6984</v>
      </c>
      <c r="X1633" s="25"/>
      <c r="Y1633" s="90">
        <f t="array" ref="Y1633">SUM((L1633:R1633)/7)</f>
        <v>0</v>
      </c>
      <c r="Z1633" s="91"/>
    </row>
    <row r="1634" s="85" customFormat="1" customHeight="1" spans="1:26">
      <c r="A1634" s="93" t="s">
        <v>15</v>
      </c>
      <c r="B1634" s="93" t="s">
        <v>7760</v>
      </c>
      <c r="C1634" s="93" t="s">
        <v>17</v>
      </c>
      <c r="D1634" s="38" t="s">
        <v>7825</v>
      </c>
      <c r="E1634" s="38" t="s">
        <v>7826</v>
      </c>
      <c r="F1634" s="38" t="s">
        <v>7827</v>
      </c>
      <c r="G1634" s="42">
        <v>1</v>
      </c>
      <c r="H1634" s="42"/>
      <c r="I1634" s="42"/>
      <c r="J1634" s="42"/>
      <c r="K1634" s="42"/>
      <c r="L1634" s="42"/>
      <c r="M1634" s="42"/>
      <c r="N1634" s="42"/>
      <c r="O1634" s="42"/>
      <c r="P1634" s="42"/>
      <c r="Q1634" s="42"/>
      <c r="R1634" s="42"/>
      <c r="S1634" s="42">
        <v>0</v>
      </c>
      <c r="T1634" s="96"/>
      <c r="U1634" s="96"/>
      <c r="V1634" s="89" t="s">
        <v>5890</v>
      </c>
      <c r="W1634" s="106" t="s">
        <v>6984</v>
      </c>
      <c r="X1634" s="25"/>
      <c r="Y1634" s="90">
        <f t="array" ref="Y1634">SUM((L1634:R1634)/7)</f>
        <v>0</v>
      </c>
      <c r="Z1634" s="91"/>
    </row>
    <row r="1635" s="85" customFormat="1" customHeight="1" spans="1:26">
      <c r="A1635" s="93" t="s">
        <v>15</v>
      </c>
      <c r="B1635" s="93" t="s">
        <v>7760</v>
      </c>
      <c r="C1635" s="93" t="s">
        <v>126</v>
      </c>
      <c r="D1635" s="38" t="s">
        <v>7828</v>
      </c>
      <c r="E1635" s="38" t="s">
        <v>7829</v>
      </c>
      <c r="F1635" s="38" t="s">
        <v>7830</v>
      </c>
      <c r="G1635" s="42">
        <v>1</v>
      </c>
      <c r="H1635" s="42"/>
      <c r="I1635" s="42"/>
      <c r="J1635" s="42"/>
      <c r="K1635" s="42"/>
      <c r="L1635" s="42"/>
      <c r="M1635" s="42"/>
      <c r="N1635" s="42"/>
      <c r="O1635" s="42"/>
      <c r="P1635" s="42"/>
      <c r="Q1635" s="42"/>
      <c r="R1635" s="42"/>
      <c r="S1635" s="42">
        <v>0</v>
      </c>
      <c r="T1635" s="96"/>
      <c r="U1635" s="96"/>
      <c r="V1635" s="89" t="s">
        <v>5890</v>
      </c>
      <c r="W1635" s="106" t="s">
        <v>6984</v>
      </c>
      <c r="X1635" s="25"/>
      <c r="Y1635" s="90">
        <f t="array" ref="Y1635">SUM((L1635:R1635)/7)</f>
        <v>0</v>
      </c>
      <c r="Z1635" s="91"/>
    </row>
    <row r="1636" s="85" customFormat="1" customHeight="1" spans="1:26">
      <c r="A1636" s="93" t="s">
        <v>15</v>
      </c>
      <c r="B1636" s="93" t="s">
        <v>7760</v>
      </c>
      <c r="C1636" s="93" t="s">
        <v>126</v>
      </c>
      <c r="D1636" s="38" t="s">
        <v>7831</v>
      </c>
      <c r="E1636" s="38" t="s">
        <v>7832</v>
      </c>
      <c r="F1636" s="38" t="s">
        <v>7833</v>
      </c>
      <c r="G1636" s="42">
        <v>1</v>
      </c>
      <c r="H1636" s="42"/>
      <c r="I1636" s="42"/>
      <c r="J1636" s="42"/>
      <c r="K1636" s="42"/>
      <c r="L1636" s="42"/>
      <c r="M1636" s="42"/>
      <c r="N1636" s="42"/>
      <c r="O1636" s="42"/>
      <c r="P1636" s="42"/>
      <c r="Q1636" s="42"/>
      <c r="R1636" s="42"/>
      <c r="S1636" s="42">
        <v>0</v>
      </c>
      <c r="T1636" s="96"/>
      <c r="U1636" s="96"/>
      <c r="V1636" s="89" t="s">
        <v>5890</v>
      </c>
      <c r="W1636" s="106" t="s">
        <v>6984</v>
      </c>
      <c r="X1636" s="25"/>
      <c r="Y1636" s="90">
        <f t="array" ref="Y1636">SUM((L1636:R1636)/7)</f>
        <v>0</v>
      </c>
      <c r="Z1636" s="91"/>
    </row>
    <row r="1637" s="85" customFormat="1" customHeight="1" spans="1:26">
      <c r="A1637" s="93" t="s">
        <v>15</v>
      </c>
      <c r="B1637" s="93" t="s">
        <v>7834</v>
      </c>
      <c r="C1637" s="93" t="s">
        <v>7835</v>
      </c>
      <c r="D1637" s="38" t="s">
        <v>7836</v>
      </c>
      <c r="E1637" s="38" t="s">
        <v>7837</v>
      </c>
      <c r="F1637" s="38" t="s">
        <v>7838</v>
      </c>
      <c r="G1637" s="42">
        <v>1</v>
      </c>
      <c r="H1637" s="42"/>
      <c r="I1637" s="42"/>
      <c r="J1637" s="42"/>
      <c r="K1637" s="42"/>
      <c r="L1637" s="42"/>
      <c r="M1637" s="42"/>
      <c r="N1637" s="42"/>
      <c r="O1637" s="42"/>
      <c r="P1637" s="42"/>
      <c r="Q1637" s="42"/>
      <c r="R1637" s="42"/>
      <c r="S1637" s="42">
        <v>0</v>
      </c>
      <c r="T1637" s="96"/>
      <c r="U1637" s="96"/>
      <c r="V1637" s="89" t="s">
        <v>5890</v>
      </c>
      <c r="W1637" s="106" t="s">
        <v>6984</v>
      </c>
      <c r="X1637" s="25"/>
      <c r="Y1637" s="90">
        <f t="array" ref="Y1637">SUM((L1637:R1637)/7)</f>
        <v>0</v>
      </c>
      <c r="Z1637" s="91"/>
    </row>
    <row r="1638" s="85" customFormat="1" customHeight="1" spans="1:26">
      <c r="A1638" s="93" t="s">
        <v>15</v>
      </c>
      <c r="B1638" s="93" t="s">
        <v>6926</v>
      </c>
      <c r="C1638" s="93" t="s">
        <v>17</v>
      </c>
      <c r="D1638" s="38" t="s">
        <v>7839</v>
      </c>
      <c r="E1638" s="38" t="s">
        <v>7840</v>
      </c>
      <c r="F1638" s="38" t="s">
        <v>7841</v>
      </c>
      <c r="G1638" s="42">
        <v>1</v>
      </c>
      <c r="H1638" s="42"/>
      <c r="I1638" s="42"/>
      <c r="J1638" s="42"/>
      <c r="K1638" s="42"/>
      <c r="L1638" s="42"/>
      <c r="M1638" s="42"/>
      <c r="N1638" s="42"/>
      <c r="O1638" s="42"/>
      <c r="P1638" s="42"/>
      <c r="Q1638" s="42"/>
      <c r="R1638" s="42"/>
      <c r="S1638" s="42">
        <v>0</v>
      </c>
      <c r="T1638" s="96"/>
      <c r="U1638" s="96"/>
      <c r="V1638" s="89" t="s">
        <v>5890</v>
      </c>
      <c r="W1638" s="106" t="s">
        <v>6984</v>
      </c>
      <c r="X1638" s="25"/>
      <c r="Y1638" s="90">
        <f t="array" ref="Y1638">SUM((L1638:R1638)/7)</f>
        <v>0</v>
      </c>
      <c r="Z1638" s="91"/>
    </row>
    <row r="1639" s="85" customFormat="1" customHeight="1" spans="1:26">
      <c r="A1639" s="93" t="s">
        <v>15</v>
      </c>
      <c r="B1639" s="93" t="s">
        <v>5683</v>
      </c>
      <c r="C1639" s="93" t="s">
        <v>5684</v>
      </c>
      <c r="D1639" s="38" t="s">
        <v>7842</v>
      </c>
      <c r="E1639" s="38" t="s">
        <v>7843</v>
      </c>
      <c r="F1639" s="38" t="s">
        <v>7844</v>
      </c>
      <c r="G1639" s="42">
        <v>1</v>
      </c>
      <c r="H1639" s="42"/>
      <c r="I1639" s="42"/>
      <c r="J1639" s="42"/>
      <c r="K1639" s="42"/>
      <c r="L1639" s="42"/>
      <c r="M1639" s="42"/>
      <c r="N1639" s="42"/>
      <c r="O1639" s="42"/>
      <c r="P1639" s="42"/>
      <c r="Q1639" s="42"/>
      <c r="R1639" s="42"/>
      <c r="S1639" s="42">
        <v>0</v>
      </c>
      <c r="T1639" s="96"/>
      <c r="U1639" s="96"/>
      <c r="V1639" s="89" t="s">
        <v>5890</v>
      </c>
      <c r="W1639" s="106" t="s">
        <v>6984</v>
      </c>
      <c r="X1639" s="25"/>
      <c r="Y1639" s="90">
        <f t="array" ref="Y1639">SUM((L1639:R1639)/7)</f>
        <v>0</v>
      </c>
      <c r="Z1639" s="91"/>
    </row>
    <row r="1640" s="85" customFormat="1" customHeight="1" spans="1:26">
      <c r="A1640" s="93" t="s">
        <v>15</v>
      </c>
      <c r="B1640" s="93" t="s">
        <v>7845</v>
      </c>
      <c r="C1640" s="93" t="s">
        <v>7846</v>
      </c>
      <c r="D1640" s="38" t="s">
        <v>7847</v>
      </c>
      <c r="E1640" s="38" t="s">
        <v>7848</v>
      </c>
      <c r="F1640" s="38" t="s">
        <v>7849</v>
      </c>
      <c r="G1640" s="42">
        <v>1</v>
      </c>
      <c r="H1640" s="42"/>
      <c r="I1640" s="42"/>
      <c r="J1640" s="42"/>
      <c r="K1640" s="42"/>
      <c r="L1640" s="42"/>
      <c r="M1640" s="42"/>
      <c r="N1640" s="42"/>
      <c r="O1640" s="42"/>
      <c r="P1640" s="42"/>
      <c r="Q1640" s="42"/>
      <c r="R1640" s="42"/>
      <c r="S1640" s="42">
        <v>0</v>
      </c>
      <c r="T1640" s="96"/>
      <c r="U1640" s="97">
        <v>1</v>
      </c>
      <c r="V1640" s="89" t="s">
        <v>5890</v>
      </c>
      <c r="W1640" s="106" t="s">
        <v>6984</v>
      </c>
      <c r="X1640" s="25"/>
      <c r="Y1640" s="90">
        <f t="array" ref="Y1640">SUM((L1640:R1640)/7)</f>
        <v>0</v>
      </c>
      <c r="Z1640" s="91"/>
    </row>
    <row r="1641" s="85" customFormat="1" customHeight="1" spans="1:26">
      <c r="A1641" s="93" t="s">
        <v>15</v>
      </c>
      <c r="B1641" s="93" t="s">
        <v>7850</v>
      </c>
      <c r="C1641" s="93" t="s">
        <v>126</v>
      </c>
      <c r="D1641" s="38" t="s">
        <v>7851</v>
      </c>
      <c r="E1641" s="38" t="s">
        <v>7852</v>
      </c>
      <c r="F1641" s="38" t="s">
        <v>7853</v>
      </c>
      <c r="G1641" s="42">
        <v>1</v>
      </c>
      <c r="H1641" s="42"/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>
        <v>0</v>
      </c>
      <c r="T1641" s="96"/>
      <c r="U1641" s="96"/>
      <c r="V1641" s="89" t="s">
        <v>5890</v>
      </c>
      <c r="W1641" s="106" t="s">
        <v>6984</v>
      </c>
      <c r="X1641" s="25"/>
      <c r="Y1641" s="90">
        <f t="array" ref="Y1641">SUM((L1641:R1641)/7)</f>
        <v>0</v>
      </c>
      <c r="Z1641" s="91"/>
    </row>
    <row r="1642" s="85" customFormat="1" customHeight="1" spans="1:26">
      <c r="A1642" s="93" t="s">
        <v>3308</v>
      </c>
      <c r="B1642" s="93" t="s">
        <v>435</v>
      </c>
      <c r="C1642" s="93" t="s">
        <v>126</v>
      </c>
      <c r="D1642" s="38" t="s">
        <v>7854</v>
      </c>
      <c r="E1642" s="38" t="s">
        <v>7855</v>
      </c>
      <c r="F1642" s="38" t="s">
        <v>7856</v>
      </c>
      <c r="G1642" s="42">
        <v>1</v>
      </c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>
        <v>0</v>
      </c>
      <c r="T1642" s="96"/>
      <c r="U1642" s="97">
        <v>11</v>
      </c>
      <c r="V1642" s="89" t="s">
        <v>5890</v>
      </c>
      <c r="W1642" s="106" t="s">
        <v>6984</v>
      </c>
      <c r="X1642" s="25"/>
      <c r="Y1642" s="90">
        <f t="array" ref="Y1642">SUM((L1642:R1642)/7)</f>
        <v>0</v>
      </c>
      <c r="Z1642" s="91"/>
    </row>
    <row r="1643" s="85" customFormat="1" customHeight="1" spans="1:26">
      <c r="A1643" s="93" t="s">
        <v>15</v>
      </c>
      <c r="B1643" s="93" t="s">
        <v>435</v>
      </c>
      <c r="C1643" s="93" t="s">
        <v>126</v>
      </c>
      <c r="D1643" s="38" t="s">
        <v>7857</v>
      </c>
      <c r="E1643" s="38" t="s">
        <v>7858</v>
      </c>
      <c r="F1643" s="38" t="s">
        <v>7859</v>
      </c>
      <c r="G1643" s="42">
        <v>1</v>
      </c>
      <c r="H1643" s="42"/>
      <c r="I1643" s="42"/>
      <c r="J1643" s="42"/>
      <c r="K1643" s="42"/>
      <c r="L1643" s="42"/>
      <c r="M1643" s="42"/>
      <c r="N1643" s="42"/>
      <c r="O1643" s="42"/>
      <c r="P1643" s="42"/>
      <c r="Q1643" s="42"/>
      <c r="R1643" s="42"/>
      <c r="S1643" s="42">
        <v>0</v>
      </c>
      <c r="T1643" s="96"/>
      <c r="U1643" s="96"/>
      <c r="V1643" s="89" t="s">
        <v>5890</v>
      </c>
      <c r="W1643" s="106" t="s">
        <v>6984</v>
      </c>
      <c r="X1643" s="25"/>
      <c r="Y1643" s="90">
        <f t="array" ref="Y1643">SUM((L1643:R1643)/7)</f>
        <v>0</v>
      </c>
      <c r="Z1643" s="91"/>
    </row>
    <row r="1644" s="85" customFormat="1" customHeight="1" spans="1:26">
      <c r="A1644" s="93" t="s">
        <v>15</v>
      </c>
      <c r="B1644" s="93" t="s">
        <v>435</v>
      </c>
      <c r="C1644" s="93" t="s">
        <v>5459</v>
      </c>
      <c r="D1644" s="38" t="s">
        <v>7860</v>
      </c>
      <c r="E1644" s="38" t="s">
        <v>7861</v>
      </c>
      <c r="F1644" s="38" t="s">
        <v>7862</v>
      </c>
      <c r="G1644" s="42">
        <v>1</v>
      </c>
      <c r="H1644" s="42"/>
      <c r="I1644" s="42"/>
      <c r="J1644" s="42"/>
      <c r="K1644" s="42"/>
      <c r="L1644" s="42"/>
      <c r="M1644" s="42"/>
      <c r="N1644" s="42"/>
      <c r="O1644" s="42"/>
      <c r="P1644" s="42"/>
      <c r="Q1644" s="42"/>
      <c r="R1644" s="42"/>
      <c r="S1644" s="42">
        <v>0</v>
      </c>
      <c r="T1644" s="96"/>
      <c r="U1644" s="96"/>
      <c r="V1644" s="89" t="s">
        <v>5890</v>
      </c>
      <c r="W1644" s="106" t="s">
        <v>6984</v>
      </c>
      <c r="X1644" s="25"/>
      <c r="Y1644" s="90">
        <f t="array" ref="Y1644">SUM((L1644:R1644)/7)</f>
        <v>0</v>
      </c>
      <c r="Z1644" s="91"/>
    </row>
    <row r="1645" s="85" customFormat="1" customHeight="1" spans="1:26">
      <c r="A1645" s="93" t="s">
        <v>15</v>
      </c>
      <c r="B1645" s="93" t="s">
        <v>7863</v>
      </c>
      <c r="C1645" s="93" t="s">
        <v>835</v>
      </c>
      <c r="D1645" s="38" t="s">
        <v>7864</v>
      </c>
      <c r="E1645" s="38" t="s">
        <v>7865</v>
      </c>
      <c r="F1645" s="38" t="s">
        <v>7866</v>
      </c>
      <c r="G1645" s="42">
        <v>1</v>
      </c>
      <c r="H1645" s="42"/>
      <c r="I1645" s="42"/>
      <c r="J1645" s="42"/>
      <c r="K1645" s="42"/>
      <c r="L1645" s="42"/>
      <c r="M1645" s="42"/>
      <c r="N1645" s="42"/>
      <c r="O1645" s="42"/>
      <c r="P1645" s="42"/>
      <c r="Q1645" s="42"/>
      <c r="R1645" s="42"/>
      <c r="S1645" s="42">
        <v>0</v>
      </c>
      <c r="T1645" s="96"/>
      <c r="U1645" s="96"/>
      <c r="V1645" s="89" t="s">
        <v>5890</v>
      </c>
      <c r="W1645" s="106" t="s">
        <v>6984</v>
      </c>
      <c r="X1645" s="25"/>
      <c r="Y1645" s="90">
        <f t="array" ref="Y1645">SUM((L1645:R1645)/7)</f>
        <v>0</v>
      </c>
      <c r="Z1645" s="91"/>
    </row>
    <row r="1646" s="85" customFormat="1" customHeight="1" spans="1:26">
      <c r="A1646" s="93" t="s">
        <v>15</v>
      </c>
      <c r="B1646" s="93" t="s">
        <v>21</v>
      </c>
      <c r="C1646" s="93" t="s">
        <v>126</v>
      </c>
      <c r="D1646" s="38" t="s">
        <v>7867</v>
      </c>
      <c r="E1646" s="38" t="s">
        <v>7868</v>
      </c>
      <c r="F1646" s="38" t="s">
        <v>7869</v>
      </c>
      <c r="G1646" s="42">
        <v>1</v>
      </c>
      <c r="H1646" s="42"/>
      <c r="I1646" s="42"/>
      <c r="J1646" s="42"/>
      <c r="K1646" s="42"/>
      <c r="L1646" s="42"/>
      <c r="M1646" s="42"/>
      <c r="N1646" s="42"/>
      <c r="O1646" s="42"/>
      <c r="P1646" s="42"/>
      <c r="Q1646" s="42"/>
      <c r="R1646" s="42"/>
      <c r="S1646" s="42">
        <v>0</v>
      </c>
      <c r="T1646" s="96"/>
      <c r="U1646" s="96"/>
      <c r="V1646" s="89" t="s">
        <v>5890</v>
      </c>
      <c r="W1646" s="106" t="s">
        <v>6984</v>
      </c>
      <c r="X1646" s="25"/>
      <c r="Y1646" s="90">
        <f t="array" ref="Y1646">SUM((L1646:R1646)/7)</f>
        <v>0</v>
      </c>
      <c r="Z1646" s="91"/>
    </row>
    <row r="1647" s="85" customFormat="1" customHeight="1" spans="1:26">
      <c r="A1647" s="93" t="s">
        <v>15</v>
      </c>
      <c r="B1647" s="93" t="s">
        <v>7760</v>
      </c>
      <c r="C1647" s="93" t="s">
        <v>7761</v>
      </c>
      <c r="D1647" s="42" t="s">
        <v>7870</v>
      </c>
      <c r="E1647" s="38" t="s">
        <v>7871</v>
      </c>
      <c r="F1647" s="38" t="s">
        <v>7872</v>
      </c>
      <c r="G1647" s="42">
        <v>1</v>
      </c>
      <c r="H1647" s="42"/>
      <c r="I1647" s="42"/>
      <c r="J1647" s="42"/>
      <c r="K1647" s="42"/>
      <c r="L1647" s="42"/>
      <c r="M1647" s="42"/>
      <c r="N1647" s="42"/>
      <c r="O1647" s="42"/>
      <c r="P1647" s="42"/>
      <c r="Q1647" s="42"/>
      <c r="R1647" s="42"/>
      <c r="S1647" s="42">
        <v>0</v>
      </c>
      <c r="T1647" s="96"/>
      <c r="U1647" s="96"/>
      <c r="V1647" s="89" t="s">
        <v>5890</v>
      </c>
      <c r="W1647" s="106" t="s">
        <v>6984</v>
      </c>
      <c r="X1647" s="25"/>
      <c r="Y1647" s="90">
        <f t="array" ref="Y1647">SUM((L1647:R1647)/7)</f>
        <v>0</v>
      </c>
      <c r="Z1647" s="91"/>
    </row>
    <row r="1648" s="85" customFormat="1" customHeight="1" spans="1:26">
      <c r="A1648" s="93" t="s">
        <v>15</v>
      </c>
      <c r="B1648" s="93" t="s">
        <v>3125</v>
      </c>
      <c r="C1648" s="93" t="s">
        <v>835</v>
      </c>
      <c r="D1648" s="38" t="s">
        <v>7873</v>
      </c>
      <c r="E1648" s="38" t="s">
        <v>7874</v>
      </c>
      <c r="F1648" s="38" t="s">
        <v>7875</v>
      </c>
      <c r="G1648" s="42">
        <v>1</v>
      </c>
      <c r="H1648" s="42"/>
      <c r="I1648" s="42"/>
      <c r="J1648" s="42"/>
      <c r="K1648" s="42"/>
      <c r="L1648" s="42"/>
      <c r="M1648" s="42"/>
      <c r="N1648" s="42"/>
      <c r="O1648" s="42"/>
      <c r="P1648" s="42"/>
      <c r="Q1648" s="42"/>
      <c r="R1648" s="42"/>
      <c r="S1648" s="42">
        <v>0</v>
      </c>
      <c r="T1648" s="96"/>
      <c r="U1648" s="97">
        <v>0</v>
      </c>
      <c r="V1648" s="89" t="s">
        <v>5890</v>
      </c>
      <c r="W1648" s="106" t="s">
        <v>6984</v>
      </c>
      <c r="X1648" s="25"/>
      <c r="Y1648" s="90">
        <f t="array" ref="Y1648">SUM((L1648:R1648)/7)</f>
        <v>0</v>
      </c>
      <c r="Z1648" s="91"/>
    </row>
    <row r="1649" s="85" customFormat="1" customHeight="1" spans="1:26">
      <c r="A1649" s="93" t="s">
        <v>3674</v>
      </c>
      <c r="B1649" s="93" t="s">
        <v>3125</v>
      </c>
      <c r="C1649" s="93" t="s">
        <v>36</v>
      </c>
      <c r="D1649" s="38" t="s">
        <v>7876</v>
      </c>
      <c r="E1649" s="38" t="s">
        <v>7877</v>
      </c>
      <c r="F1649" s="38" t="s">
        <v>7878</v>
      </c>
      <c r="G1649" s="42">
        <v>1</v>
      </c>
      <c r="H1649" s="42"/>
      <c r="I1649" s="42"/>
      <c r="J1649" s="42"/>
      <c r="K1649" s="42"/>
      <c r="L1649" s="42"/>
      <c r="M1649" s="42"/>
      <c r="N1649" s="42"/>
      <c r="O1649" s="42"/>
      <c r="P1649" s="42"/>
      <c r="Q1649" s="42"/>
      <c r="R1649" s="42"/>
      <c r="S1649" s="42">
        <v>0</v>
      </c>
      <c r="T1649" s="96"/>
      <c r="U1649" s="96"/>
      <c r="V1649" s="89" t="s">
        <v>5890</v>
      </c>
      <c r="W1649" s="106" t="s">
        <v>6984</v>
      </c>
      <c r="X1649" s="25"/>
      <c r="Y1649" s="90">
        <f t="array" ref="Y1649">SUM((L1649:R1649)/7)</f>
        <v>0</v>
      </c>
      <c r="Z1649" s="91"/>
    </row>
    <row r="1650" s="85" customFormat="1" customHeight="1" spans="1:26">
      <c r="A1650" s="93" t="s">
        <v>15</v>
      </c>
      <c r="B1650" s="93" t="s">
        <v>3125</v>
      </c>
      <c r="C1650" s="93" t="s">
        <v>126</v>
      </c>
      <c r="D1650" s="38" t="s">
        <v>7879</v>
      </c>
      <c r="E1650" s="38" t="s">
        <v>7880</v>
      </c>
      <c r="F1650" s="38" t="s">
        <v>7881</v>
      </c>
      <c r="G1650" s="42">
        <v>1</v>
      </c>
      <c r="H1650" s="42"/>
      <c r="I1650" s="42"/>
      <c r="J1650" s="42"/>
      <c r="K1650" s="42"/>
      <c r="L1650" s="42"/>
      <c r="M1650" s="42"/>
      <c r="N1650" s="42"/>
      <c r="O1650" s="42"/>
      <c r="P1650" s="42"/>
      <c r="Q1650" s="42"/>
      <c r="R1650" s="42"/>
      <c r="S1650" s="42">
        <v>0</v>
      </c>
      <c r="T1650" s="96"/>
      <c r="U1650" s="96"/>
      <c r="V1650" s="89" t="s">
        <v>5890</v>
      </c>
      <c r="W1650" s="106" t="s">
        <v>6984</v>
      </c>
      <c r="X1650" s="25"/>
      <c r="Y1650" s="90">
        <f t="array" ref="Y1650">SUM((L1650:R1650)/7)</f>
        <v>0</v>
      </c>
      <c r="Z1650" s="91"/>
    </row>
    <row r="1651" s="85" customFormat="1" customHeight="1" spans="1:26">
      <c r="A1651" s="93" t="s">
        <v>15</v>
      </c>
      <c r="B1651" s="93" t="s">
        <v>3125</v>
      </c>
      <c r="C1651" s="93" t="s">
        <v>126</v>
      </c>
      <c r="D1651" s="38" t="s">
        <v>7882</v>
      </c>
      <c r="E1651" s="38" t="s">
        <v>7883</v>
      </c>
      <c r="F1651" s="38" t="s">
        <v>7884</v>
      </c>
      <c r="G1651" s="42">
        <v>1</v>
      </c>
      <c r="H1651" s="42"/>
      <c r="I1651" s="42"/>
      <c r="J1651" s="42"/>
      <c r="K1651" s="42"/>
      <c r="L1651" s="42"/>
      <c r="M1651" s="42"/>
      <c r="N1651" s="42"/>
      <c r="O1651" s="42"/>
      <c r="P1651" s="42"/>
      <c r="Q1651" s="42"/>
      <c r="R1651" s="42"/>
      <c r="S1651" s="42">
        <v>0</v>
      </c>
      <c r="T1651" s="96"/>
      <c r="U1651" s="96"/>
      <c r="V1651" s="89" t="s">
        <v>5890</v>
      </c>
      <c r="W1651" s="106" t="s">
        <v>6984</v>
      </c>
      <c r="X1651" s="25"/>
      <c r="Y1651" s="90">
        <f t="array" ref="Y1651">SUM((L1651:R1651)/7)</f>
        <v>0</v>
      </c>
      <c r="Z1651" s="91"/>
    </row>
    <row r="1652" s="85" customFormat="1" customHeight="1" spans="1:26">
      <c r="A1652" s="93" t="s">
        <v>3308</v>
      </c>
      <c r="B1652" s="93" t="s">
        <v>16</v>
      </c>
      <c r="C1652" s="93" t="s">
        <v>126</v>
      </c>
      <c r="D1652" s="38" t="s">
        <v>7885</v>
      </c>
      <c r="E1652" s="38" t="s">
        <v>7886</v>
      </c>
      <c r="F1652" s="38" t="s">
        <v>7887</v>
      </c>
      <c r="G1652" s="42">
        <v>1</v>
      </c>
      <c r="H1652" s="42"/>
      <c r="I1652" s="42"/>
      <c r="J1652" s="42"/>
      <c r="K1652" s="42"/>
      <c r="L1652" s="42"/>
      <c r="M1652" s="42"/>
      <c r="N1652" s="42"/>
      <c r="O1652" s="42"/>
      <c r="P1652" s="42"/>
      <c r="Q1652" s="42"/>
      <c r="R1652" s="42"/>
      <c r="S1652" s="42">
        <v>0</v>
      </c>
      <c r="T1652" s="96"/>
      <c r="U1652" s="96"/>
      <c r="V1652" s="89" t="s">
        <v>5890</v>
      </c>
      <c r="W1652" s="106" t="s">
        <v>6984</v>
      </c>
      <c r="X1652" s="25"/>
      <c r="Y1652" s="90">
        <f t="array" ref="Y1652">SUM((L1652:R1652)/7)</f>
        <v>0</v>
      </c>
      <c r="Z1652" s="91"/>
    </row>
    <row r="1653" s="85" customFormat="1" customHeight="1" spans="1:26">
      <c r="A1653" s="93" t="s">
        <v>15</v>
      </c>
      <c r="B1653" s="93" t="s">
        <v>25</v>
      </c>
      <c r="C1653" s="93" t="s">
        <v>182</v>
      </c>
      <c r="D1653" s="42" t="s">
        <v>7888</v>
      </c>
      <c r="E1653" s="38" t="s">
        <v>7889</v>
      </c>
      <c r="F1653" s="38" t="s">
        <v>7890</v>
      </c>
      <c r="G1653" s="42">
        <v>0</v>
      </c>
      <c r="H1653" s="42"/>
      <c r="I1653" s="42"/>
      <c r="J1653" s="42"/>
      <c r="K1653" s="42"/>
      <c r="L1653" s="42"/>
      <c r="M1653" s="42"/>
      <c r="N1653" s="42"/>
      <c r="O1653" s="42"/>
      <c r="P1653" s="42"/>
      <c r="Q1653" s="42"/>
      <c r="R1653" s="42"/>
      <c r="S1653" s="42">
        <v>0</v>
      </c>
      <c r="T1653" s="96"/>
      <c r="U1653" s="96"/>
      <c r="V1653" s="89" t="s">
        <v>5890</v>
      </c>
      <c r="W1653" s="106" t="s">
        <v>6984</v>
      </c>
      <c r="X1653" s="25"/>
      <c r="Y1653" s="90">
        <f t="array" ref="Y1653">SUM((L1653:R1653)/7)</f>
        <v>0</v>
      </c>
      <c r="Z1653" s="91"/>
    </row>
    <row r="1654" s="85" customFormat="1" customHeight="1" spans="1:26">
      <c r="A1654" s="93" t="s">
        <v>15</v>
      </c>
      <c r="B1654" s="93" t="s">
        <v>25</v>
      </c>
      <c r="C1654" s="93" t="s">
        <v>126</v>
      </c>
      <c r="D1654" s="38" t="s">
        <v>7891</v>
      </c>
      <c r="E1654" s="38" t="s">
        <v>7892</v>
      </c>
      <c r="F1654" s="38" t="s">
        <v>7893</v>
      </c>
      <c r="G1654" s="42">
        <v>1</v>
      </c>
      <c r="H1654" s="42"/>
      <c r="I1654" s="42"/>
      <c r="J1654" s="42"/>
      <c r="K1654" s="42"/>
      <c r="L1654" s="42"/>
      <c r="M1654" s="42"/>
      <c r="N1654" s="42"/>
      <c r="O1654" s="42"/>
      <c r="P1654" s="42"/>
      <c r="Q1654" s="42"/>
      <c r="R1654" s="42"/>
      <c r="S1654" s="42">
        <v>0</v>
      </c>
      <c r="T1654" s="96"/>
      <c r="U1654" s="96"/>
      <c r="V1654" s="89" t="s">
        <v>5882</v>
      </c>
      <c r="W1654" s="106" t="s">
        <v>6984</v>
      </c>
      <c r="X1654" s="25"/>
      <c r="Y1654" s="90">
        <f t="array" ref="Y1654">SUM((L1654:R1654)/7)</f>
        <v>0</v>
      </c>
      <c r="Z1654" s="91"/>
    </row>
    <row r="1655" s="85" customFormat="1" customHeight="1" spans="1:26">
      <c r="A1655" s="93" t="s">
        <v>15</v>
      </c>
      <c r="B1655" s="93" t="s">
        <v>25</v>
      </c>
      <c r="C1655" s="93" t="s">
        <v>77</v>
      </c>
      <c r="D1655" s="42" t="s">
        <v>7894</v>
      </c>
      <c r="E1655" s="38" t="s">
        <v>7895</v>
      </c>
      <c r="F1655" s="38" t="s">
        <v>7896</v>
      </c>
      <c r="G1655" s="42">
        <v>1</v>
      </c>
      <c r="H1655" s="42"/>
      <c r="I1655" s="42"/>
      <c r="J1655" s="42"/>
      <c r="K1655" s="42"/>
      <c r="L1655" s="42"/>
      <c r="M1655" s="42"/>
      <c r="N1655" s="42"/>
      <c r="O1655" s="42"/>
      <c r="P1655" s="42"/>
      <c r="Q1655" s="42"/>
      <c r="R1655" s="42"/>
      <c r="S1655" s="42">
        <v>0</v>
      </c>
      <c r="T1655" s="96"/>
      <c r="U1655" s="97">
        <v>3</v>
      </c>
      <c r="V1655" s="89" t="s">
        <v>5890</v>
      </c>
      <c r="W1655" s="106" t="s">
        <v>6984</v>
      </c>
      <c r="X1655" s="25"/>
      <c r="Y1655" s="90">
        <f t="array" ref="Y1655">SUM((L1655:R1655)/7)</f>
        <v>0</v>
      </c>
      <c r="Z1655" s="91"/>
    </row>
    <row r="1656" s="85" customFormat="1" customHeight="1" spans="1:26">
      <c r="A1656" s="93" t="s">
        <v>3655</v>
      </c>
      <c r="B1656" s="93" t="s">
        <v>16</v>
      </c>
      <c r="C1656" s="93" t="s">
        <v>835</v>
      </c>
      <c r="D1656" s="42" t="s">
        <v>7897</v>
      </c>
      <c r="E1656" s="38" t="s">
        <v>7898</v>
      </c>
      <c r="F1656" s="38" t="s">
        <v>7899</v>
      </c>
      <c r="G1656" s="42">
        <v>2</v>
      </c>
      <c r="H1656" s="42"/>
      <c r="I1656" s="42"/>
      <c r="J1656" s="42"/>
      <c r="K1656" s="42"/>
      <c r="L1656" s="42"/>
      <c r="M1656" s="42"/>
      <c r="N1656" s="42"/>
      <c r="O1656" s="42"/>
      <c r="P1656" s="42"/>
      <c r="Q1656" s="42"/>
      <c r="R1656" s="42"/>
      <c r="S1656" s="42">
        <v>0</v>
      </c>
      <c r="T1656" s="96"/>
      <c r="U1656" s="96"/>
      <c r="V1656" s="89" t="s">
        <v>5890</v>
      </c>
      <c r="W1656" s="106" t="s">
        <v>6984</v>
      </c>
      <c r="X1656" s="25"/>
      <c r="Y1656" s="90">
        <f t="array" ref="Y1656">SUM((L1656:R1656)/7)</f>
        <v>0</v>
      </c>
      <c r="Z1656" s="91"/>
    </row>
    <row r="1657" s="85" customFormat="1" customHeight="1" spans="1:26">
      <c r="A1657" s="93" t="s">
        <v>15</v>
      </c>
      <c r="B1657" s="93" t="s">
        <v>16</v>
      </c>
      <c r="C1657" s="93" t="s">
        <v>835</v>
      </c>
      <c r="D1657" s="42" t="s">
        <v>7900</v>
      </c>
      <c r="E1657" s="38" t="s">
        <v>7901</v>
      </c>
      <c r="F1657" s="38" t="s">
        <v>7902</v>
      </c>
      <c r="G1657" s="42">
        <v>1</v>
      </c>
      <c r="H1657" s="42"/>
      <c r="I1657" s="42"/>
      <c r="J1657" s="42"/>
      <c r="K1657" s="42"/>
      <c r="L1657" s="42"/>
      <c r="M1657" s="42"/>
      <c r="N1657" s="42"/>
      <c r="O1657" s="42"/>
      <c r="P1657" s="42"/>
      <c r="Q1657" s="42"/>
      <c r="R1657" s="42"/>
      <c r="S1657" s="42">
        <v>0</v>
      </c>
      <c r="T1657" s="96"/>
      <c r="U1657" s="96"/>
      <c r="V1657" s="89" t="s">
        <v>5890</v>
      </c>
      <c r="W1657" s="106" t="s">
        <v>6984</v>
      </c>
      <c r="X1657" s="25"/>
      <c r="Y1657" s="90">
        <f t="array" ref="Y1657">SUM((L1657:R1657)/7)</f>
        <v>0</v>
      </c>
      <c r="Z1657" s="91"/>
    </row>
    <row r="1658" s="85" customFormat="1" customHeight="1" spans="1:26">
      <c r="A1658" s="93" t="s">
        <v>7903</v>
      </c>
      <c r="B1658" s="93" t="s">
        <v>16</v>
      </c>
      <c r="C1658" s="93" t="s">
        <v>835</v>
      </c>
      <c r="D1658" s="38" t="s">
        <v>7904</v>
      </c>
      <c r="E1658" s="38" t="s">
        <v>7905</v>
      </c>
      <c r="F1658" s="38" t="s">
        <v>7906</v>
      </c>
      <c r="G1658" s="42">
        <v>2</v>
      </c>
      <c r="H1658" s="42"/>
      <c r="I1658" s="42"/>
      <c r="J1658" s="42"/>
      <c r="K1658" s="42"/>
      <c r="L1658" s="42"/>
      <c r="M1658" s="42"/>
      <c r="N1658" s="42"/>
      <c r="O1658" s="42"/>
      <c r="P1658" s="42"/>
      <c r="Q1658" s="42"/>
      <c r="R1658" s="42"/>
      <c r="S1658" s="42">
        <v>0</v>
      </c>
      <c r="T1658" s="96"/>
      <c r="U1658" s="96"/>
      <c r="V1658" s="89" t="s">
        <v>5890</v>
      </c>
      <c r="W1658" s="106" t="s">
        <v>6984</v>
      </c>
      <c r="X1658" s="25"/>
      <c r="Y1658" s="90">
        <f t="array" ref="Y1658">SUM((L1658:R1658)/7)</f>
        <v>0</v>
      </c>
      <c r="Z1658" s="91"/>
    </row>
    <row r="1659" s="85" customFormat="1" customHeight="1" spans="1:26">
      <c r="A1659" s="93" t="s">
        <v>15</v>
      </c>
      <c r="B1659" s="93" t="s">
        <v>16</v>
      </c>
      <c r="C1659" s="93" t="s">
        <v>36</v>
      </c>
      <c r="D1659" s="42" t="s">
        <v>7907</v>
      </c>
      <c r="E1659" s="38" t="s">
        <v>7908</v>
      </c>
      <c r="F1659" s="38" t="s">
        <v>7909</v>
      </c>
      <c r="G1659" s="42">
        <v>1</v>
      </c>
      <c r="H1659" s="42"/>
      <c r="I1659" s="42"/>
      <c r="J1659" s="42"/>
      <c r="K1659" s="42"/>
      <c r="L1659" s="42"/>
      <c r="M1659" s="42"/>
      <c r="N1659" s="42"/>
      <c r="O1659" s="42"/>
      <c r="P1659" s="42"/>
      <c r="Q1659" s="42"/>
      <c r="R1659" s="42"/>
      <c r="S1659" s="42">
        <v>0</v>
      </c>
      <c r="T1659" s="96"/>
      <c r="U1659" s="96"/>
      <c r="V1659" s="89" t="s">
        <v>5890</v>
      </c>
      <c r="W1659" s="106" t="s">
        <v>6984</v>
      </c>
      <c r="X1659" s="25"/>
      <c r="Y1659" s="90">
        <f t="array" ref="Y1659">SUM((L1659:R1659)/7)</f>
        <v>0</v>
      </c>
      <c r="Z1659" s="91"/>
    </row>
    <row r="1660" s="85" customFormat="1" customHeight="1" spans="1:26">
      <c r="A1660" s="93" t="s">
        <v>3674</v>
      </c>
      <c r="B1660" s="93" t="s">
        <v>16</v>
      </c>
      <c r="C1660" s="93" t="s">
        <v>36</v>
      </c>
      <c r="D1660" s="42" t="s">
        <v>7910</v>
      </c>
      <c r="E1660" s="38" t="s">
        <v>7911</v>
      </c>
      <c r="F1660" s="38" t="s">
        <v>7912</v>
      </c>
      <c r="G1660" s="42">
        <v>0</v>
      </c>
      <c r="H1660" s="42"/>
      <c r="I1660" s="42"/>
      <c r="J1660" s="42"/>
      <c r="K1660" s="42"/>
      <c r="L1660" s="42"/>
      <c r="M1660" s="42"/>
      <c r="N1660" s="42"/>
      <c r="O1660" s="42"/>
      <c r="P1660" s="42"/>
      <c r="Q1660" s="42"/>
      <c r="R1660" s="42"/>
      <c r="S1660" s="42">
        <v>0</v>
      </c>
      <c r="T1660" s="96"/>
      <c r="U1660" s="97">
        <v>11</v>
      </c>
      <c r="V1660" s="89" t="s">
        <v>5890</v>
      </c>
      <c r="W1660" s="106" t="s">
        <v>6984</v>
      </c>
      <c r="X1660" s="25">
        <v>1</v>
      </c>
      <c r="Y1660" s="90">
        <f t="array" ref="Y1660">SUM((L1660:R1660)/7)</f>
        <v>0</v>
      </c>
      <c r="Z1660" s="91"/>
    </row>
    <row r="1661" s="85" customFormat="1" customHeight="1" spans="1:26">
      <c r="A1661" s="93" t="s">
        <v>3674</v>
      </c>
      <c r="B1661" s="93" t="s">
        <v>16</v>
      </c>
      <c r="C1661" s="93" t="s">
        <v>36</v>
      </c>
      <c r="D1661" s="42" t="s">
        <v>7913</v>
      </c>
      <c r="E1661" s="38" t="s">
        <v>7914</v>
      </c>
      <c r="F1661" s="38" t="s">
        <v>7915</v>
      </c>
      <c r="G1661" s="42">
        <v>0</v>
      </c>
      <c r="H1661" s="42"/>
      <c r="I1661" s="42"/>
      <c r="J1661" s="42"/>
      <c r="K1661" s="42"/>
      <c r="L1661" s="42"/>
      <c r="M1661" s="42"/>
      <c r="N1661" s="42"/>
      <c r="O1661" s="42"/>
      <c r="P1661" s="42"/>
      <c r="Q1661" s="42"/>
      <c r="R1661" s="42"/>
      <c r="S1661" s="42">
        <v>0</v>
      </c>
      <c r="T1661" s="96"/>
      <c r="U1661" s="97">
        <v>11</v>
      </c>
      <c r="V1661" s="89" t="s">
        <v>5890</v>
      </c>
      <c r="W1661" s="106" t="s">
        <v>6984</v>
      </c>
      <c r="X1661" s="25">
        <v>1</v>
      </c>
      <c r="Y1661" s="90">
        <f t="array" ref="Y1661">SUM((L1661:R1661)/7)</f>
        <v>0</v>
      </c>
      <c r="Z1661" s="91"/>
    </row>
    <row r="1662" s="85" customFormat="1" customHeight="1" spans="1:26">
      <c r="A1662" s="93" t="s">
        <v>15</v>
      </c>
      <c r="B1662" s="93" t="s">
        <v>16</v>
      </c>
      <c r="C1662" s="93" t="s">
        <v>36</v>
      </c>
      <c r="D1662" s="42" t="s">
        <v>5694</v>
      </c>
      <c r="E1662" s="38" t="s">
        <v>7916</v>
      </c>
      <c r="F1662" s="38" t="s">
        <v>5696</v>
      </c>
      <c r="G1662" s="42">
        <v>1</v>
      </c>
      <c r="H1662" s="42"/>
      <c r="I1662" s="42"/>
      <c r="J1662" s="42"/>
      <c r="K1662" s="42"/>
      <c r="L1662" s="42"/>
      <c r="M1662" s="42"/>
      <c r="N1662" s="42"/>
      <c r="O1662" s="42"/>
      <c r="P1662" s="42"/>
      <c r="Q1662" s="42"/>
      <c r="R1662" s="42"/>
      <c r="S1662" s="42">
        <v>0</v>
      </c>
      <c r="T1662" s="96"/>
      <c r="U1662" s="97">
        <v>54</v>
      </c>
      <c r="V1662" s="89" t="s">
        <v>5890</v>
      </c>
      <c r="W1662" s="106" t="s">
        <v>6984</v>
      </c>
      <c r="X1662" s="25"/>
      <c r="Y1662" s="90">
        <f t="array" ref="Y1662">SUM((L1662:R1662)/7)</f>
        <v>0</v>
      </c>
      <c r="Z1662" s="91"/>
    </row>
    <row r="1663" s="85" customFormat="1" customHeight="1" spans="1:26">
      <c r="A1663" s="93" t="s">
        <v>15</v>
      </c>
      <c r="B1663" s="93" t="s">
        <v>16</v>
      </c>
      <c r="C1663" s="93" t="s">
        <v>36</v>
      </c>
      <c r="D1663" s="42" t="s">
        <v>5512</v>
      </c>
      <c r="E1663" s="38" t="s">
        <v>5513</v>
      </c>
      <c r="F1663" s="38" t="s">
        <v>5514</v>
      </c>
      <c r="G1663" s="42">
        <v>1</v>
      </c>
      <c r="H1663" s="42"/>
      <c r="I1663" s="42"/>
      <c r="J1663" s="42"/>
      <c r="K1663" s="42"/>
      <c r="L1663" s="42"/>
      <c r="M1663" s="42"/>
      <c r="N1663" s="42"/>
      <c r="O1663" s="42"/>
      <c r="P1663" s="42"/>
      <c r="Q1663" s="42"/>
      <c r="R1663" s="42"/>
      <c r="S1663" s="42">
        <v>0</v>
      </c>
      <c r="T1663" s="96"/>
      <c r="U1663" s="97">
        <v>0</v>
      </c>
      <c r="V1663" s="89" t="s">
        <v>5890</v>
      </c>
      <c r="W1663" s="106" t="s">
        <v>6984</v>
      </c>
      <c r="X1663" s="25"/>
      <c r="Y1663" s="90">
        <f t="array" ref="Y1663">SUM((L1663:R1663)/7)</f>
        <v>0</v>
      </c>
      <c r="Z1663" s="91"/>
    </row>
    <row r="1664" s="85" customFormat="1" customHeight="1" spans="1:26">
      <c r="A1664" s="93" t="s">
        <v>15</v>
      </c>
      <c r="B1664" s="93" t="s">
        <v>16</v>
      </c>
      <c r="C1664" s="93" t="s">
        <v>36</v>
      </c>
      <c r="D1664" s="38" t="s">
        <v>7917</v>
      </c>
      <c r="E1664" s="38" t="s">
        <v>7918</v>
      </c>
      <c r="F1664" s="38" t="s">
        <v>7919</v>
      </c>
      <c r="G1664" s="42">
        <v>1</v>
      </c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2">
        <v>0</v>
      </c>
      <c r="T1664" s="96"/>
      <c r="U1664" s="96"/>
      <c r="V1664" s="89" t="s">
        <v>5890</v>
      </c>
      <c r="W1664" s="106" t="s">
        <v>6984</v>
      </c>
      <c r="X1664" s="25"/>
      <c r="Y1664" s="90">
        <f t="array" ref="Y1664">SUM((L1664:R1664)/7)</f>
        <v>0</v>
      </c>
      <c r="Z1664" s="91"/>
    </row>
    <row r="1665" s="85" customFormat="1" customHeight="1" spans="1:26">
      <c r="A1665" s="93" t="s">
        <v>15</v>
      </c>
      <c r="B1665" s="93" t="s">
        <v>16</v>
      </c>
      <c r="C1665" s="93" t="s">
        <v>36</v>
      </c>
      <c r="D1665" s="38" t="s">
        <v>7920</v>
      </c>
      <c r="E1665" s="38" t="s">
        <v>7921</v>
      </c>
      <c r="F1665" s="38" t="s">
        <v>7922</v>
      </c>
      <c r="G1665" s="42">
        <v>1</v>
      </c>
      <c r="H1665" s="42"/>
      <c r="I1665" s="42"/>
      <c r="J1665" s="42"/>
      <c r="K1665" s="42"/>
      <c r="L1665" s="42"/>
      <c r="M1665" s="42"/>
      <c r="N1665" s="42"/>
      <c r="O1665" s="42"/>
      <c r="P1665" s="42"/>
      <c r="Q1665" s="42"/>
      <c r="R1665" s="42"/>
      <c r="S1665" s="42">
        <v>0</v>
      </c>
      <c r="T1665" s="96"/>
      <c r="U1665" s="96"/>
      <c r="V1665" s="89" t="s">
        <v>5890</v>
      </c>
      <c r="W1665" s="106" t="s">
        <v>6984</v>
      </c>
      <c r="X1665" s="25"/>
      <c r="Y1665" s="90">
        <f t="array" ref="Y1665">SUM((L1665:R1665)/7)</f>
        <v>0</v>
      </c>
      <c r="Z1665" s="91"/>
    </row>
    <row r="1666" s="85" customFormat="1" customHeight="1" spans="1:26">
      <c r="A1666" s="93" t="s">
        <v>15</v>
      </c>
      <c r="B1666" s="93" t="s">
        <v>16</v>
      </c>
      <c r="C1666" s="93" t="s">
        <v>36</v>
      </c>
      <c r="D1666" s="42" t="s">
        <v>7923</v>
      </c>
      <c r="E1666" s="38" t="s">
        <v>7924</v>
      </c>
      <c r="F1666" s="38" t="s">
        <v>7925</v>
      </c>
      <c r="G1666" s="42">
        <v>1</v>
      </c>
      <c r="H1666" s="42"/>
      <c r="I1666" s="42"/>
      <c r="J1666" s="42"/>
      <c r="K1666" s="42"/>
      <c r="L1666" s="42"/>
      <c r="M1666" s="42"/>
      <c r="N1666" s="42"/>
      <c r="O1666" s="42"/>
      <c r="P1666" s="42"/>
      <c r="Q1666" s="42"/>
      <c r="R1666" s="42"/>
      <c r="S1666" s="42">
        <v>0</v>
      </c>
      <c r="T1666" s="96"/>
      <c r="U1666" s="96"/>
      <c r="V1666" s="89" t="s">
        <v>5882</v>
      </c>
      <c r="W1666" s="106" t="s">
        <v>6984</v>
      </c>
      <c r="X1666" s="25"/>
      <c r="Y1666" s="90">
        <f t="array" ref="Y1666">SUM((L1666:R1666)/7)</f>
        <v>0</v>
      </c>
      <c r="Z1666" s="91"/>
    </row>
    <row r="1667" s="85" customFormat="1" customHeight="1" spans="1:26">
      <c r="A1667" s="93" t="s">
        <v>15</v>
      </c>
      <c r="B1667" s="93" t="s">
        <v>7926</v>
      </c>
      <c r="C1667" s="93" t="s">
        <v>182</v>
      </c>
      <c r="D1667" s="38" t="s">
        <v>7927</v>
      </c>
      <c r="E1667" s="38" t="s">
        <v>7928</v>
      </c>
      <c r="F1667" s="38" t="s">
        <v>7929</v>
      </c>
      <c r="G1667" s="42">
        <v>1</v>
      </c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2">
        <v>0</v>
      </c>
      <c r="T1667" s="96"/>
      <c r="U1667" s="96"/>
      <c r="V1667" s="89" t="s">
        <v>5890</v>
      </c>
      <c r="W1667" s="106" t="s">
        <v>6984</v>
      </c>
      <c r="X1667" s="25"/>
      <c r="Y1667" s="90">
        <f t="array" ref="Y1667">SUM((L1667:R1667)/7)</f>
        <v>0</v>
      </c>
      <c r="Z1667" s="91"/>
    </row>
    <row r="1668" s="85" customFormat="1" customHeight="1" spans="1:26">
      <c r="A1668" s="93" t="s">
        <v>15</v>
      </c>
      <c r="B1668" s="93" t="s">
        <v>16</v>
      </c>
      <c r="C1668" s="93" t="s">
        <v>17</v>
      </c>
      <c r="D1668" s="42" t="s">
        <v>7930</v>
      </c>
      <c r="E1668" s="38" t="s">
        <v>7931</v>
      </c>
      <c r="F1668" s="38" t="s">
        <v>7932</v>
      </c>
      <c r="G1668" s="42">
        <v>0</v>
      </c>
      <c r="H1668" s="42"/>
      <c r="I1668" s="42"/>
      <c r="J1668" s="42"/>
      <c r="K1668" s="42"/>
      <c r="L1668" s="42"/>
      <c r="M1668" s="42"/>
      <c r="N1668" s="42"/>
      <c r="O1668" s="42"/>
      <c r="P1668" s="42"/>
      <c r="Q1668" s="42"/>
      <c r="R1668" s="42"/>
      <c r="S1668" s="42">
        <v>0</v>
      </c>
      <c r="T1668" s="96"/>
      <c r="U1668" s="97">
        <v>0</v>
      </c>
      <c r="V1668" s="89" t="s">
        <v>5890</v>
      </c>
      <c r="W1668" s="106" t="s">
        <v>6984</v>
      </c>
      <c r="X1668" s="25"/>
      <c r="Y1668" s="90">
        <f t="array" ref="Y1668">SUM((L1668:R1668)/7)</f>
        <v>0</v>
      </c>
      <c r="Z1668" s="91"/>
    </row>
    <row r="1669" s="85" customFormat="1" customHeight="1" spans="1:26">
      <c r="A1669" s="93" t="s">
        <v>15</v>
      </c>
      <c r="B1669" s="93" t="s">
        <v>16</v>
      </c>
      <c r="C1669" s="93" t="s">
        <v>17</v>
      </c>
      <c r="D1669" s="42" t="s">
        <v>7933</v>
      </c>
      <c r="E1669" s="38" t="s">
        <v>7934</v>
      </c>
      <c r="F1669" s="38" t="s">
        <v>7935</v>
      </c>
      <c r="G1669" s="42">
        <v>1</v>
      </c>
      <c r="H1669" s="42"/>
      <c r="I1669" s="42"/>
      <c r="J1669" s="42"/>
      <c r="K1669" s="42"/>
      <c r="L1669" s="42"/>
      <c r="M1669" s="42"/>
      <c r="N1669" s="42"/>
      <c r="O1669" s="42"/>
      <c r="P1669" s="42"/>
      <c r="Q1669" s="42"/>
      <c r="R1669" s="42"/>
      <c r="S1669" s="42">
        <v>0</v>
      </c>
      <c r="T1669" s="96"/>
      <c r="U1669" s="96"/>
      <c r="V1669" s="89" t="s">
        <v>5812</v>
      </c>
      <c r="W1669" s="106" t="s">
        <v>6984</v>
      </c>
      <c r="X1669" s="25"/>
      <c r="Y1669" s="90">
        <f t="array" ref="Y1669">SUM((L1669:R1669)/7)</f>
        <v>0</v>
      </c>
      <c r="Z1669" s="91"/>
    </row>
    <row r="1670" s="85" customFormat="1" customHeight="1" spans="1:26">
      <c r="A1670" s="93" t="s">
        <v>15</v>
      </c>
      <c r="B1670" s="93" t="s">
        <v>16</v>
      </c>
      <c r="C1670" s="93" t="s">
        <v>17</v>
      </c>
      <c r="D1670" s="42" t="s">
        <v>7936</v>
      </c>
      <c r="E1670" s="38" t="s">
        <v>7937</v>
      </c>
      <c r="F1670" s="38" t="s">
        <v>7938</v>
      </c>
      <c r="G1670" s="42">
        <v>0</v>
      </c>
      <c r="H1670" s="42"/>
      <c r="I1670" s="42"/>
      <c r="J1670" s="42"/>
      <c r="K1670" s="42"/>
      <c r="L1670" s="42"/>
      <c r="M1670" s="42"/>
      <c r="N1670" s="42"/>
      <c r="O1670" s="42"/>
      <c r="P1670" s="42"/>
      <c r="Q1670" s="42"/>
      <c r="R1670" s="42"/>
      <c r="S1670" s="42">
        <v>0</v>
      </c>
      <c r="T1670" s="96"/>
      <c r="U1670" s="96"/>
      <c r="V1670" s="89" t="s">
        <v>5890</v>
      </c>
      <c r="W1670" s="106" t="s">
        <v>6984</v>
      </c>
      <c r="X1670" s="25"/>
      <c r="Y1670" s="90">
        <f t="array" ref="Y1670">SUM((L1670:R1670)/7)</f>
        <v>0</v>
      </c>
      <c r="Z1670" s="91"/>
    </row>
    <row r="1671" s="85" customFormat="1" customHeight="1" spans="1:26">
      <c r="A1671" s="93" t="s">
        <v>15</v>
      </c>
      <c r="B1671" s="93" t="s">
        <v>16</v>
      </c>
      <c r="C1671" s="93" t="s">
        <v>17</v>
      </c>
      <c r="D1671" s="42" t="s">
        <v>7939</v>
      </c>
      <c r="E1671" s="38" t="s">
        <v>7940</v>
      </c>
      <c r="F1671" s="38" t="s">
        <v>7941</v>
      </c>
      <c r="G1671" s="42">
        <v>1</v>
      </c>
      <c r="H1671" s="42"/>
      <c r="I1671" s="42"/>
      <c r="J1671" s="42"/>
      <c r="K1671" s="42"/>
      <c r="L1671" s="42"/>
      <c r="M1671" s="42"/>
      <c r="N1671" s="42"/>
      <c r="O1671" s="42"/>
      <c r="P1671" s="42"/>
      <c r="Q1671" s="42"/>
      <c r="R1671" s="42"/>
      <c r="S1671" s="42">
        <v>0</v>
      </c>
      <c r="T1671" s="96"/>
      <c r="U1671" s="97">
        <v>0</v>
      </c>
      <c r="V1671" s="89" t="s">
        <v>5882</v>
      </c>
      <c r="W1671" s="106" t="s">
        <v>6984</v>
      </c>
      <c r="X1671" s="25"/>
      <c r="Y1671" s="90">
        <f t="array" ref="Y1671">SUM((L1671:R1671)/7)</f>
        <v>0</v>
      </c>
      <c r="Z1671" s="91"/>
    </row>
    <row r="1672" s="85" customFormat="1" customHeight="1" spans="1:26">
      <c r="A1672" s="93" t="s">
        <v>15</v>
      </c>
      <c r="B1672" s="93" t="s">
        <v>16</v>
      </c>
      <c r="C1672" s="93" t="s">
        <v>17</v>
      </c>
      <c r="D1672" s="42" t="s">
        <v>7942</v>
      </c>
      <c r="E1672" s="38" t="s">
        <v>7943</v>
      </c>
      <c r="F1672" s="38" t="s">
        <v>7944</v>
      </c>
      <c r="G1672" s="42">
        <v>1</v>
      </c>
      <c r="H1672" s="42"/>
      <c r="I1672" s="42"/>
      <c r="J1672" s="42"/>
      <c r="K1672" s="42"/>
      <c r="L1672" s="42"/>
      <c r="M1672" s="42"/>
      <c r="N1672" s="42"/>
      <c r="O1672" s="42"/>
      <c r="P1672" s="42"/>
      <c r="Q1672" s="42"/>
      <c r="R1672" s="42"/>
      <c r="S1672" s="42">
        <v>0</v>
      </c>
      <c r="T1672" s="96"/>
      <c r="U1672" s="96"/>
      <c r="V1672" s="89" t="s">
        <v>5882</v>
      </c>
      <c r="W1672" s="106" t="s">
        <v>6984</v>
      </c>
      <c r="X1672" s="25"/>
      <c r="Y1672" s="90">
        <f t="array" ref="Y1672">SUM((L1672:R1672)/7)</f>
        <v>0</v>
      </c>
      <c r="Z1672" s="91"/>
    </row>
    <row r="1673" s="85" customFormat="1" customHeight="1" spans="1:26">
      <c r="A1673" s="93" t="s">
        <v>15</v>
      </c>
      <c r="B1673" s="93" t="s">
        <v>16</v>
      </c>
      <c r="C1673" s="93" t="s">
        <v>17</v>
      </c>
      <c r="D1673" s="42" t="s">
        <v>7945</v>
      </c>
      <c r="E1673" s="38" t="s">
        <v>1475</v>
      </c>
      <c r="F1673" s="38" t="s">
        <v>1476</v>
      </c>
      <c r="G1673" s="42">
        <v>0</v>
      </c>
      <c r="H1673" s="42"/>
      <c r="I1673" s="42"/>
      <c r="J1673" s="42"/>
      <c r="K1673" s="42"/>
      <c r="L1673" s="42"/>
      <c r="M1673" s="42"/>
      <c r="N1673" s="42"/>
      <c r="O1673" s="42"/>
      <c r="P1673" s="42"/>
      <c r="Q1673" s="42"/>
      <c r="R1673" s="42"/>
      <c r="S1673" s="42">
        <v>0</v>
      </c>
      <c r="T1673" s="96"/>
      <c r="U1673" s="97">
        <v>3</v>
      </c>
      <c r="V1673" s="89" t="s">
        <v>5890</v>
      </c>
      <c r="W1673" s="106" t="s">
        <v>6984</v>
      </c>
      <c r="X1673" s="25">
        <v>1</v>
      </c>
      <c r="Y1673" s="90">
        <f t="array" ref="Y1673">SUM((L1673:R1673)/7)</f>
        <v>0</v>
      </c>
      <c r="Z1673" s="91"/>
    </row>
    <row r="1674" s="85" customFormat="1" customHeight="1" spans="1:26">
      <c r="A1674" s="93" t="s">
        <v>15</v>
      </c>
      <c r="B1674" s="93" t="s">
        <v>16</v>
      </c>
      <c r="C1674" s="93" t="s">
        <v>17</v>
      </c>
      <c r="D1674" s="42" t="s">
        <v>7946</v>
      </c>
      <c r="E1674" s="38" t="s">
        <v>1481</v>
      </c>
      <c r="F1674" s="38" t="s">
        <v>1482</v>
      </c>
      <c r="G1674" s="42">
        <v>0</v>
      </c>
      <c r="H1674" s="42"/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2">
        <v>0</v>
      </c>
      <c r="T1674" s="96"/>
      <c r="U1674" s="97">
        <v>0</v>
      </c>
      <c r="V1674" s="89" t="s">
        <v>5890</v>
      </c>
      <c r="W1674" s="106" t="s">
        <v>6984</v>
      </c>
      <c r="X1674" s="25"/>
      <c r="Y1674" s="90">
        <f t="array" ref="Y1674">SUM((L1674:R1674)/7)</f>
        <v>0</v>
      </c>
      <c r="Z1674" s="91"/>
    </row>
    <row r="1675" s="85" customFormat="1" customHeight="1" spans="1:26">
      <c r="A1675" s="93" t="s">
        <v>15</v>
      </c>
      <c r="B1675" s="93" t="s">
        <v>16</v>
      </c>
      <c r="C1675" s="93" t="s">
        <v>17</v>
      </c>
      <c r="D1675" s="42" t="s">
        <v>7947</v>
      </c>
      <c r="E1675" s="38" t="s">
        <v>1513</v>
      </c>
      <c r="F1675" s="38" t="s">
        <v>1514</v>
      </c>
      <c r="G1675" s="42">
        <v>0</v>
      </c>
      <c r="H1675" s="42"/>
      <c r="I1675" s="42"/>
      <c r="J1675" s="42"/>
      <c r="K1675" s="42"/>
      <c r="L1675" s="42"/>
      <c r="M1675" s="42"/>
      <c r="N1675" s="42"/>
      <c r="O1675" s="42"/>
      <c r="P1675" s="42"/>
      <c r="Q1675" s="42"/>
      <c r="R1675" s="42"/>
      <c r="S1675" s="42">
        <v>0</v>
      </c>
      <c r="T1675" s="96"/>
      <c r="U1675" s="97">
        <v>0</v>
      </c>
      <c r="V1675" s="89" t="s">
        <v>5890</v>
      </c>
      <c r="W1675" s="106" t="s">
        <v>6984</v>
      </c>
      <c r="X1675" s="25">
        <v>1</v>
      </c>
      <c r="Y1675" s="90">
        <f t="array" ref="Y1675">SUM((L1675:R1675)/7)</f>
        <v>0</v>
      </c>
      <c r="Z1675" s="91"/>
    </row>
    <row r="1676" s="85" customFormat="1" customHeight="1" spans="1:26">
      <c r="A1676" s="93" t="s">
        <v>15</v>
      </c>
      <c r="B1676" s="93" t="s">
        <v>16</v>
      </c>
      <c r="C1676" s="93" t="s">
        <v>17</v>
      </c>
      <c r="D1676" s="42" t="s">
        <v>7948</v>
      </c>
      <c r="E1676" s="38" t="s">
        <v>7949</v>
      </c>
      <c r="F1676" s="38" t="s">
        <v>7950</v>
      </c>
      <c r="G1676" s="42">
        <v>1</v>
      </c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>
        <v>0</v>
      </c>
      <c r="T1676" s="96"/>
      <c r="U1676" s="96"/>
      <c r="V1676" s="89" t="s">
        <v>5890</v>
      </c>
      <c r="W1676" s="106" t="s">
        <v>6984</v>
      </c>
      <c r="X1676" s="25"/>
      <c r="Y1676" s="90">
        <f t="array" ref="Y1676">SUM((L1676:R1676)/7)</f>
        <v>0</v>
      </c>
      <c r="Z1676" s="91"/>
    </row>
    <row r="1677" s="85" customFormat="1" customHeight="1" spans="1:26">
      <c r="A1677" s="93" t="s">
        <v>15</v>
      </c>
      <c r="B1677" s="93" t="s">
        <v>16</v>
      </c>
      <c r="C1677" s="93" t="s">
        <v>182</v>
      </c>
      <c r="D1677" s="42" t="s">
        <v>7951</v>
      </c>
      <c r="E1677" s="38" t="s">
        <v>7952</v>
      </c>
      <c r="F1677" s="38" t="s">
        <v>7953</v>
      </c>
      <c r="G1677" s="42">
        <v>0</v>
      </c>
      <c r="H1677" s="42"/>
      <c r="I1677" s="42"/>
      <c r="J1677" s="42"/>
      <c r="K1677" s="42"/>
      <c r="L1677" s="42"/>
      <c r="M1677" s="42"/>
      <c r="N1677" s="42"/>
      <c r="O1677" s="42"/>
      <c r="P1677" s="42"/>
      <c r="Q1677" s="42"/>
      <c r="R1677" s="42"/>
      <c r="S1677" s="42">
        <v>0</v>
      </c>
      <c r="T1677" s="96"/>
      <c r="U1677" s="96"/>
      <c r="V1677" s="89" t="s">
        <v>5890</v>
      </c>
      <c r="W1677" s="106" t="s">
        <v>6984</v>
      </c>
      <c r="X1677" s="25">
        <v>1</v>
      </c>
      <c r="Y1677" s="90">
        <f t="array" ref="Y1677">SUM((L1677:R1677)/7)</f>
        <v>0</v>
      </c>
      <c r="Z1677" s="91"/>
    </row>
    <row r="1678" s="85" customFormat="1" customHeight="1" spans="1:26">
      <c r="A1678" s="93" t="s">
        <v>15</v>
      </c>
      <c r="B1678" s="93" t="s">
        <v>16</v>
      </c>
      <c r="C1678" s="93" t="s">
        <v>182</v>
      </c>
      <c r="D1678" s="42" t="s">
        <v>7954</v>
      </c>
      <c r="E1678" s="38" t="s">
        <v>7955</v>
      </c>
      <c r="F1678" s="38" t="s">
        <v>7956</v>
      </c>
      <c r="G1678" s="42">
        <v>0</v>
      </c>
      <c r="H1678" s="42"/>
      <c r="I1678" s="42"/>
      <c r="J1678" s="42"/>
      <c r="K1678" s="42"/>
      <c r="L1678" s="42"/>
      <c r="M1678" s="42"/>
      <c r="N1678" s="42"/>
      <c r="O1678" s="42"/>
      <c r="P1678" s="42"/>
      <c r="Q1678" s="42"/>
      <c r="R1678" s="42"/>
      <c r="S1678" s="42">
        <v>0</v>
      </c>
      <c r="T1678" s="96"/>
      <c r="U1678" s="96"/>
      <c r="V1678" s="89" t="s">
        <v>5890</v>
      </c>
      <c r="W1678" s="106" t="s">
        <v>6984</v>
      </c>
      <c r="X1678" s="25"/>
      <c r="Y1678" s="90">
        <f t="array" ref="Y1678">SUM((L1678:R1678)/7)</f>
        <v>0</v>
      </c>
      <c r="Z1678" s="91"/>
    </row>
    <row r="1679" s="85" customFormat="1" customHeight="1" spans="1:26">
      <c r="A1679" s="93" t="s">
        <v>15</v>
      </c>
      <c r="B1679" s="93" t="s">
        <v>16</v>
      </c>
      <c r="C1679" s="93" t="s">
        <v>413</v>
      </c>
      <c r="D1679" s="42" t="s">
        <v>7957</v>
      </c>
      <c r="E1679" s="38" t="s">
        <v>7958</v>
      </c>
      <c r="F1679" s="38" t="s">
        <v>7959</v>
      </c>
      <c r="G1679" s="42">
        <v>0</v>
      </c>
      <c r="H1679" s="42"/>
      <c r="I1679" s="42"/>
      <c r="J1679" s="42"/>
      <c r="K1679" s="42"/>
      <c r="L1679" s="42"/>
      <c r="M1679" s="42"/>
      <c r="N1679" s="42"/>
      <c r="O1679" s="42"/>
      <c r="P1679" s="42"/>
      <c r="Q1679" s="42"/>
      <c r="R1679" s="42"/>
      <c r="S1679" s="42">
        <v>0</v>
      </c>
      <c r="T1679" s="96"/>
      <c r="U1679" s="97">
        <v>0</v>
      </c>
      <c r="V1679" s="89" t="s">
        <v>5890</v>
      </c>
      <c r="W1679" s="106" t="s">
        <v>6984</v>
      </c>
      <c r="X1679" s="25">
        <v>1</v>
      </c>
      <c r="Y1679" s="90">
        <f t="array" ref="Y1679">SUM((L1679:R1679)/7)</f>
        <v>0</v>
      </c>
      <c r="Z1679" s="91"/>
    </row>
    <row r="1680" s="85" customFormat="1" customHeight="1" spans="1:26">
      <c r="A1680" s="93" t="s">
        <v>3674</v>
      </c>
      <c r="B1680" s="93" t="s">
        <v>16</v>
      </c>
      <c r="C1680" s="93" t="s">
        <v>413</v>
      </c>
      <c r="D1680" s="42" t="s">
        <v>7960</v>
      </c>
      <c r="E1680" s="38" t="s">
        <v>7961</v>
      </c>
      <c r="F1680" s="38" t="s">
        <v>7962</v>
      </c>
      <c r="G1680" s="42">
        <v>1</v>
      </c>
      <c r="H1680" s="42"/>
      <c r="I1680" s="42"/>
      <c r="J1680" s="42"/>
      <c r="K1680" s="42"/>
      <c r="L1680" s="42"/>
      <c r="M1680" s="42"/>
      <c r="N1680" s="42">
        <v>1</v>
      </c>
      <c r="O1680" s="42"/>
      <c r="P1680" s="42"/>
      <c r="Q1680" s="42"/>
      <c r="R1680" s="42"/>
      <c r="S1680" s="42">
        <v>0</v>
      </c>
      <c r="T1680" s="96"/>
      <c r="U1680" s="96"/>
      <c r="V1680" s="89" t="s">
        <v>5890</v>
      </c>
      <c r="W1680" s="106" t="s">
        <v>6984</v>
      </c>
      <c r="X1680" s="25">
        <v>1</v>
      </c>
      <c r="Y1680" s="90">
        <f t="array" ref="Y1680">SUM((L1680:R1680)/7)</f>
        <v>0.142857142857143</v>
      </c>
      <c r="Z1680" s="91">
        <f>S1680/Y1680</f>
        <v>0</v>
      </c>
    </row>
    <row r="1681" s="85" customFormat="1" customHeight="1" spans="1:26">
      <c r="A1681" s="93" t="s">
        <v>15</v>
      </c>
      <c r="B1681" s="93" t="s">
        <v>16</v>
      </c>
      <c r="C1681" s="93" t="s">
        <v>413</v>
      </c>
      <c r="D1681" s="42" t="s">
        <v>7963</v>
      </c>
      <c r="E1681" s="38" t="s">
        <v>7964</v>
      </c>
      <c r="F1681" s="38" t="s">
        <v>7965</v>
      </c>
      <c r="G1681" s="42">
        <v>1</v>
      </c>
      <c r="H1681" s="42"/>
      <c r="I1681" s="42"/>
      <c r="J1681" s="42"/>
      <c r="K1681" s="42"/>
      <c r="L1681" s="42"/>
      <c r="M1681" s="42"/>
      <c r="N1681" s="42"/>
      <c r="O1681" s="42"/>
      <c r="P1681" s="42"/>
      <c r="Q1681" s="42"/>
      <c r="R1681" s="42"/>
      <c r="S1681" s="42">
        <v>0</v>
      </c>
      <c r="T1681" s="96"/>
      <c r="U1681" s="96"/>
      <c r="V1681" s="89" t="s">
        <v>5890</v>
      </c>
      <c r="W1681" s="106" t="s">
        <v>6984</v>
      </c>
      <c r="X1681" s="25"/>
      <c r="Y1681" s="90">
        <f t="array" ref="Y1681">SUM((L1681:R1681)/7)</f>
        <v>0</v>
      </c>
      <c r="Z1681" s="91"/>
    </row>
    <row r="1682" s="85" customFormat="1" customHeight="1" spans="1:26">
      <c r="A1682" s="93" t="s">
        <v>15</v>
      </c>
      <c r="B1682" s="93" t="s">
        <v>7966</v>
      </c>
      <c r="C1682" s="93" t="s">
        <v>126</v>
      </c>
      <c r="D1682" s="38" t="s">
        <v>7967</v>
      </c>
      <c r="E1682" s="38" t="s">
        <v>7968</v>
      </c>
      <c r="F1682" s="38" t="s">
        <v>7969</v>
      </c>
      <c r="G1682" s="42">
        <v>1</v>
      </c>
      <c r="H1682" s="42"/>
      <c r="I1682" s="42"/>
      <c r="J1682" s="42"/>
      <c r="K1682" s="42"/>
      <c r="L1682" s="42"/>
      <c r="M1682" s="42"/>
      <c r="N1682" s="42"/>
      <c r="O1682" s="42"/>
      <c r="P1682" s="42"/>
      <c r="Q1682" s="42"/>
      <c r="R1682" s="42"/>
      <c r="S1682" s="42">
        <v>0</v>
      </c>
      <c r="T1682" s="96"/>
      <c r="U1682" s="96"/>
      <c r="V1682" s="89" t="s">
        <v>5890</v>
      </c>
      <c r="W1682" s="106" t="s">
        <v>6984</v>
      </c>
      <c r="X1682" s="25"/>
      <c r="Y1682" s="90">
        <f t="array" ref="Y1682">SUM((L1682:R1682)/7)</f>
        <v>0</v>
      </c>
      <c r="Z1682" s="91"/>
    </row>
    <row r="1683" s="85" customFormat="1" customHeight="1" spans="1:26">
      <c r="A1683" s="93" t="s">
        <v>3655</v>
      </c>
      <c r="B1683" s="93" t="s">
        <v>1123</v>
      </c>
      <c r="C1683" s="93" t="s">
        <v>126</v>
      </c>
      <c r="D1683" s="38" t="s">
        <v>7970</v>
      </c>
      <c r="E1683" s="38" t="s">
        <v>7971</v>
      </c>
      <c r="F1683" s="38" t="s">
        <v>7972</v>
      </c>
      <c r="G1683" s="42">
        <v>1</v>
      </c>
      <c r="H1683" s="42"/>
      <c r="I1683" s="42"/>
      <c r="J1683" s="42"/>
      <c r="K1683" s="42"/>
      <c r="L1683" s="42"/>
      <c r="M1683" s="42"/>
      <c r="N1683" s="42"/>
      <c r="O1683" s="42"/>
      <c r="P1683" s="42"/>
      <c r="Q1683" s="42"/>
      <c r="R1683" s="42"/>
      <c r="S1683" s="42">
        <v>0</v>
      </c>
      <c r="T1683" s="96"/>
      <c r="U1683" s="96"/>
      <c r="V1683" s="89" t="s">
        <v>5890</v>
      </c>
      <c r="W1683" s="106" t="s">
        <v>6984</v>
      </c>
      <c r="X1683" s="25"/>
      <c r="Y1683" s="90">
        <f t="array" ref="Y1683">SUM((L1683:R1683)/7)</f>
        <v>0</v>
      </c>
      <c r="Z1683" s="91"/>
    </row>
    <row r="1684" s="85" customFormat="1" customHeight="1" spans="1:26">
      <c r="A1684" s="93" t="s">
        <v>15</v>
      </c>
      <c r="B1684" s="93" t="s">
        <v>7973</v>
      </c>
      <c r="C1684" s="93" t="s">
        <v>126</v>
      </c>
      <c r="D1684" s="38" t="s">
        <v>7974</v>
      </c>
      <c r="E1684" s="38" t="s">
        <v>7975</v>
      </c>
      <c r="F1684" s="38" t="s">
        <v>7976</v>
      </c>
      <c r="G1684" s="42">
        <v>1</v>
      </c>
      <c r="H1684" s="42"/>
      <c r="I1684" s="42"/>
      <c r="J1684" s="42"/>
      <c r="K1684" s="42"/>
      <c r="L1684" s="42"/>
      <c r="M1684" s="42"/>
      <c r="N1684" s="42"/>
      <c r="O1684" s="42"/>
      <c r="P1684" s="42"/>
      <c r="Q1684" s="42"/>
      <c r="R1684" s="42"/>
      <c r="S1684" s="42">
        <v>0</v>
      </c>
      <c r="T1684" s="96"/>
      <c r="U1684" s="97">
        <v>0</v>
      </c>
      <c r="V1684" s="89" t="s">
        <v>5890</v>
      </c>
      <c r="W1684" s="106" t="s">
        <v>6984</v>
      </c>
      <c r="X1684" s="25"/>
      <c r="Y1684" s="90">
        <f t="array" ref="Y1684">SUM((L1684:R1684)/7)</f>
        <v>0</v>
      </c>
      <c r="Z1684" s="91"/>
    </row>
    <row r="1685" s="85" customFormat="1" customHeight="1" spans="1:26">
      <c r="A1685" s="93" t="s">
        <v>3308</v>
      </c>
      <c r="B1685" s="93" t="s">
        <v>29</v>
      </c>
      <c r="C1685" s="93" t="s">
        <v>835</v>
      </c>
      <c r="D1685" s="38" t="s">
        <v>7977</v>
      </c>
      <c r="E1685" s="38" t="s">
        <v>7978</v>
      </c>
      <c r="F1685" s="38" t="s">
        <v>7979</v>
      </c>
      <c r="G1685" s="42">
        <v>5</v>
      </c>
      <c r="H1685" s="42"/>
      <c r="I1685" s="42"/>
      <c r="J1685" s="42"/>
      <c r="K1685" s="42"/>
      <c r="L1685" s="42"/>
      <c r="M1685" s="42"/>
      <c r="N1685" s="42"/>
      <c r="O1685" s="42"/>
      <c r="P1685" s="42"/>
      <c r="Q1685" s="42"/>
      <c r="R1685" s="42"/>
      <c r="S1685" s="42">
        <v>0</v>
      </c>
      <c r="T1685" s="96"/>
      <c r="U1685" s="96"/>
      <c r="V1685" s="89" t="s">
        <v>5890</v>
      </c>
      <c r="W1685" s="106" t="s">
        <v>6984</v>
      </c>
      <c r="X1685" s="25"/>
      <c r="Y1685" s="90">
        <f t="array" ref="Y1685">SUM((L1685:R1685)/7)</f>
        <v>0</v>
      </c>
      <c r="Z1685" s="91"/>
    </row>
    <row r="1686" s="85" customFormat="1" customHeight="1" spans="1:26">
      <c r="A1686" s="93" t="s">
        <v>15</v>
      </c>
      <c r="B1686" s="93" t="s">
        <v>7980</v>
      </c>
      <c r="C1686" s="93" t="s">
        <v>7981</v>
      </c>
      <c r="D1686" s="38" t="s">
        <v>7982</v>
      </c>
      <c r="E1686" s="38" t="s">
        <v>7983</v>
      </c>
      <c r="F1686" s="38" t="s">
        <v>7984</v>
      </c>
      <c r="G1686" s="42">
        <v>1</v>
      </c>
      <c r="H1686" s="42"/>
      <c r="I1686" s="42"/>
      <c r="J1686" s="42"/>
      <c r="K1686" s="42"/>
      <c r="L1686" s="42"/>
      <c r="M1686" s="42"/>
      <c r="N1686" s="42"/>
      <c r="O1686" s="42"/>
      <c r="P1686" s="42"/>
      <c r="Q1686" s="42"/>
      <c r="R1686" s="42"/>
      <c r="S1686" s="42">
        <v>0</v>
      </c>
      <c r="T1686" s="96"/>
      <c r="U1686" s="96"/>
      <c r="V1686" s="89" t="s">
        <v>5890</v>
      </c>
      <c r="W1686" s="106" t="s">
        <v>6984</v>
      </c>
      <c r="X1686" s="25"/>
      <c r="Y1686" s="90">
        <f t="array" ref="Y1686">SUM((L1686:R1686)/7)</f>
        <v>0</v>
      </c>
      <c r="Z1686" s="91"/>
    </row>
    <row r="1687" s="85" customFormat="1" customHeight="1" spans="1:26">
      <c r="A1687" s="93" t="s">
        <v>15</v>
      </c>
      <c r="B1687" s="93" t="s">
        <v>5446</v>
      </c>
      <c r="C1687" s="93" t="s">
        <v>126</v>
      </c>
      <c r="D1687" s="38" t="s">
        <v>7985</v>
      </c>
      <c r="E1687" s="38" t="s">
        <v>7986</v>
      </c>
      <c r="F1687" s="38" t="s">
        <v>7987</v>
      </c>
      <c r="G1687" s="42">
        <v>1</v>
      </c>
      <c r="H1687" s="42"/>
      <c r="I1687" s="42"/>
      <c r="J1687" s="42"/>
      <c r="K1687" s="42"/>
      <c r="L1687" s="42"/>
      <c r="M1687" s="42"/>
      <c r="N1687" s="42"/>
      <c r="O1687" s="42"/>
      <c r="P1687" s="42"/>
      <c r="Q1687" s="42"/>
      <c r="R1687" s="42"/>
      <c r="S1687" s="42">
        <v>0</v>
      </c>
      <c r="T1687" s="96"/>
      <c r="U1687" s="96"/>
      <c r="V1687" s="89" t="s">
        <v>5890</v>
      </c>
      <c r="W1687" s="106" t="s">
        <v>6984</v>
      </c>
      <c r="X1687" s="25"/>
      <c r="Y1687" s="90">
        <f t="array" ref="Y1687">SUM((L1687:R1687)/7)</f>
        <v>0</v>
      </c>
      <c r="Z1687" s="91"/>
    </row>
    <row r="1688" s="85" customFormat="1" customHeight="1" spans="1:26">
      <c r="A1688" s="93" t="s">
        <v>15</v>
      </c>
      <c r="B1688" s="93" t="s">
        <v>7988</v>
      </c>
      <c r="C1688" s="93" t="s">
        <v>835</v>
      </c>
      <c r="D1688" s="38" t="s">
        <v>7989</v>
      </c>
      <c r="E1688" s="38" t="s">
        <v>7990</v>
      </c>
      <c r="F1688" s="38" t="s">
        <v>7991</v>
      </c>
      <c r="G1688" s="42">
        <v>1</v>
      </c>
      <c r="H1688" s="42"/>
      <c r="I1688" s="42"/>
      <c r="J1688" s="42"/>
      <c r="K1688" s="42"/>
      <c r="L1688" s="42"/>
      <c r="M1688" s="42"/>
      <c r="N1688" s="42"/>
      <c r="O1688" s="42"/>
      <c r="P1688" s="42"/>
      <c r="Q1688" s="42"/>
      <c r="R1688" s="42"/>
      <c r="S1688" s="42">
        <v>0</v>
      </c>
      <c r="T1688" s="96"/>
      <c r="U1688" s="96"/>
      <c r="V1688" s="89" t="s">
        <v>5890</v>
      </c>
      <c r="W1688" s="106" t="s">
        <v>6984</v>
      </c>
      <c r="X1688" s="25"/>
      <c r="Y1688" s="90">
        <f t="array" ref="Y1688">SUM((L1688:R1688)/7)</f>
        <v>0</v>
      </c>
      <c r="Z1688" s="91"/>
    </row>
    <row r="1689" s="85" customFormat="1" customHeight="1" spans="1:26">
      <c r="A1689" s="93" t="s">
        <v>15</v>
      </c>
      <c r="B1689" s="93" t="s">
        <v>16</v>
      </c>
      <c r="C1689" s="93" t="s">
        <v>126</v>
      </c>
      <c r="D1689" s="38" t="s">
        <v>7992</v>
      </c>
      <c r="E1689" s="38" t="s">
        <v>7993</v>
      </c>
      <c r="F1689" s="38" t="s">
        <v>7994</v>
      </c>
      <c r="G1689" s="42">
        <v>1</v>
      </c>
      <c r="H1689" s="42"/>
      <c r="I1689" s="42"/>
      <c r="J1689" s="42"/>
      <c r="K1689" s="42"/>
      <c r="L1689" s="42"/>
      <c r="M1689" s="42"/>
      <c r="N1689" s="42"/>
      <c r="O1689" s="42"/>
      <c r="P1689" s="42"/>
      <c r="Q1689" s="42"/>
      <c r="R1689" s="42"/>
      <c r="S1689" s="42">
        <v>0</v>
      </c>
      <c r="T1689" s="96"/>
      <c r="U1689" s="96"/>
      <c r="V1689" s="89" t="s">
        <v>5890</v>
      </c>
      <c r="W1689" s="106" t="s">
        <v>6984</v>
      </c>
      <c r="X1689" s="25"/>
      <c r="Y1689" s="90">
        <f t="array" ref="Y1689">SUM((L1689:R1689)/7)</f>
        <v>0</v>
      </c>
      <c r="Z1689" s="91"/>
    </row>
    <row r="1690" s="85" customFormat="1" customHeight="1" spans="1:27">
      <c r="A1690" s="93" t="s">
        <v>15</v>
      </c>
      <c r="B1690" s="93" t="s">
        <v>21</v>
      </c>
      <c r="C1690" s="93" t="s">
        <v>126</v>
      </c>
      <c r="D1690" s="38" t="s">
        <v>7995</v>
      </c>
      <c r="E1690" s="38" t="s">
        <v>7996</v>
      </c>
      <c r="F1690" s="38" t="s">
        <v>7997</v>
      </c>
      <c r="G1690" s="42">
        <v>1</v>
      </c>
      <c r="H1690" s="42"/>
      <c r="I1690" s="42"/>
      <c r="J1690" s="42"/>
      <c r="K1690" s="42"/>
      <c r="L1690" s="42"/>
      <c r="M1690" s="42"/>
      <c r="N1690" s="42"/>
      <c r="O1690" s="42"/>
      <c r="P1690" s="42"/>
      <c r="Q1690" s="42"/>
      <c r="R1690" s="42"/>
      <c r="S1690" s="42">
        <v>0</v>
      </c>
      <c r="T1690" s="96"/>
      <c r="U1690" s="96"/>
      <c r="V1690" s="89" t="s">
        <v>5882</v>
      </c>
      <c r="W1690" s="106" t="s">
        <v>6984</v>
      </c>
      <c r="X1690" s="25"/>
      <c r="Y1690" s="90">
        <f t="array" ref="Y1690">SUM((L1690:R1690)/7)</f>
        <v>0</v>
      </c>
      <c r="Z1690" s="91"/>
      <c r="AA1690" s="85">
        <v>-10</v>
      </c>
    </row>
    <row r="1691" s="85" customFormat="1" customHeight="1" spans="1:26">
      <c r="A1691" s="93" t="s">
        <v>15</v>
      </c>
      <c r="B1691" s="93" t="s">
        <v>16</v>
      </c>
      <c r="C1691" s="93" t="s">
        <v>182</v>
      </c>
      <c r="D1691" s="42" t="s">
        <v>7998</v>
      </c>
      <c r="E1691" s="38" t="s">
        <v>7999</v>
      </c>
      <c r="F1691" s="38" t="s">
        <v>8000</v>
      </c>
      <c r="G1691" s="42">
        <v>1</v>
      </c>
      <c r="H1691" s="42"/>
      <c r="I1691" s="42"/>
      <c r="J1691" s="42"/>
      <c r="K1691" s="42"/>
      <c r="L1691" s="42"/>
      <c r="M1691" s="42"/>
      <c r="N1691" s="42"/>
      <c r="O1691" s="42"/>
      <c r="P1691" s="42"/>
      <c r="Q1691" s="42"/>
      <c r="R1691" s="42"/>
      <c r="S1691" s="42">
        <v>0</v>
      </c>
      <c r="T1691" s="96"/>
      <c r="U1691" s="96"/>
      <c r="V1691" s="89" t="s">
        <v>5890</v>
      </c>
      <c r="W1691" s="106" t="s">
        <v>6984</v>
      </c>
      <c r="X1691" s="25"/>
      <c r="Y1691" s="90">
        <f t="array" ref="Y1691">SUM((L1691:R1691)/7)</f>
        <v>0</v>
      </c>
      <c r="Z1691" s="91"/>
    </row>
    <row r="1692" s="85" customFormat="1" customHeight="1" spans="1:26">
      <c r="A1692" s="93" t="s">
        <v>15</v>
      </c>
      <c r="B1692" s="93" t="s">
        <v>16</v>
      </c>
      <c r="C1692" s="93" t="s">
        <v>77</v>
      </c>
      <c r="D1692" s="38" t="s">
        <v>8001</v>
      </c>
      <c r="E1692" s="38" t="s">
        <v>8002</v>
      </c>
      <c r="F1692" s="38" t="s">
        <v>8003</v>
      </c>
      <c r="G1692" s="42">
        <v>1</v>
      </c>
      <c r="H1692" s="42"/>
      <c r="I1692" s="42"/>
      <c r="J1692" s="42"/>
      <c r="K1692" s="42"/>
      <c r="L1692" s="42"/>
      <c r="M1692" s="42"/>
      <c r="N1692" s="42"/>
      <c r="O1692" s="42"/>
      <c r="P1692" s="42"/>
      <c r="Q1692" s="42"/>
      <c r="R1692" s="42"/>
      <c r="S1692" s="42">
        <v>0</v>
      </c>
      <c r="T1692" s="96"/>
      <c r="U1692" s="96"/>
      <c r="V1692" s="89" t="s">
        <v>5890</v>
      </c>
      <c r="W1692" s="106" t="s">
        <v>6984</v>
      </c>
      <c r="X1692" s="25"/>
      <c r="Y1692" s="90">
        <f t="array" ref="Y1692">SUM((L1692:R1692)/7)</f>
        <v>0</v>
      </c>
      <c r="Z1692" s="91"/>
    </row>
    <row r="1693" s="85" customFormat="1" customHeight="1" spans="1:26">
      <c r="A1693" s="93" t="s">
        <v>15</v>
      </c>
      <c r="B1693" s="93" t="s">
        <v>16</v>
      </c>
      <c r="C1693" s="93" t="s">
        <v>126</v>
      </c>
      <c r="D1693" s="42" t="s">
        <v>8004</v>
      </c>
      <c r="E1693" s="38" t="s">
        <v>8005</v>
      </c>
      <c r="F1693" s="38" t="s">
        <v>8006</v>
      </c>
      <c r="G1693" s="42">
        <v>0</v>
      </c>
      <c r="H1693" s="42"/>
      <c r="I1693" s="42"/>
      <c r="J1693" s="42"/>
      <c r="K1693" s="42"/>
      <c r="L1693" s="42"/>
      <c r="M1693" s="42"/>
      <c r="N1693" s="42"/>
      <c r="O1693" s="42"/>
      <c r="P1693" s="42"/>
      <c r="Q1693" s="42"/>
      <c r="R1693" s="42"/>
      <c r="S1693" s="42">
        <v>0</v>
      </c>
      <c r="T1693" s="96"/>
      <c r="U1693" s="97">
        <v>0</v>
      </c>
      <c r="V1693" s="89" t="s">
        <v>5890</v>
      </c>
      <c r="W1693" s="106" t="s">
        <v>6984</v>
      </c>
      <c r="X1693" s="25"/>
      <c r="Y1693" s="90">
        <f t="array" ref="Y1693">SUM((L1693:R1693)/7)</f>
        <v>0</v>
      </c>
      <c r="Z1693" s="91"/>
    </row>
    <row r="1694" s="85" customFormat="1" customHeight="1" spans="1:26">
      <c r="A1694" s="93" t="s">
        <v>3655</v>
      </c>
      <c r="B1694" s="93" t="s">
        <v>16</v>
      </c>
      <c r="C1694" s="93" t="s">
        <v>126</v>
      </c>
      <c r="D1694" s="42" t="s">
        <v>8007</v>
      </c>
      <c r="E1694" s="38" t="s">
        <v>8008</v>
      </c>
      <c r="F1694" s="38" t="s">
        <v>8009</v>
      </c>
      <c r="G1694" s="42">
        <v>0</v>
      </c>
      <c r="H1694" s="42"/>
      <c r="I1694" s="42"/>
      <c r="J1694" s="42"/>
      <c r="K1694" s="42"/>
      <c r="L1694" s="42"/>
      <c r="M1694" s="42"/>
      <c r="N1694" s="42"/>
      <c r="O1694" s="42"/>
      <c r="P1694" s="42"/>
      <c r="Q1694" s="42"/>
      <c r="R1694" s="42"/>
      <c r="S1694" s="42">
        <v>0</v>
      </c>
      <c r="T1694" s="96"/>
      <c r="U1694" s="97">
        <v>0</v>
      </c>
      <c r="V1694" s="89" t="s">
        <v>5890</v>
      </c>
      <c r="W1694" s="106" t="s">
        <v>6984</v>
      </c>
      <c r="X1694" s="25">
        <v>1</v>
      </c>
      <c r="Y1694" s="90">
        <f t="array" ref="Y1694">SUM((L1694:R1694)/7)</f>
        <v>0</v>
      </c>
      <c r="Z1694" s="91"/>
    </row>
    <row r="1695" s="85" customFormat="1" customHeight="1" spans="1:26">
      <c r="A1695" s="93" t="s">
        <v>15</v>
      </c>
      <c r="B1695" s="93" t="s">
        <v>16</v>
      </c>
      <c r="C1695" s="93" t="s">
        <v>126</v>
      </c>
      <c r="D1695" s="42" t="s">
        <v>8010</v>
      </c>
      <c r="E1695" s="38" t="s">
        <v>8011</v>
      </c>
      <c r="F1695" s="38" t="s">
        <v>8012</v>
      </c>
      <c r="G1695" s="42">
        <v>1</v>
      </c>
      <c r="H1695" s="42"/>
      <c r="I1695" s="42"/>
      <c r="J1695" s="42"/>
      <c r="K1695" s="42"/>
      <c r="L1695" s="42"/>
      <c r="M1695" s="42"/>
      <c r="N1695" s="42"/>
      <c r="O1695" s="42"/>
      <c r="P1695" s="42"/>
      <c r="Q1695" s="42"/>
      <c r="R1695" s="42"/>
      <c r="S1695" s="42">
        <v>0</v>
      </c>
      <c r="T1695" s="96"/>
      <c r="U1695" s="97">
        <v>1</v>
      </c>
      <c r="V1695" s="89" t="s">
        <v>5890</v>
      </c>
      <c r="W1695" s="106" t="s">
        <v>6984</v>
      </c>
      <c r="X1695" s="25"/>
      <c r="Y1695" s="90">
        <f t="array" ref="Y1695">SUM((L1695:R1695)/7)</f>
        <v>0</v>
      </c>
      <c r="Z1695" s="91"/>
    </row>
    <row r="1696" s="85" customFormat="1" customHeight="1" spans="1:26">
      <c r="A1696" s="93" t="s">
        <v>15</v>
      </c>
      <c r="B1696" s="93" t="s">
        <v>16</v>
      </c>
      <c r="C1696" s="93" t="s">
        <v>126</v>
      </c>
      <c r="D1696" s="42" t="s">
        <v>8013</v>
      </c>
      <c r="E1696" s="38" t="s">
        <v>8014</v>
      </c>
      <c r="F1696" s="38" t="s">
        <v>8015</v>
      </c>
      <c r="G1696" s="42">
        <v>1</v>
      </c>
      <c r="H1696" s="42"/>
      <c r="I1696" s="42"/>
      <c r="J1696" s="42"/>
      <c r="K1696" s="42"/>
      <c r="L1696" s="42"/>
      <c r="M1696" s="42"/>
      <c r="N1696" s="42"/>
      <c r="O1696" s="42"/>
      <c r="P1696" s="42"/>
      <c r="Q1696" s="42"/>
      <c r="R1696" s="42"/>
      <c r="S1696" s="42">
        <v>0</v>
      </c>
      <c r="T1696" s="96"/>
      <c r="U1696" s="96"/>
      <c r="V1696" s="89" t="s">
        <v>5890</v>
      </c>
      <c r="W1696" s="106" t="s">
        <v>6984</v>
      </c>
      <c r="X1696" s="25"/>
      <c r="Y1696" s="90">
        <f t="array" ref="Y1696">SUM((L1696:R1696)/7)</f>
        <v>0</v>
      </c>
      <c r="Z1696" s="91"/>
    </row>
    <row r="1697" s="85" customFormat="1" customHeight="1" spans="1:26">
      <c r="A1697" s="93" t="s">
        <v>15</v>
      </c>
      <c r="B1697" s="93" t="s">
        <v>16</v>
      </c>
      <c r="C1697" s="93" t="s">
        <v>126</v>
      </c>
      <c r="D1697" s="42" t="s">
        <v>8016</v>
      </c>
      <c r="E1697" s="38" t="s">
        <v>8017</v>
      </c>
      <c r="F1697" s="38" t="s">
        <v>8018</v>
      </c>
      <c r="G1697" s="42">
        <v>0</v>
      </c>
      <c r="H1697" s="42"/>
      <c r="I1697" s="42"/>
      <c r="J1697" s="42"/>
      <c r="K1697" s="42"/>
      <c r="L1697" s="42"/>
      <c r="M1697" s="42"/>
      <c r="N1697" s="42"/>
      <c r="O1697" s="42"/>
      <c r="P1697" s="42"/>
      <c r="Q1697" s="42"/>
      <c r="R1697" s="42"/>
      <c r="S1697" s="42">
        <v>0</v>
      </c>
      <c r="T1697" s="96"/>
      <c r="U1697" s="97">
        <v>0</v>
      </c>
      <c r="V1697" s="89" t="s">
        <v>5890</v>
      </c>
      <c r="W1697" s="106" t="s">
        <v>6984</v>
      </c>
      <c r="X1697" s="25">
        <v>1</v>
      </c>
      <c r="Y1697" s="90">
        <f t="array" ref="Y1697">SUM((L1697:R1697)/7)</f>
        <v>0</v>
      </c>
      <c r="Z1697" s="91"/>
    </row>
    <row r="1698" s="85" customFormat="1" customHeight="1" spans="1:26">
      <c r="A1698" s="93" t="s">
        <v>15</v>
      </c>
      <c r="B1698" s="93" t="s">
        <v>16</v>
      </c>
      <c r="C1698" s="93" t="s">
        <v>126</v>
      </c>
      <c r="D1698" s="42" t="s">
        <v>8019</v>
      </c>
      <c r="E1698" s="38" t="s">
        <v>8020</v>
      </c>
      <c r="F1698" s="38" t="s">
        <v>8021</v>
      </c>
      <c r="G1698" s="42">
        <v>1</v>
      </c>
      <c r="H1698" s="42"/>
      <c r="I1698" s="42"/>
      <c r="J1698" s="42"/>
      <c r="K1698" s="42"/>
      <c r="L1698" s="42"/>
      <c r="M1698" s="42"/>
      <c r="N1698" s="42"/>
      <c r="O1698" s="42"/>
      <c r="P1698" s="42"/>
      <c r="Q1698" s="42"/>
      <c r="R1698" s="42"/>
      <c r="S1698" s="42">
        <v>0</v>
      </c>
      <c r="T1698" s="96"/>
      <c r="U1698" s="96"/>
      <c r="V1698" s="89" t="s">
        <v>5890</v>
      </c>
      <c r="W1698" s="106" t="s">
        <v>6984</v>
      </c>
      <c r="X1698" s="25"/>
      <c r="Y1698" s="90">
        <f t="array" ref="Y1698">SUM((L1698:R1698)/7)</f>
        <v>0</v>
      </c>
      <c r="Z1698" s="91"/>
    </row>
    <row r="1699" s="85" customFormat="1" customHeight="1" spans="1:26">
      <c r="A1699" s="93" t="s">
        <v>15</v>
      </c>
      <c r="B1699" s="93" t="s">
        <v>16</v>
      </c>
      <c r="C1699" s="93" t="s">
        <v>126</v>
      </c>
      <c r="D1699" s="42" t="s">
        <v>8022</v>
      </c>
      <c r="E1699" s="38" t="s">
        <v>8023</v>
      </c>
      <c r="F1699" s="38" t="s">
        <v>8024</v>
      </c>
      <c r="G1699" s="42">
        <v>1</v>
      </c>
      <c r="H1699" s="42"/>
      <c r="I1699" s="42"/>
      <c r="J1699" s="42"/>
      <c r="K1699" s="42"/>
      <c r="L1699" s="42"/>
      <c r="M1699" s="42"/>
      <c r="N1699" s="42"/>
      <c r="O1699" s="42"/>
      <c r="P1699" s="42"/>
      <c r="Q1699" s="42"/>
      <c r="R1699" s="42"/>
      <c r="S1699" s="42">
        <v>0</v>
      </c>
      <c r="T1699" s="96"/>
      <c r="U1699" s="96"/>
      <c r="V1699" s="89" t="s">
        <v>5890</v>
      </c>
      <c r="W1699" s="106" t="s">
        <v>6984</v>
      </c>
      <c r="X1699" s="25"/>
      <c r="Y1699" s="90">
        <f t="array" ref="Y1699">SUM((L1699:R1699)/7)</f>
        <v>0</v>
      </c>
      <c r="Z1699" s="91"/>
    </row>
    <row r="1700" s="85" customFormat="1" customHeight="1" spans="1:26">
      <c r="A1700" s="93" t="s">
        <v>15</v>
      </c>
      <c r="B1700" s="93" t="s">
        <v>16</v>
      </c>
      <c r="C1700" s="93" t="s">
        <v>126</v>
      </c>
      <c r="D1700" s="42" t="s">
        <v>8025</v>
      </c>
      <c r="E1700" s="38" t="s">
        <v>8026</v>
      </c>
      <c r="F1700" s="38" t="s">
        <v>8027</v>
      </c>
      <c r="G1700" s="42">
        <v>0</v>
      </c>
      <c r="H1700" s="42"/>
      <c r="I1700" s="42"/>
      <c r="J1700" s="42"/>
      <c r="K1700" s="42"/>
      <c r="L1700" s="42"/>
      <c r="M1700" s="42"/>
      <c r="N1700" s="42"/>
      <c r="O1700" s="42"/>
      <c r="P1700" s="42"/>
      <c r="Q1700" s="42"/>
      <c r="R1700" s="42"/>
      <c r="S1700" s="42">
        <v>0</v>
      </c>
      <c r="T1700" s="96"/>
      <c r="U1700" s="97">
        <v>24</v>
      </c>
      <c r="V1700" s="89" t="s">
        <v>5890</v>
      </c>
      <c r="W1700" s="106" t="s">
        <v>6984</v>
      </c>
      <c r="X1700" s="25">
        <v>1</v>
      </c>
      <c r="Y1700" s="90">
        <f t="array" ref="Y1700">SUM((L1700:R1700)/7)</f>
        <v>0</v>
      </c>
      <c r="Z1700" s="91"/>
    </row>
    <row r="1701" s="85" customFormat="1" customHeight="1" spans="1:26">
      <c r="A1701" s="93" t="s">
        <v>15</v>
      </c>
      <c r="B1701" s="93" t="s">
        <v>16</v>
      </c>
      <c r="C1701" s="93" t="s">
        <v>126</v>
      </c>
      <c r="D1701" s="42" t="s">
        <v>8028</v>
      </c>
      <c r="E1701" s="38" t="s">
        <v>8029</v>
      </c>
      <c r="F1701" s="38" t="s">
        <v>8030</v>
      </c>
      <c r="G1701" s="42">
        <v>1</v>
      </c>
      <c r="H1701" s="42"/>
      <c r="I1701" s="42"/>
      <c r="J1701" s="42"/>
      <c r="K1701" s="42"/>
      <c r="L1701" s="42"/>
      <c r="M1701" s="42"/>
      <c r="N1701" s="42"/>
      <c r="O1701" s="42"/>
      <c r="P1701" s="42"/>
      <c r="Q1701" s="42"/>
      <c r="R1701" s="42"/>
      <c r="S1701" s="42">
        <v>0</v>
      </c>
      <c r="T1701" s="96"/>
      <c r="U1701" s="96"/>
      <c r="V1701" s="89" t="s">
        <v>5890</v>
      </c>
      <c r="W1701" s="106" t="s">
        <v>6984</v>
      </c>
      <c r="X1701" s="25"/>
      <c r="Y1701" s="90">
        <f t="array" ref="Y1701">SUM((L1701:R1701)/7)</f>
        <v>0</v>
      </c>
      <c r="Z1701" s="91"/>
    </row>
    <row r="1702" s="85" customFormat="1" customHeight="1" spans="1:26">
      <c r="A1702" s="93" t="s">
        <v>3655</v>
      </c>
      <c r="B1702" s="93" t="s">
        <v>16</v>
      </c>
      <c r="C1702" s="93" t="s">
        <v>126</v>
      </c>
      <c r="D1702" s="42" t="s">
        <v>8031</v>
      </c>
      <c r="E1702" s="38" t="s">
        <v>8032</v>
      </c>
      <c r="F1702" s="38" t="s">
        <v>8033</v>
      </c>
      <c r="G1702" s="42">
        <v>0</v>
      </c>
      <c r="H1702" s="42"/>
      <c r="I1702" s="42"/>
      <c r="J1702" s="42"/>
      <c r="K1702" s="42"/>
      <c r="L1702" s="42"/>
      <c r="M1702" s="42"/>
      <c r="N1702" s="42"/>
      <c r="O1702" s="42"/>
      <c r="P1702" s="42"/>
      <c r="Q1702" s="42"/>
      <c r="R1702" s="42"/>
      <c r="S1702" s="42">
        <v>0</v>
      </c>
      <c r="T1702" s="96"/>
      <c r="U1702" s="96"/>
      <c r="V1702" s="89" t="s">
        <v>5890</v>
      </c>
      <c r="W1702" s="106" t="s">
        <v>6984</v>
      </c>
      <c r="X1702" s="25"/>
      <c r="Y1702" s="90">
        <f t="array" ref="Y1702">SUM((L1702:R1702)/7)</f>
        <v>0</v>
      </c>
      <c r="Z1702" s="91"/>
    </row>
    <row r="1703" s="85" customFormat="1" customHeight="1" spans="1:26">
      <c r="A1703" s="93" t="s">
        <v>15</v>
      </c>
      <c r="B1703" s="93" t="s">
        <v>16</v>
      </c>
      <c r="C1703" s="93" t="s">
        <v>126</v>
      </c>
      <c r="D1703" s="38" t="s">
        <v>8034</v>
      </c>
      <c r="E1703" s="38" t="s">
        <v>8035</v>
      </c>
      <c r="F1703" s="38" t="s">
        <v>8036</v>
      </c>
      <c r="G1703" s="42">
        <v>1</v>
      </c>
      <c r="H1703" s="42"/>
      <c r="I1703" s="42"/>
      <c r="J1703" s="42"/>
      <c r="K1703" s="42"/>
      <c r="L1703" s="42"/>
      <c r="M1703" s="42"/>
      <c r="N1703" s="42"/>
      <c r="O1703" s="42"/>
      <c r="P1703" s="42"/>
      <c r="Q1703" s="42"/>
      <c r="R1703" s="42"/>
      <c r="S1703" s="42">
        <v>0</v>
      </c>
      <c r="T1703" s="96"/>
      <c r="U1703" s="96"/>
      <c r="V1703" s="89" t="s">
        <v>5890</v>
      </c>
      <c r="W1703" s="106" t="s">
        <v>6984</v>
      </c>
      <c r="X1703" s="25"/>
      <c r="Y1703" s="90">
        <f t="array" ref="Y1703">SUM((L1703:R1703)/7)</f>
        <v>0</v>
      </c>
      <c r="Z1703" s="91"/>
    </row>
    <row r="1704" s="85" customFormat="1" customHeight="1" spans="1:26">
      <c r="A1704" s="93" t="s">
        <v>15</v>
      </c>
      <c r="B1704" s="93" t="s">
        <v>16</v>
      </c>
      <c r="C1704" s="93" t="s">
        <v>126</v>
      </c>
      <c r="D1704" s="42" t="s">
        <v>8037</v>
      </c>
      <c r="E1704" s="38" t="s">
        <v>8038</v>
      </c>
      <c r="F1704" s="38" t="s">
        <v>8039</v>
      </c>
      <c r="G1704" s="42">
        <v>1</v>
      </c>
      <c r="H1704" s="42"/>
      <c r="I1704" s="42"/>
      <c r="J1704" s="42"/>
      <c r="K1704" s="42"/>
      <c r="L1704" s="42"/>
      <c r="M1704" s="42"/>
      <c r="N1704" s="42"/>
      <c r="O1704" s="42"/>
      <c r="P1704" s="42"/>
      <c r="Q1704" s="42"/>
      <c r="R1704" s="42"/>
      <c r="S1704" s="42">
        <v>0</v>
      </c>
      <c r="T1704" s="96"/>
      <c r="U1704" s="96"/>
      <c r="V1704" s="89" t="s">
        <v>5890</v>
      </c>
      <c r="W1704" s="106" t="s">
        <v>6984</v>
      </c>
      <c r="X1704" s="25"/>
      <c r="Y1704" s="90">
        <f t="array" ref="Y1704">SUM((L1704:R1704)/7)</f>
        <v>0</v>
      </c>
      <c r="Z1704" s="91"/>
    </row>
    <row r="1705" s="85" customFormat="1" customHeight="1" spans="1:26">
      <c r="A1705" s="93" t="s">
        <v>15</v>
      </c>
      <c r="B1705" s="93" t="s">
        <v>16</v>
      </c>
      <c r="C1705" s="93" t="s">
        <v>126</v>
      </c>
      <c r="D1705" s="38" t="s">
        <v>8040</v>
      </c>
      <c r="E1705" s="38" t="s">
        <v>8041</v>
      </c>
      <c r="F1705" s="38" t="s">
        <v>8042</v>
      </c>
      <c r="G1705" s="42">
        <v>1</v>
      </c>
      <c r="H1705" s="42"/>
      <c r="I1705" s="42"/>
      <c r="J1705" s="42"/>
      <c r="K1705" s="42"/>
      <c r="L1705" s="42"/>
      <c r="M1705" s="42"/>
      <c r="N1705" s="42"/>
      <c r="O1705" s="42"/>
      <c r="P1705" s="42"/>
      <c r="Q1705" s="42"/>
      <c r="R1705" s="42"/>
      <c r="S1705" s="42">
        <v>0</v>
      </c>
      <c r="T1705" s="96"/>
      <c r="U1705" s="96"/>
      <c r="V1705" s="89" t="s">
        <v>5890</v>
      </c>
      <c r="W1705" s="106" t="s">
        <v>6984</v>
      </c>
      <c r="X1705" s="25"/>
      <c r="Y1705" s="90">
        <f t="array" ref="Y1705">SUM((L1705:R1705)/7)</f>
        <v>0</v>
      </c>
      <c r="Z1705" s="91"/>
    </row>
    <row r="1706" s="85" customFormat="1" customHeight="1" spans="1:26">
      <c r="A1706" s="93" t="s">
        <v>15</v>
      </c>
      <c r="B1706" s="93" t="s">
        <v>16</v>
      </c>
      <c r="C1706" s="93" t="s">
        <v>126</v>
      </c>
      <c r="D1706" s="38" t="s">
        <v>8043</v>
      </c>
      <c r="E1706" s="38" t="s">
        <v>8044</v>
      </c>
      <c r="F1706" s="38" t="s">
        <v>8045</v>
      </c>
      <c r="G1706" s="42">
        <v>1</v>
      </c>
      <c r="H1706" s="42"/>
      <c r="I1706" s="42"/>
      <c r="J1706" s="42"/>
      <c r="K1706" s="42"/>
      <c r="L1706" s="42"/>
      <c r="M1706" s="42"/>
      <c r="N1706" s="42"/>
      <c r="O1706" s="42"/>
      <c r="P1706" s="42"/>
      <c r="Q1706" s="42"/>
      <c r="R1706" s="42"/>
      <c r="S1706" s="42">
        <v>0</v>
      </c>
      <c r="T1706" s="96"/>
      <c r="U1706" s="96"/>
      <c r="V1706" s="89" t="s">
        <v>5890</v>
      </c>
      <c r="W1706" s="106" t="s">
        <v>6984</v>
      </c>
      <c r="X1706" s="25"/>
      <c r="Y1706" s="90">
        <f t="array" ref="Y1706">SUM((L1706:R1706)/7)</f>
        <v>0</v>
      </c>
      <c r="Z1706" s="91"/>
    </row>
    <row r="1707" s="85" customFormat="1" customHeight="1" spans="1:26">
      <c r="A1707" s="93" t="s">
        <v>15</v>
      </c>
      <c r="B1707" s="93" t="s">
        <v>16</v>
      </c>
      <c r="C1707" s="93" t="s">
        <v>126</v>
      </c>
      <c r="D1707" s="38" t="s">
        <v>8046</v>
      </c>
      <c r="E1707" s="38" t="s">
        <v>8047</v>
      </c>
      <c r="F1707" s="38" t="s">
        <v>8048</v>
      </c>
      <c r="G1707" s="42">
        <v>1</v>
      </c>
      <c r="H1707" s="42"/>
      <c r="I1707" s="42"/>
      <c r="J1707" s="42"/>
      <c r="K1707" s="42"/>
      <c r="L1707" s="42"/>
      <c r="M1707" s="42"/>
      <c r="N1707" s="42"/>
      <c r="O1707" s="42"/>
      <c r="P1707" s="42"/>
      <c r="Q1707" s="42"/>
      <c r="R1707" s="42"/>
      <c r="S1707" s="42">
        <v>0</v>
      </c>
      <c r="T1707" s="96"/>
      <c r="U1707" s="96"/>
      <c r="V1707" s="89" t="s">
        <v>5890</v>
      </c>
      <c r="W1707" s="106" t="s">
        <v>6984</v>
      </c>
      <c r="X1707" s="25"/>
      <c r="Y1707" s="90">
        <f t="array" ref="Y1707">SUM((L1707:R1707)/7)</f>
        <v>0</v>
      </c>
      <c r="Z1707" s="91"/>
    </row>
    <row r="1708" s="85" customFormat="1" customHeight="1" spans="1:26">
      <c r="A1708" s="93" t="s">
        <v>15</v>
      </c>
      <c r="B1708" s="93" t="s">
        <v>16</v>
      </c>
      <c r="C1708" s="93" t="s">
        <v>126</v>
      </c>
      <c r="D1708" s="38" t="s">
        <v>8049</v>
      </c>
      <c r="E1708" s="38" t="s">
        <v>8050</v>
      </c>
      <c r="F1708" s="38" t="s">
        <v>8051</v>
      </c>
      <c r="G1708" s="42">
        <v>1</v>
      </c>
      <c r="H1708" s="42"/>
      <c r="I1708" s="42"/>
      <c r="J1708" s="42"/>
      <c r="K1708" s="42"/>
      <c r="L1708" s="42"/>
      <c r="M1708" s="42"/>
      <c r="N1708" s="42"/>
      <c r="O1708" s="42"/>
      <c r="P1708" s="42"/>
      <c r="Q1708" s="42"/>
      <c r="R1708" s="42"/>
      <c r="S1708" s="42">
        <v>0</v>
      </c>
      <c r="T1708" s="96"/>
      <c r="U1708" s="96"/>
      <c r="V1708" s="89" t="s">
        <v>5890</v>
      </c>
      <c r="W1708" s="106" t="s">
        <v>6984</v>
      </c>
      <c r="X1708" s="25"/>
      <c r="Y1708" s="90">
        <f t="array" ref="Y1708">SUM((L1708:R1708)/7)</f>
        <v>0</v>
      </c>
      <c r="Z1708" s="91"/>
    </row>
    <row r="1709" s="85" customFormat="1" customHeight="1" spans="1:26">
      <c r="A1709" s="93" t="s">
        <v>15</v>
      </c>
      <c r="B1709" s="93" t="s">
        <v>16</v>
      </c>
      <c r="C1709" s="93" t="s">
        <v>126</v>
      </c>
      <c r="D1709" s="38" t="s">
        <v>8052</v>
      </c>
      <c r="E1709" s="38" t="s">
        <v>8053</v>
      </c>
      <c r="F1709" s="38" t="s">
        <v>8054</v>
      </c>
      <c r="G1709" s="42">
        <v>2</v>
      </c>
      <c r="H1709" s="42"/>
      <c r="I1709" s="42"/>
      <c r="J1709" s="42"/>
      <c r="K1709" s="42"/>
      <c r="L1709" s="42"/>
      <c r="M1709" s="42"/>
      <c r="N1709" s="42"/>
      <c r="O1709" s="42"/>
      <c r="P1709" s="42"/>
      <c r="Q1709" s="42"/>
      <c r="R1709" s="42"/>
      <c r="S1709" s="42">
        <v>0</v>
      </c>
      <c r="T1709" s="96"/>
      <c r="U1709" s="96"/>
      <c r="V1709" s="89" t="s">
        <v>5890</v>
      </c>
      <c r="W1709" s="106" t="s">
        <v>6984</v>
      </c>
      <c r="X1709" s="25"/>
      <c r="Y1709" s="90">
        <f t="array" ref="Y1709">SUM((L1709:R1709)/7)</f>
        <v>0</v>
      </c>
      <c r="Z1709" s="91"/>
    </row>
    <row r="1710" s="85" customFormat="1" customHeight="1" spans="1:26">
      <c r="A1710" s="93" t="s">
        <v>15</v>
      </c>
      <c r="B1710" s="93" t="s">
        <v>16</v>
      </c>
      <c r="C1710" s="93" t="s">
        <v>126</v>
      </c>
      <c r="D1710" s="42" t="s">
        <v>8055</v>
      </c>
      <c r="E1710" s="38" t="s">
        <v>8056</v>
      </c>
      <c r="F1710" s="38" t="s">
        <v>8057</v>
      </c>
      <c r="G1710" s="42">
        <v>0</v>
      </c>
      <c r="H1710" s="42"/>
      <c r="I1710" s="42"/>
      <c r="J1710" s="42"/>
      <c r="K1710" s="42"/>
      <c r="L1710" s="42"/>
      <c r="M1710" s="42"/>
      <c r="N1710" s="42"/>
      <c r="O1710" s="42"/>
      <c r="P1710" s="42"/>
      <c r="Q1710" s="42"/>
      <c r="R1710" s="42"/>
      <c r="S1710" s="42">
        <v>0</v>
      </c>
      <c r="T1710" s="96"/>
      <c r="U1710" s="97">
        <v>0</v>
      </c>
      <c r="V1710" s="89" t="s">
        <v>5890</v>
      </c>
      <c r="W1710" s="106" t="s">
        <v>6984</v>
      </c>
      <c r="X1710" s="25">
        <v>1</v>
      </c>
      <c r="Y1710" s="90">
        <f t="array" ref="Y1710">SUM((L1710:R1710)/7)</f>
        <v>0</v>
      </c>
      <c r="Z1710" s="91"/>
    </row>
    <row r="1711" s="85" customFormat="1" customHeight="1" spans="1:26">
      <c r="A1711" s="93" t="s">
        <v>15</v>
      </c>
      <c r="B1711" s="93" t="s">
        <v>16</v>
      </c>
      <c r="C1711" s="93" t="s">
        <v>126</v>
      </c>
      <c r="D1711" s="38" t="s">
        <v>8058</v>
      </c>
      <c r="E1711" s="38" t="s">
        <v>8059</v>
      </c>
      <c r="F1711" s="38" t="s">
        <v>8060</v>
      </c>
      <c r="G1711" s="42">
        <v>1</v>
      </c>
      <c r="H1711" s="42"/>
      <c r="I1711" s="42"/>
      <c r="J1711" s="42"/>
      <c r="K1711" s="42"/>
      <c r="L1711" s="42"/>
      <c r="M1711" s="42"/>
      <c r="N1711" s="42"/>
      <c r="O1711" s="42"/>
      <c r="P1711" s="42"/>
      <c r="Q1711" s="42"/>
      <c r="R1711" s="42"/>
      <c r="S1711" s="42">
        <v>0</v>
      </c>
      <c r="T1711" s="96"/>
      <c r="U1711" s="96"/>
      <c r="V1711" s="89" t="s">
        <v>5890</v>
      </c>
      <c r="W1711" s="106" t="s">
        <v>6984</v>
      </c>
      <c r="X1711" s="25"/>
      <c r="Y1711" s="90">
        <f t="array" ref="Y1711">SUM((L1711:R1711)/7)</f>
        <v>0</v>
      </c>
      <c r="Z1711" s="91"/>
    </row>
    <row r="1712" s="85" customFormat="1" customHeight="1" spans="1:26">
      <c r="A1712" s="93" t="s">
        <v>15</v>
      </c>
      <c r="B1712" s="93" t="s">
        <v>16</v>
      </c>
      <c r="C1712" s="93" t="s">
        <v>126</v>
      </c>
      <c r="D1712" s="38" t="s">
        <v>8061</v>
      </c>
      <c r="E1712" s="38" t="s">
        <v>8062</v>
      </c>
      <c r="F1712" s="38" t="s">
        <v>8063</v>
      </c>
      <c r="G1712" s="42">
        <v>1</v>
      </c>
      <c r="H1712" s="42"/>
      <c r="I1712" s="42"/>
      <c r="J1712" s="42"/>
      <c r="K1712" s="42"/>
      <c r="L1712" s="42"/>
      <c r="M1712" s="42"/>
      <c r="N1712" s="42"/>
      <c r="O1712" s="42"/>
      <c r="P1712" s="42"/>
      <c r="Q1712" s="42"/>
      <c r="R1712" s="42"/>
      <c r="S1712" s="42">
        <v>0</v>
      </c>
      <c r="T1712" s="96"/>
      <c r="U1712" s="96"/>
      <c r="V1712" s="89" t="s">
        <v>5890</v>
      </c>
      <c r="W1712" s="106" t="s">
        <v>6984</v>
      </c>
      <c r="X1712" s="25"/>
      <c r="Y1712" s="90">
        <f t="array" ref="Y1712">SUM((L1712:R1712)/7)</f>
        <v>0</v>
      </c>
      <c r="Z1712" s="91"/>
    </row>
    <row r="1713" s="85" customFormat="1" customHeight="1" spans="1:26">
      <c r="A1713" s="93" t="s">
        <v>15</v>
      </c>
      <c r="B1713" s="93" t="s">
        <v>16</v>
      </c>
      <c r="C1713" s="93" t="s">
        <v>126</v>
      </c>
      <c r="D1713" s="42" t="s">
        <v>8064</v>
      </c>
      <c r="E1713" s="38" t="s">
        <v>8065</v>
      </c>
      <c r="F1713" s="38" t="s">
        <v>8066</v>
      </c>
      <c r="G1713" s="42">
        <v>1</v>
      </c>
      <c r="H1713" s="42"/>
      <c r="I1713" s="42"/>
      <c r="J1713" s="42"/>
      <c r="K1713" s="42"/>
      <c r="L1713" s="42"/>
      <c r="M1713" s="42"/>
      <c r="N1713" s="42"/>
      <c r="O1713" s="42"/>
      <c r="P1713" s="42"/>
      <c r="Q1713" s="42"/>
      <c r="R1713" s="42"/>
      <c r="S1713" s="42">
        <v>0</v>
      </c>
      <c r="T1713" s="96"/>
      <c r="U1713" s="97">
        <v>3</v>
      </c>
      <c r="V1713" s="89" t="s">
        <v>5882</v>
      </c>
      <c r="W1713" s="106" t="s">
        <v>6984</v>
      </c>
      <c r="X1713" s="25"/>
      <c r="Y1713" s="90">
        <f t="array" ref="Y1713">SUM((L1713:R1713)/7)</f>
        <v>0</v>
      </c>
      <c r="Z1713" s="91"/>
    </row>
    <row r="1714" s="85" customFormat="1" customHeight="1" spans="1:26">
      <c r="A1714" s="93" t="s">
        <v>15</v>
      </c>
      <c r="B1714" s="93" t="s">
        <v>16</v>
      </c>
      <c r="C1714" s="93" t="s">
        <v>126</v>
      </c>
      <c r="D1714" s="42" t="s">
        <v>8067</v>
      </c>
      <c r="E1714" s="38" t="s">
        <v>8068</v>
      </c>
      <c r="F1714" s="38" t="s">
        <v>8069</v>
      </c>
      <c r="G1714" s="42">
        <v>1</v>
      </c>
      <c r="H1714" s="42"/>
      <c r="I1714" s="42"/>
      <c r="J1714" s="42"/>
      <c r="K1714" s="42"/>
      <c r="L1714" s="42"/>
      <c r="M1714" s="42"/>
      <c r="N1714" s="42"/>
      <c r="O1714" s="42"/>
      <c r="P1714" s="42"/>
      <c r="Q1714" s="42"/>
      <c r="R1714" s="42"/>
      <c r="S1714" s="42">
        <v>0</v>
      </c>
      <c r="T1714" s="96"/>
      <c r="U1714" s="96"/>
      <c r="V1714" s="89" t="s">
        <v>5882</v>
      </c>
      <c r="W1714" s="106" t="s">
        <v>6984</v>
      </c>
      <c r="X1714" s="25"/>
      <c r="Y1714" s="90">
        <f t="array" ref="Y1714">SUM((L1714:R1714)/7)</f>
        <v>0</v>
      </c>
      <c r="Z1714" s="91"/>
    </row>
    <row r="1715" s="85" customFormat="1" customHeight="1" spans="1:26">
      <c r="A1715" s="93" t="s">
        <v>15</v>
      </c>
      <c r="B1715" s="93" t="s">
        <v>16</v>
      </c>
      <c r="C1715" s="93" t="s">
        <v>126</v>
      </c>
      <c r="D1715" s="42" t="s">
        <v>8070</v>
      </c>
      <c r="E1715" s="38" t="s">
        <v>8071</v>
      </c>
      <c r="F1715" s="38" t="s">
        <v>8072</v>
      </c>
      <c r="G1715" s="42">
        <v>1</v>
      </c>
      <c r="H1715" s="42"/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>
        <v>0</v>
      </c>
      <c r="T1715" s="96"/>
      <c r="U1715" s="96"/>
      <c r="V1715" s="89" t="s">
        <v>5890</v>
      </c>
      <c r="W1715" s="106" t="s">
        <v>6984</v>
      </c>
      <c r="X1715" s="25"/>
      <c r="Y1715" s="90">
        <f t="array" ref="Y1715">SUM((L1715:R1715)/7)</f>
        <v>0</v>
      </c>
      <c r="Z1715" s="91"/>
    </row>
    <row r="1716" s="85" customFormat="1" customHeight="1" spans="1:26">
      <c r="A1716" s="93" t="s">
        <v>7903</v>
      </c>
      <c r="B1716" s="93" t="s">
        <v>16</v>
      </c>
      <c r="C1716" s="93" t="s">
        <v>126</v>
      </c>
      <c r="D1716" s="38" t="s">
        <v>8073</v>
      </c>
      <c r="E1716" s="38" t="s">
        <v>8074</v>
      </c>
      <c r="F1716" s="38" t="s">
        <v>8075</v>
      </c>
      <c r="G1716" s="42">
        <v>1</v>
      </c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>
        <v>0</v>
      </c>
      <c r="T1716" s="96"/>
      <c r="U1716" s="96"/>
      <c r="V1716" s="89" t="s">
        <v>5890</v>
      </c>
      <c r="W1716" s="106" t="s">
        <v>6984</v>
      </c>
      <c r="X1716" s="25"/>
      <c r="Y1716" s="90">
        <f t="array" ref="Y1716">SUM((L1716:R1716)/7)</f>
        <v>0</v>
      </c>
      <c r="Z1716" s="91"/>
    </row>
    <row r="1717" s="85" customFormat="1" customHeight="1" spans="1:26">
      <c r="A1717" s="93" t="s">
        <v>5586</v>
      </c>
      <c r="B1717" s="93" t="s">
        <v>16</v>
      </c>
      <c r="C1717" s="93" t="s">
        <v>126</v>
      </c>
      <c r="D1717" s="38" t="s">
        <v>8076</v>
      </c>
      <c r="E1717" s="38" t="s">
        <v>8077</v>
      </c>
      <c r="F1717" s="38" t="s">
        <v>3326</v>
      </c>
      <c r="G1717" s="42">
        <v>1</v>
      </c>
      <c r="H1717" s="42"/>
      <c r="I1717" s="42"/>
      <c r="J1717" s="42"/>
      <c r="K1717" s="42"/>
      <c r="L1717" s="42"/>
      <c r="M1717" s="42"/>
      <c r="N1717" s="42"/>
      <c r="O1717" s="42"/>
      <c r="P1717" s="42"/>
      <c r="Q1717" s="42"/>
      <c r="R1717" s="42"/>
      <c r="S1717" s="42">
        <v>0</v>
      </c>
      <c r="T1717" s="96"/>
      <c r="U1717" s="97">
        <v>556</v>
      </c>
      <c r="V1717" s="89" t="s">
        <v>5890</v>
      </c>
      <c r="W1717" s="106" t="s">
        <v>6984</v>
      </c>
      <c r="X1717" s="25"/>
      <c r="Y1717" s="90">
        <f t="array" ref="Y1717">SUM((L1717:R1717)/7)</f>
        <v>0</v>
      </c>
      <c r="Z1717" s="91"/>
    </row>
    <row r="1718" s="85" customFormat="1" customHeight="1" spans="1:26">
      <c r="A1718" s="93" t="s">
        <v>15</v>
      </c>
      <c r="B1718" s="93" t="s">
        <v>16</v>
      </c>
      <c r="C1718" s="93" t="s">
        <v>126</v>
      </c>
      <c r="D1718" s="38" t="s">
        <v>8078</v>
      </c>
      <c r="E1718" s="38" t="s">
        <v>8079</v>
      </c>
      <c r="F1718" s="38" t="s">
        <v>8080</v>
      </c>
      <c r="G1718" s="42">
        <v>1</v>
      </c>
      <c r="H1718" s="42"/>
      <c r="I1718" s="42"/>
      <c r="J1718" s="42"/>
      <c r="K1718" s="42"/>
      <c r="L1718" s="42"/>
      <c r="M1718" s="42"/>
      <c r="N1718" s="42"/>
      <c r="O1718" s="42"/>
      <c r="P1718" s="42"/>
      <c r="Q1718" s="42"/>
      <c r="R1718" s="42"/>
      <c r="S1718" s="42">
        <v>0</v>
      </c>
      <c r="T1718" s="96"/>
      <c r="U1718" s="97">
        <v>47</v>
      </c>
      <c r="V1718" s="89" t="s">
        <v>5890</v>
      </c>
      <c r="W1718" s="106" t="s">
        <v>6984</v>
      </c>
      <c r="X1718" s="25"/>
      <c r="Y1718" s="90">
        <f t="array" ref="Y1718">SUM((L1718:R1718)/7)</f>
        <v>0</v>
      </c>
      <c r="Z1718" s="91"/>
    </row>
    <row r="1719" s="85" customFormat="1" customHeight="1" spans="1:26">
      <c r="A1719" s="93" t="s">
        <v>15</v>
      </c>
      <c r="B1719" s="93" t="s">
        <v>16</v>
      </c>
      <c r="C1719" s="93" t="s">
        <v>126</v>
      </c>
      <c r="D1719" s="42" t="s">
        <v>8081</v>
      </c>
      <c r="E1719" s="38" t="s">
        <v>8082</v>
      </c>
      <c r="F1719" s="38" t="s">
        <v>8083</v>
      </c>
      <c r="G1719" s="42">
        <v>2</v>
      </c>
      <c r="H1719" s="42"/>
      <c r="I1719" s="42"/>
      <c r="J1719" s="42"/>
      <c r="K1719" s="42"/>
      <c r="L1719" s="42"/>
      <c r="M1719" s="42"/>
      <c r="N1719" s="42"/>
      <c r="O1719" s="42"/>
      <c r="P1719" s="42"/>
      <c r="Q1719" s="42"/>
      <c r="R1719" s="42"/>
      <c r="S1719" s="42">
        <v>0</v>
      </c>
      <c r="T1719" s="96"/>
      <c r="U1719" s="96"/>
      <c r="V1719" s="89" t="s">
        <v>5890</v>
      </c>
      <c r="W1719" s="106" t="s">
        <v>6984</v>
      </c>
      <c r="X1719" s="25"/>
      <c r="Y1719" s="90">
        <f t="array" ref="Y1719">SUM((L1719:R1719)/7)</f>
        <v>0</v>
      </c>
      <c r="Z1719" s="91"/>
    </row>
    <row r="1720" s="85" customFormat="1" customHeight="1" spans="1:26">
      <c r="A1720" s="93" t="s">
        <v>3674</v>
      </c>
      <c r="B1720" s="93" t="s">
        <v>4574</v>
      </c>
      <c r="C1720" s="93" t="s">
        <v>835</v>
      </c>
      <c r="D1720" s="38" t="s">
        <v>8084</v>
      </c>
      <c r="E1720" s="38" t="s">
        <v>8085</v>
      </c>
      <c r="F1720" s="38" t="s">
        <v>8086</v>
      </c>
      <c r="G1720" s="42">
        <v>1</v>
      </c>
      <c r="H1720" s="42"/>
      <c r="I1720" s="42"/>
      <c r="J1720" s="42"/>
      <c r="K1720" s="42"/>
      <c r="L1720" s="42"/>
      <c r="M1720" s="42"/>
      <c r="N1720" s="42"/>
      <c r="O1720" s="42"/>
      <c r="P1720" s="42"/>
      <c r="Q1720" s="42"/>
      <c r="R1720" s="42"/>
      <c r="S1720" s="42">
        <v>0</v>
      </c>
      <c r="T1720" s="96"/>
      <c r="U1720" s="96"/>
      <c r="V1720" s="89" t="s">
        <v>5890</v>
      </c>
      <c r="W1720" s="106" t="s">
        <v>6984</v>
      </c>
      <c r="X1720" s="25"/>
      <c r="Y1720" s="90">
        <f t="array" ref="Y1720">SUM((L1720:R1720)/7)</f>
        <v>0</v>
      </c>
      <c r="Z1720" s="91"/>
    </row>
    <row r="1721" s="85" customFormat="1" customHeight="1" spans="1:26">
      <c r="A1721" s="93" t="s">
        <v>15</v>
      </c>
      <c r="B1721" s="93" t="s">
        <v>5024</v>
      </c>
      <c r="C1721" s="93" t="s">
        <v>126</v>
      </c>
      <c r="D1721" s="38" t="s">
        <v>8087</v>
      </c>
      <c r="E1721" s="38" t="s">
        <v>8088</v>
      </c>
      <c r="F1721" s="38" t="s">
        <v>8089</v>
      </c>
      <c r="G1721" s="42">
        <v>1</v>
      </c>
      <c r="H1721" s="42"/>
      <c r="I1721" s="42"/>
      <c r="J1721" s="42"/>
      <c r="K1721" s="42"/>
      <c r="L1721" s="42"/>
      <c r="M1721" s="42"/>
      <c r="N1721" s="42"/>
      <c r="O1721" s="42"/>
      <c r="P1721" s="42"/>
      <c r="Q1721" s="42"/>
      <c r="R1721" s="42"/>
      <c r="S1721" s="42">
        <v>0</v>
      </c>
      <c r="T1721" s="96"/>
      <c r="U1721" s="96"/>
      <c r="V1721" s="89" t="s">
        <v>5890</v>
      </c>
      <c r="W1721" s="106" t="s">
        <v>6984</v>
      </c>
      <c r="X1721" s="25"/>
      <c r="Y1721" s="90">
        <f t="array" ref="Y1721">SUM((L1721:R1721)/7)</f>
        <v>0</v>
      </c>
      <c r="Z1721" s="91"/>
    </row>
    <row r="1722" s="85" customFormat="1" customHeight="1" spans="1:26">
      <c r="A1722" s="93" t="s">
        <v>15</v>
      </c>
      <c r="B1722" s="93" t="s">
        <v>8090</v>
      </c>
      <c r="C1722" s="93" t="s">
        <v>7981</v>
      </c>
      <c r="D1722" s="38" t="s">
        <v>8091</v>
      </c>
      <c r="E1722" s="38" t="s">
        <v>8092</v>
      </c>
      <c r="F1722" s="38" t="s">
        <v>8093</v>
      </c>
      <c r="G1722" s="42">
        <v>1</v>
      </c>
      <c r="H1722" s="42"/>
      <c r="I1722" s="42"/>
      <c r="J1722" s="42"/>
      <c r="K1722" s="42"/>
      <c r="L1722" s="42"/>
      <c r="M1722" s="42"/>
      <c r="N1722" s="42"/>
      <c r="O1722" s="42"/>
      <c r="P1722" s="42"/>
      <c r="Q1722" s="42"/>
      <c r="R1722" s="42"/>
      <c r="S1722" s="42">
        <v>0</v>
      </c>
      <c r="T1722" s="96"/>
      <c r="U1722" s="96"/>
      <c r="V1722" s="89" t="s">
        <v>5890</v>
      </c>
      <c r="W1722" s="106" t="s">
        <v>6984</v>
      </c>
      <c r="X1722" s="25"/>
      <c r="Y1722" s="90">
        <f t="array" ref="Y1722">SUM((L1722:R1722)/7)</f>
        <v>0</v>
      </c>
      <c r="Z1722" s="91"/>
    </row>
    <row r="1723" s="85" customFormat="1" customHeight="1" spans="1:26">
      <c r="A1723" s="93" t="s">
        <v>15</v>
      </c>
      <c r="B1723" s="93" t="s">
        <v>834</v>
      </c>
      <c r="C1723" s="93" t="s">
        <v>126</v>
      </c>
      <c r="D1723" s="42" t="s">
        <v>8094</v>
      </c>
      <c r="E1723" s="38" t="s">
        <v>8095</v>
      </c>
      <c r="F1723" s="38" t="s">
        <v>8096</v>
      </c>
      <c r="G1723" s="42">
        <v>2</v>
      </c>
      <c r="H1723" s="42"/>
      <c r="I1723" s="42"/>
      <c r="J1723" s="42"/>
      <c r="K1723" s="42"/>
      <c r="L1723" s="42"/>
      <c r="M1723" s="42"/>
      <c r="N1723" s="42"/>
      <c r="O1723" s="42"/>
      <c r="P1723" s="42"/>
      <c r="Q1723" s="42"/>
      <c r="R1723" s="42"/>
      <c r="S1723" s="42">
        <v>0</v>
      </c>
      <c r="T1723" s="96"/>
      <c r="U1723" s="96"/>
      <c r="V1723" s="89" t="s">
        <v>5890</v>
      </c>
      <c r="W1723" s="106" t="s">
        <v>6984</v>
      </c>
      <c r="X1723" s="25"/>
      <c r="Y1723" s="90">
        <f t="array" ref="Y1723">SUM((L1723:R1723)/7)</f>
        <v>0</v>
      </c>
      <c r="Z1723" s="91"/>
    </row>
    <row r="1724" s="85" customFormat="1" customHeight="1" spans="1:26">
      <c r="A1724" s="93" t="s">
        <v>15</v>
      </c>
      <c r="B1724" s="93" t="s">
        <v>834</v>
      </c>
      <c r="C1724" s="93" t="s">
        <v>126</v>
      </c>
      <c r="D1724" s="38" t="s">
        <v>8097</v>
      </c>
      <c r="E1724" s="38" t="s">
        <v>8098</v>
      </c>
      <c r="F1724" s="38" t="s">
        <v>8099</v>
      </c>
      <c r="G1724" s="42">
        <v>1</v>
      </c>
      <c r="H1724" s="42"/>
      <c r="I1724" s="42"/>
      <c r="J1724" s="42"/>
      <c r="K1724" s="42"/>
      <c r="L1724" s="42"/>
      <c r="M1724" s="42"/>
      <c r="N1724" s="42"/>
      <c r="O1724" s="42"/>
      <c r="P1724" s="42"/>
      <c r="Q1724" s="42"/>
      <c r="R1724" s="42"/>
      <c r="S1724" s="42">
        <v>0</v>
      </c>
      <c r="T1724" s="96"/>
      <c r="U1724" s="97">
        <v>6</v>
      </c>
      <c r="V1724" s="89" t="s">
        <v>5890</v>
      </c>
      <c r="W1724" s="106" t="s">
        <v>6984</v>
      </c>
      <c r="X1724" s="25"/>
      <c r="Y1724" s="90">
        <f t="array" ref="Y1724">SUM((L1724:R1724)/7)</f>
        <v>0</v>
      </c>
      <c r="Z1724" s="91"/>
    </row>
    <row r="1725" s="85" customFormat="1" customHeight="1" spans="1:26">
      <c r="A1725" s="93" t="s">
        <v>15</v>
      </c>
      <c r="B1725" s="93" t="s">
        <v>834</v>
      </c>
      <c r="C1725" s="93" t="s">
        <v>126</v>
      </c>
      <c r="D1725" s="38" t="s">
        <v>8100</v>
      </c>
      <c r="E1725" s="38" t="s">
        <v>8101</v>
      </c>
      <c r="F1725" s="38" t="s">
        <v>8102</v>
      </c>
      <c r="G1725" s="42">
        <v>2</v>
      </c>
      <c r="H1725" s="42"/>
      <c r="I1725" s="42"/>
      <c r="J1725" s="42"/>
      <c r="K1725" s="42"/>
      <c r="L1725" s="42"/>
      <c r="M1725" s="42"/>
      <c r="N1725" s="42"/>
      <c r="O1725" s="42"/>
      <c r="P1725" s="42"/>
      <c r="Q1725" s="42"/>
      <c r="R1725" s="42"/>
      <c r="S1725" s="42">
        <v>0</v>
      </c>
      <c r="T1725" s="96"/>
      <c r="U1725" s="96"/>
      <c r="V1725" s="89" t="s">
        <v>5890</v>
      </c>
      <c r="W1725" s="106" t="s">
        <v>6984</v>
      </c>
      <c r="X1725" s="25"/>
      <c r="Y1725" s="90">
        <f t="array" ref="Y1725">SUM((L1725:R1725)/7)</f>
        <v>0</v>
      </c>
      <c r="Z1725" s="91"/>
    </row>
    <row r="1726" s="85" customFormat="1" customHeight="1" spans="1:26">
      <c r="A1726" s="93" t="s">
        <v>3308</v>
      </c>
      <c r="B1726" s="93" t="s">
        <v>16</v>
      </c>
      <c r="C1726" s="93" t="s">
        <v>2050</v>
      </c>
      <c r="D1726" s="38" t="s">
        <v>8103</v>
      </c>
      <c r="E1726" s="38" t="s">
        <v>8104</v>
      </c>
      <c r="F1726" s="38" t="s">
        <v>8105</v>
      </c>
      <c r="G1726" s="42">
        <v>2</v>
      </c>
      <c r="H1726" s="42"/>
      <c r="I1726" s="42"/>
      <c r="J1726" s="42"/>
      <c r="K1726" s="42"/>
      <c r="L1726" s="42"/>
      <c r="M1726" s="42"/>
      <c r="N1726" s="42"/>
      <c r="O1726" s="42"/>
      <c r="P1726" s="42"/>
      <c r="Q1726" s="42"/>
      <c r="R1726" s="42"/>
      <c r="S1726" s="42">
        <v>0</v>
      </c>
      <c r="T1726" s="96"/>
      <c r="U1726" s="97">
        <v>3</v>
      </c>
      <c r="V1726" s="89" t="s">
        <v>5890</v>
      </c>
      <c r="W1726" s="106" t="s">
        <v>6984</v>
      </c>
      <c r="X1726" s="25"/>
      <c r="Y1726" s="90">
        <f t="array" ref="Y1726">SUM((L1726:R1726)/7)</f>
        <v>0</v>
      </c>
      <c r="Z1726" s="91"/>
    </row>
    <row r="1727" s="85" customFormat="1" customHeight="1" spans="1:26">
      <c r="A1727" s="93" t="s">
        <v>15</v>
      </c>
      <c r="B1727" s="93" t="s">
        <v>16</v>
      </c>
      <c r="C1727" s="93" t="s">
        <v>2050</v>
      </c>
      <c r="D1727" s="42" t="s">
        <v>8106</v>
      </c>
      <c r="E1727" s="38" t="s">
        <v>8107</v>
      </c>
      <c r="F1727" s="38" t="s">
        <v>8108</v>
      </c>
      <c r="G1727" s="42">
        <v>1</v>
      </c>
      <c r="H1727" s="42"/>
      <c r="I1727" s="42"/>
      <c r="J1727" s="42"/>
      <c r="K1727" s="42"/>
      <c r="L1727" s="42"/>
      <c r="M1727" s="42"/>
      <c r="N1727" s="42"/>
      <c r="O1727" s="42"/>
      <c r="P1727" s="42"/>
      <c r="Q1727" s="42"/>
      <c r="R1727" s="42"/>
      <c r="S1727" s="42">
        <v>0</v>
      </c>
      <c r="T1727" s="96"/>
      <c r="U1727" s="96"/>
      <c r="V1727" s="89" t="s">
        <v>5890</v>
      </c>
      <c r="W1727" s="106" t="s">
        <v>6984</v>
      </c>
      <c r="X1727" s="25"/>
      <c r="Y1727" s="90">
        <f t="array" ref="Y1727">SUM((L1727:R1727)/7)</f>
        <v>0</v>
      </c>
      <c r="Z1727" s="91"/>
    </row>
    <row r="1728" s="85" customFormat="1" customHeight="1" spans="1:26">
      <c r="A1728" s="93" t="s">
        <v>3308</v>
      </c>
      <c r="B1728" s="93" t="s">
        <v>16</v>
      </c>
      <c r="C1728" s="93" t="s">
        <v>2050</v>
      </c>
      <c r="D1728" s="38" t="s">
        <v>8109</v>
      </c>
      <c r="E1728" s="38" t="s">
        <v>8110</v>
      </c>
      <c r="F1728" s="38" t="s">
        <v>8105</v>
      </c>
      <c r="G1728" s="42">
        <v>1</v>
      </c>
      <c r="H1728" s="42"/>
      <c r="I1728" s="42"/>
      <c r="J1728" s="42"/>
      <c r="K1728" s="42"/>
      <c r="L1728" s="42"/>
      <c r="M1728" s="42"/>
      <c r="N1728" s="42"/>
      <c r="O1728" s="42"/>
      <c r="P1728" s="42"/>
      <c r="Q1728" s="42"/>
      <c r="R1728" s="42"/>
      <c r="S1728" s="42">
        <v>0</v>
      </c>
      <c r="T1728" s="96"/>
      <c r="U1728" s="97">
        <v>3</v>
      </c>
      <c r="V1728" s="89" t="s">
        <v>5890</v>
      </c>
      <c r="W1728" s="106" t="s">
        <v>6984</v>
      </c>
      <c r="X1728" s="25"/>
      <c r="Y1728" s="90">
        <f t="array" ref="Y1728">SUM((L1728:R1728)/7)</f>
        <v>0</v>
      </c>
      <c r="Z1728" s="91"/>
    </row>
    <row r="1729" s="85" customFormat="1" customHeight="1" spans="1:26">
      <c r="A1729" s="93" t="s">
        <v>15</v>
      </c>
      <c r="B1729" s="93" t="s">
        <v>16</v>
      </c>
      <c r="C1729" s="93" t="s">
        <v>2050</v>
      </c>
      <c r="D1729" s="38" t="s">
        <v>8111</v>
      </c>
      <c r="E1729" s="38" t="s">
        <v>8112</v>
      </c>
      <c r="F1729" s="38" t="s">
        <v>8113</v>
      </c>
      <c r="G1729" s="42">
        <v>1</v>
      </c>
      <c r="H1729" s="42"/>
      <c r="I1729" s="42"/>
      <c r="J1729" s="42"/>
      <c r="K1729" s="42"/>
      <c r="L1729" s="42"/>
      <c r="M1729" s="42"/>
      <c r="N1729" s="42"/>
      <c r="O1729" s="42"/>
      <c r="P1729" s="42"/>
      <c r="Q1729" s="42"/>
      <c r="R1729" s="42"/>
      <c r="S1729" s="42">
        <v>0</v>
      </c>
      <c r="T1729" s="96"/>
      <c r="U1729" s="96"/>
      <c r="V1729" s="89" t="s">
        <v>5890</v>
      </c>
      <c r="W1729" s="106" t="s">
        <v>6984</v>
      </c>
      <c r="X1729" s="25"/>
      <c r="Y1729" s="90">
        <f t="array" ref="Y1729">SUM((L1729:R1729)/7)</f>
        <v>0</v>
      </c>
      <c r="Z1729" s="91"/>
    </row>
    <row r="1730" s="85" customFormat="1" customHeight="1" spans="1:26">
      <c r="A1730" s="93" t="s">
        <v>15</v>
      </c>
      <c r="B1730" s="93" t="s">
        <v>16</v>
      </c>
      <c r="C1730" s="93" t="s">
        <v>8114</v>
      </c>
      <c r="D1730" s="42" t="s">
        <v>8115</v>
      </c>
      <c r="E1730" s="38" t="s">
        <v>8116</v>
      </c>
      <c r="F1730" s="38" t="s">
        <v>8117</v>
      </c>
      <c r="G1730" s="42">
        <v>2</v>
      </c>
      <c r="H1730" s="42"/>
      <c r="I1730" s="42"/>
      <c r="J1730" s="42"/>
      <c r="K1730" s="42"/>
      <c r="L1730" s="42"/>
      <c r="M1730" s="42"/>
      <c r="N1730" s="42"/>
      <c r="O1730" s="42"/>
      <c r="P1730" s="42"/>
      <c r="Q1730" s="42"/>
      <c r="R1730" s="42"/>
      <c r="S1730" s="42">
        <v>0</v>
      </c>
      <c r="T1730" s="96"/>
      <c r="U1730" s="96"/>
      <c r="V1730" s="89" t="s">
        <v>5890</v>
      </c>
      <c r="W1730" s="106" t="s">
        <v>6984</v>
      </c>
      <c r="X1730" s="25"/>
      <c r="Y1730" s="90">
        <f t="array" ref="Y1730">SUM((L1730:R1730)/7)</f>
        <v>0</v>
      </c>
      <c r="Z1730" s="91"/>
    </row>
    <row r="1731" s="85" customFormat="1" customHeight="1" spans="1:26">
      <c r="A1731" s="93" t="s">
        <v>15</v>
      </c>
      <c r="B1731" s="93" t="s">
        <v>16</v>
      </c>
      <c r="C1731" s="93" t="s">
        <v>8114</v>
      </c>
      <c r="D1731" s="42" t="s">
        <v>8118</v>
      </c>
      <c r="E1731" s="38" t="s">
        <v>8119</v>
      </c>
      <c r="F1731" s="38" t="s">
        <v>8120</v>
      </c>
      <c r="G1731" s="42">
        <v>1</v>
      </c>
      <c r="H1731" s="42"/>
      <c r="I1731" s="42"/>
      <c r="J1731" s="42"/>
      <c r="K1731" s="42"/>
      <c r="L1731" s="42"/>
      <c r="M1731" s="42"/>
      <c r="N1731" s="42"/>
      <c r="O1731" s="42"/>
      <c r="P1731" s="42"/>
      <c r="Q1731" s="42"/>
      <c r="R1731" s="42"/>
      <c r="S1731" s="42">
        <v>0</v>
      </c>
      <c r="T1731" s="96"/>
      <c r="U1731" s="96"/>
      <c r="V1731" s="89" t="s">
        <v>5890</v>
      </c>
      <c r="W1731" s="106" t="s">
        <v>6984</v>
      </c>
      <c r="X1731" s="25"/>
      <c r="Y1731" s="90">
        <f t="array" ref="Y1731">SUM((L1731:R1731)/7)</f>
        <v>0</v>
      </c>
      <c r="Z1731" s="91"/>
    </row>
    <row r="1732" s="85" customFormat="1" customHeight="1" spans="1:26">
      <c r="A1732" s="93" t="s">
        <v>15</v>
      </c>
      <c r="B1732" s="93" t="s">
        <v>16</v>
      </c>
      <c r="C1732" s="93" t="s">
        <v>8114</v>
      </c>
      <c r="D1732" s="42" t="s">
        <v>8121</v>
      </c>
      <c r="E1732" s="38" t="s">
        <v>8122</v>
      </c>
      <c r="F1732" s="38" t="s">
        <v>8123</v>
      </c>
      <c r="G1732" s="42">
        <v>3</v>
      </c>
      <c r="H1732" s="42"/>
      <c r="I1732" s="42"/>
      <c r="J1732" s="42"/>
      <c r="K1732" s="42"/>
      <c r="L1732" s="42"/>
      <c r="M1732" s="42"/>
      <c r="N1732" s="42"/>
      <c r="O1732" s="42"/>
      <c r="P1732" s="42"/>
      <c r="Q1732" s="42"/>
      <c r="R1732" s="42"/>
      <c r="S1732" s="42">
        <v>0</v>
      </c>
      <c r="T1732" s="96"/>
      <c r="U1732" s="96"/>
      <c r="V1732" s="89" t="s">
        <v>5890</v>
      </c>
      <c r="W1732" s="106" t="s">
        <v>6984</v>
      </c>
      <c r="X1732" s="25"/>
      <c r="Y1732" s="90">
        <f t="array" ref="Y1732">SUM((L1732:R1732)/7)</f>
        <v>0</v>
      </c>
      <c r="Z1732" s="91"/>
    </row>
    <row r="1733" s="85" customFormat="1" customHeight="1" spans="1:26">
      <c r="A1733" s="93" t="s">
        <v>15</v>
      </c>
      <c r="B1733" s="93" t="s">
        <v>16</v>
      </c>
      <c r="C1733" s="93" t="s">
        <v>8114</v>
      </c>
      <c r="D1733" s="42" t="s">
        <v>8124</v>
      </c>
      <c r="E1733" s="38" t="s">
        <v>8125</v>
      </c>
      <c r="F1733" s="38" t="s">
        <v>8126</v>
      </c>
      <c r="G1733" s="42">
        <v>1</v>
      </c>
      <c r="H1733" s="42"/>
      <c r="I1733" s="42"/>
      <c r="J1733" s="42"/>
      <c r="K1733" s="42"/>
      <c r="L1733" s="42"/>
      <c r="M1733" s="42"/>
      <c r="N1733" s="42"/>
      <c r="O1733" s="42"/>
      <c r="P1733" s="42"/>
      <c r="Q1733" s="42"/>
      <c r="R1733" s="42"/>
      <c r="S1733" s="42">
        <v>0</v>
      </c>
      <c r="T1733" s="96"/>
      <c r="U1733" s="96"/>
      <c r="V1733" s="89" t="s">
        <v>5890</v>
      </c>
      <c r="W1733" s="106" t="s">
        <v>6984</v>
      </c>
      <c r="X1733" s="25"/>
      <c r="Y1733" s="90">
        <f t="array" ref="Y1733">SUM((L1733:R1733)/7)</f>
        <v>0</v>
      </c>
      <c r="Z1733" s="91"/>
    </row>
    <row r="1734" s="85" customFormat="1" customHeight="1" spans="1:26">
      <c r="A1734" s="93" t="s">
        <v>15</v>
      </c>
      <c r="B1734" s="93" t="s">
        <v>16</v>
      </c>
      <c r="C1734" s="93" t="s">
        <v>8114</v>
      </c>
      <c r="D1734" s="42" t="s">
        <v>8127</v>
      </c>
      <c r="E1734" s="38" t="s">
        <v>8128</v>
      </c>
      <c r="F1734" s="38" t="s">
        <v>8129</v>
      </c>
      <c r="G1734" s="42">
        <v>1</v>
      </c>
      <c r="H1734" s="42"/>
      <c r="I1734" s="42"/>
      <c r="J1734" s="42"/>
      <c r="K1734" s="42"/>
      <c r="L1734" s="42"/>
      <c r="M1734" s="42"/>
      <c r="N1734" s="42"/>
      <c r="O1734" s="42"/>
      <c r="P1734" s="42"/>
      <c r="Q1734" s="42"/>
      <c r="R1734" s="42"/>
      <c r="S1734" s="42">
        <v>0</v>
      </c>
      <c r="T1734" s="96"/>
      <c r="U1734" s="96"/>
      <c r="V1734" s="89" t="s">
        <v>5890</v>
      </c>
      <c r="W1734" s="106" t="s">
        <v>6984</v>
      </c>
      <c r="X1734" s="25"/>
      <c r="Y1734" s="90">
        <f t="array" ref="Y1734">SUM((L1734:R1734)/7)</f>
        <v>0</v>
      </c>
      <c r="Z1734" s="91"/>
    </row>
    <row r="1735" s="85" customFormat="1" customHeight="1" spans="1:26">
      <c r="A1735" s="93" t="s">
        <v>3867</v>
      </c>
      <c r="B1735" s="93" t="s">
        <v>16</v>
      </c>
      <c r="C1735" s="93" t="s">
        <v>36</v>
      </c>
      <c r="D1735" s="42" t="s">
        <v>8130</v>
      </c>
      <c r="E1735" s="38" t="s">
        <v>5618</v>
      </c>
      <c r="F1735" s="38" t="s">
        <v>5619</v>
      </c>
      <c r="G1735" s="42">
        <v>1</v>
      </c>
      <c r="H1735" s="42"/>
      <c r="I1735" s="42"/>
      <c r="J1735" s="42"/>
      <c r="K1735" s="42"/>
      <c r="L1735" s="42"/>
      <c r="M1735" s="42"/>
      <c r="N1735" s="42"/>
      <c r="O1735" s="42"/>
      <c r="P1735" s="42"/>
      <c r="Q1735" s="42"/>
      <c r="R1735" s="42"/>
      <c r="S1735" s="42">
        <v>0</v>
      </c>
      <c r="T1735" s="96"/>
      <c r="U1735" s="96"/>
      <c r="V1735" s="89" t="s">
        <v>5890</v>
      </c>
      <c r="W1735" s="106" t="s">
        <v>6984</v>
      </c>
      <c r="X1735" s="25"/>
      <c r="Y1735" s="90">
        <f t="array" ref="Y1735">SUM((L1735:R1735)/7)</f>
        <v>0</v>
      </c>
      <c r="Z1735" s="91"/>
    </row>
    <row r="1736" customHeight="1" spans="1:25">
      <c r="A1736" s="93" t="s">
        <v>15</v>
      </c>
      <c r="B1736" s="93" t="s">
        <v>1171</v>
      </c>
      <c r="C1736" s="93" t="s">
        <v>126</v>
      </c>
      <c r="D1736" s="38" t="s">
        <v>8131</v>
      </c>
      <c r="E1736" s="38" t="s">
        <v>8132</v>
      </c>
      <c r="F1736" s="38" t="s">
        <v>8133</v>
      </c>
      <c r="G1736" s="42">
        <v>1</v>
      </c>
      <c r="H1736" s="42"/>
      <c r="I1736" s="42"/>
      <c r="J1736" s="42"/>
      <c r="K1736" s="42"/>
      <c r="L1736" s="42"/>
      <c r="M1736" s="42"/>
      <c r="N1736" s="42"/>
      <c r="O1736" s="42"/>
      <c r="P1736" s="42"/>
      <c r="Q1736" s="42"/>
      <c r="R1736" s="42"/>
      <c r="S1736" s="42">
        <v>0</v>
      </c>
      <c r="T1736" s="96"/>
      <c r="U1736" s="96"/>
      <c r="V1736" s="89" t="s">
        <v>5890</v>
      </c>
      <c r="W1736" s="106" t="s">
        <v>6984</v>
      </c>
      <c r="Y1736" s="90">
        <f t="array" ref="Y1736">SUM((L1736:R1736)/7)</f>
        <v>0</v>
      </c>
    </row>
    <row r="1737" s="85" customFormat="1" customHeight="1" spans="1:26">
      <c r="A1737" s="93" t="s">
        <v>15</v>
      </c>
      <c r="B1737" s="93" t="s">
        <v>5135</v>
      </c>
      <c r="C1737" s="93" t="s">
        <v>17</v>
      </c>
      <c r="D1737" s="42" t="s">
        <v>8134</v>
      </c>
      <c r="E1737" s="38" t="s">
        <v>8135</v>
      </c>
      <c r="F1737" s="38" t="s">
        <v>8136</v>
      </c>
      <c r="G1737" s="42">
        <v>1</v>
      </c>
      <c r="H1737" s="42"/>
      <c r="I1737" s="42"/>
      <c r="J1737" s="42"/>
      <c r="K1737" s="42"/>
      <c r="L1737" s="42"/>
      <c r="M1737" s="42"/>
      <c r="N1737" s="42"/>
      <c r="O1737" s="42"/>
      <c r="P1737" s="42"/>
      <c r="Q1737" s="42"/>
      <c r="R1737" s="42"/>
      <c r="S1737" s="42">
        <v>0</v>
      </c>
      <c r="T1737" s="96"/>
      <c r="U1737" s="96"/>
      <c r="V1737" s="89" t="s">
        <v>5890</v>
      </c>
      <c r="W1737" s="106" t="s">
        <v>6984</v>
      </c>
      <c r="X1737" s="25"/>
      <c r="Y1737" s="90">
        <f t="array" ref="Y1737">SUM((L1737:R1737)/7)</f>
        <v>0</v>
      </c>
      <c r="Z1737" s="91"/>
    </row>
    <row r="1738" s="85" customFormat="1" customHeight="1" spans="1:26">
      <c r="A1738" s="93" t="s">
        <v>3308</v>
      </c>
      <c r="B1738" s="93" t="s">
        <v>5135</v>
      </c>
      <c r="C1738" s="93" t="s">
        <v>835</v>
      </c>
      <c r="D1738" s="38" t="s">
        <v>8137</v>
      </c>
      <c r="E1738" s="38" t="s">
        <v>8138</v>
      </c>
      <c r="F1738" s="38" t="s">
        <v>8139</v>
      </c>
      <c r="G1738" s="42">
        <v>1</v>
      </c>
      <c r="H1738" s="42"/>
      <c r="I1738" s="42"/>
      <c r="J1738" s="42"/>
      <c r="K1738" s="42"/>
      <c r="L1738" s="42"/>
      <c r="M1738" s="42"/>
      <c r="N1738" s="42"/>
      <c r="O1738" s="42"/>
      <c r="P1738" s="42"/>
      <c r="Q1738" s="42"/>
      <c r="R1738" s="42"/>
      <c r="S1738" s="42">
        <v>0</v>
      </c>
      <c r="T1738" s="96"/>
      <c r="U1738" s="96"/>
      <c r="V1738" s="89" t="s">
        <v>5890</v>
      </c>
      <c r="W1738" s="106" t="s">
        <v>6984</v>
      </c>
      <c r="X1738" s="25"/>
      <c r="Y1738" s="90">
        <f t="array" ref="Y1738">SUM((L1738:R1738)/7)</f>
        <v>0</v>
      </c>
      <c r="Z1738" s="91"/>
    </row>
    <row r="1739" s="85" customFormat="1" customHeight="1" spans="1:26">
      <c r="A1739" s="93" t="s">
        <v>15</v>
      </c>
      <c r="B1739" s="93" t="s">
        <v>5135</v>
      </c>
      <c r="C1739" s="93" t="s">
        <v>77</v>
      </c>
      <c r="D1739" s="42" t="s">
        <v>8140</v>
      </c>
      <c r="E1739" s="38" t="s">
        <v>8141</v>
      </c>
      <c r="F1739" s="38" t="s">
        <v>8142</v>
      </c>
      <c r="G1739" s="42">
        <v>1</v>
      </c>
      <c r="H1739" s="42"/>
      <c r="I1739" s="42"/>
      <c r="J1739" s="42"/>
      <c r="K1739" s="42"/>
      <c r="L1739" s="42"/>
      <c r="M1739" s="42"/>
      <c r="N1739" s="42"/>
      <c r="O1739" s="42"/>
      <c r="P1739" s="42"/>
      <c r="Q1739" s="42"/>
      <c r="R1739" s="42"/>
      <c r="S1739" s="42">
        <v>0</v>
      </c>
      <c r="T1739" s="96"/>
      <c r="U1739" s="96"/>
      <c r="V1739" s="89" t="s">
        <v>5890</v>
      </c>
      <c r="W1739" s="106" t="s">
        <v>6984</v>
      </c>
      <c r="X1739" s="25"/>
      <c r="Y1739" s="90">
        <f t="array" ref="Y1739">SUM((L1739:R1739)/7)</f>
        <v>0</v>
      </c>
      <c r="Z1739" s="91"/>
    </row>
    <row r="1740" s="85" customFormat="1" customHeight="1" spans="1:26">
      <c r="A1740" s="93" t="s">
        <v>15</v>
      </c>
      <c r="B1740" s="93" t="s">
        <v>16</v>
      </c>
      <c r="C1740" s="93" t="s">
        <v>5459</v>
      </c>
      <c r="D1740" s="38" t="s">
        <v>8143</v>
      </c>
      <c r="E1740" s="38" t="s">
        <v>8144</v>
      </c>
      <c r="F1740" s="38" t="s">
        <v>8145</v>
      </c>
      <c r="G1740" s="42">
        <v>1</v>
      </c>
      <c r="H1740" s="42"/>
      <c r="I1740" s="42"/>
      <c r="J1740" s="42"/>
      <c r="K1740" s="42"/>
      <c r="L1740" s="42"/>
      <c r="M1740" s="42"/>
      <c r="N1740" s="42"/>
      <c r="O1740" s="42"/>
      <c r="P1740" s="42"/>
      <c r="Q1740" s="42"/>
      <c r="R1740" s="42"/>
      <c r="S1740" s="42">
        <v>0</v>
      </c>
      <c r="T1740" s="96"/>
      <c r="U1740" s="96"/>
      <c r="V1740" s="89" t="s">
        <v>5890</v>
      </c>
      <c r="W1740" s="106" t="s">
        <v>6984</v>
      </c>
      <c r="X1740" s="25"/>
      <c r="Y1740" s="90">
        <f t="array" ref="Y1740">SUM((L1740:R1740)/7)</f>
        <v>0</v>
      </c>
      <c r="Z1740" s="91"/>
    </row>
    <row r="1741" s="85" customFormat="1" customHeight="1" spans="1:26">
      <c r="A1741" s="93" t="s">
        <v>7903</v>
      </c>
      <c r="B1741" s="93" t="s">
        <v>16</v>
      </c>
      <c r="C1741" s="93" t="s">
        <v>126</v>
      </c>
      <c r="D1741" s="42" t="s">
        <v>8146</v>
      </c>
      <c r="E1741" s="38" t="s">
        <v>8147</v>
      </c>
      <c r="F1741" s="38" t="s">
        <v>8148</v>
      </c>
      <c r="G1741" s="42">
        <v>1</v>
      </c>
      <c r="H1741" s="42"/>
      <c r="I1741" s="42"/>
      <c r="J1741" s="42"/>
      <c r="K1741" s="42"/>
      <c r="L1741" s="42"/>
      <c r="M1741" s="42"/>
      <c r="N1741" s="42"/>
      <c r="O1741" s="42"/>
      <c r="P1741" s="42"/>
      <c r="Q1741" s="42"/>
      <c r="R1741" s="42"/>
      <c r="S1741" s="42">
        <v>0</v>
      </c>
      <c r="T1741" s="96"/>
      <c r="U1741" s="96"/>
      <c r="V1741" s="89" t="s">
        <v>5890</v>
      </c>
      <c r="W1741" s="106" t="s">
        <v>6984</v>
      </c>
      <c r="X1741" s="25"/>
      <c r="Y1741" s="90">
        <f t="array" ref="Y1741">SUM((L1741:R1741)/7)</f>
        <v>0</v>
      </c>
      <c r="Z1741" s="91"/>
    </row>
    <row r="1742" s="85" customFormat="1" customHeight="1" spans="1:26">
      <c r="A1742" s="93" t="s">
        <v>15</v>
      </c>
      <c r="B1742" s="93" t="s">
        <v>8149</v>
      </c>
      <c r="C1742" s="93" t="s">
        <v>126</v>
      </c>
      <c r="D1742" s="42" t="s">
        <v>8150</v>
      </c>
      <c r="E1742" s="38" t="s">
        <v>8151</v>
      </c>
      <c r="F1742" s="38" t="s">
        <v>8152</v>
      </c>
      <c r="G1742" s="42">
        <v>1</v>
      </c>
      <c r="H1742" s="42"/>
      <c r="I1742" s="42"/>
      <c r="J1742" s="42"/>
      <c r="K1742" s="42"/>
      <c r="L1742" s="42"/>
      <c r="M1742" s="42"/>
      <c r="N1742" s="42"/>
      <c r="O1742" s="42"/>
      <c r="P1742" s="42"/>
      <c r="Q1742" s="42"/>
      <c r="R1742" s="42"/>
      <c r="S1742" s="42">
        <v>0</v>
      </c>
      <c r="T1742" s="96"/>
      <c r="U1742" s="96"/>
      <c r="V1742" s="89" t="s">
        <v>5890</v>
      </c>
      <c r="W1742" s="106" t="s">
        <v>6984</v>
      </c>
      <c r="X1742" s="25"/>
      <c r="Y1742" s="90">
        <f t="array" ref="Y1742">SUM((L1742:R1742)/7)</f>
        <v>0</v>
      </c>
      <c r="Z1742" s="91"/>
    </row>
    <row r="1743" s="85" customFormat="1" customHeight="1" spans="1:26">
      <c r="A1743" s="93" t="s">
        <v>15</v>
      </c>
      <c r="B1743" s="93" t="s">
        <v>7174</v>
      </c>
      <c r="C1743" s="93" t="s">
        <v>17</v>
      </c>
      <c r="D1743" s="38" t="s">
        <v>8153</v>
      </c>
      <c r="E1743" s="38" t="s">
        <v>8154</v>
      </c>
      <c r="F1743" s="38" t="s">
        <v>8155</v>
      </c>
      <c r="G1743" s="42">
        <v>1</v>
      </c>
      <c r="H1743" s="42"/>
      <c r="I1743" s="42"/>
      <c r="J1743" s="42"/>
      <c r="K1743" s="42"/>
      <c r="L1743" s="42"/>
      <c r="M1743" s="42"/>
      <c r="N1743" s="42"/>
      <c r="O1743" s="42"/>
      <c r="P1743" s="42"/>
      <c r="Q1743" s="42"/>
      <c r="R1743" s="42"/>
      <c r="S1743" s="42">
        <v>0</v>
      </c>
      <c r="T1743" s="96"/>
      <c r="U1743" s="96"/>
      <c r="V1743" s="89" t="s">
        <v>5890</v>
      </c>
      <c r="W1743" s="106" t="s">
        <v>6984</v>
      </c>
      <c r="X1743" s="25"/>
      <c r="Y1743" s="90">
        <f t="array" ref="Y1743">SUM((L1743:R1743)/7)</f>
        <v>0</v>
      </c>
      <c r="Z1743" s="91"/>
    </row>
    <row r="1744" s="85" customFormat="1" customHeight="1" spans="1:26">
      <c r="A1744" s="93" t="s">
        <v>15</v>
      </c>
      <c r="B1744" s="93" t="s">
        <v>16</v>
      </c>
      <c r="C1744" s="93" t="s">
        <v>7475</v>
      </c>
      <c r="D1744" s="38" t="s">
        <v>8156</v>
      </c>
      <c r="E1744" s="38" t="s">
        <v>8157</v>
      </c>
      <c r="F1744" s="38" t="s">
        <v>8158</v>
      </c>
      <c r="G1744" s="42">
        <v>1</v>
      </c>
      <c r="H1744" s="42"/>
      <c r="I1744" s="42"/>
      <c r="J1744" s="42"/>
      <c r="K1744" s="42"/>
      <c r="L1744" s="42"/>
      <c r="M1744" s="42"/>
      <c r="N1744" s="42"/>
      <c r="O1744" s="42"/>
      <c r="P1744" s="42"/>
      <c r="Q1744" s="42"/>
      <c r="R1744" s="42"/>
      <c r="S1744" s="42">
        <v>0</v>
      </c>
      <c r="T1744" s="96"/>
      <c r="U1744" s="96"/>
      <c r="V1744" s="89" t="s">
        <v>5890</v>
      </c>
      <c r="W1744" s="106" t="s">
        <v>6984</v>
      </c>
      <c r="X1744" s="25"/>
      <c r="Y1744" s="90">
        <f t="array" ref="Y1744">SUM((L1744:R1744)/7)</f>
        <v>0</v>
      </c>
      <c r="Z1744" s="91"/>
    </row>
    <row r="1745" s="85" customFormat="1" customHeight="1" spans="1:26">
      <c r="A1745" s="93" t="s">
        <v>15</v>
      </c>
      <c r="B1745" s="93" t="s">
        <v>16</v>
      </c>
      <c r="C1745" s="93" t="s">
        <v>8159</v>
      </c>
      <c r="D1745" s="42" t="s">
        <v>8160</v>
      </c>
      <c r="E1745" s="38" t="s">
        <v>8161</v>
      </c>
      <c r="F1745" s="38" t="s">
        <v>8162</v>
      </c>
      <c r="G1745" s="42">
        <v>1</v>
      </c>
      <c r="H1745" s="42"/>
      <c r="I1745" s="42"/>
      <c r="J1745" s="42"/>
      <c r="K1745" s="42"/>
      <c r="L1745" s="42"/>
      <c r="M1745" s="42"/>
      <c r="N1745" s="42"/>
      <c r="O1745" s="42"/>
      <c r="P1745" s="42"/>
      <c r="Q1745" s="42"/>
      <c r="R1745" s="42"/>
      <c r="S1745" s="42">
        <v>0</v>
      </c>
      <c r="T1745" s="96"/>
      <c r="U1745" s="96"/>
      <c r="V1745" s="89" t="s">
        <v>5890</v>
      </c>
      <c r="W1745" s="106" t="s">
        <v>6984</v>
      </c>
      <c r="X1745" s="25"/>
      <c r="Y1745" s="90">
        <f t="array" ref="Y1745">SUM((L1745:R1745)/7)</f>
        <v>0</v>
      </c>
      <c r="Z1745" s="91"/>
    </row>
    <row r="1746" s="85" customFormat="1" customHeight="1" spans="1:26">
      <c r="A1746" s="93" t="s">
        <v>15</v>
      </c>
      <c r="B1746" s="93" t="s">
        <v>8163</v>
      </c>
      <c r="C1746" s="93" t="s">
        <v>8164</v>
      </c>
      <c r="D1746" s="38" t="s">
        <v>8165</v>
      </c>
      <c r="E1746" s="38" t="s">
        <v>8166</v>
      </c>
      <c r="F1746" s="38" t="s">
        <v>8167</v>
      </c>
      <c r="G1746" s="42">
        <v>1</v>
      </c>
      <c r="H1746" s="42"/>
      <c r="I1746" s="42"/>
      <c r="J1746" s="42"/>
      <c r="K1746" s="42"/>
      <c r="L1746" s="42"/>
      <c r="M1746" s="42"/>
      <c r="N1746" s="42"/>
      <c r="O1746" s="42"/>
      <c r="P1746" s="42"/>
      <c r="Q1746" s="42"/>
      <c r="R1746" s="42"/>
      <c r="S1746" s="42">
        <v>0</v>
      </c>
      <c r="T1746" s="96"/>
      <c r="U1746" s="96"/>
      <c r="V1746" s="89" t="s">
        <v>5890</v>
      </c>
      <c r="W1746" s="106" t="s">
        <v>6984</v>
      </c>
      <c r="X1746" s="25"/>
      <c r="Y1746" s="90">
        <f t="array" ref="Y1746">SUM((L1746:R1746)/7)</f>
        <v>0</v>
      </c>
      <c r="Z1746" s="91"/>
    </row>
    <row r="1747" s="85" customFormat="1" customHeight="1" spans="1:26">
      <c r="A1747" s="93" t="s">
        <v>15</v>
      </c>
      <c r="B1747" s="93" t="s">
        <v>5757</v>
      </c>
      <c r="C1747" s="93" t="s">
        <v>835</v>
      </c>
      <c r="D1747" s="38" t="s">
        <v>8168</v>
      </c>
      <c r="E1747" s="38" t="s">
        <v>8169</v>
      </c>
      <c r="F1747" s="38" t="s">
        <v>8170</v>
      </c>
      <c r="G1747" s="42">
        <v>1</v>
      </c>
      <c r="H1747" s="42"/>
      <c r="I1747" s="42"/>
      <c r="J1747" s="42"/>
      <c r="K1747" s="42"/>
      <c r="L1747" s="42"/>
      <c r="M1747" s="42"/>
      <c r="N1747" s="42"/>
      <c r="O1747" s="42"/>
      <c r="P1747" s="42"/>
      <c r="Q1747" s="42"/>
      <c r="R1747" s="42"/>
      <c r="S1747" s="42">
        <v>0</v>
      </c>
      <c r="T1747" s="96"/>
      <c r="U1747" s="96"/>
      <c r="V1747" s="89" t="s">
        <v>5890</v>
      </c>
      <c r="W1747" s="106" t="s">
        <v>6984</v>
      </c>
      <c r="X1747" s="25"/>
      <c r="Y1747" s="90">
        <f t="array" ref="Y1747">SUM((L1747:R1747)/7)</f>
        <v>0</v>
      </c>
      <c r="Z1747" s="91"/>
    </row>
    <row r="1748" s="85" customFormat="1" customHeight="1" spans="1:26">
      <c r="A1748" s="93" t="s">
        <v>15</v>
      </c>
      <c r="B1748" s="93" t="s">
        <v>5757</v>
      </c>
      <c r="C1748" s="93" t="s">
        <v>126</v>
      </c>
      <c r="D1748" s="38" t="s">
        <v>8171</v>
      </c>
      <c r="E1748" s="38" t="s">
        <v>8172</v>
      </c>
      <c r="F1748" s="38" t="s">
        <v>8173</v>
      </c>
      <c r="G1748" s="42">
        <v>1</v>
      </c>
      <c r="H1748" s="42"/>
      <c r="I1748" s="42"/>
      <c r="J1748" s="42"/>
      <c r="K1748" s="42"/>
      <c r="L1748" s="42"/>
      <c r="M1748" s="42"/>
      <c r="N1748" s="42"/>
      <c r="O1748" s="42"/>
      <c r="P1748" s="42"/>
      <c r="Q1748" s="42"/>
      <c r="R1748" s="42"/>
      <c r="S1748" s="42">
        <v>0</v>
      </c>
      <c r="T1748" s="96"/>
      <c r="U1748" s="96"/>
      <c r="V1748" s="89" t="s">
        <v>5890</v>
      </c>
      <c r="W1748" s="106" t="s">
        <v>6984</v>
      </c>
      <c r="X1748" s="25"/>
      <c r="Y1748" s="90">
        <f t="array" ref="Y1748">SUM((L1748:R1748)/7)</f>
        <v>0</v>
      </c>
      <c r="Z1748" s="91"/>
    </row>
    <row r="1749" s="85" customFormat="1" customHeight="1" spans="1:26">
      <c r="A1749" s="93" t="s">
        <v>15</v>
      </c>
      <c r="B1749" s="93" t="s">
        <v>5757</v>
      </c>
      <c r="C1749" s="93" t="s">
        <v>126</v>
      </c>
      <c r="D1749" s="38" t="s">
        <v>8174</v>
      </c>
      <c r="E1749" s="38" t="s">
        <v>8175</v>
      </c>
      <c r="F1749" s="38" t="s">
        <v>8176</v>
      </c>
      <c r="G1749" s="42">
        <v>1</v>
      </c>
      <c r="H1749" s="42"/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2">
        <v>0</v>
      </c>
      <c r="T1749" s="96"/>
      <c r="U1749" s="96"/>
      <c r="V1749" s="89" t="s">
        <v>5890</v>
      </c>
      <c r="W1749" s="106" t="s">
        <v>6984</v>
      </c>
      <c r="X1749" s="25"/>
      <c r="Y1749" s="90">
        <f t="array" ref="Y1749">SUM((L1749:R1749)/7)</f>
        <v>0</v>
      </c>
      <c r="Z1749" s="91"/>
    </row>
    <row r="1750" s="85" customFormat="1" customHeight="1" spans="1:26">
      <c r="A1750" s="93" t="s">
        <v>15</v>
      </c>
      <c r="B1750" s="93" t="s">
        <v>5757</v>
      </c>
      <c r="C1750" s="93" t="s">
        <v>126</v>
      </c>
      <c r="D1750" s="38" t="s">
        <v>8177</v>
      </c>
      <c r="E1750" s="38" t="s">
        <v>8178</v>
      </c>
      <c r="F1750" s="38" t="s">
        <v>8179</v>
      </c>
      <c r="G1750" s="42">
        <v>1</v>
      </c>
      <c r="H1750" s="42"/>
      <c r="I1750" s="42"/>
      <c r="J1750" s="42"/>
      <c r="K1750" s="42"/>
      <c r="L1750" s="42"/>
      <c r="M1750" s="42"/>
      <c r="N1750" s="42"/>
      <c r="O1750" s="42"/>
      <c r="P1750" s="42"/>
      <c r="Q1750" s="42"/>
      <c r="R1750" s="42"/>
      <c r="S1750" s="42">
        <v>0</v>
      </c>
      <c r="T1750" s="96"/>
      <c r="U1750" s="96"/>
      <c r="V1750" s="89" t="s">
        <v>5890</v>
      </c>
      <c r="W1750" s="106" t="s">
        <v>6984</v>
      </c>
      <c r="X1750" s="25"/>
      <c r="Y1750" s="90">
        <f t="array" ref="Y1750">SUM((L1750:R1750)/7)</f>
        <v>0</v>
      </c>
      <c r="Z1750" s="91"/>
    </row>
    <row r="1751" s="85" customFormat="1" customHeight="1" spans="1:26">
      <c r="A1751" s="93" t="s">
        <v>3674</v>
      </c>
      <c r="B1751" s="93" t="s">
        <v>16</v>
      </c>
      <c r="C1751" s="93" t="s">
        <v>77</v>
      </c>
      <c r="D1751" s="42" t="s">
        <v>8180</v>
      </c>
      <c r="E1751" s="38" t="s">
        <v>8181</v>
      </c>
      <c r="F1751" s="38" t="s">
        <v>8182</v>
      </c>
      <c r="G1751" s="42">
        <v>1</v>
      </c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>
        <v>0</v>
      </c>
      <c r="T1751" s="96"/>
      <c r="U1751" s="97">
        <v>0</v>
      </c>
      <c r="V1751" s="89" t="s">
        <v>5890</v>
      </c>
      <c r="W1751" s="106" t="s">
        <v>6984</v>
      </c>
      <c r="X1751" s="25"/>
      <c r="Y1751" s="90">
        <f t="array" ref="Y1751">SUM((L1751:R1751)/7)</f>
        <v>0</v>
      </c>
      <c r="Z1751" s="91"/>
    </row>
    <row r="1752" s="85" customFormat="1" customHeight="1" spans="1:26">
      <c r="A1752" s="93" t="s">
        <v>3655</v>
      </c>
      <c r="B1752" s="93" t="s">
        <v>16</v>
      </c>
      <c r="C1752" s="93" t="s">
        <v>77</v>
      </c>
      <c r="D1752" s="42" t="s">
        <v>8183</v>
      </c>
      <c r="E1752" s="38" t="s">
        <v>8184</v>
      </c>
      <c r="F1752" s="38" t="s">
        <v>8185</v>
      </c>
      <c r="G1752" s="42">
        <v>1</v>
      </c>
      <c r="H1752" s="42"/>
      <c r="I1752" s="42"/>
      <c r="J1752" s="42"/>
      <c r="K1752" s="42"/>
      <c r="L1752" s="42"/>
      <c r="M1752" s="42"/>
      <c r="N1752" s="42"/>
      <c r="O1752" s="42"/>
      <c r="P1752" s="42"/>
      <c r="Q1752" s="42"/>
      <c r="R1752" s="42"/>
      <c r="S1752" s="42">
        <v>0</v>
      </c>
      <c r="T1752" s="96"/>
      <c r="U1752" s="97">
        <v>4</v>
      </c>
      <c r="V1752" s="89" t="s">
        <v>5890</v>
      </c>
      <c r="W1752" s="106" t="s">
        <v>6984</v>
      </c>
      <c r="X1752" s="25">
        <v>1</v>
      </c>
      <c r="Y1752" s="90">
        <f t="array" ref="Y1752">SUM((L1752:R1752)/7)</f>
        <v>0</v>
      </c>
      <c r="Z1752" s="91"/>
    </row>
    <row r="1753" s="85" customFormat="1" customHeight="1" spans="1:26">
      <c r="A1753" s="93" t="s">
        <v>15</v>
      </c>
      <c r="B1753" s="93" t="s">
        <v>16</v>
      </c>
      <c r="C1753" s="93" t="s">
        <v>77</v>
      </c>
      <c r="D1753" s="42" t="s">
        <v>8186</v>
      </c>
      <c r="E1753" s="38" t="s">
        <v>8187</v>
      </c>
      <c r="F1753" s="38" t="s">
        <v>8188</v>
      </c>
      <c r="G1753" s="42">
        <v>1</v>
      </c>
      <c r="H1753" s="42"/>
      <c r="I1753" s="42"/>
      <c r="J1753" s="42"/>
      <c r="K1753" s="42"/>
      <c r="L1753" s="42"/>
      <c r="M1753" s="42"/>
      <c r="N1753" s="42"/>
      <c r="O1753" s="42"/>
      <c r="P1753" s="42"/>
      <c r="Q1753" s="42"/>
      <c r="R1753" s="42"/>
      <c r="S1753" s="42">
        <v>0</v>
      </c>
      <c r="T1753" s="96"/>
      <c r="U1753" s="96"/>
      <c r="V1753" s="89" t="s">
        <v>5890</v>
      </c>
      <c r="W1753" s="106" t="s">
        <v>6984</v>
      </c>
      <c r="X1753" s="25"/>
      <c r="Y1753" s="90">
        <f t="array" ref="Y1753">SUM((L1753:R1753)/7)</f>
        <v>0</v>
      </c>
      <c r="Z1753" s="91"/>
    </row>
    <row r="1754" s="85" customFormat="1" customHeight="1" spans="1:26">
      <c r="A1754" s="93" t="s">
        <v>15</v>
      </c>
      <c r="B1754" s="93" t="s">
        <v>16</v>
      </c>
      <c r="C1754" s="93" t="s">
        <v>77</v>
      </c>
      <c r="D1754" s="38" t="s">
        <v>8189</v>
      </c>
      <c r="E1754" s="38" t="s">
        <v>8190</v>
      </c>
      <c r="F1754" s="38" t="s">
        <v>8191</v>
      </c>
      <c r="G1754" s="42">
        <v>1</v>
      </c>
      <c r="H1754" s="42"/>
      <c r="I1754" s="42"/>
      <c r="J1754" s="42"/>
      <c r="K1754" s="42"/>
      <c r="L1754" s="42"/>
      <c r="M1754" s="42"/>
      <c r="N1754" s="42"/>
      <c r="O1754" s="42"/>
      <c r="P1754" s="42"/>
      <c r="Q1754" s="42"/>
      <c r="R1754" s="42"/>
      <c r="S1754" s="42">
        <v>0</v>
      </c>
      <c r="T1754" s="96"/>
      <c r="U1754" s="97">
        <v>1</v>
      </c>
      <c r="V1754" s="89" t="s">
        <v>5890</v>
      </c>
      <c r="W1754" s="106" t="s">
        <v>6984</v>
      </c>
      <c r="X1754" s="25"/>
      <c r="Y1754" s="90">
        <f t="array" ref="Y1754">SUM((L1754:R1754)/7)</f>
        <v>0</v>
      </c>
      <c r="Z1754" s="91"/>
    </row>
    <row r="1755" s="85" customFormat="1" customHeight="1" spans="1:26">
      <c r="A1755" s="93" t="s">
        <v>15</v>
      </c>
      <c r="B1755" s="93" t="s">
        <v>16</v>
      </c>
      <c r="C1755" s="93" t="s">
        <v>77</v>
      </c>
      <c r="D1755" s="42" t="s">
        <v>8192</v>
      </c>
      <c r="E1755" s="38" t="s">
        <v>8193</v>
      </c>
      <c r="F1755" s="38" t="s">
        <v>8194</v>
      </c>
      <c r="G1755" s="42">
        <v>1</v>
      </c>
      <c r="H1755" s="42"/>
      <c r="I1755" s="42"/>
      <c r="J1755" s="42"/>
      <c r="K1755" s="42"/>
      <c r="L1755" s="42"/>
      <c r="M1755" s="42"/>
      <c r="N1755" s="42"/>
      <c r="O1755" s="42"/>
      <c r="P1755" s="42"/>
      <c r="Q1755" s="42"/>
      <c r="R1755" s="42"/>
      <c r="S1755" s="42">
        <v>0</v>
      </c>
      <c r="T1755" s="96"/>
      <c r="U1755" s="96"/>
      <c r="V1755" s="89" t="s">
        <v>5890</v>
      </c>
      <c r="W1755" s="106" t="s">
        <v>6984</v>
      </c>
      <c r="X1755" s="25"/>
      <c r="Y1755" s="90">
        <f t="array" ref="Y1755">SUM((L1755:R1755)/7)</f>
        <v>0</v>
      </c>
      <c r="Z1755" s="91"/>
    </row>
    <row r="1756" s="85" customFormat="1" customHeight="1" spans="1:26">
      <c r="A1756" s="93" t="s">
        <v>3674</v>
      </c>
      <c r="B1756" s="93" t="s">
        <v>16</v>
      </c>
      <c r="C1756" s="93" t="s">
        <v>77</v>
      </c>
      <c r="D1756" s="38" t="s">
        <v>8195</v>
      </c>
      <c r="E1756" s="38" t="s">
        <v>8196</v>
      </c>
      <c r="F1756" s="38" t="s">
        <v>8197</v>
      </c>
      <c r="G1756" s="42">
        <v>1</v>
      </c>
      <c r="H1756" s="42"/>
      <c r="I1756" s="42"/>
      <c r="J1756" s="42"/>
      <c r="K1756" s="42"/>
      <c r="L1756" s="42"/>
      <c r="M1756" s="42"/>
      <c r="N1756" s="42"/>
      <c r="O1756" s="42"/>
      <c r="P1756" s="42"/>
      <c r="Q1756" s="42"/>
      <c r="R1756" s="42"/>
      <c r="S1756" s="42">
        <v>0</v>
      </c>
      <c r="T1756" s="96"/>
      <c r="U1756" s="97">
        <v>3</v>
      </c>
      <c r="V1756" s="89" t="s">
        <v>5890</v>
      </c>
      <c r="W1756" s="106" t="s">
        <v>6984</v>
      </c>
      <c r="X1756" s="25"/>
      <c r="Y1756" s="90">
        <f t="array" ref="Y1756">SUM((L1756:R1756)/7)</f>
        <v>0</v>
      </c>
      <c r="Z1756" s="91"/>
    </row>
    <row r="1757" s="85" customFormat="1" customHeight="1" spans="1:26">
      <c r="A1757" s="93" t="s">
        <v>15</v>
      </c>
      <c r="B1757" s="93" t="s">
        <v>16</v>
      </c>
      <c r="C1757" s="93" t="s">
        <v>77</v>
      </c>
      <c r="D1757" s="42" t="s">
        <v>8198</v>
      </c>
      <c r="E1757" s="38" t="s">
        <v>8199</v>
      </c>
      <c r="F1757" s="38" t="s">
        <v>8200</v>
      </c>
      <c r="G1757" s="42">
        <v>1</v>
      </c>
      <c r="H1757" s="42"/>
      <c r="I1757" s="42"/>
      <c r="J1757" s="42"/>
      <c r="K1757" s="42"/>
      <c r="L1757" s="42"/>
      <c r="M1757" s="42"/>
      <c r="N1757" s="42"/>
      <c r="O1757" s="42"/>
      <c r="P1757" s="42"/>
      <c r="Q1757" s="42"/>
      <c r="R1757" s="42"/>
      <c r="S1757" s="42">
        <v>0</v>
      </c>
      <c r="T1757" s="96"/>
      <c r="U1757" s="96"/>
      <c r="V1757" s="89" t="s">
        <v>5890</v>
      </c>
      <c r="W1757" s="106" t="s">
        <v>6984</v>
      </c>
      <c r="X1757" s="25"/>
      <c r="Y1757" s="90">
        <f t="array" ref="Y1757">SUM((L1757:R1757)/7)</f>
        <v>0</v>
      </c>
      <c r="Z1757" s="91"/>
    </row>
    <row r="1758" s="85" customFormat="1" customHeight="1" spans="1:26">
      <c r="A1758" s="93" t="s">
        <v>3674</v>
      </c>
      <c r="B1758" s="93" t="s">
        <v>16</v>
      </c>
      <c r="C1758" s="93" t="s">
        <v>77</v>
      </c>
      <c r="D1758" s="42" t="s">
        <v>8201</v>
      </c>
      <c r="E1758" s="38" t="s">
        <v>8202</v>
      </c>
      <c r="F1758" s="38" t="s">
        <v>8203</v>
      </c>
      <c r="G1758" s="42">
        <v>1</v>
      </c>
      <c r="H1758" s="42"/>
      <c r="I1758" s="42"/>
      <c r="J1758" s="42"/>
      <c r="K1758" s="42"/>
      <c r="L1758" s="42"/>
      <c r="M1758" s="42"/>
      <c r="N1758" s="42"/>
      <c r="O1758" s="42"/>
      <c r="P1758" s="42"/>
      <c r="Q1758" s="42"/>
      <c r="R1758" s="42"/>
      <c r="S1758" s="42">
        <v>0</v>
      </c>
      <c r="T1758" s="96"/>
      <c r="U1758" s="96"/>
      <c r="V1758" s="89" t="s">
        <v>5890</v>
      </c>
      <c r="W1758" s="106" t="s">
        <v>6984</v>
      </c>
      <c r="X1758" s="25"/>
      <c r="Y1758" s="90">
        <f t="array" ref="Y1758">SUM((L1758:R1758)/7)</f>
        <v>0</v>
      </c>
      <c r="Z1758" s="91"/>
    </row>
    <row r="1759" s="85" customFormat="1" customHeight="1" spans="1:26">
      <c r="A1759" s="93" t="s">
        <v>15</v>
      </c>
      <c r="B1759" s="93" t="s">
        <v>16</v>
      </c>
      <c r="C1759" s="93" t="s">
        <v>77</v>
      </c>
      <c r="D1759" s="38" t="s">
        <v>8204</v>
      </c>
      <c r="E1759" s="38" t="s">
        <v>8205</v>
      </c>
      <c r="F1759" s="38" t="s">
        <v>8206</v>
      </c>
      <c r="G1759" s="42">
        <v>1</v>
      </c>
      <c r="H1759" s="42"/>
      <c r="I1759" s="42"/>
      <c r="J1759" s="42"/>
      <c r="K1759" s="42"/>
      <c r="L1759" s="42"/>
      <c r="M1759" s="42"/>
      <c r="N1759" s="42"/>
      <c r="O1759" s="42"/>
      <c r="P1759" s="42"/>
      <c r="Q1759" s="42"/>
      <c r="R1759" s="42"/>
      <c r="S1759" s="42">
        <v>0</v>
      </c>
      <c r="T1759" s="96"/>
      <c r="U1759" s="97">
        <v>0</v>
      </c>
      <c r="V1759" s="89" t="s">
        <v>5890</v>
      </c>
      <c r="W1759" s="106" t="s">
        <v>6984</v>
      </c>
      <c r="X1759" s="25"/>
      <c r="Y1759" s="90">
        <f t="array" ref="Y1759">SUM((L1759:R1759)/7)</f>
        <v>0</v>
      </c>
      <c r="Z1759" s="91"/>
    </row>
    <row r="1760" s="85" customFormat="1" customHeight="1" spans="1:26">
      <c r="A1760" s="93" t="s">
        <v>15</v>
      </c>
      <c r="B1760" s="93" t="s">
        <v>16</v>
      </c>
      <c r="C1760" s="93" t="s">
        <v>17</v>
      </c>
      <c r="D1760" s="42" t="s">
        <v>8207</v>
      </c>
      <c r="E1760" s="38" t="s">
        <v>8208</v>
      </c>
      <c r="F1760" s="38" t="s">
        <v>8209</v>
      </c>
      <c r="G1760" s="42">
        <v>13</v>
      </c>
      <c r="H1760" s="42"/>
      <c r="I1760" s="42"/>
      <c r="J1760" s="42"/>
      <c r="K1760" s="42"/>
      <c r="L1760" s="42"/>
      <c r="M1760" s="42"/>
      <c r="N1760" s="42"/>
      <c r="O1760" s="42"/>
      <c r="P1760" s="42"/>
      <c r="Q1760" s="42"/>
      <c r="R1760" s="42"/>
      <c r="S1760" s="42">
        <v>0</v>
      </c>
      <c r="T1760" s="96"/>
      <c r="U1760" s="97">
        <v>43</v>
      </c>
      <c r="V1760" s="89" t="s">
        <v>5890</v>
      </c>
      <c r="W1760" s="106" t="s">
        <v>6984</v>
      </c>
      <c r="X1760" s="25"/>
      <c r="Y1760" s="90">
        <f t="array" ref="Y1760">SUM((L1760:R1760)/7)</f>
        <v>0</v>
      </c>
      <c r="Z1760" s="91"/>
    </row>
    <row r="1761" s="85" customFormat="1" customHeight="1" spans="1:26">
      <c r="A1761" s="93" t="s">
        <v>15</v>
      </c>
      <c r="B1761" s="93" t="s">
        <v>435</v>
      </c>
      <c r="C1761" s="93" t="s">
        <v>126</v>
      </c>
      <c r="D1761" s="42" t="s">
        <v>8210</v>
      </c>
      <c r="E1761" s="38" t="s">
        <v>8211</v>
      </c>
      <c r="F1761" s="38" t="s">
        <v>8212</v>
      </c>
      <c r="G1761" s="42">
        <v>4</v>
      </c>
      <c r="H1761" s="42"/>
      <c r="I1761" s="42"/>
      <c r="J1761" s="42"/>
      <c r="K1761" s="42"/>
      <c r="L1761" s="42"/>
      <c r="M1761" s="42"/>
      <c r="N1761" s="42"/>
      <c r="O1761" s="42"/>
      <c r="P1761" s="42"/>
      <c r="Q1761" s="42"/>
      <c r="R1761" s="42"/>
      <c r="S1761" s="42">
        <v>0</v>
      </c>
      <c r="T1761" s="96"/>
      <c r="U1761" s="97">
        <v>28</v>
      </c>
      <c r="V1761" s="89" t="s">
        <v>5890</v>
      </c>
      <c r="W1761" s="106" t="s">
        <v>6984</v>
      </c>
      <c r="X1761" s="25">
        <v>1</v>
      </c>
      <c r="Y1761" s="90">
        <f t="array" ref="Y1761">SUM((L1761:R1761)/7)</f>
        <v>0</v>
      </c>
      <c r="Z1761" s="91"/>
    </row>
    <row r="1762" s="85" customFormat="1" customHeight="1" spans="1:26">
      <c r="A1762" s="93" t="s">
        <v>15</v>
      </c>
      <c r="B1762" s="93" t="s">
        <v>435</v>
      </c>
      <c r="C1762" s="93" t="s">
        <v>126</v>
      </c>
      <c r="D1762" s="42" t="s">
        <v>8213</v>
      </c>
      <c r="E1762" s="38" t="s">
        <v>8214</v>
      </c>
      <c r="F1762" s="38" t="s">
        <v>8215</v>
      </c>
      <c r="G1762" s="42">
        <v>4</v>
      </c>
      <c r="H1762" s="42"/>
      <c r="I1762" s="42"/>
      <c r="J1762" s="42"/>
      <c r="K1762" s="42"/>
      <c r="L1762" s="42"/>
      <c r="M1762" s="42"/>
      <c r="N1762" s="42"/>
      <c r="O1762" s="42">
        <v>1</v>
      </c>
      <c r="P1762" s="42"/>
      <c r="Q1762" s="42"/>
      <c r="R1762" s="42"/>
      <c r="S1762" s="42">
        <v>0</v>
      </c>
      <c r="T1762" s="96"/>
      <c r="U1762" s="96"/>
      <c r="V1762" s="89" t="s">
        <v>5890</v>
      </c>
      <c r="W1762" s="106" t="s">
        <v>6984</v>
      </c>
      <c r="X1762" s="25">
        <v>2</v>
      </c>
      <c r="Y1762" s="90">
        <f t="array" ref="Y1762">SUM((L1762:R1762)/7)</f>
        <v>0.142857142857143</v>
      </c>
      <c r="Z1762" s="91">
        <f>S1762/Y1762</f>
        <v>0</v>
      </c>
    </row>
    <row r="1763" s="85" customFormat="1" customHeight="1" spans="1:26">
      <c r="A1763" s="93" t="s">
        <v>15</v>
      </c>
      <c r="B1763" s="93" t="s">
        <v>4570</v>
      </c>
      <c r="C1763" s="93" t="s">
        <v>126</v>
      </c>
      <c r="D1763" s="42" t="s">
        <v>8216</v>
      </c>
      <c r="E1763" s="38" t="s">
        <v>5426</v>
      </c>
      <c r="F1763" s="38" t="s">
        <v>5427</v>
      </c>
      <c r="G1763" s="42">
        <v>21</v>
      </c>
      <c r="H1763" s="42"/>
      <c r="I1763" s="42"/>
      <c r="J1763" s="42"/>
      <c r="K1763" s="42"/>
      <c r="L1763" s="42"/>
      <c r="M1763" s="42"/>
      <c r="N1763" s="42"/>
      <c r="O1763" s="42"/>
      <c r="P1763" s="42"/>
      <c r="Q1763" s="42"/>
      <c r="R1763" s="42"/>
      <c r="S1763" s="42">
        <v>0</v>
      </c>
      <c r="T1763" s="96"/>
      <c r="U1763" s="96"/>
      <c r="V1763" s="89" t="s">
        <v>5890</v>
      </c>
      <c r="W1763" s="106" t="s">
        <v>6984</v>
      </c>
      <c r="X1763" s="25"/>
      <c r="Y1763" s="90">
        <f t="array" ref="Y1763">SUM((L1763:R1763)/7)</f>
        <v>0</v>
      </c>
      <c r="Z1763" s="91"/>
    </row>
    <row r="1764" s="85" customFormat="1" customHeight="1" spans="1:26">
      <c r="A1764" s="93" t="s">
        <v>15</v>
      </c>
      <c r="B1764" s="93" t="s">
        <v>435</v>
      </c>
      <c r="C1764" s="93" t="s">
        <v>835</v>
      </c>
      <c r="D1764" s="42" t="s">
        <v>8217</v>
      </c>
      <c r="E1764" s="38" t="s">
        <v>8218</v>
      </c>
      <c r="F1764" s="38" t="s">
        <v>8219</v>
      </c>
      <c r="G1764" s="42">
        <v>5</v>
      </c>
      <c r="H1764" s="42"/>
      <c r="I1764" s="42"/>
      <c r="J1764" s="42"/>
      <c r="K1764" s="42"/>
      <c r="L1764" s="42"/>
      <c r="M1764" s="42">
        <v>1</v>
      </c>
      <c r="N1764" s="42"/>
      <c r="O1764" s="42"/>
      <c r="P1764" s="42"/>
      <c r="Q1764" s="42"/>
      <c r="R1764" s="42"/>
      <c r="S1764" s="42">
        <v>0</v>
      </c>
      <c r="T1764" s="96"/>
      <c r="U1764" s="97">
        <v>7</v>
      </c>
      <c r="V1764" s="89" t="s">
        <v>5890</v>
      </c>
      <c r="W1764" s="106" t="s">
        <v>6984</v>
      </c>
      <c r="X1764" s="25">
        <v>1</v>
      </c>
      <c r="Y1764" s="90">
        <f t="array" ref="Y1764">SUM((L1764:R1764)/7)</f>
        <v>0.142857142857143</v>
      </c>
      <c r="Z1764" s="91">
        <f>S1764/Y1764</f>
        <v>0</v>
      </c>
    </row>
    <row r="1765" s="85" customFormat="1" customHeight="1" spans="1:26">
      <c r="A1765" s="93" t="s">
        <v>15</v>
      </c>
      <c r="B1765" s="93" t="s">
        <v>4266</v>
      </c>
      <c r="C1765" s="93" t="s">
        <v>835</v>
      </c>
      <c r="D1765" s="42" t="s">
        <v>8220</v>
      </c>
      <c r="E1765" s="38" t="s">
        <v>8221</v>
      </c>
      <c r="F1765" s="38" t="s">
        <v>8222</v>
      </c>
      <c r="G1765" s="42">
        <v>10</v>
      </c>
      <c r="H1765" s="42"/>
      <c r="I1765" s="42"/>
      <c r="J1765" s="42"/>
      <c r="K1765" s="42"/>
      <c r="L1765" s="42"/>
      <c r="M1765" s="42"/>
      <c r="N1765" s="42"/>
      <c r="O1765" s="42"/>
      <c r="P1765" s="42"/>
      <c r="Q1765" s="42"/>
      <c r="R1765" s="42"/>
      <c r="S1765" s="42">
        <v>0</v>
      </c>
      <c r="T1765" s="96"/>
      <c r="U1765" s="96"/>
      <c r="V1765" s="89" t="s">
        <v>5890</v>
      </c>
      <c r="W1765" s="106" t="s">
        <v>6984</v>
      </c>
      <c r="X1765" s="25"/>
      <c r="Y1765" s="90">
        <f t="array" ref="Y1765">SUM((L1765:R1765)/7)</f>
        <v>0</v>
      </c>
      <c r="Z1765" s="91"/>
    </row>
    <row r="1766" s="85" customFormat="1" customHeight="1" spans="1:26">
      <c r="A1766" s="93" t="s">
        <v>15</v>
      </c>
      <c r="B1766" s="93" t="s">
        <v>4266</v>
      </c>
      <c r="C1766" s="93" t="s">
        <v>835</v>
      </c>
      <c r="D1766" s="42" t="s">
        <v>8223</v>
      </c>
      <c r="E1766" s="38" t="s">
        <v>8224</v>
      </c>
      <c r="F1766" s="38" t="s">
        <v>8225</v>
      </c>
      <c r="G1766" s="42">
        <v>8</v>
      </c>
      <c r="H1766" s="42"/>
      <c r="I1766" s="42"/>
      <c r="J1766" s="42"/>
      <c r="K1766" s="42"/>
      <c r="L1766" s="42"/>
      <c r="M1766" s="42"/>
      <c r="N1766" s="42"/>
      <c r="O1766" s="42"/>
      <c r="P1766" s="42"/>
      <c r="Q1766" s="42"/>
      <c r="R1766" s="42"/>
      <c r="S1766" s="42">
        <v>0</v>
      </c>
      <c r="T1766" s="96"/>
      <c r="U1766" s="96"/>
      <c r="V1766" s="89" t="s">
        <v>5890</v>
      </c>
      <c r="W1766" s="106" t="s">
        <v>6984</v>
      </c>
      <c r="X1766" s="25"/>
      <c r="Y1766" s="90">
        <f t="array" ref="Y1766">SUM((L1766:R1766)/7)</f>
        <v>0</v>
      </c>
      <c r="Z1766" s="91"/>
    </row>
    <row r="1767" s="85" customFormat="1" customHeight="1" spans="1:26">
      <c r="A1767" s="93" t="s">
        <v>15</v>
      </c>
      <c r="B1767" s="93" t="s">
        <v>4602</v>
      </c>
      <c r="C1767" s="93" t="s">
        <v>835</v>
      </c>
      <c r="D1767" s="42" t="s">
        <v>8226</v>
      </c>
      <c r="E1767" s="38" t="s">
        <v>8227</v>
      </c>
      <c r="F1767" s="38" t="s">
        <v>8228</v>
      </c>
      <c r="G1767" s="42">
        <v>23</v>
      </c>
      <c r="H1767" s="42"/>
      <c r="I1767" s="42"/>
      <c r="J1767" s="42"/>
      <c r="K1767" s="42"/>
      <c r="L1767" s="42"/>
      <c r="M1767" s="42"/>
      <c r="N1767" s="42"/>
      <c r="O1767" s="42"/>
      <c r="P1767" s="42"/>
      <c r="Q1767" s="42"/>
      <c r="R1767" s="42"/>
      <c r="S1767" s="42">
        <v>0</v>
      </c>
      <c r="T1767" s="96"/>
      <c r="U1767" s="96"/>
      <c r="V1767" s="89" t="s">
        <v>5890</v>
      </c>
      <c r="W1767" s="106" t="s">
        <v>6984</v>
      </c>
      <c r="X1767" s="25"/>
      <c r="Y1767" s="90">
        <f t="array" ref="Y1767">SUM((L1767:R1767)/7)</f>
        <v>0</v>
      </c>
      <c r="Z1767" s="91"/>
    </row>
    <row r="1768" s="85" customFormat="1" customHeight="1" spans="1:26">
      <c r="A1768" s="93" t="s">
        <v>15</v>
      </c>
      <c r="B1768" s="93" t="s">
        <v>21</v>
      </c>
      <c r="C1768" s="93" t="s">
        <v>126</v>
      </c>
      <c r="D1768" s="42" t="s">
        <v>8229</v>
      </c>
      <c r="E1768" s="38" t="s">
        <v>8230</v>
      </c>
      <c r="F1768" s="38" t="s">
        <v>8231</v>
      </c>
      <c r="G1768" s="42">
        <v>16</v>
      </c>
      <c r="H1768" s="42"/>
      <c r="I1768" s="42"/>
      <c r="J1768" s="42"/>
      <c r="K1768" s="42"/>
      <c r="L1768" s="42"/>
      <c r="M1768" s="42"/>
      <c r="N1768" s="42"/>
      <c r="O1768" s="42"/>
      <c r="P1768" s="42"/>
      <c r="Q1768" s="42"/>
      <c r="R1768" s="42"/>
      <c r="S1768" s="42">
        <v>0</v>
      </c>
      <c r="T1768" s="96"/>
      <c r="U1768" s="96"/>
      <c r="V1768" s="89" t="s">
        <v>5890</v>
      </c>
      <c r="W1768" s="106" t="s">
        <v>6984</v>
      </c>
      <c r="X1768" s="25"/>
      <c r="Y1768" s="90">
        <f t="array" ref="Y1768">SUM((L1768:R1768)/7)</f>
        <v>0</v>
      </c>
      <c r="Z1768" s="91"/>
    </row>
    <row r="1769" s="85" customFormat="1" customHeight="1" spans="1:26">
      <c r="A1769" s="93" t="s">
        <v>15</v>
      </c>
      <c r="B1769" s="93" t="s">
        <v>21</v>
      </c>
      <c r="C1769" s="93" t="s">
        <v>126</v>
      </c>
      <c r="D1769" s="42" t="s">
        <v>8232</v>
      </c>
      <c r="E1769" s="38" t="s">
        <v>8233</v>
      </c>
      <c r="F1769" s="38" t="s">
        <v>8234</v>
      </c>
      <c r="G1769" s="42">
        <v>4</v>
      </c>
      <c r="H1769" s="42"/>
      <c r="I1769" s="42"/>
      <c r="J1769" s="42"/>
      <c r="K1769" s="42"/>
      <c r="L1769" s="42"/>
      <c r="M1769" s="42"/>
      <c r="N1769" s="42"/>
      <c r="O1769" s="42"/>
      <c r="P1769" s="42"/>
      <c r="Q1769" s="42"/>
      <c r="R1769" s="42"/>
      <c r="S1769" s="42">
        <v>0</v>
      </c>
      <c r="T1769" s="96"/>
      <c r="U1769" s="96"/>
      <c r="V1769" s="89" t="s">
        <v>5890</v>
      </c>
      <c r="W1769" s="106" t="s">
        <v>6984</v>
      </c>
      <c r="X1769" s="25"/>
      <c r="Y1769" s="90">
        <f t="array" ref="Y1769">SUM((L1769:R1769)/7)</f>
        <v>0</v>
      </c>
      <c r="Z1769" s="91"/>
    </row>
    <row r="1770" s="85" customFormat="1" customHeight="1" spans="1:26">
      <c r="A1770" s="93" t="s">
        <v>15</v>
      </c>
      <c r="B1770" s="93" t="s">
        <v>21</v>
      </c>
      <c r="C1770" s="93" t="s">
        <v>126</v>
      </c>
      <c r="D1770" s="42" t="s">
        <v>8235</v>
      </c>
      <c r="E1770" s="38" t="s">
        <v>8236</v>
      </c>
      <c r="F1770" s="38" t="s">
        <v>8237</v>
      </c>
      <c r="G1770" s="42">
        <v>7</v>
      </c>
      <c r="H1770" s="42"/>
      <c r="I1770" s="42"/>
      <c r="J1770" s="42"/>
      <c r="K1770" s="42"/>
      <c r="L1770" s="42"/>
      <c r="M1770" s="42"/>
      <c r="N1770" s="42"/>
      <c r="O1770" s="42"/>
      <c r="P1770" s="42"/>
      <c r="Q1770" s="42"/>
      <c r="R1770" s="42"/>
      <c r="S1770" s="42">
        <v>0</v>
      </c>
      <c r="T1770" s="96"/>
      <c r="U1770" s="96"/>
      <c r="V1770" s="89" t="s">
        <v>5890</v>
      </c>
      <c r="W1770" s="106" t="s">
        <v>6984</v>
      </c>
      <c r="X1770" s="25"/>
      <c r="Y1770" s="90">
        <f t="array" ref="Y1770">SUM((L1770:R1770)/7)</f>
        <v>0</v>
      </c>
      <c r="Z1770" s="91"/>
    </row>
    <row r="1771" s="85" customFormat="1" customHeight="1" spans="1:26">
      <c r="A1771" s="93" t="s">
        <v>15</v>
      </c>
      <c r="B1771" s="93" t="s">
        <v>3125</v>
      </c>
      <c r="C1771" s="93" t="s">
        <v>835</v>
      </c>
      <c r="D1771" s="42" t="s">
        <v>8238</v>
      </c>
      <c r="E1771" s="38" t="s">
        <v>8239</v>
      </c>
      <c r="F1771" s="38" t="s">
        <v>8240</v>
      </c>
      <c r="G1771" s="42">
        <v>5</v>
      </c>
      <c r="H1771" s="42"/>
      <c r="I1771" s="42"/>
      <c r="J1771" s="42"/>
      <c r="K1771" s="42"/>
      <c r="L1771" s="42"/>
      <c r="M1771" s="42"/>
      <c r="N1771" s="42"/>
      <c r="O1771" s="42"/>
      <c r="P1771" s="42"/>
      <c r="Q1771" s="42"/>
      <c r="R1771" s="42"/>
      <c r="S1771" s="42">
        <v>0</v>
      </c>
      <c r="T1771" s="96"/>
      <c r="U1771" s="96"/>
      <c r="V1771" s="89" t="s">
        <v>5890</v>
      </c>
      <c r="W1771" s="106" t="s">
        <v>6984</v>
      </c>
      <c r="X1771" s="25"/>
      <c r="Y1771" s="90">
        <f t="array" ref="Y1771">SUM((L1771:R1771)/7)</f>
        <v>0</v>
      </c>
      <c r="Z1771" s="91"/>
    </row>
    <row r="1772" s="85" customFormat="1" customHeight="1" spans="1:26">
      <c r="A1772" s="93" t="s">
        <v>15</v>
      </c>
      <c r="B1772" s="93" t="s">
        <v>3125</v>
      </c>
      <c r="C1772" s="93" t="s">
        <v>835</v>
      </c>
      <c r="D1772" s="42" t="s">
        <v>8241</v>
      </c>
      <c r="E1772" s="38" t="s">
        <v>8242</v>
      </c>
      <c r="F1772" s="38" t="s">
        <v>8243</v>
      </c>
      <c r="G1772" s="42">
        <v>7</v>
      </c>
      <c r="H1772" s="42"/>
      <c r="I1772" s="42"/>
      <c r="J1772" s="42"/>
      <c r="K1772" s="42"/>
      <c r="L1772" s="42"/>
      <c r="M1772" s="42"/>
      <c r="N1772" s="42"/>
      <c r="O1772" s="42"/>
      <c r="P1772" s="42"/>
      <c r="Q1772" s="42"/>
      <c r="R1772" s="42"/>
      <c r="S1772" s="42">
        <v>0</v>
      </c>
      <c r="T1772" s="96"/>
      <c r="U1772" s="96"/>
      <c r="V1772" s="89" t="s">
        <v>5890</v>
      </c>
      <c r="W1772" s="106" t="s">
        <v>6984</v>
      </c>
      <c r="X1772" s="25"/>
      <c r="Y1772" s="90">
        <f t="array" ref="Y1772">SUM((L1772:R1772)/7)</f>
        <v>0</v>
      </c>
      <c r="Z1772" s="91"/>
    </row>
    <row r="1773" s="85" customFormat="1" customHeight="1" spans="1:26">
      <c r="A1773" s="93" t="s">
        <v>15</v>
      </c>
      <c r="B1773" s="93" t="s">
        <v>3125</v>
      </c>
      <c r="C1773" s="93" t="s">
        <v>835</v>
      </c>
      <c r="D1773" s="42" t="s">
        <v>8244</v>
      </c>
      <c r="E1773" s="38" t="s">
        <v>8245</v>
      </c>
      <c r="F1773" s="38" t="s">
        <v>8246</v>
      </c>
      <c r="G1773" s="42">
        <v>2</v>
      </c>
      <c r="H1773" s="42"/>
      <c r="I1773" s="42"/>
      <c r="J1773" s="42"/>
      <c r="K1773" s="42"/>
      <c r="L1773" s="42"/>
      <c r="M1773" s="42"/>
      <c r="N1773" s="42"/>
      <c r="O1773" s="42"/>
      <c r="P1773" s="42"/>
      <c r="Q1773" s="42"/>
      <c r="R1773" s="42"/>
      <c r="S1773" s="42">
        <v>0</v>
      </c>
      <c r="T1773" s="96"/>
      <c r="U1773" s="96"/>
      <c r="V1773" s="89" t="s">
        <v>5890</v>
      </c>
      <c r="W1773" s="106" t="s">
        <v>6984</v>
      </c>
      <c r="X1773" s="25"/>
      <c r="Y1773" s="90">
        <f t="array" ref="Y1773">SUM((L1773:R1773)/7)</f>
        <v>0</v>
      </c>
      <c r="Z1773" s="91"/>
    </row>
    <row r="1774" s="85" customFormat="1" customHeight="1" spans="1:26">
      <c r="A1774" s="93" t="s">
        <v>15</v>
      </c>
      <c r="B1774" s="93" t="s">
        <v>3125</v>
      </c>
      <c r="C1774" s="93" t="s">
        <v>835</v>
      </c>
      <c r="D1774" s="42" t="s">
        <v>8247</v>
      </c>
      <c r="E1774" s="38" t="s">
        <v>8248</v>
      </c>
      <c r="F1774" s="38" t="s">
        <v>8249</v>
      </c>
      <c r="G1774" s="42">
        <v>14</v>
      </c>
      <c r="H1774" s="42"/>
      <c r="I1774" s="42"/>
      <c r="J1774" s="42"/>
      <c r="K1774" s="42"/>
      <c r="L1774" s="42"/>
      <c r="M1774" s="42"/>
      <c r="N1774" s="42"/>
      <c r="O1774" s="42"/>
      <c r="P1774" s="42"/>
      <c r="Q1774" s="42"/>
      <c r="R1774" s="42"/>
      <c r="S1774" s="42">
        <v>0</v>
      </c>
      <c r="T1774" s="96"/>
      <c r="U1774" s="96"/>
      <c r="V1774" s="89" t="s">
        <v>5890</v>
      </c>
      <c r="W1774" s="106" t="s">
        <v>6984</v>
      </c>
      <c r="X1774" s="25"/>
      <c r="Y1774" s="90">
        <f t="array" ref="Y1774">SUM((L1774:R1774)/7)</f>
        <v>0</v>
      </c>
      <c r="Z1774" s="91"/>
    </row>
    <row r="1775" s="85" customFormat="1" customHeight="1" spans="1:26">
      <c r="A1775" s="93" t="s">
        <v>15</v>
      </c>
      <c r="B1775" s="93" t="s">
        <v>3125</v>
      </c>
      <c r="C1775" s="93" t="s">
        <v>835</v>
      </c>
      <c r="D1775" s="42" t="s">
        <v>8250</v>
      </c>
      <c r="E1775" s="38" t="s">
        <v>8251</v>
      </c>
      <c r="F1775" s="38" t="s">
        <v>8252</v>
      </c>
      <c r="G1775" s="42">
        <v>1</v>
      </c>
      <c r="H1775" s="42"/>
      <c r="I1775" s="42"/>
      <c r="J1775" s="42"/>
      <c r="K1775" s="42"/>
      <c r="L1775" s="42"/>
      <c r="M1775" s="42"/>
      <c r="N1775" s="42"/>
      <c r="O1775" s="42"/>
      <c r="P1775" s="42"/>
      <c r="Q1775" s="42"/>
      <c r="R1775" s="42"/>
      <c r="S1775" s="42">
        <v>0</v>
      </c>
      <c r="T1775" s="96"/>
      <c r="U1775" s="96"/>
      <c r="V1775" s="89" t="s">
        <v>5890</v>
      </c>
      <c r="W1775" s="106" t="s">
        <v>6984</v>
      </c>
      <c r="X1775" s="25"/>
      <c r="Y1775" s="90">
        <f t="array" ref="Y1775">SUM((L1775:R1775)/7)</f>
        <v>0</v>
      </c>
      <c r="Z1775" s="91"/>
    </row>
    <row r="1776" s="85" customFormat="1" customHeight="1" spans="1:26">
      <c r="A1776" s="93" t="s">
        <v>15</v>
      </c>
      <c r="B1776" s="93" t="s">
        <v>3125</v>
      </c>
      <c r="C1776" s="93" t="s">
        <v>835</v>
      </c>
      <c r="D1776" s="42" t="s">
        <v>8253</v>
      </c>
      <c r="E1776" s="38" t="s">
        <v>8254</v>
      </c>
      <c r="F1776" s="38" t="s">
        <v>8255</v>
      </c>
      <c r="G1776" s="42">
        <v>9</v>
      </c>
      <c r="H1776" s="42"/>
      <c r="I1776" s="42"/>
      <c r="J1776" s="42"/>
      <c r="K1776" s="42"/>
      <c r="L1776" s="42"/>
      <c r="M1776" s="42"/>
      <c r="N1776" s="42"/>
      <c r="O1776" s="42"/>
      <c r="P1776" s="42"/>
      <c r="Q1776" s="42"/>
      <c r="R1776" s="42"/>
      <c r="S1776" s="42">
        <v>0</v>
      </c>
      <c r="T1776" s="96"/>
      <c r="U1776" s="96"/>
      <c r="V1776" s="89" t="s">
        <v>5890</v>
      </c>
      <c r="W1776" s="106" t="s">
        <v>6984</v>
      </c>
      <c r="X1776" s="25"/>
      <c r="Y1776" s="90">
        <f t="array" ref="Y1776">SUM((L1776:R1776)/7)</f>
        <v>0</v>
      </c>
      <c r="Z1776" s="91"/>
    </row>
    <row r="1777" s="85" customFormat="1" customHeight="1" spans="1:26">
      <c r="A1777" s="93" t="s">
        <v>15</v>
      </c>
      <c r="B1777" s="93" t="s">
        <v>3125</v>
      </c>
      <c r="C1777" s="93" t="s">
        <v>835</v>
      </c>
      <c r="D1777" s="42" t="s">
        <v>8256</v>
      </c>
      <c r="E1777" s="38" t="s">
        <v>8257</v>
      </c>
      <c r="F1777" s="38" t="s">
        <v>8258</v>
      </c>
      <c r="G1777" s="42">
        <v>10</v>
      </c>
      <c r="H1777" s="42"/>
      <c r="I1777" s="42"/>
      <c r="J1777" s="42"/>
      <c r="K1777" s="42"/>
      <c r="L1777" s="42"/>
      <c r="M1777" s="42"/>
      <c r="N1777" s="42"/>
      <c r="O1777" s="42"/>
      <c r="P1777" s="42"/>
      <c r="Q1777" s="42"/>
      <c r="R1777" s="42"/>
      <c r="S1777" s="42">
        <v>0</v>
      </c>
      <c r="T1777" s="96"/>
      <c r="U1777" s="96"/>
      <c r="V1777" s="89" t="s">
        <v>5890</v>
      </c>
      <c r="W1777" s="106" t="s">
        <v>6984</v>
      </c>
      <c r="X1777" s="25"/>
      <c r="Y1777" s="90">
        <f t="array" ref="Y1777">SUM((L1777:R1777)/7)</f>
        <v>0</v>
      </c>
      <c r="Z1777" s="91"/>
    </row>
    <row r="1778" s="85" customFormat="1" customHeight="1" spans="1:26">
      <c r="A1778" s="93" t="s">
        <v>15</v>
      </c>
      <c r="B1778" s="93" t="s">
        <v>3125</v>
      </c>
      <c r="C1778" s="93" t="s">
        <v>126</v>
      </c>
      <c r="D1778" s="42" t="s">
        <v>8259</v>
      </c>
      <c r="E1778" s="38" t="s">
        <v>8260</v>
      </c>
      <c r="F1778" s="38" t="s">
        <v>8261</v>
      </c>
      <c r="G1778" s="42">
        <v>4</v>
      </c>
      <c r="H1778" s="42"/>
      <c r="I1778" s="42"/>
      <c r="J1778" s="42"/>
      <c r="K1778" s="42"/>
      <c r="L1778" s="42"/>
      <c r="M1778" s="42"/>
      <c r="N1778" s="42"/>
      <c r="O1778" s="42"/>
      <c r="P1778" s="42"/>
      <c r="Q1778" s="42"/>
      <c r="R1778" s="42"/>
      <c r="S1778" s="42">
        <v>0</v>
      </c>
      <c r="T1778" s="96"/>
      <c r="U1778" s="96"/>
      <c r="V1778" s="89" t="s">
        <v>5890</v>
      </c>
      <c r="W1778" s="106" t="s">
        <v>6984</v>
      </c>
      <c r="X1778" s="25"/>
      <c r="Y1778" s="90">
        <f t="array" ref="Y1778">SUM((L1778:R1778)/7)</f>
        <v>0</v>
      </c>
      <c r="Z1778" s="91"/>
    </row>
    <row r="1779" s="85" customFormat="1" customHeight="1" spans="1:26">
      <c r="A1779" s="93" t="s">
        <v>15</v>
      </c>
      <c r="B1779" s="93" t="s">
        <v>3125</v>
      </c>
      <c r="C1779" s="93" t="s">
        <v>126</v>
      </c>
      <c r="D1779" s="42" t="s">
        <v>8262</v>
      </c>
      <c r="E1779" s="38" t="s">
        <v>8263</v>
      </c>
      <c r="F1779" s="38" t="s">
        <v>8264</v>
      </c>
      <c r="G1779" s="42">
        <v>6</v>
      </c>
      <c r="H1779" s="42"/>
      <c r="I1779" s="42"/>
      <c r="J1779" s="42"/>
      <c r="K1779" s="42"/>
      <c r="L1779" s="42"/>
      <c r="M1779" s="42"/>
      <c r="N1779" s="42"/>
      <c r="O1779" s="42"/>
      <c r="P1779" s="42"/>
      <c r="Q1779" s="42"/>
      <c r="R1779" s="42"/>
      <c r="S1779" s="42">
        <v>0</v>
      </c>
      <c r="T1779" s="96"/>
      <c r="U1779" s="96"/>
      <c r="V1779" s="89" t="s">
        <v>5890</v>
      </c>
      <c r="W1779" s="106" t="s">
        <v>6984</v>
      </c>
      <c r="X1779" s="25"/>
      <c r="Y1779" s="90">
        <f t="array" ref="Y1779">SUM((L1779:R1779)/7)</f>
        <v>0</v>
      </c>
      <c r="Z1779" s="91"/>
    </row>
    <row r="1780" s="85" customFormat="1" customHeight="1" spans="1:26">
      <c r="A1780" s="93" t="s">
        <v>15</v>
      </c>
      <c r="B1780" s="93" t="s">
        <v>3125</v>
      </c>
      <c r="C1780" s="93" t="s">
        <v>126</v>
      </c>
      <c r="D1780" s="42" t="s">
        <v>8265</v>
      </c>
      <c r="E1780" s="38" t="s">
        <v>8266</v>
      </c>
      <c r="F1780" s="38" t="s">
        <v>8267</v>
      </c>
      <c r="G1780" s="42">
        <v>8</v>
      </c>
      <c r="H1780" s="42"/>
      <c r="I1780" s="42"/>
      <c r="J1780" s="42"/>
      <c r="K1780" s="42"/>
      <c r="L1780" s="42"/>
      <c r="M1780" s="42"/>
      <c r="N1780" s="42"/>
      <c r="O1780" s="42"/>
      <c r="P1780" s="42"/>
      <c r="Q1780" s="42"/>
      <c r="R1780" s="42"/>
      <c r="S1780" s="42">
        <v>0</v>
      </c>
      <c r="T1780" s="96"/>
      <c r="U1780" s="96"/>
      <c r="V1780" s="89" t="s">
        <v>5890</v>
      </c>
      <c r="W1780" s="106" t="s">
        <v>6984</v>
      </c>
      <c r="X1780" s="25"/>
      <c r="Y1780" s="90">
        <f t="array" ref="Y1780">SUM((L1780:R1780)/7)</f>
        <v>0</v>
      </c>
      <c r="Z1780" s="91"/>
    </row>
    <row r="1781" s="85" customFormat="1" customHeight="1" spans="1:26">
      <c r="A1781" s="93" t="s">
        <v>15</v>
      </c>
      <c r="B1781" s="93" t="s">
        <v>3125</v>
      </c>
      <c r="C1781" s="93" t="s">
        <v>126</v>
      </c>
      <c r="D1781" s="42" t="s">
        <v>8268</v>
      </c>
      <c r="E1781" s="38" t="s">
        <v>8269</v>
      </c>
      <c r="F1781" s="38" t="s">
        <v>8270</v>
      </c>
      <c r="G1781" s="42">
        <v>13</v>
      </c>
      <c r="H1781" s="42"/>
      <c r="I1781" s="42"/>
      <c r="J1781" s="42"/>
      <c r="K1781" s="42"/>
      <c r="L1781" s="42"/>
      <c r="M1781" s="42"/>
      <c r="N1781" s="42"/>
      <c r="O1781" s="42"/>
      <c r="P1781" s="42"/>
      <c r="Q1781" s="42"/>
      <c r="R1781" s="42"/>
      <c r="S1781" s="42">
        <v>0</v>
      </c>
      <c r="T1781" s="96"/>
      <c r="U1781" s="96"/>
      <c r="V1781" s="89" t="s">
        <v>5890</v>
      </c>
      <c r="W1781" s="106" t="s">
        <v>6984</v>
      </c>
      <c r="X1781" s="25"/>
      <c r="Y1781" s="90">
        <f t="array" ref="Y1781">SUM((L1781:R1781)/7)</f>
        <v>0</v>
      </c>
      <c r="Z1781" s="91"/>
    </row>
    <row r="1782" s="85" customFormat="1" customHeight="1" spans="1:26">
      <c r="A1782" s="93" t="s">
        <v>15</v>
      </c>
      <c r="B1782" s="93" t="s">
        <v>3125</v>
      </c>
      <c r="C1782" s="93" t="s">
        <v>126</v>
      </c>
      <c r="D1782" s="42" t="s">
        <v>8271</v>
      </c>
      <c r="E1782" s="38" t="s">
        <v>8272</v>
      </c>
      <c r="F1782" s="38" t="s">
        <v>8273</v>
      </c>
      <c r="G1782" s="42">
        <v>8</v>
      </c>
      <c r="H1782" s="42"/>
      <c r="I1782" s="42"/>
      <c r="J1782" s="42"/>
      <c r="K1782" s="42"/>
      <c r="L1782" s="42"/>
      <c r="M1782" s="42"/>
      <c r="N1782" s="42"/>
      <c r="O1782" s="42"/>
      <c r="P1782" s="42"/>
      <c r="Q1782" s="42"/>
      <c r="R1782" s="42"/>
      <c r="S1782" s="42">
        <v>0</v>
      </c>
      <c r="T1782" s="96"/>
      <c r="U1782" s="96"/>
      <c r="V1782" s="89" t="s">
        <v>5890</v>
      </c>
      <c r="W1782" s="106" t="s">
        <v>6984</v>
      </c>
      <c r="X1782" s="25"/>
      <c r="Y1782" s="90">
        <f t="array" ref="Y1782">SUM((L1782:R1782)/7)</f>
        <v>0</v>
      </c>
      <c r="Z1782" s="91"/>
    </row>
    <row r="1783" s="85" customFormat="1" customHeight="1" spans="1:26">
      <c r="A1783" s="93" t="s">
        <v>15</v>
      </c>
      <c r="B1783" s="93" t="s">
        <v>3125</v>
      </c>
      <c r="C1783" s="93" t="s">
        <v>126</v>
      </c>
      <c r="D1783" s="42" t="s">
        <v>8274</v>
      </c>
      <c r="E1783" s="38" t="s">
        <v>8275</v>
      </c>
      <c r="F1783" s="38" t="s">
        <v>8276</v>
      </c>
      <c r="G1783" s="42">
        <v>5</v>
      </c>
      <c r="H1783" s="42"/>
      <c r="I1783" s="42"/>
      <c r="J1783" s="42"/>
      <c r="K1783" s="42"/>
      <c r="L1783" s="42"/>
      <c r="M1783" s="42"/>
      <c r="N1783" s="42"/>
      <c r="O1783" s="42"/>
      <c r="P1783" s="42"/>
      <c r="Q1783" s="42"/>
      <c r="R1783" s="42"/>
      <c r="S1783" s="42">
        <v>0</v>
      </c>
      <c r="T1783" s="96"/>
      <c r="U1783" s="96"/>
      <c r="V1783" s="89" t="s">
        <v>5890</v>
      </c>
      <c r="W1783" s="106" t="s">
        <v>6984</v>
      </c>
      <c r="X1783" s="25"/>
      <c r="Y1783" s="90">
        <f t="array" ref="Y1783">SUM((L1783:R1783)/7)</f>
        <v>0</v>
      </c>
      <c r="Z1783" s="91"/>
    </row>
    <row r="1784" s="85" customFormat="1" customHeight="1" spans="1:26">
      <c r="A1784" s="93" t="s">
        <v>15</v>
      </c>
      <c r="B1784" s="93" t="s">
        <v>3125</v>
      </c>
      <c r="C1784" s="93" t="s">
        <v>126</v>
      </c>
      <c r="D1784" s="42" t="s">
        <v>8277</v>
      </c>
      <c r="E1784" s="38" t="s">
        <v>8278</v>
      </c>
      <c r="F1784" s="38" t="s">
        <v>8279</v>
      </c>
      <c r="G1784" s="42">
        <v>9</v>
      </c>
      <c r="H1784" s="42"/>
      <c r="I1784" s="42"/>
      <c r="J1784" s="42"/>
      <c r="K1784" s="42"/>
      <c r="L1784" s="42"/>
      <c r="M1784" s="42"/>
      <c r="N1784" s="42"/>
      <c r="O1784" s="42"/>
      <c r="P1784" s="42"/>
      <c r="Q1784" s="42"/>
      <c r="R1784" s="42"/>
      <c r="S1784" s="42">
        <v>0</v>
      </c>
      <c r="T1784" s="96"/>
      <c r="U1784" s="96"/>
      <c r="V1784" s="89" t="s">
        <v>5890</v>
      </c>
      <c r="W1784" s="106" t="s">
        <v>6984</v>
      </c>
      <c r="X1784" s="25"/>
      <c r="Y1784" s="90">
        <f t="array" ref="Y1784">SUM((L1784:R1784)/7)</f>
        <v>0</v>
      </c>
      <c r="Z1784" s="91"/>
    </row>
    <row r="1785" s="85" customFormat="1" customHeight="1" spans="1:26">
      <c r="A1785" s="93" t="s">
        <v>15</v>
      </c>
      <c r="B1785" s="93" t="s">
        <v>3125</v>
      </c>
      <c r="C1785" s="93" t="s">
        <v>126</v>
      </c>
      <c r="D1785" s="42" t="s">
        <v>8280</v>
      </c>
      <c r="E1785" s="38" t="s">
        <v>8281</v>
      </c>
      <c r="F1785" s="38" t="s">
        <v>8282</v>
      </c>
      <c r="G1785" s="42">
        <v>1</v>
      </c>
      <c r="H1785" s="42"/>
      <c r="I1785" s="42"/>
      <c r="J1785" s="42"/>
      <c r="K1785" s="42"/>
      <c r="L1785" s="42"/>
      <c r="M1785" s="42"/>
      <c r="N1785" s="42"/>
      <c r="O1785" s="42"/>
      <c r="P1785" s="42"/>
      <c r="Q1785" s="42"/>
      <c r="R1785" s="42"/>
      <c r="S1785" s="42">
        <v>0</v>
      </c>
      <c r="T1785" s="96"/>
      <c r="U1785" s="96"/>
      <c r="V1785" s="89" t="s">
        <v>5890</v>
      </c>
      <c r="W1785" s="106" t="s">
        <v>6984</v>
      </c>
      <c r="X1785" s="25"/>
      <c r="Y1785" s="90">
        <f t="array" ref="Y1785">SUM((L1785:R1785)/7)</f>
        <v>0</v>
      </c>
      <c r="Z1785" s="91"/>
    </row>
    <row r="1786" s="85" customFormat="1" customHeight="1" spans="1:26">
      <c r="A1786" s="93" t="s">
        <v>15</v>
      </c>
      <c r="B1786" s="93" t="s">
        <v>25</v>
      </c>
      <c r="C1786" s="93" t="s">
        <v>835</v>
      </c>
      <c r="D1786" s="42" t="s">
        <v>8283</v>
      </c>
      <c r="E1786" s="38" t="s">
        <v>8284</v>
      </c>
      <c r="F1786" s="38" t="s">
        <v>8285</v>
      </c>
      <c r="G1786" s="42">
        <v>2</v>
      </c>
      <c r="H1786" s="42"/>
      <c r="I1786" s="42"/>
      <c r="J1786" s="42"/>
      <c r="K1786" s="42"/>
      <c r="L1786" s="42"/>
      <c r="M1786" s="42"/>
      <c r="N1786" s="42"/>
      <c r="O1786" s="42"/>
      <c r="P1786" s="42"/>
      <c r="Q1786" s="42"/>
      <c r="R1786" s="42"/>
      <c r="S1786" s="42">
        <v>0</v>
      </c>
      <c r="T1786" s="96"/>
      <c r="U1786" s="97">
        <v>0</v>
      </c>
      <c r="V1786" s="89" t="s">
        <v>5890</v>
      </c>
      <c r="W1786" s="106" t="s">
        <v>6984</v>
      </c>
      <c r="X1786" s="25"/>
      <c r="Y1786" s="90">
        <f t="array" ref="Y1786">SUM((L1786:R1786)/7)</f>
        <v>0</v>
      </c>
      <c r="Z1786" s="91"/>
    </row>
    <row r="1787" s="85" customFormat="1" customHeight="1" spans="1:26">
      <c r="A1787" s="93" t="s">
        <v>15</v>
      </c>
      <c r="B1787" s="93" t="s">
        <v>25</v>
      </c>
      <c r="C1787" s="93" t="s">
        <v>835</v>
      </c>
      <c r="D1787" s="42" t="s">
        <v>8286</v>
      </c>
      <c r="E1787" s="38" t="s">
        <v>8287</v>
      </c>
      <c r="F1787" s="38" t="s">
        <v>8288</v>
      </c>
      <c r="G1787" s="42">
        <v>24</v>
      </c>
      <c r="H1787" s="42"/>
      <c r="I1787" s="42"/>
      <c r="J1787" s="42"/>
      <c r="K1787" s="42"/>
      <c r="L1787" s="42"/>
      <c r="M1787" s="42"/>
      <c r="N1787" s="42"/>
      <c r="O1787" s="42"/>
      <c r="P1787" s="42"/>
      <c r="Q1787" s="42"/>
      <c r="R1787" s="42"/>
      <c r="S1787" s="42">
        <v>0</v>
      </c>
      <c r="T1787" s="96"/>
      <c r="U1787" s="97">
        <v>0</v>
      </c>
      <c r="V1787" s="89" t="s">
        <v>5890</v>
      </c>
      <c r="W1787" s="106" t="s">
        <v>6984</v>
      </c>
      <c r="X1787" s="25"/>
      <c r="Y1787" s="90">
        <f t="array" ref="Y1787">SUM((L1787:R1787)/7)</f>
        <v>0</v>
      </c>
      <c r="Z1787" s="91"/>
    </row>
    <row r="1788" s="85" customFormat="1" customHeight="1" spans="1:26">
      <c r="A1788" s="93" t="s">
        <v>15</v>
      </c>
      <c r="B1788" s="93" t="s">
        <v>25</v>
      </c>
      <c r="C1788" s="93" t="s">
        <v>835</v>
      </c>
      <c r="D1788" s="42" t="s">
        <v>8289</v>
      </c>
      <c r="E1788" s="38" t="s">
        <v>8290</v>
      </c>
      <c r="F1788" s="38" t="s">
        <v>8291</v>
      </c>
      <c r="G1788" s="42">
        <v>63</v>
      </c>
      <c r="H1788" s="42"/>
      <c r="I1788" s="42"/>
      <c r="J1788" s="42"/>
      <c r="K1788" s="42"/>
      <c r="L1788" s="42"/>
      <c r="M1788" s="42"/>
      <c r="N1788" s="42"/>
      <c r="O1788" s="42"/>
      <c r="P1788" s="42"/>
      <c r="Q1788" s="42"/>
      <c r="R1788" s="42"/>
      <c r="S1788" s="42">
        <v>0</v>
      </c>
      <c r="T1788" s="96"/>
      <c r="U1788" s="97">
        <v>0</v>
      </c>
      <c r="V1788" s="89" t="s">
        <v>5890</v>
      </c>
      <c r="W1788" s="106" t="s">
        <v>6984</v>
      </c>
      <c r="X1788" s="25"/>
      <c r="Y1788" s="90">
        <f t="array" ref="Y1788">SUM((L1788:R1788)/7)</f>
        <v>0</v>
      </c>
      <c r="Z1788" s="91"/>
    </row>
    <row r="1789" s="85" customFormat="1" customHeight="1" spans="1:26">
      <c r="A1789" s="93" t="s">
        <v>15</v>
      </c>
      <c r="B1789" s="93" t="s">
        <v>25</v>
      </c>
      <c r="C1789" s="93" t="s">
        <v>835</v>
      </c>
      <c r="D1789" s="42" t="s">
        <v>8292</v>
      </c>
      <c r="E1789" s="38" t="s">
        <v>8293</v>
      </c>
      <c r="F1789" s="38" t="s">
        <v>8294</v>
      </c>
      <c r="G1789" s="42">
        <v>22</v>
      </c>
      <c r="H1789" s="42"/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>
        <v>0</v>
      </c>
      <c r="T1789" s="96"/>
      <c r="U1789" s="97">
        <v>0</v>
      </c>
      <c r="V1789" s="89" t="s">
        <v>5890</v>
      </c>
      <c r="W1789" s="106" t="s">
        <v>6984</v>
      </c>
      <c r="X1789" s="25"/>
      <c r="Y1789" s="90">
        <f t="array" ref="Y1789">SUM((L1789:R1789)/7)</f>
        <v>0</v>
      </c>
      <c r="Z1789" s="91"/>
    </row>
    <row r="1790" s="85" customFormat="1" customHeight="1" spans="1:26">
      <c r="A1790" s="93" t="s">
        <v>15</v>
      </c>
      <c r="B1790" s="93" t="s">
        <v>25</v>
      </c>
      <c r="C1790" s="93" t="s">
        <v>835</v>
      </c>
      <c r="D1790" s="42" t="s">
        <v>8295</v>
      </c>
      <c r="E1790" s="38" t="s">
        <v>8296</v>
      </c>
      <c r="F1790" s="38" t="s">
        <v>8297</v>
      </c>
      <c r="G1790" s="42">
        <v>57</v>
      </c>
      <c r="H1790" s="42"/>
      <c r="I1790" s="42"/>
      <c r="J1790" s="42"/>
      <c r="K1790" s="42"/>
      <c r="L1790" s="42"/>
      <c r="M1790" s="42"/>
      <c r="N1790" s="42"/>
      <c r="O1790" s="42"/>
      <c r="P1790" s="42"/>
      <c r="Q1790" s="42"/>
      <c r="R1790" s="42"/>
      <c r="S1790" s="42">
        <v>0</v>
      </c>
      <c r="T1790" s="96"/>
      <c r="U1790" s="97">
        <v>0</v>
      </c>
      <c r="V1790" s="89" t="s">
        <v>5890</v>
      </c>
      <c r="W1790" s="106" t="s">
        <v>6984</v>
      </c>
      <c r="X1790" s="25"/>
      <c r="Y1790" s="90">
        <f t="array" ref="Y1790">SUM((L1790:R1790)/7)</f>
        <v>0</v>
      </c>
      <c r="Z1790" s="91"/>
    </row>
    <row r="1791" s="85" customFormat="1" customHeight="1" spans="1:26">
      <c r="A1791" s="93" t="s">
        <v>15</v>
      </c>
      <c r="B1791" s="93" t="s">
        <v>25</v>
      </c>
      <c r="C1791" s="93" t="s">
        <v>835</v>
      </c>
      <c r="D1791" s="42" t="s">
        <v>8298</v>
      </c>
      <c r="E1791" s="38" t="s">
        <v>8299</v>
      </c>
      <c r="F1791" s="38" t="s">
        <v>8300</v>
      </c>
      <c r="G1791" s="42">
        <v>20</v>
      </c>
      <c r="H1791" s="42"/>
      <c r="I1791" s="42"/>
      <c r="J1791" s="42"/>
      <c r="K1791" s="42"/>
      <c r="L1791" s="42"/>
      <c r="M1791" s="42"/>
      <c r="N1791" s="42"/>
      <c r="O1791" s="42"/>
      <c r="P1791" s="42"/>
      <c r="Q1791" s="42"/>
      <c r="R1791" s="42"/>
      <c r="S1791" s="42">
        <v>0</v>
      </c>
      <c r="T1791" s="96"/>
      <c r="U1791" s="97">
        <v>0</v>
      </c>
      <c r="V1791" s="89" t="s">
        <v>5890</v>
      </c>
      <c r="W1791" s="106" t="s">
        <v>6984</v>
      </c>
      <c r="X1791" s="25"/>
      <c r="Y1791" s="90">
        <f t="array" ref="Y1791">SUM((L1791:R1791)/7)</f>
        <v>0</v>
      </c>
      <c r="Z1791" s="91"/>
    </row>
    <row r="1792" s="85" customFormat="1" customHeight="1" spans="1:26">
      <c r="A1792" s="93" t="s">
        <v>15</v>
      </c>
      <c r="B1792" s="93" t="s">
        <v>25</v>
      </c>
      <c r="C1792" s="93" t="s">
        <v>835</v>
      </c>
      <c r="D1792" s="42" t="s">
        <v>8301</v>
      </c>
      <c r="E1792" s="38" t="s">
        <v>8302</v>
      </c>
      <c r="F1792" s="38" t="s">
        <v>8303</v>
      </c>
      <c r="G1792" s="42">
        <v>16</v>
      </c>
      <c r="H1792" s="42"/>
      <c r="I1792" s="42"/>
      <c r="J1792" s="42"/>
      <c r="K1792" s="42"/>
      <c r="L1792" s="42"/>
      <c r="M1792" s="42"/>
      <c r="N1792" s="42"/>
      <c r="O1792" s="42"/>
      <c r="P1792" s="42"/>
      <c r="Q1792" s="42"/>
      <c r="R1792" s="42"/>
      <c r="S1792" s="42">
        <v>0</v>
      </c>
      <c r="T1792" s="96"/>
      <c r="U1792" s="96"/>
      <c r="V1792" s="89" t="s">
        <v>5890</v>
      </c>
      <c r="W1792" s="106" t="s">
        <v>6984</v>
      </c>
      <c r="X1792" s="25"/>
      <c r="Y1792" s="90">
        <f t="array" ref="Y1792">SUM((L1792:R1792)/7)</f>
        <v>0</v>
      </c>
      <c r="Z1792" s="91"/>
    </row>
    <row r="1793" s="85" customFormat="1" customHeight="1" spans="1:26">
      <c r="A1793" s="93" t="s">
        <v>15</v>
      </c>
      <c r="B1793" s="93" t="s">
        <v>25</v>
      </c>
      <c r="C1793" s="93" t="s">
        <v>835</v>
      </c>
      <c r="D1793" s="42" t="s">
        <v>8304</v>
      </c>
      <c r="E1793" s="38" t="s">
        <v>8305</v>
      </c>
      <c r="F1793" s="38" t="s">
        <v>8306</v>
      </c>
      <c r="G1793" s="42">
        <v>73</v>
      </c>
      <c r="H1793" s="42"/>
      <c r="I1793" s="42"/>
      <c r="J1793" s="42"/>
      <c r="K1793" s="42"/>
      <c r="L1793" s="42"/>
      <c r="M1793" s="42"/>
      <c r="N1793" s="42"/>
      <c r="O1793" s="42"/>
      <c r="P1793" s="42"/>
      <c r="Q1793" s="42"/>
      <c r="R1793" s="42"/>
      <c r="S1793" s="42">
        <v>0</v>
      </c>
      <c r="T1793" s="96"/>
      <c r="U1793" s="96"/>
      <c r="V1793" s="89" t="s">
        <v>5890</v>
      </c>
      <c r="W1793" s="106" t="s">
        <v>6984</v>
      </c>
      <c r="X1793" s="25"/>
      <c r="Y1793" s="90">
        <f t="array" ref="Y1793">SUM((L1793:R1793)/7)</f>
        <v>0</v>
      </c>
      <c r="Z1793" s="91"/>
    </row>
    <row r="1794" s="85" customFormat="1" customHeight="1" spans="1:26">
      <c r="A1794" s="93" t="s">
        <v>15</v>
      </c>
      <c r="B1794" s="93" t="s">
        <v>25</v>
      </c>
      <c r="C1794" s="93" t="s">
        <v>835</v>
      </c>
      <c r="D1794" s="42" t="s">
        <v>8307</v>
      </c>
      <c r="E1794" s="38" t="s">
        <v>8308</v>
      </c>
      <c r="F1794" s="38" t="s">
        <v>8309</v>
      </c>
      <c r="G1794" s="42">
        <v>20</v>
      </c>
      <c r="H1794" s="42"/>
      <c r="I1794" s="42"/>
      <c r="J1794" s="42"/>
      <c r="K1794" s="42"/>
      <c r="L1794" s="42"/>
      <c r="M1794" s="42"/>
      <c r="N1794" s="42"/>
      <c r="O1794" s="42"/>
      <c r="P1794" s="42"/>
      <c r="Q1794" s="42"/>
      <c r="R1794" s="42"/>
      <c r="S1794" s="42">
        <v>0</v>
      </c>
      <c r="T1794" s="96"/>
      <c r="U1794" s="96"/>
      <c r="V1794" s="89" t="s">
        <v>5890</v>
      </c>
      <c r="W1794" s="106" t="s">
        <v>6984</v>
      </c>
      <c r="X1794" s="25"/>
      <c r="Y1794" s="90">
        <f t="array" ref="Y1794">SUM((L1794:R1794)/7)</f>
        <v>0</v>
      </c>
      <c r="Z1794" s="91"/>
    </row>
    <row r="1795" s="85" customFormat="1" customHeight="1" spans="1:26">
      <c r="A1795" s="93" t="s">
        <v>15</v>
      </c>
      <c r="B1795" s="93" t="s">
        <v>25</v>
      </c>
      <c r="C1795" s="93" t="s">
        <v>835</v>
      </c>
      <c r="D1795" s="42" t="s">
        <v>8310</v>
      </c>
      <c r="E1795" s="38" t="s">
        <v>8311</v>
      </c>
      <c r="F1795" s="38" t="s">
        <v>8312</v>
      </c>
      <c r="G1795" s="42">
        <v>6</v>
      </c>
      <c r="H1795" s="42"/>
      <c r="I1795" s="42"/>
      <c r="J1795" s="42"/>
      <c r="K1795" s="42"/>
      <c r="L1795" s="42"/>
      <c r="M1795" s="42"/>
      <c r="N1795" s="42"/>
      <c r="O1795" s="42"/>
      <c r="P1795" s="42"/>
      <c r="Q1795" s="42"/>
      <c r="R1795" s="42"/>
      <c r="S1795" s="42">
        <v>0</v>
      </c>
      <c r="T1795" s="96"/>
      <c r="U1795" s="96"/>
      <c r="V1795" s="89" t="s">
        <v>5890</v>
      </c>
      <c r="W1795" s="106" t="s">
        <v>6984</v>
      </c>
      <c r="X1795" s="25"/>
      <c r="Y1795" s="90">
        <f t="array" ref="Y1795">SUM((L1795:R1795)/7)</f>
        <v>0</v>
      </c>
      <c r="Z1795" s="91"/>
    </row>
    <row r="1796" s="85" customFormat="1" customHeight="1" spans="1:26">
      <c r="A1796" s="93" t="s">
        <v>15</v>
      </c>
      <c r="B1796" s="93" t="s">
        <v>25</v>
      </c>
      <c r="C1796" s="93" t="s">
        <v>835</v>
      </c>
      <c r="D1796" s="42" t="s">
        <v>8313</v>
      </c>
      <c r="E1796" s="38" t="s">
        <v>8314</v>
      </c>
      <c r="F1796" s="38" t="s">
        <v>8315</v>
      </c>
      <c r="G1796" s="42">
        <v>13</v>
      </c>
      <c r="H1796" s="42"/>
      <c r="I1796" s="42"/>
      <c r="J1796" s="42"/>
      <c r="K1796" s="42"/>
      <c r="L1796" s="42"/>
      <c r="M1796" s="42"/>
      <c r="N1796" s="42"/>
      <c r="O1796" s="42"/>
      <c r="P1796" s="42"/>
      <c r="Q1796" s="42"/>
      <c r="R1796" s="42"/>
      <c r="S1796" s="42">
        <v>0</v>
      </c>
      <c r="T1796" s="96"/>
      <c r="U1796" s="96"/>
      <c r="V1796" s="89" t="s">
        <v>5890</v>
      </c>
      <c r="W1796" s="106" t="s">
        <v>6984</v>
      </c>
      <c r="X1796" s="25"/>
      <c r="Y1796" s="90">
        <f t="array" ref="Y1796">SUM((L1796:R1796)/7)</f>
        <v>0</v>
      </c>
      <c r="Z1796" s="91"/>
    </row>
    <row r="1797" s="85" customFormat="1" customHeight="1" spans="1:26">
      <c r="A1797" s="93" t="s">
        <v>15</v>
      </c>
      <c r="B1797" s="93" t="s">
        <v>25</v>
      </c>
      <c r="C1797" s="93" t="s">
        <v>835</v>
      </c>
      <c r="D1797" s="42" t="s">
        <v>8316</v>
      </c>
      <c r="E1797" s="38" t="s">
        <v>8317</v>
      </c>
      <c r="F1797" s="38" t="s">
        <v>8318</v>
      </c>
      <c r="G1797" s="42">
        <v>5</v>
      </c>
      <c r="H1797" s="42"/>
      <c r="I1797" s="42"/>
      <c r="J1797" s="42"/>
      <c r="K1797" s="42"/>
      <c r="L1797" s="42"/>
      <c r="M1797" s="42"/>
      <c r="N1797" s="42"/>
      <c r="O1797" s="42"/>
      <c r="P1797" s="42"/>
      <c r="Q1797" s="42"/>
      <c r="R1797" s="42"/>
      <c r="S1797" s="42">
        <v>0</v>
      </c>
      <c r="T1797" s="96"/>
      <c r="U1797" s="96"/>
      <c r="V1797" s="89" t="s">
        <v>5890</v>
      </c>
      <c r="W1797" s="106" t="s">
        <v>6984</v>
      </c>
      <c r="X1797" s="25"/>
      <c r="Y1797" s="90">
        <f t="array" ref="Y1797">SUM((L1797:R1797)/7)</f>
        <v>0</v>
      </c>
      <c r="Z1797" s="91"/>
    </row>
    <row r="1798" s="85" customFormat="1" customHeight="1" spans="1:26">
      <c r="A1798" s="93" t="s">
        <v>15</v>
      </c>
      <c r="B1798" s="93" t="s">
        <v>25</v>
      </c>
      <c r="C1798" s="93" t="s">
        <v>835</v>
      </c>
      <c r="D1798" s="42" t="s">
        <v>8319</v>
      </c>
      <c r="E1798" s="38" t="s">
        <v>8320</v>
      </c>
      <c r="F1798" s="38" t="s">
        <v>8321</v>
      </c>
      <c r="G1798" s="42">
        <v>10</v>
      </c>
      <c r="H1798" s="42"/>
      <c r="I1798" s="42"/>
      <c r="J1798" s="42"/>
      <c r="K1798" s="42"/>
      <c r="L1798" s="42"/>
      <c r="M1798" s="42"/>
      <c r="N1798" s="42"/>
      <c r="O1798" s="42"/>
      <c r="P1798" s="42"/>
      <c r="Q1798" s="42"/>
      <c r="R1798" s="42"/>
      <c r="S1798" s="42">
        <v>0</v>
      </c>
      <c r="T1798" s="96"/>
      <c r="U1798" s="96"/>
      <c r="V1798" s="89" t="s">
        <v>5890</v>
      </c>
      <c r="W1798" s="106" t="s">
        <v>6984</v>
      </c>
      <c r="X1798" s="25"/>
      <c r="Y1798" s="90">
        <f t="array" ref="Y1798">SUM((L1798:R1798)/7)</f>
        <v>0</v>
      </c>
      <c r="Z1798" s="91"/>
    </row>
    <row r="1799" s="85" customFormat="1" customHeight="1" spans="1:26">
      <c r="A1799" s="93" t="s">
        <v>15</v>
      </c>
      <c r="B1799" s="93" t="s">
        <v>25</v>
      </c>
      <c r="C1799" s="93" t="s">
        <v>17</v>
      </c>
      <c r="D1799" s="42" t="s">
        <v>8322</v>
      </c>
      <c r="E1799" s="38" t="s">
        <v>8323</v>
      </c>
      <c r="F1799" s="38" t="s">
        <v>8324</v>
      </c>
      <c r="G1799" s="42">
        <v>21</v>
      </c>
      <c r="H1799" s="42"/>
      <c r="I1799" s="42"/>
      <c r="J1799" s="42"/>
      <c r="K1799" s="42"/>
      <c r="L1799" s="42"/>
      <c r="M1799" s="42"/>
      <c r="N1799" s="42"/>
      <c r="O1799" s="42"/>
      <c r="P1799" s="42"/>
      <c r="Q1799" s="42"/>
      <c r="R1799" s="42"/>
      <c r="S1799" s="42">
        <v>0</v>
      </c>
      <c r="T1799" s="96"/>
      <c r="U1799" s="97">
        <v>8</v>
      </c>
      <c r="V1799" s="89" t="s">
        <v>5890</v>
      </c>
      <c r="W1799" s="106" t="s">
        <v>6984</v>
      </c>
      <c r="X1799" s="25">
        <v>14</v>
      </c>
      <c r="Y1799" s="90">
        <f t="array" ref="Y1799">SUM((L1799:R1799)/7)</f>
        <v>0</v>
      </c>
      <c r="Z1799" s="91"/>
    </row>
    <row r="1800" s="85" customFormat="1" customHeight="1" spans="1:26">
      <c r="A1800" s="93" t="s">
        <v>15</v>
      </c>
      <c r="B1800" s="93" t="s">
        <v>25</v>
      </c>
      <c r="C1800" s="93" t="s">
        <v>17</v>
      </c>
      <c r="D1800" s="42" t="s">
        <v>8325</v>
      </c>
      <c r="E1800" s="38" t="s">
        <v>8326</v>
      </c>
      <c r="F1800" s="38" t="s">
        <v>8327</v>
      </c>
      <c r="G1800" s="42">
        <v>5</v>
      </c>
      <c r="H1800" s="42"/>
      <c r="I1800" s="42"/>
      <c r="J1800" s="42"/>
      <c r="K1800" s="42"/>
      <c r="L1800" s="42"/>
      <c r="M1800" s="42"/>
      <c r="N1800" s="42"/>
      <c r="O1800" s="42"/>
      <c r="P1800" s="42"/>
      <c r="Q1800" s="42"/>
      <c r="R1800" s="42"/>
      <c r="S1800" s="42">
        <v>0</v>
      </c>
      <c r="T1800" s="96"/>
      <c r="U1800" s="96"/>
      <c r="V1800" s="89" t="s">
        <v>5890</v>
      </c>
      <c r="W1800" s="106" t="s">
        <v>6984</v>
      </c>
      <c r="X1800" s="25"/>
      <c r="Y1800" s="90">
        <f t="array" ref="Y1800">SUM((L1800:R1800)/7)</f>
        <v>0</v>
      </c>
      <c r="Z1800" s="91"/>
    </row>
    <row r="1801" s="85" customFormat="1" customHeight="1" spans="1:26">
      <c r="A1801" s="93" t="s">
        <v>15</v>
      </c>
      <c r="B1801" s="93" t="s">
        <v>25</v>
      </c>
      <c r="C1801" s="93" t="s">
        <v>17</v>
      </c>
      <c r="D1801" s="42" t="s">
        <v>8328</v>
      </c>
      <c r="E1801" s="38" t="s">
        <v>8329</v>
      </c>
      <c r="F1801" s="38" t="s">
        <v>8330</v>
      </c>
      <c r="G1801" s="42">
        <v>5</v>
      </c>
      <c r="H1801" s="42"/>
      <c r="I1801" s="42"/>
      <c r="J1801" s="42"/>
      <c r="K1801" s="42"/>
      <c r="L1801" s="42"/>
      <c r="M1801" s="42"/>
      <c r="N1801" s="42"/>
      <c r="O1801" s="42"/>
      <c r="P1801" s="42"/>
      <c r="Q1801" s="42"/>
      <c r="R1801" s="42"/>
      <c r="S1801" s="42">
        <v>0</v>
      </c>
      <c r="T1801" s="96"/>
      <c r="U1801" s="96"/>
      <c r="V1801" s="89" t="s">
        <v>5890</v>
      </c>
      <c r="W1801" s="106" t="s">
        <v>6984</v>
      </c>
      <c r="X1801" s="25"/>
      <c r="Y1801" s="90">
        <f t="array" ref="Y1801">SUM((L1801:R1801)/7)</f>
        <v>0</v>
      </c>
      <c r="Z1801" s="91"/>
    </row>
    <row r="1802" s="85" customFormat="1" customHeight="1" spans="1:26">
      <c r="A1802" s="93" t="s">
        <v>15</v>
      </c>
      <c r="B1802" s="93" t="s">
        <v>25</v>
      </c>
      <c r="C1802" s="93" t="s">
        <v>17</v>
      </c>
      <c r="D1802" s="42" t="s">
        <v>8331</v>
      </c>
      <c r="E1802" s="38" t="s">
        <v>8332</v>
      </c>
      <c r="F1802" s="38" t="s">
        <v>8333</v>
      </c>
      <c r="G1802" s="42">
        <v>7</v>
      </c>
      <c r="H1802" s="42"/>
      <c r="I1802" s="42"/>
      <c r="J1802" s="42"/>
      <c r="K1802" s="42"/>
      <c r="L1802" s="42"/>
      <c r="M1802" s="42"/>
      <c r="N1802" s="42"/>
      <c r="O1802" s="42"/>
      <c r="P1802" s="42"/>
      <c r="Q1802" s="42"/>
      <c r="R1802" s="42"/>
      <c r="S1802" s="42">
        <v>0</v>
      </c>
      <c r="T1802" s="96"/>
      <c r="U1802" s="96"/>
      <c r="V1802" s="89" t="s">
        <v>5890</v>
      </c>
      <c r="W1802" s="106" t="s">
        <v>6984</v>
      </c>
      <c r="X1802" s="25"/>
      <c r="Y1802" s="90">
        <f t="array" ref="Y1802">SUM((L1802:R1802)/7)</f>
        <v>0</v>
      </c>
      <c r="Z1802" s="91"/>
    </row>
    <row r="1803" s="85" customFormat="1" customHeight="1" spans="1:26">
      <c r="A1803" s="93" t="s">
        <v>15</v>
      </c>
      <c r="B1803" s="93" t="s">
        <v>25</v>
      </c>
      <c r="C1803" s="93" t="s">
        <v>17</v>
      </c>
      <c r="D1803" s="42" t="s">
        <v>8334</v>
      </c>
      <c r="E1803" s="38" t="s">
        <v>8335</v>
      </c>
      <c r="F1803" s="38" t="s">
        <v>8336</v>
      </c>
      <c r="G1803" s="42">
        <v>2</v>
      </c>
      <c r="H1803" s="42"/>
      <c r="I1803" s="42"/>
      <c r="J1803" s="42"/>
      <c r="K1803" s="42"/>
      <c r="L1803" s="42"/>
      <c r="M1803" s="42"/>
      <c r="N1803" s="42"/>
      <c r="O1803" s="42"/>
      <c r="P1803" s="42"/>
      <c r="Q1803" s="42"/>
      <c r="R1803" s="42"/>
      <c r="S1803" s="42">
        <v>0</v>
      </c>
      <c r="T1803" s="96"/>
      <c r="U1803" s="96"/>
      <c r="V1803" s="89" t="s">
        <v>5890</v>
      </c>
      <c r="W1803" s="106" t="s">
        <v>6984</v>
      </c>
      <c r="X1803" s="25"/>
      <c r="Y1803" s="90">
        <f t="array" ref="Y1803">SUM((L1803:R1803)/7)</f>
        <v>0</v>
      </c>
      <c r="Z1803" s="91"/>
    </row>
    <row r="1804" s="85" customFormat="1" customHeight="1" spans="1:26">
      <c r="A1804" s="93" t="s">
        <v>15</v>
      </c>
      <c r="B1804" s="93" t="s">
        <v>25</v>
      </c>
      <c r="C1804" s="93" t="s">
        <v>17</v>
      </c>
      <c r="D1804" s="42" t="s">
        <v>8337</v>
      </c>
      <c r="E1804" s="38" t="s">
        <v>8338</v>
      </c>
      <c r="F1804" s="38" t="s">
        <v>8339</v>
      </c>
      <c r="G1804" s="42">
        <v>4</v>
      </c>
      <c r="H1804" s="42"/>
      <c r="I1804" s="42"/>
      <c r="J1804" s="42"/>
      <c r="K1804" s="42"/>
      <c r="L1804" s="42"/>
      <c r="M1804" s="42"/>
      <c r="N1804" s="42"/>
      <c r="O1804" s="42"/>
      <c r="P1804" s="42"/>
      <c r="Q1804" s="42"/>
      <c r="R1804" s="42"/>
      <c r="S1804" s="42">
        <v>0</v>
      </c>
      <c r="T1804" s="96"/>
      <c r="U1804" s="96"/>
      <c r="V1804" s="89" t="s">
        <v>5890</v>
      </c>
      <c r="W1804" s="106" t="s">
        <v>6984</v>
      </c>
      <c r="X1804" s="25"/>
      <c r="Y1804" s="90">
        <f t="array" ref="Y1804">SUM((L1804:R1804)/7)</f>
        <v>0</v>
      </c>
      <c r="Z1804" s="91"/>
    </row>
    <row r="1805" s="85" customFormat="1" customHeight="1" spans="1:26">
      <c r="A1805" s="93" t="s">
        <v>15</v>
      </c>
      <c r="B1805" s="93" t="s">
        <v>25</v>
      </c>
      <c r="C1805" s="93" t="s">
        <v>126</v>
      </c>
      <c r="D1805" s="42" t="s">
        <v>8340</v>
      </c>
      <c r="E1805" s="38" t="s">
        <v>8341</v>
      </c>
      <c r="F1805" s="38" t="s">
        <v>8342</v>
      </c>
      <c r="G1805" s="42">
        <v>12</v>
      </c>
      <c r="H1805" s="42"/>
      <c r="I1805" s="42"/>
      <c r="J1805" s="42"/>
      <c r="K1805" s="42"/>
      <c r="L1805" s="42"/>
      <c r="M1805" s="42"/>
      <c r="N1805" s="42"/>
      <c r="O1805" s="42"/>
      <c r="P1805" s="42"/>
      <c r="Q1805" s="42"/>
      <c r="R1805" s="42"/>
      <c r="S1805" s="42">
        <v>0</v>
      </c>
      <c r="T1805" s="96"/>
      <c r="U1805" s="97">
        <v>0</v>
      </c>
      <c r="V1805" s="89" t="s">
        <v>5890</v>
      </c>
      <c r="W1805" s="106" t="s">
        <v>6984</v>
      </c>
      <c r="X1805" s="25"/>
      <c r="Y1805" s="90">
        <f t="array" ref="Y1805">SUM((L1805:R1805)/7)</f>
        <v>0</v>
      </c>
      <c r="Z1805" s="91"/>
    </row>
    <row r="1806" s="85" customFormat="1" customHeight="1" spans="1:26">
      <c r="A1806" s="93" t="s">
        <v>15</v>
      </c>
      <c r="B1806" s="93" t="s">
        <v>25</v>
      </c>
      <c r="C1806" s="93" t="s">
        <v>126</v>
      </c>
      <c r="D1806" s="42" t="s">
        <v>8343</v>
      </c>
      <c r="E1806" s="38" t="s">
        <v>8344</v>
      </c>
      <c r="F1806" s="38" t="s">
        <v>8345</v>
      </c>
      <c r="G1806" s="42">
        <v>27</v>
      </c>
      <c r="H1806" s="42"/>
      <c r="I1806" s="42"/>
      <c r="J1806" s="42"/>
      <c r="K1806" s="42"/>
      <c r="L1806" s="42"/>
      <c r="M1806" s="42"/>
      <c r="N1806" s="42"/>
      <c r="O1806" s="42"/>
      <c r="P1806" s="42"/>
      <c r="Q1806" s="42"/>
      <c r="R1806" s="42"/>
      <c r="S1806" s="42">
        <v>0</v>
      </c>
      <c r="T1806" s="96"/>
      <c r="U1806" s="97">
        <v>0</v>
      </c>
      <c r="V1806" s="89" t="s">
        <v>5890</v>
      </c>
      <c r="W1806" s="106" t="s">
        <v>6984</v>
      </c>
      <c r="X1806" s="25"/>
      <c r="Y1806" s="90">
        <f t="array" ref="Y1806">SUM((L1806:R1806)/7)</f>
        <v>0</v>
      </c>
      <c r="Z1806" s="91"/>
    </row>
    <row r="1807" s="85" customFormat="1" customHeight="1" spans="1:26">
      <c r="A1807" s="93" t="s">
        <v>15</v>
      </c>
      <c r="B1807" s="93" t="s">
        <v>25</v>
      </c>
      <c r="C1807" s="93" t="s">
        <v>126</v>
      </c>
      <c r="D1807" s="42" t="s">
        <v>8346</v>
      </c>
      <c r="E1807" s="38" t="s">
        <v>8347</v>
      </c>
      <c r="F1807" s="38" t="s">
        <v>8348</v>
      </c>
      <c r="G1807" s="42">
        <v>6</v>
      </c>
      <c r="H1807" s="42"/>
      <c r="I1807" s="42"/>
      <c r="J1807" s="42"/>
      <c r="K1807" s="42"/>
      <c r="L1807" s="42"/>
      <c r="M1807" s="42"/>
      <c r="N1807" s="42"/>
      <c r="O1807" s="42"/>
      <c r="P1807" s="42"/>
      <c r="Q1807" s="42"/>
      <c r="R1807" s="42"/>
      <c r="S1807" s="42">
        <v>0</v>
      </c>
      <c r="T1807" s="96"/>
      <c r="U1807" s="96"/>
      <c r="V1807" s="89" t="s">
        <v>5890</v>
      </c>
      <c r="W1807" s="106" t="s">
        <v>6984</v>
      </c>
      <c r="X1807" s="25"/>
      <c r="Y1807" s="90">
        <f t="array" ref="Y1807">SUM((L1807:R1807)/7)</f>
        <v>0</v>
      </c>
      <c r="Z1807" s="91"/>
    </row>
    <row r="1808" s="85" customFormat="1" customHeight="1" spans="1:26">
      <c r="A1808" s="93" t="s">
        <v>15</v>
      </c>
      <c r="B1808" s="93" t="s">
        <v>25</v>
      </c>
      <c r="C1808" s="93" t="s">
        <v>126</v>
      </c>
      <c r="D1808" s="42" t="s">
        <v>8349</v>
      </c>
      <c r="E1808" s="38" t="s">
        <v>8350</v>
      </c>
      <c r="F1808" s="38" t="s">
        <v>8351</v>
      </c>
      <c r="G1808" s="42">
        <v>19</v>
      </c>
      <c r="H1808" s="42"/>
      <c r="I1808" s="42"/>
      <c r="J1808" s="42"/>
      <c r="K1808" s="42"/>
      <c r="L1808" s="42"/>
      <c r="M1808" s="42"/>
      <c r="N1808" s="42"/>
      <c r="O1808" s="42"/>
      <c r="P1808" s="42"/>
      <c r="Q1808" s="42"/>
      <c r="R1808" s="42"/>
      <c r="S1808" s="42">
        <v>0</v>
      </c>
      <c r="T1808" s="96"/>
      <c r="U1808" s="97">
        <v>0</v>
      </c>
      <c r="V1808" s="89" t="s">
        <v>5890</v>
      </c>
      <c r="W1808" s="106" t="s">
        <v>6984</v>
      </c>
      <c r="X1808" s="25"/>
      <c r="Y1808" s="90">
        <f t="array" ref="Y1808">SUM((L1808:R1808)/7)</f>
        <v>0</v>
      </c>
      <c r="Z1808" s="91"/>
    </row>
    <row r="1809" s="85" customFormat="1" customHeight="1" spans="1:26">
      <c r="A1809" s="93" t="s">
        <v>15</v>
      </c>
      <c r="B1809" s="93" t="s">
        <v>25</v>
      </c>
      <c r="C1809" s="93" t="s">
        <v>126</v>
      </c>
      <c r="D1809" s="42" t="s">
        <v>8352</v>
      </c>
      <c r="E1809" s="38" t="s">
        <v>8353</v>
      </c>
      <c r="F1809" s="38" t="s">
        <v>8354</v>
      </c>
      <c r="G1809" s="42">
        <v>38</v>
      </c>
      <c r="H1809" s="42"/>
      <c r="I1809" s="42"/>
      <c r="J1809" s="42"/>
      <c r="K1809" s="42"/>
      <c r="L1809" s="42"/>
      <c r="M1809" s="42"/>
      <c r="N1809" s="42"/>
      <c r="O1809" s="42"/>
      <c r="P1809" s="42"/>
      <c r="Q1809" s="42"/>
      <c r="R1809" s="42"/>
      <c r="S1809" s="42">
        <v>0</v>
      </c>
      <c r="T1809" s="96"/>
      <c r="U1809" s="96"/>
      <c r="V1809" s="89" t="s">
        <v>5890</v>
      </c>
      <c r="W1809" s="106" t="s">
        <v>6984</v>
      </c>
      <c r="X1809" s="25"/>
      <c r="Y1809" s="90">
        <f t="array" ref="Y1809">SUM((L1809:R1809)/7)</f>
        <v>0</v>
      </c>
      <c r="Z1809" s="91"/>
    </row>
    <row r="1810" s="85" customFormat="1" customHeight="1" spans="1:26">
      <c r="A1810" s="93" t="s">
        <v>15</v>
      </c>
      <c r="B1810" s="93" t="s">
        <v>25</v>
      </c>
      <c r="C1810" s="93" t="s">
        <v>126</v>
      </c>
      <c r="D1810" s="42" t="s">
        <v>8355</v>
      </c>
      <c r="E1810" s="38" t="s">
        <v>8356</v>
      </c>
      <c r="F1810" s="38" t="s">
        <v>8357</v>
      </c>
      <c r="G1810" s="42">
        <v>8</v>
      </c>
      <c r="H1810" s="42"/>
      <c r="I1810" s="42"/>
      <c r="J1810" s="42"/>
      <c r="K1810" s="42"/>
      <c r="L1810" s="42"/>
      <c r="M1810" s="42"/>
      <c r="N1810" s="42"/>
      <c r="O1810" s="42"/>
      <c r="P1810" s="42"/>
      <c r="Q1810" s="42"/>
      <c r="R1810" s="42"/>
      <c r="S1810" s="42">
        <v>0</v>
      </c>
      <c r="T1810" s="96"/>
      <c r="U1810" s="97">
        <v>0</v>
      </c>
      <c r="V1810" s="89" t="s">
        <v>5890</v>
      </c>
      <c r="W1810" s="106" t="s">
        <v>6984</v>
      </c>
      <c r="X1810" s="25"/>
      <c r="Y1810" s="90">
        <f t="array" ref="Y1810">SUM((L1810:R1810)/7)</f>
        <v>0</v>
      </c>
      <c r="Z1810" s="91"/>
    </row>
    <row r="1811" s="85" customFormat="1" customHeight="1" spans="1:26">
      <c r="A1811" s="93" t="s">
        <v>15</v>
      </c>
      <c r="B1811" s="93" t="s">
        <v>8358</v>
      </c>
      <c r="C1811" s="93" t="s">
        <v>835</v>
      </c>
      <c r="D1811" s="42" t="s">
        <v>8359</v>
      </c>
      <c r="E1811" s="38" t="s">
        <v>8360</v>
      </c>
      <c r="F1811" s="38" t="s">
        <v>8361</v>
      </c>
      <c r="G1811" s="42">
        <v>15</v>
      </c>
      <c r="H1811" s="42"/>
      <c r="I1811" s="42"/>
      <c r="J1811" s="42"/>
      <c r="K1811" s="42"/>
      <c r="L1811" s="42"/>
      <c r="M1811" s="42"/>
      <c r="N1811" s="42"/>
      <c r="O1811" s="42"/>
      <c r="P1811" s="42"/>
      <c r="Q1811" s="42"/>
      <c r="R1811" s="42"/>
      <c r="S1811" s="42">
        <v>0</v>
      </c>
      <c r="T1811" s="96"/>
      <c r="U1811" s="96"/>
      <c r="V1811" s="89" t="s">
        <v>5890</v>
      </c>
      <c r="W1811" s="106" t="s">
        <v>6984</v>
      </c>
      <c r="X1811" s="25"/>
      <c r="Y1811" s="90">
        <f t="array" ref="Y1811">SUM((L1811:R1811)/7)</f>
        <v>0</v>
      </c>
      <c r="Z1811" s="91"/>
    </row>
    <row r="1812" s="85" customFormat="1" customHeight="1" spans="1:26">
      <c r="A1812" s="93" t="s">
        <v>15</v>
      </c>
      <c r="B1812" s="93" t="s">
        <v>8362</v>
      </c>
      <c r="C1812" s="93" t="s">
        <v>17</v>
      </c>
      <c r="D1812" s="42" t="s">
        <v>8363</v>
      </c>
      <c r="E1812" s="38" t="s">
        <v>8364</v>
      </c>
      <c r="F1812" s="38" t="s">
        <v>8365</v>
      </c>
      <c r="G1812" s="42">
        <v>6</v>
      </c>
      <c r="H1812" s="42"/>
      <c r="I1812" s="42"/>
      <c r="J1812" s="42"/>
      <c r="K1812" s="42"/>
      <c r="L1812" s="42"/>
      <c r="M1812" s="42"/>
      <c r="N1812" s="42"/>
      <c r="O1812" s="42"/>
      <c r="P1812" s="42"/>
      <c r="Q1812" s="42"/>
      <c r="R1812" s="42"/>
      <c r="S1812" s="42">
        <v>0</v>
      </c>
      <c r="T1812" s="96"/>
      <c r="U1812" s="96"/>
      <c r="V1812" s="89" t="s">
        <v>5890</v>
      </c>
      <c r="W1812" s="106" t="s">
        <v>6984</v>
      </c>
      <c r="X1812" s="25"/>
      <c r="Y1812" s="90">
        <f t="array" ref="Y1812">SUM((L1812:R1812)/7)</f>
        <v>0</v>
      </c>
      <c r="Z1812" s="91"/>
    </row>
    <row r="1813" s="85" customFormat="1" customHeight="1" spans="1:26">
      <c r="A1813" s="93" t="s">
        <v>15</v>
      </c>
      <c r="B1813" s="93" t="s">
        <v>8362</v>
      </c>
      <c r="C1813" s="93" t="s">
        <v>17</v>
      </c>
      <c r="D1813" s="42" t="s">
        <v>8366</v>
      </c>
      <c r="E1813" s="38" t="s">
        <v>8367</v>
      </c>
      <c r="F1813" s="38" t="s">
        <v>8368</v>
      </c>
      <c r="G1813" s="42">
        <v>12</v>
      </c>
      <c r="H1813" s="42"/>
      <c r="I1813" s="42"/>
      <c r="J1813" s="42"/>
      <c r="K1813" s="42"/>
      <c r="L1813" s="42"/>
      <c r="M1813" s="42"/>
      <c r="N1813" s="42"/>
      <c r="O1813" s="42"/>
      <c r="P1813" s="42"/>
      <c r="Q1813" s="42"/>
      <c r="R1813" s="42"/>
      <c r="S1813" s="42">
        <v>0</v>
      </c>
      <c r="T1813" s="96"/>
      <c r="U1813" s="97">
        <v>10</v>
      </c>
      <c r="V1813" s="89" t="s">
        <v>5890</v>
      </c>
      <c r="W1813" s="106" t="s">
        <v>6984</v>
      </c>
      <c r="X1813" s="25"/>
      <c r="Y1813" s="90">
        <f t="array" ref="Y1813">SUM((L1813:R1813)/7)</f>
        <v>0</v>
      </c>
      <c r="Z1813" s="91"/>
    </row>
    <row r="1814" s="85" customFormat="1" customHeight="1" spans="1:26">
      <c r="A1814" s="93" t="s">
        <v>15</v>
      </c>
      <c r="B1814" s="93" t="s">
        <v>29</v>
      </c>
      <c r="C1814" s="93" t="s">
        <v>835</v>
      </c>
      <c r="D1814" s="42" t="s">
        <v>8369</v>
      </c>
      <c r="E1814" s="38" t="s">
        <v>8370</v>
      </c>
      <c r="F1814" s="38" t="s">
        <v>8371</v>
      </c>
      <c r="G1814" s="42">
        <v>3</v>
      </c>
      <c r="H1814" s="42"/>
      <c r="I1814" s="42"/>
      <c r="J1814" s="42"/>
      <c r="K1814" s="42"/>
      <c r="L1814" s="42"/>
      <c r="M1814" s="42"/>
      <c r="N1814" s="42"/>
      <c r="O1814" s="42"/>
      <c r="P1814" s="42"/>
      <c r="Q1814" s="42"/>
      <c r="R1814" s="42"/>
      <c r="S1814" s="42">
        <v>0</v>
      </c>
      <c r="T1814" s="96"/>
      <c r="U1814" s="97">
        <v>0</v>
      </c>
      <c r="V1814" s="89" t="s">
        <v>5890</v>
      </c>
      <c r="W1814" s="106" t="s">
        <v>6984</v>
      </c>
      <c r="X1814" s="25"/>
      <c r="Y1814" s="90">
        <f t="array" ref="Y1814">SUM((L1814:R1814)/7)</f>
        <v>0</v>
      </c>
      <c r="Z1814" s="91"/>
    </row>
    <row r="1815" s="85" customFormat="1" customHeight="1" spans="1:26">
      <c r="A1815" s="93" t="s">
        <v>15</v>
      </c>
      <c r="B1815" s="93" t="s">
        <v>29</v>
      </c>
      <c r="C1815" s="93" t="s">
        <v>835</v>
      </c>
      <c r="D1815" s="42" t="s">
        <v>8372</v>
      </c>
      <c r="E1815" s="38" t="s">
        <v>8373</v>
      </c>
      <c r="F1815" s="38" t="s">
        <v>8374</v>
      </c>
      <c r="G1815" s="42">
        <v>1</v>
      </c>
      <c r="H1815" s="42"/>
      <c r="I1815" s="42"/>
      <c r="J1815" s="42"/>
      <c r="K1815" s="42"/>
      <c r="L1815" s="42"/>
      <c r="M1815" s="42"/>
      <c r="N1815" s="42"/>
      <c r="O1815" s="42"/>
      <c r="P1815" s="42"/>
      <c r="Q1815" s="42"/>
      <c r="R1815" s="42"/>
      <c r="S1815" s="42">
        <v>0</v>
      </c>
      <c r="T1815" s="96"/>
      <c r="U1815" s="97">
        <v>0</v>
      </c>
      <c r="V1815" s="89" t="s">
        <v>5890</v>
      </c>
      <c r="W1815" s="106" t="s">
        <v>6984</v>
      </c>
      <c r="X1815" s="25"/>
      <c r="Y1815" s="90">
        <f t="array" ref="Y1815">SUM((L1815:R1815)/7)</f>
        <v>0</v>
      </c>
      <c r="Z1815" s="91"/>
    </row>
    <row r="1816" s="85" customFormat="1" customHeight="1" spans="1:26">
      <c r="A1816" s="93" t="s">
        <v>15</v>
      </c>
      <c r="B1816" s="93" t="s">
        <v>29</v>
      </c>
      <c r="C1816" s="93" t="s">
        <v>835</v>
      </c>
      <c r="D1816" s="42" t="s">
        <v>8375</v>
      </c>
      <c r="E1816" s="38" t="s">
        <v>8376</v>
      </c>
      <c r="F1816" s="38" t="s">
        <v>8377</v>
      </c>
      <c r="G1816" s="42">
        <v>5</v>
      </c>
      <c r="H1816" s="42"/>
      <c r="I1816" s="42"/>
      <c r="J1816" s="42"/>
      <c r="K1816" s="42"/>
      <c r="L1816" s="42"/>
      <c r="M1816" s="42"/>
      <c r="N1816" s="42"/>
      <c r="O1816" s="42"/>
      <c r="P1816" s="42"/>
      <c r="Q1816" s="42"/>
      <c r="R1816" s="42"/>
      <c r="S1816" s="42">
        <v>0</v>
      </c>
      <c r="T1816" s="96"/>
      <c r="U1816" s="97">
        <v>0</v>
      </c>
      <c r="V1816" s="89" t="s">
        <v>5890</v>
      </c>
      <c r="W1816" s="106" t="s">
        <v>6984</v>
      </c>
      <c r="X1816" s="25"/>
      <c r="Y1816" s="90">
        <f t="array" ref="Y1816">SUM((L1816:R1816)/7)</f>
        <v>0</v>
      </c>
      <c r="Z1816" s="91"/>
    </row>
    <row r="1817" s="85" customFormat="1" customHeight="1" spans="1:26">
      <c r="A1817" s="93" t="s">
        <v>15</v>
      </c>
      <c r="B1817" s="93" t="s">
        <v>29</v>
      </c>
      <c r="C1817" s="93" t="s">
        <v>36</v>
      </c>
      <c r="D1817" s="42" t="s">
        <v>8378</v>
      </c>
      <c r="E1817" s="38" t="s">
        <v>8379</v>
      </c>
      <c r="F1817" s="38" t="s">
        <v>8380</v>
      </c>
      <c r="G1817" s="42">
        <v>1</v>
      </c>
      <c r="H1817" s="42"/>
      <c r="I1817" s="42"/>
      <c r="J1817" s="42"/>
      <c r="K1817" s="42"/>
      <c r="L1817" s="42"/>
      <c r="M1817" s="42"/>
      <c r="N1817" s="42"/>
      <c r="O1817" s="42"/>
      <c r="P1817" s="42"/>
      <c r="Q1817" s="42"/>
      <c r="R1817" s="42"/>
      <c r="S1817" s="42">
        <v>0</v>
      </c>
      <c r="T1817" s="96"/>
      <c r="U1817" s="96"/>
      <c r="V1817" s="89" t="s">
        <v>5890</v>
      </c>
      <c r="W1817" s="106" t="s">
        <v>6984</v>
      </c>
      <c r="X1817" s="25"/>
      <c r="Y1817" s="90">
        <f t="array" ref="Y1817">SUM((L1817:R1817)/7)</f>
        <v>0</v>
      </c>
      <c r="Z1817" s="91"/>
    </row>
    <row r="1818" s="85" customFormat="1" customHeight="1" spans="1:26">
      <c r="A1818" s="93" t="s">
        <v>15</v>
      </c>
      <c r="B1818" s="93" t="s">
        <v>29</v>
      </c>
      <c r="C1818" s="93" t="s">
        <v>36</v>
      </c>
      <c r="D1818" s="42" t="s">
        <v>8381</v>
      </c>
      <c r="E1818" s="38" t="s">
        <v>8382</v>
      </c>
      <c r="F1818" s="38" t="s">
        <v>8383</v>
      </c>
      <c r="G1818" s="42">
        <v>8</v>
      </c>
      <c r="H1818" s="42"/>
      <c r="I1818" s="42"/>
      <c r="J1818" s="42"/>
      <c r="K1818" s="42"/>
      <c r="L1818" s="42"/>
      <c r="M1818" s="42"/>
      <c r="N1818" s="42"/>
      <c r="O1818" s="42"/>
      <c r="P1818" s="42"/>
      <c r="Q1818" s="42"/>
      <c r="R1818" s="42"/>
      <c r="S1818" s="42">
        <v>0</v>
      </c>
      <c r="T1818" s="96"/>
      <c r="U1818" s="96"/>
      <c r="V1818" s="89" t="s">
        <v>5890</v>
      </c>
      <c r="W1818" s="106" t="s">
        <v>6984</v>
      </c>
      <c r="X1818" s="25"/>
      <c r="Y1818" s="90">
        <f t="array" ref="Y1818">SUM((L1818:R1818)/7)</f>
        <v>0</v>
      </c>
      <c r="Z1818" s="91"/>
    </row>
    <row r="1819" s="85" customFormat="1" customHeight="1" spans="1:26">
      <c r="A1819" s="93" t="s">
        <v>15</v>
      </c>
      <c r="B1819" s="93" t="s">
        <v>29</v>
      </c>
      <c r="C1819" s="93" t="s">
        <v>36</v>
      </c>
      <c r="D1819" s="42" t="s">
        <v>8384</v>
      </c>
      <c r="E1819" s="38" t="s">
        <v>8385</v>
      </c>
      <c r="F1819" s="38" t="s">
        <v>8386</v>
      </c>
      <c r="G1819" s="42">
        <v>4</v>
      </c>
      <c r="H1819" s="42"/>
      <c r="I1819" s="42"/>
      <c r="J1819" s="42"/>
      <c r="K1819" s="42"/>
      <c r="L1819" s="42"/>
      <c r="M1819" s="42"/>
      <c r="N1819" s="42"/>
      <c r="O1819" s="42"/>
      <c r="P1819" s="42"/>
      <c r="Q1819" s="42"/>
      <c r="R1819" s="42"/>
      <c r="S1819" s="42">
        <v>0</v>
      </c>
      <c r="T1819" s="96"/>
      <c r="U1819" s="96"/>
      <c r="V1819" s="89" t="s">
        <v>5890</v>
      </c>
      <c r="W1819" s="106" t="s">
        <v>6984</v>
      </c>
      <c r="X1819" s="25"/>
      <c r="Y1819" s="90">
        <f t="array" ref="Y1819">SUM((L1819:R1819)/7)</f>
        <v>0</v>
      </c>
      <c r="Z1819" s="91"/>
    </row>
    <row r="1820" s="85" customFormat="1" customHeight="1" spans="1:26">
      <c r="A1820" s="93" t="s">
        <v>15</v>
      </c>
      <c r="B1820" s="93" t="s">
        <v>29</v>
      </c>
      <c r="C1820" s="93" t="s">
        <v>36</v>
      </c>
      <c r="D1820" s="42" t="s">
        <v>8387</v>
      </c>
      <c r="E1820" s="38" t="s">
        <v>8388</v>
      </c>
      <c r="F1820" s="38" t="s">
        <v>8389</v>
      </c>
      <c r="G1820" s="42">
        <v>5</v>
      </c>
      <c r="H1820" s="42"/>
      <c r="I1820" s="42"/>
      <c r="J1820" s="42"/>
      <c r="K1820" s="42"/>
      <c r="L1820" s="42"/>
      <c r="M1820" s="42"/>
      <c r="N1820" s="42"/>
      <c r="O1820" s="42"/>
      <c r="P1820" s="42"/>
      <c r="Q1820" s="42"/>
      <c r="R1820" s="42"/>
      <c r="S1820" s="42">
        <v>0</v>
      </c>
      <c r="T1820" s="96"/>
      <c r="U1820" s="96"/>
      <c r="V1820" s="89" t="s">
        <v>5890</v>
      </c>
      <c r="W1820" s="106" t="s">
        <v>6984</v>
      </c>
      <c r="X1820" s="25"/>
      <c r="Y1820" s="90">
        <f t="array" ref="Y1820">SUM((L1820:R1820)/7)</f>
        <v>0</v>
      </c>
      <c r="Z1820" s="91"/>
    </row>
    <row r="1821" s="85" customFormat="1" customHeight="1" spans="1:26">
      <c r="A1821" s="93" t="s">
        <v>15</v>
      </c>
      <c r="B1821" s="93" t="s">
        <v>29</v>
      </c>
      <c r="C1821" s="93" t="s">
        <v>36</v>
      </c>
      <c r="D1821" s="42" t="s">
        <v>8390</v>
      </c>
      <c r="E1821" s="38" t="s">
        <v>8391</v>
      </c>
      <c r="F1821" s="38" t="s">
        <v>8392</v>
      </c>
      <c r="G1821" s="42">
        <v>3</v>
      </c>
      <c r="H1821" s="42"/>
      <c r="I1821" s="42"/>
      <c r="J1821" s="42"/>
      <c r="K1821" s="42"/>
      <c r="L1821" s="42"/>
      <c r="M1821" s="42"/>
      <c r="N1821" s="42"/>
      <c r="O1821" s="42"/>
      <c r="P1821" s="42"/>
      <c r="Q1821" s="42"/>
      <c r="R1821" s="42"/>
      <c r="S1821" s="42">
        <v>0</v>
      </c>
      <c r="T1821" s="96"/>
      <c r="U1821" s="96"/>
      <c r="V1821" s="89" t="s">
        <v>5890</v>
      </c>
      <c r="W1821" s="106" t="s">
        <v>6984</v>
      </c>
      <c r="X1821" s="25"/>
      <c r="Y1821" s="90">
        <f t="array" ref="Y1821">SUM((L1821:R1821)/7)</f>
        <v>0</v>
      </c>
      <c r="Z1821" s="91"/>
    </row>
    <row r="1822" s="85" customFormat="1" customHeight="1" spans="1:26">
      <c r="A1822" s="93" t="s">
        <v>15</v>
      </c>
      <c r="B1822" s="93" t="s">
        <v>29</v>
      </c>
      <c r="C1822" s="93" t="s">
        <v>126</v>
      </c>
      <c r="D1822" s="42" t="s">
        <v>8393</v>
      </c>
      <c r="E1822" s="38" t="s">
        <v>8394</v>
      </c>
      <c r="F1822" s="38" t="s">
        <v>8395</v>
      </c>
      <c r="G1822" s="42">
        <v>5</v>
      </c>
      <c r="H1822" s="42"/>
      <c r="I1822" s="42"/>
      <c r="J1822" s="42"/>
      <c r="K1822" s="42"/>
      <c r="L1822" s="42"/>
      <c r="M1822" s="42"/>
      <c r="N1822" s="42"/>
      <c r="O1822" s="42"/>
      <c r="P1822" s="42"/>
      <c r="Q1822" s="42"/>
      <c r="R1822" s="42"/>
      <c r="S1822" s="42">
        <v>0</v>
      </c>
      <c r="T1822" s="96"/>
      <c r="U1822" s="97">
        <v>0</v>
      </c>
      <c r="V1822" s="89" t="s">
        <v>5890</v>
      </c>
      <c r="W1822" s="106" t="s">
        <v>6984</v>
      </c>
      <c r="X1822" s="25"/>
      <c r="Y1822" s="90">
        <f t="array" ref="Y1822">SUM((L1822:R1822)/7)</f>
        <v>0</v>
      </c>
      <c r="Z1822" s="91"/>
    </row>
    <row r="1823" s="85" customFormat="1" customHeight="1" spans="1:26">
      <c r="A1823" s="93" t="s">
        <v>15</v>
      </c>
      <c r="B1823" s="93" t="s">
        <v>29</v>
      </c>
      <c r="C1823" s="93" t="s">
        <v>126</v>
      </c>
      <c r="D1823" s="42" t="s">
        <v>8396</v>
      </c>
      <c r="E1823" s="38" t="s">
        <v>8397</v>
      </c>
      <c r="F1823" s="38" t="s">
        <v>8398</v>
      </c>
      <c r="G1823" s="42">
        <v>15</v>
      </c>
      <c r="H1823" s="42"/>
      <c r="I1823" s="42"/>
      <c r="J1823" s="42"/>
      <c r="K1823" s="42"/>
      <c r="L1823" s="42"/>
      <c r="M1823" s="42"/>
      <c r="N1823" s="42"/>
      <c r="O1823" s="42"/>
      <c r="P1823" s="42"/>
      <c r="Q1823" s="42"/>
      <c r="R1823" s="42"/>
      <c r="S1823" s="42">
        <v>0</v>
      </c>
      <c r="T1823" s="96"/>
      <c r="U1823" s="97">
        <v>0</v>
      </c>
      <c r="V1823" s="89" t="s">
        <v>5890</v>
      </c>
      <c r="W1823" s="106" t="s">
        <v>6984</v>
      </c>
      <c r="X1823" s="25"/>
      <c r="Y1823" s="90">
        <f t="array" ref="Y1823">SUM((L1823:R1823)/7)</f>
        <v>0</v>
      </c>
      <c r="Z1823" s="91"/>
    </row>
    <row r="1824" s="85" customFormat="1" customHeight="1" spans="1:26">
      <c r="A1824" s="93" t="s">
        <v>15</v>
      </c>
      <c r="B1824" s="93" t="s">
        <v>29</v>
      </c>
      <c r="C1824" s="93" t="s">
        <v>126</v>
      </c>
      <c r="D1824" s="42" t="s">
        <v>8399</v>
      </c>
      <c r="E1824" s="38" t="s">
        <v>8400</v>
      </c>
      <c r="F1824" s="38" t="s">
        <v>8401</v>
      </c>
      <c r="G1824" s="42">
        <v>28</v>
      </c>
      <c r="H1824" s="42"/>
      <c r="I1824" s="42"/>
      <c r="J1824" s="42"/>
      <c r="K1824" s="42"/>
      <c r="L1824" s="42"/>
      <c r="M1824" s="42"/>
      <c r="N1824" s="42"/>
      <c r="O1824" s="42"/>
      <c r="P1824" s="42"/>
      <c r="Q1824" s="42"/>
      <c r="R1824" s="42"/>
      <c r="S1824" s="42">
        <v>0</v>
      </c>
      <c r="T1824" s="96"/>
      <c r="U1824" s="97">
        <v>0</v>
      </c>
      <c r="V1824" s="89" t="s">
        <v>5890</v>
      </c>
      <c r="W1824" s="106" t="s">
        <v>6984</v>
      </c>
      <c r="X1824" s="25"/>
      <c r="Y1824" s="90">
        <f t="array" ref="Y1824">SUM((L1824:R1824)/7)</f>
        <v>0</v>
      </c>
      <c r="Z1824" s="91"/>
    </row>
    <row r="1825" s="85" customFormat="1" customHeight="1" spans="1:26">
      <c r="A1825" s="93" t="s">
        <v>15</v>
      </c>
      <c r="B1825" s="93" t="s">
        <v>29</v>
      </c>
      <c r="C1825" s="93" t="s">
        <v>126</v>
      </c>
      <c r="D1825" s="42" t="s">
        <v>8402</v>
      </c>
      <c r="E1825" s="38" t="s">
        <v>8403</v>
      </c>
      <c r="F1825" s="38" t="s">
        <v>8404</v>
      </c>
      <c r="G1825" s="42">
        <v>19</v>
      </c>
      <c r="H1825" s="42"/>
      <c r="I1825" s="42"/>
      <c r="J1825" s="42"/>
      <c r="K1825" s="42"/>
      <c r="L1825" s="42"/>
      <c r="M1825" s="42"/>
      <c r="N1825" s="42"/>
      <c r="O1825" s="42"/>
      <c r="P1825" s="42"/>
      <c r="Q1825" s="42"/>
      <c r="R1825" s="42"/>
      <c r="S1825" s="42">
        <v>0</v>
      </c>
      <c r="T1825" s="96"/>
      <c r="U1825" s="97">
        <v>0</v>
      </c>
      <c r="V1825" s="89" t="s">
        <v>5890</v>
      </c>
      <c r="W1825" s="106" t="s">
        <v>6984</v>
      </c>
      <c r="X1825" s="25"/>
      <c r="Y1825" s="90">
        <f t="array" ref="Y1825">SUM((L1825:R1825)/7)</f>
        <v>0</v>
      </c>
      <c r="Z1825" s="91"/>
    </row>
    <row r="1826" s="85" customFormat="1" customHeight="1" spans="1:26">
      <c r="A1826" s="93" t="s">
        <v>15</v>
      </c>
      <c r="B1826" s="93" t="s">
        <v>29</v>
      </c>
      <c r="C1826" s="93" t="s">
        <v>126</v>
      </c>
      <c r="D1826" s="42" t="s">
        <v>8405</v>
      </c>
      <c r="E1826" s="38" t="s">
        <v>8406</v>
      </c>
      <c r="F1826" s="38" t="s">
        <v>8407</v>
      </c>
      <c r="G1826" s="42">
        <v>11</v>
      </c>
      <c r="H1826" s="42"/>
      <c r="I1826" s="42"/>
      <c r="J1826" s="42"/>
      <c r="K1826" s="42"/>
      <c r="L1826" s="42"/>
      <c r="M1826" s="42"/>
      <c r="N1826" s="42"/>
      <c r="O1826" s="42"/>
      <c r="P1826" s="42"/>
      <c r="Q1826" s="42"/>
      <c r="R1826" s="42"/>
      <c r="S1826" s="42">
        <v>0</v>
      </c>
      <c r="T1826" s="96"/>
      <c r="U1826" s="97">
        <v>0</v>
      </c>
      <c r="V1826" s="89" t="s">
        <v>5890</v>
      </c>
      <c r="W1826" s="106" t="s">
        <v>6984</v>
      </c>
      <c r="X1826" s="25"/>
      <c r="Y1826" s="90">
        <f t="array" ref="Y1826">SUM((L1826:R1826)/7)</f>
        <v>0</v>
      </c>
      <c r="Z1826" s="91"/>
    </row>
    <row r="1827" s="85" customFormat="1" customHeight="1" spans="1:26">
      <c r="A1827" s="93" t="s">
        <v>15</v>
      </c>
      <c r="B1827" s="93" t="s">
        <v>8408</v>
      </c>
      <c r="C1827" s="93" t="s">
        <v>835</v>
      </c>
      <c r="D1827" s="42" t="s">
        <v>8409</v>
      </c>
      <c r="E1827" s="38" t="s">
        <v>8410</v>
      </c>
      <c r="F1827" s="38" t="s">
        <v>8411</v>
      </c>
      <c r="G1827" s="42">
        <v>2</v>
      </c>
      <c r="H1827" s="42"/>
      <c r="I1827" s="42"/>
      <c r="J1827" s="42"/>
      <c r="K1827" s="42"/>
      <c r="L1827" s="42"/>
      <c r="M1827" s="42"/>
      <c r="N1827" s="42"/>
      <c r="O1827" s="42"/>
      <c r="P1827" s="42"/>
      <c r="Q1827" s="42"/>
      <c r="R1827" s="42"/>
      <c r="S1827" s="42">
        <v>0</v>
      </c>
      <c r="T1827" s="96"/>
      <c r="U1827" s="96"/>
      <c r="V1827" s="89" t="s">
        <v>5890</v>
      </c>
      <c r="W1827" s="106" t="s">
        <v>6984</v>
      </c>
      <c r="X1827" s="25"/>
      <c r="Y1827" s="90">
        <f t="array" ref="Y1827">SUM((L1827:R1827)/7)</f>
        <v>0</v>
      </c>
      <c r="Z1827" s="91"/>
    </row>
    <row r="1828" s="85" customFormat="1" customHeight="1" spans="1:26">
      <c r="A1828" s="93" t="s">
        <v>15</v>
      </c>
      <c r="B1828" s="93" t="s">
        <v>8408</v>
      </c>
      <c r="C1828" s="93" t="s">
        <v>835</v>
      </c>
      <c r="D1828" s="42" t="s">
        <v>8412</v>
      </c>
      <c r="E1828" s="38" t="s">
        <v>8413</v>
      </c>
      <c r="F1828" s="38" t="s">
        <v>8414</v>
      </c>
      <c r="G1828" s="42">
        <v>6</v>
      </c>
      <c r="H1828" s="42"/>
      <c r="I1828" s="42"/>
      <c r="J1828" s="42"/>
      <c r="K1828" s="42"/>
      <c r="L1828" s="42"/>
      <c r="M1828" s="42"/>
      <c r="N1828" s="42"/>
      <c r="O1828" s="42"/>
      <c r="P1828" s="42"/>
      <c r="Q1828" s="42"/>
      <c r="R1828" s="42"/>
      <c r="S1828" s="42">
        <v>0</v>
      </c>
      <c r="T1828" s="96"/>
      <c r="U1828" s="96"/>
      <c r="V1828" s="89" t="s">
        <v>5890</v>
      </c>
      <c r="W1828" s="106" t="s">
        <v>6984</v>
      </c>
      <c r="X1828" s="25"/>
      <c r="Y1828" s="90">
        <f t="array" ref="Y1828">SUM((L1828:R1828)/7)</f>
        <v>0</v>
      </c>
      <c r="Z1828" s="91"/>
    </row>
    <row r="1829" s="85" customFormat="1" customHeight="1" spans="1:26">
      <c r="A1829" s="93" t="s">
        <v>15</v>
      </c>
      <c r="B1829" s="93" t="s">
        <v>8408</v>
      </c>
      <c r="C1829" s="93" t="s">
        <v>835</v>
      </c>
      <c r="D1829" s="42" t="s">
        <v>8415</v>
      </c>
      <c r="E1829" s="38" t="s">
        <v>8416</v>
      </c>
      <c r="F1829" s="38" t="s">
        <v>8417</v>
      </c>
      <c r="G1829" s="42">
        <v>7</v>
      </c>
      <c r="H1829" s="42"/>
      <c r="I1829" s="42"/>
      <c r="J1829" s="42"/>
      <c r="K1829" s="42"/>
      <c r="L1829" s="42"/>
      <c r="M1829" s="42"/>
      <c r="N1829" s="42"/>
      <c r="O1829" s="42"/>
      <c r="P1829" s="42"/>
      <c r="Q1829" s="42"/>
      <c r="R1829" s="42"/>
      <c r="S1829" s="42">
        <v>0</v>
      </c>
      <c r="T1829" s="96"/>
      <c r="U1829" s="96"/>
      <c r="V1829" s="89" t="s">
        <v>5890</v>
      </c>
      <c r="W1829" s="106" t="s">
        <v>6984</v>
      </c>
      <c r="X1829" s="25"/>
      <c r="Y1829" s="90">
        <f t="array" ref="Y1829">SUM((L1829:R1829)/7)</f>
        <v>0</v>
      </c>
      <c r="Z1829" s="91"/>
    </row>
    <row r="1830" s="85" customFormat="1" customHeight="1" spans="1:26">
      <c r="A1830" s="93" t="s">
        <v>15</v>
      </c>
      <c r="B1830" s="93" t="s">
        <v>8408</v>
      </c>
      <c r="C1830" s="93" t="s">
        <v>835</v>
      </c>
      <c r="D1830" s="42" t="s">
        <v>8418</v>
      </c>
      <c r="E1830" s="38" t="s">
        <v>8419</v>
      </c>
      <c r="F1830" s="38" t="s">
        <v>8420</v>
      </c>
      <c r="G1830" s="42">
        <v>2</v>
      </c>
      <c r="H1830" s="42"/>
      <c r="I1830" s="42"/>
      <c r="J1830" s="42"/>
      <c r="K1830" s="42"/>
      <c r="L1830" s="42"/>
      <c r="M1830" s="42"/>
      <c r="N1830" s="42"/>
      <c r="O1830" s="42"/>
      <c r="P1830" s="42"/>
      <c r="Q1830" s="42"/>
      <c r="R1830" s="42"/>
      <c r="S1830" s="42">
        <v>0</v>
      </c>
      <c r="T1830" s="96"/>
      <c r="U1830" s="97">
        <v>20</v>
      </c>
      <c r="V1830" s="89" t="s">
        <v>5890</v>
      </c>
      <c r="W1830" s="106" t="s">
        <v>6984</v>
      </c>
      <c r="X1830" s="25"/>
      <c r="Y1830" s="90">
        <f t="array" ref="Y1830">SUM((L1830:R1830)/7)</f>
        <v>0</v>
      </c>
      <c r="Z1830" s="91"/>
    </row>
    <row r="1831" s="85" customFormat="1" customHeight="1" spans="1:26">
      <c r="A1831" s="93" t="s">
        <v>15</v>
      </c>
      <c r="B1831" s="93" t="s">
        <v>8408</v>
      </c>
      <c r="C1831" s="93" t="s">
        <v>835</v>
      </c>
      <c r="D1831" s="42" t="s">
        <v>8421</v>
      </c>
      <c r="E1831" s="38" t="s">
        <v>8422</v>
      </c>
      <c r="F1831" s="38" t="s">
        <v>8423</v>
      </c>
      <c r="G1831" s="42">
        <v>6</v>
      </c>
      <c r="H1831" s="42"/>
      <c r="I1831" s="42"/>
      <c r="J1831" s="42"/>
      <c r="K1831" s="42"/>
      <c r="L1831" s="42"/>
      <c r="M1831" s="42"/>
      <c r="N1831" s="42"/>
      <c r="O1831" s="42"/>
      <c r="P1831" s="42"/>
      <c r="Q1831" s="42"/>
      <c r="R1831" s="42"/>
      <c r="S1831" s="42">
        <v>0</v>
      </c>
      <c r="T1831" s="96"/>
      <c r="U1831" s="97">
        <v>5</v>
      </c>
      <c r="V1831" s="89" t="s">
        <v>5890</v>
      </c>
      <c r="W1831" s="106" t="s">
        <v>6984</v>
      </c>
      <c r="X1831" s="25"/>
      <c r="Y1831" s="90">
        <f t="array" ref="Y1831">SUM((L1831:R1831)/7)</f>
        <v>0</v>
      </c>
      <c r="Z1831" s="91"/>
    </row>
    <row r="1832" s="85" customFormat="1" customHeight="1" spans="1:26">
      <c r="A1832" s="93" t="s">
        <v>15</v>
      </c>
      <c r="B1832" s="93" t="s">
        <v>3160</v>
      </c>
      <c r="C1832" s="93" t="s">
        <v>17</v>
      </c>
      <c r="D1832" s="42" t="s">
        <v>8424</v>
      </c>
      <c r="E1832" s="38" t="s">
        <v>8425</v>
      </c>
      <c r="F1832" s="38" t="s">
        <v>8426</v>
      </c>
      <c r="G1832" s="42">
        <v>2</v>
      </c>
      <c r="H1832" s="42"/>
      <c r="I1832" s="42"/>
      <c r="J1832" s="42"/>
      <c r="K1832" s="42"/>
      <c r="L1832" s="42"/>
      <c r="M1832" s="42"/>
      <c r="N1832" s="42"/>
      <c r="O1832" s="42"/>
      <c r="P1832" s="42"/>
      <c r="Q1832" s="42"/>
      <c r="R1832" s="42"/>
      <c r="S1832" s="42">
        <v>0</v>
      </c>
      <c r="T1832" s="96"/>
      <c r="U1832" s="96"/>
      <c r="V1832" s="89" t="s">
        <v>5890</v>
      </c>
      <c r="W1832" s="106" t="s">
        <v>6984</v>
      </c>
      <c r="X1832" s="25"/>
      <c r="Y1832" s="90">
        <f t="array" ref="Y1832">SUM((L1832:R1832)/7)</f>
        <v>0</v>
      </c>
      <c r="Z1832" s="91"/>
    </row>
    <row r="1833" s="85" customFormat="1" customHeight="1" spans="1:26">
      <c r="A1833" s="93" t="s">
        <v>15</v>
      </c>
      <c r="B1833" s="93" t="s">
        <v>834</v>
      </c>
      <c r="C1833" s="93" t="s">
        <v>835</v>
      </c>
      <c r="D1833" s="42" t="s">
        <v>8427</v>
      </c>
      <c r="E1833" s="38" t="s">
        <v>8428</v>
      </c>
      <c r="F1833" s="38" t="s">
        <v>8429</v>
      </c>
      <c r="G1833" s="42">
        <v>2</v>
      </c>
      <c r="H1833" s="42"/>
      <c r="I1833" s="42"/>
      <c r="J1833" s="42"/>
      <c r="K1833" s="42"/>
      <c r="L1833" s="42"/>
      <c r="M1833" s="42"/>
      <c r="N1833" s="42"/>
      <c r="O1833" s="42"/>
      <c r="P1833" s="42"/>
      <c r="Q1833" s="42"/>
      <c r="R1833" s="42"/>
      <c r="S1833" s="42">
        <v>0</v>
      </c>
      <c r="T1833" s="96"/>
      <c r="U1833" s="96"/>
      <c r="V1833" s="89" t="s">
        <v>5890</v>
      </c>
      <c r="W1833" s="106" t="s">
        <v>6984</v>
      </c>
      <c r="X1833" s="25"/>
      <c r="Y1833" s="90">
        <f t="array" ref="Y1833">SUM((L1833:R1833)/7)</f>
        <v>0</v>
      </c>
      <c r="Z1833" s="91"/>
    </row>
    <row r="1834" s="85" customFormat="1" customHeight="1" spans="1:26">
      <c r="A1834" s="93" t="s">
        <v>15</v>
      </c>
      <c r="B1834" s="93" t="s">
        <v>8430</v>
      </c>
      <c r="C1834" s="93" t="s">
        <v>835</v>
      </c>
      <c r="D1834" s="42" t="s">
        <v>8431</v>
      </c>
      <c r="E1834" s="38" t="s">
        <v>8432</v>
      </c>
      <c r="F1834" s="38" t="s">
        <v>8433</v>
      </c>
      <c r="G1834" s="42">
        <v>10</v>
      </c>
      <c r="H1834" s="42"/>
      <c r="I1834" s="42"/>
      <c r="J1834" s="42"/>
      <c r="K1834" s="42"/>
      <c r="L1834" s="42"/>
      <c r="M1834" s="42"/>
      <c r="N1834" s="42"/>
      <c r="O1834" s="42"/>
      <c r="P1834" s="42"/>
      <c r="Q1834" s="42"/>
      <c r="R1834" s="42"/>
      <c r="S1834" s="42">
        <v>0</v>
      </c>
      <c r="T1834" s="96"/>
      <c r="U1834" s="96"/>
      <c r="V1834" s="89" t="s">
        <v>5890</v>
      </c>
      <c r="W1834" s="106" t="s">
        <v>6984</v>
      </c>
      <c r="X1834" s="25"/>
      <c r="Y1834" s="90">
        <f t="array" ref="Y1834">SUM((L1834:R1834)/7)</f>
        <v>0</v>
      </c>
      <c r="Z1834" s="91"/>
    </row>
    <row r="1835" s="85" customFormat="1" customHeight="1" spans="1:26">
      <c r="A1835" s="93" t="s">
        <v>15</v>
      </c>
      <c r="B1835" s="93" t="s">
        <v>8430</v>
      </c>
      <c r="C1835" s="93" t="s">
        <v>835</v>
      </c>
      <c r="D1835" s="42" t="s">
        <v>8434</v>
      </c>
      <c r="E1835" s="38" t="s">
        <v>8435</v>
      </c>
      <c r="F1835" s="38" t="s">
        <v>8436</v>
      </c>
      <c r="G1835" s="42">
        <v>7</v>
      </c>
      <c r="H1835" s="42"/>
      <c r="I1835" s="42"/>
      <c r="J1835" s="42"/>
      <c r="K1835" s="42"/>
      <c r="L1835" s="42"/>
      <c r="M1835" s="42"/>
      <c r="N1835" s="42"/>
      <c r="O1835" s="42"/>
      <c r="P1835" s="42"/>
      <c r="Q1835" s="42"/>
      <c r="R1835" s="42"/>
      <c r="S1835" s="42">
        <v>0</v>
      </c>
      <c r="T1835" s="96"/>
      <c r="U1835" s="96"/>
      <c r="V1835" s="89" t="s">
        <v>5890</v>
      </c>
      <c r="W1835" s="106" t="s">
        <v>6984</v>
      </c>
      <c r="X1835" s="25"/>
      <c r="Y1835" s="90">
        <f t="array" ref="Y1835">SUM((L1835:R1835)/7)</f>
        <v>0</v>
      </c>
      <c r="Z1835" s="91"/>
    </row>
    <row r="1836" s="85" customFormat="1" customHeight="1" spans="1:26">
      <c r="A1836" s="93" t="s">
        <v>15</v>
      </c>
      <c r="B1836" s="93" t="s">
        <v>16</v>
      </c>
      <c r="C1836" s="93" t="s">
        <v>835</v>
      </c>
      <c r="D1836" s="42" t="s">
        <v>8437</v>
      </c>
      <c r="E1836" s="38" t="s">
        <v>8438</v>
      </c>
      <c r="F1836" s="38" t="s">
        <v>8439</v>
      </c>
      <c r="G1836" s="42">
        <v>5</v>
      </c>
      <c r="H1836" s="42"/>
      <c r="I1836" s="42"/>
      <c r="J1836" s="42"/>
      <c r="K1836" s="42"/>
      <c r="L1836" s="42"/>
      <c r="M1836" s="42"/>
      <c r="N1836" s="42"/>
      <c r="O1836" s="42"/>
      <c r="P1836" s="42"/>
      <c r="Q1836" s="42"/>
      <c r="R1836" s="42"/>
      <c r="S1836" s="42">
        <v>0</v>
      </c>
      <c r="T1836" s="96"/>
      <c r="U1836" s="97">
        <v>0</v>
      </c>
      <c r="V1836" s="89" t="s">
        <v>5890</v>
      </c>
      <c r="W1836" s="106" t="s">
        <v>6984</v>
      </c>
      <c r="X1836" s="25"/>
      <c r="Y1836" s="90">
        <f t="array" ref="Y1836">SUM((L1836:R1836)/7)</f>
        <v>0</v>
      </c>
      <c r="Z1836" s="91"/>
    </row>
    <row r="1837" s="85" customFormat="1" customHeight="1" spans="1:26">
      <c r="A1837" s="93" t="s">
        <v>15</v>
      </c>
      <c r="B1837" s="93" t="s">
        <v>16</v>
      </c>
      <c r="C1837" s="93" t="s">
        <v>835</v>
      </c>
      <c r="D1837" s="42" t="s">
        <v>8440</v>
      </c>
      <c r="E1837" s="38" t="s">
        <v>8441</v>
      </c>
      <c r="F1837" s="38" t="s">
        <v>8442</v>
      </c>
      <c r="G1837" s="42">
        <v>18</v>
      </c>
      <c r="H1837" s="42"/>
      <c r="I1837" s="42"/>
      <c r="J1837" s="42"/>
      <c r="K1837" s="42"/>
      <c r="L1837" s="42"/>
      <c r="M1837" s="42"/>
      <c r="N1837" s="42"/>
      <c r="O1837" s="42"/>
      <c r="P1837" s="42"/>
      <c r="Q1837" s="42"/>
      <c r="R1837" s="42"/>
      <c r="S1837" s="42">
        <v>0</v>
      </c>
      <c r="T1837" s="96"/>
      <c r="U1837" s="97">
        <v>0</v>
      </c>
      <c r="V1837" s="89" t="s">
        <v>5890</v>
      </c>
      <c r="W1837" s="106" t="s">
        <v>6984</v>
      </c>
      <c r="X1837" s="25"/>
      <c r="Y1837" s="90">
        <f t="array" ref="Y1837">SUM((L1837:R1837)/7)</f>
        <v>0</v>
      </c>
      <c r="Z1837" s="91"/>
    </row>
    <row r="1838" s="85" customFormat="1" customHeight="1" spans="1:26">
      <c r="A1838" s="93" t="s">
        <v>15</v>
      </c>
      <c r="B1838" s="93" t="s">
        <v>16</v>
      </c>
      <c r="C1838" s="93" t="s">
        <v>835</v>
      </c>
      <c r="D1838" s="42" t="s">
        <v>8443</v>
      </c>
      <c r="E1838" s="38" t="s">
        <v>8444</v>
      </c>
      <c r="F1838" s="38" t="s">
        <v>8445</v>
      </c>
      <c r="G1838" s="42">
        <v>8</v>
      </c>
      <c r="H1838" s="42"/>
      <c r="I1838" s="42"/>
      <c r="J1838" s="42"/>
      <c r="K1838" s="42"/>
      <c r="L1838" s="42"/>
      <c r="M1838" s="42"/>
      <c r="N1838" s="42"/>
      <c r="O1838" s="42"/>
      <c r="P1838" s="42"/>
      <c r="Q1838" s="42"/>
      <c r="R1838" s="42"/>
      <c r="S1838" s="42">
        <v>0</v>
      </c>
      <c r="T1838" s="96"/>
      <c r="U1838" s="96"/>
      <c r="V1838" s="89" t="s">
        <v>5890</v>
      </c>
      <c r="W1838" s="106" t="s">
        <v>6984</v>
      </c>
      <c r="X1838" s="25"/>
      <c r="Y1838" s="90">
        <f t="array" ref="Y1838">SUM((L1838:R1838)/7)</f>
        <v>0</v>
      </c>
      <c r="Z1838" s="91"/>
    </row>
    <row r="1839" s="85" customFormat="1" customHeight="1" spans="1:26">
      <c r="A1839" s="93" t="s">
        <v>15</v>
      </c>
      <c r="B1839" s="93" t="s">
        <v>16</v>
      </c>
      <c r="C1839" s="93" t="s">
        <v>835</v>
      </c>
      <c r="D1839" s="42" t="s">
        <v>8446</v>
      </c>
      <c r="E1839" s="38" t="s">
        <v>8447</v>
      </c>
      <c r="F1839" s="38" t="s">
        <v>8448</v>
      </c>
      <c r="G1839" s="42">
        <v>22</v>
      </c>
      <c r="H1839" s="42"/>
      <c r="I1839" s="42"/>
      <c r="J1839" s="42"/>
      <c r="K1839" s="42"/>
      <c r="L1839" s="42"/>
      <c r="M1839" s="42"/>
      <c r="N1839" s="42"/>
      <c r="O1839" s="42"/>
      <c r="P1839" s="42"/>
      <c r="Q1839" s="42"/>
      <c r="R1839" s="42"/>
      <c r="S1839" s="42">
        <v>0</v>
      </c>
      <c r="T1839" s="96"/>
      <c r="U1839" s="96"/>
      <c r="V1839" s="89" t="s">
        <v>5890</v>
      </c>
      <c r="W1839" s="106" t="s">
        <v>6984</v>
      </c>
      <c r="X1839" s="25"/>
      <c r="Y1839" s="90">
        <f t="array" ref="Y1839">SUM((L1839:R1839)/7)</f>
        <v>0</v>
      </c>
      <c r="Z1839" s="91"/>
    </row>
    <row r="1840" s="85" customFormat="1" customHeight="1" spans="1:26">
      <c r="A1840" s="93" t="s">
        <v>15</v>
      </c>
      <c r="B1840" s="93" t="s">
        <v>16</v>
      </c>
      <c r="C1840" s="93" t="s">
        <v>835</v>
      </c>
      <c r="D1840" s="42" t="s">
        <v>8449</v>
      </c>
      <c r="E1840" s="38" t="s">
        <v>8450</v>
      </c>
      <c r="F1840" s="38" t="s">
        <v>8451</v>
      </c>
      <c r="G1840" s="42">
        <v>9</v>
      </c>
      <c r="H1840" s="42"/>
      <c r="I1840" s="42"/>
      <c r="J1840" s="42"/>
      <c r="K1840" s="42"/>
      <c r="L1840" s="42"/>
      <c r="M1840" s="42"/>
      <c r="N1840" s="42"/>
      <c r="O1840" s="42"/>
      <c r="P1840" s="42"/>
      <c r="Q1840" s="42"/>
      <c r="R1840" s="42"/>
      <c r="S1840" s="42">
        <v>0</v>
      </c>
      <c r="T1840" s="96"/>
      <c r="U1840" s="97">
        <v>0</v>
      </c>
      <c r="V1840" s="89" t="s">
        <v>5890</v>
      </c>
      <c r="W1840" s="106" t="s">
        <v>6984</v>
      </c>
      <c r="X1840" s="25"/>
      <c r="Y1840" s="90">
        <f t="array" ref="Y1840">SUM((L1840:R1840)/7)</f>
        <v>0</v>
      </c>
      <c r="Z1840" s="91"/>
    </row>
    <row r="1841" s="85" customFormat="1" customHeight="1" spans="1:26">
      <c r="A1841" s="93" t="s">
        <v>15</v>
      </c>
      <c r="B1841" s="93" t="s">
        <v>16</v>
      </c>
      <c r="C1841" s="93" t="s">
        <v>835</v>
      </c>
      <c r="D1841" s="42" t="s">
        <v>8452</v>
      </c>
      <c r="E1841" s="38" t="s">
        <v>8453</v>
      </c>
      <c r="F1841" s="38" t="s">
        <v>8454</v>
      </c>
      <c r="G1841" s="42">
        <v>22</v>
      </c>
      <c r="H1841" s="42"/>
      <c r="I1841" s="42"/>
      <c r="J1841" s="42"/>
      <c r="K1841" s="42"/>
      <c r="L1841" s="42"/>
      <c r="M1841" s="42"/>
      <c r="N1841" s="42"/>
      <c r="O1841" s="42"/>
      <c r="P1841" s="42"/>
      <c r="Q1841" s="42"/>
      <c r="R1841" s="42"/>
      <c r="S1841" s="42">
        <v>0</v>
      </c>
      <c r="T1841" s="96"/>
      <c r="U1841" s="97">
        <v>0</v>
      </c>
      <c r="V1841" s="89" t="s">
        <v>5890</v>
      </c>
      <c r="W1841" s="106" t="s">
        <v>6984</v>
      </c>
      <c r="X1841" s="25"/>
      <c r="Y1841" s="90">
        <f t="array" ref="Y1841">SUM((L1841:R1841)/7)</f>
        <v>0</v>
      </c>
      <c r="Z1841" s="91"/>
    </row>
    <row r="1842" s="85" customFormat="1" customHeight="1" spans="1:26">
      <c r="A1842" s="93" t="s">
        <v>15</v>
      </c>
      <c r="B1842" s="93" t="s">
        <v>16</v>
      </c>
      <c r="C1842" s="93" t="s">
        <v>835</v>
      </c>
      <c r="D1842" s="42" t="s">
        <v>8455</v>
      </c>
      <c r="E1842" s="38" t="s">
        <v>8456</v>
      </c>
      <c r="F1842" s="38" t="s">
        <v>8457</v>
      </c>
      <c r="G1842" s="42">
        <v>15</v>
      </c>
      <c r="H1842" s="42"/>
      <c r="I1842" s="42"/>
      <c r="J1842" s="42"/>
      <c r="K1842" s="42"/>
      <c r="L1842" s="42"/>
      <c r="M1842" s="42"/>
      <c r="N1842" s="42"/>
      <c r="O1842" s="42"/>
      <c r="P1842" s="42"/>
      <c r="Q1842" s="42"/>
      <c r="R1842" s="42"/>
      <c r="S1842" s="42">
        <v>0</v>
      </c>
      <c r="T1842" s="96"/>
      <c r="U1842" s="96"/>
      <c r="V1842" s="89" t="s">
        <v>5890</v>
      </c>
      <c r="W1842" s="106" t="s">
        <v>6984</v>
      </c>
      <c r="X1842" s="25"/>
      <c r="Y1842" s="90">
        <f t="array" ref="Y1842">SUM((L1842:R1842)/7)</f>
        <v>0</v>
      </c>
      <c r="Z1842" s="91"/>
    </row>
    <row r="1843" s="85" customFormat="1" customHeight="1" spans="1:26">
      <c r="A1843" s="93" t="s">
        <v>15</v>
      </c>
      <c r="B1843" s="93" t="s">
        <v>16</v>
      </c>
      <c r="C1843" s="93" t="s">
        <v>835</v>
      </c>
      <c r="D1843" s="42" t="s">
        <v>8458</v>
      </c>
      <c r="E1843" s="38" t="s">
        <v>8459</v>
      </c>
      <c r="F1843" s="38" t="s">
        <v>8460</v>
      </c>
      <c r="G1843" s="42">
        <v>17</v>
      </c>
      <c r="H1843" s="42"/>
      <c r="I1843" s="42"/>
      <c r="J1843" s="42"/>
      <c r="K1843" s="42"/>
      <c r="L1843" s="42"/>
      <c r="M1843" s="42"/>
      <c r="N1843" s="42"/>
      <c r="O1843" s="42"/>
      <c r="P1843" s="42"/>
      <c r="Q1843" s="42"/>
      <c r="R1843" s="42"/>
      <c r="S1843" s="42">
        <v>0</v>
      </c>
      <c r="T1843" s="96"/>
      <c r="U1843" s="96"/>
      <c r="V1843" s="89" t="s">
        <v>5890</v>
      </c>
      <c r="W1843" s="106" t="s">
        <v>6984</v>
      </c>
      <c r="X1843" s="25"/>
      <c r="Y1843" s="90">
        <f t="array" ref="Y1843">SUM((L1843:R1843)/7)</f>
        <v>0</v>
      </c>
      <c r="Z1843" s="91"/>
    </row>
    <row r="1844" s="85" customFormat="1" customHeight="1" spans="1:26">
      <c r="A1844" s="93" t="s">
        <v>15</v>
      </c>
      <c r="B1844" s="93" t="s">
        <v>16</v>
      </c>
      <c r="C1844" s="93" t="s">
        <v>835</v>
      </c>
      <c r="D1844" s="42" t="s">
        <v>8461</v>
      </c>
      <c r="E1844" s="38" t="s">
        <v>8462</v>
      </c>
      <c r="F1844" s="38" t="s">
        <v>8463</v>
      </c>
      <c r="G1844" s="42">
        <v>26</v>
      </c>
      <c r="H1844" s="42"/>
      <c r="I1844" s="42"/>
      <c r="J1844" s="42"/>
      <c r="K1844" s="42"/>
      <c r="L1844" s="42"/>
      <c r="M1844" s="42"/>
      <c r="N1844" s="42"/>
      <c r="O1844" s="42"/>
      <c r="P1844" s="42"/>
      <c r="Q1844" s="42"/>
      <c r="R1844" s="42"/>
      <c r="S1844" s="42">
        <v>0</v>
      </c>
      <c r="T1844" s="96"/>
      <c r="U1844" s="96"/>
      <c r="V1844" s="89" t="s">
        <v>5890</v>
      </c>
      <c r="W1844" s="106" t="s">
        <v>6984</v>
      </c>
      <c r="X1844" s="25"/>
      <c r="Y1844" s="90">
        <f t="array" ref="Y1844">SUM((L1844:R1844)/7)</f>
        <v>0</v>
      </c>
      <c r="Z1844" s="91"/>
    </row>
    <row r="1845" s="85" customFormat="1" customHeight="1" spans="1:26">
      <c r="A1845" s="93" t="s">
        <v>15</v>
      </c>
      <c r="B1845" s="93" t="s">
        <v>16</v>
      </c>
      <c r="C1845" s="93" t="s">
        <v>835</v>
      </c>
      <c r="D1845" s="42" t="s">
        <v>8464</v>
      </c>
      <c r="E1845" s="38" t="s">
        <v>8465</v>
      </c>
      <c r="F1845" s="38" t="s">
        <v>8466</v>
      </c>
      <c r="G1845" s="42">
        <v>11</v>
      </c>
      <c r="H1845" s="42"/>
      <c r="I1845" s="42"/>
      <c r="J1845" s="42"/>
      <c r="K1845" s="42"/>
      <c r="L1845" s="42"/>
      <c r="M1845" s="42"/>
      <c r="N1845" s="42"/>
      <c r="O1845" s="42"/>
      <c r="P1845" s="42"/>
      <c r="Q1845" s="42"/>
      <c r="R1845" s="42"/>
      <c r="S1845" s="42">
        <v>0</v>
      </c>
      <c r="T1845" s="96"/>
      <c r="U1845" s="96"/>
      <c r="V1845" s="89" t="s">
        <v>5890</v>
      </c>
      <c r="W1845" s="106" t="s">
        <v>6984</v>
      </c>
      <c r="X1845" s="25"/>
      <c r="Y1845" s="90">
        <f t="array" ref="Y1845">SUM((L1845:R1845)/7)</f>
        <v>0</v>
      </c>
      <c r="Z1845" s="91"/>
    </row>
    <row r="1846" s="85" customFormat="1" customHeight="1" spans="1:26">
      <c r="A1846" s="93" t="s">
        <v>15</v>
      </c>
      <c r="B1846" s="93" t="s">
        <v>16</v>
      </c>
      <c r="C1846" s="93" t="s">
        <v>835</v>
      </c>
      <c r="D1846" s="42" t="s">
        <v>8467</v>
      </c>
      <c r="E1846" s="38" t="s">
        <v>8468</v>
      </c>
      <c r="F1846" s="38" t="s">
        <v>8469</v>
      </c>
      <c r="G1846" s="42">
        <v>5</v>
      </c>
      <c r="H1846" s="42"/>
      <c r="I1846" s="42"/>
      <c r="J1846" s="42"/>
      <c r="K1846" s="42"/>
      <c r="L1846" s="42"/>
      <c r="M1846" s="42"/>
      <c r="N1846" s="42"/>
      <c r="O1846" s="42"/>
      <c r="P1846" s="42"/>
      <c r="Q1846" s="42"/>
      <c r="R1846" s="42"/>
      <c r="S1846" s="42">
        <v>0</v>
      </c>
      <c r="T1846" s="96"/>
      <c r="U1846" s="97">
        <v>1</v>
      </c>
      <c r="V1846" s="89" t="s">
        <v>5890</v>
      </c>
      <c r="W1846" s="106" t="s">
        <v>6984</v>
      </c>
      <c r="X1846" s="25"/>
      <c r="Y1846" s="90">
        <f t="array" ref="Y1846">SUM((L1846:R1846)/7)</f>
        <v>0</v>
      </c>
      <c r="Z1846" s="91"/>
    </row>
    <row r="1847" s="85" customFormat="1" customHeight="1" spans="1:26">
      <c r="A1847" s="93" t="s">
        <v>15</v>
      </c>
      <c r="B1847" s="93" t="s">
        <v>16</v>
      </c>
      <c r="C1847" s="93" t="s">
        <v>835</v>
      </c>
      <c r="D1847" s="42" t="s">
        <v>8470</v>
      </c>
      <c r="E1847" s="38" t="s">
        <v>8471</v>
      </c>
      <c r="F1847" s="38" t="s">
        <v>8472</v>
      </c>
      <c r="G1847" s="42">
        <v>17</v>
      </c>
      <c r="H1847" s="42"/>
      <c r="I1847" s="42"/>
      <c r="J1847" s="42"/>
      <c r="K1847" s="42"/>
      <c r="L1847" s="42"/>
      <c r="M1847" s="42"/>
      <c r="N1847" s="42"/>
      <c r="O1847" s="42"/>
      <c r="P1847" s="42"/>
      <c r="Q1847" s="42"/>
      <c r="R1847" s="42"/>
      <c r="S1847" s="42">
        <v>0</v>
      </c>
      <c r="T1847" s="96"/>
      <c r="U1847" s="96"/>
      <c r="V1847" s="89" t="s">
        <v>5890</v>
      </c>
      <c r="W1847" s="106" t="s">
        <v>6984</v>
      </c>
      <c r="X1847" s="25"/>
      <c r="Y1847" s="90">
        <f t="array" ref="Y1847">SUM((L1847:R1847)/7)</f>
        <v>0</v>
      </c>
      <c r="Z1847" s="91"/>
    </row>
    <row r="1848" s="85" customFormat="1" customHeight="1" spans="1:26">
      <c r="A1848" s="93" t="s">
        <v>15</v>
      </c>
      <c r="B1848" s="93" t="s">
        <v>16</v>
      </c>
      <c r="C1848" s="93" t="s">
        <v>835</v>
      </c>
      <c r="D1848" s="42" t="s">
        <v>8473</v>
      </c>
      <c r="E1848" s="38" t="s">
        <v>8474</v>
      </c>
      <c r="F1848" s="38" t="s">
        <v>8475</v>
      </c>
      <c r="G1848" s="42">
        <v>1</v>
      </c>
      <c r="H1848" s="42"/>
      <c r="I1848" s="42"/>
      <c r="J1848" s="42"/>
      <c r="K1848" s="42"/>
      <c r="L1848" s="42"/>
      <c r="M1848" s="42"/>
      <c r="N1848" s="42"/>
      <c r="O1848" s="42"/>
      <c r="P1848" s="42"/>
      <c r="Q1848" s="42"/>
      <c r="R1848" s="42"/>
      <c r="S1848" s="42">
        <v>0</v>
      </c>
      <c r="T1848" s="96"/>
      <c r="U1848" s="96"/>
      <c r="V1848" s="89" t="s">
        <v>5890</v>
      </c>
      <c r="W1848" s="106" t="s">
        <v>6984</v>
      </c>
      <c r="X1848" s="25"/>
      <c r="Y1848" s="90">
        <f t="array" ref="Y1848">SUM((L1848:R1848)/7)</f>
        <v>0</v>
      </c>
      <c r="Z1848" s="91"/>
    </row>
    <row r="1849" s="85" customFormat="1" customHeight="1" spans="1:26">
      <c r="A1849" s="93" t="s">
        <v>15</v>
      </c>
      <c r="B1849" s="93" t="s">
        <v>16</v>
      </c>
      <c r="C1849" s="93" t="s">
        <v>835</v>
      </c>
      <c r="D1849" s="42" t="s">
        <v>8476</v>
      </c>
      <c r="E1849" s="38" t="s">
        <v>8477</v>
      </c>
      <c r="F1849" s="38" t="s">
        <v>8478</v>
      </c>
      <c r="G1849" s="42">
        <v>15</v>
      </c>
      <c r="H1849" s="42"/>
      <c r="I1849" s="42"/>
      <c r="J1849" s="42"/>
      <c r="K1849" s="42"/>
      <c r="L1849" s="42"/>
      <c r="M1849" s="42"/>
      <c r="N1849" s="42"/>
      <c r="O1849" s="42"/>
      <c r="P1849" s="42"/>
      <c r="Q1849" s="42"/>
      <c r="R1849" s="42"/>
      <c r="S1849" s="42">
        <v>0</v>
      </c>
      <c r="T1849" s="96"/>
      <c r="U1849" s="96"/>
      <c r="V1849" s="89" t="s">
        <v>5890</v>
      </c>
      <c r="W1849" s="106" t="s">
        <v>6984</v>
      </c>
      <c r="X1849" s="25"/>
      <c r="Y1849" s="90">
        <f t="array" ref="Y1849">SUM((L1849:R1849)/7)</f>
        <v>0</v>
      </c>
      <c r="Z1849" s="91"/>
    </row>
    <row r="1850" s="85" customFormat="1" customHeight="1" spans="1:26">
      <c r="A1850" s="93" t="s">
        <v>15</v>
      </c>
      <c r="B1850" s="93" t="s">
        <v>16</v>
      </c>
      <c r="C1850" s="93" t="s">
        <v>835</v>
      </c>
      <c r="D1850" s="42" t="s">
        <v>8479</v>
      </c>
      <c r="E1850" s="38" t="s">
        <v>8480</v>
      </c>
      <c r="F1850" s="38" t="s">
        <v>8481</v>
      </c>
      <c r="G1850" s="42">
        <v>5</v>
      </c>
      <c r="H1850" s="42"/>
      <c r="I1850" s="42"/>
      <c r="J1850" s="42"/>
      <c r="K1850" s="42"/>
      <c r="L1850" s="42"/>
      <c r="M1850" s="42"/>
      <c r="N1850" s="42"/>
      <c r="O1850" s="42"/>
      <c r="P1850" s="42"/>
      <c r="Q1850" s="42"/>
      <c r="R1850" s="42"/>
      <c r="S1850" s="42">
        <v>0</v>
      </c>
      <c r="T1850" s="96"/>
      <c r="U1850" s="96"/>
      <c r="V1850" s="89" t="s">
        <v>5890</v>
      </c>
      <c r="W1850" s="106" t="s">
        <v>6984</v>
      </c>
      <c r="X1850" s="25"/>
      <c r="Y1850" s="90">
        <f t="array" ref="Y1850">SUM((L1850:R1850)/7)</f>
        <v>0</v>
      </c>
      <c r="Z1850" s="91"/>
    </row>
    <row r="1851" s="85" customFormat="1" customHeight="1" spans="1:26">
      <c r="A1851" s="93" t="s">
        <v>15</v>
      </c>
      <c r="B1851" s="93" t="s">
        <v>16</v>
      </c>
      <c r="C1851" s="93" t="s">
        <v>835</v>
      </c>
      <c r="D1851" s="42" t="s">
        <v>8482</v>
      </c>
      <c r="E1851" s="38" t="s">
        <v>8483</v>
      </c>
      <c r="F1851" s="38" t="s">
        <v>8484</v>
      </c>
      <c r="G1851" s="42">
        <v>5</v>
      </c>
      <c r="H1851" s="42"/>
      <c r="I1851" s="42"/>
      <c r="J1851" s="42"/>
      <c r="K1851" s="42"/>
      <c r="L1851" s="42"/>
      <c r="M1851" s="42"/>
      <c r="N1851" s="42"/>
      <c r="O1851" s="42"/>
      <c r="P1851" s="42"/>
      <c r="Q1851" s="42"/>
      <c r="R1851" s="42"/>
      <c r="S1851" s="42">
        <v>0</v>
      </c>
      <c r="T1851" s="96"/>
      <c r="U1851" s="96"/>
      <c r="V1851" s="89" t="s">
        <v>5890</v>
      </c>
      <c r="W1851" s="106" t="s">
        <v>6984</v>
      </c>
      <c r="X1851" s="25"/>
      <c r="Y1851" s="90">
        <f t="array" ref="Y1851">SUM((L1851:R1851)/7)</f>
        <v>0</v>
      </c>
      <c r="Z1851" s="91"/>
    </row>
    <row r="1852" s="85" customFormat="1" customHeight="1" spans="1:26">
      <c r="A1852" s="93" t="s">
        <v>15</v>
      </c>
      <c r="B1852" s="93" t="s">
        <v>16</v>
      </c>
      <c r="C1852" s="93" t="s">
        <v>835</v>
      </c>
      <c r="D1852" s="42" t="s">
        <v>8485</v>
      </c>
      <c r="E1852" s="38" t="s">
        <v>8486</v>
      </c>
      <c r="F1852" s="38" t="s">
        <v>8487</v>
      </c>
      <c r="G1852" s="42">
        <v>11</v>
      </c>
      <c r="H1852" s="42"/>
      <c r="I1852" s="42"/>
      <c r="J1852" s="42"/>
      <c r="K1852" s="42"/>
      <c r="L1852" s="42"/>
      <c r="M1852" s="42"/>
      <c r="N1852" s="42"/>
      <c r="O1852" s="42"/>
      <c r="P1852" s="42"/>
      <c r="Q1852" s="42"/>
      <c r="R1852" s="42"/>
      <c r="S1852" s="42">
        <v>0</v>
      </c>
      <c r="T1852" s="96"/>
      <c r="U1852" s="96"/>
      <c r="V1852" s="89" t="s">
        <v>5890</v>
      </c>
      <c r="W1852" s="106" t="s">
        <v>6984</v>
      </c>
      <c r="X1852" s="25"/>
      <c r="Y1852" s="90">
        <f t="array" ref="Y1852">SUM((L1852:R1852)/7)</f>
        <v>0</v>
      </c>
      <c r="Z1852" s="91"/>
    </row>
    <row r="1853" s="85" customFormat="1" customHeight="1" spans="1:26">
      <c r="A1853" s="93" t="s">
        <v>15</v>
      </c>
      <c r="B1853" s="93" t="s">
        <v>16</v>
      </c>
      <c r="C1853" s="93" t="s">
        <v>835</v>
      </c>
      <c r="D1853" s="42" t="s">
        <v>8488</v>
      </c>
      <c r="E1853" s="38" t="s">
        <v>8489</v>
      </c>
      <c r="F1853" s="38" t="s">
        <v>8490</v>
      </c>
      <c r="G1853" s="42">
        <v>17</v>
      </c>
      <c r="H1853" s="42"/>
      <c r="I1853" s="42"/>
      <c r="J1853" s="42"/>
      <c r="K1853" s="42"/>
      <c r="L1853" s="42"/>
      <c r="M1853" s="42"/>
      <c r="N1853" s="42"/>
      <c r="O1853" s="42"/>
      <c r="P1853" s="42"/>
      <c r="Q1853" s="42"/>
      <c r="R1853" s="42"/>
      <c r="S1853" s="42">
        <v>0</v>
      </c>
      <c r="T1853" s="96"/>
      <c r="U1853" s="96"/>
      <c r="V1853" s="89" t="s">
        <v>5882</v>
      </c>
      <c r="W1853" s="106" t="s">
        <v>6984</v>
      </c>
      <c r="X1853" s="25"/>
      <c r="Y1853" s="90">
        <f t="array" ref="Y1853">SUM((L1853:R1853)/7)</f>
        <v>0</v>
      </c>
      <c r="Z1853" s="91"/>
    </row>
    <row r="1854" s="85" customFormat="1" customHeight="1" spans="1:26">
      <c r="A1854" s="93" t="s">
        <v>15</v>
      </c>
      <c r="B1854" s="93" t="s">
        <v>16</v>
      </c>
      <c r="C1854" s="93" t="s">
        <v>835</v>
      </c>
      <c r="D1854" s="42" t="s">
        <v>8491</v>
      </c>
      <c r="E1854" s="38" t="s">
        <v>8492</v>
      </c>
      <c r="F1854" s="38" t="s">
        <v>8493</v>
      </c>
      <c r="G1854" s="42">
        <v>3</v>
      </c>
      <c r="H1854" s="42"/>
      <c r="I1854" s="42"/>
      <c r="J1854" s="42"/>
      <c r="K1854" s="42"/>
      <c r="L1854" s="42"/>
      <c r="M1854" s="42"/>
      <c r="N1854" s="42"/>
      <c r="O1854" s="42"/>
      <c r="P1854" s="42"/>
      <c r="Q1854" s="42"/>
      <c r="R1854" s="42"/>
      <c r="S1854" s="42">
        <v>0</v>
      </c>
      <c r="T1854" s="96"/>
      <c r="U1854" s="97">
        <v>0</v>
      </c>
      <c r="V1854" s="89" t="s">
        <v>5890</v>
      </c>
      <c r="W1854" s="106" t="s">
        <v>6984</v>
      </c>
      <c r="X1854" s="25"/>
      <c r="Y1854" s="90">
        <f t="array" ref="Y1854">SUM((L1854:R1854)/7)</f>
        <v>0</v>
      </c>
      <c r="Z1854" s="91"/>
    </row>
    <row r="1855" s="85" customFormat="1" customHeight="1" spans="1:26">
      <c r="A1855" s="93" t="s">
        <v>15</v>
      </c>
      <c r="B1855" s="93" t="s">
        <v>16</v>
      </c>
      <c r="C1855" s="93" t="s">
        <v>835</v>
      </c>
      <c r="D1855" s="42" t="s">
        <v>8494</v>
      </c>
      <c r="E1855" s="38" t="s">
        <v>8495</v>
      </c>
      <c r="F1855" s="38" t="s">
        <v>8496</v>
      </c>
      <c r="G1855" s="42">
        <v>12</v>
      </c>
      <c r="H1855" s="42"/>
      <c r="I1855" s="42"/>
      <c r="J1855" s="42"/>
      <c r="K1855" s="42"/>
      <c r="L1855" s="42"/>
      <c r="M1855" s="42"/>
      <c r="N1855" s="42"/>
      <c r="O1855" s="42"/>
      <c r="P1855" s="42"/>
      <c r="Q1855" s="42"/>
      <c r="R1855" s="42"/>
      <c r="S1855" s="42">
        <v>0</v>
      </c>
      <c r="T1855" s="96"/>
      <c r="U1855" s="97">
        <v>0</v>
      </c>
      <c r="V1855" s="89" t="s">
        <v>5890</v>
      </c>
      <c r="W1855" s="106" t="s">
        <v>6984</v>
      </c>
      <c r="X1855" s="25"/>
      <c r="Y1855" s="90">
        <f t="array" ref="Y1855">SUM((L1855:R1855)/7)</f>
        <v>0</v>
      </c>
      <c r="Z1855" s="91"/>
    </row>
    <row r="1856" s="85" customFormat="1" customHeight="1" spans="1:26">
      <c r="A1856" s="93" t="s">
        <v>15</v>
      </c>
      <c r="B1856" s="93" t="s">
        <v>16</v>
      </c>
      <c r="C1856" s="93" t="s">
        <v>835</v>
      </c>
      <c r="D1856" s="42" t="s">
        <v>8497</v>
      </c>
      <c r="E1856" s="38" t="s">
        <v>8498</v>
      </c>
      <c r="F1856" s="38" t="s">
        <v>8499</v>
      </c>
      <c r="G1856" s="42">
        <v>17</v>
      </c>
      <c r="H1856" s="42"/>
      <c r="I1856" s="42"/>
      <c r="J1856" s="42"/>
      <c r="K1856" s="42"/>
      <c r="L1856" s="42"/>
      <c r="M1856" s="42"/>
      <c r="N1856" s="42"/>
      <c r="O1856" s="42"/>
      <c r="P1856" s="42"/>
      <c r="Q1856" s="42"/>
      <c r="R1856" s="42"/>
      <c r="S1856" s="42">
        <v>0</v>
      </c>
      <c r="T1856" s="96"/>
      <c r="U1856" s="96"/>
      <c r="V1856" s="89" t="s">
        <v>5890</v>
      </c>
      <c r="W1856" s="106" t="s">
        <v>6984</v>
      </c>
      <c r="X1856" s="25"/>
      <c r="Y1856" s="90">
        <f t="array" ref="Y1856">SUM((L1856:R1856)/7)</f>
        <v>0</v>
      </c>
      <c r="Z1856" s="91"/>
    </row>
    <row r="1857" s="85" customFormat="1" customHeight="1" spans="1:26">
      <c r="A1857" s="93" t="s">
        <v>15</v>
      </c>
      <c r="B1857" s="93" t="s">
        <v>16</v>
      </c>
      <c r="C1857" s="93" t="s">
        <v>835</v>
      </c>
      <c r="D1857" s="42" t="s">
        <v>8500</v>
      </c>
      <c r="E1857" s="38" t="s">
        <v>8501</v>
      </c>
      <c r="F1857" s="38" t="s">
        <v>8502</v>
      </c>
      <c r="G1857" s="42">
        <v>15</v>
      </c>
      <c r="H1857" s="42"/>
      <c r="I1857" s="42"/>
      <c r="J1857" s="42"/>
      <c r="K1857" s="42"/>
      <c r="L1857" s="42"/>
      <c r="M1857" s="42"/>
      <c r="N1857" s="42"/>
      <c r="O1857" s="42"/>
      <c r="P1857" s="42"/>
      <c r="Q1857" s="42"/>
      <c r="R1857" s="42"/>
      <c r="S1857" s="42">
        <v>0</v>
      </c>
      <c r="T1857" s="96"/>
      <c r="U1857" s="97">
        <v>0</v>
      </c>
      <c r="V1857" s="89" t="s">
        <v>5890</v>
      </c>
      <c r="W1857" s="106" t="s">
        <v>6984</v>
      </c>
      <c r="X1857" s="25"/>
      <c r="Y1857" s="90">
        <f t="array" ref="Y1857">SUM((L1857:R1857)/7)</f>
        <v>0</v>
      </c>
      <c r="Z1857" s="91"/>
    </row>
    <row r="1858" s="85" customFormat="1" customHeight="1" spans="1:26">
      <c r="A1858" s="93" t="s">
        <v>15</v>
      </c>
      <c r="B1858" s="93" t="s">
        <v>16</v>
      </c>
      <c r="C1858" s="93" t="s">
        <v>36</v>
      </c>
      <c r="D1858" s="42" t="s">
        <v>8503</v>
      </c>
      <c r="E1858" s="38" t="s">
        <v>8504</v>
      </c>
      <c r="F1858" s="38" t="s">
        <v>8505</v>
      </c>
      <c r="G1858" s="42">
        <v>27</v>
      </c>
      <c r="H1858" s="42"/>
      <c r="I1858" s="42"/>
      <c r="J1858" s="42"/>
      <c r="K1858" s="42"/>
      <c r="L1858" s="42"/>
      <c r="M1858" s="42"/>
      <c r="N1858" s="42"/>
      <c r="O1858" s="42"/>
      <c r="P1858" s="42"/>
      <c r="Q1858" s="42"/>
      <c r="R1858" s="42"/>
      <c r="S1858" s="42">
        <v>0</v>
      </c>
      <c r="T1858" s="96"/>
      <c r="U1858" s="97">
        <v>0</v>
      </c>
      <c r="V1858" s="89" t="s">
        <v>5890</v>
      </c>
      <c r="W1858" s="106" t="s">
        <v>6984</v>
      </c>
      <c r="X1858" s="25"/>
      <c r="Y1858" s="90">
        <f t="array" ref="Y1858">SUM((L1858:R1858)/7)</f>
        <v>0</v>
      </c>
      <c r="Z1858" s="91"/>
    </row>
    <row r="1859" s="85" customFormat="1" customHeight="1" spans="1:26">
      <c r="A1859" s="93" t="s">
        <v>15</v>
      </c>
      <c r="B1859" s="93" t="s">
        <v>16</v>
      </c>
      <c r="C1859" s="93" t="s">
        <v>36</v>
      </c>
      <c r="D1859" s="42" t="s">
        <v>8506</v>
      </c>
      <c r="E1859" s="38" t="s">
        <v>8507</v>
      </c>
      <c r="F1859" s="38" t="s">
        <v>8508</v>
      </c>
      <c r="G1859" s="42">
        <v>47</v>
      </c>
      <c r="H1859" s="42"/>
      <c r="I1859" s="42"/>
      <c r="J1859" s="42"/>
      <c r="K1859" s="42"/>
      <c r="L1859" s="42"/>
      <c r="M1859" s="42"/>
      <c r="N1859" s="42"/>
      <c r="O1859" s="42"/>
      <c r="P1859" s="42"/>
      <c r="Q1859" s="42"/>
      <c r="R1859" s="42"/>
      <c r="S1859" s="42">
        <v>0</v>
      </c>
      <c r="T1859" s="96"/>
      <c r="U1859" s="97">
        <v>0</v>
      </c>
      <c r="V1859" s="89" t="s">
        <v>5890</v>
      </c>
      <c r="W1859" s="106" t="s">
        <v>6984</v>
      </c>
      <c r="X1859" s="25"/>
      <c r="Y1859" s="90">
        <f t="array" ref="Y1859">SUM((L1859:R1859)/7)</f>
        <v>0</v>
      </c>
      <c r="Z1859" s="91"/>
    </row>
    <row r="1860" s="85" customFormat="1" customHeight="1" spans="1:26">
      <c r="A1860" s="93" t="s">
        <v>15</v>
      </c>
      <c r="B1860" s="93" t="s">
        <v>16</v>
      </c>
      <c r="C1860" s="93" t="s">
        <v>36</v>
      </c>
      <c r="D1860" s="42" t="s">
        <v>8509</v>
      </c>
      <c r="E1860" s="38" t="s">
        <v>8510</v>
      </c>
      <c r="F1860" s="38" t="s">
        <v>8511</v>
      </c>
      <c r="G1860" s="42">
        <v>31</v>
      </c>
      <c r="H1860" s="42"/>
      <c r="I1860" s="42"/>
      <c r="J1860" s="42"/>
      <c r="K1860" s="42"/>
      <c r="L1860" s="42"/>
      <c r="M1860" s="42"/>
      <c r="N1860" s="42"/>
      <c r="O1860" s="42"/>
      <c r="P1860" s="42"/>
      <c r="Q1860" s="42"/>
      <c r="R1860" s="42"/>
      <c r="S1860" s="42">
        <v>0</v>
      </c>
      <c r="T1860" s="96"/>
      <c r="U1860" s="97">
        <v>0</v>
      </c>
      <c r="V1860" s="89" t="s">
        <v>5890</v>
      </c>
      <c r="W1860" s="106" t="s">
        <v>6984</v>
      </c>
      <c r="X1860" s="25"/>
      <c r="Y1860" s="90">
        <f t="array" ref="Y1860">SUM((L1860:R1860)/7)</f>
        <v>0</v>
      </c>
      <c r="Z1860" s="91"/>
    </row>
    <row r="1861" s="85" customFormat="1" customHeight="1" spans="1:26">
      <c r="A1861" s="93" t="s">
        <v>15</v>
      </c>
      <c r="B1861" s="93" t="s">
        <v>16</v>
      </c>
      <c r="C1861" s="93" t="s">
        <v>36</v>
      </c>
      <c r="D1861" s="42" t="s">
        <v>8512</v>
      </c>
      <c r="E1861" s="38" t="s">
        <v>8513</v>
      </c>
      <c r="F1861" s="38" t="s">
        <v>8514</v>
      </c>
      <c r="G1861" s="42">
        <v>21</v>
      </c>
      <c r="H1861" s="42"/>
      <c r="I1861" s="42"/>
      <c r="J1861" s="42"/>
      <c r="K1861" s="42"/>
      <c r="L1861" s="42"/>
      <c r="M1861" s="42"/>
      <c r="N1861" s="42"/>
      <c r="O1861" s="42"/>
      <c r="P1861" s="42"/>
      <c r="Q1861" s="42"/>
      <c r="R1861" s="42"/>
      <c r="S1861" s="42">
        <v>0</v>
      </c>
      <c r="T1861" s="96"/>
      <c r="U1861" s="96"/>
      <c r="V1861" s="89" t="s">
        <v>5890</v>
      </c>
      <c r="W1861" s="106" t="s">
        <v>6984</v>
      </c>
      <c r="X1861" s="25"/>
      <c r="Y1861" s="90">
        <f t="array" ref="Y1861">SUM((L1861:R1861)/7)</f>
        <v>0</v>
      </c>
      <c r="Z1861" s="91"/>
    </row>
    <row r="1862" s="85" customFormat="1" customHeight="1" spans="1:26">
      <c r="A1862" s="93" t="s">
        <v>15</v>
      </c>
      <c r="B1862" s="93" t="s">
        <v>16</v>
      </c>
      <c r="C1862" s="93" t="s">
        <v>36</v>
      </c>
      <c r="D1862" s="42" t="s">
        <v>8515</v>
      </c>
      <c r="E1862" s="38" t="s">
        <v>8516</v>
      </c>
      <c r="F1862" s="38" t="s">
        <v>8517</v>
      </c>
      <c r="G1862" s="42">
        <v>29</v>
      </c>
      <c r="H1862" s="42"/>
      <c r="I1862" s="42"/>
      <c r="J1862" s="42"/>
      <c r="K1862" s="42"/>
      <c r="L1862" s="42"/>
      <c r="M1862" s="42"/>
      <c r="N1862" s="42"/>
      <c r="O1862" s="42"/>
      <c r="P1862" s="42"/>
      <c r="Q1862" s="42"/>
      <c r="R1862" s="42"/>
      <c r="S1862" s="42">
        <v>0</v>
      </c>
      <c r="T1862" s="96"/>
      <c r="U1862" s="96"/>
      <c r="V1862" s="89" t="s">
        <v>5890</v>
      </c>
      <c r="W1862" s="106" t="s">
        <v>6984</v>
      </c>
      <c r="X1862" s="25"/>
      <c r="Y1862" s="90">
        <f t="array" ref="Y1862">SUM((L1862:R1862)/7)</f>
        <v>0</v>
      </c>
      <c r="Z1862" s="91"/>
    </row>
    <row r="1863" s="85" customFormat="1" customHeight="1" spans="1:26">
      <c r="A1863" s="93" t="s">
        <v>15</v>
      </c>
      <c r="B1863" s="93" t="s">
        <v>16</v>
      </c>
      <c r="C1863" s="93" t="s">
        <v>36</v>
      </c>
      <c r="D1863" s="42" t="s">
        <v>8518</v>
      </c>
      <c r="E1863" s="38" t="s">
        <v>8519</v>
      </c>
      <c r="F1863" s="38" t="s">
        <v>8520</v>
      </c>
      <c r="G1863" s="42">
        <v>43</v>
      </c>
      <c r="H1863" s="42"/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>
        <v>0</v>
      </c>
      <c r="T1863" s="96"/>
      <c r="U1863" s="96"/>
      <c r="V1863" s="89" t="s">
        <v>5890</v>
      </c>
      <c r="W1863" s="106" t="s">
        <v>6984</v>
      </c>
      <c r="X1863" s="25"/>
      <c r="Y1863" s="90">
        <f t="array" ref="Y1863">SUM((L1863:R1863)/7)</f>
        <v>0</v>
      </c>
      <c r="Z1863" s="91"/>
    </row>
    <row r="1864" s="85" customFormat="1" customHeight="1" spans="1:26">
      <c r="A1864" s="93" t="s">
        <v>15</v>
      </c>
      <c r="B1864" s="93" t="s">
        <v>16</v>
      </c>
      <c r="C1864" s="93" t="s">
        <v>36</v>
      </c>
      <c r="D1864" s="42" t="s">
        <v>8521</v>
      </c>
      <c r="E1864" s="38" t="s">
        <v>8522</v>
      </c>
      <c r="F1864" s="38" t="s">
        <v>8523</v>
      </c>
      <c r="G1864" s="42">
        <v>19</v>
      </c>
      <c r="H1864" s="42"/>
      <c r="I1864" s="42"/>
      <c r="J1864" s="42"/>
      <c r="K1864" s="42"/>
      <c r="L1864" s="42"/>
      <c r="M1864" s="42"/>
      <c r="N1864" s="42"/>
      <c r="O1864" s="42"/>
      <c r="P1864" s="42"/>
      <c r="Q1864" s="42"/>
      <c r="R1864" s="42"/>
      <c r="S1864" s="42">
        <v>0</v>
      </c>
      <c r="T1864" s="96"/>
      <c r="U1864" s="97">
        <v>0</v>
      </c>
      <c r="V1864" s="89" t="s">
        <v>5890</v>
      </c>
      <c r="W1864" s="106" t="s">
        <v>6984</v>
      </c>
      <c r="X1864" s="25"/>
      <c r="Y1864" s="90">
        <f t="array" ref="Y1864">SUM((L1864:R1864)/7)</f>
        <v>0</v>
      </c>
      <c r="Z1864" s="91"/>
    </row>
    <row r="1865" s="85" customFormat="1" customHeight="1" spans="1:26">
      <c r="A1865" s="93" t="s">
        <v>15</v>
      </c>
      <c r="B1865" s="93" t="s">
        <v>16</v>
      </c>
      <c r="C1865" s="93" t="s">
        <v>36</v>
      </c>
      <c r="D1865" s="42" t="s">
        <v>8524</v>
      </c>
      <c r="E1865" s="38" t="s">
        <v>8525</v>
      </c>
      <c r="F1865" s="38" t="s">
        <v>8526</v>
      </c>
      <c r="G1865" s="42">
        <v>15</v>
      </c>
      <c r="H1865" s="42"/>
      <c r="I1865" s="42"/>
      <c r="J1865" s="42"/>
      <c r="K1865" s="42"/>
      <c r="L1865" s="42"/>
      <c r="M1865" s="42"/>
      <c r="N1865" s="42"/>
      <c r="O1865" s="42"/>
      <c r="P1865" s="42"/>
      <c r="Q1865" s="42"/>
      <c r="R1865" s="42"/>
      <c r="S1865" s="42">
        <v>0</v>
      </c>
      <c r="T1865" s="96"/>
      <c r="U1865" s="96"/>
      <c r="V1865" s="89" t="s">
        <v>5890</v>
      </c>
      <c r="W1865" s="106" t="s">
        <v>6984</v>
      </c>
      <c r="X1865" s="25"/>
      <c r="Y1865" s="90">
        <f t="array" ref="Y1865">SUM((L1865:R1865)/7)</f>
        <v>0</v>
      </c>
      <c r="Z1865" s="91"/>
    </row>
    <row r="1866" s="85" customFormat="1" customHeight="1" spans="1:26">
      <c r="A1866" s="93" t="s">
        <v>15</v>
      </c>
      <c r="B1866" s="93" t="s">
        <v>16</v>
      </c>
      <c r="C1866" s="93" t="s">
        <v>36</v>
      </c>
      <c r="D1866" s="42" t="s">
        <v>8527</v>
      </c>
      <c r="E1866" s="38" t="s">
        <v>8528</v>
      </c>
      <c r="F1866" s="38" t="s">
        <v>8529</v>
      </c>
      <c r="G1866" s="42">
        <v>33</v>
      </c>
      <c r="H1866" s="42"/>
      <c r="I1866" s="42"/>
      <c r="J1866" s="42"/>
      <c r="K1866" s="42"/>
      <c r="L1866" s="42"/>
      <c r="M1866" s="42"/>
      <c r="N1866" s="42"/>
      <c r="O1866" s="42"/>
      <c r="P1866" s="42"/>
      <c r="Q1866" s="42"/>
      <c r="R1866" s="42"/>
      <c r="S1866" s="42">
        <v>0</v>
      </c>
      <c r="T1866" s="96"/>
      <c r="U1866" s="96"/>
      <c r="V1866" s="89" t="s">
        <v>5890</v>
      </c>
      <c r="W1866" s="106" t="s">
        <v>6984</v>
      </c>
      <c r="X1866" s="25"/>
      <c r="Y1866" s="90">
        <f t="array" ref="Y1866">SUM((L1866:R1866)/7)</f>
        <v>0</v>
      </c>
      <c r="Z1866" s="91"/>
    </row>
    <row r="1867" s="85" customFormat="1" customHeight="1" spans="1:26">
      <c r="A1867" s="93" t="s">
        <v>15</v>
      </c>
      <c r="B1867" s="93" t="s">
        <v>16</v>
      </c>
      <c r="C1867" s="93" t="s">
        <v>36</v>
      </c>
      <c r="D1867" s="42" t="s">
        <v>8530</v>
      </c>
      <c r="E1867" s="38" t="s">
        <v>8531</v>
      </c>
      <c r="F1867" s="38" t="s">
        <v>8532</v>
      </c>
      <c r="G1867" s="42">
        <v>6</v>
      </c>
      <c r="H1867" s="42"/>
      <c r="I1867" s="42"/>
      <c r="J1867" s="42"/>
      <c r="K1867" s="42"/>
      <c r="L1867" s="42"/>
      <c r="M1867" s="42"/>
      <c r="N1867" s="42"/>
      <c r="O1867" s="42"/>
      <c r="P1867" s="42"/>
      <c r="Q1867" s="42"/>
      <c r="R1867" s="42"/>
      <c r="S1867" s="42">
        <v>0</v>
      </c>
      <c r="T1867" s="96"/>
      <c r="U1867" s="96"/>
      <c r="V1867" s="89" t="s">
        <v>5890</v>
      </c>
      <c r="W1867" s="106" t="s">
        <v>6984</v>
      </c>
      <c r="X1867" s="25"/>
      <c r="Y1867" s="90">
        <f t="array" ref="Y1867">SUM((L1867:R1867)/7)</f>
        <v>0</v>
      </c>
      <c r="Z1867" s="91"/>
    </row>
    <row r="1868" s="85" customFormat="1" customHeight="1" spans="1:26">
      <c r="A1868" s="93" t="s">
        <v>15</v>
      </c>
      <c r="B1868" s="93" t="s">
        <v>16</v>
      </c>
      <c r="C1868" s="93" t="s">
        <v>36</v>
      </c>
      <c r="D1868" s="42" t="s">
        <v>8533</v>
      </c>
      <c r="E1868" s="38" t="s">
        <v>8534</v>
      </c>
      <c r="F1868" s="38" t="s">
        <v>8535</v>
      </c>
      <c r="G1868" s="42">
        <v>47</v>
      </c>
      <c r="H1868" s="42"/>
      <c r="I1868" s="42"/>
      <c r="J1868" s="42"/>
      <c r="K1868" s="42"/>
      <c r="L1868" s="42"/>
      <c r="M1868" s="42"/>
      <c r="N1868" s="42"/>
      <c r="O1868" s="42"/>
      <c r="P1868" s="42"/>
      <c r="Q1868" s="42"/>
      <c r="R1868" s="42"/>
      <c r="S1868" s="42">
        <v>0</v>
      </c>
      <c r="T1868" s="96"/>
      <c r="U1868" s="96"/>
      <c r="V1868" s="89" t="s">
        <v>5890</v>
      </c>
      <c r="W1868" s="106" t="s">
        <v>6984</v>
      </c>
      <c r="X1868" s="25"/>
      <c r="Y1868" s="90">
        <f t="array" ref="Y1868">SUM((L1868:R1868)/7)</f>
        <v>0</v>
      </c>
      <c r="Z1868" s="91"/>
    </row>
    <row r="1869" s="85" customFormat="1" customHeight="1" spans="1:26">
      <c r="A1869" s="93" t="s">
        <v>15</v>
      </c>
      <c r="B1869" s="93" t="s">
        <v>16</v>
      </c>
      <c r="C1869" s="93" t="s">
        <v>36</v>
      </c>
      <c r="D1869" s="42" t="s">
        <v>8536</v>
      </c>
      <c r="E1869" s="38" t="s">
        <v>8537</v>
      </c>
      <c r="F1869" s="38" t="s">
        <v>8538</v>
      </c>
      <c r="G1869" s="42">
        <v>52</v>
      </c>
      <c r="H1869" s="42"/>
      <c r="I1869" s="42"/>
      <c r="J1869" s="42"/>
      <c r="K1869" s="42"/>
      <c r="L1869" s="42"/>
      <c r="M1869" s="42"/>
      <c r="N1869" s="42"/>
      <c r="O1869" s="42"/>
      <c r="P1869" s="42"/>
      <c r="Q1869" s="42"/>
      <c r="R1869" s="42"/>
      <c r="S1869" s="42">
        <v>0</v>
      </c>
      <c r="T1869" s="96"/>
      <c r="U1869" s="97">
        <v>0</v>
      </c>
      <c r="V1869" s="89" t="s">
        <v>5890</v>
      </c>
      <c r="W1869" s="106" t="s">
        <v>6984</v>
      </c>
      <c r="X1869" s="25"/>
      <c r="Y1869" s="90">
        <f t="array" ref="Y1869">SUM((L1869:R1869)/7)</f>
        <v>0</v>
      </c>
      <c r="Z1869" s="91"/>
    </row>
    <row r="1870" s="85" customFormat="1" customHeight="1" spans="1:26">
      <c r="A1870" s="93" t="s">
        <v>15</v>
      </c>
      <c r="B1870" s="93" t="s">
        <v>16</v>
      </c>
      <c r="C1870" s="93" t="s">
        <v>36</v>
      </c>
      <c r="D1870" s="42" t="s">
        <v>8539</v>
      </c>
      <c r="E1870" s="38" t="s">
        <v>8540</v>
      </c>
      <c r="F1870" s="38" t="s">
        <v>8541</v>
      </c>
      <c r="G1870" s="42">
        <v>48</v>
      </c>
      <c r="H1870" s="42"/>
      <c r="I1870" s="42"/>
      <c r="J1870" s="42"/>
      <c r="K1870" s="42"/>
      <c r="L1870" s="42"/>
      <c r="M1870" s="42"/>
      <c r="N1870" s="42"/>
      <c r="O1870" s="42"/>
      <c r="P1870" s="42"/>
      <c r="Q1870" s="42"/>
      <c r="R1870" s="42"/>
      <c r="S1870" s="42">
        <v>0</v>
      </c>
      <c r="T1870" s="96"/>
      <c r="U1870" s="96"/>
      <c r="V1870" s="89" t="s">
        <v>5890</v>
      </c>
      <c r="W1870" s="106" t="s">
        <v>6984</v>
      </c>
      <c r="X1870" s="25"/>
      <c r="Y1870" s="90">
        <f t="array" ref="Y1870">SUM((L1870:R1870)/7)</f>
        <v>0</v>
      </c>
      <c r="Z1870" s="91"/>
    </row>
    <row r="1871" s="85" customFormat="1" customHeight="1" spans="1:26">
      <c r="A1871" s="93" t="s">
        <v>15</v>
      </c>
      <c r="B1871" s="93" t="s">
        <v>16</v>
      </c>
      <c r="C1871" s="93" t="s">
        <v>36</v>
      </c>
      <c r="D1871" s="42" t="s">
        <v>8542</v>
      </c>
      <c r="E1871" s="38" t="s">
        <v>8543</v>
      </c>
      <c r="F1871" s="38" t="s">
        <v>8544</v>
      </c>
      <c r="G1871" s="42">
        <v>32</v>
      </c>
      <c r="H1871" s="42"/>
      <c r="I1871" s="42"/>
      <c r="J1871" s="42"/>
      <c r="K1871" s="42"/>
      <c r="L1871" s="42"/>
      <c r="M1871" s="42"/>
      <c r="N1871" s="42"/>
      <c r="O1871" s="42"/>
      <c r="P1871" s="42"/>
      <c r="Q1871" s="42"/>
      <c r="R1871" s="42"/>
      <c r="S1871" s="42">
        <v>0</v>
      </c>
      <c r="T1871" s="96"/>
      <c r="U1871" s="96"/>
      <c r="V1871" s="89" t="s">
        <v>5890</v>
      </c>
      <c r="W1871" s="106" t="s">
        <v>6984</v>
      </c>
      <c r="X1871" s="25"/>
      <c r="Y1871" s="90">
        <f t="array" ref="Y1871">SUM((L1871:R1871)/7)</f>
        <v>0</v>
      </c>
      <c r="Z1871" s="91"/>
    </row>
    <row r="1872" s="85" customFormat="1" customHeight="1" spans="1:26">
      <c r="A1872" s="93" t="s">
        <v>15</v>
      </c>
      <c r="B1872" s="93" t="s">
        <v>16</v>
      </c>
      <c r="C1872" s="93" t="s">
        <v>36</v>
      </c>
      <c r="D1872" s="42" t="s">
        <v>8545</v>
      </c>
      <c r="E1872" s="38" t="s">
        <v>8546</v>
      </c>
      <c r="F1872" s="38" t="s">
        <v>8547</v>
      </c>
      <c r="G1872" s="42">
        <v>16</v>
      </c>
      <c r="H1872" s="42"/>
      <c r="I1872" s="42"/>
      <c r="J1872" s="42"/>
      <c r="K1872" s="42"/>
      <c r="L1872" s="42"/>
      <c r="M1872" s="42"/>
      <c r="N1872" s="42"/>
      <c r="O1872" s="42"/>
      <c r="P1872" s="42"/>
      <c r="Q1872" s="42"/>
      <c r="R1872" s="42"/>
      <c r="S1872" s="42">
        <v>0</v>
      </c>
      <c r="T1872" s="96"/>
      <c r="U1872" s="96"/>
      <c r="V1872" s="89" t="s">
        <v>5890</v>
      </c>
      <c r="W1872" s="106" t="s">
        <v>6984</v>
      </c>
      <c r="X1872" s="25"/>
      <c r="Y1872" s="90">
        <f t="array" ref="Y1872">SUM((L1872:R1872)/7)</f>
        <v>0</v>
      </c>
      <c r="Z1872" s="91"/>
    </row>
    <row r="1873" s="85" customFormat="1" customHeight="1" spans="1:26">
      <c r="A1873" s="93" t="s">
        <v>15</v>
      </c>
      <c r="B1873" s="93" t="s">
        <v>16</v>
      </c>
      <c r="C1873" s="93" t="s">
        <v>36</v>
      </c>
      <c r="D1873" s="42" t="s">
        <v>8548</v>
      </c>
      <c r="E1873" s="38" t="s">
        <v>8549</v>
      </c>
      <c r="F1873" s="38" t="s">
        <v>8550</v>
      </c>
      <c r="G1873" s="42">
        <v>17</v>
      </c>
      <c r="H1873" s="42"/>
      <c r="I1873" s="42"/>
      <c r="J1873" s="42"/>
      <c r="K1873" s="42"/>
      <c r="L1873" s="42"/>
      <c r="M1873" s="42"/>
      <c r="N1873" s="42"/>
      <c r="O1873" s="42"/>
      <c r="P1873" s="42"/>
      <c r="Q1873" s="42"/>
      <c r="R1873" s="42"/>
      <c r="S1873" s="42">
        <v>0</v>
      </c>
      <c r="T1873" s="96"/>
      <c r="U1873" s="96"/>
      <c r="V1873" s="89" t="s">
        <v>5890</v>
      </c>
      <c r="W1873" s="106" t="s">
        <v>6984</v>
      </c>
      <c r="X1873" s="25"/>
      <c r="Y1873" s="90">
        <f t="array" ref="Y1873">SUM((L1873:R1873)/7)</f>
        <v>0</v>
      </c>
      <c r="Z1873" s="91"/>
    </row>
    <row r="1874" s="85" customFormat="1" customHeight="1" spans="1:26">
      <c r="A1874" s="93" t="s">
        <v>15</v>
      </c>
      <c r="B1874" s="93" t="s">
        <v>16</v>
      </c>
      <c r="C1874" s="93" t="s">
        <v>36</v>
      </c>
      <c r="D1874" s="42" t="s">
        <v>8551</v>
      </c>
      <c r="E1874" s="38" t="s">
        <v>8552</v>
      </c>
      <c r="F1874" s="38" t="s">
        <v>8553</v>
      </c>
      <c r="G1874" s="42">
        <v>25</v>
      </c>
      <c r="H1874" s="42"/>
      <c r="I1874" s="42"/>
      <c r="J1874" s="42"/>
      <c r="K1874" s="42"/>
      <c r="L1874" s="42"/>
      <c r="M1874" s="42"/>
      <c r="N1874" s="42"/>
      <c r="O1874" s="42"/>
      <c r="P1874" s="42"/>
      <c r="Q1874" s="42"/>
      <c r="R1874" s="42"/>
      <c r="S1874" s="42">
        <v>0</v>
      </c>
      <c r="T1874" s="96"/>
      <c r="U1874" s="96"/>
      <c r="V1874" s="89" t="s">
        <v>5890</v>
      </c>
      <c r="W1874" s="106" t="s">
        <v>6984</v>
      </c>
      <c r="X1874" s="25"/>
      <c r="Y1874" s="90">
        <f t="array" ref="Y1874">SUM((L1874:R1874)/7)</f>
        <v>0</v>
      </c>
      <c r="Z1874" s="91"/>
    </row>
    <row r="1875" s="85" customFormat="1" customHeight="1" spans="1:26">
      <c r="A1875" s="93" t="s">
        <v>15</v>
      </c>
      <c r="B1875" s="93" t="s">
        <v>16</v>
      </c>
      <c r="C1875" s="93" t="s">
        <v>36</v>
      </c>
      <c r="D1875" s="42" t="s">
        <v>8554</v>
      </c>
      <c r="E1875" s="38" t="s">
        <v>8555</v>
      </c>
      <c r="F1875" s="38" t="s">
        <v>8556</v>
      </c>
      <c r="G1875" s="42">
        <v>13</v>
      </c>
      <c r="H1875" s="42"/>
      <c r="I1875" s="42"/>
      <c r="J1875" s="42"/>
      <c r="K1875" s="42"/>
      <c r="L1875" s="42"/>
      <c r="M1875" s="42"/>
      <c r="N1875" s="42"/>
      <c r="O1875" s="42"/>
      <c r="P1875" s="42"/>
      <c r="Q1875" s="42"/>
      <c r="R1875" s="42"/>
      <c r="S1875" s="42">
        <v>0</v>
      </c>
      <c r="T1875" s="96"/>
      <c r="U1875" s="97">
        <v>0</v>
      </c>
      <c r="V1875" s="89" t="s">
        <v>5890</v>
      </c>
      <c r="W1875" s="106" t="s">
        <v>6984</v>
      </c>
      <c r="X1875" s="25"/>
      <c r="Y1875" s="90">
        <f t="array" ref="Y1875">SUM((L1875:R1875)/7)</f>
        <v>0</v>
      </c>
      <c r="Z1875" s="91"/>
    </row>
    <row r="1876" s="85" customFormat="1" customHeight="1" spans="1:26">
      <c r="A1876" s="93" t="s">
        <v>15</v>
      </c>
      <c r="B1876" s="93" t="s">
        <v>16</v>
      </c>
      <c r="C1876" s="93" t="s">
        <v>17</v>
      </c>
      <c r="D1876" s="42" t="s">
        <v>8557</v>
      </c>
      <c r="E1876" s="38" t="s">
        <v>8558</v>
      </c>
      <c r="F1876" s="38" t="s">
        <v>8559</v>
      </c>
      <c r="G1876" s="42">
        <v>0</v>
      </c>
      <c r="H1876" s="42"/>
      <c r="I1876" s="42"/>
      <c r="J1876" s="42"/>
      <c r="K1876" s="42"/>
      <c r="L1876" s="42"/>
      <c r="M1876" s="42"/>
      <c r="N1876" s="42"/>
      <c r="O1876" s="42"/>
      <c r="P1876" s="42"/>
      <c r="Q1876" s="42"/>
      <c r="R1876" s="42"/>
      <c r="S1876" s="42">
        <v>0</v>
      </c>
      <c r="T1876" s="96"/>
      <c r="U1876" s="97">
        <v>27</v>
      </c>
      <c r="V1876" s="89" t="s">
        <v>5890</v>
      </c>
      <c r="W1876" s="106" t="s">
        <v>6984</v>
      </c>
      <c r="X1876" s="25">
        <v>28</v>
      </c>
      <c r="Y1876" s="90">
        <f t="array" ref="Y1876">SUM((L1876:R1876)/7)</f>
        <v>0</v>
      </c>
      <c r="Z1876" s="91"/>
    </row>
    <row r="1877" s="85" customFormat="1" customHeight="1" spans="1:26">
      <c r="A1877" s="93" t="s">
        <v>15</v>
      </c>
      <c r="B1877" s="93" t="s">
        <v>16</v>
      </c>
      <c r="C1877" s="93" t="s">
        <v>17</v>
      </c>
      <c r="D1877" s="42" t="s">
        <v>8560</v>
      </c>
      <c r="E1877" s="38" t="s">
        <v>8561</v>
      </c>
      <c r="F1877" s="38" t="s">
        <v>8562</v>
      </c>
      <c r="G1877" s="42">
        <v>26</v>
      </c>
      <c r="H1877" s="42"/>
      <c r="I1877" s="42"/>
      <c r="J1877" s="42"/>
      <c r="K1877" s="42"/>
      <c r="L1877" s="42"/>
      <c r="M1877" s="42"/>
      <c r="N1877" s="42"/>
      <c r="O1877" s="42"/>
      <c r="P1877" s="42"/>
      <c r="Q1877" s="42"/>
      <c r="R1877" s="42"/>
      <c r="S1877" s="42">
        <v>0</v>
      </c>
      <c r="T1877" s="96"/>
      <c r="U1877" s="96"/>
      <c r="V1877" s="89" t="s">
        <v>5890</v>
      </c>
      <c r="W1877" s="106" t="s">
        <v>6984</v>
      </c>
      <c r="X1877" s="25"/>
      <c r="Y1877" s="90">
        <f t="array" ref="Y1877">SUM((L1877:R1877)/7)</f>
        <v>0</v>
      </c>
      <c r="Z1877" s="91"/>
    </row>
    <row r="1878" s="85" customFormat="1" customHeight="1" spans="1:26">
      <c r="A1878" s="93" t="s">
        <v>15</v>
      </c>
      <c r="B1878" s="93" t="s">
        <v>16</v>
      </c>
      <c r="C1878" s="93" t="s">
        <v>17</v>
      </c>
      <c r="D1878" s="42" t="s">
        <v>8563</v>
      </c>
      <c r="E1878" s="38" t="s">
        <v>8564</v>
      </c>
      <c r="F1878" s="38" t="s">
        <v>8565</v>
      </c>
      <c r="G1878" s="42">
        <v>11</v>
      </c>
      <c r="H1878" s="42"/>
      <c r="I1878" s="42"/>
      <c r="J1878" s="42"/>
      <c r="K1878" s="42"/>
      <c r="L1878" s="42"/>
      <c r="M1878" s="42"/>
      <c r="N1878" s="42"/>
      <c r="O1878" s="42"/>
      <c r="P1878" s="42"/>
      <c r="Q1878" s="42"/>
      <c r="R1878" s="42"/>
      <c r="S1878" s="42">
        <v>0</v>
      </c>
      <c r="T1878" s="96"/>
      <c r="U1878" s="97">
        <v>0</v>
      </c>
      <c r="V1878" s="89" t="s">
        <v>5890</v>
      </c>
      <c r="W1878" s="106" t="s">
        <v>6984</v>
      </c>
      <c r="X1878" s="25"/>
      <c r="Y1878" s="90">
        <f t="array" ref="Y1878">SUM((L1878:R1878)/7)</f>
        <v>0</v>
      </c>
      <c r="Z1878" s="91"/>
    </row>
    <row r="1879" s="85" customFormat="1" customHeight="1" spans="1:26">
      <c r="A1879" s="93" t="s">
        <v>15</v>
      </c>
      <c r="B1879" s="93" t="s">
        <v>16</v>
      </c>
      <c r="C1879" s="93" t="s">
        <v>17</v>
      </c>
      <c r="D1879" s="42" t="s">
        <v>8566</v>
      </c>
      <c r="E1879" s="38" t="s">
        <v>8567</v>
      </c>
      <c r="F1879" s="38" t="s">
        <v>8568</v>
      </c>
      <c r="G1879" s="42">
        <v>26</v>
      </c>
      <c r="H1879" s="42"/>
      <c r="I1879" s="42"/>
      <c r="J1879" s="42"/>
      <c r="K1879" s="42"/>
      <c r="L1879" s="42"/>
      <c r="M1879" s="42"/>
      <c r="N1879" s="42"/>
      <c r="O1879" s="42"/>
      <c r="P1879" s="42"/>
      <c r="Q1879" s="42"/>
      <c r="R1879" s="42"/>
      <c r="S1879" s="42">
        <v>0</v>
      </c>
      <c r="T1879" s="96"/>
      <c r="U1879" s="97">
        <v>0</v>
      </c>
      <c r="V1879" s="89" t="s">
        <v>5890</v>
      </c>
      <c r="W1879" s="106" t="s">
        <v>6984</v>
      </c>
      <c r="X1879" s="25"/>
      <c r="Y1879" s="90">
        <f t="array" ref="Y1879">SUM((L1879:R1879)/7)</f>
        <v>0</v>
      </c>
      <c r="Z1879" s="91"/>
    </row>
    <row r="1880" s="85" customFormat="1" customHeight="1" spans="1:26">
      <c r="A1880" s="93" t="s">
        <v>15</v>
      </c>
      <c r="B1880" s="93" t="s">
        <v>16</v>
      </c>
      <c r="C1880" s="93" t="s">
        <v>17</v>
      </c>
      <c r="D1880" s="42" t="s">
        <v>8569</v>
      </c>
      <c r="E1880" s="38" t="s">
        <v>8570</v>
      </c>
      <c r="F1880" s="38" t="s">
        <v>8571</v>
      </c>
      <c r="G1880" s="42">
        <v>22</v>
      </c>
      <c r="H1880" s="42"/>
      <c r="I1880" s="42"/>
      <c r="J1880" s="42"/>
      <c r="K1880" s="42"/>
      <c r="L1880" s="42"/>
      <c r="M1880" s="42"/>
      <c r="N1880" s="42"/>
      <c r="O1880" s="42"/>
      <c r="P1880" s="42"/>
      <c r="Q1880" s="42"/>
      <c r="R1880" s="42"/>
      <c r="S1880" s="42">
        <v>0</v>
      </c>
      <c r="T1880" s="96"/>
      <c r="U1880" s="97">
        <v>0</v>
      </c>
      <c r="V1880" s="89" t="s">
        <v>5890</v>
      </c>
      <c r="W1880" s="106" t="s">
        <v>6984</v>
      </c>
      <c r="X1880" s="25"/>
      <c r="Y1880" s="90">
        <f t="array" ref="Y1880">SUM((L1880:R1880)/7)</f>
        <v>0</v>
      </c>
      <c r="Z1880" s="91"/>
    </row>
    <row r="1881" s="85" customFormat="1" customHeight="1" spans="1:26">
      <c r="A1881" s="93" t="s">
        <v>15</v>
      </c>
      <c r="B1881" s="93" t="s">
        <v>16</v>
      </c>
      <c r="C1881" s="93" t="s">
        <v>17</v>
      </c>
      <c r="D1881" s="42" t="s">
        <v>8572</v>
      </c>
      <c r="E1881" s="38" t="s">
        <v>8573</v>
      </c>
      <c r="F1881" s="38" t="s">
        <v>8574</v>
      </c>
      <c r="G1881" s="42">
        <v>28</v>
      </c>
      <c r="H1881" s="42"/>
      <c r="I1881" s="42"/>
      <c r="J1881" s="42"/>
      <c r="K1881" s="42"/>
      <c r="L1881" s="42"/>
      <c r="M1881" s="42"/>
      <c r="N1881" s="42"/>
      <c r="O1881" s="42"/>
      <c r="P1881" s="42"/>
      <c r="Q1881" s="42"/>
      <c r="R1881" s="42"/>
      <c r="S1881" s="42">
        <v>0</v>
      </c>
      <c r="T1881" s="96"/>
      <c r="U1881" s="96"/>
      <c r="V1881" s="89" t="s">
        <v>5890</v>
      </c>
      <c r="W1881" s="106" t="s">
        <v>6984</v>
      </c>
      <c r="X1881" s="25"/>
      <c r="Y1881" s="90">
        <f t="array" ref="Y1881">SUM((L1881:R1881)/7)</f>
        <v>0</v>
      </c>
      <c r="Z1881" s="91"/>
    </row>
    <row r="1882" s="85" customFormat="1" customHeight="1" spans="1:26">
      <c r="A1882" s="93" t="s">
        <v>15</v>
      </c>
      <c r="B1882" s="93" t="s">
        <v>16</v>
      </c>
      <c r="C1882" s="93" t="s">
        <v>17</v>
      </c>
      <c r="D1882" s="42" t="s">
        <v>8575</v>
      </c>
      <c r="E1882" s="38" t="s">
        <v>8576</v>
      </c>
      <c r="F1882" s="38" t="s">
        <v>8577</v>
      </c>
      <c r="G1882" s="42">
        <v>1</v>
      </c>
      <c r="H1882" s="42"/>
      <c r="I1882" s="42"/>
      <c r="J1882" s="42"/>
      <c r="K1882" s="42"/>
      <c r="L1882" s="42"/>
      <c r="M1882" s="42"/>
      <c r="N1882" s="42"/>
      <c r="O1882" s="42"/>
      <c r="P1882" s="42"/>
      <c r="Q1882" s="42"/>
      <c r="R1882" s="42"/>
      <c r="S1882" s="42">
        <v>0</v>
      </c>
      <c r="T1882" s="96"/>
      <c r="U1882" s="96"/>
      <c r="V1882" s="89" t="s">
        <v>5890</v>
      </c>
      <c r="W1882" s="106" t="s">
        <v>6984</v>
      </c>
      <c r="X1882" s="25"/>
      <c r="Y1882" s="90">
        <f t="array" ref="Y1882">SUM((L1882:R1882)/7)</f>
        <v>0</v>
      </c>
      <c r="Z1882" s="91"/>
    </row>
    <row r="1883" s="85" customFormat="1" customHeight="1" spans="1:26">
      <c r="A1883" s="93" t="s">
        <v>15</v>
      </c>
      <c r="B1883" s="93" t="s">
        <v>16</v>
      </c>
      <c r="C1883" s="93" t="s">
        <v>17</v>
      </c>
      <c r="D1883" s="42" t="s">
        <v>8578</v>
      </c>
      <c r="E1883" s="38" t="s">
        <v>8579</v>
      </c>
      <c r="F1883" s="38" t="s">
        <v>8580</v>
      </c>
      <c r="G1883" s="42">
        <v>3</v>
      </c>
      <c r="H1883" s="42"/>
      <c r="I1883" s="42"/>
      <c r="J1883" s="42"/>
      <c r="K1883" s="42"/>
      <c r="L1883" s="42"/>
      <c r="M1883" s="42"/>
      <c r="N1883" s="42"/>
      <c r="O1883" s="42"/>
      <c r="P1883" s="42"/>
      <c r="Q1883" s="42"/>
      <c r="R1883" s="42"/>
      <c r="S1883" s="42">
        <v>0</v>
      </c>
      <c r="T1883" s="96"/>
      <c r="U1883" s="96"/>
      <c r="V1883" s="89" t="s">
        <v>5890</v>
      </c>
      <c r="W1883" s="106" t="s">
        <v>6984</v>
      </c>
      <c r="X1883" s="25"/>
      <c r="Y1883" s="90">
        <f t="array" ref="Y1883">SUM((L1883:R1883)/7)</f>
        <v>0</v>
      </c>
      <c r="Z1883" s="91"/>
    </row>
    <row r="1884" s="85" customFormat="1" customHeight="1" spans="1:26">
      <c r="A1884" s="93" t="s">
        <v>15</v>
      </c>
      <c r="B1884" s="93" t="s">
        <v>16</v>
      </c>
      <c r="C1884" s="93" t="s">
        <v>17</v>
      </c>
      <c r="D1884" s="42" t="s">
        <v>8581</v>
      </c>
      <c r="E1884" s="38" t="s">
        <v>8582</v>
      </c>
      <c r="F1884" s="38" t="s">
        <v>8583</v>
      </c>
      <c r="G1884" s="42">
        <v>30</v>
      </c>
      <c r="H1884" s="42"/>
      <c r="I1884" s="42"/>
      <c r="J1884" s="42"/>
      <c r="K1884" s="42"/>
      <c r="L1884" s="42"/>
      <c r="M1884" s="42"/>
      <c r="N1884" s="42"/>
      <c r="O1884" s="42"/>
      <c r="P1884" s="42"/>
      <c r="Q1884" s="42"/>
      <c r="R1884" s="42"/>
      <c r="S1884" s="42">
        <v>0</v>
      </c>
      <c r="T1884" s="96"/>
      <c r="U1884" s="96"/>
      <c r="V1884" s="89" t="s">
        <v>5890</v>
      </c>
      <c r="W1884" s="106" t="s">
        <v>6984</v>
      </c>
      <c r="X1884" s="25"/>
      <c r="Y1884" s="90">
        <f t="array" ref="Y1884">SUM((L1884:R1884)/7)</f>
        <v>0</v>
      </c>
      <c r="Z1884" s="91"/>
    </row>
    <row r="1885" s="85" customFormat="1" customHeight="1" spans="1:26">
      <c r="A1885" s="93" t="s">
        <v>15</v>
      </c>
      <c r="B1885" s="93" t="s">
        <v>16</v>
      </c>
      <c r="C1885" s="93" t="s">
        <v>17</v>
      </c>
      <c r="D1885" s="42" t="s">
        <v>8584</v>
      </c>
      <c r="E1885" s="38" t="s">
        <v>8585</v>
      </c>
      <c r="F1885" s="38" t="s">
        <v>8586</v>
      </c>
      <c r="G1885" s="42">
        <v>3</v>
      </c>
      <c r="H1885" s="42"/>
      <c r="I1885" s="42"/>
      <c r="J1885" s="42"/>
      <c r="K1885" s="42"/>
      <c r="L1885" s="42"/>
      <c r="M1885" s="42"/>
      <c r="N1885" s="42"/>
      <c r="O1885" s="42"/>
      <c r="P1885" s="42"/>
      <c r="Q1885" s="42"/>
      <c r="R1885" s="42"/>
      <c r="S1885" s="42">
        <v>0</v>
      </c>
      <c r="T1885" s="96"/>
      <c r="U1885" s="96"/>
      <c r="V1885" s="89" t="s">
        <v>5890</v>
      </c>
      <c r="W1885" s="106" t="s">
        <v>6984</v>
      </c>
      <c r="X1885" s="25"/>
      <c r="Y1885" s="90">
        <f t="array" ref="Y1885">SUM((L1885:R1885)/7)</f>
        <v>0</v>
      </c>
      <c r="Z1885" s="91"/>
    </row>
    <row r="1886" s="85" customFormat="1" customHeight="1" spans="1:26">
      <c r="A1886" s="93" t="s">
        <v>15</v>
      </c>
      <c r="B1886" s="93" t="s">
        <v>16</v>
      </c>
      <c r="C1886" s="93" t="s">
        <v>17</v>
      </c>
      <c r="D1886" s="42" t="s">
        <v>8587</v>
      </c>
      <c r="E1886" s="38" t="s">
        <v>8588</v>
      </c>
      <c r="F1886" s="38" t="s">
        <v>8589</v>
      </c>
      <c r="G1886" s="42">
        <v>29</v>
      </c>
      <c r="H1886" s="42"/>
      <c r="I1886" s="42"/>
      <c r="J1886" s="42"/>
      <c r="K1886" s="42"/>
      <c r="L1886" s="42"/>
      <c r="M1886" s="42"/>
      <c r="N1886" s="42"/>
      <c r="O1886" s="42"/>
      <c r="P1886" s="42"/>
      <c r="Q1886" s="42"/>
      <c r="R1886" s="42"/>
      <c r="S1886" s="42">
        <v>0</v>
      </c>
      <c r="T1886" s="96"/>
      <c r="U1886" s="96"/>
      <c r="V1886" s="89" t="s">
        <v>5890</v>
      </c>
      <c r="W1886" s="106" t="s">
        <v>6984</v>
      </c>
      <c r="X1886" s="25"/>
      <c r="Y1886" s="90">
        <f t="array" ref="Y1886">SUM((L1886:R1886)/7)</f>
        <v>0</v>
      </c>
      <c r="Z1886" s="91"/>
    </row>
    <row r="1887" s="85" customFormat="1" customHeight="1" spans="1:26">
      <c r="A1887" s="93" t="s">
        <v>15</v>
      </c>
      <c r="B1887" s="93" t="s">
        <v>16</v>
      </c>
      <c r="C1887" s="93" t="s">
        <v>17</v>
      </c>
      <c r="D1887" s="42" t="s">
        <v>8590</v>
      </c>
      <c r="E1887" s="38" t="s">
        <v>8591</v>
      </c>
      <c r="F1887" s="38" t="s">
        <v>8592</v>
      </c>
      <c r="G1887" s="42">
        <v>27</v>
      </c>
      <c r="H1887" s="42"/>
      <c r="I1887" s="42"/>
      <c r="J1887" s="42"/>
      <c r="K1887" s="42"/>
      <c r="L1887" s="42"/>
      <c r="M1887" s="42"/>
      <c r="N1887" s="42"/>
      <c r="O1887" s="42"/>
      <c r="P1887" s="42"/>
      <c r="Q1887" s="42"/>
      <c r="R1887" s="42"/>
      <c r="S1887" s="42">
        <v>0</v>
      </c>
      <c r="T1887" s="96"/>
      <c r="U1887" s="96"/>
      <c r="V1887" s="89" t="s">
        <v>5890</v>
      </c>
      <c r="W1887" s="106" t="s">
        <v>6984</v>
      </c>
      <c r="X1887" s="25"/>
      <c r="Y1887" s="90">
        <f t="array" ref="Y1887">SUM((L1887:R1887)/7)</f>
        <v>0</v>
      </c>
      <c r="Z1887" s="91"/>
    </row>
    <row r="1888" s="85" customFormat="1" customHeight="1" spans="1:26">
      <c r="A1888" s="93" t="s">
        <v>15</v>
      </c>
      <c r="B1888" s="93" t="s">
        <v>16</v>
      </c>
      <c r="C1888" s="93" t="s">
        <v>17</v>
      </c>
      <c r="D1888" s="42" t="s">
        <v>8593</v>
      </c>
      <c r="E1888" s="38" t="s">
        <v>8594</v>
      </c>
      <c r="F1888" s="38" t="s">
        <v>8595</v>
      </c>
      <c r="G1888" s="42">
        <v>28</v>
      </c>
      <c r="H1888" s="42"/>
      <c r="I1888" s="42"/>
      <c r="J1888" s="42"/>
      <c r="K1888" s="42"/>
      <c r="L1888" s="42"/>
      <c r="M1888" s="42"/>
      <c r="N1888" s="42"/>
      <c r="O1888" s="42"/>
      <c r="P1888" s="42"/>
      <c r="Q1888" s="42"/>
      <c r="R1888" s="42"/>
      <c r="S1888" s="42">
        <v>0</v>
      </c>
      <c r="T1888" s="96"/>
      <c r="U1888" s="96"/>
      <c r="V1888" s="89" t="s">
        <v>5890</v>
      </c>
      <c r="W1888" s="106" t="s">
        <v>6984</v>
      </c>
      <c r="X1888" s="25"/>
      <c r="Y1888" s="90">
        <f t="array" ref="Y1888">SUM((L1888:R1888)/7)</f>
        <v>0</v>
      </c>
      <c r="Z1888" s="91"/>
    </row>
    <row r="1889" s="85" customFormat="1" customHeight="1" spans="1:26">
      <c r="A1889" s="93" t="s">
        <v>15</v>
      </c>
      <c r="B1889" s="93" t="s">
        <v>16</v>
      </c>
      <c r="C1889" s="93" t="s">
        <v>17</v>
      </c>
      <c r="D1889" s="42" t="s">
        <v>8596</v>
      </c>
      <c r="E1889" s="38" t="s">
        <v>8597</v>
      </c>
      <c r="F1889" s="38" t="s">
        <v>8598</v>
      </c>
      <c r="G1889" s="42">
        <v>48</v>
      </c>
      <c r="H1889" s="42"/>
      <c r="I1889" s="42"/>
      <c r="J1889" s="42"/>
      <c r="K1889" s="42"/>
      <c r="L1889" s="42"/>
      <c r="M1889" s="42"/>
      <c r="N1889" s="42"/>
      <c r="O1889" s="42"/>
      <c r="P1889" s="42"/>
      <c r="Q1889" s="42"/>
      <c r="R1889" s="42"/>
      <c r="S1889" s="42">
        <v>0</v>
      </c>
      <c r="T1889" s="96"/>
      <c r="U1889" s="96"/>
      <c r="V1889" s="89" t="s">
        <v>5890</v>
      </c>
      <c r="W1889" s="106" t="s">
        <v>6984</v>
      </c>
      <c r="X1889" s="25"/>
      <c r="Y1889" s="90">
        <f t="array" ref="Y1889">SUM((L1889:R1889)/7)</f>
        <v>0</v>
      </c>
      <c r="Z1889" s="91"/>
    </row>
    <row r="1890" s="85" customFormat="1" customHeight="1" spans="1:26">
      <c r="A1890" s="93" t="s">
        <v>15</v>
      </c>
      <c r="B1890" s="93" t="s">
        <v>16</v>
      </c>
      <c r="C1890" s="93" t="s">
        <v>17</v>
      </c>
      <c r="D1890" s="42" t="s">
        <v>8599</v>
      </c>
      <c r="E1890" s="38" t="s">
        <v>8600</v>
      </c>
      <c r="F1890" s="38" t="s">
        <v>8601</v>
      </c>
      <c r="G1890" s="42">
        <v>1</v>
      </c>
      <c r="H1890" s="42"/>
      <c r="I1890" s="42"/>
      <c r="J1890" s="42"/>
      <c r="K1890" s="42"/>
      <c r="L1890" s="42"/>
      <c r="M1890" s="42"/>
      <c r="N1890" s="42"/>
      <c r="O1890" s="42"/>
      <c r="P1890" s="42"/>
      <c r="Q1890" s="42"/>
      <c r="R1890" s="42"/>
      <c r="S1890" s="42">
        <v>0</v>
      </c>
      <c r="T1890" s="96"/>
      <c r="U1890" s="96"/>
      <c r="V1890" s="89" t="s">
        <v>5890</v>
      </c>
      <c r="W1890" s="106" t="s">
        <v>6984</v>
      </c>
      <c r="X1890" s="25"/>
      <c r="Y1890" s="90">
        <f t="array" ref="Y1890">SUM((L1890:R1890)/7)</f>
        <v>0</v>
      </c>
      <c r="Z1890" s="91"/>
    </row>
    <row r="1891" s="85" customFormat="1" customHeight="1" spans="1:26">
      <c r="A1891" s="93" t="s">
        <v>15</v>
      </c>
      <c r="B1891" s="93" t="s">
        <v>16</v>
      </c>
      <c r="C1891" s="93" t="s">
        <v>17</v>
      </c>
      <c r="D1891" s="42" t="s">
        <v>8602</v>
      </c>
      <c r="E1891" s="38" t="s">
        <v>8603</v>
      </c>
      <c r="F1891" s="38" t="s">
        <v>8604</v>
      </c>
      <c r="G1891" s="42">
        <v>41</v>
      </c>
      <c r="H1891" s="42"/>
      <c r="I1891" s="42"/>
      <c r="J1891" s="42"/>
      <c r="K1891" s="42"/>
      <c r="L1891" s="42"/>
      <c r="M1891" s="42"/>
      <c r="N1891" s="42"/>
      <c r="O1891" s="42"/>
      <c r="P1891" s="42"/>
      <c r="Q1891" s="42"/>
      <c r="R1891" s="42"/>
      <c r="S1891" s="42">
        <v>0</v>
      </c>
      <c r="T1891" s="96"/>
      <c r="U1891" s="96"/>
      <c r="V1891" s="89" t="s">
        <v>5890</v>
      </c>
      <c r="W1891" s="106" t="s">
        <v>6984</v>
      </c>
      <c r="X1891" s="25"/>
      <c r="Y1891" s="90">
        <f t="array" ref="Y1891">SUM((L1891:R1891)/7)</f>
        <v>0</v>
      </c>
      <c r="Z1891" s="91"/>
    </row>
    <row r="1892" s="85" customFormat="1" customHeight="1" spans="1:26">
      <c r="A1892" s="93" t="s">
        <v>15</v>
      </c>
      <c r="B1892" s="93" t="s">
        <v>16</v>
      </c>
      <c r="C1892" s="93" t="s">
        <v>17</v>
      </c>
      <c r="D1892" s="42" t="s">
        <v>8605</v>
      </c>
      <c r="E1892" s="38" t="s">
        <v>8606</v>
      </c>
      <c r="F1892" s="38" t="s">
        <v>8607</v>
      </c>
      <c r="G1892" s="42">
        <v>64</v>
      </c>
      <c r="H1892" s="42"/>
      <c r="I1892" s="42"/>
      <c r="J1892" s="42"/>
      <c r="K1892" s="42"/>
      <c r="L1892" s="42"/>
      <c r="M1892" s="42"/>
      <c r="N1892" s="42"/>
      <c r="O1892" s="42"/>
      <c r="P1892" s="42"/>
      <c r="Q1892" s="42"/>
      <c r="R1892" s="42"/>
      <c r="S1892" s="42">
        <v>0</v>
      </c>
      <c r="T1892" s="96"/>
      <c r="U1892" s="96"/>
      <c r="V1892" s="89" t="s">
        <v>5890</v>
      </c>
      <c r="W1892" s="106" t="s">
        <v>6984</v>
      </c>
      <c r="X1892" s="25"/>
      <c r="Y1892" s="90">
        <f t="array" ref="Y1892">SUM((L1892:R1892)/7)</f>
        <v>0</v>
      </c>
      <c r="Z1892" s="91"/>
    </row>
    <row r="1893" s="85" customFormat="1" customHeight="1" spans="1:26">
      <c r="A1893" s="93" t="s">
        <v>15</v>
      </c>
      <c r="B1893" s="93" t="s">
        <v>16</v>
      </c>
      <c r="C1893" s="93" t="s">
        <v>17</v>
      </c>
      <c r="D1893" s="42" t="s">
        <v>8608</v>
      </c>
      <c r="E1893" s="38" t="s">
        <v>8609</v>
      </c>
      <c r="F1893" s="38" t="s">
        <v>8610</v>
      </c>
      <c r="G1893" s="42">
        <v>65</v>
      </c>
      <c r="H1893" s="42"/>
      <c r="I1893" s="42"/>
      <c r="J1893" s="42"/>
      <c r="K1893" s="42"/>
      <c r="L1893" s="42"/>
      <c r="M1893" s="42"/>
      <c r="N1893" s="42"/>
      <c r="O1893" s="42"/>
      <c r="P1893" s="42"/>
      <c r="Q1893" s="42"/>
      <c r="R1893" s="42"/>
      <c r="S1893" s="42">
        <v>0</v>
      </c>
      <c r="T1893" s="96"/>
      <c r="U1893" s="96"/>
      <c r="V1893" s="89" t="s">
        <v>5890</v>
      </c>
      <c r="W1893" s="106" t="s">
        <v>6984</v>
      </c>
      <c r="X1893" s="25"/>
      <c r="Y1893" s="90">
        <f t="array" ref="Y1893">SUM((L1893:R1893)/7)</f>
        <v>0</v>
      </c>
      <c r="Z1893" s="91"/>
    </row>
    <row r="1894" s="85" customFormat="1" customHeight="1" spans="1:26">
      <c r="A1894" s="93" t="s">
        <v>15</v>
      </c>
      <c r="B1894" s="93" t="s">
        <v>16</v>
      </c>
      <c r="C1894" s="93" t="s">
        <v>17</v>
      </c>
      <c r="D1894" s="42" t="s">
        <v>8611</v>
      </c>
      <c r="E1894" s="38" t="s">
        <v>8612</v>
      </c>
      <c r="F1894" s="38" t="s">
        <v>8613</v>
      </c>
      <c r="G1894" s="42">
        <v>44</v>
      </c>
      <c r="H1894" s="42"/>
      <c r="I1894" s="42"/>
      <c r="J1894" s="42"/>
      <c r="K1894" s="42"/>
      <c r="L1894" s="42"/>
      <c r="M1894" s="42"/>
      <c r="N1894" s="42"/>
      <c r="O1894" s="42"/>
      <c r="P1894" s="42"/>
      <c r="Q1894" s="42"/>
      <c r="R1894" s="42"/>
      <c r="S1894" s="42">
        <v>0</v>
      </c>
      <c r="T1894" s="96"/>
      <c r="U1894" s="97">
        <v>0</v>
      </c>
      <c r="V1894" s="89" t="s">
        <v>5890</v>
      </c>
      <c r="W1894" s="106" t="s">
        <v>6984</v>
      </c>
      <c r="X1894" s="25"/>
      <c r="Y1894" s="90">
        <f t="array" ref="Y1894">SUM((L1894:R1894)/7)</f>
        <v>0</v>
      </c>
      <c r="Z1894" s="91"/>
    </row>
    <row r="1895" s="85" customFormat="1" customHeight="1" spans="1:26">
      <c r="A1895" s="93" t="s">
        <v>15</v>
      </c>
      <c r="B1895" s="93" t="s">
        <v>16</v>
      </c>
      <c r="C1895" s="93" t="s">
        <v>17</v>
      </c>
      <c r="D1895" s="42" t="s">
        <v>8614</v>
      </c>
      <c r="E1895" s="38" t="s">
        <v>8615</v>
      </c>
      <c r="F1895" s="38" t="s">
        <v>8616</v>
      </c>
      <c r="G1895" s="42">
        <v>23</v>
      </c>
      <c r="H1895" s="42"/>
      <c r="I1895" s="42"/>
      <c r="J1895" s="42"/>
      <c r="K1895" s="42"/>
      <c r="L1895" s="42"/>
      <c r="M1895" s="42"/>
      <c r="N1895" s="42"/>
      <c r="O1895" s="42"/>
      <c r="P1895" s="42"/>
      <c r="Q1895" s="42"/>
      <c r="R1895" s="42"/>
      <c r="S1895" s="42">
        <v>0</v>
      </c>
      <c r="T1895" s="96"/>
      <c r="U1895" s="96"/>
      <c r="V1895" s="89" t="s">
        <v>5890</v>
      </c>
      <c r="W1895" s="106" t="s">
        <v>6984</v>
      </c>
      <c r="X1895" s="25"/>
      <c r="Y1895" s="90">
        <f t="array" ref="Y1895">SUM((L1895:R1895)/7)</f>
        <v>0</v>
      </c>
      <c r="Z1895" s="91"/>
    </row>
    <row r="1896" s="85" customFormat="1" customHeight="1" spans="1:26">
      <c r="A1896" s="93" t="s">
        <v>15</v>
      </c>
      <c r="B1896" s="93" t="s">
        <v>16</v>
      </c>
      <c r="C1896" s="93" t="s">
        <v>17</v>
      </c>
      <c r="D1896" s="42" t="s">
        <v>8617</v>
      </c>
      <c r="E1896" s="38" t="s">
        <v>8618</v>
      </c>
      <c r="F1896" s="38" t="s">
        <v>8619</v>
      </c>
      <c r="G1896" s="42">
        <v>14</v>
      </c>
      <c r="H1896" s="42"/>
      <c r="I1896" s="42"/>
      <c r="J1896" s="42"/>
      <c r="K1896" s="42"/>
      <c r="L1896" s="42"/>
      <c r="M1896" s="42"/>
      <c r="N1896" s="42"/>
      <c r="O1896" s="42"/>
      <c r="P1896" s="42"/>
      <c r="Q1896" s="42"/>
      <c r="R1896" s="42"/>
      <c r="S1896" s="42">
        <v>0</v>
      </c>
      <c r="T1896" s="96"/>
      <c r="U1896" s="96"/>
      <c r="V1896" s="89" t="s">
        <v>5890</v>
      </c>
      <c r="W1896" s="106" t="s">
        <v>6984</v>
      </c>
      <c r="X1896" s="25"/>
      <c r="Y1896" s="90">
        <f t="array" ref="Y1896">SUM((L1896:R1896)/7)</f>
        <v>0</v>
      </c>
      <c r="Z1896" s="91"/>
    </row>
    <row r="1897" s="85" customFormat="1" customHeight="1" spans="1:26">
      <c r="A1897" s="93" t="s">
        <v>15</v>
      </c>
      <c r="B1897" s="93" t="s">
        <v>16</v>
      </c>
      <c r="C1897" s="93" t="s">
        <v>17</v>
      </c>
      <c r="D1897" s="42" t="s">
        <v>8620</v>
      </c>
      <c r="E1897" s="38" t="s">
        <v>8621</v>
      </c>
      <c r="F1897" s="38" t="s">
        <v>8622</v>
      </c>
      <c r="G1897" s="42">
        <v>2</v>
      </c>
      <c r="H1897" s="42"/>
      <c r="I1897" s="42"/>
      <c r="J1897" s="42"/>
      <c r="K1897" s="42"/>
      <c r="L1897" s="42"/>
      <c r="M1897" s="42"/>
      <c r="N1897" s="42"/>
      <c r="O1897" s="42"/>
      <c r="P1897" s="42"/>
      <c r="Q1897" s="42"/>
      <c r="R1897" s="42"/>
      <c r="S1897" s="42">
        <v>0</v>
      </c>
      <c r="T1897" s="96"/>
      <c r="U1897" s="96"/>
      <c r="V1897" s="89" t="s">
        <v>5890</v>
      </c>
      <c r="W1897" s="106" t="s">
        <v>6984</v>
      </c>
      <c r="X1897" s="25"/>
      <c r="Y1897" s="90">
        <f t="array" ref="Y1897">SUM((L1897:R1897)/7)</f>
        <v>0</v>
      </c>
      <c r="Z1897" s="91"/>
    </row>
    <row r="1898" s="85" customFormat="1" customHeight="1" spans="1:26">
      <c r="A1898" s="93" t="s">
        <v>15</v>
      </c>
      <c r="B1898" s="93" t="s">
        <v>16</v>
      </c>
      <c r="C1898" s="93" t="s">
        <v>17</v>
      </c>
      <c r="D1898" s="42" t="s">
        <v>8623</v>
      </c>
      <c r="E1898" s="38" t="s">
        <v>8624</v>
      </c>
      <c r="F1898" s="38" t="s">
        <v>8625</v>
      </c>
      <c r="G1898" s="42">
        <v>41</v>
      </c>
      <c r="H1898" s="42"/>
      <c r="I1898" s="42"/>
      <c r="J1898" s="42"/>
      <c r="K1898" s="42"/>
      <c r="L1898" s="42"/>
      <c r="M1898" s="42"/>
      <c r="N1898" s="42"/>
      <c r="O1898" s="42"/>
      <c r="P1898" s="42"/>
      <c r="Q1898" s="42"/>
      <c r="R1898" s="42"/>
      <c r="S1898" s="42">
        <v>0</v>
      </c>
      <c r="T1898" s="96"/>
      <c r="U1898" s="97">
        <v>0</v>
      </c>
      <c r="V1898" s="89" t="s">
        <v>5890</v>
      </c>
      <c r="W1898" s="106" t="s">
        <v>6984</v>
      </c>
      <c r="X1898" s="25"/>
      <c r="Y1898" s="90">
        <f t="array" ref="Y1898">SUM((L1898:R1898)/7)</f>
        <v>0</v>
      </c>
      <c r="Z1898" s="91"/>
    </row>
    <row r="1899" s="85" customFormat="1" customHeight="1" spans="1:26">
      <c r="A1899" s="93" t="s">
        <v>15</v>
      </c>
      <c r="B1899" s="93" t="s">
        <v>16</v>
      </c>
      <c r="C1899" s="93" t="s">
        <v>17</v>
      </c>
      <c r="D1899" s="42" t="s">
        <v>8626</v>
      </c>
      <c r="E1899" s="38" t="s">
        <v>8627</v>
      </c>
      <c r="F1899" s="38" t="s">
        <v>8628</v>
      </c>
      <c r="G1899" s="42">
        <v>37</v>
      </c>
      <c r="H1899" s="42"/>
      <c r="I1899" s="42"/>
      <c r="J1899" s="42"/>
      <c r="K1899" s="42"/>
      <c r="L1899" s="42"/>
      <c r="M1899" s="42"/>
      <c r="N1899" s="42"/>
      <c r="O1899" s="42">
        <v>1</v>
      </c>
      <c r="P1899" s="42"/>
      <c r="Q1899" s="42"/>
      <c r="R1899" s="42"/>
      <c r="S1899" s="42">
        <v>0</v>
      </c>
      <c r="T1899" s="96"/>
      <c r="U1899" s="96"/>
      <c r="V1899" s="89" t="s">
        <v>5890</v>
      </c>
      <c r="W1899" s="106" t="s">
        <v>6984</v>
      </c>
      <c r="X1899" s="25">
        <v>1</v>
      </c>
      <c r="Y1899" s="90">
        <f t="array" ref="Y1899">SUM((L1899:R1899)/7)</f>
        <v>0.142857142857143</v>
      </c>
      <c r="Z1899" s="91">
        <f>S1899/Y1899</f>
        <v>0</v>
      </c>
    </row>
    <row r="1900" s="85" customFormat="1" customHeight="1" spans="1:26">
      <c r="A1900" s="93" t="s">
        <v>15</v>
      </c>
      <c r="B1900" s="93" t="s">
        <v>16</v>
      </c>
      <c r="C1900" s="93" t="s">
        <v>17</v>
      </c>
      <c r="D1900" s="42" t="s">
        <v>8629</v>
      </c>
      <c r="E1900" s="38" t="s">
        <v>8630</v>
      </c>
      <c r="F1900" s="38" t="s">
        <v>8631</v>
      </c>
      <c r="G1900" s="42">
        <v>54</v>
      </c>
      <c r="H1900" s="42"/>
      <c r="I1900" s="42"/>
      <c r="J1900" s="42"/>
      <c r="K1900" s="42"/>
      <c r="L1900" s="42"/>
      <c r="M1900" s="42"/>
      <c r="N1900" s="42"/>
      <c r="O1900" s="42"/>
      <c r="P1900" s="42"/>
      <c r="Q1900" s="42"/>
      <c r="R1900" s="42"/>
      <c r="S1900" s="42">
        <v>0</v>
      </c>
      <c r="T1900" s="96"/>
      <c r="U1900" s="97">
        <v>0</v>
      </c>
      <c r="V1900" s="89" t="s">
        <v>5890</v>
      </c>
      <c r="W1900" s="106" t="s">
        <v>6984</v>
      </c>
      <c r="X1900" s="25"/>
      <c r="Y1900" s="90">
        <f t="array" ref="Y1900">SUM((L1900:R1900)/7)</f>
        <v>0</v>
      </c>
      <c r="Z1900" s="91"/>
    </row>
    <row r="1901" s="85" customFormat="1" customHeight="1" spans="1:26">
      <c r="A1901" s="93" t="s">
        <v>15</v>
      </c>
      <c r="B1901" s="93" t="s">
        <v>16</v>
      </c>
      <c r="C1901" s="93" t="s">
        <v>17</v>
      </c>
      <c r="D1901" s="42" t="s">
        <v>8632</v>
      </c>
      <c r="E1901" s="38" t="s">
        <v>8633</v>
      </c>
      <c r="F1901" s="38" t="s">
        <v>8634</v>
      </c>
      <c r="G1901" s="42">
        <v>32</v>
      </c>
      <c r="H1901" s="42"/>
      <c r="I1901" s="42"/>
      <c r="J1901" s="42"/>
      <c r="K1901" s="42"/>
      <c r="L1901" s="42"/>
      <c r="M1901" s="42"/>
      <c r="N1901" s="42"/>
      <c r="O1901" s="42"/>
      <c r="P1901" s="42"/>
      <c r="Q1901" s="42"/>
      <c r="R1901" s="42"/>
      <c r="S1901" s="42">
        <v>0</v>
      </c>
      <c r="T1901" s="96"/>
      <c r="U1901" s="97">
        <v>0</v>
      </c>
      <c r="V1901" s="89" t="s">
        <v>5890</v>
      </c>
      <c r="W1901" s="106" t="s">
        <v>6984</v>
      </c>
      <c r="X1901" s="25"/>
      <c r="Y1901" s="90">
        <f t="array" ref="Y1901">SUM((L1901:R1901)/7)</f>
        <v>0</v>
      </c>
      <c r="Z1901" s="91"/>
    </row>
    <row r="1902" s="85" customFormat="1" customHeight="1" spans="1:26">
      <c r="A1902" s="93" t="s">
        <v>15</v>
      </c>
      <c r="B1902" s="93" t="s">
        <v>16</v>
      </c>
      <c r="C1902" s="93" t="s">
        <v>17</v>
      </c>
      <c r="D1902" s="42" t="s">
        <v>8635</v>
      </c>
      <c r="E1902" s="38" t="s">
        <v>8636</v>
      </c>
      <c r="F1902" s="38" t="s">
        <v>8637</v>
      </c>
      <c r="G1902" s="42">
        <v>14</v>
      </c>
      <c r="H1902" s="42"/>
      <c r="I1902" s="42"/>
      <c r="J1902" s="42"/>
      <c r="K1902" s="42"/>
      <c r="L1902" s="42"/>
      <c r="M1902" s="42"/>
      <c r="N1902" s="42"/>
      <c r="O1902" s="42"/>
      <c r="P1902" s="42"/>
      <c r="Q1902" s="42"/>
      <c r="R1902" s="42"/>
      <c r="S1902" s="42">
        <v>0</v>
      </c>
      <c r="T1902" s="96"/>
      <c r="U1902" s="96"/>
      <c r="V1902" s="89" t="s">
        <v>5890</v>
      </c>
      <c r="W1902" s="106" t="s">
        <v>6984</v>
      </c>
      <c r="X1902" s="25"/>
      <c r="Y1902" s="90">
        <f t="array" ref="Y1902">SUM((L1902:R1902)/7)</f>
        <v>0</v>
      </c>
      <c r="Z1902" s="91"/>
    </row>
    <row r="1903" s="85" customFormat="1" customHeight="1" spans="1:26">
      <c r="A1903" s="93" t="s">
        <v>15</v>
      </c>
      <c r="B1903" s="93" t="s">
        <v>16</v>
      </c>
      <c r="C1903" s="93" t="s">
        <v>17</v>
      </c>
      <c r="D1903" s="42" t="s">
        <v>8638</v>
      </c>
      <c r="E1903" s="38" t="s">
        <v>8639</v>
      </c>
      <c r="F1903" s="38" t="s">
        <v>8640</v>
      </c>
      <c r="G1903" s="42">
        <v>37</v>
      </c>
      <c r="H1903" s="42"/>
      <c r="I1903" s="42"/>
      <c r="J1903" s="42"/>
      <c r="K1903" s="42"/>
      <c r="L1903" s="42"/>
      <c r="M1903" s="42"/>
      <c r="N1903" s="42"/>
      <c r="O1903" s="42"/>
      <c r="P1903" s="42"/>
      <c r="Q1903" s="42"/>
      <c r="R1903" s="42"/>
      <c r="S1903" s="42">
        <v>0</v>
      </c>
      <c r="T1903" s="96"/>
      <c r="U1903" s="96"/>
      <c r="V1903" s="89" t="s">
        <v>5890</v>
      </c>
      <c r="W1903" s="106" t="s">
        <v>6984</v>
      </c>
      <c r="X1903" s="25"/>
      <c r="Y1903" s="90">
        <f t="array" ref="Y1903">SUM((L1903:R1903)/7)</f>
        <v>0</v>
      </c>
      <c r="Z1903" s="91"/>
    </row>
    <row r="1904" s="85" customFormat="1" customHeight="1" spans="1:26">
      <c r="A1904" s="93" t="s">
        <v>15</v>
      </c>
      <c r="B1904" s="93" t="s">
        <v>16</v>
      </c>
      <c r="C1904" s="93" t="s">
        <v>17</v>
      </c>
      <c r="D1904" s="42" t="s">
        <v>8641</v>
      </c>
      <c r="E1904" s="38" t="s">
        <v>8642</v>
      </c>
      <c r="F1904" s="38" t="s">
        <v>4949</v>
      </c>
      <c r="G1904" s="42">
        <v>25</v>
      </c>
      <c r="H1904" s="42"/>
      <c r="I1904" s="42"/>
      <c r="J1904" s="42"/>
      <c r="K1904" s="42"/>
      <c r="L1904" s="42"/>
      <c r="M1904" s="42"/>
      <c r="N1904" s="42"/>
      <c r="O1904" s="42"/>
      <c r="P1904" s="42"/>
      <c r="Q1904" s="42"/>
      <c r="R1904" s="42"/>
      <c r="S1904" s="42">
        <v>0</v>
      </c>
      <c r="T1904" s="96"/>
      <c r="U1904" s="96"/>
      <c r="V1904" s="89" t="s">
        <v>5890</v>
      </c>
      <c r="W1904" s="106" t="s">
        <v>6984</v>
      </c>
      <c r="X1904" s="25"/>
      <c r="Y1904" s="90">
        <f t="array" ref="Y1904">SUM((L1904:R1904)/7)</f>
        <v>0</v>
      </c>
      <c r="Z1904" s="91"/>
    </row>
    <row r="1905" s="85" customFormat="1" customHeight="1" spans="1:26">
      <c r="A1905" s="93" t="s">
        <v>15</v>
      </c>
      <c r="B1905" s="93" t="s">
        <v>16</v>
      </c>
      <c r="C1905" s="93" t="s">
        <v>17</v>
      </c>
      <c r="D1905" s="42" t="s">
        <v>8643</v>
      </c>
      <c r="E1905" s="38" t="s">
        <v>8644</v>
      </c>
      <c r="F1905" s="38" t="s">
        <v>8645</v>
      </c>
      <c r="G1905" s="42">
        <v>40</v>
      </c>
      <c r="H1905" s="42"/>
      <c r="I1905" s="42"/>
      <c r="J1905" s="42"/>
      <c r="K1905" s="42"/>
      <c r="L1905" s="42"/>
      <c r="M1905" s="42"/>
      <c r="N1905" s="42"/>
      <c r="O1905" s="42"/>
      <c r="P1905" s="42"/>
      <c r="Q1905" s="42"/>
      <c r="R1905" s="42"/>
      <c r="S1905" s="42">
        <v>0</v>
      </c>
      <c r="T1905" s="96"/>
      <c r="U1905" s="96"/>
      <c r="V1905" s="89" t="s">
        <v>5890</v>
      </c>
      <c r="W1905" s="106" t="s">
        <v>6984</v>
      </c>
      <c r="X1905" s="25"/>
      <c r="Y1905" s="90">
        <f t="array" ref="Y1905">SUM((L1905:R1905)/7)</f>
        <v>0</v>
      </c>
      <c r="Z1905" s="91"/>
    </row>
    <row r="1906" s="85" customFormat="1" customHeight="1" spans="1:26">
      <c r="A1906" s="93" t="s">
        <v>15</v>
      </c>
      <c r="B1906" s="93" t="s">
        <v>16</v>
      </c>
      <c r="C1906" s="93" t="s">
        <v>17</v>
      </c>
      <c r="D1906" s="42" t="s">
        <v>8646</v>
      </c>
      <c r="E1906" s="38" t="s">
        <v>8647</v>
      </c>
      <c r="F1906" s="38" t="s">
        <v>4952</v>
      </c>
      <c r="G1906" s="42">
        <v>27</v>
      </c>
      <c r="H1906" s="42"/>
      <c r="I1906" s="42"/>
      <c r="J1906" s="42"/>
      <c r="K1906" s="42"/>
      <c r="L1906" s="42"/>
      <c r="M1906" s="42"/>
      <c r="N1906" s="42"/>
      <c r="O1906" s="42"/>
      <c r="P1906" s="42"/>
      <c r="Q1906" s="42"/>
      <c r="R1906" s="42"/>
      <c r="S1906" s="42">
        <v>0</v>
      </c>
      <c r="T1906" s="96"/>
      <c r="U1906" s="96"/>
      <c r="V1906" s="89" t="s">
        <v>5890</v>
      </c>
      <c r="W1906" s="106" t="s">
        <v>6984</v>
      </c>
      <c r="X1906" s="25"/>
      <c r="Y1906" s="90">
        <f t="array" ref="Y1906">SUM((L1906:R1906)/7)</f>
        <v>0</v>
      </c>
      <c r="Z1906" s="91"/>
    </row>
    <row r="1907" s="85" customFormat="1" customHeight="1" spans="1:26">
      <c r="A1907" s="93" t="s">
        <v>15</v>
      </c>
      <c r="B1907" s="93" t="s">
        <v>16</v>
      </c>
      <c r="C1907" s="93" t="s">
        <v>17</v>
      </c>
      <c r="D1907" s="42" t="s">
        <v>8648</v>
      </c>
      <c r="E1907" s="38" t="s">
        <v>8649</v>
      </c>
      <c r="F1907" s="38" t="s">
        <v>8650</v>
      </c>
      <c r="G1907" s="42">
        <v>28</v>
      </c>
      <c r="H1907" s="42"/>
      <c r="I1907" s="42"/>
      <c r="J1907" s="42"/>
      <c r="K1907" s="42"/>
      <c r="L1907" s="42"/>
      <c r="M1907" s="42"/>
      <c r="N1907" s="42"/>
      <c r="O1907" s="42"/>
      <c r="P1907" s="42"/>
      <c r="Q1907" s="42"/>
      <c r="R1907" s="42"/>
      <c r="S1907" s="42">
        <v>0</v>
      </c>
      <c r="T1907" s="96"/>
      <c r="U1907" s="96"/>
      <c r="V1907" s="89" t="s">
        <v>5890</v>
      </c>
      <c r="W1907" s="106" t="s">
        <v>6984</v>
      </c>
      <c r="X1907" s="25"/>
      <c r="Y1907" s="90">
        <f t="array" ref="Y1907">SUM((L1907:R1907)/7)</f>
        <v>0</v>
      </c>
      <c r="Z1907" s="91"/>
    </row>
    <row r="1908" s="85" customFormat="1" customHeight="1" spans="1:26">
      <c r="A1908" s="93" t="s">
        <v>15</v>
      </c>
      <c r="B1908" s="93" t="s">
        <v>16</v>
      </c>
      <c r="C1908" s="93" t="s">
        <v>17</v>
      </c>
      <c r="D1908" s="42" t="s">
        <v>8651</v>
      </c>
      <c r="E1908" s="38" t="s">
        <v>8652</v>
      </c>
      <c r="F1908" s="38" t="s">
        <v>8653</v>
      </c>
      <c r="G1908" s="42">
        <v>20</v>
      </c>
      <c r="H1908" s="42"/>
      <c r="I1908" s="42"/>
      <c r="J1908" s="42"/>
      <c r="K1908" s="42"/>
      <c r="L1908" s="42"/>
      <c r="M1908" s="42"/>
      <c r="N1908" s="42"/>
      <c r="O1908" s="42"/>
      <c r="P1908" s="42"/>
      <c r="Q1908" s="42"/>
      <c r="R1908" s="42"/>
      <c r="S1908" s="42">
        <v>0</v>
      </c>
      <c r="T1908" s="96"/>
      <c r="U1908" s="96"/>
      <c r="V1908" s="89" t="s">
        <v>5890</v>
      </c>
      <c r="W1908" s="106" t="s">
        <v>6984</v>
      </c>
      <c r="X1908" s="25"/>
      <c r="Y1908" s="90">
        <f t="array" ref="Y1908">SUM((L1908:R1908)/7)</f>
        <v>0</v>
      </c>
      <c r="Z1908" s="91"/>
    </row>
    <row r="1909" s="85" customFormat="1" customHeight="1" spans="1:26">
      <c r="A1909" s="93" t="s">
        <v>15</v>
      </c>
      <c r="B1909" s="93" t="s">
        <v>16</v>
      </c>
      <c r="C1909" s="93" t="s">
        <v>17</v>
      </c>
      <c r="D1909" s="42" t="s">
        <v>8654</v>
      </c>
      <c r="E1909" s="38" t="s">
        <v>8655</v>
      </c>
      <c r="F1909" s="38" t="s">
        <v>8656</v>
      </c>
      <c r="G1909" s="42">
        <v>22</v>
      </c>
      <c r="H1909" s="42"/>
      <c r="I1909" s="42"/>
      <c r="J1909" s="42"/>
      <c r="K1909" s="42"/>
      <c r="L1909" s="42"/>
      <c r="M1909" s="42"/>
      <c r="N1909" s="42"/>
      <c r="O1909" s="42"/>
      <c r="P1909" s="42"/>
      <c r="Q1909" s="42"/>
      <c r="R1909" s="42"/>
      <c r="S1909" s="42">
        <v>0</v>
      </c>
      <c r="T1909" s="96"/>
      <c r="U1909" s="96"/>
      <c r="V1909" s="89" t="s">
        <v>5890</v>
      </c>
      <c r="W1909" s="106" t="s">
        <v>6984</v>
      </c>
      <c r="X1909" s="25"/>
      <c r="Y1909" s="90">
        <f t="array" ref="Y1909">SUM((L1909:R1909)/7)</f>
        <v>0</v>
      </c>
      <c r="Z1909" s="91"/>
    </row>
    <row r="1910" s="85" customFormat="1" customHeight="1" spans="1:26">
      <c r="A1910" s="93" t="s">
        <v>15</v>
      </c>
      <c r="B1910" s="93" t="s">
        <v>16</v>
      </c>
      <c r="C1910" s="93" t="s">
        <v>17</v>
      </c>
      <c r="D1910" s="42" t="s">
        <v>8657</v>
      </c>
      <c r="E1910" s="38" t="s">
        <v>8658</v>
      </c>
      <c r="F1910" s="38" t="s">
        <v>8659</v>
      </c>
      <c r="G1910" s="42">
        <v>24</v>
      </c>
      <c r="H1910" s="42"/>
      <c r="I1910" s="42"/>
      <c r="J1910" s="42"/>
      <c r="K1910" s="42"/>
      <c r="L1910" s="42"/>
      <c r="M1910" s="42"/>
      <c r="N1910" s="42"/>
      <c r="O1910" s="42"/>
      <c r="P1910" s="42"/>
      <c r="Q1910" s="42"/>
      <c r="R1910" s="42"/>
      <c r="S1910" s="42">
        <v>0</v>
      </c>
      <c r="T1910" s="96"/>
      <c r="U1910" s="96"/>
      <c r="V1910" s="89" t="s">
        <v>5890</v>
      </c>
      <c r="W1910" s="106" t="s">
        <v>6984</v>
      </c>
      <c r="X1910" s="25"/>
      <c r="Y1910" s="90">
        <f t="array" ref="Y1910">SUM((L1910:R1910)/7)</f>
        <v>0</v>
      </c>
      <c r="Z1910" s="91"/>
    </row>
    <row r="1911" s="85" customFormat="1" customHeight="1" spans="1:26">
      <c r="A1911" s="93" t="s">
        <v>15</v>
      </c>
      <c r="B1911" s="93" t="s">
        <v>16</v>
      </c>
      <c r="C1911" s="93" t="s">
        <v>17</v>
      </c>
      <c r="D1911" s="42" t="s">
        <v>8660</v>
      </c>
      <c r="E1911" s="38" t="s">
        <v>8661</v>
      </c>
      <c r="F1911" s="38" t="s">
        <v>8662</v>
      </c>
      <c r="G1911" s="42">
        <v>9</v>
      </c>
      <c r="H1911" s="42"/>
      <c r="I1911" s="42"/>
      <c r="J1911" s="42"/>
      <c r="K1911" s="42"/>
      <c r="L1911" s="42"/>
      <c r="M1911" s="42"/>
      <c r="N1911" s="42"/>
      <c r="O1911" s="42"/>
      <c r="P1911" s="42"/>
      <c r="Q1911" s="42"/>
      <c r="R1911" s="42"/>
      <c r="S1911" s="42">
        <v>0</v>
      </c>
      <c r="T1911" s="96"/>
      <c r="U1911" s="96"/>
      <c r="V1911" s="89" t="s">
        <v>5890</v>
      </c>
      <c r="W1911" s="106" t="s">
        <v>6984</v>
      </c>
      <c r="X1911" s="25"/>
      <c r="Y1911" s="90">
        <f t="array" ref="Y1911">SUM((L1911:R1911)/7)</f>
        <v>0</v>
      </c>
      <c r="Z1911" s="91"/>
    </row>
    <row r="1912" s="85" customFormat="1" customHeight="1" spans="1:26">
      <c r="A1912" s="93" t="s">
        <v>15</v>
      </c>
      <c r="B1912" s="93" t="s">
        <v>16</v>
      </c>
      <c r="C1912" s="93" t="s">
        <v>17</v>
      </c>
      <c r="D1912" s="42" t="s">
        <v>8663</v>
      </c>
      <c r="E1912" s="38" t="s">
        <v>8664</v>
      </c>
      <c r="F1912" s="38" t="s">
        <v>8665</v>
      </c>
      <c r="G1912" s="42">
        <v>9</v>
      </c>
      <c r="H1912" s="42"/>
      <c r="I1912" s="42"/>
      <c r="J1912" s="42"/>
      <c r="K1912" s="42"/>
      <c r="L1912" s="42"/>
      <c r="M1912" s="42"/>
      <c r="N1912" s="42"/>
      <c r="O1912" s="42"/>
      <c r="P1912" s="42"/>
      <c r="Q1912" s="42"/>
      <c r="R1912" s="42"/>
      <c r="S1912" s="42">
        <v>0</v>
      </c>
      <c r="T1912" s="96"/>
      <c r="U1912" s="96"/>
      <c r="V1912" s="89" t="s">
        <v>5890</v>
      </c>
      <c r="W1912" s="106" t="s">
        <v>6984</v>
      </c>
      <c r="X1912" s="25"/>
      <c r="Y1912" s="90">
        <f t="array" ref="Y1912">SUM((L1912:R1912)/7)</f>
        <v>0</v>
      </c>
      <c r="Z1912" s="91"/>
    </row>
    <row r="1913" s="85" customFormat="1" customHeight="1" spans="1:26">
      <c r="A1913" s="93" t="s">
        <v>15</v>
      </c>
      <c r="B1913" s="93" t="s">
        <v>16</v>
      </c>
      <c r="C1913" s="93" t="s">
        <v>17</v>
      </c>
      <c r="D1913" s="42" t="s">
        <v>8666</v>
      </c>
      <c r="E1913" s="38" t="s">
        <v>8667</v>
      </c>
      <c r="F1913" s="38" t="s">
        <v>8668</v>
      </c>
      <c r="G1913" s="42">
        <v>4</v>
      </c>
      <c r="H1913" s="42"/>
      <c r="I1913" s="42"/>
      <c r="J1913" s="42"/>
      <c r="K1913" s="42"/>
      <c r="L1913" s="42"/>
      <c r="M1913" s="42"/>
      <c r="N1913" s="42"/>
      <c r="O1913" s="42"/>
      <c r="P1913" s="42"/>
      <c r="Q1913" s="42"/>
      <c r="R1913" s="42"/>
      <c r="S1913" s="42">
        <v>0</v>
      </c>
      <c r="T1913" s="96"/>
      <c r="U1913" s="97">
        <v>0</v>
      </c>
      <c r="V1913" s="89" t="s">
        <v>5890</v>
      </c>
      <c r="W1913" s="106" t="s">
        <v>6984</v>
      </c>
      <c r="X1913" s="25"/>
      <c r="Y1913" s="90">
        <f t="array" ref="Y1913">SUM((L1913:R1913)/7)</f>
        <v>0</v>
      </c>
      <c r="Z1913" s="91"/>
    </row>
    <row r="1914" s="85" customFormat="1" customHeight="1" spans="1:26">
      <c r="A1914" s="93" t="s">
        <v>15</v>
      </c>
      <c r="B1914" s="93" t="s">
        <v>16</v>
      </c>
      <c r="C1914" s="93" t="s">
        <v>17</v>
      </c>
      <c r="D1914" s="42" t="s">
        <v>8669</v>
      </c>
      <c r="E1914" s="38" t="s">
        <v>8670</v>
      </c>
      <c r="F1914" s="38" t="s">
        <v>8671</v>
      </c>
      <c r="G1914" s="42">
        <v>7</v>
      </c>
      <c r="H1914" s="42"/>
      <c r="I1914" s="42"/>
      <c r="J1914" s="42"/>
      <c r="K1914" s="42"/>
      <c r="L1914" s="42"/>
      <c r="M1914" s="42"/>
      <c r="N1914" s="42"/>
      <c r="O1914" s="42"/>
      <c r="P1914" s="42"/>
      <c r="Q1914" s="42"/>
      <c r="R1914" s="42"/>
      <c r="S1914" s="42">
        <v>0</v>
      </c>
      <c r="T1914" s="96"/>
      <c r="U1914" s="97">
        <v>0</v>
      </c>
      <c r="V1914" s="89" t="s">
        <v>5890</v>
      </c>
      <c r="W1914" s="106" t="s">
        <v>6984</v>
      </c>
      <c r="X1914" s="25"/>
      <c r="Y1914" s="90">
        <f t="array" ref="Y1914">SUM((L1914:R1914)/7)</f>
        <v>0</v>
      </c>
      <c r="Z1914" s="91"/>
    </row>
    <row r="1915" s="85" customFormat="1" customHeight="1" spans="1:26">
      <c r="A1915" s="93" t="s">
        <v>15</v>
      </c>
      <c r="B1915" s="93" t="s">
        <v>16</v>
      </c>
      <c r="C1915" s="93" t="s">
        <v>126</v>
      </c>
      <c r="D1915" s="42" t="s">
        <v>8672</v>
      </c>
      <c r="E1915" s="38" t="s">
        <v>8673</v>
      </c>
      <c r="F1915" s="38" t="s">
        <v>8674</v>
      </c>
      <c r="G1915" s="42">
        <v>7</v>
      </c>
      <c r="H1915" s="42"/>
      <c r="I1915" s="42"/>
      <c r="J1915" s="42"/>
      <c r="K1915" s="42"/>
      <c r="L1915" s="42"/>
      <c r="M1915" s="42"/>
      <c r="N1915" s="42"/>
      <c r="O1915" s="42"/>
      <c r="P1915" s="42"/>
      <c r="Q1915" s="42"/>
      <c r="R1915" s="42"/>
      <c r="S1915" s="42">
        <v>0</v>
      </c>
      <c r="T1915" s="96"/>
      <c r="U1915" s="96"/>
      <c r="V1915" s="89" t="s">
        <v>5890</v>
      </c>
      <c r="W1915" s="106" t="s">
        <v>6984</v>
      </c>
      <c r="X1915" s="25"/>
      <c r="Y1915" s="90">
        <f t="array" ref="Y1915">SUM((L1915:R1915)/7)</f>
        <v>0</v>
      </c>
      <c r="Z1915" s="91"/>
    </row>
    <row r="1916" s="85" customFormat="1" customHeight="1" spans="1:26">
      <c r="A1916" s="93" t="s">
        <v>15</v>
      </c>
      <c r="B1916" s="93" t="s">
        <v>16</v>
      </c>
      <c r="C1916" s="93" t="s">
        <v>126</v>
      </c>
      <c r="D1916" s="42" t="s">
        <v>8675</v>
      </c>
      <c r="E1916" s="38" t="s">
        <v>8676</v>
      </c>
      <c r="F1916" s="38" t="s">
        <v>8677</v>
      </c>
      <c r="G1916" s="42">
        <v>1</v>
      </c>
      <c r="H1916" s="42"/>
      <c r="I1916" s="42"/>
      <c r="J1916" s="42"/>
      <c r="K1916" s="42"/>
      <c r="L1916" s="42"/>
      <c r="M1916" s="42"/>
      <c r="N1916" s="42"/>
      <c r="O1916" s="42"/>
      <c r="P1916" s="42"/>
      <c r="Q1916" s="42"/>
      <c r="R1916" s="42"/>
      <c r="S1916" s="42">
        <v>0</v>
      </c>
      <c r="T1916" s="96"/>
      <c r="U1916" s="96"/>
      <c r="V1916" s="89" t="s">
        <v>5890</v>
      </c>
      <c r="W1916" s="106" t="s">
        <v>6984</v>
      </c>
      <c r="X1916" s="25"/>
      <c r="Y1916" s="90">
        <f t="array" ref="Y1916">SUM((L1916:R1916)/7)</f>
        <v>0</v>
      </c>
      <c r="Z1916" s="91"/>
    </row>
    <row r="1917" s="85" customFormat="1" customHeight="1" spans="1:26">
      <c r="A1917" s="93" t="s">
        <v>15</v>
      </c>
      <c r="B1917" s="93" t="s">
        <v>16</v>
      </c>
      <c r="C1917" s="93" t="s">
        <v>126</v>
      </c>
      <c r="D1917" s="42" t="s">
        <v>8678</v>
      </c>
      <c r="E1917" s="38" t="s">
        <v>8679</v>
      </c>
      <c r="F1917" s="38" t="s">
        <v>8680</v>
      </c>
      <c r="G1917" s="42">
        <v>27</v>
      </c>
      <c r="H1917" s="42"/>
      <c r="I1917" s="42"/>
      <c r="J1917" s="42"/>
      <c r="K1917" s="42"/>
      <c r="L1917" s="42"/>
      <c r="M1917" s="42"/>
      <c r="N1917" s="42"/>
      <c r="O1917" s="42"/>
      <c r="P1917" s="42"/>
      <c r="Q1917" s="42"/>
      <c r="R1917" s="42"/>
      <c r="S1917" s="42">
        <v>0</v>
      </c>
      <c r="T1917" s="96"/>
      <c r="U1917" s="97">
        <v>0</v>
      </c>
      <c r="V1917" s="89" t="s">
        <v>5890</v>
      </c>
      <c r="W1917" s="106" t="s">
        <v>6984</v>
      </c>
      <c r="X1917" s="25"/>
      <c r="Y1917" s="90">
        <f t="array" ref="Y1917">SUM((L1917:R1917)/7)</f>
        <v>0</v>
      </c>
      <c r="Z1917" s="91"/>
    </row>
    <row r="1918" s="85" customFormat="1" customHeight="1" spans="1:26">
      <c r="A1918" s="93" t="s">
        <v>15</v>
      </c>
      <c r="B1918" s="93" t="s">
        <v>16</v>
      </c>
      <c r="C1918" s="93" t="s">
        <v>126</v>
      </c>
      <c r="D1918" s="42" t="s">
        <v>8681</v>
      </c>
      <c r="E1918" s="38" t="s">
        <v>8682</v>
      </c>
      <c r="F1918" s="38" t="s">
        <v>8683</v>
      </c>
      <c r="G1918" s="42">
        <v>28</v>
      </c>
      <c r="H1918" s="42"/>
      <c r="I1918" s="42"/>
      <c r="J1918" s="42"/>
      <c r="K1918" s="42"/>
      <c r="L1918" s="42"/>
      <c r="M1918" s="42"/>
      <c r="N1918" s="42"/>
      <c r="O1918" s="42"/>
      <c r="P1918" s="42"/>
      <c r="Q1918" s="42"/>
      <c r="R1918" s="42"/>
      <c r="S1918" s="42">
        <v>0</v>
      </c>
      <c r="T1918" s="96"/>
      <c r="U1918" s="97">
        <v>0</v>
      </c>
      <c r="V1918" s="89" t="s">
        <v>5890</v>
      </c>
      <c r="W1918" s="106" t="s">
        <v>6984</v>
      </c>
      <c r="X1918" s="25"/>
      <c r="Y1918" s="90">
        <f t="array" ref="Y1918">SUM((L1918:R1918)/7)</f>
        <v>0</v>
      </c>
      <c r="Z1918" s="91"/>
    </row>
    <row r="1919" s="85" customFormat="1" customHeight="1" spans="1:26">
      <c r="A1919" s="93" t="s">
        <v>15</v>
      </c>
      <c r="B1919" s="93" t="s">
        <v>16</v>
      </c>
      <c r="C1919" s="93" t="s">
        <v>126</v>
      </c>
      <c r="D1919" s="42" t="s">
        <v>8684</v>
      </c>
      <c r="E1919" s="38" t="s">
        <v>8685</v>
      </c>
      <c r="F1919" s="38" t="s">
        <v>8686</v>
      </c>
      <c r="G1919" s="42">
        <v>16</v>
      </c>
      <c r="H1919" s="42"/>
      <c r="I1919" s="42"/>
      <c r="J1919" s="42"/>
      <c r="K1919" s="42"/>
      <c r="L1919" s="42"/>
      <c r="M1919" s="42"/>
      <c r="N1919" s="42"/>
      <c r="O1919" s="42"/>
      <c r="P1919" s="42"/>
      <c r="Q1919" s="42"/>
      <c r="R1919" s="42"/>
      <c r="S1919" s="42">
        <v>0</v>
      </c>
      <c r="T1919" s="96"/>
      <c r="U1919" s="97">
        <v>0</v>
      </c>
      <c r="V1919" s="89" t="s">
        <v>5890</v>
      </c>
      <c r="W1919" s="106" t="s">
        <v>6984</v>
      </c>
      <c r="X1919" s="25"/>
      <c r="Y1919" s="90">
        <f t="array" ref="Y1919">SUM((L1919:R1919)/7)</f>
        <v>0</v>
      </c>
      <c r="Z1919" s="91"/>
    </row>
    <row r="1920" s="85" customFormat="1" customHeight="1" spans="1:26">
      <c r="A1920" s="93" t="s">
        <v>15</v>
      </c>
      <c r="B1920" s="93" t="s">
        <v>16</v>
      </c>
      <c r="C1920" s="93" t="s">
        <v>2050</v>
      </c>
      <c r="D1920" s="42" t="s">
        <v>8687</v>
      </c>
      <c r="E1920" s="38" t="s">
        <v>8688</v>
      </c>
      <c r="F1920" s="38" t="s">
        <v>8689</v>
      </c>
      <c r="G1920" s="42">
        <v>5</v>
      </c>
      <c r="H1920" s="42"/>
      <c r="I1920" s="42"/>
      <c r="J1920" s="42"/>
      <c r="K1920" s="42"/>
      <c r="L1920" s="42"/>
      <c r="M1920" s="42"/>
      <c r="N1920" s="42"/>
      <c r="O1920" s="42"/>
      <c r="P1920" s="42"/>
      <c r="Q1920" s="42"/>
      <c r="R1920" s="42"/>
      <c r="S1920" s="42">
        <v>0</v>
      </c>
      <c r="T1920" s="96"/>
      <c r="U1920" s="96"/>
      <c r="V1920" s="89" t="s">
        <v>5890</v>
      </c>
      <c r="W1920" s="106" t="s">
        <v>6984</v>
      </c>
      <c r="X1920" s="25"/>
      <c r="Y1920" s="90">
        <f t="array" ref="Y1920">SUM((L1920:R1920)/7)</f>
        <v>0</v>
      </c>
      <c r="Z1920" s="91"/>
    </row>
    <row r="1921" s="85" customFormat="1" customHeight="1" spans="1:26">
      <c r="A1921" s="93" t="s">
        <v>15</v>
      </c>
      <c r="B1921" s="93" t="s">
        <v>16</v>
      </c>
      <c r="C1921" s="93" t="s">
        <v>2050</v>
      </c>
      <c r="D1921" s="42" t="s">
        <v>8690</v>
      </c>
      <c r="E1921" s="38" t="s">
        <v>8691</v>
      </c>
      <c r="F1921" s="38" t="s">
        <v>8692</v>
      </c>
      <c r="G1921" s="42">
        <v>1</v>
      </c>
      <c r="H1921" s="42"/>
      <c r="I1921" s="42"/>
      <c r="J1921" s="42"/>
      <c r="K1921" s="42"/>
      <c r="L1921" s="42"/>
      <c r="M1921" s="42"/>
      <c r="N1921" s="42"/>
      <c r="O1921" s="42"/>
      <c r="P1921" s="42"/>
      <c r="Q1921" s="42"/>
      <c r="R1921" s="42"/>
      <c r="S1921" s="42">
        <v>0</v>
      </c>
      <c r="T1921" s="96"/>
      <c r="U1921" s="96"/>
      <c r="V1921" s="89" t="s">
        <v>5890</v>
      </c>
      <c r="W1921" s="106" t="s">
        <v>6984</v>
      </c>
      <c r="X1921" s="25"/>
      <c r="Y1921" s="90">
        <f t="array" ref="Y1921">SUM((L1921:R1921)/7)</f>
        <v>0</v>
      </c>
      <c r="Z1921" s="91"/>
    </row>
    <row r="1922" s="85" customFormat="1" customHeight="1" spans="1:26">
      <c r="A1922" s="93" t="s">
        <v>15</v>
      </c>
      <c r="B1922" s="93" t="s">
        <v>16</v>
      </c>
      <c r="C1922" s="93" t="s">
        <v>2050</v>
      </c>
      <c r="D1922" s="42" t="s">
        <v>8693</v>
      </c>
      <c r="E1922" s="38" t="s">
        <v>8694</v>
      </c>
      <c r="F1922" s="38" t="s">
        <v>8695</v>
      </c>
      <c r="G1922" s="42">
        <v>28</v>
      </c>
      <c r="H1922" s="42"/>
      <c r="I1922" s="42"/>
      <c r="J1922" s="42"/>
      <c r="K1922" s="42"/>
      <c r="L1922" s="42"/>
      <c r="M1922" s="42"/>
      <c r="N1922" s="42"/>
      <c r="O1922" s="42"/>
      <c r="P1922" s="42"/>
      <c r="Q1922" s="42"/>
      <c r="R1922" s="42"/>
      <c r="S1922" s="42">
        <v>0</v>
      </c>
      <c r="T1922" s="96"/>
      <c r="U1922" s="96"/>
      <c r="V1922" s="89" t="s">
        <v>5890</v>
      </c>
      <c r="W1922" s="106" t="s">
        <v>6984</v>
      </c>
      <c r="X1922" s="25"/>
      <c r="Y1922" s="90">
        <f t="array" ref="Y1922">SUM((L1922:R1922)/7)</f>
        <v>0</v>
      </c>
      <c r="Z1922" s="91"/>
    </row>
    <row r="1923" s="85" customFormat="1" customHeight="1" spans="1:26">
      <c r="A1923" s="93" t="s">
        <v>15</v>
      </c>
      <c r="B1923" s="93" t="s">
        <v>5135</v>
      </c>
      <c r="C1923" s="93" t="s">
        <v>835</v>
      </c>
      <c r="D1923" s="42" t="s">
        <v>8696</v>
      </c>
      <c r="E1923" s="38" t="s">
        <v>8697</v>
      </c>
      <c r="F1923" s="38" t="s">
        <v>8698</v>
      </c>
      <c r="G1923" s="42">
        <v>1</v>
      </c>
      <c r="H1923" s="42"/>
      <c r="I1923" s="42"/>
      <c r="J1923" s="42"/>
      <c r="K1923" s="42"/>
      <c r="L1923" s="42"/>
      <c r="M1923" s="42"/>
      <c r="N1923" s="42"/>
      <c r="O1923" s="42"/>
      <c r="P1923" s="42"/>
      <c r="Q1923" s="42"/>
      <c r="R1923" s="42"/>
      <c r="S1923" s="42">
        <v>0</v>
      </c>
      <c r="T1923" s="96"/>
      <c r="U1923" s="96"/>
      <c r="V1923" s="89" t="s">
        <v>5890</v>
      </c>
      <c r="W1923" s="106" t="s">
        <v>6984</v>
      </c>
      <c r="X1923" s="25"/>
      <c r="Y1923" s="90">
        <f t="array" ref="Y1923">SUM((L1923:R1923)/7)</f>
        <v>0</v>
      </c>
      <c r="Z1923" s="91"/>
    </row>
    <row r="1924" s="85" customFormat="1" customHeight="1" spans="1:26">
      <c r="A1924" s="93" t="s">
        <v>15</v>
      </c>
      <c r="B1924" s="93" t="s">
        <v>5135</v>
      </c>
      <c r="C1924" s="93" t="s">
        <v>835</v>
      </c>
      <c r="D1924" s="42" t="s">
        <v>8699</v>
      </c>
      <c r="E1924" s="38" t="s">
        <v>8700</v>
      </c>
      <c r="F1924" s="38" t="s">
        <v>8701</v>
      </c>
      <c r="G1924" s="42">
        <v>18</v>
      </c>
      <c r="H1924" s="42"/>
      <c r="I1924" s="42"/>
      <c r="J1924" s="42"/>
      <c r="K1924" s="42"/>
      <c r="L1924" s="42"/>
      <c r="M1924" s="42"/>
      <c r="N1924" s="42"/>
      <c r="O1924" s="42"/>
      <c r="P1924" s="42"/>
      <c r="Q1924" s="42"/>
      <c r="R1924" s="42"/>
      <c r="S1924" s="42">
        <v>0</v>
      </c>
      <c r="T1924" s="96"/>
      <c r="U1924" s="96"/>
      <c r="V1924" s="89" t="s">
        <v>5890</v>
      </c>
      <c r="W1924" s="106" t="s">
        <v>6984</v>
      </c>
      <c r="X1924" s="25"/>
      <c r="Y1924" s="90">
        <f t="array" ref="Y1924">SUM((L1924:R1924)/7)</f>
        <v>0</v>
      </c>
      <c r="Z1924" s="91"/>
    </row>
    <row r="1925" s="85" customFormat="1" customHeight="1" spans="1:26">
      <c r="A1925" s="93" t="s">
        <v>15</v>
      </c>
      <c r="B1925" s="93" t="s">
        <v>5135</v>
      </c>
      <c r="C1925" s="93" t="s">
        <v>835</v>
      </c>
      <c r="D1925" s="42" t="s">
        <v>8702</v>
      </c>
      <c r="E1925" s="38" t="s">
        <v>8703</v>
      </c>
      <c r="F1925" s="38" t="s">
        <v>8704</v>
      </c>
      <c r="G1925" s="42">
        <v>16</v>
      </c>
      <c r="H1925" s="42"/>
      <c r="I1925" s="42"/>
      <c r="J1925" s="42"/>
      <c r="K1925" s="42"/>
      <c r="L1925" s="42"/>
      <c r="M1925" s="42"/>
      <c r="N1925" s="42"/>
      <c r="O1925" s="42"/>
      <c r="P1925" s="42"/>
      <c r="Q1925" s="42"/>
      <c r="R1925" s="42"/>
      <c r="S1925" s="42">
        <v>0</v>
      </c>
      <c r="T1925" s="96"/>
      <c r="U1925" s="96"/>
      <c r="V1925" s="89" t="s">
        <v>5890</v>
      </c>
      <c r="W1925" s="106" t="s">
        <v>6984</v>
      </c>
      <c r="X1925" s="25"/>
      <c r="Y1925" s="90">
        <f t="array" ref="Y1925">SUM((L1925:R1925)/7)</f>
        <v>0</v>
      </c>
      <c r="Z1925" s="91"/>
    </row>
    <row r="1926" s="85" customFormat="1" customHeight="1" spans="1:26">
      <c r="A1926" s="93" t="s">
        <v>15</v>
      </c>
      <c r="B1926" s="93" t="s">
        <v>5135</v>
      </c>
      <c r="C1926" s="93" t="s">
        <v>835</v>
      </c>
      <c r="D1926" s="42" t="s">
        <v>8705</v>
      </c>
      <c r="E1926" s="38" t="s">
        <v>8706</v>
      </c>
      <c r="F1926" s="38" t="s">
        <v>8707</v>
      </c>
      <c r="G1926" s="42">
        <v>11</v>
      </c>
      <c r="H1926" s="42"/>
      <c r="I1926" s="42"/>
      <c r="J1926" s="42"/>
      <c r="K1926" s="42"/>
      <c r="L1926" s="42"/>
      <c r="M1926" s="42"/>
      <c r="N1926" s="42"/>
      <c r="O1926" s="42"/>
      <c r="P1926" s="42"/>
      <c r="Q1926" s="42"/>
      <c r="R1926" s="42"/>
      <c r="S1926" s="42">
        <v>0</v>
      </c>
      <c r="T1926" s="96"/>
      <c r="U1926" s="96"/>
      <c r="V1926" s="89" t="s">
        <v>5890</v>
      </c>
      <c r="W1926" s="106" t="s">
        <v>6984</v>
      </c>
      <c r="X1926" s="25"/>
      <c r="Y1926" s="90">
        <f t="array" ref="Y1926">SUM((L1926:R1926)/7)</f>
        <v>0</v>
      </c>
      <c r="Z1926" s="91"/>
    </row>
    <row r="1927" s="85" customFormat="1" customHeight="1" spans="1:26">
      <c r="A1927" s="93" t="s">
        <v>15</v>
      </c>
      <c r="B1927" s="93" t="s">
        <v>5135</v>
      </c>
      <c r="C1927" s="93" t="s">
        <v>835</v>
      </c>
      <c r="D1927" s="42" t="s">
        <v>8708</v>
      </c>
      <c r="E1927" s="38" t="s">
        <v>8709</v>
      </c>
      <c r="F1927" s="38" t="s">
        <v>8710</v>
      </c>
      <c r="G1927" s="42">
        <v>6</v>
      </c>
      <c r="H1927" s="42"/>
      <c r="I1927" s="42"/>
      <c r="J1927" s="42"/>
      <c r="K1927" s="42"/>
      <c r="L1927" s="42"/>
      <c r="M1927" s="42"/>
      <c r="N1927" s="42"/>
      <c r="O1927" s="42"/>
      <c r="P1927" s="42"/>
      <c r="Q1927" s="42"/>
      <c r="R1927" s="42"/>
      <c r="S1927" s="42">
        <v>0</v>
      </c>
      <c r="T1927" s="96"/>
      <c r="U1927" s="97">
        <v>9</v>
      </c>
      <c r="V1927" s="89" t="s">
        <v>5890</v>
      </c>
      <c r="W1927" s="106" t="s">
        <v>6984</v>
      </c>
      <c r="X1927" s="25"/>
      <c r="Y1927" s="90">
        <f t="array" ref="Y1927">SUM((L1927:R1927)/7)</f>
        <v>0</v>
      </c>
      <c r="Z1927" s="91"/>
    </row>
    <row r="1928" s="85" customFormat="1" customHeight="1" spans="1:26">
      <c r="A1928" s="93" t="s">
        <v>15</v>
      </c>
      <c r="B1928" s="93" t="s">
        <v>16</v>
      </c>
      <c r="C1928" s="93" t="s">
        <v>835</v>
      </c>
      <c r="D1928" s="42" t="s">
        <v>8711</v>
      </c>
      <c r="E1928" s="38" t="s">
        <v>8712</v>
      </c>
      <c r="F1928" s="38" t="s">
        <v>8713</v>
      </c>
      <c r="G1928" s="42">
        <v>4</v>
      </c>
      <c r="H1928" s="42"/>
      <c r="I1928" s="42"/>
      <c r="J1928" s="42"/>
      <c r="K1928" s="42"/>
      <c r="L1928" s="42"/>
      <c r="M1928" s="42"/>
      <c r="N1928" s="42"/>
      <c r="O1928" s="42"/>
      <c r="P1928" s="42"/>
      <c r="Q1928" s="42"/>
      <c r="R1928" s="42"/>
      <c r="S1928" s="42">
        <v>0</v>
      </c>
      <c r="T1928" s="96"/>
      <c r="U1928" s="97">
        <v>3</v>
      </c>
      <c r="V1928" s="89" t="s">
        <v>5890</v>
      </c>
      <c r="W1928" s="106" t="s">
        <v>6984</v>
      </c>
      <c r="X1928" s="25"/>
      <c r="Y1928" s="90">
        <f t="array" ref="Y1928">SUM((L1928:R1928)/7)</f>
        <v>0</v>
      </c>
      <c r="Z1928" s="91"/>
    </row>
    <row r="1929" s="85" customFormat="1" customHeight="1" spans="1:26">
      <c r="A1929" s="93" t="s">
        <v>15</v>
      </c>
      <c r="B1929" s="93" t="s">
        <v>5135</v>
      </c>
      <c r="C1929" s="93" t="s">
        <v>17</v>
      </c>
      <c r="D1929" s="42" t="s">
        <v>8714</v>
      </c>
      <c r="E1929" s="38" t="s">
        <v>8715</v>
      </c>
      <c r="F1929" s="38" t="s">
        <v>8716</v>
      </c>
      <c r="G1929" s="42">
        <v>3</v>
      </c>
      <c r="H1929" s="42"/>
      <c r="I1929" s="42"/>
      <c r="J1929" s="42"/>
      <c r="K1929" s="42"/>
      <c r="L1929" s="42"/>
      <c r="M1929" s="42"/>
      <c r="N1929" s="42"/>
      <c r="O1929" s="42"/>
      <c r="P1929" s="42"/>
      <c r="Q1929" s="42"/>
      <c r="R1929" s="42"/>
      <c r="S1929" s="42">
        <v>0</v>
      </c>
      <c r="T1929" s="96"/>
      <c r="U1929" s="96"/>
      <c r="V1929" s="89" t="s">
        <v>5890</v>
      </c>
      <c r="W1929" s="106" t="s">
        <v>6984</v>
      </c>
      <c r="X1929" s="25"/>
      <c r="Y1929" s="90">
        <f t="array" ref="Y1929">SUM((L1929:R1929)/7)</f>
        <v>0</v>
      </c>
      <c r="Z1929" s="91"/>
    </row>
    <row r="1930" s="85" customFormat="1" customHeight="1" spans="1:26">
      <c r="A1930" s="93" t="s">
        <v>15</v>
      </c>
      <c r="B1930" s="93" t="s">
        <v>16</v>
      </c>
      <c r="C1930" s="93" t="s">
        <v>17</v>
      </c>
      <c r="D1930" s="42" t="s">
        <v>8717</v>
      </c>
      <c r="E1930" s="38" t="s">
        <v>8718</v>
      </c>
      <c r="F1930" s="38" t="s">
        <v>8719</v>
      </c>
      <c r="G1930" s="42">
        <v>1</v>
      </c>
      <c r="H1930" s="42"/>
      <c r="I1930" s="42"/>
      <c r="J1930" s="42"/>
      <c r="K1930" s="42"/>
      <c r="L1930" s="42"/>
      <c r="M1930" s="42"/>
      <c r="N1930" s="42"/>
      <c r="O1930" s="42"/>
      <c r="P1930" s="42"/>
      <c r="Q1930" s="42"/>
      <c r="R1930" s="42"/>
      <c r="S1930" s="42">
        <v>0</v>
      </c>
      <c r="T1930" s="96"/>
      <c r="U1930" s="96"/>
      <c r="V1930" s="89" t="s">
        <v>5890</v>
      </c>
      <c r="W1930" s="106" t="s">
        <v>6984</v>
      </c>
      <c r="X1930" s="25"/>
      <c r="Y1930" s="90">
        <f t="array" ref="Y1930">SUM((L1930:R1930)/7)</f>
        <v>0</v>
      </c>
      <c r="Z1930" s="91"/>
    </row>
    <row r="1931" s="85" customFormat="1" customHeight="1" spans="1:26">
      <c r="A1931" s="93" t="s">
        <v>15</v>
      </c>
      <c r="B1931" s="93" t="s">
        <v>5135</v>
      </c>
      <c r="C1931" s="93" t="s">
        <v>17</v>
      </c>
      <c r="D1931" s="42" t="s">
        <v>8720</v>
      </c>
      <c r="E1931" s="38" t="s">
        <v>8721</v>
      </c>
      <c r="F1931" s="38" t="s">
        <v>8722</v>
      </c>
      <c r="G1931" s="42">
        <v>11</v>
      </c>
      <c r="H1931" s="42"/>
      <c r="I1931" s="42"/>
      <c r="J1931" s="42"/>
      <c r="K1931" s="42"/>
      <c r="L1931" s="42"/>
      <c r="M1931" s="42"/>
      <c r="N1931" s="42"/>
      <c r="O1931" s="42"/>
      <c r="P1931" s="42"/>
      <c r="Q1931" s="42"/>
      <c r="R1931" s="42"/>
      <c r="S1931" s="42">
        <v>0</v>
      </c>
      <c r="T1931" s="96"/>
      <c r="U1931" s="96"/>
      <c r="V1931" s="89" t="s">
        <v>5890</v>
      </c>
      <c r="W1931" s="106" t="s">
        <v>6984</v>
      </c>
      <c r="X1931" s="25"/>
      <c r="Y1931" s="90">
        <f t="array" ref="Y1931">SUM((L1931:R1931)/7)</f>
        <v>0</v>
      </c>
      <c r="Z1931" s="91"/>
    </row>
    <row r="1932" s="85" customFormat="1" customHeight="1" spans="1:26">
      <c r="A1932" s="93" t="s">
        <v>15</v>
      </c>
      <c r="B1932" s="93" t="s">
        <v>16</v>
      </c>
      <c r="C1932" s="93" t="s">
        <v>17</v>
      </c>
      <c r="D1932" s="42" t="s">
        <v>8723</v>
      </c>
      <c r="E1932" s="38" t="s">
        <v>8724</v>
      </c>
      <c r="F1932" s="38" t="s">
        <v>8725</v>
      </c>
      <c r="G1932" s="42">
        <v>1</v>
      </c>
      <c r="H1932" s="42"/>
      <c r="I1932" s="42"/>
      <c r="J1932" s="42"/>
      <c r="K1932" s="42"/>
      <c r="L1932" s="42"/>
      <c r="M1932" s="42"/>
      <c r="N1932" s="42"/>
      <c r="O1932" s="42"/>
      <c r="P1932" s="42"/>
      <c r="Q1932" s="42"/>
      <c r="R1932" s="42"/>
      <c r="S1932" s="42">
        <v>0</v>
      </c>
      <c r="T1932" s="96"/>
      <c r="U1932" s="96"/>
      <c r="V1932" s="89" t="s">
        <v>5890</v>
      </c>
      <c r="W1932" s="106" t="s">
        <v>6984</v>
      </c>
      <c r="X1932" s="25"/>
      <c r="Y1932" s="90">
        <f t="array" ref="Y1932">SUM((L1932:R1932)/7)</f>
        <v>0</v>
      </c>
      <c r="Z1932" s="91"/>
    </row>
    <row r="1933" s="85" customFormat="1" customHeight="1" spans="1:26">
      <c r="A1933" s="93" t="s">
        <v>15</v>
      </c>
      <c r="B1933" s="93" t="s">
        <v>5135</v>
      </c>
      <c r="C1933" s="93" t="s">
        <v>17</v>
      </c>
      <c r="D1933" s="42" t="s">
        <v>8726</v>
      </c>
      <c r="E1933" s="38" t="s">
        <v>8727</v>
      </c>
      <c r="F1933" s="38" t="s">
        <v>8728</v>
      </c>
      <c r="G1933" s="42">
        <v>15</v>
      </c>
      <c r="H1933" s="42"/>
      <c r="I1933" s="42"/>
      <c r="J1933" s="42"/>
      <c r="K1933" s="42"/>
      <c r="L1933" s="42"/>
      <c r="M1933" s="42"/>
      <c r="N1933" s="42"/>
      <c r="O1933" s="42"/>
      <c r="P1933" s="42"/>
      <c r="Q1933" s="42"/>
      <c r="R1933" s="42"/>
      <c r="S1933" s="42">
        <v>0</v>
      </c>
      <c r="T1933" s="96"/>
      <c r="U1933" s="96"/>
      <c r="V1933" s="89" t="s">
        <v>5890</v>
      </c>
      <c r="W1933" s="106" t="s">
        <v>6984</v>
      </c>
      <c r="X1933" s="25"/>
      <c r="Y1933" s="90">
        <f t="array" ref="Y1933">SUM((L1933:R1933)/7)</f>
        <v>0</v>
      </c>
      <c r="Z1933" s="91"/>
    </row>
    <row r="1934" s="85" customFormat="1" customHeight="1" spans="1:26">
      <c r="A1934" s="93" t="s">
        <v>15</v>
      </c>
      <c r="B1934" s="93" t="s">
        <v>5135</v>
      </c>
      <c r="C1934" s="93" t="s">
        <v>17</v>
      </c>
      <c r="D1934" s="42" t="s">
        <v>8729</v>
      </c>
      <c r="E1934" s="38" t="s">
        <v>8730</v>
      </c>
      <c r="F1934" s="38" t="s">
        <v>8731</v>
      </c>
      <c r="G1934" s="42">
        <v>8</v>
      </c>
      <c r="H1934" s="42"/>
      <c r="I1934" s="42"/>
      <c r="J1934" s="42"/>
      <c r="K1934" s="42"/>
      <c r="L1934" s="42"/>
      <c r="M1934" s="42"/>
      <c r="N1934" s="42"/>
      <c r="O1934" s="42"/>
      <c r="P1934" s="42"/>
      <c r="Q1934" s="42"/>
      <c r="R1934" s="42"/>
      <c r="S1934" s="42">
        <v>0</v>
      </c>
      <c r="T1934" s="96"/>
      <c r="U1934" s="96"/>
      <c r="V1934" s="89" t="s">
        <v>5890</v>
      </c>
      <c r="W1934" s="106" t="s">
        <v>6984</v>
      </c>
      <c r="X1934" s="25"/>
      <c r="Y1934" s="90">
        <f t="array" ref="Y1934">SUM((L1934:R1934)/7)</f>
        <v>0</v>
      </c>
      <c r="Z1934" s="91"/>
    </row>
    <row r="1935" s="85" customFormat="1" customHeight="1" spans="1:26">
      <c r="A1935" s="93" t="s">
        <v>15</v>
      </c>
      <c r="B1935" s="93" t="s">
        <v>5135</v>
      </c>
      <c r="C1935" s="93" t="s">
        <v>17</v>
      </c>
      <c r="D1935" s="42" t="s">
        <v>8732</v>
      </c>
      <c r="E1935" s="38" t="s">
        <v>8733</v>
      </c>
      <c r="F1935" s="38" t="s">
        <v>8734</v>
      </c>
      <c r="G1935" s="42">
        <v>11</v>
      </c>
      <c r="H1935" s="42"/>
      <c r="I1935" s="42"/>
      <c r="J1935" s="42"/>
      <c r="K1935" s="42"/>
      <c r="L1935" s="42"/>
      <c r="M1935" s="42"/>
      <c r="N1935" s="42"/>
      <c r="O1935" s="42"/>
      <c r="P1935" s="42"/>
      <c r="Q1935" s="42"/>
      <c r="R1935" s="42"/>
      <c r="S1935" s="42">
        <v>0</v>
      </c>
      <c r="T1935" s="96"/>
      <c r="U1935" s="96"/>
      <c r="V1935" s="89" t="s">
        <v>5890</v>
      </c>
      <c r="W1935" s="106" t="s">
        <v>6984</v>
      </c>
      <c r="X1935" s="25"/>
      <c r="Y1935" s="90">
        <f t="array" ref="Y1935">SUM((L1935:R1935)/7)</f>
        <v>0</v>
      </c>
      <c r="Z1935" s="91"/>
    </row>
    <row r="1936" s="85" customFormat="1" customHeight="1" spans="1:26">
      <c r="A1936" s="93" t="s">
        <v>15</v>
      </c>
      <c r="B1936" s="93" t="s">
        <v>5135</v>
      </c>
      <c r="C1936" s="93" t="s">
        <v>2050</v>
      </c>
      <c r="D1936" s="42" t="s">
        <v>8735</v>
      </c>
      <c r="E1936" s="38" t="s">
        <v>8736</v>
      </c>
      <c r="F1936" s="38" t="s">
        <v>8737</v>
      </c>
      <c r="G1936" s="42">
        <v>1</v>
      </c>
      <c r="H1936" s="42"/>
      <c r="I1936" s="42"/>
      <c r="J1936" s="42"/>
      <c r="K1936" s="42"/>
      <c r="L1936" s="42"/>
      <c r="M1936" s="42"/>
      <c r="N1936" s="42"/>
      <c r="O1936" s="42"/>
      <c r="P1936" s="42"/>
      <c r="Q1936" s="42"/>
      <c r="R1936" s="42"/>
      <c r="S1936" s="42">
        <v>0</v>
      </c>
      <c r="T1936" s="96"/>
      <c r="U1936" s="96"/>
      <c r="V1936" s="89" t="s">
        <v>5890</v>
      </c>
      <c r="W1936" s="106" t="s">
        <v>6984</v>
      </c>
      <c r="X1936" s="25"/>
      <c r="Y1936" s="90">
        <f t="array" ref="Y1936">SUM((L1936:R1936)/7)</f>
        <v>0</v>
      </c>
      <c r="Z1936" s="91"/>
    </row>
    <row r="1937" s="85" customFormat="1" customHeight="1" spans="1:26">
      <c r="A1937" s="93" t="s">
        <v>15</v>
      </c>
      <c r="B1937" s="93" t="s">
        <v>5265</v>
      </c>
      <c r="C1937" s="93" t="s">
        <v>835</v>
      </c>
      <c r="D1937" s="42" t="s">
        <v>8738</v>
      </c>
      <c r="E1937" s="38" t="s">
        <v>8739</v>
      </c>
      <c r="F1937" s="38" t="s">
        <v>8740</v>
      </c>
      <c r="G1937" s="42">
        <v>8</v>
      </c>
      <c r="H1937" s="42"/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>
        <v>0</v>
      </c>
      <c r="T1937" s="96"/>
      <c r="U1937" s="96"/>
      <c r="V1937" s="89" t="s">
        <v>5890</v>
      </c>
      <c r="W1937" s="106" t="s">
        <v>6984</v>
      </c>
      <c r="X1937" s="25"/>
      <c r="Y1937" s="90">
        <f t="array" ref="Y1937">SUM((L1937:R1937)/7)</f>
        <v>0</v>
      </c>
      <c r="Z1937" s="91"/>
    </row>
    <row r="1938" s="85" customFormat="1" customHeight="1" spans="1:26">
      <c r="A1938" s="93" t="s">
        <v>15</v>
      </c>
      <c r="B1938" s="93" t="s">
        <v>5265</v>
      </c>
      <c r="C1938" s="93" t="s">
        <v>835</v>
      </c>
      <c r="D1938" s="42" t="s">
        <v>8741</v>
      </c>
      <c r="E1938" s="38" t="s">
        <v>8742</v>
      </c>
      <c r="F1938" s="38" t="s">
        <v>8743</v>
      </c>
      <c r="G1938" s="42">
        <v>15</v>
      </c>
      <c r="H1938" s="42"/>
      <c r="I1938" s="42"/>
      <c r="J1938" s="42"/>
      <c r="K1938" s="42"/>
      <c r="L1938" s="42"/>
      <c r="M1938" s="42"/>
      <c r="N1938" s="42"/>
      <c r="O1938" s="42"/>
      <c r="P1938" s="42"/>
      <c r="Q1938" s="42"/>
      <c r="R1938" s="42"/>
      <c r="S1938" s="42">
        <v>0</v>
      </c>
      <c r="T1938" s="96"/>
      <c r="U1938" s="96"/>
      <c r="V1938" s="89" t="s">
        <v>5890</v>
      </c>
      <c r="W1938" s="106" t="s">
        <v>6984</v>
      </c>
      <c r="X1938" s="25"/>
      <c r="Y1938" s="90">
        <f t="array" ref="Y1938">SUM((L1938:R1938)/7)</f>
        <v>0</v>
      </c>
      <c r="Z1938" s="91"/>
    </row>
    <row r="1939" s="85" customFormat="1" customHeight="1" spans="1:26">
      <c r="A1939" s="93" t="s">
        <v>15</v>
      </c>
      <c r="B1939" s="93" t="s">
        <v>5265</v>
      </c>
      <c r="C1939" s="93" t="s">
        <v>835</v>
      </c>
      <c r="D1939" s="42" t="s">
        <v>8744</v>
      </c>
      <c r="E1939" s="38" t="s">
        <v>8745</v>
      </c>
      <c r="F1939" s="38" t="s">
        <v>8746</v>
      </c>
      <c r="G1939" s="42">
        <v>13</v>
      </c>
      <c r="H1939" s="42"/>
      <c r="I1939" s="42"/>
      <c r="J1939" s="42"/>
      <c r="K1939" s="42"/>
      <c r="L1939" s="42"/>
      <c r="M1939" s="42"/>
      <c r="N1939" s="42"/>
      <c r="O1939" s="42"/>
      <c r="P1939" s="42"/>
      <c r="Q1939" s="42"/>
      <c r="R1939" s="42"/>
      <c r="S1939" s="42">
        <v>0</v>
      </c>
      <c r="T1939" s="96"/>
      <c r="U1939" s="96"/>
      <c r="V1939" s="89" t="s">
        <v>5890</v>
      </c>
      <c r="W1939" s="106" t="s">
        <v>6984</v>
      </c>
      <c r="X1939" s="25"/>
      <c r="Y1939" s="90">
        <f t="array" ref="Y1939">SUM((L1939:R1939)/7)</f>
        <v>0</v>
      </c>
      <c r="Z1939" s="91"/>
    </row>
    <row r="1940" s="85" customFormat="1" customHeight="1" spans="1:26">
      <c r="A1940" s="93" t="s">
        <v>15</v>
      </c>
      <c r="B1940" s="93" t="s">
        <v>16</v>
      </c>
      <c r="C1940" s="93" t="s">
        <v>835</v>
      </c>
      <c r="D1940" s="42" t="s">
        <v>8747</v>
      </c>
      <c r="E1940" s="38" t="s">
        <v>8748</v>
      </c>
      <c r="F1940" s="38" t="s">
        <v>8749</v>
      </c>
      <c r="G1940" s="42">
        <v>8</v>
      </c>
      <c r="H1940" s="42"/>
      <c r="I1940" s="42"/>
      <c r="J1940" s="42"/>
      <c r="K1940" s="42"/>
      <c r="L1940" s="42"/>
      <c r="M1940" s="42"/>
      <c r="N1940" s="42"/>
      <c r="O1940" s="42"/>
      <c r="P1940" s="42"/>
      <c r="Q1940" s="42"/>
      <c r="R1940" s="42"/>
      <c r="S1940" s="42">
        <v>0</v>
      </c>
      <c r="T1940" s="96"/>
      <c r="U1940" s="96"/>
      <c r="V1940" s="89" t="s">
        <v>5890</v>
      </c>
      <c r="W1940" s="106" t="s">
        <v>6984</v>
      </c>
      <c r="X1940" s="25"/>
      <c r="Y1940" s="90">
        <f t="array" ref="Y1940">SUM((L1940:R1940)/7)</f>
        <v>0</v>
      </c>
      <c r="Z1940" s="91"/>
    </row>
    <row r="1941" s="85" customFormat="1" customHeight="1" spans="1:26">
      <c r="A1941" s="93" t="s">
        <v>15</v>
      </c>
      <c r="B1941" s="93" t="s">
        <v>8149</v>
      </c>
      <c r="C1941" s="93" t="s">
        <v>835</v>
      </c>
      <c r="D1941" s="42" t="s">
        <v>8750</v>
      </c>
      <c r="E1941" s="38" t="s">
        <v>8751</v>
      </c>
      <c r="F1941" s="38" t="s">
        <v>8752</v>
      </c>
      <c r="G1941" s="42">
        <v>29</v>
      </c>
      <c r="H1941" s="42"/>
      <c r="I1941" s="42"/>
      <c r="J1941" s="42"/>
      <c r="K1941" s="42"/>
      <c r="L1941" s="42"/>
      <c r="M1941" s="42"/>
      <c r="N1941" s="42"/>
      <c r="O1941" s="42"/>
      <c r="P1941" s="42"/>
      <c r="Q1941" s="42"/>
      <c r="R1941" s="42"/>
      <c r="S1941" s="42">
        <v>0</v>
      </c>
      <c r="T1941" s="96"/>
      <c r="U1941" s="96"/>
      <c r="V1941" s="89" t="s">
        <v>5890</v>
      </c>
      <c r="W1941" s="106" t="s">
        <v>6984</v>
      </c>
      <c r="X1941" s="25"/>
      <c r="Y1941" s="90">
        <f t="array" ref="Y1941">SUM((L1941:R1941)/7)</f>
        <v>0</v>
      </c>
      <c r="Z1941" s="91"/>
    </row>
    <row r="1942" s="85" customFormat="1" customHeight="1" spans="1:26">
      <c r="A1942" s="93" t="s">
        <v>15</v>
      </c>
      <c r="B1942" s="93" t="s">
        <v>8149</v>
      </c>
      <c r="C1942" s="93" t="s">
        <v>835</v>
      </c>
      <c r="D1942" s="42" t="s">
        <v>8753</v>
      </c>
      <c r="E1942" s="38" t="s">
        <v>8754</v>
      </c>
      <c r="F1942" s="38" t="s">
        <v>8755</v>
      </c>
      <c r="G1942" s="42">
        <v>11</v>
      </c>
      <c r="H1942" s="42"/>
      <c r="I1942" s="42"/>
      <c r="J1942" s="42"/>
      <c r="K1942" s="42"/>
      <c r="L1942" s="42"/>
      <c r="M1942" s="42"/>
      <c r="N1942" s="42"/>
      <c r="O1942" s="42"/>
      <c r="P1942" s="42"/>
      <c r="Q1942" s="42"/>
      <c r="R1942" s="42"/>
      <c r="S1942" s="42">
        <v>0</v>
      </c>
      <c r="T1942" s="96"/>
      <c r="U1942" s="96"/>
      <c r="V1942" s="89" t="s">
        <v>5890</v>
      </c>
      <c r="W1942" s="106" t="s">
        <v>6984</v>
      </c>
      <c r="X1942" s="25"/>
      <c r="Y1942" s="90">
        <f t="array" ref="Y1942">SUM((L1942:R1942)/7)</f>
        <v>0</v>
      </c>
      <c r="Z1942" s="91"/>
    </row>
    <row r="1943" s="85" customFormat="1" customHeight="1" spans="1:26">
      <c r="A1943" s="93" t="s">
        <v>15</v>
      </c>
      <c r="B1943" s="93" t="s">
        <v>16</v>
      </c>
      <c r="C1943" s="93" t="s">
        <v>835</v>
      </c>
      <c r="D1943" s="42" t="s">
        <v>8756</v>
      </c>
      <c r="E1943" s="38" t="s">
        <v>8757</v>
      </c>
      <c r="F1943" s="38" t="s">
        <v>8758</v>
      </c>
      <c r="G1943" s="42">
        <v>10</v>
      </c>
      <c r="H1943" s="42"/>
      <c r="I1943" s="42"/>
      <c r="J1943" s="42"/>
      <c r="K1943" s="42"/>
      <c r="L1943" s="42"/>
      <c r="M1943" s="42"/>
      <c r="N1943" s="42"/>
      <c r="O1943" s="42"/>
      <c r="P1943" s="42"/>
      <c r="Q1943" s="42"/>
      <c r="R1943" s="42"/>
      <c r="S1943" s="42">
        <v>0</v>
      </c>
      <c r="T1943" s="96"/>
      <c r="U1943" s="96"/>
      <c r="V1943" s="89" t="s">
        <v>5890</v>
      </c>
      <c r="W1943" s="106" t="s">
        <v>6984</v>
      </c>
      <c r="X1943" s="25"/>
      <c r="Y1943" s="90">
        <f t="array" ref="Y1943">SUM((L1943:R1943)/7)</f>
        <v>0</v>
      </c>
      <c r="Z1943" s="91"/>
    </row>
    <row r="1944" s="85" customFormat="1" customHeight="1" spans="1:26">
      <c r="A1944" s="93" t="s">
        <v>15</v>
      </c>
      <c r="B1944" s="93" t="s">
        <v>8149</v>
      </c>
      <c r="C1944" s="93" t="s">
        <v>835</v>
      </c>
      <c r="D1944" s="42" t="s">
        <v>8759</v>
      </c>
      <c r="E1944" s="38" t="s">
        <v>8760</v>
      </c>
      <c r="F1944" s="38" t="s">
        <v>8761</v>
      </c>
      <c r="G1944" s="42">
        <v>17</v>
      </c>
      <c r="H1944" s="42"/>
      <c r="I1944" s="42"/>
      <c r="J1944" s="42"/>
      <c r="K1944" s="42"/>
      <c r="L1944" s="42"/>
      <c r="M1944" s="42"/>
      <c r="N1944" s="42"/>
      <c r="O1944" s="42"/>
      <c r="P1944" s="42"/>
      <c r="Q1944" s="42"/>
      <c r="R1944" s="42"/>
      <c r="S1944" s="42">
        <v>0</v>
      </c>
      <c r="T1944" s="96"/>
      <c r="U1944" s="96"/>
      <c r="V1944" s="89" t="s">
        <v>5890</v>
      </c>
      <c r="W1944" s="106" t="s">
        <v>6984</v>
      </c>
      <c r="X1944" s="25"/>
      <c r="Y1944" s="90">
        <f t="array" ref="Y1944">SUM((L1944:R1944)/7)</f>
        <v>0</v>
      </c>
      <c r="Z1944" s="91"/>
    </row>
    <row r="1945" s="85" customFormat="1" customHeight="1" spans="1:26">
      <c r="A1945" s="93" t="s">
        <v>15</v>
      </c>
      <c r="B1945" s="93" t="s">
        <v>16</v>
      </c>
      <c r="C1945" s="93" t="s">
        <v>835</v>
      </c>
      <c r="D1945" s="42" t="s">
        <v>8762</v>
      </c>
      <c r="E1945" s="38" t="s">
        <v>8763</v>
      </c>
      <c r="F1945" s="38" t="s">
        <v>8764</v>
      </c>
      <c r="G1945" s="42">
        <v>12</v>
      </c>
      <c r="H1945" s="42"/>
      <c r="I1945" s="42"/>
      <c r="J1945" s="42"/>
      <c r="K1945" s="42"/>
      <c r="L1945" s="42"/>
      <c r="M1945" s="42"/>
      <c r="N1945" s="42"/>
      <c r="O1945" s="42"/>
      <c r="P1945" s="42"/>
      <c r="Q1945" s="42"/>
      <c r="R1945" s="42"/>
      <c r="S1945" s="42">
        <v>0</v>
      </c>
      <c r="T1945" s="96"/>
      <c r="U1945" s="96"/>
      <c r="V1945" s="89" t="s">
        <v>5890</v>
      </c>
      <c r="W1945" s="106" t="s">
        <v>6984</v>
      </c>
      <c r="X1945" s="25"/>
      <c r="Y1945" s="90">
        <f t="array" ref="Y1945">SUM((L1945:R1945)/7)</f>
        <v>0</v>
      </c>
      <c r="Z1945" s="91"/>
    </row>
    <row r="1946" s="85" customFormat="1" customHeight="1" spans="1:26">
      <c r="A1946" s="93" t="s">
        <v>15</v>
      </c>
      <c r="B1946" s="93" t="s">
        <v>8149</v>
      </c>
      <c r="C1946" s="93" t="s">
        <v>835</v>
      </c>
      <c r="D1946" s="42" t="s">
        <v>8765</v>
      </c>
      <c r="E1946" s="38" t="s">
        <v>8766</v>
      </c>
      <c r="F1946" s="38" t="s">
        <v>8767</v>
      </c>
      <c r="G1946" s="42">
        <v>26</v>
      </c>
      <c r="H1946" s="42"/>
      <c r="I1946" s="42"/>
      <c r="J1946" s="42"/>
      <c r="K1946" s="42"/>
      <c r="L1946" s="42"/>
      <c r="M1946" s="42"/>
      <c r="N1946" s="42"/>
      <c r="O1946" s="42"/>
      <c r="P1946" s="42"/>
      <c r="Q1946" s="42"/>
      <c r="R1946" s="42"/>
      <c r="S1946" s="42">
        <v>0</v>
      </c>
      <c r="T1946" s="96"/>
      <c r="U1946" s="96"/>
      <c r="V1946" s="89" t="s">
        <v>5890</v>
      </c>
      <c r="W1946" s="106" t="s">
        <v>6984</v>
      </c>
      <c r="X1946" s="25"/>
      <c r="Y1946" s="90">
        <f t="array" ref="Y1946">SUM((L1946:R1946)/7)</f>
        <v>0</v>
      </c>
      <c r="Z1946" s="91"/>
    </row>
    <row r="1947" s="85" customFormat="1" customHeight="1" spans="1:26">
      <c r="A1947" s="93" t="s">
        <v>15</v>
      </c>
      <c r="B1947" s="93" t="s">
        <v>8149</v>
      </c>
      <c r="C1947" s="93" t="s">
        <v>835</v>
      </c>
      <c r="D1947" s="42" t="s">
        <v>8768</v>
      </c>
      <c r="E1947" s="38" t="s">
        <v>8769</v>
      </c>
      <c r="F1947" s="38" t="s">
        <v>8770</v>
      </c>
      <c r="G1947" s="42">
        <v>37</v>
      </c>
      <c r="H1947" s="42"/>
      <c r="I1947" s="42"/>
      <c r="J1947" s="42"/>
      <c r="K1947" s="42"/>
      <c r="L1947" s="42"/>
      <c r="M1947" s="42"/>
      <c r="N1947" s="42"/>
      <c r="O1947" s="42"/>
      <c r="P1947" s="42"/>
      <c r="Q1947" s="42"/>
      <c r="R1947" s="42"/>
      <c r="S1947" s="42">
        <v>0</v>
      </c>
      <c r="T1947" s="96"/>
      <c r="U1947" s="96"/>
      <c r="V1947" s="89" t="s">
        <v>5890</v>
      </c>
      <c r="W1947" s="106" t="s">
        <v>6984</v>
      </c>
      <c r="X1947" s="25"/>
      <c r="Y1947" s="90">
        <f t="array" ref="Y1947">SUM((L1947:R1947)/7)</f>
        <v>0</v>
      </c>
      <c r="Z1947" s="91"/>
    </row>
    <row r="1948" s="85" customFormat="1" customHeight="1" spans="1:26">
      <c r="A1948" s="93" t="s">
        <v>15</v>
      </c>
      <c r="B1948" s="93" t="s">
        <v>5757</v>
      </c>
      <c r="C1948" s="93" t="s">
        <v>126</v>
      </c>
      <c r="D1948" s="42" t="s">
        <v>8771</v>
      </c>
      <c r="E1948" s="38" t="s">
        <v>8772</v>
      </c>
      <c r="F1948" s="38" t="s">
        <v>8773</v>
      </c>
      <c r="G1948" s="42">
        <v>9</v>
      </c>
      <c r="H1948" s="42"/>
      <c r="I1948" s="42"/>
      <c r="J1948" s="42"/>
      <c r="K1948" s="42"/>
      <c r="L1948" s="42"/>
      <c r="M1948" s="42"/>
      <c r="N1948" s="42"/>
      <c r="O1948" s="42"/>
      <c r="P1948" s="42"/>
      <c r="Q1948" s="42"/>
      <c r="R1948" s="42"/>
      <c r="S1948" s="42">
        <v>0</v>
      </c>
      <c r="T1948" s="96"/>
      <c r="U1948" s="96"/>
      <c r="V1948" s="89" t="s">
        <v>5890</v>
      </c>
      <c r="W1948" s="106" t="s">
        <v>6984</v>
      </c>
      <c r="X1948" s="25"/>
      <c r="Y1948" s="90">
        <f t="array" ref="Y1948">SUM((L1948:R1948)/7)</f>
        <v>0</v>
      </c>
      <c r="Z1948" s="91"/>
    </row>
    <row r="1949" s="85" customFormat="1" customHeight="1" spans="1:26">
      <c r="A1949" s="93" t="s">
        <v>15</v>
      </c>
      <c r="B1949" s="93" t="s">
        <v>5757</v>
      </c>
      <c r="C1949" s="93" t="s">
        <v>126</v>
      </c>
      <c r="D1949" s="42" t="s">
        <v>8774</v>
      </c>
      <c r="E1949" s="38" t="s">
        <v>8775</v>
      </c>
      <c r="F1949" s="38" t="s">
        <v>8776</v>
      </c>
      <c r="G1949" s="42">
        <v>7</v>
      </c>
      <c r="H1949" s="42"/>
      <c r="I1949" s="42"/>
      <c r="J1949" s="42"/>
      <c r="K1949" s="42"/>
      <c r="L1949" s="42"/>
      <c r="M1949" s="42"/>
      <c r="N1949" s="42"/>
      <c r="O1949" s="42"/>
      <c r="P1949" s="42"/>
      <c r="Q1949" s="42"/>
      <c r="R1949" s="42"/>
      <c r="S1949" s="42">
        <v>0</v>
      </c>
      <c r="T1949" s="96"/>
      <c r="U1949" s="96"/>
      <c r="V1949" s="89" t="s">
        <v>5890</v>
      </c>
      <c r="W1949" s="106" t="s">
        <v>6984</v>
      </c>
      <c r="X1949" s="25"/>
      <c r="Y1949" s="90">
        <f t="array" ref="Y1949">SUM((L1949:R1949)/7)</f>
        <v>0</v>
      </c>
      <c r="Z1949" s="91"/>
    </row>
    <row r="1950" s="85" customFormat="1" customHeight="1" spans="1:26">
      <c r="A1950" s="93" t="s">
        <v>15</v>
      </c>
      <c r="B1950" s="93" t="s">
        <v>5757</v>
      </c>
      <c r="C1950" s="93" t="s">
        <v>126</v>
      </c>
      <c r="D1950" s="42" t="s">
        <v>8777</v>
      </c>
      <c r="E1950" s="38" t="s">
        <v>8778</v>
      </c>
      <c r="F1950" s="38" t="s">
        <v>8779</v>
      </c>
      <c r="G1950" s="42">
        <v>18</v>
      </c>
      <c r="H1950" s="42"/>
      <c r="I1950" s="42"/>
      <c r="J1950" s="42"/>
      <c r="K1950" s="42"/>
      <c r="L1950" s="42"/>
      <c r="M1950" s="42"/>
      <c r="N1950" s="42"/>
      <c r="O1950" s="42"/>
      <c r="P1950" s="42"/>
      <c r="Q1950" s="42"/>
      <c r="R1950" s="42"/>
      <c r="S1950" s="42">
        <v>0</v>
      </c>
      <c r="T1950" s="96"/>
      <c r="U1950" s="96"/>
      <c r="V1950" s="89" t="s">
        <v>5890</v>
      </c>
      <c r="W1950" s="106" t="s">
        <v>6984</v>
      </c>
      <c r="X1950" s="25"/>
      <c r="Y1950" s="90">
        <f t="array" ref="Y1950">SUM((L1950:R1950)/7)</f>
        <v>0</v>
      </c>
      <c r="Z1950" s="91"/>
    </row>
    <row r="1951" s="85" customFormat="1" customHeight="1" spans="1:26">
      <c r="A1951" s="93" t="s">
        <v>15</v>
      </c>
      <c r="B1951" s="93" t="s">
        <v>5757</v>
      </c>
      <c r="C1951" s="93" t="s">
        <v>126</v>
      </c>
      <c r="D1951" s="42" t="s">
        <v>8780</v>
      </c>
      <c r="E1951" s="38" t="s">
        <v>8781</v>
      </c>
      <c r="F1951" s="38" t="s">
        <v>8782</v>
      </c>
      <c r="G1951" s="42">
        <v>17</v>
      </c>
      <c r="H1951" s="42"/>
      <c r="I1951" s="42"/>
      <c r="J1951" s="42"/>
      <c r="K1951" s="42"/>
      <c r="L1951" s="42"/>
      <c r="M1951" s="42"/>
      <c r="N1951" s="42"/>
      <c r="O1951" s="42"/>
      <c r="P1951" s="42"/>
      <c r="Q1951" s="42"/>
      <c r="R1951" s="42"/>
      <c r="S1951" s="42">
        <v>0</v>
      </c>
      <c r="T1951" s="96"/>
      <c r="U1951" s="96"/>
      <c r="V1951" s="89" t="s">
        <v>5890</v>
      </c>
      <c r="W1951" s="106" t="s">
        <v>6984</v>
      </c>
      <c r="X1951" s="25"/>
      <c r="Y1951" s="90">
        <f t="array" ref="Y1951">SUM((L1951:R1951)/7)</f>
        <v>0</v>
      </c>
      <c r="Z1951" s="91"/>
    </row>
    <row r="1952" s="85" customFormat="1" customHeight="1" spans="1:26">
      <c r="A1952" s="93" t="s">
        <v>15</v>
      </c>
      <c r="B1952" s="93" t="s">
        <v>16</v>
      </c>
      <c r="C1952" s="93" t="s">
        <v>77</v>
      </c>
      <c r="D1952" s="42" t="s">
        <v>8783</v>
      </c>
      <c r="E1952" s="38" t="s">
        <v>8784</v>
      </c>
      <c r="F1952" s="38" t="s">
        <v>8785</v>
      </c>
      <c r="G1952" s="42">
        <v>4</v>
      </c>
      <c r="H1952" s="42"/>
      <c r="I1952" s="42"/>
      <c r="J1952" s="42"/>
      <c r="K1952" s="42"/>
      <c r="L1952" s="42"/>
      <c r="M1952" s="42"/>
      <c r="N1952" s="42"/>
      <c r="O1952" s="42"/>
      <c r="P1952" s="42"/>
      <c r="Q1952" s="42"/>
      <c r="R1952" s="42"/>
      <c r="S1952" s="42">
        <v>0</v>
      </c>
      <c r="T1952" s="96"/>
      <c r="U1952" s="96"/>
      <c r="V1952" s="89" t="s">
        <v>5890</v>
      </c>
      <c r="W1952" s="106" t="s">
        <v>6984</v>
      </c>
      <c r="X1952" s="25"/>
      <c r="Y1952" s="90">
        <f t="array" ref="Y1952">SUM((L1952:R1952)/7)</f>
        <v>0</v>
      </c>
      <c r="Z1952" s="91"/>
    </row>
    <row r="1953" s="85" customFormat="1" customHeight="1" spans="1:26">
      <c r="A1953" s="93" t="s">
        <v>15</v>
      </c>
      <c r="B1953" s="93" t="s">
        <v>16</v>
      </c>
      <c r="C1953" s="93" t="s">
        <v>77</v>
      </c>
      <c r="D1953" s="42" t="s">
        <v>8786</v>
      </c>
      <c r="E1953" s="38" t="s">
        <v>8787</v>
      </c>
      <c r="F1953" s="38" t="s">
        <v>8788</v>
      </c>
      <c r="G1953" s="42">
        <v>4</v>
      </c>
      <c r="H1953" s="42"/>
      <c r="I1953" s="42"/>
      <c r="J1953" s="42"/>
      <c r="K1953" s="42"/>
      <c r="L1953" s="42"/>
      <c r="M1953" s="42"/>
      <c r="N1953" s="42"/>
      <c r="O1953" s="42"/>
      <c r="P1953" s="42"/>
      <c r="Q1953" s="42"/>
      <c r="R1953" s="42"/>
      <c r="S1953" s="42">
        <v>0</v>
      </c>
      <c r="T1953" s="96"/>
      <c r="U1953" s="96"/>
      <c r="V1953" s="89" t="s">
        <v>5890</v>
      </c>
      <c r="W1953" s="106" t="s">
        <v>6984</v>
      </c>
      <c r="X1953" s="25"/>
      <c r="Y1953" s="90">
        <f t="array" ref="Y1953">SUM((L1953:R1953)/7)</f>
        <v>0</v>
      </c>
      <c r="Z1953" s="91"/>
    </row>
    <row r="1954" s="85" customFormat="1" customHeight="1" spans="1:26">
      <c r="A1954" s="93" t="s">
        <v>15</v>
      </c>
      <c r="B1954" s="93" t="s">
        <v>16</v>
      </c>
      <c r="C1954" s="93" t="s">
        <v>77</v>
      </c>
      <c r="D1954" s="42" t="s">
        <v>8789</v>
      </c>
      <c r="E1954" s="38" t="s">
        <v>8790</v>
      </c>
      <c r="F1954" s="38" t="s">
        <v>8791</v>
      </c>
      <c r="G1954" s="42">
        <v>7</v>
      </c>
      <c r="H1954" s="42"/>
      <c r="I1954" s="42"/>
      <c r="J1954" s="42"/>
      <c r="K1954" s="42"/>
      <c r="L1954" s="42"/>
      <c r="M1954" s="42"/>
      <c r="N1954" s="42"/>
      <c r="O1954" s="42"/>
      <c r="P1954" s="42"/>
      <c r="Q1954" s="42"/>
      <c r="R1954" s="42"/>
      <c r="S1954" s="42">
        <v>0</v>
      </c>
      <c r="T1954" s="96"/>
      <c r="U1954" s="96"/>
      <c r="V1954" s="89" t="s">
        <v>5890</v>
      </c>
      <c r="W1954" s="106" t="s">
        <v>6984</v>
      </c>
      <c r="X1954" s="25"/>
      <c r="Y1954" s="90">
        <f t="array" ref="Y1954">SUM((L1954:R1954)/7)</f>
        <v>0</v>
      </c>
      <c r="Z1954" s="91"/>
    </row>
    <row r="1955" s="85" customFormat="1" customHeight="1" spans="1:26">
      <c r="A1955" s="93" t="s">
        <v>15</v>
      </c>
      <c r="B1955" s="93" t="s">
        <v>16</v>
      </c>
      <c r="C1955" s="93" t="s">
        <v>77</v>
      </c>
      <c r="D1955" s="42" t="s">
        <v>8792</v>
      </c>
      <c r="E1955" s="38" t="s">
        <v>8793</v>
      </c>
      <c r="F1955" s="38" t="s">
        <v>8794</v>
      </c>
      <c r="G1955" s="42">
        <v>5</v>
      </c>
      <c r="H1955" s="42"/>
      <c r="I1955" s="42"/>
      <c r="J1955" s="42"/>
      <c r="K1955" s="42"/>
      <c r="L1955" s="42"/>
      <c r="M1955" s="42"/>
      <c r="N1955" s="42"/>
      <c r="O1955" s="42"/>
      <c r="P1955" s="42"/>
      <c r="Q1955" s="42"/>
      <c r="R1955" s="42"/>
      <c r="S1955" s="42">
        <v>0</v>
      </c>
      <c r="T1955" s="96"/>
      <c r="U1955" s="96"/>
      <c r="V1955" s="89" t="s">
        <v>5890</v>
      </c>
      <c r="W1955" s="106" t="s">
        <v>6984</v>
      </c>
      <c r="X1955" s="25"/>
      <c r="Y1955" s="90">
        <f t="array" ref="Y1955">SUM((L1955:R1955)/7)</f>
        <v>0</v>
      </c>
      <c r="Z1955" s="91"/>
    </row>
  </sheetData>
  <autoFilter xmlns:etc="http://www.wps.cn/officeDocument/2017/etCustomData" ref="A1:XFD1955" etc:filterBottomFollowUsedRange="0">
    <extLst/>
  </autoFilter>
  <conditionalFormatting sqref="D2">
    <cfRule type="duplicateValues" dxfId="0" priority="94"/>
  </conditionalFormatting>
  <conditionalFormatting sqref="D3">
    <cfRule type="duplicateValues" dxfId="0" priority="203"/>
  </conditionalFormatting>
  <conditionalFormatting sqref="D5">
    <cfRule type="duplicateValues" dxfId="0" priority="202"/>
  </conditionalFormatting>
  <conditionalFormatting sqref="D8">
    <cfRule type="duplicateValues" dxfId="0" priority="95"/>
  </conditionalFormatting>
  <conditionalFormatting sqref="D9">
    <cfRule type="duplicateValues" dxfId="0" priority="206"/>
  </conditionalFormatting>
  <conditionalFormatting sqref="D10">
    <cfRule type="duplicateValues" dxfId="0" priority="205"/>
  </conditionalFormatting>
  <conditionalFormatting sqref="D15">
    <cfRule type="duplicateValues" dxfId="0" priority="196"/>
  </conditionalFormatting>
  <conditionalFormatting sqref="D16">
    <cfRule type="duplicateValues" dxfId="0" priority="98"/>
  </conditionalFormatting>
  <conditionalFormatting sqref="D19">
    <cfRule type="duplicateValues" dxfId="0" priority="200"/>
  </conditionalFormatting>
  <conditionalFormatting sqref="D20">
    <cfRule type="duplicateValues" dxfId="0" priority="199"/>
  </conditionalFormatting>
  <conditionalFormatting sqref="D26">
    <cfRule type="duplicateValues" dxfId="0" priority="48"/>
  </conditionalFormatting>
  <conditionalFormatting sqref="D65">
    <cfRule type="duplicateValues" dxfId="0" priority="408"/>
  </conditionalFormatting>
  <conditionalFormatting sqref="D66">
    <cfRule type="duplicateValues" dxfId="0" priority="407"/>
  </conditionalFormatting>
  <conditionalFormatting sqref="D69">
    <cfRule type="duplicateValues" dxfId="0" priority="207"/>
  </conditionalFormatting>
  <conditionalFormatting sqref="D75">
    <cfRule type="duplicateValues" dxfId="0" priority="474"/>
  </conditionalFormatting>
  <conditionalFormatting sqref="D76">
    <cfRule type="duplicateValues" dxfId="0" priority="127"/>
  </conditionalFormatting>
  <conditionalFormatting sqref="D99">
    <cfRule type="duplicateValues" dxfId="0" priority="399"/>
  </conditionalFormatting>
  <conditionalFormatting sqref="D102">
    <cfRule type="duplicateValues" dxfId="0" priority="394"/>
    <cfRule type="duplicateValues" dxfId="1" priority="393"/>
  </conditionalFormatting>
  <conditionalFormatting sqref="D104">
    <cfRule type="duplicateValues" dxfId="0" priority="414"/>
    <cfRule type="duplicateValues" dxfId="1" priority="413"/>
  </conditionalFormatting>
  <conditionalFormatting sqref="D105">
    <cfRule type="duplicateValues" dxfId="0" priority="50"/>
  </conditionalFormatting>
  <conditionalFormatting sqref="D108">
    <cfRule type="duplicateValues" dxfId="0" priority="52"/>
  </conditionalFormatting>
  <conditionalFormatting sqref="D109">
    <cfRule type="duplicateValues" dxfId="0" priority="51"/>
  </conditionalFormatting>
  <conditionalFormatting sqref="D110">
    <cfRule type="duplicateValues" dxfId="0" priority="491"/>
    <cfRule type="duplicateValues" dxfId="1" priority="490"/>
  </conditionalFormatting>
  <conditionalFormatting sqref="D111">
    <cfRule type="duplicateValues" dxfId="0" priority="583"/>
    <cfRule type="duplicateValues" dxfId="1" priority="580"/>
  </conditionalFormatting>
  <conditionalFormatting sqref="D133">
    <cfRule type="duplicateValues" dxfId="0" priority="397"/>
  </conditionalFormatting>
  <conditionalFormatting sqref="D143">
    <cfRule type="duplicateValues" dxfId="0" priority="606"/>
  </conditionalFormatting>
  <conditionalFormatting sqref="D144">
    <cfRule type="duplicateValues" dxfId="0" priority="605"/>
  </conditionalFormatting>
  <conditionalFormatting sqref="D150">
    <cfRule type="duplicateValues" dxfId="0" priority="559"/>
    <cfRule type="duplicateValues" dxfId="1" priority="558"/>
  </conditionalFormatting>
  <conditionalFormatting sqref="D151">
    <cfRule type="duplicateValues" dxfId="0" priority="574"/>
    <cfRule type="duplicateValues" dxfId="1" priority="569"/>
  </conditionalFormatting>
  <conditionalFormatting sqref="D152">
    <cfRule type="duplicateValues" dxfId="0" priority="573"/>
    <cfRule type="duplicateValues" dxfId="1" priority="568"/>
  </conditionalFormatting>
  <conditionalFormatting sqref="D153">
    <cfRule type="duplicateValues" dxfId="0" priority="572"/>
    <cfRule type="duplicateValues" dxfId="1" priority="567"/>
  </conditionalFormatting>
  <conditionalFormatting sqref="D155">
    <cfRule type="duplicateValues" dxfId="0" priority="570"/>
    <cfRule type="duplicateValues" dxfId="1" priority="565"/>
  </conditionalFormatting>
  <conditionalFormatting sqref="D162">
    <cfRule type="duplicateValues" dxfId="0" priority="379"/>
  </conditionalFormatting>
  <conditionalFormatting sqref="D163">
    <cfRule type="duplicateValues" dxfId="0" priority="378"/>
  </conditionalFormatting>
  <conditionalFormatting sqref="D164">
    <cfRule type="duplicateValues" dxfId="0" priority="377"/>
  </conditionalFormatting>
  <conditionalFormatting sqref="D165">
    <cfRule type="duplicateValues" dxfId="0" priority="376"/>
  </conditionalFormatting>
  <conditionalFormatting sqref="D166">
    <cfRule type="duplicateValues" dxfId="0" priority="375"/>
  </conditionalFormatting>
  <conditionalFormatting sqref="D167">
    <cfRule type="duplicateValues" dxfId="0" priority="374"/>
  </conditionalFormatting>
  <conditionalFormatting sqref="D209">
    <cfRule type="duplicateValues" dxfId="0" priority="49"/>
  </conditionalFormatting>
  <conditionalFormatting sqref="D221">
    <cfRule type="duplicateValues" dxfId="0" priority="402"/>
  </conditionalFormatting>
  <conditionalFormatting sqref="D222">
    <cfRule type="duplicateValues" dxfId="0" priority="417"/>
  </conditionalFormatting>
  <conditionalFormatting sqref="D223">
    <cfRule type="duplicateValues" dxfId="0" priority="416"/>
  </conditionalFormatting>
  <conditionalFormatting sqref="D236">
    <cfRule type="duplicateValues" dxfId="0" priority="453"/>
    <cfRule type="duplicateValues" dxfId="1" priority="452"/>
  </conditionalFormatting>
  <conditionalFormatting sqref="D239">
    <cfRule type="duplicateValues" dxfId="0" priority="456"/>
    <cfRule type="duplicateValues" dxfId="1" priority="455"/>
  </conditionalFormatting>
  <conditionalFormatting sqref="D257">
    <cfRule type="duplicateValues" dxfId="0" priority="104"/>
  </conditionalFormatting>
  <conditionalFormatting sqref="D272">
    <cfRule type="duplicateValues" dxfId="0" priority="111"/>
  </conditionalFormatting>
  <conditionalFormatting sqref="D273">
    <cfRule type="duplicateValues" dxfId="0" priority="110"/>
  </conditionalFormatting>
  <conditionalFormatting sqref="D274">
    <cfRule type="duplicateValues" dxfId="0" priority="109"/>
  </conditionalFormatting>
  <conditionalFormatting sqref="D275">
    <cfRule type="duplicateValues" dxfId="0" priority="108"/>
  </conditionalFormatting>
  <conditionalFormatting sqref="D279">
    <cfRule type="duplicateValues" dxfId="0" priority="19"/>
  </conditionalFormatting>
  <conditionalFormatting sqref="D286">
    <cfRule type="duplicateValues" dxfId="0" priority="7"/>
  </conditionalFormatting>
  <conditionalFormatting sqref="E286">
    <cfRule type="duplicateValues" dxfId="0" priority="9"/>
  </conditionalFormatting>
  <conditionalFormatting sqref="D287">
    <cfRule type="duplicateValues" dxfId="0" priority="2"/>
  </conditionalFormatting>
  <conditionalFormatting sqref="E287">
    <cfRule type="duplicateValues" dxfId="0" priority="10"/>
  </conditionalFormatting>
  <conditionalFormatting sqref="D288">
    <cfRule type="duplicateValues" dxfId="0" priority="3"/>
  </conditionalFormatting>
  <conditionalFormatting sqref="E288">
    <cfRule type="duplicateValues" dxfId="0" priority="11"/>
  </conditionalFormatting>
  <conditionalFormatting sqref="D289">
    <cfRule type="duplicateValues" dxfId="0" priority="4"/>
  </conditionalFormatting>
  <conditionalFormatting sqref="E289">
    <cfRule type="duplicateValues" dxfId="0" priority="12"/>
  </conditionalFormatting>
  <conditionalFormatting sqref="D290">
    <cfRule type="duplicateValues" dxfId="0" priority="5"/>
  </conditionalFormatting>
  <conditionalFormatting sqref="E290">
    <cfRule type="duplicateValues" dxfId="0" priority="13"/>
  </conditionalFormatting>
  <conditionalFormatting sqref="D291">
    <cfRule type="duplicateValues" dxfId="0" priority="6"/>
  </conditionalFormatting>
  <conditionalFormatting sqref="E291">
    <cfRule type="duplicateValues" dxfId="0" priority="14"/>
  </conditionalFormatting>
  <conditionalFormatting sqref="D292">
    <cfRule type="duplicateValues" dxfId="0" priority="8"/>
  </conditionalFormatting>
  <conditionalFormatting sqref="E292">
    <cfRule type="duplicateValues" dxfId="0" priority="15"/>
  </conditionalFormatting>
  <conditionalFormatting sqref="D318">
    <cfRule type="duplicateValues" dxfId="0" priority="64"/>
  </conditionalFormatting>
  <conditionalFormatting sqref="D319">
    <cfRule type="duplicateValues" dxfId="0" priority="370"/>
  </conditionalFormatting>
  <conditionalFormatting sqref="D320">
    <cfRule type="duplicateValues" dxfId="0" priority="369"/>
  </conditionalFormatting>
  <conditionalFormatting sqref="D321">
    <cfRule type="duplicateValues" dxfId="0" priority="368"/>
  </conditionalFormatting>
  <conditionalFormatting sqref="D322">
    <cfRule type="duplicateValues" dxfId="0" priority="367"/>
  </conditionalFormatting>
  <conditionalFormatting sqref="D323">
    <cfRule type="duplicateValues" dxfId="0" priority="371"/>
  </conditionalFormatting>
  <conditionalFormatting sqref="D324">
    <cfRule type="duplicateValues" dxfId="0" priority="364"/>
  </conditionalFormatting>
  <conditionalFormatting sqref="D325">
    <cfRule type="duplicateValues" dxfId="0" priority="447"/>
  </conditionalFormatting>
  <conditionalFormatting sqref="D326">
    <cfRule type="duplicateValues" dxfId="0" priority="425"/>
  </conditionalFormatting>
  <conditionalFormatting sqref="D327">
    <cfRule type="duplicateValues" dxfId="0" priority="415"/>
  </conditionalFormatting>
  <conditionalFormatting sqref="D328">
    <cfRule type="duplicateValues" dxfId="0" priority="436"/>
  </conditionalFormatting>
  <conditionalFormatting sqref="D330">
    <cfRule type="duplicateValues" dxfId="0" priority="424"/>
  </conditionalFormatting>
  <conditionalFormatting sqref="D347">
    <cfRule type="duplicateValues" dxfId="0" priority="195"/>
    <cfRule type="duplicateValues" dxfId="1" priority="194"/>
  </conditionalFormatting>
  <conditionalFormatting sqref="D350">
    <cfRule type="duplicateValues" dxfId="0" priority="409"/>
  </conditionalFormatting>
  <conditionalFormatting sqref="D351">
    <cfRule type="duplicateValues" dxfId="0" priority="435"/>
  </conditionalFormatting>
  <conditionalFormatting sqref="D380">
    <cfRule type="duplicateValues" dxfId="0" priority="511"/>
  </conditionalFormatting>
  <conditionalFormatting sqref="D397">
    <cfRule type="duplicateValues" dxfId="0" priority="421"/>
  </conditionalFormatting>
  <conditionalFormatting sqref="D403">
    <cfRule type="duplicateValues" dxfId="0" priority="442"/>
  </conditionalFormatting>
  <conditionalFormatting sqref="D405">
    <cfRule type="duplicateValues" dxfId="0" priority="440"/>
  </conditionalFormatting>
  <conditionalFormatting sqref="D415">
    <cfRule type="duplicateValues" dxfId="0" priority="518"/>
  </conditionalFormatting>
  <conditionalFormatting sqref="D420">
    <cfRule type="duplicateValues" dxfId="0" priority="534"/>
  </conditionalFormatting>
  <conditionalFormatting sqref="D421">
    <cfRule type="duplicateValues" dxfId="0" priority="510"/>
  </conditionalFormatting>
  <conditionalFormatting sqref="D422">
    <cfRule type="duplicateValues" dxfId="0" priority="517"/>
  </conditionalFormatting>
  <conditionalFormatting sqref="D423">
    <cfRule type="duplicateValues" dxfId="0" priority="516"/>
  </conditionalFormatting>
  <conditionalFormatting sqref="D424">
    <cfRule type="duplicateValues" dxfId="0" priority="515"/>
  </conditionalFormatting>
  <conditionalFormatting sqref="D426">
    <cfRule type="duplicateValues" dxfId="0" priority="520"/>
  </conditionalFormatting>
  <conditionalFormatting sqref="D430">
    <cfRule type="duplicateValues" dxfId="0" priority="448"/>
  </conditionalFormatting>
  <conditionalFormatting sqref="D441">
    <cfRule type="duplicateValues" dxfId="0" priority="117"/>
  </conditionalFormatting>
  <conditionalFormatting sqref="D448">
    <cfRule type="duplicateValues" dxfId="0" priority="488"/>
  </conditionalFormatting>
  <conditionalFormatting sqref="D453">
    <cfRule type="duplicateValues" dxfId="0" priority="461"/>
  </conditionalFormatting>
  <conditionalFormatting sqref="D454">
    <cfRule type="duplicateValues" dxfId="0" priority="401"/>
  </conditionalFormatting>
  <conditionalFormatting sqref="D457">
    <cfRule type="duplicateValues" dxfId="0" priority="406"/>
  </conditionalFormatting>
  <conditionalFormatting sqref="D462">
    <cfRule type="duplicateValues" dxfId="0" priority="20"/>
  </conditionalFormatting>
  <conditionalFormatting sqref="D466">
    <cfRule type="duplicateValues" dxfId="0" priority="63"/>
  </conditionalFormatting>
  <conditionalFormatting sqref="D467">
    <cfRule type="duplicateValues" dxfId="0" priority="62"/>
  </conditionalFormatting>
  <conditionalFormatting sqref="D468">
    <cfRule type="duplicateValues" dxfId="0" priority="61"/>
  </conditionalFormatting>
  <conditionalFormatting sqref="D469">
    <cfRule type="duplicateValues" dxfId="0" priority="60"/>
  </conditionalFormatting>
  <conditionalFormatting sqref="D487">
    <cfRule type="duplicateValues" dxfId="0" priority="427"/>
  </conditionalFormatting>
  <conditionalFormatting sqref="D506">
    <cfRule type="duplicateValues" dxfId="0" priority="102"/>
  </conditionalFormatting>
  <conditionalFormatting sqref="D507">
    <cfRule type="duplicateValues" dxfId="0" priority="101"/>
  </conditionalFormatting>
  <conditionalFormatting sqref="D508">
    <cfRule type="duplicateValues" dxfId="0" priority="100"/>
  </conditionalFormatting>
  <conditionalFormatting sqref="D509">
    <cfRule type="duplicateValues" dxfId="0" priority="99"/>
  </conditionalFormatting>
  <conditionalFormatting sqref="D510">
    <cfRule type="duplicateValues" dxfId="0" priority="210"/>
  </conditionalFormatting>
  <conditionalFormatting sqref="D512">
    <cfRule type="duplicateValues" dxfId="0" priority="604"/>
    <cfRule type="duplicateValues" dxfId="1" priority="600"/>
  </conditionalFormatting>
  <conditionalFormatting sqref="D513">
    <cfRule type="duplicateValues" dxfId="0" priority="603"/>
    <cfRule type="duplicateValues" dxfId="1" priority="599"/>
  </conditionalFormatting>
  <conditionalFormatting sqref="D514">
    <cfRule type="duplicateValues" dxfId="0" priority="602"/>
    <cfRule type="duplicateValues" dxfId="1" priority="598"/>
  </conditionalFormatting>
  <conditionalFormatting sqref="D515">
    <cfRule type="duplicateValues" dxfId="0" priority="592"/>
    <cfRule type="duplicateValues" dxfId="1" priority="591"/>
  </conditionalFormatting>
  <conditionalFormatting sqref="D516">
    <cfRule type="duplicateValues" dxfId="0" priority="601"/>
    <cfRule type="duplicateValues" dxfId="1" priority="597"/>
  </conditionalFormatting>
  <conditionalFormatting sqref="D517">
    <cfRule type="duplicateValues" dxfId="0" priority="589"/>
    <cfRule type="duplicateValues" dxfId="1" priority="588"/>
  </conditionalFormatting>
  <conditionalFormatting sqref="D518">
    <cfRule type="duplicateValues" dxfId="0" priority="549"/>
    <cfRule type="duplicateValues" dxfId="1" priority="544"/>
  </conditionalFormatting>
  <conditionalFormatting sqref="D521">
    <cfRule type="duplicateValues" dxfId="0" priority="547"/>
    <cfRule type="duplicateValues" dxfId="1" priority="542"/>
  </conditionalFormatting>
  <conditionalFormatting sqref="D522">
    <cfRule type="duplicateValues" dxfId="0" priority="546"/>
    <cfRule type="duplicateValues" dxfId="1" priority="541"/>
  </conditionalFormatting>
  <conditionalFormatting sqref="D527">
    <cfRule type="duplicateValues" dxfId="0" priority="498"/>
  </conditionalFormatting>
  <conditionalFormatting sqref="D528">
    <cfRule type="duplicateValues" dxfId="0" priority="497"/>
  </conditionalFormatting>
  <conditionalFormatting sqref="D530">
    <cfRule type="duplicateValues" dxfId="0" priority="75"/>
  </conditionalFormatting>
  <conditionalFormatting sqref="D531">
    <cfRule type="duplicateValues" dxfId="0" priority="74"/>
  </conditionalFormatting>
  <conditionalFormatting sqref="D532">
    <cfRule type="duplicateValues" dxfId="0" priority="73"/>
  </conditionalFormatting>
  <conditionalFormatting sqref="D535">
    <cfRule type="duplicateValues" dxfId="0" priority="71"/>
  </conditionalFormatting>
  <conditionalFormatting sqref="D541">
    <cfRule type="duplicateValues" dxfId="0" priority="69"/>
  </conditionalFormatting>
  <conditionalFormatting sqref="D542">
    <cfRule type="duplicateValues" dxfId="0" priority="68"/>
  </conditionalFormatting>
  <conditionalFormatting sqref="D543">
    <cfRule type="duplicateValues" dxfId="0" priority="67"/>
  </conditionalFormatting>
  <conditionalFormatting sqref="D544">
    <cfRule type="duplicateValues" dxfId="0" priority="66"/>
  </conditionalFormatting>
  <conditionalFormatting sqref="D558">
    <cfRule type="duplicateValues" dxfId="0" priority="400"/>
  </conditionalFormatting>
  <conditionalFormatting sqref="D559">
    <cfRule type="duplicateValues" dxfId="0" priority="418"/>
  </conditionalFormatting>
  <conditionalFormatting sqref="D565">
    <cfRule type="duplicateValues" dxfId="0" priority="504"/>
    <cfRule type="duplicateValues" dxfId="1" priority="503"/>
  </conditionalFormatting>
  <conditionalFormatting sqref="D649">
    <cfRule type="duplicateValues" dxfId="0" priority="59"/>
    <cfRule type="duplicateValues" dxfId="1" priority="58"/>
  </conditionalFormatting>
  <conditionalFormatting sqref="D670">
    <cfRule type="duplicateValues" dxfId="0" priority="36"/>
  </conditionalFormatting>
  <conditionalFormatting sqref="E670">
    <cfRule type="duplicateValues" dxfId="0" priority="35"/>
  </conditionalFormatting>
  <conditionalFormatting sqref="D671">
    <cfRule type="duplicateValues" dxfId="0" priority="34"/>
  </conditionalFormatting>
  <conditionalFormatting sqref="E671">
    <cfRule type="duplicateValues" dxfId="0" priority="33"/>
  </conditionalFormatting>
  <conditionalFormatting sqref="D672">
    <cfRule type="duplicateValues" dxfId="0" priority="44"/>
  </conditionalFormatting>
  <conditionalFormatting sqref="E672">
    <cfRule type="duplicateValues" dxfId="0" priority="43"/>
  </conditionalFormatting>
  <conditionalFormatting sqref="D673">
    <cfRule type="duplicateValues" dxfId="0" priority="42"/>
  </conditionalFormatting>
  <conditionalFormatting sqref="E673">
    <cfRule type="duplicateValues" dxfId="0" priority="41"/>
  </conditionalFormatting>
  <conditionalFormatting sqref="D674">
    <cfRule type="duplicateValues" dxfId="0" priority="30"/>
  </conditionalFormatting>
  <conditionalFormatting sqref="E674">
    <cfRule type="duplicateValues" dxfId="0" priority="29"/>
  </conditionalFormatting>
  <conditionalFormatting sqref="D675">
    <cfRule type="duplicateValues" dxfId="0" priority="32"/>
  </conditionalFormatting>
  <conditionalFormatting sqref="E675">
    <cfRule type="duplicateValues" dxfId="0" priority="31"/>
  </conditionalFormatting>
  <conditionalFormatting sqref="D676">
    <cfRule type="duplicateValues" dxfId="0" priority="40"/>
  </conditionalFormatting>
  <conditionalFormatting sqref="E676">
    <cfRule type="duplicateValues" dxfId="0" priority="39"/>
  </conditionalFormatting>
  <conditionalFormatting sqref="D677">
    <cfRule type="duplicateValues" dxfId="0" priority="38"/>
  </conditionalFormatting>
  <conditionalFormatting sqref="E677">
    <cfRule type="duplicateValues" dxfId="0" priority="37"/>
  </conditionalFormatting>
  <conditionalFormatting sqref="E700">
    <cfRule type="duplicateValues" dxfId="0" priority="23"/>
  </conditionalFormatting>
  <conditionalFormatting sqref="E701">
    <cfRule type="duplicateValues" dxfId="0" priority="28"/>
  </conditionalFormatting>
  <conditionalFormatting sqref="E702">
    <cfRule type="duplicateValues" dxfId="0" priority="27"/>
  </conditionalFormatting>
  <conditionalFormatting sqref="E703">
    <cfRule type="duplicateValues" dxfId="0" priority="26"/>
  </conditionalFormatting>
  <conditionalFormatting sqref="E704">
    <cfRule type="duplicateValues" dxfId="0" priority="25"/>
  </conditionalFormatting>
  <conditionalFormatting sqref="E705">
    <cfRule type="duplicateValues" dxfId="0" priority="24"/>
  </conditionalFormatting>
  <conditionalFormatting sqref="D710">
    <cfRule type="duplicateValues" dxfId="0" priority="430"/>
  </conditionalFormatting>
  <conditionalFormatting sqref="D720">
    <cfRule type="duplicateValues" dxfId="0" priority="469"/>
  </conditionalFormatting>
  <conditionalFormatting sqref="D721">
    <cfRule type="duplicateValues" dxfId="0" priority="119"/>
  </conditionalFormatting>
  <conditionalFormatting sqref="D722">
    <cfRule type="duplicateValues" dxfId="0" priority="93"/>
  </conditionalFormatting>
  <conditionalFormatting sqref="D723">
    <cfRule type="duplicateValues" dxfId="0" priority="92"/>
  </conditionalFormatting>
  <conditionalFormatting sqref="D724">
    <cfRule type="duplicateValues" dxfId="0" priority="91"/>
  </conditionalFormatting>
  <conditionalFormatting sqref="D725">
    <cfRule type="duplicateValues" dxfId="0" priority="90"/>
  </conditionalFormatting>
  <conditionalFormatting sqref="D726">
    <cfRule type="duplicateValues" dxfId="0" priority="89"/>
  </conditionalFormatting>
  <conditionalFormatting sqref="D727">
    <cfRule type="duplicateValues" dxfId="0" priority="88"/>
  </conditionalFormatting>
  <conditionalFormatting sqref="D728">
    <cfRule type="duplicateValues" dxfId="0" priority="87"/>
  </conditionalFormatting>
  <conditionalFormatting sqref="D729">
    <cfRule type="duplicateValues" dxfId="0" priority="86"/>
  </conditionalFormatting>
  <conditionalFormatting sqref="D730">
    <cfRule type="duplicateValues" dxfId="0" priority="85"/>
  </conditionalFormatting>
  <conditionalFormatting sqref="D731">
    <cfRule type="duplicateValues" dxfId="0" priority="84"/>
  </conditionalFormatting>
  <conditionalFormatting sqref="D732">
    <cfRule type="duplicateValues" dxfId="0" priority="83"/>
  </conditionalFormatting>
  <conditionalFormatting sqref="D733">
    <cfRule type="duplicateValues" dxfId="0" priority="82"/>
  </conditionalFormatting>
  <conditionalFormatting sqref="D734">
    <cfRule type="duplicateValues" dxfId="0" priority="81"/>
  </conditionalFormatting>
  <conditionalFormatting sqref="D735">
    <cfRule type="duplicateValues" dxfId="0" priority="80"/>
  </conditionalFormatting>
  <conditionalFormatting sqref="D736">
    <cfRule type="duplicateValues" dxfId="0" priority="79"/>
  </conditionalFormatting>
  <conditionalFormatting sqref="D737">
    <cfRule type="duplicateValues" dxfId="0" priority="78"/>
  </conditionalFormatting>
  <conditionalFormatting sqref="D738">
    <cfRule type="duplicateValues" dxfId="0" priority="77"/>
  </conditionalFormatting>
  <conditionalFormatting sqref="D739">
    <cfRule type="duplicateValues" dxfId="0" priority="76"/>
  </conditionalFormatting>
  <conditionalFormatting sqref="D745">
    <cfRule type="duplicateValues" dxfId="0" priority="16"/>
  </conditionalFormatting>
  <conditionalFormatting sqref="E745">
    <cfRule type="duplicateValues" dxfId="0" priority="17"/>
  </conditionalFormatting>
  <conditionalFormatting sqref="D753">
    <cfRule type="duplicateValues" dxfId="0" priority="513"/>
  </conditionalFormatting>
  <conditionalFormatting sqref="D765">
    <cfRule type="duplicateValues" dxfId="0" priority="477"/>
  </conditionalFormatting>
  <conditionalFormatting sqref="D766">
    <cfRule type="duplicateValues" dxfId="0" priority="476"/>
  </conditionalFormatting>
  <conditionalFormatting sqref="D767">
    <cfRule type="duplicateValues" dxfId="0" priority="465"/>
  </conditionalFormatting>
  <conditionalFormatting sqref="D809">
    <cfRule type="duplicateValues" dxfId="0" priority="514"/>
  </conditionalFormatting>
  <conditionalFormatting sqref="D815">
    <cfRule type="duplicateValues" dxfId="0" priority="459"/>
  </conditionalFormatting>
  <conditionalFormatting sqref="D816">
    <cfRule type="duplicateValues" dxfId="0" priority="466"/>
  </conditionalFormatting>
  <conditionalFormatting sqref="D882">
    <cfRule type="duplicateValues" dxfId="0" priority="96"/>
  </conditionalFormatting>
  <conditionalFormatting sqref="D883">
    <cfRule type="duplicateValues" dxfId="0" priority="97"/>
  </conditionalFormatting>
  <conditionalFormatting sqref="D884">
    <cfRule type="duplicateValues" dxfId="0" priority="462"/>
  </conditionalFormatting>
  <conditionalFormatting sqref="D911">
    <cfRule type="duplicateValues" dxfId="0" priority="388"/>
  </conditionalFormatting>
  <conditionalFormatting sqref="D912">
    <cfRule type="duplicateValues" dxfId="0" priority="387"/>
  </conditionalFormatting>
  <conditionalFormatting sqref="D913">
    <cfRule type="duplicateValues" dxfId="0" priority="386"/>
  </conditionalFormatting>
  <conditionalFormatting sqref="D914">
    <cfRule type="duplicateValues" dxfId="0" priority="385"/>
  </conditionalFormatting>
  <conditionalFormatting sqref="D915">
    <cfRule type="duplicateValues" dxfId="0" priority="384"/>
  </conditionalFormatting>
  <conditionalFormatting sqref="D920">
    <cfRule type="duplicateValues" dxfId="0" priority="481"/>
  </conditionalFormatting>
  <conditionalFormatting sqref="D921">
    <cfRule type="duplicateValues" dxfId="0" priority="482"/>
  </conditionalFormatting>
  <conditionalFormatting sqref="D922">
    <cfRule type="duplicateValues" dxfId="0" priority="480"/>
  </conditionalFormatting>
  <conditionalFormatting sqref="D937">
    <cfRule type="duplicateValues" dxfId="0" priority="527"/>
  </conditionalFormatting>
  <conditionalFormatting sqref="D991">
    <cfRule type="duplicateValues" dxfId="0" priority="463"/>
  </conditionalFormatting>
  <conditionalFormatting sqref="D1004">
    <cfRule type="duplicateValues" dxfId="0" priority="411"/>
  </conditionalFormatting>
  <conditionalFormatting sqref="D1012">
    <cfRule type="duplicateValues" dxfId="0" priority="404"/>
  </conditionalFormatting>
  <conditionalFormatting sqref="D1013">
    <cfRule type="duplicateValues" dxfId="0" priority="403"/>
  </conditionalFormatting>
  <conditionalFormatting sqref="D1053">
    <cfRule type="duplicateValues" dxfId="0" priority="352"/>
  </conditionalFormatting>
  <conditionalFormatting sqref="D1054">
    <cfRule type="duplicateValues" dxfId="0" priority="351"/>
  </conditionalFormatting>
  <conditionalFormatting sqref="D1055">
    <cfRule type="duplicateValues" dxfId="0" priority="350"/>
  </conditionalFormatting>
  <conditionalFormatting sqref="D1069">
    <cfRule type="duplicateValues" dxfId="0" priority="439"/>
  </conditionalFormatting>
  <conditionalFormatting sqref="D1088">
    <cfRule type="duplicateValues" dxfId="0" priority="123"/>
  </conditionalFormatting>
  <conditionalFormatting sqref="D1103">
    <cfRule type="duplicateValues" dxfId="0" priority="383"/>
  </conditionalFormatting>
  <conditionalFormatting sqref="D1104">
    <cfRule type="duplicateValues" dxfId="0" priority="382"/>
  </conditionalFormatting>
  <conditionalFormatting sqref="D1123">
    <cfRule type="duplicateValues" dxfId="0" priority="122"/>
  </conditionalFormatting>
  <conditionalFormatting sqref="D1124">
    <cfRule type="duplicateValues" dxfId="0" priority="121"/>
  </conditionalFormatting>
  <conditionalFormatting sqref="D1137">
    <cfRule type="duplicateValues" dxfId="0" priority="120"/>
  </conditionalFormatting>
  <conditionalFormatting sqref="D1143">
    <cfRule type="duplicateValues" dxfId="0" priority="381"/>
  </conditionalFormatting>
  <conditionalFormatting sqref="D1144">
    <cfRule type="duplicateValues" dxfId="0" priority="380"/>
  </conditionalFormatting>
  <conditionalFormatting sqref="D1147">
    <cfRule type="duplicateValues" dxfId="0" priority="492"/>
  </conditionalFormatting>
  <conditionalFormatting sqref="D1272">
    <cfRule type="duplicateValues" dxfId="0" priority="450"/>
  </conditionalFormatting>
  <conditionalFormatting sqref="D1301">
    <cfRule type="duplicateValues" dxfId="0" priority="434"/>
  </conditionalFormatting>
  <conditionalFormatting sqref="D1302">
    <cfRule type="duplicateValues" dxfId="0" priority="433"/>
  </conditionalFormatting>
  <conditionalFormatting sqref="D1303">
    <cfRule type="duplicateValues" dxfId="0" priority="438"/>
  </conditionalFormatting>
  <conditionalFormatting sqref="D1304">
    <cfRule type="duplicateValues" dxfId="0" priority="437"/>
  </conditionalFormatting>
  <conditionalFormatting sqref="D1305">
    <cfRule type="duplicateValues" dxfId="0" priority="398"/>
  </conditionalFormatting>
  <conditionalFormatting sqref="D1308">
    <cfRule type="duplicateValues" dxfId="0" priority="467"/>
  </conditionalFormatting>
  <conditionalFormatting sqref="D1311">
    <cfRule type="duplicateValues" dxfId="0" priority="475"/>
  </conditionalFormatting>
  <conditionalFormatting sqref="D1315">
    <cfRule type="duplicateValues" dxfId="0" priority="494"/>
  </conditionalFormatting>
  <conditionalFormatting sqref="D1329">
    <cfRule type="duplicateValues" dxfId="0" priority="423"/>
  </conditionalFormatting>
  <conditionalFormatting sqref="D1339">
    <cfRule type="duplicateValues" dxfId="0" priority="429"/>
  </conditionalFormatting>
  <conditionalFormatting sqref="D1341">
    <cfRule type="duplicateValues" dxfId="0" priority="428"/>
  </conditionalFormatting>
  <conditionalFormatting sqref="D1347">
    <cfRule type="duplicateValues" dxfId="0" priority="532"/>
  </conditionalFormatting>
  <conditionalFormatting sqref="D1354">
    <cfRule type="duplicateValues" dxfId="0" priority="457"/>
  </conditionalFormatting>
  <conditionalFormatting sqref="D1355">
    <cfRule type="duplicateValues" dxfId="0" priority="531"/>
  </conditionalFormatting>
  <conditionalFormatting sqref="D1418">
    <cfRule type="duplicateValues" dxfId="0" priority="607"/>
  </conditionalFormatting>
  <conditionalFormatting sqref="D1450">
    <cfRule type="duplicateValues" dxfId="0" priority="458"/>
  </conditionalFormatting>
  <conditionalFormatting sqref="D1498">
    <cfRule type="duplicateValues" dxfId="0" priority="493"/>
  </conditionalFormatting>
  <conditionalFormatting sqref="D1508">
    <cfRule type="duplicateValues" dxfId="0" priority="586"/>
    <cfRule type="duplicateValues" dxfId="1" priority="585"/>
  </conditionalFormatting>
  <conditionalFormatting sqref="D1509">
    <cfRule type="duplicateValues" dxfId="0" priority="550"/>
  </conditionalFormatting>
  <conditionalFormatting sqref="D1519">
    <cfRule type="duplicateValues" dxfId="0" priority="509"/>
  </conditionalFormatting>
  <conditionalFormatting sqref="D1551">
    <cfRule type="duplicateValues" dxfId="0" priority="486"/>
  </conditionalFormatting>
  <conditionalFormatting sqref="D1566">
    <cfRule type="duplicateValues" dxfId="0" priority="479"/>
  </conditionalFormatting>
  <conditionalFormatting sqref="D1577">
    <cfRule type="duplicateValues" dxfId="0" priority="501"/>
  </conditionalFormatting>
  <conditionalFormatting sqref="D1581">
    <cfRule type="duplicateValues" dxfId="0" priority="499"/>
  </conditionalFormatting>
  <conditionalFormatting sqref="D1595">
    <cfRule type="duplicateValues" dxfId="0" priority="500"/>
  </conditionalFormatting>
  <conditionalFormatting sqref="D1597">
    <cfRule type="duplicateValues" dxfId="0" priority="471"/>
  </conditionalFormatting>
  <conditionalFormatting sqref="D1603">
    <cfRule type="duplicateValues" dxfId="0" priority="460"/>
  </conditionalFormatting>
  <conditionalFormatting sqref="D1611">
    <cfRule type="duplicateValues" dxfId="0" priority="524"/>
  </conditionalFormatting>
  <conditionalFormatting sqref="D1612">
    <cfRule type="duplicateValues" dxfId="0" priority="553"/>
  </conditionalFormatting>
  <conditionalFormatting sqref="D1616">
    <cfRule type="duplicateValues" dxfId="0" priority="533"/>
  </conditionalFormatting>
  <conditionalFormatting sqref="D1620">
    <cfRule type="duplicateValues" dxfId="0" priority="478"/>
  </conditionalFormatting>
  <conditionalFormatting sqref="D1623">
    <cfRule type="duplicateValues" dxfId="0" priority="390"/>
  </conditionalFormatting>
  <conditionalFormatting sqref="D1624">
    <cfRule type="duplicateValues" dxfId="0" priority="389"/>
  </conditionalFormatting>
  <conditionalFormatting sqref="D1625">
    <cfRule type="duplicateValues" dxfId="0" priority="365"/>
  </conditionalFormatting>
  <conditionalFormatting sqref="D1626">
    <cfRule type="duplicateValues" dxfId="0" priority="366"/>
  </conditionalFormatting>
  <conditionalFormatting sqref="D1627">
    <cfRule type="duplicateValues" dxfId="0" priority="363"/>
  </conditionalFormatting>
  <conditionalFormatting sqref="D1628">
    <cfRule type="duplicateValues" dxfId="0" priority="362"/>
  </conditionalFormatting>
  <conditionalFormatting sqref="D1629">
    <cfRule type="duplicateValues" dxfId="0" priority="355"/>
  </conditionalFormatting>
  <conditionalFormatting sqref="D1630">
    <cfRule type="duplicateValues" dxfId="0" priority="361"/>
  </conditionalFormatting>
  <conditionalFormatting sqref="D1631">
    <cfRule type="duplicateValues" dxfId="0" priority="354"/>
  </conditionalFormatting>
  <conditionalFormatting sqref="D1632">
    <cfRule type="duplicateValues" dxfId="0" priority="360"/>
  </conditionalFormatting>
  <conditionalFormatting sqref="D1633">
    <cfRule type="duplicateValues" dxfId="0" priority="359"/>
  </conditionalFormatting>
  <conditionalFormatting sqref="D1634">
    <cfRule type="duplicateValues" dxfId="0" priority="358"/>
  </conditionalFormatting>
  <conditionalFormatting sqref="D1635">
    <cfRule type="duplicateValues" dxfId="0" priority="357"/>
  </conditionalFormatting>
  <conditionalFormatting sqref="D1636">
    <cfRule type="duplicateValues" dxfId="0" priority="356"/>
  </conditionalFormatting>
  <conditionalFormatting sqref="D1735">
    <cfRule type="duplicateValues" dxfId="0" priority="18"/>
  </conditionalFormatting>
  <conditionalFormatting sqref="D1752">
    <cfRule type="duplicateValues" dxfId="0" priority="353"/>
  </conditionalFormatting>
  <conditionalFormatting sqref="D1753">
    <cfRule type="duplicateValues" dxfId="0" priority="348"/>
  </conditionalFormatting>
  <conditionalFormatting sqref="D1754">
    <cfRule type="duplicateValues" dxfId="0" priority="347"/>
  </conditionalFormatting>
  <conditionalFormatting sqref="D1755">
    <cfRule type="duplicateValues" dxfId="0" priority="346"/>
  </conditionalFormatting>
  <conditionalFormatting sqref="D1756">
    <cfRule type="duplicateValues" dxfId="0" priority="345"/>
  </conditionalFormatting>
  <conditionalFormatting sqref="D1757">
    <cfRule type="duplicateValues" dxfId="0" priority="344"/>
  </conditionalFormatting>
  <conditionalFormatting sqref="D1758">
    <cfRule type="duplicateValues" dxfId="0" priority="343"/>
  </conditionalFormatting>
  <conditionalFormatting sqref="D1759">
    <cfRule type="duplicateValues" dxfId="0" priority="342"/>
  </conditionalFormatting>
  <conditionalFormatting sqref="D1760">
    <cfRule type="duplicateValues" dxfId="0" priority="341"/>
  </conditionalFormatting>
  <conditionalFormatting sqref="D1761">
    <cfRule type="duplicateValues" dxfId="0" priority="340"/>
  </conditionalFormatting>
  <conditionalFormatting sqref="D1762">
    <cfRule type="duplicateValues" dxfId="0" priority="339"/>
  </conditionalFormatting>
  <conditionalFormatting sqref="D1763">
    <cfRule type="duplicateValues" dxfId="0" priority="338"/>
  </conditionalFormatting>
  <conditionalFormatting sqref="D1764">
    <cfRule type="duplicateValues" dxfId="0" priority="337"/>
  </conditionalFormatting>
  <conditionalFormatting sqref="D1765">
    <cfRule type="duplicateValues" dxfId="0" priority="336"/>
  </conditionalFormatting>
  <conditionalFormatting sqref="D1766">
    <cfRule type="duplicateValues" dxfId="0" priority="335"/>
  </conditionalFormatting>
  <conditionalFormatting sqref="D1767">
    <cfRule type="duplicateValues" dxfId="0" priority="334"/>
  </conditionalFormatting>
  <conditionalFormatting sqref="D1768">
    <cfRule type="duplicateValues" dxfId="0" priority="333"/>
  </conditionalFormatting>
  <conditionalFormatting sqref="D1769">
    <cfRule type="duplicateValues" dxfId="0" priority="332"/>
  </conditionalFormatting>
  <conditionalFormatting sqref="D1770">
    <cfRule type="duplicateValues" dxfId="0" priority="331"/>
  </conditionalFormatting>
  <conditionalFormatting sqref="D1771">
    <cfRule type="duplicateValues" dxfId="0" priority="330"/>
  </conditionalFormatting>
  <conditionalFormatting sqref="D1772">
    <cfRule type="duplicateValues" dxfId="0" priority="329"/>
  </conditionalFormatting>
  <conditionalFormatting sqref="D1773">
    <cfRule type="duplicateValues" dxfId="0" priority="328"/>
  </conditionalFormatting>
  <conditionalFormatting sqref="D1774">
    <cfRule type="duplicateValues" dxfId="0" priority="327"/>
  </conditionalFormatting>
  <conditionalFormatting sqref="D1775">
    <cfRule type="duplicateValues" dxfId="0" priority="326"/>
  </conditionalFormatting>
  <conditionalFormatting sqref="D1776">
    <cfRule type="duplicateValues" dxfId="0" priority="325"/>
  </conditionalFormatting>
  <conditionalFormatting sqref="D1777">
    <cfRule type="duplicateValues" dxfId="0" priority="324"/>
  </conditionalFormatting>
  <conditionalFormatting sqref="D1778">
    <cfRule type="duplicateValues" dxfId="0" priority="323"/>
  </conditionalFormatting>
  <conditionalFormatting sqref="D1779">
    <cfRule type="duplicateValues" dxfId="0" priority="322"/>
  </conditionalFormatting>
  <conditionalFormatting sqref="D1780">
    <cfRule type="duplicateValues" dxfId="0" priority="321"/>
  </conditionalFormatting>
  <conditionalFormatting sqref="D1781">
    <cfRule type="duplicateValues" dxfId="0" priority="320"/>
  </conditionalFormatting>
  <conditionalFormatting sqref="D1782">
    <cfRule type="duplicateValues" dxfId="0" priority="319"/>
  </conditionalFormatting>
  <conditionalFormatting sqref="D1783">
    <cfRule type="duplicateValues" dxfId="0" priority="318"/>
  </conditionalFormatting>
  <conditionalFormatting sqref="D1784">
    <cfRule type="duplicateValues" dxfId="0" priority="317"/>
  </conditionalFormatting>
  <conditionalFormatting sqref="D1785">
    <cfRule type="duplicateValues" dxfId="0" priority="316"/>
  </conditionalFormatting>
  <conditionalFormatting sqref="D1786">
    <cfRule type="duplicateValues" dxfId="0" priority="315"/>
  </conditionalFormatting>
  <conditionalFormatting sqref="D1787">
    <cfRule type="duplicateValues" dxfId="0" priority="314"/>
  </conditionalFormatting>
  <conditionalFormatting sqref="D1788">
    <cfRule type="duplicateValues" dxfId="0" priority="313"/>
  </conditionalFormatting>
  <conditionalFormatting sqref="D1789">
    <cfRule type="duplicateValues" dxfId="0" priority="312"/>
  </conditionalFormatting>
  <conditionalFormatting sqref="D1790">
    <cfRule type="duplicateValues" dxfId="0" priority="311"/>
  </conditionalFormatting>
  <conditionalFormatting sqref="D1791">
    <cfRule type="duplicateValues" dxfId="0" priority="310"/>
  </conditionalFormatting>
  <conditionalFormatting sqref="D1792">
    <cfRule type="duplicateValues" dxfId="0" priority="309"/>
  </conditionalFormatting>
  <conditionalFormatting sqref="D1793">
    <cfRule type="duplicateValues" dxfId="0" priority="308"/>
  </conditionalFormatting>
  <conditionalFormatting sqref="D1794">
    <cfRule type="duplicateValues" dxfId="0" priority="307"/>
  </conditionalFormatting>
  <conditionalFormatting sqref="D1795">
    <cfRule type="duplicateValues" dxfId="0" priority="306"/>
  </conditionalFormatting>
  <conditionalFormatting sqref="D1796">
    <cfRule type="duplicateValues" dxfId="0" priority="305"/>
  </conditionalFormatting>
  <conditionalFormatting sqref="D1797">
    <cfRule type="duplicateValues" dxfId="0" priority="304"/>
  </conditionalFormatting>
  <conditionalFormatting sqref="D1798">
    <cfRule type="duplicateValues" dxfId="0" priority="303"/>
  </conditionalFormatting>
  <conditionalFormatting sqref="D1799">
    <cfRule type="duplicateValues" dxfId="0" priority="302"/>
  </conditionalFormatting>
  <conditionalFormatting sqref="D1800">
    <cfRule type="duplicateValues" dxfId="0" priority="301"/>
  </conditionalFormatting>
  <conditionalFormatting sqref="D1801">
    <cfRule type="duplicateValues" dxfId="0" priority="300"/>
  </conditionalFormatting>
  <conditionalFormatting sqref="D1802">
    <cfRule type="duplicateValues" dxfId="0" priority="299"/>
  </conditionalFormatting>
  <conditionalFormatting sqref="D1803">
    <cfRule type="duplicateValues" dxfId="0" priority="298"/>
  </conditionalFormatting>
  <conditionalFormatting sqref="D1804">
    <cfRule type="duplicateValues" dxfId="0" priority="297"/>
  </conditionalFormatting>
  <conditionalFormatting sqref="D1805">
    <cfRule type="duplicateValues" dxfId="0" priority="296"/>
  </conditionalFormatting>
  <conditionalFormatting sqref="D1806">
    <cfRule type="duplicateValues" dxfId="0" priority="295"/>
  </conditionalFormatting>
  <conditionalFormatting sqref="D1807">
    <cfRule type="duplicateValues" dxfId="0" priority="294"/>
  </conditionalFormatting>
  <conditionalFormatting sqref="D1808">
    <cfRule type="duplicateValues" dxfId="0" priority="293"/>
  </conditionalFormatting>
  <conditionalFormatting sqref="D1809">
    <cfRule type="duplicateValues" dxfId="0" priority="292"/>
  </conditionalFormatting>
  <conditionalFormatting sqref="D1810">
    <cfRule type="duplicateValues" dxfId="0" priority="291"/>
  </conditionalFormatting>
  <conditionalFormatting sqref="D1811">
    <cfRule type="duplicateValues" dxfId="0" priority="290"/>
  </conditionalFormatting>
  <conditionalFormatting sqref="D1812">
    <cfRule type="duplicateValues" dxfId="0" priority="289"/>
  </conditionalFormatting>
  <conditionalFormatting sqref="D1813">
    <cfRule type="duplicateValues" dxfId="0" priority="288"/>
  </conditionalFormatting>
  <conditionalFormatting sqref="D1814">
    <cfRule type="duplicateValues" dxfId="0" priority="287"/>
  </conditionalFormatting>
  <conditionalFormatting sqref="D1815">
    <cfRule type="duplicateValues" dxfId="0" priority="286"/>
  </conditionalFormatting>
  <conditionalFormatting sqref="D1816">
    <cfRule type="duplicateValues" dxfId="0" priority="285"/>
  </conditionalFormatting>
  <conditionalFormatting sqref="D1817">
    <cfRule type="duplicateValues" dxfId="0" priority="284"/>
  </conditionalFormatting>
  <conditionalFormatting sqref="D1818">
    <cfRule type="duplicateValues" dxfId="0" priority="283"/>
  </conditionalFormatting>
  <conditionalFormatting sqref="D1819">
    <cfRule type="duplicateValues" dxfId="0" priority="282"/>
  </conditionalFormatting>
  <conditionalFormatting sqref="D1820">
    <cfRule type="duplicateValues" dxfId="0" priority="281"/>
  </conditionalFormatting>
  <conditionalFormatting sqref="D1821">
    <cfRule type="duplicateValues" dxfId="0" priority="280"/>
  </conditionalFormatting>
  <conditionalFormatting sqref="D1822">
    <cfRule type="duplicateValues" dxfId="0" priority="279"/>
  </conditionalFormatting>
  <conditionalFormatting sqref="D1823">
    <cfRule type="duplicateValues" dxfId="0" priority="278"/>
  </conditionalFormatting>
  <conditionalFormatting sqref="D1824">
    <cfRule type="duplicateValues" dxfId="0" priority="277"/>
  </conditionalFormatting>
  <conditionalFormatting sqref="D1825">
    <cfRule type="duplicateValues" dxfId="0" priority="276"/>
  </conditionalFormatting>
  <conditionalFormatting sqref="D1826">
    <cfRule type="duplicateValues" dxfId="0" priority="275"/>
  </conditionalFormatting>
  <conditionalFormatting sqref="D1827">
    <cfRule type="duplicateValues" dxfId="0" priority="274"/>
  </conditionalFormatting>
  <conditionalFormatting sqref="D1828">
    <cfRule type="duplicateValues" dxfId="0" priority="273"/>
  </conditionalFormatting>
  <conditionalFormatting sqref="D1829">
    <cfRule type="duplicateValues" dxfId="0" priority="272"/>
  </conditionalFormatting>
  <conditionalFormatting sqref="D1830">
    <cfRule type="duplicateValues" dxfId="0" priority="271"/>
  </conditionalFormatting>
  <conditionalFormatting sqref="D1831">
    <cfRule type="duplicateValues" dxfId="0" priority="270"/>
  </conditionalFormatting>
  <conditionalFormatting sqref="D1832">
    <cfRule type="duplicateValues" dxfId="0" priority="269"/>
  </conditionalFormatting>
  <conditionalFormatting sqref="D1833">
    <cfRule type="duplicateValues" dxfId="0" priority="268"/>
  </conditionalFormatting>
  <conditionalFormatting sqref="D1834">
    <cfRule type="duplicateValues" dxfId="0" priority="267"/>
  </conditionalFormatting>
  <conditionalFormatting sqref="D1835">
    <cfRule type="duplicateValues" dxfId="0" priority="266"/>
  </conditionalFormatting>
  <conditionalFormatting sqref="D1836">
    <cfRule type="duplicateValues" dxfId="0" priority="265"/>
  </conditionalFormatting>
  <conditionalFormatting sqref="D1837">
    <cfRule type="duplicateValues" dxfId="0" priority="264"/>
  </conditionalFormatting>
  <conditionalFormatting sqref="D1838">
    <cfRule type="duplicateValues" dxfId="0" priority="263"/>
  </conditionalFormatting>
  <conditionalFormatting sqref="D1839">
    <cfRule type="duplicateValues" dxfId="0" priority="262"/>
  </conditionalFormatting>
  <conditionalFormatting sqref="D1840">
    <cfRule type="duplicateValues" dxfId="0" priority="261"/>
  </conditionalFormatting>
  <conditionalFormatting sqref="D1841">
    <cfRule type="duplicateValues" dxfId="0" priority="260"/>
  </conditionalFormatting>
  <conditionalFormatting sqref="D1842">
    <cfRule type="duplicateValues" dxfId="0" priority="259"/>
  </conditionalFormatting>
  <conditionalFormatting sqref="D1843">
    <cfRule type="duplicateValues" dxfId="0" priority="258"/>
  </conditionalFormatting>
  <conditionalFormatting sqref="D1844">
    <cfRule type="duplicateValues" dxfId="0" priority="257"/>
  </conditionalFormatting>
  <conditionalFormatting sqref="D1845">
    <cfRule type="duplicateValues" dxfId="0" priority="256"/>
  </conditionalFormatting>
  <conditionalFormatting sqref="D1846">
    <cfRule type="duplicateValues" dxfId="0" priority="255"/>
  </conditionalFormatting>
  <conditionalFormatting sqref="D1847">
    <cfRule type="duplicateValues" dxfId="0" priority="254"/>
  </conditionalFormatting>
  <conditionalFormatting sqref="D1848">
    <cfRule type="duplicateValues" dxfId="0" priority="253"/>
  </conditionalFormatting>
  <conditionalFormatting sqref="D1849">
    <cfRule type="duplicateValues" dxfId="0" priority="252"/>
  </conditionalFormatting>
  <conditionalFormatting sqref="D1850">
    <cfRule type="duplicateValues" dxfId="0" priority="251"/>
  </conditionalFormatting>
  <conditionalFormatting sqref="D1851">
    <cfRule type="duplicateValues" dxfId="0" priority="250"/>
  </conditionalFormatting>
  <conditionalFormatting sqref="D1852">
    <cfRule type="duplicateValues" dxfId="0" priority="249"/>
  </conditionalFormatting>
  <conditionalFormatting sqref="D1853">
    <cfRule type="duplicateValues" dxfId="0" priority="248"/>
  </conditionalFormatting>
  <conditionalFormatting sqref="D1854">
    <cfRule type="duplicateValues" dxfId="0" priority="247"/>
  </conditionalFormatting>
  <conditionalFormatting sqref="D1855">
    <cfRule type="duplicateValues" dxfId="0" priority="246"/>
  </conditionalFormatting>
  <conditionalFormatting sqref="D1856">
    <cfRule type="duplicateValues" dxfId="0" priority="245"/>
  </conditionalFormatting>
  <conditionalFormatting sqref="D1857">
    <cfRule type="duplicateValues" dxfId="0" priority="244"/>
  </conditionalFormatting>
  <conditionalFormatting sqref="D1858">
    <cfRule type="duplicateValues" dxfId="0" priority="243"/>
  </conditionalFormatting>
  <conditionalFormatting sqref="D1859">
    <cfRule type="duplicateValues" dxfId="0" priority="242"/>
  </conditionalFormatting>
  <conditionalFormatting sqref="D1860">
    <cfRule type="duplicateValues" dxfId="0" priority="241"/>
  </conditionalFormatting>
  <conditionalFormatting sqref="D1861">
    <cfRule type="duplicateValues" dxfId="0" priority="240"/>
  </conditionalFormatting>
  <conditionalFormatting sqref="D1862">
    <cfRule type="duplicateValues" dxfId="0" priority="239"/>
  </conditionalFormatting>
  <conditionalFormatting sqref="D1863">
    <cfRule type="duplicateValues" dxfId="0" priority="238"/>
  </conditionalFormatting>
  <conditionalFormatting sqref="D1864">
    <cfRule type="duplicateValues" dxfId="0" priority="237"/>
  </conditionalFormatting>
  <conditionalFormatting sqref="D1865">
    <cfRule type="duplicateValues" dxfId="0" priority="236"/>
  </conditionalFormatting>
  <conditionalFormatting sqref="D1866">
    <cfRule type="duplicateValues" dxfId="0" priority="235"/>
  </conditionalFormatting>
  <conditionalFormatting sqref="D1867">
    <cfRule type="duplicateValues" dxfId="0" priority="234"/>
  </conditionalFormatting>
  <conditionalFormatting sqref="D1868">
    <cfRule type="duplicateValues" dxfId="0" priority="233"/>
  </conditionalFormatting>
  <conditionalFormatting sqref="D1869">
    <cfRule type="duplicateValues" dxfId="0" priority="232"/>
  </conditionalFormatting>
  <conditionalFormatting sqref="D1870">
    <cfRule type="duplicateValues" dxfId="0" priority="231"/>
  </conditionalFormatting>
  <conditionalFormatting sqref="D1871">
    <cfRule type="duplicateValues" dxfId="0" priority="230"/>
  </conditionalFormatting>
  <conditionalFormatting sqref="D1872">
    <cfRule type="duplicateValues" dxfId="0" priority="229"/>
  </conditionalFormatting>
  <conditionalFormatting sqref="D1873">
    <cfRule type="duplicateValues" dxfId="0" priority="228"/>
  </conditionalFormatting>
  <conditionalFormatting sqref="D1874">
    <cfRule type="duplicateValues" dxfId="0" priority="227"/>
  </conditionalFormatting>
  <conditionalFormatting sqref="D1875">
    <cfRule type="duplicateValues" dxfId="0" priority="226"/>
  </conditionalFormatting>
  <conditionalFormatting sqref="D1876">
    <cfRule type="duplicateValues" dxfId="0" priority="225"/>
  </conditionalFormatting>
  <conditionalFormatting sqref="D1877">
    <cfRule type="duplicateValues" dxfId="0" priority="224"/>
  </conditionalFormatting>
  <conditionalFormatting sqref="D1878">
    <cfRule type="duplicateValues" dxfId="0" priority="223"/>
  </conditionalFormatting>
  <conditionalFormatting sqref="D1879">
    <cfRule type="duplicateValues" dxfId="0" priority="222"/>
  </conditionalFormatting>
  <conditionalFormatting sqref="D1880">
    <cfRule type="duplicateValues" dxfId="0" priority="221"/>
  </conditionalFormatting>
  <conditionalFormatting sqref="D1881">
    <cfRule type="duplicateValues" dxfId="0" priority="220"/>
  </conditionalFormatting>
  <conditionalFormatting sqref="D1882">
    <cfRule type="duplicateValues" dxfId="0" priority="219"/>
  </conditionalFormatting>
  <conditionalFormatting sqref="D1883">
    <cfRule type="duplicateValues" dxfId="0" priority="218"/>
  </conditionalFormatting>
  <conditionalFormatting sqref="D1884">
    <cfRule type="duplicateValues" dxfId="0" priority="217"/>
  </conditionalFormatting>
  <conditionalFormatting sqref="D1885">
    <cfRule type="duplicateValues" dxfId="0" priority="216"/>
  </conditionalFormatting>
  <conditionalFormatting sqref="D1886">
    <cfRule type="duplicateValues" dxfId="0" priority="215"/>
  </conditionalFormatting>
  <conditionalFormatting sqref="D1887">
    <cfRule type="duplicateValues" dxfId="0" priority="214"/>
  </conditionalFormatting>
  <conditionalFormatting sqref="D1888">
    <cfRule type="duplicateValues" dxfId="0" priority="213"/>
  </conditionalFormatting>
  <conditionalFormatting sqref="D1889">
    <cfRule type="duplicateValues" dxfId="0" priority="212"/>
  </conditionalFormatting>
  <conditionalFormatting sqref="D1890">
    <cfRule type="duplicateValues" dxfId="0" priority="211"/>
  </conditionalFormatting>
  <conditionalFormatting sqref="D1891">
    <cfRule type="duplicateValues" dxfId="0" priority="192"/>
  </conditionalFormatting>
  <conditionalFormatting sqref="D1892">
    <cfRule type="duplicateValues" dxfId="0" priority="191"/>
  </conditionalFormatting>
  <conditionalFormatting sqref="D1893">
    <cfRule type="duplicateValues" dxfId="0" priority="190"/>
  </conditionalFormatting>
  <conditionalFormatting sqref="D1894">
    <cfRule type="duplicateValues" dxfId="0" priority="189"/>
  </conditionalFormatting>
  <conditionalFormatting sqref="D1895">
    <cfRule type="duplicateValues" dxfId="0" priority="188"/>
  </conditionalFormatting>
  <conditionalFormatting sqref="D1896">
    <cfRule type="duplicateValues" dxfId="0" priority="187"/>
  </conditionalFormatting>
  <conditionalFormatting sqref="D1897">
    <cfRule type="duplicateValues" dxfId="0" priority="186"/>
  </conditionalFormatting>
  <conditionalFormatting sqref="D1898">
    <cfRule type="duplicateValues" dxfId="0" priority="185"/>
  </conditionalFormatting>
  <conditionalFormatting sqref="D1899">
    <cfRule type="duplicateValues" dxfId="0" priority="184"/>
  </conditionalFormatting>
  <conditionalFormatting sqref="D1900">
    <cfRule type="duplicateValues" dxfId="0" priority="183"/>
  </conditionalFormatting>
  <conditionalFormatting sqref="D1901">
    <cfRule type="duplicateValues" dxfId="0" priority="182"/>
  </conditionalFormatting>
  <conditionalFormatting sqref="D1902">
    <cfRule type="duplicateValues" dxfId="0" priority="181"/>
  </conditionalFormatting>
  <conditionalFormatting sqref="D1903">
    <cfRule type="duplicateValues" dxfId="0" priority="180"/>
  </conditionalFormatting>
  <conditionalFormatting sqref="D1904">
    <cfRule type="duplicateValues" dxfId="0" priority="179"/>
  </conditionalFormatting>
  <conditionalFormatting sqref="D1905">
    <cfRule type="duplicateValues" dxfId="0" priority="178"/>
  </conditionalFormatting>
  <conditionalFormatting sqref="D1906">
    <cfRule type="duplicateValues" dxfId="0" priority="177"/>
  </conditionalFormatting>
  <conditionalFormatting sqref="D1907">
    <cfRule type="duplicateValues" dxfId="0" priority="176"/>
  </conditionalFormatting>
  <conditionalFormatting sqref="D1908">
    <cfRule type="duplicateValues" dxfId="0" priority="175"/>
  </conditionalFormatting>
  <conditionalFormatting sqref="D1909">
    <cfRule type="duplicateValues" dxfId="0" priority="174"/>
  </conditionalFormatting>
  <conditionalFormatting sqref="D1910">
    <cfRule type="duplicateValues" dxfId="0" priority="173"/>
  </conditionalFormatting>
  <conditionalFormatting sqref="D1911">
    <cfRule type="duplicateValues" dxfId="0" priority="172"/>
  </conditionalFormatting>
  <conditionalFormatting sqref="D1912">
    <cfRule type="duplicateValues" dxfId="0" priority="171"/>
  </conditionalFormatting>
  <conditionalFormatting sqref="D1913">
    <cfRule type="duplicateValues" dxfId="0" priority="170"/>
  </conditionalFormatting>
  <conditionalFormatting sqref="D1914">
    <cfRule type="duplicateValues" dxfId="0" priority="169"/>
  </conditionalFormatting>
  <conditionalFormatting sqref="D1915">
    <cfRule type="duplicateValues" dxfId="0" priority="168"/>
  </conditionalFormatting>
  <conditionalFormatting sqref="D1916">
    <cfRule type="duplicateValues" dxfId="0" priority="167"/>
  </conditionalFormatting>
  <conditionalFormatting sqref="D1917">
    <cfRule type="duplicateValues" dxfId="0" priority="166"/>
  </conditionalFormatting>
  <conditionalFormatting sqref="D1918">
    <cfRule type="duplicateValues" dxfId="0" priority="165"/>
  </conditionalFormatting>
  <conditionalFormatting sqref="D1919">
    <cfRule type="duplicateValues" dxfId="0" priority="164"/>
  </conditionalFormatting>
  <conditionalFormatting sqref="D1920">
    <cfRule type="duplicateValues" dxfId="0" priority="163"/>
  </conditionalFormatting>
  <conditionalFormatting sqref="D1921">
    <cfRule type="duplicateValues" dxfId="0" priority="162"/>
  </conditionalFormatting>
  <conditionalFormatting sqref="D1922">
    <cfRule type="duplicateValues" dxfId="0" priority="161"/>
  </conditionalFormatting>
  <conditionalFormatting sqref="D1923">
    <cfRule type="duplicateValues" dxfId="0" priority="160"/>
  </conditionalFormatting>
  <conditionalFormatting sqref="D1924">
    <cfRule type="duplicateValues" dxfId="0" priority="159"/>
  </conditionalFormatting>
  <conditionalFormatting sqref="D1925">
    <cfRule type="duplicateValues" dxfId="0" priority="158"/>
  </conditionalFormatting>
  <conditionalFormatting sqref="D1926">
    <cfRule type="duplicateValues" dxfId="0" priority="157"/>
  </conditionalFormatting>
  <conditionalFormatting sqref="D1927">
    <cfRule type="duplicateValues" dxfId="0" priority="156"/>
  </conditionalFormatting>
  <conditionalFormatting sqref="D1928">
    <cfRule type="duplicateValues" dxfId="0" priority="155"/>
  </conditionalFormatting>
  <conditionalFormatting sqref="D1929">
    <cfRule type="duplicateValues" dxfId="0" priority="154"/>
  </conditionalFormatting>
  <conditionalFormatting sqref="D1930">
    <cfRule type="duplicateValues" dxfId="0" priority="153"/>
  </conditionalFormatting>
  <conditionalFormatting sqref="D1931">
    <cfRule type="duplicateValues" dxfId="0" priority="152"/>
  </conditionalFormatting>
  <conditionalFormatting sqref="D1932">
    <cfRule type="duplicateValues" dxfId="0" priority="151"/>
  </conditionalFormatting>
  <conditionalFormatting sqref="D1933">
    <cfRule type="duplicateValues" dxfId="0" priority="150"/>
  </conditionalFormatting>
  <conditionalFormatting sqref="D1934">
    <cfRule type="duplicateValues" dxfId="0" priority="149"/>
  </conditionalFormatting>
  <conditionalFormatting sqref="D1935">
    <cfRule type="duplicateValues" dxfId="0" priority="148"/>
  </conditionalFormatting>
  <conditionalFormatting sqref="D1936">
    <cfRule type="duplicateValues" dxfId="0" priority="147"/>
  </conditionalFormatting>
  <conditionalFormatting sqref="D1937">
    <cfRule type="duplicateValues" dxfId="0" priority="146"/>
  </conditionalFormatting>
  <conditionalFormatting sqref="D1938">
    <cfRule type="duplicateValues" dxfId="0" priority="145"/>
  </conditionalFormatting>
  <conditionalFormatting sqref="D1939">
    <cfRule type="duplicateValues" dxfId="0" priority="144"/>
  </conditionalFormatting>
  <conditionalFormatting sqref="D1940">
    <cfRule type="duplicateValues" dxfId="0" priority="143"/>
  </conditionalFormatting>
  <conditionalFormatting sqref="D1941">
    <cfRule type="duplicateValues" dxfId="0" priority="142"/>
  </conditionalFormatting>
  <conditionalFormatting sqref="D1942">
    <cfRule type="duplicateValues" dxfId="0" priority="141"/>
  </conditionalFormatting>
  <conditionalFormatting sqref="D1943">
    <cfRule type="duplicateValues" dxfId="0" priority="140"/>
  </conditionalFormatting>
  <conditionalFormatting sqref="D1944">
    <cfRule type="duplicateValues" dxfId="0" priority="139"/>
  </conditionalFormatting>
  <conditionalFormatting sqref="D1945">
    <cfRule type="duplicateValues" dxfId="0" priority="138"/>
  </conditionalFormatting>
  <conditionalFormatting sqref="D1946">
    <cfRule type="duplicateValues" dxfId="0" priority="137"/>
  </conditionalFormatting>
  <conditionalFormatting sqref="D1947">
    <cfRule type="duplicateValues" dxfId="0" priority="136"/>
  </conditionalFormatting>
  <conditionalFormatting sqref="D1948">
    <cfRule type="duplicateValues" dxfId="0" priority="135"/>
  </conditionalFormatting>
  <conditionalFormatting sqref="D1949">
    <cfRule type="duplicateValues" dxfId="0" priority="134"/>
  </conditionalFormatting>
  <conditionalFormatting sqref="D1950">
    <cfRule type="duplicateValues" dxfId="0" priority="133"/>
  </conditionalFormatting>
  <conditionalFormatting sqref="D1951">
    <cfRule type="duplicateValues" dxfId="0" priority="132"/>
  </conditionalFormatting>
  <conditionalFormatting sqref="D1952">
    <cfRule type="duplicateValues" dxfId="0" priority="131"/>
  </conditionalFormatting>
  <conditionalFormatting sqref="D1953">
    <cfRule type="duplicateValues" dxfId="0" priority="130"/>
  </conditionalFormatting>
  <conditionalFormatting sqref="D1954">
    <cfRule type="duplicateValues" dxfId="0" priority="129"/>
  </conditionalFormatting>
  <conditionalFormatting sqref="D1955">
    <cfRule type="duplicateValues" dxfId="0" priority="128"/>
  </conditionalFormatting>
  <conditionalFormatting sqref="D67:D68">
    <cfRule type="duplicateValues" dxfId="0" priority="473"/>
  </conditionalFormatting>
  <conditionalFormatting sqref="D70:D74">
    <cfRule type="duplicateValues" dxfId="0" priority="446"/>
  </conditionalFormatting>
  <conditionalFormatting sqref="D77:D83">
    <cfRule type="duplicateValues" dxfId="0" priority="103"/>
  </conditionalFormatting>
  <conditionalFormatting sqref="D95:D96">
    <cfRule type="duplicateValues" dxfId="0" priority="126"/>
  </conditionalFormatting>
  <conditionalFormatting sqref="D100:D101">
    <cfRule type="duplicateValues" dxfId="0" priority="420"/>
  </conditionalFormatting>
  <conditionalFormatting sqref="D106:D107">
    <cfRule type="duplicateValues" dxfId="0" priority="54"/>
  </conditionalFormatting>
  <conditionalFormatting sqref="D168:D200">
    <cfRule type="duplicateValues" dxfId="0" priority="373"/>
  </conditionalFormatting>
  <conditionalFormatting sqref="D201:D205">
    <cfRule type="duplicateValues" dxfId="0" priority="422"/>
  </conditionalFormatting>
  <conditionalFormatting sqref="D210:D215">
    <cfRule type="duplicateValues" dxfId="0" priority="508"/>
  </conditionalFormatting>
  <conditionalFormatting sqref="D259:D264">
    <cfRule type="duplicateValues" dxfId="0" priority="426"/>
  </conditionalFormatting>
  <conditionalFormatting sqref="D276:D278">
    <cfRule type="duplicateValues" dxfId="0" priority="107"/>
  </conditionalFormatting>
  <conditionalFormatting sqref="D316:D317">
    <cfRule type="duplicateValues" dxfId="0" priority="372"/>
  </conditionalFormatting>
  <conditionalFormatting sqref="D406:D410">
    <cfRule type="duplicateValues" dxfId="0" priority="441"/>
  </conditionalFormatting>
  <conditionalFormatting sqref="D480:D483">
    <cfRule type="duplicateValues" dxfId="0" priority="472"/>
  </conditionalFormatting>
  <conditionalFormatting sqref="D519:D520">
    <cfRule type="duplicateValues" dxfId="0" priority="548"/>
    <cfRule type="duplicateValues" dxfId="1" priority="543"/>
  </conditionalFormatting>
  <conditionalFormatting sqref="D533:D534">
    <cfRule type="duplicateValues" dxfId="0" priority="72"/>
  </conditionalFormatting>
  <conditionalFormatting sqref="D536:D540">
    <cfRule type="duplicateValues" dxfId="0" priority="70"/>
  </conditionalFormatting>
  <conditionalFormatting sqref="D545:D548">
    <cfRule type="duplicateValues" dxfId="0" priority="65"/>
  </conditionalFormatting>
  <conditionalFormatting sqref="D560:D563">
    <cfRule type="duplicateValues" dxfId="0" priority="410"/>
  </conditionalFormatting>
  <conditionalFormatting sqref="D575:D578">
    <cfRule type="duplicateValues" dxfId="0" priority="391"/>
  </conditionalFormatting>
  <conditionalFormatting sqref="D678:D699">
    <cfRule type="duplicateValues" dxfId="0" priority="47"/>
    <cfRule type="duplicateValues" dxfId="1" priority="46"/>
  </conditionalFormatting>
  <conditionalFormatting sqref="D708:D709">
    <cfRule type="duplicateValues" dxfId="0" priority="112"/>
  </conditionalFormatting>
  <conditionalFormatting sqref="D718:D719">
    <cfRule type="duplicateValues" dxfId="0" priority="468"/>
  </conditionalFormatting>
  <conditionalFormatting sqref="D754:D764">
    <cfRule type="duplicateValues" dxfId="0" priority="529"/>
  </conditionalFormatting>
  <conditionalFormatting sqref="D768:D771">
    <cfRule type="duplicateValues" dxfId="0" priority="470"/>
  </conditionalFormatting>
  <conditionalFormatting sqref="D860:D866">
    <cfRule type="duplicateValues" dxfId="0" priority="530"/>
  </conditionalFormatting>
  <conditionalFormatting sqref="D867:D873">
    <cfRule type="duplicateValues" dxfId="0" priority="53"/>
  </conditionalFormatting>
  <conditionalFormatting sqref="D904:D910">
    <cfRule type="duplicateValues" dxfId="0" priority="431"/>
  </conditionalFormatting>
  <conditionalFormatting sqref="D956:D957">
    <cfRule type="duplicateValues" dxfId="0" priority="528"/>
  </conditionalFormatting>
  <conditionalFormatting sqref="D1070:D1071">
    <cfRule type="duplicateValues" dxfId="0" priority="552"/>
  </conditionalFormatting>
  <conditionalFormatting sqref="D1072:D1073">
    <cfRule type="duplicateValues" dxfId="0" priority="432"/>
  </conditionalFormatting>
  <conditionalFormatting sqref="D1074:D1079">
    <cfRule type="duplicateValues" dxfId="0" priority="118"/>
  </conditionalFormatting>
  <conditionalFormatting sqref="D1226:D1240">
    <cfRule type="duplicateValues" dxfId="0" priority="464"/>
  </conditionalFormatting>
  <conditionalFormatting sqref="D1241:D1242">
    <cfRule type="duplicateValues" dxfId="0" priority="545"/>
    <cfRule type="duplicateValues" dxfId="1" priority="540"/>
  </conditionalFormatting>
  <conditionalFormatting sqref="D1296:D1299">
    <cfRule type="duplicateValues" dxfId="0" priority="526"/>
  </conditionalFormatting>
  <conditionalFormatting sqref="D1499:D1507">
    <cfRule type="duplicateValues" dxfId="0" priority="208"/>
  </conditionalFormatting>
  <conditionalFormatting sqref="D1621:D1622">
    <cfRule type="duplicateValues" dxfId="0" priority="505"/>
  </conditionalFormatting>
  <conditionalFormatting sqref="E286:E292">
    <cfRule type="duplicateValues" dxfId="2" priority="1"/>
  </conditionalFormatting>
  <conditionalFormatting sqref="D1 D12:D13 D97:D98 D84:D94 D115:D126 D128 D130:D132 D145:D149 D242:D251 D470:D478 D389 D446 D381:D386 D416:D419 D442 D450:D451 D437 D439:D440 D434:D435 D444 D427 D425 D329 D431 D331:D339 D413 D411 D488:D492 D484:D486 D523:D526 D529 D549:D557 D706:D707 D711:D717 D817:D859 D746:D752 D740:D744 D810:D814 D772:D808 D879:D881 D874 D885:D893 D923:D935 D1243:D1271 D1014:D1033 D1223:D1224 D1220:D1221 D1145:D1146 D1089:D1102 D1148:D1218 D1138:D1142 D1125:D1136 D1105:D1122 D1080:D1087 D1057:D1068 D1038 D992:D1003 D1005:D1011 D958:D964 D967:D990 D944:D955 D1273:D1295 D1300 D1306:D1307 D1326:D1328 D1330:D1338 D1356:D1417 D1340 D1348:D1353 D1342:D1346 D1309 D1419:D1449 D1451:D1497 D1510:D1518 D1520:D1550 D1578:D1580 D1567:D1576 D1552:D1565 D1582:D1594 D1596 D1598:D1602 D1604:D1610 D1613:D1615 D1617:D1619">
    <cfRule type="duplicateValues" dxfId="0" priority="609"/>
  </conditionalFormatting>
  <conditionalFormatting sqref="E1:F2 E3:E285 E293:E669 F3:F1762 E1737:E1762 E746:E1735 E706:E744 E678:E699 E1763:F1048576">
    <cfRule type="duplicateValues" dxfId="0" priority="610"/>
  </conditionalFormatting>
  <conditionalFormatting sqref="D4 D6">
    <cfRule type="duplicateValues" dxfId="0" priority="113"/>
  </conditionalFormatting>
  <conditionalFormatting sqref="D7 D17:D18">
    <cfRule type="duplicateValues" dxfId="0" priority="201"/>
  </conditionalFormatting>
  <conditionalFormatting sqref="D11 D14">
    <cfRule type="duplicateValues" dxfId="0" priority="204"/>
  </conditionalFormatting>
  <conditionalFormatting sqref="D21 D23">
    <cfRule type="duplicateValues" dxfId="0" priority="198"/>
  </conditionalFormatting>
  <conditionalFormatting sqref="D22 D27:D64 D24:D25">
    <cfRule type="duplicateValues" dxfId="0" priority="197"/>
  </conditionalFormatting>
  <conditionalFormatting sqref="D112 D114 D237:D238 D240:D241">
    <cfRule type="duplicateValues" dxfId="0" priority="582"/>
    <cfRule type="duplicateValues" dxfId="1" priority="579"/>
  </conditionalFormatting>
  <conditionalFormatting sqref="D113 D511">
    <cfRule type="duplicateValues" dxfId="0" priority="581"/>
    <cfRule type="duplicateValues" dxfId="1" priority="578"/>
  </conditionalFormatting>
  <conditionalFormatting sqref="D127 D129">
    <cfRule type="duplicateValues" dxfId="0" priority="608"/>
  </conditionalFormatting>
  <conditionalFormatting sqref="D134 D138 D141 D136">
    <cfRule type="duplicateValues" dxfId="0" priority="396"/>
  </conditionalFormatting>
  <conditionalFormatting sqref="D135 D139:D140 D137 D142">
    <cfRule type="duplicateValues" dxfId="0" priority="395"/>
  </conditionalFormatting>
  <conditionalFormatting sqref="D154 D156:D161">
    <cfRule type="duplicateValues" dxfId="0" priority="571"/>
    <cfRule type="duplicateValues" dxfId="1" priority="566"/>
  </conditionalFormatting>
  <conditionalFormatting sqref="D206 D208">
    <cfRule type="duplicateValues" dxfId="0" priority="495"/>
  </conditionalFormatting>
  <conditionalFormatting sqref="D207 D234:D235 D391:D396 D358:D362 D398:D401">
    <cfRule type="duplicateValues" dxfId="0" priority="496"/>
  </conditionalFormatting>
  <conditionalFormatting sqref="D216 D218:D219">
    <cfRule type="duplicateValues" dxfId="0" priority="507"/>
  </conditionalFormatting>
  <conditionalFormatting sqref="D217 D220">
    <cfRule type="duplicateValues" dxfId="0" priority="506"/>
  </conditionalFormatting>
  <conditionalFormatting sqref="D224:D233 D501:D505 D1056 D1637:D1734 D1751">
    <cfRule type="duplicateValues" dxfId="0" priority="349"/>
  </conditionalFormatting>
  <conditionalFormatting sqref="D252 D254 D256 D258">
    <cfRule type="duplicateValues" dxfId="0" priority="106"/>
  </conditionalFormatting>
  <conditionalFormatting sqref="D253 D255">
    <cfRule type="duplicateValues" dxfId="0" priority="105"/>
  </conditionalFormatting>
  <conditionalFormatting sqref="D265:D271 D280:D285 D293:D315">
    <cfRule type="duplicateValues" dxfId="0" priority="124"/>
  </conditionalFormatting>
  <conditionalFormatting sqref="D340:D346 D348:D349">
    <cfRule type="duplicateValues" dxfId="0" priority="485"/>
    <cfRule type="duplicateValues" dxfId="1" priority="484"/>
  </conditionalFormatting>
  <conditionalFormatting sqref="D352 D354">
    <cfRule type="duplicateValues" dxfId="0" priority="445"/>
  </conditionalFormatting>
  <conditionalFormatting sqref="D353 D355:D357">
    <cfRule type="duplicateValues" dxfId="0" priority="444"/>
  </conditionalFormatting>
  <conditionalFormatting sqref="D363 D367 D365">
    <cfRule type="duplicateValues" dxfId="0" priority="56"/>
  </conditionalFormatting>
  <conditionalFormatting sqref="D364 D366">
    <cfRule type="duplicateValues" dxfId="0" priority="55"/>
  </conditionalFormatting>
  <conditionalFormatting sqref="D402 D404">
    <cfRule type="duplicateValues" dxfId="0" priority="443"/>
  </conditionalFormatting>
  <conditionalFormatting sqref="D412 D414">
    <cfRule type="duplicateValues" dxfId="0" priority="519"/>
  </conditionalFormatting>
  <conditionalFormatting sqref="D428 D438 D432">
    <cfRule type="duplicateValues" dxfId="0" priority="525"/>
  </conditionalFormatting>
  <conditionalFormatting sqref="D429 D436 D433">
    <cfRule type="duplicateValues" dxfId="0" priority="487"/>
  </conditionalFormatting>
  <conditionalFormatting sqref="D443 D447 D452">
    <cfRule type="duplicateValues" dxfId="0" priority="449"/>
  </conditionalFormatting>
  <conditionalFormatting sqref="D445 D449">
    <cfRule type="duplicateValues" dxfId="0" priority="125"/>
  </conditionalFormatting>
  <conditionalFormatting sqref="D455 D459">
    <cfRule type="duplicateValues" dxfId="0" priority="419"/>
  </conditionalFormatting>
  <conditionalFormatting sqref="D456 D463:D465 D460:D461 D458">
    <cfRule type="duplicateValues" dxfId="0" priority="405"/>
  </conditionalFormatting>
  <conditionalFormatting sqref="D493:D500 D479">
    <cfRule type="duplicateValues" dxfId="0" priority="209"/>
  </conditionalFormatting>
  <conditionalFormatting sqref="D566:D567 D564">
    <cfRule type="duplicateValues" dxfId="0" priority="556"/>
    <cfRule type="duplicateValues" dxfId="1" priority="555"/>
  </conditionalFormatting>
  <conditionalFormatting sqref="D568:D574 D641:D648 D650:D669">
    <cfRule type="duplicateValues" dxfId="0" priority="116"/>
    <cfRule type="duplicateValues" dxfId="1" priority="115"/>
  </conditionalFormatting>
  <conditionalFormatting sqref="D700 D702 D704:D705">
    <cfRule type="duplicateValues" dxfId="0" priority="22"/>
  </conditionalFormatting>
  <conditionalFormatting sqref="D701 D703">
    <cfRule type="duplicateValues" dxfId="0" priority="21"/>
  </conditionalFormatting>
  <conditionalFormatting sqref="D936 D938:D939">
    <cfRule type="duplicateValues" dxfId="0" priority="522"/>
  </conditionalFormatting>
  <conditionalFormatting sqref="D940 D942">
    <cfRule type="duplicateValues" dxfId="0" priority="523"/>
  </conditionalFormatting>
  <conditionalFormatting sqref="D941 D943">
    <cfRule type="duplicateValues" dxfId="0" priority="521"/>
  </conditionalFormatting>
  <conditionalFormatting sqref="D1219 D1225 D1222">
    <cfRule type="duplicateValues" dxfId="0" priority="551"/>
  </conditionalFormatting>
  <conditionalFormatting sqref="D1310 D1312:D1314 D1316:D1325">
    <cfRule type="duplicateValues" dxfId="0" priority="512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92"/>
  <sheetViews>
    <sheetView topLeftCell="B1" workbookViewId="0">
      <pane ySplit="1" topLeftCell="A560" activePane="bottomLeft" state="frozen"/>
      <selection/>
      <selection pane="bottomLeft" activeCell="BR25" sqref="BR25"/>
    </sheetView>
  </sheetViews>
  <sheetFormatPr defaultColWidth="9" defaultRowHeight="26" customHeight="1"/>
  <cols>
    <col min="1" max="1" width="4.14166666666667" style="22" hidden="1" customWidth="1"/>
    <col min="2" max="2" width="5.51666666666667" style="22" customWidth="1"/>
    <col min="3" max="3" width="12.1416666666667" style="23" hidden="1" customWidth="1"/>
    <col min="4" max="4" width="7.39166666666667" style="22" hidden="1" customWidth="1"/>
    <col min="5" max="5" width="12.1416666666667" style="22" customWidth="1"/>
    <col min="6" max="6" width="9.75" style="22" customWidth="1"/>
    <col min="7" max="7" width="7.39166666666667" style="23" hidden="1" customWidth="1"/>
    <col min="8" max="8" width="3.625" style="22" hidden="1" customWidth="1"/>
    <col min="9" max="9" width="4.39166666666667" style="24" hidden="1" customWidth="1"/>
    <col min="10" max="10" width="7.39166666666667" style="22" hidden="1" customWidth="1"/>
    <col min="11" max="11" width="71.2583333333333" style="25" customWidth="1"/>
    <col min="12" max="12" width="63.75" style="20" customWidth="1"/>
    <col min="13" max="23" width="5.39166666666667" style="26" hidden="1" customWidth="1"/>
    <col min="24" max="24" width="5.39166666666667" style="26" customWidth="1"/>
    <col min="25" max="25" width="4.39166666666667" style="20" customWidth="1"/>
    <col min="26" max="26" width="5.14166666666667" customWidth="1"/>
    <col min="27" max="27" width="5.625" customWidth="1"/>
    <col min="28" max="28" width="9" style="19" customWidth="1"/>
    <col min="29" max="29" width="9" style="27" customWidth="1"/>
    <col min="30" max="30" width="9" style="28" customWidth="1"/>
    <col min="31" max="16377" width="9" style="19" customWidth="1"/>
    <col min="16378" max="16384" width="9" style="19"/>
  </cols>
  <sheetData>
    <row r="1" s="18" customFormat="1" ht="40.5" spans="1:30">
      <c r="A1" s="30" t="s">
        <v>8795</v>
      </c>
      <c r="B1" s="30" t="s">
        <v>2</v>
      </c>
      <c r="C1" s="30" t="s">
        <v>8796</v>
      </c>
      <c r="D1" s="30" t="s">
        <v>8797</v>
      </c>
      <c r="E1" s="30" t="s">
        <v>3</v>
      </c>
      <c r="F1" s="30" t="s">
        <v>4</v>
      </c>
      <c r="G1" s="30" t="s">
        <v>8798</v>
      </c>
      <c r="H1" s="30" t="s">
        <v>8799</v>
      </c>
      <c r="I1" s="34" t="s">
        <v>8800</v>
      </c>
      <c r="J1" s="30" t="s">
        <v>8801</v>
      </c>
      <c r="K1" s="35" t="s">
        <v>5</v>
      </c>
      <c r="L1" s="36" t="s">
        <v>6</v>
      </c>
      <c r="M1" s="36" t="s">
        <v>5785</v>
      </c>
      <c r="N1" s="36" t="s">
        <v>5786</v>
      </c>
      <c r="O1" s="36" t="s">
        <v>5787</v>
      </c>
      <c r="P1" s="36" t="s">
        <v>5788</v>
      </c>
      <c r="Q1" s="36" t="s">
        <v>5789</v>
      </c>
      <c r="R1" s="36" t="s">
        <v>5790</v>
      </c>
      <c r="S1" s="36" t="s">
        <v>5791</v>
      </c>
      <c r="T1" s="36" t="s">
        <v>5792</v>
      </c>
      <c r="U1" s="36" t="s">
        <v>5793</v>
      </c>
      <c r="V1" s="36" t="s">
        <v>5794</v>
      </c>
      <c r="W1" s="36" t="s">
        <v>5795</v>
      </c>
      <c r="X1" s="36" t="s">
        <v>8802</v>
      </c>
      <c r="Y1" s="43" t="s">
        <v>9</v>
      </c>
      <c r="Z1" s="18" t="s">
        <v>5803</v>
      </c>
      <c r="AA1" s="18" t="s">
        <v>5804</v>
      </c>
      <c r="AB1" s="43" t="s">
        <v>5805</v>
      </c>
      <c r="AC1" s="44" t="s">
        <v>5806</v>
      </c>
      <c r="AD1" s="45" t="s">
        <v>5807</v>
      </c>
    </row>
    <row r="2" customFormat="1" customHeight="1" spans="1:30">
      <c r="A2" s="31" t="s">
        <v>8803</v>
      </c>
      <c r="B2" s="31" t="s">
        <v>15</v>
      </c>
      <c r="C2" s="31" t="s">
        <v>8804</v>
      </c>
      <c r="D2" s="31" t="s">
        <v>8805</v>
      </c>
      <c r="E2" s="31" t="s">
        <v>16</v>
      </c>
      <c r="F2" s="31" t="s">
        <v>17</v>
      </c>
      <c r="G2" s="32" t="s">
        <v>8806</v>
      </c>
      <c r="H2" s="31" t="s">
        <v>8807</v>
      </c>
      <c r="I2" s="37">
        <v>1.8</v>
      </c>
      <c r="J2" s="31" t="s">
        <v>8805</v>
      </c>
      <c r="K2" s="38" t="s">
        <v>1454</v>
      </c>
      <c r="L2" s="39" t="s">
        <v>1455</v>
      </c>
      <c r="M2" s="40">
        <v>92</v>
      </c>
      <c r="N2" s="40">
        <v>1</v>
      </c>
      <c r="O2" s="40">
        <v>4</v>
      </c>
      <c r="P2" s="40">
        <v>2</v>
      </c>
      <c r="Q2" s="40">
        <v>6</v>
      </c>
      <c r="R2" s="40">
        <v>1</v>
      </c>
      <c r="S2" s="40">
        <v>5</v>
      </c>
      <c r="T2" s="40">
        <v>1</v>
      </c>
      <c r="U2" s="40">
        <v>4</v>
      </c>
      <c r="V2" s="40">
        <v>2</v>
      </c>
      <c r="W2" s="40">
        <v>7</v>
      </c>
      <c r="X2" s="40">
        <v>96</v>
      </c>
      <c r="Y2" s="49">
        <v>14</v>
      </c>
      <c r="Z2" t="s">
        <v>5812</v>
      </c>
      <c r="AB2">
        <v>58</v>
      </c>
      <c r="AC2" s="50">
        <f t="array" ref="AC2">SUM((Q2:W2)/7)</f>
        <v>3.71428571428571</v>
      </c>
      <c r="AD2" s="51">
        <f>X2/AC2</f>
        <v>25.8461538461538</v>
      </c>
    </row>
    <row r="3" s="19" customFormat="1" customHeight="1" spans="1:30">
      <c r="A3" s="31" t="s">
        <v>8803</v>
      </c>
      <c r="B3" s="31" t="s">
        <v>15</v>
      </c>
      <c r="C3" s="31" t="s">
        <v>8804</v>
      </c>
      <c r="D3" s="31" t="s">
        <v>8805</v>
      </c>
      <c r="E3" s="31" t="s">
        <v>16</v>
      </c>
      <c r="F3" s="31" t="s">
        <v>17</v>
      </c>
      <c r="G3" s="32" t="s">
        <v>8806</v>
      </c>
      <c r="H3" s="33" t="s">
        <v>8808</v>
      </c>
      <c r="I3" s="37">
        <v>1.8</v>
      </c>
      <c r="J3" s="31" t="s">
        <v>8805</v>
      </c>
      <c r="K3" s="38" t="s">
        <v>1456</v>
      </c>
      <c r="L3" s="39" t="s">
        <v>1457</v>
      </c>
      <c r="M3" s="40">
        <v>89</v>
      </c>
      <c r="N3" s="40">
        <v>1</v>
      </c>
      <c r="O3" s="40">
        <v>2</v>
      </c>
      <c r="P3" s="40">
        <v>4</v>
      </c>
      <c r="Q3" s="40">
        <v>6</v>
      </c>
      <c r="R3" s="40">
        <v>2</v>
      </c>
      <c r="S3" s="40">
        <v>13</v>
      </c>
      <c r="T3" s="40">
        <v>8</v>
      </c>
      <c r="U3" s="40">
        <v>5</v>
      </c>
      <c r="V3" s="40">
        <v>8</v>
      </c>
      <c r="W3" s="40">
        <v>4</v>
      </c>
      <c r="X3" s="40">
        <v>44</v>
      </c>
      <c r="Y3" s="49"/>
      <c r="Z3" t="s">
        <v>5812</v>
      </c>
      <c r="AA3"/>
      <c r="AB3">
        <v>68</v>
      </c>
      <c r="AC3" s="50">
        <f t="array" ref="AC3">SUM((Q3:W3)/7)</f>
        <v>6.57142857142857</v>
      </c>
      <c r="AD3" s="75">
        <f t="shared" ref="AD3:AD66" si="0">X3/AC3</f>
        <v>6.69565217391304</v>
      </c>
    </row>
    <row r="4" customHeight="1" spans="1:30">
      <c r="A4" s="31" t="s">
        <v>8803</v>
      </c>
      <c r="B4" s="31" t="s">
        <v>15</v>
      </c>
      <c r="C4" s="31" t="s">
        <v>8804</v>
      </c>
      <c r="D4" s="31" t="s">
        <v>8805</v>
      </c>
      <c r="E4" s="31" t="s">
        <v>16</v>
      </c>
      <c r="F4" s="31" t="s">
        <v>17</v>
      </c>
      <c r="G4" s="32" t="s">
        <v>8806</v>
      </c>
      <c r="H4" s="33" t="s">
        <v>8809</v>
      </c>
      <c r="I4" s="37">
        <v>1.8</v>
      </c>
      <c r="J4" s="31" t="s">
        <v>8805</v>
      </c>
      <c r="K4" s="38" t="s">
        <v>1458</v>
      </c>
      <c r="L4" s="39" t="s">
        <v>1459</v>
      </c>
      <c r="M4" s="40">
        <v>126</v>
      </c>
      <c r="N4" s="40">
        <v>9</v>
      </c>
      <c r="O4" s="40">
        <v>6</v>
      </c>
      <c r="P4" s="40">
        <v>2</v>
      </c>
      <c r="Q4" s="40">
        <v>35</v>
      </c>
      <c r="R4" s="40">
        <v>1</v>
      </c>
      <c r="S4" s="40">
        <v>10</v>
      </c>
      <c r="T4" s="40">
        <v>10</v>
      </c>
      <c r="U4" s="40">
        <v>12</v>
      </c>
      <c r="V4" s="40">
        <v>15</v>
      </c>
      <c r="W4" s="40">
        <v>19</v>
      </c>
      <c r="X4" s="40">
        <v>28</v>
      </c>
      <c r="Y4" s="49">
        <v>37</v>
      </c>
      <c r="Z4" t="s">
        <v>5815</v>
      </c>
      <c r="AB4">
        <v>143</v>
      </c>
      <c r="AC4" s="50">
        <f t="array" ref="AC4">SUM((Q4:W4)/7)</f>
        <v>14.5714285714286</v>
      </c>
      <c r="AD4" s="75">
        <f t="shared" si="0"/>
        <v>1.92156862745098</v>
      </c>
    </row>
    <row r="5" s="19" customFormat="1" customHeight="1" spans="1:30">
      <c r="A5" s="31" t="s">
        <v>8803</v>
      </c>
      <c r="B5" s="31" t="s">
        <v>15</v>
      </c>
      <c r="C5" s="31" t="s">
        <v>8804</v>
      </c>
      <c r="D5" s="31" t="s">
        <v>8805</v>
      </c>
      <c r="E5" s="31" t="s">
        <v>16</v>
      </c>
      <c r="F5" s="31" t="s">
        <v>17</v>
      </c>
      <c r="G5" s="32" t="s">
        <v>8806</v>
      </c>
      <c r="H5" s="33" t="s">
        <v>8810</v>
      </c>
      <c r="I5" s="37">
        <v>1.8</v>
      </c>
      <c r="J5" s="31" t="s">
        <v>8805</v>
      </c>
      <c r="K5" s="38" t="s">
        <v>1460</v>
      </c>
      <c r="L5" s="39" t="s">
        <v>1461</v>
      </c>
      <c r="M5" s="40">
        <v>264</v>
      </c>
      <c r="N5" s="40">
        <v>3</v>
      </c>
      <c r="O5" s="40">
        <v>2</v>
      </c>
      <c r="P5" s="40"/>
      <c r="Q5" s="40">
        <v>4</v>
      </c>
      <c r="R5" s="40">
        <v>2</v>
      </c>
      <c r="S5" s="40">
        <v>1</v>
      </c>
      <c r="T5" s="40">
        <v>2</v>
      </c>
      <c r="U5" s="40">
        <v>1</v>
      </c>
      <c r="V5" s="40"/>
      <c r="W5" s="40"/>
      <c r="X5" s="40">
        <v>249</v>
      </c>
      <c r="Y5" s="49"/>
      <c r="Z5" t="s">
        <v>5812</v>
      </c>
      <c r="AA5"/>
      <c r="AB5">
        <v>27</v>
      </c>
      <c r="AC5" s="50">
        <f t="array" ref="AC5">SUM((Q5:W5)/7)</f>
        <v>1.42857142857143</v>
      </c>
      <c r="AD5" s="51">
        <f t="shared" si="0"/>
        <v>174.3</v>
      </c>
    </row>
    <row r="6" s="19" customFormat="1" customHeight="1" spans="1:30">
      <c r="A6" s="31" t="s">
        <v>8803</v>
      </c>
      <c r="B6" s="31" t="s">
        <v>15</v>
      </c>
      <c r="C6" s="31" t="s">
        <v>8804</v>
      </c>
      <c r="D6" s="31" t="s">
        <v>8805</v>
      </c>
      <c r="E6" s="31" t="s">
        <v>16</v>
      </c>
      <c r="F6" s="31" t="s">
        <v>17</v>
      </c>
      <c r="G6" s="32" t="s">
        <v>8806</v>
      </c>
      <c r="H6" s="33" t="s">
        <v>8811</v>
      </c>
      <c r="I6" s="37">
        <v>1.8</v>
      </c>
      <c r="J6" s="31" t="s">
        <v>8805</v>
      </c>
      <c r="K6" s="38" t="s">
        <v>1462</v>
      </c>
      <c r="L6" s="39" t="s">
        <v>1463</v>
      </c>
      <c r="M6" s="40">
        <v>73</v>
      </c>
      <c r="N6" s="40"/>
      <c r="O6" s="40"/>
      <c r="P6" s="40">
        <v>1</v>
      </c>
      <c r="Q6" s="40">
        <v>2</v>
      </c>
      <c r="R6" s="40"/>
      <c r="S6" s="40"/>
      <c r="T6" s="40">
        <v>2</v>
      </c>
      <c r="U6" s="40">
        <v>4</v>
      </c>
      <c r="V6" s="40"/>
      <c r="W6" s="40">
        <v>1</v>
      </c>
      <c r="X6" s="40">
        <v>88</v>
      </c>
      <c r="Y6" s="49"/>
      <c r="Z6" t="s">
        <v>5883</v>
      </c>
      <c r="AA6"/>
      <c r="AB6">
        <v>14</v>
      </c>
      <c r="AC6" s="50">
        <f t="array" ref="AC6">SUM((Q6:W6)/7)</f>
        <v>1.28571428571429</v>
      </c>
      <c r="AD6" s="51">
        <f t="shared" si="0"/>
        <v>68.4444444444445</v>
      </c>
    </row>
    <row r="7" s="19" customFormat="1" customHeight="1" spans="1:30">
      <c r="A7" s="31" t="s">
        <v>8803</v>
      </c>
      <c r="B7" s="31" t="s">
        <v>15</v>
      </c>
      <c r="C7" s="31" t="s">
        <v>8804</v>
      </c>
      <c r="D7" s="31" t="s">
        <v>8805</v>
      </c>
      <c r="E7" s="31" t="s">
        <v>16</v>
      </c>
      <c r="F7" s="31" t="s">
        <v>17</v>
      </c>
      <c r="G7" s="32" t="s">
        <v>8806</v>
      </c>
      <c r="H7" s="33" t="s">
        <v>8812</v>
      </c>
      <c r="I7" s="37">
        <v>1.8</v>
      </c>
      <c r="J7" s="31" t="s">
        <v>8805</v>
      </c>
      <c r="K7" s="38" t="s">
        <v>1464</v>
      </c>
      <c r="L7" s="39" t="s">
        <v>1465</v>
      </c>
      <c r="M7" s="40">
        <v>43</v>
      </c>
      <c r="N7" s="40"/>
      <c r="O7" s="40">
        <v>3</v>
      </c>
      <c r="P7" s="40">
        <v>2</v>
      </c>
      <c r="Q7" s="40">
        <v>2</v>
      </c>
      <c r="R7" s="40"/>
      <c r="S7" s="40">
        <v>1</v>
      </c>
      <c r="T7" s="40">
        <v>1</v>
      </c>
      <c r="U7" s="40">
        <v>2</v>
      </c>
      <c r="V7" s="40">
        <v>3</v>
      </c>
      <c r="W7" s="40">
        <v>1</v>
      </c>
      <c r="X7" s="40">
        <v>28</v>
      </c>
      <c r="Y7" s="49">
        <v>20</v>
      </c>
      <c r="Z7" t="s">
        <v>5883</v>
      </c>
      <c r="AA7"/>
      <c r="AB7">
        <v>19</v>
      </c>
      <c r="AC7" s="50">
        <f t="array" ref="AC7">SUM((Q7:W7)/7)</f>
        <v>1.42857142857143</v>
      </c>
      <c r="AD7" s="51">
        <f t="shared" si="0"/>
        <v>19.6</v>
      </c>
    </row>
    <row r="8" customHeight="1" spans="1:30">
      <c r="A8" s="31" t="s">
        <v>8803</v>
      </c>
      <c r="B8" s="31" t="s">
        <v>15</v>
      </c>
      <c r="C8" s="31" t="s">
        <v>8804</v>
      </c>
      <c r="D8" s="31" t="s">
        <v>8805</v>
      </c>
      <c r="E8" s="31" t="s">
        <v>16</v>
      </c>
      <c r="F8" s="31" t="s">
        <v>17</v>
      </c>
      <c r="G8" s="32" t="s">
        <v>8806</v>
      </c>
      <c r="H8" s="33" t="s">
        <v>8813</v>
      </c>
      <c r="I8" s="37">
        <v>1.8</v>
      </c>
      <c r="J8" s="31" t="s">
        <v>8805</v>
      </c>
      <c r="K8" s="38" t="s">
        <v>1466</v>
      </c>
      <c r="L8" s="39" t="s">
        <v>1467</v>
      </c>
      <c r="M8" s="40">
        <v>25</v>
      </c>
      <c r="N8" s="40"/>
      <c r="O8" s="40"/>
      <c r="P8" s="40"/>
      <c r="Q8" s="40">
        <v>1</v>
      </c>
      <c r="R8" s="40"/>
      <c r="S8" s="40"/>
      <c r="T8" s="40">
        <v>1</v>
      </c>
      <c r="U8" s="40">
        <v>3</v>
      </c>
      <c r="V8" s="40"/>
      <c r="W8" s="40">
        <v>1</v>
      </c>
      <c r="X8" s="40">
        <v>19</v>
      </c>
      <c r="Y8" s="49"/>
      <c r="Z8" t="s">
        <v>5883</v>
      </c>
      <c r="AB8">
        <v>22</v>
      </c>
      <c r="AC8" s="50">
        <f t="array" ref="AC8">SUM((Q8:W8)/7)</f>
        <v>0.857142857142857</v>
      </c>
      <c r="AD8" s="51">
        <f t="shared" si="0"/>
        <v>22.1666666666667</v>
      </c>
    </row>
    <row r="9" s="19" customFormat="1" customHeight="1" spans="1:30">
      <c r="A9" s="31" t="s">
        <v>8803</v>
      </c>
      <c r="B9" s="31" t="s">
        <v>15</v>
      </c>
      <c r="C9" s="31" t="s">
        <v>8804</v>
      </c>
      <c r="D9" s="31" t="s">
        <v>8805</v>
      </c>
      <c r="E9" s="31" t="s">
        <v>16</v>
      </c>
      <c r="F9" s="31" t="s">
        <v>17</v>
      </c>
      <c r="G9" s="32" t="s">
        <v>8806</v>
      </c>
      <c r="H9" s="33" t="s">
        <v>8807</v>
      </c>
      <c r="I9" s="37">
        <v>1.8</v>
      </c>
      <c r="J9" s="31" t="s">
        <v>8814</v>
      </c>
      <c r="K9" s="38" t="s">
        <v>1489</v>
      </c>
      <c r="L9" s="39" t="s">
        <v>1490</v>
      </c>
      <c r="M9" s="40">
        <v>0</v>
      </c>
      <c r="N9" s="40"/>
      <c r="O9" s="40"/>
      <c r="P9" s="40"/>
      <c r="Q9" s="40"/>
      <c r="R9" s="40"/>
      <c r="S9" s="40"/>
      <c r="T9" s="40"/>
      <c r="U9" s="40"/>
      <c r="V9" s="40"/>
      <c r="W9" s="40"/>
      <c r="X9" s="40">
        <v>0</v>
      </c>
      <c r="Y9" s="49">
        <v>9</v>
      </c>
      <c r="Z9" t="s">
        <v>5812</v>
      </c>
      <c r="AA9"/>
      <c r="AB9">
        <v>34</v>
      </c>
      <c r="AC9" s="50">
        <f t="array" ref="AC9">SUM((Q9:W9)/7)</f>
        <v>0</v>
      </c>
      <c r="AD9" s="75">
        <v>6</v>
      </c>
    </row>
    <row r="10" s="19" customFormat="1" customHeight="1" spans="1:30">
      <c r="A10" s="31" t="s">
        <v>8803</v>
      </c>
      <c r="B10" s="31" t="s">
        <v>15</v>
      </c>
      <c r="C10" s="31" t="s">
        <v>8804</v>
      </c>
      <c r="D10" s="31" t="s">
        <v>8805</v>
      </c>
      <c r="E10" s="31" t="s">
        <v>16</v>
      </c>
      <c r="F10" s="31" t="s">
        <v>17</v>
      </c>
      <c r="G10" s="32" t="s">
        <v>8806</v>
      </c>
      <c r="H10" s="33" t="s">
        <v>8808</v>
      </c>
      <c r="I10" s="37">
        <v>1.8</v>
      </c>
      <c r="J10" s="31" t="s">
        <v>8814</v>
      </c>
      <c r="K10" s="38" t="s">
        <v>1491</v>
      </c>
      <c r="L10" s="39" t="s">
        <v>1492</v>
      </c>
      <c r="M10" s="40">
        <v>7</v>
      </c>
      <c r="N10" s="40">
        <v>7</v>
      </c>
      <c r="O10" s="40"/>
      <c r="P10" s="40"/>
      <c r="Q10" s="40"/>
      <c r="R10" s="40"/>
      <c r="S10" s="40"/>
      <c r="T10" s="40"/>
      <c r="U10" s="40"/>
      <c r="V10" s="40"/>
      <c r="W10" s="40"/>
      <c r="X10" s="40">
        <v>0</v>
      </c>
      <c r="Y10" s="49">
        <v>13</v>
      </c>
      <c r="Z10" t="s">
        <v>5812</v>
      </c>
      <c r="AA10"/>
      <c r="AB10">
        <v>58</v>
      </c>
      <c r="AC10" s="50">
        <f t="array" ref="AC10">SUM((Q10:W10)/7)</f>
        <v>0</v>
      </c>
      <c r="AD10" s="75">
        <v>6.5</v>
      </c>
    </row>
    <row r="11" s="19" customFormat="1" customHeight="1" spans="1:30">
      <c r="A11" s="31" t="s">
        <v>8803</v>
      </c>
      <c r="B11" s="31" t="s">
        <v>15</v>
      </c>
      <c r="C11" s="31" t="s">
        <v>8804</v>
      </c>
      <c r="D11" s="31" t="s">
        <v>8805</v>
      </c>
      <c r="E11" s="31" t="s">
        <v>16</v>
      </c>
      <c r="F11" s="31" t="s">
        <v>17</v>
      </c>
      <c r="G11" s="32" t="s">
        <v>8806</v>
      </c>
      <c r="H11" s="33" t="s">
        <v>8809</v>
      </c>
      <c r="I11" s="37">
        <v>1.8</v>
      </c>
      <c r="J11" s="31" t="s">
        <v>8814</v>
      </c>
      <c r="K11" s="38" t="s">
        <v>1493</v>
      </c>
      <c r="L11" s="39" t="s">
        <v>1494</v>
      </c>
      <c r="M11" s="40">
        <v>22</v>
      </c>
      <c r="N11" s="40">
        <v>5</v>
      </c>
      <c r="O11" s="40">
        <v>8</v>
      </c>
      <c r="P11" s="40">
        <v>9</v>
      </c>
      <c r="Q11" s="40"/>
      <c r="R11" s="40"/>
      <c r="S11" s="40"/>
      <c r="T11" s="40"/>
      <c r="U11" s="40"/>
      <c r="V11" s="40"/>
      <c r="W11" s="40"/>
      <c r="X11" s="40">
        <v>0</v>
      </c>
      <c r="Y11" s="49"/>
      <c r="Z11" t="s">
        <v>5815</v>
      </c>
      <c r="AA11"/>
      <c r="AB11">
        <v>323</v>
      </c>
      <c r="AC11" s="50">
        <f t="array" ref="AC11">SUM((Q11:W11)/7)</f>
        <v>0</v>
      </c>
      <c r="AD11" s="75"/>
    </row>
    <row r="12" customHeight="1" spans="1:30">
      <c r="A12" s="31" t="s">
        <v>8803</v>
      </c>
      <c r="B12" s="31" t="s">
        <v>15</v>
      </c>
      <c r="C12" s="31" t="s">
        <v>8804</v>
      </c>
      <c r="D12" s="31" t="s">
        <v>8805</v>
      </c>
      <c r="E12" s="31" t="s">
        <v>16</v>
      </c>
      <c r="F12" s="31" t="s">
        <v>17</v>
      </c>
      <c r="G12" s="32" t="s">
        <v>8806</v>
      </c>
      <c r="H12" s="33" t="s">
        <v>8810</v>
      </c>
      <c r="I12" s="37">
        <v>1.8</v>
      </c>
      <c r="J12" s="31" t="s">
        <v>8814</v>
      </c>
      <c r="K12" s="42" t="s">
        <v>1495</v>
      </c>
      <c r="L12" s="39" t="s">
        <v>1496</v>
      </c>
      <c r="M12" s="40">
        <v>8</v>
      </c>
      <c r="N12" s="40">
        <v>5</v>
      </c>
      <c r="O12" s="40">
        <v>3</v>
      </c>
      <c r="P12" s="40">
        <v>3</v>
      </c>
      <c r="Q12" s="40">
        <v>1</v>
      </c>
      <c r="R12" s="40">
        <v>5</v>
      </c>
      <c r="S12" s="40">
        <v>9</v>
      </c>
      <c r="T12" s="40">
        <v>5</v>
      </c>
      <c r="U12" s="40">
        <v>5</v>
      </c>
      <c r="V12" s="40">
        <v>4</v>
      </c>
      <c r="W12" s="40">
        <v>4</v>
      </c>
      <c r="X12" s="40">
        <v>121</v>
      </c>
      <c r="Y12" s="49"/>
      <c r="Z12" t="s">
        <v>5812</v>
      </c>
      <c r="AB12">
        <v>129</v>
      </c>
      <c r="AC12" s="50">
        <f t="array" ref="AC12">SUM((Q12:W12)/7)</f>
        <v>4.71428571428571</v>
      </c>
      <c r="AD12" s="51">
        <f t="shared" si="0"/>
        <v>25.6666666666667</v>
      </c>
    </row>
    <row r="13" customFormat="1" customHeight="1" spans="1:30">
      <c r="A13" s="31" t="s">
        <v>8803</v>
      </c>
      <c r="B13" s="31" t="s">
        <v>15</v>
      </c>
      <c r="C13" s="31" t="s">
        <v>8804</v>
      </c>
      <c r="D13" s="31" t="s">
        <v>8805</v>
      </c>
      <c r="E13" s="31" t="s">
        <v>16</v>
      </c>
      <c r="F13" s="31" t="s">
        <v>17</v>
      </c>
      <c r="G13" s="32" t="s">
        <v>8806</v>
      </c>
      <c r="H13" s="33" t="s">
        <v>8811</v>
      </c>
      <c r="I13" s="37">
        <v>1.8</v>
      </c>
      <c r="J13" s="31" t="s">
        <v>8814</v>
      </c>
      <c r="K13" s="42" t="s">
        <v>1497</v>
      </c>
      <c r="L13" s="39" t="s">
        <v>1498</v>
      </c>
      <c r="M13" s="40">
        <v>54</v>
      </c>
      <c r="N13" s="40">
        <v>1</v>
      </c>
      <c r="O13" s="40">
        <v>1</v>
      </c>
      <c r="P13" s="40">
        <v>2</v>
      </c>
      <c r="Q13" s="40">
        <v>2</v>
      </c>
      <c r="R13" s="40"/>
      <c r="S13" s="40">
        <v>3</v>
      </c>
      <c r="T13" s="40">
        <v>2</v>
      </c>
      <c r="U13" s="40"/>
      <c r="V13" s="40"/>
      <c r="W13" s="40">
        <v>1</v>
      </c>
      <c r="X13" s="40">
        <v>57</v>
      </c>
      <c r="Y13" s="49"/>
      <c r="Z13" t="s">
        <v>5883</v>
      </c>
      <c r="AB13">
        <v>18</v>
      </c>
      <c r="AC13" s="50">
        <f t="array" ref="AC13">SUM((Q13:W13)/7)</f>
        <v>1.14285714285714</v>
      </c>
      <c r="AD13" s="51">
        <f t="shared" si="0"/>
        <v>49.875</v>
      </c>
    </row>
    <row r="14" customFormat="1" customHeight="1" spans="1:30">
      <c r="A14" s="31" t="s">
        <v>8803</v>
      </c>
      <c r="B14" s="31" t="s">
        <v>15</v>
      </c>
      <c r="C14" s="31" t="s">
        <v>8804</v>
      </c>
      <c r="D14" s="31" t="s">
        <v>8805</v>
      </c>
      <c r="E14" s="31" t="s">
        <v>16</v>
      </c>
      <c r="F14" s="31" t="s">
        <v>17</v>
      </c>
      <c r="G14" s="32" t="s">
        <v>8806</v>
      </c>
      <c r="H14" s="33" t="s">
        <v>8812</v>
      </c>
      <c r="I14" s="37">
        <v>1.8</v>
      </c>
      <c r="J14" s="31" t="s">
        <v>8814</v>
      </c>
      <c r="K14" s="38" t="s">
        <v>1499</v>
      </c>
      <c r="L14" s="39" t="s">
        <v>1500</v>
      </c>
      <c r="M14" s="40">
        <v>0</v>
      </c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>
        <v>10</v>
      </c>
      <c r="Y14" s="49">
        <v>1</v>
      </c>
      <c r="Z14" t="s">
        <v>5883</v>
      </c>
      <c r="AC14" s="50">
        <f t="array" ref="AC14">SUM((Q14:W14)/7)</f>
        <v>0</v>
      </c>
      <c r="AD14" s="51">
        <v>10.33</v>
      </c>
    </row>
    <row r="15" s="19" customFormat="1" customHeight="1" spans="1:30">
      <c r="A15" s="31" t="s">
        <v>8803</v>
      </c>
      <c r="B15" s="31" t="s">
        <v>15</v>
      </c>
      <c r="C15" s="31" t="s">
        <v>8804</v>
      </c>
      <c r="D15" s="31" t="s">
        <v>8805</v>
      </c>
      <c r="E15" s="31" t="s">
        <v>16</v>
      </c>
      <c r="F15" s="31" t="s">
        <v>17</v>
      </c>
      <c r="G15" s="32" t="s">
        <v>8806</v>
      </c>
      <c r="H15" s="33" t="s">
        <v>8813</v>
      </c>
      <c r="I15" s="37">
        <v>1.8</v>
      </c>
      <c r="J15" s="31" t="s">
        <v>8814</v>
      </c>
      <c r="K15" s="38" t="s">
        <v>1501</v>
      </c>
      <c r="L15" s="39" t="s">
        <v>1502</v>
      </c>
      <c r="M15" s="40">
        <v>26</v>
      </c>
      <c r="N15" s="40">
        <v>3</v>
      </c>
      <c r="O15" s="40"/>
      <c r="P15" s="40">
        <v>3</v>
      </c>
      <c r="Q15" s="40">
        <v>1</v>
      </c>
      <c r="R15" s="40"/>
      <c r="S15" s="40">
        <v>4</v>
      </c>
      <c r="T15" s="40">
        <v>1</v>
      </c>
      <c r="U15" s="40"/>
      <c r="V15" s="40">
        <v>2</v>
      </c>
      <c r="W15" s="40">
        <v>4</v>
      </c>
      <c r="X15" s="40">
        <v>8</v>
      </c>
      <c r="Y15" s="49"/>
      <c r="Z15" t="s">
        <v>5883</v>
      </c>
      <c r="AA15"/>
      <c r="AB15">
        <v>63</v>
      </c>
      <c r="AC15" s="50">
        <f t="array" ref="AC15">SUM((Q15:W15)/7)</f>
        <v>1.71428571428571</v>
      </c>
      <c r="AD15" s="75">
        <f t="shared" si="0"/>
        <v>4.66666666666667</v>
      </c>
    </row>
    <row r="16" s="19" customFormat="1" customHeight="1" spans="1:30">
      <c r="A16" s="31" t="s">
        <v>8803</v>
      </c>
      <c r="B16" s="31" t="s">
        <v>15</v>
      </c>
      <c r="C16" s="31" t="s">
        <v>8804</v>
      </c>
      <c r="D16" s="31" t="s">
        <v>8805</v>
      </c>
      <c r="E16" s="31" t="s">
        <v>16</v>
      </c>
      <c r="F16" s="31" t="s">
        <v>36</v>
      </c>
      <c r="G16" s="32" t="s">
        <v>8806</v>
      </c>
      <c r="H16" s="33" t="s">
        <v>8807</v>
      </c>
      <c r="I16" s="37">
        <v>1.8</v>
      </c>
      <c r="J16" s="31" t="s">
        <v>8805</v>
      </c>
      <c r="K16" s="38" t="s">
        <v>1524</v>
      </c>
      <c r="L16" s="39" t="s">
        <v>1525</v>
      </c>
      <c r="M16" s="40">
        <v>8</v>
      </c>
      <c r="N16" s="40">
        <v>1</v>
      </c>
      <c r="O16" s="40"/>
      <c r="P16" s="40">
        <v>1</v>
      </c>
      <c r="Q16" s="40"/>
      <c r="R16" s="40"/>
      <c r="S16" s="40"/>
      <c r="T16" s="40"/>
      <c r="U16" s="40"/>
      <c r="V16" s="40">
        <v>1</v>
      </c>
      <c r="W16" s="40">
        <v>1</v>
      </c>
      <c r="X16" s="40">
        <v>4</v>
      </c>
      <c r="Y16" s="49"/>
      <c r="Z16" t="s">
        <v>5812</v>
      </c>
      <c r="AA16"/>
      <c r="AB16">
        <v>7</v>
      </c>
      <c r="AC16" s="50">
        <f t="array" ref="AC16">SUM((Q16:W16)/7)</f>
        <v>0.285714285714286</v>
      </c>
      <c r="AD16" s="51">
        <f t="shared" si="0"/>
        <v>14</v>
      </c>
    </row>
    <row r="17" s="19" customFormat="1" customHeight="1" spans="1:30">
      <c r="A17" s="31" t="s">
        <v>8803</v>
      </c>
      <c r="B17" s="31" t="s">
        <v>15</v>
      </c>
      <c r="C17" s="31" t="s">
        <v>8804</v>
      </c>
      <c r="D17" s="31" t="s">
        <v>8805</v>
      </c>
      <c r="E17" s="31" t="s">
        <v>16</v>
      </c>
      <c r="F17" s="31" t="s">
        <v>36</v>
      </c>
      <c r="G17" s="32" t="s">
        <v>8806</v>
      </c>
      <c r="H17" s="33" t="s">
        <v>8808</v>
      </c>
      <c r="I17" s="37">
        <v>1.8</v>
      </c>
      <c r="J17" s="31" t="s">
        <v>8805</v>
      </c>
      <c r="K17" s="38" t="s">
        <v>1526</v>
      </c>
      <c r="L17" s="39" t="s">
        <v>1527</v>
      </c>
      <c r="M17" s="40">
        <v>17</v>
      </c>
      <c r="N17" s="40"/>
      <c r="O17" s="40"/>
      <c r="P17" s="40"/>
      <c r="Q17" s="40">
        <v>1</v>
      </c>
      <c r="R17" s="40"/>
      <c r="S17" s="40"/>
      <c r="T17" s="40"/>
      <c r="U17" s="40"/>
      <c r="V17" s="40">
        <v>1</v>
      </c>
      <c r="W17" s="40"/>
      <c r="X17" s="40">
        <v>15</v>
      </c>
      <c r="Y17" s="49">
        <v>14</v>
      </c>
      <c r="Z17" t="s">
        <v>5812</v>
      </c>
      <c r="AA17"/>
      <c r="AB17">
        <v>8</v>
      </c>
      <c r="AC17" s="50">
        <f t="array" ref="AC17">SUM((Q17:W17)/7)</f>
        <v>0.285714285714286</v>
      </c>
      <c r="AD17" s="51">
        <f t="shared" si="0"/>
        <v>52.5</v>
      </c>
    </row>
    <row r="18" s="19" customFormat="1" customHeight="1" spans="1:30">
      <c r="A18" s="31" t="s">
        <v>8803</v>
      </c>
      <c r="B18" s="31" t="s">
        <v>15</v>
      </c>
      <c r="C18" s="31" t="s">
        <v>8804</v>
      </c>
      <c r="D18" s="31" t="s">
        <v>8805</v>
      </c>
      <c r="E18" s="31" t="s">
        <v>16</v>
      </c>
      <c r="F18" s="31" t="s">
        <v>36</v>
      </c>
      <c r="G18" s="32" t="s">
        <v>8806</v>
      </c>
      <c r="H18" s="33" t="s">
        <v>8809</v>
      </c>
      <c r="I18" s="37">
        <v>1.8</v>
      </c>
      <c r="J18" s="31" t="s">
        <v>8805</v>
      </c>
      <c r="K18" s="38" t="s">
        <v>1528</v>
      </c>
      <c r="L18" s="39" t="s">
        <v>1529</v>
      </c>
      <c r="M18" s="40">
        <v>28</v>
      </c>
      <c r="N18" s="40">
        <v>2</v>
      </c>
      <c r="O18" s="40"/>
      <c r="P18" s="40">
        <v>1</v>
      </c>
      <c r="Q18" s="40">
        <v>1</v>
      </c>
      <c r="R18" s="40"/>
      <c r="S18" s="40">
        <v>2</v>
      </c>
      <c r="T18" s="40"/>
      <c r="U18" s="40"/>
      <c r="V18" s="40"/>
      <c r="W18" s="40"/>
      <c r="X18" s="40">
        <v>24</v>
      </c>
      <c r="Y18" s="49">
        <v>14</v>
      </c>
      <c r="Z18" t="s">
        <v>5812</v>
      </c>
      <c r="AA18"/>
      <c r="AB18">
        <v>32</v>
      </c>
      <c r="AC18" s="50">
        <f t="array" ref="AC18">SUM((Q18:W18)/7)</f>
        <v>0.428571428571429</v>
      </c>
      <c r="AD18" s="51">
        <f t="shared" si="0"/>
        <v>56</v>
      </c>
    </row>
    <row r="19" s="19" customFormat="1" customHeight="1" spans="1:30">
      <c r="A19" s="31" t="s">
        <v>8803</v>
      </c>
      <c r="B19" s="31" t="s">
        <v>15</v>
      </c>
      <c r="C19" s="31" t="s">
        <v>8804</v>
      </c>
      <c r="D19" s="31" t="s">
        <v>8805</v>
      </c>
      <c r="E19" s="31" t="s">
        <v>16</v>
      </c>
      <c r="F19" s="31" t="s">
        <v>36</v>
      </c>
      <c r="G19" s="32" t="s">
        <v>8806</v>
      </c>
      <c r="H19" s="33" t="s">
        <v>8810</v>
      </c>
      <c r="I19" s="37">
        <v>1.8</v>
      </c>
      <c r="J19" s="31" t="s">
        <v>8805</v>
      </c>
      <c r="K19" s="38" t="s">
        <v>1530</v>
      </c>
      <c r="L19" s="39" t="s">
        <v>1531</v>
      </c>
      <c r="M19" s="40">
        <v>79</v>
      </c>
      <c r="N19" s="40">
        <v>1</v>
      </c>
      <c r="O19" s="40">
        <v>2</v>
      </c>
      <c r="P19" s="40">
        <v>1</v>
      </c>
      <c r="Q19" s="40">
        <v>2</v>
      </c>
      <c r="R19" s="40"/>
      <c r="S19" s="40">
        <v>3</v>
      </c>
      <c r="T19" s="40"/>
      <c r="U19" s="40"/>
      <c r="V19" s="40">
        <v>1</v>
      </c>
      <c r="W19" s="40">
        <v>2</v>
      </c>
      <c r="X19" s="40">
        <v>67</v>
      </c>
      <c r="Y19" s="49"/>
      <c r="Z19" t="s">
        <v>5812</v>
      </c>
      <c r="AA19"/>
      <c r="AB19">
        <v>43</v>
      </c>
      <c r="AC19" s="50">
        <f t="array" ref="AC19">SUM((Q19:W19)/7)</f>
        <v>1.14285714285714</v>
      </c>
      <c r="AD19" s="51">
        <f t="shared" si="0"/>
        <v>58.625</v>
      </c>
    </row>
    <row r="20" s="19" customFormat="1" customHeight="1" spans="1:30">
      <c r="A20" s="31" t="s">
        <v>8803</v>
      </c>
      <c r="B20" s="31" t="s">
        <v>15</v>
      </c>
      <c r="C20" s="31" t="s">
        <v>8804</v>
      </c>
      <c r="D20" s="31" t="s">
        <v>8805</v>
      </c>
      <c r="E20" s="31" t="s">
        <v>16</v>
      </c>
      <c r="F20" s="31" t="s">
        <v>36</v>
      </c>
      <c r="G20" s="32" t="s">
        <v>8806</v>
      </c>
      <c r="H20" s="33" t="s">
        <v>8811</v>
      </c>
      <c r="I20" s="37">
        <v>1.8</v>
      </c>
      <c r="J20" s="31" t="s">
        <v>8805</v>
      </c>
      <c r="K20" s="38" t="s">
        <v>1532</v>
      </c>
      <c r="L20" s="39" t="s">
        <v>1533</v>
      </c>
      <c r="M20" s="40">
        <v>61</v>
      </c>
      <c r="N20" s="40">
        <v>2</v>
      </c>
      <c r="O20" s="40">
        <v>2</v>
      </c>
      <c r="P20" s="40"/>
      <c r="Q20" s="40"/>
      <c r="R20" s="40"/>
      <c r="S20" s="40">
        <v>1</v>
      </c>
      <c r="T20" s="40">
        <v>2</v>
      </c>
      <c r="U20" s="40"/>
      <c r="V20" s="40">
        <v>1</v>
      </c>
      <c r="W20" s="40">
        <v>1</v>
      </c>
      <c r="X20" s="40">
        <v>52</v>
      </c>
      <c r="Y20" s="49"/>
      <c r="Z20" t="s">
        <v>5812</v>
      </c>
      <c r="AA20"/>
      <c r="AB20">
        <v>35</v>
      </c>
      <c r="AC20" s="50">
        <f t="array" ref="AC20">SUM((Q20:W20)/7)</f>
        <v>0.714285714285714</v>
      </c>
      <c r="AD20" s="51">
        <f t="shared" si="0"/>
        <v>72.8</v>
      </c>
    </row>
    <row r="21" s="19" customFormat="1" customHeight="1" spans="1:30">
      <c r="A21" s="31" t="s">
        <v>8803</v>
      </c>
      <c r="B21" s="31" t="s">
        <v>15</v>
      </c>
      <c r="C21" s="31" t="s">
        <v>8804</v>
      </c>
      <c r="D21" s="31" t="s">
        <v>8805</v>
      </c>
      <c r="E21" s="31" t="s">
        <v>16</v>
      </c>
      <c r="F21" s="31" t="s">
        <v>36</v>
      </c>
      <c r="G21" s="32" t="s">
        <v>8806</v>
      </c>
      <c r="H21" s="33" t="s">
        <v>8812</v>
      </c>
      <c r="I21" s="37">
        <v>1.8</v>
      </c>
      <c r="J21" s="31" t="s">
        <v>8805</v>
      </c>
      <c r="K21" s="38" t="s">
        <v>1534</v>
      </c>
      <c r="L21" s="39" t="s">
        <v>1535</v>
      </c>
      <c r="M21" s="40">
        <v>77</v>
      </c>
      <c r="N21" s="40">
        <v>1</v>
      </c>
      <c r="O21" s="40">
        <v>1</v>
      </c>
      <c r="P21" s="40">
        <v>5</v>
      </c>
      <c r="Q21" s="40">
        <v>3</v>
      </c>
      <c r="R21" s="40"/>
      <c r="S21" s="40">
        <v>3</v>
      </c>
      <c r="T21" s="40">
        <v>2</v>
      </c>
      <c r="U21" s="40">
        <v>4</v>
      </c>
      <c r="V21" s="40">
        <v>1</v>
      </c>
      <c r="W21" s="40">
        <v>1</v>
      </c>
      <c r="X21" s="40">
        <v>56</v>
      </c>
      <c r="Y21" s="49"/>
      <c r="Z21" t="s">
        <v>5812</v>
      </c>
      <c r="AA21"/>
      <c r="AB21">
        <v>86</v>
      </c>
      <c r="AC21" s="50">
        <f t="array" ref="AC21">SUM((Q21:W21)/7)</f>
        <v>2</v>
      </c>
      <c r="AD21" s="51">
        <f t="shared" si="0"/>
        <v>28</v>
      </c>
    </row>
    <row r="22" s="19" customFormat="1" customHeight="1" spans="1:30">
      <c r="A22" s="31" t="s">
        <v>8803</v>
      </c>
      <c r="B22" s="31" t="s">
        <v>15</v>
      </c>
      <c r="C22" s="31" t="s">
        <v>8804</v>
      </c>
      <c r="D22" s="31" t="s">
        <v>8805</v>
      </c>
      <c r="E22" s="31" t="s">
        <v>16</v>
      </c>
      <c r="F22" s="31" t="s">
        <v>36</v>
      </c>
      <c r="G22" s="32" t="s">
        <v>8806</v>
      </c>
      <c r="H22" s="33" t="s">
        <v>8813</v>
      </c>
      <c r="I22" s="37">
        <v>1.8</v>
      </c>
      <c r="J22" s="31" t="s">
        <v>8805</v>
      </c>
      <c r="K22" s="38" t="s">
        <v>1536</v>
      </c>
      <c r="L22" s="39" t="s">
        <v>1537</v>
      </c>
      <c r="M22" s="40">
        <v>107</v>
      </c>
      <c r="N22" s="40">
        <v>1</v>
      </c>
      <c r="O22" s="40">
        <v>4</v>
      </c>
      <c r="P22" s="40">
        <v>4</v>
      </c>
      <c r="Q22" s="40">
        <v>5</v>
      </c>
      <c r="R22" s="40"/>
      <c r="S22" s="40">
        <v>5</v>
      </c>
      <c r="T22" s="40">
        <v>1</v>
      </c>
      <c r="U22" s="40">
        <v>5</v>
      </c>
      <c r="V22" s="40">
        <v>7</v>
      </c>
      <c r="W22" s="40">
        <v>4</v>
      </c>
      <c r="X22" s="40">
        <v>82</v>
      </c>
      <c r="Y22" s="49">
        <v>57</v>
      </c>
      <c r="Z22" t="s">
        <v>5812</v>
      </c>
      <c r="AA22"/>
      <c r="AB22">
        <v>73</v>
      </c>
      <c r="AC22" s="50">
        <f t="array" ref="AC22">SUM((Q22:W22)/7)</f>
        <v>3.85714285714286</v>
      </c>
      <c r="AD22" s="51">
        <f t="shared" si="0"/>
        <v>21.2592592592593</v>
      </c>
    </row>
    <row r="23" s="19" customFormat="1" customHeight="1" spans="1:30">
      <c r="A23" s="31" t="s">
        <v>8803</v>
      </c>
      <c r="B23" s="31" t="s">
        <v>15</v>
      </c>
      <c r="C23" s="31" t="s">
        <v>8804</v>
      </c>
      <c r="D23" s="31" t="s">
        <v>8805</v>
      </c>
      <c r="E23" s="31" t="s">
        <v>16</v>
      </c>
      <c r="F23" s="31" t="s">
        <v>36</v>
      </c>
      <c r="G23" s="32" t="s">
        <v>8806</v>
      </c>
      <c r="H23" s="33" t="s">
        <v>8815</v>
      </c>
      <c r="I23" s="37">
        <v>1.8</v>
      </c>
      <c r="J23" s="31" t="s">
        <v>8805</v>
      </c>
      <c r="K23" s="38" t="s">
        <v>1538</v>
      </c>
      <c r="L23" s="39" t="s">
        <v>1539</v>
      </c>
      <c r="M23" s="40">
        <v>6</v>
      </c>
      <c r="N23" s="40">
        <v>1</v>
      </c>
      <c r="O23" s="40"/>
      <c r="P23" s="40"/>
      <c r="Q23" s="40"/>
      <c r="R23" s="40"/>
      <c r="S23" s="40">
        <v>3</v>
      </c>
      <c r="T23" s="40">
        <v>2</v>
      </c>
      <c r="U23" s="40"/>
      <c r="V23" s="40"/>
      <c r="W23" s="40"/>
      <c r="X23" s="40">
        <v>0</v>
      </c>
      <c r="Y23" s="49"/>
      <c r="Z23" t="s">
        <v>5812</v>
      </c>
      <c r="AA23"/>
      <c r="AB23">
        <v>20</v>
      </c>
      <c r="AC23" s="50">
        <f t="array" ref="AC23">SUM((Q23:W23)/7)</f>
        <v>0.714285714285714</v>
      </c>
      <c r="AD23" s="75">
        <f t="shared" si="0"/>
        <v>0</v>
      </c>
    </row>
    <row r="24" s="19" customFormat="1" customHeight="1" spans="1:30">
      <c r="A24" s="31" t="s">
        <v>8803</v>
      </c>
      <c r="B24" s="31" t="s">
        <v>15</v>
      </c>
      <c r="C24" s="31" t="s">
        <v>8804</v>
      </c>
      <c r="D24" s="31" t="s">
        <v>8805</v>
      </c>
      <c r="E24" s="31" t="s">
        <v>16</v>
      </c>
      <c r="F24" s="31" t="s">
        <v>36</v>
      </c>
      <c r="G24" s="32" t="s">
        <v>8806</v>
      </c>
      <c r="H24" s="33" t="s">
        <v>8816</v>
      </c>
      <c r="I24" s="37">
        <v>1.8</v>
      </c>
      <c r="J24" s="31" t="s">
        <v>8805</v>
      </c>
      <c r="K24" s="38" t="s">
        <v>1540</v>
      </c>
      <c r="L24" s="39" t="s">
        <v>1541</v>
      </c>
      <c r="M24" s="40">
        <v>16</v>
      </c>
      <c r="N24" s="40">
        <v>4</v>
      </c>
      <c r="O24" s="40">
        <v>2</v>
      </c>
      <c r="P24" s="40">
        <v>2</v>
      </c>
      <c r="Q24" s="40">
        <v>2</v>
      </c>
      <c r="R24" s="40"/>
      <c r="S24" s="40">
        <v>3</v>
      </c>
      <c r="T24" s="40">
        <v>2</v>
      </c>
      <c r="U24" s="40"/>
      <c r="V24" s="40">
        <v>1</v>
      </c>
      <c r="W24" s="40"/>
      <c r="X24" s="40">
        <v>23</v>
      </c>
      <c r="Y24" s="49">
        <v>6</v>
      </c>
      <c r="Z24" t="s">
        <v>5812</v>
      </c>
      <c r="AA24"/>
      <c r="AB24">
        <v>39</v>
      </c>
      <c r="AC24" s="50">
        <f t="array" ref="AC24">SUM((Q24:W24)/7)</f>
        <v>1.14285714285714</v>
      </c>
      <c r="AD24" s="51">
        <f t="shared" si="0"/>
        <v>20.125</v>
      </c>
    </row>
    <row r="25" s="19" customFormat="1" customHeight="1" spans="1:30">
      <c r="A25" s="31" t="s">
        <v>8803</v>
      </c>
      <c r="B25" s="31" t="s">
        <v>15</v>
      </c>
      <c r="C25" s="31" t="s">
        <v>8804</v>
      </c>
      <c r="D25" s="31" t="s">
        <v>8805</v>
      </c>
      <c r="E25" s="31" t="s">
        <v>16</v>
      </c>
      <c r="F25" s="31" t="s">
        <v>413</v>
      </c>
      <c r="G25" s="32" t="s">
        <v>8806</v>
      </c>
      <c r="H25" s="33" t="s">
        <v>8808</v>
      </c>
      <c r="I25" s="37">
        <v>1.8</v>
      </c>
      <c r="J25" s="31" t="s">
        <v>8805</v>
      </c>
      <c r="K25" s="38" t="s">
        <v>1569</v>
      </c>
      <c r="L25" s="39" t="s">
        <v>1570</v>
      </c>
      <c r="M25" s="40">
        <v>13</v>
      </c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>
        <v>13</v>
      </c>
      <c r="Y25" s="49"/>
      <c r="Z25" t="s">
        <v>5812</v>
      </c>
      <c r="AA25"/>
      <c r="AB25"/>
      <c r="AC25" s="50">
        <f t="array" ref="AC25">SUM((Q25:W25)/7)</f>
        <v>0</v>
      </c>
      <c r="AD25" s="51"/>
    </row>
    <row r="26" s="19" customFormat="1" customHeight="1" spans="1:30">
      <c r="A26" s="31" t="s">
        <v>8803</v>
      </c>
      <c r="B26" s="31" t="s">
        <v>15</v>
      </c>
      <c r="C26" s="31" t="s">
        <v>8804</v>
      </c>
      <c r="D26" s="31" t="s">
        <v>8805</v>
      </c>
      <c r="E26" s="31" t="s">
        <v>16</v>
      </c>
      <c r="F26" s="31" t="s">
        <v>413</v>
      </c>
      <c r="G26" s="32" t="s">
        <v>8806</v>
      </c>
      <c r="H26" s="33" t="s">
        <v>8809</v>
      </c>
      <c r="I26" s="37">
        <v>1.8</v>
      </c>
      <c r="J26" s="31" t="s">
        <v>8805</v>
      </c>
      <c r="K26" s="38" t="s">
        <v>1571</v>
      </c>
      <c r="L26" s="39" t="s">
        <v>1572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>
        <v>17</v>
      </c>
      <c r="Y26" s="49"/>
      <c r="Z26" t="s">
        <v>5812</v>
      </c>
      <c r="AA26"/>
      <c r="AB26"/>
      <c r="AC26" s="50">
        <f t="array" ref="AC26">SUM((Q26:W26)/7)</f>
        <v>0</v>
      </c>
      <c r="AD26" s="51"/>
    </row>
    <row r="27" s="19" customFormat="1" customHeight="1" spans="1:30">
      <c r="A27" s="31" t="s">
        <v>8803</v>
      </c>
      <c r="B27" s="31" t="s">
        <v>15</v>
      </c>
      <c r="C27" s="31" t="s">
        <v>8804</v>
      </c>
      <c r="D27" s="31" t="s">
        <v>8805</v>
      </c>
      <c r="E27" s="31" t="s">
        <v>16</v>
      </c>
      <c r="F27" s="31" t="s">
        <v>413</v>
      </c>
      <c r="G27" s="32" t="s">
        <v>8806</v>
      </c>
      <c r="H27" s="33" t="s">
        <v>8810</v>
      </c>
      <c r="I27" s="37">
        <v>1.8</v>
      </c>
      <c r="J27" s="31" t="s">
        <v>8805</v>
      </c>
      <c r="K27" s="38" t="s">
        <v>1573</v>
      </c>
      <c r="L27" s="39" t="s">
        <v>1574</v>
      </c>
      <c r="M27" s="40">
        <v>17</v>
      </c>
      <c r="N27" s="40"/>
      <c r="O27" s="40"/>
      <c r="P27" s="40"/>
      <c r="Q27" s="40"/>
      <c r="R27" s="40"/>
      <c r="S27" s="40"/>
      <c r="T27" s="40"/>
      <c r="U27" s="40"/>
      <c r="V27" s="40">
        <v>1</v>
      </c>
      <c r="W27" s="40"/>
      <c r="X27" s="40">
        <v>25</v>
      </c>
      <c r="Y27" s="49">
        <v>1</v>
      </c>
      <c r="Z27" t="s">
        <v>5812</v>
      </c>
      <c r="AA27"/>
      <c r="AB27">
        <v>9</v>
      </c>
      <c r="AC27" s="50">
        <f t="array" ref="AC27">SUM((Q27:W27)/7)</f>
        <v>0.142857142857143</v>
      </c>
      <c r="AD27" s="51">
        <f t="shared" si="0"/>
        <v>175</v>
      </c>
    </row>
    <row r="28" s="19" customFormat="1" customHeight="1" spans="1:30">
      <c r="A28" s="31" t="s">
        <v>8803</v>
      </c>
      <c r="B28" s="31" t="s">
        <v>15</v>
      </c>
      <c r="C28" s="31" t="s">
        <v>8804</v>
      </c>
      <c r="D28" s="31" t="s">
        <v>8805</v>
      </c>
      <c r="E28" s="31" t="s">
        <v>16</v>
      </c>
      <c r="F28" s="31" t="s">
        <v>413</v>
      </c>
      <c r="G28" s="32" t="s">
        <v>8806</v>
      </c>
      <c r="H28" s="33" t="s">
        <v>8811</v>
      </c>
      <c r="I28" s="37">
        <v>1.8</v>
      </c>
      <c r="J28" s="31" t="s">
        <v>8805</v>
      </c>
      <c r="K28" s="38" t="s">
        <v>1575</v>
      </c>
      <c r="L28" s="39" t="s">
        <v>1576</v>
      </c>
      <c r="M28" s="40">
        <v>15</v>
      </c>
      <c r="N28" s="40">
        <v>1</v>
      </c>
      <c r="O28" s="40">
        <v>2</v>
      </c>
      <c r="P28" s="40">
        <v>1</v>
      </c>
      <c r="Q28" s="40"/>
      <c r="R28" s="40"/>
      <c r="S28" s="40">
        <v>2</v>
      </c>
      <c r="T28" s="40"/>
      <c r="U28" s="40"/>
      <c r="V28" s="40">
        <v>1</v>
      </c>
      <c r="W28" s="40"/>
      <c r="X28" s="40">
        <v>8</v>
      </c>
      <c r="Y28" s="49">
        <v>13</v>
      </c>
      <c r="Z28" t="s">
        <v>5812</v>
      </c>
      <c r="AA28"/>
      <c r="AB28">
        <v>20</v>
      </c>
      <c r="AC28" s="50">
        <f t="array" ref="AC28">SUM((Q28:W28)/7)</f>
        <v>0.428571428571429</v>
      </c>
      <c r="AD28" s="51">
        <f t="shared" si="0"/>
        <v>18.6666666666667</v>
      </c>
    </row>
    <row r="29" s="19" customFormat="1" customHeight="1" spans="1:30">
      <c r="A29" s="31" t="s">
        <v>8803</v>
      </c>
      <c r="B29" s="31" t="s">
        <v>15</v>
      </c>
      <c r="C29" s="31" t="s">
        <v>8804</v>
      </c>
      <c r="D29" s="31" t="s">
        <v>8805</v>
      </c>
      <c r="E29" s="31" t="s">
        <v>16</v>
      </c>
      <c r="F29" s="31" t="s">
        <v>413</v>
      </c>
      <c r="G29" s="32" t="s">
        <v>8806</v>
      </c>
      <c r="H29" s="33" t="s">
        <v>8812</v>
      </c>
      <c r="I29" s="37">
        <v>1.8</v>
      </c>
      <c r="J29" s="31" t="s">
        <v>8805</v>
      </c>
      <c r="K29" s="38" t="s">
        <v>1577</v>
      </c>
      <c r="L29" s="39" t="s">
        <v>1578</v>
      </c>
      <c r="M29" s="40">
        <v>9</v>
      </c>
      <c r="N29" s="40">
        <v>2</v>
      </c>
      <c r="O29" s="40"/>
      <c r="P29" s="40">
        <v>1</v>
      </c>
      <c r="Q29" s="40">
        <v>3</v>
      </c>
      <c r="R29" s="40"/>
      <c r="S29" s="40">
        <v>2</v>
      </c>
      <c r="T29" s="40">
        <v>1</v>
      </c>
      <c r="U29" s="40"/>
      <c r="V29" s="40"/>
      <c r="W29" s="40">
        <v>2</v>
      </c>
      <c r="X29" s="40">
        <v>18</v>
      </c>
      <c r="Y29" s="49"/>
      <c r="Z29" t="s">
        <v>5812</v>
      </c>
      <c r="AA29"/>
      <c r="AB29">
        <v>31</v>
      </c>
      <c r="AC29" s="50">
        <f t="array" ref="AC29">SUM((Q29:W29)/7)</f>
        <v>1.14285714285714</v>
      </c>
      <c r="AD29" s="51">
        <f t="shared" si="0"/>
        <v>15.75</v>
      </c>
    </row>
    <row r="30" s="19" customFormat="1" customHeight="1" spans="1:30">
      <c r="A30" s="31" t="s">
        <v>8803</v>
      </c>
      <c r="B30" s="31" t="s">
        <v>15</v>
      </c>
      <c r="C30" s="31" t="s">
        <v>8804</v>
      </c>
      <c r="D30" s="31" t="s">
        <v>8805</v>
      </c>
      <c r="E30" s="31" t="s">
        <v>16</v>
      </c>
      <c r="F30" s="31" t="s">
        <v>413</v>
      </c>
      <c r="G30" s="32" t="s">
        <v>8806</v>
      </c>
      <c r="H30" s="33" t="s">
        <v>8813</v>
      </c>
      <c r="I30" s="37">
        <v>1.8</v>
      </c>
      <c r="J30" s="31" t="s">
        <v>8805</v>
      </c>
      <c r="K30" s="38" t="s">
        <v>1579</v>
      </c>
      <c r="L30" s="39" t="s">
        <v>1580</v>
      </c>
      <c r="M30" s="40">
        <v>12</v>
      </c>
      <c r="N30" s="40">
        <v>1</v>
      </c>
      <c r="O30" s="40">
        <v>1</v>
      </c>
      <c r="P30" s="40">
        <v>5</v>
      </c>
      <c r="Q30" s="40">
        <v>2</v>
      </c>
      <c r="R30" s="40"/>
      <c r="S30" s="40">
        <v>3</v>
      </c>
      <c r="T30" s="40"/>
      <c r="U30" s="40"/>
      <c r="V30" s="40"/>
      <c r="W30" s="40"/>
      <c r="X30" s="40">
        <v>0</v>
      </c>
      <c r="Y30" s="49"/>
      <c r="Z30" t="s">
        <v>5812</v>
      </c>
      <c r="AA30"/>
      <c r="AB30">
        <v>35</v>
      </c>
      <c r="AC30" s="50">
        <f t="array" ref="AC30">SUM((Q30:W30)/7)</f>
        <v>0.714285714285714</v>
      </c>
      <c r="AD30" s="75">
        <f t="shared" si="0"/>
        <v>0</v>
      </c>
    </row>
    <row r="31" s="19" customFormat="1" customHeight="1" spans="1:30">
      <c r="A31" s="31" t="s">
        <v>8803</v>
      </c>
      <c r="B31" s="31" t="s">
        <v>15</v>
      </c>
      <c r="C31" s="31" t="s">
        <v>8804</v>
      </c>
      <c r="D31" s="31" t="s">
        <v>8805</v>
      </c>
      <c r="E31" s="31" t="s">
        <v>16</v>
      </c>
      <c r="F31" s="31" t="s">
        <v>413</v>
      </c>
      <c r="G31" s="32" t="s">
        <v>8806</v>
      </c>
      <c r="H31" s="33" t="s">
        <v>8815</v>
      </c>
      <c r="I31" s="37">
        <v>1.8</v>
      </c>
      <c r="J31" s="31" t="s">
        <v>8805</v>
      </c>
      <c r="K31" s="38" t="s">
        <v>1581</v>
      </c>
      <c r="L31" s="39" t="s">
        <v>1582</v>
      </c>
      <c r="M31" s="40">
        <v>0</v>
      </c>
      <c r="N31" s="40"/>
      <c r="O31" s="40"/>
      <c r="P31" s="40"/>
      <c r="Q31" s="40"/>
      <c r="R31" s="40"/>
      <c r="S31" s="40"/>
      <c r="T31" s="40"/>
      <c r="U31" s="40"/>
      <c r="V31" s="40"/>
      <c r="W31" s="40">
        <v>1</v>
      </c>
      <c r="X31" s="40">
        <v>19</v>
      </c>
      <c r="Y31" s="49"/>
      <c r="Z31" t="s">
        <v>5812</v>
      </c>
      <c r="AA31"/>
      <c r="AB31">
        <v>9</v>
      </c>
      <c r="AC31" s="50">
        <f t="array" ref="AC31">SUM((Q31:W31)/7)</f>
        <v>0.142857142857143</v>
      </c>
      <c r="AD31" s="51">
        <f t="shared" si="0"/>
        <v>133</v>
      </c>
    </row>
    <row r="32" s="19" customFormat="1" customHeight="1" spans="1:30">
      <c r="A32" s="31" t="s">
        <v>8803</v>
      </c>
      <c r="B32" s="31" t="s">
        <v>15</v>
      </c>
      <c r="C32" s="31" t="s">
        <v>8804</v>
      </c>
      <c r="D32" s="31" t="s">
        <v>8805</v>
      </c>
      <c r="E32" s="31" t="s">
        <v>16</v>
      </c>
      <c r="F32" s="31" t="s">
        <v>182</v>
      </c>
      <c r="G32" s="32" t="s">
        <v>8806</v>
      </c>
      <c r="H32" s="33" t="s">
        <v>8808</v>
      </c>
      <c r="I32" s="37">
        <v>1.8</v>
      </c>
      <c r="J32" s="31" t="s">
        <v>8805</v>
      </c>
      <c r="K32" s="38" t="s">
        <v>1607</v>
      </c>
      <c r="L32" s="39" t="s">
        <v>1608</v>
      </c>
      <c r="M32" s="40">
        <v>11</v>
      </c>
      <c r="N32" s="40">
        <v>2</v>
      </c>
      <c r="O32" s="40"/>
      <c r="P32" s="40">
        <v>1</v>
      </c>
      <c r="Q32" s="40">
        <v>1</v>
      </c>
      <c r="R32" s="40"/>
      <c r="S32" s="40"/>
      <c r="T32" s="40">
        <v>3</v>
      </c>
      <c r="U32" s="40">
        <v>1</v>
      </c>
      <c r="V32" s="40"/>
      <c r="W32" s="40">
        <v>1</v>
      </c>
      <c r="X32" s="40">
        <v>2</v>
      </c>
      <c r="Y32" s="49"/>
      <c r="Z32" t="s">
        <v>5883</v>
      </c>
      <c r="AA32"/>
      <c r="AB32">
        <v>18</v>
      </c>
      <c r="AC32" s="50">
        <f t="array" ref="AC32">SUM((Q32:W32)/7)</f>
        <v>0.857142857142857</v>
      </c>
      <c r="AD32" s="75">
        <f t="shared" si="0"/>
        <v>2.33333333333333</v>
      </c>
    </row>
    <row r="33" s="19" customFormat="1" customHeight="1" spans="1:30">
      <c r="A33" s="31" t="s">
        <v>8803</v>
      </c>
      <c r="B33" s="31" t="s">
        <v>15</v>
      </c>
      <c r="C33" s="31" t="s">
        <v>8804</v>
      </c>
      <c r="D33" s="31" t="s">
        <v>8805</v>
      </c>
      <c r="E33" s="31" t="s">
        <v>16</v>
      </c>
      <c r="F33" s="31" t="s">
        <v>182</v>
      </c>
      <c r="G33" s="32" t="s">
        <v>8806</v>
      </c>
      <c r="H33" s="33" t="s">
        <v>8809</v>
      </c>
      <c r="I33" s="37">
        <v>1.8</v>
      </c>
      <c r="J33" s="31" t="s">
        <v>8805</v>
      </c>
      <c r="K33" s="38" t="s">
        <v>1609</v>
      </c>
      <c r="L33" s="39" t="s">
        <v>1610</v>
      </c>
      <c r="M33" s="40">
        <v>17</v>
      </c>
      <c r="N33" s="40"/>
      <c r="O33" s="40">
        <v>3</v>
      </c>
      <c r="P33" s="40">
        <v>2</v>
      </c>
      <c r="Q33" s="40"/>
      <c r="R33" s="40"/>
      <c r="S33" s="40">
        <v>1</v>
      </c>
      <c r="T33" s="40">
        <v>6</v>
      </c>
      <c r="U33" s="40"/>
      <c r="V33" s="40">
        <v>1</v>
      </c>
      <c r="W33" s="40">
        <v>1</v>
      </c>
      <c r="X33" s="40">
        <v>12</v>
      </c>
      <c r="Y33" s="49"/>
      <c r="Z33" t="s">
        <v>5883</v>
      </c>
      <c r="AA33"/>
      <c r="AB33">
        <v>25</v>
      </c>
      <c r="AC33" s="50">
        <f t="array" ref="AC33">SUM((Q33:W33)/7)</f>
        <v>1.28571428571429</v>
      </c>
      <c r="AD33" s="75">
        <f t="shared" si="0"/>
        <v>9.33333333333333</v>
      </c>
    </row>
    <row r="34" s="19" customFormat="1" customHeight="1" spans="1:30">
      <c r="A34" s="31" t="s">
        <v>8803</v>
      </c>
      <c r="B34" s="31" t="s">
        <v>15</v>
      </c>
      <c r="C34" s="31" t="s">
        <v>8804</v>
      </c>
      <c r="D34" s="31" t="s">
        <v>8805</v>
      </c>
      <c r="E34" s="31" t="s">
        <v>16</v>
      </c>
      <c r="F34" s="31" t="s">
        <v>182</v>
      </c>
      <c r="G34" s="32" t="s">
        <v>8806</v>
      </c>
      <c r="H34" s="33" t="s">
        <v>8810</v>
      </c>
      <c r="I34" s="37">
        <v>1.8</v>
      </c>
      <c r="J34" s="31" t="s">
        <v>8805</v>
      </c>
      <c r="K34" s="38" t="s">
        <v>1611</v>
      </c>
      <c r="L34" s="39" t="s">
        <v>1612</v>
      </c>
      <c r="M34" s="40">
        <v>0</v>
      </c>
      <c r="N34" s="40"/>
      <c r="O34" s="40"/>
      <c r="P34" s="40">
        <v>2</v>
      </c>
      <c r="Q34" s="40"/>
      <c r="R34" s="40"/>
      <c r="S34" s="40">
        <v>1</v>
      </c>
      <c r="T34" s="40">
        <v>2</v>
      </c>
      <c r="U34" s="40"/>
      <c r="V34" s="40">
        <v>2</v>
      </c>
      <c r="W34" s="40">
        <v>1</v>
      </c>
      <c r="X34" s="40">
        <v>62</v>
      </c>
      <c r="Y34" s="49">
        <v>5</v>
      </c>
      <c r="Z34" t="s">
        <v>5883</v>
      </c>
      <c r="AA34"/>
      <c r="AB34">
        <v>27</v>
      </c>
      <c r="AC34" s="50">
        <f t="array" ref="AC34">SUM((Q34:W34)/7)</f>
        <v>0.857142857142857</v>
      </c>
      <c r="AD34" s="51">
        <f t="shared" si="0"/>
        <v>72.3333333333333</v>
      </c>
    </row>
    <row r="35" s="19" customFormat="1" customHeight="1" spans="1:30">
      <c r="A35" s="31" t="s">
        <v>8803</v>
      </c>
      <c r="B35" s="31" t="s">
        <v>15</v>
      </c>
      <c r="C35" s="31" t="s">
        <v>8804</v>
      </c>
      <c r="D35" s="31" t="s">
        <v>8805</v>
      </c>
      <c r="E35" s="31" t="s">
        <v>16</v>
      </c>
      <c r="F35" s="31" t="s">
        <v>182</v>
      </c>
      <c r="G35" s="32" t="s">
        <v>8806</v>
      </c>
      <c r="H35" s="33" t="s">
        <v>8811</v>
      </c>
      <c r="I35" s="37">
        <v>1.8</v>
      </c>
      <c r="J35" s="31" t="s">
        <v>8805</v>
      </c>
      <c r="K35" s="38" t="s">
        <v>1613</v>
      </c>
      <c r="L35" s="39" t="s">
        <v>1614</v>
      </c>
      <c r="M35" s="40">
        <v>97</v>
      </c>
      <c r="N35" s="40">
        <v>2</v>
      </c>
      <c r="O35" s="40">
        <v>1</v>
      </c>
      <c r="P35" s="40">
        <v>1</v>
      </c>
      <c r="Q35" s="40"/>
      <c r="R35" s="40"/>
      <c r="S35" s="40"/>
      <c r="T35" s="40"/>
      <c r="U35" s="40">
        <v>1</v>
      </c>
      <c r="V35" s="40">
        <v>1</v>
      </c>
      <c r="W35" s="40">
        <v>1</v>
      </c>
      <c r="X35" s="40">
        <v>90</v>
      </c>
      <c r="Y35" s="49">
        <v>15</v>
      </c>
      <c r="Z35" t="s">
        <v>5883</v>
      </c>
      <c r="AA35"/>
      <c r="AB35">
        <v>27</v>
      </c>
      <c r="AC35" s="50">
        <f t="array" ref="AC35">SUM((Q35:W35)/7)</f>
        <v>0.428571428571429</v>
      </c>
      <c r="AD35" s="51">
        <f t="shared" si="0"/>
        <v>210</v>
      </c>
    </row>
    <row r="36" s="19" customFormat="1" customHeight="1" spans="1:30">
      <c r="A36" s="31" t="s">
        <v>8803</v>
      </c>
      <c r="B36" s="31" t="s">
        <v>15</v>
      </c>
      <c r="C36" s="31" t="s">
        <v>8804</v>
      </c>
      <c r="D36" s="31" t="s">
        <v>8805</v>
      </c>
      <c r="E36" s="31" t="s">
        <v>16</v>
      </c>
      <c r="F36" s="31" t="s">
        <v>182</v>
      </c>
      <c r="G36" s="32" t="s">
        <v>8806</v>
      </c>
      <c r="H36" s="33" t="s">
        <v>8812</v>
      </c>
      <c r="I36" s="37">
        <v>1.8</v>
      </c>
      <c r="J36" s="31" t="s">
        <v>8805</v>
      </c>
      <c r="K36" s="38" t="s">
        <v>1615</v>
      </c>
      <c r="L36" s="39" t="s">
        <v>1616</v>
      </c>
      <c r="M36" s="40">
        <v>62</v>
      </c>
      <c r="N36" s="40">
        <v>3</v>
      </c>
      <c r="O36" s="40">
        <v>2</v>
      </c>
      <c r="P36" s="40">
        <v>4</v>
      </c>
      <c r="Q36" s="40">
        <v>2</v>
      </c>
      <c r="R36" s="40"/>
      <c r="S36" s="40"/>
      <c r="T36" s="40">
        <v>6</v>
      </c>
      <c r="U36" s="40">
        <v>4</v>
      </c>
      <c r="V36" s="40">
        <v>2</v>
      </c>
      <c r="W36" s="40">
        <v>1</v>
      </c>
      <c r="X36" s="40">
        <v>38</v>
      </c>
      <c r="Y36" s="49">
        <v>14</v>
      </c>
      <c r="Z36" t="s">
        <v>5883</v>
      </c>
      <c r="AA36"/>
      <c r="AB36">
        <v>50</v>
      </c>
      <c r="AC36" s="50">
        <f t="array" ref="AC36">SUM((Q36:W36)/7)</f>
        <v>2.14285714285714</v>
      </c>
      <c r="AD36" s="51">
        <f t="shared" si="0"/>
        <v>17.7333333333333</v>
      </c>
    </row>
    <row r="37" s="19" customFormat="1" customHeight="1" spans="1:30">
      <c r="A37" s="31" t="s">
        <v>8803</v>
      </c>
      <c r="B37" s="31" t="s">
        <v>15</v>
      </c>
      <c r="C37" s="31" t="s">
        <v>8804</v>
      </c>
      <c r="D37" s="31" t="s">
        <v>8805</v>
      </c>
      <c r="E37" s="31" t="s">
        <v>16</v>
      </c>
      <c r="F37" s="31" t="s">
        <v>182</v>
      </c>
      <c r="G37" s="32" t="s">
        <v>8806</v>
      </c>
      <c r="H37" s="33" t="s">
        <v>8813</v>
      </c>
      <c r="I37" s="37">
        <v>1.8</v>
      </c>
      <c r="J37" s="31" t="s">
        <v>8805</v>
      </c>
      <c r="K37" s="38" t="s">
        <v>1617</v>
      </c>
      <c r="L37" s="39" t="s">
        <v>1618</v>
      </c>
      <c r="M37" s="40">
        <v>33</v>
      </c>
      <c r="N37" s="40">
        <v>4</v>
      </c>
      <c r="O37" s="40"/>
      <c r="P37" s="40">
        <v>1</v>
      </c>
      <c r="Q37" s="40">
        <v>1</v>
      </c>
      <c r="R37" s="40"/>
      <c r="S37" s="40"/>
      <c r="T37" s="40">
        <v>3</v>
      </c>
      <c r="U37" s="40"/>
      <c r="V37" s="40">
        <v>2</v>
      </c>
      <c r="W37" s="40">
        <v>1</v>
      </c>
      <c r="X37" s="40">
        <v>23</v>
      </c>
      <c r="Y37" s="49"/>
      <c r="Z37" t="s">
        <v>5883</v>
      </c>
      <c r="AA37"/>
      <c r="AB37">
        <v>27</v>
      </c>
      <c r="AC37" s="50">
        <f t="array" ref="AC37">SUM((Q37:W37)/7)</f>
        <v>1</v>
      </c>
      <c r="AD37" s="51">
        <f t="shared" si="0"/>
        <v>23</v>
      </c>
    </row>
    <row r="38" s="19" customFormat="1" customHeight="1" spans="1:30">
      <c r="A38" s="31" t="s">
        <v>8803</v>
      </c>
      <c r="B38" s="31" t="s">
        <v>15</v>
      </c>
      <c r="C38" s="31" t="s">
        <v>8804</v>
      </c>
      <c r="D38" s="31" t="s">
        <v>8805</v>
      </c>
      <c r="E38" s="31" t="s">
        <v>16</v>
      </c>
      <c r="F38" s="31" t="s">
        <v>182</v>
      </c>
      <c r="G38" s="32" t="s">
        <v>8817</v>
      </c>
      <c r="H38" s="33" t="s">
        <v>8808</v>
      </c>
      <c r="I38" s="37">
        <v>1.8</v>
      </c>
      <c r="J38" s="31" t="s">
        <v>8805</v>
      </c>
      <c r="K38" s="38" t="s">
        <v>1666</v>
      </c>
      <c r="L38" s="39" t="s">
        <v>1667</v>
      </c>
      <c r="M38" s="40">
        <v>21</v>
      </c>
      <c r="N38" s="40">
        <v>2</v>
      </c>
      <c r="O38" s="40">
        <v>2</v>
      </c>
      <c r="P38" s="40">
        <v>2</v>
      </c>
      <c r="Q38" s="40"/>
      <c r="R38" s="40"/>
      <c r="S38" s="40"/>
      <c r="T38" s="40"/>
      <c r="U38" s="40">
        <v>1</v>
      </c>
      <c r="V38" s="40">
        <v>2</v>
      </c>
      <c r="W38" s="40"/>
      <c r="X38" s="40">
        <v>14</v>
      </c>
      <c r="Y38" s="49">
        <v>1</v>
      </c>
      <c r="Z38" t="s">
        <v>5812</v>
      </c>
      <c r="AA38"/>
      <c r="AB38">
        <v>17</v>
      </c>
      <c r="AC38" s="50">
        <f t="array" ref="AC38">SUM((Q38:W38)/7)</f>
        <v>0.428571428571429</v>
      </c>
      <c r="AD38" s="51">
        <f t="shared" si="0"/>
        <v>32.6666666666667</v>
      </c>
    </row>
    <row r="39" s="19" customFormat="1" customHeight="1" spans="1:30">
      <c r="A39" s="31" t="s">
        <v>8803</v>
      </c>
      <c r="B39" s="31" t="s">
        <v>15</v>
      </c>
      <c r="C39" s="31" t="s">
        <v>8804</v>
      </c>
      <c r="D39" s="31" t="s">
        <v>8805</v>
      </c>
      <c r="E39" s="31" t="s">
        <v>16</v>
      </c>
      <c r="F39" s="31" t="s">
        <v>182</v>
      </c>
      <c r="G39" s="32" t="s">
        <v>8817</v>
      </c>
      <c r="H39" s="33" t="s">
        <v>8809</v>
      </c>
      <c r="I39" s="37">
        <v>1.8</v>
      </c>
      <c r="J39" s="31" t="s">
        <v>8805</v>
      </c>
      <c r="K39" s="38" t="s">
        <v>1668</v>
      </c>
      <c r="L39" s="39" t="s">
        <v>1669</v>
      </c>
      <c r="M39" s="40">
        <v>20</v>
      </c>
      <c r="N39" s="40">
        <v>1</v>
      </c>
      <c r="O39" s="40">
        <v>1</v>
      </c>
      <c r="P39" s="40">
        <v>6</v>
      </c>
      <c r="Q39" s="40"/>
      <c r="R39" s="40"/>
      <c r="S39" s="40"/>
      <c r="T39" s="40"/>
      <c r="U39" s="40"/>
      <c r="V39" s="40">
        <v>1</v>
      </c>
      <c r="W39" s="40"/>
      <c r="X39" s="40">
        <v>11</v>
      </c>
      <c r="Y39" s="49">
        <v>3</v>
      </c>
      <c r="Z39" t="s">
        <v>5812</v>
      </c>
      <c r="AA39"/>
      <c r="AB39">
        <v>21</v>
      </c>
      <c r="AC39" s="50">
        <f t="array" ref="AC39">SUM((Q39:W39)/7)</f>
        <v>0.142857142857143</v>
      </c>
      <c r="AD39" s="51">
        <f t="shared" si="0"/>
        <v>77</v>
      </c>
    </row>
    <row r="40" s="19" customFormat="1" customHeight="1" spans="1:30">
      <c r="A40" s="31" t="s">
        <v>8803</v>
      </c>
      <c r="B40" s="31" t="s">
        <v>15</v>
      </c>
      <c r="C40" s="31" t="s">
        <v>8804</v>
      </c>
      <c r="D40" s="31" t="s">
        <v>8805</v>
      </c>
      <c r="E40" s="31" t="s">
        <v>16</v>
      </c>
      <c r="F40" s="31" t="s">
        <v>182</v>
      </c>
      <c r="G40" s="32" t="s">
        <v>8817</v>
      </c>
      <c r="H40" s="33" t="s">
        <v>8810</v>
      </c>
      <c r="I40" s="37">
        <v>1.8</v>
      </c>
      <c r="J40" s="31" t="s">
        <v>8805</v>
      </c>
      <c r="K40" s="38" t="s">
        <v>1670</v>
      </c>
      <c r="L40" s="39" t="s">
        <v>1671</v>
      </c>
      <c r="M40" s="40">
        <v>28</v>
      </c>
      <c r="N40" s="40">
        <v>5</v>
      </c>
      <c r="O40" s="40">
        <v>1</v>
      </c>
      <c r="P40" s="40">
        <v>1</v>
      </c>
      <c r="Q40" s="40">
        <v>1</v>
      </c>
      <c r="R40" s="40"/>
      <c r="S40" s="40">
        <v>1</v>
      </c>
      <c r="T40" s="40"/>
      <c r="U40" s="40">
        <v>2</v>
      </c>
      <c r="V40" s="40">
        <v>2</v>
      </c>
      <c r="W40" s="40"/>
      <c r="X40" s="40">
        <v>20</v>
      </c>
      <c r="Y40" s="49"/>
      <c r="Z40" t="s">
        <v>5812</v>
      </c>
      <c r="AA40"/>
      <c r="AB40">
        <v>30</v>
      </c>
      <c r="AC40" s="50">
        <f t="array" ref="AC40">SUM((Q40:W40)/7)</f>
        <v>0.857142857142857</v>
      </c>
      <c r="AD40" s="51">
        <f t="shared" si="0"/>
        <v>23.3333333333333</v>
      </c>
    </row>
    <row r="41" s="19" customFormat="1" customHeight="1" spans="1:30">
      <c r="A41" s="31" t="s">
        <v>8803</v>
      </c>
      <c r="B41" s="31" t="s">
        <v>15</v>
      </c>
      <c r="C41" s="31" t="s">
        <v>8804</v>
      </c>
      <c r="D41" s="31" t="s">
        <v>8805</v>
      </c>
      <c r="E41" s="31" t="s">
        <v>16</v>
      </c>
      <c r="F41" s="31" t="s">
        <v>182</v>
      </c>
      <c r="G41" s="32" t="s">
        <v>8817</v>
      </c>
      <c r="H41" s="33" t="s">
        <v>8811</v>
      </c>
      <c r="I41" s="37">
        <v>1.8</v>
      </c>
      <c r="J41" s="31" t="s">
        <v>8805</v>
      </c>
      <c r="K41" s="38" t="s">
        <v>1672</v>
      </c>
      <c r="L41" s="39" t="s">
        <v>1673</v>
      </c>
      <c r="M41" s="40">
        <v>17</v>
      </c>
      <c r="N41" s="40">
        <v>3</v>
      </c>
      <c r="O41" s="40">
        <v>1</v>
      </c>
      <c r="P41" s="40"/>
      <c r="Q41" s="40">
        <v>3</v>
      </c>
      <c r="R41" s="40"/>
      <c r="S41" s="40">
        <v>1</v>
      </c>
      <c r="T41" s="40">
        <v>4</v>
      </c>
      <c r="U41" s="40">
        <v>2</v>
      </c>
      <c r="V41" s="40"/>
      <c r="W41" s="40"/>
      <c r="X41" s="40">
        <v>15</v>
      </c>
      <c r="Y41" s="49"/>
      <c r="Z41" t="s">
        <v>5812</v>
      </c>
      <c r="AA41"/>
      <c r="AB41">
        <v>32</v>
      </c>
      <c r="AC41" s="50">
        <f t="array" ref="AC41">SUM((Q41:W41)/7)</f>
        <v>1.42857142857143</v>
      </c>
      <c r="AD41" s="51">
        <f t="shared" si="0"/>
        <v>10.5</v>
      </c>
    </row>
    <row r="42" s="19" customFormat="1" customHeight="1" spans="1:30">
      <c r="A42" s="31" t="s">
        <v>8803</v>
      </c>
      <c r="B42" s="31" t="s">
        <v>15</v>
      </c>
      <c r="C42" s="31" t="s">
        <v>8804</v>
      </c>
      <c r="D42" s="31" t="s">
        <v>8805</v>
      </c>
      <c r="E42" s="31" t="s">
        <v>16</v>
      </c>
      <c r="F42" s="31" t="s">
        <v>182</v>
      </c>
      <c r="G42" s="32" t="s">
        <v>8817</v>
      </c>
      <c r="H42" s="33" t="s">
        <v>8812</v>
      </c>
      <c r="I42" s="37">
        <v>1.8</v>
      </c>
      <c r="J42" s="31" t="s">
        <v>8805</v>
      </c>
      <c r="K42" s="38" t="s">
        <v>1674</v>
      </c>
      <c r="L42" s="39" t="s">
        <v>1675</v>
      </c>
      <c r="M42" s="40">
        <v>35</v>
      </c>
      <c r="N42" s="40">
        <v>2</v>
      </c>
      <c r="O42" s="40">
        <v>1</v>
      </c>
      <c r="P42" s="40">
        <v>1</v>
      </c>
      <c r="Q42" s="40">
        <v>1</v>
      </c>
      <c r="R42" s="40"/>
      <c r="S42" s="40"/>
      <c r="T42" s="40">
        <v>3</v>
      </c>
      <c r="U42" s="40">
        <v>2</v>
      </c>
      <c r="V42" s="40">
        <v>1</v>
      </c>
      <c r="W42" s="40"/>
      <c r="X42" s="40">
        <v>24</v>
      </c>
      <c r="Y42" s="49">
        <v>2</v>
      </c>
      <c r="Z42" t="s">
        <v>5812</v>
      </c>
      <c r="AA42"/>
      <c r="AB42">
        <v>37</v>
      </c>
      <c r="AC42" s="50">
        <f t="array" ref="AC42">SUM((Q42:W42)/7)</f>
        <v>1</v>
      </c>
      <c r="AD42" s="51">
        <f t="shared" si="0"/>
        <v>24</v>
      </c>
    </row>
    <row r="43" s="19" customFormat="1" customHeight="1" spans="1:30">
      <c r="A43" s="31" t="s">
        <v>8803</v>
      </c>
      <c r="B43" s="31" t="s">
        <v>15</v>
      </c>
      <c r="C43" s="31" t="s">
        <v>8804</v>
      </c>
      <c r="D43" s="31" t="s">
        <v>8805</v>
      </c>
      <c r="E43" s="31" t="s">
        <v>16</v>
      </c>
      <c r="F43" s="31" t="s">
        <v>182</v>
      </c>
      <c r="G43" s="32" t="s">
        <v>8817</v>
      </c>
      <c r="H43" s="33" t="s">
        <v>8813</v>
      </c>
      <c r="I43" s="37">
        <v>1.8</v>
      </c>
      <c r="J43" s="31" t="s">
        <v>8805</v>
      </c>
      <c r="K43" s="38" t="s">
        <v>1676</v>
      </c>
      <c r="L43" s="39" t="s">
        <v>1677</v>
      </c>
      <c r="M43" s="40">
        <v>28</v>
      </c>
      <c r="N43" s="40">
        <v>2</v>
      </c>
      <c r="O43" s="40">
        <v>1</v>
      </c>
      <c r="P43" s="40">
        <v>3</v>
      </c>
      <c r="Q43" s="40">
        <v>1</v>
      </c>
      <c r="R43" s="40"/>
      <c r="S43" s="40">
        <v>1</v>
      </c>
      <c r="T43" s="40">
        <v>6</v>
      </c>
      <c r="U43" s="40">
        <v>3</v>
      </c>
      <c r="V43" s="40">
        <v>1</v>
      </c>
      <c r="W43" s="40">
        <v>2</v>
      </c>
      <c r="X43" s="40">
        <v>37</v>
      </c>
      <c r="Y43" s="49"/>
      <c r="Z43" t="s">
        <v>5812</v>
      </c>
      <c r="AA43"/>
      <c r="AB43">
        <v>48</v>
      </c>
      <c r="AC43" s="50">
        <f t="array" ref="AC43">SUM((Q43:W43)/7)</f>
        <v>2</v>
      </c>
      <c r="AD43" s="51">
        <f t="shared" si="0"/>
        <v>18.5</v>
      </c>
    </row>
    <row r="44" s="19" customFormat="1" customHeight="1" spans="1:30">
      <c r="A44" s="31" t="s">
        <v>8803</v>
      </c>
      <c r="B44" s="31" t="s">
        <v>15</v>
      </c>
      <c r="C44" s="31" t="s">
        <v>8804</v>
      </c>
      <c r="D44" s="31" t="s">
        <v>8805</v>
      </c>
      <c r="E44" s="31" t="s">
        <v>181</v>
      </c>
      <c r="F44" s="31" t="s">
        <v>182</v>
      </c>
      <c r="G44" s="32" t="s">
        <v>8806</v>
      </c>
      <c r="H44" s="33" t="s">
        <v>8808</v>
      </c>
      <c r="I44" s="37">
        <v>1.8</v>
      </c>
      <c r="J44" s="31" t="s">
        <v>8805</v>
      </c>
      <c r="K44" s="38" t="s">
        <v>1696</v>
      </c>
      <c r="L44" s="39" t="s">
        <v>1697</v>
      </c>
      <c r="M44" s="40">
        <v>18</v>
      </c>
      <c r="N44" s="40"/>
      <c r="O44" s="40"/>
      <c r="P44" s="40"/>
      <c r="Q44" s="40"/>
      <c r="R44" s="40"/>
      <c r="S44" s="40"/>
      <c r="T44" s="40"/>
      <c r="U44" s="40"/>
      <c r="V44" s="40"/>
      <c r="W44" s="40">
        <v>1</v>
      </c>
      <c r="X44" s="40">
        <v>17</v>
      </c>
      <c r="Y44" s="49"/>
      <c r="Z44" t="s">
        <v>5812</v>
      </c>
      <c r="AA44"/>
      <c r="AB44">
        <v>3</v>
      </c>
      <c r="AC44" s="50">
        <f t="array" ref="AC44">SUM((Q44:W44)/7)</f>
        <v>0.142857142857143</v>
      </c>
      <c r="AD44" s="51">
        <f t="shared" si="0"/>
        <v>119</v>
      </c>
    </row>
    <row r="45" s="19" customFormat="1" customHeight="1" spans="1:30">
      <c r="A45" s="31" t="s">
        <v>8803</v>
      </c>
      <c r="B45" s="31" t="s">
        <v>15</v>
      </c>
      <c r="C45" s="31" t="s">
        <v>8804</v>
      </c>
      <c r="D45" s="31" t="s">
        <v>8805</v>
      </c>
      <c r="E45" s="31" t="s">
        <v>181</v>
      </c>
      <c r="F45" s="31" t="s">
        <v>182</v>
      </c>
      <c r="G45" s="32" t="s">
        <v>8806</v>
      </c>
      <c r="H45" s="33" t="s">
        <v>8809</v>
      </c>
      <c r="I45" s="37">
        <v>1.8</v>
      </c>
      <c r="J45" s="31" t="s">
        <v>8805</v>
      </c>
      <c r="K45" s="38" t="s">
        <v>1698</v>
      </c>
      <c r="L45" s="39" t="s">
        <v>1699</v>
      </c>
      <c r="M45" s="40">
        <v>14</v>
      </c>
      <c r="N45" s="40"/>
      <c r="O45" s="40"/>
      <c r="P45" s="40"/>
      <c r="Q45" s="40">
        <v>1</v>
      </c>
      <c r="R45" s="40"/>
      <c r="S45" s="40"/>
      <c r="T45" s="40"/>
      <c r="U45" s="40"/>
      <c r="V45" s="40">
        <v>1</v>
      </c>
      <c r="W45" s="40"/>
      <c r="X45" s="40">
        <v>12</v>
      </c>
      <c r="Y45" s="49"/>
      <c r="Z45" t="s">
        <v>5812</v>
      </c>
      <c r="AA45"/>
      <c r="AB45">
        <v>8</v>
      </c>
      <c r="AC45" s="50">
        <f t="array" ref="AC45">SUM((Q45:W45)/7)</f>
        <v>0.285714285714286</v>
      </c>
      <c r="AD45" s="51">
        <f t="shared" si="0"/>
        <v>42</v>
      </c>
    </row>
    <row r="46" s="19" customFormat="1" customHeight="1" spans="1:30">
      <c r="A46" s="31" t="s">
        <v>8803</v>
      </c>
      <c r="B46" s="31" t="s">
        <v>15</v>
      </c>
      <c r="C46" s="31" t="s">
        <v>8804</v>
      </c>
      <c r="D46" s="31" t="s">
        <v>8805</v>
      </c>
      <c r="E46" s="31" t="s">
        <v>181</v>
      </c>
      <c r="F46" s="31" t="s">
        <v>182</v>
      </c>
      <c r="G46" s="32" t="s">
        <v>8806</v>
      </c>
      <c r="H46" s="33" t="s">
        <v>8810</v>
      </c>
      <c r="I46" s="37">
        <v>1.8</v>
      </c>
      <c r="J46" s="31" t="s">
        <v>8805</v>
      </c>
      <c r="K46" s="38" t="s">
        <v>1700</v>
      </c>
      <c r="L46" s="39" t="s">
        <v>1701</v>
      </c>
      <c r="M46" s="40">
        <v>10</v>
      </c>
      <c r="N46" s="40">
        <v>1</v>
      </c>
      <c r="O46" s="40"/>
      <c r="P46" s="40"/>
      <c r="Q46" s="40">
        <v>1</v>
      </c>
      <c r="R46" s="40"/>
      <c r="S46" s="40">
        <v>1</v>
      </c>
      <c r="T46" s="40"/>
      <c r="U46" s="40"/>
      <c r="V46" s="40"/>
      <c r="W46" s="40"/>
      <c r="X46" s="40">
        <v>7</v>
      </c>
      <c r="Y46" s="49"/>
      <c r="Z46" t="s">
        <v>5812</v>
      </c>
      <c r="AA46"/>
      <c r="AB46">
        <v>12</v>
      </c>
      <c r="AC46" s="50">
        <f t="array" ref="AC46">SUM((Q46:W46)/7)</f>
        <v>0.285714285714286</v>
      </c>
      <c r="AD46" s="51">
        <f t="shared" si="0"/>
        <v>24.5</v>
      </c>
    </row>
    <row r="47" s="19" customFormat="1" customHeight="1" spans="1:30">
      <c r="A47" s="31" t="s">
        <v>8803</v>
      </c>
      <c r="B47" s="31" t="s">
        <v>15</v>
      </c>
      <c r="C47" s="31" t="s">
        <v>8804</v>
      </c>
      <c r="D47" s="31" t="s">
        <v>8805</v>
      </c>
      <c r="E47" s="31" t="s">
        <v>181</v>
      </c>
      <c r="F47" s="31" t="s">
        <v>182</v>
      </c>
      <c r="G47" s="32" t="s">
        <v>8806</v>
      </c>
      <c r="H47" s="33" t="s">
        <v>8811</v>
      </c>
      <c r="I47" s="37">
        <v>1.8</v>
      </c>
      <c r="J47" s="31" t="s">
        <v>8805</v>
      </c>
      <c r="K47" s="38" t="s">
        <v>1702</v>
      </c>
      <c r="L47" s="39" t="s">
        <v>1703</v>
      </c>
      <c r="M47" s="40">
        <v>15</v>
      </c>
      <c r="N47" s="40">
        <v>1</v>
      </c>
      <c r="O47" s="40"/>
      <c r="P47" s="40"/>
      <c r="Q47" s="40"/>
      <c r="R47" s="40"/>
      <c r="S47" s="40">
        <v>1</v>
      </c>
      <c r="T47" s="40"/>
      <c r="U47" s="40"/>
      <c r="V47" s="40">
        <v>1</v>
      </c>
      <c r="W47" s="40">
        <v>1</v>
      </c>
      <c r="X47" s="40">
        <v>11</v>
      </c>
      <c r="Y47" s="49"/>
      <c r="Z47" t="s">
        <v>5812</v>
      </c>
      <c r="AA47"/>
      <c r="AB47">
        <v>17</v>
      </c>
      <c r="AC47" s="50">
        <f t="array" ref="AC47">SUM((Q47:W47)/7)</f>
        <v>0.428571428571429</v>
      </c>
      <c r="AD47" s="51">
        <f t="shared" si="0"/>
        <v>25.6666666666667</v>
      </c>
    </row>
    <row r="48" s="19" customFormat="1" customHeight="1" spans="1:30">
      <c r="A48" s="31" t="s">
        <v>8803</v>
      </c>
      <c r="B48" s="31" t="s">
        <v>15</v>
      </c>
      <c r="C48" s="31" t="s">
        <v>8804</v>
      </c>
      <c r="D48" s="31" t="s">
        <v>8805</v>
      </c>
      <c r="E48" s="31" t="s">
        <v>181</v>
      </c>
      <c r="F48" s="31" t="s">
        <v>182</v>
      </c>
      <c r="G48" s="32" t="s">
        <v>8806</v>
      </c>
      <c r="H48" s="33" t="s">
        <v>8812</v>
      </c>
      <c r="I48" s="37">
        <v>1.8</v>
      </c>
      <c r="J48" s="31" t="s">
        <v>8805</v>
      </c>
      <c r="K48" s="38" t="s">
        <v>1704</v>
      </c>
      <c r="L48" s="39" t="s">
        <v>1705</v>
      </c>
      <c r="M48" s="40">
        <v>10</v>
      </c>
      <c r="N48" s="40">
        <v>1</v>
      </c>
      <c r="O48" s="40"/>
      <c r="P48" s="40">
        <v>1</v>
      </c>
      <c r="Q48" s="40">
        <v>4</v>
      </c>
      <c r="R48" s="40"/>
      <c r="S48" s="40">
        <v>1</v>
      </c>
      <c r="T48" s="40">
        <v>1</v>
      </c>
      <c r="U48" s="40"/>
      <c r="V48" s="40">
        <v>1</v>
      </c>
      <c r="W48" s="40"/>
      <c r="X48" s="40">
        <v>1</v>
      </c>
      <c r="Y48" s="49"/>
      <c r="Z48" t="s">
        <v>5812</v>
      </c>
      <c r="AA48"/>
      <c r="AB48">
        <v>26</v>
      </c>
      <c r="AC48" s="50">
        <f t="array" ref="AC48">SUM((Q48:W48)/7)</f>
        <v>1</v>
      </c>
      <c r="AD48" s="75">
        <f t="shared" si="0"/>
        <v>1</v>
      </c>
    </row>
    <row r="49" s="19" customFormat="1" customHeight="1" spans="1:30">
      <c r="A49" s="31" t="s">
        <v>8803</v>
      </c>
      <c r="B49" s="31" t="s">
        <v>15</v>
      </c>
      <c r="C49" s="31" t="s">
        <v>8804</v>
      </c>
      <c r="D49" s="31" t="s">
        <v>8805</v>
      </c>
      <c r="E49" s="31" t="s">
        <v>181</v>
      </c>
      <c r="F49" s="31" t="s">
        <v>182</v>
      </c>
      <c r="G49" s="32" t="s">
        <v>8806</v>
      </c>
      <c r="H49" s="33" t="s">
        <v>8813</v>
      </c>
      <c r="I49" s="37">
        <v>1.8</v>
      </c>
      <c r="J49" s="31" t="s">
        <v>8805</v>
      </c>
      <c r="K49" s="38" t="s">
        <v>1706</v>
      </c>
      <c r="L49" s="39" t="s">
        <v>1707</v>
      </c>
      <c r="M49" s="40">
        <v>9</v>
      </c>
      <c r="N49" s="40"/>
      <c r="O49" s="40"/>
      <c r="P49" s="40"/>
      <c r="Q49" s="40">
        <v>1</v>
      </c>
      <c r="R49" s="40"/>
      <c r="S49" s="40"/>
      <c r="T49" s="40"/>
      <c r="U49" s="40"/>
      <c r="V49" s="40">
        <v>1</v>
      </c>
      <c r="W49" s="40">
        <v>1</v>
      </c>
      <c r="X49" s="40">
        <v>6</v>
      </c>
      <c r="Y49" s="49"/>
      <c r="Z49" t="s">
        <v>5812</v>
      </c>
      <c r="AA49"/>
      <c r="AB49">
        <v>14</v>
      </c>
      <c r="AC49" s="50">
        <f t="array" ref="AC49">SUM((Q49:W49)/7)</f>
        <v>0.428571428571429</v>
      </c>
      <c r="AD49" s="51">
        <f t="shared" si="0"/>
        <v>14</v>
      </c>
    </row>
    <row r="50" s="19" customFormat="1" customHeight="1" spans="1:30">
      <c r="A50" s="31" t="s">
        <v>8803</v>
      </c>
      <c r="B50" s="31" t="s">
        <v>15</v>
      </c>
      <c r="C50" s="31" t="s">
        <v>8804</v>
      </c>
      <c r="D50" s="31" t="s">
        <v>8805</v>
      </c>
      <c r="E50" s="31" t="s">
        <v>16</v>
      </c>
      <c r="F50" s="31" t="s">
        <v>17</v>
      </c>
      <c r="G50" s="32" t="s">
        <v>8806</v>
      </c>
      <c r="H50" s="33" t="s">
        <v>8807</v>
      </c>
      <c r="I50" s="37">
        <v>2.5</v>
      </c>
      <c r="J50" s="31" t="s">
        <v>8805</v>
      </c>
      <c r="K50" s="38" t="s">
        <v>5862</v>
      </c>
      <c r="L50" s="39" t="s">
        <v>1812</v>
      </c>
      <c r="M50" s="40">
        <v>9</v>
      </c>
      <c r="N50" s="40">
        <v>1</v>
      </c>
      <c r="O50" s="40">
        <v>1</v>
      </c>
      <c r="P50" s="40">
        <v>2</v>
      </c>
      <c r="Q50" s="40">
        <v>1</v>
      </c>
      <c r="R50" s="40"/>
      <c r="S50" s="40">
        <v>1</v>
      </c>
      <c r="T50" s="40"/>
      <c r="U50" s="40">
        <v>1</v>
      </c>
      <c r="V50" s="40"/>
      <c r="W50" s="40">
        <v>1</v>
      </c>
      <c r="X50" s="40">
        <v>1</v>
      </c>
      <c r="Y50" s="49">
        <v>13</v>
      </c>
      <c r="Z50" t="s">
        <v>5812</v>
      </c>
      <c r="AA50"/>
      <c r="AB50">
        <v>13</v>
      </c>
      <c r="AC50" s="50">
        <f t="array" ref="AC50">SUM((Q50:W50)/7)</f>
        <v>0.571428571428571</v>
      </c>
      <c r="AD50" s="51">
        <f t="shared" si="0"/>
        <v>1.75</v>
      </c>
    </row>
    <row r="51" s="19" customFormat="1" customHeight="1" spans="1:30">
      <c r="A51" s="31" t="s">
        <v>8803</v>
      </c>
      <c r="B51" s="31" t="s">
        <v>15</v>
      </c>
      <c r="C51" s="31" t="s">
        <v>8804</v>
      </c>
      <c r="D51" s="31" t="s">
        <v>8805</v>
      </c>
      <c r="E51" s="31" t="s">
        <v>16</v>
      </c>
      <c r="F51" s="31" t="s">
        <v>17</v>
      </c>
      <c r="G51" s="32" t="s">
        <v>8806</v>
      </c>
      <c r="H51" s="33" t="s">
        <v>8808</v>
      </c>
      <c r="I51" s="37">
        <v>2.5</v>
      </c>
      <c r="J51" s="31" t="s">
        <v>8805</v>
      </c>
      <c r="K51" s="38" t="s">
        <v>5864</v>
      </c>
      <c r="L51" s="39" t="s">
        <v>1814</v>
      </c>
      <c r="M51" s="40">
        <v>1</v>
      </c>
      <c r="N51" s="40"/>
      <c r="O51" s="40"/>
      <c r="P51" s="40">
        <v>1</v>
      </c>
      <c r="Q51" s="40"/>
      <c r="R51" s="40"/>
      <c r="S51" s="40"/>
      <c r="T51" s="40"/>
      <c r="U51" s="40"/>
      <c r="V51" s="40"/>
      <c r="W51" s="40"/>
      <c r="X51" s="40">
        <v>0</v>
      </c>
      <c r="Y51" s="49">
        <v>49</v>
      </c>
      <c r="Z51" t="s">
        <v>5812</v>
      </c>
      <c r="AA51"/>
      <c r="AB51">
        <v>20</v>
      </c>
      <c r="AC51" s="50">
        <f t="array" ref="AC51">SUM((Q51:W51)/7)</f>
        <v>0</v>
      </c>
      <c r="AD51" s="51"/>
    </row>
    <row r="52" s="19" customFormat="1" customHeight="1" spans="1:30">
      <c r="A52" s="31" t="s">
        <v>8803</v>
      </c>
      <c r="B52" s="31" t="s">
        <v>15</v>
      </c>
      <c r="C52" s="31" t="s">
        <v>8804</v>
      </c>
      <c r="D52" s="31" t="s">
        <v>8805</v>
      </c>
      <c r="E52" s="31" t="s">
        <v>16</v>
      </c>
      <c r="F52" s="31" t="s">
        <v>17</v>
      </c>
      <c r="G52" s="32" t="s">
        <v>8806</v>
      </c>
      <c r="H52" s="33" t="s">
        <v>8809</v>
      </c>
      <c r="I52" s="37">
        <v>2.5</v>
      </c>
      <c r="J52" s="31" t="s">
        <v>8805</v>
      </c>
      <c r="K52" s="38" t="s">
        <v>5866</v>
      </c>
      <c r="L52" s="39" t="s">
        <v>1816</v>
      </c>
      <c r="M52" s="40">
        <v>8</v>
      </c>
      <c r="N52" s="40">
        <v>1</v>
      </c>
      <c r="O52" s="40">
        <v>1</v>
      </c>
      <c r="P52" s="40">
        <v>3</v>
      </c>
      <c r="Q52" s="40">
        <v>2</v>
      </c>
      <c r="R52" s="40"/>
      <c r="S52" s="40">
        <v>1</v>
      </c>
      <c r="T52" s="40"/>
      <c r="U52" s="40"/>
      <c r="V52" s="40"/>
      <c r="W52" s="40"/>
      <c r="X52" s="40">
        <v>0</v>
      </c>
      <c r="Y52" s="49">
        <v>124</v>
      </c>
      <c r="Z52" t="s">
        <v>5812</v>
      </c>
      <c r="AA52"/>
      <c r="AB52">
        <v>28</v>
      </c>
      <c r="AC52" s="50">
        <f t="array" ref="AC52">SUM((Q52:W52)/7)</f>
        <v>0.428571428571429</v>
      </c>
      <c r="AD52" s="51">
        <f t="shared" si="0"/>
        <v>0</v>
      </c>
    </row>
    <row r="53" s="19" customFormat="1" customHeight="1" spans="1:30">
      <c r="A53" s="31" t="s">
        <v>8803</v>
      </c>
      <c r="B53" s="31" t="s">
        <v>15</v>
      </c>
      <c r="C53" s="31" t="s">
        <v>8804</v>
      </c>
      <c r="D53" s="31" t="s">
        <v>8805</v>
      </c>
      <c r="E53" s="31" t="s">
        <v>16</v>
      </c>
      <c r="F53" s="31" t="s">
        <v>17</v>
      </c>
      <c r="G53" s="32" t="s">
        <v>8806</v>
      </c>
      <c r="H53" s="33" t="s">
        <v>8810</v>
      </c>
      <c r="I53" s="37">
        <v>2.5</v>
      </c>
      <c r="J53" s="31" t="s">
        <v>8805</v>
      </c>
      <c r="K53" s="38" t="s">
        <v>5868</v>
      </c>
      <c r="L53" s="39" t="s">
        <v>1818</v>
      </c>
      <c r="M53" s="40">
        <v>59</v>
      </c>
      <c r="N53" s="40">
        <v>1</v>
      </c>
      <c r="O53" s="40">
        <v>1</v>
      </c>
      <c r="P53" s="40"/>
      <c r="Q53" s="40"/>
      <c r="R53" s="40"/>
      <c r="S53" s="40"/>
      <c r="T53" s="40">
        <v>3</v>
      </c>
      <c r="U53" s="40"/>
      <c r="V53" s="40">
        <v>1</v>
      </c>
      <c r="W53" s="40"/>
      <c r="X53" s="40">
        <v>61</v>
      </c>
      <c r="Y53" s="49">
        <v>8</v>
      </c>
      <c r="Z53" t="s">
        <v>5812</v>
      </c>
      <c r="AA53"/>
      <c r="AB53">
        <v>22</v>
      </c>
      <c r="AC53" s="50">
        <f t="array" ref="AC53">SUM((Q53:W53)/7)</f>
        <v>0.571428571428571</v>
      </c>
      <c r="AD53" s="51">
        <f t="shared" si="0"/>
        <v>106.75</v>
      </c>
    </row>
    <row r="54" s="19" customFormat="1" customHeight="1" spans="1:30">
      <c r="A54" s="31" t="s">
        <v>8803</v>
      </c>
      <c r="B54" s="31" t="s">
        <v>15</v>
      </c>
      <c r="C54" s="31" t="s">
        <v>8804</v>
      </c>
      <c r="D54" s="31" t="s">
        <v>8805</v>
      </c>
      <c r="E54" s="31" t="s">
        <v>16</v>
      </c>
      <c r="F54" s="31" t="s">
        <v>17</v>
      </c>
      <c r="G54" s="32" t="s">
        <v>8806</v>
      </c>
      <c r="H54" s="33" t="s">
        <v>8811</v>
      </c>
      <c r="I54" s="37">
        <v>2.5</v>
      </c>
      <c r="J54" s="31" t="s">
        <v>8805</v>
      </c>
      <c r="K54" s="38" t="s">
        <v>5870</v>
      </c>
      <c r="L54" s="39" t="s">
        <v>1820</v>
      </c>
      <c r="M54" s="40">
        <v>21</v>
      </c>
      <c r="N54" s="40">
        <v>2</v>
      </c>
      <c r="O54" s="40">
        <v>3</v>
      </c>
      <c r="P54" s="40"/>
      <c r="Q54" s="40">
        <v>1</v>
      </c>
      <c r="R54" s="40"/>
      <c r="S54" s="40">
        <v>1</v>
      </c>
      <c r="T54" s="40"/>
      <c r="U54" s="40">
        <v>2</v>
      </c>
      <c r="V54" s="40"/>
      <c r="W54" s="40">
        <v>1</v>
      </c>
      <c r="X54" s="40">
        <v>17</v>
      </c>
      <c r="Y54" s="49">
        <v>23</v>
      </c>
      <c r="Z54" t="s">
        <v>5812</v>
      </c>
      <c r="AA54"/>
      <c r="AB54">
        <v>15</v>
      </c>
      <c r="AC54" s="50">
        <f t="array" ref="AC54">SUM((Q54:W54)/7)</f>
        <v>0.714285714285714</v>
      </c>
      <c r="AD54" s="51">
        <f t="shared" si="0"/>
        <v>23.8</v>
      </c>
    </row>
    <row r="55" s="19" customFormat="1" customHeight="1" spans="1:30">
      <c r="A55" s="31" t="s">
        <v>8803</v>
      </c>
      <c r="B55" s="31" t="s">
        <v>15</v>
      </c>
      <c r="C55" s="31" t="s">
        <v>8804</v>
      </c>
      <c r="D55" s="31" t="s">
        <v>8805</v>
      </c>
      <c r="E55" s="31" t="s">
        <v>16</v>
      </c>
      <c r="F55" s="31" t="s">
        <v>17</v>
      </c>
      <c r="G55" s="32" t="s">
        <v>8806</v>
      </c>
      <c r="H55" s="33" t="s">
        <v>8812</v>
      </c>
      <c r="I55" s="37">
        <v>2.5</v>
      </c>
      <c r="J55" s="31" t="s">
        <v>8805</v>
      </c>
      <c r="K55" s="38" t="s">
        <v>5872</v>
      </c>
      <c r="L55" s="39" t="s">
        <v>1822</v>
      </c>
      <c r="M55" s="40">
        <v>3</v>
      </c>
      <c r="N55" s="40"/>
      <c r="O55" s="40">
        <v>1</v>
      </c>
      <c r="P55" s="40"/>
      <c r="Q55" s="40">
        <v>1</v>
      </c>
      <c r="R55" s="40"/>
      <c r="S55" s="40"/>
      <c r="T55" s="40"/>
      <c r="U55" s="40"/>
      <c r="V55" s="40">
        <v>1</v>
      </c>
      <c r="W55" s="40">
        <v>2</v>
      </c>
      <c r="X55" s="40">
        <v>48</v>
      </c>
      <c r="Y55" s="49"/>
      <c r="Z55" t="s">
        <v>5812</v>
      </c>
      <c r="AA55"/>
      <c r="AB55">
        <v>10</v>
      </c>
      <c r="AC55" s="50">
        <f t="array" ref="AC55">SUM((Q55:W55)/7)</f>
        <v>0.571428571428571</v>
      </c>
      <c r="AD55" s="51">
        <f t="shared" si="0"/>
        <v>84</v>
      </c>
    </row>
    <row r="56" s="19" customFormat="1" customHeight="1" spans="1:30">
      <c r="A56" s="31" t="s">
        <v>8803</v>
      </c>
      <c r="B56" s="31" t="s">
        <v>15</v>
      </c>
      <c r="C56" s="31" t="s">
        <v>8804</v>
      </c>
      <c r="D56" s="31" t="s">
        <v>8805</v>
      </c>
      <c r="E56" s="31" t="s">
        <v>16</v>
      </c>
      <c r="F56" s="31" t="s">
        <v>17</v>
      </c>
      <c r="G56" s="32" t="s">
        <v>8806</v>
      </c>
      <c r="H56" s="33" t="s">
        <v>8813</v>
      </c>
      <c r="I56" s="37">
        <v>2.5</v>
      </c>
      <c r="J56" s="31" t="s">
        <v>8805</v>
      </c>
      <c r="K56" s="38" t="s">
        <v>1823</v>
      </c>
      <c r="L56" s="39" t="s">
        <v>1824</v>
      </c>
      <c r="M56" s="40">
        <v>1</v>
      </c>
      <c r="N56" s="40"/>
      <c r="O56" s="40"/>
      <c r="P56" s="40"/>
      <c r="Q56" s="40"/>
      <c r="R56" s="40"/>
      <c r="S56" s="40"/>
      <c r="T56" s="40">
        <v>1</v>
      </c>
      <c r="U56" s="40">
        <v>1</v>
      </c>
      <c r="V56" s="40">
        <v>1</v>
      </c>
      <c r="W56" s="40">
        <v>2</v>
      </c>
      <c r="X56" s="40">
        <v>41</v>
      </c>
      <c r="Y56" s="49">
        <v>5</v>
      </c>
      <c r="Z56" t="s">
        <v>5812</v>
      </c>
      <c r="AA56"/>
      <c r="AB56">
        <v>12</v>
      </c>
      <c r="AC56" s="50">
        <f t="array" ref="AC56">SUM((Q56:W56)/7)</f>
        <v>0.714285714285714</v>
      </c>
      <c r="AD56" s="51">
        <f t="shared" si="0"/>
        <v>57.4</v>
      </c>
    </row>
    <row r="57" s="19" customFormat="1" customHeight="1" spans="1:30">
      <c r="A57" s="31" t="s">
        <v>8803</v>
      </c>
      <c r="B57" s="31" t="s">
        <v>15</v>
      </c>
      <c r="C57" s="31" t="s">
        <v>8804</v>
      </c>
      <c r="D57" s="31" t="s">
        <v>8805</v>
      </c>
      <c r="E57" s="31" t="s">
        <v>16</v>
      </c>
      <c r="F57" s="31" t="s">
        <v>17</v>
      </c>
      <c r="G57" s="32" t="s">
        <v>8806</v>
      </c>
      <c r="H57" s="33" t="s">
        <v>8807</v>
      </c>
      <c r="I57" s="37">
        <v>2.5</v>
      </c>
      <c r="J57" s="31" t="s">
        <v>8814</v>
      </c>
      <c r="K57" s="38" t="s">
        <v>1846</v>
      </c>
      <c r="L57" s="39" t="s">
        <v>1847</v>
      </c>
      <c r="M57" s="40">
        <v>11</v>
      </c>
      <c r="N57" s="40">
        <v>1</v>
      </c>
      <c r="O57" s="40">
        <v>5</v>
      </c>
      <c r="P57" s="40">
        <v>2</v>
      </c>
      <c r="Q57" s="40"/>
      <c r="R57" s="40">
        <v>1</v>
      </c>
      <c r="S57" s="40">
        <v>1</v>
      </c>
      <c r="T57" s="40"/>
      <c r="U57" s="40"/>
      <c r="V57" s="40">
        <v>1</v>
      </c>
      <c r="W57" s="40"/>
      <c r="X57" s="40">
        <v>0</v>
      </c>
      <c r="Y57" s="49"/>
      <c r="Z57" t="s">
        <v>5812</v>
      </c>
      <c r="AA57"/>
      <c r="AB57">
        <v>15</v>
      </c>
      <c r="AC57" s="50">
        <f t="array" ref="AC57">SUM((Q57:W57)/7)</f>
        <v>0.428571428571429</v>
      </c>
      <c r="AD57" s="75">
        <f t="shared" si="0"/>
        <v>0</v>
      </c>
    </row>
    <row r="58" s="19" customFormat="1" customHeight="1" spans="1:30">
      <c r="A58" s="31" t="s">
        <v>8803</v>
      </c>
      <c r="B58" s="31" t="s">
        <v>15</v>
      </c>
      <c r="C58" s="31" t="s">
        <v>8804</v>
      </c>
      <c r="D58" s="31" t="s">
        <v>8805</v>
      </c>
      <c r="E58" s="31" t="s">
        <v>16</v>
      </c>
      <c r="F58" s="31" t="s">
        <v>17</v>
      </c>
      <c r="G58" s="32" t="s">
        <v>8806</v>
      </c>
      <c r="H58" s="33" t="s">
        <v>8808</v>
      </c>
      <c r="I58" s="37">
        <v>2.5</v>
      </c>
      <c r="J58" s="31" t="s">
        <v>8814</v>
      </c>
      <c r="K58" s="38" t="s">
        <v>1848</v>
      </c>
      <c r="L58" s="39" t="s">
        <v>1849</v>
      </c>
      <c r="M58" s="40">
        <v>14</v>
      </c>
      <c r="N58" s="40"/>
      <c r="O58" s="40">
        <v>3</v>
      </c>
      <c r="P58" s="40"/>
      <c r="Q58" s="40"/>
      <c r="R58" s="40"/>
      <c r="S58" s="40">
        <v>2</v>
      </c>
      <c r="T58" s="40">
        <v>5</v>
      </c>
      <c r="U58" s="40"/>
      <c r="V58" s="40">
        <v>2</v>
      </c>
      <c r="W58" s="40">
        <v>1</v>
      </c>
      <c r="X58" s="40">
        <v>4</v>
      </c>
      <c r="Y58" s="49"/>
      <c r="Z58" t="s">
        <v>5812</v>
      </c>
      <c r="AA58"/>
      <c r="AB58">
        <v>16</v>
      </c>
      <c r="AC58" s="50">
        <f t="array" ref="AC58">SUM((Q58:W58)/7)</f>
        <v>1.42857142857143</v>
      </c>
      <c r="AD58" s="75">
        <f t="shared" si="0"/>
        <v>2.8</v>
      </c>
    </row>
    <row r="59" s="19" customFormat="1" customHeight="1" spans="1:30">
      <c r="A59" s="31" t="s">
        <v>8803</v>
      </c>
      <c r="B59" s="31" t="s">
        <v>15</v>
      </c>
      <c r="C59" s="31" t="s">
        <v>8804</v>
      </c>
      <c r="D59" s="31" t="s">
        <v>8805</v>
      </c>
      <c r="E59" s="31" t="s">
        <v>16</v>
      </c>
      <c r="F59" s="31" t="s">
        <v>17</v>
      </c>
      <c r="G59" s="32" t="s">
        <v>8806</v>
      </c>
      <c r="H59" s="33" t="s">
        <v>8809</v>
      </c>
      <c r="I59" s="37">
        <v>2.5</v>
      </c>
      <c r="J59" s="31" t="s">
        <v>8814</v>
      </c>
      <c r="K59" s="38" t="s">
        <v>1850</v>
      </c>
      <c r="L59" s="39" t="s">
        <v>1851</v>
      </c>
      <c r="M59" s="40">
        <v>27</v>
      </c>
      <c r="N59" s="40"/>
      <c r="O59" s="40"/>
      <c r="P59" s="40">
        <v>1</v>
      </c>
      <c r="Q59" s="40"/>
      <c r="R59" s="40">
        <v>2</v>
      </c>
      <c r="S59" s="40">
        <v>4</v>
      </c>
      <c r="T59" s="40">
        <v>1</v>
      </c>
      <c r="U59" s="40">
        <v>2</v>
      </c>
      <c r="V59" s="40">
        <v>1</v>
      </c>
      <c r="W59" s="40">
        <v>1</v>
      </c>
      <c r="X59" s="40">
        <v>16</v>
      </c>
      <c r="Y59" s="49"/>
      <c r="Z59" t="s">
        <v>5812</v>
      </c>
      <c r="AA59"/>
      <c r="AB59">
        <v>13</v>
      </c>
      <c r="AC59" s="50">
        <f t="array" ref="AC59">SUM((Q59:W59)/7)</f>
        <v>1.57142857142857</v>
      </c>
      <c r="AD59" s="51">
        <f t="shared" si="0"/>
        <v>10.1818181818182</v>
      </c>
    </row>
    <row r="60" s="19" customFormat="1" customHeight="1" spans="1:30">
      <c r="A60" s="31" t="s">
        <v>8803</v>
      </c>
      <c r="B60" s="31" t="s">
        <v>15</v>
      </c>
      <c r="C60" s="31" t="s">
        <v>8804</v>
      </c>
      <c r="D60" s="31" t="s">
        <v>8805</v>
      </c>
      <c r="E60" s="31" t="s">
        <v>16</v>
      </c>
      <c r="F60" s="31" t="s">
        <v>17</v>
      </c>
      <c r="G60" s="32" t="s">
        <v>8806</v>
      </c>
      <c r="H60" s="33" t="s">
        <v>8810</v>
      </c>
      <c r="I60" s="37">
        <v>2.5</v>
      </c>
      <c r="J60" s="31" t="s">
        <v>8814</v>
      </c>
      <c r="K60" s="38" t="s">
        <v>1852</v>
      </c>
      <c r="L60" s="39" t="s">
        <v>1853</v>
      </c>
      <c r="M60" s="40">
        <v>13</v>
      </c>
      <c r="N60" s="40"/>
      <c r="O60" s="40">
        <v>1</v>
      </c>
      <c r="P60" s="40"/>
      <c r="Q60" s="40"/>
      <c r="R60" s="40"/>
      <c r="S60" s="40"/>
      <c r="T60" s="40"/>
      <c r="U60" s="40"/>
      <c r="V60" s="40"/>
      <c r="W60" s="40">
        <v>2</v>
      </c>
      <c r="X60" s="40">
        <v>10</v>
      </c>
      <c r="Y60" s="49">
        <v>100</v>
      </c>
      <c r="Z60" t="s">
        <v>5812</v>
      </c>
      <c r="AA60"/>
      <c r="AB60">
        <v>3</v>
      </c>
      <c r="AC60" s="50">
        <f t="array" ref="AC60">SUM((Q60:W60)/7)</f>
        <v>0.285714285714286</v>
      </c>
      <c r="AD60" s="51">
        <f t="shared" si="0"/>
        <v>35</v>
      </c>
    </row>
    <row r="61" s="19" customFormat="1" customHeight="1" spans="1:30">
      <c r="A61" s="31" t="s">
        <v>8803</v>
      </c>
      <c r="B61" s="31" t="s">
        <v>15</v>
      </c>
      <c r="C61" s="31" t="s">
        <v>8804</v>
      </c>
      <c r="D61" s="31" t="s">
        <v>8805</v>
      </c>
      <c r="E61" s="31" t="s">
        <v>16</v>
      </c>
      <c r="F61" s="31" t="s">
        <v>17</v>
      </c>
      <c r="G61" s="32" t="s">
        <v>8806</v>
      </c>
      <c r="H61" s="33" t="s">
        <v>8811</v>
      </c>
      <c r="I61" s="37">
        <v>2.5</v>
      </c>
      <c r="J61" s="31" t="s">
        <v>8814</v>
      </c>
      <c r="K61" s="38" t="s">
        <v>1854</v>
      </c>
      <c r="L61" s="39" t="s">
        <v>1855</v>
      </c>
      <c r="M61" s="40">
        <v>10</v>
      </c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>
        <v>109</v>
      </c>
      <c r="Y61" s="49"/>
      <c r="Z61" t="s">
        <v>5812</v>
      </c>
      <c r="AA61"/>
      <c r="AB61"/>
      <c r="AC61" s="50">
        <f t="array" ref="AC61">SUM((Q61:W61)/7)</f>
        <v>0</v>
      </c>
      <c r="AD61" s="51"/>
    </row>
    <row r="62" s="19" customFormat="1" customHeight="1" spans="1:30">
      <c r="A62" s="31" t="s">
        <v>8803</v>
      </c>
      <c r="B62" s="31" t="s">
        <v>15</v>
      </c>
      <c r="C62" s="31" t="s">
        <v>8804</v>
      </c>
      <c r="D62" s="31" t="s">
        <v>8805</v>
      </c>
      <c r="E62" s="31" t="s">
        <v>16</v>
      </c>
      <c r="F62" s="31" t="s">
        <v>17</v>
      </c>
      <c r="G62" s="32" t="s">
        <v>8806</v>
      </c>
      <c r="H62" s="33" t="s">
        <v>8812</v>
      </c>
      <c r="I62" s="37">
        <v>2.5</v>
      </c>
      <c r="J62" s="31" t="s">
        <v>8814</v>
      </c>
      <c r="K62" s="38" t="s">
        <v>1856</v>
      </c>
      <c r="L62" s="39" t="s">
        <v>1857</v>
      </c>
      <c r="M62" s="40">
        <v>7</v>
      </c>
      <c r="N62" s="40">
        <v>1</v>
      </c>
      <c r="O62" s="40"/>
      <c r="P62" s="40">
        <v>1</v>
      </c>
      <c r="Q62" s="40">
        <v>1</v>
      </c>
      <c r="R62" s="40"/>
      <c r="S62" s="40">
        <v>1</v>
      </c>
      <c r="T62" s="40">
        <v>1</v>
      </c>
      <c r="U62" s="40">
        <v>1</v>
      </c>
      <c r="V62" s="40"/>
      <c r="W62" s="40"/>
      <c r="X62" s="40">
        <v>1</v>
      </c>
      <c r="Y62" s="49">
        <v>99</v>
      </c>
      <c r="Z62" t="s">
        <v>5812</v>
      </c>
      <c r="AA62"/>
      <c r="AB62">
        <v>9</v>
      </c>
      <c r="AC62" s="50">
        <f t="array" ref="AC62">SUM((Q62:W62)/7)</f>
        <v>0.571428571428571</v>
      </c>
      <c r="AD62" s="51">
        <f t="shared" si="0"/>
        <v>1.75</v>
      </c>
    </row>
    <row r="63" s="19" customFormat="1" customHeight="1" spans="1:30">
      <c r="A63" s="31" t="s">
        <v>8803</v>
      </c>
      <c r="B63" s="31" t="s">
        <v>15</v>
      </c>
      <c r="C63" s="31" t="s">
        <v>8804</v>
      </c>
      <c r="D63" s="31" t="s">
        <v>8805</v>
      </c>
      <c r="E63" s="31" t="s">
        <v>16</v>
      </c>
      <c r="F63" s="31" t="s">
        <v>17</v>
      </c>
      <c r="G63" s="32" t="s">
        <v>8806</v>
      </c>
      <c r="H63" s="33" t="s">
        <v>8813</v>
      </c>
      <c r="I63" s="37">
        <v>2.5</v>
      </c>
      <c r="J63" s="31" t="s">
        <v>8814</v>
      </c>
      <c r="K63" s="38" t="s">
        <v>1858</v>
      </c>
      <c r="L63" s="39" t="s">
        <v>1859</v>
      </c>
      <c r="M63" s="40">
        <v>8</v>
      </c>
      <c r="N63" s="40">
        <v>1</v>
      </c>
      <c r="O63" s="40">
        <v>1</v>
      </c>
      <c r="P63" s="40">
        <v>3</v>
      </c>
      <c r="Q63" s="40"/>
      <c r="R63" s="40">
        <v>2</v>
      </c>
      <c r="S63" s="40">
        <v>1</v>
      </c>
      <c r="T63" s="40"/>
      <c r="U63" s="40"/>
      <c r="V63" s="40"/>
      <c r="W63" s="40"/>
      <c r="X63" s="40">
        <v>50</v>
      </c>
      <c r="Y63" s="49"/>
      <c r="Z63" t="s">
        <v>5812</v>
      </c>
      <c r="AA63"/>
      <c r="AB63">
        <v>10</v>
      </c>
      <c r="AC63" s="50">
        <f t="array" ref="AC63">SUM((Q63:W63)/7)</f>
        <v>0.428571428571429</v>
      </c>
      <c r="AD63" s="51">
        <f t="shared" si="0"/>
        <v>116.666666666667</v>
      </c>
    </row>
    <row r="64" s="19" customFormat="1" customHeight="1" spans="1:30">
      <c r="A64" s="31" t="s">
        <v>8803</v>
      </c>
      <c r="B64" s="31" t="s">
        <v>15</v>
      </c>
      <c r="C64" s="31" t="s">
        <v>8818</v>
      </c>
      <c r="D64" s="31" t="s">
        <v>8805</v>
      </c>
      <c r="E64" s="31" t="s">
        <v>3125</v>
      </c>
      <c r="F64" s="31" t="s">
        <v>126</v>
      </c>
      <c r="G64" s="32" t="s">
        <v>8819</v>
      </c>
      <c r="H64" s="33" t="s">
        <v>8820</v>
      </c>
      <c r="I64" s="37">
        <v>1.8</v>
      </c>
      <c r="J64" s="31" t="s">
        <v>8805</v>
      </c>
      <c r="K64" s="38" t="s">
        <v>4186</v>
      </c>
      <c r="L64" s="39" t="s">
        <v>4187</v>
      </c>
      <c r="M64" s="40">
        <v>47</v>
      </c>
      <c r="N64" s="40"/>
      <c r="O64" s="40">
        <v>1</v>
      </c>
      <c r="P64" s="40"/>
      <c r="Q64" s="40"/>
      <c r="R64" s="40"/>
      <c r="S64" s="40"/>
      <c r="T64" s="40"/>
      <c r="U64" s="40"/>
      <c r="V64" s="40"/>
      <c r="W64" s="40"/>
      <c r="X64" s="40">
        <v>46</v>
      </c>
      <c r="Y64" s="49"/>
      <c r="Z64" t="s">
        <v>5882</v>
      </c>
      <c r="AA64"/>
      <c r="AB64">
        <v>3</v>
      </c>
      <c r="AC64" s="50">
        <f t="array" ref="AC64">SUM((Q64:W64)/7)</f>
        <v>0</v>
      </c>
      <c r="AD64" s="51"/>
    </row>
    <row r="65" customHeight="1" spans="1:30">
      <c r="A65" s="31" t="s">
        <v>8803</v>
      </c>
      <c r="B65" s="31" t="s">
        <v>15</v>
      </c>
      <c r="C65" s="31" t="s">
        <v>8818</v>
      </c>
      <c r="D65" s="31" t="s">
        <v>8805</v>
      </c>
      <c r="E65" s="31" t="s">
        <v>16</v>
      </c>
      <c r="F65" s="31" t="s">
        <v>126</v>
      </c>
      <c r="G65" s="32" t="s">
        <v>8821</v>
      </c>
      <c r="H65" s="33" t="s">
        <v>8822</v>
      </c>
      <c r="I65" s="37">
        <v>1.8</v>
      </c>
      <c r="J65" s="31" t="s">
        <v>8805</v>
      </c>
      <c r="K65" s="38" t="s">
        <v>2548</v>
      </c>
      <c r="L65" s="39" t="s">
        <v>2549</v>
      </c>
      <c r="M65" s="40">
        <v>62</v>
      </c>
      <c r="N65" s="40">
        <v>11</v>
      </c>
      <c r="O65" s="40">
        <v>6</v>
      </c>
      <c r="P65" s="40">
        <v>12</v>
      </c>
      <c r="Q65" s="40">
        <v>15</v>
      </c>
      <c r="R65" s="40"/>
      <c r="S65" s="40">
        <v>15</v>
      </c>
      <c r="T65" s="40">
        <v>6</v>
      </c>
      <c r="U65" s="40">
        <v>2</v>
      </c>
      <c r="V65" s="40"/>
      <c r="W65" s="40"/>
      <c r="X65" s="40">
        <v>0</v>
      </c>
      <c r="Y65" s="49"/>
      <c r="Z65" t="s">
        <v>5812</v>
      </c>
      <c r="AB65">
        <v>279</v>
      </c>
      <c r="AC65" s="50">
        <f t="array" ref="AC65">SUM((Q65:W65)/7)</f>
        <v>5.42857142857143</v>
      </c>
      <c r="AD65" s="75">
        <f t="shared" si="0"/>
        <v>0</v>
      </c>
    </row>
    <row r="66" customHeight="1" spans="1:30">
      <c r="A66" s="31" t="s">
        <v>8803</v>
      </c>
      <c r="B66" s="31" t="s">
        <v>15</v>
      </c>
      <c r="C66" s="31" t="s">
        <v>8818</v>
      </c>
      <c r="D66" s="31" t="s">
        <v>8805</v>
      </c>
      <c r="E66" s="31" t="s">
        <v>16</v>
      </c>
      <c r="F66" s="31" t="s">
        <v>126</v>
      </c>
      <c r="G66" s="32" t="s">
        <v>8821</v>
      </c>
      <c r="H66" s="33" t="s">
        <v>8820</v>
      </c>
      <c r="I66" s="37">
        <v>1.8</v>
      </c>
      <c r="J66" s="31" t="s">
        <v>8805</v>
      </c>
      <c r="K66" s="38" t="s">
        <v>2551</v>
      </c>
      <c r="L66" s="39" t="s">
        <v>2552</v>
      </c>
      <c r="M66" s="40">
        <v>112</v>
      </c>
      <c r="N66" s="40">
        <v>7</v>
      </c>
      <c r="O66" s="40">
        <v>8</v>
      </c>
      <c r="P66" s="40">
        <v>6</v>
      </c>
      <c r="Q66" s="40">
        <v>5</v>
      </c>
      <c r="R66" s="40"/>
      <c r="S66" s="40">
        <v>14</v>
      </c>
      <c r="T66" s="40">
        <v>6</v>
      </c>
      <c r="U66" s="40">
        <v>16</v>
      </c>
      <c r="V66" s="40">
        <v>8</v>
      </c>
      <c r="W66" s="40">
        <v>15</v>
      </c>
      <c r="X66" s="40">
        <v>30</v>
      </c>
      <c r="Y66" s="49"/>
      <c r="Z66" t="s">
        <v>5812</v>
      </c>
      <c r="AB66">
        <v>168</v>
      </c>
      <c r="AC66" s="50">
        <f t="array" ref="AC66">SUM((Q66:W66)/7)</f>
        <v>9.14285714285714</v>
      </c>
      <c r="AD66" s="75">
        <f t="shared" si="0"/>
        <v>3.28125</v>
      </c>
    </row>
    <row r="67" customHeight="1" spans="1:30">
      <c r="A67" s="31" t="s">
        <v>8803</v>
      </c>
      <c r="B67" s="31" t="s">
        <v>15</v>
      </c>
      <c r="C67" s="31" t="s">
        <v>8818</v>
      </c>
      <c r="D67" s="31" t="s">
        <v>8805</v>
      </c>
      <c r="E67" s="31" t="s">
        <v>16</v>
      </c>
      <c r="F67" s="31" t="s">
        <v>126</v>
      </c>
      <c r="G67" s="32" t="s">
        <v>8821</v>
      </c>
      <c r="H67" s="33" t="s">
        <v>8807</v>
      </c>
      <c r="I67" s="37">
        <v>1.8</v>
      </c>
      <c r="J67" s="31" t="s">
        <v>8805</v>
      </c>
      <c r="K67" s="38" t="s">
        <v>2554</v>
      </c>
      <c r="L67" s="39" t="s">
        <v>2555</v>
      </c>
      <c r="M67" s="40">
        <v>13</v>
      </c>
      <c r="N67" s="40">
        <v>2</v>
      </c>
      <c r="O67" s="40">
        <v>3</v>
      </c>
      <c r="P67" s="40">
        <v>1</v>
      </c>
      <c r="Q67" s="40">
        <v>3</v>
      </c>
      <c r="R67" s="40"/>
      <c r="S67" s="40">
        <v>2</v>
      </c>
      <c r="T67" s="40">
        <v>1</v>
      </c>
      <c r="U67" s="40">
        <v>1</v>
      </c>
      <c r="V67" s="40"/>
      <c r="W67" s="40"/>
      <c r="X67" s="40">
        <v>0</v>
      </c>
      <c r="Y67" s="49">
        <v>49</v>
      </c>
      <c r="Z67" t="s">
        <v>5812</v>
      </c>
      <c r="AB67">
        <v>45</v>
      </c>
      <c r="AC67" s="50">
        <f t="array" ref="AC67">SUM((Q67:W67)/7)</f>
        <v>1</v>
      </c>
      <c r="AD67" s="51">
        <f t="shared" ref="AD67:AD130" si="1">X67/AC67</f>
        <v>0</v>
      </c>
    </row>
    <row r="68" customFormat="1" customHeight="1" spans="1:30">
      <c r="A68" s="31" t="s">
        <v>8803</v>
      </c>
      <c r="B68" s="31" t="s">
        <v>15</v>
      </c>
      <c r="C68" s="31" t="s">
        <v>8818</v>
      </c>
      <c r="D68" s="31" t="s">
        <v>8805</v>
      </c>
      <c r="E68" s="31" t="s">
        <v>16</v>
      </c>
      <c r="F68" s="31" t="s">
        <v>126</v>
      </c>
      <c r="G68" s="32" t="s">
        <v>8821</v>
      </c>
      <c r="H68" s="33" t="s">
        <v>8807</v>
      </c>
      <c r="I68" s="37">
        <v>1.8</v>
      </c>
      <c r="J68" s="31" t="s">
        <v>8814</v>
      </c>
      <c r="K68" s="38" t="s">
        <v>2557</v>
      </c>
      <c r="L68" s="39" t="s">
        <v>2558</v>
      </c>
      <c r="M68" s="40">
        <v>47</v>
      </c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>
        <v>47</v>
      </c>
      <c r="Y68" s="49"/>
      <c r="Z68" t="s">
        <v>5812</v>
      </c>
      <c r="AB68">
        <v>3</v>
      </c>
      <c r="AC68" s="50">
        <f t="array" ref="AC68">SUM((Q68:W68)/7)</f>
        <v>0</v>
      </c>
      <c r="AD68" s="51"/>
    </row>
    <row r="69" s="19" customFormat="1" customHeight="1" spans="1:30">
      <c r="A69" s="31" t="s">
        <v>8803</v>
      </c>
      <c r="B69" s="31" t="s">
        <v>15</v>
      </c>
      <c r="C69" s="31" t="s">
        <v>8818</v>
      </c>
      <c r="D69" s="31" t="s">
        <v>8805</v>
      </c>
      <c r="E69" s="31" t="s">
        <v>16</v>
      </c>
      <c r="F69" s="31" t="s">
        <v>182</v>
      </c>
      <c r="G69" s="32" t="s">
        <v>8821</v>
      </c>
      <c r="H69" s="33" t="s">
        <v>8822</v>
      </c>
      <c r="I69" s="37">
        <v>1.8</v>
      </c>
      <c r="J69" s="31" t="s">
        <v>8805</v>
      </c>
      <c r="K69" s="42" t="s">
        <v>2563</v>
      </c>
      <c r="L69" s="39" t="s">
        <v>2564</v>
      </c>
      <c r="M69" s="40">
        <v>22</v>
      </c>
      <c r="N69" s="40"/>
      <c r="O69" s="40">
        <v>1</v>
      </c>
      <c r="P69" s="40">
        <v>4</v>
      </c>
      <c r="Q69" s="40">
        <v>1</v>
      </c>
      <c r="R69" s="40"/>
      <c r="S69" s="40">
        <v>7</v>
      </c>
      <c r="T69" s="40">
        <v>2</v>
      </c>
      <c r="U69" s="40">
        <v>2</v>
      </c>
      <c r="V69" s="40">
        <v>2</v>
      </c>
      <c r="W69" s="40">
        <v>2</v>
      </c>
      <c r="X69" s="40">
        <v>21</v>
      </c>
      <c r="Y69" s="49"/>
      <c r="Z69" t="s">
        <v>5883</v>
      </c>
      <c r="AA69"/>
      <c r="AB69">
        <v>29</v>
      </c>
      <c r="AC69" s="50">
        <f t="array" ref="AC69">SUM((Q69:W69)/7)</f>
        <v>2.28571428571429</v>
      </c>
      <c r="AD69" s="75">
        <f t="shared" si="1"/>
        <v>9.1875</v>
      </c>
    </row>
    <row r="70" customHeight="1" spans="1:30">
      <c r="A70" s="31" t="s">
        <v>8803</v>
      </c>
      <c r="B70" s="31" t="s">
        <v>15</v>
      </c>
      <c r="C70" s="31" t="s">
        <v>8818</v>
      </c>
      <c r="D70" s="31" t="s">
        <v>8805</v>
      </c>
      <c r="E70" s="31" t="s">
        <v>16</v>
      </c>
      <c r="F70" s="31" t="s">
        <v>182</v>
      </c>
      <c r="G70" s="32" t="s">
        <v>8821</v>
      </c>
      <c r="H70" s="33" t="s">
        <v>8820</v>
      </c>
      <c r="I70" s="37">
        <v>1.8</v>
      </c>
      <c r="J70" s="31" t="s">
        <v>8805</v>
      </c>
      <c r="K70" s="42" t="s">
        <v>2566</v>
      </c>
      <c r="L70" s="39" t="s">
        <v>2567</v>
      </c>
      <c r="M70" s="40">
        <v>50</v>
      </c>
      <c r="N70" s="40">
        <v>2</v>
      </c>
      <c r="O70" s="40">
        <v>6</v>
      </c>
      <c r="P70" s="40">
        <v>2</v>
      </c>
      <c r="Q70" s="40">
        <v>3</v>
      </c>
      <c r="R70" s="40"/>
      <c r="S70" s="40">
        <v>4</v>
      </c>
      <c r="T70" s="40">
        <v>2</v>
      </c>
      <c r="U70" s="40">
        <v>4</v>
      </c>
      <c r="V70" s="40">
        <v>2</v>
      </c>
      <c r="W70" s="40">
        <v>3</v>
      </c>
      <c r="X70" s="40">
        <v>128</v>
      </c>
      <c r="Y70" s="49"/>
      <c r="Z70" t="s">
        <v>5883</v>
      </c>
      <c r="AB70">
        <v>58</v>
      </c>
      <c r="AC70" s="50">
        <f t="array" ref="AC70">SUM((Q70:W70)/7)</f>
        <v>2.57142857142857</v>
      </c>
      <c r="AD70" s="51">
        <f t="shared" si="1"/>
        <v>49.7777777777778</v>
      </c>
    </row>
    <row r="71" customHeight="1" spans="1:30">
      <c r="A71" s="31" t="s">
        <v>8803</v>
      </c>
      <c r="B71" s="31" t="s">
        <v>15</v>
      </c>
      <c r="C71" s="31" t="s">
        <v>8818</v>
      </c>
      <c r="D71" s="31" t="s">
        <v>8805</v>
      </c>
      <c r="E71" s="31" t="s">
        <v>16</v>
      </c>
      <c r="F71" s="31" t="s">
        <v>182</v>
      </c>
      <c r="G71" s="32" t="s">
        <v>8821</v>
      </c>
      <c r="H71" s="33" t="s">
        <v>8807</v>
      </c>
      <c r="I71" s="37">
        <v>1.8</v>
      </c>
      <c r="J71" s="31" t="s">
        <v>8805</v>
      </c>
      <c r="K71" s="42" t="s">
        <v>2569</v>
      </c>
      <c r="L71" s="39" t="s">
        <v>2570</v>
      </c>
      <c r="M71" s="40">
        <v>38</v>
      </c>
      <c r="N71" s="40">
        <v>3</v>
      </c>
      <c r="O71" s="40">
        <v>5</v>
      </c>
      <c r="P71" s="40">
        <v>1</v>
      </c>
      <c r="Q71" s="40">
        <v>3</v>
      </c>
      <c r="R71" s="40"/>
      <c r="S71" s="40">
        <v>3</v>
      </c>
      <c r="T71" s="40">
        <v>3</v>
      </c>
      <c r="U71" s="40">
        <v>3</v>
      </c>
      <c r="V71" s="40">
        <v>2</v>
      </c>
      <c r="W71" s="40">
        <v>3</v>
      </c>
      <c r="X71" s="40">
        <v>64</v>
      </c>
      <c r="Y71" s="49">
        <v>20</v>
      </c>
      <c r="Z71" t="s">
        <v>5883</v>
      </c>
      <c r="AB71">
        <v>68</v>
      </c>
      <c r="AC71" s="50">
        <f t="array" ref="AC71">SUM((Q71:W71)/7)</f>
        <v>2.42857142857143</v>
      </c>
      <c r="AD71" s="51">
        <f t="shared" si="1"/>
        <v>26.3529411764706</v>
      </c>
    </row>
    <row r="72" customHeight="1" spans="1:30">
      <c r="A72" s="31" t="s">
        <v>8803</v>
      </c>
      <c r="B72" s="31" t="s">
        <v>15</v>
      </c>
      <c r="C72" s="31" t="s">
        <v>8818</v>
      </c>
      <c r="D72" s="31" t="s">
        <v>8805</v>
      </c>
      <c r="E72" s="31" t="s">
        <v>16</v>
      </c>
      <c r="F72" s="31" t="s">
        <v>182</v>
      </c>
      <c r="G72" s="32" t="s">
        <v>8821</v>
      </c>
      <c r="H72" s="33" t="s">
        <v>8808</v>
      </c>
      <c r="I72" s="37">
        <v>1.8</v>
      </c>
      <c r="J72" s="31" t="s">
        <v>8805</v>
      </c>
      <c r="K72" s="42" t="s">
        <v>2572</v>
      </c>
      <c r="L72" s="39" t="s">
        <v>2573</v>
      </c>
      <c r="M72" s="40">
        <v>28</v>
      </c>
      <c r="N72" s="40">
        <v>2</v>
      </c>
      <c r="O72" s="40">
        <v>3</v>
      </c>
      <c r="P72" s="40">
        <v>7</v>
      </c>
      <c r="Q72" s="40">
        <v>8</v>
      </c>
      <c r="R72" s="40"/>
      <c r="S72" s="40">
        <v>7</v>
      </c>
      <c r="T72" s="40">
        <v>2</v>
      </c>
      <c r="U72" s="40">
        <v>2</v>
      </c>
      <c r="V72" s="40">
        <v>1</v>
      </c>
      <c r="W72" s="40">
        <v>3</v>
      </c>
      <c r="X72" s="40">
        <v>27</v>
      </c>
      <c r="Y72" s="49"/>
      <c r="Z72" t="s">
        <v>5883</v>
      </c>
      <c r="AB72">
        <v>49</v>
      </c>
      <c r="AC72" s="50">
        <f t="array" ref="AC72">SUM((Q72:W72)/7)</f>
        <v>3.28571428571428</v>
      </c>
      <c r="AD72" s="75">
        <f t="shared" si="1"/>
        <v>8.21739130434783</v>
      </c>
    </row>
    <row r="73" customHeight="1" spans="1:30">
      <c r="A73" s="31" t="s">
        <v>8803</v>
      </c>
      <c r="B73" s="31" t="s">
        <v>15</v>
      </c>
      <c r="C73" s="31" t="s">
        <v>8818</v>
      </c>
      <c r="D73" s="31" t="s">
        <v>8805</v>
      </c>
      <c r="E73" s="31" t="s">
        <v>16</v>
      </c>
      <c r="F73" s="31" t="s">
        <v>36</v>
      </c>
      <c r="G73" s="32" t="s">
        <v>8821</v>
      </c>
      <c r="H73" s="33" t="s">
        <v>8820</v>
      </c>
      <c r="I73" s="37">
        <v>1.8</v>
      </c>
      <c r="J73" s="31" t="s">
        <v>8805</v>
      </c>
      <c r="K73" s="42" t="s">
        <v>2575</v>
      </c>
      <c r="L73" s="39" t="s">
        <v>2576</v>
      </c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>
        <v>20</v>
      </c>
      <c r="Y73" s="49"/>
      <c r="Z73" t="s">
        <v>5883</v>
      </c>
      <c r="AB73"/>
      <c r="AC73" s="50">
        <f t="array" ref="AC73">SUM((Q73:W73)/7)</f>
        <v>0</v>
      </c>
      <c r="AD73" s="51"/>
    </row>
    <row r="74" customHeight="1" spans="1:30">
      <c r="A74" s="31" t="s">
        <v>8803</v>
      </c>
      <c r="B74" s="31" t="s">
        <v>15</v>
      </c>
      <c r="C74" s="31" t="s">
        <v>8818</v>
      </c>
      <c r="D74" s="31" t="s">
        <v>8805</v>
      </c>
      <c r="E74" s="31" t="s">
        <v>16</v>
      </c>
      <c r="F74" s="31" t="s">
        <v>36</v>
      </c>
      <c r="G74" s="32" t="s">
        <v>8821</v>
      </c>
      <c r="H74" s="33" t="s">
        <v>8807</v>
      </c>
      <c r="I74" s="37">
        <v>1.8</v>
      </c>
      <c r="J74" s="31" t="s">
        <v>8805</v>
      </c>
      <c r="K74" s="42" t="s">
        <v>2578</v>
      </c>
      <c r="L74" s="39" t="s">
        <v>2579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>
        <v>19</v>
      </c>
      <c r="Y74" s="49">
        <v>1</v>
      </c>
      <c r="Z74" t="s">
        <v>5883</v>
      </c>
      <c r="AB74"/>
      <c r="AC74" s="50">
        <f t="array" ref="AC74">SUM((Q74:W74)/7)</f>
        <v>0</v>
      </c>
      <c r="AD74" s="51"/>
    </row>
    <row r="75" customHeight="1" spans="1:30">
      <c r="A75" s="31" t="s">
        <v>8803</v>
      </c>
      <c r="B75" s="31" t="s">
        <v>15</v>
      </c>
      <c r="C75" s="31" t="s">
        <v>8818</v>
      </c>
      <c r="D75" s="31" t="s">
        <v>8805</v>
      </c>
      <c r="E75" s="31" t="s">
        <v>16</v>
      </c>
      <c r="F75" s="31" t="s">
        <v>17</v>
      </c>
      <c r="G75" s="32" t="s">
        <v>8821</v>
      </c>
      <c r="H75" s="33" t="s">
        <v>8808</v>
      </c>
      <c r="I75" s="37">
        <v>1.8</v>
      </c>
      <c r="J75" s="31" t="s">
        <v>8805</v>
      </c>
      <c r="K75" s="38" t="s">
        <v>4189</v>
      </c>
      <c r="L75" s="39" t="s">
        <v>4190</v>
      </c>
      <c r="M75" s="40">
        <v>1</v>
      </c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>
        <v>1</v>
      </c>
      <c r="Y75" s="49"/>
      <c r="Z75" t="s">
        <v>5882</v>
      </c>
      <c r="AB75"/>
      <c r="AC75" s="50">
        <f t="array" ref="AC75">SUM((Q75:W75)/7)</f>
        <v>0</v>
      </c>
      <c r="AD75" s="51"/>
    </row>
    <row r="76" s="19" customFormat="1" customHeight="1" spans="1:30">
      <c r="A76" s="31" t="s">
        <v>8803</v>
      </c>
      <c r="B76" s="31" t="s">
        <v>15</v>
      </c>
      <c r="C76" s="31" t="s">
        <v>8818</v>
      </c>
      <c r="D76" s="31" t="s">
        <v>8805</v>
      </c>
      <c r="E76" s="31" t="s">
        <v>16</v>
      </c>
      <c r="F76" s="31" t="s">
        <v>2050</v>
      </c>
      <c r="G76" s="32" t="s">
        <v>8821</v>
      </c>
      <c r="H76" s="33" t="s">
        <v>8822</v>
      </c>
      <c r="I76" s="37">
        <v>1.8</v>
      </c>
      <c r="J76" s="31" t="s">
        <v>8805</v>
      </c>
      <c r="K76" s="38" t="s">
        <v>5884</v>
      </c>
      <c r="L76" s="39" t="s">
        <v>5885</v>
      </c>
      <c r="M76" s="40">
        <v>0</v>
      </c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>
        <v>14</v>
      </c>
      <c r="Y76" s="49">
        <v>1</v>
      </c>
      <c r="Z76" t="s">
        <v>5882</v>
      </c>
      <c r="AA76"/>
      <c r="AB76">
        <v>2</v>
      </c>
      <c r="AC76" s="50">
        <f t="array" ref="AC76">SUM((Q76:W76)/7)</f>
        <v>0</v>
      </c>
      <c r="AD76" s="51"/>
    </row>
    <row r="77" s="19" customFormat="1" customHeight="1" spans="1:30">
      <c r="A77" s="31" t="s">
        <v>8803</v>
      </c>
      <c r="B77" s="31" t="s">
        <v>15</v>
      </c>
      <c r="C77" s="31" t="s">
        <v>8818</v>
      </c>
      <c r="D77" s="31" t="s">
        <v>8805</v>
      </c>
      <c r="E77" s="31" t="s">
        <v>16</v>
      </c>
      <c r="F77" s="31" t="s">
        <v>2050</v>
      </c>
      <c r="G77" s="32" t="s">
        <v>8821</v>
      </c>
      <c r="H77" s="33" t="s">
        <v>8820</v>
      </c>
      <c r="I77" s="37">
        <v>1.8</v>
      </c>
      <c r="J77" s="31" t="s">
        <v>8805</v>
      </c>
      <c r="K77" s="38" t="s">
        <v>5887</v>
      </c>
      <c r="L77" s="39" t="s">
        <v>5888</v>
      </c>
      <c r="M77" s="40">
        <v>1</v>
      </c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>
        <v>13</v>
      </c>
      <c r="Y77" s="49">
        <v>3</v>
      </c>
      <c r="Z77" t="s">
        <v>5882</v>
      </c>
      <c r="AA77"/>
      <c r="AB77">
        <v>2</v>
      </c>
      <c r="AC77" s="50">
        <f t="array" ref="AC77">SUM((Q77:W77)/7)</f>
        <v>0</v>
      </c>
      <c r="AD77" s="51"/>
    </row>
    <row r="78" s="19" customFormat="1" customHeight="1" spans="1:30">
      <c r="A78" s="31" t="s">
        <v>8803</v>
      </c>
      <c r="B78" s="31" t="s">
        <v>15</v>
      </c>
      <c r="C78" s="31" t="s">
        <v>8818</v>
      </c>
      <c r="D78" s="31" t="s">
        <v>8805</v>
      </c>
      <c r="E78" s="31" t="s">
        <v>16</v>
      </c>
      <c r="F78" s="31" t="s">
        <v>126</v>
      </c>
      <c r="G78" s="32" t="s">
        <v>8823</v>
      </c>
      <c r="H78" s="33" t="s">
        <v>8822</v>
      </c>
      <c r="I78" s="37">
        <v>1.8</v>
      </c>
      <c r="J78" s="31" t="s">
        <v>8805</v>
      </c>
      <c r="K78" s="38" t="s">
        <v>2581</v>
      </c>
      <c r="L78" s="39" t="s">
        <v>2582</v>
      </c>
      <c r="M78" s="40">
        <v>12</v>
      </c>
      <c r="N78" s="40"/>
      <c r="O78" s="40">
        <v>1</v>
      </c>
      <c r="P78" s="40"/>
      <c r="Q78" s="40"/>
      <c r="R78" s="40"/>
      <c r="S78" s="40">
        <v>2</v>
      </c>
      <c r="T78" s="40"/>
      <c r="U78" s="40">
        <v>2</v>
      </c>
      <c r="V78" s="40"/>
      <c r="W78" s="40">
        <v>1</v>
      </c>
      <c r="X78" s="40">
        <v>6</v>
      </c>
      <c r="Y78" s="49">
        <v>16</v>
      </c>
      <c r="Z78" t="s">
        <v>5812</v>
      </c>
      <c r="AA78"/>
      <c r="AB78">
        <v>13</v>
      </c>
      <c r="AC78" s="50">
        <f t="array" ref="AC78">SUM((Q78:W78)/7)</f>
        <v>0.714285714285714</v>
      </c>
      <c r="AD78" s="51">
        <f t="shared" si="1"/>
        <v>8.4</v>
      </c>
    </row>
    <row r="79" s="19" customFormat="1" customHeight="1" spans="1:30">
      <c r="A79" s="31" t="s">
        <v>8803</v>
      </c>
      <c r="B79" s="31" t="s">
        <v>15</v>
      </c>
      <c r="C79" s="31" t="s">
        <v>8818</v>
      </c>
      <c r="D79" s="31" t="s">
        <v>8805</v>
      </c>
      <c r="E79" s="31" t="s">
        <v>16</v>
      </c>
      <c r="F79" s="31" t="s">
        <v>126</v>
      </c>
      <c r="G79" s="32" t="s">
        <v>8823</v>
      </c>
      <c r="H79" s="33" t="s">
        <v>8820</v>
      </c>
      <c r="I79" s="37">
        <v>1.8</v>
      </c>
      <c r="J79" s="31" t="s">
        <v>8805</v>
      </c>
      <c r="K79" s="38" t="s">
        <v>2584</v>
      </c>
      <c r="L79" s="39" t="s">
        <v>2585</v>
      </c>
      <c r="M79" s="40">
        <v>16</v>
      </c>
      <c r="N79" s="40"/>
      <c r="O79" s="40">
        <v>2</v>
      </c>
      <c r="P79" s="40">
        <v>3</v>
      </c>
      <c r="Q79" s="40">
        <v>1</v>
      </c>
      <c r="R79" s="40"/>
      <c r="S79" s="40">
        <v>1</v>
      </c>
      <c r="T79" s="40">
        <v>1</v>
      </c>
      <c r="U79" s="40"/>
      <c r="V79" s="40"/>
      <c r="W79" s="40">
        <v>1</v>
      </c>
      <c r="X79" s="40">
        <v>7</v>
      </c>
      <c r="Y79" s="49">
        <v>12</v>
      </c>
      <c r="Z79" t="s">
        <v>5812</v>
      </c>
      <c r="AA79"/>
      <c r="AB79">
        <v>12</v>
      </c>
      <c r="AC79" s="50">
        <f t="array" ref="AC79">SUM((Q79:W79)/7)</f>
        <v>0.571428571428571</v>
      </c>
      <c r="AD79" s="51">
        <f t="shared" si="1"/>
        <v>12.25</v>
      </c>
    </row>
    <row r="80" s="19" customFormat="1" customHeight="1" spans="1:30">
      <c r="A80" s="31" t="s">
        <v>8803</v>
      </c>
      <c r="B80" s="31" t="s">
        <v>15</v>
      </c>
      <c r="C80" s="31" t="s">
        <v>8818</v>
      </c>
      <c r="D80" s="31" t="s">
        <v>8805</v>
      </c>
      <c r="E80" s="31" t="s">
        <v>16</v>
      </c>
      <c r="F80" s="31" t="s">
        <v>126</v>
      </c>
      <c r="G80" s="32" t="s">
        <v>8823</v>
      </c>
      <c r="H80" s="33" t="s">
        <v>8807</v>
      </c>
      <c r="I80" s="37">
        <v>1.8</v>
      </c>
      <c r="J80" s="31" t="s">
        <v>8805</v>
      </c>
      <c r="K80" s="38" t="s">
        <v>2587</v>
      </c>
      <c r="L80" s="39" t="s">
        <v>2588</v>
      </c>
      <c r="M80" s="40">
        <v>6</v>
      </c>
      <c r="N80" s="40">
        <v>1</v>
      </c>
      <c r="O80" s="40"/>
      <c r="P80" s="40">
        <v>1</v>
      </c>
      <c r="Q80" s="40"/>
      <c r="R80" s="40"/>
      <c r="S80" s="40"/>
      <c r="T80" s="40"/>
      <c r="U80" s="40"/>
      <c r="V80" s="40">
        <v>2</v>
      </c>
      <c r="W80" s="40"/>
      <c r="X80" s="40">
        <v>13</v>
      </c>
      <c r="Y80" s="49"/>
      <c r="Z80" t="s">
        <v>5812</v>
      </c>
      <c r="AA80"/>
      <c r="AB80">
        <v>6</v>
      </c>
      <c r="AC80" s="50">
        <f t="array" ref="AC80">SUM((Q80:W80)/7)</f>
        <v>0.285714285714286</v>
      </c>
      <c r="AD80" s="51">
        <f t="shared" si="1"/>
        <v>45.5</v>
      </c>
    </row>
    <row r="81" s="19" customFormat="1" customHeight="1" spans="1:30">
      <c r="A81" s="31" t="s">
        <v>8803</v>
      </c>
      <c r="B81" s="31" t="s">
        <v>15</v>
      </c>
      <c r="C81" s="31" t="s">
        <v>8818</v>
      </c>
      <c r="D81" s="31" t="s">
        <v>8805</v>
      </c>
      <c r="E81" s="31" t="s">
        <v>16</v>
      </c>
      <c r="F81" s="31" t="s">
        <v>182</v>
      </c>
      <c r="G81" s="32" t="s">
        <v>8823</v>
      </c>
      <c r="H81" s="33" t="s">
        <v>8820</v>
      </c>
      <c r="I81" s="37">
        <v>1.8</v>
      </c>
      <c r="J81" s="31" t="s">
        <v>8805</v>
      </c>
      <c r="K81" s="38" t="s">
        <v>2590</v>
      </c>
      <c r="L81" s="39" t="s">
        <v>2591</v>
      </c>
      <c r="M81" s="40">
        <v>1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>
        <v>53</v>
      </c>
      <c r="Y81" s="49"/>
      <c r="Z81" t="s">
        <v>5883</v>
      </c>
      <c r="AA81"/>
      <c r="AB81">
        <v>18</v>
      </c>
      <c r="AC81" s="50">
        <f t="array" ref="AC81">SUM((Q81:W81)/7)</f>
        <v>0</v>
      </c>
      <c r="AD81" s="51"/>
    </row>
    <row r="82" s="19" customFormat="1" customHeight="1" spans="1:30">
      <c r="A82" s="31" t="s">
        <v>8803</v>
      </c>
      <c r="B82" s="31" t="s">
        <v>15</v>
      </c>
      <c r="C82" s="31" t="s">
        <v>8818</v>
      </c>
      <c r="D82" s="31" t="s">
        <v>8805</v>
      </c>
      <c r="E82" s="31" t="s">
        <v>16</v>
      </c>
      <c r="F82" s="31" t="s">
        <v>182</v>
      </c>
      <c r="G82" s="32" t="s">
        <v>8823</v>
      </c>
      <c r="H82" s="33" t="s">
        <v>8807</v>
      </c>
      <c r="I82" s="37">
        <v>1.8</v>
      </c>
      <c r="J82" s="31" t="s">
        <v>8805</v>
      </c>
      <c r="K82" s="38" t="s">
        <v>2593</v>
      </c>
      <c r="L82" s="39" t="s">
        <v>2594</v>
      </c>
      <c r="M82" s="40">
        <v>6</v>
      </c>
      <c r="N82" s="40">
        <v>3</v>
      </c>
      <c r="O82" s="40"/>
      <c r="P82" s="40"/>
      <c r="Q82" s="40"/>
      <c r="R82" s="40">
        <v>1</v>
      </c>
      <c r="S82" s="40">
        <v>1</v>
      </c>
      <c r="T82" s="40">
        <v>1</v>
      </c>
      <c r="U82" s="40"/>
      <c r="V82" s="40"/>
      <c r="W82" s="40">
        <v>2</v>
      </c>
      <c r="X82" s="40">
        <v>74</v>
      </c>
      <c r="Y82" s="49"/>
      <c r="Z82" t="s">
        <v>5883</v>
      </c>
      <c r="AA82"/>
      <c r="AB82">
        <v>20</v>
      </c>
      <c r="AC82" s="50">
        <f t="array" ref="AC82">SUM((Q82:W82)/7)</f>
        <v>0.714285714285714</v>
      </c>
      <c r="AD82" s="51">
        <f t="shared" si="1"/>
        <v>103.6</v>
      </c>
    </row>
    <row r="83" s="19" customFormat="1" customHeight="1" spans="1:30">
      <c r="A83" s="31" t="s">
        <v>8803</v>
      </c>
      <c r="B83" s="31" t="s">
        <v>15</v>
      </c>
      <c r="C83" s="31" t="s">
        <v>8818</v>
      </c>
      <c r="D83" s="31" t="s">
        <v>8805</v>
      </c>
      <c r="E83" s="31" t="s">
        <v>16</v>
      </c>
      <c r="F83" s="31" t="s">
        <v>182</v>
      </c>
      <c r="G83" s="32" t="s">
        <v>8823</v>
      </c>
      <c r="H83" s="33" t="s">
        <v>8808</v>
      </c>
      <c r="I83" s="37">
        <v>1.8</v>
      </c>
      <c r="J83" s="31" t="s">
        <v>8805</v>
      </c>
      <c r="K83" s="38" t="s">
        <v>2596</v>
      </c>
      <c r="L83" s="39" t="s">
        <v>2597</v>
      </c>
      <c r="M83" s="40">
        <v>0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>
        <v>0</v>
      </c>
      <c r="Y83" s="49"/>
      <c r="Z83" t="s">
        <v>5883</v>
      </c>
      <c r="AA83"/>
      <c r="AB83">
        <v>20</v>
      </c>
      <c r="AC83" s="50">
        <f t="array" ref="AC83">SUM((Q83:W83)/7)</f>
        <v>0</v>
      </c>
      <c r="AD83" s="75"/>
    </row>
    <row r="84" customHeight="1" spans="1:30">
      <c r="A84" s="31" t="s">
        <v>8803</v>
      </c>
      <c r="B84" s="31" t="s">
        <v>15</v>
      </c>
      <c r="C84" s="31" t="s">
        <v>8818</v>
      </c>
      <c r="D84" s="31" t="s">
        <v>8805</v>
      </c>
      <c r="E84" s="31" t="s">
        <v>16</v>
      </c>
      <c r="F84" s="31" t="s">
        <v>126</v>
      </c>
      <c r="G84" s="32" t="s">
        <v>8824</v>
      </c>
      <c r="H84" s="33" t="s">
        <v>8822</v>
      </c>
      <c r="I84" s="37">
        <v>1.8</v>
      </c>
      <c r="J84" s="31" t="s">
        <v>8805</v>
      </c>
      <c r="K84" s="42" t="s">
        <v>2616</v>
      </c>
      <c r="L84" s="39" t="s">
        <v>2617</v>
      </c>
      <c r="M84" s="40">
        <v>87</v>
      </c>
      <c r="N84" s="40">
        <v>2</v>
      </c>
      <c r="O84" s="40">
        <v>6</v>
      </c>
      <c r="P84" s="40">
        <v>3</v>
      </c>
      <c r="Q84" s="40">
        <v>3</v>
      </c>
      <c r="R84" s="40"/>
      <c r="S84" s="40">
        <v>2</v>
      </c>
      <c r="T84" s="40">
        <v>1</v>
      </c>
      <c r="U84" s="40">
        <v>2</v>
      </c>
      <c r="V84" s="40">
        <v>4</v>
      </c>
      <c r="W84" s="40">
        <v>5</v>
      </c>
      <c r="X84" s="40">
        <v>52</v>
      </c>
      <c r="Y84" s="49"/>
      <c r="Z84" t="s">
        <v>5890</v>
      </c>
      <c r="AB84">
        <v>67</v>
      </c>
      <c r="AC84" s="50">
        <f t="array" ref="AC84">SUM((Q84:W84)/7)</f>
        <v>2.42857142857143</v>
      </c>
      <c r="AD84" s="51">
        <f t="shared" si="1"/>
        <v>21.4117647058824</v>
      </c>
    </row>
    <row r="85" customHeight="1" spans="1:30">
      <c r="A85" s="31" t="s">
        <v>8803</v>
      </c>
      <c r="B85" s="31" t="s">
        <v>15</v>
      </c>
      <c r="C85" s="31" t="s">
        <v>8818</v>
      </c>
      <c r="D85" s="31" t="s">
        <v>8805</v>
      </c>
      <c r="E85" s="31" t="s">
        <v>16</v>
      </c>
      <c r="F85" s="31" t="s">
        <v>126</v>
      </c>
      <c r="G85" s="32" t="s">
        <v>8824</v>
      </c>
      <c r="H85" s="33" t="s">
        <v>8820</v>
      </c>
      <c r="I85" s="37">
        <v>1.8</v>
      </c>
      <c r="J85" s="31" t="s">
        <v>8805</v>
      </c>
      <c r="K85" s="42" t="s">
        <v>2619</v>
      </c>
      <c r="L85" s="39" t="s">
        <v>2620</v>
      </c>
      <c r="M85" s="40">
        <v>20</v>
      </c>
      <c r="N85" s="40">
        <v>2</v>
      </c>
      <c r="O85" s="40">
        <v>2</v>
      </c>
      <c r="P85" s="40">
        <v>1</v>
      </c>
      <c r="Q85" s="40">
        <v>1</v>
      </c>
      <c r="R85" s="40"/>
      <c r="S85" s="40">
        <v>3</v>
      </c>
      <c r="T85" s="40">
        <v>1</v>
      </c>
      <c r="U85" s="40">
        <v>1</v>
      </c>
      <c r="V85" s="40">
        <v>1</v>
      </c>
      <c r="W85" s="40">
        <v>3</v>
      </c>
      <c r="X85" s="40">
        <v>5</v>
      </c>
      <c r="Y85" s="49"/>
      <c r="Z85" t="s">
        <v>5890</v>
      </c>
      <c r="AB85">
        <v>45</v>
      </c>
      <c r="AC85" s="50">
        <f t="array" ref="AC85">SUM((Q85:W85)/7)</f>
        <v>1.42857142857143</v>
      </c>
      <c r="AD85" s="51">
        <f t="shared" si="1"/>
        <v>3.5</v>
      </c>
    </row>
    <row r="86" customHeight="1" spans="1:30">
      <c r="A86" s="31" t="s">
        <v>8803</v>
      </c>
      <c r="B86" s="31" t="s">
        <v>15</v>
      </c>
      <c r="C86" s="31" t="s">
        <v>8818</v>
      </c>
      <c r="D86" s="31" t="s">
        <v>8805</v>
      </c>
      <c r="E86" s="31" t="s">
        <v>16</v>
      </c>
      <c r="F86" s="31" t="s">
        <v>126</v>
      </c>
      <c r="G86" s="32" t="s">
        <v>8824</v>
      </c>
      <c r="H86" s="33" t="s">
        <v>8807</v>
      </c>
      <c r="I86" s="37">
        <v>1.8</v>
      </c>
      <c r="J86" s="31" t="s">
        <v>8805</v>
      </c>
      <c r="K86" s="42" t="s">
        <v>5891</v>
      </c>
      <c r="L86" s="39" t="s">
        <v>5892</v>
      </c>
      <c r="M86" s="40">
        <v>83</v>
      </c>
      <c r="N86" s="40"/>
      <c r="O86" s="40"/>
      <c r="P86" s="40">
        <v>1</v>
      </c>
      <c r="Q86" s="40"/>
      <c r="R86" s="40"/>
      <c r="S86" s="40">
        <v>1</v>
      </c>
      <c r="T86" s="40"/>
      <c r="U86" s="40"/>
      <c r="V86" s="40">
        <v>3</v>
      </c>
      <c r="W86" s="40">
        <v>2</v>
      </c>
      <c r="X86" s="40">
        <v>76</v>
      </c>
      <c r="Y86" s="49"/>
      <c r="Z86" t="s">
        <v>5890</v>
      </c>
      <c r="AB86">
        <v>18</v>
      </c>
      <c r="AC86" s="50">
        <f t="array" ref="AC86">SUM((Q86:W86)/7)</f>
        <v>0.857142857142857</v>
      </c>
      <c r="AD86" s="51">
        <f t="shared" si="1"/>
        <v>88.6666666666667</v>
      </c>
    </row>
    <row r="87" customHeight="1" spans="1:30">
      <c r="A87" s="31" t="s">
        <v>8803</v>
      </c>
      <c r="B87" s="31" t="s">
        <v>15</v>
      </c>
      <c r="C87" s="31" t="s">
        <v>8818</v>
      </c>
      <c r="D87" s="31" t="s">
        <v>8805</v>
      </c>
      <c r="E87" s="31" t="s">
        <v>16</v>
      </c>
      <c r="F87" s="31" t="s">
        <v>126</v>
      </c>
      <c r="G87" s="32" t="s">
        <v>8824</v>
      </c>
      <c r="H87" s="33" t="s">
        <v>8807</v>
      </c>
      <c r="I87" s="37">
        <v>1.8</v>
      </c>
      <c r="J87" s="31" t="s">
        <v>8814</v>
      </c>
      <c r="K87" s="42" t="s">
        <v>2622</v>
      </c>
      <c r="L87" s="39" t="s">
        <v>2623</v>
      </c>
      <c r="M87" s="40">
        <v>47</v>
      </c>
      <c r="N87" s="40"/>
      <c r="O87" s="40">
        <v>1</v>
      </c>
      <c r="P87" s="40"/>
      <c r="Q87" s="40"/>
      <c r="R87" s="40"/>
      <c r="S87" s="40">
        <v>1</v>
      </c>
      <c r="T87" s="40">
        <v>1</v>
      </c>
      <c r="U87" s="40"/>
      <c r="V87" s="40">
        <v>2</v>
      </c>
      <c r="W87" s="40"/>
      <c r="X87" s="40">
        <v>42</v>
      </c>
      <c r="Y87" s="49"/>
      <c r="Z87" t="s">
        <v>5890</v>
      </c>
      <c r="AB87">
        <v>7</v>
      </c>
      <c r="AC87" s="50">
        <f t="array" ref="AC87">SUM((Q87:W87)/7)</f>
        <v>0.571428571428571</v>
      </c>
      <c r="AD87" s="51">
        <f t="shared" si="1"/>
        <v>73.5</v>
      </c>
    </row>
    <row r="88" customHeight="1" spans="1:30">
      <c r="A88" s="31" t="s">
        <v>8803</v>
      </c>
      <c r="B88" s="31" t="s">
        <v>15</v>
      </c>
      <c r="C88" s="31" t="s">
        <v>8818</v>
      </c>
      <c r="D88" s="31" t="s">
        <v>8805</v>
      </c>
      <c r="E88" s="31" t="s">
        <v>16</v>
      </c>
      <c r="F88" s="31" t="s">
        <v>182</v>
      </c>
      <c r="G88" s="32" t="s">
        <v>8824</v>
      </c>
      <c r="H88" s="33" t="s">
        <v>8820</v>
      </c>
      <c r="I88" s="37">
        <v>1.8</v>
      </c>
      <c r="J88" s="31" t="s">
        <v>8805</v>
      </c>
      <c r="K88" s="42" t="s">
        <v>4198</v>
      </c>
      <c r="L88" s="39" t="s">
        <v>4199</v>
      </c>
      <c r="M88" s="40">
        <v>18</v>
      </c>
      <c r="N88" s="40"/>
      <c r="O88" s="40"/>
      <c r="P88" s="40"/>
      <c r="Q88" s="40"/>
      <c r="R88" s="40"/>
      <c r="S88" s="40"/>
      <c r="T88" s="40"/>
      <c r="U88" s="40">
        <v>1</v>
      </c>
      <c r="V88" s="40"/>
      <c r="W88" s="40"/>
      <c r="X88" s="40">
        <v>15</v>
      </c>
      <c r="Y88" s="49">
        <v>18</v>
      </c>
      <c r="Z88" t="s">
        <v>5890</v>
      </c>
      <c r="AB88">
        <v>2</v>
      </c>
      <c r="AC88" s="50">
        <f t="array" ref="AC88">SUM((Q88:W88)/7)</f>
        <v>0.142857142857143</v>
      </c>
      <c r="AD88" s="51">
        <f t="shared" si="1"/>
        <v>105</v>
      </c>
    </row>
    <row r="89" customHeight="1" spans="1:30">
      <c r="A89" s="31" t="s">
        <v>8803</v>
      </c>
      <c r="B89" s="31" t="s">
        <v>15</v>
      </c>
      <c r="C89" s="31" t="s">
        <v>8818</v>
      </c>
      <c r="D89" s="31" t="s">
        <v>8805</v>
      </c>
      <c r="E89" s="31" t="s">
        <v>16</v>
      </c>
      <c r="F89" s="31" t="s">
        <v>182</v>
      </c>
      <c r="G89" s="32" t="s">
        <v>8824</v>
      </c>
      <c r="H89" s="33" t="s">
        <v>8807</v>
      </c>
      <c r="I89" s="37">
        <v>1.8</v>
      </c>
      <c r="J89" s="31" t="s">
        <v>8805</v>
      </c>
      <c r="K89" s="42" t="s">
        <v>4201</v>
      </c>
      <c r="L89" s="39" t="s">
        <v>4202</v>
      </c>
      <c r="M89" s="40">
        <v>6</v>
      </c>
      <c r="N89" s="40"/>
      <c r="O89" s="40"/>
      <c r="P89" s="40"/>
      <c r="Q89" s="40"/>
      <c r="R89" s="40"/>
      <c r="S89" s="40">
        <v>1</v>
      </c>
      <c r="T89" s="40"/>
      <c r="U89" s="40"/>
      <c r="V89" s="40"/>
      <c r="W89" s="40"/>
      <c r="X89" s="40">
        <v>5</v>
      </c>
      <c r="Y89" s="49"/>
      <c r="Z89" t="s">
        <v>5890</v>
      </c>
      <c r="AB89">
        <v>12</v>
      </c>
      <c r="AC89" s="50">
        <f t="array" ref="AC89">SUM((Q89:W89)/7)</f>
        <v>0.142857142857143</v>
      </c>
      <c r="AD89" s="51">
        <f t="shared" si="1"/>
        <v>35</v>
      </c>
    </row>
    <row r="90" customHeight="1" spans="1:30">
      <c r="A90" s="31" t="s">
        <v>8803</v>
      </c>
      <c r="B90" s="31" t="s">
        <v>15</v>
      </c>
      <c r="C90" s="31" t="s">
        <v>8818</v>
      </c>
      <c r="D90" s="31" t="s">
        <v>8805</v>
      </c>
      <c r="E90" s="31" t="s">
        <v>16</v>
      </c>
      <c r="F90" s="31" t="s">
        <v>182</v>
      </c>
      <c r="G90" s="32" t="s">
        <v>8824</v>
      </c>
      <c r="H90" s="33" t="s">
        <v>8808</v>
      </c>
      <c r="I90" s="37">
        <v>1.8</v>
      </c>
      <c r="J90" s="31" t="s">
        <v>8805</v>
      </c>
      <c r="K90" s="42" t="s">
        <v>5894</v>
      </c>
      <c r="L90" s="39" t="s">
        <v>5895</v>
      </c>
      <c r="M90" s="40">
        <v>0</v>
      </c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>
        <v>0</v>
      </c>
      <c r="Y90" s="49"/>
      <c r="Z90" t="s">
        <v>5890</v>
      </c>
      <c r="AB90"/>
      <c r="AC90" s="50">
        <f t="array" ref="AC90">SUM((Q90:W90)/7)</f>
        <v>0</v>
      </c>
      <c r="AD90" s="51"/>
    </row>
    <row r="91" customHeight="1" spans="1:30">
      <c r="A91" s="31" t="s">
        <v>8803</v>
      </c>
      <c r="B91" s="31" t="s">
        <v>15</v>
      </c>
      <c r="C91" s="31" t="s">
        <v>8818</v>
      </c>
      <c r="D91" s="31" t="s">
        <v>8805</v>
      </c>
      <c r="E91" s="31" t="s">
        <v>16</v>
      </c>
      <c r="F91" s="31" t="s">
        <v>182</v>
      </c>
      <c r="G91" s="32" t="s">
        <v>8824</v>
      </c>
      <c r="H91" s="33" t="s">
        <v>8807</v>
      </c>
      <c r="I91" s="37">
        <v>1.8</v>
      </c>
      <c r="J91" s="31" t="s">
        <v>8814</v>
      </c>
      <c r="K91" s="42" t="s">
        <v>4204</v>
      </c>
      <c r="L91" s="39" t="s">
        <v>4205</v>
      </c>
      <c r="M91" s="40">
        <v>30</v>
      </c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>
        <v>30</v>
      </c>
      <c r="Y91" s="49"/>
      <c r="Z91" t="s">
        <v>5890</v>
      </c>
      <c r="AB91"/>
      <c r="AC91" s="50">
        <f t="array" ref="AC91">SUM((Q91:W91)/7)</f>
        <v>0</v>
      </c>
      <c r="AD91" s="51"/>
    </row>
    <row r="92" customHeight="1" spans="1:30">
      <c r="A92" s="31" t="s">
        <v>8803</v>
      </c>
      <c r="B92" s="31" t="s">
        <v>15</v>
      </c>
      <c r="C92" s="31" t="s">
        <v>8818</v>
      </c>
      <c r="D92" s="31" t="s">
        <v>8805</v>
      </c>
      <c r="E92" s="31" t="s">
        <v>16</v>
      </c>
      <c r="F92" s="31" t="s">
        <v>182</v>
      </c>
      <c r="G92" s="32" t="s">
        <v>8824</v>
      </c>
      <c r="H92" s="33" t="s">
        <v>8808</v>
      </c>
      <c r="I92" s="37">
        <v>1.8</v>
      </c>
      <c r="J92" s="31" t="s">
        <v>8814</v>
      </c>
      <c r="K92" s="42" t="s">
        <v>5897</v>
      </c>
      <c r="L92" s="39" t="s">
        <v>5898</v>
      </c>
      <c r="M92" s="40">
        <v>4</v>
      </c>
      <c r="N92" s="40">
        <v>1</v>
      </c>
      <c r="O92" s="40"/>
      <c r="P92" s="40"/>
      <c r="Q92" s="40"/>
      <c r="R92" s="40"/>
      <c r="S92" s="40">
        <v>1</v>
      </c>
      <c r="T92" s="40"/>
      <c r="U92" s="40"/>
      <c r="V92" s="40"/>
      <c r="W92" s="40">
        <v>1</v>
      </c>
      <c r="X92" s="40">
        <v>1</v>
      </c>
      <c r="Y92" s="49"/>
      <c r="Z92" t="s">
        <v>5890</v>
      </c>
      <c r="AB92">
        <v>2</v>
      </c>
      <c r="AC92" s="50">
        <f t="array" ref="AC92">SUM((Q92:W92)/7)</f>
        <v>0.285714285714286</v>
      </c>
      <c r="AD92" s="51">
        <f t="shared" si="1"/>
        <v>3.5</v>
      </c>
    </row>
    <row r="93" customHeight="1" spans="1:30">
      <c r="A93" s="31" t="s">
        <v>8803</v>
      </c>
      <c r="B93" s="31" t="s">
        <v>15</v>
      </c>
      <c r="C93" s="31" t="s">
        <v>8818</v>
      </c>
      <c r="D93" s="31" t="s">
        <v>8805</v>
      </c>
      <c r="E93" s="31" t="s">
        <v>16</v>
      </c>
      <c r="F93" s="31" t="s">
        <v>36</v>
      </c>
      <c r="G93" s="32" t="s">
        <v>8824</v>
      </c>
      <c r="H93" s="33" t="s">
        <v>8820</v>
      </c>
      <c r="I93" s="37">
        <v>1.8</v>
      </c>
      <c r="J93" s="31" t="s">
        <v>8805</v>
      </c>
      <c r="K93" s="38" t="s">
        <v>5900</v>
      </c>
      <c r="L93" s="39" t="s">
        <v>5901</v>
      </c>
      <c r="M93" s="40">
        <v>0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>
        <v>0</v>
      </c>
      <c r="Y93" s="49"/>
      <c r="Z93" t="s">
        <v>5882</v>
      </c>
      <c r="AB93"/>
      <c r="AC93" s="50">
        <f t="array" ref="AC93">SUM((Q93:W93)/7)</f>
        <v>0</v>
      </c>
      <c r="AD93" s="51"/>
    </row>
    <row r="94" customHeight="1" spans="1:30">
      <c r="A94" s="31" t="s">
        <v>8803</v>
      </c>
      <c r="B94" s="31" t="s">
        <v>15</v>
      </c>
      <c r="C94" s="31" t="s">
        <v>8818</v>
      </c>
      <c r="D94" s="31" t="s">
        <v>8805</v>
      </c>
      <c r="E94" s="31" t="s">
        <v>16</v>
      </c>
      <c r="F94" s="31" t="s">
        <v>36</v>
      </c>
      <c r="G94" s="32" t="s">
        <v>8824</v>
      </c>
      <c r="H94" s="33" t="s">
        <v>8807</v>
      </c>
      <c r="I94" s="37">
        <v>1.8</v>
      </c>
      <c r="J94" s="31" t="s">
        <v>8805</v>
      </c>
      <c r="K94" s="38" t="s">
        <v>5903</v>
      </c>
      <c r="L94" s="39" t="s">
        <v>5904</v>
      </c>
      <c r="M94" s="40">
        <v>0</v>
      </c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>
        <v>0</v>
      </c>
      <c r="Y94" s="49"/>
      <c r="Z94" t="s">
        <v>5882</v>
      </c>
      <c r="AB94"/>
      <c r="AC94" s="50">
        <f t="array" ref="AC94">SUM((Q94:W94)/7)</f>
        <v>0</v>
      </c>
      <c r="AD94" s="51"/>
    </row>
    <row r="95" s="19" customFormat="1" customHeight="1" spans="1:30">
      <c r="A95" s="31" t="s">
        <v>8803</v>
      </c>
      <c r="B95" s="31" t="s">
        <v>15</v>
      </c>
      <c r="C95" s="31" t="s">
        <v>8818</v>
      </c>
      <c r="D95" s="31" t="s">
        <v>8805</v>
      </c>
      <c r="E95" s="31" t="s">
        <v>16</v>
      </c>
      <c r="F95" s="31" t="s">
        <v>36</v>
      </c>
      <c r="G95" s="32" t="s">
        <v>8824</v>
      </c>
      <c r="H95" s="33" t="s">
        <v>8820</v>
      </c>
      <c r="I95" s="37">
        <v>1.8</v>
      </c>
      <c r="J95" s="31" t="s">
        <v>8814</v>
      </c>
      <c r="K95" s="38" t="s">
        <v>5906</v>
      </c>
      <c r="L95" s="39" t="s">
        <v>5907</v>
      </c>
      <c r="M95" s="40">
        <v>3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>
        <v>0</v>
      </c>
      <c r="Y95" s="49"/>
      <c r="Z95" t="s">
        <v>5882</v>
      </c>
      <c r="AA95"/>
      <c r="AB95">
        <v>6</v>
      </c>
      <c r="AC95" s="50">
        <f t="array" ref="AC95">SUM((Q95:W95)/7)</f>
        <v>0</v>
      </c>
      <c r="AD95" s="51"/>
    </row>
    <row r="96" s="19" customFormat="1" customHeight="1" spans="1:30">
      <c r="A96" s="31" t="s">
        <v>8803</v>
      </c>
      <c r="B96" s="31" t="s">
        <v>15</v>
      </c>
      <c r="C96" s="31" t="s">
        <v>8818</v>
      </c>
      <c r="D96" s="31" t="s">
        <v>8805</v>
      </c>
      <c r="E96" s="31" t="s">
        <v>16</v>
      </c>
      <c r="F96" s="31" t="s">
        <v>36</v>
      </c>
      <c r="G96" s="32" t="s">
        <v>8824</v>
      </c>
      <c r="H96" s="33" t="s">
        <v>8807</v>
      </c>
      <c r="I96" s="37">
        <v>1.8</v>
      </c>
      <c r="J96" s="31" t="s">
        <v>8814</v>
      </c>
      <c r="K96" s="38" t="s">
        <v>5909</v>
      </c>
      <c r="L96" s="39" t="s">
        <v>5910</v>
      </c>
      <c r="M96" s="40">
        <v>6</v>
      </c>
      <c r="N96" s="40"/>
      <c r="O96" s="40"/>
      <c r="P96" s="40"/>
      <c r="Q96" s="40"/>
      <c r="R96" s="40"/>
      <c r="S96" s="40">
        <v>2</v>
      </c>
      <c r="T96" s="40"/>
      <c r="U96" s="40">
        <v>1</v>
      </c>
      <c r="V96" s="40"/>
      <c r="W96" s="40">
        <v>2</v>
      </c>
      <c r="X96" s="40">
        <v>0</v>
      </c>
      <c r="Y96" s="49"/>
      <c r="Z96" t="s">
        <v>5882</v>
      </c>
      <c r="AA96"/>
      <c r="AB96">
        <v>14</v>
      </c>
      <c r="AC96" s="50">
        <f t="array" ref="AC96">SUM((Q96:W96)/7)</f>
        <v>0.714285714285714</v>
      </c>
      <c r="AD96" s="51">
        <f t="shared" si="1"/>
        <v>0</v>
      </c>
    </row>
    <row r="97" customHeight="1" spans="1:30">
      <c r="A97" s="31" t="s">
        <v>8803</v>
      </c>
      <c r="B97" s="31" t="s">
        <v>15</v>
      </c>
      <c r="C97" s="31" t="s">
        <v>8818</v>
      </c>
      <c r="D97" s="31" t="s">
        <v>8805</v>
      </c>
      <c r="E97" s="31" t="s">
        <v>16</v>
      </c>
      <c r="F97" s="31" t="s">
        <v>17</v>
      </c>
      <c r="G97" s="32" t="s">
        <v>8824</v>
      </c>
      <c r="H97" s="33" t="s">
        <v>8820</v>
      </c>
      <c r="I97" s="37">
        <v>1.8</v>
      </c>
      <c r="J97" s="31" t="s">
        <v>8805</v>
      </c>
      <c r="K97" s="38" t="s">
        <v>5912</v>
      </c>
      <c r="L97" s="39" t="s">
        <v>5913</v>
      </c>
      <c r="M97" s="40">
        <v>0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>
        <v>0</v>
      </c>
      <c r="Y97" s="49"/>
      <c r="Z97" t="s">
        <v>5882</v>
      </c>
      <c r="AB97"/>
      <c r="AC97" s="50">
        <f t="array" ref="AC97">SUM((Q97:W97)/7)</f>
        <v>0</v>
      </c>
      <c r="AD97" s="51"/>
    </row>
    <row r="98" customHeight="1" spans="1:30">
      <c r="A98" s="31" t="s">
        <v>8803</v>
      </c>
      <c r="B98" s="31" t="s">
        <v>15</v>
      </c>
      <c r="C98" s="31" t="s">
        <v>8818</v>
      </c>
      <c r="D98" s="31" t="s">
        <v>8805</v>
      </c>
      <c r="E98" s="31" t="s">
        <v>16</v>
      </c>
      <c r="F98" s="31" t="s">
        <v>17</v>
      </c>
      <c r="G98" s="32" t="s">
        <v>8824</v>
      </c>
      <c r="H98" s="33" t="s">
        <v>8807</v>
      </c>
      <c r="I98" s="37">
        <v>1.8</v>
      </c>
      <c r="J98" s="31" t="s">
        <v>8805</v>
      </c>
      <c r="K98" s="38" t="s">
        <v>5915</v>
      </c>
      <c r="L98" s="39" t="s">
        <v>5916</v>
      </c>
      <c r="M98" s="40">
        <v>0</v>
      </c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>
        <v>0</v>
      </c>
      <c r="Y98" s="49"/>
      <c r="Z98" t="s">
        <v>5882</v>
      </c>
      <c r="AB98"/>
      <c r="AC98" s="50">
        <f t="array" ref="AC98">SUM((Q98:W98)/7)</f>
        <v>0</v>
      </c>
      <c r="AD98" s="51"/>
    </row>
    <row r="99" customHeight="1" spans="1:30">
      <c r="A99" s="31" t="s">
        <v>8803</v>
      </c>
      <c r="B99" s="31" t="s">
        <v>15</v>
      </c>
      <c r="C99" s="31" t="s">
        <v>8818</v>
      </c>
      <c r="D99" s="31" t="s">
        <v>8805</v>
      </c>
      <c r="E99" s="31" t="s">
        <v>25</v>
      </c>
      <c r="F99" s="31" t="s">
        <v>126</v>
      </c>
      <c r="G99" s="32" t="s">
        <v>8824</v>
      </c>
      <c r="H99" s="33" t="s">
        <v>8822</v>
      </c>
      <c r="I99" s="37">
        <v>1.8</v>
      </c>
      <c r="J99" s="31" t="s">
        <v>8805</v>
      </c>
      <c r="K99" s="42" t="s">
        <v>2599</v>
      </c>
      <c r="L99" s="39" t="s">
        <v>2600</v>
      </c>
      <c r="M99" s="40">
        <v>18</v>
      </c>
      <c r="N99" s="40">
        <v>2</v>
      </c>
      <c r="O99" s="40">
        <v>2</v>
      </c>
      <c r="P99" s="40">
        <v>1</v>
      </c>
      <c r="Q99" s="40">
        <v>1</v>
      </c>
      <c r="R99" s="40"/>
      <c r="S99" s="40">
        <v>1</v>
      </c>
      <c r="T99" s="40">
        <v>2</v>
      </c>
      <c r="U99" s="40">
        <v>1</v>
      </c>
      <c r="V99" s="40">
        <v>1</v>
      </c>
      <c r="W99" s="40">
        <v>1</v>
      </c>
      <c r="X99" s="40">
        <v>22</v>
      </c>
      <c r="Y99" s="49"/>
      <c r="Z99" t="s">
        <v>5883</v>
      </c>
      <c r="AB99">
        <v>26</v>
      </c>
      <c r="AC99" s="50">
        <f t="array" ref="AC99">SUM((Q99:W99)/7)</f>
        <v>1</v>
      </c>
      <c r="AD99" s="51">
        <f t="shared" si="1"/>
        <v>22</v>
      </c>
    </row>
    <row r="100" customHeight="1" spans="1:30">
      <c r="A100" s="31" t="s">
        <v>8803</v>
      </c>
      <c r="B100" s="31" t="s">
        <v>15</v>
      </c>
      <c r="C100" s="31" t="s">
        <v>8818</v>
      </c>
      <c r="D100" s="31" t="s">
        <v>8805</v>
      </c>
      <c r="E100" s="31" t="s">
        <v>25</v>
      </c>
      <c r="F100" s="31" t="s">
        <v>126</v>
      </c>
      <c r="G100" s="32" t="s">
        <v>8824</v>
      </c>
      <c r="H100" s="33" t="s">
        <v>8820</v>
      </c>
      <c r="I100" s="37">
        <v>1.8</v>
      </c>
      <c r="J100" s="31" t="s">
        <v>8805</v>
      </c>
      <c r="K100" s="42" t="s">
        <v>2602</v>
      </c>
      <c r="L100" s="39" t="s">
        <v>2603</v>
      </c>
      <c r="M100" s="40">
        <v>13</v>
      </c>
      <c r="N100" s="40">
        <v>1</v>
      </c>
      <c r="O100" s="40"/>
      <c r="P100" s="40"/>
      <c r="Q100" s="40">
        <v>1</v>
      </c>
      <c r="R100" s="40"/>
      <c r="S100" s="40">
        <v>2</v>
      </c>
      <c r="T100" s="40">
        <v>1</v>
      </c>
      <c r="U100" s="40">
        <v>2</v>
      </c>
      <c r="V100" s="40">
        <v>1</v>
      </c>
      <c r="W100" s="40"/>
      <c r="X100" s="40">
        <v>13</v>
      </c>
      <c r="Y100" s="49"/>
      <c r="Z100" t="s">
        <v>5883</v>
      </c>
      <c r="AB100">
        <v>36</v>
      </c>
      <c r="AC100" s="50">
        <f t="array" ref="AC100">SUM((Q100:W100)/7)</f>
        <v>1</v>
      </c>
      <c r="AD100" s="51">
        <f t="shared" si="1"/>
        <v>13</v>
      </c>
    </row>
    <row r="101" customHeight="1" spans="1:30">
      <c r="A101" s="31" t="s">
        <v>8803</v>
      </c>
      <c r="B101" s="31" t="s">
        <v>15</v>
      </c>
      <c r="C101" s="31" t="s">
        <v>8818</v>
      </c>
      <c r="D101" s="31" t="s">
        <v>8805</v>
      </c>
      <c r="E101" s="31" t="s">
        <v>25</v>
      </c>
      <c r="F101" s="31" t="s">
        <v>126</v>
      </c>
      <c r="G101" s="32" t="s">
        <v>8824</v>
      </c>
      <c r="H101" s="33" t="s">
        <v>8807</v>
      </c>
      <c r="I101" s="37">
        <v>1.8</v>
      </c>
      <c r="J101" s="31" t="s">
        <v>8805</v>
      </c>
      <c r="K101" s="42" t="s">
        <v>2605</v>
      </c>
      <c r="L101" s="39" t="s">
        <v>2606</v>
      </c>
      <c r="M101" s="40">
        <v>4</v>
      </c>
      <c r="N101" s="40">
        <v>1</v>
      </c>
      <c r="O101" s="40">
        <v>1</v>
      </c>
      <c r="P101" s="40">
        <v>2</v>
      </c>
      <c r="Q101" s="40"/>
      <c r="R101" s="40"/>
      <c r="S101" s="40"/>
      <c r="T101" s="40"/>
      <c r="U101" s="40"/>
      <c r="V101" s="40"/>
      <c r="W101" s="40"/>
      <c r="X101" s="40">
        <v>0</v>
      </c>
      <c r="Y101" s="49"/>
      <c r="Z101" t="s">
        <v>5883</v>
      </c>
      <c r="AB101">
        <v>25</v>
      </c>
      <c r="AC101" s="50">
        <f t="array" ref="AC101">SUM((Q101:W101)/7)</f>
        <v>0</v>
      </c>
      <c r="AD101" s="75"/>
    </row>
    <row r="102" customHeight="1" spans="1:30">
      <c r="A102" s="31" t="s">
        <v>8803</v>
      </c>
      <c r="B102" s="31" t="s">
        <v>15</v>
      </c>
      <c r="C102" s="31" t="s">
        <v>8818</v>
      </c>
      <c r="D102" s="31" t="s">
        <v>8805</v>
      </c>
      <c r="E102" s="31" t="s">
        <v>834</v>
      </c>
      <c r="F102" s="31" t="s">
        <v>126</v>
      </c>
      <c r="G102" s="32" t="s">
        <v>8824</v>
      </c>
      <c r="H102" s="33" t="s">
        <v>8822</v>
      </c>
      <c r="I102" s="37">
        <v>1.8</v>
      </c>
      <c r="J102" s="31" t="s">
        <v>8825</v>
      </c>
      <c r="K102" s="38" t="s">
        <v>2607</v>
      </c>
      <c r="L102" s="39" t="s">
        <v>2608</v>
      </c>
      <c r="M102" s="40">
        <v>0</v>
      </c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>
        <v>0</v>
      </c>
      <c r="Y102" s="49"/>
      <c r="Z102" t="s">
        <v>5919</v>
      </c>
      <c r="AB102">
        <v>11</v>
      </c>
      <c r="AC102" s="50">
        <f t="array" ref="AC102">SUM((Q102:W102)/7)</f>
        <v>0</v>
      </c>
      <c r="AD102" s="75"/>
    </row>
    <row r="103" customHeight="1" spans="1:30">
      <c r="A103" s="31" t="s">
        <v>8803</v>
      </c>
      <c r="B103" s="31" t="s">
        <v>15</v>
      </c>
      <c r="C103" s="31" t="s">
        <v>8818</v>
      </c>
      <c r="D103" s="31" t="s">
        <v>8805</v>
      </c>
      <c r="E103" s="31" t="s">
        <v>834</v>
      </c>
      <c r="F103" s="31" t="s">
        <v>126</v>
      </c>
      <c r="G103" s="32" t="s">
        <v>8824</v>
      </c>
      <c r="H103" s="33" t="s">
        <v>8820</v>
      </c>
      <c r="I103" s="37">
        <v>1.8</v>
      </c>
      <c r="J103" s="31" t="s">
        <v>8825</v>
      </c>
      <c r="K103" s="38" t="s">
        <v>2610</v>
      </c>
      <c r="L103" s="39" t="s">
        <v>2611</v>
      </c>
      <c r="M103" s="40">
        <v>4</v>
      </c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>
        <v>0</v>
      </c>
      <c r="Y103" s="49"/>
      <c r="Z103" t="s">
        <v>5919</v>
      </c>
      <c r="AB103">
        <v>26</v>
      </c>
      <c r="AC103" s="50">
        <f t="array" ref="AC103">SUM((Q103:W103)/7)</f>
        <v>0</v>
      </c>
      <c r="AD103" s="75"/>
    </row>
    <row r="104" customHeight="1" spans="1:30">
      <c r="A104" s="31" t="s">
        <v>8803</v>
      </c>
      <c r="B104" s="31" t="s">
        <v>15</v>
      </c>
      <c r="C104" s="31" t="s">
        <v>8818</v>
      </c>
      <c r="D104" s="31" t="s">
        <v>8805</v>
      </c>
      <c r="E104" s="31" t="s">
        <v>834</v>
      </c>
      <c r="F104" s="31" t="s">
        <v>126</v>
      </c>
      <c r="G104" s="32" t="s">
        <v>8824</v>
      </c>
      <c r="H104" s="33" t="s">
        <v>8807</v>
      </c>
      <c r="I104" s="37">
        <v>1.8</v>
      </c>
      <c r="J104" s="31" t="s">
        <v>8825</v>
      </c>
      <c r="K104" s="38" t="s">
        <v>2613</v>
      </c>
      <c r="L104" s="39" t="s">
        <v>2614</v>
      </c>
      <c r="M104" s="40">
        <v>13</v>
      </c>
      <c r="N104" s="40"/>
      <c r="O104" s="40"/>
      <c r="P104" s="40">
        <v>1</v>
      </c>
      <c r="Q104" s="40"/>
      <c r="R104" s="40"/>
      <c r="S104" s="40">
        <v>5</v>
      </c>
      <c r="T104" s="40">
        <v>1</v>
      </c>
      <c r="U104" s="40">
        <v>1</v>
      </c>
      <c r="V104" s="40"/>
      <c r="W104" s="40">
        <v>1</v>
      </c>
      <c r="X104" s="40">
        <v>4</v>
      </c>
      <c r="Y104" s="49"/>
      <c r="Z104" t="s">
        <v>5919</v>
      </c>
      <c r="AB104">
        <v>10</v>
      </c>
      <c r="AC104" s="50">
        <f t="array" ref="AC104">SUM((Q104:W104)/7)</f>
        <v>1.14285714285714</v>
      </c>
      <c r="AD104" s="75">
        <f t="shared" si="1"/>
        <v>3.5</v>
      </c>
    </row>
    <row r="105" customHeight="1" spans="1:30">
      <c r="A105" s="31" t="s">
        <v>8803</v>
      </c>
      <c r="B105" s="31" t="s">
        <v>15</v>
      </c>
      <c r="C105" s="31" t="s">
        <v>8818</v>
      </c>
      <c r="D105" s="31" t="s">
        <v>8805</v>
      </c>
      <c r="E105" s="31" t="s">
        <v>5920</v>
      </c>
      <c r="F105" s="31" t="s">
        <v>126</v>
      </c>
      <c r="G105" s="32" t="s">
        <v>8824</v>
      </c>
      <c r="H105" s="33" t="s">
        <v>8822</v>
      </c>
      <c r="I105" s="37">
        <v>1.8</v>
      </c>
      <c r="J105" s="31" t="s">
        <v>8814</v>
      </c>
      <c r="K105" s="39" t="s">
        <v>5921</v>
      </c>
      <c r="L105" s="39" t="s">
        <v>5922</v>
      </c>
      <c r="M105" s="40">
        <v>0</v>
      </c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>
        <v>10</v>
      </c>
      <c r="Y105" s="49"/>
      <c r="Z105" t="s">
        <v>5882</v>
      </c>
      <c r="AB105"/>
      <c r="AC105" s="50">
        <f t="array" ref="AC105">SUM((Q105:W105)/7)</f>
        <v>0</v>
      </c>
      <c r="AD105" s="51"/>
    </row>
    <row r="106" customHeight="1" spans="1:30">
      <c r="A106" s="31" t="s">
        <v>8803</v>
      </c>
      <c r="B106" s="31" t="s">
        <v>15</v>
      </c>
      <c r="C106" s="31" t="s">
        <v>8818</v>
      </c>
      <c r="D106" s="31" t="s">
        <v>8805</v>
      </c>
      <c r="E106" s="31" t="s">
        <v>5920</v>
      </c>
      <c r="F106" s="31" t="s">
        <v>126</v>
      </c>
      <c r="G106" s="32" t="s">
        <v>8824</v>
      </c>
      <c r="H106" s="33" t="s">
        <v>8820</v>
      </c>
      <c r="I106" s="37">
        <v>1.8</v>
      </c>
      <c r="J106" s="31" t="s">
        <v>8814</v>
      </c>
      <c r="K106" s="39" t="s">
        <v>5924</v>
      </c>
      <c r="L106" s="39" t="s">
        <v>5925</v>
      </c>
      <c r="M106" s="40">
        <v>0</v>
      </c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>
        <v>10</v>
      </c>
      <c r="Y106" s="49"/>
      <c r="Z106" t="s">
        <v>5882</v>
      </c>
      <c r="AB106"/>
      <c r="AC106" s="50">
        <f t="array" ref="AC106">SUM((Q106:W106)/7)</f>
        <v>0</v>
      </c>
      <c r="AD106" s="51"/>
    </row>
    <row r="107" customHeight="1" spans="1:30">
      <c r="A107" s="31" t="s">
        <v>8803</v>
      </c>
      <c r="B107" s="31" t="s">
        <v>15</v>
      </c>
      <c r="C107" s="31" t="s">
        <v>8818</v>
      </c>
      <c r="D107" s="31" t="s">
        <v>8805</v>
      </c>
      <c r="E107" s="31" t="s">
        <v>5920</v>
      </c>
      <c r="F107" s="31" t="s">
        <v>126</v>
      </c>
      <c r="G107" s="32" t="s">
        <v>8824</v>
      </c>
      <c r="H107" s="33" t="s">
        <v>8807</v>
      </c>
      <c r="I107" s="37">
        <v>1.8</v>
      </c>
      <c r="J107" s="31" t="s">
        <v>8814</v>
      </c>
      <c r="K107" s="39" t="s">
        <v>5927</v>
      </c>
      <c r="L107" s="39" t="s">
        <v>5928</v>
      </c>
      <c r="M107" s="40">
        <v>0</v>
      </c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>
        <v>10</v>
      </c>
      <c r="Y107" s="49"/>
      <c r="Z107" t="s">
        <v>5882</v>
      </c>
      <c r="AB107"/>
      <c r="AC107" s="50">
        <f t="array" ref="AC107">SUM((Q107:W107)/7)</f>
        <v>0</v>
      </c>
      <c r="AD107" s="51"/>
    </row>
    <row r="108" customHeight="1" spans="1:30">
      <c r="A108" s="31" t="s">
        <v>8803</v>
      </c>
      <c r="B108" s="31" t="s">
        <v>15</v>
      </c>
      <c r="C108" s="31" t="s">
        <v>8818</v>
      </c>
      <c r="D108" s="31" t="s">
        <v>8805</v>
      </c>
      <c r="E108" s="31" t="s">
        <v>181</v>
      </c>
      <c r="F108" s="31" t="s">
        <v>126</v>
      </c>
      <c r="G108" s="32" t="s">
        <v>8826</v>
      </c>
      <c r="H108" s="33" t="s">
        <v>8822</v>
      </c>
      <c r="I108" s="37">
        <v>1.8</v>
      </c>
      <c r="J108" s="31" t="s">
        <v>8805</v>
      </c>
      <c r="K108" s="39" t="s">
        <v>5930</v>
      </c>
      <c r="L108" s="39" t="s">
        <v>5931</v>
      </c>
      <c r="M108" s="40">
        <v>15</v>
      </c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>
        <v>30</v>
      </c>
      <c r="Y108" s="49"/>
      <c r="Z108" t="s">
        <v>5882</v>
      </c>
      <c r="AB108"/>
      <c r="AC108" s="50">
        <f t="array" ref="AC108">SUM((Q108:W108)/7)</f>
        <v>0</v>
      </c>
      <c r="AD108" s="51"/>
    </row>
    <row r="109" customHeight="1" spans="1:30">
      <c r="A109" s="31" t="s">
        <v>8803</v>
      </c>
      <c r="B109" s="31" t="s">
        <v>15</v>
      </c>
      <c r="C109" s="31" t="s">
        <v>8818</v>
      </c>
      <c r="D109" s="31" t="s">
        <v>8805</v>
      </c>
      <c r="E109" s="31" t="s">
        <v>181</v>
      </c>
      <c r="F109" s="31" t="s">
        <v>126</v>
      </c>
      <c r="G109" s="32" t="s">
        <v>8826</v>
      </c>
      <c r="H109" s="33" t="s">
        <v>8820</v>
      </c>
      <c r="I109" s="37">
        <v>1.8</v>
      </c>
      <c r="J109" s="31" t="s">
        <v>8805</v>
      </c>
      <c r="K109" s="39" t="s">
        <v>5933</v>
      </c>
      <c r="L109" s="39" t="s">
        <v>5934</v>
      </c>
      <c r="M109" s="40">
        <v>16</v>
      </c>
      <c r="N109" s="40"/>
      <c r="O109" s="40"/>
      <c r="P109" s="40"/>
      <c r="Q109" s="40"/>
      <c r="R109" s="40"/>
      <c r="S109" s="40"/>
      <c r="T109" s="40"/>
      <c r="U109" s="40"/>
      <c r="V109" s="40">
        <v>1</v>
      </c>
      <c r="W109" s="40"/>
      <c r="X109" s="40">
        <v>29</v>
      </c>
      <c r="Y109" s="49"/>
      <c r="Z109" t="s">
        <v>5882</v>
      </c>
      <c r="AB109">
        <v>1</v>
      </c>
      <c r="AC109" s="50">
        <f t="array" ref="AC109">SUM((Q109:W109)/7)</f>
        <v>0.142857142857143</v>
      </c>
      <c r="AD109" s="51">
        <f t="shared" si="1"/>
        <v>203</v>
      </c>
    </row>
    <row r="110" customHeight="1" spans="1:30">
      <c r="A110" s="31" t="s">
        <v>8803</v>
      </c>
      <c r="B110" s="31" t="s">
        <v>15</v>
      </c>
      <c r="C110" s="31" t="s">
        <v>8818</v>
      </c>
      <c r="D110" s="31" t="s">
        <v>8805</v>
      </c>
      <c r="E110" s="31" t="s">
        <v>16</v>
      </c>
      <c r="F110" s="31" t="s">
        <v>17</v>
      </c>
      <c r="G110" s="32" t="s">
        <v>8827</v>
      </c>
      <c r="H110" s="33" t="s">
        <v>8807</v>
      </c>
      <c r="I110" s="37">
        <v>1.8</v>
      </c>
      <c r="J110" s="31" t="s">
        <v>8805</v>
      </c>
      <c r="K110" s="42" t="s">
        <v>1948</v>
      </c>
      <c r="L110" s="39" t="s">
        <v>1949</v>
      </c>
      <c r="M110" s="40">
        <v>75</v>
      </c>
      <c r="N110" s="40">
        <v>9</v>
      </c>
      <c r="O110" s="40">
        <v>11</v>
      </c>
      <c r="P110" s="40">
        <v>16</v>
      </c>
      <c r="Q110" s="40">
        <v>18</v>
      </c>
      <c r="R110" s="40"/>
      <c r="S110" s="40">
        <v>35</v>
      </c>
      <c r="T110" s="40">
        <v>15</v>
      </c>
      <c r="U110" s="40">
        <v>11</v>
      </c>
      <c r="V110" s="40">
        <v>23</v>
      </c>
      <c r="W110" s="40">
        <v>17</v>
      </c>
      <c r="X110" s="40">
        <v>110</v>
      </c>
      <c r="Y110" s="49"/>
      <c r="Z110" t="s">
        <v>5815</v>
      </c>
      <c r="AB110">
        <v>416</v>
      </c>
      <c r="AC110" s="50">
        <f t="array" ref="AC110">SUM((Q110:W110)/7)</f>
        <v>17</v>
      </c>
      <c r="AD110" s="75">
        <f t="shared" si="1"/>
        <v>6.47058823529412</v>
      </c>
    </row>
    <row r="111" customHeight="1" spans="1:30">
      <c r="A111" s="31" t="s">
        <v>8803</v>
      </c>
      <c r="B111" s="31" t="s">
        <v>15</v>
      </c>
      <c r="C111" s="31" t="s">
        <v>8818</v>
      </c>
      <c r="D111" s="31" t="s">
        <v>8805</v>
      </c>
      <c r="E111" s="31" t="s">
        <v>16</v>
      </c>
      <c r="F111" s="31" t="s">
        <v>17</v>
      </c>
      <c r="G111" s="32" t="s">
        <v>8827</v>
      </c>
      <c r="H111" s="33" t="s">
        <v>8808</v>
      </c>
      <c r="I111" s="37">
        <v>1.8</v>
      </c>
      <c r="J111" s="31" t="s">
        <v>8805</v>
      </c>
      <c r="K111" s="42" t="s">
        <v>1951</v>
      </c>
      <c r="L111" s="39" t="s">
        <v>1952</v>
      </c>
      <c r="M111" s="40">
        <v>16</v>
      </c>
      <c r="N111" s="40">
        <v>14</v>
      </c>
      <c r="O111" s="40">
        <v>2</v>
      </c>
      <c r="P111" s="40">
        <v>18</v>
      </c>
      <c r="Q111" s="40">
        <v>19</v>
      </c>
      <c r="R111" s="40"/>
      <c r="S111" s="40">
        <v>11</v>
      </c>
      <c r="T111" s="40"/>
      <c r="U111" s="40"/>
      <c r="V111" s="40"/>
      <c r="W111" s="40"/>
      <c r="X111" s="40">
        <v>8</v>
      </c>
      <c r="Y111" s="49">
        <v>83</v>
      </c>
      <c r="Z111" t="s">
        <v>5815</v>
      </c>
      <c r="AB111">
        <v>343</v>
      </c>
      <c r="AC111" s="50">
        <f t="array" ref="AC111">SUM((Q111:W111)/7)</f>
        <v>4.28571428571429</v>
      </c>
      <c r="AD111" s="51">
        <f t="shared" si="1"/>
        <v>1.86666666666667</v>
      </c>
    </row>
    <row r="112" customHeight="1" spans="1:30">
      <c r="A112" s="31" t="s">
        <v>8803</v>
      </c>
      <c r="B112" s="31" t="s">
        <v>15</v>
      </c>
      <c r="C112" s="31" t="s">
        <v>8818</v>
      </c>
      <c r="D112" s="31" t="s">
        <v>8805</v>
      </c>
      <c r="E112" s="31" t="s">
        <v>16</v>
      </c>
      <c r="F112" s="31" t="s">
        <v>17</v>
      </c>
      <c r="G112" s="32" t="s">
        <v>8827</v>
      </c>
      <c r="H112" s="33" t="s">
        <v>8809</v>
      </c>
      <c r="I112" s="37">
        <v>1.8</v>
      </c>
      <c r="J112" s="31" t="s">
        <v>8805</v>
      </c>
      <c r="K112" s="42" t="s">
        <v>1954</v>
      </c>
      <c r="L112" s="39" t="s">
        <v>1955</v>
      </c>
      <c r="M112" s="40">
        <v>40</v>
      </c>
      <c r="N112" s="40">
        <v>13</v>
      </c>
      <c r="O112" s="40">
        <v>25</v>
      </c>
      <c r="P112" s="40">
        <v>21</v>
      </c>
      <c r="Q112" s="40">
        <v>43</v>
      </c>
      <c r="R112" s="40">
        <v>2</v>
      </c>
      <c r="S112" s="40">
        <v>60</v>
      </c>
      <c r="T112" s="40"/>
      <c r="U112" s="40">
        <v>34</v>
      </c>
      <c r="V112" s="40"/>
      <c r="W112" s="40">
        <v>11</v>
      </c>
      <c r="X112" s="40">
        <v>278</v>
      </c>
      <c r="Y112" s="49">
        <v>23</v>
      </c>
      <c r="Z112" t="s">
        <v>5815</v>
      </c>
      <c r="AB112">
        <v>894</v>
      </c>
      <c r="AC112" s="50">
        <f t="array" ref="AC112">SUM((Q112:W112)/7)</f>
        <v>21.4285714285714</v>
      </c>
      <c r="AD112" s="51">
        <f t="shared" si="1"/>
        <v>12.9733333333333</v>
      </c>
    </row>
    <row r="113" customHeight="1" spans="1:30">
      <c r="A113" s="31" t="s">
        <v>8803</v>
      </c>
      <c r="B113" s="31" t="s">
        <v>15</v>
      </c>
      <c r="C113" s="31" t="s">
        <v>8818</v>
      </c>
      <c r="D113" s="31" t="s">
        <v>8805</v>
      </c>
      <c r="E113" s="31" t="s">
        <v>16</v>
      </c>
      <c r="F113" s="31" t="s">
        <v>17</v>
      </c>
      <c r="G113" s="32" t="s">
        <v>8827</v>
      </c>
      <c r="H113" s="33" t="s">
        <v>8810</v>
      </c>
      <c r="I113" s="37">
        <v>1.8</v>
      </c>
      <c r="J113" s="31" t="s">
        <v>8805</v>
      </c>
      <c r="K113" s="42" t="s">
        <v>1957</v>
      </c>
      <c r="L113" s="39" t="s">
        <v>1958</v>
      </c>
      <c r="M113" s="40">
        <v>269</v>
      </c>
      <c r="N113" s="40">
        <v>13</v>
      </c>
      <c r="O113" s="40">
        <v>17</v>
      </c>
      <c r="P113" s="40">
        <v>29</v>
      </c>
      <c r="Q113" s="40">
        <v>15</v>
      </c>
      <c r="R113" s="40"/>
      <c r="S113" s="40">
        <v>18</v>
      </c>
      <c r="T113" s="40">
        <v>9</v>
      </c>
      <c r="U113" s="40">
        <v>25</v>
      </c>
      <c r="V113" s="40">
        <v>12</v>
      </c>
      <c r="W113" s="40">
        <v>16</v>
      </c>
      <c r="X113" s="40">
        <v>77</v>
      </c>
      <c r="Y113" s="49">
        <v>78</v>
      </c>
      <c r="Z113" t="s">
        <v>5815</v>
      </c>
      <c r="AB113">
        <v>395</v>
      </c>
      <c r="AC113" s="50">
        <f t="array" ref="AC113">SUM((Q113:W113)/7)</f>
        <v>13.5714285714286</v>
      </c>
      <c r="AD113" s="51">
        <f t="shared" si="1"/>
        <v>5.67368421052632</v>
      </c>
    </row>
    <row r="114" customHeight="1" spans="1:30">
      <c r="A114" s="31" t="s">
        <v>8803</v>
      </c>
      <c r="B114" s="31" t="s">
        <v>15</v>
      </c>
      <c r="C114" s="31" t="s">
        <v>8818</v>
      </c>
      <c r="D114" s="31" t="s">
        <v>8805</v>
      </c>
      <c r="E114" s="31" t="s">
        <v>16</v>
      </c>
      <c r="F114" s="31" t="s">
        <v>17</v>
      </c>
      <c r="G114" s="32" t="s">
        <v>8827</v>
      </c>
      <c r="H114" s="33" t="s">
        <v>8811</v>
      </c>
      <c r="I114" s="37">
        <v>1.8</v>
      </c>
      <c r="J114" s="31" t="s">
        <v>8805</v>
      </c>
      <c r="K114" s="42" t="s">
        <v>1960</v>
      </c>
      <c r="L114" s="39" t="s">
        <v>1961</v>
      </c>
      <c r="M114" s="40">
        <v>238</v>
      </c>
      <c r="N114" s="40">
        <v>3</v>
      </c>
      <c r="O114" s="40">
        <v>2</v>
      </c>
      <c r="P114" s="40">
        <v>5</v>
      </c>
      <c r="Q114" s="40">
        <v>4</v>
      </c>
      <c r="R114" s="40"/>
      <c r="S114" s="40">
        <v>5</v>
      </c>
      <c r="T114" s="40">
        <v>1</v>
      </c>
      <c r="U114" s="40">
        <v>10</v>
      </c>
      <c r="V114" s="40">
        <v>4</v>
      </c>
      <c r="W114" s="40">
        <v>10</v>
      </c>
      <c r="X114" s="40">
        <v>198</v>
      </c>
      <c r="Y114" s="49">
        <v>31</v>
      </c>
      <c r="Z114" t="s">
        <v>5812</v>
      </c>
      <c r="AB114">
        <v>148</v>
      </c>
      <c r="AC114" s="50">
        <f t="array" ref="AC114">SUM((Q114:W114)/7)</f>
        <v>4.85714285714286</v>
      </c>
      <c r="AD114" s="51">
        <f t="shared" si="1"/>
        <v>40.7647058823529</v>
      </c>
    </row>
    <row r="115" customHeight="1" spans="1:30">
      <c r="A115" s="31" t="s">
        <v>8803</v>
      </c>
      <c r="B115" s="31" t="s">
        <v>15</v>
      </c>
      <c r="C115" s="31" t="s">
        <v>8818</v>
      </c>
      <c r="D115" s="31" t="s">
        <v>8805</v>
      </c>
      <c r="E115" s="31" t="s">
        <v>16</v>
      </c>
      <c r="F115" s="31" t="s">
        <v>17</v>
      </c>
      <c r="G115" s="32" t="s">
        <v>8827</v>
      </c>
      <c r="H115" s="33" t="s">
        <v>8812</v>
      </c>
      <c r="I115" s="37">
        <v>1.8</v>
      </c>
      <c r="J115" s="31" t="s">
        <v>8805</v>
      </c>
      <c r="K115" s="42" t="s">
        <v>1963</v>
      </c>
      <c r="L115" s="39" t="s">
        <v>1964</v>
      </c>
      <c r="M115" s="40">
        <v>104</v>
      </c>
      <c r="N115" s="40">
        <v>3</v>
      </c>
      <c r="O115" s="40">
        <v>4</v>
      </c>
      <c r="P115" s="40">
        <v>7</v>
      </c>
      <c r="Q115" s="40">
        <v>7</v>
      </c>
      <c r="R115" s="40">
        <v>1</v>
      </c>
      <c r="S115" s="40">
        <v>5</v>
      </c>
      <c r="T115" s="40"/>
      <c r="U115" s="40">
        <v>8</v>
      </c>
      <c r="V115" s="40">
        <v>6</v>
      </c>
      <c r="W115" s="40">
        <v>9</v>
      </c>
      <c r="X115" s="40">
        <v>124</v>
      </c>
      <c r="Y115" s="49">
        <v>60</v>
      </c>
      <c r="Z115" t="s">
        <v>5812</v>
      </c>
      <c r="AB115">
        <v>139</v>
      </c>
      <c r="AC115" s="50">
        <f t="array" ref="AC115">SUM((Q115:W115)/7)</f>
        <v>5.14285714285714</v>
      </c>
      <c r="AD115" s="51">
        <f t="shared" si="1"/>
        <v>24.1111111111111</v>
      </c>
    </row>
    <row r="116" customHeight="1" spans="1:30">
      <c r="A116" s="31" t="s">
        <v>8803</v>
      </c>
      <c r="B116" s="31" t="s">
        <v>15</v>
      </c>
      <c r="C116" s="31" t="s">
        <v>8818</v>
      </c>
      <c r="D116" s="31" t="s">
        <v>8805</v>
      </c>
      <c r="E116" s="31" t="s">
        <v>16</v>
      </c>
      <c r="F116" s="31" t="s">
        <v>17</v>
      </c>
      <c r="G116" s="32" t="s">
        <v>8827</v>
      </c>
      <c r="H116" s="33" t="s">
        <v>8813</v>
      </c>
      <c r="I116" s="37">
        <v>1.8</v>
      </c>
      <c r="J116" s="31" t="s">
        <v>8805</v>
      </c>
      <c r="K116" s="42" t="s">
        <v>1966</v>
      </c>
      <c r="L116" s="39" t="s">
        <v>1967</v>
      </c>
      <c r="M116" s="40">
        <v>32</v>
      </c>
      <c r="N116" s="40">
        <v>7</v>
      </c>
      <c r="O116" s="40">
        <v>10</v>
      </c>
      <c r="P116" s="40">
        <v>2</v>
      </c>
      <c r="Q116" s="40">
        <v>1</v>
      </c>
      <c r="R116" s="40"/>
      <c r="S116" s="40">
        <v>3</v>
      </c>
      <c r="T116" s="40">
        <v>2</v>
      </c>
      <c r="U116" s="40">
        <v>1</v>
      </c>
      <c r="V116" s="40">
        <v>7</v>
      </c>
      <c r="W116" s="40"/>
      <c r="X116" s="40">
        <v>87</v>
      </c>
      <c r="Y116" s="49">
        <v>13</v>
      </c>
      <c r="Z116" t="s">
        <v>5812</v>
      </c>
      <c r="AB116">
        <v>112</v>
      </c>
      <c r="AC116" s="50">
        <f t="array" ref="AC116">SUM((Q116:W116)/7)</f>
        <v>2</v>
      </c>
      <c r="AD116" s="51">
        <f t="shared" si="1"/>
        <v>43.5</v>
      </c>
    </row>
    <row r="117" customHeight="1" spans="1:30">
      <c r="A117" s="31" t="s">
        <v>8803</v>
      </c>
      <c r="B117" s="31" t="s">
        <v>15</v>
      </c>
      <c r="C117" s="31" t="s">
        <v>8818</v>
      </c>
      <c r="D117" s="31" t="s">
        <v>8805</v>
      </c>
      <c r="E117" s="31" t="s">
        <v>16</v>
      </c>
      <c r="F117" s="31" t="s">
        <v>17</v>
      </c>
      <c r="G117" s="32" t="s">
        <v>8827</v>
      </c>
      <c r="H117" s="33" t="s">
        <v>8815</v>
      </c>
      <c r="I117" s="37">
        <v>1.8</v>
      </c>
      <c r="J117" s="31" t="s">
        <v>8805</v>
      </c>
      <c r="K117" s="38" t="s">
        <v>1969</v>
      </c>
      <c r="L117" s="39" t="s">
        <v>1970</v>
      </c>
      <c r="M117" s="40">
        <v>14</v>
      </c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>
        <v>14</v>
      </c>
      <c r="Y117" s="49"/>
      <c r="Z117" t="s">
        <v>5883</v>
      </c>
      <c r="AB117"/>
      <c r="AC117" s="50">
        <f t="array" ref="AC117">SUM((Q117:W117)/7)</f>
        <v>0</v>
      </c>
      <c r="AD117" s="51"/>
    </row>
    <row r="118" customHeight="1" spans="1:30">
      <c r="A118" s="31" t="s">
        <v>8803</v>
      </c>
      <c r="B118" s="31" t="s">
        <v>15</v>
      </c>
      <c r="C118" s="31" t="s">
        <v>8818</v>
      </c>
      <c r="D118" s="31" t="s">
        <v>8805</v>
      </c>
      <c r="E118" s="31" t="s">
        <v>16</v>
      </c>
      <c r="F118" s="31" t="s">
        <v>17</v>
      </c>
      <c r="G118" s="32" t="s">
        <v>8827</v>
      </c>
      <c r="H118" s="33" t="s">
        <v>8816</v>
      </c>
      <c r="I118" s="37">
        <v>1.8</v>
      </c>
      <c r="J118" s="31" t="s">
        <v>8805</v>
      </c>
      <c r="K118" s="38" t="s">
        <v>1972</v>
      </c>
      <c r="L118" s="39" t="s">
        <v>1973</v>
      </c>
      <c r="M118" s="40">
        <v>25</v>
      </c>
      <c r="N118" s="40"/>
      <c r="O118" s="40"/>
      <c r="P118" s="40"/>
      <c r="Q118" s="40"/>
      <c r="R118" s="40"/>
      <c r="S118" s="40">
        <v>1</v>
      </c>
      <c r="T118" s="40"/>
      <c r="U118" s="40"/>
      <c r="V118" s="40"/>
      <c r="W118" s="40"/>
      <c r="X118" s="40">
        <v>24</v>
      </c>
      <c r="Y118" s="49"/>
      <c r="Z118" t="s">
        <v>5883</v>
      </c>
      <c r="AB118">
        <v>1</v>
      </c>
      <c r="AC118" s="50">
        <f t="array" ref="AC118">SUM((Q118:W118)/7)</f>
        <v>0.142857142857143</v>
      </c>
      <c r="AD118" s="51">
        <f t="shared" si="1"/>
        <v>168</v>
      </c>
    </row>
    <row r="119" customHeight="1" spans="1:30">
      <c r="A119" s="31" t="s">
        <v>8803</v>
      </c>
      <c r="B119" s="31" t="s">
        <v>15</v>
      </c>
      <c r="C119" s="31" t="s">
        <v>8818</v>
      </c>
      <c r="D119" s="31" t="s">
        <v>8805</v>
      </c>
      <c r="E119" s="31" t="s">
        <v>16</v>
      </c>
      <c r="F119" s="31" t="s">
        <v>182</v>
      </c>
      <c r="G119" s="32" t="s">
        <v>8827</v>
      </c>
      <c r="H119" s="33" t="s">
        <v>8807</v>
      </c>
      <c r="I119" s="37">
        <v>1.8</v>
      </c>
      <c r="J119" s="31" t="s">
        <v>8805</v>
      </c>
      <c r="K119" s="42" t="s">
        <v>1975</v>
      </c>
      <c r="L119" s="39" t="s">
        <v>1976</v>
      </c>
      <c r="M119" s="40">
        <v>137</v>
      </c>
      <c r="N119" s="40">
        <v>2</v>
      </c>
      <c r="O119" s="40">
        <v>3</v>
      </c>
      <c r="P119" s="40">
        <v>4</v>
      </c>
      <c r="Q119" s="40">
        <v>3</v>
      </c>
      <c r="R119" s="40"/>
      <c r="S119" s="40">
        <v>3</v>
      </c>
      <c r="T119" s="40">
        <v>4</v>
      </c>
      <c r="U119" s="40">
        <v>7</v>
      </c>
      <c r="V119" s="40">
        <v>3</v>
      </c>
      <c r="W119" s="40">
        <v>3</v>
      </c>
      <c r="X119" s="40">
        <v>110</v>
      </c>
      <c r="Y119" s="49"/>
      <c r="Z119" t="s">
        <v>5812</v>
      </c>
      <c r="AB119">
        <v>91</v>
      </c>
      <c r="AC119" s="50">
        <f t="array" ref="AC119">SUM((Q119:W119)/7)</f>
        <v>3.28571428571428</v>
      </c>
      <c r="AD119" s="51">
        <f t="shared" si="1"/>
        <v>33.4782608695652</v>
      </c>
    </row>
    <row r="120" customHeight="1" spans="1:30">
      <c r="A120" s="31" t="s">
        <v>8803</v>
      </c>
      <c r="B120" s="31" t="s">
        <v>15</v>
      </c>
      <c r="C120" s="31" t="s">
        <v>8818</v>
      </c>
      <c r="D120" s="31" t="s">
        <v>8805</v>
      </c>
      <c r="E120" s="31" t="s">
        <v>16</v>
      </c>
      <c r="F120" s="31" t="s">
        <v>182</v>
      </c>
      <c r="G120" s="32" t="s">
        <v>8827</v>
      </c>
      <c r="H120" s="33" t="s">
        <v>8808</v>
      </c>
      <c r="I120" s="37">
        <v>1.8</v>
      </c>
      <c r="J120" s="31" t="s">
        <v>8805</v>
      </c>
      <c r="K120" s="42" t="s">
        <v>1978</v>
      </c>
      <c r="L120" s="39" t="s">
        <v>1979</v>
      </c>
      <c r="M120" s="40">
        <v>147</v>
      </c>
      <c r="N120" s="40">
        <v>4</v>
      </c>
      <c r="O120" s="40">
        <v>4</v>
      </c>
      <c r="P120" s="40">
        <v>6</v>
      </c>
      <c r="Q120" s="40">
        <v>2</v>
      </c>
      <c r="R120" s="40"/>
      <c r="S120" s="40">
        <v>2</v>
      </c>
      <c r="T120" s="40">
        <v>2</v>
      </c>
      <c r="U120" s="40">
        <v>2</v>
      </c>
      <c r="V120" s="40">
        <v>3</v>
      </c>
      <c r="W120" s="40"/>
      <c r="X120" s="40">
        <v>128</v>
      </c>
      <c r="Y120" s="49"/>
      <c r="Z120" t="s">
        <v>5815</v>
      </c>
      <c r="AB120">
        <v>71</v>
      </c>
      <c r="AC120" s="50">
        <f t="array" ref="AC120">SUM((Q120:W120)/7)</f>
        <v>1.57142857142857</v>
      </c>
      <c r="AD120" s="51">
        <f t="shared" si="1"/>
        <v>81.4545454545455</v>
      </c>
    </row>
    <row r="121" customHeight="1" spans="1:30">
      <c r="A121" s="31" t="s">
        <v>8803</v>
      </c>
      <c r="B121" s="31" t="s">
        <v>15</v>
      </c>
      <c r="C121" s="31" t="s">
        <v>8818</v>
      </c>
      <c r="D121" s="31" t="s">
        <v>8805</v>
      </c>
      <c r="E121" s="31" t="s">
        <v>16</v>
      </c>
      <c r="F121" s="31" t="s">
        <v>182</v>
      </c>
      <c r="G121" s="32" t="s">
        <v>8827</v>
      </c>
      <c r="H121" s="33" t="s">
        <v>8809</v>
      </c>
      <c r="I121" s="37">
        <v>1.8</v>
      </c>
      <c r="J121" s="31" t="s">
        <v>8805</v>
      </c>
      <c r="K121" s="42" t="s">
        <v>1981</v>
      </c>
      <c r="L121" s="39" t="s">
        <v>1982</v>
      </c>
      <c r="M121" s="40">
        <v>55</v>
      </c>
      <c r="N121" s="40">
        <v>9</v>
      </c>
      <c r="O121" s="40">
        <v>6</v>
      </c>
      <c r="P121" s="40">
        <v>1</v>
      </c>
      <c r="Q121" s="40">
        <v>6</v>
      </c>
      <c r="R121" s="40">
        <v>1</v>
      </c>
      <c r="S121" s="40">
        <v>8</v>
      </c>
      <c r="T121" s="40">
        <v>5</v>
      </c>
      <c r="U121" s="40">
        <v>6</v>
      </c>
      <c r="V121" s="40">
        <v>7</v>
      </c>
      <c r="W121" s="40">
        <v>3</v>
      </c>
      <c r="X121" s="40">
        <v>179</v>
      </c>
      <c r="Y121" s="49">
        <v>10</v>
      </c>
      <c r="Z121" t="s">
        <v>5815</v>
      </c>
      <c r="AB121">
        <v>128</v>
      </c>
      <c r="AC121" s="50">
        <f t="array" ref="AC121">SUM((Q121:W121)/7)</f>
        <v>5.14285714285714</v>
      </c>
      <c r="AD121" s="51">
        <f t="shared" si="1"/>
        <v>34.8055555555556</v>
      </c>
    </row>
    <row r="122" customHeight="1" spans="1:30">
      <c r="A122" s="31" t="s">
        <v>8803</v>
      </c>
      <c r="B122" s="31" t="s">
        <v>15</v>
      </c>
      <c r="C122" s="31" t="s">
        <v>8818</v>
      </c>
      <c r="D122" s="31" t="s">
        <v>8805</v>
      </c>
      <c r="E122" s="31" t="s">
        <v>16</v>
      </c>
      <c r="F122" s="31" t="s">
        <v>182</v>
      </c>
      <c r="G122" s="32" t="s">
        <v>8827</v>
      </c>
      <c r="H122" s="33" t="s">
        <v>8810</v>
      </c>
      <c r="I122" s="37">
        <v>1.8</v>
      </c>
      <c r="J122" s="31" t="s">
        <v>8805</v>
      </c>
      <c r="K122" s="42" t="s">
        <v>1984</v>
      </c>
      <c r="L122" s="39" t="s">
        <v>1985</v>
      </c>
      <c r="M122" s="40">
        <v>106</v>
      </c>
      <c r="N122" s="40">
        <v>4</v>
      </c>
      <c r="O122" s="40">
        <v>7</v>
      </c>
      <c r="P122" s="40">
        <v>4</v>
      </c>
      <c r="Q122" s="40">
        <v>3</v>
      </c>
      <c r="R122" s="40">
        <v>1</v>
      </c>
      <c r="S122" s="40">
        <v>17</v>
      </c>
      <c r="T122" s="40">
        <v>12</v>
      </c>
      <c r="U122" s="40">
        <v>8</v>
      </c>
      <c r="V122" s="40">
        <v>7</v>
      </c>
      <c r="W122" s="40">
        <v>4</v>
      </c>
      <c r="X122" s="40">
        <v>182</v>
      </c>
      <c r="Y122" s="49">
        <v>6</v>
      </c>
      <c r="Z122" t="s">
        <v>5815</v>
      </c>
      <c r="AB122">
        <v>213</v>
      </c>
      <c r="AC122" s="50">
        <f t="array" ref="AC122">SUM((Q122:W122)/7)</f>
        <v>7.42857142857143</v>
      </c>
      <c r="AD122" s="51">
        <f t="shared" si="1"/>
        <v>24.5</v>
      </c>
    </row>
    <row r="123" customHeight="1" spans="1:30">
      <c r="A123" s="31" t="s">
        <v>8803</v>
      </c>
      <c r="B123" s="31" t="s">
        <v>15</v>
      </c>
      <c r="C123" s="31" t="s">
        <v>8818</v>
      </c>
      <c r="D123" s="31" t="s">
        <v>8805</v>
      </c>
      <c r="E123" s="31" t="s">
        <v>16</v>
      </c>
      <c r="F123" s="31" t="s">
        <v>182</v>
      </c>
      <c r="G123" s="32" t="s">
        <v>8827</v>
      </c>
      <c r="H123" s="33" t="s">
        <v>8811</v>
      </c>
      <c r="I123" s="37">
        <v>1.8</v>
      </c>
      <c r="J123" s="31" t="s">
        <v>8805</v>
      </c>
      <c r="K123" s="42" t="s">
        <v>1987</v>
      </c>
      <c r="L123" s="39" t="s">
        <v>1988</v>
      </c>
      <c r="M123" s="40">
        <v>297</v>
      </c>
      <c r="N123" s="40">
        <v>4</v>
      </c>
      <c r="O123" s="40">
        <v>2</v>
      </c>
      <c r="P123" s="40">
        <v>1</v>
      </c>
      <c r="Q123" s="40">
        <v>5</v>
      </c>
      <c r="R123" s="40">
        <v>2</v>
      </c>
      <c r="S123" s="40">
        <v>13</v>
      </c>
      <c r="T123" s="40">
        <v>3</v>
      </c>
      <c r="U123" s="40">
        <v>3</v>
      </c>
      <c r="V123" s="40">
        <v>3</v>
      </c>
      <c r="W123" s="40">
        <v>6</v>
      </c>
      <c r="X123" s="40">
        <v>302</v>
      </c>
      <c r="Y123" s="49"/>
      <c r="Z123" t="s">
        <v>5815</v>
      </c>
      <c r="AB123">
        <v>156</v>
      </c>
      <c r="AC123" s="50">
        <f t="array" ref="AC123">SUM((Q123:W123)/7)</f>
        <v>5</v>
      </c>
      <c r="AD123" s="51">
        <f t="shared" si="1"/>
        <v>60.4</v>
      </c>
    </row>
    <row r="124" customHeight="1" spans="1:30">
      <c r="A124" s="31" t="s">
        <v>8803</v>
      </c>
      <c r="B124" s="31" t="s">
        <v>15</v>
      </c>
      <c r="C124" s="31" t="s">
        <v>8818</v>
      </c>
      <c r="D124" s="31" t="s">
        <v>8805</v>
      </c>
      <c r="E124" s="31" t="s">
        <v>16</v>
      </c>
      <c r="F124" s="31" t="s">
        <v>182</v>
      </c>
      <c r="G124" s="32" t="s">
        <v>8827</v>
      </c>
      <c r="H124" s="33" t="s">
        <v>8812</v>
      </c>
      <c r="I124" s="37">
        <v>1.8</v>
      </c>
      <c r="J124" s="31" t="s">
        <v>8805</v>
      </c>
      <c r="K124" s="42" t="s">
        <v>1990</v>
      </c>
      <c r="L124" s="39" t="s">
        <v>1991</v>
      </c>
      <c r="M124" s="40">
        <v>162</v>
      </c>
      <c r="N124" s="40">
        <v>9</v>
      </c>
      <c r="O124" s="40">
        <v>8</v>
      </c>
      <c r="P124" s="40">
        <v>8</v>
      </c>
      <c r="Q124" s="40"/>
      <c r="R124" s="40">
        <v>1</v>
      </c>
      <c r="S124" s="40">
        <v>19</v>
      </c>
      <c r="T124" s="40">
        <v>5</v>
      </c>
      <c r="U124" s="40">
        <v>9</v>
      </c>
      <c r="V124" s="40">
        <v>4</v>
      </c>
      <c r="W124" s="40">
        <v>11</v>
      </c>
      <c r="X124" s="40">
        <v>152</v>
      </c>
      <c r="Y124" s="49"/>
      <c r="Z124" t="s">
        <v>5815</v>
      </c>
      <c r="AB124">
        <v>250</v>
      </c>
      <c r="AC124" s="50">
        <f t="array" ref="AC124">SUM((Q124:W124)/7)</f>
        <v>7</v>
      </c>
      <c r="AD124" s="51">
        <f t="shared" si="1"/>
        <v>21.7142857142857</v>
      </c>
    </row>
    <row r="125" customHeight="1" spans="1:30">
      <c r="A125" s="31" t="s">
        <v>8803</v>
      </c>
      <c r="B125" s="31" t="s">
        <v>15</v>
      </c>
      <c r="C125" s="31" t="s">
        <v>8818</v>
      </c>
      <c r="D125" s="31" t="s">
        <v>8805</v>
      </c>
      <c r="E125" s="31" t="s">
        <v>16</v>
      </c>
      <c r="F125" s="31" t="s">
        <v>182</v>
      </c>
      <c r="G125" s="32" t="s">
        <v>8827</v>
      </c>
      <c r="H125" s="33" t="s">
        <v>8813</v>
      </c>
      <c r="I125" s="37">
        <v>1.8</v>
      </c>
      <c r="J125" s="31" t="s">
        <v>8805</v>
      </c>
      <c r="K125" s="42" t="s">
        <v>1993</v>
      </c>
      <c r="L125" s="39" t="s">
        <v>1994</v>
      </c>
      <c r="M125" s="40">
        <v>209</v>
      </c>
      <c r="N125" s="40">
        <v>3</v>
      </c>
      <c r="O125" s="40">
        <v>1</v>
      </c>
      <c r="P125" s="40">
        <v>3</v>
      </c>
      <c r="Q125" s="40">
        <v>2</v>
      </c>
      <c r="R125" s="40">
        <v>2</v>
      </c>
      <c r="S125" s="40">
        <v>3</v>
      </c>
      <c r="T125" s="40">
        <v>3</v>
      </c>
      <c r="U125" s="40">
        <v>3</v>
      </c>
      <c r="V125" s="40"/>
      <c r="W125" s="40">
        <v>2</v>
      </c>
      <c r="X125" s="40">
        <v>248</v>
      </c>
      <c r="Y125" s="49"/>
      <c r="Z125" t="s">
        <v>5815</v>
      </c>
      <c r="AB125">
        <v>78</v>
      </c>
      <c r="AC125" s="50">
        <f t="array" ref="AC125">SUM((Q125:W125)/7)</f>
        <v>2.14285714285714</v>
      </c>
      <c r="AD125" s="51">
        <f t="shared" si="1"/>
        <v>115.733333333333</v>
      </c>
    </row>
    <row r="126" customHeight="1" spans="1:30">
      <c r="A126" s="31" t="s">
        <v>8803</v>
      </c>
      <c r="B126" s="31" t="s">
        <v>15</v>
      </c>
      <c r="C126" s="31" t="s">
        <v>8818</v>
      </c>
      <c r="D126" s="31" t="s">
        <v>8805</v>
      </c>
      <c r="E126" s="31" t="s">
        <v>16</v>
      </c>
      <c r="F126" s="31" t="s">
        <v>126</v>
      </c>
      <c r="G126" s="32" t="s">
        <v>8827</v>
      </c>
      <c r="H126" s="33" t="s">
        <v>8807</v>
      </c>
      <c r="I126" s="37">
        <v>1.8</v>
      </c>
      <c r="J126" s="31" t="s">
        <v>8805</v>
      </c>
      <c r="K126" s="42" t="s">
        <v>3968</v>
      </c>
      <c r="L126" s="39" t="s">
        <v>3969</v>
      </c>
      <c r="M126" s="40">
        <v>17</v>
      </c>
      <c r="N126" s="40">
        <v>2</v>
      </c>
      <c r="O126" s="40">
        <v>1</v>
      </c>
      <c r="P126" s="40">
        <v>1</v>
      </c>
      <c r="Q126" s="40">
        <v>1</v>
      </c>
      <c r="R126" s="40"/>
      <c r="S126" s="40">
        <v>3</v>
      </c>
      <c r="T126" s="40">
        <v>3</v>
      </c>
      <c r="U126" s="40">
        <v>1</v>
      </c>
      <c r="V126" s="40">
        <v>2</v>
      </c>
      <c r="W126" s="40">
        <v>1</v>
      </c>
      <c r="X126" s="40">
        <v>2</v>
      </c>
      <c r="Y126" s="49"/>
      <c r="Z126" t="s">
        <v>5812</v>
      </c>
      <c r="AB126">
        <v>38</v>
      </c>
      <c r="AC126" s="50">
        <f t="array" ref="AC126">SUM((Q126:W126)/7)</f>
        <v>1.57142857142857</v>
      </c>
      <c r="AD126" s="75">
        <f t="shared" si="1"/>
        <v>1.27272727272727</v>
      </c>
    </row>
    <row r="127" customHeight="1" spans="1:30">
      <c r="A127" s="31" t="s">
        <v>8803</v>
      </c>
      <c r="B127" s="31" t="s">
        <v>15</v>
      </c>
      <c r="C127" s="31" t="s">
        <v>8818</v>
      </c>
      <c r="D127" s="31" t="s">
        <v>8805</v>
      </c>
      <c r="E127" s="31" t="s">
        <v>16</v>
      </c>
      <c r="F127" s="31" t="s">
        <v>126</v>
      </c>
      <c r="G127" s="32" t="s">
        <v>8827</v>
      </c>
      <c r="H127" s="33" t="s">
        <v>8808</v>
      </c>
      <c r="I127" s="37">
        <v>1.8</v>
      </c>
      <c r="J127" s="31" t="s">
        <v>8805</v>
      </c>
      <c r="K127" s="42" t="s">
        <v>3971</v>
      </c>
      <c r="L127" s="39" t="s">
        <v>3972</v>
      </c>
      <c r="M127" s="40">
        <v>78</v>
      </c>
      <c r="N127" s="40"/>
      <c r="O127" s="40">
        <v>1</v>
      </c>
      <c r="P127" s="40"/>
      <c r="Q127" s="40">
        <v>1</v>
      </c>
      <c r="R127" s="40"/>
      <c r="S127" s="40">
        <v>5</v>
      </c>
      <c r="T127" s="40">
        <v>2</v>
      </c>
      <c r="U127" s="40">
        <v>2</v>
      </c>
      <c r="V127" s="40">
        <v>1</v>
      </c>
      <c r="W127" s="40">
        <v>1</v>
      </c>
      <c r="X127" s="40">
        <v>65</v>
      </c>
      <c r="Y127" s="49"/>
      <c r="Z127" t="s">
        <v>5812</v>
      </c>
      <c r="AB127">
        <v>24</v>
      </c>
      <c r="AC127" s="50">
        <f t="array" ref="AC127">SUM((Q127:W127)/7)</f>
        <v>1.71428571428571</v>
      </c>
      <c r="AD127" s="51">
        <f t="shared" si="1"/>
        <v>37.9166666666667</v>
      </c>
    </row>
    <row r="128" customHeight="1" spans="1:30">
      <c r="A128" s="31" t="s">
        <v>8803</v>
      </c>
      <c r="B128" s="31" t="s">
        <v>15</v>
      </c>
      <c r="C128" s="31" t="s">
        <v>8818</v>
      </c>
      <c r="D128" s="31" t="s">
        <v>8805</v>
      </c>
      <c r="E128" s="31" t="s">
        <v>16</v>
      </c>
      <c r="F128" s="31" t="s">
        <v>126</v>
      </c>
      <c r="G128" s="32" t="s">
        <v>8827</v>
      </c>
      <c r="H128" s="33" t="s">
        <v>8809</v>
      </c>
      <c r="I128" s="37">
        <v>1.8</v>
      </c>
      <c r="J128" s="31" t="s">
        <v>8805</v>
      </c>
      <c r="K128" s="42" t="s">
        <v>3974</v>
      </c>
      <c r="L128" s="39" t="s">
        <v>3975</v>
      </c>
      <c r="M128" s="40">
        <v>31</v>
      </c>
      <c r="N128" s="40">
        <v>4</v>
      </c>
      <c r="O128" s="40">
        <v>2</v>
      </c>
      <c r="P128" s="40">
        <v>1</v>
      </c>
      <c r="Q128" s="40">
        <v>4</v>
      </c>
      <c r="R128" s="40"/>
      <c r="S128" s="40">
        <v>2</v>
      </c>
      <c r="T128" s="40">
        <v>2</v>
      </c>
      <c r="U128" s="40">
        <v>2</v>
      </c>
      <c r="V128" s="40">
        <v>3</v>
      </c>
      <c r="W128" s="40"/>
      <c r="X128" s="40">
        <v>11</v>
      </c>
      <c r="Y128" s="49"/>
      <c r="Z128" t="s">
        <v>5812</v>
      </c>
      <c r="AB128">
        <v>58</v>
      </c>
      <c r="AC128" s="50">
        <f t="array" ref="AC128">SUM((Q128:W128)/7)</f>
        <v>1.85714285714286</v>
      </c>
      <c r="AD128" s="75">
        <f t="shared" si="1"/>
        <v>5.92307692307692</v>
      </c>
    </row>
    <row r="129" customHeight="1" spans="1:30">
      <c r="A129" s="31" t="s">
        <v>8803</v>
      </c>
      <c r="B129" s="31" t="s">
        <v>15</v>
      </c>
      <c r="C129" s="31" t="s">
        <v>8818</v>
      </c>
      <c r="D129" s="31" t="s">
        <v>8805</v>
      </c>
      <c r="E129" s="31" t="s">
        <v>16</v>
      </c>
      <c r="F129" s="31" t="s">
        <v>126</v>
      </c>
      <c r="G129" s="32" t="s">
        <v>8827</v>
      </c>
      <c r="H129" s="33" t="s">
        <v>8810</v>
      </c>
      <c r="I129" s="37">
        <v>1.8</v>
      </c>
      <c r="J129" s="31" t="s">
        <v>8805</v>
      </c>
      <c r="K129" s="42" t="s">
        <v>3977</v>
      </c>
      <c r="L129" s="39" t="s">
        <v>3978</v>
      </c>
      <c r="M129" s="40">
        <v>98</v>
      </c>
      <c r="N129" s="40">
        <v>3</v>
      </c>
      <c r="O129" s="40">
        <v>1</v>
      </c>
      <c r="P129" s="40">
        <v>3</v>
      </c>
      <c r="Q129" s="40">
        <v>2</v>
      </c>
      <c r="R129" s="40"/>
      <c r="S129" s="40">
        <v>3</v>
      </c>
      <c r="T129" s="40">
        <v>1</v>
      </c>
      <c r="U129" s="40"/>
      <c r="V129" s="40">
        <v>2</v>
      </c>
      <c r="W129" s="40">
        <v>3</v>
      </c>
      <c r="X129" s="40">
        <v>80</v>
      </c>
      <c r="Y129" s="49">
        <v>20</v>
      </c>
      <c r="Z129" t="s">
        <v>5812</v>
      </c>
      <c r="AB129">
        <v>47</v>
      </c>
      <c r="AC129" s="50">
        <f t="array" ref="AC129">SUM((Q129:W129)/7)</f>
        <v>1.57142857142857</v>
      </c>
      <c r="AD129" s="51">
        <f t="shared" si="1"/>
        <v>50.9090909090909</v>
      </c>
    </row>
    <row r="130" customHeight="1" spans="1:30">
      <c r="A130" s="31" t="s">
        <v>8803</v>
      </c>
      <c r="B130" s="31" t="s">
        <v>15</v>
      </c>
      <c r="C130" s="31" t="s">
        <v>8818</v>
      </c>
      <c r="D130" s="31" t="s">
        <v>8805</v>
      </c>
      <c r="E130" s="31" t="s">
        <v>16</v>
      </c>
      <c r="F130" s="31" t="s">
        <v>126</v>
      </c>
      <c r="G130" s="32" t="s">
        <v>8827</v>
      </c>
      <c r="H130" s="33" t="s">
        <v>8811</v>
      </c>
      <c r="I130" s="37">
        <v>1.8</v>
      </c>
      <c r="J130" s="31" t="s">
        <v>8805</v>
      </c>
      <c r="K130" s="42" t="s">
        <v>3980</v>
      </c>
      <c r="L130" s="39" t="s">
        <v>3981</v>
      </c>
      <c r="M130" s="40">
        <v>155</v>
      </c>
      <c r="N130" s="40">
        <v>1</v>
      </c>
      <c r="O130" s="40"/>
      <c r="P130" s="40">
        <v>1</v>
      </c>
      <c r="Q130" s="40">
        <v>5</v>
      </c>
      <c r="R130" s="40"/>
      <c r="S130" s="40">
        <v>3</v>
      </c>
      <c r="T130" s="40">
        <v>5</v>
      </c>
      <c r="U130" s="40">
        <v>1</v>
      </c>
      <c r="V130" s="40">
        <v>4</v>
      </c>
      <c r="W130" s="40">
        <v>3</v>
      </c>
      <c r="X130" s="40">
        <v>132</v>
      </c>
      <c r="Y130" s="49"/>
      <c r="Z130" t="s">
        <v>5812</v>
      </c>
      <c r="AB130">
        <v>47</v>
      </c>
      <c r="AC130" s="50">
        <f t="array" ref="AC130">SUM((Q130:W130)/7)</f>
        <v>3</v>
      </c>
      <c r="AD130" s="51">
        <f t="shared" si="1"/>
        <v>44</v>
      </c>
    </row>
    <row r="131" customHeight="1" spans="1:30">
      <c r="A131" s="31" t="s">
        <v>8803</v>
      </c>
      <c r="B131" s="31" t="s">
        <v>15</v>
      </c>
      <c r="C131" s="31" t="s">
        <v>8818</v>
      </c>
      <c r="D131" s="31" t="s">
        <v>8805</v>
      </c>
      <c r="E131" s="31" t="s">
        <v>16</v>
      </c>
      <c r="F131" s="31" t="s">
        <v>126</v>
      </c>
      <c r="G131" s="32" t="s">
        <v>8827</v>
      </c>
      <c r="H131" s="33" t="s">
        <v>8812</v>
      </c>
      <c r="I131" s="37">
        <v>1.8</v>
      </c>
      <c r="J131" s="31" t="s">
        <v>8805</v>
      </c>
      <c r="K131" s="42" t="s">
        <v>3983</v>
      </c>
      <c r="L131" s="39" t="s">
        <v>3984</v>
      </c>
      <c r="M131" s="40">
        <v>114</v>
      </c>
      <c r="N131" s="40">
        <v>1</v>
      </c>
      <c r="O131" s="40">
        <v>2</v>
      </c>
      <c r="P131" s="40"/>
      <c r="Q131" s="40">
        <v>2</v>
      </c>
      <c r="R131" s="40"/>
      <c r="S131" s="40">
        <v>5</v>
      </c>
      <c r="T131" s="40">
        <v>2</v>
      </c>
      <c r="U131" s="40">
        <v>3</v>
      </c>
      <c r="V131" s="40">
        <v>5</v>
      </c>
      <c r="W131" s="40">
        <v>2</v>
      </c>
      <c r="X131" s="40">
        <v>92</v>
      </c>
      <c r="Y131" s="49"/>
      <c r="Z131" t="s">
        <v>5812</v>
      </c>
      <c r="AB131">
        <v>52</v>
      </c>
      <c r="AC131" s="50">
        <f t="array" ref="AC131">SUM((Q131:W131)/7)</f>
        <v>2.71428571428571</v>
      </c>
      <c r="AD131" s="51">
        <f t="shared" ref="AD131:AD194" si="2">X131/AC131</f>
        <v>33.8947368421053</v>
      </c>
    </row>
    <row r="132" customHeight="1" spans="1:30">
      <c r="A132" s="31" t="s">
        <v>8803</v>
      </c>
      <c r="B132" s="31" t="s">
        <v>15</v>
      </c>
      <c r="C132" s="31" t="s">
        <v>8818</v>
      </c>
      <c r="D132" s="31" t="s">
        <v>8805</v>
      </c>
      <c r="E132" s="31" t="s">
        <v>16</v>
      </c>
      <c r="F132" s="31" t="s">
        <v>126</v>
      </c>
      <c r="G132" s="32" t="s">
        <v>8827</v>
      </c>
      <c r="H132" s="33" t="s">
        <v>8813</v>
      </c>
      <c r="I132" s="37">
        <v>1.8</v>
      </c>
      <c r="J132" s="31" t="s">
        <v>8805</v>
      </c>
      <c r="K132" s="42" t="s">
        <v>3986</v>
      </c>
      <c r="L132" s="39" t="s">
        <v>3987</v>
      </c>
      <c r="M132" s="40">
        <v>49</v>
      </c>
      <c r="N132" s="40">
        <v>3</v>
      </c>
      <c r="O132" s="40">
        <v>1</v>
      </c>
      <c r="P132" s="40">
        <v>1</v>
      </c>
      <c r="Q132" s="40">
        <v>4</v>
      </c>
      <c r="R132" s="40"/>
      <c r="S132" s="40">
        <v>5</v>
      </c>
      <c r="T132" s="40"/>
      <c r="U132" s="40">
        <v>1</v>
      </c>
      <c r="V132" s="40"/>
      <c r="W132" s="40">
        <v>1</v>
      </c>
      <c r="X132" s="40">
        <v>34</v>
      </c>
      <c r="Y132" s="49"/>
      <c r="Z132" t="s">
        <v>5812</v>
      </c>
      <c r="AB132">
        <v>42</v>
      </c>
      <c r="AC132" s="50">
        <f t="array" ref="AC132">SUM((Q132:W132)/7)</f>
        <v>1.57142857142857</v>
      </c>
      <c r="AD132" s="51">
        <f t="shared" si="2"/>
        <v>21.6363636363636</v>
      </c>
    </row>
    <row r="133" customHeight="1" spans="1:30">
      <c r="A133" s="31" t="s">
        <v>8803</v>
      </c>
      <c r="B133" s="31" t="s">
        <v>15</v>
      </c>
      <c r="C133" s="31" t="s">
        <v>8818</v>
      </c>
      <c r="D133" s="31" t="s">
        <v>8805</v>
      </c>
      <c r="E133" s="31" t="s">
        <v>16</v>
      </c>
      <c r="F133" s="31" t="s">
        <v>2050</v>
      </c>
      <c r="G133" s="32" t="s">
        <v>8827</v>
      </c>
      <c r="H133" s="33" t="s">
        <v>8807</v>
      </c>
      <c r="I133" s="37">
        <v>1.8</v>
      </c>
      <c r="J133" s="31" t="s">
        <v>8805</v>
      </c>
      <c r="K133" s="38" t="s">
        <v>2051</v>
      </c>
      <c r="L133" s="39" t="s">
        <v>2052</v>
      </c>
      <c r="M133" s="40">
        <v>18</v>
      </c>
      <c r="N133" s="40"/>
      <c r="O133" s="40"/>
      <c r="P133" s="40"/>
      <c r="Q133" s="40"/>
      <c r="R133" s="40"/>
      <c r="S133" s="40">
        <v>2</v>
      </c>
      <c r="T133" s="40"/>
      <c r="U133" s="40"/>
      <c r="V133" s="40"/>
      <c r="W133" s="40"/>
      <c r="X133" s="40">
        <v>18</v>
      </c>
      <c r="Y133" s="49">
        <v>8</v>
      </c>
      <c r="Z133" t="s">
        <v>5883</v>
      </c>
      <c r="AB133">
        <v>3</v>
      </c>
      <c r="AC133" s="50">
        <f t="array" ref="AC133">SUM((Q133:W133)/7)</f>
        <v>0.285714285714286</v>
      </c>
      <c r="AD133" s="51">
        <f t="shared" si="2"/>
        <v>63</v>
      </c>
    </row>
    <row r="134" customHeight="1" spans="1:30">
      <c r="A134" s="31" t="s">
        <v>8803</v>
      </c>
      <c r="B134" s="31" t="s">
        <v>15</v>
      </c>
      <c r="C134" s="31" t="s">
        <v>8818</v>
      </c>
      <c r="D134" s="31" t="s">
        <v>8805</v>
      </c>
      <c r="E134" s="31" t="s">
        <v>16</v>
      </c>
      <c r="F134" s="31" t="s">
        <v>2050</v>
      </c>
      <c r="G134" s="32" t="s">
        <v>8827</v>
      </c>
      <c r="H134" s="33" t="s">
        <v>8808</v>
      </c>
      <c r="I134" s="37">
        <v>1.8</v>
      </c>
      <c r="J134" s="31" t="s">
        <v>8805</v>
      </c>
      <c r="K134" s="38" t="s">
        <v>2054</v>
      </c>
      <c r="L134" s="39" t="s">
        <v>2055</v>
      </c>
      <c r="M134" s="40">
        <v>21</v>
      </c>
      <c r="N134" s="40"/>
      <c r="O134" s="40">
        <v>2</v>
      </c>
      <c r="P134" s="40"/>
      <c r="Q134" s="40"/>
      <c r="R134" s="40"/>
      <c r="S134" s="40"/>
      <c r="T134" s="40">
        <v>1</v>
      </c>
      <c r="U134" s="40"/>
      <c r="V134" s="40"/>
      <c r="W134" s="40"/>
      <c r="X134" s="40">
        <v>18</v>
      </c>
      <c r="Y134" s="49"/>
      <c r="Z134" t="s">
        <v>5883</v>
      </c>
      <c r="AB134">
        <v>10</v>
      </c>
      <c r="AC134" s="50">
        <f t="array" ref="AC134">SUM((Q134:W134)/7)</f>
        <v>0.142857142857143</v>
      </c>
      <c r="AD134" s="51">
        <f t="shared" si="2"/>
        <v>126</v>
      </c>
    </row>
    <row r="135" customHeight="1" spans="1:30">
      <c r="A135" s="31" t="s">
        <v>8803</v>
      </c>
      <c r="B135" s="31" t="s">
        <v>15</v>
      </c>
      <c r="C135" s="31" t="s">
        <v>8818</v>
      </c>
      <c r="D135" s="31" t="s">
        <v>8805</v>
      </c>
      <c r="E135" s="31" t="s">
        <v>16</v>
      </c>
      <c r="F135" s="31" t="s">
        <v>2050</v>
      </c>
      <c r="G135" s="32" t="s">
        <v>8827</v>
      </c>
      <c r="H135" s="33" t="s">
        <v>8809</v>
      </c>
      <c r="I135" s="37">
        <v>1.8</v>
      </c>
      <c r="J135" s="31" t="s">
        <v>8805</v>
      </c>
      <c r="K135" s="38" t="s">
        <v>2057</v>
      </c>
      <c r="L135" s="39" t="s">
        <v>2058</v>
      </c>
      <c r="M135" s="40">
        <v>8</v>
      </c>
      <c r="N135" s="40">
        <v>1</v>
      </c>
      <c r="O135" s="40"/>
      <c r="P135" s="40">
        <v>1</v>
      </c>
      <c r="Q135" s="40"/>
      <c r="R135" s="40"/>
      <c r="S135" s="40"/>
      <c r="T135" s="40">
        <v>2</v>
      </c>
      <c r="U135" s="40"/>
      <c r="V135" s="40"/>
      <c r="W135" s="40">
        <v>2</v>
      </c>
      <c r="X135" s="40">
        <v>12</v>
      </c>
      <c r="Y135" s="49"/>
      <c r="Z135" t="s">
        <v>5883</v>
      </c>
      <c r="AB135">
        <v>13</v>
      </c>
      <c r="AC135" s="50">
        <f t="array" ref="AC135">SUM((Q135:W135)/7)</f>
        <v>0.571428571428571</v>
      </c>
      <c r="AD135" s="51">
        <f t="shared" si="2"/>
        <v>21</v>
      </c>
    </row>
    <row r="136" customHeight="1" spans="1:30">
      <c r="A136" s="31" t="s">
        <v>8803</v>
      </c>
      <c r="B136" s="31" t="s">
        <v>15</v>
      </c>
      <c r="C136" s="31" t="s">
        <v>8818</v>
      </c>
      <c r="D136" s="31" t="s">
        <v>8805</v>
      </c>
      <c r="E136" s="31" t="s">
        <v>16</v>
      </c>
      <c r="F136" s="31" t="s">
        <v>2050</v>
      </c>
      <c r="G136" s="32" t="s">
        <v>8827</v>
      </c>
      <c r="H136" s="33" t="s">
        <v>8810</v>
      </c>
      <c r="I136" s="37">
        <v>1.8</v>
      </c>
      <c r="J136" s="31" t="s">
        <v>8805</v>
      </c>
      <c r="K136" s="38" t="s">
        <v>2060</v>
      </c>
      <c r="L136" s="39" t="s">
        <v>2061</v>
      </c>
      <c r="M136" s="40">
        <v>10</v>
      </c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>
        <v>30</v>
      </c>
      <c r="Y136" s="49"/>
      <c r="Z136" t="s">
        <v>5883</v>
      </c>
      <c r="AB136">
        <v>5</v>
      </c>
      <c r="AC136" s="50">
        <f t="array" ref="AC136">SUM((Q136:W136)/7)</f>
        <v>0</v>
      </c>
      <c r="AD136" s="51"/>
    </row>
    <row r="137" customHeight="1" spans="1:30">
      <c r="A137" s="31" t="s">
        <v>8803</v>
      </c>
      <c r="B137" s="31" t="s">
        <v>15</v>
      </c>
      <c r="C137" s="31" t="s">
        <v>8818</v>
      </c>
      <c r="D137" s="31" t="s">
        <v>8805</v>
      </c>
      <c r="E137" s="31" t="s">
        <v>16</v>
      </c>
      <c r="F137" s="31" t="s">
        <v>2050</v>
      </c>
      <c r="G137" s="32" t="s">
        <v>8827</v>
      </c>
      <c r="H137" s="33" t="s">
        <v>8811</v>
      </c>
      <c r="I137" s="37">
        <v>1.8</v>
      </c>
      <c r="J137" s="31" t="s">
        <v>8805</v>
      </c>
      <c r="K137" s="38" t="s">
        <v>2063</v>
      </c>
      <c r="L137" s="39" t="s">
        <v>2064</v>
      </c>
      <c r="M137" s="40">
        <v>8</v>
      </c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>
        <v>9</v>
      </c>
      <c r="Y137" s="49">
        <v>19</v>
      </c>
      <c r="Z137" t="s">
        <v>5883</v>
      </c>
      <c r="AB137">
        <v>2</v>
      </c>
      <c r="AC137" s="50">
        <f t="array" ref="AC137">SUM((Q137:W137)/7)</f>
        <v>0</v>
      </c>
      <c r="AD137" s="51"/>
    </row>
    <row r="138" customHeight="1" spans="1:30">
      <c r="A138" s="31" t="s">
        <v>8803</v>
      </c>
      <c r="B138" s="31" t="s">
        <v>15</v>
      </c>
      <c r="C138" s="31" t="s">
        <v>8818</v>
      </c>
      <c r="D138" s="31" t="s">
        <v>8805</v>
      </c>
      <c r="E138" s="31" t="s">
        <v>16</v>
      </c>
      <c r="F138" s="31" t="s">
        <v>2050</v>
      </c>
      <c r="G138" s="32" t="s">
        <v>8827</v>
      </c>
      <c r="H138" s="33" t="s">
        <v>8812</v>
      </c>
      <c r="I138" s="37">
        <v>1.8</v>
      </c>
      <c r="J138" s="31" t="s">
        <v>8805</v>
      </c>
      <c r="K138" s="38" t="s">
        <v>2066</v>
      </c>
      <c r="L138" s="39" t="s">
        <v>2067</v>
      </c>
      <c r="M138" s="40">
        <v>6</v>
      </c>
      <c r="N138" s="40">
        <v>1</v>
      </c>
      <c r="O138" s="40"/>
      <c r="P138" s="40"/>
      <c r="Q138" s="40"/>
      <c r="R138" s="40"/>
      <c r="S138" s="40"/>
      <c r="T138" s="40">
        <v>1</v>
      </c>
      <c r="U138" s="40"/>
      <c r="V138" s="40"/>
      <c r="W138" s="40"/>
      <c r="X138" s="40">
        <v>23</v>
      </c>
      <c r="Y138" s="49"/>
      <c r="Z138" t="s">
        <v>5883</v>
      </c>
      <c r="AB138">
        <v>5</v>
      </c>
      <c r="AC138" s="50">
        <f t="array" ref="AC138">SUM((Q138:W138)/7)</f>
        <v>0.142857142857143</v>
      </c>
      <c r="AD138" s="51">
        <f t="shared" si="2"/>
        <v>161</v>
      </c>
    </row>
    <row r="139" customHeight="1" spans="1:30">
      <c r="A139" s="31" t="s">
        <v>8803</v>
      </c>
      <c r="B139" s="31" t="s">
        <v>15</v>
      </c>
      <c r="C139" s="31" t="s">
        <v>8818</v>
      </c>
      <c r="D139" s="31" t="s">
        <v>8805</v>
      </c>
      <c r="E139" s="31" t="s">
        <v>16</v>
      </c>
      <c r="F139" s="31" t="s">
        <v>2050</v>
      </c>
      <c r="G139" s="32" t="s">
        <v>8827</v>
      </c>
      <c r="H139" s="33" t="s">
        <v>8813</v>
      </c>
      <c r="I139" s="37">
        <v>1.8</v>
      </c>
      <c r="J139" s="31" t="s">
        <v>8805</v>
      </c>
      <c r="K139" s="38" t="s">
        <v>2069</v>
      </c>
      <c r="L139" s="39" t="s">
        <v>2070</v>
      </c>
      <c r="M139" s="40">
        <v>11</v>
      </c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>
        <v>11</v>
      </c>
      <c r="Y139" s="49">
        <v>10</v>
      </c>
      <c r="Z139" t="s">
        <v>5883</v>
      </c>
      <c r="AB139">
        <v>3</v>
      </c>
      <c r="AC139" s="50">
        <f t="array" ref="AC139">SUM((Q139:W139)/7)</f>
        <v>0</v>
      </c>
      <c r="AD139" s="51"/>
    </row>
    <row r="140" customHeight="1" spans="1:30">
      <c r="A140" s="31" t="s">
        <v>8803</v>
      </c>
      <c r="B140" s="31" t="s">
        <v>15</v>
      </c>
      <c r="C140" s="31" t="s">
        <v>8818</v>
      </c>
      <c r="D140" s="31" t="s">
        <v>8805</v>
      </c>
      <c r="E140" s="31" t="s">
        <v>16</v>
      </c>
      <c r="F140" s="31" t="s">
        <v>2050</v>
      </c>
      <c r="G140" s="32" t="s">
        <v>8827</v>
      </c>
      <c r="H140" s="33" t="s">
        <v>8809</v>
      </c>
      <c r="I140" s="37">
        <v>1.8</v>
      </c>
      <c r="J140" s="31" t="s">
        <v>8814</v>
      </c>
      <c r="K140" s="38" t="s">
        <v>5936</v>
      </c>
      <c r="L140" s="39" t="s">
        <v>5937</v>
      </c>
      <c r="M140" s="40">
        <v>10</v>
      </c>
      <c r="N140" s="40"/>
      <c r="O140" s="40"/>
      <c r="P140" s="40">
        <v>1</v>
      </c>
      <c r="Q140" s="40"/>
      <c r="R140" s="40"/>
      <c r="S140" s="40"/>
      <c r="T140" s="40"/>
      <c r="U140" s="40"/>
      <c r="V140" s="40">
        <v>1</v>
      </c>
      <c r="W140" s="40"/>
      <c r="X140" s="40">
        <v>8</v>
      </c>
      <c r="Y140" s="49"/>
      <c r="Z140" t="s">
        <v>5883</v>
      </c>
      <c r="AB140">
        <v>2</v>
      </c>
      <c r="AC140" s="50">
        <f t="array" ref="AC140">SUM((Q140:W140)/7)</f>
        <v>0.142857142857143</v>
      </c>
      <c r="AD140" s="51">
        <f t="shared" si="2"/>
        <v>56</v>
      </c>
    </row>
    <row r="141" customHeight="1" spans="1:30">
      <c r="A141" s="31" t="s">
        <v>8803</v>
      </c>
      <c r="B141" s="31" t="s">
        <v>15</v>
      </c>
      <c r="C141" s="31" t="s">
        <v>8818</v>
      </c>
      <c r="D141" s="31" t="s">
        <v>8805</v>
      </c>
      <c r="E141" s="31" t="s">
        <v>16</v>
      </c>
      <c r="F141" s="31" t="s">
        <v>2050</v>
      </c>
      <c r="G141" s="32" t="s">
        <v>8827</v>
      </c>
      <c r="H141" s="33" t="s">
        <v>8810</v>
      </c>
      <c r="I141" s="37">
        <v>1.8</v>
      </c>
      <c r="J141" s="31" t="s">
        <v>8814</v>
      </c>
      <c r="K141" s="38" t="s">
        <v>2072</v>
      </c>
      <c r="L141" s="39" t="s">
        <v>2073</v>
      </c>
      <c r="M141" s="40">
        <v>9</v>
      </c>
      <c r="N141" s="40"/>
      <c r="O141" s="40"/>
      <c r="P141" s="40">
        <v>1</v>
      </c>
      <c r="Q141" s="40"/>
      <c r="R141" s="40"/>
      <c r="S141" s="40"/>
      <c r="T141" s="40"/>
      <c r="U141" s="40"/>
      <c r="V141" s="40"/>
      <c r="W141" s="40"/>
      <c r="X141" s="40">
        <v>8</v>
      </c>
      <c r="Y141" s="49"/>
      <c r="Z141" t="s">
        <v>5883</v>
      </c>
      <c r="AB141">
        <v>2</v>
      </c>
      <c r="AC141" s="50">
        <f t="array" ref="AC141">SUM((Q141:W141)/7)</f>
        <v>0</v>
      </c>
      <c r="AD141" s="51"/>
    </row>
    <row r="142" customHeight="1" spans="1:30">
      <c r="A142" s="31" t="s">
        <v>8803</v>
      </c>
      <c r="B142" s="31" t="s">
        <v>15</v>
      </c>
      <c r="C142" s="31" t="s">
        <v>8818</v>
      </c>
      <c r="D142" s="31" t="s">
        <v>8805</v>
      </c>
      <c r="E142" s="31" t="s">
        <v>16</v>
      </c>
      <c r="F142" s="31" t="s">
        <v>2050</v>
      </c>
      <c r="G142" s="32" t="s">
        <v>8827</v>
      </c>
      <c r="H142" s="33" t="s">
        <v>8811</v>
      </c>
      <c r="I142" s="37">
        <v>1.8</v>
      </c>
      <c r="J142" s="31" t="s">
        <v>8814</v>
      </c>
      <c r="K142" s="38" t="s">
        <v>5939</v>
      </c>
      <c r="L142" s="20" t="s">
        <v>5940</v>
      </c>
      <c r="M142" s="40">
        <v>8</v>
      </c>
      <c r="N142" s="40"/>
      <c r="O142" s="40">
        <v>1</v>
      </c>
      <c r="P142" s="40"/>
      <c r="Q142" s="40">
        <v>1</v>
      </c>
      <c r="R142" s="40"/>
      <c r="S142" s="40"/>
      <c r="T142" s="40">
        <v>1</v>
      </c>
      <c r="U142" s="40"/>
      <c r="V142" s="40"/>
      <c r="W142" s="40"/>
      <c r="X142" s="40">
        <v>5</v>
      </c>
      <c r="Y142" s="49"/>
      <c r="Z142" t="s">
        <v>5883</v>
      </c>
      <c r="AB142">
        <v>5</v>
      </c>
      <c r="AC142" s="50">
        <f t="array" ref="AC142">SUM((Q142:W142)/7)</f>
        <v>0.285714285714286</v>
      </c>
      <c r="AD142" s="51">
        <f t="shared" si="2"/>
        <v>17.5</v>
      </c>
    </row>
    <row r="143" customHeight="1" spans="1:30">
      <c r="A143" s="31" t="s">
        <v>8803</v>
      </c>
      <c r="B143" s="31" t="s">
        <v>15</v>
      </c>
      <c r="C143" s="31" t="s">
        <v>8818</v>
      </c>
      <c r="D143" s="31" t="s">
        <v>8805</v>
      </c>
      <c r="E143" s="31" t="s">
        <v>16</v>
      </c>
      <c r="F143" s="31" t="s">
        <v>36</v>
      </c>
      <c r="G143" s="32" t="s">
        <v>8827</v>
      </c>
      <c r="H143" s="33" t="s">
        <v>8807</v>
      </c>
      <c r="I143" s="37">
        <v>1.8</v>
      </c>
      <c r="J143" s="31" t="s">
        <v>8805</v>
      </c>
      <c r="K143" s="42" t="s">
        <v>1999</v>
      </c>
      <c r="L143" s="39" t="s">
        <v>2000</v>
      </c>
      <c r="M143" s="40">
        <v>18</v>
      </c>
      <c r="N143" s="40"/>
      <c r="O143" s="40">
        <v>1</v>
      </c>
      <c r="P143" s="40">
        <v>2</v>
      </c>
      <c r="Q143" s="40">
        <v>1</v>
      </c>
      <c r="R143" s="40"/>
      <c r="S143" s="40">
        <v>2</v>
      </c>
      <c r="T143" s="40"/>
      <c r="U143" s="40">
        <v>1</v>
      </c>
      <c r="V143" s="40">
        <v>4</v>
      </c>
      <c r="W143" s="40">
        <v>1</v>
      </c>
      <c r="X143" s="40">
        <v>26</v>
      </c>
      <c r="Y143" s="49"/>
      <c r="Z143" t="s">
        <v>5812</v>
      </c>
      <c r="AB143">
        <v>26</v>
      </c>
      <c r="AC143" s="50">
        <f t="array" ref="AC143">SUM((Q143:W143)/7)</f>
        <v>1.28571428571429</v>
      </c>
      <c r="AD143" s="51">
        <f t="shared" si="2"/>
        <v>20.2222222222222</v>
      </c>
    </row>
    <row r="144" customHeight="1" spans="1:30">
      <c r="A144" s="31" t="s">
        <v>8803</v>
      </c>
      <c r="B144" s="31" t="s">
        <v>15</v>
      </c>
      <c r="C144" s="31" t="s">
        <v>8818</v>
      </c>
      <c r="D144" s="31" t="s">
        <v>8805</v>
      </c>
      <c r="E144" s="31" t="s">
        <v>16</v>
      </c>
      <c r="F144" s="31" t="s">
        <v>36</v>
      </c>
      <c r="G144" s="32" t="s">
        <v>8827</v>
      </c>
      <c r="H144" s="33" t="s">
        <v>8808</v>
      </c>
      <c r="I144" s="37">
        <v>1.8</v>
      </c>
      <c r="J144" s="31" t="s">
        <v>8805</v>
      </c>
      <c r="K144" s="42" t="s">
        <v>2002</v>
      </c>
      <c r="L144" s="39" t="s">
        <v>2003</v>
      </c>
      <c r="M144" s="40">
        <v>21</v>
      </c>
      <c r="N144" s="40">
        <v>1</v>
      </c>
      <c r="O144" s="40">
        <v>1</v>
      </c>
      <c r="P144" s="40">
        <v>1</v>
      </c>
      <c r="Q144" s="40">
        <v>1</v>
      </c>
      <c r="R144" s="40"/>
      <c r="S144" s="40"/>
      <c r="T144" s="40">
        <v>1</v>
      </c>
      <c r="U144" s="40"/>
      <c r="V144" s="40"/>
      <c r="W144" s="40">
        <v>2</v>
      </c>
      <c r="X144" s="40">
        <v>14</v>
      </c>
      <c r="Y144" s="49">
        <v>5</v>
      </c>
      <c r="Z144" t="s">
        <v>5812</v>
      </c>
      <c r="AB144">
        <v>22</v>
      </c>
      <c r="AC144" s="50">
        <f t="array" ref="AC144">SUM((Q144:W144)/7)</f>
        <v>0.571428571428571</v>
      </c>
      <c r="AD144" s="51">
        <f t="shared" si="2"/>
        <v>24.5</v>
      </c>
    </row>
    <row r="145" customHeight="1" spans="1:30">
      <c r="A145" s="31" t="s">
        <v>8803</v>
      </c>
      <c r="B145" s="31" t="s">
        <v>15</v>
      </c>
      <c r="C145" s="31" t="s">
        <v>8818</v>
      </c>
      <c r="D145" s="31" t="s">
        <v>8805</v>
      </c>
      <c r="E145" s="31" t="s">
        <v>16</v>
      </c>
      <c r="F145" s="31" t="s">
        <v>36</v>
      </c>
      <c r="G145" s="32" t="s">
        <v>8827</v>
      </c>
      <c r="H145" s="33" t="s">
        <v>8809</v>
      </c>
      <c r="I145" s="37">
        <v>1.8</v>
      </c>
      <c r="J145" s="31" t="s">
        <v>8805</v>
      </c>
      <c r="K145" s="42" t="s">
        <v>2005</v>
      </c>
      <c r="L145" s="39" t="s">
        <v>2006</v>
      </c>
      <c r="M145" s="40">
        <v>48</v>
      </c>
      <c r="N145" s="40">
        <v>7</v>
      </c>
      <c r="O145" s="40"/>
      <c r="P145" s="40">
        <v>2</v>
      </c>
      <c r="Q145" s="40">
        <v>1</v>
      </c>
      <c r="R145" s="40"/>
      <c r="S145" s="40">
        <v>2</v>
      </c>
      <c r="T145" s="40">
        <v>1</v>
      </c>
      <c r="U145" s="40">
        <v>2</v>
      </c>
      <c r="V145" s="40">
        <v>1</v>
      </c>
      <c r="W145" s="40">
        <v>3</v>
      </c>
      <c r="X145" s="40">
        <v>29</v>
      </c>
      <c r="Y145" s="49"/>
      <c r="Z145" t="s">
        <v>5812</v>
      </c>
      <c r="AB145">
        <v>50</v>
      </c>
      <c r="AC145" s="50">
        <f t="array" ref="AC145">SUM((Q145:W145)/7)</f>
        <v>1.42857142857143</v>
      </c>
      <c r="AD145" s="51">
        <f t="shared" si="2"/>
        <v>20.3</v>
      </c>
    </row>
    <row r="146" customHeight="1" spans="1:30">
      <c r="A146" s="31" t="s">
        <v>8803</v>
      </c>
      <c r="B146" s="31" t="s">
        <v>15</v>
      </c>
      <c r="C146" s="31" t="s">
        <v>8818</v>
      </c>
      <c r="D146" s="31" t="s">
        <v>8805</v>
      </c>
      <c r="E146" s="31" t="s">
        <v>16</v>
      </c>
      <c r="F146" s="31" t="s">
        <v>36</v>
      </c>
      <c r="G146" s="32" t="s">
        <v>8827</v>
      </c>
      <c r="H146" s="33" t="s">
        <v>8810</v>
      </c>
      <c r="I146" s="37">
        <v>1.8</v>
      </c>
      <c r="J146" s="31" t="s">
        <v>8805</v>
      </c>
      <c r="K146" s="42" t="s">
        <v>2008</v>
      </c>
      <c r="L146" s="39" t="s">
        <v>2009</v>
      </c>
      <c r="M146" s="40">
        <v>109</v>
      </c>
      <c r="N146" s="40">
        <v>2</v>
      </c>
      <c r="O146" s="40">
        <v>3</v>
      </c>
      <c r="P146" s="40">
        <v>2</v>
      </c>
      <c r="Q146" s="40">
        <v>3</v>
      </c>
      <c r="R146" s="40"/>
      <c r="S146" s="40">
        <v>7</v>
      </c>
      <c r="T146" s="40"/>
      <c r="U146" s="40">
        <v>2</v>
      </c>
      <c r="V146" s="40">
        <v>2</v>
      </c>
      <c r="W146" s="40">
        <v>3</v>
      </c>
      <c r="X146" s="40">
        <v>88</v>
      </c>
      <c r="Y146" s="49">
        <v>34</v>
      </c>
      <c r="Z146" t="s">
        <v>5812</v>
      </c>
      <c r="AB146">
        <v>71</v>
      </c>
      <c r="AC146" s="50">
        <f t="array" ref="AC146">SUM((Q146:W146)/7)</f>
        <v>2.42857142857143</v>
      </c>
      <c r="AD146" s="51">
        <f t="shared" si="2"/>
        <v>36.2352941176471</v>
      </c>
    </row>
    <row r="147" customHeight="1" spans="1:30">
      <c r="A147" s="31" t="s">
        <v>8803</v>
      </c>
      <c r="B147" s="31" t="s">
        <v>15</v>
      </c>
      <c r="C147" s="31" t="s">
        <v>8818</v>
      </c>
      <c r="D147" s="31" t="s">
        <v>8805</v>
      </c>
      <c r="E147" s="31" t="s">
        <v>16</v>
      </c>
      <c r="F147" s="31" t="s">
        <v>36</v>
      </c>
      <c r="G147" s="32" t="s">
        <v>8827</v>
      </c>
      <c r="H147" s="33" t="s">
        <v>8811</v>
      </c>
      <c r="I147" s="37">
        <v>1.8</v>
      </c>
      <c r="J147" s="31" t="s">
        <v>8805</v>
      </c>
      <c r="K147" s="42" t="s">
        <v>2011</v>
      </c>
      <c r="L147" s="39" t="s">
        <v>2012</v>
      </c>
      <c r="M147" s="40">
        <v>90</v>
      </c>
      <c r="N147" s="40">
        <v>3</v>
      </c>
      <c r="O147" s="40">
        <v>3</v>
      </c>
      <c r="P147" s="40">
        <v>3</v>
      </c>
      <c r="Q147" s="40">
        <v>3</v>
      </c>
      <c r="R147" s="40">
        <v>1</v>
      </c>
      <c r="S147" s="40">
        <v>9</v>
      </c>
      <c r="T147" s="40">
        <v>1</v>
      </c>
      <c r="U147" s="40">
        <v>2</v>
      </c>
      <c r="V147" s="40">
        <v>4</v>
      </c>
      <c r="W147" s="40">
        <v>7</v>
      </c>
      <c r="X147" s="40">
        <v>91</v>
      </c>
      <c r="Y147" s="49"/>
      <c r="Z147" t="s">
        <v>5812</v>
      </c>
      <c r="AB147">
        <v>107</v>
      </c>
      <c r="AC147" s="50">
        <f t="array" ref="AC147">SUM((Q147:W147)/7)</f>
        <v>3.85714285714286</v>
      </c>
      <c r="AD147" s="51">
        <f t="shared" si="2"/>
        <v>23.5925925925926</v>
      </c>
    </row>
    <row r="148" customHeight="1" spans="1:30">
      <c r="A148" s="31" t="s">
        <v>8803</v>
      </c>
      <c r="B148" s="31" t="s">
        <v>15</v>
      </c>
      <c r="C148" s="31" t="s">
        <v>8818</v>
      </c>
      <c r="D148" s="31" t="s">
        <v>8805</v>
      </c>
      <c r="E148" s="31" t="s">
        <v>16</v>
      </c>
      <c r="F148" s="31" t="s">
        <v>36</v>
      </c>
      <c r="G148" s="32" t="s">
        <v>8827</v>
      </c>
      <c r="H148" s="33" t="s">
        <v>8812</v>
      </c>
      <c r="I148" s="37">
        <v>1.8</v>
      </c>
      <c r="J148" s="31" t="s">
        <v>8805</v>
      </c>
      <c r="K148" s="42" t="s">
        <v>2014</v>
      </c>
      <c r="L148" s="39" t="s">
        <v>2015</v>
      </c>
      <c r="M148" s="40">
        <v>93</v>
      </c>
      <c r="N148" s="40">
        <v>1</v>
      </c>
      <c r="O148" s="40">
        <v>2</v>
      </c>
      <c r="P148" s="40">
        <v>8</v>
      </c>
      <c r="Q148" s="40">
        <v>5</v>
      </c>
      <c r="R148" s="40"/>
      <c r="S148" s="40">
        <v>11</v>
      </c>
      <c r="T148" s="40">
        <v>2</v>
      </c>
      <c r="U148" s="40">
        <v>4</v>
      </c>
      <c r="V148" s="40">
        <v>4</v>
      </c>
      <c r="W148" s="40">
        <v>2</v>
      </c>
      <c r="X148" s="40">
        <v>101</v>
      </c>
      <c r="Y148" s="49">
        <v>1</v>
      </c>
      <c r="Z148" t="s">
        <v>5815</v>
      </c>
      <c r="AB148">
        <v>117</v>
      </c>
      <c r="AC148" s="50">
        <f t="array" ref="AC148">SUM((Q148:W148)/7)</f>
        <v>4</v>
      </c>
      <c r="AD148" s="51">
        <f t="shared" si="2"/>
        <v>25.25</v>
      </c>
    </row>
    <row r="149" customHeight="1" spans="1:30">
      <c r="A149" s="31" t="s">
        <v>8803</v>
      </c>
      <c r="B149" s="31" t="s">
        <v>15</v>
      </c>
      <c r="C149" s="31" t="s">
        <v>8818</v>
      </c>
      <c r="D149" s="31" t="s">
        <v>8805</v>
      </c>
      <c r="E149" s="31" t="s">
        <v>16</v>
      </c>
      <c r="F149" s="31" t="s">
        <v>36</v>
      </c>
      <c r="G149" s="32" t="s">
        <v>8827</v>
      </c>
      <c r="H149" s="33" t="s">
        <v>8813</v>
      </c>
      <c r="I149" s="37">
        <v>1.8</v>
      </c>
      <c r="J149" s="31" t="s">
        <v>8805</v>
      </c>
      <c r="K149" s="42" t="s">
        <v>2017</v>
      </c>
      <c r="L149" s="39" t="s">
        <v>2018</v>
      </c>
      <c r="M149" s="40">
        <v>154</v>
      </c>
      <c r="N149" s="40">
        <v>3</v>
      </c>
      <c r="O149" s="40">
        <v>6</v>
      </c>
      <c r="P149" s="40">
        <v>3</v>
      </c>
      <c r="Q149" s="40">
        <v>4</v>
      </c>
      <c r="R149" s="40"/>
      <c r="S149" s="40">
        <v>4</v>
      </c>
      <c r="T149" s="40">
        <v>2</v>
      </c>
      <c r="U149" s="40">
        <v>4</v>
      </c>
      <c r="V149" s="40">
        <v>3</v>
      </c>
      <c r="W149" s="40">
        <v>7</v>
      </c>
      <c r="X149" s="40">
        <v>125</v>
      </c>
      <c r="Y149" s="49">
        <v>17</v>
      </c>
      <c r="Z149" t="s">
        <v>5815</v>
      </c>
      <c r="AB149">
        <v>96</v>
      </c>
      <c r="AC149" s="50">
        <f t="array" ref="AC149">SUM((Q149:W149)/7)</f>
        <v>3.42857142857143</v>
      </c>
      <c r="AD149" s="51">
        <f t="shared" si="2"/>
        <v>36.4583333333333</v>
      </c>
    </row>
    <row r="150" customHeight="1" spans="1:30">
      <c r="A150" s="31" t="s">
        <v>8803</v>
      </c>
      <c r="B150" s="31" t="s">
        <v>15</v>
      </c>
      <c r="C150" s="31" t="s">
        <v>8818</v>
      </c>
      <c r="D150" s="31" t="s">
        <v>8805</v>
      </c>
      <c r="E150" s="31" t="s">
        <v>16</v>
      </c>
      <c r="F150" s="31" t="s">
        <v>413</v>
      </c>
      <c r="G150" s="32" t="s">
        <v>8827</v>
      </c>
      <c r="H150" s="33" t="s">
        <v>8807</v>
      </c>
      <c r="I150" s="37">
        <v>1.8</v>
      </c>
      <c r="J150" s="31" t="s">
        <v>8805</v>
      </c>
      <c r="K150" s="38" t="s">
        <v>2026</v>
      </c>
      <c r="L150" s="39" t="s">
        <v>2027</v>
      </c>
      <c r="M150" s="40">
        <v>20</v>
      </c>
      <c r="N150" s="40"/>
      <c r="O150" s="40"/>
      <c r="P150" s="40">
        <v>1</v>
      </c>
      <c r="Q150" s="40"/>
      <c r="R150" s="40"/>
      <c r="S150" s="40">
        <v>3</v>
      </c>
      <c r="T150" s="40"/>
      <c r="U150" s="40"/>
      <c r="V150" s="40"/>
      <c r="W150" s="40"/>
      <c r="X150" s="40">
        <v>16</v>
      </c>
      <c r="Y150" s="49">
        <v>5</v>
      </c>
      <c r="Z150" t="s">
        <v>5812</v>
      </c>
      <c r="AB150">
        <v>12</v>
      </c>
      <c r="AC150" s="50">
        <f t="array" ref="AC150">SUM((Q150:W150)/7)</f>
        <v>0.428571428571429</v>
      </c>
      <c r="AD150" s="51">
        <f t="shared" si="2"/>
        <v>37.3333333333333</v>
      </c>
    </row>
    <row r="151" customHeight="1" spans="1:30">
      <c r="A151" s="31" t="s">
        <v>8803</v>
      </c>
      <c r="B151" s="31" t="s">
        <v>15</v>
      </c>
      <c r="C151" s="31" t="s">
        <v>8818</v>
      </c>
      <c r="D151" s="31" t="s">
        <v>8805</v>
      </c>
      <c r="E151" s="31" t="s">
        <v>16</v>
      </c>
      <c r="F151" s="31" t="s">
        <v>413</v>
      </c>
      <c r="G151" s="32" t="s">
        <v>8827</v>
      </c>
      <c r="H151" s="33" t="s">
        <v>8808</v>
      </c>
      <c r="I151" s="37">
        <v>1.8</v>
      </c>
      <c r="J151" s="31" t="s">
        <v>8805</v>
      </c>
      <c r="K151" s="38" t="s">
        <v>2029</v>
      </c>
      <c r="L151" s="39" t="s">
        <v>2030</v>
      </c>
      <c r="M151" s="40">
        <v>17</v>
      </c>
      <c r="N151" s="40"/>
      <c r="O151" s="40">
        <v>1</v>
      </c>
      <c r="P151" s="40"/>
      <c r="Q151" s="40">
        <v>1</v>
      </c>
      <c r="R151" s="40"/>
      <c r="S151" s="40"/>
      <c r="T151" s="40">
        <v>1</v>
      </c>
      <c r="U151" s="40">
        <v>2</v>
      </c>
      <c r="V151" s="40"/>
      <c r="W151" s="40"/>
      <c r="X151" s="40">
        <v>12</v>
      </c>
      <c r="Y151" s="49"/>
      <c r="Z151" t="s">
        <v>5812</v>
      </c>
      <c r="AB151">
        <v>12</v>
      </c>
      <c r="AC151" s="50">
        <f t="array" ref="AC151">SUM((Q151:W151)/7)</f>
        <v>0.571428571428571</v>
      </c>
      <c r="AD151" s="51">
        <f t="shared" si="2"/>
        <v>21</v>
      </c>
    </row>
    <row r="152" customHeight="1" spans="1:30">
      <c r="A152" s="31" t="s">
        <v>8803</v>
      </c>
      <c r="B152" s="31" t="s">
        <v>15</v>
      </c>
      <c r="C152" s="31" t="s">
        <v>8818</v>
      </c>
      <c r="D152" s="31" t="s">
        <v>8805</v>
      </c>
      <c r="E152" s="31" t="s">
        <v>16</v>
      </c>
      <c r="F152" s="31" t="s">
        <v>413</v>
      </c>
      <c r="G152" s="32" t="s">
        <v>8827</v>
      </c>
      <c r="H152" s="33" t="s">
        <v>8809</v>
      </c>
      <c r="I152" s="37">
        <v>1.8</v>
      </c>
      <c r="J152" s="31" t="s">
        <v>8805</v>
      </c>
      <c r="K152" s="38" t="s">
        <v>2032</v>
      </c>
      <c r="L152" s="39" t="s">
        <v>2033</v>
      </c>
      <c r="M152" s="40">
        <v>33</v>
      </c>
      <c r="N152" s="40">
        <v>1</v>
      </c>
      <c r="O152" s="40">
        <v>1</v>
      </c>
      <c r="P152" s="40">
        <v>4</v>
      </c>
      <c r="Q152" s="40"/>
      <c r="R152" s="40"/>
      <c r="S152" s="40">
        <v>2</v>
      </c>
      <c r="T152" s="40"/>
      <c r="U152" s="40"/>
      <c r="V152" s="40">
        <v>1</v>
      </c>
      <c r="W152" s="40"/>
      <c r="X152" s="40">
        <v>24</v>
      </c>
      <c r="Y152" s="49"/>
      <c r="Z152" t="s">
        <v>5812</v>
      </c>
      <c r="AB152">
        <v>15</v>
      </c>
      <c r="AC152" s="50">
        <f t="array" ref="AC152">SUM((Q152:W152)/7)</f>
        <v>0.428571428571429</v>
      </c>
      <c r="AD152" s="51">
        <f t="shared" si="2"/>
        <v>56</v>
      </c>
    </row>
    <row r="153" customHeight="1" spans="1:30">
      <c r="A153" s="31" t="s">
        <v>8803</v>
      </c>
      <c r="B153" s="31" t="s">
        <v>15</v>
      </c>
      <c r="C153" s="31" t="s">
        <v>8818</v>
      </c>
      <c r="D153" s="31" t="s">
        <v>8805</v>
      </c>
      <c r="E153" s="31" t="s">
        <v>16</v>
      </c>
      <c r="F153" s="31" t="s">
        <v>413</v>
      </c>
      <c r="G153" s="32" t="s">
        <v>8827</v>
      </c>
      <c r="H153" s="33" t="s">
        <v>8810</v>
      </c>
      <c r="I153" s="37">
        <v>1.8</v>
      </c>
      <c r="J153" s="31" t="s">
        <v>8805</v>
      </c>
      <c r="K153" s="38" t="s">
        <v>2035</v>
      </c>
      <c r="L153" s="39" t="s">
        <v>2036</v>
      </c>
      <c r="M153" s="40">
        <v>27</v>
      </c>
      <c r="N153" s="40">
        <v>1</v>
      </c>
      <c r="O153" s="40">
        <v>1</v>
      </c>
      <c r="P153" s="40">
        <v>1</v>
      </c>
      <c r="Q153" s="40">
        <v>4</v>
      </c>
      <c r="R153" s="40"/>
      <c r="S153" s="40">
        <v>3</v>
      </c>
      <c r="T153" s="40">
        <v>1</v>
      </c>
      <c r="U153" s="40"/>
      <c r="V153" s="40">
        <v>1</v>
      </c>
      <c r="W153" s="40">
        <v>3</v>
      </c>
      <c r="X153" s="40">
        <v>11</v>
      </c>
      <c r="Y153" s="49"/>
      <c r="Z153" t="s">
        <v>5812</v>
      </c>
      <c r="AB153">
        <v>23</v>
      </c>
      <c r="AC153" s="50">
        <f t="array" ref="AC153">SUM((Q153:W153)/7)</f>
        <v>1.71428571428571</v>
      </c>
      <c r="AD153" s="75">
        <f t="shared" si="2"/>
        <v>6.41666666666667</v>
      </c>
    </row>
    <row r="154" customHeight="1" spans="1:30">
      <c r="A154" s="31" t="s">
        <v>8803</v>
      </c>
      <c r="B154" s="31" t="s">
        <v>15</v>
      </c>
      <c r="C154" s="31" t="s">
        <v>8818</v>
      </c>
      <c r="D154" s="31" t="s">
        <v>8805</v>
      </c>
      <c r="E154" s="31" t="s">
        <v>16</v>
      </c>
      <c r="F154" s="31" t="s">
        <v>413</v>
      </c>
      <c r="G154" s="32" t="s">
        <v>8827</v>
      </c>
      <c r="H154" s="33" t="s">
        <v>8811</v>
      </c>
      <c r="I154" s="37">
        <v>1.8</v>
      </c>
      <c r="J154" s="31" t="s">
        <v>8805</v>
      </c>
      <c r="K154" s="38" t="s">
        <v>2038</v>
      </c>
      <c r="L154" s="39" t="s">
        <v>2039</v>
      </c>
      <c r="M154" s="40">
        <v>19</v>
      </c>
      <c r="N154" s="40"/>
      <c r="O154" s="40">
        <v>2</v>
      </c>
      <c r="P154" s="40"/>
      <c r="Q154" s="40">
        <v>2</v>
      </c>
      <c r="R154" s="40"/>
      <c r="S154" s="40">
        <v>1</v>
      </c>
      <c r="T154" s="40">
        <v>1</v>
      </c>
      <c r="U154" s="40"/>
      <c r="V154" s="40">
        <v>2</v>
      </c>
      <c r="W154" s="40">
        <v>2</v>
      </c>
      <c r="X154" s="40">
        <v>9</v>
      </c>
      <c r="Y154" s="49"/>
      <c r="Z154" t="s">
        <v>5812</v>
      </c>
      <c r="AB154">
        <v>28</v>
      </c>
      <c r="AC154" s="50">
        <f t="array" ref="AC154">SUM((Q154:W154)/7)</f>
        <v>1.14285714285714</v>
      </c>
      <c r="AD154" s="75">
        <f t="shared" si="2"/>
        <v>7.875</v>
      </c>
    </row>
    <row r="155" customHeight="1" spans="1:30">
      <c r="A155" s="31" t="s">
        <v>8803</v>
      </c>
      <c r="B155" s="31" t="s">
        <v>15</v>
      </c>
      <c r="C155" s="31" t="s">
        <v>8818</v>
      </c>
      <c r="D155" s="31" t="s">
        <v>8805</v>
      </c>
      <c r="E155" s="31" t="s">
        <v>16</v>
      </c>
      <c r="F155" s="31" t="s">
        <v>413</v>
      </c>
      <c r="G155" s="32" t="s">
        <v>8827</v>
      </c>
      <c r="H155" s="33" t="s">
        <v>8812</v>
      </c>
      <c r="I155" s="37">
        <v>1.8</v>
      </c>
      <c r="J155" s="31" t="s">
        <v>8805</v>
      </c>
      <c r="K155" s="38" t="s">
        <v>2041</v>
      </c>
      <c r="L155" s="39" t="s">
        <v>2042</v>
      </c>
      <c r="M155" s="40">
        <v>34</v>
      </c>
      <c r="N155" s="40">
        <v>2</v>
      </c>
      <c r="O155" s="40">
        <v>2</v>
      </c>
      <c r="P155" s="40">
        <v>2</v>
      </c>
      <c r="Q155" s="40">
        <v>1</v>
      </c>
      <c r="R155" s="40"/>
      <c r="S155" s="40">
        <v>1</v>
      </c>
      <c r="T155" s="40">
        <v>1</v>
      </c>
      <c r="U155" s="40">
        <v>1</v>
      </c>
      <c r="V155" s="40">
        <v>3</v>
      </c>
      <c r="W155" s="40"/>
      <c r="X155" s="40">
        <v>31</v>
      </c>
      <c r="Y155" s="49"/>
      <c r="Z155" t="s">
        <v>5812</v>
      </c>
      <c r="AB155">
        <v>36</v>
      </c>
      <c r="AC155" s="50">
        <f t="array" ref="AC155">SUM((Q155:W155)/7)</f>
        <v>1</v>
      </c>
      <c r="AD155" s="51">
        <f t="shared" si="2"/>
        <v>31</v>
      </c>
    </row>
    <row r="156" customHeight="1" spans="1:30">
      <c r="A156" s="31" t="s">
        <v>8803</v>
      </c>
      <c r="B156" s="31" t="s">
        <v>15</v>
      </c>
      <c r="C156" s="31" t="s">
        <v>8818</v>
      </c>
      <c r="D156" s="31" t="s">
        <v>8805</v>
      </c>
      <c r="E156" s="31" t="s">
        <v>16</v>
      </c>
      <c r="F156" s="31" t="s">
        <v>413</v>
      </c>
      <c r="G156" s="32" t="s">
        <v>8827</v>
      </c>
      <c r="H156" s="33" t="s">
        <v>8813</v>
      </c>
      <c r="I156" s="37">
        <v>1.8</v>
      </c>
      <c r="J156" s="31" t="s">
        <v>8805</v>
      </c>
      <c r="K156" s="38" t="s">
        <v>2044</v>
      </c>
      <c r="L156" s="39" t="s">
        <v>2045</v>
      </c>
      <c r="M156" s="40">
        <v>24</v>
      </c>
      <c r="N156" s="40">
        <v>4</v>
      </c>
      <c r="O156" s="40">
        <v>3</v>
      </c>
      <c r="P156" s="40">
        <v>2</v>
      </c>
      <c r="Q156" s="40">
        <v>4</v>
      </c>
      <c r="R156" s="40"/>
      <c r="S156" s="40">
        <v>1</v>
      </c>
      <c r="T156" s="40">
        <v>2</v>
      </c>
      <c r="U156" s="40">
        <v>1</v>
      </c>
      <c r="V156" s="40">
        <v>2</v>
      </c>
      <c r="W156" s="40">
        <v>1</v>
      </c>
      <c r="X156" s="40">
        <v>28</v>
      </c>
      <c r="Y156" s="49"/>
      <c r="Z156" t="s">
        <v>5812</v>
      </c>
      <c r="AB156">
        <v>46</v>
      </c>
      <c r="AC156" s="50">
        <f t="array" ref="AC156">SUM((Q156:W156)/7)</f>
        <v>1.57142857142857</v>
      </c>
      <c r="AD156" s="51">
        <f t="shared" si="2"/>
        <v>17.8181818181818</v>
      </c>
    </row>
    <row r="157" customHeight="1" spans="1:30">
      <c r="A157" s="31"/>
      <c r="B157" s="31" t="s">
        <v>15</v>
      </c>
      <c r="C157" s="31" t="s">
        <v>8818</v>
      </c>
      <c r="D157" s="31" t="s">
        <v>8805</v>
      </c>
      <c r="E157" s="31" t="s">
        <v>16</v>
      </c>
      <c r="F157" s="31" t="s">
        <v>413</v>
      </c>
      <c r="G157" s="32" t="s">
        <v>8827</v>
      </c>
      <c r="H157" s="33" t="s">
        <v>8815</v>
      </c>
      <c r="I157" s="37">
        <v>1.8</v>
      </c>
      <c r="J157" s="31" t="s">
        <v>8805</v>
      </c>
      <c r="K157" s="38" t="s">
        <v>2047</v>
      </c>
      <c r="L157" s="39" t="s">
        <v>2048</v>
      </c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9"/>
      <c r="Z157" t="s">
        <v>5812</v>
      </c>
      <c r="AB157"/>
      <c r="AC157" s="50">
        <f t="array" ref="AC157">SUM((Q157:W157)/7)</f>
        <v>0</v>
      </c>
      <c r="AD157" s="75"/>
    </row>
    <row r="158" customHeight="1" spans="1:30">
      <c r="A158" s="31" t="s">
        <v>8803</v>
      </c>
      <c r="B158" s="31" t="s">
        <v>15</v>
      </c>
      <c r="C158" s="31" t="s">
        <v>8818</v>
      </c>
      <c r="D158" s="31" t="s">
        <v>8805</v>
      </c>
      <c r="E158" s="31" t="s">
        <v>16</v>
      </c>
      <c r="F158" s="31" t="s">
        <v>77</v>
      </c>
      <c r="G158" s="32" t="s">
        <v>8827</v>
      </c>
      <c r="H158" s="33" t="s">
        <v>8809</v>
      </c>
      <c r="I158" s="37">
        <v>1.8</v>
      </c>
      <c r="J158" s="31" t="s">
        <v>8805</v>
      </c>
      <c r="K158" s="38" t="s">
        <v>2075</v>
      </c>
      <c r="L158" s="39" t="s">
        <v>2076</v>
      </c>
      <c r="M158" s="40">
        <v>8</v>
      </c>
      <c r="N158" s="40"/>
      <c r="O158" s="40"/>
      <c r="P158" s="40">
        <v>3</v>
      </c>
      <c r="Q158" s="40">
        <v>1</v>
      </c>
      <c r="R158" s="40"/>
      <c r="S158" s="40"/>
      <c r="T158" s="40"/>
      <c r="U158" s="40"/>
      <c r="V158" s="40"/>
      <c r="W158" s="40"/>
      <c r="X158" s="40">
        <v>14</v>
      </c>
      <c r="Y158" s="49"/>
      <c r="Z158" t="s">
        <v>5883</v>
      </c>
      <c r="AB158">
        <v>9</v>
      </c>
      <c r="AC158" s="50">
        <f t="array" ref="AC158">SUM((Q158:W158)/7)</f>
        <v>0.142857142857143</v>
      </c>
      <c r="AD158" s="51">
        <f t="shared" si="2"/>
        <v>98</v>
      </c>
    </row>
    <row r="159" customHeight="1" spans="1:30">
      <c r="A159" s="31" t="s">
        <v>8803</v>
      </c>
      <c r="B159" s="31" t="s">
        <v>15</v>
      </c>
      <c r="C159" s="31" t="s">
        <v>8818</v>
      </c>
      <c r="D159" s="31" t="s">
        <v>8805</v>
      </c>
      <c r="E159" s="31" t="s">
        <v>16</v>
      </c>
      <c r="F159" s="31" t="s">
        <v>77</v>
      </c>
      <c r="G159" s="32" t="s">
        <v>8827</v>
      </c>
      <c r="H159" s="33" t="s">
        <v>8810</v>
      </c>
      <c r="I159" s="37">
        <v>1.8</v>
      </c>
      <c r="J159" s="31" t="s">
        <v>8805</v>
      </c>
      <c r="K159" s="38" t="s">
        <v>2078</v>
      </c>
      <c r="L159" s="39" t="s">
        <v>2079</v>
      </c>
      <c r="M159" s="40">
        <v>10</v>
      </c>
      <c r="N159" s="40"/>
      <c r="O159" s="40"/>
      <c r="P159" s="40"/>
      <c r="Q159" s="40">
        <v>1</v>
      </c>
      <c r="R159" s="40"/>
      <c r="S159" s="40">
        <v>1</v>
      </c>
      <c r="T159" s="40"/>
      <c r="U159" s="40"/>
      <c r="V159" s="40">
        <v>1</v>
      </c>
      <c r="W159" s="40"/>
      <c r="X159" s="40">
        <v>12</v>
      </c>
      <c r="Y159" s="49">
        <v>5</v>
      </c>
      <c r="Z159" t="s">
        <v>5883</v>
      </c>
      <c r="AB159">
        <v>6</v>
      </c>
      <c r="AC159" s="50">
        <f t="array" ref="AC159">SUM((Q159:W159)/7)</f>
        <v>0.428571428571429</v>
      </c>
      <c r="AD159" s="51">
        <f t="shared" si="2"/>
        <v>28</v>
      </c>
    </row>
    <row r="160" customHeight="1" spans="1:30">
      <c r="A160" s="31" t="s">
        <v>8803</v>
      </c>
      <c r="B160" s="31" t="s">
        <v>15</v>
      </c>
      <c r="C160" s="31" t="s">
        <v>8818</v>
      </c>
      <c r="D160" s="31" t="s">
        <v>8805</v>
      </c>
      <c r="E160" s="31" t="s">
        <v>16</v>
      </c>
      <c r="F160" s="31" t="s">
        <v>77</v>
      </c>
      <c r="G160" s="32" t="s">
        <v>8827</v>
      </c>
      <c r="H160" s="33" t="s">
        <v>8811</v>
      </c>
      <c r="I160" s="37">
        <v>1.8</v>
      </c>
      <c r="J160" s="31" t="s">
        <v>8805</v>
      </c>
      <c r="K160" s="38" t="s">
        <v>2081</v>
      </c>
      <c r="L160" s="39" t="s">
        <v>2082</v>
      </c>
      <c r="M160" s="40">
        <v>14</v>
      </c>
      <c r="N160" s="40">
        <v>1</v>
      </c>
      <c r="O160" s="40">
        <v>1</v>
      </c>
      <c r="P160" s="40">
        <v>1</v>
      </c>
      <c r="Q160" s="40">
        <v>1</v>
      </c>
      <c r="R160" s="40"/>
      <c r="S160" s="40"/>
      <c r="T160" s="40"/>
      <c r="U160" s="40"/>
      <c r="V160" s="40"/>
      <c r="W160" s="40"/>
      <c r="X160" s="40">
        <v>20</v>
      </c>
      <c r="Y160" s="49"/>
      <c r="Z160" t="s">
        <v>5883</v>
      </c>
      <c r="AB160">
        <v>12</v>
      </c>
      <c r="AC160" s="50">
        <f t="array" ref="AC160">SUM((Q160:W160)/7)</f>
        <v>0.142857142857143</v>
      </c>
      <c r="AD160" s="51">
        <f t="shared" si="2"/>
        <v>140</v>
      </c>
    </row>
    <row r="161" customHeight="1" spans="1:30">
      <c r="A161" s="31" t="s">
        <v>8803</v>
      </c>
      <c r="B161" s="31" t="s">
        <v>15</v>
      </c>
      <c r="C161" s="31" t="s">
        <v>8818</v>
      </c>
      <c r="D161" s="31" t="s">
        <v>8805</v>
      </c>
      <c r="E161" s="31" t="s">
        <v>16</v>
      </c>
      <c r="F161" s="31" t="s">
        <v>77</v>
      </c>
      <c r="G161" s="32" t="s">
        <v>8827</v>
      </c>
      <c r="H161" s="33" t="s">
        <v>8812</v>
      </c>
      <c r="I161" s="37">
        <v>1.8</v>
      </c>
      <c r="J161" s="31" t="s">
        <v>8805</v>
      </c>
      <c r="K161" s="38" t="s">
        <v>2084</v>
      </c>
      <c r="L161" s="39" t="s">
        <v>2085</v>
      </c>
      <c r="M161" s="40">
        <v>7</v>
      </c>
      <c r="N161" s="40">
        <v>2</v>
      </c>
      <c r="O161" s="40"/>
      <c r="P161" s="40"/>
      <c r="Q161" s="40">
        <v>1</v>
      </c>
      <c r="R161" s="40"/>
      <c r="S161" s="40"/>
      <c r="T161" s="40"/>
      <c r="U161" s="40">
        <v>1</v>
      </c>
      <c r="V161" s="40"/>
      <c r="W161" s="40"/>
      <c r="X161" s="40">
        <v>10</v>
      </c>
      <c r="Y161" s="49">
        <v>13</v>
      </c>
      <c r="Z161" t="s">
        <v>5883</v>
      </c>
      <c r="AB161">
        <v>7</v>
      </c>
      <c r="AC161" s="50">
        <f t="array" ref="AC161">SUM((Q161:W161)/7)</f>
        <v>0.285714285714286</v>
      </c>
      <c r="AD161" s="51">
        <f t="shared" si="2"/>
        <v>35</v>
      </c>
    </row>
    <row r="162" s="19" customFormat="1" customHeight="1" spans="1:30">
      <c r="A162" s="31" t="s">
        <v>8803</v>
      </c>
      <c r="B162" s="31" t="s">
        <v>15</v>
      </c>
      <c r="C162" s="31" t="s">
        <v>8818</v>
      </c>
      <c r="D162" s="31" t="s">
        <v>8805</v>
      </c>
      <c r="E162" s="31" t="s">
        <v>16</v>
      </c>
      <c r="F162" s="31" t="s">
        <v>182</v>
      </c>
      <c r="G162" s="32" t="s">
        <v>8827</v>
      </c>
      <c r="H162" s="33" t="s">
        <v>8807</v>
      </c>
      <c r="I162" s="37">
        <v>2.5</v>
      </c>
      <c r="J162" s="31" t="s">
        <v>8805</v>
      </c>
      <c r="K162" s="38" t="s">
        <v>2295</v>
      </c>
      <c r="L162" s="39" t="s">
        <v>2296</v>
      </c>
      <c r="M162" s="40">
        <v>63</v>
      </c>
      <c r="N162" s="40"/>
      <c r="O162" s="40"/>
      <c r="P162" s="40">
        <v>1</v>
      </c>
      <c r="Q162" s="40"/>
      <c r="R162" s="40"/>
      <c r="S162" s="40"/>
      <c r="T162" s="40"/>
      <c r="U162" s="40"/>
      <c r="V162" s="40"/>
      <c r="W162" s="40"/>
      <c r="X162" s="40">
        <v>62</v>
      </c>
      <c r="Y162" s="49">
        <v>9</v>
      </c>
      <c r="Z162" t="s">
        <v>5812</v>
      </c>
      <c r="AA162"/>
      <c r="AB162">
        <v>4</v>
      </c>
      <c r="AC162" s="50">
        <f t="array" ref="AC162">SUM((Q162:W162)/7)</f>
        <v>0</v>
      </c>
      <c r="AD162" s="51"/>
    </row>
    <row r="163" s="19" customFormat="1" customHeight="1" spans="1:30">
      <c r="A163" s="31" t="s">
        <v>8803</v>
      </c>
      <c r="B163" s="31" t="s">
        <v>15</v>
      </c>
      <c r="C163" s="31" t="s">
        <v>8818</v>
      </c>
      <c r="D163" s="31" t="s">
        <v>8805</v>
      </c>
      <c r="E163" s="31" t="s">
        <v>16</v>
      </c>
      <c r="F163" s="31" t="s">
        <v>182</v>
      </c>
      <c r="G163" s="32" t="s">
        <v>8827</v>
      </c>
      <c r="H163" s="33" t="s">
        <v>8808</v>
      </c>
      <c r="I163" s="37">
        <v>2.5</v>
      </c>
      <c r="J163" s="31" t="s">
        <v>8805</v>
      </c>
      <c r="K163" s="38" t="s">
        <v>2298</v>
      </c>
      <c r="L163" s="39" t="s">
        <v>2299</v>
      </c>
      <c r="M163" s="40">
        <v>67</v>
      </c>
      <c r="N163" s="40"/>
      <c r="O163" s="40"/>
      <c r="P163" s="40"/>
      <c r="Q163" s="40"/>
      <c r="R163" s="40"/>
      <c r="S163" s="40"/>
      <c r="T163" s="40">
        <v>1</v>
      </c>
      <c r="U163" s="40">
        <v>1</v>
      </c>
      <c r="V163" s="40">
        <v>1</v>
      </c>
      <c r="W163" s="40">
        <v>2</v>
      </c>
      <c r="X163" s="40">
        <v>62</v>
      </c>
      <c r="Y163" s="49"/>
      <c r="Z163" t="s">
        <v>5812</v>
      </c>
      <c r="AA163"/>
      <c r="AB163">
        <v>15</v>
      </c>
      <c r="AC163" s="50">
        <f t="array" ref="AC163">SUM((Q163:W163)/7)</f>
        <v>0.714285714285714</v>
      </c>
      <c r="AD163" s="51">
        <f t="shared" si="2"/>
        <v>86.8</v>
      </c>
    </row>
    <row r="164" s="19" customFormat="1" customHeight="1" spans="1:30">
      <c r="A164" s="31" t="s">
        <v>8803</v>
      </c>
      <c r="B164" s="31" t="s">
        <v>15</v>
      </c>
      <c r="C164" s="31" t="s">
        <v>8818</v>
      </c>
      <c r="D164" s="31" t="s">
        <v>8805</v>
      </c>
      <c r="E164" s="31" t="s">
        <v>16</v>
      </c>
      <c r="F164" s="31" t="s">
        <v>182</v>
      </c>
      <c r="G164" s="32" t="s">
        <v>8827</v>
      </c>
      <c r="H164" s="33" t="s">
        <v>8809</v>
      </c>
      <c r="I164" s="37">
        <v>2.5</v>
      </c>
      <c r="J164" s="31" t="s">
        <v>8805</v>
      </c>
      <c r="K164" s="38" t="s">
        <v>2301</v>
      </c>
      <c r="L164" s="39" t="s">
        <v>2302</v>
      </c>
      <c r="M164" s="40">
        <v>65</v>
      </c>
      <c r="N164" s="40"/>
      <c r="O164" s="40">
        <v>2</v>
      </c>
      <c r="P164" s="40">
        <v>3</v>
      </c>
      <c r="Q164" s="40"/>
      <c r="R164" s="40"/>
      <c r="S164" s="40"/>
      <c r="T164" s="40"/>
      <c r="U164" s="40"/>
      <c r="V164" s="40"/>
      <c r="W164" s="40">
        <v>2</v>
      </c>
      <c r="X164" s="40">
        <v>58</v>
      </c>
      <c r="Y164" s="49"/>
      <c r="Z164" t="s">
        <v>5812</v>
      </c>
      <c r="AA164"/>
      <c r="AB164">
        <v>26</v>
      </c>
      <c r="AC164" s="50">
        <f t="array" ref="AC164">SUM((Q164:W164)/7)</f>
        <v>0.285714285714286</v>
      </c>
      <c r="AD164" s="51">
        <f t="shared" si="2"/>
        <v>203</v>
      </c>
    </row>
    <row r="165" s="19" customFormat="1" customHeight="1" spans="1:30">
      <c r="A165" s="31" t="s">
        <v>8803</v>
      </c>
      <c r="B165" s="31" t="s">
        <v>15</v>
      </c>
      <c r="C165" s="31" t="s">
        <v>8818</v>
      </c>
      <c r="D165" s="31" t="s">
        <v>8805</v>
      </c>
      <c r="E165" s="31" t="s">
        <v>16</v>
      </c>
      <c r="F165" s="31" t="s">
        <v>182</v>
      </c>
      <c r="G165" s="32" t="s">
        <v>8827</v>
      </c>
      <c r="H165" s="33" t="s">
        <v>8810</v>
      </c>
      <c r="I165" s="37">
        <v>2.5</v>
      </c>
      <c r="J165" s="31" t="s">
        <v>8805</v>
      </c>
      <c r="K165" s="38" t="s">
        <v>2304</v>
      </c>
      <c r="L165" s="39" t="s">
        <v>2305</v>
      </c>
      <c r="M165" s="40">
        <v>27</v>
      </c>
      <c r="N165" s="40">
        <v>2</v>
      </c>
      <c r="O165" s="40"/>
      <c r="P165" s="40">
        <v>1</v>
      </c>
      <c r="Q165" s="40"/>
      <c r="R165" s="40"/>
      <c r="S165" s="40">
        <v>4</v>
      </c>
      <c r="T165" s="40"/>
      <c r="U165" s="40"/>
      <c r="V165" s="40">
        <v>2</v>
      </c>
      <c r="W165" s="40">
        <v>1</v>
      </c>
      <c r="X165" s="40">
        <v>27</v>
      </c>
      <c r="Y165" s="49"/>
      <c r="Z165" t="s">
        <v>5812</v>
      </c>
      <c r="AA165"/>
      <c r="AB165">
        <v>32</v>
      </c>
      <c r="AC165" s="50">
        <f t="array" ref="AC165">SUM((Q165:W165)/7)</f>
        <v>1</v>
      </c>
      <c r="AD165" s="51">
        <f t="shared" si="2"/>
        <v>27</v>
      </c>
    </row>
    <row r="166" s="19" customFormat="1" customHeight="1" spans="1:30">
      <c r="A166" s="31" t="s">
        <v>8803</v>
      </c>
      <c r="B166" s="31" t="s">
        <v>15</v>
      </c>
      <c r="C166" s="31" t="s">
        <v>8818</v>
      </c>
      <c r="D166" s="31" t="s">
        <v>8805</v>
      </c>
      <c r="E166" s="31" t="s">
        <v>16</v>
      </c>
      <c r="F166" s="31" t="s">
        <v>182</v>
      </c>
      <c r="G166" s="32" t="s">
        <v>8827</v>
      </c>
      <c r="H166" s="33" t="s">
        <v>8811</v>
      </c>
      <c r="I166" s="37">
        <v>2.5</v>
      </c>
      <c r="J166" s="31" t="s">
        <v>8805</v>
      </c>
      <c r="K166" s="38" t="s">
        <v>2307</v>
      </c>
      <c r="L166" s="39" t="s">
        <v>2308</v>
      </c>
      <c r="M166" s="40">
        <v>23</v>
      </c>
      <c r="N166" s="40">
        <v>2</v>
      </c>
      <c r="O166" s="40">
        <v>1</v>
      </c>
      <c r="P166" s="40">
        <v>5</v>
      </c>
      <c r="Q166" s="40"/>
      <c r="R166" s="40"/>
      <c r="S166" s="40">
        <v>2</v>
      </c>
      <c r="T166" s="40">
        <v>1</v>
      </c>
      <c r="U166" s="40"/>
      <c r="V166" s="40">
        <v>2</v>
      </c>
      <c r="W166" s="40">
        <v>1</v>
      </c>
      <c r="X166" s="40">
        <v>19</v>
      </c>
      <c r="Y166" s="49"/>
      <c r="Z166" t="s">
        <v>5812</v>
      </c>
      <c r="AA166"/>
      <c r="AB166">
        <v>43</v>
      </c>
      <c r="AC166" s="50">
        <f t="array" ref="AC166">SUM((Q166:W166)/7)</f>
        <v>0.857142857142857</v>
      </c>
      <c r="AD166" s="51">
        <f t="shared" si="2"/>
        <v>22.1666666666667</v>
      </c>
    </row>
    <row r="167" s="19" customFormat="1" customHeight="1" spans="1:30">
      <c r="A167" s="31" t="s">
        <v>8803</v>
      </c>
      <c r="B167" s="31" t="s">
        <v>15</v>
      </c>
      <c r="C167" s="31" t="s">
        <v>8818</v>
      </c>
      <c r="D167" s="31" t="s">
        <v>8805</v>
      </c>
      <c r="E167" s="31" t="s">
        <v>16</v>
      </c>
      <c r="F167" s="31" t="s">
        <v>182</v>
      </c>
      <c r="G167" s="32" t="s">
        <v>8827</v>
      </c>
      <c r="H167" s="33" t="s">
        <v>8812</v>
      </c>
      <c r="I167" s="37">
        <v>2.5</v>
      </c>
      <c r="J167" s="31" t="s">
        <v>8805</v>
      </c>
      <c r="K167" s="38" t="s">
        <v>2310</v>
      </c>
      <c r="L167" s="39" t="s">
        <v>2311</v>
      </c>
      <c r="M167" s="40">
        <v>40</v>
      </c>
      <c r="N167" s="40">
        <v>3</v>
      </c>
      <c r="O167" s="40">
        <v>1</v>
      </c>
      <c r="P167" s="40">
        <v>1</v>
      </c>
      <c r="Q167" s="40"/>
      <c r="R167" s="40"/>
      <c r="S167" s="40">
        <v>7</v>
      </c>
      <c r="T167" s="40">
        <v>4</v>
      </c>
      <c r="U167" s="40"/>
      <c r="V167" s="40"/>
      <c r="W167" s="40">
        <v>1</v>
      </c>
      <c r="X167" s="40">
        <v>39</v>
      </c>
      <c r="Y167" s="49"/>
      <c r="Z167" t="s">
        <v>5812</v>
      </c>
      <c r="AA167"/>
      <c r="AB167">
        <v>62</v>
      </c>
      <c r="AC167" s="50">
        <f t="array" ref="AC167">SUM((Q167:W167)/7)</f>
        <v>1.71428571428571</v>
      </c>
      <c r="AD167" s="51">
        <f t="shared" si="2"/>
        <v>22.75</v>
      </c>
    </row>
    <row r="168" s="19" customFormat="1" customHeight="1" spans="1:30">
      <c r="A168" s="31" t="s">
        <v>8803</v>
      </c>
      <c r="B168" s="31" t="s">
        <v>15</v>
      </c>
      <c r="C168" s="31" t="s">
        <v>8818</v>
      </c>
      <c r="D168" s="31" t="s">
        <v>8805</v>
      </c>
      <c r="E168" s="31" t="s">
        <v>16</v>
      </c>
      <c r="F168" s="31" t="s">
        <v>182</v>
      </c>
      <c r="G168" s="32" t="s">
        <v>8827</v>
      </c>
      <c r="H168" s="33" t="s">
        <v>8813</v>
      </c>
      <c r="I168" s="37">
        <v>2.5</v>
      </c>
      <c r="J168" s="31" t="s">
        <v>8805</v>
      </c>
      <c r="K168" s="38" t="s">
        <v>2313</v>
      </c>
      <c r="L168" s="39" t="s">
        <v>2314</v>
      </c>
      <c r="M168" s="40">
        <v>55</v>
      </c>
      <c r="N168" s="40"/>
      <c r="O168" s="40">
        <v>4</v>
      </c>
      <c r="P168" s="40">
        <v>2</v>
      </c>
      <c r="Q168" s="40">
        <v>2</v>
      </c>
      <c r="R168" s="40">
        <v>1</v>
      </c>
      <c r="S168" s="40">
        <v>3</v>
      </c>
      <c r="T168" s="40">
        <v>1</v>
      </c>
      <c r="U168" s="40">
        <v>1</v>
      </c>
      <c r="V168" s="40">
        <v>1</v>
      </c>
      <c r="W168" s="40">
        <v>3</v>
      </c>
      <c r="X168" s="40">
        <v>37</v>
      </c>
      <c r="Y168" s="49"/>
      <c r="Z168" t="s">
        <v>5812</v>
      </c>
      <c r="AA168"/>
      <c r="AB168">
        <v>46</v>
      </c>
      <c r="AC168" s="50">
        <f t="array" ref="AC168">SUM((Q168:W168)/7)</f>
        <v>1.71428571428571</v>
      </c>
      <c r="AD168" s="51">
        <f t="shared" si="2"/>
        <v>21.5833333333333</v>
      </c>
    </row>
    <row r="169" s="19" customFormat="1" customHeight="1" spans="1:30">
      <c r="A169" s="31" t="s">
        <v>8803</v>
      </c>
      <c r="B169" s="31" t="s">
        <v>15</v>
      </c>
      <c r="C169" s="31" t="s">
        <v>8818</v>
      </c>
      <c r="D169" s="31" t="s">
        <v>8805</v>
      </c>
      <c r="E169" s="31" t="s">
        <v>16</v>
      </c>
      <c r="F169" s="31" t="s">
        <v>126</v>
      </c>
      <c r="G169" s="32" t="s">
        <v>8827</v>
      </c>
      <c r="H169" s="33" t="s">
        <v>8807</v>
      </c>
      <c r="I169" s="37">
        <v>2.5</v>
      </c>
      <c r="J169" s="31" t="s">
        <v>8805</v>
      </c>
      <c r="K169" s="38" t="s">
        <v>3989</v>
      </c>
      <c r="L169" s="39" t="s">
        <v>3990</v>
      </c>
      <c r="M169" s="40">
        <v>30</v>
      </c>
      <c r="N169" s="40"/>
      <c r="O169" s="40"/>
      <c r="P169" s="40"/>
      <c r="Q169" s="40">
        <v>1</v>
      </c>
      <c r="R169" s="40"/>
      <c r="S169" s="40"/>
      <c r="T169" s="40">
        <v>1</v>
      </c>
      <c r="U169" s="40"/>
      <c r="V169" s="40"/>
      <c r="W169" s="40"/>
      <c r="X169" s="40">
        <v>28</v>
      </c>
      <c r="Y169" s="49"/>
      <c r="Z169" t="s">
        <v>5812</v>
      </c>
      <c r="AA169"/>
      <c r="AB169">
        <v>2</v>
      </c>
      <c r="AC169" s="50">
        <f t="array" ref="AC169">SUM((Q169:W169)/7)</f>
        <v>0.285714285714286</v>
      </c>
      <c r="AD169" s="51">
        <f t="shared" si="2"/>
        <v>98</v>
      </c>
    </row>
    <row r="170" s="19" customFormat="1" customHeight="1" spans="1:30">
      <c r="A170" s="31" t="s">
        <v>8803</v>
      </c>
      <c r="B170" s="31" t="s">
        <v>15</v>
      </c>
      <c r="C170" s="31" t="s">
        <v>8818</v>
      </c>
      <c r="D170" s="31" t="s">
        <v>8805</v>
      </c>
      <c r="E170" s="31" t="s">
        <v>16</v>
      </c>
      <c r="F170" s="31" t="s">
        <v>126</v>
      </c>
      <c r="G170" s="32" t="s">
        <v>8827</v>
      </c>
      <c r="H170" s="33" t="s">
        <v>8808</v>
      </c>
      <c r="I170" s="37">
        <v>2.5</v>
      </c>
      <c r="J170" s="31" t="s">
        <v>8805</v>
      </c>
      <c r="K170" s="38" t="s">
        <v>3992</v>
      </c>
      <c r="L170" s="39" t="s">
        <v>3993</v>
      </c>
      <c r="M170" s="40">
        <v>28</v>
      </c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>
        <v>28</v>
      </c>
      <c r="Y170" s="49"/>
      <c r="Z170" t="s">
        <v>5812</v>
      </c>
      <c r="AA170"/>
      <c r="AB170">
        <v>2</v>
      </c>
      <c r="AC170" s="50">
        <f t="array" ref="AC170">SUM((Q170:W170)/7)</f>
        <v>0</v>
      </c>
      <c r="AD170" s="51"/>
    </row>
    <row r="171" s="19" customFormat="1" customHeight="1" spans="1:30">
      <c r="A171" s="31" t="s">
        <v>8803</v>
      </c>
      <c r="B171" s="31" t="s">
        <v>15</v>
      </c>
      <c r="C171" s="31" t="s">
        <v>8818</v>
      </c>
      <c r="D171" s="31" t="s">
        <v>8805</v>
      </c>
      <c r="E171" s="31" t="s">
        <v>16</v>
      </c>
      <c r="F171" s="31" t="s">
        <v>126</v>
      </c>
      <c r="G171" s="32" t="s">
        <v>8827</v>
      </c>
      <c r="H171" s="33" t="s">
        <v>8809</v>
      </c>
      <c r="I171" s="37">
        <v>2.5</v>
      </c>
      <c r="J171" s="31" t="s">
        <v>8805</v>
      </c>
      <c r="K171" s="38" t="s">
        <v>3995</v>
      </c>
      <c r="L171" s="39" t="s">
        <v>3996</v>
      </c>
      <c r="M171" s="40">
        <v>29</v>
      </c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>
        <v>29</v>
      </c>
      <c r="Y171" s="49"/>
      <c r="Z171" t="s">
        <v>5812</v>
      </c>
      <c r="AA171"/>
      <c r="AB171">
        <v>1</v>
      </c>
      <c r="AC171" s="50">
        <f t="array" ref="AC171">SUM((Q171:W171)/7)</f>
        <v>0</v>
      </c>
      <c r="AD171" s="51"/>
    </row>
    <row r="172" s="19" customFormat="1" customHeight="1" spans="1:30">
      <c r="A172" s="31" t="s">
        <v>8803</v>
      </c>
      <c r="B172" s="31" t="s">
        <v>15</v>
      </c>
      <c r="C172" s="31" t="s">
        <v>8818</v>
      </c>
      <c r="D172" s="31" t="s">
        <v>8805</v>
      </c>
      <c r="E172" s="31" t="s">
        <v>16</v>
      </c>
      <c r="F172" s="31" t="s">
        <v>126</v>
      </c>
      <c r="G172" s="32" t="s">
        <v>8827</v>
      </c>
      <c r="H172" s="33" t="s">
        <v>8810</v>
      </c>
      <c r="I172" s="37">
        <v>2.5</v>
      </c>
      <c r="J172" s="31" t="s">
        <v>8805</v>
      </c>
      <c r="K172" s="38" t="s">
        <v>3998</v>
      </c>
      <c r="L172" s="39" t="s">
        <v>3999</v>
      </c>
      <c r="M172" s="40">
        <v>28</v>
      </c>
      <c r="N172" s="40"/>
      <c r="O172" s="40"/>
      <c r="P172" s="40"/>
      <c r="Q172" s="40"/>
      <c r="R172" s="40"/>
      <c r="S172" s="40"/>
      <c r="T172" s="40"/>
      <c r="U172" s="40"/>
      <c r="V172" s="40">
        <v>1</v>
      </c>
      <c r="W172" s="40"/>
      <c r="X172" s="40">
        <v>27</v>
      </c>
      <c r="Y172" s="49"/>
      <c r="Z172" t="s">
        <v>5812</v>
      </c>
      <c r="AA172"/>
      <c r="AB172">
        <v>3</v>
      </c>
      <c r="AC172" s="50">
        <f t="array" ref="AC172">SUM((Q172:W172)/7)</f>
        <v>0.142857142857143</v>
      </c>
      <c r="AD172" s="51">
        <f t="shared" si="2"/>
        <v>189</v>
      </c>
    </row>
    <row r="173" s="19" customFormat="1" customHeight="1" spans="1:30">
      <c r="A173" s="31" t="s">
        <v>8803</v>
      </c>
      <c r="B173" s="31" t="s">
        <v>15</v>
      </c>
      <c r="C173" s="31" t="s">
        <v>8818</v>
      </c>
      <c r="D173" s="31" t="s">
        <v>8805</v>
      </c>
      <c r="E173" s="31" t="s">
        <v>16</v>
      </c>
      <c r="F173" s="31" t="s">
        <v>126</v>
      </c>
      <c r="G173" s="32" t="s">
        <v>8827</v>
      </c>
      <c r="H173" s="33" t="s">
        <v>8811</v>
      </c>
      <c r="I173" s="37">
        <v>2.5</v>
      </c>
      <c r="J173" s="31" t="s">
        <v>8805</v>
      </c>
      <c r="K173" s="38" t="s">
        <v>4001</v>
      </c>
      <c r="L173" s="39" t="s">
        <v>4002</v>
      </c>
      <c r="M173" s="40">
        <v>27</v>
      </c>
      <c r="N173" s="40"/>
      <c r="O173" s="40"/>
      <c r="P173" s="40"/>
      <c r="Q173" s="40"/>
      <c r="R173" s="40"/>
      <c r="S173" s="40"/>
      <c r="T173" s="40"/>
      <c r="U173" s="40">
        <v>1</v>
      </c>
      <c r="V173" s="40"/>
      <c r="W173" s="40"/>
      <c r="X173" s="40">
        <v>26</v>
      </c>
      <c r="Y173" s="49"/>
      <c r="Z173" t="s">
        <v>5812</v>
      </c>
      <c r="AA173"/>
      <c r="AB173">
        <v>4</v>
      </c>
      <c r="AC173" s="50">
        <f t="array" ref="AC173">SUM((Q173:W173)/7)</f>
        <v>0.142857142857143</v>
      </c>
      <c r="AD173" s="51">
        <f t="shared" si="2"/>
        <v>182</v>
      </c>
    </row>
    <row r="174" s="19" customFormat="1" customHeight="1" spans="1:30">
      <c r="A174" s="31" t="s">
        <v>8803</v>
      </c>
      <c r="B174" s="31" t="s">
        <v>15</v>
      </c>
      <c r="C174" s="31" t="s">
        <v>8818</v>
      </c>
      <c r="D174" s="31" t="s">
        <v>8805</v>
      </c>
      <c r="E174" s="31" t="s">
        <v>16</v>
      </c>
      <c r="F174" s="31" t="s">
        <v>126</v>
      </c>
      <c r="G174" s="32" t="s">
        <v>8827</v>
      </c>
      <c r="H174" s="33" t="s">
        <v>8812</v>
      </c>
      <c r="I174" s="37">
        <v>2.5</v>
      </c>
      <c r="J174" s="31" t="s">
        <v>8805</v>
      </c>
      <c r="K174" s="38" t="s">
        <v>4004</v>
      </c>
      <c r="L174" s="39" t="s">
        <v>4005</v>
      </c>
      <c r="M174" s="40">
        <v>24</v>
      </c>
      <c r="N174" s="40"/>
      <c r="O174" s="40"/>
      <c r="P174" s="40">
        <v>1</v>
      </c>
      <c r="Q174" s="40"/>
      <c r="R174" s="40"/>
      <c r="S174" s="40"/>
      <c r="T174" s="40"/>
      <c r="U174" s="40"/>
      <c r="V174" s="40"/>
      <c r="W174" s="40"/>
      <c r="X174" s="40">
        <v>23</v>
      </c>
      <c r="Y174" s="49"/>
      <c r="Z174" t="s">
        <v>5812</v>
      </c>
      <c r="AA174"/>
      <c r="AB174">
        <v>7</v>
      </c>
      <c r="AC174" s="50">
        <f t="array" ref="AC174">SUM((Q174:W174)/7)</f>
        <v>0</v>
      </c>
      <c r="AD174" s="51"/>
    </row>
    <row r="175" s="19" customFormat="1" customHeight="1" spans="1:30">
      <c r="A175" s="31" t="s">
        <v>8803</v>
      </c>
      <c r="B175" s="31" t="s">
        <v>15</v>
      </c>
      <c r="C175" s="31" t="s">
        <v>8818</v>
      </c>
      <c r="D175" s="31" t="s">
        <v>8805</v>
      </c>
      <c r="E175" s="31" t="s">
        <v>16</v>
      </c>
      <c r="F175" s="31" t="s">
        <v>126</v>
      </c>
      <c r="G175" s="32" t="s">
        <v>8827</v>
      </c>
      <c r="H175" s="33" t="s">
        <v>8813</v>
      </c>
      <c r="I175" s="37">
        <v>2.5</v>
      </c>
      <c r="J175" s="31" t="s">
        <v>8805</v>
      </c>
      <c r="K175" s="38" t="s">
        <v>4007</v>
      </c>
      <c r="L175" s="39" t="s">
        <v>4008</v>
      </c>
      <c r="M175" s="40">
        <v>24</v>
      </c>
      <c r="N175" s="40"/>
      <c r="O175" s="40"/>
      <c r="P175" s="40">
        <v>2</v>
      </c>
      <c r="Q175" s="40"/>
      <c r="R175" s="40"/>
      <c r="S175" s="40"/>
      <c r="T175" s="40"/>
      <c r="U175" s="40">
        <v>1</v>
      </c>
      <c r="V175" s="40"/>
      <c r="W175" s="40"/>
      <c r="X175" s="40">
        <v>21</v>
      </c>
      <c r="Y175" s="49"/>
      <c r="Z175" t="s">
        <v>5812</v>
      </c>
      <c r="AA175"/>
      <c r="AB175">
        <v>9</v>
      </c>
      <c r="AC175" s="50">
        <f t="array" ref="AC175">SUM((Q175:W175)/7)</f>
        <v>0.142857142857143</v>
      </c>
      <c r="AD175" s="51">
        <f t="shared" si="2"/>
        <v>147</v>
      </c>
    </row>
    <row r="176" s="19" customFormat="1" customHeight="1" spans="1:30">
      <c r="A176" s="31" t="s">
        <v>8803</v>
      </c>
      <c r="B176" s="31" t="s">
        <v>15</v>
      </c>
      <c r="C176" s="31" t="s">
        <v>8818</v>
      </c>
      <c r="D176" s="31" t="s">
        <v>8805</v>
      </c>
      <c r="E176" s="31" t="s">
        <v>16</v>
      </c>
      <c r="F176" s="31" t="s">
        <v>126</v>
      </c>
      <c r="G176" s="32" t="s">
        <v>8827</v>
      </c>
      <c r="H176" s="33" t="s">
        <v>8811</v>
      </c>
      <c r="I176" s="37">
        <v>2.5</v>
      </c>
      <c r="J176" s="31" t="s">
        <v>8814</v>
      </c>
      <c r="K176" s="38" t="s">
        <v>4010</v>
      </c>
      <c r="L176" s="39" t="s">
        <v>4011</v>
      </c>
      <c r="M176" s="40">
        <v>6</v>
      </c>
      <c r="N176" s="40"/>
      <c r="O176" s="40"/>
      <c r="P176" s="40"/>
      <c r="Q176" s="40"/>
      <c r="R176" s="40"/>
      <c r="S176" s="40"/>
      <c r="T176" s="40">
        <v>1</v>
      </c>
      <c r="U176" s="40"/>
      <c r="V176" s="40"/>
      <c r="W176" s="40"/>
      <c r="X176" s="40">
        <v>5</v>
      </c>
      <c r="Y176" s="49"/>
      <c r="Z176" t="s">
        <v>5812</v>
      </c>
      <c r="AA176"/>
      <c r="AB176">
        <v>3</v>
      </c>
      <c r="AC176" s="50">
        <f t="array" ref="AC176">SUM((Q176:W176)/7)</f>
        <v>0.142857142857143</v>
      </c>
      <c r="AD176" s="51">
        <f t="shared" si="2"/>
        <v>35</v>
      </c>
    </row>
    <row r="177" s="19" customFormat="1" customHeight="1" spans="1:30">
      <c r="A177" s="31" t="s">
        <v>8803</v>
      </c>
      <c r="B177" s="31" t="s">
        <v>15</v>
      </c>
      <c r="C177" s="31" t="s">
        <v>8818</v>
      </c>
      <c r="D177" s="31" t="s">
        <v>8805</v>
      </c>
      <c r="E177" s="31" t="s">
        <v>16</v>
      </c>
      <c r="F177" s="31" t="s">
        <v>36</v>
      </c>
      <c r="G177" s="32" t="s">
        <v>8827</v>
      </c>
      <c r="H177" s="33" t="s">
        <v>8807</v>
      </c>
      <c r="I177" s="37">
        <v>2.5</v>
      </c>
      <c r="J177" s="31" t="s">
        <v>8805</v>
      </c>
      <c r="K177" s="38" t="s">
        <v>4061</v>
      </c>
      <c r="L177" s="39" t="s">
        <v>4062</v>
      </c>
      <c r="M177" s="40">
        <v>10</v>
      </c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>
        <v>10</v>
      </c>
      <c r="Y177" s="49"/>
      <c r="Z177" t="s">
        <v>5812</v>
      </c>
      <c r="AA177"/>
      <c r="AB177"/>
      <c r="AC177" s="50">
        <f t="array" ref="AC177">SUM((Q177:W177)/7)</f>
        <v>0</v>
      </c>
      <c r="AD177" s="51"/>
    </row>
    <row r="178" s="19" customFormat="1" customHeight="1" spans="1:30">
      <c r="A178" s="31" t="s">
        <v>8803</v>
      </c>
      <c r="B178" s="31" t="s">
        <v>15</v>
      </c>
      <c r="C178" s="31" t="s">
        <v>8818</v>
      </c>
      <c r="D178" s="31" t="s">
        <v>8805</v>
      </c>
      <c r="E178" s="31" t="s">
        <v>16</v>
      </c>
      <c r="F178" s="31" t="s">
        <v>36</v>
      </c>
      <c r="G178" s="32" t="s">
        <v>8827</v>
      </c>
      <c r="H178" s="33" t="s">
        <v>8808</v>
      </c>
      <c r="I178" s="37">
        <v>2.5</v>
      </c>
      <c r="J178" s="31" t="s">
        <v>8805</v>
      </c>
      <c r="K178" s="38" t="s">
        <v>4064</v>
      </c>
      <c r="L178" s="39" t="s">
        <v>4065</v>
      </c>
      <c r="M178" s="40">
        <v>20</v>
      </c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>
        <v>20</v>
      </c>
      <c r="Y178" s="49"/>
      <c r="Z178" t="s">
        <v>5812</v>
      </c>
      <c r="AA178"/>
      <c r="AB178"/>
      <c r="AC178" s="50">
        <f t="array" ref="AC178">SUM((Q178:W178)/7)</f>
        <v>0</v>
      </c>
      <c r="AD178" s="51"/>
    </row>
    <row r="179" s="19" customFormat="1" customHeight="1" spans="1:30">
      <c r="A179" s="31" t="s">
        <v>8803</v>
      </c>
      <c r="B179" s="31" t="s">
        <v>15</v>
      </c>
      <c r="C179" s="31" t="s">
        <v>8818</v>
      </c>
      <c r="D179" s="31" t="s">
        <v>8805</v>
      </c>
      <c r="E179" s="31" t="s">
        <v>16</v>
      </c>
      <c r="F179" s="31" t="s">
        <v>36</v>
      </c>
      <c r="G179" s="32" t="s">
        <v>8827</v>
      </c>
      <c r="H179" s="33" t="s">
        <v>8809</v>
      </c>
      <c r="I179" s="37">
        <v>2.5</v>
      </c>
      <c r="J179" s="31" t="s">
        <v>8805</v>
      </c>
      <c r="K179" s="38" t="s">
        <v>4067</v>
      </c>
      <c r="L179" s="39" t="s">
        <v>4068</v>
      </c>
      <c r="M179" s="40">
        <v>19</v>
      </c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>
        <v>19</v>
      </c>
      <c r="Y179" s="49"/>
      <c r="Z179" t="s">
        <v>5812</v>
      </c>
      <c r="AA179"/>
      <c r="AB179">
        <v>1</v>
      </c>
      <c r="AC179" s="50">
        <f t="array" ref="AC179">SUM((Q179:W179)/7)</f>
        <v>0</v>
      </c>
      <c r="AD179" s="51"/>
    </row>
    <row r="180" s="19" customFormat="1" customHeight="1" spans="1:30">
      <c r="A180" s="31" t="s">
        <v>8803</v>
      </c>
      <c r="B180" s="31" t="s">
        <v>15</v>
      </c>
      <c r="C180" s="31" t="s">
        <v>8818</v>
      </c>
      <c r="D180" s="31" t="s">
        <v>8805</v>
      </c>
      <c r="E180" s="31" t="s">
        <v>16</v>
      </c>
      <c r="F180" s="31" t="s">
        <v>36</v>
      </c>
      <c r="G180" s="32" t="s">
        <v>8827</v>
      </c>
      <c r="H180" s="33" t="s">
        <v>8810</v>
      </c>
      <c r="I180" s="37">
        <v>2.5</v>
      </c>
      <c r="J180" s="31" t="s">
        <v>8805</v>
      </c>
      <c r="K180" s="38" t="s">
        <v>4070</v>
      </c>
      <c r="L180" s="39" t="s">
        <v>4071</v>
      </c>
      <c r="M180" s="40">
        <v>46</v>
      </c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>
        <v>46</v>
      </c>
      <c r="Y180" s="49"/>
      <c r="Z180" t="s">
        <v>5812</v>
      </c>
      <c r="AA180"/>
      <c r="AB180">
        <v>4</v>
      </c>
      <c r="AC180" s="50">
        <f t="array" ref="AC180">SUM((Q180:W180)/7)</f>
        <v>0</v>
      </c>
      <c r="AD180" s="51"/>
    </row>
    <row r="181" s="19" customFormat="1" customHeight="1" spans="1:30">
      <c r="A181" s="31" t="s">
        <v>8803</v>
      </c>
      <c r="B181" s="31" t="s">
        <v>15</v>
      </c>
      <c r="C181" s="31" t="s">
        <v>8818</v>
      </c>
      <c r="D181" s="31" t="s">
        <v>8805</v>
      </c>
      <c r="E181" s="31" t="s">
        <v>16</v>
      </c>
      <c r="F181" s="31" t="s">
        <v>36</v>
      </c>
      <c r="G181" s="32" t="s">
        <v>8827</v>
      </c>
      <c r="H181" s="33" t="s">
        <v>8811</v>
      </c>
      <c r="I181" s="37">
        <v>2.5</v>
      </c>
      <c r="J181" s="31" t="s">
        <v>8805</v>
      </c>
      <c r="K181" s="38" t="s">
        <v>4073</v>
      </c>
      <c r="L181" s="39" t="s">
        <v>4074</v>
      </c>
      <c r="M181" s="40">
        <v>27</v>
      </c>
      <c r="N181" s="40"/>
      <c r="O181" s="40"/>
      <c r="P181" s="40">
        <v>1</v>
      </c>
      <c r="Q181" s="40"/>
      <c r="R181" s="40"/>
      <c r="S181" s="40"/>
      <c r="T181" s="40"/>
      <c r="U181" s="40"/>
      <c r="V181" s="40"/>
      <c r="W181" s="40"/>
      <c r="X181" s="40">
        <v>26</v>
      </c>
      <c r="Y181" s="49"/>
      <c r="Z181" t="s">
        <v>5812</v>
      </c>
      <c r="AA181"/>
      <c r="AB181">
        <v>4</v>
      </c>
      <c r="AC181" s="50">
        <f t="array" ref="AC181">SUM((Q181:W181)/7)</f>
        <v>0</v>
      </c>
      <c r="AD181" s="51"/>
    </row>
    <row r="182" s="19" customFormat="1" customHeight="1" spans="1:30">
      <c r="A182" s="31" t="s">
        <v>8803</v>
      </c>
      <c r="B182" s="31" t="s">
        <v>15</v>
      </c>
      <c r="C182" s="31" t="s">
        <v>8818</v>
      </c>
      <c r="D182" s="31" t="s">
        <v>8805</v>
      </c>
      <c r="E182" s="31" t="s">
        <v>16</v>
      </c>
      <c r="F182" s="31" t="s">
        <v>36</v>
      </c>
      <c r="G182" s="32" t="s">
        <v>8827</v>
      </c>
      <c r="H182" s="33" t="s">
        <v>8812</v>
      </c>
      <c r="I182" s="37">
        <v>2.5</v>
      </c>
      <c r="J182" s="31" t="s">
        <v>8805</v>
      </c>
      <c r="K182" s="38" t="s">
        <v>4076</v>
      </c>
      <c r="L182" s="39" t="s">
        <v>4077</v>
      </c>
      <c r="M182" s="40">
        <v>45</v>
      </c>
      <c r="N182" s="40"/>
      <c r="O182" s="40"/>
      <c r="P182" s="40"/>
      <c r="Q182" s="40"/>
      <c r="R182" s="40"/>
      <c r="S182" s="40">
        <v>1</v>
      </c>
      <c r="T182" s="40"/>
      <c r="U182" s="40"/>
      <c r="V182" s="40">
        <v>1</v>
      </c>
      <c r="W182" s="40">
        <v>1</v>
      </c>
      <c r="X182" s="40">
        <v>42</v>
      </c>
      <c r="Y182" s="49"/>
      <c r="Z182" t="s">
        <v>5812</v>
      </c>
      <c r="AA182"/>
      <c r="AB182">
        <v>5</v>
      </c>
      <c r="AC182" s="50">
        <f t="array" ref="AC182">SUM((Q182:W182)/7)</f>
        <v>0.428571428571429</v>
      </c>
      <c r="AD182" s="51">
        <f t="shared" si="2"/>
        <v>98</v>
      </c>
    </row>
    <row r="183" s="19" customFormat="1" customHeight="1" spans="1:30">
      <c r="A183" s="31" t="s">
        <v>8803</v>
      </c>
      <c r="B183" s="31" t="s">
        <v>15</v>
      </c>
      <c r="C183" s="31" t="s">
        <v>8818</v>
      </c>
      <c r="D183" s="31" t="s">
        <v>8805</v>
      </c>
      <c r="E183" s="31" t="s">
        <v>16</v>
      </c>
      <c r="F183" s="31" t="s">
        <v>36</v>
      </c>
      <c r="G183" s="32" t="s">
        <v>8827</v>
      </c>
      <c r="H183" s="33" t="s">
        <v>8813</v>
      </c>
      <c r="I183" s="37">
        <v>2.5</v>
      </c>
      <c r="J183" s="31" t="s">
        <v>8805</v>
      </c>
      <c r="K183" s="38" t="s">
        <v>4079</v>
      </c>
      <c r="L183" s="39" t="s">
        <v>4080</v>
      </c>
      <c r="M183" s="40">
        <v>34</v>
      </c>
      <c r="N183" s="40"/>
      <c r="O183" s="40"/>
      <c r="P183" s="40"/>
      <c r="Q183" s="40">
        <v>1</v>
      </c>
      <c r="R183" s="40"/>
      <c r="S183" s="40">
        <v>1</v>
      </c>
      <c r="T183" s="40"/>
      <c r="U183" s="40"/>
      <c r="V183" s="40">
        <v>1</v>
      </c>
      <c r="W183" s="40"/>
      <c r="X183" s="40">
        <v>31</v>
      </c>
      <c r="Y183" s="49"/>
      <c r="Z183" t="s">
        <v>5812</v>
      </c>
      <c r="AA183"/>
      <c r="AB183">
        <v>16</v>
      </c>
      <c r="AC183" s="50">
        <f t="array" ref="AC183">SUM((Q183:W183)/7)</f>
        <v>0.428571428571429</v>
      </c>
      <c r="AD183" s="51">
        <f t="shared" si="2"/>
        <v>72.3333333333333</v>
      </c>
    </row>
    <row r="184" s="19" customFormat="1" customHeight="1" spans="1:30">
      <c r="A184" s="31" t="s">
        <v>8803</v>
      </c>
      <c r="B184" s="31" t="s">
        <v>15</v>
      </c>
      <c r="C184" s="31" t="s">
        <v>8818</v>
      </c>
      <c r="D184" s="31" t="s">
        <v>8805</v>
      </c>
      <c r="E184" s="31" t="s">
        <v>16</v>
      </c>
      <c r="F184" s="31" t="s">
        <v>17</v>
      </c>
      <c r="G184" s="32" t="s">
        <v>8827</v>
      </c>
      <c r="H184" s="33" t="s">
        <v>8807</v>
      </c>
      <c r="I184" s="37">
        <v>2.5</v>
      </c>
      <c r="J184" s="31" t="s">
        <v>8805</v>
      </c>
      <c r="K184" s="38" t="s">
        <v>2274</v>
      </c>
      <c r="L184" s="39" t="s">
        <v>2275</v>
      </c>
      <c r="M184" s="40">
        <v>71</v>
      </c>
      <c r="N184" s="40"/>
      <c r="O184" s="40"/>
      <c r="P184" s="40">
        <v>2</v>
      </c>
      <c r="Q184" s="40">
        <v>3</v>
      </c>
      <c r="R184" s="40"/>
      <c r="S184" s="40"/>
      <c r="T184" s="40">
        <v>3</v>
      </c>
      <c r="U184" s="40">
        <v>1</v>
      </c>
      <c r="V184" s="40">
        <v>1</v>
      </c>
      <c r="W184" s="40">
        <v>3</v>
      </c>
      <c r="X184" s="40">
        <v>58</v>
      </c>
      <c r="Y184" s="49"/>
      <c r="Z184" t="s">
        <v>5812</v>
      </c>
      <c r="AA184"/>
      <c r="AB184">
        <v>34</v>
      </c>
      <c r="AC184" s="50">
        <f t="array" ref="AC184">SUM((Q184:W184)/7)</f>
        <v>1.57142857142857</v>
      </c>
      <c r="AD184" s="51">
        <f t="shared" si="2"/>
        <v>36.9090909090909</v>
      </c>
    </row>
    <row r="185" s="19" customFormat="1" customHeight="1" spans="1:30">
      <c r="A185" s="31" t="s">
        <v>8803</v>
      </c>
      <c r="B185" s="31" t="s">
        <v>15</v>
      </c>
      <c r="C185" s="31" t="s">
        <v>8818</v>
      </c>
      <c r="D185" s="31" t="s">
        <v>8805</v>
      </c>
      <c r="E185" s="31" t="s">
        <v>16</v>
      </c>
      <c r="F185" s="31" t="s">
        <v>17</v>
      </c>
      <c r="G185" s="32" t="s">
        <v>8827</v>
      </c>
      <c r="H185" s="33" t="s">
        <v>8808</v>
      </c>
      <c r="I185" s="37">
        <v>2.5</v>
      </c>
      <c r="J185" s="31" t="s">
        <v>8805</v>
      </c>
      <c r="K185" s="38" t="s">
        <v>2277</v>
      </c>
      <c r="L185" s="39" t="s">
        <v>2278</v>
      </c>
      <c r="M185" s="40">
        <v>41</v>
      </c>
      <c r="N185" s="40">
        <v>2</v>
      </c>
      <c r="O185" s="40">
        <v>5</v>
      </c>
      <c r="P185" s="40">
        <v>1</v>
      </c>
      <c r="Q185" s="40">
        <v>5</v>
      </c>
      <c r="R185" s="40"/>
      <c r="S185" s="40">
        <v>10</v>
      </c>
      <c r="T185" s="40">
        <v>6</v>
      </c>
      <c r="U185" s="40">
        <v>1</v>
      </c>
      <c r="V185" s="40">
        <v>3</v>
      </c>
      <c r="W185" s="40">
        <v>3</v>
      </c>
      <c r="X185" s="40">
        <v>5</v>
      </c>
      <c r="Y185" s="49"/>
      <c r="Z185" t="s">
        <v>5812</v>
      </c>
      <c r="AA185"/>
      <c r="AB185">
        <v>91</v>
      </c>
      <c r="AC185" s="50">
        <f t="array" ref="AC185">SUM((Q185:W185)/7)</f>
        <v>4</v>
      </c>
      <c r="AD185" s="75">
        <f t="shared" si="2"/>
        <v>1.25</v>
      </c>
    </row>
    <row r="186" s="19" customFormat="1" customHeight="1" spans="1:30">
      <c r="A186" s="31" t="s">
        <v>8803</v>
      </c>
      <c r="B186" s="31" t="s">
        <v>15</v>
      </c>
      <c r="C186" s="31" t="s">
        <v>8818</v>
      </c>
      <c r="D186" s="31" t="s">
        <v>8805</v>
      </c>
      <c r="E186" s="31" t="s">
        <v>16</v>
      </c>
      <c r="F186" s="31" t="s">
        <v>17</v>
      </c>
      <c r="G186" s="32" t="s">
        <v>8827</v>
      </c>
      <c r="H186" s="33" t="s">
        <v>8809</v>
      </c>
      <c r="I186" s="37">
        <v>2.5</v>
      </c>
      <c r="J186" s="31" t="s">
        <v>8805</v>
      </c>
      <c r="K186" s="38" t="s">
        <v>2280</v>
      </c>
      <c r="L186" s="39" t="s">
        <v>2281</v>
      </c>
      <c r="M186" s="40">
        <v>31</v>
      </c>
      <c r="N186" s="40"/>
      <c r="O186" s="40">
        <v>5</v>
      </c>
      <c r="P186" s="40">
        <v>9</v>
      </c>
      <c r="Q186" s="40">
        <v>16</v>
      </c>
      <c r="R186" s="40"/>
      <c r="S186" s="40">
        <v>18</v>
      </c>
      <c r="T186" s="40">
        <v>10</v>
      </c>
      <c r="U186" s="40">
        <v>2</v>
      </c>
      <c r="V186" s="40">
        <v>1</v>
      </c>
      <c r="W186" s="40">
        <v>1</v>
      </c>
      <c r="X186" s="40">
        <v>0</v>
      </c>
      <c r="Y186" s="49"/>
      <c r="Z186" t="s">
        <v>5812</v>
      </c>
      <c r="AA186"/>
      <c r="AB186">
        <v>105</v>
      </c>
      <c r="AC186" s="50">
        <f t="array" ref="AC186">SUM((Q186:W186)/7)</f>
        <v>6.85714285714286</v>
      </c>
      <c r="AD186" s="75">
        <f t="shared" si="2"/>
        <v>0</v>
      </c>
    </row>
    <row r="187" s="19" customFormat="1" customHeight="1" spans="1:30">
      <c r="A187" s="31" t="s">
        <v>8803</v>
      </c>
      <c r="B187" s="31" t="s">
        <v>15</v>
      </c>
      <c r="C187" s="31" t="s">
        <v>8818</v>
      </c>
      <c r="D187" s="31" t="s">
        <v>8805</v>
      </c>
      <c r="E187" s="31" t="s">
        <v>16</v>
      </c>
      <c r="F187" s="31" t="s">
        <v>17</v>
      </c>
      <c r="G187" s="32" t="s">
        <v>8827</v>
      </c>
      <c r="H187" s="33" t="s">
        <v>8810</v>
      </c>
      <c r="I187" s="37">
        <v>2.5</v>
      </c>
      <c r="J187" s="31" t="s">
        <v>8805</v>
      </c>
      <c r="K187" s="38" t="s">
        <v>2283</v>
      </c>
      <c r="L187" s="39" t="s">
        <v>2284</v>
      </c>
      <c r="M187" s="40">
        <v>29</v>
      </c>
      <c r="N187" s="40">
        <v>4</v>
      </c>
      <c r="O187" s="40">
        <v>8</v>
      </c>
      <c r="P187" s="40">
        <v>3</v>
      </c>
      <c r="Q187" s="40">
        <v>6</v>
      </c>
      <c r="R187" s="40">
        <v>1</v>
      </c>
      <c r="S187" s="40">
        <v>3</v>
      </c>
      <c r="T187" s="40"/>
      <c r="U187" s="40"/>
      <c r="V187" s="40"/>
      <c r="W187" s="40"/>
      <c r="X187" s="40">
        <v>4</v>
      </c>
      <c r="Y187" s="49">
        <v>91</v>
      </c>
      <c r="Z187" t="s">
        <v>5812</v>
      </c>
      <c r="AA187"/>
      <c r="AB187">
        <v>73</v>
      </c>
      <c r="AC187" s="50">
        <f t="array" ref="AC187">SUM((Q187:W187)/7)</f>
        <v>1.42857142857143</v>
      </c>
      <c r="AD187" s="51">
        <v>43.5</v>
      </c>
    </row>
    <row r="188" s="19" customFormat="1" customHeight="1" spans="1:30">
      <c r="A188" s="31" t="s">
        <v>8803</v>
      </c>
      <c r="B188" s="31" t="s">
        <v>15</v>
      </c>
      <c r="C188" s="31" t="s">
        <v>8818</v>
      </c>
      <c r="D188" s="31" t="s">
        <v>8805</v>
      </c>
      <c r="E188" s="31" t="s">
        <v>16</v>
      </c>
      <c r="F188" s="31" t="s">
        <v>17</v>
      </c>
      <c r="G188" s="32" t="s">
        <v>8827</v>
      </c>
      <c r="H188" s="33" t="s">
        <v>8811</v>
      </c>
      <c r="I188" s="37">
        <v>2.5</v>
      </c>
      <c r="J188" s="31" t="s">
        <v>8805</v>
      </c>
      <c r="K188" s="38" t="s">
        <v>2286</v>
      </c>
      <c r="L188" s="39" t="s">
        <v>2287</v>
      </c>
      <c r="M188" s="40">
        <v>6</v>
      </c>
      <c r="N188" s="40"/>
      <c r="O188" s="40">
        <v>2</v>
      </c>
      <c r="P188" s="40">
        <v>2</v>
      </c>
      <c r="Q188" s="40">
        <v>1</v>
      </c>
      <c r="R188" s="40">
        <v>1</v>
      </c>
      <c r="S188" s="40"/>
      <c r="T188" s="40"/>
      <c r="U188" s="40"/>
      <c r="V188" s="40"/>
      <c r="W188" s="40"/>
      <c r="X188" s="40">
        <v>40</v>
      </c>
      <c r="Y188" s="49"/>
      <c r="Z188" t="s">
        <v>5812</v>
      </c>
      <c r="AA188"/>
      <c r="AB188">
        <v>19</v>
      </c>
      <c r="AC188" s="50">
        <f t="array" ref="AC188">SUM((Q188:W188)/7)</f>
        <v>0.285714285714286</v>
      </c>
      <c r="AD188" s="51">
        <f t="shared" si="2"/>
        <v>140</v>
      </c>
    </row>
    <row r="189" s="19" customFormat="1" customHeight="1" spans="1:30">
      <c r="A189" s="31" t="s">
        <v>8803</v>
      </c>
      <c r="B189" s="31" t="s">
        <v>15</v>
      </c>
      <c r="C189" s="31" t="s">
        <v>8818</v>
      </c>
      <c r="D189" s="31" t="s">
        <v>8805</v>
      </c>
      <c r="E189" s="31" t="s">
        <v>16</v>
      </c>
      <c r="F189" s="31" t="s">
        <v>17</v>
      </c>
      <c r="G189" s="32" t="s">
        <v>8827</v>
      </c>
      <c r="H189" s="33" t="s">
        <v>8812</v>
      </c>
      <c r="I189" s="37">
        <v>2.5</v>
      </c>
      <c r="J189" s="31" t="s">
        <v>8805</v>
      </c>
      <c r="K189" s="38" t="s">
        <v>2289</v>
      </c>
      <c r="L189" s="39" t="s">
        <v>2290</v>
      </c>
      <c r="M189" s="40">
        <v>14</v>
      </c>
      <c r="N189" s="40"/>
      <c r="O189" s="40">
        <v>2</v>
      </c>
      <c r="P189" s="40"/>
      <c r="Q189" s="40">
        <v>1</v>
      </c>
      <c r="R189" s="40"/>
      <c r="S189" s="40">
        <v>2</v>
      </c>
      <c r="T189" s="40"/>
      <c r="U189" s="40"/>
      <c r="V189" s="40"/>
      <c r="W189" s="40"/>
      <c r="X189" s="40">
        <v>49</v>
      </c>
      <c r="Y189" s="49"/>
      <c r="Z189" t="s">
        <v>5812</v>
      </c>
      <c r="AA189"/>
      <c r="AB189">
        <v>11</v>
      </c>
      <c r="AC189" s="50">
        <f t="array" ref="AC189">SUM((Q189:W189)/7)</f>
        <v>0.428571428571429</v>
      </c>
      <c r="AD189" s="51">
        <f t="shared" si="2"/>
        <v>114.333333333333</v>
      </c>
    </row>
    <row r="190" s="19" customFormat="1" customHeight="1" spans="1:30">
      <c r="A190" s="31" t="s">
        <v>8803</v>
      </c>
      <c r="B190" s="31" t="s">
        <v>15</v>
      </c>
      <c r="C190" s="31" t="s">
        <v>8818</v>
      </c>
      <c r="D190" s="31" t="s">
        <v>8805</v>
      </c>
      <c r="E190" s="31" t="s">
        <v>16</v>
      </c>
      <c r="F190" s="31" t="s">
        <v>17</v>
      </c>
      <c r="G190" s="32" t="s">
        <v>8827</v>
      </c>
      <c r="H190" s="33" t="s">
        <v>8813</v>
      </c>
      <c r="I190" s="37">
        <v>2.5</v>
      </c>
      <c r="J190" s="31" t="s">
        <v>8805</v>
      </c>
      <c r="K190" s="38" t="s">
        <v>2292</v>
      </c>
      <c r="L190" s="39" t="s">
        <v>2293</v>
      </c>
      <c r="M190" s="40">
        <v>10</v>
      </c>
      <c r="N190" s="40"/>
      <c r="O190" s="40"/>
      <c r="P190" s="40">
        <v>2</v>
      </c>
      <c r="Q190" s="40">
        <v>1</v>
      </c>
      <c r="R190" s="40"/>
      <c r="S190" s="40">
        <v>5</v>
      </c>
      <c r="T190" s="40"/>
      <c r="U190" s="40"/>
      <c r="V190" s="40">
        <v>5</v>
      </c>
      <c r="W190" s="40">
        <v>1</v>
      </c>
      <c r="X190" s="40">
        <v>44</v>
      </c>
      <c r="Y190" s="49">
        <v>17</v>
      </c>
      <c r="Z190" t="s">
        <v>5812</v>
      </c>
      <c r="AA190"/>
      <c r="AB190">
        <v>28</v>
      </c>
      <c r="AC190" s="50">
        <f t="array" ref="AC190">SUM((Q190:W190)/7)</f>
        <v>1.71428571428571</v>
      </c>
      <c r="AD190" s="51">
        <f t="shared" si="2"/>
        <v>25.6666666666667</v>
      </c>
    </row>
    <row r="191" s="19" customFormat="1" customHeight="1" spans="1:30">
      <c r="A191" s="31" t="s">
        <v>8803</v>
      </c>
      <c r="B191" s="31" t="s">
        <v>15</v>
      </c>
      <c r="C191" s="31" t="s">
        <v>8818</v>
      </c>
      <c r="D191" s="31" t="s">
        <v>8805</v>
      </c>
      <c r="E191" s="31" t="s">
        <v>181</v>
      </c>
      <c r="F191" s="31" t="s">
        <v>182</v>
      </c>
      <c r="G191" s="32" t="s">
        <v>8827</v>
      </c>
      <c r="H191" s="33" t="s">
        <v>8808</v>
      </c>
      <c r="I191" s="37">
        <v>2.5</v>
      </c>
      <c r="J191" s="31" t="s">
        <v>8805</v>
      </c>
      <c r="K191" s="38" t="s">
        <v>4082</v>
      </c>
      <c r="L191" s="39" t="s">
        <v>4083</v>
      </c>
      <c r="M191" s="40">
        <v>13</v>
      </c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>
        <v>19</v>
      </c>
      <c r="Y191" s="49">
        <v>1</v>
      </c>
      <c r="Z191" t="s">
        <v>5812</v>
      </c>
      <c r="AA191"/>
      <c r="AB191"/>
      <c r="AC191" s="50">
        <f t="array" ref="AC191">SUM((Q191:W191)/7)</f>
        <v>0</v>
      </c>
      <c r="AD191" s="51"/>
    </row>
    <row r="192" s="19" customFormat="1" customHeight="1" spans="1:30">
      <c r="A192" s="31" t="s">
        <v>8803</v>
      </c>
      <c r="B192" s="31" t="s">
        <v>15</v>
      </c>
      <c r="C192" s="31" t="s">
        <v>8818</v>
      </c>
      <c r="D192" s="31" t="s">
        <v>8805</v>
      </c>
      <c r="E192" s="31" t="s">
        <v>181</v>
      </c>
      <c r="F192" s="31" t="s">
        <v>182</v>
      </c>
      <c r="G192" s="32" t="s">
        <v>8827</v>
      </c>
      <c r="H192" s="33" t="s">
        <v>8809</v>
      </c>
      <c r="I192" s="37">
        <v>2.5</v>
      </c>
      <c r="J192" s="31" t="s">
        <v>8805</v>
      </c>
      <c r="K192" s="38" t="s">
        <v>4085</v>
      </c>
      <c r="L192" s="39" t="s">
        <v>4086</v>
      </c>
      <c r="M192" s="40">
        <v>18</v>
      </c>
      <c r="N192" s="40"/>
      <c r="O192" s="40"/>
      <c r="P192" s="40"/>
      <c r="Q192" s="40"/>
      <c r="R192" s="40"/>
      <c r="S192" s="40"/>
      <c r="T192" s="40"/>
      <c r="U192" s="40">
        <v>1</v>
      </c>
      <c r="V192" s="40"/>
      <c r="W192" s="40"/>
      <c r="X192" s="40">
        <v>17</v>
      </c>
      <c r="Y192" s="49"/>
      <c r="Z192" t="s">
        <v>5812</v>
      </c>
      <c r="AA192"/>
      <c r="AB192">
        <v>3</v>
      </c>
      <c r="AC192" s="50">
        <f t="array" ref="AC192">SUM((Q192:W192)/7)</f>
        <v>0.142857142857143</v>
      </c>
      <c r="AD192" s="51">
        <f t="shared" si="2"/>
        <v>119</v>
      </c>
    </row>
    <row r="193" s="19" customFormat="1" customHeight="1" spans="1:30">
      <c r="A193" s="31" t="s">
        <v>8803</v>
      </c>
      <c r="B193" s="31" t="s">
        <v>15</v>
      </c>
      <c r="C193" s="31" t="s">
        <v>8818</v>
      </c>
      <c r="D193" s="31" t="s">
        <v>8805</v>
      </c>
      <c r="E193" s="31" t="s">
        <v>181</v>
      </c>
      <c r="F193" s="31" t="s">
        <v>182</v>
      </c>
      <c r="G193" s="32" t="s">
        <v>8827</v>
      </c>
      <c r="H193" s="33" t="s">
        <v>8810</v>
      </c>
      <c r="I193" s="37">
        <v>2.5</v>
      </c>
      <c r="J193" s="31" t="s">
        <v>8805</v>
      </c>
      <c r="K193" s="38" t="s">
        <v>4088</v>
      </c>
      <c r="L193" s="39" t="s">
        <v>4089</v>
      </c>
      <c r="M193" s="40">
        <v>19</v>
      </c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>
        <v>19</v>
      </c>
      <c r="Y193" s="49"/>
      <c r="Z193" t="s">
        <v>5812</v>
      </c>
      <c r="AA193"/>
      <c r="AB193">
        <v>1</v>
      </c>
      <c r="AC193" s="50">
        <f t="array" ref="AC193">SUM((Q193:W193)/7)</f>
        <v>0</v>
      </c>
      <c r="AD193" s="51"/>
    </row>
    <row r="194" s="19" customFormat="1" customHeight="1" spans="1:30">
      <c r="A194" s="31" t="s">
        <v>8803</v>
      </c>
      <c r="B194" s="31" t="s">
        <v>15</v>
      </c>
      <c r="C194" s="31" t="s">
        <v>8818</v>
      </c>
      <c r="D194" s="31" t="s">
        <v>8805</v>
      </c>
      <c r="E194" s="31" t="s">
        <v>181</v>
      </c>
      <c r="F194" s="31" t="s">
        <v>182</v>
      </c>
      <c r="G194" s="32" t="s">
        <v>8827</v>
      </c>
      <c r="H194" s="33" t="s">
        <v>8811</v>
      </c>
      <c r="I194" s="37">
        <v>2.5</v>
      </c>
      <c r="J194" s="31" t="s">
        <v>8805</v>
      </c>
      <c r="K194" s="38" t="s">
        <v>4091</v>
      </c>
      <c r="L194" s="39" t="s">
        <v>4092</v>
      </c>
      <c r="M194" s="40">
        <v>13</v>
      </c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>
        <v>13</v>
      </c>
      <c r="Y194" s="49"/>
      <c r="Z194" t="s">
        <v>5812</v>
      </c>
      <c r="AA194"/>
      <c r="AB194"/>
      <c r="AC194" s="50">
        <f t="array" ref="AC194">SUM((Q194:W194)/7)</f>
        <v>0</v>
      </c>
      <c r="AD194" s="51"/>
    </row>
    <row r="195" s="19" customFormat="1" customHeight="1" spans="1:30">
      <c r="A195" s="31" t="s">
        <v>8803</v>
      </c>
      <c r="B195" s="31" t="s">
        <v>15</v>
      </c>
      <c r="C195" s="31" t="s">
        <v>8818</v>
      </c>
      <c r="D195" s="31" t="s">
        <v>8805</v>
      </c>
      <c r="E195" s="31" t="s">
        <v>181</v>
      </c>
      <c r="F195" s="31" t="s">
        <v>182</v>
      </c>
      <c r="G195" s="32" t="s">
        <v>8827</v>
      </c>
      <c r="H195" s="33" t="s">
        <v>8812</v>
      </c>
      <c r="I195" s="37">
        <v>2.5</v>
      </c>
      <c r="J195" s="31" t="s">
        <v>8805</v>
      </c>
      <c r="K195" s="38" t="s">
        <v>4094</v>
      </c>
      <c r="L195" s="39" t="s">
        <v>4095</v>
      </c>
      <c r="M195" s="40">
        <v>13</v>
      </c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>
        <v>13</v>
      </c>
      <c r="Y195" s="49"/>
      <c r="Z195" t="s">
        <v>5812</v>
      </c>
      <c r="AA195"/>
      <c r="AB195"/>
      <c r="AC195" s="50">
        <f t="array" ref="AC195">SUM((Q195:W195)/7)</f>
        <v>0</v>
      </c>
      <c r="AD195" s="51"/>
    </row>
    <row r="196" s="19" customFormat="1" customHeight="1" spans="1:30">
      <c r="A196" s="31" t="s">
        <v>8803</v>
      </c>
      <c r="B196" s="31" t="s">
        <v>15</v>
      </c>
      <c r="C196" s="31" t="s">
        <v>8818</v>
      </c>
      <c r="D196" s="31" t="s">
        <v>8805</v>
      </c>
      <c r="E196" s="31" t="s">
        <v>21</v>
      </c>
      <c r="F196" s="31" t="s">
        <v>182</v>
      </c>
      <c r="G196" s="32" t="s">
        <v>8827</v>
      </c>
      <c r="H196" s="33" t="s">
        <v>8809</v>
      </c>
      <c r="I196" s="37">
        <v>2.5</v>
      </c>
      <c r="J196" s="31" t="s">
        <v>8805</v>
      </c>
      <c r="K196" s="38" t="s">
        <v>4097</v>
      </c>
      <c r="L196" s="39" t="s">
        <v>4098</v>
      </c>
      <c r="M196" s="40">
        <v>5</v>
      </c>
      <c r="N196" s="40"/>
      <c r="O196" s="40">
        <v>1</v>
      </c>
      <c r="P196" s="40"/>
      <c r="Q196" s="40"/>
      <c r="R196" s="40"/>
      <c r="S196" s="40"/>
      <c r="T196" s="40"/>
      <c r="U196" s="40"/>
      <c r="V196" s="40"/>
      <c r="W196" s="40"/>
      <c r="X196" s="40">
        <v>4</v>
      </c>
      <c r="Y196" s="49"/>
      <c r="Z196" t="s">
        <v>5812</v>
      </c>
      <c r="AA196"/>
      <c r="AB196">
        <v>6</v>
      </c>
      <c r="AC196" s="50">
        <f t="array" ref="AC196">SUM((Q196:W196)/7)</f>
        <v>0</v>
      </c>
      <c r="AD196" s="75"/>
    </row>
    <row r="197" s="19" customFormat="1" customHeight="1" spans="1:30">
      <c r="A197" s="31" t="s">
        <v>8803</v>
      </c>
      <c r="B197" s="31" t="s">
        <v>15</v>
      </c>
      <c r="C197" s="31" t="s">
        <v>8818</v>
      </c>
      <c r="D197" s="31" t="s">
        <v>8805</v>
      </c>
      <c r="E197" s="31" t="s">
        <v>21</v>
      </c>
      <c r="F197" s="31" t="s">
        <v>182</v>
      </c>
      <c r="G197" s="32" t="s">
        <v>8827</v>
      </c>
      <c r="H197" s="33" t="s">
        <v>8810</v>
      </c>
      <c r="I197" s="37">
        <v>2.5</v>
      </c>
      <c r="J197" s="31" t="s">
        <v>8805</v>
      </c>
      <c r="K197" s="38" t="s">
        <v>4100</v>
      </c>
      <c r="L197" s="39" t="s">
        <v>4101</v>
      </c>
      <c r="M197" s="40">
        <v>3</v>
      </c>
      <c r="N197" s="40"/>
      <c r="O197" s="40"/>
      <c r="P197" s="40"/>
      <c r="Q197" s="40"/>
      <c r="R197" s="40"/>
      <c r="S197" s="40"/>
      <c r="T197" s="40">
        <v>1</v>
      </c>
      <c r="U197" s="40"/>
      <c r="V197" s="40">
        <v>1</v>
      </c>
      <c r="W197" s="40">
        <v>1</v>
      </c>
      <c r="X197" s="40">
        <v>0</v>
      </c>
      <c r="Y197" s="49"/>
      <c r="Z197" t="s">
        <v>5812</v>
      </c>
      <c r="AA197"/>
      <c r="AB197">
        <v>5</v>
      </c>
      <c r="AC197" s="50">
        <f t="array" ref="AC197">SUM((Q197:W197)/7)</f>
        <v>0.428571428571429</v>
      </c>
      <c r="AD197" s="75">
        <f t="shared" ref="AD195:AD258" si="3">X197/AC197</f>
        <v>0</v>
      </c>
    </row>
    <row r="198" s="19" customFormat="1" customHeight="1" spans="1:30">
      <c r="A198" s="31" t="s">
        <v>8803</v>
      </c>
      <c r="B198" s="31" t="s">
        <v>15</v>
      </c>
      <c r="C198" s="31" t="s">
        <v>8818</v>
      </c>
      <c r="D198" s="31" t="s">
        <v>8805</v>
      </c>
      <c r="E198" s="31" t="s">
        <v>21</v>
      </c>
      <c r="F198" s="31" t="s">
        <v>182</v>
      </c>
      <c r="G198" s="32" t="s">
        <v>8827</v>
      </c>
      <c r="H198" s="33" t="s">
        <v>8811</v>
      </c>
      <c r="I198" s="37">
        <v>2.5</v>
      </c>
      <c r="J198" s="31" t="s">
        <v>8805</v>
      </c>
      <c r="K198" s="38" t="s">
        <v>4103</v>
      </c>
      <c r="L198" s="39" t="s">
        <v>4104</v>
      </c>
      <c r="M198" s="40">
        <v>4</v>
      </c>
      <c r="N198" s="40">
        <v>1</v>
      </c>
      <c r="O198" s="40">
        <v>2</v>
      </c>
      <c r="P198" s="40">
        <v>1</v>
      </c>
      <c r="Q198" s="40"/>
      <c r="R198" s="40"/>
      <c r="S198" s="40"/>
      <c r="T198" s="40"/>
      <c r="U198" s="40"/>
      <c r="V198" s="40"/>
      <c r="W198" s="40"/>
      <c r="X198" s="40">
        <v>0</v>
      </c>
      <c r="Y198" s="49"/>
      <c r="Z198" t="s">
        <v>5812</v>
      </c>
      <c r="AA198"/>
      <c r="AB198">
        <v>10</v>
      </c>
      <c r="AC198" s="50">
        <f t="array" ref="AC198">SUM((Q198:W198)/7)</f>
        <v>0</v>
      </c>
      <c r="AD198" s="75"/>
    </row>
    <row r="199" s="19" customFormat="1" customHeight="1" spans="1:30">
      <c r="A199" s="31" t="s">
        <v>8803</v>
      </c>
      <c r="B199" s="31" t="s">
        <v>15</v>
      </c>
      <c r="C199" s="31" t="s">
        <v>8818</v>
      </c>
      <c r="D199" s="31" t="s">
        <v>8805</v>
      </c>
      <c r="E199" s="31" t="s">
        <v>21</v>
      </c>
      <c r="F199" s="31" t="s">
        <v>182</v>
      </c>
      <c r="G199" s="32" t="s">
        <v>8827</v>
      </c>
      <c r="H199" s="33" t="s">
        <v>8812</v>
      </c>
      <c r="I199" s="37">
        <v>2.5</v>
      </c>
      <c r="J199" s="31" t="s">
        <v>8805</v>
      </c>
      <c r="K199" s="38" t="s">
        <v>4106</v>
      </c>
      <c r="L199" s="39" t="s">
        <v>4107</v>
      </c>
      <c r="M199" s="40">
        <v>6</v>
      </c>
      <c r="N199" s="40"/>
      <c r="O199" s="40">
        <v>2</v>
      </c>
      <c r="P199" s="40"/>
      <c r="Q199" s="40">
        <v>3</v>
      </c>
      <c r="R199" s="40"/>
      <c r="S199" s="40">
        <v>1</v>
      </c>
      <c r="T199" s="40"/>
      <c r="U199" s="40"/>
      <c r="V199" s="40"/>
      <c r="W199" s="40"/>
      <c r="X199" s="40">
        <v>0</v>
      </c>
      <c r="Y199" s="49"/>
      <c r="Z199" t="s">
        <v>5812</v>
      </c>
      <c r="AA199"/>
      <c r="AB199">
        <v>10</v>
      </c>
      <c r="AC199" s="50">
        <f t="array" ref="AC199">SUM((Q199:W199)/7)</f>
        <v>0.571428571428571</v>
      </c>
      <c r="AD199" s="75">
        <f t="shared" si="3"/>
        <v>0</v>
      </c>
    </row>
    <row r="200" s="19" customFormat="1" customHeight="1" spans="1:30">
      <c r="A200" s="31" t="s">
        <v>8803</v>
      </c>
      <c r="B200" s="31" t="s">
        <v>15</v>
      </c>
      <c r="C200" s="31" t="s">
        <v>8818</v>
      </c>
      <c r="D200" s="31" t="s">
        <v>8805</v>
      </c>
      <c r="E200" s="31" t="s">
        <v>21</v>
      </c>
      <c r="F200" s="31" t="s">
        <v>182</v>
      </c>
      <c r="G200" s="32" t="s">
        <v>8827</v>
      </c>
      <c r="H200" s="33" t="s">
        <v>8813</v>
      </c>
      <c r="I200" s="37">
        <v>2.5</v>
      </c>
      <c r="J200" s="31" t="s">
        <v>8805</v>
      </c>
      <c r="K200" s="38" t="s">
        <v>4109</v>
      </c>
      <c r="L200" s="39" t="s">
        <v>4110</v>
      </c>
      <c r="M200" s="40">
        <v>6</v>
      </c>
      <c r="N200" s="40"/>
      <c r="O200" s="40">
        <v>1</v>
      </c>
      <c r="P200" s="40"/>
      <c r="Q200" s="40"/>
      <c r="R200" s="40"/>
      <c r="S200" s="40">
        <v>1</v>
      </c>
      <c r="T200" s="40"/>
      <c r="U200" s="40">
        <v>1</v>
      </c>
      <c r="V200" s="40"/>
      <c r="W200" s="40"/>
      <c r="X200" s="40">
        <v>3</v>
      </c>
      <c r="Y200" s="49"/>
      <c r="Z200" t="s">
        <v>5812</v>
      </c>
      <c r="AA200"/>
      <c r="AB200">
        <v>7</v>
      </c>
      <c r="AC200" s="50">
        <f t="array" ref="AC200">SUM((Q200:W200)/7)</f>
        <v>0.285714285714286</v>
      </c>
      <c r="AD200" s="51">
        <f t="shared" si="3"/>
        <v>10.5</v>
      </c>
    </row>
    <row r="201" customHeight="1" spans="1:30">
      <c r="A201" s="31" t="s">
        <v>8803</v>
      </c>
      <c r="B201" s="31" t="s">
        <v>15</v>
      </c>
      <c r="C201" s="31" t="s">
        <v>8818</v>
      </c>
      <c r="D201" s="31" t="s">
        <v>8805</v>
      </c>
      <c r="E201" s="31" t="s">
        <v>181</v>
      </c>
      <c r="F201" s="31" t="s">
        <v>182</v>
      </c>
      <c r="G201" s="32" t="s">
        <v>8827</v>
      </c>
      <c r="H201" s="33" t="s">
        <v>8808</v>
      </c>
      <c r="I201" s="37">
        <v>1.8</v>
      </c>
      <c r="J201" s="31" t="s">
        <v>8805</v>
      </c>
      <c r="K201" s="38" t="s">
        <v>2087</v>
      </c>
      <c r="L201" s="39" t="s">
        <v>2088</v>
      </c>
      <c r="M201" s="40">
        <v>74</v>
      </c>
      <c r="N201" s="40">
        <v>1</v>
      </c>
      <c r="O201" s="40">
        <v>2</v>
      </c>
      <c r="P201" s="40">
        <v>1</v>
      </c>
      <c r="Q201" s="40"/>
      <c r="R201" s="40"/>
      <c r="S201" s="40"/>
      <c r="T201" s="40"/>
      <c r="U201" s="40"/>
      <c r="V201" s="40"/>
      <c r="W201" s="40"/>
      <c r="X201" s="40">
        <v>107</v>
      </c>
      <c r="Y201" s="49">
        <v>3</v>
      </c>
      <c r="Z201" t="s">
        <v>5812</v>
      </c>
      <c r="AB201">
        <v>20</v>
      </c>
      <c r="AC201" s="50">
        <f t="array" ref="AC201">SUM((Q201:W201)/7)</f>
        <v>0</v>
      </c>
      <c r="AD201" s="51"/>
    </row>
    <row r="202" customHeight="1" spans="1:30">
      <c r="A202" s="31" t="s">
        <v>8803</v>
      </c>
      <c r="B202" s="31" t="s">
        <v>15</v>
      </c>
      <c r="C202" s="31" t="s">
        <v>8818</v>
      </c>
      <c r="D202" s="31" t="s">
        <v>8805</v>
      </c>
      <c r="E202" s="31" t="s">
        <v>181</v>
      </c>
      <c r="F202" s="31" t="s">
        <v>182</v>
      </c>
      <c r="G202" s="32" t="s">
        <v>8827</v>
      </c>
      <c r="H202" s="33" t="s">
        <v>8809</v>
      </c>
      <c r="I202" s="37">
        <v>1.8</v>
      </c>
      <c r="J202" s="31" t="s">
        <v>8805</v>
      </c>
      <c r="K202" s="38" t="s">
        <v>2090</v>
      </c>
      <c r="L202" s="39" t="s">
        <v>2091</v>
      </c>
      <c r="M202" s="40">
        <v>53</v>
      </c>
      <c r="N202" s="40">
        <v>4</v>
      </c>
      <c r="O202" s="40">
        <v>3</v>
      </c>
      <c r="P202" s="40"/>
      <c r="Q202" s="40">
        <v>1</v>
      </c>
      <c r="R202" s="40"/>
      <c r="S202" s="40">
        <v>4</v>
      </c>
      <c r="T202" s="40">
        <v>1</v>
      </c>
      <c r="U202" s="40"/>
      <c r="V202" s="40">
        <v>3</v>
      </c>
      <c r="W202" s="40"/>
      <c r="X202" s="40">
        <v>83</v>
      </c>
      <c r="Y202" s="49">
        <v>7</v>
      </c>
      <c r="Z202" t="s">
        <v>5812</v>
      </c>
      <c r="AB202">
        <v>30</v>
      </c>
      <c r="AC202" s="50">
        <f t="array" ref="AC202">SUM((Q202:W202)/7)</f>
        <v>1.28571428571429</v>
      </c>
      <c r="AD202" s="51">
        <f t="shared" si="3"/>
        <v>64.5555555555556</v>
      </c>
    </row>
    <row r="203" customHeight="1" spans="1:30">
      <c r="A203" s="31" t="s">
        <v>8803</v>
      </c>
      <c r="B203" s="31" t="s">
        <v>15</v>
      </c>
      <c r="C203" s="31" t="s">
        <v>8818</v>
      </c>
      <c r="D203" s="31" t="s">
        <v>8805</v>
      </c>
      <c r="E203" s="31" t="s">
        <v>181</v>
      </c>
      <c r="F203" s="31" t="s">
        <v>182</v>
      </c>
      <c r="G203" s="32" t="s">
        <v>8827</v>
      </c>
      <c r="H203" s="33" t="s">
        <v>8810</v>
      </c>
      <c r="I203" s="37">
        <v>1.8</v>
      </c>
      <c r="J203" s="31" t="s">
        <v>8805</v>
      </c>
      <c r="K203" s="38" t="s">
        <v>2093</v>
      </c>
      <c r="L203" s="39" t="s">
        <v>2094</v>
      </c>
      <c r="M203" s="40">
        <v>32</v>
      </c>
      <c r="N203" s="40">
        <v>4</v>
      </c>
      <c r="O203" s="40">
        <v>3</v>
      </c>
      <c r="P203" s="40">
        <v>5</v>
      </c>
      <c r="Q203" s="40"/>
      <c r="R203" s="40"/>
      <c r="S203" s="40">
        <v>1</v>
      </c>
      <c r="T203" s="40">
        <v>2</v>
      </c>
      <c r="U203" s="40"/>
      <c r="V203" s="40">
        <v>1</v>
      </c>
      <c r="W203" s="40">
        <v>1</v>
      </c>
      <c r="X203" s="40">
        <v>64</v>
      </c>
      <c r="Y203" s="49"/>
      <c r="Z203" t="s">
        <v>5812</v>
      </c>
      <c r="AB203">
        <v>48</v>
      </c>
      <c r="AC203" s="50">
        <f t="array" ref="AC203">SUM((Q203:W203)/7)</f>
        <v>0.714285714285714</v>
      </c>
      <c r="AD203" s="51">
        <f t="shared" si="3"/>
        <v>89.6</v>
      </c>
    </row>
    <row r="204" customHeight="1" spans="1:30">
      <c r="A204" s="31" t="s">
        <v>8803</v>
      </c>
      <c r="B204" s="31" t="s">
        <v>15</v>
      </c>
      <c r="C204" s="31" t="s">
        <v>8818</v>
      </c>
      <c r="D204" s="31" t="s">
        <v>8805</v>
      </c>
      <c r="E204" s="31" t="s">
        <v>181</v>
      </c>
      <c r="F204" s="31" t="s">
        <v>182</v>
      </c>
      <c r="G204" s="32" t="s">
        <v>8827</v>
      </c>
      <c r="H204" s="33" t="s">
        <v>8811</v>
      </c>
      <c r="I204" s="37">
        <v>1.8</v>
      </c>
      <c r="J204" s="31" t="s">
        <v>8805</v>
      </c>
      <c r="K204" s="38" t="s">
        <v>2096</v>
      </c>
      <c r="L204" s="39" t="s">
        <v>2097</v>
      </c>
      <c r="M204" s="40">
        <v>45</v>
      </c>
      <c r="N204" s="40"/>
      <c r="O204" s="40"/>
      <c r="P204" s="40">
        <v>2</v>
      </c>
      <c r="Q204" s="40">
        <v>1</v>
      </c>
      <c r="R204" s="40"/>
      <c r="S204" s="40">
        <v>1</v>
      </c>
      <c r="T204" s="40"/>
      <c r="U204" s="40"/>
      <c r="V204" s="40">
        <v>3</v>
      </c>
      <c r="W204" s="40">
        <v>1</v>
      </c>
      <c r="X204" s="40">
        <v>40</v>
      </c>
      <c r="Y204" s="49"/>
      <c r="Z204" t="s">
        <v>5812</v>
      </c>
      <c r="AB204">
        <v>26</v>
      </c>
      <c r="AC204" s="50">
        <f t="array" ref="AC204">SUM((Q204:W204)/7)</f>
        <v>0.857142857142857</v>
      </c>
      <c r="AD204" s="51">
        <f t="shared" si="3"/>
        <v>46.6666666666667</v>
      </c>
    </row>
    <row r="205" customHeight="1" spans="1:30">
      <c r="A205" s="31" t="s">
        <v>8803</v>
      </c>
      <c r="B205" s="31" t="s">
        <v>15</v>
      </c>
      <c r="C205" s="31" t="s">
        <v>8818</v>
      </c>
      <c r="D205" s="31" t="s">
        <v>8805</v>
      </c>
      <c r="E205" s="31" t="s">
        <v>181</v>
      </c>
      <c r="F205" s="31" t="s">
        <v>182</v>
      </c>
      <c r="G205" s="32" t="s">
        <v>8827</v>
      </c>
      <c r="H205" s="33" t="s">
        <v>8812</v>
      </c>
      <c r="I205" s="37">
        <v>1.8</v>
      </c>
      <c r="J205" s="31" t="s">
        <v>8805</v>
      </c>
      <c r="K205" s="38" t="s">
        <v>2099</v>
      </c>
      <c r="L205" s="39" t="s">
        <v>2100</v>
      </c>
      <c r="M205" s="40">
        <v>30</v>
      </c>
      <c r="N205" s="40">
        <v>1</v>
      </c>
      <c r="O205" s="40">
        <v>2</v>
      </c>
      <c r="P205" s="40">
        <v>2</v>
      </c>
      <c r="Q205" s="40">
        <v>3</v>
      </c>
      <c r="R205" s="40"/>
      <c r="S205" s="40">
        <v>3</v>
      </c>
      <c r="T205" s="40"/>
      <c r="U205" s="40">
        <v>1</v>
      </c>
      <c r="V205" s="40">
        <v>3</v>
      </c>
      <c r="W205" s="40">
        <v>1</v>
      </c>
      <c r="X205" s="40">
        <v>14</v>
      </c>
      <c r="Y205" s="49"/>
      <c r="Z205" t="s">
        <v>5812</v>
      </c>
      <c r="AB205">
        <v>58</v>
      </c>
      <c r="AC205" s="50">
        <f t="array" ref="AC205">SUM((Q205:W205)/7)</f>
        <v>1.57142857142857</v>
      </c>
      <c r="AD205" s="75">
        <f t="shared" si="3"/>
        <v>8.90909090909091</v>
      </c>
    </row>
    <row r="206" customHeight="1" spans="1:30">
      <c r="A206" s="31" t="s">
        <v>8803</v>
      </c>
      <c r="B206" s="31" t="s">
        <v>15</v>
      </c>
      <c r="C206" s="31" t="s">
        <v>8818</v>
      </c>
      <c r="D206" s="31" t="s">
        <v>8805</v>
      </c>
      <c r="E206" s="31" t="s">
        <v>4266</v>
      </c>
      <c r="F206" s="31" t="s">
        <v>126</v>
      </c>
      <c r="G206" s="32" t="s">
        <v>8827</v>
      </c>
      <c r="H206" s="33" t="s">
        <v>8808</v>
      </c>
      <c r="I206" s="37">
        <v>1.8</v>
      </c>
      <c r="J206" s="31" t="s">
        <v>8805</v>
      </c>
      <c r="K206" s="42" t="s">
        <v>4267</v>
      </c>
      <c r="L206" s="39" t="s">
        <v>4268</v>
      </c>
      <c r="M206" s="40">
        <v>5</v>
      </c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>
        <v>5</v>
      </c>
      <c r="Y206" s="49"/>
      <c r="Z206" t="s">
        <v>5890</v>
      </c>
      <c r="AB206"/>
      <c r="AC206" s="50">
        <f t="array" ref="AC206">SUM((Q206:W206)/7)</f>
        <v>0</v>
      </c>
      <c r="AD206" s="51"/>
    </row>
    <row r="207" customHeight="1" spans="1:30">
      <c r="A207" s="31" t="s">
        <v>8803</v>
      </c>
      <c r="B207" s="31" t="s">
        <v>15</v>
      </c>
      <c r="C207" s="31" t="s">
        <v>8818</v>
      </c>
      <c r="D207" s="31" t="s">
        <v>8805</v>
      </c>
      <c r="E207" s="31" t="s">
        <v>4266</v>
      </c>
      <c r="F207" s="31" t="s">
        <v>126</v>
      </c>
      <c r="G207" s="32" t="s">
        <v>8827</v>
      </c>
      <c r="H207" s="33" t="s">
        <v>8809</v>
      </c>
      <c r="I207" s="37">
        <v>1.8</v>
      </c>
      <c r="J207" s="31" t="s">
        <v>8805</v>
      </c>
      <c r="K207" s="42" t="s">
        <v>4270</v>
      </c>
      <c r="L207" s="39" t="s">
        <v>4271</v>
      </c>
      <c r="M207" s="40">
        <v>2</v>
      </c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>
        <v>2</v>
      </c>
      <c r="Y207" s="49"/>
      <c r="Z207" t="s">
        <v>5890</v>
      </c>
      <c r="AB207"/>
      <c r="AC207" s="50">
        <f t="array" ref="AC207">SUM((Q207:W207)/7)</f>
        <v>0</v>
      </c>
      <c r="AD207" s="51"/>
    </row>
    <row r="208" customHeight="1" spans="1:30">
      <c r="A208" s="31" t="s">
        <v>8803</v>
      </c>
      <c r="B208" s="31" t="s">
        <v>15</v>
      </c>
      <c r="C208" s="31" t="s">
        <v>8818</v>
      </c>
      <c r="D208" s="31" t="s">
        <v>8805</v>
      </c>
      <c r="E208" s="31" t="s">
        <v>4266</v>
      </c>
      <c r="F208" s="31" t="s">
        <v>126</v>
      </c>
      <c r="G208" s="32" t="s">
        <v>8827</v>
      </c>
      <c r="H208" s="33" t="s">
        <v>8810</v>
      </c>
      <c r="I208" s="37">
        <v>1.8</v>
      </c>
      <c r="J208" s="31" t="s">
        <v>8805</v>
      </c>
      <c r="K208" s="42" t="s">
        <v>4273</v>
      </c>
      <c r="L208" s="39" t="s">
        <v>4274</v>
      </c>
      <c r="M208" s="40">
        <v>1</v>
      </c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>
        <v>1</v>
      </c>
      <c r="Y208" s="49"/>
      <c r="Z208" t="s">
        <v>5890</v>
      </c>
      <c r="AB208"/>
      <c r="AC208" s="50">
        <f t="array" ref="AC208">SUM((Q208:W208)/7)</f>
        <v>0</v>
      </c>
      <c r="AD208" s="51"/>
    </row>
    <row r="209" customHeight="1" spans="1:30">
      <c r="A209" s="31" t="s">
        <v>8803</v>
      </c>
      <c r="B209" s="31" t="s">
        <v>15</v>
      </c>
      <c r="C209" s="31" t="s">
        <v>8818</v>
      </c>
      <c r="D209" s="31" t="s">
        <v>8805</v>
      </c>
      <c r="E209" s="31" t="s">
        <v>21</v>
      </c>
      <c r="F209" s="31" t="s">
        <v>182</v>
      </c>
      <c r="G209" s="32" t="s">
        <v>8827</v>
      </c>
      <c r="H209" s="33" t="s">
        <v>8808</v>
      </c>
      <c r="I209" s="37">
        <v>1.8</v>
      </c>
      <c r="J209" s="31" t="s">
        <v>8805</v>
      </c>
      <c r="K209" s="38" t="s">
        <v>2115</v>
      </c>
      <c r="L209" s="39" t="s">
        <v>2116</v>
      </c>
      <c r="M209" s="40">
        <v>2</v>
      </c>
      <c r="N209" s="40"/>
      <c r="O209" s="40">
        <v>1</v>
      </c>
      <c r="P209" s="40">
        <v>1</v>
      </c>
      <c r="Q209" s="40"/>
      <c r="R209" s="40"/>
      <c r="S209" s="40"/>
      <c r="T209" s="40"/>
      <c r="U209" s="40"/>
      <c r="V209" s="40"/>
      <c r="W209" s="40"/>
      <c r="X209" s="40">
        <v>17</v>
      </c>
      <c r="Y209" s="49">
        <v>4</v>
      </c>
      <c r="Z209" t="s">
        <v>5812</v>
      </c>
      <c r="AB209">
        <v>9</v>
      </c>
      <c r="AC209" s="50">
        <f t="array" ref="AC209">SUM((Q209:W209)/7)</f>
        <v>0</v>
      </c>
      <c r="AD209" s="51"/>
    </row>
    <row r="210" customHeight="1" spans="1:30">
      <c r="A210" s="31" t="s">
        <v>8803</v>
      </c>
      <c r="B210" s="31" t="s">
        <v>15</v>
      </c>
      <c r="C210" s="31" t="s">
        <v>8818</v>
      </c>
      <c r="D210" s="31" t="s">
        <v>8805</v>
      </c>
      <c r="E210" s="31" t="s">
        <v>21</v>
      </c>
      <c r="F210" s="31" t="s">
        <v>182</v>
      </c>
      <c r="G210" s="32" t="s">
        <v>8827</v>
      </c>
      <c r="H210" s="33" t="s">
        <v>8809</v>
      </c>
      <c r="I210" s="37">
        <v>1.8</v>
      </c>
      <c r="J210" s="31" t="s">
        <v>8805</v>
      </c>
      <c r="K210" s="38" t="s">
        <v>2118</v>
      </c>
      <c r="L210" s="39" t="s">
        <v>2119</v>
      </c>
      <c r="M210" s="40">
        <v>14</v>
      </c>
      <c r="N210" s="40"/>
      <c r="O210" s="40">
        <v>7</v>
      </c>
      <c r="P210" s="40">
        <v>5</v>
      </c>
      <c r="Q210" s="40">
        <v>1</v>
      </c>
      <c r="R210" s="40"/>
      <c r="S210" s="40">
        <v>6</v>
      </c>
      <c r="T210" s="40">
        <v>7</v>
      </c>
      <c r="U210" s="40">
        <v>3</v>
      </c>
      <c r="V210" s="40">
        <v>1</v>
      </c>
      <c r="W210" s="40">
        <v>4</v>
      </c>
      <c r="X210" s="40">
        <v>3</v>
      </c>
      <c r="Y210" s="49"/>
      <c r="Z210" t="s">
        <v>5812</v>
      </c>
      <c r="AB210">
        <v>62</v>
      </c>
      <c r="AC210" s="50">
        <f t="array" ref="AC210">SUM((Q210:W210)/7)</f>
        <v>3.14285714285714</v>
      </c>
      <c r="AD210" s="75">
        <f t="shared" si="3"/>
        <v>0.954545454545455</v>
      </c>
    </row>
    <row r="211" customHeight="1" spans="1:30">
      <c r="A211" s="31" t="s">
        <v>8803</v>
      </c>
      <c r="B211" s="31" t="s">
        <v>15</v>
      </c>
      <c r="C211" s="31" t="s">
        <v>8818</v>
      </c>
      <c r="D211" s="31" t="s">
        <v>8805</v>
      </c>
      <c r="E211" s="31" t="s">
        <v>21</v>
      </c>
      <c r="F211" s="31" t="s">
        <v>182</v>
      </c>
      <c r="G211" s="32" t="s">
        <v>8827</v>
      </c>
      <c r="H211" s="33" t="s">
        <v>8810</v>
      </c>
      <c r="I211" s="37">
        <v>1.8</v>
      </c>
      <c r="J211" s="31" t="s">
        <v>8805</v>
      </c>
      <c r="K211" s="38" t="s">
        <v>2121</v>
      </c>
      <c r="L211" s="39" t="s">
        <v>2122</v>
      </c>
      <c r="M211" s="40">
        <v>11</v>
      </c>
      <c r="N211" s="40"/>
      <c r="O211" s="40">
        <v>1</v>
      </c>
      <c r="P211" s="40">
        <v>1</v>
      </c>
      <c r="Q211" s="40">
        <v>1</v>
      </c>
      <c r="R211" s="40"/>
      <c r="S211" s="40">
        <v>1</v>
      </c>
      <c r="T211" s="40">
        <v>5</v>
      </c>
      <c r="U211" s="40">
        <v>2</v>
      </c>
      <c r="V211" s="40"/>
      <c r="W211" s="40"/>
      <c r="X211" s="40">
        <v>8</v>
      </c>
      <c r="Y211" s="49">
        <v>2</v>
      </c>
      <c r="Z211" t="s">
        <v>5812</v>
      </c>
      <c r="AB211">
        <v>43</v>
      </c>
      <c r="AC211" s="50">
        <f t="array" ref="AC211">SUM((Q211:W211)/7)</f>
        <v>1.28571428571429</v>
      </c>
      <c r="AD211" s="75">
        <f t="shared" si="3"/>
        <v>6.22222222222222</v>
      </c>
    </row>
    <row r="212" customHeight="1" spans="1:30">
      <c r="A212" s="31" t="s">
        <v>8803</v>
      </c>
      <c r="B212" s="31" t="s">
        <v>15</v>
      </c>
      <c r="C212" s="31" t="s">
        <v>8818</v>
      </c>
      <c r="D212" s="31" t="s">
        <v>8805</v>
      </c>
      <c r="E212" s="31" t="s">
        <v>21</v>
      </c>
      <c r="F212" s="31" t="s">
        <v>182</v>
      </c>
      <c r="G212" s="32" t="s">
        <v>8827</v>
      </c>
      <c r="H212" s="33" t="s">
        <v>8811</v>
      </c>
      <c r="I212" s="37">
        <v>1.8</v>
      </c>
      <c r="J212" s="31" t="s">
        <v>8805</v>
      </c>
      <c r="K212" s="38" t="s">
        <v>2124</v>
      </c>
      <c r="L212" s="39" t="s">
        <v>2125</v>
      </c>
      <c r="M212" s="40">
        <v>6</v>
      </c>
      <c r="N212" s="40">
        <v>2</v>
      </c>
      <c r="O212" s="40"/>
      <c r="P212" s="40">
        <v>2</v>
      </c>
      <c r="Q212" s="40">
        <v>3</v>
      </c>
      <c r="R212" s="40"/>
      <c r="S212" s="40">
        <v>2</v>
      </c>
      <c r="T212" s="40">
        <v>2</v>
      </c>
      <c r="U212" s="40"/>
      <c r="V212" s="40">
        <v>1</v>
      </c>
      <c r="W212" s="40"/>
      <c r="X212" s="40">
        <v>16</v>
      </c>
      <c r="Y212" s="49"/>
      <c r="Z212" t="s">
        <v>5812</v>
      </c>
      <c r="AB212">
        <v>21</v>
      </c>
      <c r="AC212" s="50">
        <f t="array" ref="AC212">SUM((Q212:W212)/7)</f>
        <v>1.14285714285714</v>
      </c>
      <c r="AD212" s="51">
        <f t="shared" si="3"/>
        <v>14</v>
      </c>
    </row>
    <row r="213" customHeight="1" spans="1:30">
      <c r="A213" s="31" t="s">
        <v>8803</v>
      </c>
      <c r="B213" s="31" t="s">
        <v>15</v>
      </c>
      <c r="C213" s="31" t="s">
        <v>8818</v>
      </c>
      <c r="D213" s="31" t="s">
        <v>8805</v>
      </c>
      <c r="E213" s="31" t="s">
        <v>21</v>
      </c>
      <c r="F213" s="31" t="s">
        <v>182</v>
      </c>
      <c r="G213" s="32" t="s">
        <v>8827</v>
      </c>
      <c r="H213" s="33" t="s">
        <v>8812</v>
      </c>
      <c r="I213" s="37">
        <v>1.8</v>
      </c>
      <c r="J213" s="31" t="s">
        <v>8805</v>
      </c>
      <c r="K213" s="38" t="s">
        <v>2127</v>
      </c>
      <c r="L213" s="39" t="s">
        <v>2128</v>
      </c>
      <c r="M213" s="40">
        <v>10</v>
      </c>
      <c r="N213" s="40"/>
      <c r="O213" s="40">
        <v>7</v>
      </c>
      <c r="P213" s="40">
        <v>1</v>
      </c>
      <c r="Q213" s="40">
        <v>3</v>
      </c>
      <c r="R213" s="40"/>
      <c r="S213" s="40"/>
      <c r="T213" s="40"/>
      <c r="U213" s="40"/>
      <c r="V213" s="40"/>
      <c r="W213" s="40"/>
      <c r="X213" s="40">
        <v>55</v>
      </c>
      <c r="Y213" s="49">
        <v>5</v>
      </c>
      <c r="Z213" t="s">
        <v>5812</v>
      </c>
      <c r="AB213">
        <v>46</v>
      </c>
      <c r="AC213" s="50">
        <f t="array" ref="AC213">SUM((Q213:W213)/7)</f>
        <v>0.428571428571429</v>
      </c>
      <c r="AD213" s="51">
        <f t="shared" si="3"/>
        <v>128.333333333333</v>
      </c>
    </row>
    <row r="214" customHeight="1" spans="1:30">
      <c r="A214" s="31" t="s">
        <v>8803</v>
      </c>
      <c r="B214" s="31" t="s">
        <v>15</v>
      </c>
      <c r="C214" s="31" t="s">
        <v>8818</v>
      </c>
      <c r="D214" s="31" t="s">
        <v>8805</v>
      </c>
      <c r="E214" s="31" t="s">
        <v>21</v>
      </c>
      <c r="F214" s="31" t="s">
        <v>182</v>
      </c>
      <c r="G214" s="32" t="s">
        <v>8827</v>
      </c>
      <c r="H214" s="33" t="s">
        <v>8813</v>
      </c>
      <c r="I214" s="37">
        <v>1.8</v>
      </c>
      <c r="J214" s="31" t="s">
        <v>8805</v>
      </c>
      <c r="K214" s="38" t="s">
        <v>2130</v>
      </c>
      <c r="L214" s="39" t="s">
        <v>2131</v>
      </c>
      <c r="M214" s="40">
        <v>24</v>
      </c>
      <c r="N214" s="40"/>
      <c r="O214" s="40"/>
      <c r="P214" s="40"/>
      <c r="Q214" s="40">
        <v>2</v>
      </c>
      <c r="R214" s="40"/>
      <c r="S214" s="40">
        <v>5</v>
      </c>
      <c r="T214" s="40">
        <v>2</v>
      </c>
      <c r="U214" s="40">
        <v>1</v>
      </c>
      <c r="V214" s="40">
        <v>2</v>
      </c>
      <c r="W214" s="40">
        <v>2</v>
      </c>
      <c r="X214" s="40">
        <v>17</v>
      </c>
      <c r="Y214" s="49"/>
      <c r="Z214" t="s">
        <v>5812</v>
      </c>
      <c r="AB214">
        <v>38</v>
      </c>
      <c r="AC214" s="50">
        <f t="array" ref="AC214">SUM((Q214:W214)/7)</f>
        <v>2</v>
      </c>
      <c r="AD214" s="75">
        <f t="shared" si="3"/>
        <v>8.5</v>
      </c>
    </row>
    <row r="215" customHeight="1" spans="1:30">
      <c r="A215" s="31" t="s">
        <v>8803</v>
      </c>
      <c r="B215" s="31" t="s">
        <v>15</v>
      </c>
      <c r="C215" s="31" t="s">
        <v>8818</v>
      </c>
      <c r="D215" s="31" t="s">
        <v>8805</v>
      </c>
      <c r="E215" s="31" t="s">
        <v>21</v>
      </c>
      <c r="F215" s="31" t="s">
        <v>126</v>
      </c>
      <c r="G215" s="32" t="s">
        <v>8827</v>
      </c>
      <c r="H215" s="33" t="s">
        <v>8808</v>
      </c>
      <c r="I215" s="37">
        <v>1.8</v>
      </c>
      <c r="J215" s="31" t="s">
        <v>8805</v>
      </c>
      <c r="K215" s="38" t="s">
        <v>2133</v>
      </c>
      <c r="L215" s="39" t="s">
        <v>2134</v>
      </c>
      <c r="M215" s="40">
        <v>6</v>
      </c>
      <c r="N215" s="40"/>
      <c r="O215" s="40">
        <v>2</v>
      </c>
      <c r="P215" s="40"/>
      <c r="Q215" s="40"/>
      <c r="R215" s="40"/>
      <c r="S215" s="40">
        <v>3</v>
      </c>
      <c r="T215" s="40"/>
      <c r="U215" s="40"/>
      <c r="V215" s="40">
        <v>1</v>
      </c>
      <c r="W215" s="40"/>
      <c r="X215" s="40">
        <v>20</v>
      </c>
      <c r="Y215" s="49"/>
      <c r="Z215" t="s">
        <v>5812</v>
      </c>
      <c r="AB215">
        <v>10</v>
      </c>
      <c r="AC215" s="50">
        <f t="array" ref="AC215">SUM((Q215:W215)/7)</f>
        <v>0.571428571428571</v>
      </c>
      <c r="AD215" s="51">
        <f t="shared" si="3"/>
        <v>35</v>
      </c>
    </row>
    <row r="216" customHeight="1" spans="1:30">
      <c r="A216" s="31" t="s">
        <v>8803</v>
      </c>
      <c r="B216" s="31" t="s">
        <v>15</v>
      </c>
      <c r="C216" s="31" t="s">
        <v>8818</v>
      </c>
      <c r="D216" s="31" t="s">
        <v>8805</v>
      </c>
      <c r="E216" s="31" t="s">
        <v>21</v>
      </c>
      <c r="F216" s="31" t="s">
        <v>126</v>
      </c>
      <c r="G216" s="32" t="s">
        <v>8827</v>
      </c>
      <c r="H216" s="33" t="s">
        <v>8809</v>
      </c>
      <c r="I216" s="37">
        <v>1.8</v>
      </c>
      <c r="J216" s="31" t="s">
        <v>8805</v>
      </c>
      <c r="K216" s="38" t="s">
        <v>2136</v>
      </c>
      <c r="L216" s="39" t="s">
        <v>2137</v>
      </c>
      <c r="M216" s="40">
        <v>31</v>
      </c>
      <c r="N216" s="40"/>
      <c r="O216" s="40">
        <v>1</v>
      </c>
      <c r="P216" s="40">
        <v>1</v>
      </c>
      <c r="Q216" s="40"/>
      <c r="R216" s="40"/>
      <c r="S216" s="40"/>
      <c r="T216" s="40">
        <v>1</v>
      </c>
      <c r="U216" s="40"/>
      <c r="V216" s="40"/>
      <c r="W216" s="40">
        <v>2</v>
      </c>
      <c r="X216" s="40">
        <v>26</v>
      </c>
      <c r="Y216" s="49">
        <v>25</v>
      </c>
      <c r="Z216" t="s">
        <v>5812</v>
      </c>
      <c r="AB216">
        <v>10</v>
      </c>
      <c r="AC216" s="50">
        <f t="array" ref="AC216">SUM((Q216:W216)/7)</f>
        <v>0.428571428571429</v>
      </c>
      <c r="AD216" s="51">
        <f t="shared" si="3"/>
        <v>60.6666666666667</v>
      </c>
    </row>
    <row r="217" customHeight="1" spans="1:30">
      <c r="A217" s="31" t="s">
        <v>8803</v>
      </c>
      <c r="B217" s="31" t="s">
        <v>15</v>
      </c>
      <c r="C217" s="31" t="s">
        <v>8818</v>
      </c>
      <c r="D217" s="31" t="s">
        <v>8805</v>
      </c>
      <c r="E217" s="31" t="s">
        <v>21</v>
      </c>
      <c r="F217" s="31" t="s">
        <v>126</v>
      </c>
      <c r="G217" s="32" t="s">
        <v>8827</v>
      </c>
      <c r="H217" s="33" t="s">
        <v>8810</v>
      </c>
      <c r="I217" s="37">
        <v>1.8</v>
      </c>
      <c r="J217" s="31" t="s">
        <v>8805</v>
      </c>
      <c r="K217" s="38" t="s">
        <v>2139</v>
      </c>
      <c r="L217" s="39" t="s">
        <v>2140</v>
      </c>
      <c r="M217" s="40">
        <v>6</v>
      </c>
      <c r="N217" s="40">
        <v>1</v>
      </c>
      <c r="O217" s="40">
        <v>2</v>
      </c>
      <c r="P217" s="40">
        <v>2</v>
      </c>
      <c r="Q217" s="40"/>
      <c r="R217" s="40"/>
      <c r="S217" s="40">
        <v>1</v>
      </c>
      <c r="T217" s="40"/>
      <c r="U217" s="40"/>
      <c r="V217" s="40"/>
      <c r="W217" s="40">
        <v>1</v>
      </c>
      <c r="X217" s="40">
        <v>11</v>
      </c>
      <c r="Y217" s="49"/>
      <c r="Z217" t="s">
        <v>5812</v>
      </c>
      <c r="AB217">
        <v>33</v>
      </c>
      <c r="AC217" s="50">
        <f t="array" ref="AC217">SUM((Q217:W217)/7)</f>
        <v>0.285714285714286</v>
      </c>
      <c r="AD217" s="51">
        <f t="shared" si="3"/>
        <v>38.5</v>
      </c>
    </row>
    <row r="218" customHeight="1" spans="1:30">
      <c r="A218" s="31" t="s">
        <v>8803</v>
      </c>
      <c r="B218" s="31" t="s">
        <v>15</v>
      </c>
      <c r="C218" s="31" t="s">
        <v>8818</v>
      </c>
      <c r="D218" s="31" t="s">
        <v>8805</v>
      </c>
      <c r="E218" s="31" t="s">
        <v>21</v>
      </c>
      <c r="F218" s="31" t="s">
        <v>126</v>
      </c>
      <c r="G218" s="32" t="s">
        <v>8827</v>
      </c>
      <c r="H218" s="33" t="s">
        <v>8811</v>
      </c>
      <c r="I218" s="37">
        <v>1.8</v>
      </c>
      <c r="J218" s="31" t="s">
        <v>8805</v>
      </c>
      <c r="K218" s="38" t="s">
        <v>2142</v>
      </c>
      <c r="L218" s="39" t="s">
        <v>2143</v>
      </c>
      <c r="M218" s="40">
        <v>17</v>
      </c>
      <c r="N218" s="40">
        <v>1</v>
      </c>
      <c r="O218" s="40">
        <v>2</v>
      </c>
      <c r="P218" s="40">
        <v>1</v>
      </c>
      <c r="Q218" s="40"/>
      <c r="R218" s="40"/>
      <c r="S218" s="40"/>
      <c r="T218" s="40">
        <v>1</v>
      </c>
      <c r="U218" s="40">
        <v>1</v>
      </c>
      <c r="V218" s="40"/>
      <c r="W218" s="40"/>
      <c r="X218" s="40">
        <v>31</v>
      </c>
      <c r="Y218" s="49"/>
      <c r="Z218" t="s">
        <v>5812</v>
      </c>
      <c r="AB218">
        <v>18</v>
      </c>
      <c r="AC218" s="50">
        <f t="array" ref="AC218">SUM((Q218:W218)/7)</f>
        <v>0.285714285714286</v>
      </c>
      <c r="AD218" s="51">
        <f t="shared" si="3"/>
        <v>108.5</v>
      </c>
    </row>
    <row r="219" customHeight="1" spans="1:30">
      <c r="A219" s="31" t="s">
        <v>8803</v>
      </c>
      <c r="B219" s="31" t="s">
        <v>15</v>
      </c>
      <c r="C219" s="31" t="s">
        <v>8818</v>
      </c>
      <c r="D219" s="31" t="s">
        <v>8805</v>
      </c>
      <c r="E219" s="31" t="s">
        <v>21</v>
      </c>
      <c r="F219" s="31" t="s">
        <v>126</v>
      </c>
      <c r="G219" s="32" t="s">
        <v>8827</v>
      </c>
      <c r="H219" s="33" t="s">
        <v>8812</v>
      </c>
      <c r="I219" s="37">
        <v>1.8</v>
      </c>
      <c r="J219" s="31" t="s">
        <v>8805</v>
      </c>
      <c r="K219" s="38" t="s">
        <v>2145</v>
      </c>
      <c r="L219" s="39" t="s">
        <v>2146</v>
      </c>
      <c r="M219" s="40">
        <v>31</v>
      </c>
      <c r="N219" s="40">
        <v>1</v>
      </c>
      <c r="O219" s="40"/>
      <c r="P219" s="40"/>
      <c r="Q219" s="40">
        <v>1</v>
      </c>
      <c r="R219" s="40"/>
      <c r="S219" s="40">
        <v>1</v>
      </c>
      <c r="T219" s="40">
        <v>1</v>
      </c>
      <c r="U219" s="40">
        <v>1</v>
      </c>
      <c r="V219" s="40"/>
      <c r="W219" s="40"/>
      <c r="X219" s="40">
        <v>54</v>
      </c>
      <c r="Y219" s="49">
        <v>2</v>
      </c>
      <c r="Z219" t="s">
        <v>5812</v>
      </c>
      <c r="AB219">
        <v>16</v>
      </c>
      <c r="AC219" s="50">
        <f t="array" ref="AC219">SUM((Q219:W219)/7)</f>
        <v>0.571428571428571</v>
      </c>
      <c r="AD219" s="51">
        <f t="shared" si="3"/>
        <v>94.5</v>
      </c>
    </row>
    <row r="220" customHeight="1" spans="1:30">
      <c r="A220" s="31" t="s">
        <v>8803</v>
      </c>
      <c r="B220" s="31" t="s">
        <v>15</v>
      </c>
      <c r="C220" s="31" t="s">
        <v>8818</v>
      </c>
      <c r="D220" s="31" t="s">
        <v>8805</v>
      </c>
      <c r="E220" s="31" t="s">
        <v>21</v>
      </c>
      <c r="F220" s="31" t="s">
        <v>126</v>
      </c>
      <c r="G220" s="32" t="s">
        <v>8827</v>
      </c>
      <c r="H220" s="33" t="s">
        <v>8813</v>
      </c>
      <c r="I220" s="37">
        <v>1.8</v>
      </c>
      <c r="J220" s="31" t="s">
        <v>8805</v>
      </c>
      <c r="K220" s="38" t="s">
        <v>2148</v>
      </c>
      <c r="L220" s="39" t="s">
        <v>2149</v>
      </c>
      <c r="M220" s="40">
        <v>8</v>
      </c>
      <c r="N220" s="40"/>
      <c r="O220" s="40"/>
      <c r="P220" s="40"/>
      <c r="Q220" s="40">
        <v>1</v>
      </c>
      <c r="R220" s="40"/>
      <c r="S220" s="40">
        <v>2</v>
      </c>
      <c r="T220" s="40"/>
      <c r="U220" s="40">
        <v>1</v>
      </c>
      <c r="V220" s="40"/>
      <c r="W220" s="40"/>
      <c r="X220" s="40">
        <v>4</v>
      </c>
      <c r="Y220" s="49"/>
      <c r="Z220" t="s">
        <v>5812</v>
      </c>
      <c r="AB220">
        <v>6</v>
      </c>
      <c r="AC220" s="50">
        <f t="array" ref="AC220">SUM((Q220:W220)/7)</f>
        <v>0.571428571428571</v>
      </c>
      <c r="AD220" s="75">
        <f t="shared" si="3"/>
        <v>7</v>
      </c>
    </row>
    <row r="221" customHeight="1" spans="1:30">
      <c r="A221" s="31" t="s">
        <v>8803</v>
      </c>
      <c r="B221" s="31" t="s">
        <v>15</v>
      </c>
      <c r="C221" s="31" t="s">
        <v>8818</v>
      </c>
      <c r="D221" s="31" t="s">
        <v>8805</v>
      </c>
      <c r="E221" s="31" t="s">
        <v>21</v>
      </c>
      <c r="F221" s="31" t="s">
        <v>17</v>
      </c>
      <c r="G221" s="32" t="s">
        <v>8827</v>
      </c>
      <c r="H221" s="33" t="s">
        <v>8808</v>
      </c>
      <c r="I221" s="37">
        <v>1.8</v>
      </c>
      <c r="J221" s="31" t="s">
        <v>8805</v>
      </c>
      <c r="K221" s="38" t="s">
        <v>5942</v>
      </c>
      <c r="L221" s="39" t="s">
        <v>5943</v>
      </c>
      <c r="M221" s="40">
        <v>7</v>
      </c>
      <c r="N221" s="40">
        <v>1</v>
      </c>
      <c r="O221" s="40"/>
      <c r="P221" s="40"/>
      <c r="Q221" s="40"/>
      <c r="R221" s="40"/>
      <c r="S221" s="40">
        <v>1</v>
      </c>
      <c r="T221" s="40"/>
      <c r="U221" s="40"/>
      <c r="V221" s="40"/>
      <c r="W221" s="40"/>
      <c r="X221" s="40">
        <v>5</v>
      </c>
      <c r="Y221" s="49"/>
      <c r="Z221" t="s">
        <v>5890</v>
      </c>
      <c r="AB221">
        <v>4</v>
      </c>
      <c r="AC221" s="50">
        <f t="array" ref="AC221">SUM((Q221:W221)/7)</f>
        <v>0.142857142857143</v>
      </c>
      <c r="AD221" s="51">
        <f t="shared" si="3"/>
        <v>35</v>
      </c>
    </row>
    <row r="222" customHeight="1" spans="1:30">
      <c r="A222" s="31" t="s">
        <v>8803</v>
      </c>
      <c r="B222" s="31" t="s">
        <v>15</v>
      </c>
      <c r="C222" s="31" t="s">
        <v>8818</v>
      </c>
      <c r="D222" s="31" t="s">
        <v>8805</v>
      </c>
      <c r="E222" s="31" t="s">
        <v>21</v>
      </c>
      <c r="F222" s="31" t="s">
        <v>17</v>
      </c>
      <c r="G222" s="32" t="s">
        <v>8827</v>
      </c>
      <c r="H222" s="33" t="s">
        <v>8809</v>
      </c>
      <c r="I222" s="37">
        <v>1.8</v>
      </c>
      <c r="J222" s="31" t="s">
        <v>8805</v>
      </c>
      <c r="K222" s="38" t="s">
        <v>5945</v>
      </c>
      <c r="L222" s="39" t="s">
        <v>5946</v>
      </c>
      <c r="M222" s="40">
        <v>2</v>
      </c>
      <c r="N222" s="40"/>
      <c r="O222" s="40">
        <v>1</v>
      </c>
      <c r="P222" s="40"/>
      <c r="Q222" s="40"/>
      <c r="R222" s="40"/>
      <c r="S222" s="40"/>
      <c r="T222" s="40"/>
      <c r="U222" s="40"/>
      <c r="V222" s="40"/>
      <c r="W222" s="40"/>
      <c r="X222" s="40">
        <v>1</v>
      </c>
      <c r="Y222" s="49"/>
      <c r="Z222" t="s">
        <v>5890</v>
      </c>
      <c r="AB222">
        <v>3</v>
      </c>
      <c r="AC222" s="50">
        <f t="array" ref="AC222">SUM((Q222:W222)/7)</f>
        <v>0</v>
      </c>
      <c r="AD222" s="51"/>
    </row>
    <row r="223" customHeight="1" spans="1:30">
      <c r="A223" s="31" t="s">
        <v>8803</v>
      </c>
      <c r="B223" s="31" t="s">
        <v>15</v>
      </c>
      <c r="C223" s="31" t="s">
        <v>8818</v>
      </c>
      <c r="D223" s="31" t="s">
        <v>8805</v>
      </c>
      <c r="E223" s="31" t="s">
        <v>21</v>
      </c>
      <c r="F223" s="31" t="s">
        <v>17</v>
      </c>
      <c r="G223" s="32" t="s">
        <v>8827</v>
      </c>
      <c r="H223" s="33" t="s">
        <v>8810</v>
      </c>
      <c r="I223" s="37">
        <v>1.8</v>
      </c>
      <c r="J223" s="31" t="s">
        <v>8805</v>
      </c>
      <c r="K223" s="38" t="s">
        <v>5948</v>
      </c>
      <c r="L223" s="39" t="s">
        <v>5949</v>
      </c>
      <c r="M223" s="40">
        <v>0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>
        <v>0</v>
      </c>
      <c r="Y223" s="49"/>
      <c r="Z223" t="s">
        <v>5890</v>
      </c>
      <c r="AB223">
        <v>4</v>
      </c>
      <c r="AC223" s="50">
        <f t="array" ref="AC223">SUM((Q223:W223)/7)</f>
        <v>0</v>
      </c>
      <c r="AD223" s="51"/>
    </row>
    <row r="224" s="19" customFormat="1" customHeight="1" spans="1:30">
      <c r="A224" s="31" t="s">
        <v>8803</v>
      </c>
      <c r="B224" s="31" t="s">
        <v>15</v>
      </c>
      <c r="C224" s="31" t="s">
        <v>8818</v>
      </c>
      <c r="D224" s="31" t="s">
        <v>8805</v>
      </c>
      <c r="E224" s="31" t="s">
        <v>4253</v>
      </c>
      <c r="F224" s="31" t="s">
        <v>182</v>
      </c>
      <c r="G224" s="32" t="s">
        <v>8827</v>
      </c>
      <c r="H224" s="33" t="s">
        <v>8809</v>
      </c>
      <c r="I224" s="37">
        <v>1.8</v>
      </c>
      <c r="J224" s="31" t="s">
        <v>8805</v>
      </c>
      <c r="K224" s="42" t="s">
        <v>4254</v>
      </c>
      <c r="L224" s="39" t="s">
        <v>4255</v>
      </c>
      <c r="M224" s="40">
        <v>12</v>
      </c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>
        <v>12</v>
      </c>
      <c r="Y224" s="49"/>
      <c r="Z224" t="s">
        <v>5883</v>
      </c>
      <c r="AA224"/>
      <c r="AB224">
        <v>1</v>
      </c>
      <c r="AC224" s="50">
        <f t="array" ref="AC224">SUM((Q224:W224)/7)</f>
        <v>0</v>
      </c>
      <c r="AD224" s="51"/>
    </row>
    <row r="225" s="19" customFormat="1" customHeight="1" spans="1:30">
      <c r="A225" s="31" t="s">
        <v>8803</v>
      </c>
      <c r="B225" s="31" t="s">
        <v>15</v>
      </c>
      <c r="C225" s="31" t="s">
        <v>8818</v>
      </c>
      <c r="D225" s="31" t="s">
        <v>8805</v>
      </c>
      <c r="E225" s="31" t="s">
        <v>4253</v>
      </c>
      <c r="F225" s="31" t="s">
        <v>182</v>
      </c>
      <c r="G225" s="32" t="s">
        <v>8827</v>
      </c>
      <c r="H225" s="33" t="s">
        <v>8810</v>
      </c>
      <c r="I225" s="37">
        <v>1.8</v>
      </c>
      <c r="J225" s="31" t="s">
        <v>8805</v>
      </c>
      <c r="K225" s="42" t="s">
        <v>4257</v>
      </c>
      <c r="L225" s="39" t="s">
        <v>4258</v>
      </c>
      <c r="M225" s="40">
        <v>9</v>
      </c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>
        <v>9</v>
      </c>
      <c r="Y225" s="49">
        <v>1</v>
      </c>
      <c r="Z225" t="s">
        <v>5883</v>
      </c>
      <c r="AA225"/>
      <c r="AB225"/>
      <c r="AC225" s="50">
        <f t="array" ref="AC225">SUM((Q225:W225)/7)</f>
        <v>0</v>
      </c>
      <c r="AD225" s="51"/>
    </row>
    <row r="226" s="19" customFormat="1" customHeight="1" spans="1:30">
      <c r="A226" s="31" t="s">
        <v>8803</v>
      </c>
      <c r="B226" s="31" t="s">
        <v>15</v>
      </c>
      <c r="C226" s="31" t="s">
        <v>8818</v>
      </c>
      <c r="D226" s="31" t="s">
        <v>8805</v>
      </c>
      <c r="E226" s="31" t="s">
        <v>4253</v>
      </c>
      <c r="F226" s="31" t="s">
        <v>182</v>
      </c>
      <c r="G226" s="32" t="s">
        <v>8827</v>
      </c>
      <c r="H226" s="33" t="s">
        <v>8811</v>
      </c>
      <c r="I226" s="37">
        <v>1.8</v>
      </c>
      <c r="J226" s="31" t="s">
        <v>8805</v>
      </c>
      <c r="K226" s="42" t="s">
        <v>4260</v>
      </c>
      <c r="L226" s="39" t="s">
        <v>4261</v>
      </c>
      <c r="M226" s="40">
        <v>10</v>
      </c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>
        <v>20</v>
      </c>
      <c r="Y226" s="49"/>
      <c r="Z226" t="s">
        <v>5883</v>
      </c>
      <c r="AA226"/>
      <c r="AB226"/>
      <c r="AC226" s="50">
        <f t="array" ref="AC226">SUM((Q226:W226)/7)</f>
        <v>0</v>
      </c>
      <c r="AD226" s="51"/>
    </row>
    <row r="227" s="19" customFormat="1" customHeight="1" spans="1:30">
      <c r="A227" s="31" t="s">
        <v>8803</v>
      </c>
      <c r="B227" s="31" t="s">
        <v>15</v>
      </c>
      <c r="C227" s="31" t="s">
        <v>8818</v>
      </c>
      <c r="D227" s="31" t="s">
        <v>8805</v>
      </c>
      <c r="E227" s="31" t="s">
        <v>4253</v>
      </c>
      <c r="F227" s="31" t="s">
        <v>182</v>
      </c>
      <c r="G227" s="32" t="s">
        <v>8827</v>
      </c>
      <c r="H227" s="33" t="s">
        <v>8812</v>
      </c>
      <c r="I227" s="37">
        <v>1.8</v>
      </c>
      <c r="J227" s="31" t="s">
        <v>8805</v>
      </c>
      <c r="K227" s="42" t="s">
        <v>4263</v>
      </c>
      <c r="L227" s="39" t="s">
        <v>4264</v>
      </c>
      <c r="M227" s="40">
        <v>9</v>
      </c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>
        <v>9</v>
      </c>
      <c r="Y227" s="49"/>
      <c r="Z227" t="s">
        <v>5883</v>
      </c>
      <c r="AA227"/>
      <c r="AB227"/>
      <c r="AC227" s="50">
        <f t="array" ref="AC227">SUM((Q227:W227)/7)</f>
        <v>0</v>
      </c>
      <c r="AD227" s="51"/>
    </row>
    <row r="228" s="19" customFormat="1" customHeight="1" spans="1:30">
      <c r="A228" s="31" t="s">
        <v>8803</v>
      </c>
      <c r="B228" s="31" t="s">
        <v>15</v>
      </c>
      <c r="C228" s="31" t="s">
        <v>8818</v>
      </c>
      <c r="D228" s="31" t="s">
        <v>8805</v>
      </c>
      <c r="E228" s="31" t="s">
        <v>1123</v>
      </c>
      <c r="F228" s="31" t="s">
        <v>126</v>
      </c>
      <c r="G228" s="32" t="s">
        <v>8827</v>
      </c>
      <c r="H228" s="33" t="s">
        <v>8808</v>
      </c>
      <c r="I228" s="37">
        <v>1.8</v>
      </c>
      <c r="J228" s="31" t="s">
        <v>8805</v>
      </c>
      <c r="K228" s="42" t="s">
        <v>4013</v>
      </c>
      <c r="L228" s="39" t="s">
        <v>4014</v>
      </c>
      <c r="M228" s="40">
        <v>12</v>
      </c>
      <c r="N228" s="40"/>
      <c r="O228" s="40"/>
      <c r="P228" s="40"/>
      <c r="Q228" s="40"/>
      <c r="R228" s="40"/>
      <c r="S228" s="40"/>
      <c r="T228" s="40"/>
      <c r="U228" s="40">
        <v>1</v>
      </c>
      <c r="V228" s="40"/>
      <c r="W228" s="40"/>
      <c r="X228" s="40">
        <v>21</v>
      </c>
      <c r="Y228" s="49"/>
      <c r="Z228" t="s">
        <v>5882</v>
      </c>
      <c r="AA228"/>
      <c r="AB228">
        <v>4</v>
      </c>
      <c r="AC228" s="50">
        <f t="array" ref="AC228">SUM((Q228:W228)/7)</f>
        <v>0.142857142857143</v>
      </c>
      <c r="AD228" s="51">
        <f t="shared" si="3"/>
        <v>147</v>
      </c>
    </row>
    <row r="229" s="19" customFormat="1" customHeight="1" spans="1:30">
      <c r="A229" s="31" t="s">
        <v>8803</v>
      </c>
      <c r="B229" s="31" t="s">
        <v>15</v>
      </c>
      <c r="C229" s="31" t="s">
        <v>8818</v>
      </c>
      <c r="D229" s="31" t="s">
        <v>8805</v>
      </c>
      <c r="E229" s="31" t="s">
        <v>1123</v>
      </c>
      <c r="F229" s="31" t="s">
        <v>126</v>
      </c>
      <c r="G229" s="32" t="s">
        <v>8827</v>
      </c>
      <c r="H229" s="33" t="s">
        <v>8809</v>
      </c>
      <c r="I229" s="37">
        <v>1.8</v>
      </c>
      <c r="J229" s="31" t="s">
        <v>8805</v>
      </c>
      <c r="K229" s="42" t="s">
        <v>4016</v>
      </c>
      <c r="L229" s="39" t="s">
        <v>4017</v>
      </c>
      <c r="M229" s="40">
        <v>14</v>
      </c>
      <c r="N229" s="40"/>
      <c r="O229" s="40"/>
      <c r="P229" s="40"/>
      <c r="Q229" s="40"/>
      <c r="R229" s="40"/>
      <c r="S229" s="40">
        <v>1</v>
      </c>
      <c r="T229" s="40"/>
      <c r="U229" s="40"/>
      <c r="V229" s="40"/>
      <c r="W229" s="40"/>
      <c r="X229" s="40">
        <v>13</v>
      </c>
      <c r="Y229" s="49"/>
      <c r="Z229" t="s">
        <v>5882</v>
      </c>
      <c r="AA229"/>
      <c r="AB229">
        <v>2</v>
      </c>
      <c r="AC229" s="50">
        <f t="array" ref="AC229">SUM((Q229:W229)/7)</f>
        <v>0.142857142857143</v>
      </c>
      <c r="AD229" s="51">
        <f t="shared" si="3"/>
        <v>91</v>
      </c>
    </row>
    <row r="230" s="19" customFormat="1" customHeight="1" spans="1:30">
      <c r="A230" s="31" t="s">
        <v>8803</v>
      </c>
      <c r="B230" s="31" t="s">
        <v>15</v>
      </c>
      <c r="C230" s="31" t="s">
        <v>8818</v>
      </c>
      <c r="D230" s="31" t="s">
        <v>8805</v>
      </c>
      <c r="E230" s="31" t="s">
        <v>1123</v>
      </c>
      <c r="F230" s="31" t="s">
        <v>126</v>
      </c>
      <c r="G230" s="32" t="s">
        <v>8827</v>
      </c>
      <c r="H230" s="33" t="s">
        <v>8810</v>
      </c>
      <c r="I230" s="37">
        <v>1.8</v>
      </c>
      <c r="J230" s="31" t="s">
        <v>8805</v>
      </c>
      <c r="K230" s="42" t="s">
        <v>4019</v>
      </c>
      <c r="L230" s="39" t="s">
        <v>4020</v>
      </c>
      <c r="M230" s="40">
        <v>30</v>
      </c>
      <c r="N230" s="40"/>
      <c r="O230" s="40"/>
      <c r="P230" s="40"/>
      <c r="Q230" s="40"/>
      <c r="R230" s="40"/>
      <c r="S230" s="40">
        <v>1</v>
      </c>
      <c r="T230" s="40"/>
      <c r="U230" s="40"/>
      <c r="V230" s="40">
        <v>1</v>
      </c>
      <c r="W230" s="40"/>
      <c r="X230" s="40">
        <v>28</v>
      </c>
      <c r="Y230" s="49"/>
      <c r="Z230" t="s">
        <v>5882</v>
      </c>
      <c r="AA230"/>
      <c r="AB230">
        <v>4</v>
      </c>
      <c r="AC230" s="50">
        <f t="array" ref="AC230">SUM((Q230:W230)/7)</f>
        <v>0.285714285714286</v>
      </c>
      <c r="AD230" s="51">
        <f t="shared" si="3"/>
        <v>98</v>
      </c>
    </row>
    <row r="231" s="19" customFormat="1" customHeight="1" spans="1:30">
      <c r="A231" s="31" t="s">
        <v>8803</v>
      </c>
      <c r="B231" s="31" t="s">
        <v>15</v>
      </c>
      <c r="C231" s="31" t="s">
        <v>8818</v>
      </c>
      <c r="D231" s="31" t="s">
        <v>8805</v>
      </c>
      <c r="E231" s="31" t="s">
        <v>1123</v>
      </c>
      <c r="F231" s="31" t="s">
        <v>126</v>
      </c>
      <c r="G231" s="32" t="s">
        <v>8827</v>
      </c>
      <c r="H231" s="33" t="s">
        <v>8811</v>
      </c>
      <c r="I231" s="37">
        <v>1.8</v>
      </c>
      <c r="J231" s="31" t="s">
        <v>8805</v>
      </c>
      <c r="K231" s="42" t="s">
        <v>4022</v>
      </c>
      <c r="L231" s="39" t="s">
        <v>4023</v>
      </c>
      <c r="M231" s="40">
        <v>9</v>
      </c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>
        <v>9</v>
      </c>
      <c r="Y231" s="49"/>
      <c r="Z231" t="s">
        <v>5882</v>
      </c>
      <c r="AA231"/>
      <c r="AB231">
        <v>1</v>
      </c>
      <c r="AC231" s="50">
        <f t="array" ref="AC231">SUM((Q231:W231)/7)</f>
        <v>0</v>
      </c>
      <c r="AD231" s="51"/>
    </row>
    <row r="232" s="19" customFormat="1" customHeight="1" spans="1:30">
      <c r="A232" s="31" t="s">
        <v>8803</v>
      </c>
      <c r="B232" s="31" t="s">
        <v>15</v>
      </c>
      <c r="C232" s="31" t="s">
        <v>8818</v>
      </c>
      <c r="D232" s="31" t="s">
        <v>8805</v>
      </c>
      <c r="E232" s="31" t="s">
        <v>1123</v>
      </c>
      <c r="F232" s="31" t="s">
        <v>126</v>
      </c>
      <c r="G232" s="32" t="s">
        <v>8827</v>
      </c>
      <c r="H232" s="33" t="s">
        <v>8812</v>
      </c>
      <c r="I232" s="37">
        <v>1.8</v>
      </c>
      <c r="J232" s="31" t="s">
        <v>8805</v>
      </c>
      <c r="K232" s="42" t="s">
        <v>4025</v>
      </c>
      <c r="L232" s="39" t="s">
        <v>4026</v>
      </c>
      <c r="M232" s="40">
        <v>10</v>
      </c>
      <c r="N232" s="40"/>
      <c r="O232" s="40"/>
      <c r="P232" s="40"/>
      <c r="Q232" s="40"/>
      <c r="R232" s="40"/>
      <c r="S232" s="40"/>
      <c r="T232" s="40"/>
      <c r="U232" s="40">
        <v>2</v>
      </c>
      <c r="V232" s="40"/>
      <c r="W232" s="40"/>
      <c r="X232" s="40">
        <v>8</v>
      </c>
      <c r="Y232" s="49"/>
      <c r="Z232" t="s">
        <v>5882</v>
      </c>
      <c r="AA232"/>
      <c r="AB232">
        <v>2</v>
      </c>
      <c r="AC232" s="50">
        <f t="array" ref="AC232">SUM((Q232:W232)/7)</f>
        <v>0.285714285714286</v>
      </c>
      <c r="AD232" s="51">
        <f t="shared" si="3"/>
        <v>28</v>
      </c>
    </row>
    <row r="233" s="19" customFormat="1" customHeight="1" spans="1:30">
      <c r="A233" s="31" t="s">
        <v>8803</v>
      </c>
      <c r="B233" s="31" t="s">
        <v>15</v>
      </c>
      <c r="C233" s="31" t="s">
        <v>8818</v>
      </c>
      <c r="D233" s="31" t="s">
        <v>8805</v>
      </c>
      <c r="E233" s="31" t="s">
        <v>1123</v>
      </c>
      <c r="F233" s="31" t="s">
        <v>126</v>
      </c>
      <c r="G233" s="32" t="s">
        <v>8827</v>
      </c>
      <c r="H233" s="33" t="s">
        <v>8813</v>
      </c>
      <c r="I233" s="37">
        <v>1.8</v>
      </c>
      <c r="J233" s="31" t="s">
        <v>8805</v>
      </c>
      <c r="K233" s="42" t="s">
        <v>4028</v>
      </c>
      <c r="L233" s="39" t="s">
        <v>4029</v>
      </c>
      <c r="M233" s="40">
        <v>21</v>
      </c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>
        <v>21</v>
      </c>
      <c r="Y233" s="49"/>
      <c r="Z233" t="s">
        <v>5882</v>
      </c>
      <c r="AA233"/>
      <c r="AB233">
        <v>1</v>
      </c>
      <c r="AC233" s="50">
        <f t="array" ref="AC233">SUM((Q233:W233)/7)</f>
        <v>0</v>
      </c>
      <c r="AD233" s="51"/>
    </row>
    <row r="234" customHeight="1" spans="1:30">
      <c r="A234" s="31" t="s">
        <v>8803</v>
      </c>
      <c r="B234" s="31" t="s">
        <v>15</v>
      </c>
      <c r="C234" s="31" t="s">
        <v>8818</v>
      </c>
      <c r="D234" s="31" t="s">
        <v>8805</v>
      </c>
      <c r="E234" s="31" t="s">
        <v>4276</v>
      </c>
      <c r="F234" s="31" t="s">
        <v>182</v>
      </c>
      <c r="G234" s="32" t="s">
        <v>8827</v>
      </c>
      <c r="H234" s="33" t="s">
        <v>8810</v>
      </c>
      <c r="I234" s="37">
        <v>1.8</v>
      </c>
      <c r="J234" s="31" t="s">
        <v>8805</v>
      </c>
      <c r="K234" s="38" t="s">
        <v>4277</v>
      </c>
      <c r="L234" s="39" t="s">
        <v>4278</v>
      </c>
      <c r="M234" s="40">
        <v>10</v>
      </c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>
        <v>10</v>
      </c>
      <c r="Y234" s="49"/>
      <c r="Z234" t="s">
        <v>5882</v>
      </c>
      <c r="AB234"/>
      <c r="AC234" s="50">
        <f t="array" ref="AC234">SUM((Q234:W234)/7)</f>
        <v>0</v>
      </c>
      <c r="AD234" s="51"/>
    </row>
    <row r="235" customHeight="1" spans="1:30">
      <c r="A235" s="31" t="s">
        <v>8803</v>
      </c>
      <c r="B235" s="31" t="s">
        <v>15</v>
      </c>
      <c r="C235" s="31" t="s">
        <v>8818</v>
      </c>
      <c r="D235" s="31" t="s">
        <v>8805</v>
      </c>
      <c r="E235" s="31" t="s">
        <v>4276</v>
      </c>
      <c r="F235" s="31" t="s">
        <v>182</v>
      </c>
      <c r="G235" s="32" t="s">
        <v>8827</v>
      </c>
      <c r="H235" s="33" t="s">
        <v>8811</v>
      </c>
      <c r="I235" s="37">
        <v>1.8</v>
      </c>
      <c r="J235" s="31" t="s">
        <v>8805</v>
      </c>
      <c r="K235" s="38" t="s">
        <v>4280</v>
      </c>
      <c r="L235" s="39" t="s">
        <v>4281</v>
      </c>
      <c r="M235" s="40">
        <v>10</v>
      </c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>
        <v>10</v>
      </c>
      <c r="Y235" s="49"/>
      <c r="Z235" t="s">
        <v>5882</v>
      </c>
      <c r="AB235"/>
      <c r="AC235" s="50">
        <f t="array" ref="AC235">SUM((Q235:W235)/7)</f>
        <v>0</v>
      </c>
      <c r="AD235" s="51"/>
    </row>
    <row r="236" customHeight="1" spans="1:30">
      <c r="A236" s="31" t="s">
        <v>8803</v>
      </c>
      <c r="B236" s="31" t="s">
        <v>15</v>
      </c>
      <c r="C236" s="31" t="s">
        <v>8818</v>
      </c>
      <c r="D236" s="31" t="s">
        <v>8805</v>
      </c>
      <c r="E236" s="31" t="s">
        <v>16</v>
      </c>
      <c r="F236" s="31" t="s">
        <v>17</v>
      </c>
      <c r="G236" s="32" t="s">
        <v>8827</v>
      </c>
      <c r="H236" s="33" t="s">
        <v>8808</v>
      </c>
      <c r="I236" s="37">
        <v>1.8</v>
      </c>
      <c r="J236" s="31" t="s">
        <v>8828</v>
      </c>
      <c r="K236" s="42" t="s">
        <v>4214</v>
      </c>
      <c r="L236" s="39" t="s">
        <v>4215</v>
      </c>
      <c r="M236" s="40">
        <v>1</v>
      </c>
      <c r="N236" s="40"/>
      <c r="O236" s="40"/>
      <c r="P236" s="40"/>
      <c r="Q236" s="40"/>
      <c r="R236" s="40"/>
      <c r="S236" s="40"/>
      <c r="T236" s="40"/>
      <c r="U236" s="40">
        <v>1</v>
      </c>
      <c r="V236" s="40"/>
      <c r="W236" s="40"/>
      <c r="X236" s="40">
        <v>0</v>
      </c>
      <c r="Y236" s="49"/>
      <c r="Z236" t="s">
        <v>5882</v>
      </c>
      <c r="AB236">
        <v>4</v>
      </c>
      <c r="AC236" s="50">
        <f t="array" ref="AC236">SUM((Q236:W236)/7)</f>
        <v>0.142857142857143</v>
      </c>
      <c r="AD236" s="51">
        <f t="shared" si="3"/>
        <v>0</v>
      </c>
    </row>
    <row r="237" customHeight="1" spans="1:30">
      <c r="A237" s="31" t="s">
        <v>8803</v>
      </c>
      <c r="B237" s="31" t="s">
        <v>15</v>
      </c>
      <c r="C237" s="31" t="s">
        <v>8818</v>
      </c>
      <c r="D237" s="31" t="s">
        <v>8805</v>
      </c>
      <c r="E237" s="31" t="s">
        <v>16</v>
      </c>
      <c r="F237" s="31" t="s">
        <v>17</v>
      </c>
      <c r="G237" s="32" t="s">
        <v>8827</v>
      </c>
      <c r="H237" s="33" t="s">
        <v>8809</v>
      </c>
      <c r="I237" s="37">
        <v>1.8</v>
      </c>
      <c r="J237" s="31" t="s">
        <v>8828</v>
      </c>
      <c r="K237" s="42" t="s">
        <v>4217</v>
      </c>
      <c r="L237" s="39" t="s">
        <v>4218</v>
      </c>
      <c r="M237" s="40">
        <v>0</v>
      </c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>
        <v>0</v>
      </c>
      <c r="Y237" s="49"/>
      <c r="Z237" t="s">
        <v>5882</v>
      </c>
      <c r="AB237">
        <v>1</v>
      </c>
      <c r="AC237" s="50">
        <f t="array" ref="AC237">SUM((Q237:W237)/7)</f>
        <v>0</v>
      </c>
      <c r="AD237" s="51"/>
    </row>
    <row r="238" customHeight="1" spans="1:30">
      <c r="A238" s="31" t="s">
        <v>8803</v>
      </c>
      <c r="B238" s="31" t="s">
        <v>15</v>
      </c>
      <c r="C238" s="31" t="s">
        <v>8818</v>
      </c>
      <c r="D238" s="31" t="s">
        <v>8805</v>
      </c>
      <c r="E238" s="31" t="s">
        <v>16</v>
      </c>
      <c r="F238" s="31" t="s">
        <v>17</v>
      </c>
      <c r="G238" s="32" t="s">
        <v>8827</v>
      </c>
      <c r="H238" s="33" t="s">
        <v>8810</v>
      </c>
      <c r="I238" s="37">
        <v>1.8</v>
      </c>
      <c r="J238" s="31" t="s">
        <v>8828</v>
      </c>
      <c r="K238" s="42" t="s">
        <v>4220</v>
      </c>
      <c r="L238" s="39" t="s">
        <v>4221</v>
      </c>
      <c r="M238" s="40">
        <v>0</v>
      </c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>
        <v>0</v>
      </c>
      <c r="Y238" s="49"/>
      <c r="Z238" t="s">
        <v>5882</v>
      </c>
      <c r="AB238">
        <v>1</v>
      </c>
      <c r="AC238" s="50">
        <f t="array" ref="AC238">SUM((Q238:W238)/7)</f>
        <v>0</v>
      </c>
      <c r="AD238" s="51"/>
    </row>
    <row r="239" customHeight="1" spans="1:30">
      <c r="A239" s="31" t="s">
        <v>8803</v>
      </c>
      <c r="B239" s="31" t="s">
        <v>15</v>
      </c>
      <c r="C239" s="31" t="s">
        <v>8818</v>
      </c>
      <c r="D239" s="31" t="s">
        <v>8805</v>
      </c>
      <c r="E239" s="31" t="s">
        <v>16</v>
      </c>
      <c r="F239" s="31" t="s">
        <v>17</v>
      </c>
      <c r="G239" s="32" t="s">
        <v>8827</v>
      </c>
      <c r="H239" s="33" t="s">
        <v>8808</v>
      </c>
      <c r="I239" s="37">
        <v>1.8</v>
      </c>
      <c r="J239" s="31" t="s">
        <v>8829</v>
      </c>
      <c r="K239" s="42" t="s">
        <v>4223</v>
      </c>
      <c r="L239" s="39" t="s">
        <v>4224</v>
      </c>
      <c r="M239" s="40">
        <v>0</v>
      </c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>
        <v>5</v>
      </c>
      <c r="Y239" s="49"/>
      <c r="Z239" t="s">
        <v>5882</v>
      </c>
      <c r="AB239">
        <v>5</v>
      </c>
      <c r="AC239" s="50">
        <f t="array" ref="AC239">SUM((Q239:W239)/7)</f>
        <v>0</v>
      </c>
      <c r="AD239" s="51"/>
    </row>
    <row r="240" customHeight="1" spans="1:30">
      <c r="A240" s="31" t="s">
        <v>8803</v>
      </c>
      <c r="B240" s="31" t="s">
        <v>15</v>
      </c>
      <c r="C240" s="31" t="s">
        <v>8818</v>
      </c>
      <c r="D240" s="31" t="s">
        <v>8805</v>
      </c>
      <c r="E240" s="31" t="s">
        <v>16</v>
      </c>
      <c r="F240" s="31" t="s">
        <v>17</v>
      </c>
      <c r="G240" s="32" t="s">
        <v>8827</v>
      </c>
      <c r="H240" s="33" t="s">
        <v>8809</v>
      </c>
      <c r="I240" s="37">
        <v>1.8</v>
      </c>
      <c r="J240" s="31" t="s">
        <v>8829</v>
      </c>
      <c r="K240" s="42" t="s">
        <v>4226</v>
      </c>
      <c r="L240" s="39" t="s">
        <v>4227</v>
      </c>
      <c r="M240" s="40">
        <v>2</v>
      </c>
      <c r="N240" s="40">
        <v>1</v>
      </c>
      <c r="O240" s="40"/>
      <c r="P240" s="40"/>
      <c r="Q240" s="40"/>
      <c r="R240" s="40"/>
      <c r="S240" s="40"/>
      <c r="T240" s="40"/>
      <c r="U240" s="40"/>
      <c r="V240" s="40"/>
      <c r="W240" s="40"/>
      <c r="X240" s="40">
        <v>1</v>
      </c>
      <c r="Y240" s="49"/>
      <c r="Z240" t="s">
        <v>5882</v>
      </c>
      <c r="AB240">
        <v>4</v>
      </c>
      <c r="AC240" s="50">
        <f t="array" ref="AC240">SUM((Q240:W240)/7)</f>
        <v>0</v>
      </c>
      <c r="AD240" s="51"/>
    </row>
    <row r="241" customHeight="1" spans="1:30">
      <c r="A241" s="31" t="s">
        <v>8803</v>
      </c>
      <c r="B241" s="31" t="s">
        <v>15</v>
      </c>
      <c r="C241" s="31" t="s">
        <v>8818</v>
      </c>
      <c r="D241" s="31" t="s">
        <v>8805</v>
      </c>
      <c r="E241" s="31" t="s">
        <v>16</v>
      </c>
      <c r="F241" s="31" t="s">
        <v>17</v>
      </c>
      <c r="G241" s="32" t="s">
        <v>8827</v>
      </c>
      <c r="H241" s="33" t="s">
        <v>8810</v>
      </c>
      <c r="I241" s="37">
        <v>1.8</v>
      </c>
      <c r="J241" s="31" t="s">
        <v>8829</v>
      </c>
      <c r="K241" s="42" t="s">
        <v>4229</v>
      </c>
      <c r="L241" s="39" t="s">
        <v>4230</v>
      </c>
      <c r="M241" s="40">
        <v>3</v>
      </c>
      <c r="N241" s="40"/>
      <c r="O241" s="40"/>
      <c r="P241" s="40"/>
      <c r="Q241" s="40"/>
      <c r="R241" s="40"/>
      <c r="S241" s="40">
        <v>2</v>
      </c>
      <c r="T241" s="40"/>
      <c r="U241" s="40"/>
      <c r="V241" s="40"/>
      <c r="W241" s="40"/>
      <c r="X241" s="40">
        <v>1</v>
      </c>
      <c r="Y241" s="49"/>
      <c r="Z241" t="s">
        <v>5882</v>
      </c>
      <c r="AB241">
        <v>4</v>
      </c>
      <c r="AC241" s="50">
        <f t="array" ref="AC241">SUM((Q241:W241)/7)</f>
        <v>0.285714285714286</v>
      </c>
      <c r="AD241" s="51">
        <f t="shared" si="3"/>
        <v>3.5</v>
      </c>
    </row>
    <row r="242" customHeight="1" spans="1:30">
      <c r="A242" s="31" t="s">
        <v>8803</v>
      </c>
      <c r="B242" s="31" t="s">
        <v>15</v>
      </c>
      <c r="C242" s="31" t="s">
        <v>8818</v>
      </c>
      <c r="D242" s="31" t="s">
        <v>8805</v>
      </c>
      <c r="E242" s="31" t="s">
        <v>16</v>
      </c>
      <c r="F242" s="31" t="s">
        <v>182</v>
      </c>
      <c r="G242" s="32" t="s">
        <v>8827</v>
      </c>
      <c r="H242" s="33" t="s">
        <v>8809</v>
      </c>
      <c r="I242" s="37">
        <v>1.8</v>
      </c>
      <c r="J242" s="31" t="s">
        <v>8828</v>
      </c>
      <c r="K242" s="42" t="s">
        <v>4232</v>
      </c>
      <c r="L242" s="39" t="s">
        <v>4233</v>
      </c>
      <c r="M242" s="40">
        <v>3</v>
      </c>
      <c r="N242" s="40"/>
      <c r="O242" s="40"/>
      <c r="P242" s="40"/>
      <c r="Q242" s="40"/>
      <c r="R242" s="40"/>
      <c r="S242" s="40">
        <v>2</v>
      </c>
      <c r="T242" s="40"/>
      <c r="U242" s="40"/>
      <c r="V242" s="40"/>
      <c r="W242" s="40"/>
      <c r="X242" s="40">
        <v>1</v>
      </c>
      <c r="Y242" s="49"/>
      <c r="Z242" t="s">
        <v>5882</v>
      </c>
      <c r="AB242">
        <v>3</v>
      </c>
      <c r="AC242" s="50">
        <f t="array" ref="AC242">SUM((Q242:W242)/7)</f>
        <v>0.285714285714286</v>
      </c>
      <c r="AD242" s="51">
        <f t="shared" si="3"/>
        <v>3.5</v>
      </c>
    </row>
    <row r="243" customHeight="1" spans="1:30">
      <c r="A243" s="31" t="s">
        <v>8803</v>
      </c>
      <c r="B243" s="31" t="s">
        <v>15</v>
      </c>
      <c r="C243" s="31" t="s">
        <v>8818</v>
      </c>
      <c r="D243" s="31" t="s">
        <v>8805</v>
      </c>
      <c r="E243" s="31" t="s">
        <v>16</v>
      </c>
      <c r="F243" s="31" t="s">
        <v>182</v>
      </c>
      <c r="G243" s="32" t="s">
        <v>8827</v>
      </c>
      <c r="H243" s="33" t="s">
        <v>8810</v>
      </c>
      <c r="I243" s="37">
        <v>1.8</v>
      </c>
      <c r="J243" s="31" t="s">
        <v>8828</v>
      </c>
      <c r="K243" s="42" t="s">
        <v>4235</v>
      </c>
      <c r="L243" s="39" t="s">
        <v>4236</v>
      </c>
      <c r="M243" s="40">
        <v>0</v>
      </c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>
        <v>0</v>
      </c>
      <c r="Y243" s="49"/>
      <c r="Z243" t="s">
        <v>5882</v>
      </c>
      <c r="AB243">
        <v>5</v>
      </c>
      <c r="AC243" s="50">
        <f t="array" ref="AC243">SUM((Q243:W243)/7)</f>
        <v>0</v>
      </c>
      <c r="AD243" s="51"/>
    </row>
    <row r="244" customHeight="1" spans="1:30">
      <c r="A244" s="31" t="s">
        <v>8803</v>
      </c>
      <c r="B244" s="31" t="s">
        <v>15</v>
      </c>
      <c r="C244" s="31" t="s">
        <v>8818</v>
      </c>
      <c r="D244" s="31" t="s">
        <v>8805</v>
      </c>
      <c r="E244" s="31" t="s">
        <v>16</v>
      </c>
      <c r="F244" s="31" t="s">
        <v>182</v>
      </c>
      <c r="G244" s="32" t="s">
        <v>8827</v>
      </c>
      <c r="H244" s="33" t="s">
        <v>8811</v>
      </c>
      <c r="I244" s="37">
        <v>1.8</v>
      </c>
      <c r="J244" s="31" t="s">
        <v>8828</v>
      </c>
      <c r="K244" s="42" t="s">
        <v>4238</v>
      </c>
      <c r="L244" s="39" t="s">
        <v>4239</v>
      </c>
      <c r="M244" s="40">
        <v>0</v>
      </c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>
        <v>0</v>
      </c>
      <c r="Y244" s="49"/>
      <c r="Z244" t="s">
        <v>5882</v>
      </c>
      <c r="AB244"/>
      <c r="AC244" s="50">
        <f t="array" ref="AC244">SUM((Q244:W244)/7)</f>
        <v>0</v>
      </c>
      <c r="AD244" s="51"/>
    </row>
    <row r="245" customHeight="1" spans="1:30">
      <c r="A245" s="31" t="s">
        <v>8803</v>
      </c>
      <c r="B245" s="31" t="s">
        <v>15</v>
      </c>
      <c r="C245" s="31" t="s">
        <v>8818</v>
      </c>
      <c r="D245" s="31" t="s">
        <v>8805</v>
      </c>
      <c r="E245" s="31" t="s">
        <v>16</v>
      </c>
      <c r="F245" s="31" t="s">
        <v>182</v>
      </c>
      <c r="G245" s="32" t="s">
        <v>8827</v>
      </c>
      <c r="H245" s="33" t="s">
        <v>8812</v>
      </c>
      <c r="I245" s="37">
        <v>1.8</v>
      </c>
      <c r="J245" s="31" t="s">
        <v>8828</v>
      </c>
      <c r="K245" s="42" t="s">
        <v>4241</v>
      </c>
      <c r="L245" s="39" t="s">
        <v>4242</v>
      </c>
      <c r="M245" s="40">
        <v>2</v>
      </c>
      <c r="N245" s="40"/>
      <c r="O245" s="40"/>
      <c r="P245" s="40"/>
      <c r="Q245" s="40"/>
      <c r="R245" s="40"/>
      <c r="S245" s="40">
        <v>1</v>
      </c>
      <c r="T245" s="40"/>
      <c r="U245" s="40"/>
      <c r="V245" s="40"/>
      <c r="W245" s="40"/>
      <c r="X245" s="40">
        <v>1</v>
      </c>
      <c r="Y245" s="49"/>
      <c r="Z245" t="s">
        <v>5882</v>
      </c>
      <c r="AB245">
        <v>4</v>
      </c>
      <c r="AC245" s="50">
        <f t="array" ref="AC245">SUM((Q245:W245)/7)</f>
        <v>0.142857142857143</v>
      </c>
      <c r="AD245" s="51">
        <f t="shared" si="3"/>
        <v>7</v>
      </c>
    </row>
    <row r="246" customHeight="1" spans="1:30">
      <c r="A246" s="31" t="s">
        <v>8803</v>
      </c>
      <c r="B246" s="31" t="s">
        <v>15</v>
      </c>
      <c r="C246" s="31" t="s">
        <v>8818</v>
      </c>
      <c r="D246" s="31" t="s">
        <v>8805</v>
      </c>
      <c r="E246" s="31" t="s">
        <v>16</v>
      </c>
      <c r="F246" s="31" t="s">
        <v>182</v>
      </c>
      <c r="G246" s="32" t="s">
        <v>8827</v>
      </c>
      <c r="H246" s="33" t="s">
        <v>8813</v>
      </c>
      <c r="I246" s="37">
        <v>1.8</v>
      </c>
      <c r="J246" s="31" t="s">
        <v>8828</v>
      </c>
      <c r="K246" s="42" t="s">
        <v>4244</v>
      </c>
      <c r="L246" s="39" t="s">
        <v>4245</v>
      </c>
      <c r="M246" s="40">
        <v>5</v>
      </c>
      <c r="N246" s="40">
        <v>1</v>
      </c>
      <c r="O246" s="40"/>
      <c r="P246" s="40">
        <v>1</v>
      </c>
      <c r="Q246" s="40"/>
      <c r="R246" s="40"/>
      <c r="S246" s="40">
        <v>1</v>
      </c>
      <c r="T246" s="40"/>
      <c r="U246" s="40"/>
      <c r="V246" s="40"/>
      <c r="W246" s="40"/>
      <c r="X246" s="40">
        <v>2</v>
      </c>
      <c r="Y246" s="49"/>
      <c r="Z246" t="s">
        <v>5882</v>
      </c>
      <c r="AB246">
        <v>3</v>
      </c>
      <c r="AC246" s="50">
        <f t="array" ref="AC246">SUM((Q246:W246)/7)</f>
        <v>0.142857142857143</v>
      </c>
      <c r="AD246" s="51">
        <f t="shared" si="3"/>
        <v>14</v>
      </c>
    </row>
    <row r="247" customHeight="1" spans="1:30">
      <c r="A247" s="31" t="s">
        <v>8803</v>
      </c>
      <c r="B247" s="31" t="s">
        <v>15</v>
      </c>
      <c r="C247" s="31" t="s">
        <v>8818</v>
      </c>
      <c r="D247" s="31" t="s">
        <v>8805</v>
      </c>
      <c r="E247" s="31" t="s">
        <v>16</v>
      </c>
      <c r="F247" s="31" t="s">
        <v>182</v>
      </c>
      <c r="G247" s="32" t="s">
        <v>8827</v>
      </c>
      <c r="H247" s="33" t="s">
        <v>8809</v>
      </c>
      <c r="I247" s="37">
        <v>1.8</v>
      </c>
      <c r="J247" s="31" t="s">
        <v>8829</v>
      </c>
      <c r="K247" s="42" t="s">
        <v>4247</v>
      </c>
      <c r="L247" s="39" t="s">
        <v>4248</v>
      </c>
      <c r="M247" s="40">
        <v>3</v>
      </c>
      <c r="N247" s="40">
        <v>1</v>
      </c>
      <c r="O247" s="40"/>
      <c r="P247" s="40"/>
      <c r="Q247" s="40"/>
      <c r="R247" s="40"/>
      <c r="S247" s="40">
        <v>1</v>
      </c>
      <c r="T247" s="40"/>
      <c r="U247" s="40"/>
      <c r="V247" s="40">
        <v>1</v>
      </c>
      <c r="W247" s="40"/>
      <c r="X247" s="40">
        <v>0</v>
      </c>
      <c r="Y247" s="49"/>
      <c r="Z247" t="s">
        <v>5882</v>
      </c>
      <c r="AB247">
        <v>5</v>
      </c>
      <c r="AC247" s="50">
        <f t="array" ref="AC247">SUM((Q247:W247)/7)</f>
        <v>0.285714285714286</v>
      </c>
      <c r="AD247" s="51">
        <f t="shared" si="3"/>
        <v>0</v>
      </c>
    </row>
    <row r="248" customHeight="1" spans="1:30">
      <c r="A248" s="31" t="s">
        <v>8803</v>
      </c>
      <c r="B248" s="31" t="s">
        <v>15</v>
      </c>
      <c r="C248" s="31" t="s">
        <v>8818</v>
      </c>
      <c r="D248" s="31" t="s">
        <v>8805</v>
      </c>
      <c r="E248" s="31" t="s">
        <v>16</v>
      </c>
      <c r="F248" s="31" t="s">
        <v>182</v>
      </c>
      <c r="G248" s="32" t="s">
        <v>8827</v>
      </c>
      <c r="H248" s="33" t="s">
        <v>8810</v>
      </c>
      <c r="I248" s="37">
        <v>1.8</v>
      </c>
      <c r="J248" s="31" t="s">
        <v>8829</v>
      </c>
      <c r="K248" s="42" t="s">
        <v>5952</v>
      </c>
      <c r="L248" s="39" t="s">
        <v>5953</v>
      </c>
      <c r="M248" s="40">
        <v>3</v>
      </c>
      <c r="N248" s="40">
        <v>1</v>
      </c>
      <c r="O248" s="40"/>
      <c r="P248" s="40"/>
      <c r="Q248" s="40"/>
      <c r="R248" s="40"/>
      <c r="S248" s="40"/>
      <c r="T248" s="40"/>
      <c r="U248" s="40"/>
      <c r="V248" s="40"/>
      <c r="W248" s="40"/>
      <c r="X248" s="40">
        <v>2</v>
      </c>
      <c r="Y248" s="49">
        <v>5</v>
      </c>
      <c r="Z248" t="s">
        <v>5882</v>
      </c>
      <c r="AB248">
        <v>4</v>
      </c>
      <c r="AC248" s="50">
        <f t="array" ref="AC248">SUM((Q248:W248)/7)</f>
        <v>0</v>
      </c>
      <c r="AD248" s="51"/>
    </row>
    <row r="249" customHeight="1" spans="1:30">
      <c r="A249" s="31" t="s">
        <v>8803</v>
      </c>
      <c r="B249" s="31" t="s">
        <v>15</v>
      </c>
      <c r="C249" s="31" t="s">
        <v>8818</v>
      </c>
      <c r="D249" s="31" t="s">
        <v>8805</v>
      </c>
      <c r="E249" s="31" t="s">
        <v>16</v>
      </c>
      <c r="F249" s="31" t="s">
        <v>182</v>
      </c>
      <c r="G249" s="32" t="s">
        <v>8827</v>
      </c>
      <c r="H249" s="33" t="s">
        <v>8811</v>
      </c>
      <c r="I249" s="37">
        <v>1.8</v>
      </c>
      <c r="J249" s="31" t="s">
        <v>8829</v>
      </c>
      <c r="K249" s="42" t="s">
        <v>5955</v>
      </c>
      <c r="L249" s="39" t="s">
        <v>5956</v>
      </c>
      <c r="M249" s="40">
        <v>5</v>
      </c>
      <c r="N249" s="40"/>
      <c r="O249" s="40"/>
      <c r="P249" s="40"/>
      <c r="Q249" s="40"/>
      <c r="R249" s="40"/>
      <c r="S249" s="40"/>
      <c r="T249" s="40">
        <v>1</v>
      </c>
      <c r="U249" s="40">
        <v>1</v>
      </c>
      <c r="V249" s="40"/>
      <c r="W249" s="40"/>
      <c r="X249" s="40">
        <v>3</v>
      </c>
      <c r="Y249" s="49"/>
      <c r="Z249" t="s">
        <v>5882</v>
      </c>
      <c r="AB249">
        <v>2</v>
      </c>
      <c r="AC249" s="50">
        <f t="array" ref="AC249">SUM((Q249:W249)/7)</f>
        <v>0.285714285714286</v>
      </c>
      <c r="AD249" s="51">
        <f t="shared" si="3"/>
        <v>10.5</v>
      </c>
    </row>
    <row r="250" customFormat="1" customHeight="1" spans="1:30">
      <c r="A250" s="31" t="s">
        <v>8803</v>
      </c>
      <c r="B250" s="31" t="s">
        <v>15</v>
      </c>
      <c r="C250" s="31" t="s">
        <v>8818</v>
      </c>
      <c r="D250" s="31" t="s">
        <v>8805</v>
      </c>
      <c r="E250" s="31" t="s">
        <v>16</v>
      </c>
      <c r="F250" s="31" t="s">
        <v>182</v>
      </c>
      <c r="G250" s="32" t="s">
        <v>8827</v>
      </c>
      <c r="H250" s="33" t="s">
        <v>8812</v>
      </c>
      <c r="I250" s="37">
        <v>1.8</v>
      </c>
      <c r="J250" s="31" t="s">
        <v>8829</v>
      </c>
      <c r="K250" s="42" t="s">
        <v>4250</v>
      </c>
      <c r="L250" s="39" t="s">
        <v>4251</v>
      </c>
      <c r="M250" s="40">
        <v>3</v>
      </c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>
        <v>3</v>
      </c>
      <c r="Y250" s="49"/>
      <c r="Z250" t="s">
        <v>5882</v>
      </c>
      <c r="AB250">
        <v>2</v>
      </c>
      <c r="AC250" s="50">
        <f t="array" ref="AC250">SUM((Q250:W250)/7)</f>
        <v>0</v>
      </c>
      <c r="AD250" s="51"/>
    </row>
    <row r="251" customFormat="1" customHeight="1" spans="1:30">
      <c r="A251" s="31" t="s">
        <v>8803</v>
      </c>
      <c r="B251" s="31" t="s">
        <v>15</v>
      </c>
      <c r="C251" s="31" t="s">
        <v>8818</v>
      </c>
      <c r="D251" s="31" t="s">
        <v>8805</v>
      </c>
      <c r="E251" s="31" t="s">
        <v>16</v>
      </c>
      <c r="F251" s="31" t="s">
        <v>182</v>
      </c>
      <c r="G251" s="32" t="s">
        <v>8827</v>
      </c>
      <c r="H251" s="33" t="s">
        <v>8813</v>
      </c>
      <c r="I251" s="37">
        <v>1.8</v>
      </c>
      <c r="J251" s="31" t="s">
        <v>8829</v>
      </c>
      <c r="K251" s="42" t="s">
        <v>5958</v>
      </c>
      <c r="L251" s="39" t="s">
        <v>5959</v>
      </c>
      <c r="M251" s="40">
        <v>5</v>
      </c>
      <c r="N251" s="40"/>
      <c r="O251" s="40"/>
      <c r="P251" s="40"/>
      <c r="Q251" s="40">
        <v>1</v>
      </c>
      <c r="R251" s="40"/>
      <c r="S251" s="40"/>
      <c r="T251" s="40"/>
      <c r="U251" s="40"/>
      <c r="V251" s="40"/>
      <c r="W251" s="40"/>
      <c r="X251" s="40">
        <v>4</v>
      </c>
      <c r="Y251" s="49"/>
      <c r="Z251" t="s">
        <v>5882</v>
      </c>
      <c r="AB251">
        <v>1</v>
      </c>
      <c r="AC251" s="50">
        <f t="array" ref="AC251">SUM((Q251:W251)/7)</f>
        <v>0.142857142857143</v>
      </c>
      <c r="AD251" s="51">
        <f t="shared" si="3"/>
        <v>28</v>
      </c>
    </row>
    <row r="252" s="19" customFormat="1" customHeight="1" spans="1:30">
      <c r="A252" s="31" t="s">
        <v>8803</v>
      </c>
      <c r="B252" s="31" t="s">
        <v>15</v>
      </c>
      <c r="C252" s="31" t="s">
        <v>8818</v>
      </c>
      <c r="D252" s="31" t="s">
        <v>8805</v>
      </c>
      <c r="E252" s="31" t="s">
        <v>16</v>
      </c>
      <c r="F252" s="31" t="s">
        <v>182</v>
      </c>
      <c r="G252" s="32" t="s">
        <v>8830</v>
      </c>
      <c r="H252" s="33" t="s">
        <v>8807</v>
      </c>
      <c r="I252" s="37">
        <v>1.8</v>
      </c>
      <c r="J252" s="31" t="s">
        <v>8805</v>
      </c>
      <c r="K252" s="39" t="s">
        <v>2172</v>
      </c>
      <c r="L252" s="39" t="s">
        <v>2173</v>
      </c>
      <c r="M252" s="40">
        <v>1</v>
      </c>
      <c r="N252" s="40">
        <v>1</v>
      </c>
      <c r="O252" s="40"/>
      <c r="P252" s="40"/>
      <c r="Q252" s="40"/>
      <c r="R252" s="40"/>
      <c r="S252" s="40"/>
      <c r="T252" s="40"/>
      <c r="U252" s="40"/>
      <c r="V252" s="40"/>
      <c r="W252" s="40">
        <v>1</v>
      </c>
      <c r="X252" s="40">
        <v>89</v>
      </c>
      <c r="Y252" s="49">
        <v>5</v>
      </c>
      <c r="Z252" t="s">
        <v>5812</v>
      </c>
      <c r="AA252"/>
      <c r="AB252">
        <v>6</v>
      </c>
      <c r="AC252" s="50">
        <f t="array" ref="AC252">SUM((Q252:W252)/7)</f>
        <v>0.142857142857143</v>
      </c>
      <c r="AD252" s="51">
        <f t="shared" si="3"/>
        <v>623</v>
      </c>
    </row>
    <row r="253" s="19" customFormat="1" customHeight="1" spans="1:30">
      <c r="A253" s="31" t="s">
        <v>8803</v>
      </c>
      <c r="B253" s="31" t="s">
        <v>15</v>
      </c>
      <c r="C253" s="31" t="s">
        <v>8818</v>
      </c>
      <c r="D253" s="31" t="s">
        <v>8805</v>
      </c>
      <c r="E253" s="31" t="s">
        <v>16</v>
      </c>
      <c r="F253" s="31" t="s">
        <v>182</v>
      </c>
      <c r="G253" s="32" t="s">
        <v>8830</v>
      </c>
      <c r="H253" s="33" t="s">
        <v>8808</v>
      </c>
      <c r="I253" s="37">
        <v>1.8</v>
      </c>
      <c r="J253" s="31" t="s">
        <v>8805</v>
      </c>
      <c r="K253" s="39" t="s">
        <v>2175</v>
      </c>
      <c r="L253" s="39" t="s">
        <v>2176</v>
      </c>
      <c r="M253" s="40">
        <v>30</v>
      </c>
      <c r="N253" s="40"/>
      <c r="O253" s="40">
        <v>1</v>
      </c>
      <c r="P253" s="40">
        <v>2</v>
      </c>
      <c r="Q253" s="40">
        <v>1</v>
      </c>
      <c r="R253" s="40"/>
      <c r="S253" s="40"/>
      <c r="T253" s="40">
        <v>1</v>
      </c>
      <c r="U253" s="40"/>
      <c r="V253" s="40"/>
      <c r="W253" s="40"/>
      <c r="X253" s="40">
        <v>128</v>
      </c>
      <c r="Y253" s="49"/>
      <c r="Z253" t="s">
        <v>5812</v>
      </c>
      <c r="AA253"/>
      <c r="AB253">
        <v>24</v>
      </c>
      <c r="AC253" s="50">
        <f t="array" ref="AC253">SUM((Q253:W253)/7)</f>
        <v>0.285714285714286</v>
      </c>
      <c r="AD253" s="51">
        <f t="shared" si="3"/>
        <v>448</v>
      </c>
    </row>
    <row r="254" s="19" customFormat="1" customHeight="1" spans="1:30">
      <c r="A254" s="31" t="s">
        <v>8803</v>
      </c>
      <c r="B254" s="31" t="s">
        <v>15</v>
      </c>
      <c r="C254" s="31" t="s">
        <v>8818</v>
      </c>
      <c r="D254" s="31" t="s">
        <v>8805</v>
      </c>
      <c r="E254" s="31" t="s">
        <v>16</v>
      </c>
      <c r="F254" s="31" t="s">
        <v>182</v>
      </c>
      <c r="G254" s="32" t="s">
        <v>8830</v>
      </c>
      <c r="H254" s="33" t="s">
        <v>8809</v>
      </c>
      <c r="I254" s="37">
        <v>1.8</v>
      </c>
      <c r="J254" s="31" t="s">
        <v>8805</v>
      </c>
      <c r="K254" s="39" t="s">
        <v>2178</v>
      </c>
      <c r="L254" s="39" t="s">
        <v>2179</v>
      </c>
      <c r="M254" s="40">
        <v>83</v>
      </c>
      <c r="N254" s="40"/>
      <c r="O254" s="40">
        <v>2</v>
      </c>
      <c r="P254" s="40">
        <v>1</v>
      </c>
      <c r="Q254" s="40">
        <v>4</v>
      </c>
      <c r="R254" s="40"/>
      <c r="S254" s="40">
        <v>3</v>
      </c>
      <c r="T254" s="40">
        <v>2</v>
      </c>
      <c r="U254" s="40">
        <v>2</v>
      </c>
      <c r="V254" s="40"/>
      <c r="W254" s="40"/>
      <c r="X254" s="40">
        <v>199</v>
      </c>
      <c r="Y254" s="49">
        <v>70</v>
      </c>
      <c r="Z254" t="s">
        <v>5812</v>
      </c>
      <c r="AA254"/>
      <c r="AB254">
        <v>36</v>
      </c>
      <c r="AC254" s="50">
        <f t="array" ref="AC254">SUM((Q254:W254)/7)</f>
        <v>1.57142857142857</v>
      </c>
      <c r="AD254" s="51">
        <f t="shared" si="3"/>
        <v>126.636363636364</v>
      </c>
    </row>
    <row r="255" s="19" customFormat="1" customHeight="1" spans="1:30">
      <c r="A255" s="31" t="s">
        <v>8803</v>
      </c>
      <c r="B255" s="31" t="s">
        <v>15</v>
      </c>
      <c r="C255" s="31" t="s">
        <v>8818</v>
      </c>
      <c r="D255" s="31" t="s">
        <v>8805</v>
      </c>
      <c r="E255" s="31" t="s">
        <v>16</v>
      </c>
      <c r="F255" s="31" t="s">
        <v>182</v>
      </c>
      <c r="G255" s="32" t="s">
        <v>8830</v>
      </c>
      <c r="H255" s="33" t="s">
        <v>8810</v>
      </c>
      <c r="I255" s="37">
        <v>1.8</v>
      </c>
      <c r="J255" s="31" t="s">
        <v>8805</v>
      </c>
      <c r="K255" s="39" t="s">
        <v>2181</v>
      </c>
      <c r="L255" s="39" t="s">
        <v>2182</v>
      </c>
      <c r="M255" s="40">
        <v>75</v>
      </c>
      <c r="N255" s="40"/>
      <c r="O255" s="40"/>
      <c r="P255" s="40">
        <v>3</v>
      </c>
      <c r="Q255" s="40">
        <v>1</v>
      </c>
      <c r="R255" s="40"/>
      <c r="S255" s="40"/>
      <c r="T255" s="40"/>
      <c r="U255" s="40"/>
      <c r="V255" s="40"/>
      <c r="W255" s="40"/>
      <c r="X255" s="40">
        <v>71</v>
      </c>
      <c r="Y255" s="49"/>
      <c r="Z255" t="s">
        <v>5812</v>
      </c>
      <c r="AA255"/>
      <c r="AB255">
        <v>26</v>
      </c>
      <c r="AC255" s="50">
        <f t="array" ref="AC255">SUM((Q255:W255)/7)</f>
        <v>0.142857142857143</v>
      </c>
      <c r="AD255" s="51">
        <f t="shared" si="3"/>
        <v>497</v>
      </c>
    </row>
    <row r="256" s="19" customFormat="1" customHeight="1" spans="1:30">
      <c r="A256" s="31" t="s">
        <v>8803</v>
      </c>
      <c r="B256" s="31" t="s">
        <v>15</v>
      </c>
      <c r="C256" s="31" t="s">
        <v>8818</v>
      </c>
      <c r="D256" s="31" t="s">
        <v>8805</v>
      </c>
      <c r="E256" s="31" t="s">
        <v>16</v>
      </c>
      <c r="F256" s="31" t="s">
        <v>182</v>
      </c>
      <c r="G256" s="32" t="s">
        <v>8830</v>
      </c>
      <c r="H256" s="33" t="s">
        <v>8811</v>
      </c>
      <c r="I256" s="37">
        <v>1.8</v>
      </c>
      <c r="J256" s="31" t="s">
        <v>8805</v>
      </c>
      <c r="K256" s="39" t="s">
        <v>2184</v>
      </c>
      <c r="L256" s="39" t="s">
        <v>2185</v>
      </c>
      <c r="M256" s="40">
        <v>61</v>
      </c>
      <c r="N256" s="40">
        <v>1</v>
      </c>
      <c r="O256" s="40">
        <v>2</v>
      </c>
      <c r="P256" s="40">
        <v>2</v>
      </c>
      <c r="Q256" s="40">
        <v>2</v>
      </c>
      <c r="R256" s="40"/>
      <c r="S256" s="40"/>
      <c r="T256" s="40">
        <v>4</v>
      </c>
      <c r="U256" s="40"/>
      <c r="V256" s="40">
        <v>2</v>
      </c>
      <c r="W256" s="40">
        <v>3</v>
      </c>
      <c r="X256" s="40">
        <v>62</v>
      </c>
      <c r="Y256" s="49"/>
      <c r="Z256" t="s">
        <v>5812</v>
      </c>
      <c r="AA256"/>
      <c r="AB256">
        <v>31</v>
      </c>
      <c r="AC256" s="50">
        <f t="array" ref="AC256">SUM((Q256:W256)/7)</f>
        <v>1.57142857142857</v>
      </c>
      <c r="AD256" s="51">
        <f t="shared" si="3"/>
        <v>39.4545454545455</v>
      </c>
    </row>
    <row r="257" s="19" customFormat="1" customHeight="1" spans="1:30">
      <c r="A257" s="31" t="s">
        <v>8803</v>
      </c>
      <c r="B257" s="31" t="s">
        <v>15</v>
      </c>
      <c r="C257" s="31" t="s">
        <v>8818</v>
      </c>
      <c r="D257" s="31" t="s">
        <v>8805</v>
      </c>
      <c r="E257" s="31" t="s">
        <v>16</v>
      </c>
      <c r="F257" s="31" t="s">
        <v>182</v>
      </c>
      <c r="G257" s="32" t="s">
        <v>8830</v>
      </c>
      <c r="H257" s="33" t="s">
        <v>8812</v>
      </c>
      <c r="I257" s="37">
        <v>1.8</v>
      </c>
      <c r="J257" s="31" t="s">
        <v>8805</v>
      </c>
      <c r="K257" s="39" t="s">
        <v>2187</v>
      </c>
      <c r="L257" s="39" t="s">
        <v>2188</v>
      </c>
      <c r="M257" s="40">
        <v>28</v>
      </c>
      <c r="N257" s="40">
        <v>1</v>
      </c>
      <c r="O257" s="40">
        <v>2</v>
      </c>
      <c r="P257" s="40">
        <v>1</v>
      </c>
      <c r="Q257" s="40">
        <v>3</v>
      </c>
      <c r="R257" s="40"/>
      <c r="S257" s="40">
        <v>1</v>
      </c>
      <c r="T257" s="40">
        <v>1</v>
      </c>
      <c r="U257" s="40"/>
      <c r="V257" s="40">
        <v>1</v>
      </c>
      <c r="W257" s="40"/>
      <c r="X257" s="40">
        <v>118</v>
      </c>
      <c r="Y257" s="49"/>
      <c r="Z257" t="s">
        <v>5812</v>
      </c>
      <c r="AA257"/>
      <c r="AB257">
        <v>29</v>
      </c>
      <c r="AC257" s="50">
        <f t="array" ref="AC257">SUM((Q257:W257)/7)</f>
        <v>0.857142857142857</v>
      </c>
      <c r="AD257" s="51">
        <f t="shared" si="3"/>
        <v>137.666666666667</v>
      </c>
    </row>
    <row r="258" s="19" customFormat="1" customHeight="1" spans="1:30">
      <c r="A258" s="31" t="s">
        <v>8803</v>
      </c>
      <c r="B258" s="31" t="s">
        <v>15</v>
      </c>
      <c r="C258" s="31" t="s">
        <v>8818</v>
      </c>
      <c r="D258" s="31" t="s">
        <v>8805</v>
      </c>
      <c r="E258" s="31" t="s">
        <v>16</v>
      </c>
      <c r="F258" s="31" t="s">
        <v>182</v>
      </c>
      <c r="G258" s="32" t="s">
        <v>8830</v>
      </c>
      <c r="H258" s="33" t="s">
        <v>8813</v>
      </c>
      <c r="I258" s="37">
        <v>1.8</v>
      </c>
      <c r="J258" s="31" t="s">
        <v>8805</v>
      </c>
      <c r="K258" s="39" t="s">
        <v>2190</v>
      </c>
      <c r="L258" s="39" t="s">
        <v>2191</v>
      </c>
      <c r="M258" s="40">
        <v>35</v>
      </c>
      <c r="N258" s="40"/>
      <c r="O258" s="40">
        <v>1</v>
      </c>
      <c r="P258" s="40">
        <v>5</v>
      </c>
      <c r="Q258" s="40">
        <v>2</v>
      </c>
      <c r="R258" s="40"/>
      <c r="S258" s="40">
        <v>3</v>
      </c>
      <c r="T258" s="40">
        <v>2</v>
      </c>
      <c r="U258" s="40">
        <v>2</v>
      </c>
      <c r="V258" s="40">
        <v>1</v>
      </c>
      <c r="W258" s="40">
        <v>3</v>
      </c>
      <c r="X258" s="40">
        <v>16</v>
      </c>
      <c r="Y258" s="49"/>
      <c r="Z258" t="s">
        <v>5812</v>
      </c>
      <c r="AA258"/>
      <c r="AB258">
        <v>31</v>
      </c>
      <c r="AC258" s="50">
        <f t="array" ref="AC258">SUM((Q258:W258)/7)</f>
        <v>1.85714285714286</v>
      </c>
      <c r="AD258" s="51">
        <f t="shared" si="3"/>
        <v>8.61538461538462</v>
      </c>
    </row>
    <row r="259" customHeight="1" spans="1:30">
      <c r="A259" s="31" t="s">
        <v>8803</v>
      </c>
      <c r="B259" s="31" t="s">
        <v>15</v>
      </c>
      <c r="C259" s="31" t="s">
        <v>8818</v>
      </c>
      <c r="D259" s="31" t="s">
        <v>8805</v>
      </c>
      <c r="E259" s="31" t="s">
        <v>16</v>
      </c>
      <c r="F259" s="31" t="s">
        <v>126</v>
      </c>
      <c r="G259" s="32" t="s">
        <v>8830</v>
      </c>
      <c r="H259" s="33" t="s">
        <v>8807</v>
      </c>
      <c r="I259" s="37">
        <v>1.8</v>
      </c>
      <c r="J259" s="31" t="s">
        <v>8805</v>
      </c>
      <c r="K259" s="38" t="s">
        <v>2196</v>
      </c>
      <c r="L259" s="39" t="s">
        <v>2197</v>
      </c>
      <c r="M259" s="40">
        <v>22</v>
      </c>
      <c r="N259" s="40">
        <v>1</v>
      </c>
      <c r="O259" s="40">
        <v>1</v>
      </c>
      <c r="P259" s="40">
        <v>1</v>
      </c>
      <c r="Q259" s="40"/>
      <c r="R259" s="40"/>
      <c r="S259" s="40"/>
      <c r="T259" s="40"/>
      <c r="U259" s="40"/>
      <c r="V259" s="40"/>
      <c r="W259" s="40"/>
      <c r="X259" s="40">
        <v>26</v>
      </c>
      <c r="Y259" s="49"/>
      <c r="Z259" t="s">
        <v>5812</v>
      </c>
      <c r="AB259">
        <v>12</v>
      </c>
      <c r="AC259" s="50">
        <f t="array" ref="AC259">SUM((Q259:W259)/7)</f>
        <v>0</v>
      </c>
      <c r="AD259" s="51"/>
    </row>
    <row r="260" customHeight="1" spans="1:30">
      <c r="A260" s="31" t="s">
        <v>8803</v>
      </c>
      <c r="B260" s="31" t="s">
        <v>15</v>
      </c>
      <c r="C260" s="31" t="s">
        <v>8818</v>
      </c>
      <c r="D260" s="31" t="s">
        <v>8805</v>
      </c>
      <c r="E260" s="31" t="s">
        <v>16</v>
      </c>
      <c r="F260" s="31" t="s">
        <v>126</v>
      </c>
      <c r="G260" s="32" t="s">
        <v>8830</v>
      </c>
      <c r="H260" s="33" t="s">
        <v>8808</v>
      </c>
      <c r="I260" s="37">
        <v>1.8</v>
      </c>
      <c r="J260" s="31" t="s">
        <v>8805</v>
      </c>
      <c r="K260" s="38" t="s">
        <v>2199</v>
      </c>
      <c r="L260" s="39" t="s">
        <v>2200</v>
      </c>
      <c r="M260" s="40">
        <v>32</v>
      </c>
      <c r="N260" s="40"/>
      <c r="O260" s="40"/>
      <c r="P260" s="40">
        <v>1</v>
      </c>
      <c r="Q260" s="40"/>
      <c r="R260" s="40"/>
      <c r="S260" s="40">
        <v>1</v>
      </c>
      <c r="T260" s="40"/>
      <c r="U260" s="40"/>
      <c r="V260" s="40">
        <v>1</v>
      </c>
      <c r="W260" s="40">
        <v>1</v>
      </c>
      <c r="X260" s="40">
        <v>29</v>
      </c>
      <c r="Y260" s="49"/>
      <c r="Z260" t="s">
        <v>5812</v>
      </c>
      <c r="AB260">
        <v>11</v>
      </c>
      <c r="AC260" s="50">
        <f t="array" ref="AC260">SUM((Q260:W260)/7)</f>
        <v>0.428571428571429</v>
      </c>
      <c r="AD260" s="51">
        <f t="shared" ref="AD260:AD276" si="4">X260/AC260</f>
        <v>67.6666666666667</v>
      </c>
    </row>
    <row r="261" customHeight="1" spans="1:30">
      <c r="A261" s="31" t="s">
        <v>8803</v>
      </c>
      <c r="B261" s="31" t="s">
        <v>15</v>
      </c>
      <c r="C261" s="31" t="s">
        <v>8818</v>
      </c>
      <c r="D261" s="31" t="s">
        <v>8805</v>
      </c>
      <c r="E261" s="31" t="s">
        <v>16</v>
      </c>
      <c r="F261" s="31" t="s">
        <v>126</v>
      </c>
      <c r="G261" s="32" t="s">
        <v>8830</v>
      </c>
      <c r="H261" s="33" t="s">
        <v>8809</v>
      </c>
      <c r="I261" s="37">
        <v>1.8</v>
      </c>
      <c r="J261" s="31" t="s">
        <v>8805</v>
      </c>
      <c r="K261" s="38" t="s">
        <v>2202</v>
      </c>
      <c r="L261" s="39" t="s">
        <v>2203</v>
      </c>
      <c r="M261" s="40">
        <v>59</v>
      </c>
      <c r="N261" s="40"/>
      <c r="O261" s="40"/>
      <c r="P261" s="40">
        <v>1</v>
      </c>
      <c r="Q261" s="40">
        <v>1</v>
      </c>
      <c r="R261" s="40"/>
      <c r="S261" s="40">
        <v>3</v>
      </c>
      <c r="T261" s="40">
        <v>1</v>
      </c>
      <c r="U261" s="40">
        <v>1</v>
      </c>
      <c r="V261" s="40">
        <v>2</v>
      </c>
      <c r="W261" s="40">
        <v>2</v>
      </c>
      <c r="X261" s="40">
        <v>48</v>
      </c>
      <c r="Y261" s="49"/>
      <c r="Z261" t="s">
        <v>5812</v>
      </c>
      <c r="AB261">
        <v>29</v>
      </c>
      <c r="AC261" s="50">
        <f t="array" ref="AC261">SUM((Q261:W261)/7)</f>
        <v>1.42857142857143</v>
      </c>
      <c r="AD261" s="51">
        <f t="shared" si="4"/>
        <v>33.6</v>
      </c>
    </row>
    <row r="262" customHeight="1" spans="1:30">
      <c r="A262" s="31" t="s">
        <v>8803</v>
      </c>
      <c r="B262" s="31" t="s">
        <v>15</v>
      </c>
      <c r="C262" s="31" t="s">
        <v>8818</v>
      </c>
      <c r="D262" s="31" t="s">
        <v>8805</v>
      </c>
      <c r="E262" s="31" t="s">
        <v>16</v>
      </c>
      <c r="F262" s="31" t="s">
        <v>126</v>
      </c>
      <c r="G262" s="32" t="s">
        <v>8830</v>
      </c>
      <c r="H262" s="33" t="s">
        <v>8810</v>
      </c>
      <c r="I262" s="37">
        <v>1.8</v>
      </c>
      <c r="J262" s="31" t="s">
        <v>8805</v>
      </c>
      <c r="K262" s="38" t="s">
        <v>2205</v>
      </c>
      <c r="L262" s="39" t="s">
        <v>2206</v>
      </c>
      <c r="M262" s="40">
        <v>41</v>
      </c>
      <c r="N262" s="40"/>
      <c r="O262" s="40">
        <v>1</v>
      </c>
      <c r="P262" s="40">
        <v>1</v>
      </c>
      <c r="Q262" s="40">
        <v>3</v>
      </c>
      <c r="R262" s="40"/>
      <c r="S262" s="40">
        <v>3</v>
      </c>
      <c r="T262" s="40"/>
      <c r="U262" s="40">
        <v>2</v>
      </c>
      <c r="V262" s="40">
        <v>2</v>
      </c>
      <c r="W262" s="40"/>
      <c r="X262" s="40">
        <v>30</v>
      </c>
      <c r="Y262" s="49"/>
      <c r="Z262" t="s">
        <v>5812</v>
      </c>
      <c r="AB262">
        <v>41</v>
      </c>
      <c r="AC262" s="50">
        <f t="array" ref="AC262">SUM((Q262:W262)/7)</f>
        <v>1.42857142857143</v>
      </c>
      <c r="AD262" s="51">
        <f t="shared" si="4"/>
        <v>21</v>
      </c>
    </row>
    <row r="263" customHeight="1" spans="1:30">
      <c r="A263" s="31" t="s">
        <v>8803</v>
      </c>
      <c r="B263" s="31" t="s">
        <v>15</v>
      </c>
      <c r="C263" s="31" t="s">
        <v>8818</v>
      </c>
      <c r="D263" s="31" t="s">
        <v>8805</v>
      </c>
      <c r="E263" s="31" t="s">
        <v>16</v>
      </c>
      <c r="F263" s="31" t="s">
        <v>126</v>
      </c>
      <c r="G263" s="32" t="s">
        <v>8830</v>
      </c>
      <c r="H263" s="33" t="s">
        <v>8811</v>
      </c>
      <c r="I263" s="37">
        <v>1.8</v>
      </c>
      <c r="J263" s="31" t="s">
        <v>8805</v>
      </c>
      <c r="K263" s="38" t="s">
        <v>2208</v>
      </c>
      <c r="L263" s="39" t="s">
        <v>2209</v>
      </c>
      <c r="M263" s="40">
        <v>42</v>
      </c>
      <c r="N263" s="40">
        <v>1</v>
      </c>
      <c r="O263" s="40">
        <v>3</v>
      </c>
      <c r="P263" s="40">
        <v>1</v>
      </c>
      <c r="Q263" s="40">
        <v>1</v>
      </c>
      <c r="R263" s="40"/>
      <c r="S263" s="40">
        <v>4</v>
      </c>
      <c r="T263" s="40">
        <v>1</v>
      </c>
      <c r="U263" s="40">
        <v>1</v>
      </c>
      <c r="V263" s="40">
        <v>2</v>
      </c>
      <c r="W263" s="40">
        <v>1</v>
      </c>
      <c r="X263" s="40">
        <v>37</v>
      </c>
      <c r="Y263" s="49"/>
      <c r="Z263" t="s">
        <v>5812</v>
      </c>
      <c r="AB263">
        <v>40</v>
      </c>
      <c r="AC263" s="50">
        <f t="array" ref="AC263">SUM((Q263:W263)/7)</f>
        <v>1.42857142857143</v>
      </c>
      <c r="AD263" s="51">
        <f t="shared" si="4"/>
        <v>25.9</v>
      </c>
    </row>
    <row r="264" customFormat="1" customHeight="1" spans="1:30">
      <c r="A264" s="31" t="s">
        <v>8803</v>
      </c>
      <c r="B264" s="31" t="s">
        <v>15</v>
      </c>
      <c r="C264" s="31" t="s">
        <v>8818</v>
      </c>
      <c r="D264" s="31" t="s">
        <v>8805</v>
      </c>
      <c r="E264" s="31" t="s">
        <v>16</v>
      </c>
      <c r="F264" s="31" t="s">
        <v>126</v>
      </c>
      <c r="G264" s="32" t="s">
        <v>8830</v>
      </c>
      <c r="H264" s="33" t="s">
        <v>8812</v>
      </c>
      <c r="I264" s="37">
        <v>1.8</v>
      </c>
      <c r="J264" s="31" t="s">
        <v>8805</v>
      </c>
      <c r="K264" s="38" t="s">
        <v>2211</v>
      </c>
      <c r="L264" s="39" t="s">
        <v>2212</v>
      </c>
      <c r="M264" s="40">
        <v>58</v>
      </c>
      <c r="N264" s="40">
        <v>3</v>
      </c>
      <c r="O264" s="40">
        <v>2</v>
      </c>
      <c r="P264" s="40"/>
      <c r="Q264" s="40"/>
      <c r="R264" s="40"/>
      <c r="S264" s="40">
        <v>2</v>
      </c>
      <c r="T264" s="40">
        <v>2</v>
      </c>
      <c r="U264" s="40">
        <v>1</v>
      </c>
      <c r="V264" s="40">
        <v>5</v>
      </c>
      <c r="W264" s="40">
        <v>1</v>
      </c>
      <c r="X264" s="40">
        <v>82</v>
      </c>
      <c r="Y264" s="49"/>
      <c r="Z264" t="s">
        <v>5812</v>
      </c>
      <c r="AB264">
        <v>36</v>
      </c>
      <c r="AC264" s="50">
        <f t="array" ref="AC264">SUM((Q264:W264)/7)</f>
        <v>1.57142857142857</v>
      </c>
      <c r="AD264" s="51">
        <f t="shared" si="4"/>
        <v>52.1818181818182</v>
      </c>
    </row>
    <row r="265" s="19" customFormat="1" customHeight="1" spans="1:30">
      <c r="A265" s="31" t="s">
        <v>8803</v>
      </c>
      <c r="B265" s="31" t="s">
        <v>15</v>
      </c>
      <c r="C265" s="31" t="s">
        <v>8818</v>
      </c>
      <c r="D265" s="31" t="s">
        <v>8805</v>
      </c>
      <c r="E265" s="31" t="s">
        <v>16</v>
      </c>
      <c r="F265" s="31" t="s">
        <v>126</v>
      </c>
      <c r="G265" s="32" t="s">
        <v>8830</v>
      </c>
      <c r="H265" s="33" t="s">
        <v>8813</v>
      </c>
      <c r="I265" s="37">
        <v>1.8</v>
      </c>
      <c r="J265" s="31" t="s">
        <v>8805</v>
      </c>
      <c r="K265" s="38" t="s">
        <v>2214</v>
      </c>
      <c r="L265" s="39" t="s">
        <v>2215</v>
      </c>
      <c r="M265" s="40">
        <v>61</v>
      </c>
      <c r="N265" s="40">
        <v>1</v>
      </c>
      <c r="O265" s="40">
        <v>1</v>
      </c>
      <c r="P265" s="40"/>
      <c r="Q265" s="40"/>
      <c r="R265" s="40"/>
      <c r="S265" s="40">
        <v>1</v>
      </c>
      <c r="T265" s="40">
        <v>1</v>
      </c>
      <c r="U265" s="40">
        <v>1</v>
      </c>
      <c r="V265" s="40"/>
      <c r="W265" s="40">
        <v>1</v>
      </c>
      <c r="X265" s="40">
        <v>115</v>
      </c>
      <c r="Y265" s="49"/>
      <c r="Z265" t="s">
        <v>5812</v>
      </c>
      <c r="AA265"/>
      <c r="AB265">
        <v>46</v>
      </c>
      <c r="AC265" s="50">
        <f t="array" ref="AC265">SUM((Q265:W265)/7)</f>
        <v>0.571428571428571</v>
      </c>
      <c r="AD265" s="51">
        <f t="shared" si="4"/>
        <v>201.25</v>
      </c>
    </row>
    <row r="266" s="19" customFormat="1" customHeight="1" spans="1:30">
      <c r="A266" s="31" t="s">
        <v>8803</v>
      </c>
      <c r="B266" s="31" t="s">
        <v>15</v>
      </c>
      <c r="C266" s="31" t="s">
        <v>8818</v>
      </c>
      <c r="D266" s="31" t="s">
        <v>8805</v>
      </c>
      <c r="E266" s="31" t="s">
        <v>16</v>
      </c>
      <c r="F266" s="31" t="s">
        <v>126</v>
      </c>
      <c r="G266" s="32" t="s">
        <v>8830</v>
      </c>
      <c r="H266" s="33" t="s">
        <v>8808</v>
      </c>
      <c r="I266" s="37">
        <v>1.8</v>
      </c>
      <c r="J266" s="31" t="s">
        <v>8805</v>
      </c>
      <c r="K266" s="38" t="s">
        <v>2217</v>
      </c>
      <c r="L266" s="39" t="s">
        <v>2218</v>
      </c>
      <c r="M266" s="40">
        <v>16</v>
      </c>
      <c r="N266" s="40">
        <v>1</v>
      </c>
      <c r="O266" s="40"/>
      <c r="P266" s="40"/>
      <c r="Q266" s="40">
        <v>3</v>
      </c>
      <c r="R266" s="40"/>
      <c r="S266" s="40"/>
      <c r="T266" s="40">
        <v>1</v>
      </c>
      <c r="U266" s="40"/>
      <c r="V266" s="40"/>
      <c r="W266" s="40"/>
      <c r="X266" s="40">
        <v>11</v>
      </c>
      <c r="Y266" s="49"/>
      <c r="Z266" t="s">
        <v>5812</v>
      </c>
      <c r="AA266"/>
      <c r="AB266">
        <v>9</v>
      </c>
      <c r="AC266" s="50">
        <f t="array" ref="AC266">SUM((Q266:W266)/7)</f>
        <v>0.571428571428571</v>
      </c>
      <c r="AD266" s="51">
        <f t="shared" si="4"/>
        <v>19.25</v>
      </c>
    </row>
    <row r="267" s="19" customFormat="1" customHeight="1" spans="1:30">
      <c r="A267" s="31" t="s">
        <v>8803</v>
      </c>
      <c r="B267" s="31" t="s">
        <v>15</v>
      </c>
      <c r="C267" s="31" t="s">
        <v>8818</v>
      </c>
      <c r="D267" s="31" t="s">
        <v>8805</v>
      </c>
      <c r="E267" s="31" t="s">
        <v>16</v>
      </c>
      <c r="F267" s="31" t="s">
        <v>126</v>
      </c>
      <c r="G267" s="32" t="s">
        <v>8830</v>
      </c>
      <c r="H267" s="33" t="s">
        <v>8809</v>
      </c>
      <c r="I267" s="37">
        <v>1.8</v>
      </c>
      <c r="J267" s="31" t="s">
        <v>8805</v>
      </c>
      <c r="K267" s="38" t="s">
        <v>2220</v>
      </c>
      <c r="L267" s="39" t="s">
        <v>2221</v>
      </c>
      <c r="M267" s="40">
        <v>23</v>
      </c>
      <c r="N267" s="40">
        <v>2</v>
      </c>
      <c r="O267" s="40">
        <v>2</v>
      </c>
      <c r="P267" s="40">
        <v>1</v>
      </c>
      <c r="Q267" s="40">
        <v>1</v>
      </c>
      <c r="R267" s="40"/>
      <c r="S267" s="40">
        <v>1</v>
      </c>
      <c r="T267" s="40">
        <v>3</v>
      </c>
      <c r="U267" s="40">
        <v>1</v>
      </c>
      <c r="V267" s="40"/>
      <c r="W267" s="40">
        <v>1</v>
      </c>
      <c r="X267" s="40">
        <v>11</v>
      </c>
      <c r="Y267" s="49"/>
      <c r="Z267" t="s">
        <v>5812</v>
      </c>
      <c r="AA267"/>
      <c r="AB267">
        <v>18</v>
      </c>
      <c r="AC267" s="50">
        <f t="array" ref="AC267">SUM((Q267:W267)/7)</f>
        <v>1</v>
      </c>
      <c r="AD267" s="51">
        <f t="shared" si="4"/>
        <v>11</v>
      </c>
    </row>
    <row r="268" s="19" customFormat="1" customHeight="1" spans="1:30">
      <c r="A268" s="31" t="s">
        <v>8803</v>
      </c>
      <c r="B268" s="31" t="s">
        <v>15</v>
      </c>
      <c r="C268" s="31" t="s">
        <v>8818</v>
      </c>
      <c r="D268" s="31" t="s">
        <v>8805</v>
      </c>
      <c r="E268" s="31" t="s">
        <v>16</v>
      </c>
      <c r="F268" s="31" t="s">
        <v>126</v>
      </c>
      <c r="G268" s="32" t="s">
        <v>8830</v>
      </c>
      <c r="H268" s="33" t="s">
        <v>8810</v>
      </c>
      <c r="I268" s="37">
        <v>1.8</v>
      </c>
      <c r="J268" s="31" t="s">
        <v>8805</v>
      </c>
      <c r="K268" s="38" t="s">
        <v>2223</v>
      </c>
      <c r="L268" s="39" t="s">
        <v>2224</v>
      </c>
      <c r="M268" s="40">
        <v>19</v>
      </c>
      <c r="N268" s="40">
        <v>3</v>
      </c>
      <c r="O268" s="40">
        <v>1</v>
      </c>
      <c r="P268" s="40"/>
      <c r="Q268" s="40">
        <v>2</v>
      </c>
      <c r="R268" s="40"/>
      <c r="S268" s="40"/>
      <c r="T268" s="40">
        <v>3</v>
      </c>
      <c r="U268" s="40"/>
      <c r="V268" s="40">
        <v>1</v>
      </c>
      <c r="W268" s="40"/>
      <c r="X268" s="40">
        <v>9</v>
      </c>
      <c r="Y268" s="49"/>
      <c r="Z268" t="s">
        <v>5812</v>
      </c>
      <c r="AA268"/>
      <c r="AB268">
        <v>21</v>
      </c>
      <c r="AC268" s="50">
        <f t="array" ref="AC268">SUM((Q268:W268)/7)</f>
        <v>0.857142857142857</v>
      </c>
      <c r="AD268" s="51">
        <f t="shared" si="4"/>
        <v>10.5</v>
      </c>
    </row>
    <row r="269" s="19" customFormat="1" customHeight="1" spans="1:30">
      <c r="A269" s="31" t="s">
        <v>8803</v>
      </c>
      <c r="B269" s="31" t="s">
        <v>15</v>
      </c>
      <c r="C269" s="31" t="s">
        <v>8818</v>
      </c>
      <c r="D269" s="31" t="s">
        <v>8805</v>
      </c>
      <c r="E269" s="31" t="s">
        <v>16</v>
      </c>
      <c r="F269" s="31" t="s">
        <v>126</v>
      </c>
      <c r="G269" s="32" t="s">
        <v>8830</v>
      </c>
      <c r="H269" s="33" t="s">
        <v>8811</v>
      </c>
      <c r="I269" s="37">
        <v>1.8</v>
      </c>
      <c r="J269" s="31" t="s">
        <v>8805</v>
      </c>
      <c r="K269" s="38" t="s">
        <v>2226</v>
      </c>
      <c r="L269" s="39" t="s">
        <v>2227</v>
      </c>
      <c r="M269" s="40">
        <v>38</v>
      </c>
      <c r="N269" s="40">
        <v>2</v>
      </c>
      <c r="O269" s="40">
        <v>3</v>
      </c>
      <c r="P269" s="40">
        <v>3</v>
      </c>
      <c r="Q269" s="40">
        <v>1</v>
      </c>
      <c r="R269" s="40"/>
      <c r="S269" s="40"/>
      <c r="T269" s="40">
        <v>2</v>
      </c>
      <c r="U269" s="40">
        <v>1</v>
      </c>
      <c r="V269" s="40">
        <v>1</v>
      </c>
      <c r="W269" s="40">
        <v>1</v>
      </c>
      <c r="X269" s="40">
        <v>24</v>
      </c>
      <c r="Y269" s="49"/>
      <c r="Z269" t="s">
        <v>5812</v>
      </c>
      <c r="AA269"/>
      <c r="AB269">
        <v>25</v>
      </c>
      <c r="AC269" s="50">
        <f t="array" ref="AC269">SUM((Q269:W269)/7)</f>
        <v>0.857142857142857</v>
      </c>
      <c r="AD269" s="51">
        <f t="shared" si="4"/>
        <v>28</v>
      </c>
    </row>
    <row r="270" s="19" customFormat="1" customHeight="1" spans="1:30">
      <c r="A270" s="31" t="s">
        <v>8803</v>
      </c>
      <c r="B270" s="31" t="s">
        <v>15</v>
      </c>
      <c r="C270" s="31" t="s">
        <v>8818</v>
      </c>
      <c r="D270" s="31" t="s">
        <v>8805</v>
      </c>
      <c r="E270" s="31" t="s">
        <v>16</v>
      </c>
      <c r="F270" s="31" t="s">
        <v>126</v>
      </c>
      <c r="G270" s="32" t="s">
        <v>8830</v>
      </c>
      <c r="H270" s="33" t="s">
        <v>8812</v>
      </c>
      <c r="I270" s="37">
        <v>1.8</v>
      </c>
      <c r="J270" s="31" t="s">
        <v>8805</v>
      </c>
      <c r="K270" s="38" t="s">
        <v>2229</v>
      </c>
      <c r="L270" s="39" t="s">
        <v>2230</v>
      </c>
      <c r="M270" s="40">
        <v>32</v>
      </c>
      <c r="N270" s="40">
        <v>3</v>
      </c>
      <c r="O270" s="40">
        <v>1</v>
      </c>
      <c r="P270" s="40">
        <v>2</v>
      </c>
      <c r="Q270" s="40">
        <v>3</v>
      </c>
      <c r="R270" s="40"/>
      <c r="S270" s="40">
        <v>1</v>
      </c>
      <c r="T270" s="40">
        <v>6</v>
      </c>
      <c r="U270" s="40">
        <v>2</v>
      </c>
      <c r="V270" s="40">
        <v>5</v>
      </c>
      <c r="W270" s="40">
        <v>5</v>
      </c>
      <c r="X270" s="40">
        <v>4</v>
      </c>
      <c r="Y270" s="49"/>
      <c r="Z270" t="s">
        <v>5812</v>
      </c>
      <c r="AA270"/>
      <c r="AB270">
        <v>41</v>
      </c>
      <c r="AC270" s="50">
        <f t="array" ref="AC270">SUM((Q270:W270)/7)</f>
        <v>3.14285714285714</v>
      </c>
      <c r="AD270" s="75">
        <f t="shared" si="4"/>
        <v>1.27272727272727</v>
      </c>
    </row>
    <row r="271" s="19" customFormat="1" customHeight="1" spans="1:30">
      <c r="A271" s="31" t="s">
        <v>8803</v>
      </c>
      <c r="B271" s="31" t="s">
        <v>15</v>
      </c>
      <c r="C271" s="31" t="s">
        <v>8818</v>
      </c>
      <c r="D271" s="31" t="s">
        <v>8805</v>
      </c>
      <c r="E271" s="31" t="s">
        <v>16</v>
      </c>
      <c r="F271" s="31" t="s">
        <v>126</v>
      </c>
      <c r="G271" s="32" t="s">
        <v>8830</v>
      </c>
      <c r="H271" s="33" t="s">
        <v>8813</v>
      </c>
      <c r="I271" s="37">
        <v>1.8</v>
      </c>
      <c r="J271" s="31" t="s">
        <v>8805</v>
      </c>
      <c r="K271" s="38" t="s">
        <v>2232</v>
      </c>
      <c r="L271" s="39" t="s">
        <v>2233</v>
      </c>
      <c r="M271" s="40">
        <v>26</v>
      </c>
      <c r="N271" s="40">
        <v>6</v>
      </c>
      <c r="O271" s="40">
        <v>3</v>
      </c>
      <c r="P271" s="40">
        <v>1</v>
      </c>
      <c r="Q271" s="40">
        <v>4</v>
      </c>
      <c r="R271" s="40"/>
      <c r="S271" s="40">
        <v>1</v>
      </c>
      <c r="T271" s="40">
        <v>5</v>
      </c>
      <c r="U271" s="40"/>
      <c r="V271" s="40">
        <v>1</v>
      </c>
      <c r="W271" s="40">
        <v>2</v>
      </c>
      <c r="X271" s="40">
        <v>3</v>
      </c>
      <c r="Y271" s="49"/>
      <c r="Z271" t="s">
        <v>5812</v>
      </c>
      <c r="AA271"/>
      <c r="AB271">
        <v>45</v>
      </c>
      <c r="AC271" s="50">
        <f t="array" ref="AC271">SUM((Q271:W271)/7)</f>
        <v>1.85714285714286</v>
      </c>
      <c r="AD271" s="75">
        <f t="shared" si="4"/>
        <v>1.61538461538462</v>
      </c>
    </row>
    <row r="272" s="19" customFormat="1" customHeight="1" spans="1:30">
      <c r="A272" s="31" t="s">
        <v>8803</v>
      </c>
      <c r="B272" s="31" t="s">
        <v>15</v>
      </c>
      <c r="C272" s="31" t="s">
        <v>8818</v>
      </c>
      <c r="D272" s="31" t="s">
        <v>8805</v>
      </c>
      <c r="E272" s="31" t="s">
        <v>16</v>
      </c>
      <c r="F272" s="31" t="s">
        <v>17</v>
      </c>
      <c r="G272" s="32" t="s">
        <v>8830</v>
      </c>
      <c r="H272" s="33" t="s">
        <v>8807</v>
      </c>
      <c r="I272" s="37">
        <v>1.8</v>
      </c>
      <c r="J272" s="31" t="s">
        <v>8805</v>
      </c>
      <c r="K272" s="39" t="s">
        <v>2151</v>
      </c>
      <c r="L272" s="39" t="s">
        <v>2152</v>
      </c>
      <c r="M272" s="40">
        <v>0</v>
      </c>
      <c r="N272" s="40"/>
      <c r="O272" s="40"/>
      <c r="P272" s="40"/>
      <c r="Q272" s="40"/>
      <c r="R272" s="40"/>
      <c r="S272" s="40"/>
      <c r="T272" s="40"/>
      <c r="U272" s="40"/>
      <c r="V272" s="40"/>
      <c r="W272" s="40">
        <v>1</v>
      </c>
      <c r="X272" s="40">
        <v>219</v>
      </c>
      <c r="Y272" s="49">
        <v>29</v>
      </c>
      <c r="Z272" t="s">
        <v>5812</v>
      </c>
      <c r="AA272"/>
      <c r="AB272">
        <v>9</v>
      </c>
      <c r="AC272" s="50">
        <f t="array" ref="AC272">SUM((Q272:W272)/7)</f>
        <v>0.142857142857143</v>
      </c>
      <c r="AD272" s="51">
        <f t="shared" si="4"/>
        <v>1533</v>
      </c>
    </row>
    <row r="273" s="19" customFormat="1" customHeight="1" spans="1:30">
      <c r="A273" s="31" t="s">
        <v>8803</v>
      </c>
      <c r="B273" s="31" t="s">
        <v>15</v>
      </c>
      <c r="C273" s="31" t="s">
        <v>8818</v>
      </c>
      <c r="D273" s="31" t="s">
        <v>8805</v>
      </c>
      <c r="E273" s="31" t="s">
        <v>16</v>
      </c>
      <c r="F273" s="31" t="s">
        <v>17</v>
      </c>
      <c r="G273" s="32" t="s">
        <v>8830</v>
      </c>
      <c r="H273" s="33" t="s">
        <v>8808</v>
      </c>
      <c r="I273" s="37">
        <v>1.8</v>
      </c>
      <c r="J273" s="31" t="s">
        <v>8805</v>
      </c>
      <c r="K273" s="39" t="s">
        <v>2154</v>
      </c>
      <c r="L273" s="39" t="s">
        <v>2155</v>
      </c>
      <c r="M273" s="40">
        <v>57</v>
      </c>
      <c r="N273" s="40">
        <v>1</v>
      </c>
      <c r="O273" s="40">
        <v>4</v>
      </c>
      <c r="P273" s="40">
        <v>7</v>
      </c>
      <c r="Q273" s="40"/>
      <c r="R273" s="40">
        <v>1</v>
      </c>
      <c r="S273" s="40">
        <v>9</v>
      </c>
      <c r="T273" s="40">
        <v>6</v>
      </c>
      <c r="U273" s="40">
        <v>27</v>
      </c>
      <c r="V273" s="40">
        <v>19</v>
      </c>
      <c r="W273" s="40">
        <v>20</v>
      </c>
      <c r="X273" s="40">
        <v>39</v>
      </c>
      <c r="Y273" s="49"/>
      <c r="Z273" t="s">
        <v>5812</v>
      </c>
      <c r="AA273"/>
      <c r="AB273">
        <v>84</v>
      </c>
      <c r="AC273" s="50">
        <f t="array" ref="AC273">SUM((Q273:W273)/7)</f>
        <v>11.7142857142857</v>
      </c>
      <c r="AD273" s="75">
        <f t="shared" si="4"/>
        <v>3.32926829268293</v>
      </c>
    </row>
    <row r="274" s="19" customFormat="1" customHeight="1" spans="1:30">
      <c r="A274" s="31" t="s">
        <v>8803</v>
      </c>
      <c r="B274" s="31" t="s">
        <v>15</v>
      </c>
      <c r="C274" s="31" t="s">
        <v>8818</v>
      </c>
      <c r="D274" s="31" t="s">
        <v>8805</v>
      </c>
      <c r="E274" s="31" t="s">
        <v>16</v>
      </c>
      <c r="F274" s="31" t="s">
        <v>17</v>
      </c>
      <c r="G274" s="32" t="s">
        <v>8830</v>
      </c>
      <c r="H274" s="33" t="s">
        <v>8809</v>
      </c>
      <c r="I274" s="37">
        <v>1.8</v>
      </c>
      <c r="J274" s="31" t="s">
        <v>8805</v>
      </c>
      <c r="K274" s="39" t="s">
        <v>2157</v>
      </c>
      <c r="L274" s="39" t="s">
        <v>2158</v>
      </c>
      <c r="M274" s="40">
        <v>98</v>
      </c>
      <c r="N274" s="40"/>
      <c r="O274" s="40">
        <v>1</v>
      </c>
      <c r="P274" s="40"/>
      <c r="Q274" s="40"/>
      <c r="R274" s="40">
        <v>1</v>
      </c>
      <c r="S274" s="40">
        <v>4</v>
      </c>
      <c r="T274" s="40">
        <v>2</v>
      </c>
      <c r="U274" s="40">
        <v>41</v>
      </c>
      <c r="V274" s="40">
        <v>38</v>
      </c>
      <c r="W274" s="40">
        <v>18</v>
      </c>
      <c r="X274" s="40">
        <v>31</v>
      </c>
      <c r="Y274" s="49"/>
      <c r="Z274" t="s">
        <v>5812</v>
      </c>
      <c r="AA274"/>
      <c r="AB274">
        <v>110</v>
      </c>
      <c r="AC274" s="50">
        <f t="array" ref="AC274">SUM((Q274:W274)/7)</f>
        <v>14.8571428571429</v>
      </c>
      <c r="AD274" s="75">
        <f t="shared" si="4"/>
        <v>2.08653846153846</v>
      </c>
    </row>
    <row r="275" s="19" customFormat="1" customHeight="1" spans="1:30">
      <c r="A275" s="31" t="s">
        <v>8803</v>
      </c>
      <c r="B275" s="31" t="s">
        <v>15</v>
      </c>
      <c r="C275" s="31" t="s">
        <v>8818</v>
      </c>
      <c r="D275" s="31" t="s">
        <v>8805</v>
      </c>
      <c r="E275" s="31" t="s">
        <v>16</v>
      </c>
      <c r="F275" s="31" t="s">
        <v>17</v>
      </c>
      <c r="G275" s="32" t="s">
        <v>8830</v>
      </c>
      <c r="H275" s="33" t="s">
        <v>8810</v>
      </c>
      <c r="I275" s="37">
        <v>1.8</v>
      </c>
      <c r="J275" s="31" t="s">
        <v>8805</v>
      </c>
      <c r="K275" s="39" t="s">
        <v>2160</v>
      </c>
      <c r="L275" s="39" t="s">
        <v>2161</v>
      </c>
      <c r="M275" s="40">
        <v>99</v>
      </c>
      <c r="N275" s="40"/>
      <c r="O275" s="40">
        <v>1</v>
      </c>
      <c r="P275" s="40"/>
      <c r="Q275" s="40">
        <v>1</v>
      </c>
      <c r="R275" s="40"/>
      <c r="S275" s="40">
        <v>1</v>
      </c>
      <c r="T275" s="40">
        <v>3</v>
      </c>
      <c r="U275" s="40">
        <v>7</v>
      </c>
      <c r="V275" s="40">
        <v>3</v>
      </c>
      <c r="W275" s="40">
        <v>4</v>
      </c>
      <c r="X275" s="40">
        <v>109</v>
      </c>
      <c r="Y275" s="49">
        <v>76</v>
      </c>
      <c r="Z275" t="s">
        <v>5812</v>
      </c>
      <c r="AA275"/>
      <c r="AB275">
        <v>24</v>
      </c>
      <c r="AC275" s="50">
        <f t="array" ref="AC275">SUM((Q275:W275)/7)</f>
        <v>2.71428571428571</v>
      </c>
      <c r="AD275" s="51">
        <f t="shared" si="4"/>
        <v>40.1578947368421</v>
      </c>
    </row>
    <row r="276" s="19" customFormat="1" customHeight="1" spans="1:30">
      <c r="A276" s="31" t="s">
        <v>8803</v>
      </c>
      <c r="B276" s="31" t="s">
        <v>15</v>
      </c>
      <c r="C276" s="31" t="s">
        <v>8818</v>
      </c>
      <c r="D276" s="31" t="s">
        <v>8805</v>
      </c>
      <c r="E276" s="31" t="s">
        <v>16</v>
      </c>
      <c r="F276" s="31" t="s">
        <v>17</v>
      </c>
      <c r="G276" s="32" t="s">
        <v>8830</v>
      </c>
      <c r="H276" s="33" t="s">
        <v>8811</v>
      </c>
      <c r="I276" s="37">
        <v>1.8</v>
      </c>
      <c r="J276" s="31" t="s">
        <v>8805</v>
      </c>
      <c r="K276" s="39" t="s">
        <v>2163</v>
      </c>
      <c r="L276" s="39" t="s">
        <v>2164</v>
      </c>
      <c r="M276" s="40">
        <v>6</v>
      </c>
      <c r="N276" s="40"/>
      <c r="O276" s="40"/>
      <c r="P276" s="40"/>
      <c r="Q276" s="40"/>
      <c r="R276" s="40"/>
      <c r="S276" s="40">
        <v>2</v>
      </c>
      <c r="T276" s="40"/>
      <c r="U276" s="40">
        <v>6</v>
      </c>
      <c r="V276" s="40">
        <v>4</v>
      </c>
      <c r="W276" s="40">
        <v>7</v>
      </c>
      <c r="X276" s="40">
        <v>86</v>
      </c>
      <c r="Y276" s="49"/>
      <c r="Z276" t="s">
        <v>5812</v>
      </c>
      <c r="AA276"/>
      <c r="AB276">
        <v>22</v>
      </c>
      <c r="AC276" s="50">
        <f t="array" ref="AC276">SUM((Q276:W276)/7)</f>
        <v>2.71428571428571</v>
      </c>
      <c r="AD276" s="51">
        <f t="shared" si="4"/>
        <v>31.6842105263158</v>
      </c>
    </row>
    <row r="277" s="19" customFormat="1" customHeight="1" spans="1:30">
      <c r="A277" s="31" t="s">
        <v>8803</v>
      </c>
      <c r="B277" s="31" t="s">
        <v>15</v>
      </c>
      <c r="C277" s="31" t="s">
        <v>8818</v>
      </c>
      <c r="D277" s="31" t="s">
        <v>8805</v>
      </c>
      <c r="E277" s="31" t="s">
        <v>16</v>
      </c>
      <c r="F277" s="31" t="s">
        <v>17</v>
      </c>
      <c r="G277" s="32" t="s">
        <v>8830</v>
      </c>
      <c r="H277" s="33" t="s">
        <v>8812</v>
      </c>
      <c r="I277" s="37">
        <v>1.8</v>
      </c>
      <c r="J277" s="31" t="s">
        <v>8805</v>
      </c>
      <c r="K277" s="39" t="s">
        <v>2166</v>
      </c>
      <c r="L277" s="39" t="s">
        <v>2167</v>
      </c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9"/>
      <c r="Z277" t="s">
        <v>5812</v>
      </c>
      <c r="AA277"/>
      <c r="AB277"/>
      <c r="AC277" s="50">
        <f t="array" ref="AC277">SUM((Q277:W277)/7)</f>
        <v>0</v>
      </c>
      <c r="AD277" s="75"/>
    </row>
    <row r="278" s="19" customFormat="1" customHeight="1" spans="1:30">
      <c r="A278" s="31" t="s">
        <v>8803</v>
      </c>
      <c r="B278" s="31" t="s">
        <v>15</v>
      </c>
      <c r="C278" s="31" t="s">
        <v>8818</v>
      </c>
      <c r="D278" s="31" t="s">
        <v>8805</v>
      </c>
      <c r="E278" s="31" t="s">
        <v>16</v>
      </c>
      <c r="F278" s="31" t="s">
        <v>17</v>
      </c>
      <c r="G278" s="32" t="s">
        <v>8830</v>
      </c>
      <c r="H278" s="33" t="s">
        <v>8813</v>
      </c>
      <c r="I278" s="37">
        <v>1.8</v>
      </c>
      <c r="J278" s="31" t="s">
        <v>8805</v>
      </c>
      <c r="K278" s="39" t="s">
        <v>2169</v>
      </c>
      <c r="L278" s="39" t="s">
        <v>2170</v>
      </c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9"/>
      <c r="Z278" t="s">
        <v>5812</v>
      </c>
      <c r="AA278"/>
      <c r="AB278"/>
      <c r="AC278" s="50">
        <f t="array" ref="AC278">SUM((Q278:W278)/7)</f>
        <v>0</v>
      </c>
      <c r="AD278" s="75"/>
    </row>
    <row r="279" s="19" customFormat="1" customHeight="1" spans="1:30">
      <c r="A279" s="31" t="s">
        <v>8803</v>
      </c>
      <c r="B279" s="31" t="s">
        <v>15</v>
      </c>
      <c r="C279" s="31" t="s">
        <v>8818</v>
      </c>
      <c r="D279" s="31" t="s">
        <v>8805</v>
      </c>
      <c r="E279" s="31" t="s">
        <v>16</v>
      </c>
      <c r="F279" s="31" t="s">
        <v>17</v>
      </c>
      <c r="G279" s="32" t="s">
        <v>8830</v>
      </c>
      <c r="H279" s="33" t="s">
        <v>8807</v>
      </c>
      <c r="I279" s="37">
        <v>2.5</v>
      </c>
      <c r="J279" s="31" t="s">
        <v>8805</v>
      </c>
      <c r="K279" s="38" t="s">
        <v>2319</v>
      </c>
      <c r="L279" s="39" t="s">
        <v>2320</v>
      </c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9"/>
      <c r="Z279" t="s">
        <v>5812</v>
      </c>
      <c r="AA279"/>
      <c r="AB279"/>
      <c r="AC279" s="50">
        <f t="array" ref="AC279">SUM((Q279:W279)/7)</f>
        <v>0</v>
      </c>
      <c r="AD279" s="75"/>
    </row>
    <row r="280" s="19" customFormat="1" customHeight="1" spans="1:30">
      <c r="A280" s="31" t="s">
        <v>8803</v>
      </c>
      <c r="B280" s="31" t="s">
        <v>15</v>
      </c>
      <c r="C280" s="31" t="s">
        <v>8818</v>
      </c>
      <c r="D280" s="31" t="s">
        <v>8805</v>
      </c>
      <c r="E280" s="31" t="s">
        <v>16</v>
      </c>
      <c r="F280" s="31" t="s">
        <v>17</v>
      </c>
      <c r="G280" s="32" t="s">
        <v>8830</v>
      </c>
      <c r="H280" s="33" t="s">
        <v>8808</v>
      </c>
      <c r="I280" s="37">
        <v>2.5</v>
      </c>
      <c r="J280" s="31" t="s">
        <v>8805</v>
      </c>
      <c r="K280" s="38" t="s">
        <v>2322</v>
      </c>
      <c r="L280" s="39" t="s">
        <v>2323</v>
      </c>
      <c r="M280" s="40">
        <v>32</v>
      </c>
      <c r="N280" s="40">
        <v>5</v>
      </c>
      <c r="O280" s="40">
        <v>2</v>
      </c>
      <c r="P280" s="40">
        <v>1</v>
      </c>
      <c r="Q280" s="40"/>
      <c r="R280" s="40">
        <v>1</v>
      </c>
      <c r="S280" s="40">
        <v>2</v>
      </c>
      <c r="T280" s="40">
        <v>2</v>
      </c>
      <c r="U280" s="40">
        <v>1</v>
      </c>
      <c r="V280" s="40">
        <v>1</v>
      </c>
      <c r="W280" s="40">
        <v>3</v>
      </c>
      <c r="X280" s="40">
        <v>14</v>
      </c>
      <c r="Y280" s="49">
        <v>19</v>
      </c>
      <c r="Z280" t="s">
        <v>5812</v>
      </c>
      <c r="AA280"/>
      <c r="AB280">
        <v>24</v>
      </c>
      <c r="AC280" s="50">
        <f t="array" ref="AC280">SUM((Q280:W280)/7)</f>
        <v>1.42857142857143</v>
      </c>
      <c r="AD280" s="51">
        <f>X280/AC280</f>
        <v>9.8</v>
      </c>
    </row>
    <row r="281" s="19" customFormat="1" customHeight="1" spans="1:30">
      <c r="A281" s="31" t="s">
        <v>8803</v>
      </c>
      <c r="B281" s="31" t="s">
        <v>15</v>
      </c>
      <c r="C281" s="31" t="s">
        <v>8818</v>
      </c>
      <c r="D281" s="31" t="s">
        <v>8805</v>
      </c>
      <c r="E281" s="31" t="s">
        <v>16</v>
      </c>
      <c r="F281" s="31" t="s">
        <v>17</v>
      </c>
      <c r="G281" s="32" t="s">
        <v>8830</v>
      </c>
      <c r="H281" s="33" t="s">
        <v>8809</v>
      </c>
      <c r="I281" s="37">
        <v>2.5</v>
      </c>
      <c r="J281" s="31" t="s">
        <v>8805</v>
      </c>
      <c r="K281" s="38" t="s">
        <v>2325</v>
      </c>
      <c r="L281" s="39" t="s">
        <v>2326</v>
      </c>
      <c r="M281" s="40">
        <v>30</v>
      </c>
      <c r="N281" s="40"/>
      <c r="O281" s="40"/>
      <c r="P281" s="40">
        <v>1</v>
      </c>
      <c r="Q281" s="40"/>
      <c r="R281" s="40">
        <v>2</v>
      </c>
      <c r="S281" s="40">
        <v>2</v>
      </c>
      <c r="T281" s="40">
        <v>2</v>
      </c>
      <c r="U281" s="40">
        <v>9</v>
      </c>
      <c r="V281" s="40">
        <v>11</v>
      </c>
      <c r="W281" s="40">
        <v>17</v>
      </c>
      <c r="X281" s="40">
        <v>51</v>
      </c>
      <c r="Y281" s="49">
        <v>130</v>
      </c>
      <c r="Z281" t="s">
        <v>5812</v>
      </c>
      <c r="AA281"/>
      <c r="AB281">
        <v>44</v>
      </c>
      <c r="AC281" s="50">
        <f t="array" ref="AC281">SUM((Q281:W281)/7)</f>
        <v>6.14285714285714</v>
      </c>
      <c r="AD281" s="51">
        <f>X281/AC281</f>
        <v>8.30232558139535</v>
      </c>
    </row>
    <row r="282" s="19" customFormat="1" customHeight="1" spans="1:30">
      <c r="A282" s="31" t="s">
        <v>8803</v>
      </c>
      <c r="B282" s="31" t="s">
        <v>15</v>
      </c>
      <c r="C282" s="31" t="s">
        <v>8818</v>
      </c>
      <c r="D282" s="31" t="s">
        <v>8805</v>
      </c>
      <c r="E282" s="31" t="s">
        <v>16</v>
      </c>
      <c r="F282" s="31" t="s">
        <v>17</v>
      </c>
      <c r="G282" s="32" t="s">
        <v>8830</v>
      </c>
      <c r="H282" s="33" t="s">
        <v>8810</v>
      </c>
      <c r="I282" s="37">
        <v>2.5</v>
      </c>
      <c r="J282" s="31" t="s">
        <v>8805</v>
      </c>
      <c r="K282" s="38" t="s">
        <v>2328</v>
      </c>
      <c r="L282" s="39" t="s">
        <v>2329</v>
      </c>
      <c r="M282" s="40">
        <v>41</v>
      </c>
      <c r="N282" s="40"/>
      <c r="O282" s="40">
        <v>1</v>
      </c>
      <c r="P282" s="40"/>
      <c r="Q282" s="40"/>
      <c r="R282" s="40"/>
      <c r="S282" s="40">
        <v>1</v>
      </c>
      <c r="T282" s="40">
        <v>3</v>
      </c>
      <c r="U282" s="40">
        <v>6</v>
      </c>
      <c r="V282" s="40">
        <v>4</v>
      </c>
      <c r="W282" s="40">
        <v>5</v>
      </c>
      <c r="X282" s="40">
        <v>40</v>
      </c>
      <c r="Y282" s="49">
        <v>71</v>
      </c>
      <c r="Z282" t="s">
        <v>5812</v>
      </c>
      <c r="AA282"/>
      <c r="AB282">
        <v>23</v>
      </c>
      <c r="AC282" s="50">
        <f t="array" ref="AC282">SUM((Q282:W282)/7)</f>
        <v>2.71428571428571</v>
      </c>
      <c r="AD282" s="51">
        <f>X282/AC282</f>
        <v>14.7368421052632</v>
      </c>
    </row>
    <row r="283" s="19" customFormat="1" customHeight="1" spans="1:30">
      <c r="A283" s="31" t="s">
        <v>8803</v>
      </c>
      <c r="B283" s="31" t="s">
        <v>15</v>
      </c>
      <c r="C283" s="31" t="s">
        <v>8818</v>
      </c>
      <c r="D283" s="31" t="s">
        <v>8805</v>
      </c>
      <c r="E283" s="31" t="s">
        <v>16</v>
      </c>
      <c r="F283" s="31" t="s">
        <v>17</v>
      </c>
      <c r="G283" s="32" t="s">
        <v>8830</v>
      </c>
      <c r="H283" s="33" t="s">
        <v>8811</v>
      </c>
      <c r="I283" s="37">
        <v>2.5</v>
      </c>
      <c r="J283" s="31" t="s">
        <v>8805</v>
      </c>
      <c r="K283" s="38" t="s">
        <v>2331</v>
      </c>
      <c r="L283" s="39" t="s">
        <v>2332</v>
      </c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>
        <v>1</v>
      </c>
      <c r="X283" s="40">
        <v>49</v>
      </c>
      <c r="Y283" s="49"/>
      <c r="Z283" t="s">
        <v>5812</v>
      </c>
      <c r="AA283"/>
      <c r="AB283"/>
      <c r="AC283" s="50">
        <f t="array" ref="AC283">SUM((Q283:W283)/7)</f>
        <v>0.142857142857143</v>
      </c>
      <c r="AD283" s="51">
        <f>X283/AC283</f>
        <v>343</v>
      </c>
    </row>
    <row r="284" s="19" customFormat="1" customHeight="1" spans="1:30">
      <c r="A284" s="31" t="s">
        <v>8803</v>
      </c>
      <c r="B284" s="31" t="s">
        <v>15</v>
      </c>
      <c r="C284" s="31" t="s">
        <v>8818</v>
      </c>
      <c r="D284" s="31" t="s">
        <v>8805</v>
      </c>
      <c r="E284" s="31" t="s">
        <v>16</v>
      </c>
      <c r="F284" s="31" t="s">
        <v>17</v>
      </c>
      <c r="G284" s="32" t="s">
        <v>8830</v>
      </c>
      <c r="H284" s="33" t="s">
        <v>8812</v>
      </c>
      <c r="I284" s="37">
        <v>2.5</v>
      </c>
      <c r="J284" s="31" t="s">
        <v>8805</v>
      </c>
      <c r="K284" s="38" t="s">
        <v>2334</v>
      </c>
      <c r="L284" s="39" t="s">
        <v>2335</v>
      </c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>
        <v>43</v>
      </c>
      <c r="Y284" s="49"/>
      <c r="Z284" t="s">
        <v>5812</v>
      </c>
      <c r="AA284"/>
      <c r="AB284"/>
      <c r="AC284" s="50">
        <f t="array" ref="AC284">SUM((Q284:W284)/7)</f>
        <v>0</v>
      </c>
      <c r="AD284" s="51"/>
    </row>
    <row r="285" s="19" customFormat="1" customHeight="1" spans="1:30">
      <c r="A285" s="31" t="s">
        <v>8803</v>
      </c>
      <c r="B285" s="31" t="s">
        <v>15</v>
      </c>
      <c r="C285" s="31" t="s">
        <v>8818</v>
      </c>
      <c r="D285" s="31" t="s">
        <v>8805</v>
      </c>
      <c r="E285" s="31" t="s">
        <v>16</v>
      </c>
      <c r="F285" s="31" t="s">
        <v>17</v>
      </c>
      <c r="G285" s="32" t="s">
        <v>8830</v>
      </c>
      <c r="H285" s="33" t="s">
        <v>8813</v>
      </c>
      <c r="I285" s="37">
        <v>2.5</v>
      </c>
      <c r="J285" s="31" t="s">
        <v>8805</v>
      </c>
      <c r="K285" s="38" t="s">
        <v>2337</v>
      </c>
      <c r="L285" s="39" t="s">
        <v>2338</v>
      </c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>
        <v>17</v>
      </c>
      <c r="Y285" s="49">
        <v>48</v>
      </c>
      <c r="Z285" t="s">
        <v>5812</v>
      </c>
      <c r="AA285"/>
      <c r="AB285"/>
      <c r="AC285" s="50">
        <f t="array" ref="AC285">SUM((Q285:W285)/7)</f>
        <v>0</v>
      </c>
      <c r="AD285" s="51"/>
    </row>
    <row r="286" s="19" customFormat="1" customHeight="1" spans="1:30">
      <c r="A286" s="31"/>
      <c r="B286" s="76" t="s">
        <v>15</v>
      </c>
      <c r="C286" s="76" t="s">
        <v>8818</v>
      </c>
      <c r="D286" s="76" t="s">
        <v>8805</v>
      </c>
      <c r="E286" s="76" t="s">
        <v>16</v>
      </c>
      <c r="F286" s="76" t="s">
        <v>126</v>
      </c>
      <c r="G286" s="77"/>
      <c r="H286" s="76"/>
      <c r="I286" s="78"/>
      <c r="J286" s="76"/>
      <c r="K286" s="79" t="s">
        <v>2367</v>
      </c>
      <c r="L286" s="80" t="s">
        <v>2368</v>
      </c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9"/>
      <c r="Z286" t="s">
        <v>5812</v>
      </c>
      <c r="AA286"/>
      <c r="AB286"/>
      <c r="AC286" s="50">
        <f t="array" ref="AC286">SUM((Q286:W286)/7)</f>
        <v>0</v>
      </c>
      <c r="AD286" s="75"/>
    </row>
    <row r="287" s="19" customFormat="1" customHeight="1" spans="1:30">
      <c r="A287" s="31"/>
      <c r="B287" s="76" t="s">
        <v>15</v>
      </c>
      <c r="C287" s="76" t="s">
        <v>8818</v>
      </c>
      <c r="D287" s="76" t="s">
        <v>8805</v>
      </c>
      <c r="E287" s="76" t="s">
        <v>16</v>
      </c>
      <c r="F287" s="76" t="s">
        <v>126</v>
      </c>
      <c r="G287" s="77"/>
      <c r="H287" s="76"/>
      <c r="I287" s="78"/>
      <c r="J287" s="76"/>
      <c r="K287" s="79" t="s">
        <v>2370</v>
      </c>
      <c r="L287" s="80" t="s">
        <v>2371</v>
      </c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9"/>
      <c r="Z287" t="s">
        <v>5812</v>
      </c>
      <c r="AA287"/>
      <c r="AB287"/>
      <c r="AC287" s="50">
        <f t="array" ref="AC287">SUM((Q287:W287)/7)</f>
        <v>0</v>
      </c>
      <c r="AD287" s="75"/>
    </row>
    <row r="288" s="19" customFormat="1" customHeight="1" spans="1:30">
      <c r="A288" s="31"/>
      <c r="B288" s="76" t="s">
        <v>15</v>
      </c>
      <c r="C288" s="76" t="s">
        <v>8818</v>
      </c>
      <c r="D288" s="76" t="s">
        <v>8805</v>
      </c>
      <c r="E288" s="76" t="s">
        <v>16</v>
      </c>
      <c r="F288" s="76" t="s">
        <v>126</v>
      </c>
      <c r="G288" s="77"/>
      <c r="H288" s="76"/>
      <c r="I288" s="78"/>
      <c r="J288" s="76"/>
      <c r="K288" s="79" t="s">
        <v>2373</v>
      </c>
      <c r="L288" s="80" t="s">
        <v>2374</v>
      </c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9"/>
      <c r="Z288" t="s">
        <v>5812</v>
      </c>
      <c r="AA288"/>
      <c r="AB288"/>
      <c r="AC288" s="50">
        <f t="array" ref="AC288">SUM((Q288:W288)/7)</f>
        <v>0</v>
      </c>
      <c r="AD288" s="75"/>
    </row>
    <row r="289" s="19" customFormat="1" customHeight="1" spans="1:30">
      <c r="A289" s="31"/>
      <c r="B289" s="76" t="s">
        <v>15</v>
      </c>
      <c r="C289" s="76" t="s">
        <v>8818</v>
      </c>
      <c r="D289" s="76" t="s">
        <v>8805</v>
      </c>
      <c r="E289" s="76" t="s">
        <v>16</v>
      </c>
      <c r="F289" s="76" t="s">
        <v>126</v>
      </c>
      <c r="G289" s="77"/>
      <c r="H289" s="76"/>
      <c r="I289" s="78"/>
      <c r="J289" s="76"/>
      <c r="K289" s="79" t="s">
        <v>2376</v>
      </c>
      <c r="L289" s="80" t="s">
        <v>2377</v>
      </c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9"/>
      <c r="Z289" t="s">
        <v>5812</v>
      </c>
      <c r="AA289"/>
      <c r="AB289"/>
      <c r="AC289" s="50">
        <f t="array" ref="AC289">SUM((Q289:W289)/7)</f>
        <v>0</v>
      </c>
      <c r="AD289" s="75"/>
    </row>
    <row r="290" s="19" customFormat="1" customHeight="1" spans="1:30">
      <c r="A290" s="31"/>
      <c r="B290" s="76" t="s">
        <v>15</v>
      </c>
      <c r="C290" s="76" t="s">
        <v>8818</v>
      </c>
      <c r="D290" s="76" t="s">
        <v>8805</v>
      </c>
      <c r="E290" s="76" t="s">
        <v>16</v>
      </c>
      <c r="F290" s="76" t="s">
        <v>126</v>
      </c>
      <c r="G290" s="77"/>
      <c r="H290" s="76"/>
      <c r="I290" s="78"/>
      <c r="J290" s="76"/>
      <c r="K290" s="79" t="s">
        <v>2379</v>
      </c>
      <c r="L290" s="80" t="s">
        <v>2380</v>
      </c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9"/>
      <c r="Z290" t="s">
        <v>5812</v>
      </c>
      <c r="AA290"/>
      <c r="AB290"/>
      <c r="AC290" s="50">
        <f t="array" ref="AC290">SUM((Q290:W290)/7)</f>
        <v>0</v>
      </c>
      <c r="AD290" s="75"/>
    </row>
    <row r="291" s="19" customFormat="1" customHeight="1" spans="1:30">
      <c r="A291" s="31"/>
      <c r="B291" s="76" t="s">
        <v>15</v>
      </c>
      <c r="C291" s="76" t="s">
        <v>8818</v>
      </c>
      <c r="D291" s="76" t="s">
        <v>8805</v>
      </c>
      <c r="E291" s="76" t="s">
        <v>16</v>
      </c>
      <c r="F291" s="76" t="s">
        <v>126</v>
      </c>
      <c r="G291" s="77"/>
      <c r="H291" s="76"/>
      <c r="I291" s="78"/>
      <c r="J291" s="76"/>
      <c r="K291" s="79" t="s">
        <v>2382</v>
      </c>
      <c r="L291" s="80" t="s">
        <v>2383</v>
      </c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9"/>
      <c r="Z291" t="s">
        <v>5812</v>
      </c>
      <c r="AA291"/>
      <c r="AB291"/>
      <c r="AC291" s="50">
        <f t="array" ref="AC291">SUM((Q291:W291)/7)</f>
        <v>0</v>
      </c>
      <c r="AD291" s="75"/>
    </row>
    <row r="292" s="19" customFormat="1" customHeight="1" spans="1:30">
      <c r="A292" s="31"/>
      <c r="B292" s="76" t="s">
        <v>15</v>
      </c>
      <c r="C292" s="76" t="s">
        <v>8818</v>
      </c>
      <c r="D292" s="76" t="s">
        <v>8805</v>
      </c>
      <c r="E292" s="76" t="s">
        <v>16</v>
      </c>
      <c r="F292" s="76" t="s">
        <v>126</v>
      </c>
      <c r="G292" s="77"/>
      <c r="H292" s="76"/>
      <c r="I292" s="78"/>
      <c r="J292" s="76"/>
      <c r="K292" s="79" t="s">
        <v>2385</v>
      </c>
      <c r="L292" s="80" t="s">
        <v>2386</v>
      </c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9"/>
      <c r="Z292" t="s">
        <v>5812</v>
      </c>
      <c r="AA292"/>
      <c r="AB292"/>
      <c r="AC292" s="50">
        <f t="array" ref="AC292">SUM((Q292:W292)/7)</f>
        <v>0</v>
      </c>
      <c r="AD292" s="75"/>
    </row>
    <row r="293" s="19" customFormat="1" customHeight="1" spans="1:30">
      <c r="A293" s="31" t="s">
        <v>8803</v>
      </c>
      <c r="B293" s="31" t="s">
        <v>15</v>
      </c>
      <c r="C293" s="31" t="s">
        <v>8818</v>
      </c>
      <c r="D293" s="31" t="s">
        <v>8805</v>
      </c>
      <c r="E293" s="31" t="s">
        <v>16</v>
      </c>
      <c r="F293" s="31" t="s">
        <v>182</v>
      </c>
      <c r="G293" s="32" t="s">
        <v>8830</v>
      </c>
      <c r="H293" s="33" t="s">
        <v>8807</v>
      </c>
      <c r="I293" s="37">
        <v>2.5</v>
      </c>
      <c r="J293" s="31" t="s">
        <v>8805</v>
      </c>
      <c r="K293" s="38" t="s">
        <v>2340</v>
      </c>
      <c r="L293" s="39" t="s">
        <v>2341</v>
      </c>
      <c r="M293" s="40">
        <v>29</v>
      </c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>
        <v>59</v>
      </c>
      <c r="Y293" s="49">
        <v>1</v>
      </c>
      <c r="Z293" t="s">
        <v>5812</v>
      </c>
      <c r="AA293"/>
      <c r="AB293"/>
      <c r="AC293" s="50">
        <f t="array" ref="AC293">SUM((Q293:W293)/7)</f>
        <v>0</v>
      </c>
      <c r="AD293" s="51"/>
    </row>
    <row r="294" s="19" customFormat="1" customHeight="1" spans="1:30">
      <c r="A294" s="31" t="s">
        <v>8803</v>
      </c>
      <c r="B294" s="31" t="s">
        <v>15</v>
      </c>
      <c r="C294" s="31" t="s">
        <v>8818</v>
      </c>
      <c r="D294" s="31" t="s">
        <v>8805</v>
      </c>
      <c r="E294" s="31" t="s">
        <v>16</v>
      </c>
      <c r="F294" s="31" t="s">
        <v>182</v>
      </c>
      <c r="G294" s="32" t="s">
        <v>8830</v>
      </c>
      <c r="H294" s="33" t="s">
        <v>8808</v>
      </c>
      <c r="I294" s="37">
        <v>2.5</v>
      </c>
      <c r="J294" s="31" t="s">
        <v>8805</v>
      </c>
      <c r="K294" s="38" t="s">
        <v>2343</v>
      </c>
      <c r="L294" s="39" t="s">
        <v>2344</v>
      </c>
      <c r="M294" s="40">
        <v>23</v>
      </c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>
        <v>30</v>
      </c>
      <c r="Y294" s="49"/>
      <c r="Z294" t="s">
        <v>5812</v>
      </c>
      <c r="AA294"/>
      <c r="AB294"/>
      <c r="AC294" s="50">
        <f t="array" ref="AC294">SUM((Q294:W294)/7)</f>
        <v>0</v>
      </c>
      <c r="AD294" s="51"/>
    </row>
    <row r="295" s="19" customFormat="1" customHeight="1" spans="1:30">
      <c r="A295" s="31" t="s">
        <v>8803</v>
      </c>
      <c r="B295" s="31" t="s">
        <v>15</v>
      </c>
      <c r="C295" s="31" t="s">
        <v>8818</v>
      </c>
      <c r="D295" s="31" t="s">
        <v>8805</v>
      </c>
      <c r="E295" s="31" t="s">
        <v>16</v>
      </c>
      <c r="F295" s="31" t="s">
        <v>182</v>
      </c>
      <c r="G295" s="32" t="s">
        <v>8830</v>
      </c>
      <c r="H295" s="33" t="s">
        <v>8809</v>
      </c>
      <c r="I295" s="37">
        <v>2.5</v>
      </c>
      <c r="J295" s="31" t="s">
        <v>8805</v>
      </c>
      <c r="K295" s="38" t="s">
        <v>2346</v>
      </c>
      <c r="L295" s="39" t="s">
        <v>2347</v>
      </c>
      <c r="M295" s="40">
        <v>42</v>
      </c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>
        <v>48</v>
      </c>
      <c r="Y295" s="49">
        <v>2</v>
      </c>
      <c r="Z295" t="s">
        <v>5812</v>
      </c>
      <c r="AA295"/>
      <c r="AB295"/>
      <c r="AC295" s="50">
        <f t="array" ref="AC295">SUM((Q295:W295)/7)</f>
        <v>0</v>
      </c>
      <c r="AD295" s="51"/>
    </row>
    <row r="296" s="19" customFormat="1" customHeight="1" spans="1:30">
      <c r="A296" s="31" t="s">
        <v>8803</v>
      </c>
      <c r="B296" s="31" t="s">
        <v>15</v>
      </c>
      <c r="C296" s="31" t="s">
        <v>8818</v>
      </c>
      <c r="D296" s="31" t="s">
        <v>8805</v>
      </c>
      <c r="E296" s="31" t="s">
        <v>16</v>
      </c>
      <c r="F296" s="31" t="s">
        <v>182</v>
      </c>
      <c r="G296" s="32" t="s">
        <v>8830</v>
      </c>
      <c r="H296" s="33" t="s">
        <v>8810</v>
      </c>
      <c r="I296" s="37">
        <v>2.5</v>
      </c>
      <c r="J296" s="31" t="s">
        <v>8805</v>
      </c>
      <c r="K296" s="38" t="s">
        <v>2349</v>
      </c>
      <c r="L296" s="39" t="s">
        <v>2350</v>
      </c>
      <c r="M296" s="40">
        <v>47</v>
      </c>
      <c r="N296" s="40"/>
      <c r="O296" s="40"/>
      <c r="P296" s="40"/>
      <c r="Q296" s="40"/>
      <c r="R296" s="40"/>
      <c r="S296" s="40"/>
      <c r="T296" s="40"/>
      <c r="U296" s="40">
        <v>1</v>
      </c>
      <c r="V296" s="40"/>
      <c r="W296" s="40"/>
      <c r="X296" s="40">
        <v>68</v>
      </c>
      <c r="Y296" s="49">
        <v>8</v>
      </c>
      <c r="Z296" t="s">
        <v>5812</v>
      </c>
      <c r="AA296"/>
      <c r="AB296">
        <v>4</v>
      </c>
      <c r="AC296" s="50">
        <f t="array" ref="AC296">SUM((Q296:W296)/7)</f>
        <v>0.142857142857143</v>
      </c>
      <c r="AD296" s="51">
        <f>X296/AC296</f>
        <v>476</v>
      </c>
    </row>
    <row r="297" s="19" customFormat="1" customHeight="1" spans="1:30">
      <c r="A297" s="31" t="s">
        <v>8803</v>
      </c>
      <c r="B297" s="31" t="s">
        <v>15</v>
      </c>
      <c r="C297" s="31" t="s">
        <v>8818</v>
      </c>
      <c r="D297" s="31" t="s">
        <v>8805</v>
      </c>
      <c r="E297" s="31" t="s">
        <v>16</v>
      </c>
      <c r="F297" s="31" t="s">
        <v>182</v>
      </c>
      <c r="G297" s="32" t="s">
        <v>8830</v>
      </c>
      <c r="H297" s="33" t="s">
        <v>8811</v>
      </c>
      <c r="I297" s="37">
        <v>2.5</v>
      </c>
      <c r="J297" s="31" t="s">
        <v>8805</v>
      </c>
      <c r="K297" s="38" t="s">
        <v>2352</v>
      </c>
      <c r="L297" s="39" t="s">
        <v>2353</v>
      </c>
      <c r="M297" s="40">
        <v>43</v>
      </c>
      <c r="N297" s="40"/>
      <c r="O297" s="40"/>
      <c r="P297" s="40"/>
      <c r="Q297" s="40"/>
      <c r="R297" s="40"/>
      <c r="S297" s="40"/>
      <c r="T297" s="40"/>
      <c r="U297" s="40">
        <v>1</v>
      </c>
      <c r="V297" s="40">
        <v>1</v>
      </c>
      <c r="W297" s="40"/>
      <c r="X297" s="40">
        <v>59</v>
      </c>
      <c r="Y297" s="49">
        <v>10</v>
      </c>
      <c r="Z297" t="s">
        <v>5812</v>
      </c>
      <c r="AA297"/>
      <c r="AB297">
        <v>4</v>
      </c>
      <c r="AC297" s="50">
        <f t="array" ref="AC297">SUM((Q297:W297)/7)</f>
        <v>0.285714285714286</v>
      </c>
      <c r="AD297" s="51">
        <f>X297/AC297</f>
        <v>206.5</v>
      </c>
    </row>
    <row r="298" s="19" customFormat="1" customHeight="1" spans="1:30">
      <c r="A298" s="31" t="s">
        <v>8803</v>
      </c>
      <c r="B298" s="31" t="s">
        <v>15</v>
      </c>
      <c r="C298" s="31" t="s">
        <v>8818</v>
      </c>
      <c r="D298" s="31" t="s">
        <v>8805</v>
      </c>
      <c r="E298" s="31" t="s">
        <v>16</v>
      </c>
      <c r="F298" s="31" t="s">
        <v>182</v>
      </c>
      <c r="G298" s="32" t="s">
        <v>8830</v>
      </c>
      <c r="H298" s="33" t="s">
        <v>8812</v>
      </c>
      <c r="I298" s="37">
        <v>2.5</v>
      </c>
      <c r="J298" s="31" t="s">
        <v>8805</v>
      </c>
      <c r="K298" s="38" t="s">
        <v>2355</v>
      </c>
      <c r="L298" s="39" t="s">
        <v>2356</v>
      </c>
      <c r="M298" s="40">
        <v>44</v>
      </c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>
        <v>57</v>
      </c>
      <c r="Y298" s="49">
        <v>21</v>
      </c>
      <c r="Z298" t="s">
        <v>5812</v>
      </c>
      <c r="AA298"/>
      <c r="AB298"/>
      <c r="AC298" s="50">
        <f t="array" ref="AC298">SUM((Q298:W298)/7)</f>
        <v>0</v>
      </c>
      <c r="AD298" s="51"/>
    </row>
    <row r="299" s="19" customFormat="1" customHeight="1" spans="1:30">
      <c r="A299" s="31" t="s">
        <v>8803</v>
      </c>
      <c r="B299" s="31" t="s">
        <v>15</v>
      </c>
      <c r="C299" s="31" t="s">
        <v>8818</v>
      </c>
      <c r="D299" s="31" t="s">
        <v>8805</v>
      </c>
      <c r="E299" s="31" t="s">
        <v>16</v>
      </c>
      <c r="F299" s="31" t="s">
        <v>182</v>
      </c>
      <c r="G299" s="32" t="s">
        <v>8830</v>
      </c>
      <c r="H299" s="33" t="s">
        <v>8813</v>
      </c>
      <c r="I299" s="37">
        <v>2.5</v>
      </c>
      <c r="J299" s="31" t="s">
        <v>8805</v>
      </c>
      <c r="K299" s="38" t="s">
        <v>2358</v>
      </c>
      <c r="L299" s="39" t="s">
        <v>2359</v>
      </c>
      <c r="M299" s="40">
        <v>29</v>
      </c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>
        <v>30</v>
      </c>
      <c r="Y299" s="49"/>
      <c r="Z299" t="s">
        <v>5812</v>
      </c>
      <c r="AA299"/>
      <c r="AB299"/>
      <c r="AC299" s="50">
        <f t="array" ref="AC299">SUM((Q299:W299)/7)</f>
        <v>0</v>
      </c>
      <c r="AD299" s="51"/>
    </row>
    <row r="300" s="19" customFormat="1" customHeight="1" spans="1:30">
      <c r="A300" s="31" t="s">
        <v>8803</v>
      </c>
      <c r="B300" s="31" t="s">
        <v>15</v>
      </c>
      <c r="C300" s="31" t="s">
        <v>8818</v>
      </c>
      <c r="D300" s="31" t="s">
        <v>8805</v>
      </c>
      <c r="E300" s="31" t="s">
        <v>16</v>
      </c>
      <c r="F300" s="31" t="s">
        <v>17</v>
      </c>
      <c r="G300" s="32" t="s">
        <v>8830</v>
      </c>
      <c r="H300" s="33" t="s">
        <v>8808</v>
      </c>
      <c r="I300" s="37">
        <v>2.5</v>
      </c>
      <c r="J300" s="31" t="s">
        <v>8829</v>
      </c>
      <c r="K300" s="38" t="s">
        <v>4453</v>
      </c>
      <c r="L300" s="39" t="s">
        <v>4454</v>
      </c>
      <c r="M300" s="40">
        <v>6</v>
      </c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>
        <v>6</v>
      </c>
      <c r="Y300" s="49"/>
      <c r="Z300" t="s">
        <v>5882</v>
      </c>
      <c r="AA300"/>
      <c r="AB300">
        <v>1</v>
      </c>
      <c r="AC300" s="50">
        <f t="array" ref="AC300">SUM((Q300:W300)/7)</f>
        <v>0</v>
      </c>
      <c r="AD300" s="51"/>
    </row>
    <row r="301" s="19" customFormat="1" customHeight="1" spans="1:30">
      <c r="A301" s="31" t="s">
        <v>8803</v>
      </c>
      <c r="B301" s="31" t="s">
        <v>15</v>
      </c>
      <c r="C301" s="31" t="s">
        <v>8818</v>
      </c>
      <c r="D301" s="31" t="s">
        <v>8805</v>
      </c>
      <c r="E301" s="31" t="s">
        <v>21</v>
      </c>
      <c r="F301" s="31" t="s">
        <v>182</v>
      </c>
      <c r="G301" s="32" t="s">
        <v>8830</v>
      </c>
      <c r="H301" s="33" t="s">
        <v>8809</v>
      </c>
      <c r="I301" s="37">
        <v>1.8</v>
      </c>
      <c r="J301" s="31" t="s">
        <v>8805</v>
      </c>
      <c r="K301" s="38" t="s">
        <v>4031</v>
      </c>
      <c r="L301" s="39" t="s">
        <v>4032</v>
      </c>
      <c r="M301" s="40">
        <v>16</v>
      </c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>
        <v>20</v>
      </c>
      <c r="Y301" s="49"/>
      <c r="Z301" t="s">
        <v>5883</v>
      </c>
      <c r="AA301"/>
      <c r="AB301"/>
      <c r="AC301" s="50">
        <f t="array" ref="AC301">SUM((Q301:W301)/7)</f>
        <v>0</v>
      </c>
      <c r="AD301" s="51"/>
    </row>
    <row r="302" s="19" customFormat="1" customHeight="1" spans="1:30">
      <c r="A302" s="31" t="s">
        <v>8803</v>
      </c>
      <c r="B302" s="31" t="s">
        <v>15</v>
      </c>
      <c r="C302" s="31" t="s">
        <v>8818</v>
      </c>
      <c r="D302" s="31" t="s">
        <v>8805</v>
      </c>
      <c r="E302" s="31" t="s">
        <v>21</v>
      </c>
      <c r="F302" s="31" t="s">
        <v>182</v>
      </c>
      <c r="G302" s="32" t="s">
        <v>8830</v>
      </c>
      <c r="H302" s="33" t="s">
        <v>8810</v>
      </c>
      <c r="I302" s="37">
        <v>1.8</v>
      </c>
      <c r="J302" s="31" t="s">
        <v>8805</v>
      </c>
      <c r="K302" s="38" t="s">
        <v>4034</v>
      </c>
      <c r="L302" s="39" t="s">
        <v>4035</v>
      </c>
      <c r="M302" s="40">
        <v>20</v>
      </c>
      <c r="N302" s="40"/>
      <c r="O302" s="40"/>
      <c r="P302" s="40"/>
      <c r="Q302" s="40">
        <v>1</v>
      </c>
      <c r="R302" s="40"/>
      <c r="S302" s="40"/>
      <c r="T302" s="40"/>
      <c r="U302" s="40">
        <v>1</v>
      </c>
      <c r="V302" s="40">
        <v>1</v>
      </c>
      <c r="W302" s="40">
        <v>1</v>
      </c>
      <c r="X302" s="40">
        <v>16</v>
      </c>
      <c r="Y302" s="49"/>
      <c r="Z302" t="s">
        <v>5883</v>
      </c>
      <c r="AA302"/>
      <c r="AB302">
        <v>4</v>
      </c>
      <c r="AC302" s="50">
        <f t="array" ref="AC302">SUM((Q302:W302)/7)</f>
        <v>0.571428571428571</v>
      </c>
      <c r="AD302" s="51">
        <f>X302/AC302</f>
        <v>28</v>
      </c>
    </row>
    <row r="303" s="19" customFormat="1" customHeight="1" spans="1:30">
      <c r="A303" s="31" t="s">
        <v>8803</v>
      </c>
      <c r="B303" s="31" t="s">
        <v>15</v>
      </c>
      <c r="C303" s="31" t="s">
        <v>8818</v>
      </c>
      <c r="D303" s="31" t="s">
        <v>8805</v>
      </c>
      <c r="E303" s="31" t="s">
        <v>21</v>
      </c>
      <c r="F303" s="31" t="s">
        <v>182</v>
      </c>
      <c r="G303" s="32" t="s">
        <v>8830</v>
      </c>
      <c r="H303" s="33" t="s">
        <v>8811</v>
      </c>
      <c r="I303" s="37">
        <v>1.8</v>
      </c>
      <c r="J303" s="31" t="s">
        <v>8805</v>
      </c>
      <c r="K303" s="38" t="s">
        <v>4037</v>
      </c>
      <c r="L303" s="39" t="s">
        <v>4038</v>
      </c>
      <c r="M303" s="40">
        <v>14</v>
      </c>
      <c r="N303" s="40"/>
      <c r="O303" s="40"/>
      <c r="P303" s="40"/>
      <c r="Q303" s="40"/>
      <c r="R303" s="40"/>
      <c r="S303" s="40"/>
      <c r="T303" s="40"/>
      <c r="U303" s="40"/>
      <c r="V303" s="40"/>
      <c r="W303" s="40">
        <v>1</v>
      </c>
      <c r="X303" s="40">
        <v>13</v>
      </c>
      <c r="Y303" s="49"/>
      <c r="Z303" t="s">
        <v>5812</v>
      </c>
      <c r="AA303"/>
      <c r="AB303">
        <v>8</v>
      </c>
      <c r="AC303" s="50">
        <f t="array" ref="AC303">SUM((Q303:W303)/7)</f>
        <v>0.142857142857143</v>
      </c>
      <c r="AD303" s="51">
        <f>X303/AC303</f>
        <v>91</v>
      </c>
    </row>
    <row r="304" s="19" customFormat="1" customHeight="1" spans="1:30">
      <c r="A304" s="31" t="s">
        <v>8803</v>
      </c>
      <c r="B304" s="31" t="s">
        <v>15</v>
      </c>
      <c r="C304" s="31" t="s">
        <v>8818</v>
      </c>
      <c r="D304" s="31" t="s">
        <v>8805</v>
      </c>
      <c r="E304" s="31" t="s">
        <v>21</v>
      </c>
      <c r="F304" s="31" t="s">
        <v>182</v>
      </c>
      <c r="G304" s="32" t="s">
        <v>8830</v>
      </c>
      <c r="H304" s="33" t="s">
        <v>8812</v>
      </c>
      <c r="I304" s="37">
        <v>1.8</v>
      </c>
      <c r="J304" s="31" t="s">
        <v>8805</v>
      </c>
      <c r="K304" s="38" t="s">
        <v>4040</v>
      </c>
      <c r="L304" s="39" t="s">
        <v>4041</v>
      </c>
      <c r="M304" s="40">
        <v>18</v>
      </c>
      <c r="N304" s="40"/>
      <c r="O304" s="40"/>
      <c r="P304" s="40"/>
      <c r="Q304" s="40">
        <v>1</v>
      </c>
      <c r="R304" s="40"/>
      <c r="S304" s="40"/>
      <c r="T304" s="40"/>
      <c r="U304" s="40">
        <v>2</v>
      </c>
      <c r="V304" s="40"/>
      <c r="W304" s="40">
        <v>1</v>
      </c>
      <c r="X304" s="40">
        <v>16</v>
      </c>
      <c r="Y304" s="49"/>
      <c r="Z304" t="s">
        <v>5883</v>
      </c>
      <c r="AA304"/>
      <c r="AB304">
        <v>3</v>
      </c>
      <c r="AC304" s="50">
        <f t="array" ref="AC304">SUM((Q304:W304)/7)</f>
        <v>0.571428571428571</v>
      </c>
      <c r="AD304" s="51">
        <f>X304/AC304</f>
        <v>28</v>
      </c>
    </row>
    <row r="305" s="19" customFormat="1" customHeight="1" spans="1:30">
      <c r="A305" s="31" t="s">
        <v>8803</v>
      </c>
      <c r="B305" s="31" t="s">
        <v>15</v>
      </c>
      <c r="C305" s="31" t="s">
        <v>8818</v>
      </c>
      <c r="D305" s="31" t="s">
        <v>8805</v>
      </c>
      <c r="E305" s="31" t="s">
        <v>21</v>
      </c>
      <c r="F305" s="31" t="s">
        <v>182</v>
      </c>
      <c r="G305" s="32" t="s">
        <v>8830</v>
      </c>
      <c r="H305" s="33" t="s">
        <v>8813</v>
      </c>
      <c r="I305" s="37">
        <v>1.8</v>
      </c>
      <c r="J305" s="31" t="s">
        <v>8805</v>
      </c>
      <c r="K305" s="38" t="s">
        <v>4043</v>
      </c>
      <c r="L305" s="39" t="s">
        <v>4044</v>
      </c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9"/>
      <c r="Z305"/>
      <c r="AA305"/>
      <c r="AB305"/>
      <c r="AC305" s="50">
        <f t="array" ref="AC305">SUM((Q305:W305)/7)</f>
        <v>0</v>
      </c>
      <c r="AD305" s="75"/>
    </row>
    <row r="306" s="19" customFormat="1" customHeight="1" spans="1:30">
      <c r="A306" s="31" t="s">
        <v>8803</v>
      </c>
      <c r="B306" s="31" t="s">
        <v>15</v>
      </c>
      <c r="C306" s="31" t="s">
        <v>8818</v>
      </c>
      <c r="D306" s="31" t="s">
        <v>8805</v>
      </c>
      <c r="E306" s="31" t="s">
        <v>21</v>
      </c>
      <c r="F306" s="31" t="s">
        <v>126</v>
      </c>
      <c r="G306" s="32" t="s">
        <v>8830</v>
      </c>
      <c r="H306" s="33" t="s">
        <v>8809</v>
      </c>
      <c r="I306" s="37">
        <v>1.8</v>
      </c>
      <c r="J306" s="31" t="s">
        <v>8805</v>
      </c>
      <c r="K306" s="38" t="s">
        <v>4046</v>
      </c>
      <c r="L306" s="39" t="s">
        <v>4047</v>
      </c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9"/>
      <c r="Z306"/>
      <c r="AA306"/>
      <c r="AB306"/>
      <c r="AC306" s="50">
        <f t="array" ref="AC306">SUM((Q306:W306)/7)</f>
        <v>0</v>
      </c>
      <c r="AD306" s="75"/>
    </row>
    <row r="307" s="19" customFormat="1" customHeight="1" spans="1:30">
      <c r="A307" s="31" t="s">
        <v>8803</v>
      </c>
      <c r="B307" s="31" t="s">
        <v>15</v>
      </c>
      <c r="C307" s="31" t="s">
        <v>8818</v>
      </c>
      <c r="D307" s="31" t="s">
        <v>8805</v>
      </c>
      <c r="E307" s="31" t="s">
        <v>21</v>
      </c>
      <c r="F307" s="31" t="s">
        <v>126</v>
      </c>
      <c r="G307" s="32" t="s">
        <v>8830</v>
      </c>
      <c r="H307" s="33" t="s">
        <v>8810</v>
      </c>
      <c r="I307" s="37">
        <v>1.8</v>
      </c>
      <c r="J307" s="31" t="s">
        <v>8805</v>
      </c>
      <c r="K307" s="38" t="s">
        <v>4049</v>
      </c>
      <c r="L307" s="39" t="s">
        <v>4050</v>
      </c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9"/>
      <c r="Z307"/>
      <c r="AA307"/>
      <c r="AB307"/>
      <c r="AC307" s="50">
        <f t="array" ref="AC307">SUM((Q307:W307)/7)</f>
        <v>0</v>
      </c>
      <c r="AD307" s="75"/>
    </row>
    <row r="308" s="19" customFormat="1" customHeight="1" spans="1:30">
      <c r="A308" s="31" t="s">
        <v>8803</v>
      </c>
      <c r="B308" s="31" t="s">
        <v>15</v>
      </c>
      <c r="C308" s="31" t="s">
        <v>8818</v>
      </c>
      <c r="D308" s="31" t="s">
        <v>8805</v>
      </c>
      <c r="E308" s="31" t="s">
        <v>21</v>
      </c>
      <c r="F308" s="31" t="s">
        <v>126</v>
      </c>
      <c r="G308" s="32" t="s">
        <v>8830</v>
      </c>
      <c r="H308" s="33" t="s">
        <v>8811</v>
      </c>
      <c r="I308" s="37">
        <v>1.8</v>
      </c>
      <c r="J308" s="31" t="s">
        <v>8805</v>
      </c>
      <c r="K308" s="38" t="s">
        <v>4052</v>
      </c>
      <c r="L308" s="39" t="s">
        <v>4053</v>
      </c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9"/>
      <c r="Z308"/>
      <c r="AA308"/>
      <c r="AB308"/>
      <c r="AC308" s="50">
        <f t="array" ref="AC308">SUM((Q308:W308)/7)</f>
        <v>0</v>
      </c>
      <c r="AD308" s="75"/>
    </row>
    <row r="309" s="19" customFormat="1" customHeight="1" spans="1:30">
      <c r="A309" s="31" t="s">
        <v>8803</v>
      </c>
      <c r="B309" s="31" t="s">
        <v>15</v>
      </c>
      <c r="C309" s="31" t="s">
        <v>8818</v>
      </c>
      <c r="D309" s="31" t="s">
        <v>8805</v>
      </c>
      <c r="E309" s="31" t="s">
        <v>21</v>
      </c>
      <c r="F309" s="31" t="s">
        <v>126</v>
      </c>
      <c r="G309" s="32" t="s">
        <v>8830</v>
      </c>
      <c r="H309" s="33" t="s">
        <v>8812</v>
      </c>
      <c r="I309" s="37">
        <v>1.8</v>
      </c>
      <c r="J309" s="31" t="s">
        <v>8805</v>
      </c>
      <c r="K309" s="38" t="s">
        <v>4055</v>
      </c>
      <c r="L309" s="39" t="s">
        <v>4056</v>
      </c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9"/>
      <c r="Z309"/>
      <c r="AA309"/>
      <c r="AB309"/>
      <c r="AC309" s="50">
        <f t="array" ref="AC309">SUM((Q309:W309)/7)</f>
        <v>0</v>
      </c>
      <c r="AD309" s="75"/>
    </row>
    <row r="310" s="19" customFormat="1" customHeight="1" spans="1:30">
      <c r="A310" s="31" t="s">
        <v>8803</v>
      </c>
      <c r="B310" s="31" t="s">
        <v>15</v>
      </c>
      <c r="C310" s="31" t="s">
        <v>8818</v>
      </c>
      <c r="D310" s="31" t="s">
        <v>8805</v>
      </c>
      <c r="E310" s="31" t="s">
        <v>21</v>
      </c>
      <c r="F310" s="31" t="s">
        <v>126</v>
      </c>
      <c r="G310" s="32" t="s">
        <v>8830</v>
      </c>
      <c r="H310" s="33" t="s">
        <v>8813</v>
      </c>
      <c r="I310" s="37">
        <v>1.8</v>
      </c>
      <c r="J310" s="31" t="s">
        <v>8805</v>
      </c>
      <c r="K310" s="38" t="s">
        <v>4058</v>
      </c>
      <c r="L310" s="39" t="s">
        <v>4059</v>
      </c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9"/>
      <c r="Z310"/>
      <c r="AA310"/>
      <c r="AB310"/>
      <c r="AC310" s="50">
        <f t="array" ref="AC310">SUM((Q310:W310)/7)</f>
        <v>0</v>
      </c>
      <c r="AD310" s="75"/>
    </row>
    <row r="311" s="19" customFormat="1" customHeight="1" spans="1:30">
      <c r="A311" s="31" t="s">
        <v>8803</v>
      </c>
      <c r="B311" s="31" t="s">
        <v>15</v>
      </c>
      <c r="C311" s="31" t="s">
        <v>8818</v>
      </c>
      <c r="D311" s="31" t="s">
        <v>8805</v>
      </c>
      <c r="E311" s="31" t="s">
        <v>181</v>
      </c>
      <c r="F311" s="31" t="s">
        <v>182</v>
      </c>
      <c r="G311" s="32" t="s">
        <v>8830</v>
      </c>
      <c r="H311" s="33" t="s">
        <v>8808</v>
      </c>
      <c r="I311" s="37">
        <v>1.8</v>
      </c>
      <c r="J311" s="31" t="s">
        <v>8805</v>
      </c>
      <c r="K311" s="38" t="s">
        <v>2241</v>
      </c>
      <c r="L311" s="39" t="s">
        <v>2242</v>
      </c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>
        <v>30</v>
      </c>
      <c r="Y311" s="49"/>
      <c r="Z311" t="s">
        <v>5812</v>
      </c>
      <c r="AA311"/>
      <c r="AB311"/>
      <c r="AC311" s="50">
        <f t="array" ref="AC311">SUM((Q311:W311)/7)</f>
        <v>0</v>
      </c>
      <c r="AD311" s="51"/>
    </row>
    <row r="312" s="19" customFormat="1" customHeight="1" spans="1:30">
      <c r="A312" s="31" t="s">
        <v>8803</v>
      </c>
      <c r="B312" s="31" t="s">
        <v>15</v>
      </c>
      <c r="C312" s="31" t="s">
        <v>8818</v>
      </c>
      <c r="D312" s="31" t="s">
        <v>8805</v>
      </c>
      <c r="E312" s="31" t="s">
        <v>181</v>
      </c>
      <c r="F312" s="31" t="s">
        <v>182</v>
      </c>
      <c r="G312" s="32" t="s">
        <v>8830</v>
      </c>
      <c r="H312" s="33" t="s">
        <v>8809</v>
      </c>
      <c r="I312" s="37">
        <v>1.8</v>
      </c>
      <c r="J312" s="31" t="s">
        <v>8805</v>
      </c>
      <c r="K312" s="38" t="s">
        <v>2244</v>
      </c>
      <c r="L312" s="39" t="s">
        <v>2245</v>
      </c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>
        <v>25</v>
      </c>
      <c r="Y312" s="49">
        <v>5</v>
      </c>
      <c r="Z312" t="s">
        <v>5812</v>
      </c>
      <c r="AA312"/>
      <c r="AB312"/>
      <c r="AC312" s="50">
        <f t="array" ref="AC312">SUM((Q312:W312)/7)</f>
        <v>0</v>
      </c>
      <c r="AD312" s="51"/>
    </row>
    <row r="313" s="19" customFormat="1" customHeight="1" spans="1:30">
      <c r="A313" s="31" t="s">
        <v>8803</v>
      </c>
      <c r="B313" s="31" t="s">
        <v>15</v>
      </c>
      <c r="C313" s="31" t="s">
        <v>8818</v>
      </c>
      <c r="D313" s="31" t="s">
        <v>8805</v>
      </c>
      <c r="E313" s="31" t="s">
        <v>181</v>
      </c>
      <c r="F313" s="31" t="s">
        <v>182</v>
      </c>
      <c r="G313" s="32" t="s">
        <v>8830</v>
      </c>
      <c r="H313" s="33" t="s">
        <v>8810</v>
      </c>
      <c r="I313" s="37">
        <v>1.8</v>
      </c>
      <c r="J313" s="31" t="s">
        <v>8805</v>
      </c>
      <c r="K313" s="38" t="s">
        <v>2247</v>
      </c>
      <c r="L313" s="39" t="s">
        <v>2248</v>
      </c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>
        <v>30</v>
      </c>
      <c r="Y313" s="49"/>
      <c r="Z313" t="s">
        <v>5812</v>
      </c>
      <c r="AA313"/>
      <c r="AB313"/>
      <c r="AC313" s="50">
        <f t="array" ref="AC313">SUM((Q313:W313)/7)</f>
        <v>0</v>
      </c>
      <c r="AD313" s="51"/>
    </row>
    <row r="314" s="19" customFormat="1" customHeight="1" spans="1:30">
      <c r="A314" s="31" t="s">
        <v>8803</v>
      </c>
      <c r="B314" s="31" t="s">
        <v>15</v>
      </c>
      <c r="C314" s="31" t="s">
        <v>8818</v>
      </c>
      <c r="D314" s="31" t="s">
        <v>8805</v>
      </c>
      <c r="E314" s="31" t="s">
        <v>181</v>
      </c>
      <c r="F314" s="31" t="s">
        <v>182</v>
      </c>
      <c r="G314" s="32" t="s">
        <v>8830</v>
      </c>
      <c r="H314" s="33" t="s">
        <v>8811</v>
      </c>
      <c r="I314" s="37">
        <v>1.8</v>
      </c>
      <c r="J314" s="31" t="s">
        <v>8805</v>
      </c>
      <c r="K314" s="38" t="s">
        <v>2250</v>
      </c>
      <c r="L314" s="39" t="s">
        <v>2251</v>
      </c>
      <c r="M314" s="40">
        <v>22</v>
      </c>
      <c r="N314" s="40">
        <v>1</v>
      </c>
      <c r="O314" s="40"/>
      <c r="P314" s="40"/>
      <c r="Q314" s="40"/>
      <c r="R314" s="40"/>
      <c r="S314" s="40"/>
      <c r="T314" s="40"/>
      <c r="U314" s="40"/>
      <c r="V314" s="40"/>
      <c r="W314" s="40"/>
      <c r="X314" s="40">
        <v>51</v>
      </c>
      <c r="Y314" s="49"/>
      <c r="Z314" t="s">
        <v>5812</v>
      </c>
      <c r="AA314"/>
      <c r="AB314">
        <v>1</v>
      </c>
      <c r="AC314" s="50">
        <f t="array" ref="AC314">SUM((Q314:W314)/7)</f>
        <v>0</v>
      </c>
      <c r="AD314" s="51"/>
    </row>
    <row r="315" s="19" customFormat="1" customHeight="1" spans="1:30">
      <c r="A315" s="31" t="s">
        <v>8803</v>
      </c>
      <c r="B315" s="31" t="s">
        <v>15</v>
      </c>
      <c r="C315" s="31" t="s">
        <v>8818</v>
      </c>
      <c r="D315" s="31" t="s">
        <v>8805</v>
      </c>
      <c r="E315" s="31" t="s">
        <v>181</v>
      </c>
      <c r="F315" s="31" t="s">
        <v>182</v>
      </c>
      <c r="G315" s="32" t="s">
        <v>8830</v>
      </c>
      <c r="H315" s="33" t="s">
        <v>8812</v>
      </c>
      <c r="I315" s="37">
        <v>1.8</v>
      </c>
      <c r="J315" s="31" t="s">
        <v>8805</v>
      </c>
      <c r="K315" s="38" t="s">
        <v>2253</v>
      </c>
      <c r="L315" s="39" t="s">
        <v>2254</v>
      </c>
      <c r="M315" s="40">
        <v>22</v>
      </c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>
        <v>52</v>
      </c>
      <c r="Y315" s="49"/>
      <c r="Z315" t="s">
        <v>5812</v>
      </c>
      <c r="AA315"/>
      <c r="AB315"/>
      <c r="AC315" s="50">
        <f t="array" ref="AC315">SUM((Q315:W315)/7)</f>
        <v>0</v>
      </c>
      <c r="AD315" s="51"/>
    </row>
    <row r="316" s="19" customFormat="1" customHeight="1" spans="1:30">
      <c r="A316" s="31" t="s">
        <v>8803</v>
      </c>
      <c r="B316" s="31" t="s">
        <v>15</v>
      </c>
      <c r="C316" s="31" t="s">
        <v>8818</v>
      </c>
      <c r="D316" s="31" t="s">
        <v>8805</v>
      </c>
      <c r="E316" s="31" t="s">
        <v>16</v>
      </c>
      <c r="F316" s="31" t="s">
        <v>182</v>
      </c>
      <c r="G316" s="32" t="s">
        <v>8831</v>
      </c>
      <c r="H316" s="33" t="s">
        <v>8807</v>
      </c>
      <c r="I316" s="37">
        <v>2.5</v>
      </c>
      <c r="J316" s="31" t="s">
        <v>8805</v>
      </c>
      <c r="K316" s="38" t="s">
        <v>4112</v>
      </c>
      <c r="L316" s="39" t="s">
        <v>4113</v>
      </c>
      <c r="M316" s="40">
        <v>10</v>
      </c>
      <c r="N316" s="40"/>
      <c r="O316" s="40"/>
      <c r="P316" s="40"/>
      <c r="Q316" s="40"/>
      <c r="R316" s="40"/>
      <c r="S316" s="40"/>
      <c r="T316" s="40"/>
      <c r="U316" s="40"/>
      <c r="V316" s="40">
        <v>1</v>
      </c>
      <c r="W316" s="40"/>
      <c r="X316" s="40">
        <v>9</v>
      </c>
      <c r="Y316" s="49"/>
      <c r="Z316" t="s">
        <v>5812</v>
      </c>
      <c r="AA316"/>
      <c r="AB316">
        <v>4</v>
      </c>
      <c r="AC316" s="50">
        <f t="array" ref="AC316">SUM((Q316:W316)/7)</f>
        <v>0.142857142857143</v>
      </c>
      <c r="AD316" s="51">
        <f>X316/AC316</f>
        <v>63</v>
      </c>
    </row>
    <row r="317" s="19" customFormat="1" customHeight="1" spans="1:30">
      <c r="A317" s="31" t="s">
        <v>8803</v>
      </c>
      <c r="B317" s="31" t="s">
        <v>15</v>
      </c>
      <c r="C317" s="31" t="s">
        <v>8818</v>
      </c>
      <c r="D317" s="31" t="s">
        <v>8805</v>
      </c>
      <c r="E317" s="31" t="s">
        <v>16</v>
      </c>
      <c r="F317" s="31" t="s">
        <v>182</v>
      </c>
      <c r="G317" s="32" t="s">
        <v>8831</v>
      </c>
      <c r="H317" s="33" t="s">
        <v>8808</v>
      </c>
      <c r="I317" s="37">
        <v>2.5</v>
      </c>
      <c r="J317" s="31" t="s">
        <v>8805</v>
      </c>
      <c r="K317" s="38" t="s">
        <v>4114</v>
      </c>
      <c r="L317" s="39" t="s">
        <v>4115</v>
      </c>
      <c r="M317" s="40">
        <v>9</v>
      </c>
      <c r="N317" s="40"/>
      <c r="O317" s="40"/>
      <c r="P317" s="40"/>
      <c r="Q317" s="40"/>
      <c r="R317" s="40"/>
      <c r="S317" s="40"/>
      <c r="T317" s="40"/>
      <c r="U317" s="40">
        <v>1</v>
      </c>
      <c r="V317" s="40"/>
      <c r="W317" s="40"/>
      <c r="X317" s="40">
        <v>8</v>
      </c>
      <c r="Y317" s="49"/>
      <c r="Z317" t="s">
        <v>5812</v>
      </c>
      <c r="AA317"/>
      <c r="AB317">
        <v>7</v>
      </c>
      <c r="AC317" s="50">
        <f t="array" ref="AC317">SUM((Q317:W317)/7)</f>
        <v>0.142857142857143</v>
      </c>
      <c r="AD317" s="51">
        <f>X317/AC317</f>
        <v>56</v>
      </c>
    </row>
    <row r="318" s="19" customFormat="1" customHeight="1" spans="1:30">
      <c r="A318" s="31" t="s">
        <v>8803</v>
      </c>
      <c r="B318" s="31" t="s">
        <v>15</v>
      </c>
      <c r="C318" s="31" t="s">
        <v>8818</v>
      </c>
      <c r="D318" s="31" t="s">
        <v>8805</v>
      </c>
      <c r="E318" s="31" t="s">
        <v>16</v>
      </c>
      <c r="F318" s="31" t="s">
        <v>182</v>
      </c>
      <c r="G318" s="32" t="s">
        <v>8831</v>
      </c>
      <c r="H318" s="33" t="s">
        <v>8809</v>
      </c>
      <c r="I318" s="37">
        <v>2.5</v>
      </c>
      <c r="J318" s="31" t="s">
        <v>8805</v>
      </c>
      <c r="K318" s="38" t="s">
        <v>4117</v>
      </c>
      <c r="L318" s="39" t="s">
        <v>4118</v>
      </c>
      <c r="M318" s="40">
        <v>7</v>
      </c>
      <c r="N318" s="40"/>
      <c r="O318" s="40"/>
      <c r="P318" s="40">
        <v>1</v>
      </c>
      <c r="Q318" s="40"/>
      <c r="R318" s="40"/>
      <c r="S318" s="40"/>
      <c r="T318" s="40"/>
      <c r="U318" s="40"/>
      <c r="V318" s="40"/>
      <c r="W318" s="40"/>
      <c r="X318" s="40">
        <v>6</v>
      </c>
      <c r="Y318" s="49"/>
      <c r="Z318" t="s">
        <v>5812</v>
      </c>
      <c r="AA318"/>
      <c r="AB318">
        <v>12</v>
      </c>
      <c r="AC318" s="50">
        <f t="array" ref="AC318">SUM((Q318:W318)/7)</f>
        <v>0</v>
      </c>
      <c r="AD318" s="81"/>
    </row>
    <row r="319" s="19" customFormat="1" customHeight="1" spans="1:30">
      <c r="A319" s="31" t="s">
        <v>8803</v>
      </c>
      <c r="B319" s="31" t="s">
        <v>15</v>
      </c>
      <c r="C319" s="31" t="s">
        <v>8818</v>
      </c>
      <c r="D319" s="31" t="s">
        <v>8805</v>
      </c>
      <c r="E319" s="31" t="s">
        <v>16</v>
      </c>
      <c r="F319" s="31" t="s">
        <v>182</v>
      </c>
      <c r="G319" s="32" t="s">
        <v>8831</v>
      </c>
      <c r="H319" s="33" t="s">
        <v>8810</v>
      </c>
      <c r="I319" s="37">
        <v>2.5</v>
      </c>
      <c r="J319" s="31" t="s">
        <v>8805</v>
      </c>
      <c r="K319" s="38" t="s">
        <v>4120</v>
      </c>
      <c r="L319" s="39" t="s">
        <v>4121</v>
      </c>
      <c r="M319" s="40">
        <v>0</v>
      </c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>
        <v>7</v>
      </c>
      <c r="Y319" s="49">
        <v>3</v>
      </c>
      <c r="Z319" t="s">
        <v>5812</v>
      </c>
      <c r="AA319"/>
      <c r="AB319"/>
      <c r="AC319" s="50">
        <f t="array" ref="AC319">SUM((Q319:W319)/7)</f>
        <v>0</v>
      </c>
      <c r="AD319" s="51"/>
    </row>
    <row r="320" s="19" customFormat="1" customHeight="1" spans="1:30">
      <c r="A320" s="31" t="s">
        <v>8803</v>
      </c>
      <c r="B320" s="31" t="s">
        <v>15</v>
      </c>
      <c r="C320" s="31" t="s">
        <v>8818</v>
      </c>
      <c r="D320" s="31" t="s">
        <v>8805</v>
      </c>
      <c r="E320" s="31" t="s">
        <v>16</v>
      </c>
      <c r="F320" s="31" t="s">
        <v>182</v>
      </c>
      <c r="G320" s="32" t="s">
        <v>8831</v>
      </c>
      <c r="H320" s="33" t="s">
        <v>8811</v>
      </c>
      <c r="I320" s="37">
        <v>2.5</v>
      </c>
      <c r="J320" s="31" t="s">
        <v>8805</v>
      </c>
      <c r="K320" s="38" t="s">
        <v>4123</v>
      </c>
      <c r="L320" s="39" t="s">
        <v>4124</v>
      </c>
      <c r="M320" s="40">
        <v>0</v>
      </c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>
        <v>20</v>
      </c>
      <c r="Y320" s="49"/>
      <c r="Z320" t="s">
        <v>5812</v>
      </c>
      <c r="AA320"/>
      <c r="AB320">
        <v>10</v>
      </c>
      <c r="AC320" s="50">
        <f t="array" ref="AC320">SUM((Q320:W320)/7)</f>
        <v>0</v>
      </c>
      <c r="AD320" s="51"/>
    </row>
    <row r="321" s="19" customFormat="1" customHeight="1" spans="1:30">
      <c r="A321" s="31" t="s">
        <v>8803</v>
      </c>
      <c r="B321" s="31" t="s">
        <v>15</v>
      </c>
      <c r="C321" s="31" t="s">
        <v>8818</v>
      </c>
      <c r="D321" s="31" t="s">
        <v>8805</v>
      </c>
      <c r="E321" s="31" t="s">
        <v>16</v>
      </c>
      <c r="F321" s="31" t="s">
        <v>182</v>
      </c>
      <c r="G321" s="32" t="s">
        <v>8831</v>
      </c>
      <c r="H321" s="33" t="s">
        <v>8812</v>
      </c>
      <c r="I321" s="37">
        <v>2.5</v>
      </c>
      <c r="J321" s="31" t="s">
        <v>8805</v>
      </c>
      <c r="K321" s="38" t="s">
        <v>4126</v>
      </c>
      <c r="L321" s="39" t="s">
        <v>4127</v>
      </c>
      <c r="M321" s="40">
        <v>4</v>
      </c>
      <c r="N321" s="40">
        <v>1</v>
      </c>
      <c r="O321" s="40">
        <v>3</v>
      </c>
      <c r="P321" s="40">
        <v>1</v>
      </c>
      <c r="Q321" s="40"/>
      <c r="R321" s="40"/>
      <c r="S321" s="40">
        <v>1</v>
      </c>
      <c r="T321" s="40">
        <v>2</v>
      </c>
      <c r="U321" s="40">
        <v>1</v>
      </c>
      <c r="V321" s="40">
        <v>1</v>
      </c>
      <c r="W321" s="40">
        <v>1</v>
      </c>
      <c r="X321" s="40">
        <v>8</v>
      </c>
      <c r="Y321" s="49"/>
      <c r="Z321" t="s">
        <v>5812</v>
      </c>
      <c r="AA321"/>
      <c r="AB321">
        <v>31</v>
      </c>
      <c r="AC321" s="50">
        <f t="array" ref="AC321">SUM((Q321:W321)/7)</f>
        <v>0.857142857142857</v>
      </c>
      <c r="AD321" s="75">
        <v>7.6</v>
      </c>
    </row>
    <row r="322" s="19" customFormat="1" customHeight="1" spans="1:30">
      <c r="A322" s="31" t="s">
        <v>8803</v>
      </c>
      <c r="B322" s="31" t="s">
        <v>15</v>
      </c>
      <c r="C322" s="31" t="s">
        <v>8818</v>
      </c>
      <c r="D322" s="31" t="s">
        <v>8805</v>
      </c>
      <c r="E322" s="31" t="s">
        <v>16</v>
      </c>
      <c r="F322" s="31" t="s">
        <v>182</v>
      </c>
      <c r="G322" s="32" t="s">
        <v>8831</v>
      </c>
      <c r="H322" s="33" t="s">
        <v>8813</v>
      </c>
      <c r="I322" s="37">
        <v>2.5</v>
      </c>
      <c r="J322" s="31" t="s">
        <v>8805</v>
      </c>
      <c r="K322" s="38" t="s">
        <v>4129</v>
      </c>
      <c r="L322" s="39" t="s">
        <v>4130</v>
      </c>
      <c r="M322" s="40">
        <v>23</v>
      </c>
      <c r="N322" s="40"/>
      <c r="O322" s="40">
        <v>1</v>
      </c>
      <c r="P322" s="40"/>
      <c r="Q322" s="40">
        <v>1</v>
      </c>
      <c r="R322" s="40"/>
      <c r="S322" s="40"/>
      <c r="T322" s="40">
        <v>2</v>
      </c>
      <c r="U322" s="40">
        <v>1</v>
      </c>
      <c r="V322" s="40"/>
      <c r="W322" s="40"/>
      <c r="X322" s="40">
        <v>21</v>
      </c>
      <c r="Y322" s="49"/>
      <c r="Z322" t="s">
        <v>5812</v>
      </c>
      <c r="AA322"/>
      <c r="AB322">
        <v>15</v>
      </c>
      <c r="AC322" s="50">
        <f t="array" ref="AC322">SUM((Q322:W322)/7)</f>
        <v>0.571428571428571</v>
      </c>
      <c r="AD322" s="51">
        <f>X322/AC322</f>
        <v>36.75</v>
      </c>
    </row>
    <row r="323" s="19" customFormat="1" customHeight="1" spans="1:30">
      <c r="A323" s="31" t="s">
        <v>8803</v>
      </c>
      <c r="B323" s="31" t="s">
        <v>15</v>
      </c>
      <c r="C323" s="31" t="s">
        <v>8818</v>
      </c>
      <c r="D323" s="31" t="s">
        <v>8805</v>
      </c>
      <c r="E323" s="31" t="s">
        <v>16</v>
      </c>
      <c r="F323" s="31" t="s">
        <v>182</v>
      </c>
      <c r="G323" s="32" t="s">
        <v>8831</v>
      </c>
      <c r="H323" s="33" t="s">
        <v>8808</v>
      </c>
      <c r="I323" s="37">
        <v>2.5</v>
      </c>
      <c r="J323" s="31" t="s">
        <v>8814</v>
      </c>
      <c r="K323" s="38" t="s">
        <v>5962</v>
      </c>
      <c r="L323" s="39" t="s">
        <v>5963</v>
      </c>
      <c r="M323" s="40">
        <v>5</v>
      </c>
      <c r="N323" s="40"/>
      <c r="O323" s="40"/>
      <c r="P323" s="40"/>
      <c r="Q323" s="40"/>
      <c r="R323" s="40"/>
      <c r="S323" s="40"/>
      <c r="T323" s="40"/>
      <c r="U323" s="40">
        <v>1</v>
      </c>
      <c r="V323" s="40"/>
      <c r="W323" s="40"/>
      <c r="X323" s="40">
        <v>4</v>
      </c>
      <c r="Y323" s="49"/>
      <c r="Z323" t="s">
        <v>5812</v>
      </c>
      <c r="AA323"/>
      <c r="AB323">
        <v>7</v>
      </c>
      <c r="AC323" s="50">
        <f t="array" ref="AC323">SUM((Q323:W323)/7)</f>
        <v>0.142857142857143</v>
      </c>
      <c r="AD323" s="51">
        <f t="shared" ref="AD323:AD386" si="5">X323/AC323</f>
        <v>28</v>
      </c>
    </row>
    <row r="324" s="19" customFormat="1" customHeight="1" spans="1:30">
      <c r="A324" s="31" t="s">
        <v>8803</v>
      </c>
      <c r="B324" s="31" t="s">
        <v>15</v>
      </c>
      <c r="C324" s="31" t="s">
        <v>8818</v>
      </c>
      <c r="D324" s="31" t="s">
        <v>8805</v>
      </c>
      <c r="E324" s="31" t="s">
        <v>16</v>
      </c>
      <c r="F324" s="31" t="s">
        <v>182</v>
      </c>
      <c r="G324" s="32" t="s">
        <v>8831</v>
      </c>
      <c r="H324" s="33" t="s">
        <v>8809</v>
      </c>
      <c r="I324" s="37">
        <v>2.5</v>
      </c>
      <c r="J324" s="31" t="s">
        <v>8814</v>
      </c>
      <c r="K324" s="38" t="s">
        <v>5965</v>
      </c>
      <c r="L324" s="39" t="s">
        <v>5966</v>
      </c>
      <c r="M324" s="40">
        <v>11</v>
      </c>
      <c r="N324" s="40">
        <v>1</v>
      </c>
      <c r="O324" s="40"/>
      <c r="P324" s="40"/>
      <c r="Q324" s="40">
        <v>2</v>
      </c>
      <c r="R324" s="40"/>
      <c r="S324" s="40"/>
      <c r="T324" s="40"/>
      <c r="U324" s="40"/>
      <c r="V324" s="40">
        <v>1</v>
      </c>
      <c r="W324" s="40"/>
      <c r="X324" s="40">
        <v>7</v>
      </c>
      <c r="Y324" s="49"/>
      <c r="Z324" t="s">
        <v>5812</v>
      </c>
      <c r="AA324"/>
      <c r="AB324">
        <v>13</v>
      </c>
      <c r="AC324" s="50">
        <f t="array" ref="AC324">SUM((Q324:W324)/7)</f>
        <v>0.428571428571429</v>
      </c>
      <c r="AD324" s="51">
        <f t="shared" si="5"/>
        <v>16.3333333333333</v>
      </c>
    </row>
    <row r="325" s="19" customFormat="1" customHeight="1" spans="1:30">
      <c r="A325" s="31" t="s">
        <v>8803</v>
      </c>
      <c r="B325" s="31" t="s">
        <v>15</v>
      </c>
      <c r="C325" s="31" t="s">
        <v>8818</v>
      </c>
      <c r="D325" s="31" t="s">
        <v>8805</v>
      </c>
      <c r="E325" s="31" t="s">
        <v>16</v>
      </c>
      <c r="F325" s="31" t="s">
        <v>182</v>
      </c>
      <c r="G325" s="32" t="s">
        <v>8831</v>
      </c>
      <c r="H325" s="33" t="s">
        <v>8810</v>
      </c>
      <c r="I325" s="37">
        <v>2.5</v>
      </c>
      <c r="J325" s="31" t="s">
        <v>8814</v>
      </c>
      <c r="K325" s="54" t="s">
        <v>5968</v>
      </c>
      <c r="L325" s="39" t="s">
        <v>5969</v>
      </c>
      <c r="M325" s="40">
        <v>5</v>
      </c>
      <c r="N325" s="40"/>
      <c r="O325" s="40">
        <v>1</v>
      </c>
      <c r="P325" s="40">
        <v>1</v>
      </c>
      <c r="Q325" s="40">
        <v>2</v>
      </c>
      <c r="R325" s="40"/>
      <c r="S325" s="40"/>
      <c r="T325" s="40">
        <v>1</v>
      </c>
      <c r="U325" s="40"/>
      <c r="V325" s="40"/>
      <c r="W325" s="40"/>
      <c r="X325" s="40">
        <v>0</v>
      </c>
      <c r="Y325" s="49"/>
      <c r="Z325" t="s">
        <v>5812</v>
      </c>
      <c r="AA325"/>
      <c r="AB325">
        <v>20</v>
      </c>
      <c r="AC325" s="50">
        <f t="array" ref="AC325">SUM((Q325:W325)/7)</f>
        <v>0.428571428571429</v>
      </c>
      <c r="AD325" s="51">
        <f t="shared" si="5"/>
        <v>0</v>
      </c>
    </row>
    <row r="326" s="19" customFormat="1" customHeight="1" spans="1:30">
      <c r="A326" s="31" t="s">
        <v>8803</v>
      </c>
      <c r="B326" s="31" t="s">
        <v>15</v>
      </c>
      <c r="C326" s="31" t="s">
        <v>8818</v>
      </c>
      <c r="D326" s="31" t="s">
        <v>8805</v>
      </c>
      <c r="E326" s="31" t="s">
        <v>16</v>
      </c>
      <c r="F326" s="31" t="s">
        <v>182</v>
      </c>
      <c r="G326" s="32" t="s">
        <v>8831</v>
      </c>
      <c r="H326" s="33" t="s">
        <v>8811</v>
      </c>
      <c r="I326" s="37">
        <v>2.5</v>
      </c>
      <c r="J326" s="31" t="s">
        <v>8814</v>
      </c>
      <c r="K326" s="54" t="s">
        <v>4132</v>
      </c>
      <c r="L326" s="39" t="s">
        <v>4133</v>
      </c>
      <c r="M326" s="40">
        <v>0</v>
      </c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0</v>
      </c>
      <c r="Y326" s="49"/>
      <c r="Z326" t="s">
        <v>5812</v>
      </c>
      <c r="AA326"/>
      <c r="AB326"/>
      <c r="AC326" s="50">
        <f t="array" ref="AC326">SUM((Q326:W326)/7)</f>
        <v>0</v>
      </c>
      <c r="AD326" s="51"/>
    </row>
    <row r="327" s="19" customFormat="1" customHeight="1" spans="1:30">
      <c r="A327" s="31" t="s">
        <v>8803</v>
      </c>
      <c r="B327" s="31" t="s">
        <v>15</v>
      </c>
      <c r="C327" s="31" t="s">
        <v>8818</v>
      </c>
      <c r="D327" s="31" t="s">
        <v>8805</v>
      </c>
      <c r="E327" s="31" t="s">
        <v>16</v>
      </c>
      <c r="F327" s="31" t="s">
        <v>182</v>
      </c>
      <c r="G327" s="32" t="s">
        <v>8831</v>
      </c>
      <c r="H327" s="33" t="s">
        <v>8812</v>
      </c>
      <c r="I327" s="37">
        <v>2.5</v>
      </c>
      <c r="J327" s="31" t="s">
        <v>8814</v>
      </c>
      <c r="K327" s="54" t="s">
        <v>4135</v>
      </c>
      <c r="L327" s="39" t="s">
        <v>4136</v>
      </c>
      <c r="M327" s="40">
        <v>0</v>
      </c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>
        <v>0</v>
      </c>
      <c r="Y327" s="49"/>
      <c r="Z327" t="s">
        <v>5812</v>
      </c>
      <c r="AA327"/>
      <c r="AB327">
        <v>10</v>
      </c>
      <c r="AC327" s="50">
        <f t="array" ref="AC327">SUM((Q327:W327)/7)</f>
        <v>0</v>
      </c>
      <c r="AD327" s="51"/>
    </row>
    <row r="328" customHeight="1" spans="1:30">
      <c r="A328" s="31" t="s">
        <v>8803</v>
      </c>
      <c r="B328" s="31" t="s">
        <v>15</v>
      </c>
      <c r="C328" s="31" t="s">
        <v>8818</v>
      </c>
      <c r="D328" s="31" t="s">
        <v>8805</v>
      </c>
      <c r="E328" s="31" t="s">
        <v>16</v>
      </c>
      <c r="F328" s="31" t="s">
        <v>126</v>
      </c>
      <c r="G328" s="32" t="s">
        <v>8831</v>
      </c>
      <c r="H328" s="33" t="s">
        <v>8809</v>
      </c>
      <c r="I328" s="37">
        <v>2.5</v>
      </c>
      <c r="J328" s="31" t="s">
        <v>8814</v>
      </c>
      <c r="K328" s="42" t="s">
        <v>4328</v>
      </c>
      <c r="L328" s="39" t="s">
        <v>4329</v>
      </c>
      <c r="M328" s="40">
        <v>9</v>
      </c>
      <c r="N328" s="40"/>
      <c r="O328" s="40"/>
      <c r="P328" s="40"/>
      <c r="Q328" s="40"/>
      <c r="R328" s="40"/>
      <c r="S328" s="40">
        <v>2</v>
      </c>
      <c r="T328" s="40"/>
      <c r="U328" s="40"/>
      <c r="V328" s="40"/>
      <c r="W328" s="40"/>
      <c r="X328" s="40">
        <v>7</v>
      </c>
      <c r="Y328" s="49">
        <v>5</v>
      </c>
      <c r="Z328" t="s">
        <v>5883</v>
      </c>
      <c r="AB328">
        <v>4</v>
      </c>
      <c r="AC328" s="50">
        <f t="array" ref="AC328">SUM((Q328:W328)/7)</f>
        <v>0.285714285714286</v>
      </c>
      <c r="AD328" s="51">
        <f t="shared" si="5"/>
        <v>24.5</v>
      </c>
    </row>
    <row r="329" customHeight="1" spans="1:30">
      <c r="A329" s="31" t="s">
        <v>8803</v>
      </c>
      <c r="B329" s="31" t="s">
        <v>15</v>
      </c>
      <c r="C329" s="31" t="s">
        <v>8818</v>
      </c>
      <c r="D329" s="31" t="s">
        <v>8805</v>
      </c>
      <c r="E329" s="31" t="s">
        <v>16</v>
      </c>
      <c r="F329" s="31" t="s">
        <v>126</v>
      </c>
      <c r="G329" s="32" t="s">
        <v>8831</v>
      </c>
      <c r="H329" s="33" t="s">
        <v>8810</v>
      </c>
      <c r="I329" s="37">
        <v>2.5</v>
      </c>
      <c r="J329" s="31" t="s">
        <v>8814</v>
      </c>
      <c r="K329" s="42" t="s">
        <v>4331</v>
      </c>
      <c r="L329" s="39" t="s">
        <v>4332</v>
      </c>
      <c r="M329" s="40">
        <v>18</v>
      </c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>
        <v>18</v>
      </c>
      <c r="Y329" s="49"/>
      <c r="Z329" t="s">
        <v>5883</v>
      </c>
      <c r="AB329">
        <v>1</v>
      </c>
      <c r="AC329" s="50">
        <f t="array" ref="AC329">SUM((Q329:W329)/7)</f>
        <v>0</v>
      </c>
      <c r="AD329" s="51"/>
    </row>
    <row r="330" customHeight="1" spans="1:30">
      <c r="A330" s="31" t="s">
        <v>8803</v>
      </c>
      <c r="B330" s="31" t="s">
        <v>15</v>
      </c>
      <c r="C330" s="31" t="s">
        <v>8818</v>
      </c>
      <c r="D330" s="31" t="s">
        <v>8805</v>
      </c>
      <c r="E330" s="31" t="s">
        <v>16</v>
      </c>
      <c r="F330" s="31" t="s">
        <v>126</v>
      </c>
      <c r="G330" s="32" t="s">
        <v>8831</v>
      </c>
      <c r="H330" s="33" t="s">
        <v>8811</v>
      </c>
      <c r="I330" s="37">
        <v>2.5</v>
      </c>
      <c r="J330" s="31" t="s">
        <v>8814</v>
      </c>
      <c r="K330" s="42" t="s">
        <v>4334</v>
      </c>
      <c r="L330" s="39" t="s">
        <v>4335</v>
      </c>
      <c r="M330" s="40">
        <v>11</v>
      </c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>
        <v>11</v>
      </c>
      <c r="Y330" s="49"/>
      <c r="Z330" t="s">
        <v>5883</v>
      </c>
      <c r="AB330">
        <v>4</v>
      </c>
      <c r="AC330" s="50">
        <f t="array" ref="AC330">SUM((Q330:W330)/7)</f>
        <v>0</v>
      </c>
      <c r="AD330" s="51"/>
    </row>
    <row r="331" customHeight="1" spans="1:30">
      <c r="A331" s="31" t="s">
        <v>8803</v>
      </c>
      <c r="B331" s="31" t="s">
        <v>15</v>
      </c>
      <c r="C331" s="31" t="s">
        <v>8818</v>
      </c>
      <c r="D331" s="31" t="s">
        <v>8805</v>
      </c>
      <c r="E331" s="31" t="s">
        <v>16</v>
      </c>
      <c r="F331" s="31" t="s">
        <v>126</v>
      </c>
      <c r="G331" s="32" t="s">
        <v>8831</v>
      </c>
      <c r="H331" s="33" t="s">
        <v>8812</v>
      </c>
      <c r="I331" s="37">
        <v>2.5</v>
      </c>
      <c r="J331" s="31" t="s">
        <v>8814</v>
      </c>
      <c r="K331" s="42" t="s">
        <v>4337</v>
      </c>
      <c r="L331" s="39" t="s">
        <v>4338</v>
      </c>
      <c r="M331" s="40">
        <v>20</v>
      </c>
      <c r="N331" s="40"/>
      <c r="O331" s="40"/>
      <c r="P331" s="40"/>
      <c r="Q331" s="40"/>
      <c r="R331" s="40"/>
      <c r="S331" s="40"/>
      <c r="T331" s="40">
        <v>2</v>
      </c>
      <c r="U331" s="40"/>
      <c r="V331" s="40">
        <v>1</v>
      </c>
      <c r="W331" s="40"/>
      <c r="X331" s="40">
        <v>17</v>
      </c>
      <c r="Y331" s="49"/>
      <c r="Z331" t="s">
        <v>5883</v>
      </c>
      <c r="AB331">
        <v>5</v>
      </c>
      <c r="AC331" s="50">
        <f t="array" ref="AC331">SUM((Q331:W331)/7)</f>
        <v>0.428571428571429</v>
      </c>
      <c r="AD331" s="51">
        <f t="shared" si="5"/>
        <v>39.6666666666667</v>
      </c>
    </row>
    <row r="332" customHeight="1" spans="1:30">
      <c r="A332" s="31" t="s">
        <v>8803</v>
      </c>
      <c r="B332" s="31" t="s">
        <v>15</v>
      </c>
      <c r="C332" s="31" t="s">
        <v>8818</v>
      </c>
      <c r="D332" s="31" t="s">
        <v>8805</v>
      </c>
      <c r="E332" s="31" t="s">
        <v>16</v>
      </c>
      <c r="F332" s="31" t="s">
        <v>17</v>
      </c>
      <c r="G332" s="32" t="s">
        <v>8831</v>
      </c>
      <c r="H332" s="33" t="s">
        <v>8807</v>
      </c>
      <c r="I332" s="37">
        <v>2.5</v>
      </c>
      <c r="J332" s="31" t="s">
        <v>8805</v>
      </c>
      <c r="K332" s="42" t="s">
        <v>4138</v>
      </c>
      <c r="L332" s="39" t="s">
        <v>4139</v>
      </c>
      <c r="M332" s="40">
        <v>16</v>
      </c>
      <c r="N332" s="40"/>
      <c r="O332" s="40"/>
      <c r="P332" s="40">
        <v>2</v>
      </c>
      <c r="Q332" s="40">
        <v>1</v>
      </c>
      <c r="R332" s="40">
        <v>2</v>
      </c>
      <c r="S332" s="40"/>
      <c r="T332" s="40">
        <v>2</v>
      </c>
      <c r="U332" s="40">
        <v>2</v>
      </c>
      <c r="V332" s="40"/>
      <c r="W332" s="40"/>
      <c r="X332" s="40">
        <v>7</v>
      </c>
      <c r="Y332" s="49"/>
      <c r="Z332" t="s">
        <v>5919</v>
      </c>
      <c r="AB332">
        <v>23</v>
      </c>
      <c r="AC332" s="50">
        <f t="array" ref="AC332">SUM((Q332:W332)/7)</f>
        <v>1</v>
      </c>
      <c r="AD332" s="75">
        <f t="shared" si="5"/>
        <v>7</v>
      </c>
    </row>
    <row r="333" customHeight="1" spans="1:30">
      <c r="A333" s="31" t="s">
        <v>8803</v>
      </c>
      <c r="B333" s="31" t="s">
        <v>15</v>
      </c>
      <c r="C333" s="31" t="s">
        <v>8818</v>
      </c>
      <c r="D333" s="31" t="s">
        <v>8805</v>
      </c>
      <c r="E333" s="31" t="s">
        <v>16</v>
      </c>
      <c r="F333" s="31" t="s">
        <v>17</v>
      </c>
      <c r="G333" s="32" t="s">
        <v>8831</v>
      </c>
      <c r="H333" s="33" t="s">
        <v>8808</v>
      </c>
      <c r="I333" s="37">
        <v>2.5</v>
      </c>
      <c r="J333" s="31" t="s">
        <v>8805</v>
      </c>
      <c r="K333" s="42" t="s">
        <v>4141</v>
      </c>
      <c r="L333" s="39" t="s">
        <v>4142</v>
      </c>
      <c r="M333" s="40">
        <v>1</v>
      </c>
      <c r="N333" s="40"/>
      <c r="O333" s="40"/>
      <c r="P333" s="40"/>
      <c r="Q333" s="40">
        <v>1</v>
      </c>
      <c r="R333" s="40"/>
      <c r="S333" s="40"/>
      <c r="T333" s="40"/>
      <c r="U333" s="40"/>
      <c r="V333" s="40"/>
      <c r="W333" s="40"/>
      <c r="X333" s="40">
        <v>0</v>
      </c>
      <c r="Y333" s="49"/>
      <c r="Z333" t="s">
        <v>5919</v>
      </c>
      <c r="AB333">
        <v>30</v>
      </c>
      <c r="AC333" s="50">
        <f t="array" ref="AC333">SUM((Q333:W333)/7)</f>
        <v>0.142857142857143</v>
      </c>
      <c r="AD333" s="75">
        <f t="shared" si="5"/>
        <v>0</v>
      </c>
    </row>
    <row r="334" customHeight="1" spans="1:30">
      <c r="A334" s="31" t="s">
        <v>8803</v>
      </c>
      <c r="B334" s="31" t="s">
        <v>15</v>
      </c>
      <c r="C334" s="31" t="s">
        <v>8818</v>
      </c>
      <c r="D334" s="31" t="s">
        <v>8805</v>
      </c>
      <c r="E334" s="31" t="s">
        <v>16</v>
      </c>
      <c r="F334" s="31" t="s">
        <v>17</v>
      </c>
      <c r="G334" s="32" t="s">
        <v>8831</v>
      </c>
      <c r="H334" s="33" t="s">
        <v>8809</v>
      </c>
      <c r="I334" s="37">
        <v>2.5</v>
      </c>
      <c r="J334" s="31" t="s">
        <v>8805</v>
      </c>
      <c r="K334" s="42" t="s">
        <v>4144</v>
      </c>
      <c r="L334" s="39" t="s">
        <v>4145</v>
      </c>
      <c r="M334" s="40">
        <v>0</v>
      </c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>
        <v>0</v>
      </c>
      <c r="Y334" s="49"/>
      <c r="Z334" t="s">
        <v>5919</v>
      </c>
      <c r="AB334">
        <v>27</v>
      </c>
      <c r="AC334" s="50">
        <f t="array" ref="AC334">SUM((Q334:W334)/7)</f>
        <v>0</v>
      </c>
      <c r="AD334" s="75"/>
    </row>
    <row r="335" customHeight="1" spans="1:30">
      <c r="A335" s="31" t="s">
        <v>8803</v>
      </c>
      <c r="B335" s="31" t="s">
        <v>15</v>
      </c>
      <c r="C335" s="31" t="s">
        <v>8818</v>
      </c>
      <c r="D335" s="31" t="s">
        <v>8805</v>
      </c>
      <c r="E335" s="31" t="s">
        <v>16</v>
      </c>
      <c r="F335" s="31" t="s">
        <v>17</v>
      </c>
      <c r="G335" s="32" t="s">
        <v>8831</v>
      </c>
      <c r="H335" s="33" t="s">
        <v>8810</v>
      </c>
      <c r="I335" s="37">
        <v>2.5</v>
      </c>
      <c r="J335" s="31" t="s">
        <v>8805</v>
      </c>
      <c r="K335" s="42" t="s">
        <v>4147</v>
      </c>
      <c r="L335" s="39" t="s">
        <v>4148</v>
      </c>
      <c r="M335" s="40">
        <v>0</v>
      </c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>
        <v>0</v>
      </c>
      <c r="Y335" s="49"/>
      <c r="Z335" t="s">
        <v>5919</v>
      </c>
      <c r="AB335">
        <v>19</v>
      </c>
      <c r="AC335" s="50">
        <f t="array" ref="AC335">SUM((Q335:W335)/7)</f>
        <v>0</v>
      </c>
      <c r="AD335" s="75"/>
    </row>
    <row r="336" customHeight="1" spans="1:30">
      <c r="A336" s="31" t="s">
        <v>8803</v>
      </c>
      <c r="B336" s="31" t="s">
        <v>15</v>
      </c>
      <c r="C336" s="31" t="s">
        <v>8818</v>
      </c>
      <c r="D336" s="31" t="s">
        <v>8805</v>
      </c>
      <c r="E336" s="31" t="s">
        <v>16</v>
      </c>
      <c r="F336" s="31" t="s">
        <v>17</v>
      </c>
      <c r="G336" s="32" t="s">
        <v>8831</v>
      </c>
      <c r="H336" s="33" t="s">
        <v>8811</v>
      </c>
      <c r="I336" s="37">
        <v>2.5</v>
      </c>
      <c r="J336" s="31" t="s">
        <v>8805</v>
      </c>
      <c r="K336" s="42" t="s">
        <v>4150</v>
      </c>
      <c r="L336" s="39" t="s">
        <v>4151</v>
      </c>
      <c r="M336" s="40">
        <v>1</v>
      </c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>
        <v>0</v>
      </c>
      <c r="Y336" s="49"/>
      <c r="Z336" t="s">
        <v>5919</v>
      </c>
      <c r="AB336">
        <v>19</v>
      </c>
      <c r="AC336" s="50">
        <f t="array" ref="AC336">SUM((Q336:W336)/7)</f>
        <v>0</v>
      </c>
      <c r="AD336" s="75"/>
    </row>
    <row r="337" customHeight="1" spans="1:30">
      <c r="A337" s="31" t="s">
        <v>8803</v>
      </c>
      <c r="B337" s="31" t="s">
        <v>15</v>
      </c>
      <c r="C337" s="31" t="s">
        <v>8818</v>
      </c>
      <c r="D337" s="31" t="s">
        <v>8805</v>
      </c>
      <c r="E337" s="31" t="s">
        <v>16</v>
      </c>
      <c r="F337" s="31" t="s">
        <v>17</v>
      </c>
      <c r="G337" s="32" t="s">
        <v>8831</v>
      </c>
      <c r="H337" s="33" t="s">
        <v>8812</v>
      </c>
      <c r="I337" s="37">
        <v>2.5</v>
      </c>
      <c r="J337" s="31" t="s">
        <v>8805</v>
      </c>
      <c r="K337" s="42" t="s">
        <v>4153</v>
      </c>
      <c r="L337" s="39" t="s">
        <v>4154</v>
      </c>
      <c r="M337" s="40">
        <v>0</v>
      </c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>
        <v>0</v>
      </c>
      <c r="Y337" s="49"/>
      <c r="Z337" t="s">
        <v>5919</v>
      </c>
      <c r="AB337">
        <v>9</v>
      </c>
      <c r="AC337" s="50">
        <f t="array" ref="AC337">SUM((Q337:W337)/7)</f>
        <v>0</v>
      </c>
      <c r="AD337" s="75"/>
    </row>
    <row r="338" customHeight="1" spans="1:30">
      <c r="A338" s="31" t="s">
        <v>8803</v>
      </c>
      <c r="B338" s="31" t="s">
        <v>15</v>
      </c>
      <c r="C338" s="31" t="s">
        <v>8818</v>
      </c>
      <c r="D338" s="31" t="s">
        <v>8805</v>
      </c>
      <c r="E338" s="31" t="s">
        <v>16</v>
      </c>
      <c r="F338" s="31" t="s">
        <v>17</v>
      </c>
      <c r="G338" s="32" t="s">
        <v>8831</v>
      </c>
      <c r="H338" s="33" t="s">
        <v>8813</v>
      </c>
      <c r="I338" s="37">
        <v>2.5</v>
      </c>
      <c r="J338" s="31" t="s">
        <v>8805</v>
      </c>
      <c r="K338" s="42" t="s">
        <v>4156</v>
      </c>
      <c r="L338" s="39" t="s">
        <v>4157</v>
      </c>
      <c r="M338" s="40">
        <v>10</v>
      </c>
      <c r="N338" s="40"/>
      <c r="O338" s="40"/>
      <c r="P338" s="40"/>
      <c r="Q338" s="40">
        <v>2</v>
      </c>
      <c r="R338" s="40"/>
      <c r="S338" s="40">
        <v>1</v>
      </c>
      <c r="T338" s="40">
        <v>3</v>
      </c>
      <c r="U338" s="40"/>
      <c r="V338" s="40"/>
      <c r="W338" s="40"/>
      <c r="X338" s="40">
        <v>4</v>
      </c>
      <c r="Y338" s="49"/>
      <c r="Z338" t="s">
        <v>5919</v>
      </c>
      <c r="AB338">
        <v>6</v>
      </c>
      <c r="AC338" s="50">
        <f t="array" ref="AC338">SUM((Q338:W338)/7)</f>
        <v>0.857142857142857</v>
      </c>
      <c r="AD338" s="75">
        <f t="shared" si="5"/>
        <v>4.66666666666667</v>
      </c>
    </row>
    <row r="339" customHeight="1" spans="1:30">
      <c r="A339" s="31" t="s">
        <v>8803</v>
      </c>
      <c r="B339" s="31" t="s">
        <v>15</v>
      </c>
      <c r="C339" s="31" t="s">
        <v>8818</v>
      </c>
      <c r="D339" s="31" t="s">
        <v>8805</v>
      </c>
      <c r="E339" s="31" t="s">
        <v>16</v>
      </c>
      <c r="F339" s="31" t="s">
        <v>17</v>
      </c>
      <c r="G339" s="32" t="s">
        <v>8831</v>
      </c>
      <c r="H339" s="33" t="s">
        <v>8810</v>
      </c>
      <c r="I339" s="37">
        <v>2.5</v>
      </c>
      <c r="J339" s="31" t="s">
        <v>8814</v>
      </c>
      <c r="K339" s="42" t="s">
        <v>5971</v>
      </c>
      <c r="L339" s="39" t="s">
        <v>5972</v>
      </c>
      <c r="M339" s="40">
        <v>5</v>
      </c>
      <c r="N339" s="40">
        <v>1</v>
      </c>
      <c r="O339" s="40">
        <v>2</v>
      </c>
      <c r="P339" s="40">
        <v>1</v>
      </c>
      <c r="Q339" s="40"/>
      <c r="R339" s="40"/>
      <c r="S339" s="40"/>
      <c r="T339" s="40"/>
      <c r="U339" s="40"/>
      <c r="V339" s="40"/>
      <c r="W339" s="40"/>
      <c r="X339" s="40">
        <v>1</v>
      </c>
      <c r="Y339" s="49"/>
      <c r="Z339" t="s">
        <v>5919</v>
      </c>
      <c r="AB339">
        <v>9</v>
      </c>
      <c r="AC339" s="50">
        <f t="array" ref="AC339">SUM((Q339:W339)/7)</f>
        <v>0</v>
      </c>
      <c r="AD339" s="51"/>
    </row>
    <row r="340" customHeight="1" spans="1:30">
      <c r="A340" s="31" t="s">
        <v>8803</v>
      </c>
      <c r="B340" s="31" t="s">
        <v>15</v>
      </c>
      <c r="C340" s="31" t="s">
        <v>8818</v>
      </c>
      <c r="D340" s="31" t="s">
        <v>8805</v>
      </c>
      <c r="E340" s="31" t="s">
        <v>16</v>
      </c>
      <c r="F340" s="31" t="s">
        <v>1210</v>
      </c>
      <c r="G340" s="32" t="s">
        <v>8831</v>
      </c>
      <c r="H340" s="33" t="s">
        <v>8808</v>
      </c>
      <c r="I340" s="37">
        <v>2.5</v>
      </c>
      <c r="J340" s="31" t="s">
        <v>8814</v>
      </c>
      <c r="K340" s="38" t="s">
        <v>2388</v>
      </c>
      <c r="L340" s="39" t="s">
        <v>2389</v>
      </c>
      <c r="M340" s="40">
        <v>19</v>
      </c>
      <c r="N340" s="40"/>
      <c r="O340" s="40"/>
      <c r="P340" s="40"/>
      <c r="Q340" s="40"/>
      <c r="R340" s="40"/>
      <c r="S340" s="40">
        <v>2</v>
      </c>
      <c r="T340" s="40"/>
      <c r="U340" s="40"/>
      <c r="V340" s="40"/>
      <c r="W340" s="40"/>
      <c r="X340" s="40">
        <v>17</v>
      </c>
      <c r="Y340" s="49"/>
      <c r="Z340" t="s">
        <v>5812</v>
      </c>
      <c r="AB340">
        <v>3</v>
      </c>
      <c r="AC340" s="50">
        <f t="array" ref="AC340">SUM((Q340:W340)/7)</f>
        <v>0.285714285714286</v>
      </c>
      <c r="AD340" s="51">
        <f t="shared" si="5"/>
        <v>59.5</v>
      </c>
    </row>
    <row r="341" customHeight="1" spans="1:30">
      <c r="A341" s="31" t="s">
        <v>8803</v>
      </c>
      <c r="B341" s="31" t="s">
        <v>15</v>
      </c>
      <c r="C341" s="31" t="s">
        <v>8818</v>
      </c>
      <c r="D341" s="31" t="s">
        <v>8805</v>
      </c>
      <c r="E341" s="31" t="s">
        <v>16</v>
      </c>
      <c r="F341" s="31" t="s">
        <v>1210</v>
      </c>
      <c r="G341" s="32" t="s">
        <v>8831</v>
      </c>
      <c r="H341" s="33" t="s">
        <v>8809</v>
      </c>
      <c r="I341" s="37">
        <v>2.5</v>
      </c>
      <c r="J341" s="31" t="s">
        <v>8814</v>
      </c>
      <c r="K341" s="38" t="s">
        <v>2391</v>
      </c>
      <c r="L341" s="39" t="s">
        <v>2392</v>
      </c>
      <c r="M341" s="40">
        <v>95</v>
      </c>
      <c r="N341" s="40">
        <v>1</v>
      </c>
      <c r="O341" s="40">
        <v>2</v>
      </c>
      <c r="P341" s="40"/>
      <c r="Q341" s="40">
        <v>1</v>
      </c>
      <c r="R341" s="40">
        <v>1</v>
      </c>
      <c r="S341" s="40">
        <v>2</v>
      </c>
      <c r="T341" s="40"/>
      <c r="U341" s="40"/>
      <c r="V341" s="40">
        <v>2</v>
      </c>
      <c r="W341" s="40">
        <v>1</v>
      </c>
      <c r="X341" s="40">
        <v>85</v>
      </c>
      <c r="Y341" s="49">
        <v>2</v>
      </c>
      <c r="Z341" t="s">
        <v>5812</v>
      </c>
      <c r="AB341">
        <v>12</v>
      </c>
      <c r="AC341" s="50">
        <f t="array" ref="AC341">SUM((Q341:W341)/7)</f>
        <v>1</v>
      </c>
      <c r="AD341" s="51">
        <f t="shared" si="5"/>
        <v>85</v>
      </c>
    </row>
    <row r="342" customHeight="1" spans="1:30">
      <c r="A342" s="31" t="s">
        <v>8803</v>
      </c>
      <c r="B342" s="31" t="s">
        <v>15</v>
      </c>
      <c r="C342" s="31" t="s">
        <v>8818</v>
      </c>
      <c r="D342" s="31" t="s">
        <v>8805</v>
      </c>
      <c r="E342" s="31" t="s">
        <v>16</v>
      </c>
      <c r="F342" s="31" t="s">
        <v>1210</v>
      </c>
      <c r="G342" s="32" t="s">
        <v>8831</v>
      </c>
      <c r="H342" s="33" t="s">
        <v>8810</v>
      </c>
      <c r="I342" s="37">
        <v>2.5</v>
      </c>
      <c r="J342" s="31" t="s">
        <v>8814</v>
      </c>
      <c r="K342" s="38" t="s">
        <v>2394</v>
      </c>
      <c r="L342" s="39" t="s">
        <v>2395</v>
      </c>
      <c r="M342" s="40">
        <v>17</v>
      </c>
      <c r="N342" s="40">
        <v>1</v>
      </c>
      <c r="O342" s="40">
        <v>1</v>
      </c>
      <c r="P342" s="40">
        <v>4</v>
      </c>
      <c r="Q342" s="40"/>
      <c r="R342" s="40"/>
      <c r="S342" s="40"/>
      <c r="T342" s="40"/>
      <c r="U342" s="40"/>
      <c r="V342" s="40">
        <v>1</v>
      </c>
      <c r="W342" s="40"/>
      <c r="X342" s="40">
        <v>10</v>
      </c>
      <c r="Y342" s="49"/>
      <c r="Z342" t="s">
        <v>5812</v>
      </c>
      <c r="AB342">
        <v>10</v>
      </c>
      <c r="AC342" s="50">
        <f t="array" ref="AC342">SUM((Q342:W342)/7)</f>
        <v>0.142857142857143</v>
      </c>
      <c r="AD342" s="51">
        <f t="shared" si="5"/>
        <v>70</v>
      </c>
    </row>
    <row r="343" customHeight="1" spans="1:30">
      <c r="A343" s="31" t="s">
        <v>8803</v>
      </c>
      <c r="B343" s="31" t="s">
        <v>15</v>
      </c>
      <c r="C343" s="31" t="s">
        <v>8818</v>
      </c>
      <c r="D343" s="31" t="s">
        <v>8805</v>
      </c>
      <c r="E343" s="31" t="s">
        <v>16</v>
      </c>
      <c r="F343" s="31" t="s">
        <v>1210</v>
      </c>
      <c r="G343" s="32" t="s">
        <v>8831</v>
      </c>
      <c r="H343" s="33" t="s">
        <v>8811</v>
      </c>
      <c r="I343" s="37">
        <v>2.5</v>
      </c>
      <c r="J343" s="31" t="s">
        <v>8814</v>
      </c>
      <c r="K343" s="38" t="s">
        <v>2397</v>
      </c>
      <c r="L343" s="39" t="s">
        <v>2398</v>
      </c>
      <c r="M343" s="40">
        <v>20</v>
      </c>
      <c r="N343" s="40"/>
      <c r="O343" s="40"/>
      <c r="P343" s="40"/>
      <c r="Q343" s="40"/>
      <c r="R343" s="40"/>
      <c r="S343" s="40"/>
      <c r="T343" s="40"/>
      <c r="U343" s="40">
        <v>1</v>
      </c>
      <c r="V343" s="40">
        <v>1</v>
      </c>
      <c r="W343" s="40"/>
      <c r="X343" s="40">
        <v>18</v>
      </c>
      <c r="Y343" s="49"/>
      <c r="Z343" t="s">
        <v>5812</v>
      </c>
      <c r="AB343">
        <v>2</v>
      </c>
      <c r="AC343" s="50">
        <f t="array" ref="AC343">SUM((Q343:W343)/7)</f>
        <v>0.285714285714286</v>
      </c>
      <c r="AD343" s="51">
        <f t="shared" si="5"/>
        <v>63</v>
      </c>
    </row>
    <row r="344" customHeight="1" spans="1:30">
      <c r="A344" s="31" t="s">
        <v>8803</v>
      </c>
      <c r="B344" s="31" t="s">
        <v>15</v>
      </c>
      <c r="C344" s="31" t="s">
        <v>8818</v>
      </c>
      <c r="D344" s="31" t="s">
        <v>8805</v>
      </c>
      <c r="E344" s="31" t="s">
        <v>16</v>
      </c>
      <c r="F344" s="31" t="s">
        <v>1210</v>
      </c>
      <c r="G344" s="32" t="s">
        <v>8831</v>
      </c>
      <c r="H344" s="33" t="s">
        <v>8812</v>
      </c>
      <c r="I344" s="37">
        <v>2.5</v>
      </c>
      <c r="J344" s="31" t="s">
        <v>8814</v>
      </c>
      <c r="K344" s="38" t="s">
        <v>2400</v>
      </c>
      <c r="L344" s="39" t="s">
        <v>2401</v>
      </c>
      <c r="M344" s="40">
        <v>10</v>
      </c>
      <c r="N344" s="40">
        <v>1</v>
      </c>
      <c r="O344" s="40">
        <v>3</v>
      </c>
      <c r="P344" s="40"/>
      <c r="Q344" s="40">
        <v>1</v>
      </c>
      <c r="R344" s="40"/>
      <c r="S344" s="40">
        <v>1</v>
      </c>
      <c r="T344" s="40"/>
      <c r="U344" s="40">
        <v>1</v>
      </c>
      <c r="V344" s="40"/>
      <c r="W344" s="40"/>
      <c r="X344" s="40">
        <v>42</v>
      </c>
      <c r="Y344" s="49">
        <v>1</v>
      </c>
      <c r="Z344" t="s">
        <v>5812</v>
      </c>
      <c r="AB344">
        <v>7</v>
      </c>
      <c r="AC344" s="50">
        <f t="array" ref="AC344">SUM((Q344:W344)/7)</f>
        <v>0.428571428571429</v>
      </c>
      <c r="AD344" s="51">
        <f t="shared" si="5"/>
        <v>98</v>
      </c>
    </row>
    <row r="345" customHeight="1" spans="1:30">
      <c r="A345" s="31" t="s">
        <v>8803</v>
      </c>
      <c r="B345" s="31" t="s">
        <v>15</v>
      </c>
      <c r="C345" s="31" t="s">
        <v>8818</v>
      </c>
      <c r="D345" s="31" t="s">
        <v>8805</v>
      </c>
      <c r="E345" s="31" t="s">
        <v>16</v>
      </c>
      <c r="F345" s="31" t="s">
        <v>1210</v>
      </c>
      <c r="G345" s="32" t="s">
        <v>8831</v>
      </c>
      <c r="H345" s="33" t="s">
        <v>8808</v>
      </c>
      <c r="I345" s="37">
        <v>1.8</v>
      </c>
      <c r="J345" s="31" t="s">
        <v>8814</v>
      </c>
      <c r="K345" s="38" t="s">
        <v>2403</v>
      </c>
      <c r="L345" s="39" t="s">
        <v>2404</v>
      </c>
      <c r="M345" s="40">
        <v>19</v>
      </c>
      <c r="N345" s="40">
        <v>2</v>
      </c>
      <c r="O345" s="40"/>
      <c r="P345" s="40">
        <v>1</v>
      </c>
      <c r="Q345" s="40">
        <v>1</v>
      </c>
      <c r="R345" s="40"/>
      <c r="S345" s="40"/>
      <c r="T345" s="40"/>
      <c r="U345" s="40">
        <v>1</v>
      </c>
      <c r="V345" s="40">
        <v>2</v>
      </c>
      <c r="W345" s="40"/>
      <c r="X345" s="40">
        <v>12</v>
      </c>
      <c r="Y345" s="49"/>
      <c r="Z345" t="s">
        <v>5812</v>
      </c>
      <c r="AB345">
        <v>13</v>
      </c>
      <c r="AC345" s="50">
        <f t="array" ref="AC345">SUM((Q345:W345)/7)</f>
        <v>0.571428571428571</v>
      </c>
      <c r="AD345" s="51">
        <f t="shared" si="5"/>
        <v>21</v>
      </c>
    </row>
    <row r="346" customHeight="1" spans="1:30">
      <c r="A346" s="31" t="s">
        <v>8803</v>
      </c>
      <c r="B346" s="31" t="s">
        <v>15</v>
      </c>
      <c r="C346" s="31" t="s">
        <v>8818</v>
      </c>
      <c r="D346" s="31" t="s">
        <v>8805</v>
      </c>
      <c r="E346" s="31" t="s">
        <v>16</v>
      </c>
      <c r="F346" s="31" t="s">
        <v>1210</v>
      </c>
      <c r="G346" s="32" t="s">
        <v>8831</v>
      </c>
      <c r="H346" s="33" t="s">
        <v>8809</v>
      </c>
      <c r="I346" s="37">
        <v>1.8</v>
      </c>
      <c r="J346" s="31" t="s">
        <v>8814</v>
      </c>
      <c r="K346" s="38" t="s">
        <v>2406</v>
      </c>
      <c r="L346" s="39" t="s">
        <v>2407</v>
      </c>
      <c r="M346" s="40">
        <v>0</v>
      </c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>
        <v>0</v>
      </c>
      <c r="Y346" s="49"/>
      <c r="Z346" t="s">
        <v>5812</v>
      </c>
      <c r="AB346"/>
      <c r="AC346" s="50">
        <f t="array" ref="AC346">SUM((Q346:W346)/7)</f>
        <v>0</v>
      </c>
      <c r="AD346" s="75"/>
    </row>
    <row r="347" customHeight="1" spans="1:30">
      <c r="A347" s="31" t="s">
        <v>8803</v>
      </c>
      <c r="B347" s="31" t="s">
        <v>15</v>
      </c>
      <c r="C347" s="31" t="s">
        <v>8818</v>
      </c>
      <c r="D347" s="31" t="s">
        <v>8805</v>
      </c>
      <c r="E347" s="31" t="s">
        <v>16</v>
      </c>
      <c r="F347" s="31" t="s">
        <v>1210</v>
      </c>
      <c r="G347" s="32" t="s">
        <v>8831</v>
      </c>
      <c r="H347" s="33" t="s">
        <v>8810</v>
      </c>
      <c r="I347" s="37">
        <v>1.8</v>
      </c>
      <c r="J347" s="31" t="s">
        <v>8814</v>
      </c>
      <c r="K347" s="38" t="s">
        <v>2409</v>
      </c>
      <c r="L347" s="39" t="s">
        <v>2410</v>
      </c>
      <c r="M347" s="40">
        <v>38</v>
      </c>
      <c r="N347" s="40"/>
      <c r="O347" s="40"/>
      <c r="P347" s="40"/>
      <c r="Q347" s="40"/>
      <c r="R347" s="40"/>
      <c r="S347" s="40">
        <v>1</v>
      </c>
      <c r="T347" s="40">
        <v>1</v>
      </c>
      <c r="U347" s="40"/>
      <c r="V347" s="40">
        <v>2</v>
      </c>
      <c r="W347" s="40">
        <v>1</v>
      </c>
      <c r="X347" s="40">
        <v>38</v>
      </c>
      <c r="Y347" s="49"/>
      <c r="Z347" t="s">
        <v>5812</v>
      </c>
      <c r="AB347">
        <v>10</v>
      </c>
      <c r="AC347" s="50">
        <f t="array" ref="AC347">SUM((Q347:W347)/7)</f>
        <v>0.714285714285714</v>
      </c>
      <c r="AD347" s="51">
        <f t="shared" si="5"/>
        <v>53.2</v>
      </c>
    </row>
    <row r="348" customHeight="1" spans="1:30">
      <c r="A348" s="31" t="s">
        <v>8803</v>
      </c>
      <c r="B348" s="31" t="s">
        <v>15</v>
      </c>
      <c r="C348" s="31" t="s">
        <v>8818</v>
      </c>
      <c r="D348" s="31" t="s">
        <v>8805</v>
      </c>
      <c r="E348" s="31" t="s">
        <v>16</v>
      </c>
      <c r="F348" s="31" t="s">
        <v>1210</v>
      </c>
      <c r="G348" s="32" t="s">
        <v>8831</v>
      </c>
      <c r="H348" s="33" t="s">
        <v>8811</v>
      </c>
      <c r="I348" s="37">
        <v>1.8</v>
      </c>
      <c r="J348" s="31" t="s">
        <v>8814</v>
      </c>
      <c r="K348" s="38" t="s">
        <v>2412</v>
      </c>
      <c r="L348" s="39" t="s">
        <v>2413</v>
      </c>
      <c r="M348" s="40">
        <v>4</v>
      </c>
      <c r="N348" s="40"/>
      <c r="O348" s="40"/>
      <c r="P348" s="40">
        <v>1</v>
      </c>
      <c r="Q348" s="40">
        <v>1</v>
      </c>
      <c r="R348" s="40"/>
      <c r="S348" s="40"/>
      <c r="T348" s="40"/>
      <c r="U348" s="40"/>
      <c r="V348" s="40">
        <v>1</v>
      </c>
      <c r="W348" s="40"/>
      <c r="X348" s="40">
        <v>75</v>
      </c>
      <c r="Y348" s="49">
        <v>6</v>
      </c>
      <c r="Z348" t="s">
        <v>5812</v>
      </c>
      <c r="AB348">
        <v>35</v>
      </c>
      <c r="AC348" s="50">
        <f t="array" ref="AC348">SUM((Q348:W348)/7)</f>
        <v>0.285714285714286</v>
      </c>
      <c r="AD348" s="51">
        <f t="shared" si="5"/>
        <v>262.5</v>
      </c>
    </row>
    <row r="349" customHeight="1" spans="1:30">
      <c r="A349" s="31" t="s">
        <v>8803</v>
      </c>
      <c r="B349" s="31" t="s">
        <v>15</v>
      </c>
      <c r="C349" s="31" t="s">
        <v>8818</v>
      </c>
      <c r="D349" s="31" t="s">
        <v>8805</v>
      </c>
      <c r="E349" s="31" t="s">
        <v>16</v>
      </c>
      <c r="F349" s="31" t="s">
        <v>1210</v>
      </c>
      <c r="G349" s="32" t="s">
        <v>8831</v>
      </c>
      <c r="H349" s="33" t="s">
        <v>8812</v>
      </c>
      <c r="I349" s="37">
        <v>1.8</v>
      </c>
      <c r="J349" s="31" t="s">
        <v>8814</v>
      </c>
      <c r="K349" s="38" t="s">
        <v>2415</v>
      </c>
      <c r="L349" s="39" t="s">
        <v>2416</v>
      </c>
      <c r="M349" s="40">
        <v>24</v>
      </c>
      <c r="N349" s="40"/>
      <c r="O349" s="40"/>
      <c r="P349" s="40">
        <v>1</v>
      </c>
      <c r="Q349" s="40"/>
      <c r="R349" s="40"/>
      <c r="S349" s="40"/>
      <c r="T349" s="40"/>
      <c r="U349" s="40"/>
      <c r="V349" s="40"/>
      <c r="W349" s="40"/>
      <c r="X349" s="40">
        <v>23</v>
      </c>
      <c r="Y349" s="49"/>
      <c r="Z349" t="s">
        <v>5812</v>
      </c>
      <c r="AB349">
        <v>14</v>
      </c>
      <c r="AC349" s="50">
        <f t="array" ref="AC349">SUM((Q349:W349)/7)</f>
        <v>0</v>
      </c>
      <c r="AD349" s="51"/>
    </row>
    <row r="350" customHeight="1" spans="1:30">
      <c r="A350" s="31" t="s">
        <v>8803</v>
      </c>
      <c r="B350" s="31" t="s">
        <v>15</v>
      </c>
      <c r="C350" s="31" t="s">
        <v>8818</v>
      </c>
      <c r="D350" s="31" t="s">
        <v>8805</v>
      </c>
      <c r="E350" s="31" t="s">
        <v>16</v>
      </c>
      <c r="F350" s="31" t="s">
        <v>182</v>
      </c>
      <c r="G350" s="32" t="s">
        <v>8831</v>
      </c>
      <c r="H350" s="33" t="s">
        <v>8808</v>
      </c>
      <c r="I350" s="37">
        <v>1.8</v>
      </c>
      <c r="J350" s="31" t="s">
        <v>8832</v>
      </c>
      <c r="K350" s="42" t="s">
        <v>2418</v>
      </c>
      <c r="L350" s="39" t="s">
        <v>2419</v>
      </c>
      <c r="M350" s="40">
        <v>18</v>
      </c>
      <c r="N350" s="40">
        <v>1</v>
      </c>
      <c r="O350" s="40">
        <v>1</v>
      </c>
      <c r="P350" s="40"/>
      <c r="Q350" s="40"/>
      <c r="R350" s="40"/>
      <c r="S350" s="40"/>
      <c r="T350" s="40">
        <v>1</v>
      </c>
      <c r="U350" s="40"/>
      <c r="V350" s="40"/>
      <c r="W350" s="40"/>
      <c r="X350" s="40">
        <v>17</v>
      </c>
      <c r="Y350" s="49">
        <v>5</v>
      </c>
      <c r="Z350" t="s">
        <v>5883</v>
      </c>
      <c r="AB350">
        <v>13</v>
      </c>
      <c r="AC350" s="50">
        <f t="array" ref="AC350">SUM((Q350:W350)/7)</f>
        <v>0.142857142857143</v>
      </c>
      <c r="AD350" s="51">
        <f t="shared" si="5"/>
        <v>119</v>
      </c>
    </row>
    <row r="351" customHeight="1" spans="1:30">
      <c r="A351" s="31" t="s">
        <v>8803</v>
      </c>
      <c r="B351" s="31" t="s">
        <v>15</v>
      </c>
      <c r="C351" s="31" t="s">
        <v>8818</v>
      </c>
      <c r="D351" s="31" t="s">
        <v>8805</v>
      </c>
      <c r="E351" s="31" t="s">
        <v>16</v>
      </c>
      <c r="F351" s="31" t="s">
        <v>182</v>
      </c>
      <c r="G351" s="32" t="s">
        <v>8831</v>
      </c>
      <c r="H351" s="33" t="s">
        <v>8809</v>
      </c>
      <c r="I351" s="37">
        <v>1.8</v>
      </c>
      <c r="J351" s="31" t="s">
        <v>8832</v>
      </c>
      <c r="K351" s="42" t="s">
        <v>2421</v>
      </c>
      <c r="L351" s="39" t="s">
        <v>2422</v>
      </c>
      <c r="M351" s="40">
        <v>0</v>
      </c>
      <c r="N351" s="40"/>
      <c r="O351" s="40"/>
      <c r="P351" s="40"/>
      <c r="Q351" s="40"/>
      <c r="R351" s="40"/>
      <c r="S351" s="40"/>
      <c r="T351" s="40"/>
      <c r="U351" s="40">
        <v>1</v>
      </c>
      <c r="V351" s="40"/>
      <c r="W351" s="40"/>
      <c r="X351" s="40">
        <v>23</v>
      </c>
      <c r="Y351" s="49"/>
      <c r="Z351" t="s">
        <v>5883</v>
      </c>
      <c r="AB351">
        <v>15</v>
      </c>
      <c r="AC351" s="50">
        <f t="array" ref="AC351">SUM((Q351:W351)/7)</f>
        <v>0.142857142857143</v>
      </c>
      <c r="AD351" s="51">
        <f t="shared" si="5"/>
        <v>161</v>
      </c>
    </row>
    <row r="352" customHeight="1" spans="1:30">
      <c r="A352" s="31" t="s">
        <v>8803</v>
      </c>
      <c r="B352" s="31" t="s">
        <v>15</v>
      </c>
      <c r="C352" s="31" t="s">
        <v>8818</v>
      </c>
      <c r="D352" s="31" t="s">
        <v>8805</v>
      </c>
      <c r="E352" s="31" t="s">
        <v>16</v>
      </c>
      <c r="F352" s="31" t="s">
        <v>182</v>
      </c>
      <c r="G352" s="32" t="s">
        <v>8831</v>
      </c>
      <c r="H352" s="33" t="s">
        <v>8810</v>
      </c>
      <c r="I352" s="37">
        <v>1.8</v>
      </c>
      <c r="J352" s="31" t="s">
        <v>8832</v>
      </c>
      <c r="K352" s="42" t="s">
        <v>2424</v>
      </c>
      <c r="L352" s="39" t="s">
        <v>2425</v>
      </c>
      <c r="M352" s="40">
        <v>14</v>
      </c>
      <c r="N352" s="40"/>
      <c r="O352" s="40"/>
      <c r="P352" s="40"/>
      <c r="Q352" s="40"/>
      <c r="R352" s="40"/>
      <c r="S352" s="40">
        <v>2</v>
      </c>
      <c r="T352" s="40"/>
      <c r="U352" s="40"/>
      <c r="V352" s="40">
        <v>1</v>
      </c>
      <c r="W352" s="40">
        <v>1</v>
      </c>
      <c r="X352" s="40">
        <v>14</v>
      </c>
      <c r="Y352" s="49"/>
      <c r="Z352" t="s">
        <v>5883</v>
      </c>
      <c r="AB352">
        <v>10</v>
      </c>
      <c r="AC352" s="50">
        <f t="array" ref="AC352">SUM((Q352:W352)/7)</f>
        <v>0.571428571428571</v>
      </c>
      <c r="AD352" s="51">
        <f t="shared" si="5"/>
        <v>24.5</v>
      </c>
    </row>
    <row r="353" customHeight="1" spans="1:30">
      <c r="A353" s="31" t="s">
        <v>8803</v>
      </c>
      <c r="B353" s="31" t="s">
        <v>15</v>
      </c>
      <c r="C353" s="31" t="s">
        <v>8818</v>
      </c>
      <c r="D353" s="31" t="s">
        <v>8805</v>
      </c>
      <c r="E353" s="31" t="s">
        <v>16</v>
      </c>
      <c r="F353" s="31" t="s">
        <v>182</v>
      </c>
      <c r="G353" s="32" t="s">
        <v>8831</v>
      </c>
      <c r="H353" s="33" t="s">
        <v>8811</v>
      </c>
      <c r="I353" s="37">
        <v>1.8</v>
      </c>
      <c r="J353" s="31" t="s">
        <v>8832</v>
      </c>
      <c r="K353" s="42" t="s">
        <v>2427</v>
      </c>
      <c r="L353" s="39" t="s">
        <v>2428</v>
      </c>
      <c r="M353" s="40">
        <v>5</v>
      </c>
      <c r="N353" s="40"/>
      <c r="O353" s="40"/>
      <c r="P353" s="40"/>
      <c r="Q353" s="40"/>
      <c r="R353" s="40"/>
      <c r="S353" s="40"/>
      <c r="T353" s="40"/>
      <c r="U353" s="40">
        <v>1</v>
      </c>
      <c r="V353" s="40"/>
      <c r="W353" s="40"/>
      <c r="X353" s="40">
        <v>9</v>
      </c>
      <c r="Y353" s="49"/>
      <c r="Z353" t="s">
        <v>5883</v>
      </c>
      <c r="AB353">
        <v>1</v>
      </c>
      <c r="AC353" s="50">
        <f t="array" ref="AC353">SUM((Q353:W353)/7)</f>
        <v>0.142857142857143</v>
      </c>
      <c r="AD353" s="51">
        <f t="shared" si="5"/>
        <v>63</v>
      </c>
    </row>
    <row r="354" customHeight="1" spans="1:30">
      <c r="A354" s="31" t="s">
        <v>8803</v>
      </c>
      <c r="B354" s="31" t="s">
        <v>15</v>
      </c>
      <c r="C354" s="31" t="s">
        <v>8818</v>
      </c>
      <c r="D354" s="31" t="s">
        <v>8805</v>
      </c>
      <c r="E354" s="31" t="s">
        <v>16</v>
      </c>
      <c r="F354" s="31" t="s">
        <v>182</v>
      </c>
      <c r="G354" s="32" t="s">
        <v>8831</v>
      </c>
      <c r="H354" s="33" t="s">
        <v>8812</v>
      </c>
      <c r="I354" s="37">
        <v>1.8</v>
      </c>
      <c r="J354" s="31" t="s">
        <v>8832</v>
      </c>
      <c r="K354" s="42" t="s">
        <v>2430</v>
      </c>
      <c r="L354" s="39" t="s">
        <v>2431</v>
      </c>
      <c r="M354" s="40">
        <v>13</v>
      </c>
      <c r="N354" s="40"/>
      <c r="O354" s="40"/>
      <c r="P354" s="40">
        <v>1</v>
      </c>
      <c r="Q354" s="40"/>
      <c r="R354" s="40"/>
      <c r="S354" s="40">
        <v>1</v>
      </c>
      <c r="T354" s="40">
        <v>1</v>
      </c>
      <c r="U354" s="40"/>
      <c r="V354" s="40"/>
      <c r="W354" s="40"/>
      <c r="X354" s="40">
        <v>20</v>
      </c>
      <c r="Y354" s="49"/>
      <c r="Z354" t="s">
        <v>5883</v>
      </c>
      <c r="AB354">
        <v>13</v>
      </c>
      <c r="AC354" s="50">
        <f t="array" ref="AC354">SUM((Q354:W354)/7)</f>
        <v>0.285714285714286</v>
      </c>
      <c r="AD354" s="51">
        <f t="shared" si="5"/>
        <v>70</v>
      </c>
    </row>
    <row r="355" customHeight="1" spans="1:30">
      <c r="A355" s="31" t="s">
        <v>8803</v>
      </c>
      <c r="B355" s="31" t="s">
        <v>15</v>
      </c>
      <c r="C355" s="31" t="s">
        <v>8818</v>
      </c>
      <c r="D355" s="31" t="s">
        <v>8805</v>
      </c>
      <c r="E355" s="31" t="s">
        <v>16</v>
      </c>
      <c r="F355" s="31" t="s">
        <v>182</v>
      </c>
      <c r="G355" s="32" t="s">
        <v>8831</v>
      </c>
      <c r="H355" s="33" t="s">
        <v>8813</v>
      </c>
      <c r="I355" s="37">
        <v>1.8</v>
      </c>
      <c r="J355" s="31" t="s">
        <v>8832</v>
      </c>
      <c r="K355" s="42" t="s">
        <v>2433</v>
      </c>
      <c r="L355" s="39" t="s">
        <v>2434</v>
      </c>
      <c r="M355" s="40">
        <v>6</v>
      </c>
      <c r="N355" s="40">
        <v>1</v>
      </c>
      <c r="O355" s="40"/>
      <c r="P355" s="40"/>
      <c r="Q355" s="40"/>
      <c r="R355" s="40"/>
      <c r="S355" s="40">
        <v>1</v>
      </c>
      <c r="T355" s="40"/>
      <c r="U355" s="40"/>
      <c r="V355" s="40"/>
      <c r="W355" s="40"/>
      <c r="X355" s="40">
        <v>7</v>
      </c>
      <c r="Y355" s="49"/>
      <c r="Z355" t="s">
        <v>5883</v>
      </c>
      <c r="AB355">
        <v>6</v>
      </c>
      <c r="AC355" s="50">
        <f t="array" ref="AC355">SUM((Q355:W355)/7)</f>
        <v>0.142857142857143</v>
      </c>
      <c r="AD355" s="51">
        <f t="shared" si="5"/>
        <v>49</v>
      </c>
    </row>
    <row r="356" customHeight="1" spans="1:30">
      <c r="A356" s="31" t="s">
        <v>8803</v>
      </c>
      <c r="B356" s="31" t="s">
        <v>15</v>
      </c>
      <c r="C356" s="31" t="s">
        <v>8818</v>
      </c>
      <c r="D356" s="31" t="s">
        <v>8805</v>
      </c>
      <c r="E356" s="31" t="s">
        <v>16</v>
      </c>
      <c r="F356" s="31" t="s">
        <v>182</v>
      </c>
      <c r="G356" s="32" t="s">
        <v>8831</v>
      </c>
      <c r="H356" s="33" t="s">
        <v>8809</v>
      </c>
      <c r="I356" s="37">
        <v>1.8</v>
      </c>
      <c r="J356" s="31" t="s">
        <v>8814</v>
      </c>
      <c r="K356" s="42" t="s">
        <v>2436</v>
      </c>
      <c r="L356" s="39" t="s">
        <v>2437</v>
      </c>
      <c r="M356" s="40">
        <v>9</v>
      </c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>
        <v>9</v>
      </c>
      <c r="Y356" s="49"/>
      <c r="Z356" t="s">
        <v>5883</v>
      </c>
      <c r="AB356"/>
      <c r="AC356" s="50">
        <f t="array" ref="AC356">SUM((Q356:W356)/7)</f>
        <v>0</v>
      </c>
      <c r="AD356" s="51"/>
    </row>
    <row r="357" customHeight="1" spans="1:30">
      <c r="A357" s="31" t="s">
        <v>8803</v>
      </c>
      <c r="B357" s="31" t="s">
        <v>15</v>
      </c>
      <c r="C357" s="31" t="s">
        <v>8818</v>
      </c>
      <c r="D357" s="31" t="s">
        <v>8805</v>
      </c>
      <c r="E357" s="31" t="s">
        <v>16</v>
      </c>
      <c r="F357" s="31" t="s">
        <v>182</v>
      </c>
      <c r="G357" s="32" t="s">
        <v>8831</v>
      </c>
      <c r="H357" s="33" t="s">
        <v>8811</v>
      </c>
      <c r="I357" s="37">
        <v>1.8</v>
      </c>
      <c r="J357" s="31" t="s">
        <v>8814</v>
      </c>
      <c r="K357" s="42" t="s">
        <v>2439</v>
      </c>
      <c r="L357" s="39" t="s">
        <v>2440</v>
      </c>
      <c r="M357" s="40">
        <v>30</v>
      </c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>
        <v>30</v>
      </c>
      <c r="Y357" s="49"/>
      <c r="Z357" t="s">
        <v>5883</v>
      </c>
      <c r="AB357">
        <v>3</v>
      </c>
      <c r="AC357" s="50">
        <f t="array" ref="AC357">SUM((Q357:W357)/7)</f>
        <v>0</v>
      </c>
      <c r="AD357" s="51"/>
    </row>
    <row r="358" customHeight="1" spans="1:30">
      <c r="A358" s="31" t="s">
        <v>8803</v>
      </c>
      <c r="B358" s="31" t="s">
        <v>15</v>
      </c>
      <c r="C358" s="31" t="s">
        <v>8818</v>
      </c>
      <c r="D358" s="31" t="s">
        <v>8805</v>
      </c>
      <c r="E358" s="31" t="s">
        <v>181</v>
      </c>
      <c r="F358" s="31" t="s">
        <v>182</v>
      </c>
      <c r="G358" s="32" t="s">
        <v>8831</v>
      </c>
      <c r="H358" s="33" t="s">
        <v>8808</v>
      </c>
      <c r="I358" s="37">
        <v>1.8</v>
      </c>
      <c r="J358" s="31" t="s">
        <v>8805</v>
      </c>
      <c r="K358" s="38" t="s">
        <v>4438</v>
      </c>
      <c r="L358" s="39" t="s">
        <v>4439</v>
      </c>
      <c r="M358" s="40">
        <v>10</v>
      </c>
      <c r="N358" s="40"/>
      <c r="O358" s="40"/>
      <c r="P358" s="40"/>
      <c r="Q358" s="40">
        <v>1</v>
      </c>
      <c r="R358" s="40"/>
      <c r="S358" s="40">
        <v>1</v>
      </c>
      <c r="T358" s="40"/>
      <c r="U358" s="40">
        <v>1</v>
      </c>
      <c r="V358" s="40"/>
      <c r="W358" s="40"/>
      <c r="X358" s="40">
        <v>7</v>
      </c>
      <c r="Y358" s="49"/>
      <c r="Z358" t="s">
        <v>5890</v>
      </c>
      <c r="AB358">
        <v>8</v>
      </c>
      <c r="AC358" s="50">
        <f t="array" ref="AC358">SUM((Q358:W358)/7)</f>
        <v>0.428571428571429</v>
      </c>
      <c r="AD358" s="51">
        <f t="shared" si="5"/>
        <v>16.3333333333333</v>
      </c>
    </row>
    <row r="359" customHeight="1" spans="1:30">
      <c r="A359" s="31" t="s">
        <v>8803</v>
      </c>
      <c r="B359" s="31" t="s">
        <v>15</v>
      </c>
      <c r="C359" s="31" t="s">
        <v>8818</v>
      </c>
      <c r="D359" s="31" t="s">
        <v>8805</v>
      </c>
      <c r="E359" s="31" t="s">
        <v>181</v>
      </c>
      <c r="F359" s="31" t="s">
        <v>182</v>
      </c>
      <c r="G359" s="32" t="s">
        <v>8831</v>
      </c>
      <c r="H359" s="33" t="s">
        <v>8809</v>
      </c>
      <c r="I359" s="37">
        <v>1.8</v>
      </c>
      <c r="J359" s="31" t="s">
        <v>8805</v>
      </c>
      <c r="K359" s="38" t="s">
        <v>4441</v>
      </c>
      <c r="L359" s="39" t="s">
        <v>4442</v>
      </c>
      <c r="M359" s="40">
        <v>3</v>
      </c>
      <c r="N359" s="40"/>
      <c r="O359" s="40">
        <v>1</v>
      </c>
      <c r="P359" s="40">
        <v>1</v>
      </c>
      <c r="Q359" s="40"/>
      <c r="R359" s="40"/>
      <c r="S359" s="40"/>
      <c r="T359" s="40"/>
      <c r="U359" s="40"/>
      <c r="V359" s="40"/>
      <c r="W359" s="40"/>
      <c r="X359" s="40">
        <v>1</v>
      </c>
      <c r="Y359" s="49"/>
      <c r="Z359" t="s">
        <v>5890</v>
      </c>
      <c r="AB359">
        <v>15</v>
      </c>
      <c r="AC359" s="50">
        <f t="array" ref="AC359">SUM((Q359:W359)/7)</f>
        <v>0</v>
      </c>
      <c r="AD359" s="51"/>
    </row>
    <row r="360" customHeight="1" spans="1:30">
      <c r="A360" s="31" t="s">
        <v>8803</v>
      </c>
      <c r="B360" s="31" t="s">
        <v>15</v>
      </c>
      <c r="C360" s="31" t="s">
        <v>8818</v>
      </c>
      <c r="D360" s="31" t="s">
        <v>8805</v>
      </c>
      <c r="E360" s="31" t="s">
        <v>181</v>
      </c>
      <c r="F360" s="31" t="s">
        <v>182</v>
      </c>
      <c r="G360" s="32" t="s">
        <v>8831</v>
      </c>
      <c r="H360" s="33" t="s">
        <v>8810</v>
      </c>
      <c r="I360" s="37">
        <v>1.8</v>
      </c>
      <c r="J360" s="31" t="s">
        <v>8805</v>
      </c>
      <c r="K360" s="38" t="s">
        <v>4444</v>
      </c>
      <c r="L360" s="39" t="s">
        <v>4445</v>
      </c>
      <c r="M360" s="40">
        <v>0</v>
      </c>
      <c r="N360" s="40"/>
      <c r="O360" s="40"/>
      <c r="P360" s="40"/>
      <c r="Q360" s="40"/>
      <c r="R360" s="40"/>
      <c r="S360" s="40"/>
      <c r="T360" s="40">
        <v>1</v>
      </c>
      <c r="U360" s="40">
        <v>1</v>
      </c>
      <c r="V360" s="40">
        <v>2</v>
      </c>
      <c r="W360" s="40"/>
      <c r="X360" s="40">
        <v>20</v>
      </c>
      <c r="Y360" s="49"/>
      <c r="Z360" t="s">
        <v>5890</v>
      </c>
      <c r="AB360">
        <v>10</v>
      </c>
      <c r="AC360" s="50">
        <f t="array" ref="AC360">SUM((Q360:W360)/7)</f>
        <v>0.571428571428571</v>
      </c>
      <c r="AD360" s="51">
        <f t="shared" si="5"/>
        <v>35</v>
      </c>
    </row>
    <row r="361" customHeight="1" spans="1:30">
      <c r="A361" s="31" t="s">
        <v>8803</v>
      </c>
      <c r="B361" s="31" t="s">
        <v>15</v>
      </c>
      <c r="C361" s="31" t="s">
        <v>8818</v>
      </c>
      <c r="D361" s="31" t="s">
        <v>8805</v>
      </c>
      <c r="E361" s="31" t="s">
        <v>181</v>
      </c>
      <c r="F361" s="31" t="s">
        <v>182</v>
      </c>
      <c r="G361" s="32" t="s">
        <v>8831</v>
      </c>
      <c r="H361" s="33" t="s">
        <v>8811</v>
      </c>
      <c r="I361" s="37">
        <v>1.8</v>
      </c>
      <c r="J361" s="31" t="s">
        <v>8805</v>
      </c>
      <c r="K361" s="38" t="s">
        <v>4447</v>
      </c>
      <c r="L361" s="39" t="s">
        <v>4448</v>
      </c>
      <c r="M361" s="40">
        <v>0</v>
      </c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>
        <v>18</v>
      </c>
      <c r="Y361" s="49"/>
      <c r="Z361" t="s">
        <v>5890</v>
      </c>
      <c r="AB361">
        <v>8</v>
      </c>
      <c r="AC361" s="50">
        <f t="array" ref="AC361">SUM((Q361:W361)/7)</f>
        <v>0</v>
      </c>
      <c r="AD361" s="51"/>
    </row>
    <row r="362" customHeight="1" spans="1:30">
      <c r="A362" s="31" t="s">
        <v>8803</v>
      </c>
      <c r="B362" s="31" t="s">
        <v>15</v>
      </c>
      <c r="C362" s="31" t="s">
        <v>8818</v>
      </c>
      <c r="D362" s="31" t="s">
        <v>8805</v>
      </c>
      <c r="E362" s="31" t="s">
        <v>181</v>
      </c>
      <c r="F362" s="31" t="s">
        <v>182</v>
      </c>
      <c r="G362" s="32" t="s">
        <v>8831</v>
      </c>
      <c r="H362" s="33" t="s">
        <v>8812</v>
      </c>
      <c r="I362" s="37">
        <v>1.8</v>
      </c>
      <c r="J362" s="31" t="s">
        <v>8805</v>
      </c>
      <c r="K362" s="38" t="s">
        <v>4450</v>
      </c>
      <c r="L362" s="39" t="s">
        <v>4451</v>
      </c>
      <c r="M362" s="40">
        <v>0</v>
      </c>
      <c r="N362" s="40"/>
      <c r="O362" s="40"/>
      <c r="P362" s="40"/>
      <c r="Q362" s="40"/>
      <c r="R362" s="40"/>
      <c r="S362" s="40"/>
      <c r="T362" s="40"/>
      <c r="U362" s="40"/>
      <c r="V362" s="40">
        <v>1</v>
      </c>
      <c r="W362" s="40"/>
      <c r="X362" s="40">
        <v>24</v>
      </c>
      <c r="Y362" s="49"/>
      <c r="Z362" t="s">
        <v>5890</v>
      </c>
      <c r="AB362">
        <v>3</v>
      </c>
      <c r="AC362" s="50">
        <f t="array" ref="AC362">SUM((Q362:W362)/7)</f>
        <v>0.142857142857143</v>
      </c>
      <c r="AD362" s="51">
        <f t="shared" si="5"/>
        <v>168</v>
      </c>
    </row>
    <row r="363" customFormat="1" customHeight="1" spans="1:30">
      <c r="A363" s="31" t="s">
        <v>8803</v>
      </c>
      <c r="B363" s="31" t="s">
        <v>15</v>
      </c>
      <c r="C363" s="31" t="s">
        <v>8818</v>
      </c>
      <c r="D363" s="31" t="s">
        <v>8805</v>
      </c>
      <c r="E363" s="31" t="s">
        <v>21</v>
      </c>
      <c r="F363" s="31" t="s">
        <v>17</v>
      </c>
      <c r="G363" s="32" t="s">
        <v>8831</v>
      </c>
      <c r="H363" s="33" t="s">
        <v>8808</v>
      </c>
      <c r="I363" s="37">
        <v>1.8</v>
      </c>
      <c r="J363" s="31" t="s">
        <v>8805</v>
      </c>
      <c r="K363" s="38" t="s">
        <v>4361</v>
      </c>
      <c r="L363" s="39" t="s">
        <v>4362</v>
      </c>
      <c r="M363" s="40">
        <v>15</v>
      </c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>
        <v>25</v>
      </c>
      <c r="Y363" s="49"/>
      <c r="Z363" t="s">
        <v>5890</v>
      </c>
      <c r="AC363" s="50">
        <f t="array" ref="AC363">SUM((Q363:W363)/7)</f>
        <v>0</v>
      </c>
      <c r="AD363" s="51"/>
    </row>
    <row r="364" customFormat="1" customHeight="1" spans="1:30">
      <c r="A364" s="31" t="s">
        <v>8803</v>
      </c>
      <c r="B364" s="31" t="s">
        <v>15</v>
      </c>
      <c r="C364" s="31" t="s">
        <v>8818</v>
      </c>
      <c r="D364" s="31" t="s">
        <v>8805</v>
      </c>
      <c r="E364" s="31" t="s">
        <v>21</v>
      </c>
      <c r="F364" s="31" t="s">
        <v>17</v>
      </c>
      <c r="G364" s="32" t="s">
        <v>8831</v>
      </c>
      <c r="H364" s="33" t="s">
        <v>8809</v>
      </c>
      <c r="I364" s="37">
        <v>1.8</v>
      </c>
      <c r="J364" s="31" t="s">
        <v>8805</v>
      </c>
      <c r="K364" s="38" t="s">
        <v>5974</v>
      </c>
      <c r="L364" s="39" t="s">
        <v>5975</v>
      </c>
      <c r="M364" s="40">
        <v>8</v>
      </c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>
        <v>18</v>
      </c>
      <c r="Y364" s="49"/>
      <c r="Z364" t="s">
        <v>5890</v>
      </c>
      <c r="AC364" s="50">
        <f t="array" ref="AC364">SUM((Q364:W364)/7)</f>
        <v>0</v>
      </c>
      <c r="AD364" s="51"/>
    </row>
    <row r="365" customFormat="1" customHeight="1" spans="1:30">
      <c r="A365" s="31" t="s">
        <v>8803</v>
      </c>
      <c r="B365" s="31" t="s">
        <v>15</v>
      </c>
      <c r="C365" s="31" t="s">
        <v>8818</v>
      </c>
      <c r="D365" s="31" t="s">
        <v>8805</v>
      </c>
      <c r="E365" s="31" t="s">
        <v>21</v>
      </c>
      <c r="F365" s="31" t="s">
        <v>17</v>
      </c>
      <c r="G365" s="32" t="s">
        <v>8831</v>
      </c>
      <c r="H365" s="33" t="s">
        <v>8810</v>
      </c>
      <c r="I365" s="37">
        <v>1.8</v>
      </c>
      <c r="J365" s="31" t="s">
        <v>8805</v>
      </c>
      <c r="K365" s="38" t="s">
        <v>5977</v>
      </c>
      <c r="L365" s="39" t="s">
        <v>5978</v>
      </c>
      <c r="M365" s="40">
        <v>10</v>
      </c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>
        <v>11</v>
      </c>
      <c r="Y365" s="49"/>
      <c r="Z365" t="s">
        <v>5890</v>
      </c>
      <c r="AC365" s="50">
        <f t="array" ref="AC365">SUM((Q365:W365)/7)</f>
        <v>0</v>
      </c>
      <c r="AD365" s="51"/>
    </row>
    <row r="366" customFormat="1" customHeight="1" spans="1:30">
      <c r="A366" s="31" t="s">
        <v>8803</v>
      </c>
      <c r="B366" s="31" t="s">
        <v>15</v>
      </c>
      <c r="C366" s="31" t="s">
        <v>8818</v>
      </c>
      <c r="D366" s="31" t="s">
        <v>8805</v>
      </c>
      <c r="E366" s="31" t="s">
        <v>21</v>
      </c>
      <c r="F366" s="31" t="s">
        <v>17</v>
      </c>
      <c r="G366" s="32" t="s">
        <v>8831</v>
      </c>
      <c r="H366" s="33" t="s">
        <v>8811</v>
      </c>
      <c r="I366" s="37">
        <v>1.8</v>
      </c>
      <c r="J366" s="31" t="s">
        <v>8805</v>
      </c>
      <c r="K366" s="38" t="s">
        <v>5980</v>
      </c>
      <c r="L366" s="39" t="s">
        <v>5981</v>
      </c>
      <c r="M366" s="40">
        <v>7</v>
      </c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>
        <v>10</v>
      </c>
      <c r="Y366" s="49"/>
      <c r="Z366" t="s">
        <v>5890</v>
      </c>
      <c r="AC366" s="50">
        <f t="array" ref="AC366">SUM((Q366:W366)/7)</f>
        <v>0</v>
      </c>
      <c r="AD366" s="51"/>
    </row>
    <row r="367" customFormat="1" customHeight="1" spans="1:30">
      <c r="A367" s="31" t="s">
        <v>8803</v>
      </c>
      <c r="B367" s="31" t="s">
        <v>15</v>
      </c>
      <c r="C367" s="31" t="s">
        <v>8818</v>
      </c>
      <c r="D367" s="31" t="s">
        <v>8805</v>
      </c>
      <c r="E367" s="31" t="s">
        <v>21</v>
      </c>
      <c r="F367" s="31" t="s">
        <v>17</v>
      </c>
      <c r="G367" s="32" t="s">
        <v>8831</v>
      </c>
      <c r="H367" s="33" t="s">
        <v>8812</v>
      </c>
      <c r="I367" s="37">
        <v>1.8</v>
      </c>
      <c r="J367" s="31" t="s">
        <v>8805</v>
      </c>
      <c r="K367" s="38" t="s">
        <v>5983</v>
      </c>
      <c r="L367" s="39" t="s">
        <v>5984</v>
      </c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9"/>
      <c r="AC367" s="50">
        <f t="array" ref="AC367">SUM((Q367:W367)/7)</f>
        <v>0</v>
      </c>
      <c r="AD367" s="51"/>
    </row>
    <row r="368" s="19" customFormat="1" customHeight="1" spans="1:30">
      <c r="A368" s="31" t="s">
        <v>8803</v>
      </c>
      <c r="B368" s="31" t="s">
        <v>15</v>
      </c>
      <c r="C368" s="31" t="s">
        <v>8818</v>
      </c>
      <c r="D368" s="31" t="s">
        <v>8805</v>
      </c>
      <c r="E368" s="31" t="s">
        <v>29</v>
      </c>
      <c r="F368" s="31" t="s">
        <v>182</v>
      </c>
      <c r="G368" s="32" t="s">
        <v>8831</v>
      </c>
      <c r="H368" s="33" t="s">
        <v>8808</v>
      </c>
      <c r="I368" s="37">
        <v>1.8</v>
      </c>
      <c r="J368" s="31" t="s">
        <v>8805</v>
      </c>
      <c r="K368" s="42" t="s">
        <v>2442</v>
      </c>
      <c r="L368" s="39" t="s">
        <v>2443</v>
      </c>
      <c r="M368" s="40">
        <v>33</v>
      </c>
      <c r="N368" s="40"/>
      <c r="O368" s="40">
        <v>1</v>
      </c>
      <c r="P368" s="40">
        <v>4</v>
      </c>
      <c r="Q368" s="40"/>
      <c r="R368" s="40"/>
      <c r="S368" s="40">
        <v>1</v>
      </c>
      <c r="T368" s="40">
        <v>1</v>
      </c>
      <c r="U368" s="40">
        <v>3</v>
      </c>
      <c r="V368" s="40">
        <v>3</v>
      </c>
      <c r="W368" s="40">
        <v>1</v>
      </c>
      <c r="X368" s="40">
        <v>19</v>
      </c>
      <c r="Y368" s="49">
        <v>5</v>
      </c>
      <c r="Z368" t="s">
        <v>5883</v>
      </c>
      <c r="AA368"/>
      <c r="AB368">
        <v>15</v>
      </c>
      <c r="AC368" s="50">
        <f t="array" ref="AC368">SUM((Q368:W368)/7)</f>
        <v>1.28571428571429</v>
      </c>
      <c r="AD368" s="51">
        <f t="shared" si="5"/>
        <v>14.7777777777778</v>
      </c>
    </row>
    <row r="369" customHeight="1" spans="1:30">
      <c r="A369" s="31" t="s">
        <v>8803</v>
      </c>
      <c r="B369" s="31" t="s">
        <v>15</v>
      </c>
      <c r="C369" s="31" t="s">
        <v>8818</v>
      </c>
      <c r="D369" s="31" t="s">
        <v>8805</v>
      </c>
      <c r="E369" s="31" t="s">
        <v>29</v>
      </c>
      <c r="F369" s="31" t="s">
        <v>182</v>
      </c>
      <c r="G369" s="32" t="s">
        <v>8831</v>
      </c>
      <c r="H369" s="33" t="s">
        <v>8809</v>
      </c>
      <c r="I369" s="37">
        <v>1.8</v>
      </c>
      <c r="J369" s="31" t="s">
        <v>8805</v>
      </c>
      <c r="K369" s="42" t="s">
        <v>2445</v>
      </c>
      <c r="L369" s="39" t="s">
        <v>2446</v>
      </c>
      <c r="M369" s="40">
        <v>30</v>
      </c>
      <c r="N369" s="40">
        <v>1</v>
      </c>
      <c r="O369" s="40"/>
      <c r="P369" s="40"/>
      <c r="Q369" s="40">
        <v>1</v>
      </c>
      <c r="R369" s="40"/>
      <c r="S369" s="40">
        <v>2</v>
      </c>
      <c r="T369" s="40">
        <v>3</v>
      </c>
      <c r="U369" s="40">
        <v>1</v>
      </c>
      <c r="V369" s="40">
        <v>2</v>
      </c>
      <c r="W369" s="40">
        <v>1</v>
      </c>
      <c r="X369" s="40">
        <v>59</v>
      </c>
      <c r="Y369" s="49">
        <v>8</v>
      </c>
      <c r="Z369" t="s">
        <v>5883</v>
      </c>
      <c r="AB369">
        <v>24</v>
      </c>
      <c r="AC369" s="50">
        <f t="array" ref="AC369">SUM((Q369:W369)/7)</f>
        <v>1.42857142857143</v>
      </c>
      <c r="AD369" s="51">
        <f t="shared" si="5"/>
        <v>41.3</v>
      </c>
    </row>
    <row r="370" customHeight="1" spans="1:30">
      <c r="A370" s="31" t="s">
        <v>8803</v>
      </c>
      <c r="B370" s="31" t="s">
        <v>15</v>
      </c>
      <c r="C370" s="31" t="s">
        <v>8818</v>
      </c>
      <c r="D370" s="31" t="s">
        <v>8805</v>
      </c>
      <c r="E370" s="31" t="s">
        <v>29</v>
      </c>
      <c r="F370" s="31" t="s">
        <v>182</v>
      </c>
      <c r="G370" s="32" t="s">
        <v>8831</v>
      </c>
      <c r="H370" s="33" t="s">
        <v>8810</v>
      </c>
      <c r="I370" s="37">
        <v>1.8</v>
      </c>
      <c r="J370" s="31" t="s">
        <v>8805</v>
      </c>
      <c r="K370" s="42" t="s">
        <v>2487</v>
      </c>
      <c r="L370" s="39" t="s">
        <v>2488</v>
      </c>
      <c r="M370" s="40">
        <v>34</v>
      </c>
      <c r="N370" s="40">
        <v>5</v>
      </c>
      <c r="O370" s="40">
        <v>2</v>
      </c>
      <c r="P370" s="40">
        <v>5</v>
      </c>
      <c r="Q370" s="40">
        <v>1</v>
      </c>
      <c r="R370" s="40"/>
      <c r="S370" s="40"/>
      <c r="T370" s="40"/>
      <c r="U370" s="40">
        <v>2</v>
      </c>
      <c r="V370" s="40">
        <v>3</v>
      </c>
      <c r="W370" s="40">
        <v>3</v>
      </c>
      <c r="X370" s="40">
        <v>17</v>
      </c>
      <c r="Y370" s="49"/>
      <c r="Z370" t="s">
        <v>5883</v>
      </c>
      <c r="AB370">
        <v>45</v>
      </c>
      <c r="AC370" s="50">
        <f t="array" ref="AC370">SUM((Q370:W370)/7)</f>
        <v>1.28571428571429</v>
      </c>
      <c r="AD370" s="51">
        <f t="shared" si="5"/>
        <v>13.2222222222222</v>
      </c>
    </row>
    <row r="371" customHeight="1" spans="1:30">
      <c r="A371" s="31" t="s">
        <v>8803</v>
      </c>
      <c r="B371" s="31" t="s">
        <v>15</v>
      </c>
      <c r="C371" s="31" t="s">
        <v>8818</v>
      </c>
      <c r="D371" s="31" t="s">
        <v>8805</v>
      </c>
      <c r="E371" s="31" t="s">
        <v>29</v>
      </c>
      <c r="F371" s="31" t="s">
        <v>182</v>
      </c>
      <c r="G371" s="32" t="s">
        <v>8831</v>
      </c>
      <c r="H371" s="33" t="s">
        <v>8811</v>
      </c>
      <c r="I371" s="37">
        <v>1.8</v>
      </c>
      <c r="J371" s="31" t="s">
        <v>8805</v>
      </c>
      <c r="K371" s="42" t="s">
        <v>2490</v>
      </c>
      <c r="L371" s="39" t="s">
        <v>2491</v>
      </c>
      <c r="M371" s="40">
        <v>47</v>
      </c>
      <c r="N371" s="40">
        <v>1</v>
      </c>
      <c r="O371" s="40">
        <v>1</v>
      </c>
      <c r="P371" s="40">
        <v>5</v>
      </c>
      <c r="Q371" s="40">
        <v>1</v>
      </c>
      <c r="R371" s="40"/>
      <c r="S371" s="40">
        <v>1</v>
      </c>
      <c r="T371" s="40">
        <v>4</v>
      </c>
      <c r="U371" s="40">
        <v>1</v>
      </c>
      <c r="V371" s="40">
        <v>2</v>
      </c>
      <c r="W371" s="40">
        <v>2</v>
      </c>
      <c r="X371" s="40">
        <v>31</v>
      </c>
      <c r="Y371" s="49"/>
      <c r="Z371" t="s">
        <v>5883</v>
      </c>
      <c r="AB371">
        <v>32</v>
      </c>
      <c r="AC371" s="50">
        <f t="array" ref="AC371">SUM((Q371:W371)/7)</f>
        <v>1.57142857142857</v>
      </c>
      <c r="AD371" s="51">
        <f t="shared" si="5"/>
        <v>19.7272727272727</v>
      </c>
    </row>
    <row r="372" customHeight="1" spans="1:30">
      <c r="A372" s="31" t="s">
        <v>8803</v>
      </c>
      <c r="B372" s="31" t="s">
        <v>15</v>
      </c>
      <c r="C372" s="31" t="s">
        <v>8818</v>
      </c>
      <c r="D372" s="31" t="s">
        <v>8805</v>
      </c>
      <c r="E372" s="31" t="s">
        <v>29</v>
      </c>
      <c r="F372" s="31" t="s">
        <v>182</v>
      </c>
      <c r="G372" s="32" t="s">
        <v>8831</v>
      </c>
      <c r="H372" s="33" t="s">
        <v>8812</v>
      </c>
      <c r="I372" s="37">
        <v>1.8</v>
      </c>
      <c r="J372" s="31" t="s">
        <v>8805</v>
      </c>
      <c r="K372" s="42" t="s">
        <v>2493</v>
      </c>
      <c r="L372" s="39" t="s">
        <v>2494</v>
      </c>
      <c r="M372" s="40">
        <v>48</v>
      </c>
      <c r="N372" s="40">
        <v>1</v>
      </c>
      <c r="O372" s="40">
        <v>1</v>
      </c>
      <c r="P372" s="40">
        <v>2</v>
      </c>
      <c r="Q372" s="40">
        <v>6</v>
      </c>
      <c r="R372" s="40"/>
      <c r="S372" s="40"/>
      <c r="T372" s="40">
        <v>3</v>
      </c>
      <c r="U372" s="40">
        <v>2</v>
      </c>
      <c r="V372" s="40">
        <v>2</v>
      </c>
      <c r="W372" s="40"/>
      <c r="X372" s="40">
        <v>32</v>
      </c>
      <c r="Y372" s="49">
        <v>5</v>
      </c>
      <c r="Z372" t="s">
        <v>5883</v>
      </c>
      <c r="AB372">
        <v>20</v>
      </c>
      <c r="AC372" s="50">
        <f t="array" ref="AC372">SUM((Q372:W372)/7)</f>
        <v>1.85714285714286</v>
      </c>
      <c r="AD372" s="51">
        <f t="shared" si="5"/>
        <v>17.2307692307692</v>
      </c>
    </row>
    <row r="373" customHeight="1" spans="1:30">
      <c r="A373" s="31" t="s">
        <v>8803</v>
      </c>
      <c r="B373" s="31" t="s">
        <v>15</v>
      </c>
      <c r="C373" s="31" t="s">
        <v>8818</v>
      </c>
      <c r="D373" s="31" t="s">
        <v>8805</v>
      </c>
      <c r="E373" s="31" t="s">
        <v>29</v>
      </c>
      <c r="F373" s="31" t="s">
        <v>126</v>
      </c>
      <c r="G373" s="32" t="s">
        <v>8831</v>
      </c>
      <c r="H373" s="33" t="s">
        <v>8809</v>
      </c>
      <c r="I373" s="37">
        <v>1.8</v>
      </c>
      <c r="J373" s="31" t="s">
        <v>8805</v>
      </c>
      <c r="K373" s="42" t="s">
        <v>4393</v>
      </c>
      <c r="L373" s="39" t="s">
        <v>4394</v>
      </c>
      <c r="M373" s="40">
        <v>0</v>
      </c>
      <c r="N373" s="40"/>
      <c r="O373" s="40"/>
      <c r="P373" s="40"/>
      <c r="Q373" s="40"/>
      <c r="R373" s="40"/>
      <c r="S373" s="40"/>
      <c r="T373" s="40"/>
      <c r="U373" s="40">
        <v>2</v>
      </c>
      <c r="V373" s="40"/>
      <c r="W373" s="40"/>
      <c r="X373" s="40">
        <v>5</v>
      </c>
      <c r="Y373" s="49"/>
      <c r="Z373" t="s">
        <v>5890</v>
      </c>
      <c r="AB373">
        <v>2</v>
      </c>
      <c r="AC373" s="50">
        <f t="array" ref="AC373">SUM((Q373:W373)/7)</f>
        <v>0.285714285714286</v>
      </c>
      <c r="AD373" s="51">
        <f t="shared" si="5"/>
        <v>17.5</v>
      </c>
    </row>
    <row r="374" customHeight="1" spans="1:30">
      <c r="A374" s="31" t="s">
        <v>8803</v>
      </c>
      <c r="B374" s="31" t="s">
        <v>15</v>
      </c>
      <c r="C374" s="31" t="s">
        <v>8818</v>
      </c>
      <c r="D374" s="31" t="s">
        <v>8805</v>
      </c>
      <c r="E374" s="31" t="s">
        <v>29</v>
      </c>
      <c r="F374" s="31" t="s">
        <v>126</v>
      </c>
      <c r="G374" s="32" t="s">
        <v>8831</v>
      </c>
      <c r="H374" s="33" t="s">
        <v>8810</v>
      </c>
      <c r="I374" s="37">
        <v>1.8</v>
      </c>
      <c r="J374" s="31" t="s">
        <v>8805</v>
      </c>
      <c r="K374" s="42" t="s">
        <v>4396</v>
      </c>
      <c r="L374" s="39" t="s">
        <v>4397</v>
      </c>
      <c r="M374" s="40">
        <v>0</v>
      </c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>
        <v>0</v>
      </c>
      <c r="Y374" s="49"/>
      <c r="Z374" t="s">
        <v>5890</v>
      </c>
      <c r="AB374">
        <v>1</v>
      </c>
      <c r="AC374" s="50">
        <f t="array" ref="AC374">SUM((Q374:W374)/7)</f>
        <v>0</v>
      </c>
      <c r="AD374" s="51"/>
    </row>
    <row r="375" customHeight="1" spans="1:30">
      <c r="A375" s="31" t="s">
        <v>8803</v>
      </c>
      <c r="B375" s="31" t="s">
        <v>15</v>
      </c>
      <c r="C375" s="31" t="s">
        <v>8818</v>
      </c>
      <c r="D375" s="31" t="s">
        <v>8805</v>
      </c>
      <c r="E375" s="31" t="s">
        <v>29</v>
      </c>
      <c r="F375" s="31" t="s">
        <v>126</v>
      </c>
      <c r="G375" s="32" t="s">
        <v>8831</v>
      </c>
      <c r="H375" s="33" t="s">
        <v>8811</v>
      </c>
      <c r="I375" s="37">
        <v>1.8</v>
      </c>
      <c r="J375" s="31" t="s">
        <v>8805</v>
      </c>
      <c r="K375" s="42" t="s">
        <v>4398</v>
      </c>
      <c r="L375" s="39" t="s">
        <v>4399</v>
      </c>
      <c r="M375" s="40">
        <v>0</v>
      </c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>
        <v>0</v>
      </c>
      <c r="Y375" s="49"/>
      <c r="Z375" t="s">
        <v>5890</v>
      </c>
      <c r="AB375"/>
      <c r="AC375" s="50">
        <f t="array" ref="AC375">SUM((Q375:W375)/7)</f>
        <v>0</v>
      </c>
      <c r="AD375" s="51"/>
    </row>
    <row r="376" customHeight="1" spans="1:30">
      <c r="A376" s="31" t="s">
        <v>8803</v>
      </c>
      <c r="B376" s="31" t="s">
        <v>15</v>
      </c>
      <c r="C376" s="31" t="s">
        <v>8818</v>
      </c>
      <c r="D376" s="31" t="s">
        <v>8805</v>
      </c>
      <c r="E376" s="31" t="s">
        <v>29</v>
      </c>
      <c r="F376" s="31" t="s">
        <v>126</v>
      </c>
      <c r="G376" s="32" t="s">
        <v>8831</v>
      </c>
      <c r="H376" s="33" t="s">
        <v>8812</v>
      </c>
      <c r="I376" s="37">
        <v>1.8</v>
      </c>
      <c r="J376" s="31" t="s">
        <v>8805</v>
      </c>
      <c r="K376" s="42" t="s">
        <v>4401</v>
      </c>
      <c r="L376" s="39" t="s">
        <v>4402</v>
      </c>
      <c r="M376" s="40">
        <v>0</v>
      </c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>
        <v>6</v>
      </c>
      <c r="Y376" s="49"/>
      <c r="Z376" t="s">
        <v>5890</v>
      </c>
      <c r="AB376"/>
      <c r="AC376" s="50">
        <f t="array" ref="AC376">SUM((Q376:W376)/7)</f>
        <v>0</v>
      </c>
      <c r="AD376" s="51"/>
    </row>
    <row r="377" customHeight="1" spans="1:30">
      <c r="A377" s="31" t="s">
        <v>8803</v>
      </c>
      <c r="B377" s="31" t="s">
        <v>15</v>
      </c>
      <c r="C377" s="31" t="s">
        <v>8818</v>
      </c>
      <c r="D377" s="31" t="s">
        <v>8805</v>
      </c>
      <c r="E377" s="31" t="s">
        <v>29</v>
      </c>
      <c r="F377" s="31" t="s">
        <v>17</v>
      </c>
      <c r="G377" s="32" t="s">
        <v>8831</v>
      </c>
      <c r="H377" s="33" t="s">
        <v>8809</v>
      </c>
      <c r="I377" s="37">
        <v>1.8</v>
      </c>
      <c r="J377" s="31" t="s">
        <v>8805</v>
      </c>
      <c r="K377" s="42" t="s">
        <v>5988</v>
      </c>
      <c r="L377" s="39" t="s">
        <v>5989</v>
      </c>
      <c r="M377" s="40">
        <v>12</v>
      </c>
      <c r="N377" s="40"/>
      <c r="O377" s="40"/>
      <c r="P377" s="40"/>
      <c r="Q377" s="40">
        <v>2</v>
      </c>
      <c r="R377" s="40"/>
      <c r="S377" s="40"/>
      <c r="T377" s="40"/>
      <c r="U377" s="40"/>
      <c r="V377" s="40"/>
      <c r="W377" s="40">
        <v>1</v>
      </c>
      <c r="X377" s="40">
        <v>9</v>
      </c>
      <c r="Y377" s="49"/>
      <c r="Z377" t="s">
        <v>5919</v>
      </c>
      <c r="AB377">
        <v>5</v>
      </c>
      <c r="AC377" s="50">
        <f t="array" ref="AC377">SUM((Q377:W377)/7)</f>
        <v>0.428571428571429</v>
      </c>
      <c r="AD377" s="51">
        <f t="shared" si="5"/>
        <v>21</v>
      </c>
    </row>
    <row r="378" customHeight="1" spans="1:30">
      <c r="A378" s="31" t="s">
        <v>8803</v>
      </c>
      <c r="B378" s="31" t="s">
        <v>15</v>
      </c>
      <c r="C378" s="31" t="s">
        <v>8818</v>
      </c>
      <c r="D378" s="31" t="s">
        <v>8805</v>
      </c>
      <c r="E378" s="31" t="s">
        <v>29</v>
      </c>
      <c r="F378" s="31" t="s">
        <v>17</v>
      </c>
      <c r="G378" s="32" t="s">
        <v>8831</v>
      </c>
      <c r="H378" s="33" t="s">
        <v>8810</v>
      </c>
      <c r="I378" s="37">
        <v>1.8</v>
      </c>
      <c r="J378" s="31" t="s">
        <v>8805</v>
      </c>
      <c r="K378" s="42" t="s">
        <v>4387</v>
      </c>
      <c r="L378" s="39" t="s">
        <v>4388</v>
      </c>
      <c r="M378" s="40">
        <v>6</v>
      </c>
      <c r="N378" s="40"/>
      <c r="O378" s="40">
        <v>1</v>
      </c>
      <c r="P378" s="40"/>
      <c r="Q378" s="40"/>
      <c r="R378" s="40"/>
      <c r="S378" s="40"/>
      <c r="T378" s="40">
        <v>2</v>
      </c>
      <c r="U378" s="40"/>
      <c r="V378" s="40"/>
      <c r="W378" s="40"/>
      <c r="X378" s="40">
        <v>3</v>
      </c>
      <c r="Y378" s="49"/>
      <c r="Z378" t="s">
        <v>5919</v>
      </c>
      <c r="AB378">
        <v>6</v>
      </c>
      <c r="AC378" s="50">
        <f t="array" ref="AC378">SUM((Q378:W378)/7)</f>
        <v>0.285714285714286</v>
      </c>
      <c r="AD378" s="51">
        <f t="shared" si="5"/>
        <v>10.5</v>
      </c>
    </row>
    <row r="379" customHeight="1" spans="1:30">
      <c r="A379" s="31" t="s">
        <v>8803</v>
      </c>
      <c r="B379" s="31" t="s">
        <v>15</v>
      </c>
      <c r="C379" s="31" t="s">
        <v>8818</v>
      </c>
      <c r="D379" s="31" t="s">
        <v>8805</v>
      </c>
      <c r="E379" s="31" t="s">
        <v>29</v>
      </c>
      <c r="F379" s="31" t="s">
        <v>17</v>
      </c>
      <c r="G379" s="32" t="s">
        <v>8831</v>
      </c>
      <c r="H379" s="33" t="s">
        <v>8811</v>
      </c>
      <c r="I379" s="37">
        <v>1.8</v>
      </c>
      <c r="J379" s="31" t="s">
        <v>8805</v>
      </c>
      <c r="K379" s="42" t="s">
        <v>4390</v>
      </c>
      <c r="L379" s="39" t="s">
        <v>4391</v>
      </c>
      <c r="M379" s="40">
        <v>0</v>
      </c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>
        <v>0</v>
      </c>
      <c r="Y379" s="49"/>
      <c r="Z379" t="s">
        <v>5919</v>
      </c>
      <c r="AB379">
        <v>3</v>
      </c>
      <c r="AC379" s="50">
        <f t="array" ref="AC379">SUM((Q379:W379)/7)</f>
        <v>0</v>
      </c>
      <c r="AD379" s="51"/>
    </row>
    <row r="380" customHeight="1" spans="1:30">
      <c r="A380" s="31" t="s">
        <v>8803</v>
      </c>
      <c r="B380" s="31" t="s">
        <v>15</v>
      </c>
      <c r="C380" s="31" t="s">
        <v>8818</v>
      </c>
      <c r="D380" s="31" t="s">
        <v>8805</v>
      </c>
      <c r="E380" s="31" t="s">
        <v>1123</v>
      </c>
      <c r="F380" s="31" t="s">
        <v>126</v>
      </c>
      <c r="G380" s="32" t="s">
        <v>8831</v>
      </c>
      <c r="H380" s="33" t="s">
        <v>8807</v>
      </c>
      <c r="I380" s="37">
        <v>1.8</v>
      </c>
      <c r="J380" s="31" t="s">
        <v>8805</v>
      </c>
      <c r="K380" s="42" t="s">
        <v>4403</v>
      </c>
      <c r="L380" s="39" t="s">
        <v>4404</v>
      </c>
      <c r="M380" s="40">
        <v>2</v>
      </c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>
        <v>2</v>
      </c>
      <c r="Y380" s="49"/>
      <c r="Z380" t="s">
        <v>5890</v>
      </c>
      <c r="AB380"/>
      <c r="AC380" s="50">
        <f t="array" ref="AC380">SUM((Q380:W380)/7)</f>
        <v>0</v>
      </c>
      <c r="AD380" s="51"/>
    </row>
    <row r="381" customHeight="1" spans="1:30">
      <c r="A381" s="31" t="s">
        <v>8803</v>
      </c>
      <c r="B381" s="31" t="s">
        <v>15</v>
      </c>
      <c r="C381" s="31" t="s">
        <v>8818</v>
      </c>
      <c r="D381" s="31" t="s">
        <v>8805</v>
      </c>
      <c r="E381" s="31" t="s">
        <v>1123</v>
      </c>
      <c r="F381" s="31" t="s">
        <v>126</v>
      </c>
      <c r="G381" s="32" t="s">
        <v>8831</v>
      </c>
      <c r="H381" s="33" t="s">
        <v>8808</v>
      </c>
      <c r="I381" s="37">
        <v>1.8</v>
      </c>
      <c r="J381" s="31" t="s">
        <v>8805</v>
      </c>
      <c r="K381" s="42" t="s">
        <v>4406</v>
      </c>
      <c r="L381" s="39" t="s">
        <v>4407</v>
      </c>
      <c r="M381" s="40">
        <v>12</v>
      </c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>
        <v>12</v>
      </c>
      <c r="Y381" s="49"/>
      <c r="Z381" t="s">
        <v>5890</v>
      </c>
      <c r="AB381">
        <v>6</v>
      </c>
      <c r="AC381" s="50">
        <f t="array" ref="AC381">SUM((Q381:W381)/7)</f>
        <v>0</v>
      </c>
      <c r="AD381" s="51"/>
    </row>
    <row r="382" customHeight="1" spans="1:30">
      <c r="A382" s="31" t="s">
        <v>8803</v>
      </c>
      <c r="B382" s="31" t="s">
        <v>15</v>
      </c>
      <c r="C382" s="31" t="s">
        <v>8818</v>
      </c>
      <c r="D382" s="31" t="s">
        <v>8805</v>
      </c>
      <c r="E382" s="31" t="s">
        <v>1123</v>
      </c>
      <c r="F382" s="31" t="s">
        <v>126</v>
      </c>
      <c r="G382" s="32" t="s">
        <v>8831</v>
      </c>
      <c r="H382" s="33" t="s">
        <v>8809</v>
      </c>
      <c r="I382" s="37">
        <v>1.8</v>
      </c>
      <c r="J382" s="31" t="s">
        <v>8805</v>
      </c>
      <c r="K382" s="42" t="s">
        <v>4409</v>
      </c>
      <c r="L382" s="39" t="s">
        <v>4410</v>
      </c>
      <c r="M382" s="40">
        <v>14</v>
      </c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>
        <v>14</v>
      </c>
      <c r="Y382" s="49"/>
      <c r="Z382" t="s">
        <v>5890</v>
      </c>
      <c r="AB382">
        <v>2</v>
      </c>
      <c r="AC382" s="50">
        <f t="array" ref="AC382">SUM((Q382:W382)/7)</f>
        <v>0</v>
      </c>
      <c r="AD382" s="51"/>
    </row>
    <row r="383" customHeight="1" spans="1:30">
      <c r="A383" s="31" t="s">
        <v>8803</v>
      </c>
      <c r="B383" s="31" t="s">
        <v>15</v>
      </c>
      <c r="C383" s="31" t="s">
        <v>8818</v>
      </c>
      <c r="D383" s="31" t="s">
        <v>8805</v>
      </c>
      <c r="E383" s="31" t="s">
        <v>1123</v>
      </c>
      <c r="F383" s="31" t="s">
        <v>126</v>
      </c>
      <c r="G383" s="32" t="s">
        <v>8831</v>
      </c>
      <c r="H383" s="33" t="s">
        <v>8810</v>
      </c>
      <c r="I383" s="37">
        <v>1.8</v>
      </c>
      <c r="J383" s="31" t="s">
        <v>8805</v>
      </c>
      <c r="K383" s="42" t="s">
        <v>4412</v>
      </c>
      <c r="L383" s="39" t="s">
        <v>4413</v>
      </c>
      <c r="M383" s="40">
        <v>27</v>
      </c>
      <c r="N383" s="40"/>
      <c r="O383" s="40"/>
      <c r="P383" s="40"/>
      <c r="Q383" s="40"/>
      <c r="R383" s="40"/>
      <c r="S383" s="40">
        <v>1</v>
      </c>
      <c r="T383" s="40"/>
      <c r="U383" s="40">
        <v>1</v>
      </c>
      <c r="V383" s="40"/>
      <c r="W383" s="40"/>
      <c r="X383" s="40">
        <v>25</v>
      </c>
      <c r="Y383" s="49"/>
      <c r="Z383" t="s">
        <v>5890</v>
      </c>
      <c r="AB383">
        <v>3</v>
      </c>
      <c r="AC383" s="50">
        <f t="array" ref="AC383">SUM((Q383:W383)/7)</f>
        <v>0.285714285714286</v>
      </c>
      <c r="AD383" s="51">
        <f t="shared" si="5"/>
        <v>87.5</v>
      </c>
    </row>
    <row r="384" customHeight="1" spans="1:30">
      <c r="A384" s="31" t="s">
        <v>8803</v>
      </c>
      <c r="B384" s="31" t="s">
        <v>15</v>
      </c>
      <c r="C384" s="31" t="s">
        <v>8818</v>
      </c>
      <c r="D384" s="31" t="s">
        <v>8805</v>
      </c>
      <c r="E384" s="31" t="s">
        <v>1123</v>
      </c>
      <c r="F384" s="31" t="s">
        <v>126</v>
      </c>
      <c r="G384" s="32" t="s">
        <v>8831</v>
      </c>
      <c r="H384" s="33" t="s">
        <v>8811</v>
      </c>
      <c r="I384" s="37">
        <v>1.8</v>
      </c>
      <c r="J384" s="31" t="s">
        <v>8805</v>
      </c>
      <c r="K384" s="42" t="s">
        <v>4415</v>
      </c>
      <c r="L384" s="39" t="s">
        <v>4416</v>
      </c>
      <c r="M384" s="40">
        <v>4</v>
      </c>
      <c r="N384" s="40"/>
      <c r="O384" s="40"/>
      <c r="P384" s="40"/>
      <c r="Q384" s="40"/>
      <c r="R384" s="40"/>
      <c r="S384" s="40">
        <v>1</v>
      </c>
      <c r="T384" s="40"/>
      <c r="U384" s="40"/>
      <c r="V384" s="40"/>
      <c r="W384" s="40"/>
      <c r="X384" s="40">
        <v>3</v>
      </c>
      <c r="Y384" s="49"/>
      <c r="Z384" t="s">
        <v>5890</v>
      </c>
      <c r="AB384">
        <v>3</v>
      </c>
      <c r="AC384" s="50">
        <f t="array" ref="AC384">SUM((Q384:W384)/7)</f>
        <v>0.142857142857143</v>
      </c>
      <c r="AD384" s="51">
        <f t="shared" si="5"/>
        <v>21</v>
      </c>
    </row>
    <row r="385" customHeight="1" spans="1:30">
      <c r="A385" s="31" t="s">
        <v>8803</v>
      </c>
      <c r="B385" s="31" t="s">
        <v>15</v>
      </c>
      <c r="C385" s="31" t="s">
        <v>8818</v>
      </c>
      <c r="D385" s="31" t="s">
        <v>8805</v>
      </c>
      <c r="E385" s="31" t="s">
        <v>1123</v>
      </c>
      <c r="F385" s="31" t="s">
        <v>126</v>
      </c>
      <c r="G385" s="32" t="s">
        <v>8831</v>
      </c>
      <c r="H385" s="33" t="s">
        <v>8812</v>
      </c>
      <c r="I385" s="37">
        <v>1.8</v>
      </c>
      <c r="J385" s="31" t="s">
        <v>8805</v>
      </c>
      <c r="K385" s="42" t="s">
        <v>5991</v>
      </c>
      <c r="L385" s="39" t="s">
        <v>5492</v>
      </c>
      <c r="M385" s="40">
        <v>1</v>
      </c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>
        <v>1</v>
      </c>
      <c r="Y385" s="49"/>
      <c r="Z385" t="s">
        <v>5890</v>
      </c>
      <c r="AB385"/>
      <c r="AC385" s="50">
        <f t="array" ref="AC385">SUM((Q385:W385)/7)</f>
        <v>0</v>
      </c>
      <c r="AD385" s="51"/>
    </row>
    <row r="386" customHeight="1" spans="1:30">
      <c r="A386" s="31" t="s">
        <v>8803</v>
      </c>
      <c r="B386" s="31" t="s">
        <v>15</v>
      </c>
      <c r="C386" s="31" t="s">
        <v>8818</v>
      </c>
      <c r="D386" s="31" t="s">
        <v>8805</v>
      </c>
      <c r="E386" s="31" t="s">
        <v>1123</v>
      </c>
      <c r="F386" s="31" t="s">
        <v>126</v>
      </c>
      <c r="G386" s="32" t="s">
        <v>8831</v>
      </c>
      <c r="H386" s="33" t="s">
        <v>8813</v>
      </c>
      <c r="I386" s="37">
        <v>1.8</v>
      </c>
      <c r="J386" s="31" t="s">
        <v>8805</v>
      </c>
      <c r="K386" s="42" t="s">
        <v>4418</v>
      </c>
      <c r="L386" s="39" t="s">
        <v>4419</v>
      </c>
      <c r="M386" s="40">
        <v>7</v>
      </c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>
        <v>7</v>
      </c>
      <c r="Y386" s="49"/>
      <c r="Z386" t="s">
        <v>5890</v>
      </c>
      <c r="AB386">
        <v>4</v>
      </c>
      <c r="AC386" s="50">
        <f t="array" ref="AC386">SUM((Q386:W386)/7)</f>
        <v>0</v>
      </c>
      <c r="AD386" s="51"/>
    </row>
    <row r="387" customHeight="1" spans="1:30">
      <c r="A387" s="31" t="s">
        <v>8803</v>
      </c>
      <c r="B387" s="31" t="s">
        <v>15</v>
      </c>
      <c r="C387" s="31" t="s">
        <v>8818</v>
      </c>
      <c r="D387" s="31" t="s">
        <v>8805</v>
      </c>
      <c r="E387" s="31" t="s">
        <v>4421</v>
      </c>
      <c r="F387" s="31" t="s">
        <v>182</v>
      </c>
      <c r="G387" s="32" t="s">
        <v>8831</v>
      </c>
      <c r="H387" s="33" t="s">
        <v>8809</v>
      </c>
      <c r="I387" s="37">
        <v>1.8</v>
      </c>
      <c r="J387" s="31" t="s">
        <v>8805</v>
      </c>
      <c r="K387" s="42" t="s">
        <v>5992</v>
      </c>
      <c r="L387" s="39" t="s">
        <v>5993</v>
      </c>
      <c r="M387" s="40">
        <v>1</v>
      </c>
      <c r="N387" s="40"/>
      <c r="O387" s="40"/>
      <c r="P387" s="40"/>
      <c r="Q387" s="40"/>
      <c r="R387" s="40"/>
      <c r="S387" s="40">
        <v>1</v>
      </c>
      <c r="T387" s="40"/>
      <c r="U387" s="40"/>
      <c r="V387" s="40"/>
      <c r="W387" s="40"/>
      <c r="X387" s="40">
        <v>0</v>
      </c>
      <c r="Y387" s="49"/>
      <c r="Z387" t="s">
        <v>5882</v>
      </c>
      <c r="AB387">
        <v>1</v>
      </c>
      <c r="AC387" s="50">
        <f t="array" ref="AC387">SUM((Q387:W387)/7)</f>
        <v>0.142857142857143</v>
      </c>
      <c r="AD387" s="51">
        <f>X387/AC387</f>
        <v>0</v>
      </c>
    </row>
    <row r="388" customHeight="1" spans="1:30">
      <c r="A388" s="31" t="s">
        <v>8803</v>
      </c>
      <c r="B388" s="31" t="s">
        <v>15</v>
      </c>
      <c r="C388" s="31" t="s">
        <v>8818</v>
      </c>
      <c r="D388" s="31" t="s">
        <v>8805</v>
      </c>
      <c r="E388" s="31" t="s">
        <v>4421</v>
      </c>
      <c r="F388" s="31" t="s">
        <v>182</v>
      </c>
      <c r="G388" s="32" t="s">
        <v>8831</v>
      </c>
      <c r="H388" s="33" t="s">
        <v>8810</v>
      </c>
      <c r="I388" s="37">
        <v>1.8</v>
      </c>
      <c r="J388" s="31" t="s">
        <v>8805</v>
      </c>
      <c r="K388" s="42" t="s">
        <v>4422</v>
      </c>
      <c r="L388" s="39" t="s">
        <v>4423</v>
      </c>
      <c r="M388" s="40">
        <v>2</v>
      </c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>
        <v>2</v>
      </c>
      <c r="Y388" s="49"/>
      <c r="Z388" t="s">
        <v>5882</v>
      </c>
      <c r="AB388"/>
      <c r="AC388" s="50">
        <f t="array" ref="AC388">SUM((Q388:W388)/7)</f>
        <v>0</v>
      </c>
      <c r="AD388" s="51"/>
    </row>
    <row r="389" customHeight="1" spans="1:30">
      <c r="A389" s="31" t="s">
        <v>8803</v>
      </c>
      <c r="B389" s="31" t="s">
        <v>15</v>
      </c>
      <c r="C389" s="31" t="s">
        <v>8818</v>
      </c>
      <c r="D389" s="31" t="s">
        <v>8805</v>
      </c>
      <c r="E389" s="31" t="s">
        <v>4421</v>
      </c>
      <c r="F389" s="31" t="s">
        <v>182</v>
      </c>
      <c r="G389" s="32" t="s">
        <v>8831</v>
      </c>
      <c r="H389" s="33" t="s">
        <v>8811</v>
      </c>
      <c r="I389" s="37">
        <v>1.8</v>
      </c>
      <c r="J389" s="31" t="s">
        <v>8805</v>
      </c>
      <c r="K389" s="42" t="s">
        <v>4425</v>
      </c>
      <c r="L389" s="39" t="s">
        <v>4426</v>
      </c>
      <c r="M389" s="40">
        <v>12</v>
      </c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>
        <v>12</v>
      </c>
      <c r="Y389" s="49"/>
      <c r="Z389" t="s">
        <v>5882</v>
      </c>
      <c r="AB389">
        <v>2</v>
      </c>
      <c r="AC389" s="50">
        <f t="array" ref="AC389">SUM((Q389:W389)/7)</f>
        <v>0</v>
      </c>
      <c r="AD389" s="51"/>
    </row>
    <row r="390" customHeight="1" spans="1:30">
      <c r="A390" s="31" t="s">
        <v>8803</v>
      </c>
      <c r="B390" s="31" t="s">
        <v>15</v>
      </c>
      <c r="C390" s="31" t="s">
        <v>8818</v>
      </c>
      <c r="D390" s="31" t="s">
        <v>8805</v>
      </c>
      <c r="E390" s="31" t="s">
        <v>4421</v>
      </c>
      <c r="F390" s="31" t="s">
        <v>182</v>
      </c>
      <c r="G390" s="32" t="s">
        <v>8831</v>
      </c>
      <c r="H390" s="33" t="s">
        <v>8812</v>
      </c>
      <c r="I390" s="37">
        <v>1.8</v>
      </c>
      <c r="J390" s="31" t="s">
        <v>8805</v>
      </c>
      <c r="K390" s="42" t="s">
        <v>4428</v>
      </c>
      <c r="L390" s="39" t="s">
        <v>4429</v>
      </c>
      <c r="M390" s="40">
        <v>5</v>
      </c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>
        <v>5</v>
      </c>
      <c r="Y390" s="49"/>
      <c r="Z390" t="s">
        <v>5882</v>
      </c>
      <c r="AB390"/>
      <c r="AC390" s="50">
        <f t="array" ref="AC390">SUM((Q390:W390)/7)</f>
        <v>0</v>
      </c>
      <c r="AD390" s="51"/>
    </row>
    <row r="391" customHeight="1" spans="1:30">
      <c r="A391" s="31" t="s">
        <v>8803</v>
      </c>
      <c r="B391" s="31" t="s">
        <v>15</v>
      </c>
      <c r="C391" s="31" t="s">
        <v>8818</v>
      </c>
      <c r="D391" s="31" t="s">
        <v>8805</v>
      </c>
      <c r="E391" s="31" t="s">
        <v>25</v>
      </c>
      <c r="F391" s="31" t="s">
        <v>182</v>
      </c>
      <c r="G391" s="32" t="s">
        <v>8831</v>
      </c>
      <c r="H391" s="33" t="s">
        <v>8808</v>
      </c>
      <c r="I391" s="37">
        <v>1.8</v>
      </c>
      <c r="J391" s="31" t="s">
        <v>8805</v>
      </c>
      <c r="K391" s="38" t="s">
        <v>4364</v>
      </c>
      <c r="L391" s="39" t="s">
        <v>4365</v>
      </c>
      <c r="M391" s="40">
        <v>41</v>
      </c>
      <c r="N391" s="40"/>
      <c r="O391" s="40"/>
      <c r="P391" s="40">
        <v>1</v>
      </c>
      <c r="Q391" s="40"/>
      <c r="R391" s="40"/>
      <c r="S391" s="40"/>
      <c r="T391" s="40">
        <v>1</v>
      </c>
      <c r="U391" s="40"/>
      <c r="V391" s="40"/>
      <c r="W391" s="40"/>
      <c r="X391" s="40">
        <v>75</v>
      </c>
      <c r="Y391" s="49"/>
      <c r="Z391" t="s">
        <v>5883</v>
      </c>
      <c r="AB391">
        <v>9</v>
      </c>
      <c r="AC391" s="50">
        <f t="array" ref="AC391">SUM((Q391:W391)/7)</f>
        <v>0.142857142857143</v>
      </c>
      <c r="AD391" s="51">
        <f t="shared" ref="AD391:AD398" si="6">X391/AC391</f>
        <v>525</v>
      </c>
    </row>
    <row r="392" customHeight="1" spans="1:30">
      <c r="A392" s="31" t="s">
        <v>8803</v>
      </c>
      <c r="B392" s="31" t="s">
        <v>15</v>
      </c>
      <c r="C392" s="31" t="s">
        <v>8818</v>
      </c>
      <c r="D392" s="31" t="s">
        <v>8805</v>
      </c>
      <c r="E392" s="31" t="s">
        <v>25</v>
      </c>
      <c r="F392" s="31" t="s">
        <v>182</v>
      </c>
      <c r="G392" s="32" t="s">
        <v>8831</v>
      </c>
      <c r="H392" s="33" t="s">
        <v>8809</v>
      </c>
      <c r="I392" s="37">
        <v>1.8</v>
      </c>
      <c r="J392" s="31" t="s">
        <v>8805</v>
      </c>
      <c r="K392" s="38" t="s">
        <v>4367</v>
      </c>
      <c r="L392" s="39" t="s">
        <v>4368</v>
      </c>
      <c r="M392" s="40">
        <v>4</v>
      </c>
      <c r="N392" s="40"/>
      <c r="O392" s="40"/>
      <c r="P392" s="40"/>
      <c r="Q392" s="40"/>
      <c r="R392" s="40"/>
      <c r="S392" s="40">
        <v>1</v>
      </c>
      <c r="T392" s="40">
        <v>1</v>
      </c>
      <c r="U392" s="40"/>
      <c r="V392" s="40"/>
      <c r="W392" s="40">
        <v>1</v>
      </c>
      <c r="X392" s="40">
        <v>12</v>
      </c>
      <c r="Y392" s="49">
        <v>3</v>
      </c>
      <c r="Z392" t="s">
        <v>5883</v>
      </c>
      <c r="AB392">
        <v>8</v>
      </c>
      <c r="AC392" s="50">
        <f t="array" ref="AC392">SUM((Q392:W392)/7)</f>
        <v>0.428571428571429</v>
      </c>
      <c r="AD392" s="51">
        <f t="shared" si="6"/>
        <v>28</v>
      </c>
    </row>
    <row r="393" customHeight="1" spans="1:30">
      <c r="A393" s="31" t="s">
        <v>8803</v>
      </c>
      <c r="B393" s="31" t="s">
        <v>15</v>
      </c>
      <c r="C393" s="31" t="s">
        <v>8818</v>
      </c>
      <c r="D393" s="31" t="s">
        <v>8805</v>
      </c>
      <c r="E393" s="31" t="s">
        <v>25</v>
      </c>
      <c r="F393" s="31" t="s">
        <v>182</v>
      </c>
      <c r="G393" s="32" t="s">
        <v>8831</v>
      </c>
      <c r="H393" s="33" t="s">
        <v>8810</v>
      </c>
      <c r="I393" s="37">
        <v>1.8</v>
      </c>
      <c r="J393" s="31" t="s">
        <v>8805</v>
      </c>
      <c r="K393" s="38" t="s">
        <v>4370</v>
      </c>
      <c r="L393" s="39" t="s">
        <v>4371</v>
      </c>
      <c r="M393" s="40">
        <v>4</v>
      </c>
      <c r="N393" s="40"/>
      <c r="O393" s="40"/>
      <c r="P393" s="40"/>
      <c r="Q393" s="40"/>
      <c r="R393" s="40"/>
      <c r="S393" s="40"/>
      <c r="T393" s="40">
        <v>1</v>
      </c>
      <c r="U393" s="40"/>
      <c r="V393" s="40">
        <v>1</v>
      </c>
      <c r="W393" s="40"/>
      <c r="X393" s="40">
        <v>10</v>
      </c>
      <c r="Y393" s="49">
        <v>3</v>
      </c>
      <c r="Z393" t="s">
        <v>5883</v>
      </c>
      <c r="AB393">
        <v>7</v>
      </c>
      <c r="AC393" s="50">
        <f t="array" ref="AC393">SUM((Q393:W393)/7)</f>
        <v>0.285714285714286</v>
      </c>
      <c r="AD393" s="51">
        <f t="shared" si="6"/>
        <v>35</v>
      </c>
    </row>
    <row r="394" customHeight="1" spans="1:30">
      <c r="A394" s="31" t="s">
        <v>8803</v>
      </c>
      <c r="B394" s="31" t="s">
        <v>15</v>
      </c>
      <c r="C394" s="31" t="s">
        <v>8818</v>
      </c>
      <c r="D394" s="31" t="s">
        <v>8805</v>
      </c>
      <c r="E394" s="31" t="s">
        <v>25</v>
      </c>
      <c r="F394" s="31" t="s">
        <v>182</v>
      </c>
      <c r="G394" s="32" t="s">
        <v>8831</v>
      </c>
      <c r="H394" s="33" t="s">
        <v>8811</v>
      </c>
      <c r="I394" s="37">
        <v>1.8</v>
      </c>
      <c r="J394" s="31" t="s">
        <v>8805</v>
      </c>
      <c r="K394" s="38" t="s">
        <v>4372</v>
      </c>
      <c r="L394" s="39" t="s">
        <v>4373</v>
      </c>
      <c r="M394" s="40">
        <v>5</v>
      </c>
      <c r="N394" s="40">
        <v>1</v>
      </c>
      <c r="O394" s="40"/>
      <c r="P394" s="40"/>
      <c r="Q394" s="40"/>
      <c r="R394" s="40"/>
      <c r="S394" s="40"/>
      <c r="T394" s="40">
        <v>2</v>
      </c>
      <c r="U394" s="40">
        <v>1</v>
      </c>
      <c r="V394" s="40"/>
      <c r="W394" s="40"/>
      <c r="X394" s="40">
        <v>1</v>
      </c>
      <c r="Y394" s="49"/>
      <c r="Z394" t="s">
        <v>5883</v>
      </c>
      <c r="AB394">
        <v>9</v>
      </c>
      <c r="AC394" s="50">
        <f t="array" ref="AC394">SUM((Q394:W394)/7)</f>
        <v>0.428571428571429</v>
      </c>
      <c r="AD394" s="75">
        <f t="shared" si="6"/>
        <v>2.33333333333333</v>
      </c>
    </row>
    <row r="395" customHeight="1" spans="1:30">
      <c r="A395" s="31" t="s">
        <v>8803</v>
      </c>
      <c r="B395" s="31" t="s">
        <v>15</v>
      </c>
      <c r="C395" s="31" t="s">
        <v>8818</v>
      </c>
      <c r="D395" s="31" t="s">
        <v>8805</v>
      </c>
      <c r="E395" s="31" t="s">
        <v>25</v>
      </c>
      <c r="F395" s="31" t="s">
        <v>182</v>
      </c>
      <c r="G395" s="32" t="s">
        <v>8831</v>
      </c>
      <c r="H395" s="33" t="s">
        <v>8812</v>
      </c>
      <c r="I395" s="37">
        <v>1.8</v>
      </c>
      <c r="J395" s="31" t="s">
        <v>8805</v>
      </c>
      <c r="K395" s="38" t="s">
        <v>4375</v>
      </c>
      <c r="L395" s="39" t="s">
        <v>4376</v>
      </c>
      <c r="M395" s="40">
        <v>9</v>
      </c>
      <c r="N395" s="40"/>
      <c r="O395" s="40"/>
      <c r="P395" s="40">
        <v>2</v>
      </c>
      <c r="Q395" s="40">
        <v>1</v>
      </c>
      <c r="R395" s="40"/>
      <c r="S395" s="40"/>
      <c r="T395" s="40">
        <v>1</v>
      </c>
      <c r="U395" s="40"/>
      <c r="V395" s="40">
        <v>1</v>
      </c>
      <c r="W395" s="40"/>
      <c r="X395" s="40">
        <v>4</v>
      </c>
      <c r="Y395" s="49"/>
      <c r="Z395" t="s">
        <v>5883</v>
      </c>
      <c r="AB395">
        <v>7</v>
      </c>
      <c r="AC395" s="50">
        <f t="array" ref="AC395">SUM((Q395:W395)/7)</f>
        <v>0.428571428571429</v>
      </c>
      <c r="AD395" s="75">
        <f t="shared" si="6"/>
        <v>9.33333333333333</v>
      </c>
    </row>
    <row r="396" customHeight="1" spans="1:30">
      <c r="A396" s="31" t="s">
        <v>8803</v>
      </c>
      <c r="B396" s="31" t="s">
        <v>15</v>
      </c>
      <c r="C396" s="31" t="s">
        <v>8818</v>
      </c>
      <c r="D396" s="31" t="s">
        <v>8805</v>
      </c>
      <c r="E396" s="31" t="s">
        <v>25</v>
      </c>
      <c r="F396" s="31" t="s">
        <v>17</v>
      </c>
      <c r="G396" s="32" t="s">
        <v>8831</v>
      </c>
      <c r="H396" s="33" t="s">
        <v>8808</v>
      </c>
      <c r="I396" s="37">
        <v>1.8</v>
      </c>
      <c r="J396" s="31" t="s">
        <v>8805</v>
      </c>
      <c r="K396" s="38" t="s">
        <v>4378</v>
      </c>
      <c r="L396" s="39" t="s">
        <v>4379</v>
      </c>
      <c r="M396" s="40">
        <v>18</v>
      </c>
      <c r="N396" s="40"/>
      <c r="O396" s="40"/>
      <c r="P396" s="40"/>
      <c r="Q396" s="40"/>
      <c r="R396" s="40"/>
      <c r="S396" s="40"/>
      <c r="T396" s="40"/>
      <c r="U396" s="40"/>
      <c r="V396" s="40">
        <v>1</v>
      </c>
      <c r="W396" s="40"/>
      <c r="X396" s="40">
        <v>17</v>
      </c>
      <c r="Y396" s="49">
        <v>5</v>
      </c>
      <c r="Z396" t="s">
        <v>5883</v>
      </c>
      <c r="AB396">
        <v>3</v>
      </c>
      <c r="AC396" s="50">
        <f t="array" ref="AC396">SUM((Q396:W396)/7)</f>
        <v>0.142857142857143</v>
      </c>
      <c r="AD396" s="51">
        <f t="shared" si="6"/>
        <v>119</v>
      </c>
    </row>
    <row r="397" customHeight="1" spans="1:30">
      <c r="A397" s="31" t="s">
        <v>8803</v>
      </c>
      <c r="B397" s="31" t="s">
        <v>15</v>
      </c>
      <c r="C397" s="31" t="s">
        <v>8818</v>
      </c>
      <c r="D397" s="31" t="s">
        <v>8805</v>
      </c>
      <c r="E397" s="31" t="s">
        <v>25</v>
      </c>
      <c r="F397" s="31" t="s">
        <v>17</v>
      </c>
      <c r="G397" s="32" t="s">
        <v>8831</v>
      </c>
      <c r="H397" s="33" t="s">
        <v>8809</v>
      </c>
      <c r="I397" s="37">
        <v>1.8</v>
      </c>
      <c r="J397" s="31" t="s">
        <v>8805</v>
      </c>
      <c r="K397" s="38" t="s">
        <v>4381</v>
      </c>
      <c r="L397" s="39" t="s">
        <v>4382</v>
      </c>
      <c r="M397" s="40">
        <v>10</v>
      </c>
      <c r="N397" s="40"/>
      <c r="O397" s="40">
        <v>1</v>
      </c>
      <c r="P397" s="40"/>
      <c r="Q397" s="40"/>
      <c r="R397" s="40"/>
      <c r="S397" s="40">
        <v>1</v>
      </c>
      <c r="T397" s="40">
        <v>2</v>
      </c>
      <c r="U397" s="40">
        <v>1</v>
      </c>
      <c r="V397" s="40"/>
      <c r="W397" s="40"/>
      <c r="X397" s="40">
        <v>5</v>
      </c>
      <c r="Y397" s="49"/>
      <c r="Z397" t="s">
        <v>5883</v>
      </c>
      <c r="AB397">
        <v>10</v>
      </c>
      <c r="AC397" s="50">
        <f t="array" ref="AC397">SUM((Q397:W397)/7)</f>
        <v>0.571428571428571</v>
      </c>
      <c r="AD397" s="75">
        <f t="shared" si="6"/>
        <v>8.75</v>
      </c>
    </row>
    <row r="398" customHeight="1" spans="1:30">
      <c r="A398" s="31" t="s">
        <v>8803</v>
      </c>
      <c r="B398" s="31" t="s">
        <v>15</v>
      </c>
      <c r="C398" s="31" t="s">
        <v>8818</v>
      </c>
      <c r="D398" s="31" t="s">
        <v>8805</v>
      </c>
      <c r="E398" s="31" t="s">
        <v>25</v>
      </c>
      <c r="F398" s="31" t="s">
        <v>17</v>
      </c>
      <c r="G398" s="32" t="s">
        <v>8831</v>
      </c>
      <c r="H398" s="33" t="s">
        <v>8810</v>
      </c>
      <c r="I398" s="37">
        <v>1.8</v>
      </c>
      <c r="J398" s="31" t="s">
        <v>8805</v>
      </c>
      <c r="K398" s="38" t="s">
        <v>4384</v>
      </c>
      <c r="L398" s="39" t="s">
        <v>4385</v>
      </c>
      <c r="M398" s="40">
        <v>2</v>
      </c>
      <c r="N398" s="40"/>
      <c r="O398" s="40"/>
      <c r="P398" s="40"/>
      <c r="Q398" s="40"/>
      <c r="R398" s="40"/>
      <c r="S398" s="40"/>
      <c r="T398" s="40"/>
      <c r="U398" s="40"/>
      <c r="V398" s="40">
        <v>1</v>
      </c>
      <c r="W398" s="40"/>
      <c r="X398" s="40">
        <v>1</v>
      </c>
      <c r="Y398" s="49"/>
      <c r="Z398" t="s">
        <v>5883</v>
      </c>
      <c r="AB398">
        <v>7</v>
      </c>
      <c r="AC398" s="50">
        <f t="array" ref="AC398">SUM((Q398:W398)/7)</f>
        <v>0.142857142857143</v>
      </c>
      <c r="AD398" s="75">
        <f t="shared" si="6"/>
        <v>7</v>
      </c>
    </row>
    <row r="399" customHeight="1" spans="1:30">
      <c r="A399" s="31" t="s">
        <v>8803</v>
      </c>
      <c r="B399" s="31" t="s">
        <v>15</v>
      </c>
      <c r="C399" s="31" t="s">
        <v>8818</v>
      </c>
      <c r="D399" s="31" t="s">
        <v>8805</v>
      </c>
      <c r="E399" s="31" t="s">
        <v>5135</v>
      </c>
      <c r="F399" s="31" t="s">
        <v>17</v>
      </c>
      <c r="G399" s="32" t="s">
        <v>8831</v>
      </c>
      <c r="H399" s="33" t="s">
        <v>8809</v>
      </c>
      <c r="I399" s="37">
        <v>1.8</v>
      </c>
      <c r="J399" s="31" t="s">
        <v>8805</v>
      </c>
      <c r="K399" s="38" t="s">
        <v>5996</v>
      </c>
      <c r="L399" s="39" t="s">
        <v>5997</v>
      </c>
      <c r="M399" s="40">
        <v>2</v>
      </c>
      <c r="N399" s="40"/>
      <c r="O399" s="40">
        <v>1</v>
      </c>
      <c r="P399" s="40">
        <v>1</v>
      </c>
      <c r="Q399" s="40"/>
      <c r="R399" s="40"/>
      <c r="S399" s="40"/>
      <c r="T399" s="40"/>
      <c r="U399" s="40"/>
      <c r="V399" s="40"/>
      <c r="W399" s="40"/>
      <c r="X399" s="40">
        <v>0</v>
      </c>
      <c r="Y399" s="49"/>
      <c r="Z399" t="s">
        <v>5882</v>
      </c>
      <c r="AB399">
        <v>9</v>
      </c>
      <c r="AC399" s="50">
        <f t="array" ref="AC399">SUM((Q399:W399)/7)</f>
        <v>0</v>
      </c>
      <c r="AD399" s="51"/>
    </row>
    <row r="400" customHeight="1" spans="1:30">
      <c r="A400" s="31" t="s">
        <v>8803</v>
      </c>
      <c r="B400" s="31" t="s">
        <v>15</v>
      </c>
      <c r="C400" s="31" t="s">
        <v>8818</v>
      </c>
      <c r="D400" s="31" t="s">
        <v>8805</v>
      </c>
      <c r="E400" s="31" t="s">
        <v>5135</v>
      </c>
      <c r="F400" s="31" t="s">
        <v>17</v>
      </c>
      <c r="G400" s="32" t="s">
        <v>8831</v>
      </c>
      <c r="H400" s="33" t="s">
        <v>8810</v>
      </c>
      <c r="I400" s="37">
        <v>1.8</v>
      </c>
      <c r="J400" s="31" t="s">
        <v>8805</v>
      </c>
      <c r="K400" s="38" t="s">
        <v>5999</v>
      </c>
      <c r="L400" s="39" t="s">
        <v>6000</v>
      </c>
      <c r="M400" s="40">
        <v>7</v>
      </c>
      <c r="N400" s="40">
        <v>1</v>
      </c>
      <c r="O400" s="40"/>
      <c r="P400" s="40"/>
      <c r="Q400" s="40"/>
      <c r="R400" s="40"/>
      <c r="S400" s="40">
        <v>1</v>
      </c>
      <c r="T400" s="40"/>
      <c r="U400" s="40"/>
      <c r="V400" s="40"/>
      <c r="W400" s="40"/>
      <c r="X400" s="40">
        <v>4</v>
      </c>
      <c r="Y400" s="49"/>
      <c r="Z400" t="s">
        <v>5882</v>
      </c>
      <c r="AB400">
        <v>5</v>
      </c>
      <c r="AC400" s="50">
        <f t="array" ref="AC400">SUM((Q400:W400)/7)</f>
        <v>0.142857142857143</v>
      </c>
      <c r="AD400" s="51">
        <f>X400/AC400</f>
        <v>28</v>
      </c>
    </row>
    <row r="401" customHeight="1" spans="1:30">
      <c r="A401" s="31" t="s">
        <v>8803</v>
      </c>
      <c r="B401" s="31" t="s">
        <v>15</v>
      </c>
      <c r="C401" s="31" t="s">
        <v>8818</v>
      </c>
      <c r="D401" s="31" t="s">
        <v>8805</v>
      </c>
      <c r="E401" s="31" t="s">
        <v>5135</v>
      </c>
      <c r="F401" s="31" t="s">
        <v>17</v>
      </c>
      <c r="G401" s="32" t="s">
        <v>8831</v>
      </c>
      <c r="H401" s="33" t="s">
        <v>8811</v>
      </c>
      <c r="I401" s="37">
        <v>1.8</v>
      </c>
      <c r="J401" s="31" t="s">
        <v>8805</v>
      </c>
      <c r="K401" s="38" t="s">
        <v>6002</v>
      </c>
      <c r="L401" s="39" t="s">
        <v>6003</v>
      </c>
      <c r="M401" s="40">
        <v>0</v>
      </c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>
        <v>0</v>
      </c>
      <c r="Y401" s="49"/>
      <c r="Z401" t="s">
        <v>5882</v>
      </c>
      <c r="AB401">
        <v>1</v>
      </c>
      <c r="AC401" s="50">
        <f t="array" ref="AC401">SUM((Q401:W401)/7)</f>
        <v>0</v>
      </c>
      <c r="AD401" s="51"/>
    </row>
    <row r="402" customHeight="1" spans="1:30">
      <c r="A402" s="31" t="s">
        <v>8803</v>
      </c>
      <c r="B402" s="31" t="s">
        <v>15</v>
      </c>
      <c r="C402" s="31" t="s">
        <v>8818</v>
      </c>
      <c r="D402" s="31" t="s">
        <v>8805</v>
      </c>
      <c r="E402" s="31" t="s">
        <v>5135</v>
      </c>
      <c r="F402" s="31" t="s">
        <v>182</v>
      </c>
      <c r="G402" s="32" t="s">
        <v>8831</v>
      </c>
      <c r="H402" s="33" t="s">
        <v>8809</v>
      </c>
      <c r="I402" s="37">
        <v>1.8</v>
      </c>
      <c r="J402" s="31" t="s">
        <v>8805</v>
      </c>
      <c r="K402" s="42" t="s">
        <v>6005</v>
      </c>
      <c r="L402" s="39" t="s">
        <v>6006</v>
      </c>
      <c r="M402" s="40">
        <v>1</v>
      </c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>
        <v>1</v>
      </c>
      <c r="Y402" s="49"/>
      <c r="Z402" t="s">
        <v>5882</v>
      </c>
      <c r="AB402"/>
      <c r="AC402" s="50">
        <f t="array" ref="AC402">SUM((Q402:W402)/7)</f>
        <v>0</v>
      </c>
      <c r="AD402" s="51"/>
    </row>
    <row r="403" customHeight="1" spans="1:30">
      <c r="A403" s="31" t="s">
        <v>8803</v>
      </c>
      <c r="B403" s="31" t="s">
        <v>15</v>
      </c>
      <c r="C403" s="31" t="s">
        <v>8818</v>
      </c>
      <c r="D403" s="31" t="s">
        <v>8805</v>
      </c>
      <c r="E403" s="31" t="s">
        <v>5135</v>
      </c>
      <c r="F403" s="31" t="s">
        <v>182</v>
      </c>
      <c r="G403" s="32" t="s">
        <v>8831</v>
      </c>
      <c r="H403" s="33" t="s">
        <v>8810</v>
      </c>
      <c r="I403" s="37">
        <v>1.8</v>
      </c>
      <c r="J403" s="31" t="s">
        <v>8805</v>
      </c>
      <c r="K403" s="42" t="s">
        <v>6008</v>
      </c>
      <c r="L403" s="39" t="s">
        <v>6009</v>
      </c>
      <c r="M403" s="40">
        <v>0</v>
      </c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>
        <v>0</v>
      </c>
      <c r="Y403" s="49"/>
      <c r="Z403" t="s">
        <v>5882</v>
      </c>
      <c r="AB403"/>
      <c r="AC403" s="50">
        <f t="array" ref="AC403">SUM((Q403:W403)/7)</f>
        <v>0</v>
      </c>
      <c r="AD403" s="51"/>
    </row>
    <row r="404" customHeight="1" spans="1:30">
      <c r="A404" s="31" t="s">
        <v>8803</v>
      </c>
      <c r="B404" s="31" t="s">
        <v>15</v>
      </c>
      <c r="C404" s="31" t="s">
        <v>8818</v>
      </c>
      <c r="D404" s="31" t="s">
        <v>8805</v>
      </c>
      <c r="E404" s="31" t="s">
        <v>5135</v>
      </c>
      <c r="F404" s="31" t="s">
        <v>182</v>
      </c>
      <c r="G404" s="32" t="s">
        <v>8831</v>
      </c>
      <c r="H404" s="33" t="s">
        <v>8811</v>
      </c>
      <c r="I404" s="37">
        <v>1.8</v>
      </c>
      <c r="J404" s="31" t="s">
        <v>8805</v>
      </c>
      <c r="K404" s="42" t="s">
        <v>6011</v>
      </c>
      <c r="L404" s="39" t="s">
        <v>6012</v>
      </c>
      <c r="M404" s="40">
        <v>0</v>
      </c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>
        <v>0</v>
      </c>
      <c r="Y404" s="49"/>
      <c r="Z404" t="s">
        <v>5882</v>
      </c>
      <c r="AB404"/>
      <c r="AC404" s="50">
        <f t="array" ref="AC404">SUM((Q404:W404)/7)</f>
        <v>0</v>
      </c>
      <c r="AD404" s="51"/>
    </row>
    <row r="405" customHeight="1" spans="1:30">
      <c r="A405" s="31" t="s">
        <v>8803</v>
      </c>
      <c r="B405" s="31" t="s">
        <v>15</v>
      </c>
      <c r="C405" s="31" t="s">
        <v>8818</v>
      </c>
      <c r="D405" s="31" t="s">
        <v>8805</v>
      </c>
      <c r="E405" s="31" t="s">
        <v>4431</v>
      </c>
      <c r="F405" s="31" t="s">
        <v>182</v>
      </c>
      <c r="G405" s="32" t="s">
        <v>8831</v>
      </c>
      <c r="H405" s="33" t="s">
        <v>8810</v>
      </c>
      <c r="I405" s="37">
        <v>1.8</v>
      </c>
      <c r="J405" s="31" t="s">
        <v>8805</v>
      </c>
      <c r="K405" s="42" t="s">
        <v>4432</v>
      </c>
      <c r="L405" s="39" t="s">
        <v>4433</v>
      </c>
      <c r="M405" s="40">
        <v>2</v>
      </c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>
        <v>2</v>
      </c>
      <c r="Y405" s="49"/>
      <c r="Z405" t="s">
        <v>5882</v>
      </c>
      <c r="AB405"/>
      <c r="AC405" s="50">
        <f t="array" ref="AC405">SUM((Q405:W405)/7)</f>
        <v>0</v>
      </c>
      <c r="AD405" s="51"/>
    </row>
    <row r="406" customHeight="1" spans="1:30">
      <c r="A406" s="31" t="s">
        <v>8803</v>
      </c>
      <c r="B406" s="31" t="s">
        <v>15</v>
      </c>
      <c r="C406" s="31" t="s">
        <v>8818</v>
      </c>
      <c r="D406" s="31" t="s">
        <v>8805</v>
      </c>
      <c r="E406" s="31" t="s">
        <v>4431</v>
      </c>
      <c r="F406" s="31" t="s">
        <v>182</v>
      </c>
      <c r="G406" s="32" t="s">
        <v>8831</v>
      </c>
      <c r="H406" s="33" t="s">
        <v>8811</v>
      </c>
      <c r="I406" s="37">
        <v>1.8</v>
      </c>
      <c r="J406" s="31" t="s">
        <v>8805</v>
      </c>
      <c r="K406" s="42" t="s">
        <v>4435</v>
      </c>
      <c r="L406" s="39" t="s">
        <v>4436</v>
      </c>
      <c r="M406" s="40">
        <v>2</v>
      </c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>
        <v>2</v>
      </c>
      <c r="Y406" s="49"/>
      <c r="Z406" t="s">
        <v>5882</v>
      </c>
      <c r="AB406"/>
      <c r="AC406" s="50">
        <f t="array" ref="AC406">SUM((Q406:W406)/7)</f>
        <v>0</v>
      </c>
      <c r="AD406" s="51"/>
    </row>
    <row r="407" customHeight="1" spans="1:30">
      <c r="A407" s="31" t="s">
        <v>8803</v>
      </c>
      <c r="B407" s="31" t="s">
        <v>15</v>
      </c>
      <c r="C407" s="31" t="s">
        <v>8818</v>
      </c>
      <c r="D407" s="31" t="s">
        <v>8805</v>
      </c>
      <c r="E407" s="31" t="s">
        <v>1171</v>
      </c>
      <c r="F407" s="31" t="s">
        <v>126</v>
      </c>
      <c r="G407" s="32" t="s">
        <v>8831</v>
      </c>
      <c r="H407" s="33" t="s">
        <v>8810</v>
      </c>
      <c r="I407" s="37">
        <v>1.8</v>
      </c>
      <c r="J407" s="31" t="s">
        <v>8805</v>
      </c>
      <c r="K407" s="38" t="s">
        <v>2523</v>
      </c>
      <c r="L407" s="39" t="s">
        <v>2524</v>
      </c>
      <c r="M407" s="40">
        <v>1</v>
      </c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>
        <v>1</v>
      </c>
      <c r="Y407" s="49"/>
      <c r="Z407" t="s">
        <v>5919</v>
      </c>
      <c r="AB407">
        <v>6</v>
      </c>
      <c r="AC407" s="50">
        <f t="array" ref="AC407">SUM((Q407:W407)/7)</f>
        <v>0</v>
      </c>
      <c r="AD407" s="51"/>
    </row>
    <row r="408" customHeight="1" spans="1:30">
      <c r="A408" s="31" t="s">
        <v>8803</v>
      </c>
      <c r="B408" s="31" t="s">
        <v>15</v>
      </c>
      <c r="C408" s="31" t="s">
        <v>8818</v>
      </c>
      <c r="D408" s="31" t="s">
        <v>8805</v>
      </c>
      <c r="E408" s="31" t="s">
        <v>1171</v>
      </c>
      <c r="F408" s="31" t="s">
        <v>126</v>
      </c>
      <c r="G408" s="32" t="s">
        <v>8831</v>
      </c>
      <c r="H408" s="33" t="s">
        <v>8811</v>
      </c>
      <c r="I408" s="37">
        <v>1.8</v>
      </c>
      <c r="J408" s="31" t="s">
        <v>8805</v>
      </c>
      <c r="K408" s="38" t="s">
        <v>2526</v>
      </c>
      <c r="L408" s="39" t="s">
        <v>2527</v>
      </c>
      <c r="M408" s="40">
        <v>4</v>
      </c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>
        <v>4</v>
      </c>
      <c r="Y408" s="49"/>
      <c r="Z408" t="s">
        <v>5919</v>
      </c>
      <c r="AB408">
        <v>5</v>
      </c>
      <c r="AC408" s="50">
        <f t="array" ref="AC408">SUM((Q408:W408)/7)</f>
        <v>0</v>
      </c>
      <c r="AD408" s="51"/>
    </row>
    <row r="409" customHeight="1" spans="1:30">
      <c r="A409" s="31" t="s">
        <v>8803</v>
      </c>
      <c r="B409" s="31" t="s">
        <v>15</v>
      </c>
      <c r="C409" s="31" t="s">
        <v>8818</v>
      </c>
      <c r="D409" s="31" t="s">
        <v>8805</v>
      </c>
      <c r="E409" s="31" t="s">
        <v>1171</v>
      </c>
      <c r="F409" s="31" t="s">
        <v>126</v>
      </c>
      <c r="G409" s="32" t="s">
        <v>8831</v>
      </c>
      <c r="H409" s="33" t="s">
        <v>8812</v>
      </c>
      <c r="I409" s="37">
        <v>1.8</v>
      </c>
      <c r="J409" s="31" t="s">
        <v>8805</v>
      </c>
      <c r="K409" s="38" t="s">
        <v>2529</v>
      </c>
      <c r="L409" s="39" t="s">
        <v>2530</v>
      </c>
      <c r="M409" s="40">
        <v>6</v>
      </c>
      <c r="N409" s="40">
        <v>1</v>
      </c>
      <c r="O409" s="40"/>
      <c r="P409" s="40"/>
      <c r="Q409" s="40"/>
      <c r="R409" s="40"/>
      <c r="S409" s="40"/>
      <c r="T409" s="40">
        <v>1</v>
      </c>
      <c r="U409" s="40"/>
      <c r="V409" s="40"/>
      <c r="W409" s="40"/>
      <c r="X409" s="40">
        <v>4</v>
      </c>
      <c r="Y409" s="49"/>
      <c r="Z409" t="s">
        <v>5919</v>
      </c>
      <c r="AB409">
        <v>3</v>
      </c>
      <c r="AC409" s="50">
        <f t="array" ref="AC409">SUM((Q409:W409)/7)</f>
        <v>0.142857142857143</v>
      </c>
      <c r="AD409" s="51">
        <f t="shared" ref="AD409:AD416" si="7">X409/AC409</f>
        <v>28</v>
      </c>
    </row>
    <row r="410" customHeight="1" spans="1:30">
      <c r="A410" s="31" t="s">
        <v>8803</v>
      </c>
      <c r="B410" s="31" t="s">
        <v>15</v>
      </c>
      <c r="C410" s="31" t="s">
        <v>8818</v>
      </c>
      <c r="D410" s="31" t="s">
        <v>8805</v>
      </c>
      <c r="E410" s="31" t="s">
        <v>1171</v>
      </c>
      <c r="F410" s="31" t="s">
        <v>126</v>
      </c>
      <c r="G410" s="32" t="s">
        <v>8831</v>
      </c>
      <c r="H410" s="33" t="s">
        <v>8813</v>
      </c>
      <c r="I410" s="37">
        <v>1.8</v>
      </c>
      <c r="J410" s="31" t="s">
        <v>8805</v>
      </c>
      <c r="K410" s="38" t="s">
        <v>2532</v>
      </c>
      <c r="L410" s="39" t="s">
        <v>2533</v>
      </c>
      <c r="M410" s="40">
        <v>6</v>
      </c>
      <c r="N410" s="40"/>
      <c r="O410" s="40"/>
      <c r="P410" s="40">
        <v>1</v>
      </c>
      <c r="Q410" s="40"/>
      <c r="R410" s="40"/>
      <c r="S410" s="40"/>
      <c r="T410" s="40"/>
      <c r="U410" s="40"/>
      <c r="V410" s="40"/>
      <c r="W410" s="40">
        <v>1</v>
      </c>
      <c r="X410" s="40">
        <v>4</v>
      </c>
      <c r="Y410" s="49"/>
      <c r="Z410" t="s">
        <v>5919</v>
      </c>
      <c r="AB410">
        <v>3</v>
      </c>
      <c r="AC410" s="50">
        <f t="array" ref="AC410">SUM((Q410:W410)/7)</f>
        <v>0.142857142857143</v>
      </c>
      <c r="AD410" s="51">
        <f t="shared" si="7"/>
        <v>28</v>
      </c>
    </row>
    <row r="411" customHeight="1" spans="1:30">
      <c r="A411" s="31" t="s">
        <v>8803</v>
      </c>
      <c r="B411" s="31" t="s">
        <v>15</v>
      </c>
      <c r="C411" s="31" t="s">
        <v>8818</v>
      </c>
      <c r="D411" s="31" t="s">
        <v>8805</v>
      </c>
      <c r="E411" s="31" t="s">
        <v>16</v>
      </c>
      <c r="F411" s="31" t="s">
        <v>182</v>
      </c>
      <c r="G411" s="32" t="s">
        <v>8831</v>
      </c>
      <c r="H411" s="33" t="s">
        <v>8807</v>
      </c>
      <c r="I411" s="37">
        <v>1.8</v>
      </c>
      <c r="J411" s="31" t="s">
        <v>8805</v>
      </c>
      <c r="K411" s="42" t="s">
        <v>6014</v>
      </c>
      <c r="L411" s="39" t="s">
        <v>6015</v>
      </c>
      <c r="M411" s="40">
        <v>73</v>
      </c>
      <c r="N411" s="40">
        <v>2</v>
      </c>
      <c r="O411" s="40">
        <v>3</v>
      </c>
      <c r="P411" s="40">
        <v>3</v>
      </c>
      <c r="Q411" s="40"/>
      <c r="R411" s="40"/>
      <c r="S411" s="40">
        <v>4</v>
      </c>
      <c r="T411" s="40">
        <v>4</v>
      </c>
      <c r="U411" s="40">
        <v>1</v>
      </c>
      <c r="V411" s="40">
        <v>2</v>
      </c>
      <c r="W411" s="40">
        <v>2</v>
      </c>
      <c r="X411" s="40">
        <v>52</v>
      </c>
      <c r="Y411" s="49"/>
      <c r="Z411" t="s">
        <v>6017</v>
      </c>
      <c r="AB411">
        <v>69</v>
      </c>
      <c r="AC411" s="50">
        <f t="array" ref="AC411">SUM((Q411:W411)/7)</f>
        <v>1.85714285714286</v>
      </c>
      <c r="AD411" s="51">
        <f t="shared" si="7"/>
        <v>28</v>
      </c>
    </row>
    <row r="412" customHeight="1" spans="1:30">
      <c r="A412" s="31" t="s">
        <v>8803</v>
      </c>
      <c r="B412" s="31" t="s">
        <v>15</v>
      </c>
      <c r="C412" s="31" t="s">
        <v>8818</v>
      </c>
      <c r="D412" s="31" t="s">
        <v>8805</v>
      </c>
      <c r="E412" s="31" t="s">
        <v>16</v>
      </c>
      <c r="F412" s="31" t="s">
        <v>182</v>
      </c>
      <c r="G412" s="32" t="s">
        <v>8831</v>
      </c>
      <c r="H412" s="33" t="s">
        <v>8808</v>
      </c>
      <c r="I412" s="37">
        <v>1.8</v>
      </c>
      <c r="J412" s="31" t="s">
        <v>8805</v>
      </c>
      <c r="K412" s="42" t="s">
        <v>4283</v>
      </c>
      <c r="L412" s="39" t="s">
        <v>4284</v>
      </c>
      <c r="M412" s="40">
        <v>49</v>
      </c>
      <c r="N412" s="40">
        <v>2</v>
      </c>
      <c r="O412" s="40"/>
      <c r="P412" s="40">
        <v>2</v>
      </c>
      <c r="Q412" s="40">
        <v>6</v>
      </c>
      <c r="R412" s="40"/>
      <c r="S412" s="40">
        <v>4</v>
      </c>
      <c r="T412" s="40">
        <v>1</v>
      </c>
      <c r="U412" s="40">
        <v>2</v>
      </c>
      <c r="V412" s="40">
        <v>2</v>
      </c>
      <c r="W412" s="40"/>
      <c r="X412" s="40">
        <v>33</v>
      </c>
      <c r="Y412" s="49"/>
      <c r="Z412" t="s">
        <v>6017</v>
      </c>
      <c r="AB412">
        <v>32</v>
      </c>
      <c r="AC412" s="50">
        <f t="array" ref="AC412">SUM((Q412:W412)/7)</f>
        <v>2.14285714285714</v>
      </c>
      <c r="AD412" s="51">
        <f t="shared" si="7"/>
        <v>15.4</v>
      </c>
    </row>
    <row r="413" customHeight="1" spans="1:30">
      <c r="A413" s="31" t="s">
        <v>8803</v>
      </c>
      <c r="B413" s="31" t="s">
        <v>15</v>
      </c>
      <c r="C413" s="31" t="s">
        <v>8818</v>
      </c>
      <c r="D413" s="31" t="s">
        <v>8805</v>
      </c>
      <c r="E413" s="31" t="s">
        <v>16</v>
      </c>
      <c r="F413" s="31" t="s">
        <v>182</v>
      </c>
      <c r="G413" s="32" t="s">
        <v>8831</v>
      </c>
      <c r="H413" s="33" t="s">
        <v>8809</v>
      </c>
      <c r="I413" s="37">
        <v>1.8</v>
      </c>
      <c r="J413" s="31" t="s">
        <v>8805</v>
      </c>
      <c r="K413" s="42" t="s">
        <v>4286</v>
      </c>
      <c r="L413" s="39" t="s">
        <v>4287</v>
      </c>
      <c r="M413" s="40">
        <v>11</v>
      </c>
      <c r="N413" s="40">
        <v>1</v>
      </c>
      <c r="O413" s="40"/>
      <c r="P413" s="40">
        <v>3</v>
      </c>
      <c r="Q413" s="40">
        <v>1</v>
      </c>
      <c r="R413" s="40"/>
      <c r="S413" s="40">
        <v>6</v>
      </c>
      <c r="T413" s="40"/>
      <c r="U413" s="40"/>
      <c r="V413" s="40"/>
      <c r="W413" s="40"/>
      <c r="X413" s="40">
        <v>0</v>
      </c>
      <c r="Y413" s="49"/>
      <c r="Z413" t="s">
        <v>6017</v>
      </c>
      <c r="AB413">
        <v>88</v>
      </c>
      <c r="AC413" s="50">
        <f t="array" ref="AC413">SUM((Q413:W413)/7)</f>
        <v>1</v>
      </c>
      <c r="AD413" s="51">
        <f t="shared" si="7"/>
        <v>0</v>
      </c>
    </row>
    <row r="414" customHeight="1" spans="1:30">
      <c r="A414" s="31" t="s">
        <v>8803</v>
      </c>
      <c r="B414" s="31" t="s">
        <v>15</v>
      </c>
      <c r="C414" s="31" t="s">
        <v>8818</v>
      </c>
      <c r="D414" s="31" t="s">
        <v>8805</v>
      </c>
      <c r="E414" s="31" t="s">
        <v>16</v>
      </c>
      <c r="F414" s="31" t="s">
        <v>182</v>
      </c>
      <c r="G414" s="32" t="s">
        <v>8831</v>
      </c>
      <c r="H414" s="33" t="s">
        <v>8810</v>
      </c>
      <c r="I414" s="37">
        <v>1.8</v>
      </c>
      <c r="J414" s="31" t="s">
        <v>8805</v>
      </c>
      <c r="K414" s="42" t="s">
        <v>4289</v>
      </c>
      <c r="L414" s="39" t="s">
        <v>4290</v>
      </c>
      <c r="M414" s="40">
        <v>444</v>
      </c>
      <c r="N414" s="40">
        <v>6</v>
      </c>
      <c r="O414" s="40">
        <v>2</v>
      </c>
      <c r="P414" s="40">
        <v>2</v>
      </c>
      <c r="Q414" s="40">
        <v>3</v>
      </c>
      <c r="R414" s="40"/>
      <c r="S414" s="40">
        <v>8</v>
      </c>
      <c r="T414" s="40">
        <v>8</v>
      </c>
      <c r="U414" s="40">
        <v>6</v>
      </c>
      <c r="V414" s="40">
        <v>4</v>
      </c>
      <c r="W414" s="40">
        <v>2</v>
      </c>
      <c r="X414" s="40">
        <v>403</v>
      </c>
      <c r="Y414" s="49"/>
      <c r="Z414" t="s">
        <v>6017</v>
      </c>
      <c r="AB414">
        <v>130</v>
      </c>
      <c r="AC414" s="50">
        <f t="array" ref="AC414">SUM((Q414:W414)/7)</f>
        <v>4.42857142857143</v>
      </c>
      <c r="AD414" s="51">
        <f t="shared" si="7"/>
        <v>91</v>
      </c>
    </row>
    <row r="415" customHeight="1" spans="1:30">
      <c r="A415" s="31" t="s">
        <v>8803</v>
      </c>
      <c r="B415" s="31" t="s">
        <v>15</v>
      </c>
      <c r="C415" s="31" t="s">
        <v>8818</v>
      </c>
      <c r="D415" s="31" t="s">
        <v>8805</v>
      </c>
      <c r="E415" s="31" t="s">
        <v>16</v>
      </c>
      <c r="F415" s="31" t="s">
        <v>182</v>
      </c>
      <c r="G415" s="32" t="s">
        <v>8831</v>
      </c>
      <c r="H415" s="33" t="s">
        <v>8811</v>
      </c>
      <c r="I415" s="37">
        <v>1.8</v>
      </c>
      <c r="J415" s="31" t="s">
        <v>8805</v>
      </c>
      <c r="K415" s="42" t="s">
        <v>4292</v>
      </c>
      <c r="L415" s="39" t="s">
        <v>4293</v>
      </c>
      <c r="M415" s="40">
        <v>432</v>
      </c>
      <c r="N415" s="40">
        <v>4</v>
      </c>
      <c r="O415" s="40">
        <v>7</v>
      </c>
      <c r="P415" s="40">
        <v>5</v>
      </c>
      <c r="Q415" s="40">
        <v>2</v>
      </c>
      <c r="R415" s="40"/>
      <c r="S415" s="40">
        <v>2</v>
      </c>
      <c r="T415" s="40">
        <v>8</v>
      </c>
      <c r="U415" s="40">
        <v>5</v>
      </c>
      <c r="V415" s="40">
        <v>3</v>
      </c>
      <c r="W415" s="40">
        <v>9</v>
      </c>
      <c r="X415" s="40">
        <v>387</v>
      </c>
      <c r="Y415" s="49"/>
      <c r="Z415" t="s">
        <v>6017</v>
      </c>
      <c r="AB415">
        <v>124</v>
      </c>
      <c r="AC415" s="50">
        <f t="array" ref="AC415">SUM((Q415:W415)/7)</f>
        <v>4.14285714285714</v>
      </c>
      <c r="AD415" s="51">
        <f t="shared" si="7"/>
        <v>93.4137931034483</v>
      </c>
    </row>
    <row r="416" customHeight="1" spans="1:30">
      <c r="A416" s="31" t="s">
        <v>8803</v>
      </c>
      <c r="B416" s="31" t="s">
        <v>15</v>
      </c>
      <c r="C416" s="31" t="s">
        <v>8818</v>
      </c>
      <c r="D416" s="31" t="s">
        <v>8805</v>
      </c>
      <c r="E416" s="31" t="s">
        <v>16</v>
      </c>
      <c r="F416" s="31" t="s">
        <v>182</v>
      </c>
      <c r="G416" s="32" t="s">
        <v>8831</v>
      </c>
      <c r="H416" s="33" t="s">
        <v>8812</v>
      </c>
      <c r="I416" s="37">
        <v>1.8</v>
      </c>
      <c r="J416" s="31" t="s">
        <v>8805</v>
      </c>
      <c r="K416" s="42" t="s">
        <v>4295</v>
      </c>
      <c r="L416" s="39" t="s">
        <v>4296</v>
      </c>
      <c r="M416" s="40">
        <v>380</v>
      </c>
      <c r="N416" s="40">
        <v>7</v>
      </c>
      <c r="O416" s="40">
        <v>6</v>
      </c>
      <c r="P416" s="40">
        <v>7</v>
      </c>
      <c r="Q416" s="40">
        <v>11</v>
      </c>
      <c r="R416" s="40"/>
      <c r="S416" s="40">
        <v>3</v>
      </c>
      <c r="T416" s="40">
        <v>5</v>
      </c>
      <c r="U416" s="40">
        <v>3</v>
      </c>
      <c r="V416" s="40">
        <v>7</v>
      </c>
      <c r="W416" s="40">
        <v>4</v>
      </c>
      <c r="X416" s="40">
        <v>328</v>
      </c>
      <c r="Y416" s="49"/>
      <c r="Z416" t="s">
        <v>6017</v>
      </c>
      <c r="AB416">
        <v>145</v>
      </c>
      <c r="AC416" s="50">
        <f t="array" ref="AC416">SUM((Q416:W416)/7)</f>
        <v>4.71428571428571</v>
      </c>
      <c r="AD416" s="51">
        <f t="shared" si="7"/>
        <v>69.5757575757576</v>
      </c>
    </row>
    <row r="417" customHeight="1" spans="1:30">
      <c r="A417" s="31" t="s">
        <v>8803</v>
      </c>
      <c r="B417" s="31" t="s">
        <v>15</v>
      </c>
      <c r="C417" s="31" t="s">
        <v>8818</v>
      </c>
      <c r="D417" s="31" t="s">
        <v>8805</v>
      </c>
      <c r="E417" s="31" t="s">
        <v>16</v>
      </c>
      <c r="F417" s="31" t="s">
        <v>182</v>
      </c>
      <c r="G417" s="32" t="s">
        <v>8831</v>
      </c>
      <c r="H417" s="33" t="s">
        <v>8813</v>
      </c>
      <c r="I417" s="37">
        <v>1.8</v>
      </c>
      <c r="J417" s="31" t="s">
        <v>8805</v>
      </c>
      <c r="K417" s="42" t="s">
        <v>4298</v>
      </c>
      <c r="L417" s="39" t="s">
        <v>4299</v>
      </c>
      <c r="M417" s="40">
        <v>0</v>
      </c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>
        <v>0</v>
      </c>
      <c r="Y417" s="49"/>
      <c r="Z417" t="s">
        <v>6017</v>
      </c>
      <c r="AB417"/>
      <c r="AC417" s="50">
        <f t="array" ref="AC417">SUM((Q417:W417)/7)</f>
        <v>0</v>
      </c>
      <c r="AD417" s="51"/>
    </row>
    <row r="418" customHeight="1" spans="1:30">
      <c r="A418" s="31" t="s">
        <v>8803</v>
      </c>
      <c r="B418" s="31" t="s">
        <v>15</v>
      </c>
      <c r="C418" s="31" t="s">
        <v>8818</v>
      </c>
      <c r="D418" s="31" t="s">
        <v>8805</v>
      </c>
      <c r="E418" s="31" t="s">
        <v>16</v>
      </c>
      <c r="F418" s="31" t="s">
        <v>182</v>
      </c>
      <c r="G418" s="32" t="s">
        <v>8831</v>
      </c>
      <c r="H418" s="33" t="s">
        <v>8809</v>
      </c>
      <c r="I418" s="37">
        <v>1.8</v>
      </c>
      <c r="J418" s="31" t="s">
        <v>8814</v>
      </c>
      <c r="K418" s="42" t="s">
        <v>6018</v>
      </c>
      <c r="L418" s="39" t="s">
        <v>6019</v>
      </c>
      <c r="M418" s="40">
        <v>57</v>
      </c>
      <c r="N418" s="40">
        <v>1</v>
      </c>
      <c r="O418" s="40"/>
      <c r="P418" s="40"/>
      <c r="Q418" s="40"/>
      <c r="R418" s="40"/>
      <c r="S418" s="40">
        <v>4</v>
      </c>
      <c r="T418" s="40">
        <v>1</v>
      </c>
      <c r="U418" s="40">
        <v>4</v>
      </c>
      <c r="V418" s="40">
        <v>3</v>
      </c>
      <c r="W418" s="40">
        <v>1</v>
      </c>
      <c r="X418" s="40">
        <v>43</v>
      </c>
      <c r="Y418" s="49"/>
      <c r="Z418" t="s">
        <v>6017</v>
      </c>
      <c r="AB418">
        <v>16</v>
      </c>
      <c r="AC418" s="50">
        <f t="array" ref="AC418">SUM((Q418:W418)/7)</f>
        <v>1.85714285714286</v>
      </c>
      <c r="AD418" s="51">
        <f>X418/AC418</f>
        <v>23.1538461538462</v>
      </c>
    </row>
    <row r="419" customHeight="1" spans="1:30">
      <c r="A419" s="31" t="s">
        <v>8803</v>
      </c>
      <c r="B419" s="31" t="s">
        <v>15</v>
      </c>
      <c r="C419" s="31" t="s">
        <v>8818</v>
      </c>
      <c r="D419" s="31" t="s">
        <v>8805</v>
      </c>
      <c r="E419" s="31" t="s">
        <v>16</v>
      </c>
      <c r="F419" s="31" t="s">
        <v>182</v>
      </c>
      <c r="G419" s="32" t="s">
        <v>8831</v>
      </c>
      <c r="H419" s="33" t="s">
        <v>8813</v>
      </c>
      <c r="I419" s="37">
        <v>1.8</v>
      </c>
      <c r="J419" s="31" t="s">
        <v>8814</v>
      </c>
      <c r="K419" s="42" t="s">
        <v>6021</v>
      </c>
      <c r="L419" s="39" t="s">
        <v>6022</v>
      </c>
      <c r="M419" s="40">
        <v>5</v>
      </c>
      <c r="N419" s="40"/>
      <c r="O419" s="40"/>
      <c r="P419" s="40"/>
      <c r="Q419" s="40"/>
      <c r="R419" s="40">
        <v>3</v>
      </c>
      <c r="S419" s="40">
        <v>2</v>
      </c>
      <c r="T419" s="40"/>
      <c r="U419" s="40"/>
      <c r="V419" s="40"/>
      <c r="W419" s="40"/>
      <c r="X419" s="40">
        <v>0</v>
      </c>
      <c r="Y419" s="49"/>
      <c r="Z419" t="s">
        <v>6017</v>
      </c>
      <c r="AB419">
        <v>43</v>
      </c>
      <c r="AC419" s="50">
        <f t="array" ref="AC419">SUM((Q419:W419)/7)</f>
        <v>0.714285714285714</v>
      </c>
      <c r="AD419" s="51">
        <f>X419/AC419</f>
        <v>0</v>
      </c>
    </row>
    <row r="420" customHeight="1" spans="1:30">
      <c r="A420" s="31" t="s">
        <v>8803</v>
      </c>
      <c r="B420" s="31" t="s">
        <v>15</v>
      </c>
      <c r="C420" s="31" t="s">
        <v>8818</v>
      </c>
      <c r="D420" s="31" t="s">
        <v>8805</v>
      </c>
      <c r="E420" s="31" t="s">
        <v>16</v>
      </c>
      <c r="F420" s="31" t="s">
        <v>126</v>
      </c>
      <c r="G420" s="32" t="s">
        <v>8831</v>
      </c>
      <c r="H420" s="33" t="s">
        <v>8807</v>
      </c>
      <c r="I420" s="37">
        <v>1.8</v>
      </c>
      <c r="J420" s="31" t="s">
        <v>8805</v>
      </c>
      <c r="K420" s="42" t="s">
        <v>6024</v>
      </c>
      <c r="L420" s="39" t="s">
        <v>6025</v>
      </c>
      <c r="M420" s="40">
        <v>0</v>
      </c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>
        <v>0</v>
      </c>
      <c r="Y420" s="49"/>
      <c r="Z420" t="s">
        <v>5890</v>
      </c>
      <c r="AB420"/>
      <c r="AC420" s="50">
        <f t="array" ref="AC420">SUM((Q420:W420)/7)</f>
        <v>0</v>
      </c>
      <c r="AD420" s="51"/>
    </row>
    <row r="421" customHeight="1" spans="1:30">
      <c r="A421" s="31" t="s">
        <v>8803</v>
      </c>
      <c r="B421" s="31" t="s">
        <v>15</v>
      </c>
      <c r="C421" s="31" t="s">
        <v>8818</v>
      </c>
      <c r="D421" s="31" t="s">
        <v>8805</v>
      </c>
      <c r="E421" s="31" t="s">
        <v>16</v>
      </c>
      <c r="F421" s="31" t="s">
        <v>126</v>
      </c>
      <c r="G421" s="32" t="s">
        <v>8831</v>
      </c>
      <c r="H421" s="33" t="s">
        <v>8808</v>
      </c>
      <c r="I421" s="37">
        <v>1.8</v>
      </c>
      <c r="J421" s="31" t="s">
        <v>8805</v>
      </c>
      <c r="K421" s="42" t="s">
        <v>6027</v>
      </c>
      <c r="L421" s="39" t="s">
        <v>6028</v>
      </c>
      <c r="M421" s="40">
        <v>0</v>
      </c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>
        <v>0</v>
      </c>
      <c r="Y421" s="49"/>
      <c r="Z421" t="s">
        <v>5890</v>
      </c>
      <c r="AB421"/>
      <c r="AC421" s="50">
        <f t="array" ref="AC421">SUM((Q421:W421)/7)</f>
        <v>0</v>
      </c>
      <c r="AD421" s="51"/>
    </row>
    <row r="422" customHeight="1" spans="1:30">
      <c r="A422" s="31" t="s">
        <v>8803</v>
      </c>
      <c r="B422" s="31" t="s">
        <v>15</v>
      </c>
      <c r="C422" s="31" t="s">
        <v>8818</v>
      </c>
      <c r="D422" s="31" t="s">
        <v>8805</v>
      </c>
      <c r="E422" s="31" t="s">
        <v>16</v>
      </c>
      <c r="F422" s="31" t="s">
        <v>126</v>
      </c>
      <c r="G422" s="32" t="s">
        <v>8831</v>
      </c>
      <c r="H422" s="33" t="s">
        <v>8809</v>
      </c>
      <c r="I422" s="37">
        <v>1.8</v>
      </c>
      <c r="J422" s="31" t="s">
        <v>8805</v>
      </c>
      <c r="K422" s="42" t="s">
        <v>6030</v>
      </c>
      <c r="L422" s="39" t="s">
        <v>6031</v>
      </c>
      <c r="M422" s="40">
        <v>0</v>
      </c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>
        <v>0</v>
      </c>
      <c r="Y422" s="49"/>
      <c r="Z422" t="s">
        <v>5890</v>
      </c>
      <c r="AB422"/>
      <c r="AC422" s="50">
        <f t="array" ref="AC422">SUM((Q422:W422)/7)</f>
        <v>0</v>
      </c>
      <c r="AD422" s="51"/>
    </row>
    <row r="423" customHeight="1" spans="1:30">
      <c r="A423" s="31" t="s">
        <v>8803</v>
      </c>
      <c r="B423" s="31" t="s">
        <v>15</v>
      </c>
      <c r="C423" s="31" t="s">
        <v>8818</v>
      </c>
      <c r="D423" s="31" t="s">
        <v>8805</v>
      </c>
      <c r="E423" s="31" t="s">
        <v>16</v>
      </c>
      <c r="F423" s="31" t="s">
        <v>126</v>
      </c>
      <c r="G423" s="32" t="s">
        <v>8831</v>
      </c>
      <c r="H423" s="33" t="s">
        <v>8810</v>
      </c>
      <c r="I423" s="37">
        <v>1.8</v>
      </c>
      <c r="J423" s="31" t="s">
        <v>8805</v>
      </c>
      <c r="K423" s="42" t="s">
        <v>4325</v>
      </c>
      <c r="L423" s="39" t="s">
        <v>4326</v>
      </c>
      <c r="M423" s="40">
        <v>9</v>
      </c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>
        <v>9</v>
      </c>
      <c r="Y423" s="49"/>
      <c r="Z423" t="s">
        <v>5890</v>
      </c>
      <c r="AB423">
        <v>2</v>
      </c>
      <c r="AC423" s="50">
        <f t="array" ref="AC423">SUM((Q423:W423)/7)</f>
        <v>0</v>
      </c>
      <c r="AD423" s="51"/>
    </row>
    <row r="424" customHeight="1" spans="1:30">
      <c r="A424" s="31" t="s">
        <v>8803</v>
      </c>
      <c r="B424" s="31" t="s">
        <v>15</v>
      </c>
      <c r="C424" s="31" t="s">
        <v>8818</v>
      </c>
      <c r="D424" s="31" t="s">
        <v>8805</v>
      </c>
      <c r="E424" s="31" t="s">
        <v>16</v>
      </c>
      <c r="F424" s="31" t="s">
        <v>126</v>
      </c>
      <c r="G424" s="32" t="s">
        <v>8831</v>
      </c>
      <c r="H424" s="33" t="s">
        <v>8811</v>
      </c>
      <c r="I424" s="37">
        <v>1.8</v>
      </c>
      <c r="J424" s="31" t="s">
        <v>8805</v>
      </c>
      <c r="K424" s="42" t="s">
        <v>6033</v>
      </c>
      <c r="L424" s="39" t="s">
        <v>6034</v>
      </c>
      <c r="M424" s="40">
        <v>7</v>
      </c>
      <c r="N424" s="40">
        <v>1</v>
      </c>
      <c r="O424" s="40"/>
      <c r="P424" s="40"/>
      <c r="Q424" s="40"/>
      <c r="R424" s="40"/>
      <c r="S424" s="40"/>
      <c r="T424" s="40"/>
      <c r="U424" s="40"/>
      <c r="V424" s="40"/>
      <c r="W424" s="40"/>
      <c r="X424" s="40">
        <v>6</v>
      </c>
      <c r="Y424" s="49"/>
      <c r="Z424" t="s">
        <v>5890</v>
      </c>
      <c r="AB424">
        <v>1</v>
      </c>
      <c r="AC424" s="50">
        <f t="array" ref="AC424">SUM((Q424:W424)/7)</f>
        <v>0</v>
      </c>
      <c r="AD424" s="51"/>
    </row>
    <row r="425" customHeight="1" spans="1:30">
      <c r="A425" s="31" t="s">
        <v>8803</v>
      </c>
      <c r="B425" s="31" t="s">
        <v>15</v>
      </c>
      <c r="C425" s="31" t="s">
        <v>8818</v>
      </c>
      <c r="D425" s="31" t="s">
        <v>8805</v>
      </c>
      <c r="E425" s="31" t="s">
        <v>16</v>
      </c>
      <c r="F425" s="31" t="s">
        <v>126</v>
      </c>
      <c r="G425" s="32" t="s">
        <v>8831</v>
      </c>
      <c r="H425" s="33" t="s">
        <v>8812</v>
      </c>
      <c r="I425" s="37">
        <v>1.8</v>
      </c>
      <c r="J425" s="31" t="s">
        <v>8805</v>
      </c>
      <c r="K425" s="42" t="s">
        <v>6036</v>
      </c>
      <c r="L425" s="39" t="s">
        <v>6037</v>
      </c>
      <c r="M425" s="40">
        <v>0</v>
      </c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>
        <v>0</v>
      </c>
      <c r="Y425" s="49"/>
      <c r="Z425" t="s">
        <v>5890</v>
      </c>
      <c r="AB425"/>
      <c r="AC425" s="50">
        <f t="array" ref="AC425">SUM((Q425:W425)/7)</f>
        <v>0</v>
      </c>
      <c r="AD425" s="51"/>
    </row>
    <row r="426" customHeight="1" spans="1:30">
      <c r="A426" s="31" t="s">
        <v>8803</v>
      </c>
      <c r="B426" s="31" t="s">
        <v>15</v>
      </c>
      <c r="C426" s="31" t="s">
        <v>8818</v>
      </c>
      <c r="D426" s="31" t="s">
        <v>8805</v>
      </c>
      <c r="E426" s="31" t="s">
        <v>16</v>
      </c>
      <c r="F426" s="31" t="s">
        <v>126</v>
      </c>
      <c r="G426" s="32" t="s">
        <v>8831</v>
      </c>
      <c r="H426" s="33" t="s">
        <v>8813</v>
      </c>
      <c r="I426" s="37">
        <v>1.8</v>
      </c>
      <c r="J426" s="31" t="s">
        <v>8805</v>
      </c>
      <c r="K426" s="42" t="s">
        <v>6039</v>
      </c>
      <c r="L426" s="39" t="s">
        <v>6040</v>
      </c>
      <c r="M426" s="40">
        <v>0</v>
      </c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>
        <v>0</v>
      </c>
      <c r="Y426" s="49"/>
      <c r="Z426" t="s">
        <v>5890</v>
      </c>
      <c r="AB426"/>
      <c r="AC426" s="50">
        <f t="array" ref="AC426">SUM((Q426:W426)/7)</f>
        <v>0</v>
      </c>
      <c r="AD426" s="51"/>
    </row>
    <row r="427" customHeight="1" spans="1:30">
      <c r="A427" s="31" t="s">
        <v>8803</v>
      </c>
      <c r="B427" s="31" t="s">
        <v>15</v>
      </c>
      <c r="C427" s="31" t="s">
        <v>8818</v>
      </c>
      <c r="D427" s="31" t="s">
        <v>8805</v>
      </c>
      <c r="E427" s="31" t="s">
        <v>16</v>
      </c>
      <c r="F427" s="31" t="s">
        <v>17</v>
      </c>
      <c r="G427" s="32" t="s">
        <v>8831</v>
      </c>
      <c r="H427" s="33" t="s">
        <v>8807</v>
      </c>
      <c r="I427" s="37">
        <v>1.8</v>
      </c>
      <c r="J427" s="31" t="s">
        <v>8814</v>
      </c>
      <c r="K427" s="42" t="s">
        <v>6042</v>
      </c>
      <c r="L427" s="39" t="s">
        <v>6043</v>
      </c>
      <c r="M427" s="40">
        <v>0</v>
      </c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>
        <v>0</v>
      </c>
      <c r="Y427" s="49"/>
      <c r="Z427" t="s">
        <v>5890</v>
      </c>
      <c r="AB427">
        <v>4</v>
      </c>
      <c r="AC427" s="50">
        <f t="array" ref="AC427">SUM((Q427:W427)/7)</f>
        <v>0</v>
      </c>
      <c r="AD427" s="51"/>
    </row>
    <row r="428" customHeight="1" spans="1:30">
      <c r="A428" s="31" t="s">
        <v>8803</v>
      </c>
      <c r="B428" s="31" t="s">
        <v>15</v>
      </c>
      <c r="C428" s="31" t="s">
        <v>8818</v>
      </c>
      <c r="D428" s="31" t="s">
        <v>8805</v>
      </c>
      <c r="E428" s="31" t="s">
        <v>16</v>
      </c>
      <c r="F428" s="31" t="s">
        <v>17</v>
      </c>
      <c r="G428" s="32" t="s">
        <v>8831</v>
      </c>
      <c r="H428" s="33" t="s">
        <v>8808</v>
      </c>
      <c r="I428" s="37">
        <v>1.8</v>
      </c>
      <c r="J428" s="31" t="s">
        <v>8814</v>
      </c>
      <c r="K428" s="42" t="s">
        <v>6045</v>
      </c>
      <c r="L428" s="39" t="s">
        <v>6046</v>
      </c>
      <c r="M428" s="40">
        <v>5</v>
      </c>
      <c r="N428" s="40">
        <v>2</v>
      </c>
      <c r="O428" s="40">
        <v>1</v>
      </c>
      <c r="P428" s="40">
        <v>2</v>
      </c>
      <c r="Q428" s="40"/>
      <c r="R428" s="40"/>
      <c r="S428" s="40"/>
      <c r="T428" s="40"/>
      <c r="U428" s="40"/>
      <c r="V428" s="40"/>
      <c r="W428" s="40"/>
      <c r="X428" s="40">
        <v>0</v>
      </c>
      <c r="Y428" s="49"/>
      <c r="Z428" t="s">
        <v>5890</v>
      </c>
      <c r="AB428">
        <v>59</v>
      </c>
      <c r="AC428" s="50">
        <f t="array" ref="AC428">SUM((Q428:W428)/7)</f>
        <v>0</v>
      </c>
      <c r="AD428" s="51"/>
    </row>
    <row r="429" customHeight="1" spans="1:30">
      <c r="A429" s="31" t="s">
        <v>8803</v>
      </c>
      <c r="B429" s="31" t="s">
        <v>15</v>
      </c>
      <c r="C429" s="31" t="s">
        <v>8818</v>
      </c>
      <c r="D429" s="31" t="s">
        <v>8805</v>
      </c>
      <c r="E429" s="31" t="s">
        <v>16</v>
      </c>
      <c r="F429" s="31" t="s">
        <v>17</v>
      </c>
      <c r="G429" s="32" t="s">
        <v>8831</v>
      </c>
      <c r="H429" s="33" t="s">
        <v>8809</v>
      </c>
      <c r="I429" s="37">
        <v>1.8</v>
      </c>
      <c r="J429" s="31" t="s">
        <v>8814</v>
      </c>
      <c r="K429" s="42" t="s">
        <v>6048</v>
      </c>
      <c r="L429" s="39" t="s">
        <v>6049</v>
      </c>
      <c r="M429" s="40">
        <v>59</v>
      </c>
      <c r="N429" s="40"/>
      <c r="O429" s="40">
        <v>5</v>
      </c>
      <c r="P429" s="40">
        <v>4</v>
      </c>
      <c r="Q429" s="40">
        <v>6</v>
      </c>
      <c r="R429" s="40"/>
      <c r="S429" s="40">
        <v>9</v>
      </c>
      <c r="T429" s="40">
        <v>2</v>
      </c>
      <c r="U429" s="40">
        <v>7</v>
      </c>
      <c r="V429" s="40">
        <v>2</v>
      </c>
      <c r="W429" s="40">
        <v>4</v>
      </c>
      <c r="X429" s="40">
        <v>120</v>
      </c>
      <c r="Y429" s="49"/>
      <c r="Z429" t="s">
        <v>5890</v>
      </c>
      <c r="AB429">
        <v>172</v>
      </c>
      <c r="AC429" s="50">
        <f t="array" ref="AC429">SUM((Q429:W429)/7)</f>
        <v>4.28571428571429</v>
      </c>
      <c r="AD429" s="51">
        <f>X429/AC429</f>
        <v>28</v>
      </c>
    </row>
    <row r="430" customHeight="1" spans="1:30">
      <c r="A430" s="31" t="s">
        <v>8803</v>
      </c>
      <c r="B430" s="31" t="s">
        <v>15</v>
      </c>
      <c r="C430" s="31" t="s">
        <v>8818</v>
      </c>
      <c r="D430" s="31" t="s">
        <v>8805</v>
      </c>
      <c r="E430" s="31" t="s">
        <v>16</v>
      </c>
      <c r="F430" s="31" t="s">
        <v>17</v>
      </c>
      <c r="G430" s="32" t="s">
        <v>8831</v>
      </c>
      <c r="H430" s="33" t="s">
        <v>8811</v>
      </c>
      <c r="I430" s="37">
        <v>1.8</v>
      </c>
      <c r="J430" s="31" t="s">
        <v>8814</v>
      </c>
      <c r="K430" s="42" t="s">
        <v>6051</v>
      </c>
      <c r="L430" s="39" t="s">
        <v>5529</v>
      </c>
      <c r="M430" s="40">
        <v>0</v>
      </c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>
        <v>0</v>
      </c>
      <c r="Y430" s="49"/>
      <c r="Z430" t="s">
        <v>5890</v>
      </c>
      <c r="AB430">
        <v>15</v>
      </c>
      <c r="AC430" s="50">
        <f t="array" ref="AC430">SUM((Q430:W430)/7)</f>
        <v>0</v>
      </c>
      <c r="AD430" s="51"/>
    </row>
    <row r="431" customHeight="1" spans="1:30">
      <c r="A431" s="31" t="s">
        <v>8803</v>
      </c>
      <c r="B431" s="31" t="s">
        <v>15</v>
      </c>
      <c r="C431" s="31" t="s">
        <v>8818</v>
      </c>
      <c r="D431" s="31" t="s">
        <v>8805</v>
      </c>
      <c r="E431" s="31" t="s">
        <v>16</v>
      </c>
      <c r="F431" s="31" t="s">
        <v>17</v>
      </c>
      <c r="G431" s="32" t="s">
        <v>8831</v>
      </c>
      <c r="H431" s="33" t="s">
        <v>8813</v>
      </c>
      <c r="I431" s="37">
        <v>1.8</v>
      </c>
      <c r="J431" s="31" t="s">
        <v>8814</v>
      </c>
      <c r="K431" s="42" t="s">
        <v>4322</v>
      </c>
      <c r="L431" s="39" t="s">
        <v>4323</v>
      </c>
      <c r="M431" s="40">
        <v>17</v>
      </c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>
        <v>17</v>
      </c>
      <c r="Y431" s="49"/>
      <c r="Z431" t="s">
        <v>5890</v>
      </c>
      <c r="AB431">
        <v>1</v>
      </c>
      <c r="AC431" s="50">
        <f t="array" ref="AC431">SUM((Q431:W431)/7)</f>
        <v>0</v>
      </c>
      <c r="AD431" s="51"/>
    </row>
    <row r="432" s="19" customFormat="1" customHeight="1" spans="1:30">
      <c r="A432" s="31" t="s">
        <v>8803</v>
      </c>
      <c r="B432" s="31" t="s">
        <v>15</v>
      </c>
      <c r="C432" s="31" t="s">
        <v>8818</v>
      </c>
      <c r="D432" s="31" t="s">
        <v>8805</v>
      </c>
      <c r="E432" s="31" t="s">
        <v>16</v>
      </c>
      <c r="F432" s="31" t="s">
        <v>17</v>
      </c>
      <c r="G432" s="32" t="s">
        <v>8831</v>
      </c>
      <c r="H432" s="33" t="s">
        <v>8807</v>
      </c>
      <c r="I432" s="37">
        <v>1.8</v>
      </c>
      <c r="J432" s="31" t="s">
        <v>8805</v>
      </c>
      <c r="K432" s="42" t="s">
        <v>4301</v>
      </c>
      <c r="L432" s="39" t="s">
        <v>4302</v>
      </c>
      <c r="M432" s="40">
        <v>12</v>
      </c>
      <c r="N432" s="40">
        <v>4</v>
      </c>
      <c r="O432" s="40">
        <v>5</v>
      </c>
      <c r="P432" s="40">
        <v>2</v>
      </c>
      <c r="Q432" s="40">
        <v>1</v>
      </c>
      <c r="R432" s="40"/>
      <c r="S432" s="40"/>
      <c r="T432" s="40"/>
      <c r="U432" s="40"/>
      <c r="V432" s="40"/>
      <c r="W432" s="40"/>
      <c r="X432" s="40">
        <v>0</v>
      </c>
      <c r="Y432" s="49"/>
      <c r="Z432" t="s">
        <v>5890</v>
      </c>
      <c r="AA432"/>
      <c r="AB432">
        <v>91</v>
      </c>
      <c r="AC432" s="50">
        <f t="array" ref="AC432">SUM((Q432:W432)/7)</f>
        <v>0.142857142857143</v>
      </c>
      <c r="AD432" s="51">
        <f>X432/AC432</f>
        <v>0</v>
      </c>
    </row>
    <row r="433" customHeight="1" spans="1:30">
      <c r="A433" s="31" t="s">
        <v>8803</v>
      </c>
      <c r="B433" s="31" t="s">
        <v>15</v>
      </c>
      <c r="C433" s="31" t="s">
        <v>8818</v>
      </c>
      <c r="D433" s="31" t="s">
        <v>8805</v>
      </c>
      <c r="E433" s="31" t="s">
        <v>16</v>
      </c>
      <c r="F433" s="31" t="s">
        <v>17</v>
      </c>
      <c r="G433" s="32" t="s">
        <v>8831</v>
      </c>
      <c r="H433" s="33" t="s">
        <v>8808</v>
      </c>
      <c r="I433" s="37">
        <v>1.8</v>
      </c>
      <c r="J433" s="31" t="s">
        <v>8805</v>
      </c>
      <c r="K433" s="42" t="s">
        <v>4304</v>
      </c>
      <c r="L433" s="39" t="s">
        <v>4305</v>
      </c>
      <c r="M433" s="40">
        <v>0</v>
      </c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>
        <v>0</v>
      </c>
      <c r="Y433" s="49"/>
      <c r="Z433" t="s">
        <v>5890</v>
      </c>
      <c r="AB433">
        <v>6</v>
      </c>
      <c r="AC433" s="50">
        <f t="array" ref="AC433">SUM((Q433:W433)/7)</f>
        <v>0</v>
      </c>
      <c r="AD433" s="51"/>
    </row>
    <row r="434" customHeight="1" spans="1:30">
      <c r="A434" s="31" t="s">
        <v>8803</v>
      </c>
      <c r="B434" s="31" t="s">
        <v>15</v>
      </c>
      <c r="C434" s="31" t="s">
        <v>8818</v>
      </c>
      <c r="D434" s="31" t="s">
        <v>8805</v>
      </c>
      <c r="E434" s="31" t="s">
        <v>16</v>
      </c>
      <c r="F434" s="31" t="s">
        <v>17</v>
      </c>
      <c r="G434" s="32" t="s">
        <v>8831</v>
      </c>
      <c r="H434" s="33" t="s">
        <v>8809</v>
      </c>
      <c r="I434" s="37">
        <v>1.8</v>
      </c>
      <c r="J434" s="31" t="s">
        <v>8805</v>
      </c>
      <c r="K434" s="42" t="s">
        <v>4307</v>
      </c>
      <c r="L434" s="39" t="s">
        <v>4308</v>
      </c>
      <c r="M434" s="40">
        <v>0</v>
      </c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>
        <v>0</v>
      </c>
      <c r="Y434" s="49"/>
      <c r="Z434" t="s">
        <v>5890</v>
      </c>
      <c r="AB434">
        <v>13</v>
      </c>
      <c r="AC434" s="50">
        <f t="array" ref="AC434">SUM((Q434:W434)/7)</f>
        <v>0</v>
      </c>
      <c r="AD434" s="51"/>
    </row>
    <row r="435" customHeight="1" spans="1:30">
      <c r="A435" s="31" t="s">
        <v>8803</v>
      </c>
      <c r="B435" s="31" t="s">
        <v>15</v>
      </c>
      <c r="C435" s="31" t="s">
        <v>8818</v>
      </c>
      <c r="D435" s="31" t="s">
        <v>8805</v>
      </c>
      <c r="E435" s="31" t="s">
        <v>16</v>
      </c>
      <c r="F435" s="31" t="s">
        <v>17</v>
      </c>
      <c r="G435" s="32" t="s">
        <v>8831</v>
      </c>
      <c r="H435" s="33" t="s">
        <v>8810</v>
      </c>
      <c r="I435" s="37">
        <v>1.8</v>
      </c>
      <c r="J435" s="31" t="s">
        <v>8805</v>
      </c>
      <c r="K435" s="42" t="s">
        <v>4310</v>
      </c>
      <c r="L435" s="39" t="s">
        <v>4311</v>
      </c>
      <c r="M435" s="40">
        <v>3</v>
      </c>
      <c r="N435" s="40">
        <v>2</v>
      </c>
      <c r="O435" s="40"/>
      <c r="P435" s="40">
        <v>1</v>
      </c>
      <c r="Q435" s="40"/>
      <c r="R435" s="40"/>
      <c r="S435" s="40"/>
      <c r="T435" s="40"/>
      <c r="U435" s="40"/>
      <c r="V435" s="40"/>
      <c r="W435" s="40"/>
      <c r="X435" s="40">
        <v>0</v>
      </c>
      <c r="Y435" s="49"/>
      <c r="Z435" t="s">
        <v>5890</v>
      </c>
      <c r="AB435">
        <v>7</v>
      </c>
      <c r="AC435" s="50">
        <f t="array" ref="AC435">SUM((Q435:W435)/7)</f>
        <v>0</v>
      </c>
      <c r="AD435" s="51"/>
    </row>
    <row r="436" customHeight="1" spans="1:30">
      <c r="A436" s="31" t="s">
        <v>8803</v>
      </c>
      <c r="B436" s="31" t="s">
        <v>15</v>
      </c>
      <c r="C436" s="31" t="s">
        <v>8818</v>
      </c>
      <c r="D436" s="31" t="s">
        <v>8805</v>
      </c>
      <c r="E436" s="31" t="s">
        <v>16</v>
      </c>
      <c r="F436" s="31" t="s">
        <v>17</v>
      </c>
      <c r="G436" s="32" t="s">
        <v>8831</v>
      </c>
      <c r="H436" s="33" t="s">
        <v>8811</v>
      </c>
      <c r="I436" s="37">
        <v>1.8</v>
      </c>
      <c r="J436" s="31" t="s">
        <v>8805</v>
      </c>
      <c r="K436" s="42" t="s">
        <v>4313</v>
      </c>
      <c r="L436" s="39" t="s">
        <v>4314</v>
      </c>
      <c r="M436" s="40">
        <v>13</v>
      </c>
      <c r="N436" s="40">
        <v>3</v>
      </c>
      <c r="O436" s="40">
        <v>6</v>
      </c>
      <c r="P436" s="40">
        <v>4</v>
      </c>
      <c r="Q436" s="40"/>
      <c r="R436" s="40"/>
      <c r="S436" s="40"/>
      <c r="T436" s="40"/>
      <c r="U436" s="40"/>
      <c r="V436" s="40"/>
      <c r="W436" s="40"/>
      <c r="X436" s="40">
        <v>19</v>
      </c>
      <c r="Y436" s="49">
        <v>8</v>
      </c>
      <c r="Z436" t="s">
        <v>5890</v>
      </c>
      <c r="AB436">
        <v>23</v>
      </c>
      <c r="AC436" s="50">
        <f t="array" ref="AC436">SUM((Q436:W436)/7)</f>
        <v>0</v>
      </c>
      <c r="AD436" s="51"/>
    </row>
    <row r="437" customHeight="1" spans="1:30">
      <c r="A437" s="31" t="s">
        <v>8803</v>
      </c>
      <c r="B437" s="31" t="s">
        <v>15</v>
      </c>
      <c r="C437" s="31" t="s">
        <v>8818</v>
      </c>
      <c r="D437" s="31" t="s">
        <v>8805</v>
      </c>
      <c r="E437" s="31" t="s">
        <v>16</v>
      </c>
      <c r="F437" s="31" t="s">
        <v>17</v>
      </c>
      <c r="G437" s="32" t="s">
        <v>8831</v>
      </c>
      <c r="H437" s="33" t="s">
        <v>8812</v>
      </c>
      <c r="I437" s="37">
        <v>1.8</v>
      </c>
      <c r="J437" s="31" t="s">
        <v>8805</v>
      </c>
      <c r="K437" s="42" t="s">
        <v>4316</v>
      </c>
      <c r="L437" s="39" t="s">
        <v>4317</v>
      </c>
      <c r="M437" s="40">
        <v>133</v>
      </c>
      <c r="N437" s="40">
        <v>2</v>
      </c>
      <c r="O437" s="40">
        <v>1</v>
      </c>
      <c r="P437" s="40">
        <v>2</v>
      </c>
      <c r="Q437" s="40">
        <v>3</v>
      </c>
      <c r="R437" s="40">
        <v>4</v>
      </c>
      <c r="S437" s="40">
        <v>5</v>
      </c>
      <c r="T437" s="40"/>
      <c r="U437" s="40">
        <v>1</v>
      </c>
      <c r="V437" s="40"/>
      <c r="W437" s="40"/>
      <c r="X437" s="40">
        <v>140</v>
      </c>
      <c r="Y437" s="49"/>
      <c r="Z437" t="s">
        <v>5890</v>
      </c>
      <c r="AB437">
        <v>73</v>
      </c>
      <c r="AC437" s="50">
        <f t="array" ref="AC437">SUM((Q437:W437)/7)</f>
        <v>1.85714285714286</v>
      </c>
      <c r="AD437" s="51">
        <f>X437/AC437</f>
        <v>75.3846153846154</v>
      </c>
    </row>
    <row r="438" s="19" customFormat="1" customHeight="1" spans="1:30">
      <c r="A438" s="31" t="s">
        <v>8803</v>
      </c>
      <c r="B438" s="31" t="s">
        <v>15</v>
      </c>
      <c r="C438" s="31" t="s">
        <v>8818</v>
      </c>
      <c r="D438" s="31" t="s">
        <v>8805</v>
      </c>
      <c r="E438" s="31" t="s">
        <v>16</v>
      </c>
      <c r="F438" s="31" t="s">
        <v>17</v>
      </c>
      <c r="G438" s="32" t="s">
        <v>8831</v>
      </c>
      <c r="H438" s="33" t="s">
        <v>8813</v>
      </c>
      <c r="I438" s="37">
        <v>1.8</v>
      </c>
      <c r="J438" s="31" t="s">
        <v>8805</v>
      </c>
      <c r="K438" s="42" t="s">
        <v>4319</v>
      </c>
      <c r="L438" s="39" t="s">
        <v>4320</v>
      </c>
      <c r="M438" s="40">
        <v>216</v>
      </c>
      <c r="N438" s="40"/>
      <c r="O438" s="40">
        <v>2</v>
      </c>
      <c r="P438" s="40">
        <v>1</v>
      </c>
      <c r="Q438" s="40">
        <v>2</v>
      </c>
      <c r="R438" s="40"/>
      <c r="S438" s="40">
        <v>4</v>
      </c>
      <c r="T438" s="40"/>
      <c r="U438" s="40">
        <v>1</v>
      </c>
      <c r="V438" s="40"/>
      <c r="W438" s="40">
        <v>1</v>
      </c>
      <c r="X438" s="40">
        <v>205</v>
      </c>
      <c r="Y438" s="49"/>
      <c r="Z438" t="s">
        <v>5890</v>
      </c>
      <c r="AA438"/>
      <c r="AB438">
        <v>32</v>
      </c>
      <c r="AC438" s="50">
        <f t="array" ref="AC438">SUM((Q438:W438)/7)</f>
        <v>1.14285714285714</v>
      </c>
      <c r="AD438" s="51">
        <f>X438/AC438</f>
        <v>179.375</v>
      </c>
    </row>
    <row r="439" customHeight="1" spans="1:30">
      <c r="A439" s="31" t="s">
        <v>8803</v>
      </c>
      <c r="B439" s="31" t="s">
        <v>15</v>
      </c>
      <c r="C439" s="31" t="s">
        <v>8818</v>
      </c>
      <c r="D439" s="31" t="s">
        <v>8805</v>
      </c>
      <c r="E439" s="31" t="s">
        <v>16</v>
      </c>
      <c r="F439" s="31" t="s">
        <v>36</v>
      </c>
      <c r="G439" s="32" t="s">
        <v>8831</v>
      </c>
      <c r="H439" s="33" t="s">
        <v>8807</v>
      </c>
      <c r="I439" s="37">
        <v>1.8</v>
      </c>
      <c r="J439" s="31" t="s">
        <v>8805</v>
      </c>
      <c r="K439" s="42" t="s">
        <v>4340</v>
      </c>
      <c r="L439" s="39" t="s">
        <v>4341</v>
      </c>
      <c r="M439" s="40">
        <v>21</v>
      </c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>
        <v>21</v>
      </c>
      <c r="Y439" s="49"/>
      <c r="Z439" t="s">
        <v>5890</v>
      </c>
      <c r="AB439">
        <v>5</v>
      </c>
      <c r="AC439" s="50">
        <f t="array" ref="AC439">SUM((Q439:W439)/7)</f>
        <v>0</v>
      </c>
      <c r="AD439" s="51"/>
    </row>
    <row r="440" customHeight="1" spans="1:30">
      <c r="A440" s="31" t="s">
        <v>8803</v>
      </c>
      <c r="B440" s="31" t="s">
        <v>15</v>
      </c>
      <c r="C440" s="31" t="s">
        <v>8818</v>
      </c>
      <c r="D440" s="31" t="s">
        <v>8805</v>
      </c>
      <c r="E440" s="31" t="s">
        <v>16</v>
      </c>
      <c r="F440" s="31" t="s">
        <v>36</v>
      </c>
      <c r="G440" s="32" t="s">
        <v>8831</v>
      </c>
      <c r="H440" s="33" t="s">
        <v>8808</v>
      </c>
      <c r="I440" s="37">
        <v>1.8</v>
      </c>
      <c r="J440" s="31" t="s">
        <v>8805</v>
      </c>
      <c r="K440" s="42" t="s">
        <v>4343</v>
      </c>
      <c r="L440" s="39" t="s">
        <v>4344</v>
      </c>
      <c r="M440" s="40">
        <v>27</v>
      </c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>
        <v>27</v>
      </c>
      <c r="Y440" s="49"/>
      <c r="Z440" t="s">
        <v>5890</v>
      </c>
      <c r="AB440">
        <v>4</v>
      </c>
      <c r="AC440" s="50">
        <f t="array" ref="AC440">SUM((Q440:W440)/7)</f>
        <v>0</v>
      </c>
      <c r="AD440" s="51"/>
    </row>
    <row r="441" s="19" customFormat="1" customHeight="1" spans="1:30">
      <c r="A441" s="31" t="s">
        <v>8803</v>
      </c>
      <c r="B441" s="31" t="s">
        <v>15</v>
      </c>
      <c r="C441" s="31" t="s">
        <v>8818</v>
      </c>
      <c r="D441" s="31" t="s">
        <v>8805</v>
      </c>
      <c r="E441" s="31" t="s">
        <v>16</v>
      </c>
      <c r="F441" s="31" t="s">
        <v>36</v>
      </c>
      <c r="G441" s="32" t="s">
        <v>8831</v>
      </c>
      <c r="H441" s="33" t="s">
        <v>8809</v>
      </c>
      <c r="I441" s="37">
        <v>1.8</v>
      </c>
      <c r="J441" s="31" t="s">
        <v>8805</v>
      </c>
      <c r="K441" s="42" t="s">
        <v>6052</v>
      </c>
      <c r="L441" s="39" t="s">
        <v>6053</v>
      </c>
      <c r="M441" s="40">
        <v>0</v>
      </c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>
        <v>0</v>
      </c>
      <c r="Y441" s="49"/>
      <c r="Z441" t="s">
        <v>5890</v>
      </c>
      <c r="AA441"/>
      <c r="AB441"/>
      <c r="AC441" s="50">
        <f t="array" ref="AC441">SUM((Q441:W441)/7)</f>
        <v>0</v>
      </c>
      <c r="AD441" s="51"/>
    </row>
    <row r="442" customHeight="1" spans="1:30">
      <c r="A442" s="31" t="s">
        <v>8803</v>
      </c>
      <c r="B442" s="31" t="s">
        <v>15</v>
      </c>
      <c r="C442" s="31" t="s">
        <v>8818</v>
      </c>
      <c r="D442" s="31" t="s">
        <v>8805</v>
      </c>
      <c r="E442" s="31" t="s">
        <v>16</v>
      </c>
      <c r="F442" s="31" t="s">
        <v>36</v>
      </c>
      <c r="G442" s="32" t="s">
        <v>8831</v>
      </c>
      <c r="H442" s="33" t="s">
        <v>8810</v>
      </c>
      <c r="I442" s="37">
        <v>1.8</v>
      </c>
      <c r="J442" s="31" t="s">
        <v>8805</v>
      </c>
      <c r="K442" s="42" t="s">
        <v>6055</v>
      </c>
      <c r="L442" s="39" t="s">
        <v>6056</v>
      </c>
      <c r="M442" s="40">
        <v>0</v>
      </c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>
        <v>0</v>
      </c>
      <c r="Y442" s="49"/>
      <c r="Z442" t="s">
        <v>5890</v>
      </c>
      <c r="AB442"/>
      <c r="AC442" s="50">
        <f t="array" ref="AC442">SUM((Q442:W442)/7)</f>
        <v>0</v>
      </c>
      <c r="AD442" s="51"/>
    </row>
    <row r="443" customHeight="1" spans="1:30">
      <c r="A443" s="31" t="s">
        <v>8803</v>
      </c>
      <c r="B443" s="31" t="s">
        <v>15</v>
      </c>
      <c r="C443" s="31" t="s">
        <v>8818</v>
      </c>
      <c r="D443" s="31" t="s">
        <v>8805</v>
      </c>
      <c r="E443" s="31" t="s">
        <v>16</v>
      </c>
      <c r="F443" s="31" t="s">
        <v>36</v>
      </c>
      <c r="G443" s="32" t="s">
        <v>8831</v>
      </c>
      <c r="H443" s="33" t="s">
        <v>8811</v>
      </c>
      <c r="I443" s="37">
        <v>1.8</v>
      </c>
      <c r="J443" s="31" t="s">
        <v>8805</v>
      </c>
      <c r="K443" s="42" t="s">
        <v>6058</v>
      </c>
      <c r="L443" s="39" t="s">
        <v>6059</v>
      </c>
      <c r="M443" s="40">
        <v>0</v>
      </c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>
        <v>0</v>
      </c>
      <c r="Y443" s="49"/>
      <c r="Z443" t="s">
        <v>5890</v>
      </c>
      <c r="AB443"/>
      <c r="AC443" s="50">
        <f t="array" ref="AC443">SUM((Q443:W443)/7)</f>
        <v>0</v>
      </c>
      <c r="AD443" s="51"/>
    </row>
    <row r="444" customHeight="1" spans="1:30">
      <c r="A444" s="31" t="s">
        <v>8803</v>
      </c>
      <c r="B444" s="31" t="s">
        <v>15</v>
      </c>
      <c r="C444" s="31" t="s">
        <v>8818</v>
      </c>
      <c r="D444" s="31" t="s">
        <v>8805</v>
      </c>
      <c r="E444" s="31" t="s">
        <v>16</v>
      </c>
      <c r="F444" s="31" t="s">
        <v>36</v>
      </c>
      <c r="G444" s="32" t="s">
        <v>8831</v>
      </c>
      <c r="H444" s="33" t="s">
        <v>8812</v>
      </c>
      <c r="I444" s="37">
        <v>1.8</v>
      </c>
      <c r="J444" s="31" t="s">
        <v>8805</v>
      </c>
      <c r="K444" s="42" t="s">
        <v>6061</v>
      </c>
      <c r="L444" s="39" t="s">
        <v>6062</v>
      </c>
      <c r="M444" s="40">
        <v>0</v>
      </c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>
        <v>0</v>
      </c>
      <c r="Y444" s="49"/>
      <c r="Z444" t="s">
        <v>5890</v>
      </c>
      <c r="AB444"/>
      <c r="AC444" s="50">
        <f t="array" ref="AC444">SUM((Q444:W444)/7)</f>
        <v>0</v>
      </c>
      <c r="AD444" s="51"/>
    </row>
    <row r="445" s="19" customFormat="1" customHeight="1" spans="1:30">
      <c r="A445" s="31" t="s">
        <v>8803</v>
      </c>
      <c r="B445" s="31" t="s">
        <v>15</v>
      </c>
      <c r="C445" s="31" t="s">
        <v>8818</v>
      </c>
      <c r="D445" s="31" t="s">
        <v>8805</v>
      </c>
      <c r="E445" s="31" t="s">
        <v>16</v>
      </c>
      <c r="F445" s="31" t="s">
        <v>36</v>
      </c>
      <c r="G445" s="32" t="s">
        <v>8831</v>
      </c>
      <c r="H445" s="33" t="s">
        <v>8813</v>
      </c>
      <c r="I445" s="37">
        <v>1.8</v>
      </c>
      <c r="J445" s="31" t="s">
        <v>8805</v>
      </c>
      <c r="K445" s="42" t="s">
        <v>6064</v>
      </c>
      <c r="L445" s="39" t="s">
        <v>6065</v>
      </c>
      <c r="M445" s="40">
        <v>0</v>
      </c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>
        <v>0</v>
      </c>
      <c r="Y445" s="49"/>
      <c r="Z445" t="s">
        <v>5890</v>
      </c>
      <c r="AA445"/>
      <c r="AB445">
        <v>42</v>
      </c>
      <c r="AC445" s="50">
        <f t="array" ref="AC445">SUM((Q445:W445)/7)</f>
        <v>0</v>
      </c>
      <c r="AD445" s="51"/>
    </row>
    <row r="446" customHeight="1" spans="1:30">
      <c r="A446" s="31" t="s">
        <v>8803</v>
      </c>
      <c r="B446" s="31" t="s">
        <v>15</v>
      </c>
      <c r="C446" s="31" t="s">
        <v>8818</v>
      </c>
      <c r="D446" s="31" t="s">
        <v>8805</v>
      </c>
      <c r="E446" s="31" t="s">
        <v>16</v>
      </c>
      <c r="F446" s="31" t="s">
        <v>36</v>
      </c>
      <c r="G446" s="32" t="s">
        <v>8831</v>
      </c>
      <c r="H446" s="33" t="s">
        <v>8813</v>
      </c>
      <c r="I446" s="37">
        <v>1.8</v>
      </c>
      <c r="J446" s="31" t="s">
        <v>8829</v>
      </c>
      <c r="K446" s="42" t="s">
        <v>4346</v>
      </c>
      <c r="L446" s="39" t="s">
        <v>4347</v>
      </c>
      <c r="M446" s="40">
        <v>7</v>
      </c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>
        <v>7</v>
      </c>
      <c r="Y446" s="49"/>
      <c r="Z446" t="s">
        <v>5890</v>
      </c>
      <c r="AB446"/>
      <c r="AC446" s="50">
        <f t="array" ref="AC446">SUM((Q446:W446)/7)</f>
        <v>0</v>
      </c>
      <c r="AD446" s="51"/>
    </row>
    <row r="447" s="19" customFormat="1" customHeight="1" spans="1:30">
      <c r="A447" s="31" t="s">
        <v>8803</v>
      </c>
      <c r="B447" s="31" t="s">
        <v>15</v>
      </c>
      <c r="C447" s="31" t="s">
        <v>8818</v>
      </c>
      <c r="D447" s="31" t="s">
        <v>8805</v>
      </c>
      <c r="E447" s="31" t="s">
        <v>16</v>
      </c>
      <c r="F447" s="31" t="s">
        <v>36</v>
      </c>
      <c r="G447" s="32" t="s">
        <v>8831</v>
      </c>
      <c r="H447" s="33" t="s">
        <v>8808</v>
      </c>
      <c r="I447" s="37">
        <v>1.8</v>
      </c>
      <c r="J447" s="31" t="s">
        <v>8814</v>
      </c>
      <c r="K447" s="42" t="s">
        <v>6067</v>
      </c>
      <c r="L447" s="39" t="s">
        <v>6068</v>
      </c>
      <c r="M447" s="40">
        <v>0</v>
      </c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>
        <v>0</v>
      </c>
      <c r="Y447" s="49"/>
      <c r="Z447" t="s">
        <v>5890</v>
      </c>
      <c r="AA447"/>
      <c r="AB447">
        <v>11</v>
      </c>
      <c r="AC447" s="50">
        <f t="array" ref="AC447">SUM((Q447:W447)/7)</f>
        <v>0</v>
      </c>
      <c r="AD447" s="51"/>
    </row>
    <row r="448" customHeight="1" spans="1:30">
      <c r="A448" s="31" t="s">
        <v>8803</v>
      </c>
      <c r="B448" s="31" t="s">
        <v>15</v>
      </c>
      <c r="C448" s="31" t="s">
        <v>8818</v>
      </c>
      <c r="D448" s="31" t="s">
        <v>8805</v>
      </c>
      <c r="E448" s="31" t="s">
        <v>16</v>
      </c>
      <c r="F448" s="31" t="s">
        <v>36</v>
      </c>
      <c r="G448" s="32" t="s">
        <v>8831</v>
      </c>
      <c r="H448" s="33" t="s">
        <v>8809</v>
      </c>
      <c r="I448" s="37">
        <v>1.8</v>
      </c>
      <c r="J448" s="31" t="s">
        <v>8814</v>
      </c>
      <c r="K448" s="42" t="s">
        <v>5416</v>
      </c>
      <c r="L448" s="39" t="s">
        <v>5417</v>
      </c>
      <c r="M448" s="40">
        <v>1</v>
      </c>
      <c r="N448" s="40"/>
      <c r="O448" s="40"/>
      <c r="P448" s="40"/>
      <c r="Q448" s="40">
        <v>1</v>
      </c>
      <c r="R448" s="40"/>
      <c r="S448" s="40"/>
      <c r="T448" s="40"/>
      <c r="U448" s="40"/>
      <c r="V448" s="40"/>
      <c r="W448" s="40"/>
      <c r="X448" s="40">
        <v>0</v>
      </c>
      <c r="Y448" s="49"/>
      <c r="Z448" t="s">
        <v>5890</v>
      </c>
      <c r="AB448">
        <v>11</v>
      </c>
      <c r="AC448" s="50">
        <f t="array" ref="AC448">SUM((Q448:W448)/7)</f>
        <v>0.142857142857143</v>
      </c>
      <c r="AD448" s="51">
        <f>X448/AC448</f>
        <v>0</v>
      </c>
    </row>
    <row r="449" s="19" customFormat="1" customHeight="1" spans="1:30">
      <c r="A449" s="31" t="s">
        <v>8803</v>
      </c>
      <c r="B449" s="31" t="s">
        <v>15</v>
      </c>
      <c r="C449" s="31" t="s">
        <v>8818</v>
      </c>
      <c r="D449" s="31" t="s">
        <v>8805</v>
      </c>
      <c r="E449" s="31" t="s">
        <v>16</v>
      </c>
      <c r="F449" s="31" t="s">
        <v>36</v>
      </c>
      <c r="G449" s="32" t="s">
        <v>8831</v>
      </c>
      <c r="H449" s="33" t="s">
        <v>8810</v>
      </c>
      <c r="I449" s="37">
        <v>1.8</v>
      </c>
      <c r="J449" s="31" t="s">
        <v>8814</v>
      </c>
      <c r="K449" s="42" t="s">
        <v>4349</v>
      </c>
      <c r="L449" s="39" t="s">
        <v>4350</v>
      </c>
      <c r="M449" s="40">
        <v>42</v>
      </c>
      <c r="N449" s="40"/>
      <c r="O449" s="40"/>
      <c r="P449" s="40">
        <v>1</v>
      </c>
      <c r="Q449" s="40"/>
      <c r="R449" s="40"/>
      <c r="S449" s="40"/>
      <c r="T449" s="40"/>
      <c r="U449" s="40"/>
      <c r="V449" s="40"/>
      <c r="W449" s="40"/>
      <c r="X449" s="40">
        <v>41</v>
      </c>
      <c r="Y449" s="49"/>
      <c r="Z449" t="s">
        <v>5890</v>
      </c>
      <c r="AA449"/>
      <c r="AB449">
        <v>31</v>
      </c>
      <c r="AC449" s="50">
        <f t="array" ref="AC449">SUM((Q449:W449)/7)</f>
        <v>0</v>
      </c>
      <c r="AD449" s="51"/>
    </row>
    <row r="450" customHeight="1" spans="1:30">
      <c r="A450" s="31" t="s">
        <v>8803</v>
      </c>
      <c r="B450" s="31" t="s">
        <v>15</v>
      </c>
      <c r="C450" s="31" t="s">
        <v>8818</v>
      </c>
      <c r="D450" s="31" t="s">
        <v>8805</v>
      </c>
      <c r="E450" s="31" t="s">
        <v>16</v>
      </c>
      <c r="F450" s="31" t="s">
        <v>36</v>
      </c>
      <c r="G450" s="32" t="s">
        <v>8831</v>
      </c>
      <c r="H450" s="33" t="s">
        <v>8811</v>
      </c>
      <c r="I450" s="37">
        <v>1.8</v>
      </c>
      <c r="J450" s="31" t="s">
        <v>8814</v>
      </c>
      <c r="K450" s="42" t="s">
        <v>4352</v>
      </c>
      <c r="L450" s="39" t="s">
        <v>4353</v>
      </c>
      <c r="M450" s="40">
        <v>8</v>
      </c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>
        <v>8</v>
      </c>
      <c r="Y450" s="49"/>
      <c r="Z450" t="s">
        <v>5890</v>
      </c>
      <c r="AB450">
        <v>31</v>
      </c>
      <c r="AC450" s="50">
        <f t="array" ref="AC450">SUM((Q450:W450)/7)</f>
        <v>0</v>
      </c>
      <c r="AD450" s="51"/>
    </row>
    <row r="451" customFormat="1" customHeight="1" spans="1:30">
      <c r="A451" s="31" t="s">
        <v>8803</v>
      </c>
      <c r="B451" s="31" t="s">
        <v>15</v>
      </c>
      <c r="C451" s="31" t="s">
        <v>8818</v>
      </c>
      <c r="D451" s="31" t="s">
        <v>8805</v>
      </c>
      <c r="E451" s="31" t="s">
        <v>16</v>
      </c>
      <c r="F451" s="31" t="s">
        <v>36</v>
      </c>
      <c r="G451" s="32" t="s">
        <v>8831</v>
      </c>
      <c r="H451" s="33" t="s">
        <v>8812</v>
      </c>
      <c r="I451" s="37">
        <v>1.8</v>
      </c>
      <c r="J451" s="31" t="s">
        <v>8814</v>
      </c>
      <c r="K451" s="42" t="s">
        <v>6070</v>
      </c>
      <c r="L451" s="39" t="s">
        <v>6071</v>
      </c>
      <c r="M451" s="40">
        <v>0</v>
      </c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>
        <v>0</v>
      </c>
      <c r="Y451" s="49"/>
      <c r="Z451" t="s">
        <v>5890</v>
      </c>
      <c r="AC451" s="50">
        <f t="array" ref="AC451">SUM((Q451:W451)/7)</f>
        <v>0</v>
      </c>
      <c r="AD451" s="51"/>
    </row>
    <row r="452" s="19" customFormat="1" customHeight="1" spans="1:30">
      <c r="A452" s="31" t="s">
        <v>8803</v>
      </c>
      <c r="B452" s="31" t="s">
        <v>15</v>
      </c>
      <c r="C452" s="31" t="s">
        <v>8818</v>
      </c>
      <c r="D452" s="31" t="s">
        <v>8805</v>
      </c>
      <c r="E452" s="31" t="s">
        <v>16</v>
      </c>
      <c r="F452" s="31" t="s">
        <v>36</v>
      </c>
      <c r="G452" s="32" t="s">
        <v>8831</v>
      </c>
      <c r="H452" s="33" t="s">
        <v>8813</v>
      </c>
      <c r="I452" s="37">
        <v>1.8</v>
      </c>
      <c r="J452" s="31" t="s">
        <v>8814</v>
      </c>
      <c r="K452" s="42" t="s">
        <v>6073</v>
      </c>
      <c r="L452" s="39" t="s">
        <v>6074</v>
      </c>
      <c r="M452" s="40">
        <v>0</v>
      </c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>
        <v>0</v>
      </c>
      <c r="Y452" s="49"/>
      <c r="Z452" t="s">
        <v>5890</v>
      </c>
      <c r="AA452"/>
      <c r="AB452"/>
      <c r="AC452" s="50">
        <f t="array" ref="AC452">SUM((Q452:W452)/7)</f>
        <v>0</v>
      </c>
      <c r="AD452" s="51"/>
    </row>
    <row r="453" customHeight="1" spans="1:30">
      <c r="A453" s="31" t="s">
        <v>8803</v>
      </c>
      <c r="B453" s="31" t="s">
        <v>15</v>
      </c>
      <c r="C453" s="31" t="s">
        <v>8818</v>
      </c>
      <c r="D453" s="31" t="s">
        <v>8805</v>
      </c>
      <c r="E453" s="31" t="s">
        <v>16</v>
      </c>
      <c r="F453" s="31" t="s">
        <v>2050</v>
      </c>
      <c r="G453" s="32" t="s">
        <v>8831</v>
      </c>
      <c r="H453" s="33" t="s">
        <v>8809</v>
      </c>
      <c r="I453" s="37">
        <v>1.8</v>
      </c>
      <c r="J453" s="31" t="s">
        <v>8814</v>
      </c>
      <c r="K453" s="38" t="s">
        <v>6076</v>
      </c>
      <c r="L453" s="39" t="s">
        <v>6077</v>
      </c>
      <c r="M453" s="40">
        <v>1</v>
      </c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>
        <v>0</v>
      </c>
      <c r="Y453" s="49"/>
      <c r="Z453" t="s">
        <v>5890</v>
      </c>
      <c r="AB453">
        <v>7</v>
      </c>
      <c r="AC453" s="50">
        <f t="array" ref="AC453">SUM((Q453:W453)/7)</f>
        <v>0</v>
      </c>
      <c r="AD453" s="51"/>
    </row>
    <row r="454" customHeight="1" spans="1:30">
      <c r="A454" s="31" t="s">
        <v>8803</v>
      </c>
      <c r="B454" s="31" t="s">
        <v>15</v>
      </c>
      <c r="C454" s="31" t="s">
        <v>8818</v>
      </c>
      <c r="D454" s="31" t="s">
        <v>8805</v>
      </c>
      <c r="E454" s="31" t="s">
        <v>16</v>
      </c>
      <c r="F454" s="31" t="s">
        <v>2050</v>
      </c>
      <c r="G454" s="32" t="s">
        <v>8831</v>
      </c>
      <c r="H454" s="33" t="s">
        <v>8810</v>
      </c>
      <c r="I454" s="37">
        <v>1.8</v>
      </c>
      <c r="J454" s="31" t="s">
        <v>8814</v>
      </c>
      <c r="K454" s="38" t="s">
        <v>4355</v>
      </c>
      <c r="L454" s="39" t="s">
        <v>4356</v>
      </c>
      <c r="M454" s="40">
        <v>5</v>
      </c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>
        <v>5</v>
      </c>
      <c r="Y454" s="49"/>
      <c r="Z454" t="s">
        <v>5890</v>
      </c>
      <c r="AB454">
        <v>3</v>
      </c>
      <c r="AC454" s="50">
        <f t="array" ref="AC454">SUM((Q454:W454)/7)</f>
        <v>0</v>
      </c>
      <c r="AD454" s="51"/>
    </row>
    <row r="455" customHeight="1" spans="1:30">
      <c r="A455" s="31" t="s">
        <v>8803</v>
      </c>
      <c r="B455" s="31" t="s">
        <v>15</v>
      </c>
      <c r="C455" s="31" t="s">
        <v>8818</v>
      </c>
      <c r="D455" s="31" t="s">
        <v>8805</v>
      </c>
      <c r="E455" s="31" t="s">
        <v>16</v>
      </c>
      <c r="F455" s="31" t="s">
        <v>2050</v>
      </c>
      <c r="G455" s="32" t="s">
        <v>8831</v>
      </c>
      <c r="H455" s="33" t="s">
        <v>8812</v>
      </c>
      <c r="I455" s="37">
        <v>1.8</v>
      </c>
      <c r="J455" s="31" t="s">
        <v>8814</v>
      </c>
      <c r="K455" s="38" t="s">
        <v>4358</v>
      </c>
      <c r="L455" s="39" t="s">
        <v>4359</v>
      </c>
      <c r="M455" s="40">
        <v>11</v>
      </c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>
        <v>11</v>
      </c>
      <c r="Y455" s="49"/>
      <c r="Z455" t="s">
        <v>5890</v>
      </c>
      <c r="AB455">
        <v>1</v>
      </c>
      <c r="AC455" s="50">
        <f t="array" ref="AC455">SUM((Q455:W455)/7)</f>
        <v>0</v>
      </c>
      <c r="AD455" s="51"/>
    </row>
    <row r="456" customHeight="1" spans="1:30">
      <c r="A456" s="31" t="s">
        <v>8803</v>
      </c>
      <c r="B456" s="31" t="s">
        <v>15</v>
      </c>
      <c r="C456" s="31" t="s">
        <v>8818</v>
      </c>
      <c r="D456" s="31" t="s">
        <v>8805</v>
      </c>
      <c r="E456" s="31" t="s">
        <v>16</v>
      </c>
      <c r="F456" s="31" t="s">
        <v>2050</v>
      </c>
      <c r="G456" s="32" t="s">
        <v>8831</v>
      </c>
      <c r="H456" s="33" t="s">
        <v>8807</v>
      </c>
      <c r="I456" s="37">
        <v>1.8</v>
      </c>
      <c r="J456" s="31" t="s">
        <v>8805</v>
      </c>
      <c r="K456" s="38" t="s">
        <v>6079</v>
      </c>
      <c r="L456" s="39" t="s">
        <v>6080</v>
      </c>
      <c r="M456" s="40">
        <v>0</v>
      </c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>
        <v>0</v>
      </c>
      <c r="Y456" s="49"/>
      <c r="Z456" t="s">
        <v>5890</v>
      </c>
      <c r="AB456"/>
      <c r="AC456" s="50">
        <f t="array" ref="AC456">SUM((Q456:W456)/7)</f>
        <v>0</v>
      </c>
      <c r="AD456" s="51"/>
    </row>
    <row r="457" customHeight="1" spans="1:30">
      <c r="A457" s="31" t="s">
        <v>8803</v>
      </c>
      <c r="B457" s="31" t="s">
        <v>15</v>
      </c>
      <c r="C457" s="31" t="s">
        <v>8818</v>
      </c>
      <c r="D457" s="31" t="s">
        <v>8805</v>
      </c>
      <c r="E457" s="31" t="s">
        <v>16</v>
      </c>
      <c r="F457" s="31" t="s">
        <v>2050</v>
      </c>
      <c r="G457" s="32" t="s">
        <v>8831</v>
      </c>
      <c r="H457" s="33" t="s">
        <v>8808</v>
      </c>
      <c r="I457" s="37">
        <v>1.8</v>
      </c>
      <c r="J457" s="31" t="s">
        <v>8805</v>
      </c>
      <c r="K457" s="38" t="s">
        <v>6082</v>
      </c>
      <c r="L457" s="39" t="s">
        <v>6083</v>
      </c>
      <c r="M457" s="40">
        <v>0</v>
      </c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>
        <v>0</v>
      </c>
      <c r="Y457" s="49"/>
      <c r="Z457" t="s">
        <v>5890</v>
      </c>
      <c r="AB457">
        <v>1</v>
      </c>
      <c r="AC457" s="50">
        <f t="array" ref="AC457">SUM((Q457:W457)/7)</f>
        <v>0</v>
      </c>
      <c r="AD457" s="51"/>
    </row>
    <row r="458" customHeight="1" spans="1:30">
      <c r="A458" s="31" t="s">
        <v>8803</v>
      </c>
      <c r="B458" s="31" t="s">
        <v>15</v>
      </c>
      <c r="C458" s="31" t="s">
        <v>8818</v>
      </c>
      <c r="D458" s="31" t="s">
        <v>8805</v>
      </c>
      <c r="E458" s="31" t="s">
        <v>16</v>
      </c>
      <c r="F458" s="31" t="s">
        <v>2050</v>
      </c>
      <c r="G458" s="32" t="s">
        <v>8831</v>
      </c>
      <c r="H458" s="33" t="s">
        <v>8809</v>
      </c>
      <c r="I458" s="37">
        <v>1.8</v>
      </c>
      <c r="J458" s="31" t="s">
        <v>8805</v>
      </c>
      <c r="K458" s="38" t="s">
        <v>6085</v>
      </c>
      <c r="L458" s="39" t="s">
        <v>6086</v>
      </c>
      <c r="M458" s="40">
        <v>0</v>
      </c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>
        <v>0</v>
      </c>
      <c r="Y458" s="49"/>
      <c r="Z458" t="s">
        <v>5890</v>
      </c>
      <c r="AB458"/>
      <c r="AC458" s="50">
        <f t="array" ref="AC458">SUM((Q458:W458)/7)</f>
        <v>0</v>
      </c>
      <c r="AD458" s="51"/>
    </row>
    <row r="459" customHeight="1" spans="1:30">
      <c r="A459" s="31" t="s">
        <v>8803</v>
      </c>
      <c r="B459" s="31" t="s">
        <v>15</v>
      </c>
      <c r="C459" s="31" t="s">
        <v>8818</v>
      </c>
      <c r="D459" s="31" t="s">
        <v>8805</v>
      </c>
      <c r="E459" s="31" t="s">
        <v>16</v>
      </c>
      <c r="F459" s="31" t="s">
        <v>2050</v>
      </c>
      <c r="G459" s="32" t="s">
        <v>8831</v>
      </c>
      <c r="H459" s="33" t="s">
        <v>8810</v>
      </c>
      <c r="I459" s="37">
        <v>1.8</v>
      </c>
      <c r="J459" s="31" t="s">
        <v>8805</v>
      </c>
      <c r="K459" s="38" t="s">
        <v>6088</v>
      </c>
      <c r="L459" s="39" t="s">
        <v>6089</v>
      </c>
      <c r="M459" s="40">
        <v>0</v>
      </c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>
        <v>0</v>
      </c>
      <c r="Y459" s="49"/>
      <c r="Z459" t="s">
        <v>5890</v>
      </c>
      <c r="AB459"/>
      <c r="AC459" s="50">
        <f t="array" ref="AC459">SUM((Q459:W459)/7)</f>
        <v>0</v>
      </c>
      <c r="AD459" s="51"/>
    </row>
    <row r="460" customHeight="1" spans="1:30">
      <c r="A460" s="31" t="s">
        <v>8803</v>
      </c>
      <c r="B460" s="31" t="s">
        <v>15</v>
      </c>
      <c r="C460" s="31" t="s">
        <v>8818</v>
      </c>
      <c r="D460" s="31" t="s">
        <v>8805</v>
      </c>
      <c r="E460" s="31" t="s">
        <v>16</v>
      </c>
      <c r="F460" s="31" t="s">
        <v>2050</v>
      </c>
      <c r="G460" s="32" t="s">
        <v>8831</v>
      </c>
      <c r="H460" s="33" t="s">
        <v>8811</v>
      </c>
      <c r="I460" s="37">
        <v>1.8</v>
      </c>
      <c r="J460" s="31" t="s">
        <v>8805</v>
      </c>
      <c r="K460" s="38" t="s">
        <v>6091</v>
      </c>
      <c r="L460" s="39" t="s">
        <v>6092</v>
      </c>
      <c r="M460" s="40">
        <v>5</v>
      </c>
      <c r="N460" s="40">
        <v>2</v>
      </c>
      <c r="O460" s="40"/>
      <c r="P460" s="40"/>
      <c r="Q460" s="40"/>
      <c r="R460" s="40"/>
      <c r="S460" s="40"/>
      <c r="T460" s="40"/>
      <c r="U460" s="40"/>
      <c r="V460" s="40"/>
      <c r="W460" s="40">
        <v>1</v>
      </c>
      <c r="X460" s="40">
        <v>2</v>
      </c>
      <c r="Y460" s="49"/>
      <c r="Z460" t="s">
        <v>5890</v>
      </c>
      <c r="AB460">
        <v>3</v>
      </c>
      <c r="AC460" s="50">
        <f t="array" ref="AC460">SUM((Q460:W460)/7)</f>
        <v>0.142857142857143</v>
      </c>
      <c r="AD460" s="51">
        <f>X460/AC460</f>
        <v>14</v>
      </c>
    </row>
    <row r="461" customHeight="1" spans="1:30">
      <c r="A461" s="31" t="s">
        <v>8803</v>
      </c>
      <c r="B461" s="31" t="s">
        <v>15</v>
      </c>
      <c r="C461" s="31" t="s">
        <v>8818</v>
      </c>
      <c r="D461" s="31" t="s">
        <v>8805</v>
      </c>
      <c r="E461" s="31" t="s">
        <v>16</v>
      </c>
      <c r="F461" s="31" t="s">
        <v>2050</v>
      </c>
      <c r="G461" s="32" t="s">
        <v>8831</v>
      </c>
      <c r="H461" s="33" t="s">
        <v>8812</v>
      </c>
      <c r="I461" s="37">
        <v>1.8</v>
      </c>
      <c r="J461" s="31" t="s">
        <v>8805</v>
      </c>
      <c r="K461" s="38" t="s">
        <v>6094</v>
      </c>
      <c r="L461" s="39" t="s">
        <v>6095</v>
      </c>
      <c r="M461" s="40">
        <v>0</v>
      </c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>
        <v>0</v>
      </c>
      <c r="Y461" s="49"/>
      <c r="Z461" t="s">
        <v>5890</v>
      </c>
      <c r="AB461"/>
      <c r="AC461" s="50">
        <f t="array" ref="AC461">SUM((Q461:W461)/7)</f>
        <v>0</v>
      </c>
      <c r="AD461" s="51"/>
    </row>
    <row r="462" s="19" customFormat="1" customHeight="1" spans="1:30">
      <c r="A462" s="31" t="s">
        <v>8803</v>
      </c>
      <c r="B462" s="31" t="s">
        <v>15</v>
      </c>
      <c r="C462" s="31" t="s">
        <v>8818</v>
      </c>
      <c r="D462" s="31" t="s">
        <v>8805</v>
      </c>
      <c r="E462" s="31" t="s">
        <v>4253</v>
      </c>
      <c r="F462" s="31" t="s">
        <v>182</v>
      </c>
      <c r="G462" s="32" t="s">
        <v>8833</v>
      </c>
      <c r="H462" s="33" t="s">
        <v>8809</v>
      </c>
      <c r="I462" s="37">
        <v>1.8</v>
      </c>
      <c r="J462" s="31" t="s">
        <v>8805</v>
      </c>
      <c r="K462" s="38" t="s">
        <v>4477</v>
      </c>
      <c r="L462" s="39" t="s">
        <v>4478</v>
      </c>
      <c r="M462" s="40">
        <v>28</v>
      </c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>
        <v>28</v>
      </c>
      <c r="Y462" s="49">
        <v>2</v>
      </c>
      <c r="Z462" t="s">
        <v>5882</v>
      </c>
      <c r="AA462"/>
      <c r="AB462"/>
      <c r="AC462" s="50">
        <f t="array" ref="AC462">SUM((Q462:W462)/7)</f>
        <v>0</v>
      </c>
      <c r="AD462" s="51"/>
    </row>
    <row r="463" customHeight="1" spans="1:30">
      <c r="A463" s="31" t="s">
        <v>8803</v>
      </c>
      <c r="B463" s="31" t="s">
        <v>15</v>
      </c>
      <c r="C463" s="31" t="s">
        <v>8818</v>
      </c>
      <c r="D463" s="31" t="s">
        <v>8805</v>
      </c>
      <c r="E463" s="31" t="s">
        <v>4253</v>
      </c>
      <c r="F463" s="31" t="s">
        <v>182</v>
      </c>
      <c r="G463" s="32" t="s">
        <v>8833</v>
      </c>
      <c r="H463" s="33" t="s">
        <v>8810</v>
      </c>
      <c r="I463" s="37">
        <v>1.8</v>
      </c>
      <c r="J463" s="31" t="s">
        <v>8805</v>
      </c>
      <c r="K463" s="38" t="s">
        <v>4480</v>
      </c>
      <c r="L463" s="39" t="s">
        <v>4481</v>
      </c>
      <c r="M463" s="40">
        <v>0</v>
      </c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>
        <v>30</v>
      </c>
      <c r="Y463" s="49"/>
      <c r="Z463" t="s">
        <v>5882</v>
      </c>
      <c r="AB463"/>
      <c r="AC463" s="50">
        <f t="array" ref="AC463">SUM((Q463:W463)/7)</f>
        <v>0</v>
      </c>
      <c r="AD463" s="51"/>
    </row>
    <row r="464" customHeight="1" spans="1:30">
      <c r="A464" s="31" t="s">
        <v>8803</v>
      </c>
      <c r="B464" s="31" t="s">
        <v>15</v>
      </c>
      <c r="C464" s="31" t="s">
        <v>8818</v>
      </c>
      <c r="D464" s="31" t="s">
        <v>8805</v>
      </c>
      <c r="E464" s="31" t="s">
        <v>4253</v>
      </c>
      <c r="F464" s="31" t="s">
        <v>182</v>
      </c>
      <c r="G464" s="32" t="s">
        <v>8833</v>
      </c>
      <c r="H464" s="33" t="s">
        <v>8811</v>
      </c>
      <c r="I464" s="37">
        <v>1.8</v>
      </c>
      <c r="J464" s="31" t="s">
        <v>8805</v>
      </c>
      <c r="K464" s="38" t="s">
        <v>4483</v>
      </c>
      <c r="L464" s="39" t="s">
        <v>4484</v>
      </c>
      <c r="M464" s="40">
        <v>0</v>
      </c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>
        <v>39</v>
      </c>
      <c r="Y464" s="49"/>
      <c r="Z464" t="s">
        <v>5882</v>
      </c>
      <c r="AB464"/>
      <c r="AC464" s="50">
        <f t="array" ref="AC464">SUM((Q464:W464)/7)</f>
        <v>0</v>
      </c>
      <c r="AD464" s="51"/>
    </row>
    <row r="465" customHeight="1" spans="1:30">
      <c r="A465" s="31" t="s">
        <v>8803</v>
      </c>
      <c r="B465" s="31" t="s">
        <v>15</v>
      </c>
      <c r="C465" s="31" t="s">
        <v>8818</v>
      </c>
      <c r="D465" s="31" t="s">
        <v>8805</v>
      </c>
      <c r="E465" s="31" t="s">
        <v>4253</v>
      </c>
      <c r="F465" s="31" t="s">
        <v>182</v>
      </c>
      <c r="G465" s="32" t="s">
        <v>8833</v>
      </c>
      <c r="H465" s="33" t="s">
        <v>8812</v>
      </c>
      <c r="I465" s="37">
        <v>1.8</v>
      </c>
      <c r="J465" s="31" t="s">
        <v>8805</v>
      </c>
      <c r="K465" s="38" t="s">
        <v>4486</v>
      </c>
      <c r="L465" s="39" t="s">
        <v>4487</v>
      </c>
      <c r="M465" s="40">
        <v>0</v>
      </c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>
        <v>29</v>
      </c>
      <c r="Y465" s="49">
        <v>1</v>
      </c>
      <c r="Z465" t="s">
        <v>5882</v>
      </c>
      <c r="AB465"/>
      <c r="AC465" s="50">
        <f t="array" ref="AC465">SUM((Q465:W465)/7)</f>
        <v>0</v>
      </c>
      <c r="AD465" s="51"/>
    </row>
    <row r="466" customHeight="1" spans="1:30">
      <c r="A466" s="31" t="s">
        <v>8803</v>
      </c>
      <c r="B466" s="31" t="s">
        <v>15</v>
      </c>
      <c r="C466" s="31" t="s">
        <v>8818</v>
      </c>
      <c r="D466" s="31" t="s">
        <v>8805</v>
      </c>
      <c r="E466" s="31" t="s">
        <v>2535</v>
      </c>
      <c r="F466" s="31" t="s">
        <v>182</v>
      </c>
      <c r="G466" s="32" t="s">
        <v>8833</v>
      </c>
      <c r="H466" s="33" t="s">
        <v>8809</v>
      </c>
      <c r="I466" s="37">
        <v>2.5</v>
      </c>
      <c r="J466" s="31" t="s">
        <v>8805</v>
      </c>
      <c r="K466" s="39" t="s">
        <v>2536</v>
      </c>
      <c r="L466" s="39" t="s">
        <v>2537</v>
      </c>
      <c r="M466" s="40">
        <v>9</v>
      </c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>
        <v>9</v>
      </c>
      <c r="Y466" s="49"/>
      <c r="Z466" t="s">
        <v>5812</v>
      </c>
      <c r="AB466">
        <v>1</v>
      </c>
      <c r="AC466" s="50">
        <f t="array" ref="AC466">SUM((Q466:W466)/7)</f>
        <v>0</v>
      </c>
      <c r="AD466" s="51"/>
    </row>
    <row r="467" customHeight="1" spans="1:30">
      <c r="A467" s="31" t="s">
        <v>8803</v>
      </c>
      <c r="B467" s="31" t="s">
        <v>15</v>
      </c>
      <c r="C467" s="31" t="s">
        <v>8818</v>
      </c>
      <c r="D467" s="31" t="s">
        <v>8805</v>
      </c>
      <c r="E467" s="31" t="s">
        <v>2535</v>
      </c>
      <c r="F467" s="31" t="s">
        <v>182</v>
      </c>
      <c r="G467" s="32" t="s">
        <v>8833</v>
      </c>
      <c r="H467" s="33" t="s">
        <v>8810</v>
      </c>
      <c r="I467" s="37">
        <v>2.5</v>
      </c>
      <c r="J467" s="31" t="s">
        <v>8805</v>
      </c>
      <c r="K467" s="39" t="s">
        <v>2539</v>
      </c>
      <c r="L467" s="39" t="s">
        <v>2540</v>
      </c>
      <c r="M467" s="40">
        <v>10</v>
      </c>
      <c r="N467" s="40"/>
      <c r="O467" s="40"/>
      <c r="P467" s="40"/>
      <c r="Q467" s="40">
        <v>1</v>
      </c>
      <c r="R467" s="40"/>
      <c r="S467" s="40"/>
      <c r="T467" s="40"/>
      <c r="U467" s="40"/>
      <c r="V467" s="40"/>
      <c r="W467" s="40"/>
      <c r="X467" s="40">
        <v>9</v>
      </c>
      <c r="Y467" s="49"/>
      <c r="Z467" t="s">
        <v>5812</v>
      </c>
      <c r="AB467">
        <v>1</v>
      </c>
      <c r="AC467" s="50">
        <f t="array" ref="AC467">SUM((Q467:W467)/7)</f>
        <v>0.142857142857143</v>
      </c>
      <c r="AD467" s="51">
        <f>X467/AC467</f>
        <v>63</v>
      </c>
    </row>
    <row r="468" customHeight="1" spans="1:30">
      <c r="A468" s="31" t="s">
        <v>8803</v>
      </c>
      <c r="B468" s="31" t="s">
        <v>15</v>
      </c>
      <c r="C468" s="31" t="s">
        <v>8818</v>
      </c>
      <c r="D468" s="31" t="s">
        <v>8805</v>
      </c>
      <c r="E468" s="31" t="s">
        <v>2535</v>
      </c>
      <c r="F468" s="31" t="s">
        <v>182</v>
      </c>
      <c r="G468" s="32" t="s">
        <v>8833</v>
      </c>
      <c r="H468" s="33" t="s">
        <v>8811</v>
      </c>
      <c r="I468" s="37">
        <v>2.5</v>
      </c>
      <c r="J468" s="31" t="s">
        <v>8805</v>
      </c>
      <c r="K468" s="39" t="s">
        <v>2542</v>
      </c>
      <c r="L468" s="39" t="s">
        <v>2543</v>
      </c>
      <c r="M468" s="40">
        <v>8</v>
      </c>
      <c r="N468" s="40"/>
      <c r="O468" s="40"/>
      <c r="P468" s="40"/>
      <c r="Q468" s="40">
        <v>1</v>
      </c>
      <c r="R468" s="40"/>
      <c r="S468" s="40"/>
      <c r="T468" s="40"/>
      <c r="U468" s="40"/>
      <c r="V468" s="40"/>
      <c r="W468" s="40"/>
      <c r="X468" s="40">
        <v>7</v>
      </c>
      <c r="Y468" s="49"/>
      <c r="Z468" t="s">
        <v>5812</v>
      </c>
      <c r="AB468">
        <v>3</v>
      </c>
      <c r="AC468" s="50">
        <f t="array" ref="AC468">SUM((Q468:W468)/7)</f>
        <v>0.142857142857143</v>
      </c>
      <c r="AD468" s="51">
        <f>X468/AC468</f>
        <v>49</v>
      </c>
    </row>
    <row r="469" customHeight="1" spans="1:30">
      <c r="A469" s="31" t="s">
        <v>8803</v>
      </c>
      <c r="B469" s="31" t="s">
        <v>15</v>
      </c>
      <c r="C469" s="31" t="s">
        <v>8818</v>
      </c>
      <c r="D469" s="31" t="s">
        <v>8805</v>
      </c>
      <c r="E469" s="31" t="s">
        <v>2535</v>
      </c>
      <c r="F469" s="31" t="s">
        <v>182</v>
      </c>
      <c r="G469" s="32" t="s">
        <v>8833</v>
      </c>
      <c r="H469" s="33" t="s">
        <v>8812</v>
      </c>
      <c r="I469" s="37">
        <v>2.5</v>
      </c>
      <c r="J469" s="31" t="s">
        <v>8805</v>
      </c>
      <c r="K469" s="39" t="s">
        <v>2545</v>
      </c>
      <c r="L469" s="39" t="s">
        <v>2546</v>
      </c>
      <c r="M469" s="40">
        <v>10</v>
      </c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>
        <v>10</v>
      </c>
      <c r="Y469" s="49"/>
      <c r="Z469" t="s">
        <v>5812</v>
      </c>
      <c r="AB469"/>
      <c r="AC469" s="50">
        <f t="array" ref="AC469">SUM((Q469:W469)/7)</f>
        <v>0</v>
      </c>
      <c r="AD469" s="51"/>
    </row>
    <row r="470" customHeight="1" spans="1:30">
      <c r="A470" s="31" t="s">
        <v>8803</v>
      </c>
      <c r="B470" s="31" t="s">
        <v>15</v>
      </c>
      <c r="C470" s="31" t="s">
        <v>8818</v>
      </c>
      <c r="D470" s="31" t="s">
        <v>8805</v>
      </c>
      <c r="E470" s="31" t="s">
        <v>1123</v>
      </c>
      <c r="F470" s="31" t="s">
        <v>182</v>
      </c>
      <c r="G470" s="32" t="s">
        <v>8833</v>
      </c>
      <c r="H470" s="33" t="s">
        <v>8809</v>
      </c>
      <c r="I470" s="37">
        <v>2.5</v>
      </c>
      <c r="J470" s="31" t="s">
        <v>8805</v>
      </c>
      <c r="K470" s="38" t="s">
        <v>6101</v>
      </c>
      <c r="L470" s="39" t="s">
        <v>5489</v>
      </c>
      <c r="M470" s="40">
        <v>3</v>
      </c>
      <c r="N470" s="40"/>
      <c r="O470" s="40"/>
      <c r="P470" s="40">
        <v>1</v>
      </c>
      <c r="Q470" s="40"/>
      <c r="R470" s="40"/>
      <c r="S470" s="40">
        <v>1</v>
      </c>
      <c r="T470" s="40">
        <v>1</v>
      </c>
      <c r="U470" s="40"/>
      <c r="V470" s="40"/>
      <c r="W470" s="40"/>
      <c r="X470" s="40">
        <v>0</v>
      </c>
      <c r="Y470" s="49"/>
      <c r="Z470" t="s">
        <v>5883</v>
      </c>
      <c r="AB470">
        <v>8</v>
      </c>
      <c r="AC470" s="50">
        <f t="array" ref="AC470">SUM((Q470:W470)/7)</f>
        <v>0.285714285714286</v>
      </c>
      <c r="AD470" s="51">
        <f>X470/AC470</f>
        <v>0</v>
      </c>
    </row>
    <row r="471" customHeight="1" spans="1:30">
      <c r="A471" s="31" t="s">
        <v>8803</v>
      </c>
      <c r="B471" s="31" t="s">
        <v>15</v>
      </c>
      <c r="C471" s="31" t="s">
        <v>8818</v>
      </c>
      <c r="D471" s="31" t="s">
        <v>8805</v>
      </c>
      <c r="E471" s="31" t="s">
        <v>1123</v>
      </c>
      <c r="F471" s="31" t="s">
        <v>182</v>
      </c>
      <c r="G471" s="32" t="s">
        <v>8833</v>
      </c>
      <c r="H471" s="33" t="s">
        <v>8810</v>
      </c>
      <c r="I471" s="37">
        <v>2.5</v>
      </c>
      <c r="J471" s="31" t="s">
        <v>8805</v>
      </c>
      <c r="K471" s="38" t="s">
        <v>6102</v>
      </c>
      <c r="L471" s="39" t="s">
        <v>6103</v>
      </c>
      <c r="M471" s="40">
        <v>14</v>
      </c>
      <c r="N471" s="40">
        <v>1</v>
      </c>
      <c r="O471" s="40">
        <v>2</v>
      </c>
      <c r="P471" s="40"/>
      <c r="Q471" s="40"/>
      <c r="R471" s="40"/>
      <c r="S471" s="40"/>
      <c r="T471" s="40"/>
      <c r="U471" s="40"/>
      <c r="V471" s="40"/>
      <c r="W471" s="40"/>
      <c r="X471" s="40">
        <v>11</v>
      </c>
      <c r="Y471" s="49"/>
      <c r="Z471" t="s">
        <v>5883</v>
      </c>
      <c r="AB471">
        <v>3</v>
      </c>
      <c r="AC471" s="50">
        <f t="array" ref="AC471">SUM((Q471:W471)/7)</f>
        <v>0</v>
      </c>
      <c r="AD471" s="51"/>
    </row>
    <row r="472" customHeight="1" spans="1:30">
      <c r="A472" s="31" t="s">
        <v>8803</v>
      </c>
      <c r="B472" s="31" t="s">
        <v>15</v>
      </c>
      <c r="C472" s="31" t="s">
        <v>8818</v>
      </c>
      <c r="D472" s="31" t="s">
        <v>8805</v>
      </c>
      <c r="E472" s="31" t="s">
        <v>1123</v>
      </c>
      <c r="F472" s="31" t="s">
        <v>182</v>
      </c>
      <c r="G472" s="32" t="s">
        <v>8833</v>
      </c>
      <c r="H472" s="33" t="s">
        <v>8811</v>
      </c>
      <c r="I472" s="37">
        <v>2.5</v>
      </c>
      <c r="J472" s="31" t="s">
        <v>8805</v>
      </c>
      <c r="K472" s="38" t="s">
        <v>4459</v>
      </c>
      <c r="L472" s="39" t="s">
        <v>4460</v>
      </c>
      <c r="M472" s="40">
        <v>13</v>
      </c>
      <c r="N472" s="40">
        <v>1</v>
      </c>
      <c r="O472" s="40"/>
      <c r="P472" s="40"/>
      <c r="Q472" s="40"/>
      <c r="R472" s="40"/>
      <c r="S472" s="40"/>
      <c r="T472" s="40"/>
      <c r="U472" s="40"/>
      <c r="V472" s="40"/>
      <c r="W472" s="40"/>
      <c r="X472" s="40">
        <v>12</v>
      </c>
      <c r="Y472" s="49"/>
      <c r="Z472" t="s">
        <v>5883</v>
      </c>
      <c r="AB472">
        <v>2</v>
      </c>
      <c r="AC472" s="50">
        <f t="array" ref="AC472">SUM((Q472:W472)/7)</f>
        <v>0</v>
      </c>
      <c r="AD472" s="51"/>
    </row>
    <row r="473" customHeight="1" spans="1:30">
      <c r="A473" s="31" t="s">
        <v>8803</v>
      </c>
      <c r="B473" s="31" t="s">
        <v>15</v>
      </c>
      <c r="C473" s="31" t="s">
        <v>8818</v>
      </c>
      <c r="D473" s="31" t="s">
        <v>8805</v>
      </c>
      <c r="E473" s="31" t="s">
        <v>1123</v>
      </c>
      <c r="F473" s="31" t="s">
        <v>182</v>
      </c>
      <c r="G473" s="32" t="s">
        <v>8833</v>
      </c>
      <c r="H473" s="33" t="s">
        <v>8812</v>
      </c>
      <c r="I473" s="37">
        <v>2.5</v>
      </c>
      <c r="J473" s="31" t="s">
        <v>8805</v>
      </c>
      <c r="K473" s="38" t="s">
        <v>4462</v>
      </c>
      <c r="L473" s="39" t="s">
        <v>4463</v>
      </c>
      <c r="M473" s="40">
        <v>10</v>
      </c>
      <c r="N473" s="40">
        <v>1</v>
      </c>
      <c r="O473" s="40"/>
      <c r="P473" s="40"/>
      <c r="Q473" s="40"/>
      <c r="R473" s="40"/>
      <c r="S473" s="40"/>
      <c r="T473" s="40"/>
      <c r="U473" s="40"/>
      <c r="V473" s="40"/>
      <c r="W473" s="40"/>
      <c r="X473" s="40">
        <v>9</v>
      </c>
      <c r="Y473" s="49"/>
      <c r="Z473" t="s">
        <v>5883</v>
      </c>
      <c r="AB473">
        <v>5</v>
      </c>
      <c r="AC473" s="50">
        <f t="array" ref="AC473">SUM((Q473:W473)/7)</f>
        <v>0</v>
      </c>
      <c r="AD473" s="51"/>
    </row>
    <row r="474" customHeight="1" spans="1:30">
      <c r="A474" s="31" t="s">
        <v>8803</v>
      </c>
      <c r="B474" s="31" t="s">
        <v>15</v>
      </c>
      <c r="C474" s="31" t="s">
        <v>8818</v>
      </c>
      <c r="D474" s="31" t="s">
        <v>8805</v>
      </c>
      <c r="E474" s="31" t="s">
        <v>1123</v>
      </c>
      <c r="F474" s="31" t="s">
        <v>182</v>
      </c>
      <c r="G474" s="32" t="s">
        <v>8833</v>
      </c>
      <c r="H474" s="33" t="s">
        <v>8813</v>
      </c>
      <c r="I474" s="37">
        <v>2.5</v>
      </c>
      <c r="J474" s="31" t="s">
        <v>8805</v>
      </c>
      <c r="K474" s="38" t="s">
        <v>4465</v>
      </c>
      <c r="L474" s="39" t="s">
        <v>4466</v>
      </c>
      <c r="M474" s="40">
        <v>8</v>
      </c>
      <c r="N474" s="40"/>
      <c r="O474" s="40"/>
      <c r="P474" s="40"/>
      <c r="Q474" s="40"/>
      <c r="R474" s="40"/>
      <c r="S474" s="40">
        <v>1</v>
      </c>
      <c r="T474" s="40"/>
      <c r="U474" s="40">
        <v>1</v>
      </c>
      <c r="V474" s="40"/>
      <c r="W474" s="40"/>
      <c r="X474" s="40">
        <v>6</v>
      </c>
      <c r="Y474" s="49"/>
      <c r="Z474" t="s">
        <v>5883</v>
      </c>
      <c r="AB474">
        <v>6</v>
      </c>
      <c r="AC474" s="50">
        <f t="array" ref="AC474">SUM((Q474:W474)/7)</f>
        <v>0.285714285714286</v>
      </c>
      <c r="AD474" s="51">
        <f>X474/AC474</f>
        <v>21</v>
      </c>
    </row>
    <row r="475" customHeight="1" spans="1:30">
      <c r="A475" s="31" t="s">
        <v>8803</v>
      </c>
      <c r="B475" s="31" t="s">
        <v>15</v>
      </c>
      <c r="C475" s="31" t="s">
        <v>8818</v>
      </c>
      <c r="D475" s="31" t="s">
        <v>8805</v>
      </c>
      <c r="E475" s="31" t="s">
        <v>1123</v>
      </c>
      <c r="F475" s="31" t="s">
        <v>126</v>
      </c>
      <c r="G475" s="32" t="s">
        <v>8833</v>
      </c>
      <c r="H475" s="33" t="s">
        <v>8808</v>
      </c>
      <c r="I475" s="37">
        <v>2.5</v>
      </c>
      <c r="J475" s="31" t="s">
        <v>8805</v>
      </c>
      <c r="K475" s="38" t="s">
        <v>8834</v>
      </c>
      <c r="L475" s="39" t="s">
        <v>8835</v>
      </c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9"/>
      <c r="AB475"/>
      <c r="AC475" s="50">
        <f t="array" ref="AC475">SUM((Q475:W475)/7)</f>
        <v>0</v>
      </c>
      <c r="AD475" s="51"/>
    </row>
    <row r="476" customHeight="1" spans="1:30">
      <c r="A476" s="31" t="s">
        <v>8803</v>
      </c>
      <c r="B476" s="31" t="s">
        <v>15</v>
      </c>
      <c r="C476" s="31" t="s">
        <v>8818</v>
      </c>
      <c r="D476" s="31" t="s">
        <v>8805</v>
      </c>
      <c r="E476" s="31" t="s">
        <v>1123</v>
      </c>
      <c r="F476" s="31" t="s">
        <v>126</v>
      </c>
      <c r="G476" s="32" t="s">
        <v>8833</v>
      </c>
      <c r="H476" s="33" t="s">
        <v>8809</v>
      </c>
      <c r="I476" s="37">
        <v>2.5</v>
      </c>
      <c r="J476" s="31" t="s">
        <v>8805</v>
      </c>
      <c r="K476" s="42" t="s">
        <v>6105</v>
      </c>
      <c r="L476" s="39" t="s">
        <v>6106</v>
      </c>
      <c r="M476" s="40">
        <v>1</v>
      </c>
      <c r="N476" s="40"/>
      <c r="O476" s="40"/>
      <c r="P476" s="40">
        <v>1</v>
      </c>
      <c r="Q476" s="40"/>
      <c r="R476" s="40"/>
      <c r="S476" s="40"/>
      <c r="T476" s="40"/>
      <c r="U476" s="40"/>
      <c r="V476" s="40"/>
      <c r="W476" s="40"/>
      <c r="X476" s="40">
        <v>5</v>
      </c>
      <c r="Y476" s="49"/>
      <c r="Z476" t="s">
        <v>5883</v>
      </c>
      <c r="AB476">
        <v>1</v>
      </c>
      <c r="AC476" s="50">
        <f t="array" ref="AC476">SUM((Q476:W476)/7)</f>
        <v>0</v>
      </c>
      <c r="AD476" s="51"/>
    </row>
    <row r="477" customHeight="1" spans="1:30">
      <c r="A477" s="31" t="s">
        <v>8803</v>
      </c>
      <c r="B477" s="31" t="s">
        <v>15</v>
      </c>
      <c r="C477" s="31" t="s">
        <v>8818</v>
      </c>
      <c r="D477" s="31" t="s">
        <v>8805</v>
      </c>
      <c r="E477" s="31" t="s">
        <v>1123</v>
      </c>
      <c r="F477" s="31" t="s">
        <v>126</v>
      </c>
      <c r="G477" s="32" t="s">
        <v>8833</v>
      </c>
      <c r="H477" s="33" t="s">
        <v>8810</v>
      </c>
      <c r="I477" s="37">
        <v>2.5</v>
      </c>
      <c r="J477" s="31" t="s">
        <v>8805</v>
      </c>
      <c r="K477" s="42" t="s">
        <v>4468</v>
      </c>
      <c r="L477" s="39" t="s">
        <v>4469</v>
      </c>
      <c r="M477" s="40">
        <v>1</v>
      </c>
      <c r="N477" s="40"/>
      <c r="O477" s="40"/>
      <c r="P477" s="40"/>
      <c r="Q477" s="40"/>
      <c r="R477" s="40"/>
      <c r="S477" s="40">
        <v>1</v>
      </c>
      <c r="T477" s="40"/>
      <c r="U477" s="40"/>
      <c r="V477" s="40"/>
      <c r="W477" s="40"/>
      <c r="X477" s="40">
        <v>5</v>
      </c>
      <c r="Y477" s="49"/>
      <c r="Z477" t="s">
        <v>5883</v>
      </c>
      <c r="AB477">
        <v>4</v>
      </c>
      <c r="AC477" s="50">
        <f t="array" ref="AC477">SUM((Q477:W477)/7)</f>
        <v>0.142857142857143</v>
      </c>
      <c r="AD477" s="51">
        <f>X477/AC477</f>
        <v>35</v>
      </c>
    </row>
    <row r="478" customHeight="1" spans="1:30">
      <c r="A478" s="31" t="s">
        <v>8803</v>
      </c>
      <c r="B478" s="31" t="s">
        <v>15</v>
      </c>
      <c r="C478" s="31" t="s">
        <v>8818</v>
      </c>
      <c r="D478" s="31" t="s">
        <v>8805</v>
      </c>
      <c r="E478" s="31" t="s">
        <v>1123</v>
      </c>
      <c r="F478" s="31" t="s">
        <v>126</v>
      </c>
      <c r="G478" s="32" t="s">
        <v>8833</v>
      </c>
      <c r="H478" s="33" t="s">
        <v>8811</v>
      </c>
      <c r="I478" s="37">
        <v>2.5</v>
      </c>
      <c r="J478" s="31" t="s">
        <v>8805</v>
      </c>
      <c r="K478" s="42" t="s">
        <v>4471</v>
      </c>
      <c r="L478" s="39" t="s">
        <v>4472</v>
      </c>
      <c r="M478" s="40">
        <v>2</v>
      </c>
      <c r="N478" s="40"/>
      <c r="O478" s="40">
        <v>2</v>
      </c>
      <c r="P478" s="40"/>
      <c r="Q478" s="40"/>
      <c r="R478" s="40"/>
      <c r="S478" s="40"/>
      <c r="T478" s="40"/>
      <c r="U478" s="40"/>
      <c r="V478" s="40"/>
      <c r="W478" s="40"/>
      <c r="X478" s="40">
        <v>5</v>
      </c>
      <c r="Y478" s="49"/>
      <c r="Z478" t="s">
        <v>5883</v>
      </c>
      <c r="AB478">
        <v>14</v>
      </c>
      <c r="AC478" s="50">
        <f t="array" ref="AC478">SUM((Q478:W478)/7)</f>
        <v>0</v>
      </c>
      <c r="AD478" s="51"/>
    </row>
    <row r="479" customHeight="1" spans="1:30">
      <c r="A479" s="31" t="s">
        <v>8803</v>
      </c>
      <c r="B479" s="31" t="s">
        <v>15</v>
      </c>
      <c r="C479" s="31" t="s">
        <v>8818</v>
      </c>
      <c r="D479" s="31" t="s">
        <v>8805</v>
      </c>
      <c r="E479" s="31" t="s">
        <v>1123</v>
      </c>
      <c r="F479" s="31" t="s">
        <v>126</v>
      </c>
      <c r="G479" s="32" t="s">
        <v>8833</v>
      </c>
      <c r="H479" s="33" t="s">
        <v>8812</v>
      </c>
      <c r="I479" s="37">
        <v>2.5</v>
      </c>
      <c r="J479" s="31" t="s">
        <v>8805</v>
      </c>
      <c r="K479" s="42" t="s">
        <v>4474</v>
      </c>
      <c r="L479" s="39" t="s">
        <v>4475</v>
      </c>
      <c r="M479" s="40">
        <v>2</v>
      </c>
      <c r="N479" s="40">
        <v>2</v>
      </c>
      <c r="O479" s="40"/>
      <c r="P479" s="40"/>
      <c r="Q479" s="40"/>
      <c r="R479" s="40"/>
      <c r="S479" s="40"/>
      <c r="T479" s="40"/>
      <c r="U479" s="40"/>
      <c r="V479" s="40"/>
      <c r="W479" s="40"/>
      <c r="X479" s="40">
        <v>40</v>
      </c>
      <c r="Y479" s="49">
        <v>5</v>
      </c>
      <c r="Z479" t="s">
        <v>5883</v>
      </c>
      <c r="AB479">
        <v>10</v>
      </c>
      <c r="AC479" s="50">
        <f t="array" ref="AC479">SUM((Q479:W479)/7)</f>
        <v>0</v>
      </c>
      <c r="AD479" s="51"/>
    </row>
    <row r="480" customHeight="1" spans="1:30">
      <c r="A480" s="31" t="s">
        <v>8803</v>
      </c>
      <c r="B480" s="31" t="s">
        <v>15</v>
      </c>
      <c r="C480" s="31" t="s">
        <v>8818</v>
      </c>
      <c r="D480" s="31" t="s">
        <v>8805</v>
      </c>
      <c r="E480" s="31" t="s">
        <v>1123</v>
      </c>
      <c r="F480" s="31" t="s">
        <v>126</v>
      </c>
      <c r="G480" s="32" t="s">
        <v>8833</v>
      </c>
      <c r="H480" s="33" t="s">
        <v>8813</v>
      </c>
      <c r="I480" s="37">
        <v>2.5</v>
      </c>
      <c r="J480" s="31" t="s">
        <v>8805</v>
      </c>
      <c r="K480" s="42" t="s">
        <v>6108</v>
      </c>
      <c r="L480" s="39" t="s">
        <v>6109</v>
      </c>
      <c r="M480" s="40">
        <v>0</v>
      </c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>
        <v>25</v>
      </c>
      <c r="Y480" s="49"/>
      <c r="Z480" t="s">
        <v>5883</v>
      </c>
      <c r="AB480">
        <v>3</v>
      </c>
      <c r="AC480" s="50">
        <f t="array" ref="AC480">SUM((Q480:W480)/7)</f>
        <v>0</v>
      </c>
      <c r="AD480" s="51"/>
    </row>
    <row r="481" customHeight="1" spans="1:30">
      <c r="A481" s="31" t="s">
        <v>8803</v>
      </c>
      <c r="B481" s="31" t="s">
        <v>15</v>
      </c>
      <c r="C481" s="31" t="s">
        <v>8818</v>
      </c>
      <c r="D481" s="31" t="s">
        <v>8805</v>
      </c>
      <c r="E481" s="31" t="s">
        <v>16</v>
      </c>
      <c r="F481" s="31" t="s">
        <v>182</v>
      </c>
      <c r="G481" s="32" t="s">
        <v>8833</v>
      </c>
      <c r="H481" s="33" t="s">
        <v>8809</v>
      </c>
      <c r="I481" s="37">
        <v>1.8</v>
      </c>
      <c r="J481" s="31" t="s">
        <v>8805</v>
      </c>
      <c r="K481" s="38" t="s">
        <v>4489</v>
      </c>
      <c r="L481" s="39" t="s">
        <v>4490</v>
      </c>
      <c r="M481" s="40">
        <v>17</v>
      </c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>
        <v>17</v>
      </c>
      <c r="Y481" s="49"/>
      <c r="Z481" t="s">
        <v>5882</v>
      </c>
      <c r="AB481">
        <v>2</v>
      </c>
      <c r="AC481" s="50">
        <f t="array" ref="AC481">SUM((Q481:W481)/7)</f>
        <v>0</v>
      </c>
      <c r="AD481" s="51"/>
    </row>
    <row r="482" customHeight="1" spans="1:30">
      <c r="A482" s="31" t="s">
        <v>8803</v>
      </c>
      <c r="B482" s="31" t="s">
        <v>15</v>
      </c>
      <c r="C482" s="31" t="s">
        <v>8818</v>
      </c>
      <c r="D482" s="31" t="s">
        <v>8805</v>
      </c>
      <c r="E482" s="31" t="s">
        <v>16</v>
      </c>
      <c r="F482" s="31" t="s">
        <v>182</v>
      </c>
      <c r="G482" s="32" t="s">
        <v>8833</v>
      </c>
      <c r="H482" s="33" t="s">
        <v>8810</v>
      </c>
      <c r="I482" s="37">
        <v>1.8</v>
      </c>
      <c r="J482" s="31" t="s">
        <v>8805</v>
      </c>
      <c r="K482" s="38" t="s">
        <v>4492</v>
      </c>
      <c r="L482" s="39" t="s">
        <v>4493</v>
      </c>
      <c r="M482" s="40">
        <v>24</v>
      </c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>
        <v>24</v>
      </c>
      <c r="Y482" s="49"/>
      <c r="Z482" t="s">
        <v>5882</v>
      </c>
      <c r="AB482">
        <v>1</v>
      </c>
      <c r="AC482" s="50">
        <f t="array" ref="AC482">SUM((Q482:W482)/7)</f>
        <v>0</v>
      </c>
      <c r="AD482" s="51"/>
    </row>
    <row r="483" customHeight="1" spans="1:30">
      <c r="A483" s="31" t="s">
        <v>8803</v>
      </c>
      <c r="B483" s="31" t="s">
        <v>15</v>
      </c>
      <c r="C483" s="31" t="s">
        <v>8818</v>
      </c>
      <c r="D483" s="31" t="s">
        <v>8805</v>
      </c>
      <c r="E483" s="31" t="s">
        <v>16</v>
      </c>
      <c r="F483" s="31" t="s">
        <v>182</v>
      </c>
      <c r="G483" s="32" t="s">
        <v>8833</v>
      </c>
      <c r="H483" s="33" t="s">
        <v>8811</v>
      </c>
      <c r="I483" s="37">
        <v>1.8</v>
      </c>
      <c r="J483" s="31" t="s">
        <v>8805</v>
      </c>
      <c r="K483" s="38" t="s">
        <v>4495</v>
      </c>
      <c r="L483" s="39" t="s">
        <v>4496</v>
      </c>
      <c r="M483" s="40">
        <v>14</v>
      </c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>
        <v>14</v>
      </c>
      <c r="Y483" s="49"/>
      <c r="Z483" t="s">
        <v>5882</v>
      </c>
      <c r="AB483"/>
      <c r="AC483" s="50">
        <f t="array" ref="AC483">SUM((Q483:W483)/7)</f>
        <v>0</v>
      </c>
      <c r="AD483" s="51"/>
    </row>
    <row r="484" customHeight="1" spans="1:30">
      <c r="A484" s="31" t="s">
        <v>8803</v>
      </c>
      <c r="B484" s="31" t="s">
        <v>15</v>
      </c>
      <c r="C484" s="31" t="s">
        <v>8818</v>
      </c>
      <c r="D484" s="31" t="s">
        <v>8805</v>
      </c>
      <c r="E484" s="31" t="s">
        <v>16</v>
      </c>
      <c r="F484" s="31" t="s">
        <v>182</v>
      </c>
      <c r="G484" s="32" t="s">
        <v>8833</v>
      </c>
      <c r="H484" s="33" t="s">
        <v>8812</v>
      </c>
      <c r="I484" s="37">
        <v>1.8</v>
      </c>
      <c r="J484" s="31" t="s">
        <v>8805</v>
      </c>
      <c r="K484" s="38" t="s">
        <v>4498</v>
      </c>
      <c r="L484" s="39" t="s">
        <v>4499</v>
      </c>
      <c r="M484" s="40">
        <v>9</v>
      </c>
      <c r="N484" s="40"/>
      <c r="O484" s="40"/>
      <c r="P484" s="40">
        <v>1</v>
      </c>
      <c r="Q484" s="40"/>
      <c r="R484" s="40"/>
      <c r="S484" s="40"/>
      <c r="T484" s="40">
        <v>1</v>
      </c>
      <c r="U484" s="40"/>
      <c r="V484" s="40"/>
      <c r="W484" s="40"/>
      <c r="X484" s="40">
        <v>7</v>
      </c>
      <c r="Y484" s="49"/>
      <c r="Z484" t="s">
        <v>5882</v>
      </c>
      <c r="AB484">
        <v>5</v>
      </c>
      <c r="AC484" s="50">
        <f t="array" ref="AC484">SUM((Q484:W484)/7)</f>
        <v>0.142857142857143</v>
      </c>
      <c r="AD484" s="51">
        <f>X484/AC484</f>
        <v>49</v>
      </c>
    </row>
    <row r="485" customHeight="1" spans="1:30">
      <c r="A485" s="31" t="s">
        <v>8803</v>
      </c>
      <c r="B485" s="31" t="s">
        <v>15</v>
      </c>
      <c r="C485" s="31" t="s">
        <v>8818</v>
      </c>
      <c r="D485" s="31" t="s">
        <v>8805</v>
      </c>
      <c r="E485" s="31" t="s">
        <v>16</v>
      </c>
      <c r="F485" s="31" t="s">
        <v>413</v>
      </c>
      <c r="G485" s="32" t="s">
        <v>8833</v>
      </c>
      <c r="H485" s="33" t="s">
        <v>8810</v>
      </c>
      <c r="I485" s="37">
        <v>1.8</v>
      </c>
      <c r="J485" s="31" t="s">
        <v>8805</v>
      </c>
      <c r="K485" s="38" t="s">
        <v>4501</v>
      </c>
      <c r="L485" s="39" t="s">
        <v>4502</v>
      </c>
      <c r="M485" s="40">
        <v>2</v>
      </c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>
        <v>2</v>
      </c>
      <c r="Y485" s="49"/>
      <c r="Z485" t="s">
        <v>5882</v>
      </c>
      <c r="AB485"/>
      <c r="AC485" s="50">
        <f t="array" ref="AC485">SUM((Q485:W485)/7)</f>
        <v>0</v>
      </c>
      <c r="AD485" s="51"/>
    </row>
    <row r="486" customHeight="1" spans="1:30">
      <c r="A486" s="31" t="s">
        <v>8803</v>
      </c>
      <c r="B486" s="31" t="s">
        <v>15</v>
      </c>
      <c r="C486" s="31" t="s">
        <v>8818</v>
      </c>
      <c r="D486" s="31" t="s">
        <v>8805</v>
      </c>
      <c r="E486" s="31" t="s">
        <v>16</v>
      </c>
      <c r="F486" s="31" t="s">
        <v>413</v>
      </c>
      <c r="G486" s="32" t="s">
        <v>8833</v>
      </c>
      <c r="H486" s="33" t="s">
        <v>8811</v>
      </c>
      <c r="I486" s="37">
        <v>1.8</v>
      </c>
      <c r="J486" s="31" t="s">
        <v>8805</v>
      </c>
      <c r="K486" s="38" t="s">
        <v>4504</v>
      </c>
      <c r="L486" s="39" t="s">
        <v>4505</v>
      </c>
      <c r="M486" s="40">
        <v>1</v>
      </c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>
        <v>1</v>
      </c>
      <c r="Y486" s="49"/>
      <c r="Z486" t="s">
        <v>5882</v>
      </c>
      <c r="AB486"/>
      <c r="AC486" s="50">
        <f t="array" ref="AC486">SUM((Q486:W486)/7)</f>
        <v>0</v>
      </c>
      <c r="AD486" s="51"/>
    </row>
    <row r="487" customHeight="1" spans="1:30">
      <c r="A487" s="31" t="s">
        <v>8803</v>
      </c>
      <c r="B487" s="31" t="s">
        <v>15</v>
      </c>
      <c r="C487" s="31" t="s">
        <v>8818</v>
      </c>
      <c r="D487" s="31" t="s">
        <v>8805</v>
      </c>
      <c r="E487" s="31" t="s">
        <v>16</v>
      </c>
      <c r="F487" s="31" t="s">
        <v>413</v>
      </c>
      <c r="G487" s="32" t="s">
        <v>8833</v>
      </c>
      <c r="H487" s="33" t="s">
        <v>8813</v>
      </c>
      <c r="I487" s="37">
        <v>1.8</v>
      </c>
      <c r="J487" s="31" t="s">
        <v>8805</v>
      </c>
      <c r="K487" s="38" t="s">
        <v>6111</v>
      </c>
      <c r="L487" s="39" t="s">
        <v>6112</v>
      </c>
      <c r="M487" s="40">
        <v>0</v>
      </c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>
        <v>0</v>
      </c>
      <c r="Y487" s="49"/>
      <c r="Z487" t="s">
        <v>5882</v>
      </c>
      <c r="AB487">
        <v>1</v>
      </c>
      <c r="AC487" s="50">
        <f t="array" ref="AC487">SUM((Q487:W487)/7)</f>
        <v>0</v>
      </c>
      <c r="AD487" s="51"/>
    </row>
    <row r="488" customHeight="1" spans="1:30">
      <c r="A488" s="31" t="s">
        <v>8803</v>
      </c>
      <c r="B488" s="31" t="s">
        <v>15</v>
      </c>
      <c r="C488" s="31" t="s">
        <v>8818</v>
      </c>
      <c r="D488" s="31" t="s">
        <v>8805</v>
      </c>
      <c r="E488" s="31" t="s">
        <v>1123</v>
      </c>
      <c r="F488" s="31" t="s">
        <v>126</v>
      </c>
      <c r="G488" s="32" t="s">
        <v>8833</v>
      </c>
      <c r="H488" s="33" t="s">
        <v>8808</v>
      </c>
      <c r="I488" s="37">
        <v>1.8</v>
      </c>
      <c r="J488" s="31" t="s">
        <v>8805</v>
      </c>
      <c r="K488" s="42" t="s">
        <v>6114</v>
      </c>
      <c r="L488" s="39" t="s">
        <v>6115</v>
      </c>
      <c r="M488" s="40">
        <v>0</v>
      </c>
      <c r="N488" s="40"/>
      <c r="O488" s="40"/>
      <c r="P488" s="40"/>
      <c r="Q488" s="40"/>
      <c r="R488" s="40"/>
      <c r="S488" s="40"/>
      <c r="T488" s="40"/>
      <c r="U488" s="40"/>
      <c r="V488" s="40"/>
      <c r="W488" s="40">
        <v>1</v>
      </c>
      <c r="X488" s="40">
        <v>9</v>
      </c>
      <c r="Y488" s="49"/>
      <c r="Z488" t="s">
        <v>5883</v>
      </c>
      <c r="AB488">
        <v>4</v>
      </c>
      <c r="AC488" s="50">
        <f t="array" ref="AC488">SUM((Q488:W488)/7)</f>
        <v>0.142857142857143</v>
      </c>
      <c r="AD488" s="51">
        <f t="shared" ref="AD488:AD493" si="8">X488/AC488</f>
        <v>63</v>
      </c>
    </row>
    <row r="489" customHeight="1" spans="1:30">
      <c r="A489" s="31" t="s">
        <v>8803</v>
      </c>
      <c r="B489" s="31" t="s">
        <v>15</v>
      </c>
      <c r="C489" s="31" t="s">
        <v>8818</v>
      </c>
      <c r="D489" s="31" t="s">
        <v>8805</v>
      </c>
      <c r="E489" s="31" t="s">
        <v>1123</v>
      </c>
      <c r="F489" s="31" t="s">
        <v>126</v>
      </c>
      <c r="G489" s="32" t="s">
        <v>8833</v>
      </c>
      <c r="H489" s="33" t="s">
        <v>8809</v>
      </c>
      <c r="I489" s="37">
        <v>1.8</v>
      </c>
      <c r="J489" s="31" t="s">
        <v>8805</v>
      </c>
      <c r="K489" s="42" t="s">
        <v>6117</v>
      </c>
      <c r="L489" s="39" t="s">
        <v>5569</v>
      </c>
      <c r="M489" s="40">
        <v>6</v>
      </c>
      <c r="N489" s="40"/>
      <c r="O489" s="40">
        <v>2</v>
      </c>
      <c r="P489" s="40">
        <v>1</v>
      </c>
      <c r="Q489" s="40"/>
      <c r="R489" s="40"/>
      <c r="S489" s="40">
        <v>2</v>
      </c>
      <c r="T489" s="40"/>
      <c r="U489" s="40">
        <v>1</v>
      </c>
      <c r="V489" s="40"/>
      <c r="W489" s="40"/>
      <c r="X489" s="40">
        <v>0</v>
      </c>
      <c r="Y489" s="49"/>
      <c r="Z489" t="s">
        <v>5883</v>
      </c>
      <c r="AB489">
        <v>25</v>
      </c>
      <c r="AC489" s="50">
        <f t="array" ref="AC489">SUM((Q489:W489)/7)</f>
        <v>0.428571428571429</v>
      </c>
      <c r="AD489" s="51">
        <f t="shared" si="8"/>
        <v>0</v>
      </c>
    </row>
    <row r="490" customHeight="1" spans="1:30">
      <c r="A490" s="31" t="s">
        <v>8803</v>
      </c>
      <c r="B490" s="31" t="s">
        <v>15</v>
      </c>
      <c r="C490" s="31" t="s">
        <v>8818</v>
      </c>
      <c r="D490" s="31" t="s">
        <v>8805</v>
      </c>
      <c r="E490" s="31" t="s">
        <v>1123</v>
      </c>
      <c r="F490" s="31" t="s">
        <v>126</v>
      </c>
      <c r="G490" s="32" t="s">
        <v>8833</v>
      </c>
      <c r="H490" s="33" t="s">
        <v>8810</v>
      </c>
      <c r="I490" s="37">
        <v>1.8</v>
      </c>
      <c r="J490" s="31" t="s">
        <v>8805</v>
      </c>
      <c r="K490" s="42" t="s">
        <v>6118</v>
      </c>
      <c r="L490" s="39" t="s">
        <v>6119</v>
      </c>
      <c r="M490" s="40">
        <v>11</v>
      </c>
      <c r="N490" s="40"/>
      <c r="O490" s="40"/>
      <c r="P490" s="40"/>
      <c r="Q490" s="40"/>
      <c r="R490" s="40"/>
      <c r="S490" s="40">
        <v>6</v>
      </c>
      <c r="T490" s="40">
        <v>4</v>
      </c>
      <c r="U490" s="40"/>
      <c r="V490" s="40">
        <v>1</v>
      </c>
      <c r="W490" s="40"/>
      <c r="X490" s="40">
        <v>0</v>
      </c>
      <c r="Y490" s="49"/>
      <c r="Z490" t="s">
        <v>5883</v>
      </c>
      <c r="AB490">
        <v>23</v>
      </c>
      <c r="AC490" s="50">
        <f t="array" ref="AC490">SUM((Q490:W490)/7)</f>
        <v>1.57142857142857</v>
      </c>
      <c r="AD490" s="75">
        <f t="shared" si="8"/>
        <v>0</v>
      </c>
    </row>
    <row r="491" customHeight="1" spans="1:30">
      <c r="A491" s="31" t="s">
        <v>8803</v>
      </c>
      <c r="B491" s="31" t="s">
        <v>15</v>
      </c>
      <c r="C491" s="31" t="s">
        <v>8818</v>
      </c>
      <c r="D491" s="31" t="s">
        <v>8805</v>
      </c>
      <c r="E491" s="31" t="s">
        <v>1123</v>
      </c>
      <c r="F491" s="31" t="s">
        <v>126</v>
      </c>
      <c r="G491" s="32" t="s">
        <v>8833</v>
      </c>
      <c r="H491" s="33" t="s">
        <v>8811</v>
      </c>
      <c r="I491" s="37">
        <v>1.8</v>
      </c>
      <c r="J491" s="31" t="s">
        <v>8805</v>
      </c>
      <c r="K491" s="42" t="s">
        <v>6121</v>
      </c>
      <c r="L491" s="39" t="s">
        <v>5538</v>
      </c>
      <c r="M491" s="40">
        <v>12</v>
      </c>
      <c r="N491" s="40">
        <v>1</v>
      </c>
      <c r="O491" s="40"/>
      <c r="P491" s="40"/>
      <c r="Q491" s="40">
        <v>1</v>
      </c>
      <c r="R491" s="40"/>
      <c r="S491" s="40">
        <v>4</v>
      </c>
      <c r="T491" s="40"/>
      <c r="U491" s="40">
        <v>2</v>
      </c>
      <c r="V491" s="40">
        <v>1</v>
      </c>
      <c r="W491" s="40">
        <v>1</v>
      </c>
      <c r="X491" s="40">
        <v>2</v>
      </c>
      <c r="Y491" s="49"/>
      <c r="Z491" t="s">
        <v>5883</v>
      </c>
      <c r="AB491">
        <v>21</v>
      </c>
      <c r="AC491" s="50">
        <f t="array" ref="AC491">SUM((Q491:W491)/7)</f>
        <v>1.28571428571429</v>
      </c>
      <c r="AD491" s="75">
        <f t="shared" si="8"/>
        <v>1.55555555555556</v>
      </c>
    </row>
    <row r="492" customHeight="1" spans="1:30">
      <c r="A492" s="31" t="s">
        <v>8803</v>
      </c>
      <c r="B492" s="31" t="s">
        <v>15</v>
      </c>
      <c r="C492" s="31" t="s">
        <v>8818</v>
      </c>
      <c r="D492" s="31" t="s">
        <v>8805</v>
      </c>
      <c r="E492" s="31" t="s">
        <v>1123</v>
      </c>
      <c r="F492" s="31" t="s">
        <v>126</v>
      </c>
      <c r="G492" s="32" t="s">
        <v>8833</v>
      </c>
      <c r="H492" s="33" t="s">
        <v>8812</v>
      </c>
      <c r="I492" s="37">
        <v>1.8</v>
      </c>
      <c r="J492" s="31" t="s">
        <v>8805</v>
      </c>
      <c r="K492" s="42" t="s">
        <v>6122</v>
      </c>
      <c r="L492" s="39" t="s">
        <v>6123</v>
      </c>
      <c r="M492" s="40">
        <v>33</v>
      </c>
      <c r="N492" s="40">
        <v>2</v>
      </c>
      <c r="O492" s="40"/>
      <c r="P492" s="40">
        <v>1</v>
      </c>
      <c r="Q492" s="40">
        <v>4</v>
      </c>
      <c r="R492" s="40"/>
      <c r="S492" s="40">
        <v>2</v>
      </c>
      <c r="T492" s="40"/>
      <c r="U492" s="40">
        <v>2</v>
      </c>
      <c r="V492" s="40"/>
      <c r="W492" s="40">
        <v>3</v>
      </c>
      <c r="X492" s="40">
        <v>19</v>
      </c>
      <c r="Y492" s="49"/>
      <c r="Z492" t="s">
        <v>5883</v>
      </c>
      <c r="AB492">
        <v>20</v>
      </c>
      <c r="AC492" s="50">
        <f t="array" ref="AC492">SUM((Q492:W492)/7)</f>
        <v>1.57142857142857</v>
      </c>
      <c r="AD492" s="51">
        <f t="shared" si="8"/>
        <v>12.0909090909091</v>
      </c>
    </row>
    <row r="493" customHeight="1" spans="1:30">
      <c r="A493" s="31" t="s">
        <v>8803</v>
      </c>
      <c r="B493" s="31" t="s">
        <v>15</v>
      </c>
      <c r="C493" s="31" t="s">
        <v>8818</v>
      </c>
      <c r="D493" s="31" t="s">
        <v>8805</v>
      </c>
      <c r="E493" s="31" t="s">
        <v>1123</v>
      </c>
      <c r="F493" s="31" t="s">
        <v>126</v>
      </c>
      <c r="G493" s="32" t="s">
        <v>8833</v>
      </c>
      <c r="H493" s="33" t="s">
        <v>8813</v>
      </c>
      <c r="I493" s="37">
        <v>1.8</v>
      </c>
      <c r="J493" s="31" t="s">
        <v>8805</v>
      </c>
      <c r="K493" s="42" t="s">
        <v>4456</v>
      </c>
      <c r="L493" s="39" t="s">
        <v>4457</v>
      </c>
      <c r="M493" s="40">
        <v>35</v>
      </c>
      <c r="N493" s="40">
        <v>1</v>
      </c>
      <c r="O493" s="40"/>
      <c r="P493" s="40"/>
      <c r="Q493" s="40">
        <v>1</v>
      </c>
      <c r="R493" s="40"/>
      <c r="S493" s="40">
        <v>1</v>
      </c>
      <c r="T493" s="40">
        <v>2</v>
      </c>
      <c r="U493" s="40"/>
      <c r="V493" s="40">
        <v>2</v>
      </c>
      <c r="W493" s="40"/>
      <c r="X493" s="40">
        <v>28</v>
      </c>
      <c r="Y493" s="49"/>
      <c r="Z493" t="s">
        <v>5883</v>
      </c>
      <c r="AB493">
        <v>19</v>
      </c>
      <c r="AC493" s="50">
        <f t="array" ref="AC493">SUM((Q493:W493)/7)</f>
        <v>0.857142857142857</v>
      </c>
      <c r="AD493" s="51">
        <f t="shared" si="8"/>
        <v>32.6666666666667</v>
      </c>
    </row>
    <row r="494" customFormat="1" customHeight="1" spans="1:30">
      <c r="A494" s="31" t="s">
        <v>8803</v>
      </c>
      <c r="B494" s="31" t="s">
        <v>15</v>
      </c>
      <c r="C494" s="31" t="s">
        <v>8818</v>
      </c>
      <c r="D494" s="31" t="s">
        <v>8805</v>
      </c>
      <c r="E494" s="31" t="s">
        <v>16</v>
      </c>
      <c r="F494" s="31" t="s">
        <v>2625</v>
      </c>
      <c r="G494" s="32" t="s">
        <v>8836</v>
      </c>
      <c r="H494" s="33" t="s">
        <v>8808</v>
      </c>
      <c r="I494" s="37">
        <v>1.8</v>
      </c>
      <c r="J494" s="31" t="s">
        <v>8825</v>
      </c>
      <c r="K494" s="42" t="s">
        <v>6125</v>
      </c>
      <c r="L494" s="39" t="s">
        <v>6126</v>
      </c>
      <c r="M494" s="40">
        <v>10</v>
      </c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>
        <v>10</v>
      </c>
      <c r="Y494" s="49"/>
      <c r="Z494" t="s">
        <v>5882</v>
      </c>
      <c r="AC494" s="50">
        <f t="array" ref="AC494">SUM((Q494:W494)/7)</f>
        <v>0</v>
      </c>
      <c r="AD494" s="51"/>
    </row>
    <row r="495" customFormat="1" customHeight="1" spans="1:30">
      <c r="A495" s="31" t="s">
        <v>8803</v>
      </c>
      <c r="B495" s="31" t="s">
        <v>15</v>
      </c>
      <c r="C495" s="31" t="s">
        <v>8818</v>
      </c>
      <c r="D495" s="31" t="s">
        <v>8805</v>
      </c>
      <c r="E495" s="31" t="s">
        <v>16</v>
      </c>
      <c r="F495" s="31" t="s">
        <v>2625</v>
      </c>
      <c r="G495" s="32" t="s">
        <v>8836</v>
      </c>
      <c r="H495" s="33" t="s">
        <v>8809</v>
      </c>
      <c r="I495" s="37">
        <v>1.8</v>
      </c>
      <c r="J495" s="31" t="s">
        <v>8825</v>
      </c>
      <c r="K495" s="42" t="s">
        <v>6128</v>
      </c>
      <c r="L495" s="39" t="s">
        <v>6129</v>
      </c>
      <c r="M495" s="40">
        <v>1</v>
      </c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>
        <v>10</v>
      </c>
      <c r="Y495" s="49"/>
      <c r="Z495" t="s">
        <v>5882</v>
      </c>
      <c r="AC495" s="50">
        <f t="array" ref="AC495">SUM((Q495:W495)/7)</f>
        <v>0</v>
      </c>
      <c r="AD495" s="51"/>
    </row>
    <row r="496" customFormat="1" customHeight="1" spans="1:30">
      <c r="A496" s="31" t="s">
        <v>8803</v>
      </c>
      <c r="B496" s="31" t="s">
        <v>15</v>
      </c>
      <c r="C496" s="31" t="s">
        <v>8818</v>
      </c>
      <c r="D496" s="31" t="s">
        <v>8805</v>
      </c>
      <c r="E496" s="31" t="s">
        <v>16</v>
      </c>
      <c r="F496" s="31" t="s">
        <v>2625</v>
      </c>
      <c r="G496" s="32" t="s">
        <v>8836</v>
      </c>
      <c r="H496" s="33" t="s">
        <v>8810</v>
      </c>
      <c r="I496" s="37">
        <v>1.8</v>
      </c>
      <c r="J496" s="31" t="s">
        <v>8825</v>
      </c>
      <c r="K496" s="42" t="s">
        <v>6131</v>
      </c>
      <c r="L496" s="39" t="s">
        <v>6132</v>
      </c>
      <c r="M496" s="40">
        <v>0</v>
      </c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>
        <v>8</v>
      </c>
      <c r="Y496" s="49"/>
      <c r="Z496" t="s">
        <v>5882</v>
      </c>
      <c r="AC496" s="50">
        <f t="array" ref="AC496">SUM((Q496:W496)/7)</f>
        <v>0</v>
      </c>
      <c r="AD496" s="51"/>
    </row>
    <row r="497" customFormat="1" customHeight="1" spans="1:30">
      <c r="A497" s="31" t="s">
        <v>8803</v>
      </c>
      <c r="B497" s="31" t="s">
        <v>15</v>
      </c>
      <c r="C497" s="31" t="s">
        <v>8818</v>
      </c>
      <c r="D497" s="31" t="s">
        <v>8805</v>
      </c>
      <c r="E497" s="31" t="s">
        <v>16</v>
      </c>
      <c r="F497" s="31" t="s">
        <v>2625</v>
      </c>
      <c r="G497" s="32" t="s">
        <v>8836</v>
      </c>
      <c r="H497" s="33" t="s">
        <v>8811</v>
      </c>
      <c r="I497" s="37">
        <v>1.8</v>
      </c>
      <c r="J497" s="31" t="s">
        <v>8825</v>
      </c>
      <c r="K497" s="42" t="s">
        <v>6134</v>
      </c>
      <c r="L497" s="39" t="s">
        <v>6135</v>
      </c>
      <c r="M497" s="40">
        <v>2</v>
      </c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>
        <v>9</v>
      </c>
      <c r="Y497" s="49"/>
      <c r="Z497" t="s">
        <v>5882</v>
      </c>
      <c r="AB497">
        <v>1</v>
      </c>
      <c r="AC497" s="50">
        <f t="array" ref="AC497">SUM((Q497:W497)/7)</f>
        <v>0</v>
      </c>
      <c r="AD497" s="51"/>
    </row>
    <row r="498" customFormat="1" customHeight="1" spans="1:30">
      <c r="A498" s="31" t="s">
        <v>8803</v>
      </c>
      <c r="B498" s="31" t="s">
        <v>15</v>
      </c>
      <c r="C498" s="31" t="s">
        <v>8818</v>
      </c>
      <c r="D498" s="31" t="s">
        <v>8805</v>
      </c>
      <c r="E498" s="31" t="s">
        <v>16</v>
      </c>
      <c r="F498" s="31" t="s">
        <v>2625</v>
      </c>
      <c r="G498" s="32" t="s">
        <v>8836</v>
      </c>
      <c r="H498" s="33" t="s">
        <v>8808</v>
      </c>
      <c r="I498" s="37">
        <v>2.5</v>
      </c>
      <c r="J498" s="31" t="s">
        <v>8825</v>
      </c>
      <c r="K498" s="42" t="s">
        <v>6137</v>
      </c>
      <c r="L498" s="39" t="s">
        <v>6138</v>
      </c>
      <c r="M498" s="40">
        <v>10</v>
      </c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>
        <v>10</v>
      </c>
      <c r="Y498" s="49"/>
      <c r="Z498" t="s">
        <v>5882</v>
      </c>
      <c r="AC498" s="50">
        <f t="array" ref="AC498">SUM((Q498:W498)/7)</f>
        <v>0</v>
      </c>
      <c r="AD498" s="51"/>
    </row>
    <row r="499" customFormat="1" customHeight="1" spans="1:30">
      <c r="A499" s="31" t="s">
        <v>8803</v>
      </c>
      <c r="B499" s="31" t="s">
        <v>15</v>
      </c>
      <c r="C499" s="31" t="s">
        <v>8818</v>
      </c>
      <c r="D499" s="31" t="s">
        <v>8805</v>
      </c>
      <c r="E499" s="31" t="s">
        <v>16</v>
      </c>
      <c r="F499" s="31" t="s">
        <v>2625</v>
      </c>
      <c r="G499" s="32" t="s">
        <v>8836</v>
      </c>
      <c r="H499" s="33" t="s">
        <v>8809</v>
      </c>
      <c r="I499" s="37">
        <v>2.5</v>
      </c>
      <c r="J499" s="31" t="s">
        <v>8825</v>
      </c>
      <c r="K499" s="42" t="s">
        <v>6140</v>
      </c>
      <c r="L499" s="39" t="s">
        <v>6141</v>
      </c>
      <c r="M499" s="40">
        <v>10</v>
      </c>
      <c r="N499" s="40"/>
      <c r="O499" s="40"/>
      <c r="P499" s="40"/>
      <c r="Q499" s="40"/>
      <c r="R499" s="40"/>
      <c r="S499" s="40"/>
      <c r="T499" s="40"/>
      <c r="U499" s="40"/>
      <c r="V499" s="40"/>
      <c r="W499" s="40">
        <v>1</v>
      </c>
      <c r="X499" s="40">
        <v>9</v>
      </c>
      <c r="Y499" s="49"/>
      <c r="Z499" t="s">
        <v>5882</v>
      </c>
      <c r="AB499">
        <v>1</v>
      </c>
      <c r="AC499" s="50">
        <f t="array" ref="AC499">SUM((Q499:W499)/7)</f>
        <v>0.142857142857143</v>
      </c>
      <c r="AD499" s="51">
        <f>X499/AC499</f>
        <v>63</v>
      </c>
    </row>
    <row r="500" customFormat="1" customHeight="1" spans="1:30">
      <c r="A500" s="31" t="s">
        <v>8803</v>
      </c>
      <c r="B500" s="31" t="s">
        <v>15</v>
      </c>
      <c r="C500" s="31" t="s">
        <v>8818</v>
      </c>
      <c r="D500" s="31" t="s">
        <v>8805</v>
      </c>
      <c r="E500" s="31" t="s">
        <v>16</v>
      </c>
      <c r="F500" s="31" t="s">
        <v>2625</v>
      </c>
      <c r="G500" s="32" t="s">
        <v>8836</v>
      </c>
      <c r="H500" s="33" t="s">
        <v>8810</v>
      </c>
      <c r="I500" s="37">
        <v>2.5</v>
      </c>
      <c r="J500" s="31" t="s">
        <v>8825</v>
      </c>
      <c r="K500" s="42" t="s">
        <v>6143</v>
      </c>
      <c r="L500" s="39" t="s">
        <v>6144</v>
      </c>
      <c r="M500" s="40">
        <v>10</v>
      </c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>
        <v>10</v>
      </c>
      <c r="Y500" s="49"/>
      <c r="Z500" t="s">
        <v>5882</v>
      </c>
      <c r="AC500" s="50">
        <f t="array" ref="AC500">SUM((Q500:W500)/7)</f>
        <v>0</v>
      </c>
      <c r="AD500" s="51"/>
    </row>
    <row r="501" customFormat="1" customHeight="1" spans="1:30">
      <c r="A501" s="31" t="s">
        <v>8803</v>
      </c>
      <c r="B501" s="31" t="s">
        <v>15</v>
      </c>
      <c r="C501" s="31" t="s">
        <v>8818</v>
      </c>
      <c r="D501" s="31" t="s">
        <v>8805</v>
      </c>
      <c r="E501" s="31" t="s">
        <v>16</v>
      </c>
      <c r="F501" s="31" t="s">
        <v>2625</v>
      </c>
      <c r="G501" s="32" t="s">
        <v>8836</v>
      </c>
      <c r="H501" s="33" t="s">
        <v>8811</v>
      </c>
      <c r="I501" s="37">
        <v>2.5</v>
      </c>
      <c r="J501" s="31" t="s">
        <v>8825</v>
      </c>
      <c r="K501" s="42" t="s">
        <v>6146</v>
      </c>
      <c r="L501" s="39" t="s">
        <v>6147</v>
      </c>
      <c r="M501" s="40">
        <v>10</v>
      </c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>
        <v>10</v>
      </c>
      <c r="Y501" s="49"/>
      <c r="Z501" t="s">
        <v>5882</v>
      </c>
      <c r="AC501" s="50">
        <f t="array" ref="AC501">SUM((Q501:W501)/7)</f>
        <v>0</v>
      </c>
      <c r="AD501" s="51"/>
    </row>
    <row r="502" s="19" customFormat="1" customHeight="1" spans="1:30">
      <c r="A502" s="31" t="s">
        <v>8803</v>
      </c>
      <c r="B502" s="31" t="s">
        <v>15</v>
      </c>
      <c r="C502" s="31" t="s">
        <v>8818</v>
      </c>
      <c r="D502" s="31" t="s">
        <v>8805</v>
      </c>
      <c r="E502" s="31" t="s">
        <v>834</v>
      </c>
      <c r="F502" s="31" t="s">
        <v>126</v>
      </c>
      <c r="G502" s="32" t="s">
        <v>8837</v>
      </c>
      <c r="H502" s="33" t="s">
        <v>8838</v>
      </c>
      <c r="I502" s="37">
        <v>1.8</v>
      </c>
      <c r="J502" s="31" t="s">
        <v>8805</v>
      </c>
      <c r="K502" s="38" t="s">
        <v>4171</v>
      </c>
      <c r="L502" s="39" t="s">
        <v>4172</v>
      </c>
      <c r="M502" s="40">
        <v>2</v>
      </c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>
        <v>2</v>
      </c>
      <c r="Y502" s="49"/>
      <c r="Z502" t="s">
        <v>5890</v>
      </c>
      <c r="AA502"/>
      <c r="AB502"/>
      <c r="AC502" s="50">
        <f t="array" ref="AC502">SUM((Q502:W502)/7)</f>
        <v>0</v>
      </c>
      <c r="AD502" s="51"/>
    </row>
    <row r="503" s="19" customFormat="1" customHeight="1" spans="1:30">
      <c r="A503" s="31" t="s">
        <v>8803</v>
      </c>
      <c r="B503" s="31" t="s">
        <v>15</v>
      </c>
      <c r="C503" s="31" t="s">
        <v>8818</v>
      </c>
      <c r="D503" s="31" t="s">
        <v>8805</v>
      </c>
      <c r="E503" s="31" t="s">
        <v>834</v>
      </c>
      <c r="F503" s="31" t="s">
        <v>126</v>
      </c>
      <c r="G503" s="32" t="s">
        <v>8837</v>
      </c>
      <c r="H503" s="33" t="s">
        <v>8822</v>
      </c>
      <c r="I503" s="37">
        <v>1.8</v>
      </c>
      <c r="J503" s="31" t="s">
        <v>8805</v>
      </c>
      <c r="K503" s="38" t="s">
        <v>4174</v>
      </c>
      <c r="L503" s="39" t="s">
        <v>4175</v>
      </c>
      <c r="M503" s="40">
        <v>1</v>
      </c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>
        <v>1</v>
      </c>
      <c r="Y503" s="49"/>
      <c r="Z503" t="s">
        <v>5890</v>
      </c>
      <c r="AA503"/>
      <c r="AB503"/>
      <c r="AC503" s="50">
        <f t="array" ref="AC503">SUM((Q503:W503)/7)</f>
        <v>0</v>
      </c>
      <c r="AD503" s="51"/>
    </row>
    <row r="504" s="19" customFormat="1" customHeight="1" spans="1:30">
      <c r="A504" s="31" t="s">
        <v>8803</v>
      </c>
      <c r="B504" s="31" t="s">
        <v>15</v>
      </c>
      <c r="C504" s="31" t="s">
        <v>8818</v>
      </c>
      <c r="D504" s="31" t="s">
        <v>8805</v>
      </c>
      <c r="E504" s="31" t="s">
        <v>834</v>
      </c>
      <c r="F504" s="31" t="s">
        <v>126</v>
      </c>
      <c r="G504" s="32" t="s">
        <v>8837</v>
      </c>
      <c r="H504" s="33" t="s">
        <v>8820</v>
      </c>
      <c r="I504" s="37">
        <v>1.8</v>
      </c>
      <c r="J504" s="31" t="s">
        <v>8805</v>
      </c>
      <c r="K504" s="38" t="s">
        <v>4177</v>
      </c>
      <c r="L504" s="39" t="s">
        <v>4178</v>
      </c>
      <c r="M504" s="40">
        <v>29</v>
      </c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>
        <v>27</v>
      </c>
      <c r="Y504" s="49"/>
      <c r="Z504" t="s">
        <v>5890</v>
      </c>
      <c r="AA504"/>
      <c r="AB504"/>
      <c r="AC504" s="50">
        <f t="array" ref="AC504">SUM((Q504:W504)/7)</f>
        <v>0</v>
      </c>
      <c r="AD504" s="51"/>
    </row>
    <row r="505" s="19" customFormat="1" customHeight="1" spans="1:30">
      <c r="A505" s="31" t="s">
        <v>8803</v>
      </c>
      <c r="B505" s="31" t="s">
        <v>15</v>
      </c>
      <c r="C505" s="31" t="s">
        <v>8818</v>
      </c>
      <c r="D505" s="31" t="s">
        <v>8805</v>
      </c>
      <c r="E505" s="31" t="s">
        <v>834</v>
      </c>
      <c r="F505" s="31" t="s">
        <v>126</v>
      </c>
      <c r="G505" s="32" t="s">
        <v>8837</v>
      </c>
      <c r="H505" s="33" t="s">
        <v>8807</v>
      </c>
      <c r="I505" s="37">
        <v>1.8</v>
      </c>
      <c r="J505" s="31" t="s">
        <v>8805</v>
      </c>
      <c r="K505" s="38" t="s">
        <v>4180</v>
      </c>
      <c r="L505" s="39" t="s">
        <v>4181</v>
      </c>
      <c r="M505" s="40">
        <v>5</v>
      </c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>
        <v>5</v>
      </c>
      <c r="Y505" s="49"/>
      <c r="Z505" t="s">
        <v>5890</v>
      </c>
      <c r="AA505"/>
      <c r="AB505"/>
      <c r="AC505" s="50">
        <f t="array" ref="AC505">SUM((Q505:W505)/7)</f>
        <v>0</v>
      </c>
      <c r="AD505" s="51"/>
    </row>
    <row r="506" s="19" customFormat="1" customHeight="1" spans="1:30">
      <c r="A506" s="31" t="s">
        <v>8803</v>
      </c>
      <c r="B506" s="31" t="s">
        <v>15</v>
      </c>
      <c r="C506" s="31" t="s">
        <v>8818</v>
      </c>
      <c r="D506" s="31" t="s">
        <v>8839</v>
      </c>
      <c r="E506" s="31" t="s">
        <v>5163</v>
      </c>
      <c r="F506" s="31" t="s">
        <v>126</v>
      </c>
      <c r="G506" s="32" t="s">
        <v>8837</v>
      </c>
      <c r="H506" s="33" t="s">
        <v>8820</v>
      </c>
      <c r="I506" s="37">
        <v>1.8</v>
      </c>
      <c r="J506" s="31" t="s">
        <v>8805</v>
      </c>
      <c r="K506" s="42" t="s">
        <v>6149</v>
      </c>
      <c r="L506" s="39" t="s">
        <v>6150</v>
      </c>
      <c r="M506" s="40">
        <v>6</v>
      </c>
      <c r="N506" s="40"/>
      <c r="O506" s="40">
        <v>1</v>
      </c>
      <c r="P506" s="40"/>
      <c r="Q506" s="40"/>
      <c r="R506" s="40"/>
      <c r="S506" s="40">
        <v>1</v>
      </c>
      <c r="T506" s="40"/>
      <c r="U506" s="40">
        <v>3</v>
      </c>
      <c r="V506" s="40"/>
      <c r="W506" s="40"/>
      <c r="X506" s="40">
        <v>1</v>
      </c>
      <c r="Y506" s="49"/>
      <c r="Z506" t="s">
        <v>5890</v>
      </c>
      <c r="AA506"/>
      <c r="AB506">
        <v>8</v>
      </c>
      <c r="AC506" s="50">
        <f t="array" ref="AC506">SUM((Q506:W506)/7)</f>
        <v>0.571428571428571</v>
      </c>
      <c r="AD506" s="51">
        <f>X506/AC506</f>
        <v>1.75</v>
      </c>
    </row>
    <row r="507" s="19" customFormat="1" customHeight="1" spans="1:30">
      <c r="A507" s="31" t="s">
        <v>8803</v>
      </c>
      <c r="B507" s="31" t="s">
        <v>15</v>
      </c>
      <c r="C507" s="31" t="s">
        <v>8818</v>
      </c>
      <c r="D507" s="31" t="s">
        <v>8839</v>
      </c>
      <c r="E507" s="31" t="s">
        <v>5163</v>
      </c>
      <c r="F507" s="31" t="s">
        <v>126</v>
      </c>
      <c r="G507" s="32" t="s">
        <v>8824</v>
      </c>
      <c r="H507" s="33" t="s">
        <v>8820</v>
      </c>
      <c r="I507" s="37">
        <v>1.8</v>
      </c>
      <c r="J507" s="31" t="s">
        <v>8805</v>
      </c>
      <c r="K507" s="42" t="s">
        <v>6152</v>
      </c>
      <c r="L507" s="39" t="s">
        <v>6153</v>
      </c>
      <c r="M507" s="40">
        <v>1</v>
      </c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>
        <v>1</v>
      </c>
      <c r="Y507" s="49"/>
      <c r="Z507" t="s">
        <v>5890</v>
      </c>
      <c r="AA507"/>
      <c r="AB507">
        <v>1</v>
      </c>
      <c r="AC507" s="50">
        <f t="array" ref="AC507">SUM((Q507:W507)/7)</f>
        <v>0</v>
      </c>
      <c r="AD507" s="51"/>
    </row>
    <row r="508" s="19" customFormat="1" customHeight="1" spans="1:30">
      <c r="A508" s="31" t="s">
        <v>8803</v>
      </c>
      <c r="B508" s="31" t="s">
        <v>15</v>
      </c>
      <c r="C508" s="31" t="s">
        <v>8818</v>
      </c>
      <c r="D508" s="31" t="s">
        <v>8840</v>
      </c>
      <c r="E508" s="31" t="s">
        <v>4207</v>
      </c>
      <c r="F508" s="31" t="s">
        <v>126</v>
      </c>
      <c r="G508" s="32" t="s">
        <v>8824</v>
      </c>
      <c r="H508" s="33" t="s">
        <v>8820</v>
      </c>
      <c r="I508" s="37">
        <v>1.8</v>
      </c>
      <c r="J508" s="31" t="s">
        <v>8805</v>
      </c>
      <c r="K508" s="38" t="s">
        <v>4208</v>
      </c>
      <c r="L508" s="39" t="s">
        <v>4209</v>
      </c>
      <c r="M508" s="40">
        <v>88</v>
      </c>
      <c r="N508" s="40"/>
      <c r="O508" s="40"/>
      <c r="P508" s="40">
        <v>1</v>
      </c>
      <c r="Q508" s="40"/>
      <c r="R508" s="40"/>
      <c r="S508" s="40"/>
      <c r="T508" s="40">
        <v>2</v>
      </c>
      <c r="U508" s="40">
        <v>1</v>
      </c>
      <c r="V508" s="40"/>
      <c r="W508" s="40"/>
      <c r="X508" s="40">
        <v>84</v>
      </c>
      <c r="Y508" s="49"/>
      <c r="Z508" t="s">
        <v>5890</v>
      </c>
      <c r="AA508"/>
      <c r="AB508">
        <v>10</v>
      </c>
      <c r="AC508" s="50">
        <f t="array" ref="AC508">SUM((Q508:W508)/7)</f>
        <v>0.428571428571429</v>
      </c>
      <c r="AD508" s="51">
        <f>X508/AC508</f>
        <v>196</v>
      </c>
    </row>
    <row r="509" s="19" customFormat="1" customHeight="1" spans="1:30">
      <c r="A509" s="31" t="s">
        <v>8803</v>
      </c>
      <c r="B509" s="31" t="s">
        <v>15</v>
      </c>
      <c r="C509" s="31" t="s">
        <v>8818</v>
      </c>
      <c r="D509" s="31" t="s">
        <v>8840</v>
      </c>
      <c r="E509" s="31" t="s">
        <v>4207</v>
      </c>
      <c r="F509" s="31" t="s">
        <v>6155</v>
      </c>
      <c r="G509" s="32" t="s">
        <v>8824</v>
      </c>
      <c r="H509" s="33" t="s">
        <v>8820</v>
      </c>
      <c r="I509" s="37">
        <v>1.8</v>
      </c>
      <c r="J509" s="31" t="s">
        <v>8805</v>
      </c>
      <c r="K509" s="38" t="s">
        <v>6156</v>
      </c>
      <c r="L509" s="39" t="s">
        <v>6157</v>
      </c>
      <c r="M509" s="40">
        <v>90</v>
      </c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>
        <v>90</v>
      </c>
      <c r="Y509" s="49"/>
      <c r="Z509" t="s">
        <v>5890</v>
      </c>
      <c r="AA509"/>
      <c r="AB509">
        <v>1</v>
      </c>
      <c r="AC509" s="50">
        <f t="array" ref="AC509">SUM((Q509:W509)/7)</f>
        <v>0</v>
      </c>
      <c r="AD509" s="51"/>
    </row>
    <row r="510" s="19" customFormat="1" customHeight="1" spans="1:30">
      <c r="A510" s="31" t="s">
        <v>8803</v>
      </c>
      <c r="B510" s="31" t="s">
        <v>15</v>
      </c>
      <c r="C510" s="31" t="s">
        <v>8818</v>
      </c>
      <c r="D510" s="31" t="s">
        <v>8840</v>
      </c>
      <c r="E510" s="31" t="s">
        <v>4207</v>
      </c>
      <c r="F510" s="31" t="s">
        <v>6155</v>
      </c>
      <c r="G510" s="32" t="s">
        <v>8824</v>
      </c>
      <c r="H510" s="33" t="s">
        <v>8807</v>
      </c>
      <c r="I510" s="37">
        <v>1.8</v>
      </c>
      <c r="J510" s="31" t="s">
        <v>8805</v>
      </c>
      <c r="K510" s="38" t="s">
        <v>6159</v>
      </c>
      <c r="L510" s="39" t="s">
        <v>6160</v>
      </c>
      <c r="M510" s="40">
        <v>2</v>
      </c>
      <c r="N510" s="40"/>
      <c r="O510" s="40"/>
      <c r="P510" s="40">
        <v>1</v>
      </c>
      <c r="Q510" s="40"/>
      <c r="R510" s="40"/>
      <c r="S510" s="40"/>
      <c r="T510" s="40"/>
      <c r="U510" s="40"/>
      <c r="V510" s="40"/>
      <c r="W510" s="40"/>
      <c r="X510" s="40">
        <v>1</v>
      </c>
      <c r="Y510" s="49"/>
      <c r="Z510" t="s">
        <v>5890</v>
      </c>
      <c r="AA510"/>
      <c r="AB510">
        <v>5</v>
      </c>
      <c r="AC510" s="50">
        <f t="array" ref="AC510">SUM((Q510:W510)/7)</f>
        <v>0</v>
      </c>
      <c r="AD510" s="51"/>
    </row>
    <row r="511" customHeight="1" spans="1:30">
      <c r="A511" s="31" t="s">
        <v>8803</v>
      </c>
      <c r="B511" s="31" t="s">
        <v>15</v>
      </c>
      <c r="C511" s="31" t="s">
        <v>8841</v>
      </c>
      <c r="D511" s="31" t="s">
        <v>8805</v>
      </c>
      <c r="E511" s="31" t="s">
        <v>21</v>
      </c>
      <c r="F511" s="31" t="s">
        <v>17</v>
      </c>
      <c r="G511" s="32" t="s">
        <v>8806</v>
      </c>
      <c r="H511" s="33" t="s">
        <v>8808</v>
      </c>
      <c r="I511" s="37">
        <v>1.8</v>
      </c>
      <c r="J511" s="31" t="s">
        <v>8805</v>
      </c>
      <c r="K511" s="38" t="s">
        <v>4558</v>
      </c>
      <c r="L511" s="39" t="s">
        <v>4559</v>
      </c>
      <c r="M511" s="40">
        <v>10</v>
      </c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>
        <v>10</v>
      </c>
      <c r="Y511" s="49"/>
      <c r="Z511" t="s">
        <v>5890</v>
      </c>
      <c r="AB511"/>
      <c r="AC511" s="50">
        <f t="array" ref="AC511">SUM((Q511:W511)/7)</f>
        <v>0</v>
      </c>
      <c r="AD511" s="51"/>
    </row>
    <row r="512" customHeight="1" spans="1:30">
      <c r="A512" s="31" t="s">
        <v>8803</v>
      </c>
      <c r="B512" s="31" t="s">
        <v>15</v>
      </c>
      <c r="C512" s="31" t="s">
        <v>8841</v>
      </c>
      <c r="D512" s="31" t="s">
        <v>8805</v>
      </c>
      <c r="E512" s="31" t="s">
        <v>21</v>
      </c>
      <c r="F512" s="31" t="s">
        <v>17</v>
      </c>
      <c r="G512" s="32" t="s">
        <v>8806</v>
      </c>
      <c r="H512" s="33" t="s">
        <v>8809</v>
      </c>
      <c r="I512" s="37">
        <v>1.8</v>
      </c>
      <c r="J512" s="31" t="s">
        <v>8805</v>
      </c>
      <c r="K512" s="38" t="s">
        <v>4561</v>
      </c>
      <c r="L512" s="39" t="s">
        <v>4562</v>
      </c>
      <c r="M512" s="40">
        <v>4</v>
      </c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>
        <v>4</v>
      </c>
      <c r="Y512" s="49"/>
      <c r="Z512" t="s">
        <v>5890</v>
      </c>
      <c r="AB512">
        <v>1</v>
      </c>
      <c r="AC512" s="50">
        <f t="array" ref="AC512">SUM((Q512:W512)/7)</f>
        <v>0</v>
      </c>
      <c r="AD512" s="51"/>
    </row>
    <row r="513" customHeight="1" spans="1:30">
      <c r="A513" s="31" t="s">
        <v>8803</v>
      </c>
      <c r="B513" s="31" t="s">
        <v>15</v>
      </c>
      <c r="C513" s="31" t="s">
        <v>8842</v>
      </c>
      <c r="D513" s="31" t="s">
        <v>8805</v>
      </c>
      <c r="E513" s="31" t="s">
        <v>16</v>
      </c>
      <c r="F513" s="31" t="s">
        <v>17</v>
      </c>
      <c r="G513" s="32" t="s">
        <v>8843</v>
      </c>
      <c r="H513" s="33" t="s">
        <v>8809</v>
      </c>
      <c r="I513" s="37">
        <v>1.8</v>
      </c>
      <c r="J513" s="31" t="s">
        <v>8844</v>
      </c>
      <c r="K513" s="38" t="s">
        <v>6162</v>
      </c>
      <c r="L513" s="39" t="s">
        <v>6163</v>
      </c>
      <c r="M513" s="40">
        <v>14</v>
      </c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>
        <v>14</v>
      </c>
      <c r="Y513" s="49"/>
      <c r="Z513" t="s">
        <v>5890</v>
      </c>
      <c r="AB513"/>
      <c r="AC513" s="50">
        <f t="array" ref="AC513">SUM((Q513:W513)/7)</f>
        <v>0</v>
      </c>
      <c r="AD513" s="51"/>
    </row>
    <row r="514" customHeight="1" spans="1:30">
      <c r="A514" s="31" t="s">
        <v>8803</v>
      </c>
      <c r="B514" s="31" t="s">
        <v>15</v>
      </c>
      <c r="C514" s="31" t="s">
        <v>8842</v>
      </c>
      <c r="D514" s="31" t="s">
        <v>8805</v>
      </c>
      <c r="E514" s="31" t="s">
        <v>16</v>
      </c>
      <c r="F514" s="31" t="s">
        <v>17</v>
      </c>
      <c r="G514" s="32" t="s">
        <v>8843</v>
      </c>
      <c r="H514" s="33" t="s">
        <v>8810</v>
      </c>
      <c r="I514" s="37">
        <v>1.8</v>
      </c>
      <c r="J514" s="31" t="s">
        <v>8844</v>
      </c>
      <c r="K514" s="38" t="s">
        <v>6165</v>
      </c>
      <c r="L514" s="39" t="s">
        <v>6166</v>
      </c>
      <c r="M514" s="40">
        <v>24</v>
      </c>
      <c r="N514" s="40"/>
      <c r="O514" s="40"/>
      <c r="P514" s="40"/>
      <c r="Q514" s="40"/>
      <c r="R514" s="40"/>
      <c r="S514" s="40"/>
      <c r="T514" s="40"/>
      <c r="U514" s="40"/>
      <c r="V514" s="40">
        <v>1</v>
      </c>
      <c r="W514" s="40"/>
      <c r="X514" s="40">
        <v>23</v>
      </c>
      <c r="Y514" s="49"/>
      <c r="Z514" t="s">
        <v>5890</v>
      </c>
      <c r="AB514">
        <v>2</v>
      </c>
      <c r="AC514" s="50">
        <f t="array" ref="AC514">SUM((Q514:W514)/7)</f>
        <v>0.142857142857143</v>
      </c>
      <c r="AD514" s="51">
        <f t="shared" ref="AD509:AD572" si="9">X514/AC514</f>
        <v>161</v>
      </c>
    </row>
    <row r="515" customHeight="1" spans="1:30">
      <c r="A515" s="31" t="s">
        <v>8803</v>
      </c>
      <c r="B515" s="31" t="s">
        <v>15</v>
      </c>
      <c r="C515" s="31" t="s">
        <v>8842</v>
      </c>
      <c r="D515" s="31" t="s">
        <v>8805</v>
      </c>
      <c r="E515" s="31" t="s">
        <v>16</v>
      </c>
      <c r="F515" s="31" t="s">
        <v>17</v>
      </c>
      <c r="G515" s="32" t="s">
        <v>8843</v>
      </c>
      <c r="H515" s="33" t="s">
        <v>8811</v>
      </c>
      <c r="I515" s="37">
        <v>1.8</v>
      </c>
      <c r="J515" s="31" t="s">
        <v>8844</v>
      </c>
      <c r="K515" s="38" t="s">
        <v>6168</v>
      </c>
      <c r="L515" s="39" t="s">
        <v>6169</v>
      </c>
      <c r="M515" s="40">
        <v>23</v>
      </c>
      <c r="N515" s="40"/>
      <c r="O515" s="40"/>
      <c r="P515" s="40"/>
      <c r="Q515" s="40"/>
      <c r="R515" s="40"/>
      <c r="S515" s="40"/>
      <c r="T515" s="40"/>
      <c r="U515" s="40"/>
      <c r="V515" s="40">
        <v>1</v>
      </c>
      <c r="W515" s="40"/>
      <c r="X515" s="40">
        <v>22</v>
      </c>
      <c r="Y515" s="49"/>
      <c r="Z515" t="s">
        <v>5890</v>
      </c>
      <c r="AB515">
        <v>3</v>
      </c>
      <c r="AC515" s="50">
        <f t="array" ref="AC515">SUM((Q515:W515)/7)</f>
        <v>0.142857142857143</v>
      </c>
      <c r="AD515" s="51">
        <f t="shared" si="9"/>
        <v>154</v>
      </c>
    </row>
    <row r="516" customHeight="1" spans="1:30">
      <c r="A516" s="31" t="s">
        <v>8845</v>
      </c>
      <c r="B516" s="31" t="s">
        <v>15</v>
      </c>
      <c r="C516" s="31" t="s">
        <v>8846</v>
      </c>
      <c r="D516" s="31" t="s">
        <v>8847</v>
      </c>
      <c r="E516" s="31" t="s">
        <v>16</v>
      </c>
      <c r="F516" s="31" t="s">
        <v>126</v>
      </c>
      <c r="G516" s="32" t="s">
        <v>8848</v>
      </c>
      <c r="H516" s="33" t="s">
        <v>8849</v>
      </c>
      <c r="I516" s="37">
        <v>1.8</v>
      </c>
      <c r="J516" s="31" t="s">
        <v>8805</v>
      </c>
      <c r="K516" s="38" t="s">
        <v>6171</v>
      </c>
      <c r="L516" s="39" t="s">
        <v>6172</v>
      </c>
      <c r="M516" s="40">
        <v>0</v>
      </c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>
        <v>0</v>
      </c>
      <c r="Y516" s="49"/>
      <c r="Z516" t="s">
        <v>5890</v>
      </c>
      <c r="AB516"/>
      <c r="AC516" s="50">
        <f t="array" ref="AC516">SUM((Q516:W516)/7)</f>
        <v>0</v>
      </c>
      <c r="AD516" s="51"/>
    </row>
    <row r="517" customHeight="1" spans="1:30">
      <c r="A517" s="31" t="s">
        <v>8845</v>
      </c>
      <c r="B517" s="31" t="s">
        <v>15</v>
      </c>
      <c r="C517" s="31" t="s">
        <v>8846</v>
      </c>
      <c r="D517" s="31" t="s">
        <v>8847</v>
      </c>
      <c r="E517" s="31" t="s">
        <v>3160</v>
      </c>
      <c r="F517" s="31" t="s">
        <v>126</v>
      </c>
      <c r="G517" s="32" t="s">
        <v>8848</v>
      </c>
      <c r="H517" s="33" t="s">
        <v>8849</v>
      </c>
      <c r="I517" s="37">
        <v>1.8</v>
      </c>
      <c r="J517" s="31" t="s">
        <v>8805</v>
      </c>
      <c r="K517" s="38" t="s">
        <v>6174</v>
      </c>
      <c r="L517" s="39" t="s">
        <v>3205</v>
      </c>
      <c r="M517" s="40">
        <v>0</v>
      </c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>
        <v>0</v>
      </c>
      <c r="Y517" s="49"/>
      <c r="Z517" t="s">
        <v>5890</v>
      </c>
      <c r="AB517">
        <v>3</v>
      </c>
      <c r="AC517" s="50">
        <f t="array" ref="AC517">SUM((Q517:W517)/7)</f>
        <v>0</v>
      </c>
      <c r="AD517" s="51"/>
    </row>
    <row r="518" customHeight="1" spans="1:30">
      <c r="A518" s="31" t="s">
        <v>8845</v>
      </c>
      <c r="B518" s="31" t="s">
        <v>15</v>
      </c>
      <c r="C518" s="31" t="s">
        <v>8846</v>
      </c>
      <c r="D518" s="31" t="s">
        <v>8847</v>
      </c>
      <c r="E518" s="31" t="s">
        <v>3167</v>
      </c>
      <c r="F518" s="31" t="s">
        <v>126</v>
      </c>
      <c r="G518" s="32" t="s">
        <v>8848</v>
      </c>
      <c r="H518" s="33" t="s">
        <v>8849</v>
      </c>
      <c r="I518" s="37">
        <v>1.8</v>
      </c>
      <c r="J518" s="31" t="s">
        <v>8805</v>
      </c>
      <c r="K518" s="55" t="s">
        <v>6175</v>
      </c>
      <c r="L518" s="39" t="s">
        <v>6176</v>
      </c>
      <c r="M518" s="40">
        <v>0</v>
      </c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>
        <v>0</v>
      </c>
      <c r="Y518" s="49"/>
      <c r="Z518" t="s">
        <v>5890</v>
      </c>
      <c r="AB518"/>
      <c r="AC518" s="50">
        <f t="array" ref="AC518">SUM((Q518:W518)/7)</f>
        <v>0</v>
      </c>
      <c r="AD518" s="51"/>
    </row>
    <row r="519" customHeight="1" spans="1:30">
      <c r="A519" s="31" t="s">
        <v>8845</v>
      </c>
      <c r="B519" s="31" t="s">
        <v>15</v>
      </c>
      <c r="C519" s="31" t="s">
        <v>8846</v>
      </c>
      <c r="D519" s="31" t="s">
        <v>8847</v>
      </c>
      <c r="E519" s="31" t="s">
        <v>4574</v>
      </c>
      <c r="F519" s="31" t="s">
        <v>126</v>
      </c>
      <c r="G519" s="32" t="s">
        <v>8848</v>
      </c>
      <c r="H519" s="33" t="s">
        <v>8849</v>
      </c>
      <c r="I519" s="37">
        <v>1.8</v>
      </c>
      <c r="J519" s="31" t="s">
        <v>8805</v>
      </c>
      <c r="K519" s="55" t="s">
        <v>6178</v>
      </c>
      <c r="L519" s="39" t="s">
        <v>5435</v>
      </c>
      <c r="M519" s="40">
        <v>0</v>
      </c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>
        <v>0</v>
      </c>
      <c r="Y519" s="49"/>
      <c r="Z519" t="s">
        <v>5890</v>
      </c>
      <c r="AB519">
        <v>1</v>
      </c>
      <c r="AC519" s="50">
        <f t="array" ref="AC519">SUM((Q519:W519)/7)</f>
        <v>0</v>
      </c>
      <c r="AD519" s="51"/>
    </row>
    <row r="520" customHeight="1" spans="1:30">
      <c r="A520" s="31" t="s">
        <v>8845</v>
      </c>
      <c r="B520" s="31" t="s">
        <v>15</v>
      </c>
      <c r="C520" s="31" t="s">
        <v>8846</v>
      </c>
      <c r="D520" s="31" t="s">
        <v>8847</v>
      </c>
      <c r="E520" s="31" t="s">
        <v>6179</v>
      </c>
      <c r="F520" s="31" t="s">
        <v>126</v>
      </c>
      <c r="G520" s="32" t="s">
        <v>8848</v>
      </c>
      <c r="H520" s="33" t="s">
        <v>8849</v>
      </c>
      <c r="I520" s="37">
        <v>1.8</v>
      </c>
      <c r="J520" s="31" t="s">
        <v>8805</v>
      </c>
      <c r="K520" s="55" t="s">
        <v>6180</v>
      </c>
      <c r="L520" s="39" t="s">
        <v>6181</v>
      </c>
      <c r="M520" s="40">
        <v>0</v>
      </c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>
        <v>0</v>
      </c>
      <c r="Y520" s="49"/>
      <c r="Z520" t="s">
        <v>5890</v>
      </c>
      <c r="AB520">
        <v>4</v>
      </c>
      <c r="AC520" s="50">
        <f t="array" ref="AC520">SUM((Q520:W520)/7)</f>
        <v>0</v>
      </c>
      <c r="AD520" s="51"/>
    </row>
    <row r="521" customHeight="1" spans="1:30">
      <c r="A521" s="31" t="s">
        <v>8803</v>
      </c>
      <c r="B521" s="31" t="s">
        <v>15</v>
      </c>
      <c r="C521" s="31" t="s">
        <v>8850</v>
      </c>
      <c r="D521" s="31" t="s">
        <v>8851</v>
      </c>
      <c r="E521" s="31" t="s">
        <v>16</v>
      </c>
      <c r="F521" s="31" t="s">
        <v>17</v>
      </c>
      <c r="G521" s="32" t="s">
        <v>8852</v>
      </c>
      <c r="H521" s="33" t="s">
        <v>8807</v>
      </c>
      <c r="I521" s="37">
        <v>1.8</v>
      </c>
      <c r="J521" s="31" t="s">
        <v>8805</v>
      </c>
      <c r="K521" s="38" t="s">
        <v>1251</v>
      </c>
      <c r="L521" s="39" t="s">
        <v>1252</v>
      </c>
      <c r="M521" s="40">
        <v>30</v>
      </c>
      <c r="N521" s="40"/>
      <c r="O521" s="40">
        <v>2</v>
      </c>
      <c r="P521" s="40">
        <v>1</v>
      </c>
      <c r="Q521" s="40"/>
      <c r="R521" s="40"/>
      <c r="S521" s="40">
        <v>2</v>
      </c>
      <c r="T521" s="40"/>
      <c r="U521" s="40">
        <v>2</v>
      </c>
      <c r="V521" s="40">
        <v>1</v>
      </c>
      <c r="W521" s="40">
        <v>1</v>
      </c>
      <c r="X521" s="40">
        <v>22</v>
      </c>
      <c r="Y521" s="49">
        <v>5</v>
      </c>
      <c r="Z521" t="s">
        <v>5882</v>
      </c>
      <c r="AB521">
        <v>23</v>
      </c>
      <c r="AC521" s="50">
        <f t="array" ref="AC521">SUM((Q521:W521)/7)</f>
        <v>0.857142857142857</v>
      </c>
      <c r="AD521" s="51">
        <f t="shared" si="9"/>
        <v>25.6666666666667</v>
      </c>
    </row>
    <row r="522" customHeight="1" spans="1:30">
      <c r="A522" s="31" t="s">
        <v>8803</v>
      </c>
      <c r="B522" s="31" t="s">
        <v>15</v>
      </c>
      <c r="C522" s="31" t="s">
        <v>8842</v>
      </c>
      <c r="D522" s="31" t="s">
        <v>8851</v>
      </c>
      <c r="E522" s="31" t="s">
        <v>16</v>
      </c>
      <c r="F522" s="31" t="s">
        <v>17</v>
      </c>
      <c r="G522" s="32" t="s">
        <v>8853</v>
      </c>
      <c r="H522" s="33" t="s">
        <v>8807</v>
      </c>
      <c r="I522" s="37">
        <v>1.8</v>
      </c>
      <c r="J522" s="31" t="s">
        <v>8805</v>
      </c>
      <c r="K522" s="38" t="s">
        <v>6183</v>
      </c>
      <c r="L522" s="39" t="s">
        <v>6184</v>
      </c>
      <c r="M522" s="40">
        <v>39</v>
      </c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>
        <v>39</v>
      </c>
      <c r="Y522" s="49"/>
      <c r="Z522" t="s">
        <v>5882</v>
      </c>
      <c r="AB522">
        <v>5</v>
      </c>
      <c r="AC522" s="50">
        <f t="array" ref="AC522">SUM((Q522:W522)/7)</f>
        <v>0</v>
      </c>
      <c r="AD522" s="51"/>
    </row>
    <row r="523" customHeight="1" spans="1:30">
      <c r="A523" s="31" t="s">
        <v>8803</v>
      </c>
      <c r="B523" s="31" t="s">
        <v>15</v>
      </c>
      <c r="C523" s="31" t="s">
        <v>8818</v>
      </c>
      <c r="D523" s="31" t="s">
        <v>8854</v>
      </c>
      <c r="E523" s="31" t="s">
        <v>16</v>
      </c>
      <c r="F523" s="31" t="s">
        <v>17</v>
      </c>
      <c r="G523" s="32" t="s">
        <v>8830</v>
      </c>
      <c r="H523" s="33" t="s">
        <v>8807</v>
      </c>
      <c r="I523" s="37">
        <v>2.5</v>
      </c>
      <c r="J523" s="31" t="s">
        <v>8805</v>
      </c>
      <c r="K523" s="38" t="s">
        <v>6186</v>
      </c>
      <c r="L523" s="39" t="s">
        <v>6187</v>
      </c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9"/>
      <c r="AB523"/>
      <c r="AC523" s="50">
        <f t="array" ref="AC523">SUM((Q523:W523)/7)</f>
        <v>0</v>
      </c>
      <c r="AD523" s="51"/>
    </row>
    <row r="524" s="19" customFormat="1" customHeight="1" spans="1:30">
      <c r="A524" s="31" t="s">
        <v>8803</v>
      </c>
      <c r="B524" s="31" t="s">
        <v>15</v>
      </c>
      <c r="C524" s="31" t="s">
        <v>8818</v>
      </c>
      <c r="D524" s="31" t="s">
        <v>8854</v>
      </c>
      <c r="E524" s="31" t="s">
        <v>16</v>
      </c>
      <c r="F524" s="31" t="s">
        <v>17</v>
      </c>
      <c r="G524" s="32" t="s">
        <v>8830</v>
      </c>
      <c r="H524" s="33" t="s">
        <v>8808</v>
      </c>
      <c r="I524" s="37">
        <v>2.5</v>
      </c>
      <c r="J524" s="31" t="s">
        <v>8805</v>
      </c>
      <c r="K524" s="38" t="s">
        <v>6189</v>
      </c>
      <c r="L524" s="39" t="s">
        <v>6190</v>
      </c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9"/>
      <c r="Z524"/>
      <c r="AA524"/>
      <c r="AB524"/>
      <c r="AC524" s="50">
        <f t="array" ref="AC524">SUM((Q524:W524)/7)</f>
        <v>0</v>
      </c>
      <c r="AD524" s="51"/>
    </row>
    <row r="525" s="19" customFormat="1" customHeight="1" spans="1:30">
      <c r="A525" s="31" t="s">
        <v>8803</v>
      </c>
      <c r="B525" s="31" t="s">
        <v>15</v>
      </c>
      <c r="C525" s="31" t="s">
        <v>8818</v>
      </c>
      <c r="D525" s="31" t="s">
        <v>8854</v>
      </c>
      <c r="E525" s="31" t="s">
        <v>16</v>
      </c>
      <c r="F525" s="31" t="s">
        <v>17</v>
      </c>
      <c r="G525" s="32" t="s">
        <v>8830</v>
      </c>
      <c r="H525" s="33" t="s">
        <v>8809</v>
      </c>
      <c r="I525" s="37">
        <v>2.5</v>
      </c>
      <c r="J525" s="31" t="s">
        <v>8805</v>
      </c>
      <c r="K525" s="38" t="s">
        <v>6192</v>
      </c>
      <c r="L525" s="39" t="s">
        <v>6193</v>
      </c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9"/>
      <c r="Z525"/>
      <c r="AA525"/>
      <c r="AB525"/>
      <c r="AC525" s="50">
        <f t="array" ref="AC525">SUM((Q525:W525)/7)</f>
        <v>0</v>
      </c>
      <c r="AD525" s="51"/>
    </row>
    <row r="526" s="19" customFormat="1" customHeight="1" spans="1:30">
      <c r="A526" s="31" t="s">
        <v>8803</v>
      </c>
      <c r="B526" s="31" t="s">
        <v>15</v>
      </c>
      <c r="C526" s="31" t="s">
        <v>8818</v>
      </c>
      <c r="D526" s="31" t="s">
        <v>8854</v>
      </c>
      <c r="E526" s="31" t="s">
        <v>16</v>
      </c>
      <c r="F526" s="31" t="s">
        <v>17</v>
      </c>
      <c r="G526" s="32" t="s">
        <v>8830</v>
      </c>
      <c r="H526" s="33" t="s">
        <v>8810</v>
      </c>
      <c r="I526" s="37">
        <v>2.5</v>
      </c>
      <c r="J526" s="31" t="s">
        <v>8805</v>
      </c>
      <c r="K526" s="38" t="s">
        <v>6195</v>
      </c>
      <c r="L526" s="39" t="s">
        <v>6196</v>
      </c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9"/>
      <c r="Z526"/>
      <c r="AA526"/>
      <c r="AB526"/>
      <c r="AC526" s="50">
        <f t="array" ref="AC526">SUM((Q526:W526)/7)</f>
        <v>0</v>
      </c>
      <c r="AD526" s="51"/>
    </row>
    <row r="527" s="19" customFormat="1" customHeight="1" spans="1:30">
      <c r="A527" s="31" t="s">
        <v>8845</v>
      </c>
      <c r="B527" s="31" t="s">
        <v>15</v>
      </c>
      <c r="C527" s="31" t="s">
        <v>8846</v>
      </c>
      <c r="D527" s="31" t="s">
        <v>8855</v>
      </c>
      <c r="E527" s="31" t="s">
        <v>16</v>
      </c>
      <c r="F527" s="31" t="s">
        <v>36</v>
      </c>
      <c r="G527" s="32" t="s">
        <v>8848</v>
      </c>
      <c r="H527" s="33" t="s">
        <v>8808</v>
      </c>
      <c r="I527" s="37">
        <v>1.8</v>
      </c>
      <c r="J527" s="31" t="s">
        <v>8805</v>
      </c>
      <c r="K527" s="38" t="s">
        <v>6683</v>
      </c>
      <c r="L527" s="39" t="s">
        <v>6684</v>
      </c>
      <c r="M527" s="40">
        <v>157</v>
      </c>
      <c r="N527" s="40"/>
      <c r="O527" s="40">
        <v>2</v>
      </c>
      <c r="P527" s="40"/>
      <c r="Q527" s="40"/>
      <c r="R527" s="40"/>
      <c r="S527" s="40">
        <v>3</v>
      </c>
      <c r="T527" s="40">
        <v>2</v>
      </c>
      <c r="U527" s="40">
        <v>1</v>
      </c>
      <c r="V527" s="40"/>
      <c r="W527" s="40"/>
      <c r="X527" s="40">
        <v>149</v>
      </c>
      <c r="Y527" s="49"/>
      <c r="Z527" t="s">
        <v>5883</v>
      </c>
      <c r="AA527"/>
      <c r="AB527">
        <v>33</v>
      </c>
      <c r="AC527" s="50">
        <f t="array" ref="AC527">SUM((Q527:W527)/7)</f>
        <v>0.857142857142857</v>
      </c>
      <c r="AD527" s="51">
        <f t="shared" si="9"/>
        <v>173.833333333333</v>
      </c>
    </row>
    <row r="528" s="19" customFormat="1" customHeight="1" spans="1:30">
      <c r="A528" s="31" t="s">
        <v>8845</v>
      </c>
      <c r="B528" s="31" t="s">
        <v>15</v>
      </c>
      <c r="C528" s="31" t="s">
        <v>8846</v>
      </c>
      <c r="D528" s="31" t="s">
        <v>8856</v>
      </c>
      <c r="E528" s="31" t="s">
        <v>16</v>
      </c>
      <c r="F528" s="31" t="s">
        <v>126</v>
      </c>
      <c r="G528" s="32" t="s">
        <v>8848</v>
      </c>
      <c r="H528" s="33" t="s">
        <v>8808</v>
      </c>
      <c r="I528" s="37">
        <v>1.8</v>
      </c>
      <c r="J528" s="31" t="s">
        <v>8805</v>
      </c>
      <c r="K528" s="38" t="s">
        <v>3106</v>
      </c>
      <c r="L528" s="39" t="s">
        <v>3107</v>
      </c>
      <c r="M528" s="40">
        <v>1</v>
      </c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>
        <v>1</v>
      </c>
      <c r="Y528" s="49"/>
      <c r="Z528" t="s">
        <v>5883</v>
      </c>
      <c r="AA528"/>
      <c r="AB528"/>
      <c r="AC528" s="50">
        <f t="array" ref="AC528">SUM((Q528:W528)/7)</f>
        <v>0</v>
      </c>
      <c r="AD528" s="51"/>
    </row>
    <row r="529" s="19" customFormat="1" customHeight="1" spans="1:30">
      <c r="A529" s="31" t="s">
        <v>8845</v>
      </c>
      <c r="B529" s="31" t="s">
        <v>15</v>
      </c>
      <c r="C529" s="31" t="s">
        <v>8846</v>
      </c>
      <c r="D529" s="31" t="s">
        <v>8856</v>
      </c>
      <c r="E529" s="31" t="s">
        <v>16</v>
      </c>
      <c r="F529" s="31" t="s">
        <v>126</v>
      </c>
      <c r="G529" s="32" t="s">
        <v>8848</v>
      </c>
      <c r="H529" s="33" t="s">
        <v>8810</v>
      </c>
      <c r="I529" s="37">
        <v>1.8</v>
      </c>
      <c r="J529" s="31" t="s">
        <v>8805</v>
      </c>
      <c r="K529" s="38" t="s">
        <v>3109</v>
      </c>
      <c r="L529" s="39" t="s">
        <v>3110</v>
      </c>
      <c r="M529" s="40">
        <v>1</v>
      </c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>
        <v>1</v>
      </c>
      <c r="Y529" s="49"/>
      <c r="Z529" t="s">
        <v>5883</v>
      </c>
      <c r="AA529"/>
      <c r="AB529"/>
      <c r="AC529" s="50">
        <f t="array" ref="AC529">SUM((Q529:W529)/7)</f>
        <v>0</v>
      </c>
      <c r="AD529" s="51"/>
    </row>
    <row r="530" s="19" customFormat="1" customHeight="1" spans="1:30">
      <c r="A530" s="31" t="s">
        <v>8845</v>
      </c>
      <c r="B530" s="31" t="s">
        <v>15</v>
      </c>
      <c r="C530" s="31" t="s">
        <v>8846</v>
      </c>
      <c r="D530" s="31" t="s">
        <v>8856</v>
      </c>
      <c r="E530" s="31" t="s">
        <v>16</v>
      </c>
      <c r="F530" s="31" t="s">
        <v>126</v>
      </c>
      <c r="G530" s="32" t="s">
        <v>8848</v>
      </c>
      <c r="H530" s="33" t="s">
        <v>8849</v>
      </c>
      <c r="I530" s="37">
        <v>1.8</v>
      </c>
      <c r="J530" s="31" t="s">
        <v>8805</v>
      </c>
      <c r="K530" s="38" t="s">
        <v>3112</v>
      </c>
      <c r="L530" s="39" t="s">
        <v>3113</v>
      </c>
      <c r="M530" s="40">
        <v>15</v>
      </c>
      <c r="N530" s="40">
        <v>12</v>
      </c>
      <c r="O530" s="40">
        <v>3</v>
      </c>
      <c r="P530" s="40"/>
      <c r="Q530" s="40"/>
      <c r="R530" s="40"/>
      <c r="S530" s="40">
        <v>1</v>
      </c>
      <c r="T530" s="40">
        <v>202</v>
      </c>
      <c r="U530" s="40">
        <v>2</v>
      </c>
      <c r="V530" s="40"/>
      <c r="W530" s="40"/>
      <c r="X530" s="40">
        <v>0</v>
      </c>
      <c r="Y530" s="49"/>
      <c r="Z530" t="s">
        <v>5883</v>
      </c>
      <c r="AA530"/>
      <c r="AB530">
        <v>638</v>
      </c>
      <c r="AC530" s="50">
        <f t="array" ref="AC530">SUM((Q530:W530)/7)</f>
        <v>29.2857142857143</v>
      </c>
      <c r="AD530" s="51">
        <f t="shared" si="9"/>
        <v>0</v>
      </c>
    </row>
    <row r="531" customHeight="1" spans="1:30">
      <c r="A531" s="31" t="s">
        <v>8845</v>
      </c>
      <c r="B531" s="31" t="s">
        <v>15</v>
      </c>
      <c r="C531" s="31" t="s">
        <v>8846</v>
      </c>
      <c r="D531" s="31" t="s">
        <v>8856</v>
      </c>
      <c r="E531" s="31" t="s">
        <v>16</v>
      </c>
      <c r="F531" s="31" t="s">
        <v>126</v>
      </c>
      <c r="G531" s="32" t="s">
        <v>8848</v>
      </c>
      <c r="H531" s="33" t="s">
        <v>8849</v>
      </c>
      <c r="I531" s="37">
        <v>1.8</v>
      </c>
      <c r="J531" s="31" t="s">
        <v>8805</v>
      </c>
      <c r="K531" s="38" t="s">
        <v>3112</v>
      </c>
      <c r="L531" s="39" t="s">
        <v>6686</v>
      </c>
      <c r="M531" s="40">
        <v>0</v>
      </c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>
        <v>0</v>
      </c>
      <c r="Y531" s="49"/>
      <c r="Z531" t="s">
        <v>5883</v>
      </c>
      <c r="AB531"/>
      <c r="AC531" s="50">
        <f t="array" ref="AC531">SUM((Q531:W531)/7)</f>
        <v>0</v>
      </c>
      <c r="AD531" s="51"/>
    </row>
    <row r="532" customHeight="1" spans="1:30">
      <c r="A532" s="31" t="s">
        <v>8845</v>
      </c>
      <c r="B532" s="31" t="s">
        <v>15</v>
      </c>
      <c r="C532" s="31" t="s">
        <v>8846</v>
      </c>
      <c r="D532" s="31" t="s">
        <v>8856</v>
      </c>
      <c r="E532" s="31" t="s">
        <v>16</v>
      </c>
      <c r="F532" s="31" t="s">
        <v>126</v>
      </c>
      <c r="G532" s="32" t="s">
        <v>8848</v>
      </c>
      <c r="H532" s="33" t="s">
        <v>8849</v>
      </c>
      <c r="I532" s="37">
        <v>1.8</v>
      </c>
      <c r="J532" s="31" t="s">
        <v>8828</v>
      </c>
      <c r="K532" s="38" t="s">
        <v>3115</v>
      </c>
      <c r="L532" s="39" t="s">
        <v>3116</v>
      </c>
      <c r="M532" s="40">
        <v>2</v>
      </c>
      <c r="N532" s="40"/>
      <c r="O532" s="40">
        <v>2</v>
      </c>
      <c r="P532" s="40"/>
      <c r="Q532" s="40"/>
      <c r="R532" s="40"/>
      <c r="S532" s="40"/>
      <c r="T532" s="40"/>
      <c r="U532" s="40"/>
      <c r="V532" s="40"/>
      <c r="W532" s="40"/>
      <c r="X532" s="40">
        <v>0</v>
      </c>
      <c r="Y532" s="49"/>
      <c r="Z532" t="s">
        <v>5883</v>
      </c>
      <c r="AB532">
        <v>20</v>
      </c>
      <c r="AC532" s="50">
        <f t="array" ref="AC532">SUM((Q532:W532)/7)</f>
        <v>0</v>
      </c>
      <c r="AD532" s="51"/>
    </row>
    <row r="533" customHeight="1" spans="1:30">
      <c r="A533" s="31" t="s">
        <v>8845</v>
      </c>
      <c r="B533" s="31" t="s">
        <v>15</v>
      </c>
      <c r="C533" s="31" t="s">
        <v>8846</v>
      </c>
      <c r="D533" s="31" t="s">
        <v>8856</v>
      </c>
      <c r="E533" s="31" t="s">
        <v>3160</v>
      </c>
      <c r="F533" s="31" t="s">
        <v>126</v>
      </c>
      <c r="G533" s="32" t="s">
        <v>8848</v>
      </c>
      <c r="H533" s="33" t="s">
        <v>8849</v>
      </c>
      <c r="I533" s="37">
        <v>1.8</v>
      </c>
      <c r="J533" s="31" t="s">
        <v>8805</v>
      </c>
      <c r="K533" s="38" t="s">
        <v>3161</v>
      </c>
      <c r="L533" s="39" t="s">
        <v>3162</v>
      </c>
      <c r="M533" s="40">
        <v>39</v>
      </c>
      <c r="N533" s="40">
        <v>25</v>
      </c>
      <c r="O533" s="40">
        <v>4</v>
      </c>
      <c r="P533" s="40"/>
      <c r="Q533" s="40"/>
      <c r="R533" s="40"/>
      <c r="S533" s="40"/>
      <c r="T533" s="40">
        <v>66</v>
      </c>
      <c r="U533" s="40">
        <v>2</v>
      </c>
      <c r="V533" s="40"/>
      <c r="W533" s="40"/>
      <c r="X533" s="40">
        <v>0</v>
      </c>
      <c r="Y533" s="49"/>
      <c r="Z533" t="s">
        <v>5883</v>
      </c>
      <c r="AB533">
        <v>265</v>
      </c>
      <c r="AC533" s="50">
        <f t="array" ref="AC533">SUM((Q533:W533)/7)</f>
        <v>9.71428571428572</v>
      </c>
      <c r="AD533" s="51">
        <f t="shared" si="9"/>
        <v>0</v>
      </c>
    </row>
    <row r="534" customHeight="1" spans="1:30">
      <c r="A534" s="31" t="s">
        <v>8845</v>
      </c>
      <c r="B534" s="31" t="s">
        <v>15</v>
      </c>
      <c r="C534" s="31" t="s">
        <v>8846</v>
      </c>
      <c r="D534" s="31" t="s">
        <v>8856</v>
      </c>
      <c r="E534" s="31" t="s">
        <v>3167</v>
      </c>
      <c r="F534" s="31" t="s">
        <v>126</v>
      </c>
      <c r="G534" s="32" t="s">
        <v>8848</v>
      </c>
      <c r="H534" s="33" t="s">
        <v>8849</v>
      </c>
      <c r="I534" s="37">
        <v>1.8</v>
      </c>
      <c r="J534" s="31" t="s">
        <v>8805</v>
      </c>
      <c r="K534" s="38" t="s">
        <v>3168</v>
      </c>
      <c r="L534" s="39" t="s">
        <v>3169</v>
      </c>
      <c r="M534" s="40">
        <v>0</v>
      </c>
      <c r="N534" s="40"/>
      <c r="O534" s="40"/>
      <c r="P534" s="40"/>
      <c r="Q534" s="40"/>
      <c r="R534" s="40"/>
      <c r="S534" s="40"/>
      <c r="T534" s="40">
        <v>27</v>
      </c>
      <c r="U534" s="40">
        <v>1</v>
      </c>
      <c r="V534" s="40"/>
      <c r="W534" s="40"/>
      <c r="X534" s="40">
        <v>0</v>
      </c>
      <c r="Y534" s="49"/>
      <c r="Z534" t="s">
        <v>5883</v>
      </c>
      <c r="AB534">
        <v>165</v>
      </c>
      <c r="AC534" s="50">
        <f t="array" ref="AC534">SUM((Q534:W534)/7)</f>
        <v>4</v>
      </c>
      <c r="AD534" s="51">
        <f t="shared" si="9"/>
        <v>0</v>
      </c>
    </row>
    <row r="535" customHeight="1" spans="1:30">
      <c r="A535" s="31" t="s">
        <v>8845</v>
      </c>
      <c r="B535" s="31" t="s">
        <v>15</v>
      </c>
      <c r="C535" s="31" t="s">
        <v>8846</v>
      </c>
      <c r="D535" s="31" t="s">
        <v>8857</v>
      </c>
      <c r="E535" s="31" t="s">
        <v>16</v>
      </c>
      <c r="F535" s="31" t="s">
        <v>126</v>
      </c>
      <c r="G535" s="32" t="s">
        <v>8848</v>
      </c>
      <c r="H535" s="33" t="s">
        <v>8858</v>
      </c>
      <c r="I535" s="37">
        <v>1.8</v>
      </c>
      <c r="J535" s="31" t="s">
        <v>8805</v>
      </c>
      <c r="K535" s="38" t="s">
        <v>3184</v>
      </c>
      <c r="L535" s="39" t="s">
        <v>3185</v>
      </c>
      <c r="M535" s="40">
        <v>38</v>
      </c>
      <c r="N535" s="40"/>
      <c r="O535" s="40">
        <v>26</v>
      </c>
      <c r="P535" s="40">
        <v>2</v>
      </c>
      <c r="Q535" s="40">
        <v>4</v>
      </c>
      <c r="R535" s="40"/>
      <c r="S535" s="40">
        <v>2</v>
      </c>
      <c r="T535" s="40">
        <v>4</v>
      </c>
      <c r="U535" s="40">
        <v>14</v>
      </c>
      <c r="V535" s="40">
        <v>16</v>
      </c>
      <c r="W535" s="40"/>
      <c r="X535" s="40">
        <v>0</v>
      </c>
      <c r="Y535" s="49"/>
      <c r="Z535" t="s">
        <v>5883</v>
      </c>
      <c r="AB535">
        <v>69</v>
      </c>
      <c r="AC535" s="50">
        <f t="array" ref="AC535">SUM((Q535:W535)/7)</f>
        <v>5.71428571428571</v>
      </c>
      <c r="AD535" s="51">
        <f t="shared" si="9"/>
        <v>0</v>
      </c>
    </row>
    <row r="536" customHeight="1" spans="1:30">
      <c r="A536" s="31" t="s">
        <v>8845</v>
      </c>
      <c r="B536" s="31" t="s">
        <v>15</v>
      </c>
      <c r="C536" s="31" t="s">
        <v>8846</v>
      </c>
      <c r="D536" s="31" t="s">
        <v>8857</v>
      </c>
      <c r="E536" s="31" t="s">
        <v>3187</v>
      </c>
      <c r="F536" s="31" t="s">
        <v>126</v>
      </c>
      <c r="G536" s="32" t="s">
        <v>8848</v>
      </c>
      <c r="H536" s="33" t="s">
        <v>8858</v>
      </c>
      <c r="I536" s="37">
        <v>1.8</v>
      </c>
      <c r="J536" s="31" t="s">
        <v>8805</v>
      </c>
      <c r="K536" s="38" t="s">
        <v>3188</v>
      </c>
      <c r="L536" s="39" t="s">
        <v>3189</v>
      </c>
      <c r="M536" s="40">
        <v>26</v>
      </c>
      <c r="N536" s="40"/>
      <c r="O536" s="40">
        <v>1</v>
      </c>
      <c r="P536" s="40">
        <v>11</v>
      </c>
      <c r="Q536" s="40">
        <v>2</v>
      </c>
      <c r="R536" s="40"/>
      <c r="S536" s="40">
        <v>12</v>
      </c>
      <c r="T536" s="40"/>
      <c r="U536" s="40">
        <v>14</v>
      </c>
      <c r="V536" s="40">
        <v>4</v>
      </c>
      <c r="W536" s="40">
        <v>2</v>
      </c>
      <c r="X536" s="40">
        <v>0</v>
      </c>
      <c r="Y536" s="49"/>
      <c r="Z536" t="s">
        <v>5883</v>
      </c>
      <c r="AB536">
        <v>49</v>
      </c>
      <c r="AC536" s="50">
        <f t="array" ref="AC536">SUM((Q536:W536)/7)</f>
        <v>4.85714285714286</v>
      </c>
      <c r="AD536" s="51">
        <f t="shared" si="9"/>
        <v>0</v>
      </c>
    </row>
    <row r="537" customHeight="1" spans="1:30">
      <c r="A537" s="31" t="s">
        <v>8845</v>
      </c>
      <c r="B537" s="31" t="s">
        <v>15</v>
      </c>
      <c r="C537" s="31" t="s">
        <v>8846</v>
      </c>
      <c r="D537" s="31" t="s">
        <v>8857</v>
      </c>
      <c r="E537" s="31" t="s">
        <v>3191</v>
      </c>
      <c r="F537" s="31" t="s">
        <v>126</v>
      </c>
      <c r="G537" s="32" t="s">
        <v>8848</v>
      </c>
      <c r="H537" s="33" t="s">
        <v>8858</v>
      </c>
      <c r="I537" s="37">
        <v>1.8</v>
      </c>
      <c r="J537" s="31" t="s">
        <v>8805</v>
      </c>
      <c r="K537" s="38" t="s">
        <v>3192</v>
      </c>
      <c r="L537" s="39" t="s">
        <v>3193</v>
      </c>
      <c r="M537" s="40">
        <v>27</v>
      </c>
      <c r="N537" s="40"/>
      <c r="O537" s="40"/>
      <c r="P537" s="40">
        <v>1</v>
      </c>
      <c r="Q537" s="40">
        <v>2</v>
      </c>
      <c r="R537" s="40"/>
      <c r="S537" s="40">
        <v>11</v>
      </c>
      <c r="T537" s="40">
        <v>3</v>
      </c>
      <c r="U537" s="40">
        <v>3</v>
      </c>
      <c r="V537" s="40">
        <v>3</v>
      </c>
      <c r="W537" s="40">
        <v>6</v>
      </c>
      <c r="X537" s="40">
        <v>18</v>
      </c>
      <c r="Y537" s="49"/>
      <c r="Z537" t="s">
        <v>5883</v>
      </c>
      <c r="AB537">
        <v>25</v>
      </c>
      <c r="AC537" s="50">
        <f t="array" ref="AC537">SUM((Q537:W537)/7)</f>
        <v>4</v>
      </c>
      <c r="AD537" s="51">
        <f t="shared" si="9"/>
        <v>4.5</v>
      </c>
    </row>
    <row r="538" customHeight="1" spans="1:30">
      <c r="A538" s="31" t="s">
        <v>8845</v>
      </c>
      <c r="B538" s="31" t="s">
        <v>15</v>
      </c>
      <c r="C538" s="31" t="s">
        <v>8846</v>
      </c>
      <c r="D538" s="31" t="s">
        <v>8859</v>
      </c>
      <c r="E538" s="31" t="s">
        <v>16</v>
      </c>
      <c r="F538" s="31" t="s">
        <v>126</v>
      </c>
      <c r="G538" s="32" t="s">
        <v>8860</v>
      </c>
      <c r="H538" s="33" t="s">
        <v>8813</v>
      </c>
      <c r="I538" s="37">
        <v>1.8</v>
      </c>
      <c r="J538" s="31" t="s">
        <v>8805</v>
      </c>
      <c r="K538" s="38" t="s">
        <v>8861</v>
      </c>
      <c r="L538" s="39" t="s">
        <v>8862</v>
      </c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9"/>
      <c r="AB538"/>
      <c r="AC538" s="50">
        <f t="array" ref="AC538">SUM((Q538:W538)/7)</f>
        <v>0</v>
      </c>
      <c r="AD538" s="51" t="e">
        <f t="shared" si="9"/>
        <v>#DIV/0!</v>
      </c>
    </row>
    <row r="539" customHeight="1" spans="1:30">
      <c r="A539" s="31" t="s">
        <v>8803</v>
      </c>
      <c r="B539" s="31" t="s">
        <v>15</v>
      </c>
      <c r="C539" s="31" t="s">
        <v>8863</v>
      </c>
      <c r="D539" s="31" t="s">
        <v>8864</v>
      </c>
      <c r="E539" s="31" t="s">
        <v>4570</v>
      </c>
      <c r="F539" s="31" t="s">
        <v>126</v>
      </c>
      <c r="G539" s="32" t="s">
        <v>8865</v>
      </c>
      <c r="H539" s="33" t="s">
        <v>8838</v>
      </c>
      <c r="I539" s="37">
        <v>1.8</v>
      </c>
      <c r="J539" s="31" t="s">
        <v>8805</v>
      </c>
      <c r="K539" s="38" t="s">
        <v>4571</v>
      </c>
      <c r="L539" s="39" t="s">
        <v>4572</v>
      </c>
      <c r="M539" s="40">
        <v>19</v>
      </c>
      <c r="N539" s="40"/>
      <c r="O539" s="40"/>
      <c r="P539" s="40"/>
      <c r="Q539" s="40"/>
      <c r="R539" s="40"/>
      <c r="S539" s="40"/>
      <c r="T539" s="40"/>
      <c r="U539" s="40">
        <v>1</v>
      </c>
      <c r="V539" s="40"/>
      <c r="W539" s="40"/>
      <c r="X539" s="40">
        <v>18</v>
      </c>
      <c r="Y539" s="49"/>
      <c r="Z539" t="s">
        <v>5882</v>
      </c>
      <c r="AB539">
        <v>1</v>
      </c>
      <c r="AC539" s="50">
        <f t="array" ref="AC539">SUM((Q539:W539)/7)</f>
        <v>0.142857142857143</v>
      </c>
      <c r="AD539" s="51">
        <f t="shared" si="9"/>
        <v>126</v>
      </c>
    </row>
    <row r="540" customHeight="1" spans="1:30">
      <c r="A540" s="31" t="s">
        <v>8803</v>
      </c>
      <c r="B540" s="31" t="s">
        <v>15</v>
      </c>
      <c r="C540" s="31" t="s">
        <v>8863</v>
      </c>
      <c r="D540" s="31" t="s">
        <v>8864</v>
      </c>
      <c r="E540" s="31" t="s">
        <v>4574</v>
      </c>
      <c r="F540" s="31" t="s">
        <v>126</v>
      </c>
      <c r="G540" s="32" t="s">
        <v>8865</v>
      </c>
      <c r="H540" s="33" t="s">
        <v>8838</v>
      </c>
      <c r="I540" s="37">
        <v>1.8</v>
      </c>
      <c r="J540" s="31" t="s">
        <v>8805</v>
      </c>
      <c r="K540" s="38" t="s">
        <v>4575</v>
      </c>
      <c r="L540" s="39" t="s">
        <v>4576</v>
      </c>
      <c r="M540" s="40">
        <v>14</v>
      </c>
      <c r="N540" s="40">
        <v>1</v>
      </c>
      <c r="O540" s="40"/>
      <c r="P540" s="40"/>
      <c r="Q540" s="40"/>
      <c r="R540" s="40"/>
      <c r="S540" s="40"/>
      <c r="T540" s="40"/>
      <c r="U540" s="40"/>
      <c r="V540" s="40">
        <v>1</v>
      </c>
      <c r="W540" s="40"/>
      <c r="X540" s="40">
        <v>12</v>
      </c>
      <c r="Y540" s="49"/>
      <c r="Z540" t="s">
        <v>5882</v>
      </c>
      <c r="AB540">
        <v>2</v>
      </c>
      <c r="AC540" s="50">
        <f t="array" ref="AC540">SUM((Q540:W540)/7)</f>
        <v>0.142857142857143</v>
      </c>
      <c r="AD540" s="51">
        <f t="shared" si="9"/>
        <v>84</v>
      </c>
    </row>
    <row r="541" customHeight="1" spans="1:30">
      <c r="A541" s="31" t="s">
        <v>8803</v>
      </c>
      <c r="B541" s="31" t="s">
        <v>15</v>
      </c>
      <c r="C541" s="31" t="s">
        <v>8863</v>
      </c>
      <c r="D541" s="31" t="s">
        <v>8864</v>
      </c>
      <c r="E541" s="31" t="s">
        <v>1206</v>
      </c>
      <c r="F541" s="31" t="s">
        <v>126</v>
      </c>
      <c r="G541" s="32" t="s">
        <v>8865</v>
      </c>
      <c r="H541" s="33" t="s">
        <v>8838</v>
      </c>
      <c r="I541" s="37">
        <v>1.8</v>
      </c>
      <c r="J541" s="31" t="s">
        <v>8805</v>
      </c>
      <c r="K541" s="38" t="s">
        <v>4578</v>
      </c>
      <c r="L541" s="39" t="s">
        <v>4579</v>
      </c>
      <c r="M541" s="40">
        <v>18</v>
      </c>
      <c r="N541" s="40"/>
      <c r="O541" s="40"/>
      <c r="P541" s="40"/>
      <c r="Q541" s="40"/>
      <c r="R541" s="40"/>
      <c r="S541" s="40"/>
      <c r="T541" s="40"/>
      <c r="U541" s="40"/>
      <c r="V541" s="40">
        <v>1</v>
      </c>
      <c r="W541" s="40"/>
      <c r="X541" s="40">
        <v>17</v>
      </c>
      <c r="Y541" s="49"/>
      <c r="Z541" t="s">
        <v>5882</v>
      </c>
      <c r="AB541">
        <v>2</v>
      </c>
      <c r="AC541" s="50">
        <f t="array" ref="AC541">SUM((Q541:W541)/7)</f>
        <v>0.142857142857143</v>
      </c>
      <c r="AD541" s="51">
        <f t="shared" si="9"/>
        <v>119</v>
      </c>
    </row>
    <row r="542" customHeight="1" spans="1:30">
      <c r="A542" s="31" t="s">
        <v>8803</v>
      </c>
      <c r="B542" s="31" t="s">
        <v>15</v>
      </c>
      <c r="C542" s="31" t="s">
        <v>8841</v>
      </c>
      <c r="D542" s="31" t="s">
        <v>8866</v>
      </c>
      <c r="E542" s="31" t="s">
        <v>16</v>
      </c>
      <c r="F542" s="31" t="s">
        <v>17</v>
      </c>
      <c r="G542" s="32" t="s">
        <v>8806</v>
      </c>
      <c r="H542" s="33" t="s">
        <v>8808</v>
      </c>
      <c r="I542" s="37">
        <v>1.8</v>
      </c>
      <c r="J542" s="31" t="s">
        <v>8805</v>
      </c>
      <c r="K542" s="42" t="s">
        <v>6198</v>
      </c>
      <c r="L542" s="39" t="s">
        <v>6199</v>
      </c>
      <c r="M542" s="40">
        <v>38</v>
      </c>
      <c r="N542" s="40">
        <v>3</v>
      </c>
      <c r="O542" s="40">
        <v>4</v>
      </c>
      <c r="P542" s="40">
        <v>6</v>
      </c>
      <c r="Q542" s="40"/>
      <c r="R542" s="40">
        <v>3</v>
      </c>
      <c r="S542" s="40">
        <v>8</v>
      </c>
      <c r="T542" s="40">
        <v>10</v>
      </c>
      <c r="U542" s="40">
        <v>4</v>
      </c>
      <c r="V542" s="40"/>
      <c r="W542" s="40"/>
      <c r="X542" s="40">
        <v>0</v>
      </c>
      <c r="Y542" s="49"/>
      <c r="Z542" t="s">
        <v>5883</v>
      </c>
      <c r="AB542">
        <v>45</v>
      </c>
      <c r="AC542" s="50">
        <f t="array" ref="AC542">SUM((Q542:W542)/7)</f>
        <v>3.57142857142857</v>
      </c>
      <c r="AD542" s="51">
        <f t="shared" si="9"/>
        <v>0</v>
      </c>
    </row>
    <row r="543" customHeight="1" spans="1:30">
      <c r="A543" s="31" t="s">
        <v>8803</v>
      </c>
      <c r="B543" s="31" t="s">
        <v>15</v>
      </c>
      <c r="C543" s="31" t="s">
        <v>8841</v>
      </c>
      <c r="D543" s="31" t="s">
        <v>8866</v>
      </c>
      <c r="E543" s="31" t="s">
        <v>21</v>
      </c>
      <c r="F543" s="31" t="s">
        <v>17</v>
      </c>
      <c r="G543" s="32" t="s">
        <v>8806</v>
      </c>
      <c r="H543" s="33" t="s">
        <v>8808</v>
      </c>
      <c r="I543" s="37">
        <v>1.8</v>
      </c>
      <c r="J543" s="31" t="s">
        <v>8805</v>
      </c>
      <c r="K543" s="38" t="s">
        <v>6201</v>
      </c>
      <c r="L543" s="56" t="s">
        <v>6202</v>
      </c>
      <c r="M543" s="40">
        <v>23</v>
      </c>
      <c r="N543" s="40">
        <v>2</v>
      </c>
      <c r="O543" s="40"/>
      <c r="P543" s="40">
        <v>1</v>
      </c>
      <c r="Q543" s="40"/>
      <c r="R543" s="40"/>
      <c r="S543" s="40">
        <v>2</v>
      </c>
      <c r="T543" s="40">
        <v>2</v>
      </c>
      <c r="U543" s="40">
        <v>1</v>
      </c>
      <c r="V543" s="40">
        <v>1</v>
      </c>
      <c r="W543" s="40">
        <v>3</v>
      </c>
      <c r="X543" s="40">
        <v>11</v>
      </c>
      <c r="Y543" s="49"/>
      <c r="Z543" t="s">
        <v>5883</v>
      </c>
      <c r="AB543">
        <v>20</v>
      </c>
      <c r="AC543" s="50">
        <f t="array" ref="AC543">SUM((Q543:W543)/7)</f>
        <v>1.28571428571429</v>
      </c>
      <c r="AD543" s="51">
        <f t="shared" si="9"/>
        <v>8.55555555555556</v>
      </c>
    </row>
    <row r="544" customHeight="1" spans="1:30">
      <c r="A544" s="31" t="s">
        <v>8803</v>
      </c>
      <c r="B544" s="31" t="s">
        <v>15</v>
      </c>
      <c r="C544" s="31" t="s">
        <v>8841</v>
      </c>
      <c r="D544" s="31" t="s">
        <v>8866</v>
      </c>
      <c r="E544" s="31" t="s">
        <v>25</v>
      </c>
      <c r="F544" s="31" t="s">
        <v>17</v>
      </c>
      <c r="G544" s="32" t="s">
        <v>8806</v>
      </c>
      <c r="H544" s="33" t="s">
        <v>8808</v>
      </c>
      <c r="I544" s="37">
        <v>1.8</v>
      </c>
      <c r="J544" s="31" t="s">
        <v>8805</v>
      </c>
      <c r="K544" s="38" t="s">
        <v>6204</v>
      </c>
      <c r="L544" s="56" t="s">
        <v>6205</v>
      </c>
      <c r="M544" s="40">
        <v>11</v>
      </c>
      <c r="N544" s="40">
        <v>3</v>
      </c>
      <c r="O544" s="40">
        <v>1</v>
      </c>
      <c r="P544" s="40">
        <v>1</v>
      </c>
      <c r="Q544" s="40"/>
      <c r="R544" s="40">
        <v>1</v>
      </c>
      <c r="S544" s="40">
        <v>4</v>
      </c>
      <c r="T544" s="40">
        <v>1</v>
      </c>
      <c r="U544" s="40"/>
      <c r="V544" s="40"/>
      <c r="W544" s="40"/>
      <c r="X544" s="40">
        <v>0</v>
      </c>
      <c r="Y544" s="49"/>
      <c r="Z544" t="s">
        <v>5883</v>
      </c>
      <c r="AB544">
        <v>18</v>
      </c>
      <c r="AC544" s="50">
        <f t="array" ref="AC544">SUM((Q544:W544)/7)</f>
        <v>0.857142857142857</v>
      </c>
      <c r="AD544" s="51">
        <f t="shared" si="9"/>
        <v>0</v>
      </c>
    </row>
    <row r="545" customHeight="1" spans="1:30">
      <c r="A545" s="31" t="s">
        <v>8803</v>
      </c>
      <c r="B545" s="31" t="s">
        <v>15</v>
      </c>
      <c r="C545" s="31" t="s">
        <v>8841</v>
      </c>
      <c r="D545" s="31" t="s">
        <v>8866</v>
      </c>
      <c r="E545" s="31" t="s">
        <v>29</v>
      </c>
      <c r="F545" s="31" t="s">
        <v>17</v>
      </c>
      <c r="G545" s="32" t="s">
        <v>8806</v>
      </c>
      <c r="H545" s="33" t="s">
        <v>8808</v>
      </c>
      <c r="I545" s="37">
        <v>1.8</v>
      </c>
      <c r="J545" s="31" t="s">
        <v>8805</v>
      </c>
      <c r="K545" s="38" t="s">
        <v>6207</v>
      </c>
      <c r="L545" s="56" t="s">
        <v>6208</v>
      </c>
      <c r="M545" s="40">
        <v>24</v>
      </c>
      <c r="N545" s="40">
        <v>2</v>
      </c>
      <c r="O545" s="40">
        <v>3</v>
      </c>
      <c r="P545" s="40">
        <v>5</v>
      </c>
      <c r="Q545" s="40">
        <v>5</v>
      </c>
      <c r="R545" s="40"/>
      <c r="S545" s="40">
        <v>6</v>
      </c>
      <c r="T545" s="40">
        <v>3</v>
      </c>
      <c r="U545" s="40"/>
      <c r="V545" s="40"/>
      <c r="W545" s="40"/>
      <c r="X545" s="40">
        <v>0</v>
      </c>
      <c r="Y545" s="49"/>
      <c r="Z545" t="s">
        <v>5883</v>
      </c>
      <c r="AB545">
        <v>46</v>
      </c>
      <c r="AC545" s="50">
        <f t="array" ref="AC545">SUM((Q545:W545)/7)</f>
        <v>2</v>
      </c>
      <c r="AD545" s="51">
        <f t="shared" si="9"/>
        <v>0</v>
      </c>
    </row>
    <row r="546" customHeight="1" spans="1:30">
      <c r="A546" s="31" t="s">
        <v>8803</v>
      </c>
      <c r="B546" s="31" t="s">
        <v>15</v>
      </c>
      <c r="C546" s="31" t="s">
        <v>8841</v>
      </c>
      <c r="D546" s="31" t="s">
        <v>8866</v>
      </c>
      <c r="E546" s="31" t="s">
        <v>29</v>
      </c>
      <c r="F546" s="31" t="s">
        <v>17</v>
      </c>
      <c r="G546" s="32" t="s">
        <v>8806</v>
      </c>
      <c r="H546" s="33" t="s">
        <v>8809</v>
      </c>
      <c r="I546" s="37">
        <v>1.8</v>
      </c>
      <c r="J546" s="31" t="s">
        <v>8805</v>
      </c>
      <c r="K546" s="38" t="s">
        <v>6210</v>
      </c>
      <c r="L546" s="56" t="s">
        <v>6211</v>
      </c>
      <c r="M546" s="40">
        <v>5</v>
      </c>
      <c r="N546" s="40"/>
      <c r="O546" s="40"/>
      <c r="P546" s="40"/>
      <c r="Q546" s="40"/>
      <c r="R546" s="40"/>
      <c r="S546" s="40"/>
      <c r="T546" s="40">
        <v>2</v>
      </c>
      <c r="U546" s="40">
        <v>2</v>
      </c>
      <c r="V546" s="40">
        <v>1</v>
      </c>
      <c r="W546" s="40"/>
      <c r="X546" s="40">
        <v>0</v>
      </c>
      <c r="Y546" s="49"/>
      <c r="Z546" t="s">
        <v>5883</v>
      </c>
      <c r="AB546">
        <v>5</v>
      </c>
      <c r="AC546" s="50">
        <f t="array" ref="AC546">SUM((Q546:W546)/7)</f>
        <v>0.714285714285714</v>
      </c>
      <c r="AD546" s="51">
        <f t="shared" si="9"/>
        <v>0</v>
      </c>
    </row>
    <row r="547" customHeight="1" spans="1:30">
      <c r="A547" s="31" t="s">
        <v>8803</v>
      </c>
      <c r="B547" s="31" t="s">
        <v>15</v>
      </c>
      <c r="C547" s="31" t="s">
        <v>8841</v>
      </c>
      <c r="D547" s="31" t="s">
        <v>8867</v>
      </c>
      <c r="E547" s="31" t="s">
        <v>16</v>
      </c>
      <c r="F547" s="31" t="s">
        <v>17</v>
      </c>
      <c r="G547" s="32" t="s">
        <v>8806</v>
      </c>
      <c r="H547" s="33" t="s">
        <v>8808</v>
      </c>
      <c r="I547" s="37">
        <v>1.8</v>
      </c>
      <c r="J547" s="31" t="s">
        <v>8805</v>
      </c>
      <c r="K547" s="38" t="s">
        <v>18</v>
      </c>
      <c r="L547" s="56" t="s">
        <v>19</v>
      </c>
      <c r="M547" s="40">
        <v>26</v>
      </c>
      <c r="N547" s="40"/>
      <c r="O547" s="40"/>
      <c r="P547" s="40"/>
      <c r="Q547" s="40"/>
      <c r="R547" s="40"/>
      <c r="S547" s="40"/>
      <c r="T547" s="40"/>
      <c r="U547" s="40"/>
      <c r="V547" s="40">
        <v>4</v>
      </c>
      <c r="W547" s="40">
        <v>6</v>
      </c>
      <c r="X547" s="40">
        <v>132</v>
      </c>
      <c r="Y547" s="49">
        <v>38</v>
      </c>
      <c r="Z547" t="s">
        <v>5883</v>
      </c>
      <c r="AB547">
        <v>4</v>
      </c>
      <c r="AC547" s="50">
        <f t="array" ref="AC547">SUM((Q547:W547)/7)</f>
        <v>1.42857142857143</v>
      </c>
      <c r="AD547" s="51">
        <f t="shared" si="9"/>
        <v>92.4</v>
      </c>
    </row>
    <row r="548" customHeight="1" spans="1:30">
      <c r="A548" s="31" t="s">
        <v>8803</v>
      </c>
      <c r="B548" s="31" t="s">
        <v>15</v>
      </c>
      <c r="C548" s="31" t="s">
        <v>8841</v>
      </c>
      <c r="D548" s="31" t="s">
        <v>8867</v>
      </c>
      <c r="E548" s="31" t="s">
        <v>21</v>
      </c>
      <c r="F548" s="31" t="s">
        <v>17</v>
      </c>
      <c r="G548" s="32" t="s">
        <v>8806</v>
      </c>
      <c r="H548" s="33" t="s">
        <v>8808</v>
      </c>
      <c r="I548" s="37">
        <v>1.8</v>
      </c>
      <c r="J548" s="31" t="s">
        <v>8805</v>
      </c>
      <c r="K548" s="38" t="s">
        <v>6213</v>
      </c>
      <c r="L548" s="56" t="s">
        <v>6214</v>
      </c>
      <c r="M548" s="40">
        <v>2</v>
      </c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>
        <v>4</v>
      </c>
      <c r="Y548" s="49">
        <v>15</v>
      </c>
      <c r="Z548" t="s">
        <v>5883</v>
      </c>
      <c r="AB548"/>
      <c r="AC548" s="50">
        <f t="array" ref="AC548">SUM((Q548:W548)/7)</f>
        <v>0</v>
      </c>
      <c r="AD548" s="51"/>
    </row>
    <row r="549" customHeight="1" spans="1:30">
      <c r="A549" s="31"/>
      <c r="B549" s="31" t="s">
        <v>15</v>
      </c>
      <c r="C549" s="31"/>
      <c r="D549" s="31"/>
      <c r="E549" s="31" t="s">
        <v>6216</v>
      </c>
      <c r="F549" s="31" t="s">
        <v>17</v>
      </c>
      <c r="G549" s="32"/>
      <c r="H549" s="33"/>
      <c r="I549" s="37"/>
      <c r="J549" s="31"/>
      <c r="K549" s="38" t="s">
        <v>26</v>
      </c>
      <c r="L549" s="56" t="s">
        <v>27</v>
      </c>
      <c r="M549" s="40">
        <v>0</v>
      </c>
      <c r="N549" s="40"/>
      <c r="O549" s="40"/>
      <c r="P549" s="40"/>
      <c r="Q549" s="40"/>
      <c r="R549" s="40"/>
      <c r="S549" s="40"/>
      <c r="T549" s="40">
        <v>2</v>
      </c>
      <c r="U549" s="40">
        <v>2</v>
      </c>
      <c r="V549" s="40"/>
      <c r="W549" s="40"/>
      <c r="X549" s="40">
        <v>46</v>
      </c>
      <c r="Y549" s="49"/>
      <c r="Z549" t="s">
        <v>5883</v>
      </c>
      <c r="AB549">
        <v>4</v>
      </c>
      <c r="AC549" s="50">
        <f t="array" ref="AC549">SUM((Q549:W549)/7)</f>
        <v>0.571428571428571</v>
      </c>
      <c r="AD549" s="51">
        <f t="shared" si="9"/>
        <v>80.5</v>
      </c>
    </row>
    <row r="550" customHeight="1" spans="1:30">
      <c r="A550" s="31"/>
      <c r="B550" s="31" t="s">
        <v>15</v>
      </c>
      <c r="C550" s="31" t="s">
        <v>8841</v>
      </c>
      <c r="D550" s="31" t="s">
        <v>8866</v>
      </c>
      <c r="E550" s="31" t="s">
        <v>29</v>
      </c>
      <c r="F550" s="31" t="s">
        <v>17</v>
      </c>
      <c r="G550" s="32"/>
      <c r="H550" s="33"/>
      <c r="I550" s="37"/>
      <c r="J550" s="31"/>
      <c r="K550" s="38" t="s">
        <v>30</v>
      </c>
      <c r="L550" s="56" t="s">
        <v>31</v>
      </c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>
        <v>71</v>
      </c>
      <c r="Y550" s="49">
        <v>5</v>
      </c>
      <c r="Z550" t="s">
        <v>5883</v>
      </c>
      <c r="AB550"/>
      <c r="AC550" s="50">
        <f t="array" ref="AC550">SUM((Q550:W550)/7)</f>
        <v>0</v>
      </c>
      <c r="AD550" s="51"/>
    </row>
    <row r="551" customHeight="1" spans="1:30">
      <c r="A551" s="31" t="s">
        <v>8803</v>
      </c>
      <c r="B551" s="31" t="s">
        <v>15</v>
      </c>
      <c r="C551" s="31" t="s">
        <v>8841</v>
      </c>
      <c r="D551" s="31" t="s">
        <v>8868</v>
      </c>
      <c r="E551" s="31" t="s">
        <v>16</v>
      </c>
      <c r="F551" s="31" t="s">
        <v>36</v>
      </c>
      <c r="G551" s="32" t="s">
        <v>8806</v>
      </c>
      <c r="H551" s="33" t="s">
        <v>8807</v>
      </c>
      <c r="I551" s="37">
        <v>1.8</v>
      </c>
      <c r="J551" s="31" t="s">
        <v>8805</v>
      </c>
      <c r="K551" s="42" t="s">
        <v>4584</v>
      </c>
      <c r="L551" s="56" t="s">
        <v>4585</v>
      </c>
      <c r="M551" s="40">
        <v>135</v>
      </c>
      <c r="N551" s="40">
        <v>3</v>
      </c>
      <c r="O551" s="40">
        <v>2</v>
      </c>
      <c r="P551" s="40">
        <v>1</v>
      </c>
      <c r="Q551" s="40"/>
      <c r="R551" s="40"/>
      <c r="S551" s="40">
        <v>5</v>
      </c>
      <c r="T551" s="40">
        <v>3</v>
      </c>
      <c r="U551" s="40">
        <v>1</v>
      </c>
      <c r="V551" s="40">
        <v>3</v>
      </c>
      <c r="W551" s="40">
        <v>3</v>
      </c>
      <c r="X551" s="40">
        <v>114</v>
      </c>
      <c r="Y551" s="49"/>
      <c r="Z551" t="s">
        <v>5882</v>
      </c>
      <c r="AB551">
        <v>22</v>
      </c>
      <c r="AC551" s="50">
        <f t="array" ref="AC551">SUM((Q551:W551)/7)</f>
        <v>2.14285714285714</v>
      </c>
      <c r="AD551" s="51">
        <f t="shared" si="9"/>
        <v>53.2</v>
      </c>
    </row>
    <row r="552" customHeight="1" spans="1:30">
      <c r="A552" s="31" t="s">
        <v>8803</v>
      </c>
      <c r="B552" s="31" t="s">
        <v>15</v>
      </c>
      <c r="C552" s="31" t="s">
        <v>8841</v>
      </c>
      <c r="D552" s="31" t="s">
        <v>8868</v>
      </c>
      <c r="E552" s="31" t="s">
        <v>16</v>
      </c>
      <c r="F552" s="31" t="s">
        <v>36</v>
      </c>
      <c r="G552" s="32" t="s">
        <v>8806</v>
      </c>
      <c r="H552" s="33" t="s">
        <v>8808</v>
      </c>
      <c r="I552" s="37">
        <v>1.8</v>
      </c>
      <c r="J552" s="31" t="s">
        <v>8805</v>
      </c>
      <c r="K552" s="42" t="s">
        <v>4587</v>
      </c>
      <c r="L552" s="56" t="s">
        <v>4588</v>
      </c>
      <c r="M552" s="40">
        <v>816</v>
      </c>
      <c r="N552" s="40">
        <v>11</v>
      </c>
      <c r="O552" s="40">
        <v>5</v>
      </c>
      <c r="P552" s="40">
        <v>5</v>
      </c>
      <c r="Q552" s="40">
        <v>5</v>
      </c>
      <c r="R552" s="40"/>
      <c r="S552" s="40">
        <v>15</v>
      </c>
      <c r="T552" s="40">
        <v>2</v>
      </c>
      <c r="U552" s="40">
        <v>12</v>
      </c>
      <c r="V552" s="40">
        <v>8</v>
      </c>
      <c r="W552" s="40">
        <v>9</v>
      </c>
      <c r="X552" s="40">
        <v>744</v>
      </c>
      <c r="Y552" s="49"/>
      <c r="Z552" t="s">
        <v>5882</v>
      </c>
      <c r="AB552">
        <v>96</v>
      </c>
      <c r="AC552" s="50">
        <f t="array" ref="AC552">SUM((Q552:W552)/7)</f>
        <v>7.28571428571429</v>
      </c>
      <c r="AD552" s="51">
        <f t="shared" si="9"/>
        <v>102.117647058824</v>
      </c>
    </row>
    <row r="553" customHeight="1" spans="1:30">
      <c r="A553" s="31" t="s">
        <v>8845</v>
      </c>
      <c r="B553" s="31" t="s">
        <v>15</v>
      </c>
      <c r="C553" s="31" t="s">
        <v>8846</v>
      </c>
      <c r="D553" s="31" t="s">
        <v>8869</v>
      </c>
      <c r="E553" s="31" t="s">
        <v>16</v>
      </c>
      <c r="F553" s="31" t="s">
        <v>36</v>
      </c>
      <c r="G553" s="32" t="s">
        <v>8848</v>
      </c>
      <c r="H553" s="33" t="s">
        <v>8808</v>
      </c>
      <c r="I553" s="37">
        <v>1.8</v>
      </c>
      <c r="J553" s="31" t="s">
        <v>8805</v>
      </c>
      <c r="K553" s="42" t="s">
        <v>6217</v>
      </c>
      <c r="L553" s="39" t="s">
        <v>3202</v>
      </c>
      <c r="M553" s="40">
        <v>15</v>
      </c>
      <c r="N553" s="40"/>
      <c r="O553" s="40"/>
      <c r="P553" s="40">
        <v>1</v>
      </c>
      <c r="Q553" s="40">
        <v>2</v>
      </c>
      <c r="R553" s="40"/>
      <c r="S553" s="40">
        <v>4</v>
      </c>
      <c r="T553" s="40">
        <v>3</v>
      </c>
      <c r="U553" s="40"/>
      <c r="V553" s="40">
        <v>2</v>
      </c>
      <c r="W553" s="40">
        <v>1</v>
      </c>
      <c r="X553" s="40">
        <v>2</v>
      </c>
      <c r="Y553" s="49"/>
      <c r="Z553" t="s">
        <v>5883</v>
      </c>
      <c r="AB553">
        <v>28</v>
      </c>
      <c r="AC553" s="50">
        <f t="array" ref="AC553">SUM((Q553:W553)/7)</f>
        <v>1.71428571428571</v>
      </c>
      <c r="AD553" s="51">
        <f t="shared" si="9"/>
        <v>1.16666666666667</v>
      </c>
    </row>
    <row r="554" customHeight="1" spans="1:30">
      <c r="A554" s="31" t="s">
        <v>8803</v>
      </c>
      <c r="B554" s="31" t="s">
        <v>15</v>
      </c>
      <c r="C554" s="31" t="s">
        <v>8842</v>
      </c>
      <c r="D554" s="31" t="s">
        <v>8870</v>
      </c>
      <c r="E554" s="31" t="s">
        <v>16</v>
      </c>
      <c r="F554" s="31" t="s">
        <v>36</v>
      </c>
      <c r="G554" s="32" t="s">
        <v>8831</v>
      </c>
      <c r="H554" s="33" t="s">
        <v>8810</v>
      </c>
      <c r="I554" s="37">
        <v>1.8</v>
      </c>
      <c r="J554" s="31" t="s">
        <v>8805</v>
      </c>
      <c r="K554" s="42" t="s">
        <v>6218</v>
      </c>
      <c r="L554" s="39" t="s">
        <v>6219</v>
      </c>
      <c r="M554" s="40">
        <v>0</v>
      </c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>
        <v>0</v>
      </c>
      <c r="Y554" s="49"/>
      <c r="Z554" t="s">
        <v>5890</v>
      </c>
      <c r="AB554">
        <v>1</v>
      </c>
      <c r="AC554" s="50">
        <f t="array" ref="AC554">SUM((Q554:W554)/7)</f>
        <v>0</v>
      </c>
      <c r="AD554" s="51"/>
    </row>
    <row r="555" customHeight="1" spans="1:30">
      <c r="A555" s="31" t="s">
        <v>8803</v>
      </c>
      <c r="B555" s="31" t="s">
        <v>15</v>
      </c>
      <c r="C555" s="31" t="s">
        <v>8818</v>
      </c>
      <c r="D555" s="31" t="s">
        <v>8870</v>
      </c>
      <c r="E555" s="31" t="s">
        <v>16</v>
      </c>
      <c r="F555" s="31" t="s">
        <v>36</v>
      </c>
      <c r="G555" s="32" t="s">
        <v>8831</v>
      </c>
      <c r="H555" s="33" t="s">
        <v>8810</v>
      </c>
      <c r="I555" s="37">
        <v>1.8</v>
      </c>
      <c r="J555" s="31" t="s">
        <v>8805</v>
      </c>
      <c r="K555" s="42" t="s">
        <v>6221</v>
      </c>
      <c r="L555" s="39" t="s">
        <v>6222</v>
      </c>
      <c r="M555" s="40">
        <v>0</v>
      </c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>
        <v>0</v>
      </c>
      <c r="Y555" s="49"/>
      <c r="Z555" t="s">
        <v>5890</v>
      </c>
      <c r="AB555">
        <v>4</v>
      </c>
      <c r="AC555" s="50">
        <f t="array" ref="AC555">SUM((Q555:W555)/7)</f>
        <v>0</v>
      </c>
      <c r="AD555" s="51"/>
    </row>
    <row r="556" customHeight="1" spans="1:30">
      <c r="A556" s="31" t="s">
        <v>8803</v>
      </c>
      <c r="B556" s="31" t="s">
        <v>15</v>
      </c>
      <c r="C556" s="31" t="s">
        <v>8818</v>
      </c>
      <c r="D556" s="31" t="s">
        <v>8870</v>
      </c>
      <c r="E556" s="31" t="s">
        <v>16</v>
      </c>
      <c r="F556" s="31" t="s">
        <v>36</v>
      </c>
      <c r="G556" s="32" t="s">
        <v>8831</v>
      </c>
      <c r="H556" s="33" t="s">
        <v>8810</v>
      </c>
      <c r="I556" s="37">
        <v>1.8</v>
      </c>
      <c r="J556" s="31" t="s">
        <v>8814</v>
      </c>
      <c r="K556" s="42" t="s">
        <v>43</v>
      </c>
      <c r="L556" s="39" t="s">
        <v>44</v>
      </c>
      <c r="M556" s="40">
        <v>1</v>
      </c>
      <c r="N556" s="40"/>
      <c r="O556" s="40">
        <v>1</v>
      </c>
      <c r="P556" s="40"/>
      <c r="Q556" s="40">
        <v>2</v>
      </c>
      <c r="R556" s="40"/>
      <c r="S556" s="40">
        <v>2</v>
      </c>
      <c r="T556" s="40">
        <v>1</v>
      </c>
      <c r="U556" s="40"/>
      <c r="V556" s="40">
        <v>1</v>
      </c>
      <c r="W556" s="40">
        <v>2</v>
      </c>
      <c r="X556" s="40">
        <v>42</v>
      </c>
      <c r="Y556" s="49"/>
      <c r="Z556" t="s">
        <v>5883</v>
      </c>
      <c r="AB556">
        <v>42</v>
      </c>
      <c r="AC556" s="50">
        <f t="array" ref="AC556">SUM((Q556:W556)/7)</f>
        <v>1.14285714285714</v>
      </c>
      <c r="AD556" s="51">
        <f t="shared" si="9"/>
        <v>36.75</v>
      </c>
    </row>
    <row r="557" customHeight="1" spans="1:30">
      <c r="A557" s="31" t="s">
        <v>8803</v>
      </c>
      <c r="B557" s="31" t="s">
        <v>15</v>
      </c>
      <c r="C557" s="31" t="s">
        <v>8818</v>
      </c>
      <c r="D557" s="31" t="s">
        <v>8871</v>
      </c>
      <c r="E557" s="31" t="s">
        <v>16</v>
      </c>
      <c r="F557" s="31" t="s">
        <v>36</v>
      </c>
      <c r="G557" s="32" t="s">
        <v>8843</v>
      </c>
      <c r="H557" s="33" t="s">
        <v>8808</v>
      </c>
      <c r="I557" s="37">
        <v>1.8</v>
      </c>
      <c r="J557" s="31" t="s">
        <v>8805</v>
      </c>
      <c r="K557" s="42" t="s">
        <v>4590</v>
      </c>
      <c r="L557" s="56" t="s">
        <v>4591</v>
      </c>
      <c r="M557" s="40">
        <v>100</v>
      </c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>
        <v>100</v>
      </c>
      <c r="Y557" s="49"/>
      <c r="Z557" t="s">
        <v>5882</v>
      </c>
      <c r="AB557"/>
      <c r="AC557" s="50">
        <f t="array" ref="AC557">SUM((Q557:W557)/7)</f>
        <v>0</v>
      </c>
      <c r="AD557" s="51"/>
    </row>
    <row r="558" customHeight="1" spans="1:30">
      <c r="A558" s="31" t="s">
        <v>8803</v>
      </c>
      <c r="B558" s="31" t="s">
        <v>15</v>
      </c>
      <c r="C558" s="31" t="s">
        <v>8818</v>
      </c>
      <c r="D558" s="31" t="s">
        <v>8872</v>
      </c>
      <c r="E558" s="31" t="s">
        <v>16</v>
      </c>
      <c r="F558" s="31" t="s">
        <v>17</v>
      </c>
      <c r="G558" s="32" t="s">
        <v>8843</v>
      </c>
      <c r="H558" s="33" t="s">
        <v>8807</v>
      </c>
      <c r="I558" s="37">
        <v>1.8</v>
      </c>
      <c r="J558" s="31" t="s">
        <v>8805</v>
      </c>
      <c r="K558" s="42" t="s">
        <v>4593</v>
      </c>
      <c r="L558" s="56" t="s">
        <v>4594</v>
      </c>
      <c r="M558" s="40">
        <v>98</v>
      </c>
      <c r="N558" s="40"/>
      <c r="O558" s="40">
        <v>2</v>
      </c>
      <c r="P558" s="40">
        <v>1</v>
      </c>
      <c r="Q558" s="40"/>
      <c r="R558" s="40">
        <v>1</v>
      </c>
      <c r="S558" s="40">
        <v>1</v>
      </c>
      <c r="T558" s="40">
        <v>2</v>
      </c>
      <c r="U558" s="40">
        <v>1</v>
      </c>
      <c r="V558" s="40"/>
      <c r="W558" s="40"/>
      <c r="X558" s="40">
        <v>90</v>
      </c>
      <c r="Y558" s="49"/>
      <c r="Z558" t="s">
        <v>5890</v>
      </c>
      <c r="AB558">
        <v>10</v>
      </c>
      <c r="AC558" s="50">
        <f t="array" ref="AC558">SUM((Q558:W558)/7)</f>
        <v>0.714285714285714</v>
      </c>
      <c r="AD558" s="51">
        <f t="shared" si="9"/>
        <v>126</v>
      </c>
    </row>
    <row r="559" customHeight="1" spans="1:30">
      <c r="A559" s="31" t="s">
        <v>8803</v>
      </c>
      <c r="B559" s="31" t="s">
        <v>15</v>
      </c>
      <c r="C559" s="31" t="s">
        <v>8818</v>
      </c>
      <c r="D559" s="31" t="s">
        <v>8872</v>
      </c>
      <c r="E559" s="31" t="s">
        <v>16</v>
      </c>
      <c r="F559" s="31" t="s">
        <v>17</v>
      </c>
      <c r="G559" s="32" t="s">
        <v>8843</v>
      </c>
      <c r="H559" s="33" t="s">
        <v>8808</v>
      </c>
      <c r="I559" s="37">
        <v>1.8</v>
      </c>
      <c r="J559" s="31" t="s">
        <v>8805</v>
      </c>
      <c r="K559" s="42" t="s">
        <v>8873</v>
      </c>
      <c r="L559" s="56" t="s">
        <v>8874</v>
      </c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9"/>
      <c r="AB559"/>
      <c r="AC559" s="50">
        <f t="array" ref="AC559">SUM((Q559:W559)/7)</f>
        <v>0</v>
      </c>
      <c r="AD559" s="51"/>
    </row>
    <row r="560" customHeight="1" spans="1:30">
      <c r="A560" s="31" t="s">
        <v>8803</v>
      </c>
      <c r="B560" s="31" t="s">
        <v>15</v>
      </c>
      <c r="C560" s="31" t="s">
        <v>8818</v>
      </c>
      <c r="D560" s="31" t="s">
        <v>8872</v>
      </c>
      <c r="E560" s="31" t="s">
        <v>16</v>
      </c>
      <c r="F560" s="31" t="s">
        <v>17</v>
      </c>
      <c r="G560" s="32" t="s">
        <v>8843</v>
      </c>
      <c r="H560" s="33" t="s">
        <v>8809</v>
      </c>
      <c r="I560" s="37">
        <v>1.8</v>
      </c>
      <c r="J560" s="31" t="s">
        <v>8805</v>
      </c>
      <c r="K560" s="42" t="s">
        <v>4596</v>
      </c>
      <c r="L560" s="56" t="s">
        <v>4597</v>
      </c>
      <c r="M560" s="40">
        <v>47</v>
      </c>
      <c r="N560" s="40"/>
      <c r="O560" s="40">
        <v>1</v>
      </c>
      <c r="P560" s="40"/>
      <c r="Q560" s="40"/>
      <c r="R560" s="40"/>
      <c r="S560" s="40"/>
      <c r="T560" s="40"/>
      <c r="U560" s="40"/>
      <c r="V560" s="40"/>
      <c r="W560" s="40"/>
      <c r="X560" s="40">
        <v>46</v>
      </c>
      <c r="Y560" s="49"/>
      <c r="Z560" t="s">
        <v>5890</v>
      </c>
      <c r="AB560">
        <v>3</v>
      </c>
      <c r="AC560" s="50">
        <f t="array" ref="AC560">SUM((Q560:W560)/7)</f>
        <v>0</v>
      </c>
      <c r="AD560" s="51"/>
    </row>
    <row r="561" customHeight="1" spans="1:30">
      <c r="A561" s="31" t="s">
        <v>8803</v>
      </c>
      <c r="B561" s="31" t="s">
        <v>15</v>
      </c>
      <c r="C561" s="31" t="s">
        <v>8818</v>
      </c>
      <c r="D561" s="31" t="s">
        <v>8872</v>
      </c>
      <c r="E561" s="31" t="s">
        <v>16</v>
      </c>
      <c r="F561" s="31" t="s">
        <v>17</v>
      </c>
      <c r="G561" s="32" t="s">
        <v>8843</v>
      </c>
      <c r="H561" s="33" t="s">
        <v>8810</v>
      </c>
      <c r="I561" s="37">
        <v>1.8</v>
      </c>
      <c r="J561" s="31" t="s">
        <v>8805</v>
      </c>
      <c r="K561" s="42" t="s">
        <v>4599</v>
      </c>
      <c r="L561" s="56" t="s">
        <v>4600</v>
      </c>
      <c r="M561" s="40">
        <v>5</v>
      </c>
      <c r="N561" s="40"/>
      <c r="O561" s="40"/>
      <c r="P561" s="40"/>
      <c r="Q561" s="40"/>
      <c r="R561" s="40"/>
      <c r="S561" s="40"/>
      <c r="T561" s="40"/>
      <c r="U561" s="40">
        <v>1</v>
      </c>
      <c r="V561" s="40"/>
      <c r="W561" s="40"/>
      <c r="X561" s="40">
        <v>4</v>
      </c>
      <c r="Y561" s="49"/>
      <c r="Z561" t="s">
        <v>5890</v>
      </c>
      <c r="AB561">
        <v>2</v>
      </c>
      <c r="AC561" s="50">
        <f t="array" ref="AC561">SUM((Q561:W561)/7)</f>
        <v>0.142857142857143</v>
      </c>
      <c r="AD561" s="51">
        <f t="shared" si="9"/>
        <v>28</v>
      </c>
    </row>
    <row r="562" customHeight="1" spans="1:30">
      <c r="A562" s="31" t="s">
        <v>8803</v>
      </c>
      <c r="B562" s="31" t="s">
        <v>15</v>
      </c>
      <c r="C562" s="31" t="s">
        <v>8818</v>
      </c>
      <c r="D562" s="31" t="s">
        <v>8875</v>
      </c>
      <c r="E562" s="31" t="s">
        <v>4602</v>
      </c>
      <c r="F562" s="31" t="s">
        <v>17</v>
      </c>
      <c r="G562" s="32" t="s">
        <v>8831</v>
      </c>
      <c r="H562" s="33" t="s">
        <v>8808</v>
      </c>
      <c r="I562" s="37">
        <v>1.8</v>
      </c>
      <c r="J562" s="31" t="s">
        <v>8805</v>
      </c>
      <c r="K562" s="38" t="s">
        <v>4603</v>
      </c>
      <c r="L562" s="39" t="s">
        <v>4604</v>
      </c>
      <c r="M562" s="40">
        <v>121</v>
      </c>
      <c r="N562" s="40"/>
      <c r="O562" s="40"/>
      <c r="P562" s="40">
        <v>1</v>
      </c>
      <c r="Q562" s="40">
        <v>3</v>
      </c>
      <c r="R562" s="40"/>
      <c r="S562" s="40">
        <v>2</v>
      </c>
      <c r="T562" s="40"/>
      <c r="U562" s="40">
        <v>1</v>
      </c>
      <c r="V562" s="40">
        <v>3</v>
      </c>
      <c r="W562" s="40">
        <v>1</v>
      </c>
      <c r="X562" s="40">
        <v>110</v>
      </c>
      <c r="Y562" s="49"/>
      <c r="Z562" t="s">
        <v>5890</v>
      </c>
      <c r="AB562">
        <v>55</v>
      </c>
      <c r="AC562" s="50">
        <f t="array" ref="AC562">SUM((Q562:W562)/7)</f>
        <v>1.42857142857143</v>
      </c>
      <c r="AD562" s="51">
        <f t="shared" si="9"/>
        <v>77</v>
      </c>
    </row>
    <row r="563" customHeight="1" spans="1:30">
      <c r="A563" s="31" t="s">
        <v>8803</v>
      </c>
      <c r="B563" s="31" t="s">
        <v>15</v>
      </c>
      <c r="C563" s="31" t="s">
        <v>8818</v>
      </c>
      <c r="D563" s="31" t="s">
        <v>8875</v>
      </c>
      <c r="E563" s="31" t="s">
        <v>4602</v>
      </c>
      <c r="F563" s="31" t="s">
        <v>17</v>
      </c>
      <c r="G563" s="32" t="s">
        <v>8831</v>
      </c>
      <c r="H563" s="33" t="s">
        <v>8809</v>
      </c>
      <c r="I563" s="37">
        <v>1.8</v>
      </c>
      <c r="J563" s="31" t="s">
        <v>8805</v>
      </c>
      <c r="K563" s="38" t="s">
        <v>4606</v>
      </c>
      <c r="L563" s="39" t="s">
        <v>4607</v>
      </c>
      <c r="M563" s="40">
        <v>63</v>
      </c>
      <c r="N563" s="40">
        <v>4</v>
      </c>
      <c r="O563" s="40">
        <v>1</v>
      </c>
      <c r="P563" s="40">
        <v>4</v>
      </c>
      <c r="Q563" s="40">
        <v>8</v>
      </c>
      <c r="R563" s="40"/>
      <c r="S563" s="40">
        <v>5</v>
      </c>
      <c r="T563" s="40">
        <v>2</v>
      </c>
      <c r="U563" s="40"/>
      <c r="V563" s="40">
        <v>4</v>
      </c>
      <c r="W563" s="40">
        <v>2</v>
      </c>
      <c r="X563" s="40">
        <v>33</v>
      </c>
      <c r="Y563" s="49"/>
      <c r="Z563" t="s">
        <v>5890</v>
      </c>
      <c r="AB563">
        <v>59</v>
      </c>
      <c r="AC563" s="50">
        <f t="array" ref="AC563">SUM((Q563:W563)/7)</f>
        <v>3</v>
      </c>
      <c r="AD563" s="51">
        <f t="shared" si="9"/>
        <v>11</v>
      </c>
    </row>
    <row r="564" customHeight="1" spans="1:30">
      <c r="A564" s="31" t="s">
        <v>8803</v>
      </c>
      <c r="B564" s="31" t="s">
        <v>15</v>
      </c>
      <c r="C564" s="31" t="s">
        <v>8818</v>
      </c>
      <c r="D564" s="31" t="s">
        <v>8875</v>
      </c>
      <c r="E564" s="31" t="s">
        <v>4602</v>
      </c>
      <c r="F564" s="31" t="s">
        <v>17</v>
      </c>
      <c r="G564" s="32" t="s">
        <v>8831</v>
      </c>
      <c r="H564" s="33" t="s">
        <v>8810</v>
      </c>
      <c r="I564" s="37">
        <v>1.8</v>
      </c>
      <c r="J564" s="31" t="s">
        <v>8805</v>
      </c>
      <c r="K564" s="38" t="s">
        <v>4609</v>
      </c>
      <c r="L564" s="39" t="s">
        <v>4610</v>
      </c>
      <c r="M564" s="40">
        <v>76</v>
      </c>
      <c r="N564" s="40">
        <v>1</v>
      </c>
      <c r="O564" s="40"/>
      <c r="P564" s="40">
        <v>3</v>
      </c>
      <c r="Q564" s="40">
        <v>5</v>
      </c>
      <c r="R564" s="40"/>
      <c r="S564" s="40">
        <v>1</v>
      </c>
      <c r="T564" s="40">
        <v>1</v>
      </c>
      <c r="U564" s="40"/>
      <c r="V564" s="40"/>
      <c r="W564" s="40">
        <v>1</v>
      </c>
      <c r="X564" s="40">
        <v>64</v>
      </c>
      <c r="Y564" s="49"/>
      <c r="Z564" t="s">
        <v>5890</v>
      </c>
      <c r="AB564">
        <v>17</v>
      </c>
      <c r="AC564" s="50">
        <f t="array" ref="AC564">SUM((Q564:W564)/7)</f>
        <v>1.14285714285714</v>
      </c>
      <c r="AD564" s="51">
        <f t="shared" si="9"/>
        <v>56</v>
      </c>
    </row>
    <row r="565" customHeight="1" spans="1:30">
      <c r="A565" s="31" t="s">
        <v>8803</v>
      </c>
      <c r="B565" s="31" t="s">
        <v>15</v>
      </c>
      <c r="C565" s="31" t="s">
        <v>8818</v>
      </c>
      <c r="D565" s="31" t="s">
        <v>8875</v>
      </c>
      <c r="E565" s="31" t="s">
        <v>4602</v>
      </c>
      <c r="F565" s="31" t="s">
        <v>17</v>
      </c>
      <c r="G565" s="32" t="s">
        <v>8831</v>
      </c>
      <c r="H565" s="33" t="s">
        <v>8811</v>
      </c>
      <c r="I565" s="37">
        <v>1.8</v>
      </c>
      <c r="J565" s="31" t="s">
        <v>8805</v>
      </c>
      <c r="K565" s="38" t="s">
        <v>4612</v>
      </c>
      <c r="L565" s="39" t="s">
        <v>4613</v>
      </c>
      <c r="M565" s="40">
        <v>76</v>
      </c>
      <c r="N565" s="40"/>
      <c r="O565" s="40"/>
      <c r="P565" s="40"/>
      <c r="Q565" s="40"/>
      <c r="R565" s="40">
        <v>1</v>
      </c>
      <c r="S565" s="40"/>
      <c r="T565" s="40">
        <v>2</v>
      </c>
      <c r="U565" s="40"/>
      <c r="V565" s="40"/>
      <c r="W565" s="40">
        <v>3</v>
      </c>
      <c r="X565" s="40">
        <v>70</v>
      </c>
      <c r="Y565" s="49"/>
      <c r="Z565" t="s">
        <v>5890</v>
      </c>
      <c r="AB565">
        <v>11</v>
      </c>
      <c r="AC565" s="50">
        <f t="array" ref="AC565">SUM((Q565:W565)/7)</f>
        <v>0.857142857142857</v>
      </c>
      <c r="AD565" s="51">
        <f t="shared" si="9"/>
        <v>81.6666666666667</v>
      </c>
    </row>
    <row r="566" customHeight="1" spans="1:30">
      <c r="A566" s="31" t="s">
        <v>8803</v>
      </c>
      <c r="B566" s="31" t="s">
        <v>15</v>
      </c>
      <c r="C566" s="31" t="s">
        <v>8818</v>
      </c>
      <c r="D566" s="31" t="s">
        <v>8876</v>
      </c>
      <c r="E566" s="31" t="s">
        <v>16</v>
      </c>
      <c r="F566" s="31" t="s">
        <v>126</v>
      </c>
      <c r="G566" s="32" t="s">
        <v>8806</v>
      </c>
      <c r="H566" s="33" t="s">
        <v>8808</v>
      </c>
      <c r="I566" s="37">
        <v>1.8</v>
      </c>
      <c r="J566" s="31" t="s">
        <v>8805</v>
      </c>
      <c r="K566" s="38" t="s">
        <v>127</v>
      </c>
      <c r="L566" s="39" t="s">
        <v>128</v>
      </c>
      <c r="M566" s="40">
        <v>526</v>
      </c>
      <c r="N566" s="40">
        <v>4</v>
      </c>
      <c r="O566" s="40">
        <v>9</v>
      </c>
      <c r="P566" s="40">
        <v>12</v>
      </c>
      <c r="Q566" s="40">
        <v>20</v>
      </c>
      <c r="R566" s="40"/>
      <c r="S566" s="40">
        <v>35</v>
      </c>
      <c r="T566" s="40">
        <v>4</v>
      </c>
      <c r="U566" s="40">
        <v>30</v>
      </c>
      <c r="V566" s="40">
        <v>22</v>
      </c>
      <c r="W566" s="40">
        <v>21</v>
      </c>
      <c r="X566" s="40">
        <v>496</v>
      </c>
      <c r="Y566" s="49">
        <v>5</v>
      </c>
      <c r="Z566" t="s">
        <v>5815</v>
      </c>
      <c r="AB566">
        <v>543</v>
      </c>
      <c r="AC566" s="50">
        <f t="array" ref="AC566">SUM((Q566:W566)/7)</f>
        <v>18.8571428571429</v>
      </c>
      <c r="AD566" s="51">
        <f t="shared" si="9"/>
        <v>26.3030303030303</v>
      </c>
    </row>
    <row r="567" customHeight="1" spans="1:30">
      <c r="A567" s="31" t="s">
        <v>8803</v>
      </c>
      <c r="B567" s="31" t="s">
        <v>15</v>
      </c>
      <c r="C567" s="31" t="s">
        <v>8818</v>
      </c>
      <c r="D567" s="31" t="s">
        <v>8876</v>
      </c>
      <c r="E567" s="31" t="s">
        <v>16</v>
      </c>
      <c r="F567" s="31" t="s">
        <v>126</v>
      </c>
      <c r="G567" s="32" t="s">
        <v>8806</v>
      </c>
      <c r="H567" s="33" t="s">
        <v>8809</v>
      </c>
      <c r="I567" s="37">
        <v>1.8</v>
      </c>
      <c r="J567" s="31" t="s">
        <v>8805</v>
      </c>
      <c r="K567" s="38" t="s">
        <v>130</v>
      </c>
      <c r="L567" s="39" t="s">
        <v>131</v>
      </c>
      <c r="M567" s="40">
        <v>168</v>
      </c>
      <c r="N567" s="40">
        <v>2</v>
      </c>
      <c r="O567" s="40">
        <v>2</v>
      </c>
      <c r="P567" s="40">
        <v>5</v>
      </c>
      <c r="Q567" s="40">
        <v>8</v>
      </c>
      <c r="R567" s="40"/>
      <c r="S567" s="40">
        <v>2</v>
      </c>
      <c r="T567" s="40"/>
      <c r="U567" s="40">
        <v>12</v>
      </c>
      <c r="V567" s="40">
        <v>9</v>
      </c>
      <c r="W567" s="40">
        <v>5</v>
      </c>
      <c r="X567" s="40">
        <v>231</v>
      </c>
      <c r="Y567" s="49">
        <v>4</v>
      </c>
      <c r="Z567" t="s">
        <v>5815</v>
      </c>
      <c r="AB567">
        <v>174</v>
      </c>
      <c r="AC567" s="50">
        <f t="array" ref="AC567">SUM((Q567:W567)/7)</f>
        <v>5.14285714285714</v>
      </c>
      <c r="AD567" s="51">
        <f t="shared" si="9"/>
        <v>44.9166666666667</v>
      </c>
    </row>
    <row r="568" customHeight="1" spans="1:30">
      <c r="A568" s="31" t="s">
        <v>8803</v>
      </c>
      <c r="B568" s="31" t="s">
        <v>15</v>
      </c>
      <c r="C568" s="31" t="s">
        <v>8818</v>
      </c>
      <c r="D568" s="31" t="s">
        <v>8876</v>
      </c>
      <c r="E568" s="31" t="s">
        <v>16</v>
      </c>
      <c r="F568" s="31" t="s">
        <v>126</v>
      </c>
      <c r="G568" s="32" t="s">
        <v>8806</v>
      </c>
      <c r="H568" s="33" t="s">
        <v>8810</v>
      </c>
      <c r="I568" s="37">
        <v>1.8</v>
      </c>
      <c r="J568" s="31" t="s">
        <v>8805</v>
      </c>
      <c r="K568" s="38" t="s">
        <v>133</v>
      </c>
      <c r="L568" s="39" t="s">
        <v>134</v>
      </c>
      <c r="M568" s="40">
        <v>140</v>
      </c>
      <c r="N568" s="40">
        <v>3</v>
      </c>
      <c r="O568" s="40">
        <v>2</v>
      </c>
      <c r="P568" s="40">
        <v>3</v>
      </c>
      <c r="Q568" s="40">
        <v>4</v>
      </c>
      <c r="R568" s="40"/>
      <c r="S568" s="40">
        <v>8</v>
      </c>
      <c r="T568" s="40">
        <v>1</v>
      </c>
      <c r="U568" s="40">
        <v>6</v>
      </c>
      <c r="V568" s="40">
        <v>2</v>
      </c>
      <c r="W568" s="40">
        <v>3</v>
      </c>
      <c r="X568" s="40">
        <v>284</v>
      </c>
      <c r="Y568" s="49"/>
      <c r="Z568" t="s">
        <v>5815</v>
      </c>
      <c r="AB568">
        <v>227</v>
      </c>
      <c r="AC568" s="50">
        <f t="array" ref="AC568">SUM((Q568:W568)/7)</f>
        <v>3.42857142857143</v>
      </c>
      <c r="AD568" s="51">
        <f t="shared" si="9"/>
        <v>82.8333333333333</v>
      </c>
    </row>
    <row r="569" customHeight="1" spans="1:30">
      <c r="A569" s="31" t="s">
        <v>8803</v>
      </c>
      <c r="B569" s="31" t="s">
        <v>15</v>
      </c>
      <c r="C569" s="31" t="s">
        <v>8818</v>
      </c>
      <c r="D569" s="31" t="s">
        <v>8876</v>
      </c>
      <c r="E569" s="31" t="s">
        <v>16</v>
      </c>
      <c r="F569" s="31" t="s">
        <v>126</v>
      </c>
      <c r="G569" s="32" t="s">
        <v>8806</v>
      </c>
      <c r="H569" s="33" t="s">
        <v>8811</v>
      </c>
      <c r="I569" s="37">
        <v>1.8</v>
      </c>
      <c r="J569" s="31" t="s">
        <v>8805</v>
      </c>
      <c r="K569" s="38" t="s">
        <v>136</v>
      </c>
      <c r="L569" s="39" t="s">
        <v>137</v>
      </c>
      <c r="M569" s="40">
        <v>309</v>
      </c>
      <c r="N569" s="40">
        <v>2</v>
      </c>
      <c r="O569" s="40">
        <v>4</v>
      </c>
      <c r="P569" s="40">
        <v>2</v>
      </c>
      <c r="Q569" s="40">
        <v>2</v>
      </c>
      <c r="R569" s="40"/>
      <c r="S569" s="40">
        <v>2</v>
      </c>
      <c r="T569" s="40">
        <v>2</v>
      </c>
      <c r="U569" s="40">
        <v>1</v>
      </c>
      <c r="V569" s="40"/>
      <c r="W569" s="40">
        <v>1</v>
      </c>
      <c r="X569" s="40">
        <v>293</v>
      </c>
      <c r="Y569" s="49">
        <v>3</v>
      </c>
      <c r="Z569" t="s">
        <v>5815</v>
      </c>
      <c r="AB569">
        <v>114</v>
      </c>
      <c r="AC569" s="50">
        <f t="array" ref="AC569">SUM((Q569:W569)/7)</f>
        <v>1.14285714285714</v>
      </c>
      <c r="AD569" s="51">
        <f t="shared" si="9"/>
        <v>256.375</v>
      </c>
    </row>
    <row r="570" customHeight="1" spans="1:30">
      <c r="A570" s="31" t="s">
        <v>8803</v>
      </c>
      <c r="B570" s="31" t="s">
        <v>15</v>
      </c>
      <c r="C570" s="31" t="s">
        <v>8818</v>
      </c>
      <c r="D570" s="31" t="s">
        <v>8876</v>
      </c>
      <c r="E570" s="31" t="s">
        <v>16</v>
      </c>
      <c r="F570" s="31" t="s">
        <v>126</v>
      </c>
      <c r="G570" s="32" t="s">
        <v>8806</v>
      </c>
      <c r="H570" s="33" t="s">
        <v>8812</v>
      </c>
      <c r="I570" s="37">
        <v>1.8</v>
      </c>
      <c r="J570" s="31" t="s">
        <v>8805</v>
      </c>
      <c r="K570" s="38" t="s">
        <v>139</v>
      </c>
      <c r="L570" s="39" t="s">
        <v>140</v>
      </c>
      <c r="M570" s="40">
        <v>364</v>
      </c>
      <c r="N570" s="40"/>
      <c r="O570" s="40">
        <v>1</v>
      </c>
      <c r="P570" s="40"/>
      <c r="Q570" s="40">
        <v>1</v>
      </c>
      <c r="R570" s="40"/>
      <c r="S570" s="40">
        <v>2</v>
      </c>
      <c r="T570" s="40">
        <v>2</v>
      </c>
      <c r="U570" s="40">
        <v>3</v>
      </c>
      <c r="V570" s="40">
        <v>2</v>
      </c>
      <c r="W570" s="40"/>
      <c r="X570" s="40">
        <v>353</v>
      </c>
      <c r="Y570" s="49">
        <v>1</v>
      </c>
      <c r="Z570" t="s">
        <v>5815</v>
      </c>
      <c r="AB570">
        <v>117</v>
      </c>
      <c r="AC570" s="50">
        <f t="array" ref="AC570">SUM((Q570:W570)/7)</f>
        <v>1.42857142857143</v>
      </c>
      <c r="AD570" s="51">
        <f t="shared" si="9"/>
        <v>247.1</v>
      </c>
    </row>
    <row r="571" s="19" customFormat="1" customHeight="1" spans="1:30">
      <c r="A571" s="31" t="s">
        <v>8803</v>
      </c>
      <c r="B571" s="31" t="s">
        <v>15</v>
      </c>
      <c r="C571" s="31" t="s">
        <v>8818</v>
      </c>
      <c r="D571" s="31" t="s">
        <v>8876</v>
      </c>
      <c r="E571" s="31" t="s">
        <v>16</v>
      </c>
      <c r="F571" s="31" t="s">
        <v>126</v>
      </c>
      <c r="G571" s="32" t="s">
        <v>8806</v>
      </c>
      <c r="H571" s="33" t="s">
        <v>8813</v>
      </c>
      <c r="I571" s="37">
        <v>1.8</v>
      </c>
      <c r="J571" s="31" t="s">
        <v>8805</v>
      </c>
      <c r="K571" s="38" t="s">
        <v>142</v>
      </c>
      <c r="L571" s="39" t="s">
        <v>143</v>
      </c>
      <c r="M571" s="40">
        <v>436</v>
      </c>
      <c r="N571" s="40">
        <v>3</v>
      </c>
      <c r="O571" s="40">
        <v>1</v>
      </c>
      <c r="P571" s="40"/>
      <c r="Q571" s="40">
        <v>1</v>
      </c>
      <c r="R571" s="40"/>
      <c r="S571" s="40"/>
      <c r="T571" s="40"/>
      <c r="U571" s="40"/>
      <c r="V571" s="40"/>
      <c r="W571" s="40">
        <v>2</v>
      </c>
      <c r="X571" s="40">
        <v>434</v>
      </c>
      <c r="Y571" s="49">
        <v>3</v>
      </c>
      <c r="Z571" t="s">
        <v>5815</v>
      </c>
      <c r="AA571"/>
      <c r="AB571">
        <v>57</v>
      </c>
      <c r="AC571" s="50">
        <f t="array" ref="AC571">SUM((Q571:W571)/7)</f>
        <v>0.428571428571429</v>
      </c>
      <c r="AD571" s="51">
        <f t="shared" si="9"/>
        <v>1012.66666666667</v>
      </c>
    </row>
    <row r="572" s="19" customFormat="1" customHeight="1" spans="1:30">
      <c r="A572" s="31" t="s">
        <v>8803</v>
      </c>
      <c r="B572" s="31" t="s">
        <v>15</v>
      </c>
      <c r="C572" s="31" t="s">
        <v>8818</v>
      </c>
      <c r="D572" s="31" t="s">
        <v>8876</v>
      </c>
      <c r="E572" s="31" t="s">
        <v>16</v>
      </c>
      <c r="F572" s="31" t="s">
        <v>126</v>
      </c>
      <c r="G572" s="32" t="s">
        <v>8806</v>
      </c>
      <c r="H572" s="33" t="s">
        <v>8808</v>
      </c>
      <c r="I572" s="37">
        <v>2.5</v>
      </c>
      <c r="J572" s="31" t="s">
        <v>8805</v>
      </c>
      <c r="K572" s="38" t="s">
        <v>145</v>
      </c>
      <c r="L572" s="57" t="s">
        <v>146</v>
      </c>
      <c r="M572" s="40">
        <v>12</v>
      </c>
      <c r="N572" s="40"/>
      <c r="O572" s="40"/>
      <c r="P572" s="40">
        <v>1</v>
      </c>
      <c r="Q572" s="40">
        <v>1</v>
      </c>
      <c r="R572" s="40"/>
      <c r="S572" s="40">
        <v>1</v>
      </c>
      <c r="T572" s="40"/>
      <c r="U572" s="40">
        <v>2</v>
      </c>
      <c r="V572" s="40">
        <v>1</v>
      </c>
      <c r="W572" s="40"/>
      <c r="X572" s="40">
        <v>32</v>
      </c>
      <c r="Y572" s="49">
        <v>4</v>
      </c>
      <c r="Z572" t="s">
        <v>5812</v>
      </c>
      <c r="AA572"/>
      <c r="AB572">
        <v>18</v>
      </c>
      <c r="AC572" s="50">
        <f t="array" ref="AC572">SUM((Q572:W572)/7)</f>
        <v>0.714285714285714</v>
      </c>
      <c r="AD572" s="51">
        <f t="shared" si="9"/>
        <v>44.8</v>
      </c>
    </row>
    <row r="573" customHeight="1" spans="1:30">
      <c r="A573" s="31" t="s">
        <v>8803</v>
      </c>
      <c r="B573" s="31" t="s">
        <v>15</v>
      </c>
      <c r="C573" s="31" t="s">
        <v>8818</v>
      </c>
      <c r="D573" s="31" t="s">
        <v>8876</v>
      </c>
      <c r="E573" s="31" t="s">
        <v>16</v>
      </c>
      <c r="F573" s="31" t="s">
        <v>126</v>
      </c>
      <c r="G573" s="32" t="s">
        <v>8806</v>
      </c>
      <c r="H573" s="33" t="s">
        <v>8809</v>
      </c>
      <c r="I573" s="37">
        <v>2.5</v>
      </c>
      <c r="J573" s="31" t="s">
        <v>8805</v>
      </c>
      <c r="K573" s="38" t="s">
        <v>148</v>
      </c>
      <c r="L573" s="57" t="s">
        <v>149</v>
      </c>
      <c r="M573" s="40">
        <v>31</v>
      </c>
      <c r="N573" s="40"/>
      <c r="O573" s="40">
        <v>1</v>
      </c>
      <c r="P573" s="40">
        <v>1</v>
      </c>
      <c r="Q573" s="40"/>
      <c r="R573" s="40"/>
      <c r="S573" s="40">
        <v>1</v>
      </c>
      <c r="T573" s="40">
        <v>1</v>
      </c>
      <c r="U573" s="40"/>
      <c r="V573" s="40"/>
      <c r="W573" s="40"/>
      <c r="X573" s="40">
        <v>39</v>
      </c>
      <c r="Y573" s="49"/>
      <c r="Z573" t="s">
        <v>5812</v>
      </c>
      <c r="AB573">
        <v>19</v>
      </c>
      <c r="AC573" s="50">
        <f t="array" ref="AC573">SUM((Q573:W573)/7)</f>
        <v>0.285714285714286</v>
      </c>
      <c r="AD573" s="51">
        <f t="shared" ref="AD573:AD636" si="10">X573/AC573</f>
        <v>136.5</v>
      </c>
    </row>
    <row r="574" customHeight="1" spans="1:30">
      <c r="A574" s="31" t="s">
        <v>8803</v>
      </c>
      <c r="B574" s="31" t="s">
        <v>15</v>
      </c>
      <c r="C574" s="31" t="s">
        <v>8818</v>
      </c>
      <c r="D574" s="31" t="s">
        <v>8876</v>
      </c>
      <c r="E574" s="31" t="s">
        <v>16</v>
      </c>
      <c r="F574" s="31" t="s">
        <v>126</v>
      </c>
      <c r="G574" s="32" t="s">
        <v>8806</v>
      </c>
      <c r="H574" s="33" t="s">
        <v>8810</v>
      </c>
      <c r="I574" s="37">
        <v>2.5</v>
      </c>
      <c r="J574" s="31" t="s">
        <v>8805</v>
      </c>
      <c r="K574" s="38" t="s">
        <v>151</v>
      </c>
      <c r="L574" s="57" t="s">
        <v>152</v>
      </c>
      <c r="M574" s="40">
        <v>33</v>
      </c>
      <c r="N574" s="40">
        <v>2</v>
      </c>
      <c r="O574" s="40">
        <v>1</v>
      </c>
      <c r="P574" s="40"/>
      <c r="Q574" s="40"/>
      <c r="R574" s="40"/>
      <c r="S574" s="40"/>
      <c r="T574" s="40">
        <v>1</v>
      </c>
      <c r="U574" s="40"/>
      <c r="V574" s="40">
        <v>1</v>
      </c>
      <c r="W574" s="40"/>
      <c r="X574" s="40">
        <v>28</v>
      </c>
      <c r="Y574" s="49">
        <v>10</v>
      </c>
      <c r="Z574" t="s">
        <v>5812</v>
      </c>
      <c r="AB574">
        <v>11</v>
      </c>
      <c r="AC574" s="50">
        <f t="array" ref="AC574">SUM((Q574:W574)/7)</f>
        <v>0.285714285714286</v>
      </c>
      <c r="AD574" s="51">
        <f t="shared" si="10"/>
        <v>98</v>
      </c>
    </row>
    <row r="575" customHeight="1" spans="1:30">
      <c r="A575" s="31" t="s">
        <v>8803</v>
      </c>
      <c r="B575" s="31" t="s">
        <v>15</v>
      </c>
      <c r="C575" s="31" t="s">
        <v>8818</v>
      </c>
      <c r="D575" s="31" t="s">
        <v>8876</v>
      </c>
      <c r="E575" s="31" t="s">
        <v>16</v>
      </c>
      <c r="F575" s="31" t="s">
        <v>126</v>
      </c>
      <c r="G575" s="32" t="s">
        <v>8806</v>
      </c>
      <c r="H575" s="33" t="s">
        <v>8811</v>
      </c>
      <c r="I575" s="37">
        <v>2.5</v>
      </c>
      <c r="J575" s="31" t="s">
        <v>8805</v>
      </c>
      <c r="K575" s="38" t="s">
        <v>154</v>
      </c>
      <c r="L575" s="57" t="s">
        <v>155</v>
      </c>
      <c r="M575" s="40">
        <v>29</v>
      </c>
      <c r="N575" s="40">
        <v>3</v>
      </c>
      <c r="O575" s="40"/>
      <c r="P575" s="40">
        <v>1</v>
      </c>
      <c r="Q575" s="40"/>
      <c r="R575" s="40"/>
      <c r="S575" s="40"/>
      <c r="T575" s="40"/>
      <c r="U575" s="40">
        <v>2</v>
      </c>
      <c r="V575" s="40"/>
      <c r="W575" s="40">
        <v>1</v>
      </c>
      <c r="X575" s="40">
        <v>23</v>
      </c>
      <c r="Y575" s="49"/>
      <c r="Z575" t="s">
        <v>5812</v>
      </c>
      <c r="AB575">
        <v>23</v>
      </c>
      <c r="AC575" s="50">
        <f t="array" ref="AC575">SUM((Q575:W575)/7)</f>
        <v>0.428571428571429</v>
      </c>
      <c r="AD575" s="51">
        <f t="shared" si="10"/>
        <v>53.6666666666667</v>
      </c>
    </row>
    <row r="576" customHeight="1" spans="1:30">
      <c r="A576" s="31" t="s">
        <v>8803</v>
      </c>
      <c r="B576" s="31" t="s">
        <v>15</v>
      </c>
      <c r="C576" s="31" t="s">
        <v>8818</v>
      </c>
      <c r="D576" s="31" t="s">
        <v>8876</v>
      </c>
      <c r="E576" s="31" t="s">
        <v>16</v>
      </c>
      <c r="F576" s="31" t="s">
        <v>126</v>
      </c>
      <c r="G576" s="32" t="s">
        <v>8806</v>
      </c>
      <c r="H576" s="33" t="s">
        <v>8812</v>
      </c>
      <c r="I576" s="37">
        <v>2.5</v>
      </c>
      <c r="J576" s="31" t="s">
        <v>8805</v>
      </c>
      <c r="K576" s="38" t="s">
        <v>157</v>
      </c>
      <c r="L576" s="57" t="s">
        <v>158</v>
      </c>
      <c r="M576" s="40">
        <v>25</v>
      </c>
      <c r="N576" s="40">
        <v>1</v>
      </c>
      <c r="O576" s="40"/>
      <c r="P576" s="40"/>
      <c r="Q576" s="40">
        <v>1</v>
      </c>
      <c r="R576" s="40"/>
      <c r="S576" s="40">
        <v>2</v>
      </c>
      <c r="T576" s="40">
        <v>1</v>
      </c>
      <c r="U576" s="40">
        <v>1</v>
      </c>
      <c r="V576" s="40"/>
      <c r="W576" s="40"/>
      <c r="X576" s="40">
        <v>45</v>
      </c>
      <c r="Y576" s="49"/>
      <c r="Z576" t="s">
        <v>5812</v>
      </c>
      <c r="AB576">
        <v>38</v>
      </c>
      <c r="AC576" s="50">
        <f t="array" ref="AC576">SUM((Q576:W576)/7)</f>
        <v>0.714285714285714</v>
      </c>
      <c r="AD576" s="51">
        <f t="shared" si="10"/>
        <v>63</v>
      </c>
    </row>
    <row r="577" customHeight="1" spans="1:30">
      <c r="A577" s="31" t="s">
        <v>8803</v>
      </c>
      <c r="B577" s="31" t="s">
        <v>15</v>
      </c>
      <c r="C577" s="31" t="s">
        <v>8818</v>
      </c>
      <c r="D577" s="31" t="s">
        <v>8876</v>
      </c>
      <c r="E577" s="31" t="s">
        <v>16</v>
      </c>
      <c r="F577" s="31" t="s">
        <v>126</v>
      </c>
      <c r="G577" s="32" t="s">
        <v>8806</v>
      </c>
      <c r="H577" s="33" t="s">
        <v>8813</v>
      </c>
      <c r="I577" s="37">
        <v>2.5</v>
      </c>
      <c r="J577" s="31" t="s">
        <v>8805</v>
      </c>
      <c r="K577" s="38" t="s">
        <v>160</v>
      </c>
      <c r="L577" s="57" t="s">
        <v>161</v>
      </c>
      <c r="M577" s="40">
        <v>21</v>
      </c>
      <c r="N577" s="40"/>
      <c r="O577" s="40"/>
      <c r="P577" s="40">
        <v>1</v>
      </c>
      <c r="Q577" s="40">
        <v>2</v>
      </c>
      <c r="R577" s="40"/>
      <c r="S577" s="40"/>
      <c r="T577" s="40"/>
      <c r="U577" s="40"/>
      <c r="V577" s="40"/>
      <c r="W577" s="40"/>
      <c r="X577" s="40">
        <v>18</v>
      </c>
      <c r="Y577" s="49"/>
      <c r="Z577" t="s">
        <v>5812</v>
      </c>
      <c r="AB577">
        <v>7</v>
      </c>
      <c r="AC577" s="50">
        <f t="array" ref="AC577">SUM((Q577:W577)/7)</f>
        <v>0.285714285714286</v>
      </c>
      <c r="AD577" s="51">
        <f t="shared" si="10"/>
        <v>63</v>
      </c>
    </row>
    <row r="578" customHeight="1" spans="1:30">
      <c r="A578" s="31" t="s">
        <v>8803</v>
      </c>
      <c r="B578" s="31" t="s">
        <v>15</v>
      </c>
      <c r="C578" s="31" t="s">
        <v>8818</v>
      </c>
      <c r="D578" s="31" t="s">
        <v>8876</v>
      </c>
      <c r="E578" s="31" t="s">
        <v>16</v>
      </c>
      <c r="F578" s="31" t="s">
        <v>126</v>
      </c>
      <c r="G578" s="32" t="s">
        <v>8817</v>
      </c>
      <c r="H578" s="33" t="s">
        <v>8808</v>
      </c>
      <c r="I578" s="37">
        <v>1.8</v>
      </c>
      <c r="J578" s="31" t="s">
        <v>8805</v>
      </c>
      <c r="K578" s="38" t="s">
        <v>163</v>
      </c>
      <c r="L578" s="39" t="s">
        <v>164</v>
      </c>
      <c r="M578" s="40">
        <v>33</v>
      </c>
      <c r="N578" s="40">
        <v>1</v>
      </c>
      <c r="O578" s="40">
        <v>2</v>
      </c>
      <c r="P578" s="40">
        <v>7</v>
      </c>
      <c r="Q578" s="40">
        <v>1</v>
      </c>
      <c r="R578" s="40"/>
      <c r="S578" s="40">
        <v>3</v>
      </c>
      <c r="T578" s="40"/>
      <c r="U578" s="40">
        <v>5</v>
      </c>
      <c r="V578" s="40">
        <v>4</v>
      </c>
      <c r="W578" s="40">
        <v>3</v>
      </c>
      <c r="X578" s="40">
        <v>26</v>
      </c>
      <c r="Y578" s="49">
        <v>10</v>
      </c>
      <c r="Z578" t="s">
        <v>5815</v>
      </c>
      <c r="AB578">
        <v>39</v>
      </c>
      <c r="AC578" s="50">
        <f t="array" ref="AC578">SUM((Q578:W578)/7)</f>
        <v>2.28571428571429</v>
      </c>
      <c r="AD578" s="51">
        <f t="shared" si="10"/>
        <v>11.375</v>
      </c>
    </row>
    <row r="579" customHeight="1" spans="1:30">
      <c r="A579" s="31" t="s">
        <v>8803</v>
      </c>
      <c r="B579" s="31" t="s">
        <v>15</v>
      </c>
      <c r="C579" s="31" t="s">
        <v>8818</v>
      </c>
      <c r="D579" s="31" t="s">
        <v>8876</v>
      </c>
      <c r="E579" s="31" t="s">
        <v>16</v>
      </c>
      <c r="F579" s="31" t="s">
        <v>126</v>
      </c>
      <c r="G579" s="32" t="s">
        <v>8817</v>
      </c>
      <c r="H579" s="33" t="s">
        <v>8809</v>
      </c>
      <c r="I579" s="37">
        <v>1.8</v>
      </c>
      <c r="J579" s="31" t="s">
        <v>8805</v>
      </c>
      <c r="K579" s="38" t="s">
        <v>166</v>
      </c>
      <c r="L579" s="39" t="s">
        <v>167</v>
      </c>
      <c r="M579" s="40">
        <v>60</v>
      </c>
      <c r="N579" s="40">
        <v>2</v>
      </c>
      <c r="O579" s="40">
        <v>1</v>
      </c>
      <c r="P579" s="40">
        <v>4</v>
      </c>
      <c r="Q579" s="40">
        <v>1</v>
      </c>
      <c r="R579" s="40"/>
      <c r="S579" s="40">
        <v>3</v>
      </c>
      <c r="T579" s="40"/>
      <c r="U579" s="40">
        <v>4</v>
      </c>
      <c r="V579" s="40">
        <v>2</v>
      </c>
      <c r="W579" s="40"/>
      <c r="X579" s="40">
        <v>88</v>
      </c>
      <c r="Y579" s="49">
        <v>5</v>
      </c>
      <c r="Z579" t="s">
        <v>5815</v>
      </c>
      <c r="AB579">
        <v>33</v>
      </c>
      <c r="AC579" s="50">
        <f t="array" ref="AC579">SUM((Q579:W579)/7)</f>
        <v>1.42857142857143</v>
      </c>
      <c r="AD579" s="51">
        <f t="shared" si="10"/>
        <v>61.6</v>
      </c>
    </row>
    <row r="580" customHeight="1" spans="1:30">
      <c r="A580" s="31" t="s">
        <v>8803</v>
      </c>
      <c r="B580" s="31" t="s">
        <v>15</v>
      </c>
      <c r="C580" s="31" t="s">
        <v>8818</v>
      </c>
      <c r="D580" s="31" t="s">
        <v>8876</v>
      </c>
      <c r="E580" s="31" t="s">
        <v>16</v>
      </c>
      <c r="F580" s="31" t="s">
        <v>126</v>
      </c>
      <c r="G580" s="32" t="s">
        <v>8817</v>
      </c>
      <c r="H580" s="33" t="s">
        <v>8810</v>
      </c>
      <c r="I580" s="37">
        <v>1.8</v>
      </c>
      <c r="J580" s="31" t="s">
        <v>8805</v>
      </c>
      <c r="K580" s="38" t="s">
        <v>169</v>
      </c>
      <c r="L580" s="39" t="s">
        <v>170</v>
      </c>
      <c r="M580" s="40">
        <v>50</v>
      </c>
      <c r="N580" s="40">
        <v>1</v>
      </c>
      <c r="O580" s="40">
        <v>2</v>
      </c>
      <c r="P580" s="40">
        <v>1</v>
      </c>
      <c r="Q580" s="40">
        <v>4</v>
      </c>
      <c r="R580" s="40"/>
      <c r="S580" s="40">
        <v>2</v>
      </c>
      <c r="T580" s="40">
        <v>1</v>
      </c>
      <c r="U580" s="40">
        <v>5</v>
      </c>
      <c r="V580" s="40">
        <v>1</v>
      </c>
      <c r="W580" s="40">
        <v>6</v>
      </c>
      <c r="X580" s="40">
        <v>35</v>
      </c>
      <c r="Y580" s="49"/>
      <c r="Z580" t="s">
        <v>5815</v>
      </c>
      <c r="AB580">
        <v>42</v>
      </c>
      <c r="AC580" s="50">
        <f t="array" ref="AC580">SUM((Q580:W580)/7)</f>
        <v>2.71428571428571</v>
      </c>
      <c r="AD580" s="51">
        <f t="shared" si="10"/>
        <v>12.8947368421053</v>
      </c>
    </row>
    <row r="581" customHeight="1" spans="1:30">
      <c r="A581" s="31" t="s">
        <v>8803</v>
      </c>
      <c r="B581" s="31" t="s">
        <v>15</v>
      </c>
      <c r="C581" s="31" t="s">
        <v>8818</v>
      </c>
      <c r="D581" s="31" t="s">
        <v>8876</v>
      </c>
      <c r="E581" s="31" t="s">
        <v>16</v>
      </c>
      <c r="F581" s="31" t="s">
        <v>126</v>
      </c>
      <c r="G581" s="32" t="s">
        <v>8817</v>
      </c>
      <c r="H581" s="33" t="s">
        <v>8811</v>
      </c>
      <c r="I581" s="37">
        <v>1.8</v>
      </c>
      <c r="J581" s="31" t="s">
        <v>8805</v>
      </c>
      <c r="K581" s="38" t="s">
        <v>172</v>
      </c>
      <c r="L581" s="39" t="s">
        <v>173</v>
      </c>
      <c r="M581" s="40">
        <v>40</v>
      </c>
      <c r="N581" s="40">
        <v>4</v>
      </c>
      <c r="O581" s="40">
        <v>2</v>
      </c>
      <c r="P581" s="40">
        <v>1</v>
      </c>
      <c r="Q581" s="40">
        <v>1</v>
      </c>
      <c r="R581" s="40"/>
      <c r="S581" s="40">
        <v>4</v>
      </c>
      <c r="T581" s="40"/>
      <c r="U581" s="40">
        <v>5</v>
      </c>
      <c r="V581" s="40">
        <v>2</v>
      </c>
      <c r="W581" s="40"/>
      <c r="X581" s="40">
        <v>60</v>
      </c>
      <c r="Y581" s="49">
        <v>14</v>
      </c>
      <c r="Z581" t="s">
        <v>5815</v>
      </c>
      <c r="AB581">
        <v>29</v>
      </c>
      <c r="AC581" s="50">
        <f t="array" ref="AC581">SUM((Q581:W581)/7)</f>
        <v>1.71428571428571</v>
      </c>
      <c r="AD581" s="51">
        <f t="shared" si="10"/>
        <v>35</v>
      </c>
    </row>
    <row r="582" customHeight="1" spans="1:30">
      <c r="A582" s="31" t="s">
        <v>8803</v>
      </c>
      <c r="B582" s="31" t="s">
        <v>15</v>
      </c>
      <c r="C582" s="31" t="s">
        <v>8818</v>
      </c>
      <c r="D582" s="31" t="s">
        <v>8876</v>
      </c>
      <c r="E582" s="31" t="s">
        <v>16</v>
      </c>
      <c r="F582" s="31" t="s">
        <v>126</v>
      </c>
      <c r="G582" s="32" t="s">
        <v>8817</v>
      </c>
      <c r="H582" s="33" t="s">
        <v>8812</v>
      </c>
      <c r="I582" s="37">
        <v>1.8</v>
      </c>
      <c r="J582" s="31" t="s">
        <v>8805</v>
      </c>
      <c r="K582" s="38" t="s">
        <v>175</v>
      </c>
      <c r="L582" s="39" t="s">
        <v>176</v>
      </c>
      <c r="M582" s="40">
        <v>43</v>
      </c>
      <c r="N582" s="40">
        <v>4</v>
      </c>
      <c r="O582" s="40"/>
      <c r="P582" s="40"/>
      <c r="Q582" s="40">
        <v>2</v>
      </c>
      <c r="R582" s="40"/>
      <c r="S582" s="40">
        <v>1</v>
      </c>
      <c r="T582" s="40"/>
      <c r="U582" s="40">
        <v>1</v>
      </c>
      <c r="V582" s="40">
        <v>3</v>
      </c>
      <c r="W582" s="40">
        <v>3</v>
      </c>
      <c r="X582" s="40">
        <v>57</v>
      </c>
      <c r="Y582" s="49">
        <v>5</v>
      </c>
      <c r="Z582" t="s">
        <v>5815</v>
      </c>
      <c r="AB582">
        <v>21</v>
      </c>
      <c r="AC582" s="50">
        <f t="array" ref="AC582">SUM((Q582:W582)/7)</f>
        <v>1.42857142857143</v>
      </c>
      <c r="AD582" s="51">
        <f t="shared" si="10"/>
        <v>39.9</v>
      </c>
    </row>
    <row r="583" customHeight="1" spans="1:30">
      <c r="A583" s="31" t="s">
        <v>8803</v>
      </c>
      <c r="B583" s="31" t="s">
        <v>15</v>
      </c>
      <c r="C583" s="31" t="s">
        <v>8818</v>
      </c>
      <c r="D583" s="31" t="s">
        <v>8876</v>
      </c>
      <c r="E583" s="31" t="s">
        <v>16</v>
      </c>
      <c r="F583" s="31" t="s">
        <v>126</v>
      </c>
      <c r="G583" s="32" t="s">
        <v>8817</v>
      </c>
      <c r="H583" s="33" t="s">
        <v>8813</v>
      </c>
      <c r="I583" s="37">
        <v>1.8</v>
      </c>
      <c r="J583" s="31" t="s">
        <v>8805</v>
      </c>
      <c r="K583" s="38" t="s">
        <v>178</v>
      </c>
      <c r="L583" s="39" t="s">
        <v>179</v>
      </c>
      <c r="M583" s="40">
        <v>68</v>
      </c>
      <c r="N583" s="40"/>
      <c r="O583" s="40">
        <v>1</v>
      </c>
      <c r="P583" s="40">
        <v>2</v>
      </c>
      <c r="Q583" s="40">
        <v>1</v>
      </c>
      <c r="R583" s="40"/>
      <c r="S583" s="40">
        <v>3</v>
      </c>
      <c r="T583" s="40"/>
      <c r="U583" s="40">
        <v>2</v>
      </c>
      <c r="V583" s="40">
        <v>2</v>
      </c>
      <c r="W583" s="40">
        <v>3</v>
      </c>
      <c r="X583" s="40">
        <v>115</v>
      </c>
      <c r="Y583" s="49">
        <v>5</v>
      </c>
      <c r="Z583" t="s">
        <v>5815</v>
      </c>
      <c r="AB583">
        <v>18</v>
      </c>
      <c r="AC583" s="50">
        <f t="array" ref="AC583">SUM((Q583:W583)/7)</f>
        <v>1.57142857142857</v>
      </c>
      <c r="AD583" s="51">
        <f t="shared" si="10"/>
        <v>73.1818181818182</v>
      </c>
    </row>
    <row r="584" customHeight="1" spans="1:30">
      <c r="A584" s="31" t="s">
        <v>8803</v>
      </c>
      <c r="B584" s="31" t="s">
        <v>15</v>
      </c>
      <c r="C584" s="31" t="s">
        <v>8818</v>
      </c>
      <c r="D584" s="31" t="s">
        <v>8876</v>
      </c>
      <c r="E584" s="31" t="s">
        <v>16</v>
      </c>
      <c r="F584" s="31" t="s">
        <v>126</v>
      </c>
      <c r="G584" s="32" t="s">
        <v>8817</v>
      </c>
      <c r="H584" s="33" t="s">
        <v>8808</v>
      </c>
      <c r="I584" s="37">
        <v>2.5</v>
      </c>
      <c r="J584" s="31" t="s">
        <v>8805</v>
      </c>
      <c r="K584" s="38" t="s">
        <v>4615</v>
      </c>
      <c r="L584" s="39" t="s">
        <v>4616</v>
      </c>
      <c r="M584" s="40">
        <v>0</v>
      </c>
      <c r="N584" s="40"/>
      <c r="O584" s="40"/>
      <c r="P584" s="40"/>
      <c r="Q584" s="40"/>
      <c r="R584" s="40"/>
      <c r="S584" s="40">
        <v>1</v>
      </c>
      <c r="T584" s="40"/>
      <c r="U584" s="40">
        <v>1</v>
      </c>
      <c r="V584" s="40">
        <v>1</v>
      </c>
      <c r="W584" s="40">
        <v>1</v>
      </c>
      <c r="X584" s="40">
        <v>13</v>
      </c>
      <c r="Y584" s="49">
        <v>11</v>
      </c>
      <c r="Z584" t="s">
        <v>5812</v>
      </c>
      <c r="AB584">
        <v>3</v>
      </c>
      <c r="AC584" s="50">
        <f t="array" ref="AC584">SUM((Q584:W584)/7)</f>
        <v>0.571428571428571</v>
      </c>
      <c r="AD584" s="51">
        <f t="shared" si="10"/>
        <v>22.75</v>
      </c>
    </row>
    <row r="585" customHeight="1" spans="1:30">
      <c r="A585" s="31" t="s">
        <v>8803</v>
      </c>
      <c r="B585" s="31" t="s">
        <v>15</v>
      </c>
      <c r="C585" s="31" t="s">
        <v>8818</v>
      </c>
      <c r="D585" s="31" t="s">
        <v>8876</v>
      </c>
      <c r="E585" s="31" t="s">
        <v>16</v>
      </c>
      <c r="F585" s="31" t="s">
        <v>126</v>
      </c>
      <c r="G585" s="32" t="s">
        <v>8817</v>
      </c>
      <c r="H585" s="33" t="s">
        <v>8809</v>
      </c>
      <c r="I585" s="37">
        <v>2.5</v>
      </c>
      <c r="J585" s="31" t="s">
        <v>8805</v>
      </c>
      <c r="K585" s="38" t="s">
        <v>4618</v>
      </c>
      <c r="L585" s="39" t="s">
        <v>4619</v>
      </c>
      <c r="M585" s="40">
        <v>0</v>
      </c>
      <c r="N585" s="40"/>
      <c r="O585" s="40"/>
      <c r="P585" s="40"/>
      <c r="Q585" s="40"/>
      <c r="R585" s="40"/>
      <c r="S585" s="40"/>
      <c r="T585" s="40"/>
      <c r="U585" s="40"/>
      <c r="V585" s="40"/>
      <c r="W585" s="40">
        <v>1</v>
      </c>
      <c r="X585" s="40">
        <v>6</v>
      </c>
      <c r="Y585" s="49">
        <v>19</v>
      </c>
      <c r="Z585" t="s">
        <v>5812</v>
      </c>
      <c r="AB585"/>
      <c r="AC585" s="50">
        <f t="array" ref="AC585">SUM((Q585:W585)/7)</f>
        <v>0.142857142857143</v>
      </c>
      <c r="AD585" s="51">
        <f t="shared" si="10"/>
        <v>42</v>
      </c>
    </row>
    <row r="586" customHeight="1" spans="1:30">
      <c r="A586" s="31" t="s">
        <v>8803</v>
      </c>
      <c r="B586" s="31" t="s">
        <v>15</v>
      </c>
      <c r="C586" s="31" t="s">
        <v>8818</v>
      </c>
      <c r="D586" s="31" t="s">
        <v>8876</v>
      </c>
      <c r="E586" s="31" t="s">
        <v>16</v>
      </c>
      <c r="F586" s="31" t="s">
        <v>126</v>
      </c>
      <c r="G586" s="32" t="s">
        <v>8817</v>
      </c>
      <c r="H586" s="33" t="s">
        <v>8810</v>
      </c>
      <c r="I586" s="37">
        <v>2.5</v>
      </c>
      <c r="J586" s="31" t="s">
        <v>8805</v>
      </c>
      <c r="K586" s="38" t="s">
        <v>4621</v>
      </c>
      <c r="L586" s="39" t="s">
        <v>4622</v>
      </c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>
        <v>29</v>
      </c>
      <c r="Y586" s="49">
        <v>1</v>
      </c>
      <c r="Z586" t="s">
        <v>5812</v>
      </c>
      <c r="AB586"/>
      <c r="AC586" s="50">
        <f t="array" ref="AC586">SUM((Q586:W586)/7)</f>
        <v>0</v>
      </c>
      <c r="AD586" s="51"/>
    </row>
    <row r="587" customHeight="1" spans="1:30">
      <c r="A587" s="31" t="s">
        <v>8803</v>
      </c>
      <c r="B587" s="31" t="s">
        <v>15</v>
      </c>
      <c r="C587" s="31" t="s">
        <v>8818</v>
      </c>
      <c r="D587" s="31" t="s">
        <v>8876</v>
      </c>
      <c r="E587" s="31" t="s">
        <v>16</v>
      </c>
      <c r="F587" s="31" t="s">
        <v>126</v>
      </c>
      <c r="G587" s="32" t="s">
        <v>8817</v>
      </c>
      <c r="H587" s="33" t="s">
        <v>8811</v>
      </c>
      <c r="I587" s="37">
        <v>2.5</v>
      </c>
      <c r="J587" s="31" t="s">
        <v>8805</v>
      </c>
      <c r="K587" s="38" t="s">
        <v>4624</v>
      </c>
      <c r="L587" s="39" t="s">
        <v>4625</v>
      </c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>
        <v>27</v>
      </c>
      <c r="Y587" s="49">
        <v>3</v>
      </c>
      <c r="Z587" t="s">
        <v>5812</v>
      </c>
      <c r="AB587"/>
      <c r="AC587" s="50">
        <f t="array" ref="AC587">SUM((Q587:W587)/7)</f>
        <v>0</v>
      </c>
      <c r="AD587" s="51"/>
    </row>
    <row r="588" s="20" customFormat="1" customHeight="1" spans="1:30">
      <c r="A588" s="31" t="s">
        <v>8803</v>
      </c>
      <c r="B588" s="31" t="s">
        <v>15</v>
      </c>
      <c r="C588" s="31" t="s">
        <v>8818</v>
      </c>
      <c r="D588" s="31" t="s">
        <v>8876</v>
      </c>
      <c r="E588" s="31" t="s">
        <v>16</v>
      </c>
      <c r="F588" s="31" t="s">
        <v>126</v>
      </c>
      <c r="G588" s="32" t="s">
        <v>8817</v>
      </c>
      <c r="H588" s="33" t="s">
        <v>8812</v>
      </c>
      <c r="I588" s="37">
        <v>2.5</v>
      </c>
      <c r="J588" s="31" t="s">
        <v>8805</v>
      </c>
      <c r="K588" s="38" t="s">
        <v>4627</v>
      </c>
      <c r="L588" s="39" t="s">
        <v>4628</v>
      </c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>
        <v>9</v>
      </c>
      <c r="Y588" s="49">
        <v>18</v>
      </c>
      <c r="Z588" t="s">
        <v>5812</v>
      </c>
      <c r="AA588"/>
      <c r="AB588"/>
      <c r="AC588" s="50">
        <f t="array" ref="AC588">SUM((Q588:W588)/7)</f>
        <v>0</v>
      </c>
      <c r="AD588" s="51"/>
    </row>
    <row r="589" s="20" customFormat="1" customHeight="1" spans="1:30">
      <c r="A589" s="31" t="s">
        <v>8803</v>
      </c>
      <c r="B589" s="31" t="s">
        <v>15</v>
      </c>
      <c r="C589" s="31" t="s">
        <v>8818</v>
      </c>
      <c r="D589" s="31" t="s">
        <v>8876</v>
      </c>
      <c r="E589" s="31" t="s">
        <v>16</v>
      </c>
      <c r="F589" s="31" t="s">
        <v>126</v>
      </c>
      <c r="G589" s="32" t="s">
        <v>8817</v>
      </c>
      <c r="H589" s="33" t="s">
        <v>8813</v>
      </c>
      <c r="I589" s="37">
        <v>2.5</v>
      </c>
      <c r="J589" s="31" t="s">
        <v>8805</v>
      </c>
      <c r="K589" s="38" t="s">
        <v>4630</v>
      </c>
      <c r="L589" s="39" t="s">
        <v>4631</v>
      </c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>
        <v>20</v>
      </c>
      <c r="Y589" s="49"/>
      <c r="Z589" t="s">
        <v>5812</v>
      </c>
      <c r="AA589"/>
      <c r="AB589"/>
      <c r="AC589" s="50">
        <f t="array" ref="AC589">SUM((Q589:W589)/7)</f>
        <v>0</v>
      </c>
      <c r="AD589" s="51"/>
    </row>
    <row r="590" s="20" customFormat="1" customHeight="1" spans="1:30">
      <c r="A590" s="31" t="s">
        <v>8803</v>
      </c>
      <c r="B590" s="31" t="s">
        <v>15</v>
      </c>
      <c r="C590" s="31" t="s">
        <v>8818</v>
      </c>
      <c r="D590" s="31" t="s">
        <v>8876</v>
      </c>
      <c r="E590" s="31" t="s">
        <v>21</v>
      </c>
      <c r="F590" s="31" t="s">
        <v>126</v>
      </c>
      <c r="G590" s="32" t="s">
        <v>8806</v>
      </c>
      <c r="H590" s="33" t="s">
        <v>8809</v>
      </c>
      <c r="I590" s="37">
        <v>2.5</v>
      </c>
      <c r="J590" s="31" t="s">
        <v>8805</v>
      </c>
      <c r="K590" s="38" t="s">
        <v>4642</v>
      </c>
      <c r="L590" s="39" t="s">
        <v>4643</v>
      </c>
      <c r="M590" s="40">
        <v>4</v>
      </c>
      <c r="N590" s="40"/>
      <c r="O590" s="40">
        <v>1</v>
      </c>
      <c r="P590" s="40"/>
      <c r="Q590" s="40">
        <v>2</v>
      </c>
      <c r="R590" s="40"/>
      <c r="S590" s="40"/>
      <c r="T590" s="40"/>
      <c r="U590" s="40"/>
      <c r="V590" s="40">
        <v>1</v>
      </c>
      <c r="W590" s="40"/>
      <c r="X590" s="40">
        <v>20</v>
      </c>
      <c r="Y590" s="49"/>
      <c r="Z590" t="s">
        <v>5883</v>
      </c>
      <c r="AA590"/>
      <c r="AB590">
        <v>9</v>
      </c>
      <c r="AC590" s="50">
        <f t="array" ref="AC590">SUM((Q590:W590)/7)</f>
        <v>0.428571428571429</v>
      </c>
      <c r="AD590" s="51">
        <f t="shared" si="10"/>
        <v>46.6666666666667</v>
      </c>
    </row>
    <row r="591" s="20" customFormat="1" customHeight="1" spans="1:30">
      <c r="A591" s="31" t="s">
        <v>8803</v>
      </c>
      <c r="B591" s="31" t="s">
        <v>15</v>
      </c>
      <c r="C591" s="31" t="s">
        <v>8818</v>
      </c>
      <c r="D591" s="31" t="s">
        <v>8876</v>
      </c>
      <c r="E591" s="31" t="s">
        <v>21</v>
      </c>
      <c r="F591" s="31" t="s">
        <v>126</v>
      </c>
      <c r="G591" s="32" t="s">
        <v>8806</v>
      </c>
      <c r="H591" s="33" t="s">
        <v>8810</v>
      </c>
      <c r="I591" s="37">
        <v>2.5</v>
      </c>
      <c r="J591" s="31" t="s">
        <v>8805</v>
      </c>
      <c r="K591" s="38" t="s">
        <v>4645</v>
      </c>
      <c r="L591" s="39" t="s">
        <v>4646</v>
      </c>
      <c r="M591" s="40">
        <v>10</v>
      </c>
      <c r="N591" s="40">
        <v>2</v>
      </c>
      <c r="O591" s="40"/>
      <c r="P591" s="40"/>
      <c r="Q591" s="40"/>
      <c r="R591" s="40"/>
      <c r="S591" s="40"/>
      <c r="T591" s="40"/>
      <c r="U591" s="40"/>
      <c r="V591" s="40"/>
      <c r="W591" s="40"/>
      <c r="X591" s="40">
        <v>7</v>
      </c>
      <c r="Y591" s="49"/>
      <c r="Z591" t="s">
        <v>5883</v>
      </c>
      <c r="AA591"/>
      <c r="AB591">
        <v>7</v>
      </c>
      <c r="AC591" s="50">
        <f t="array" ref="AC591">SUM((Q591:W591)/7)</f>
        <v>0</v>
      </c>
      <c r="AD591" s="51"/>
    </row>
    <row r="592" s="20" customFormat="1" customHeight="1" spans="1:30">
      <c r="A592" s="31" t="s">
        <v>8803</v>
      </c>
      <c r="B592" s="31" t="s">
        <v>15</v>
      </c>
      <c r="C592" s="31" t="s">
        <v>8818</v>
      </c>
      <c r="D592" s="31" t="s">
        <v>8876</v>
      </c>
      <c r="E592" s="31" t="s">
        <v>21</v>
      </c>
      <c r="F592" s="31" t="s">
        <v>126</v>
      </c>
      <c r="G592" s="32" t="s">
        <v>8806</v>
      </c>
      <c r="H592" s="33" t="s">
        <v>8811</v>
      </c>
      <c r="I592" s="37">
        <v>2.5</v>
      </c>
      <c r="J592" s="31" t="s">
        <v>8805</v>
      </c>
      <c r="K592" s="38" t="s">
        <v>4648</v>
      </c>
      <c r="L592" s="39" t="s">
        <v>4649</v>
      </c>
      <c r="M592" s="40">
        <v>11</v>
      </c>
      <c r="N592" s="40"/>
      <c r="O592" s="40"/>
      <c r="P592" s="40">
        <v>1</v>
      </c>
      <c r="Q592" s="40"/>
      <c r="R592" s="40"/>
      <c r="S592" s="40"/>
      <c r="T592" s="40"/>
      <c r="U592" s="40"/>
      <c r="V592" s="40"/>
      <c r="W592" s="40"/>
      <c r="X592" s="40">
        <v>10</v>
      </c>
      <c r="Y592" s="49"/>
      <c r="Z592" t="s">
        <v>5883</v>
      </c>
      <c r="AA592"/>
      <c r="AB592">
        <v>4</v>
      </c>
      <c r="AC592" s="50">
        <f t="array" ref="AC592">SUM((Q592:W592)/7)</f>
        <v>0</v>
      </c>
      <c r="AD592" s="51"/>
    </row>
    <row r="593" s="20" customFormat="1" customHeight="1" spans="1:30">
      <c r="A593" s="31" t="s">
        <v>8803</v>
      </c>
      <c r="B593" s="31" t="s">
        <v>15</v>
      </c>
      <c r="C593" s="31" t="s">
        <v>8818</v>
      </c>
      <c r="D593" s="31" t="s">
        <v>8876</v>
      </c>
      <c r="E593" s="31" t="s">
        <v>21</v>
      </c>
      <c r="F593" s="31" t="s">
        <v>126</v>
      </c>
      <c r="G593" s="32" t="s">
        <v>8806</v>
      </c>
      <c r="H593" s="33" t="s">
        <v>8812</v>
      </c>
      <c r="I593" s="37">
        <v>2.5</v>
      </c>
      <c r="J593" s="31" t="s">
        <v>8805</v>
      </c>
      <c r="K593" s="38" t="s">
        <v>4651</v>
      </c>
      <c r="L593" s="39" t="s">
        <v>4652</v>
      </c>
      <c r="M593" s="40">
        <v>10</v>
      </c>
      <c r="N593" s="40"/>
      <c r="O593" s="40">
        <v>1</v>
      </c>
      <c r="P593" s="40">
        <v>1</v>
      </c>
      <c r="Q593" s="40"/>
      <c r="R593" s="40"/>
      <c r="S593" s="40"/>
      <c r="T593" s="40">
        <v>1</v>
      </c>
      <c r="U593" s="40"/>
      <c r="V593" s="40"/>
      <c r="W593" s="40"/>
      <c r="X593" s="40">
        <v>7</v>
      </c>
      <c r="Y593" s="49"/>
      <c r="Z593" t="s">
        <v>5883</v>
      </c>
      <c r="AA593"/>
      <c r="AB593">
        <v>5</v>
      </c>
      <c r="AC593" s="50">
        <f t="array" ref="AC593">SUM((Q593:W593)/7)</f>
        <v>0.142857142857143</v>
      </c>
      <c r="AD593" s="51">
        <f t="shared" si="10"/>
        <v>49</v>
      </c>
    </row>
    <row r="594" customHeight="1" spans="1:30">
      <c r="A594" s="31" t="s">
        <v>8803</v>
      </c>
      <c r="B594" s="31" t="s">
        <v>15</v>
      </c>
      <c r="C594" s="31" t="s">
        <v>8818</v>
      </c>
      <c r="D594" s="31" t="s">
        <v>8876</v>
      </c>
      <c r="E594" s="31" t="s">
        <v>16</v>
      </c>
      <c r="F594" s="31" t="s">
        <v>77</v>
      </c>
      <c r="G594" s="32" t="s">
        <v>8806</v>
      </c>
      <c r="H594" s="33" t="s">
        <v>8808</v>
      </c>
      <c r="I594" s="37">
        <v>1.8</v>
      </c>
      <c r="J594" s="31" t="s">
        <v>8805</v>
      </c>
      <c r="K594" s="38" t="s">
        <v>78</v>
      </c>
      <c r="L594" s="57" t="s">
        <v>79</v>
      </c>
      <c r="M594" s="40">
        <v>107</v>
      </c>
      <c r="N594" s="40">
        <v>18</v>
      </c>
      <c r="O594" s="40">
        <v>11</v>
      </c>
      <c r="P594" s="40">
        <v>21</v>
      </c>
      <c r="Q594" s="40">
        <v>8</v>
      </c>
      <c r="R594" s="40"/>
      <c r="S594" s="40">
        <v>27</v>
      </c>
      <c r="T594" s="40">
        <v>18</v>
      </c>
      <c r="U594" s="40">
        <v>3</v>
      </c>
      <c r="V594" s="40"/>
      <c r="W594" s="40">
        <v>1</v>
      </c>
      <c r="X594" s="40">
        <v>61</v>
      </c>
      <c r="Y594" s="49">
        <v>122</v>
      </c>
      <c r="Z594" t="s">
        <v>5815</v>
      </c>
      <c r="AB594">
        <v>238</v>
      </c>
      <c r="AC594" s="50">
        <f t="array" ref="AC594">SUM((Q594:W594)/7)</f>
        <v>8.14285714285714</v>
      </c>
      <c r="AD594" s="51">
        <v>12</v>
      </c>
    </row>
    <row r="595" customHeight="1" spans="1:30">
      <c r="A595" s="31" t="s">
        <v>8803</v>
      </c>
      <c r="B595" s="31" t="s">
        <v>15</v>
      </c>
      <c r="C595" s="31" t="s">
        <v>8818</v>
      </c>
      <c r="D595" s="31" t="s">
        <v>8876</v>
      </c>
      <c r="E595" s="31" t="s">
        <v>16</v>
      </c>
      <c r="F595" s="31" t="s">
        <v>77</v>
      </c>
      <c r="G595" s="32" t="s">
        <v>8806</v>
      </c>
      <c r="H595" s="33" t="s">
        <v>8809</v>
      </c>
      <c r="I595" s="37">
        <v>1.8</v>
      </c>
      <c r="J595" s="31" t="s">
        <v>8805</v>
      </c>
      <c r="K595" s="38" t="s">
        <v>81</v>
      </c>
      <c r="L595" s="57" t="s">
        <v>82</v>
      </c>
      <c r="M595" s="40">
        <v>106</v>
      </c>
      <c r="N595" s="40">
        <v>10</v>
      </c>
      <c r="O595" s="40">
        <v>4</v>
      </c>
      <c r="P595" s="40">
        <v>12</v>
      </c>
      <c r="Q595" s="40">
        <v>7</v>
      </c>
      <c r="R595" s="40"/>
      <c r="S595" s="40">
        <v>16</v>
      </c>
      <c r="T595" s="40">
        <v>7</v>
      </c>
      <c r="U595" s="40">
        <v>4</v>
      </c>
      <c r="V595" s="40">
        <v>3</v>
      </c>
      <c r="W595" s="40">
        <v>6</v>
      </c>
      <c r="X595" s="40">
        <v>64</v>
      </c>
      <c r="Y595" s="49">
        <v>27</v>
      </c>
      <c r="Z595" t="s">
        <v>5815</v>
      </c>
      <c r="AB595">
        <v>144</v>
      </c>
      <c r="AC595" s="50">
        <f t="array" ref="AC595">SUM((Q595:W595)/7)</f>
        <v>6.14285714285714</v>
      </c>
      <c r="AD595" s="51">
        <f t="shared" si="10"/>
        <v>10.4186046511628</v>
      </c>
    </row>
    <row r="596" customHeight="1" spans="1:30">
      <c r="A596" s="31" t="s">
        <v>8803</v>
      </c>
      <c r="B596" s="31" t="s">
        <v>15</v>
      </c>
      <c r="C596" s="31" t="s">
        <v>8818</v>
      </c>
      <c r="D596" s="31" t="s">
        <v>8876</v>
      </c>
      <c r="E596" s="31" t="s">
        <v>16</v>
      </c>
      <c r="F596" s="31" t="s">
        <v>77</v>
      </c>
      <c r="G596" s="32" t="s">
        <v>8806</v>
      </c>
      <c r="H596" s="33" t="s">
        <v>8810</v>
      </c>
      <c r="I596" s="37">
        <v>1.8</v>
      </c>
      <c r="J596" s="31" t="s">
        <v>8805</v>
      </c>
      <c r="K596" s="38" t="s">
        <v>84</v>
      </c>
      <c r="L596" s="57" t="s">
        <v>85</v>
      </c>
      <c r="M596" s="40">
        <v>116</v>
      </c>
      <c r="N596" s="40">
        <v>11</v>
      </c>
      <c r="O596" s="40">
        <v>12</v>
      </c>
      <c r="P596" s="40">
        <v>19</v>
      </c>
      <c r="Q596" s="40">
        <v>6</v>
      </c>
      <c r="R596" s="40"/>
      <c r="S596" s="40">
        <v>10</v>
      </c>
      <c r="T596" s="40">
        <v>3</v>
      </c>
      <c r="U596" s="40">
        <v>5</v>
      </c>
      <c r="V596" s="40">
        <v>9</v>
      </c>
      <c r="W596" s="40">
        <v>9</v>
      </c>
      <c r="X596" s="40">
        <v>45</v>
      </c>
      <c r="Y596" s="49">
        <v>12</v>
      </c>
      <c r="Z596" t="s">
        <v>5815</v>
      </c>
      <c r="AB596">
        <v>162</v>
      </c>
      <c r="AC596" s="50">
        <f t="array" ref="AC596">SUM((Q596:W596)/7)</f>
        <v>6</v>
      </c>
      <c r="AD596" s="75">
        <f t="shared" si="10"/>
        <v>7.5</v>
      </c>
    </row>
    <row r="597" customHeight="1" spans="1:30">
      <c r="A597" s="31" t="s">
        <v>8803</v>
      </c>
      <c r="B597" s="31" t="s">
        <v>15</v>
      </c>
      <c r="C597" s="31" t="s">
        <v>8818</v>
      </c>
      <c r="D597" s="31" t="s">
        <v>8876</v>
      </c>
      <c r="E597" s="31" t="s">
        <v>16</v>
      </c>
      <c r="F597" s="31" t="s">
        <v>77</v>
      </c>
      <c r="G597" s="32" t="s">
        <v>8806</v>
      </c>
      <c r="H597" s="33" t="s">
        <v>8811</v>
      </c>
      <c r="I597" s="37">
        <v>1.8</v>
      </c>
      <c r="J597" s="31" t="s">
        <v>8805</v>
      </c>
      <c r="K597" s="38" t="s">
        <v>87</v>
      </c>
      <c r="L597" s="57" t="s">
        <v>88</v>
      </c>
      <c r="M597" s="40">
        <v>62</v>
      </c>
      <c r="N597" s="40">
        <v>10</v>
      </c>
      <c r="O597" s="40">
        <v>9</v>
      </c>
      <c r="P597" s="40">
        <v>7</v>
      </c>
      <c r="Q597" s="40">
        <v>8</v>
      </c>
      <c r="R597" s="40"/>
      <c r="S597" s="40">
        <v>9</v>
      </c>
      <c r="T597" s="40">
        <v>5</v>
      </c>
      <c r="U597" s="40">
        <v>4</v>
      </c>
      <c r="V597" s="40">
        <v>3</v>
      </c>
      <c r="W597" s="40">
        <v>10</v>
      </c>
      <c r="X597" s="40">
        <v>84</v>
      </c>
      <c r="Y597" s="49">
        <v>4</v>
      </c>
      <c r="Z597" t="s">
        <v>5815</v>
      </c>
      <c r="AB597">
        <v>120</v>
      </c>
      <c r="AC597" s="50">
        <f t="array" ref="AC597">SUM((Q597:W597)/7)</f>
        <v>5.57142857142857</v>
      </c>
      <c r="AD597" s="51">
        <f t="shared" si="10"/>
        <v>15.0769230769231</v>
      </c>
    </row>
    <row r="598" customHeight="1" spans="1:30">
      <c r="A598" s="31" t="s">
        <v>8803</v>
      </c>
      <c r="B598" s="31" t="s">
        <v>15</v>
      </c>
      <c r="C598" s="31" t="s">
        <v>8818</v>
      </c>
      <c r="D598" s="31" t="s">
        <v>8876</v>
      </c>
      <c r="E598" s="31" t="s">
        <v>16</v>
      </c>
      <c r="F598" s="31" t="s">
        <v>77</v>
      </c>
      <c r="G598" s="32" t="s">
        <v>8806</v>
      </c>
      <c r="H598" s="33" t="s">
        <v>8812</v>
      </c>
      <c r="I598" s="37">
        <v>1.8</v>
      </c>
      <c r="J598" s="31" t="s">
        <v>8805</v>
      </c>
      <c r="K598" s="38" t="s">
        <v>90</v>
      </c>
      <c r="L598" s="57" t="s">
        <v>91</v>
      </c>
      <c r="M598" s="40">
        <v>91</v>
      </c>
      <c r="N598" s="40">
        <v>7</v>
      </c>
      <c r="O598" s="40">
        <v>6</v>
      </c>
      <c r="P598" s="40">
        <v>6</v>
      </c>
      <c r="Q598" s="40">
        <v>8</v>
      </c>
      <c r="R598" s="40"/>
      <c r="S598" s="40">
        <v>6</v>
      </c>
      <c r="T598" s="40">
        <v>6</v>
      </c>
      <c r="U598" s="40">
        <v>3</v>
      </c>
      <c r="V598" s="40">
        <v>5</v>
      </c>
      <c r="W598" s="40">
        <v>6</v>
      </c>
      <c r="X598" s="40">
        <v>152</v>
      </c>
      <c r="Y598" s="49">
        <v>36</v>
      </c>
      <c r="Z598" t="s">
        <v>5815</v>
      </c>
      <c r="AB598">
        <v>133</v>
      </c>
      <c r="AC598" s="50">
        <f t="array" ref="AC598">SUM((Q598:W598)/7)</f>
        <v>4.85714285714286</v>
      </c>
      <c r="AD598" s="51">
        <f t="shared" si="10"/>
        <v>31.2941176470588</v>
      </c>
    </row>
    <row r="599" customHeight="1" spans="1:30">
      <c r="A599" s="31" t="s">
        <v>8803</v>
      </c>
      <c r="B599" s="31" t="s">
        <v>15</v>
      </c>
      <c r="C599" s="31" t="s">
        <v>8818</v>
      </c>
      <c r="D599" s="31" t="s">
        <v>8876</v>
      </c>
      <c r="E599" s="31" t="s">
        <v>16</v>
      </c>
      <c r="F599" s="31" t="s">
        <v>77</v>
      </c>
      <c r="G599" s="32" t="s">
        <v>8806</v>
      </c>
      <c r="H599" s="33" t="s">
        <v>8813</v>
      </c>
      <c r="I599" s="37">
        <v>1.8</v>
      </c>
      <c r="J599" s="31" t="s">
        <v>8805</v>
      </c>
      <c r="K599" s="38" t="s">
        <v>93</v>
      </c>
      <c r="L599" s="57" t="s">
        <v>94</v>
      </c>
      <c r="M599" s="40">
        <v>73</v>
      </c>
      <c r="N599" s="40">
        <v>11</v>
      </c>
      <c r="O599" s="40">
        <v>9</v>
      </c>
      <c r="P599" s="40">
        <v>4</v>
      </c>
      <c r="Q599" s="40">
        <v>6</v>
      </c>
      <c r="R599" s="40"/>
      <c r="S599" s="40">
        <v>8</v>
      </c>
      <c r="T599" s="40">
        <v>4</v>
      </c>
      <c r="U599" s="40">
        <v>11</v>
      </c>
      <c r="V599" s="40">
        <v>3</v>
      </c>
      <c r="W599" s="40">
        <v>1</v>
      </c>
      <c r="X599" s="40">
        <v>68</v>
      </c>
      <c r="Y599" s="49">
        <v>104</v>
      </c>
      <c r="Z599" t="s">
        <v>5815</v>
      </c>
      <c r="AB599">
        <v>145</v>
      </c>
      <c r="AC599" s="50">
        <f t="array" ref="AC599">SUM((Q599:W599)/7)</f>
        <v>4.71428571428571</v>
      </c>
      <c r="AD599" s="51">
        <f t="shared" si="10"/>
        <v>14.4242424242424</v>
      </c>
    </row>
    <row r="600" customFormat="1" customHeight="1" spans="1:30">
      <c r="A600" s="31" t="s">
        <v>8803</v>
      </c>
      <c r="B600" s="31" t="s">
        <v>15</v>
      </c>
      <c r="C600" s="31" t="s">
        <v>8818</v>
      </c>
      <c r="D600" s="31" t="s">
        <v>8876</v>
      </c>
      <c r="E600" s="31" t="s">
        <v>16</v>
      </c>
      <c r="F600" s="31" t="s">
        <v>77</v>
      </c>
      <c r="G600" s="32" t="s">
        <v>8806</v>
      </c>
      <c r="H600" s="33" t="s">
        <v>8808</v>
      </c>
      <c r="I600" s="37">
        <v>2.5</v>
      </c>
      <c r="J600" s="31" t="s">
        <v>8805</v>
      </c>
      <c r="K600" s="38" t="s">
        <v>102</v>
      </c>
      <c r="L600" s="57" t="s">
        <v>103</v>
      </c>
      <c r="M600" s="40">
        <v>0</v>
      </c>
      <c r="N600" s="40"/>
      <c r="O600" s="40"/>
      <c r="P600" s="40"/>
      <c r="Q600" s="40">
        <v>4</v>
      </c>
      <c r="R600" s="40"/>
      <c r="S600" s="40">
        <v>7</v>
      </c>
      <c r="T600" s="40">
        <v>1</v>
      </c>
      <c r="U600" s="40">
        <v>7</v>
      </c>
      <c r="V600" s="40">
        <v>7</v>
      </c>
      <c r="W600" s="40">
        <v>9</v>
      </c>
      <c r="X600" s="40">
        <v>115</v>
      </c>
      <c r="Y600" s="49">
        <v>89</v>
      </c>
      <c r="Z600" t="s">
        <v>5815</v>
      </c>
      <c r="AB600">
        <v>52</v>
      </c>
      <c r="AC600" s="50">
        <f t="array" ref="AC600">SUM((Q600:W600)/7)</f>
        <v>5</v>
      </c>
      <c r="AD600" s="51">
        <f t="shared" si="10"/>
        <v>23</v>
      </c>
    </row>
    <row r="601" customFormat="1" customHeight="1" spans="1:30">
      <c r="A601" s="31" t="s">
        <v>8803</v>
      </c>
      <c r="B601" s="31" t="s">
        <v>15</v>
      </c>
      <c r="C601" s="31" t="s">
        <v>8818</v>
      </c>
      <c r="D601" s="31" t="s">
        <v>8876</v>
      </c>
      <c r="E601" s="31" t="s">
        <v>16</v>
      </c>
      <c r="F601" s="31" t="s">
        <v>77</v>
      </c>
      <c r="G601" s="32" t="s">
        <v>8806</v>
      </c>
      <c r="H601" s="33" t="s">
        <v>8809</v>
      </c>
      <c r="I601" s="37">
        <v>2.5</v>
      </c>
      <c r="J601" s="31" t="s">
        <v>8805</v>
      </c>
      <c r="K601" s="38" t="s">
        <v>105</v>
      </c>
      <c r="L601" s="57" t="s">
        <v>106</v>
      </c>
      <c r="M601" s="40">
        <v>0</v>
      </c>
      <c r="N601" s="40"/>
      <c r="O601" s="40"/>
      <c r="P601" s="40"/>
      <c r="Q601" s="40"/>
      <c r="R601" s="40"/>
      <c r="S601" s="40">
        <v>8</v>
      </c>
      <c r="T601" s="40">
        <v>2</v>
      </c>
      <c r="U601" s="40">
        <v>1</v>
      </c>
      <c r="V601" s="40">
        <v>3</v>
      </c>
      <c r="W601" s="40">
        <v>2</v>
      </c>
      <c r="X601" s="40">
        <v>84</v>
      </c>
      <c r="Y601" s="49"/>
      <c r="Z601" t="s">
        <v>5815</v>
      </c>
      <c r="AB601">
        <v>44</v>
      </c>
      <c r="AC601" s="50">
        <f t="array" ref="AC601">SUM((Q601:W601)/7)</f>
        <v>2.28571428571429</v>
      </c>
      <c r="AD601" s="51">
        <f t="shared" si="10"/>
        <v>36.75</v>
      </c>
    </row>
    <row r="602" customFormat="1" customHeight="1" spans="1:30">
      <c r="A602" s="31" t="s">
        <v>8803</v>
      </c>
      <c r="B602" s="31" t="s">
        <v>15</v>
      </c>
      <c r="C602" s="31" t="s">
        <v>8818</v>
      </c>
      <c r="D602" s="31" t="s">
        <v>8876</v>
      </c>
      <c r="E602" s="31" t="s">
        <v>16</v>
      </c>
      <c r="F602" s="31" t="s">
        <v>77</v>
      </c>
      <c r="G602" s="32" t="s">
        <v>8806</v>
      </c>
      <c r="H602" s="33" t="s">
        <v>8810</v>
      </c>
      <c r="I602" s="37">
        <v>2.5</v>
      </c>
      <c r="J602" s="31" t="s">
        <v>8805</v>
      </c>
      <c r="K602" s="38" t="s">
        <v>108</v>
      </c>
      <c r="L602" s="57" t="s">
        <v>109</v>
      </c>
      <c r="M602" s="40">
        <v>0</v>
      </c>
      <c r="N602" s="40"/>
      <c r="O602" s="40"/>
      <c r="P602" s="40">
        <v>1</v>
      </c>
      <c r="Q602" s="40">
        <v>8</v>
      </c>
      <c r="R602" s="40"/>
      <c r="S602" s="40">
        <v>10</v>
      </c>
      <c r="T602" s="40">
        <v>8</v>
      </c>
      <c r="U602" s="40">
        <v>7</v>
      </c>
      <c r="V602" s="40">
        <v>8</v>
      </c>
      <c r="W602" s="40">
        <v>8</v>
      </c>
      <c r="X602" s="40">
        <v>187</v>
      </c>
      <c r="Y602" s="49">
        <v>37</v>
      </c>
      <c r="Z602" t="s">
        <v>5815</v>
      </c>
      <c r="AB602">
        <v>72</v>
      </c>
      <c r="AC602" s="50">
        <f t="array" ref="AC602">SUM((Q602:W602)/7)</f>
        <v>7</v>
      </c>
      <c r="AD602" s="51">
        <f t="shared" si="10"/>
        <v>26.7142857142857</v>
      </c>
    </row>
    <row r="603" customFormat="1" customHeight="1" spans="1:30">
      <c r="A603" s="31" t="s">
        <v>8803</v>
      </c>
      <c r="B603" s="31" t="s">
        <v>15</v>
      </c>
      <c r="C603" s="31" t="s">
        <v>8818</v>
      </c>
      <c r="D603" s="31" t="s">
        <v>8876</v>
      </c>
      <c r="E603" s="31" t="s">
        <v>16</v>
      </c>
      <c r="F603" s="31" t="s">
        <v>77</v>
      </c>
      <c r="G603" s="32" t="s">
        <v>8806</v>
      </c>
      <c r="H603" s="33" t="s">
        <v>8811</v>
      </c>
      <c r="I603" s="37">
        <v>2.5</v>
      </c>
      <c r="J603" s="31" t="s">
        <v>8805</v>
      </c>
      <c r="K603" s="38" t="s">
        <v>111</v>
      </c>
      <c r="L603" s="57" t="s">
        <v>112</v>
      </c>
      <c r="M603" s="40">
        <v>0</v>
      </c>
      <c r="N603" s="40"/>
      <c r="O603" s="40"/>
      <c r="P603" s="40">
        <v>1</v>
      </c>
      <c r="Q603" s="40">
        <v>7</v>
      </c>
      <c r="R603" s="40"/>
      <c r="S603" s="40">
        <v>18</v>
      </c>
      <c r="T603" s="40"/>
      <c r="U603" s="40">
        <v>4</v>
      </c>
      <c r="V603" s="40"/>
      <c r="W603" s="40">
        <v>4</v>
      </c>
      <c r="X603" s="40">
        <v>66</v>
      </c>
      <c r="Y603" s="49"/>
      <c r="Z603" t="s">
        <v>5815</v>
      </c>
      <c r="AB603">
        <v>60</v>
      </c>
      <c r="AC603" s="50">
        <f t="array" ref="AC603">SUM((Q603:W603)/7)</f>
        <v>4.71428571428571</v>
      </c>
      <c r="AD603" s="51">
        <f t="shared" si="10"/>
        <v>14</v>
      </c>
    </row>
    <row r="604" customFormat="1" customHeight="1" spans="1:30">
      <c r="A604" s="31" t="s">
        <v>8803</v>
      </c>
      <c r="B604" s="31" t="s">
        <v>15</v>
      </c>
      <c r="C604" s="31" t="s">
        <v>8818</v>
      </c>
      <c r="D604" s="31" t="s">
        <v>8876</v>
      </c>
      <c r="E604" s="31" t="s">
        <v>16</v>
      </c>
      <c r="F604" s="31" t="s">
        <v>77</v>
      </c>
      <c r="G604" s="32" t="s">
        <v>8806</v>
      </c>
      <c r="H604" s="33" t="s">
        <v>8812</v>
      </c>
      <c r="I604" s="37">
        <v>2.5</v>
      </c>
      <c r="J604" s="31" t="s">
        <v>8805</v>
      </c>
      <c r="K604" s="38" t="s">
        <v>114</v>
      </c>
      <c r="L604" s="57" t="s">
        <v>115</v>
      </c>
      <c r="M604" s="40">
        <v>0</v>
      </c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>
        <v>9</v>
      </c>
      <c r="Y604" s="49">
        <v>52</v>
      </c>
      <c r="Z604" t="s">
        <v>5815</v>
      </c>
      <c r="AB604">
        <v>29</v>
      </c>
      <c r="AC604" s="50">
        <f t="array" ref="AC604">SUM((Q604:W604)/7)</f>
        <v>0</v>
      </c>
      <c r="AD604" s="51"/>
    </row>
    <row r="605" customFormat="1" customHeight="1" spans="1:30">
      <c r="A605" s="31" t="s">
        <v>8803</v>
      </c>
      <c r="B605" s="31" t="s">
        <v>15</v>
      </c>
      <c r="C605" s="31" t="s">
        <v>8818</v>
      </c>
      <c r="D605" s="31" t="s">
        <v>8876</v>
      </c>
      <c r="E605" s="31" t="s">
        <v>16</v>
      </c>
      <c r="F605" s="31" t="s">
        <v>77</v>
      </c>
      <c r="G605" s="32" t="s">
        <v>8806</v>
      </c>
      <c r="H605" s="33" t="s">
        <v>8813</v>
      </c>
      <c r="I605" s="37">
        <v>2.5</v>
      </c>
      <c r="J605" s="31" t="s">
        <v>8805</v>
      </c>
      <c r="K605" s="38" t="s">
        <v>117</v>
      </c>
      <c r="L605" s="57" t="s">
        <v>118</v>
      </c>
      <c r="M605" s="40">
        <v>0</v>
      </c>
      <c r="N605" s="40"/>
      <c r="O605" s="40"/>
      <c r="P605" s="40"/>
      <c r="Q605" s="40"/>
      <c r="R605" s="40"/>
      <c r="S605" s="40">
        <v>25</v>
      </c>
      <c r="T605" s="40">
        <v>8</v>
      </c>
      <c r="U605" s="40"/>
      <c r="V605" s="40"/>
      <c r="W605" s="40">
        <v>8</v>
      </c>
      <c r="X605" s="40">
        <v>106</v>
      </c>
      <c r="Y605" s="49">
        <v>9</v>
      </c>
      <c r="Z605" t="s">
        <v>5815</v>
      </c>
      <c r="AB605">
        <v>63</v>
      </c>
      <c r="AC605" s="50">
        <f t="array" ref="AC605">SUM((Q605:W605)/7)</f>
        <v>5.85714285714286</v>
      </c>
      <c r="AD605" s="51">
        <f t="shared" si="10"/>
        <v>18.0975609756098</v>
      </c>
    </row>
    <row r="606" customHeight="1" spans="1:30">
      <c r="A606" s="31" t="s">
        <v>8803</v>
      </c>
      <c r="B606" s="31" t="s">
        <v>15</v>
      </c>
      <c r="C606" s="31" t="s">
        <v>8818</v>
      </c>
      <c r="D606" s="31" t="s">
        <v>8876</v>
      </c>
      <c r="E606" s="31" t="s">
        <v>16</v>
      </c>
      <c r="F606" s="31" t="s">
        <v>77</v>
      </c>
      <c r="G606" s="32" t="s">
        <v>8836</v>
      </c>
      <c r="H606" s="33" t="s">
        <v>8808</v>
      </c>
      <c r="I606" s="37">
        <v>1.8</v>
      </c>
      <c r="J606" s="31" t="s">
        <v>8805</v>
      </c>
      <c r="K606" s="38" t="s">
        <v>4654</v>
      </c>
      <c r="L606" s="57" t="s">
        <v>4655</v>
      </c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>
        <v>0</v>
      </c>
      <c r="Y606" s="49"/>
      <c r="Z606" t="s">
        <v>5882</v>
      </c>
      <c r="AA606" s="82" t="s">
        <v>6224</v>
      </c>
      <c r="AB606"/>
      <c r="AC606" s="50">
        <f t="array" ref="AC606">SUM((Q606:W606)/7)</f>
        <v>0</v>
      </c>
      <c r="AD606" s="75"/>
    </row>
    <row r="607" customHeight="1" spans="1:30">
      <c r="A607" s="31" t="s">
        <v>8803</v>
      </c>
      <c r="B607" s="31" t="s">
        <v>15</v>
      </c>
      <c r="C607" s="31" t="s">
        <v>8818</v>
      </c>
      <c r="D607" s="31" t="s">
        <v>8876</v>
      </c>
      <c r="E607" s="31" t="s">
        <v>16</v>
      </c>
      <c r="F607" s="31" t="s">
        <v>77</v>
      </c>
      <c r="G607" s="32" t="s">
        <v>8836</v>
      </c>
      <c r="H607" s="33" t="s">
        <v>8809</v>
      </c>
      <c r="I607" s="37">
        <v>1.8</v>
      </c>
      <c r="J607" s="31" t="s">
        <v>8805</v>
      </c>
      <c r="K607" s="38" t="s">
        <v>4657</v>
      </c>
      <c r="L607" s="57" t="s">
        <v>4658</v>
      </c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>
        <v>0</v>
      </c>
      <c r="Y607" s="49"/>
      <c r="Z607" t="s">
        <v>5882</v>
      </c>
      <c r="AA607" s="82" t="s">
        <v>6224</v>
      </c>
      <c r="AB607"/>
      <c r="AC607" s="50">
        <f t="array" ref="AC607">SUM((Q607:W607)/7)</f>
        <v>0</v>
      </c>
      <c r="AD607" s="75"/>
    </row>
    <row r="608" customHeight="1" spans="1:30">
      <c r="A608" s="31" t="s">
        <v>8803</v>
      </c>
      <c r="B608" s="31" t="s">
        <v>15</v>
      </c>
      <c r="C608" s="31" t="s">
        <v>8818</v>
      </c>
      <c r="D608" s="31" t="s">
        <v>8876</v>
      </c>
      <c r="E608" s="31" t="s">
        <v>16</v>
      </c>
      <c r="F608" s="31" t="s">
        <v>77</v>
      </c>
      <c r="G608" s="32" t="s">
        <v>8836</v>
      </c>
      <c r="H608" s="33" t="s">
        <v>8810</v>
      </c>
      <c r="I608" s="37">
        <v>1.8</v>
      </c>
      <c r="J608" s="31" t="s">
        <v>8805</v>
      </c>
      <c r="K608" s="38" t="s">
        <v>4660</v>
      </c>
      <c r="L608" s="57" t="s">
        <v>4661</v>
      </c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>
        <v>11</v>
      </c>
      <c r="Y608" s="49">
        <v>15</v>
      </c>
      <c r="Z608" t="s">
        <v>5882</v>
      </c>
      <c r="AA608" s="82" t="s">
        <v>6224</v>
      </c>
      <c r="AB608"/>
      <c r="AC608" s="50">
        <f t="array" ref="AC608">SUM((Q608:W608)/7)</f>
        <v>0</v>
      </c>
      <c r="AD608" s="51"/>
    </row>
    <row r="609" customHeight="1" spans="1:30">
      <c r="A609" s="31" t="s">
        <v>8803</v>
      </c>
      <c r="B609" s="31" t="s">
        <v>15</v>
      </c>
      <c r="C609" s="31" t="s">
        <v>8818</v>
      </c>
      <c r="D609" s="31" t="s">
        <v>8876</v>
      </c>
      <c r="E609" s="31" t="s">
        <v>16</v>
      </c>
      <c r="F609" s="31" t="s">
        <v>77</v>
      </c>
      <c r="G609" s="32" t="s">
        <v>8836</v>
      </c>
      <c r="H609" s="33" t="s">
        <v>8811</v>
      </c>
      <c r="I609" s="37">
        <v>1.8</v>
      </c>
      <c r="J609" s="31" t="s">
        <v>8805</v>
      </c>
      <c r="K609" s="38" t="s">
        <v>4663</v>
      </c>
      <c r="L609" s="57" t="s">
        <v>4664</v>
      </c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>
        <v>25</v>
      </c>
      <c r="Y609" s="49">
        <v>23</v>
      </c>
      <c r="Z609" t="s">
        <v>5882</v>
      </c>
      <c r="AA609" s="82" t="s">
        <v>6224</v>
      </c>
      <c r="AB609"/>
      <c r="AC609" s="50">
        <f t="array" ref="AC609">SUM((Q609:W609)/7)</f>
        <v>0</v>
      </c>
      <c r="AD609" s="51"/>
    </row>
    <row r="610" s="20" customFormat="1" customHeight="1" spans="1:30">
      <c r="A610" s="31" t="s">
        <v>8803</v>
      </c>
      <c r="B610" s="31" t="s">
        <v>15</v>
      </c>
      <c r="C610" s="31" t="s">
        <v>8818</v>
      </c>
      <c r="D610" s="31" t="s">
        <v>8876</v>
      </c>
      <c r="E610" s="31" t="s">
        <v>16</v>
      </c>
      <c r="F610" s="31" t="s">
        <v>77</v>
      </c>
      <c r="G610" s="32" t="s">
        <v>8836</v>
      </c>
      <c r="H610" s="33" t="s">
        <v>8812</v>
      </c>
      <c r="I610" s="37">
        <v>1.8</v>
      </c>
      <c r="J610" s="31" t="s">
        <v>8805</v>
      </c>
      <c r="K610" s="38" t="s">
        <v>4666</v>
      </c>
      <c r="L610" s="57" t="s">
        <v>4667</v>
      </c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>
        <v>49</v>
      </c>
      <c r="Y610" s="49"/>
      <c r="Z610" t="s">
        <v>5882</v>
      </c>
      <c r="AA610" s="82" t="s">
        <v>6224</v>
      </c>
      <c r="AB610"/>
      <c r="AC610" s="50">
        <f t="array" ref="AC610">SUM((Q610:W610)/7)</f>
        <v>0</v>
      </c>
      <c r="AD610" s="51"/>
    </row>
    <row r="611" s="20" customFormat="1" customHeight="1" spans="1:30">
      <c r="A611" s="31" t="s">
        <v>8803</v>
      </c>
      <c r="B611" s="31" t="s">
        <v>15</v>
      </c>
      <c r="C611" s="31" t="s">
        <v>8818</v>
      </c>
      <c r="D611" s="31" t="s">
        <v>8876</v>
      </c>
      <c r="E611" s="31" t="s">
        <v>16</v>
      </c>
      <c r="F611" s="31" t="s">
        <v>77</v>
      </c>
      <c r="G611" s="32" t="s">
        <v>8836</v>
      </c>
      <c r="H611" s="33" t="s">
        <v>8813</v>
      </c>
      <c r="I611" s="37">
        <v>1.8</v>
      </c>
      <c r="J611" s="31" t="s">
        <v>8805</v>
      </c>
      <c r="K611" s="38" t="s">
        <v>4669</v>
      </c>
      <c r="L611" s="57" t="s">
        <v>4670</v>
      </c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>
        <v>38</v>
      </c>
      <c r="Y611" s="49">
        <v>10</v>
      </c>
      <c r="Z611" t="s">
        <v>5882</v>
      </c>
      <c r="AA611" s="82" t="s">
        <v>6224</v>
      </c>
      <c r="AB611"/>
      <c r="AC611" s="50">
        <f t="array" ref="AC611">SUM((Q611:W611)/7)</f>
        <v>0</v>
      </c>
      <c r="AD611" s="51"/>
    </row>
    <row r="612" s="20" customFormat="1" customHeight="1" spans="1:30">
      <c r="A612" s="31" t="s">
        <v>8803</v>
      </c>
      <c r="B612" s="31" t="s">
        <v>15</v>
      </c>
      <c r="C612" s="31" t="s">
        <v>8818</v>
      </c>
      <c r="D612" s="31" t="s">
        <v>8876</v>
      </c>
      <c r="E612" s="31" t="s">
        <v>16</v>
      </c>
      <c r="F612" s="31" t="s">
        <v>77</v>
      </c>
      <c r="G612" s="32" t="s">
        <v>8836</v>
      </c>
      <c r="H612" s="33" t="s">
        <v>8808</v>
      </c>
      <c r="I612" s="37">
        <v>2.5</v>
      </c>
      <c r="J612" s="31" t="s">
        <v>8805</v>
      </c>
      <c r="K612" s="38" t="s">
        <v>4672</v>
      </c>
      <c r="L612" s="57" t="s">
        <v>4673</v>
      </c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>
        <v>0</v>
      </c>
      <c r="Y612" s="49"/>
      <c r="Z612" t="s">
        <v>5882</v>
      </c>
      <c r="AA612" s="82" t="s">
        <v>6224</v>
      </c>
      <c r="AB612"/>
      <c r="AC612" s="50">
        <f t="array" ref="AC612">SUM((Q612:W612)/7)</f>
        <v>0</v>
      </c>
      <c r="AD612" s="75"/>
    </row>
    <row r="613" s="20" customFormat="1" customHeight="1" spans="1:30">
      <c r="A613" s="31" t="s">
        <v>8803</v>
      </c>
      <c r="B613" s="31" t="s">
        <v>15</v>
      </c>
      <c r="C613" s="31" t="s">
        <v>8818</v>
      </c>
      <c r="D613" s="31" t="s">
        <v>8876</v>
      </c>
      <c r="E613" s="31" t="s">
        <v>16</v>
      </c>
      <c r="F613" s="31" t="s">
        <v>77</v>
      </c>
      <c r="G613" s="32" t="s">
        <v>8836</v>
      </c>
      <c r="H613" s="33" t="s">
        <v>8809</v>
      </c>
      <c r="I613" s="37">
        <v>2.5</v>
      </c>
      <c r="J613" s="31" t="s">
        <v>8805</v>
      </c>
      <c r="K613" s="38" t="s">
        <v>4675</v>
      </c>
      <c r="L613" s="57" t="s">
        <v>4676</v>
      </c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>
        <v>0</v>
      </c>
      <c r="Y613" s="49"/>
      <c r="Z613" t="s">
        <v>5882</v>
      </c>
      <c r="AA613" s="82" t="s">
        <v>6224</v>
      </c>
      <c r="AB613"/>
      <c r="AC613" s="50">
        <f t="array" ref="AC613">SUM((Q613:W613)/7)</f>
        <v>0</v>
      </c>
      <c r="AD613" s="75"/>
    </row>
    <row r="614" s="20" customFormat="1" customHeight="1" spans="1:30">
      <c r="A614" s="31" t="s">
        <v>8803</v>
      </c>
      <c r="B614" s="31" t="s">
        <v>15</v>
      </c>
      <c r="C614" s="31" t="s">
        <v>8818</v>
      </c>
      <c r="D614" s="31" t="s">
        <v>8876</v>
      </c>
      <c r="E614" s="31" t="s">
        <v>16</v>
      </c>
      <c r="F614" s="31" t="s">
        <v>77</v>
      </c>
      <c r="G614" s="32" t="s">
        <v>8836</v>
      </c>
      <c r="H614" s="33" t="s">
        <v>8810</v>
      </c>
      <c r="I614" s="37">
        <v>2.5</v>
      </c>
      <c r="J614" s="31" t="s">
        <v>8805</v>
      </c>
      <c r="K614" s="38" t="s">
        <v>4678</v>
      </c>
      <c r="L614" s="57" t="s">
        <v>4679</v>
      </c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>
        <v>44</v>
      </c>
      <c r="Y614" s="49">
        <v>6</v>
      </c>
      <c r="Z614" t="s">
        <v>5882</v>
      </c>
      <c r="AA614" s="82" t="s">
        <v>6224</v>
      </c>
      <c r="AB614"/>
      <c r="AC614" s="50">
        <f t="array" ref="AC614">SUM((Q614:W614)/7)</f>
        <v>0</v>
      </c>
      <c r="AD614" s="51"/>
    </row>
    <row r="615" s="20" customFormat="1" customHeight="1" spans="1:30">
      <c r="A615" s="31" t="s">
        <v>8803</v>
      </c>
      <c r="B615" s="31" t="s">
        <v>15</v>
      </c>
      <c r="C615" s="31" t="s">
        <v>8818</v>
      </c>
      <c r="D615" s="31" t="s">
        <v>8876</v>
      </c>
      <c r="E615" s="31" t="s">
        <v>16</v>
      </c>
      <c r="F615" s="31" t="s">
        <v>77</v>
      </c>
      <c r="G615" s="32" t="s">
        <v>8836</v>
      </c>
      <c r="H615" s="33" t="s">
        <v>8811</v>
      </c>
      <c r="I615" s="37">
        <v>2.5</v>
      </c>
      <c r="J615" s="31" t="s">
        <v>8805</v>
      </c>
      <c r="K615" s="38" t="s">
        <v>4681</v>
      </c>
      <c r="L615" s="57" t="s">
        <v>4682</v>
      </c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>
        <v>46</v>
      </c>
      <c r="Y615" s="49"/>
      <c r="Z615" t="s">
        <v>5882</v>
      </c>
      <c r="AA615" s="82" t="s">
        <v>6224</v>
      </c>
      <c r="AB615"/>
      <c r="AC615" s="50">
        <f t="array" ref="AC615">SUM((Q615:W615)/7)</f>
        <v>0</v>
      </c>
      <c r="AD615" s="51"/>
    </row>
    <row r="616" s="20" customFormat="1" customHeight="1" spans="1:30">
      <c r="A616" s="31" t="s">
        <v>8803</v>
      </c>
      <c r="B616" s="31" t="s">
        <v>15</v>
      </c>
      <c r="C616" s="31" t="s">
        <v>8818</v>
      </c>
      <c r="D616" s="31" t="s">
        <v>8876</v>
      </c>
      <c r="E616" s="31" t="s">
        <v>16</v>
      </c>
      <c r="F616" s="31" t="s">
        <v>77</v>
      </c>
      <c r="G616" s="32" t="s">
        <v>8836</v>
      </c>
      <c r="H616" s="33" t="s">
        <v>8812</v>
      </c>
      <c r="I616" s="37">
        <v>2.5</v>
      </c>
      <c r="J616" s="31" t="s">
        <v>8805</v>
      </c>
      <c r="K616" s="38" t="s">
        <v>4684</v>
      </c>
      <c r="L616" s="57" t="s">
        <v>4685</v>
      </c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>
        <v>24</v>
      </c>
      <c r="Y616" s="49">
        <v>13</v>
      </c>
      <c r="Z616" t="s">
        <v>5882</v>
      </c>
      <c r="AA616" s="82" t="s">
        <v>6224</v>
      </c>
      <c r="AB616"/>
      <c r="AC616" s="50">
        <f t="array" ref="AC616">SUM((Q616:W616)/7)</f>
        <v>0</v>
      </c>
      <c r="AD616" s="51"/>
    </row>
    <row r="617" s="20" customFormat="1" customHeight="1" spans="1:30">
      <c r="A617" s="31" t="s">
        <v>8803</v>
      </c>
      <c r="B617" s="31" t="s">
        <v>15</v>
      </c>
      <c r="C617" s="31" t="s">
        <v>8818</v>
      </c>
      <c r="D617" s="31" t="s">
        <v>8876</v>
      </c>
      <c r="E617" s="31" t="s">
        <v>16</v>
      </c>
      <c r="F617" s="31" t="s">
        <v>77</v>
      </c>
      <c r="G617" s="32" t="s">
        <v>8836</v>
      </c>
      <c r="H617" s="33" t="s">
        <v>8813</v>
      </c>
      <c r="I617" s="37">
        <v>2.5</v>
      </c>
      <c r="J617" s="31" t="s">
        <v>8805</v>
      </c>
      <c r="K617" s="38" t="s">
        <v>4687</v>
      </c>
      <c r="L617" s="57" t="s">
        <v>4688</v>
      </c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>
        <v>0</v>
      </c>
      <c r="Y617" s="49">
        <v>21</v>
      </c>
      <c r="Z617" t="s">
        <v>5882</v>
      </c>
      <c r="AA617" s="82" t="s">
        <v>6224</v>
      </c>
      <c r="AB617"/>
      <c r="AC617" s="50">
        <f t="array" ref="AC617">SUM((Q617:W617)/7)</f>
        <v>0</v>
      </c>
      <c r="AD617" s="51"/>
    </row>
    <row r="618" s="20" customFormat="1" customHeight="1" spans="1:30">
      <c r="A618" s="31" t="s">
        <v>8803</v>
      </c>
      <c r="B618" s="31" t="s">
        <v>15</v>
      </c>
      <c r="C618" s="31" t="s">
        <v>8818</v>
      </c>
      <c r="D618" s="31" t="s">
        <v>8876</v>
      </c>
      <c r="E618" s="31" t="s">
        <v>16</v>
      </c>
      <c r="F618" s="31" t="s">
        <v>126</v>
      </c>
      <c r="G618" s="32" t="s">
        <v>8836</v>
      </c>
      <c r="H618" s="33" t="s">
        <v>8808</v>
      </c>
      <c r="I618" s="37">
        <v>1.8</v>
      </c>
      <c r="J618" s="31" t="s">
        <v>8805</v>
      </c>
      <c r="K618" s="38" t="s">
        <v>4690</v>
      </c>
      <c r="L618" s="57" t="s">
        <v>4691</v>
      </c>
      <c r="M618" s="40">
        <v>0</v>
      </c>
      <c r="N618" s="40"/>
      <c r="O618" s="40"/>
      <c r="P618" s="40">
        <v>1</v>
      </c>
      <c r="Q618" s="40"/>
      <c r="R618" s="40"/>
      <c r="S618" s="40">
        <v>2</v>
      </c>
      <c r="T618" s="40"/>
      <c r="U618" s="40">
        <v>1</v>
      </c>
      <c r="V618" s="40"/>
      <c r="W618" s="40">
        <v>3</v>
      </c>
      <c r="X618" s="40">
        <v>38</v>
      </c>
      <c r="Y618" s="49">
        <v>23</v>
      </c>
      <c r="Z618" t="s">
        <v>5812</v>
      </c>
      <c r="AA618"/>
      <c r="AB618">
        <v>5</v>
      </c>
      <c r="AC618" s="50">
        <f t="array" ref="AC618">SUM((Q618:W618)/7)</f>
        <v>0.857142857142857</v>
      </c>
      <c r="AD618" s="51">
        <f t="shared" si="10"/>
        <v>44.3333333333333</v>
      </c>
    </row>
    <row r="619" s="20" customFormat="1" customHeight="1" spans="1:30">
      <c r="A619" s="31" t="s">
        <v>8803</v>
      </c>
      <c r="B619" s="31" t="s">
        <v>15</v>
      </c>
      <c r="C619" s="31" t="s">
        <v>8818</v>
      </c>
      <c r="D619" s="31" t="s">
        <v>8876</v>
      </c>
      <c r="E619" s="31" t="s">
        <v>16</v>
      </c>
      <c r="F619" s="31" t="s">
        <v>126</v>
      </c>
      <c r="G619" s="32" t="s">
        <v>8836</v>
      </c>
      <c r="H619" s="33" t="s">
        <v>8809</v>
      </c>
      <c r="I619" s="37">
        <v>1.8</v>
      </c>
      <c r="J619" s="31" t="s">
        <v>8805</v>
      </c>
      <c r="K619" s="38" t="s">
        <v>4693</v>
      </c>
      <c r="L619" s="57" t="s">
        <v>4694</v>
      </c>
      <c r="M619" s="40">
        <v>5</v>
      </c>
      <c r="N619" s="40">
        <v>2</v>
      </c>
      <c r="O619" s="40">
        <v>1</v>
      </c>
      <c r="P619" s="40">
        <v>1</v>
      </c>
      <c r="Q619" s="40"/>
      <c r="R619" s="40"/>
      <c r="S619" s="40">
        <v>1</v>
      </c>
      <c r="T619" s="40"/>
      <c r="U619" s="40">
        <v>1</v>
      </c>
      <c r="V619" s="40"/>
      <c r="W619" s="40"/>
      <c r="X619" s="40">
        <v>17</v>
      </c>
      <c r="Y619" s="49">
        <v>1</v>
      </c>
      <c r="Z619" t="s">
        <v>5812</v>
      </c>
      <c r="AA619"/>
      <c r="AB619">
        <v>9</v>
      </c>
      <c r="AC619" s="50">
        <f t="array" ref="AC619">SUM((Q619:W619)/7)</f>
        <v>0.285714285714286</v>
      </c>
      <c r="AD619" s="51">
        <f t="shared" si="10"/>
        <v>59.5</v>
      </c>
    </row>
    <row r="620" s="20" customFormat="1" customHeight="1" spans="1:30">
      <c r="A620" s="31" t="s">
        <v>8803</v>
      </c>
      <c r="B620" s="31" t="s">
        <v>15</v>
      </c>
      <c r="C620" s="31" t="s">
        <v>8818</v>
      </c>
      <c r="D620" s="31" t="s">
        <v>8876</v>
      </c>
      <c r="E620" s="31" t="s">
        <v>16</v>
      </c>
      <c r="F620" s="31" t="s">
        <v>126</v>
      </c>
      <c r="G620" s="32" t="s">
        <v>8836</v>
      </c>
      <c r="H620" s="33" t="s">
        <v>8810</v>
      </c>
      <c r="I620" s="37">
        <v>1.8</v>
      </c>
      <c r="J620" s="31" t="s">
        <v>8805</v>
      </c>
      <c r="K620" s="38" t="s">
        <v>4696</v>
      </c>
      <c r="L620" s="57" t="s">
        <v>4697</v>
      </c>
      <c r="M620" s="40">
        <v>17</v>
      </c>
      <c r="N620" s="40">
        <v>1</v>
      </c>
      <c r="O620" s="40">
        <v>1</v>
      </c>
      <c r="P620" s="40"/>
      <c r="Q620" s="40"/>
      <c r="R620" s="40"/>
      <c r="S620" s="40"/>
      <c r="T620" s="40">
        <v>1</v>
      </c>
      <c r="U620" s="40"/>
      <c r="V620" s="40"/>
      <c r="W620" s="40"/>
      <c r="X620" s="40">
        <v>33</v>
      </c>
      <c r="Y620" s="49">
        <v>27</v>
      </c>
      <c r="Z620" t="s">
        <v>5812</v>
      </c>
      <c r="AA620"/>
      <c r="AB620">
        <v>6</v>
      </c>
      <c r="AC620" s="50">
        <f t="array" ref="AC620">SUM((Q620:W620)/7)</f>
        <v>0.142857142857143</v>
      </c>
      <c r="AD620" s="51">
        <f t="shared" si="10"/>
        <v>231</v>
      </c>
    </row>
    <row r="621" s="20" customFormat="1" customHeight="1" spans="1:30">
      <c r="A621" s="31" t="s">
        <v>8803</v>
      </c>
      <c r="B621" s="31" t="s">
        <v>15</v>
      </c>
      <c r="C621" s="31" t="s">
        <v>8818</v>
      </c>
      <c r="D621" s="31" t="s">
        <v>8876</v>
      </c>
      <c r="E621" s="31" t="s">
        <v>16</v>
      </c>
      <c r="F621" s="31" t="s">
        <v>126</v>
      </c>
      <c r="G621" s="32" t="s">
        <v>8836</v>
      </c>
      <c r="H621" s="33" t="s">
        <v>8811</v>
      </c>
      <c r="I621" s="37">
        <v>1.8</v>
      </c>
      <c r="J621" s="31" t="s">
        <v>8805</v>
      </c>
      <c r="K621" s="38" t="s">
        <v>4699</v>
      </c>
      <c r="L621" s="57" t="s">
        <v>4700</v>
      </c>
      <c r="M621" s="40">
        <v>24</v>
      </c>
      <c r="N621" s="40"/>
      <c r="O621" s="40"/>
      <c r="P621" s="40"/>
      <c r="Q621" s="40"/>
      <c r="R621" s="40"/>
      <c r="S621" s="40"/>
      <c r="T621" s="40"/>
      <c r="U621" s="40"/>
      <c r="V621" s="40"/>
      <c r="W621" s="40">
        <v>1</v>
      </c>
      <c r="X621" s="40">
        <v>33</v>
      </c>
      <c r="Y621" s="49">
        <v>36</v>
      </c>
      <c r="Z621" t="s">
        <v>5812</v>
      </c>
      <c r="AA621"/>
      <c r="AB621">
        <v>3</v>
      </c>
      <c r="AC621" s="50">
        <f t="array" ref="AC621">SUM((Q621:W621)/7)</f>
        <v>0.142857142857143</v>
      </c>
      <c r="AD621" s="51">
        <f t="shared" si="10"/>
        <v>231</v>
      </c>
    </row>
    <row r="622" s="20" customFormat="1" customHeight="1" spans="1:30">
      <c r="A622" s="31" t="s">
        <v>8803</v>
      </c>
      <c r="B622" s="31" t="s">
        <v>15</v>
      </c>
      <c r="C622" s="31" t="s">
        <v>8818</v>
      </c>
      <c r="D622" s="31" t="s">
        <v>8876</v>
      </c>
      <c r="E622" s="31" t="s">
        <v>16</v>
      </c>
      <c r="F622" s="31" t="s">
        <v>126</v>
      </c>
      <c r="G622" s="32" t="s">
        <v>8836</v>
      </c>
      <c r="H622" s="33" t="s">
        <v>8812</v>
      </c>
      <c r="I622" s="37">
        <v>1.8</v>
      </c>
      <c r="J622" s="31" t="s">
        <v>8805</v>
      </c>
      <c r="K622" s="38" t="s">
        <v>4702</v>
      </c>
      <c r="L622" s="57" t="s">
        <v>4703</v>
      </c>
      <c r="M622" s="40">
        <v>20</v>
      </c>
      <c r="N622" s="40"/>
      <c r="O622" s="40"/>
      <c r="P622" s="40"/>
      <c r="Q622" s="40"/>
      <c r="R622" s="40"/>
      <c r="S622" s="40"/>
      <c r="T622" s="40">
        <v>2</v>
      </c>
      <c r="U622" s="40"/>
      <c r="V622" s="40">
        <v>1</v>
      </c>
      <c r="W622" s="40"/>
      <c r="X622" s="40">
        <v>17</v>
      </c>
      <c r="Y622" s="49">
        <v>50</v>
      </c>
      <c r="Z622" t="s">
        <v>5812</v>
      </c>
      <c r="AA622"/>
      <c r="AB622">
        <v>4</v>
      </c>
      <c r="AC622" s="50">
        <f t="array" ref="AC622">SUM((Q622:W622)/7)</f>
        <v>0.428571428571429</v>
      </c>
      <c r="AD622" s="51">
        <f t="shared" si="10"/>
        <v>39.6666666666667</v>
      </c>
    </row>
    <row r="623" s="20" customFormat="1" customHeight="1" spans="1:30">
      <c r="A623" s="31" t="s">
        <v>8803</v>
      </c>
      <c r="B623" s="31" t="s">
        <v>15</v>
      </c>
      <c r="C623" s="31" t="s">
        <v>8818</v>
      </c>
      <c r="D623" s="31" t="s">
        <v>8876</v>
      </c>
      <c r="E623" s="31" t="s">
        <v>16</v>
      </c>
      <c r="F623" s="31" t="s">
        <v>126</v>
      </c>
      <c r="G623" s="32" t="s">
        <v>8836</v>
      </c>
      <c r="H623" s="33" t="s">
        <v>8813</v>
      </c>
      <c r="I623" s="37">
        <v>1.8</v>
      </c>
      <c r="J623" s="31" t="s">
        <v>8805</v>
      </c>
      <c r="K623" s="38" t="s">
        <v>4705</v>
      </c>
      <c r="L623" s="57" t="s">
        <v>4706</v>
      </c>
      <c r="M623" s="40">
        <v>28</v>
      </c>
      <c r="N623" s="40"/>
      <c r="O623" s="40"/>
      <c r="P623" s="40"/>
      <c r="Q623" s="40"/>
      <c r="R623" s="40"/>
      <c r="S623" s="40"/>
      <c r="T623" s="40">
        <v>1</v>
      </c>
      <c r="U623" s="40"/>
      <c r="V623" s="40"/>
      <c r="W623" s="40"/>
      <c r="X623" s="40">
        <v>45</v>
      </c>
      <c r="Y623" s="49">
        <v>24</v>
      </c>
      <c r="Z623" t="s">
        <v>5812</v>
      </c>
      <c r="AA623"/>
      <c r="AB623">
        <v>1</v>
      </c>
      <c r="AC623" s="50">
        <f t="array" ref="AC623">SUM((Q623:W623)/7)</f>
        <v>0.142857142857143</v>
      </c>
      <c r="AD623" s="51">
        <f t="shared" si="10"/>
        <v>315</v>
      </c>
    </row>
    <row r="624" s="20" customFormat="1" customHeight="1" spans="1:30">
      <c r="A624" s="31" t="s">
        <v>8803</v>
      </c>
      <c r="B624" s="31" t="s">
        <v>15</v>
      </c>
      <c r="C624" s="31" t="s">
        <v>8818</v>
      </c>
      <c r="D624" s="31" t="s">
        <v>8877</v>
      </c>
      <c r="E624" s="31" t="s">
        <v>16</v>
      </c>
      <c r="F624" s="31" t="s">
        <v>17</v>
      </c>
      <c r="G624" s="32" t="s">
        <v>8836</v>
      </c>
      <c r="H624" s="33" t="s">
        <v>8808</v>
      </c>
      <c r="I624" s="37">
        <v>1.8</v>
      </c>
      <c r="J624" s="31" t="s">
        <v>8805</v>
      </c>
      <c r="K624" s="38" t="s">
        <v>292</v>
      </c>
      <c r="L624" s="39" t="s">
        <v>293</v>
      </c>
      <c r="M624" s="40">
        <v>38</v>
      </c>
      <c r="N624" s="40">
        <v>1</v>
      </c>
      <c r="O624" s="40">
        <v>3</v>
      </c>
      <c r="P624" s="40"/>
      <c r="Q624" s="40">
        <v>1</v>
      </c>
      <c r="R624" s="40">
        <v>1</v>
      </c>
      <c r="S624" s="40"/>
      <c r="T624" s="40"/>
      <c r="U624" s="40">
        <v>3</v>
      </c>
      <c r="V624" s="40">
        <v>2</v>
      </c>
      <c r="W624" s="40">
        <v>4</v>
      </c>
      <c r="X624" s="40">
        <v>48</v>
      </c>
      <c r="Y624" s="49"/>
      <c r="Z624" t="s">
        <v>5812</v>
      </c>
      <c r="AA624"/>
      <c r="AB624">
        <v>44</v>
      </c>
      <c r="AC624" s="50">
        <f t="array" ref="AC624">SUM((Q624:W624)/7)</f>
        <v>1.57142857142857</v>
      </c>
      <c r="AD624" s="51">
        <f t="shared" si="10"/>
        <v>30.5454545454546</v>
      </c>
    </row>
    <row r="625" s="20" customFormat="1" customHeight="1" spans="1:30">
      <c r="A625" s="31" t="s">
        <v>8803</v>
      </c>
      <c r="B625" s="31" t="s">
        <v>15</v>
      </c>
      <c r="C625" s="31" t="s">
        <v>8818</v>
      </c>
      <c r="D625" s="31" t="s">
        <v>8877</v>
      </c>
      <c r="E625" s="31" t="s">
        <v>16</v>
      </c>
      <c r="F625" s="31" t="s">
        <v>17</v>
      </c>
      <c r="G625" s="32" t="s">
        <v>8836</v>
      </c>
      <c r="H625" s="33" t="s">
        <v>8809</v>
      </c>
      <c r="I625" s="37">
        <v>1.8</v>
      </c>
      <c r="J625" s="31" t="s">
        <v>8805</v>
      </c>
      <c r="K625" s="38" t="s">
        <v>295</v>
      </c>
      <c r="L625" s="39" t="s">
        <v>296</v>
      </c>
      <c r="M625" s="40">
        <v>10</v>
      </c>
      <c r="N625" s="40"/>
      <c r="O625" s="40"/>
      <c r="P625" s="40"/>
      <c r="Q625" s="40"/>
      <c r="R625" s="40">
        <v>1</v>
      </c>
      <c r="S625" s="40">
        <v>1</v>
      </c>
      <c r="T625" s="40"/>
      <c r="U625" s="40">
        <v>3</v>
      </c>
      <c r="V625" s="40">
        <v>1</v>
      </c>
      <c r="W625" s="40">
        <v>1</v>
      </c>
      <c r="X625" s="40">
        <v>24</v>
      </c>
      <c r="Y625" s="49">
        <v>4</v>
      </c>
      <c r="Z625" t="s">
        <v>5812</v>
      </c>
      <c r="AA625"/>
      <c r="AB625">
        <v>20</v>
      </c>
      <c r="AC625" s="50">
        <f t="array" ref="AC625">SUM((Q625:W625)/7)</f>
        <v>1</v>
      </c>
      <c r="AD625" s="51">
        <f t="shared" si="10"/>
        <v>24</v>
      </c>
    </row>
    <row r="626" s="20" customFormat="1" customHeight="1" spans="1:30">
      <c r="A626" s="31" t="s">
        <v>8803</v>
      </c>
      <c r="B626" s="31" t="s">
        <v>15</v>
      </c>
      <c r="C626" s="31" t="s">
        <v>8818</v>
      </c>
      <c r="D626" s="31" t="s">
        <v>8877</v>
      </c>
      <c r="E626" s="31" t="s">
        <v>16</v>
      </c>
      <c r="F626" s="31" t="s">
        <v>17</v>
      </c>
      <c r="G626" s="32" t="s">
        <v>8836</v>
      </c>
      <c r="H626" s="33" t="s">
        <v>8810</v>
      </c>
      <c r="I626" s="37">
        <v>1.8</v>
      </c>
      <c r="J626" s="31" t="s">
        <v>8805</v>
      </c>
      <c r="K626" s="38" t="s">
        <v>298</v>
      </c>
      <c r="L626" s="39" t="s">
        <v>299</v>
      </c>
      <c r="M626" s="40">
        <v>39</v>
      </c>
      <c r="N626" s="40">
        <v>1</v>
      </c>
      <c r="O626" s="40">
        <v>2</v>
      </c>
      <c r="P626" s="40"/>
      <c r="Q626" s="40">
        <v>2</v>
      </c>
      <c r="R626" s="40"/>
      <c r="S626" s="40">
        <v>1</v>
      </c>
      <c r="T626" s="40"/>
      <c r="U626" s="40">
        <v>1</v>
      </c>
      <c r="V626" s="40"/>
      <c r="W626" s="40">
        <v>1</v>
      </c>
      <c r="X626" s="40">
        <v>31</v>
      </c>
      <c r="Y626" s="49"/>
      <c r="Z626" t="s">
        <v>5812</v>
      </c>
      <c r="AA626"/>
      <c r="AB626">
        <v>24</v>
      </c>
      <c r="AC626" s="50">
        <f t="array" ref="AC626">SUM((Q626:W626)/7)</f>
        <v>0.714285714285714</v>
      </c>
      <c r="AD626" s="51">
        <f t="shared" si="10"/>
        <v>43.4</v>
      </c>
    </row>
    <row r="627" s="20" customFormat="1" customHeight="1" spans="1:30">
      <c r="A627" s="31" t="s">
        <v>8803</v>
      </c>
      <c r="B627" s="31" t="s">
        <v>15</v>
      </c>
      <c r="C627" s="31" t="s">
        <v>8818</v>
      </c>
      <c r="D627" s="31" t="s">
        <v>8877</v>
      </c>
      <c r="E627" s="31" t="s">
        <v>16</v>
      </c>
      <c r="F627" s="31" t="s">
        <v>17</v>
      </c>
      <c r="G627" s="32" t="s">
        <v>8836</v>
      </c>
      <c r="H627" s="33" t="s">
        <v>8811</v>
      </c>
      <c r="I627" s="37">
        <v>1.8</v>
      </c>
      <c r="J627" s="31" t="s">
        <v>8805</v>
      </c>
      <c r="K627" s="38" t="s">
        <v>301</v>
      </c>
      <c r="L627" s="39" t="s">
        <v>302</v>
      </c>
      <c r="M627" s="40">
        <v>31</v>
      </c>
      <c r="N627" s="40"/>
      <c r="O627" s="40"/>
      <c r="P627" s="40"/>
      <c r="Q627" s="40"/>
      <c r="R627" s="40"/>
      <c r="S627" s="40">
        <v>1</v>
      </c>
      <c r="T627" s="40">
        <v>1</v>
      </c>
      <c r="U627" s="40"/>
      <c r="V627" s="40"/>
      <c r="W627" s="40"/>
      <c r="X627" s="40">
        <v>29</v>
      </c>
      <c r="Y627" s="49"/>
      <c r="Z627" t="s">
        <v>5812</v>
      </c>
      <c r="AA627"/>
      <c r="AB627">
        <v>13</v>
      </c>
      <c r="AC627" s="50">
        <f t="array" ref="AC627">SUM((Q627:W627)/7)</f>
        <v>0.285714285714286</v>
      </c>
      <c r="AD627" s="51">
        <f t="shared" si="10"/>
        <v>101.5</v>
      </c>
    </row>
    <row r="628" s="20" customFormat="1" customHeight="1" spans="1:30">
      <c r="A628" s="31" t="s">
        <v>8803</v>
      </c>
      <c r="B628" s="31" t="s">
        <v>15</v>
      </c>
      <c r="C628" s="31" t="s">
        <v>8841</v>
      </c>
      <c r="D628" s="31" t="s">
        <v>8878</v>
      </c>
      <c r="E628" s="31" t="s">
        <v>16</v>
      </c>
      <c r="F628" s="31" t="s">
        <v>36</v>
      </c>
      <c r="G628" s="32" t="s">
        <v>8806</v>
      </c>
      <c r="H628" s="33" t="s">
        <v>8808</v>
      </c>
      <c r="I628" s="37">
        <v>1.8</v>
      </c>
      <c r="J628" s="31" t="s">
        <v>8805</v>
      </c>
      <c r="K628" s="42" t="s">
        <v>4708</v>
      </c>
      <c r="L628" s="56" t="s">
        <v>4709</v>
      </c>
      <c r="M628" s="40">
        <v>50</v>
      </c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>
        <v>50</v>
      </c>
      <c r="Y628" s="49"/>
      <c r="Z628" t="s">
        <v>5882</v>
      </c>
      <c r="AA628"/>
      <c r="AB628"/>
      <c r="AC628" s="50">
        <f t="array" ref="AC628">SUM((Q628:W628)/7)</f>
        <v>0</v>
      </c>
      <c r="AD628" s="51"/>
    </row>
    <row r="629" s="20" customFormat="1" customHeight="1" spans="1:30">
      <c r="A629" s="31" t="s">
        <v>8803</v>
      </c>
      <c r="B629" s="31" t="s">
        <v>15</v>
      </c>
      <c r="C629" s="31" t="s">
        <v>8841</v>
      </c>
      <c r="D629" s="31" t="s">
        <v>8878</v>
      </c>
      <c r="E629" s="31" t="s">
        <v>16</v>
      </c>
      <c r="F629" s="31" t="s">
        <v>17</v>
      </c>
      <c r="G629" s="32" t="s">
        <v>8806</v>
      </c>
      <c r="H629" s="33" t="s">
        <v>8808</v>
      </c>
      <c r="I629" s="37">
        <v>1.8</v>
      </c>
      <c r="J629" s="31" t="s">
        <v>8805</v>
      </c>
      <c r="K629" s="42" t="s">
        <v>4711</v>
      </c>
      <c r="L629" s="56" t="s">
        <v>4712</v>
      </c>
      <c r="M629" s="40">
        <v>50</v>
      </c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>
        <v>50</v>
      </c>
      <c r="Y629" s="49"/>
      <c r="Z629" t="s">
        <v>5882</v>
      </c>
      <c r="AA629"/>
      <c r="AB629"/>
      <c r="AC629" s="50">
        <f t="array" ref="AC629">SUM((Q629:W629)/7)</f>
        <v>0</v>
      </c>
      <c r="AD629" s="51"/>
    </row>
    <row r="630" s="20" customFormat="1" customHeight="1" spans="1:30">
      <c r="A630" s="31" t="s">
        <v>8803</v>
      </c>
      <c r="B630" s="31" t="s">
        <v>15</v>
      </c>
      <c r="C630" s="31" t="s">
        <v>8841</v>
      </c>
      <c r="D630" s="31" t="s">
        <v>8878</v>
      </c>
      <c r="E630" s="31" t="s">
        <v>16</v>
      </c>
      <c r="F630" s="31" t="s">
        <v>36</v>
      </c>
      <c r="G630" s="32" t="s">
        <v>8806</v>
      </c>
      <c r="H630" s="33" t="s">
        <v>8808</v>
      </c>
      <c r="I630" s="37">
        <v>1.8</v>
      </c>
      <c r="J630" s="31" t="s">
        <v>8805</v>
      </c>
      <c r="K630" s="42" t="s">
        <v>4714</v>
      </c>
      <c r="L630" s="39" t="s">
        <v>4715</v>
      </c>
      <c r="M630" s="40">
        <v>50</v>
      </c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>
        <v>50</v>
      </c>
      <c r="Y630" s="49"/>
      <c r="Z630" t="s">
        <v>5882</v>
      </c>
      <c r="AA630"/>
      <c r="AB630"/>
      <c r="AC630" s="50">
        <f t="array" ref="AC630">SUM((Q630:W630)/7)</f>
        <v>0</v>
      </c>
      <c r="AD630" s="51"/>
    </row>
    <row r="631" s="20" customFormat="1" customHeight="1" spans="1:30">
      <c r="A631" s="31" t="s">
        <v>8803</v>
      </c>
      <c r="B631" s="31" t="s">
        <v>15</v>
      </c>
      <c r="C631" s="31" t="s">
        <v>8841</v>
      </c>
      <c r="D631" s="31" t="s">
        <v>8878</v>
      </c>
      <c r="E631" s="31" t="s">
        <v>16</v>
      </c>
      <c r="F631" s="31" t="s">
        <v>17</v>
      </c>
      <c r="G631" s="32" t="s">
        <v>8806</v>
      </c>
      <c r="H631" s="33" t="s">
        <v>8808</v>
      </c>
      <c r="I631" s="37">
        <v>1.8</v>
      </c>
      <c r="J631" s="31" t="s">
        <v>8805</v>
      </c>
      <c r="K631" s="42" t="s">
        <v>4717</v>
      </c>
      <c r="L631" s="39" t="s">
        <v>4718</v>
      </c>
      <c r="M631" s="40">
        <v>50</v>
      </c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>
        <v>50</v>
      </c>
      <c r="Y631" s="49"/>
      <c r="Z631" t="s">
        <v>5882</v>
      </c>
      <c r="AA631"/>
      <c r="AB631"/>
      <c r="AC631" s="50">
        <f t="array" ref="AC631">SUM((Q631:W631)/7)</f>
        <v>0</v>
      </c>
      <c r="AD631" s="51"/>
    </row>
    <row r="632" s="20" customFormat="1" customHeight="1" spans="1:30">
      <c r="A632" s="31" t="s">
        <v>8803</v>
      </c>
      <c r="B632" s="31" t="s">
        <v>15</v>
      </c>
      <c r="C632" s="31" t="s">
        <v>8818</v>
      </c>
      <c r="D632" s="31" t="s">
        <v>8879</v>
      </c>
      <c r="E632" s="31" t="s">
        <v>16</v>
      </c>
      <c r="F632" s="31" t="s">
        <v>126</v>
      </c>
      <c r="G632" s="32" t="s">
        <v>8806</v>
      </c>
      <c r="H632" s="33" t="s">
        <v>8808</v>
      </c>
      <c r="I632" s="37">
        <v>1.8</v>
      </c>
      <c r="J632" s="31" t="s">
        <v>8805</v>
      </c>
      <c r="K632" s="42" t="s">
        <v>326</v>
      </c>
      <c r="L632" s="39" t="s">
        <v>327</v>
      </c>
      <c r="M632" s="40">
        <v>4</v>
      </c>
      <c r="N632" s="40">
        <v>2</v>
      </c>
      <c r="O632" s="40"/>
      <c r="P632" s="40">
        <v>1</v>
      </c>
      <c r="Q632" s="40"/>
      <c r="R632" s="40"/>
      <c r="S632" s="40"/>
      <c r="T632" s="40">
        <v>1</v>
      </c>
      <c r="U632" s="40"/>
      <c r="V632" s="40"/>
      <c r="W632" s="40"/>
      <c r="X632" s="40">
        <v>0</v>
      </c>
      <c r="Y632" s="49"/>
      <c r="Z632" t="s">
        <v>5812</v>
      </c>
      <c r="AA632"/>
      <c r="AB632">
        <v>29</v>
      </c>
      <c r="AC632" s="50">
        <f t="array" ref="AC632">SUM((Q632:W632)/7)</f>
        <v>0.142857142857143</v>
      </c>
      <c r="AD632" s="75">
        <f t="shared" si="10"/>
        <v>0</v>
      </c>
    </row>
    <row r="633" s="20" customFormat="1" customHeight="1" spans="1:30">
      <c r="A633" s="31" t="s">
        <v>8803</v>
      </c>
      <c r="B633" s="31" t="s">
        <v>15</v>
      </c>
      <c r="C633" s="31" t="s">
        <v>8818</v>
      </c>
      <c r="D633" s="31" t="s">
        <v>8879</v>
      </c>
      <c r="E633" s="31" t="s">
        <v>16</v>
      </c>
      <c r="F633" s="31" t="s">
        <v>126</v>
      </c>
      <c r="G633" s="32" t="s">
        <v>8806</v>
      </c>
      <c r="H633" s="33" t="s">
        <v>8809</v>
      </c>
      <c r="I633" s="37">
        <v>1.8</v>
      </c>
      <c r="J633" s="31" t="s">
        <v>8805</v>
      </c>
      <c r="K633" s="42" t="s">
        <v>329</v>
      </c>
      <c r="L633" s="39" t="s">
        <v>330</v>
      </c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>
        <v>25</v>
      </c>
      <c r="Y633" s="49"/>
      <c r="Z633" t="s">
        <v>5812</v>
      </c>
      <c r="AA633"/>
      <c r="AB633"/>
      <c r="AC633" s="50">
        <f t="array" ref="AC633">SUM((Q633:W633)/7)</f>
        <v>0</v>
      </c>
      <c r="AD633" s="51"/>
    </row>
    <row r="634" s="20" customFormat="1" customHeight="1" spans="1:30">
      <c r="A634" s="31" t="s">
        <v>8803</v>
      </c>
      <c r="B634" s="31" t="s">
        <v>15</v>
      </c>
      <c r="C634" s="31" t="s">
        <v>8818</v>
      </c>
      <c r="D634" s="31" t="s">
        <v>8879</v>
      </c>
      <c r="E634" s="31" t="s">
        <v>16</v>
      </c>
      <c r="F634" s="31" t="s">
        <v>126</v>
      </c>
      <c r="G634" s="32" t="s">
        <v>8806</v>
      </c>
      <c r="H634" s="33" t="s">
        <v>8810</v>
      </c>
      <c r="I634" s="37">
        <v>1.8</v>
      </c>
      <c r="J634" s="31" t="s">
        <v>8805</v>
      </c>
      <c r="K634" s="42" t="s">
        <v>332</v>
      </c>
      <c r="L634" s="39" t="s">
        <v>333</v>
      </c>
      <c r="M634" s="40">
        <v>20</v>
      </c>
      <c r="N634" s="40"/>
      <c r="O634" s="40"/>
      <c r="P634" s="40">
        <v>2</v>
      </c>
      <c r="Q634" s="40">
        <v>1</v>
      </c>
      <c r="R634" s="40"/>
      <c r="S634" s="40"/>
      <c r="T634" s="40"/>
      <c r="U634" s="40"/>
      <c r="V634" s="40">
        <v>3</v>
      </c>
      <c r="W634" s="40">
        <v>2</v>
      </c>
      <c r="X634" s="40">
        <v>12</v>
      </c>
      <c r="Y634" s="49"/>
      <c r="Z634" t="s">
        <v>5812</v>
      </c>
      <c r="AA634"/>
      <c r="AB634">
        <v>17</v>
      </c>
      <c r="AC634" s="50">
        <f t="array" ref="AC634">SUM((Q634:W634)/7)</f>
        <v>0.857142857142857</v>
      </c>
      <c r="AD634" s="51">
        <f t="shared" si="10"/>
        <v>14</v>
      </c>
    </row>
    <row r="635" s="20" customFormat="1" customHeight="1" spans="1:30">
      <c r="A635" s="31" t="s">
        <v>8803</v>
      </c>
      <c r="B635" s="31" t="s">
        <v>15</v>
      </c>
      <c r="C635" s="31" t="s">
        <v>8818</v>
      </c>
      <c r="D635" s="31" t="s">
        <v>8879</v>
      </c>
      <c r="E635" s="31" t="s">
        <v>16</v>
      </c>
      <c r="F635" s="31" t="s">
        <v>126</v>
      </c>
      <c r="G635" s="32" t="s">
        <v>8806</v>
      </c>
      <c r="H635" s="33" t="s">
        <v>8811</v>
      </c>
      <c r="I635" s="37">
        <v>1.8</v>
      </c>
      <c r="J635" s="31" t="s">
        <v>8805</v>
      </c>
      <c r="K635" s="42" t="s">
        <v>335</v>
      </c>
      <c r="L635" s="39" t="s">
        <v>336</v>
      </c>
      <c r="M635" s="40">
        <v>0</v>
      </c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>
        <v>14</v>
      </c>
      <c r="Y635" s="49"/>
      <c r="Z635" t="s">
        <v>5812</v>
      </c>
      <c r="AA635"/>
      <c r="AB635"/>
      <c r="AC635" s="50">
        <f t="array" ref="AC635">SUM((Q635:W635)/7)</f>
        <v>0</v>
      </c>
      <c r="AD635" s="51"/>
    </row>
    <row r="636" s="20" customFormat="1" customHeight="1" spans="1:30">
      <c r="A636" s="31" t="s">
        <v>8803</v>
      </c>
      <c r="B636" s="31" t="s">
        <v>15</v>
      </c>
      <c r="C636" s="31" t="s">
        <v>8818</v>
      </c>
      <c r="D636" s="31" t="s">
        <v>8879</v>
      </c>
      <c r="E636" s="31" t="s">
        <v>16</v>
      </c>
      <c r="F636" s="31" t="s">
        <v>126</v>
      </c>
      <c r="G636" s="32" t="s">
        <v>8806</v>
      </c>
      <c r="H636" s="33" t="s">
        <v>8812</v>
      </c>
      <c r="I636" s="37">
        <v>1.8</v>
      </c>
      <c r="J636" s="31" t="s">
        <v>8805</v>
      </c>
      <c r="K636" s="42" t="s">
        <v>338</v>
      </c>
      <c r="L636" s="39" t="s">
        <v>339</v>
      </c>
      <c r="M636" s="40">
        <v>24</v>
      </c>
      <c r="N636" s="40">
        <v>1</v>
      </c>
      <c r="O636" s="40"/>
      <c r="P636" s="40"/>
      <c r="Q636" s="40"/>
      <c r="R636" s="40"/>
      <c r="S636" s="40"/>
      <c r="T636" s="40"/>
      <c r="U636" s="40"/>
      <c r="V636" s="40"/>
      <c r="W636" s="40"/>
      <c r="X636" s="40">
        <v>23</v>
      </c>
      <c r="Y636" s="49"/>
      <c r="Z636" t="s">
        <v>5812</v>
      </c>
      <c r="AA636"/>
      <c r="AB636">
        <v>3</v>
      </c>
      <c r="AC636" s="50">
        <f t="array" ref="AC636">SUM((Q636:W636)/7)</f>
        <v>0</v>
      </c>
      <c r="AD636" s="51"/>
    </row>
    <row r="637" s="20" customFormat="1" customHeight="1" spans="1:30">
      <c r="A637" s="31" t="s">
        <v>8803</v>
      </c>
      <c r="B637" s="31" t="s">
        <v>15</v>
      </c>
      <c r="C637" s="31" t="s">
        <v>8818</v>
      </c>
      <c r="D637" s="31" t="s">
        <v>8879</v>
      </c>
      <c r="E637" s="31" t="s">
        <v>16</v>
      </c>
      <c r="F637" s="31" t="s">
        <v>126</v>
      </c>
      <c r="G637" s="32" t="s">
        <v>8806</v>
      </c>
      <c r="H637" s="33" t="s">
        <v>8813</v>
      </c>
      <c r="I637" s="37">
        <v>1.8</v>
      </c>
      <c r="J637" s="31" t="s">
        <v>8805</v>
      </c>
      <c r="K637" s="42" t="s">
        <v>341</v>
      </c>
      <c r="L637" s="39" t="s">
        <v>342</v>
      </c>
      <c r="M637" s="40">
        <v>23</v>
      </c>
      <c r="N637" s="40">
        <v>1</v>
      </c>
      <c r="O637" s="40"/>
      <c r="P637" s="40"/>
      <c r="Q637" s="40"/>
      <c r="R637" s="40"/>
      <c r="S637" s="40"/>
      <c r="T637" s="40"/>
      <c r="U637" s="40"/>
      <c r="V637" s="40"/>
      <c r="W637" s="40"/>
      <c r="X637" s="40">
        <v>22</v>
      </c>
      <c r="Y637" s="49"/>
      <c r="Z637" t="s">
        <v>5812</v>
      </c>
      <c r="AA637"/>
      <c r="AB637">
        <v>8</v>
      </c>
      <c r="AC637" s="50">
        <f t="array" ref="AC637">SUM((Q637:W637)/7)</f>
        <v>0</v>
      </c>
      <c r="AD637" s="51"/>
    </row>
    <row r="638" s="20" customFormat="1" customHeight="1" spans="1:30">
      <c r="A638" s="31" t="s">
        <v>8803</v>
      </c>
      <c r="B638" s="31" t="s">
        <v>15</v>
      </c>
      <c r="C638" s="31" t="s">
        <v>8818</v>
      </c>
      <c r="D638" s="31" t="s">
        <v>8879</v>
      </c>
      <c r="E638" s="31" t="s">
        <v>16</v>
      </c>
      <c r="F638" s="31" t="s">
        <v>126</v>
      </c>
      <c r="G638" s="32" t="s">
        <v>8880</v>
      </c>
      <c r="H638" s="33" t="s">
        <v>8822</v>
      </c>
      <c r="I638" s="37">
        <v>2.5</v>
      </c>
      <c r="J638" s="31" t="s">
        <v>8805</v>
      </c>
      <c r="K638" s="42" t="s">
        <v>344</v>
      </c>
      <c r="L638" s="39" t="s">
        <v>345</v>
      </c>
      <c r="M638" s="40">
        <v>1</v>
      </c>
      <c r="N638" s="40"/>
      <c r="O638" s="40"/>
      <c r="P638" s="40"/>
      <c r="Q638" s="40"/>
      <c r="R638" s="40"/>
      <c r="S638" s="40"/>
      <c r="T638" s="40"/>
      <c r="U638" s="40">
        <v>1</v>
      </c>
      <c r="V638" s="40">
        <v>1</v>
      </c>
      <c r="W638" s="40">
        <v>2</v>
      </c>
      <c r="X638" s="40">
        <v>26</v>
      </c>
      <c r="Y638" s="49"/>
      <c r="Z638" t="s">
        <v>5883</v>
      </c>
      <c r="AA638"/>
      <c r="AB638">
        <v>2</v>
      </c>
      <c r="AC638" s="50">
        <f t="array" ref="AC638">SUM((Q638:W638)/7)</f>
        <v>0.571428571428571</v>
      </c>
      <c r="AD638" s="51">
        <f>X638/AC638</f>
        <v>45.5</v>
      </c>
    </row>
    <row r="639" s="20" customFormat="1" customHeight="1" spans="1:30">
      <c r="A639" s="31" t="s">
        <v>8803</v>
      </c>
      <c r="B639" s="31" t="s">
        <v>15</v>
      </c>
      <c r="C639" s="31" t="s">
        <v>8818</v>
      </c>
      <c r="D639" s="31" t="s">
        <v>8879</v>
      </c>
      <c r="E639" s="31" t="s">
        <v>16</v>
      </c>
      <c r="F639" s="31" t="s">
        <v>126</v>
      </c>
      <c r="G639" s="32" t="s">
        <v>8880</v>
      </c>
      <c r="H639" s="33" t="s">
        <v>8820</v>
      </c>
      <c r="I639" s="37">
        <v>2.5</v>
      </c>
      <c r="J639" s="31" t="s">
        <v>8805</v>
      </c>
      <c r="K639" s="42" t="s">
        <v>347</v>
      </c>
      <c r="L639" s="39" t="s">
        <v>348</v>
      </c>
      <c r="M639" s="40">
        <v>0</v>
      </c>
      <c r="N639" s="40"/>
      <c r="O639" s="40"/>
      <c r="P639" s="40"/>
      <c r="Q639" s="40"/>
      <c r="R639" s="40"/>
      <c r="S639" s="40"/>
      <c r="T639" s="40">
        <v>3</v>
      </c>
      <c r="U639" s="40">
        <v>1</v>
      </c>
      <c r="V639" s="40">
        <v>3</v>
      </c>
      <c r="W639" s="40">
        <v>4</v>
      </c>
      <c r="X639" s="40">
        <v>3</v>
      </c>
      <c r="Y639" s="49"/>
      <c r="Z639" t="s">
        <v>5883</v>
      </c>
      <c r="AA639"/>
      <c r="AB639">
        <v>10</v>
      </c>
      <c r="AC639" s="50">
        <f t="array" ref="AC639">SUM((Q639:W639)/7)</f>
        <v>1.57142857142857</v>
      </c>
      <c r="AD639" s="75">
        <f>X639/AC639</f>
        <v>1.90909090909091</v>
      </c>
    </row>
    <row r="640" customHeight="1" spans="1:30">
      <c r="A640" s="31" t="s">
        <v>8803</v>
      </c>
      <c r="B640" s="31" t="s">
        <v>15</v>
      </c>
      <c r="C640" s="31" t="s">
        <v>8818</v>
      </c>
      <c r="D640" s="31" t="s">
        <v>8879</v>
      </c>
      <c r="E640" s="31" t="s">
        <v>16</v>
      </c>
      <c r="F640" s="31" t="s">
        <v>126</v>
      </c>
      <c r="G640" s="32" t="s">
        <v>8880</v>
      </c>
      <c r="H640" s="33" t="s">
        <v>8807</v>
      </c>
      <c r="I640" s="37">
        <v>2.5</v>
      </c>
      <c r="J640" s="31" t="s">
        <v>8805</v>
      </c>
      <c r="K640" s="42" t="s">
        <v>350</v>
      </c>
      <c r="L640" s="39" t="s">
        <v>351</v>
      </c>
      <c r="M640" s="40">
        <v>13</v>
      </c>
      <c r="N640" s="40">
        <v>3</v>
      </c>
      <c r="O640" s="40">
        <v>2</v>
      </c>
      <c r="P640" s="40"/>
      <c r="Q640" s="40">
        <v>2</v>
      </c>
      <c r="R640" s="40">
        <v>1</v>
      </c>
      <c r="S640" s="40">
        <v>1</v>
      </c>
      <c r="T640" s="40">
        <v>4</v>
      </c>
      <c r="U640" s="40"/>
      <c r="V640" s="40"/>
      <c r="W640" s="40"/>
      <c r="X640" s="40">
        <v>6</v>
      </c>
      <c r="Y640" s="49"/>
      <c r="Z640" t="s">
        <v>5883</v>
      </c>
      <c r="AB640">
        <v>24</v>
      </c>
      <c r="AC640" s="50">
        <f t="array" ref="AC640">SUM((Q640:W640)/7)</f>
        <v>1.14285714285714</v>
      </c>
      <c r="AD640" s="75">
        <f>X640/AC640</f>
        <v>5.25</v>
      </c>
    </row>
    <row r="641" customHeight="1" spans="1:30">
      <c r="A641" s="31" t="s">
        <v>8803</v>
      </c>
      <c r="B641" s="31" t="s">
        <v>15</v>
      </c>
      <c r="C641" s="31" t="s">
        <v>8818</v>
      </c>
      <c r="D641" s="31" t="s">
        <v>8881</v>
      </c>
      <c r="E641" s="31" t="s">
        <v>16</v>
      </c>
      <c r="F641" s="31" t="s">
        <v>4720</v>
      </c>
      <c r="G641" s="32" t="s">
        <v>8836</v>
      </c>
      <c r="H641" s="33" t="s">
        <v>8809</v>
      </c>
      <c r="I641" s="37">
        <v>1.8</v>
      </c>
      <c r="J641" s="31" t="s">
        <v>8805</v>
      </c>
      <c r="K641" s="42" t="s">
        <v>4721</v>
      </c>
      <c r="L641" s="39" t="s">
        <v>4722</v>
      </c>
      <c r="M641" s="40">
        <v>24</v>
      </c>
      <c r="N641" s="40"/>
      <c r="O641" s="40"/>
      <c r="P641" s="40"/>
      <c r="Q641" s="40"/>
      <c r="R641" s="40"/>
      <c r="S641" s="40"/>
      <c r="T641" s="40">
        <v>4</v>
      </c>
      <c r="U641" s="40">
        <v>1</v>
      </c>
      <c r="V641" s="40">
        <v>1</v>
      </c>
      <c r="W641" s="40">
        <v>3</v>
      </c>
      <c r="X641" s="40">
        <v>15</v>
      </c>
      <c r="Y641" s="49"/>
      <c r="Z641" t="s">
        <v>5890</v>
      </c>
      <c r="AB641">
        <v>20</v>
      </c>
      <c r="AC641" s="50">
        <f t="array" ref="AC641">SUM((Q641:W641)/7)</f>
        <v>1.28571428571429</v>
      </c>
      <c r="AD641" s="51">
        <f>X641/AC641</f>
        <v>11.6666666666667</v>
      </c>
    </row>
    <row r="642" customHeight="1" spans="1:30">
      <c r="A642" s="31" t="s">
        <v>8803</v>
      </c>
      <c r="B642" s="31" t="s">
        <v>15</v>
      </c>
      <c r="C642" s="31" t="s">
        <v>8818</v>
      </c>
      <c r="D642" s="31" t="s">
        <v>8881</v>
      </c>
      <c r="E642" s="31" t="s">
        <v>16</v>
      </c>
      <c r="F642" s="31" t="s">
        <v>4720</v>
      </c>
      <c r="G642" s="32" t="s">
        <v>8836</v>
      </c>
      <c r="H642" s="33" t="s">
        <v>8810</v>
      </c>
      <c r="I642" s="37">
        <v>1.8</v>
      </c>
      <c r="J642" s="31" t="s">
        <v>8805</v>
      </c>
      <c r="K642" s="42" t="s">
        <v>4724</v>
      </c>
      <c r="L642" s="39" t="s">
        <v>4725</v>
      </c>
      <c r="M642" s="40">
        <v>38</v>
      </c>
      <c r="N642" s="40"/>
      <c r="O642" s="40">
        <v>1</v>
      </c>
      <c r="P642" s="40">
        <v>1</v>
      </c>
      <c r="Q642" s="40"/>
      <c r="R642" s="40"/>
      <c r="S642" s="40">
        <v>1</v>
      </c>
      <c r="T642" s="40"/>
      <c r="U642" s="40"/>
      <c r="V642" s="40"/>
      <c r="W642" s="40"/>
      <c r="X642" s="40">
        <v>35</v>
      </c>
      <c r="Y642" s="49"/>
      <c r="Z642" t="s">
        <v>5890</v>
      </c>
      <c r="AB642">
        <v>5</v>
      </c>
      <c r="AC642" s="50">
        <f t="array" ref="AC642">SUM((Q642:W642)/7)</f>
        <v>0.142857142857143</v>
      </c>
      <c r="AD642" s="51">
        <f>X642/AC642</f>
        <v>245</v>
      </c>
    </row>
    <row r="643" customHeight="1" spans="1:30">
      <c r="A643" s="31" t="s">
        <v>8803</v>
      </c>
      <c r="B643" s="31" t="s">
        <v>15</v>
      </c>
      <c r="C643" s="31" t="s">
        <v>8818</v>
      </c>
      <c r="D643" s="31" t="s">
        <v>8881</v>
      </c>
      <c r="E643" s="31" t="s">
        <v>16</v>
      </c>
      <c r="F643" s="31" t="s">
        <v>4720</v>
      </c>
      <c r="G643" s="32" t="s">
        <v>8836</v>
      </c>
      <c r="H643" s="33" t="s">
        <v>8811</v>
      </c>
      <c r="I643" s="37">
        <v>1.8</v>
      </c>
      <c r="J643" s="31" t="s">
        <v>8805</v>
      </c>
      <c r="K643" s="42" t="s">
        <v>4727</v>
      </c>
      <c r="L643" s="39" t="s">
        <v>4728</v>
      </c>
      <c r="M643" s="40">
        <v>37</v>
      </c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>
        <v>39</v>
      </c>
      <c r="Y643" s="49"/>
      <c r="Z643" t="s">
        <v>5890</v>
      </c>
      <c r="AB643"/>
      <c r="AC643" s="50">
        <f t="array" ref="AC643">SUM((Q643:W643)/7)</f>
        <v>0</v>
      </c>
      <c r="AD643" s="51"/>
    </row>
    <row r="644" customHeight="1" spans="1:30">
      <c r="A644" s="31" t="s">
        <v>8803</v>
      </c>
      <c r="B644" s="31" t="s">
        <v>15</v>
      </c>
      <c r="C644" s="31" t="s">
        <v>8818</v>
      </c>
      <c r="D644" s="31" t="s">
        <v>8881</v>
      </c>
      <c r="E644" s="31" t="s">
        <v>16</v>
      </c>
      <c r="F644" s="31" t="s">
        <v>4720</v>
      </c>
      <c r="G644" s="32" t="s">
        <v>8836</v>
      </c>
      <c r="H644" s="33" t="s">
        <v>8812</v>
      </c>
      <c r="I644" s="37">
        <v>1.8</v>
      </c>
      <c r="J644" s="31" t="s">
        <v>8805</v>
      </c>
      <c r="K644" s="42" t="s">
        <v>4730</v>
      </c>
      <c r="L644" s="39" t="s">
        <v>4731</v>
      </c>
      <c r="M644" s="40">
        <v>29</v>
      </c>
      <c r="N644" s="40"/>
      <c r="O644" s="40">
        <v>1</v>
      </c>
      <c r="P644" s="40"/>
      <c r="Q644" s="40"/>
      <c r="R644" s="40"/>
      <c r="S644" s="40"/>
      <c r="T644" s="40">
        <v>1</v>
      </c>
      <c r="U644" s="40"/>
      <c r="V644" s="40"/>
      <c r="W644" s="40"/>
      <c r="X644" s="40">
        <v>33</v>
      </c>
      <c r="Y644" s="49"/>
      <c r="Z644" t="s">
        <v>5890</v>
      </c>
      <c r="AB644">
        <v>4</v>
      </c>
      <c r="AC644" s="50">
        <f t="array" ref="AC644">SUM((Q644:W644)/7)</f>
        <v>0.142857142857143</v>
      </c>
      <c r="AD644" s="51">
        <f>X644/AC644</f>
        <v>231</v>
      </c>
    </row>
    <row r="645" customHeight="1" spans="1:30">
      <c r="A645" s="31" t="s">
        <v>8803</v>
      </c>
      <c r="B645" s="31" t="s">
        <v>15</v>
      </c>
      <c r="C645" s="31" t="s">
        <v>8818</v>
      </c>
      <c r="D645" s="31" t="s">
        <v>8881</v>
      </c>
      <c r="E645" s="31" t="s">
        <v>16</v>
      </c>
      <c r="F645" s="31" t="s">
        <v>4720</v>
      </c>
      <c r="G645" s="32" t="s">
        <v>8836</v>
      </c>
      <c r="H645" s="33" t="s">
        <v>8813</v>
      </c>
      <c r="I645" s="37">
        <v>1.8</v>
      </c>
      <c r="J645" s="31" t="s">
        <v>8805</v>
      </c>
      <c r="K645" s="42" t="s">
        <v>4733</v>
      </c>
      <c r="L645" s="39" t="s">
        <v>4734</v>
      </c>
      <c r="M645" s="40">
        <v>18</v>
      </c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>
        <v>18</v>
      </c>
      <c r="Y645" s="49">
        <v>1</v>
      </c>
      <c r="Z645" t="s">
        <v>5890</v>
      </c>
      <c r="AB645">
        <v>1</v>
      </c>
      <c r="AC645" s="50">
        <f t="array" ref="AC645">SUM((Q645:W645)/7)</f>
        <v>0</v>
      </c>
      <c r="AD645" s="51"/>
    </row>
    <row r="646" customHeight="1" spans="1:30">
      <c r="A646" s="31" t="s">
        <v>8803</v>
      </c>
      <c r="B646" s="31" t="s">
        <v>15</v>
      </c>
      <c r="C646" s="31" t="s">
        <v>8818</v>
      </c>
      <c r="D646" s="31" t="s">
        <v>8881</v>
      </c>
      <c r="E646" s="31" t="s">
        <v>16</v>
      </c>
      <c r="F646" s="31" t="s">
        <v>4720</v>
      </c>
      <c r="G646" s="32" t="s">
        <v>8836</v>
      </c>
      <c r="H646" s="33" t="s">
        <v>8809</v>
      </c>
      <c r="I646" s="37">
        <v>2.5</v>
      </c>
      <c r="J646" s="31" t="s">
        <v>8805</v>
      </c>
      <c r="K646" s="42" t="s">
        <v>4736</v>
      </c>
      <c r="L646" s="39" t="s">
        <v>4737</v>
      </c>
      <c r="M646" s="40">
        <v>33</v>
      </c>
      <c r="N646" s="40"/>
      <c r="O646" s="40"/>
      <c r="P646" s="40"/>
      <c r="Q646" s="40"/>
      <c r="R646" s="40"/>
      <c r="S646" s="40"/>
      <c r="T646" s="40">
        <v>1</v>
      </c>
      <c r="U646" s="40"/>
      <c r="V646" s="40">
        <v>1</v>
      </c>
      <c r="W646" s="40"/>
      <c r="X646" s="40">
        <v>31</v>
      </c>
      <c r="Y646" s="49">
        <v>5</v>
      </c>
      <c r="Z646" t="s">
        <v>5890</v>
      </c>
      <c r="AB646">
        <v>4</v>
      </c>
      <c r="AC646" s="50">
        <f t="array" ref="AC646">SUM((Q646:W646)/7)</f>
        <v>0.285714285714286</v>
      </c>
      <c r="AD646" s="51">
        <f>X646/AC646</f>
        <v>108.5</v>
      </c>
    </row>
    <row r="647" customHeight="1" spans="1:30">
      <c r="A647" s="31" t="s">
        <v>8803</v>
      </c>
      <c r="B647" s="31" t="s">
        <v>15</v>
      </c>
      <c r="C647" s="31" t="s">
        <v>8818</v>
      </c>
      <c r="D647" s="31" t="s">
        <v>8881</v>
      </c>
      <c r="E647" s="31" t="s">
        <v>16</v>
      </c>
      <c r="F647" s="31" t="s">
        <v>4720</v>
      </c>
      <c r="G647" s="32" t="s">
        <v>8836</v>
      </c>
      <c r="H647" s="33" t="s">
        <v>8810</v>
      </c>
      <c r="I647" s="37">
        <v>2.5</v>
      </c>
      <c r="J647" s="31" t="s">
        <v>8805</v>
      </c>
      <c r="K647" s="42" t="s">
        <v>4739</v>
      </c>
      <c r="L647" s="39" t="s">
        <v>4740</v>
      </c>
      <c r="M647" s="40">
        <v>32</v>
      </c>
      <c r="N647" s="40">
        <v>1</v>
      </c>
      <c r="O647" s="40"/>
      <c r="P647" s="40"/>
      <c r="Q647" s="40">
        <v>1</v>
      </c>
      <c r="R647" s="40"/>
      <c r="S647" s="40"/>
      <c r="T647" s="40">
        <v>1</v>
      </c>
      <c r="U647" s="40"/>
      <c r="V647" s="40"/>
      <c r="W647" s="40"/>
      <c r="X647" s="40">
        <v>29</v>
      </c>
      <c r="Y647" s="49"/>
      <c r="Z647" t="s">
        <v>5890</v>
      </c>
      <c r="AB647">
        <v>6</v>
      </c>
      <c r="AC647" s="50">
        <f t="array" ref="AC647">SUM((Q647:W647)/7)</f>
        <v>0.285714285714286</v>
      </c>
      <c r="AD647" s="51">
        <f>X647/AC647</f>
        <v>101.5</v>
      </c>
    </row>
    <row r="648" customHeight="1" spans="1:30">
      <c r="A648" s="31" t="s">
        <v>8803</v>
      </c>
      <c r="B648" s="31" t="s">
        <v>15</v>
      </c>
      <c r="C648" s="31" t="s">
        <v>8818</v>
      </c>
      <c r="D648" s="31" t="s">
        <v>8881</v>
      </c>
      <c r="E648" s="31" t="s">
        <v>16</v>
      </c>
      <c r="F648" s="31" t="s">
        <v>4720</v>
      </c>
      <c r="G648" s="32" t="s">
        <v>8836</v>
      </c>
      <c r="H648" s="33" t="s">
        <v>8811</v>
      </c>
      <c r="I648" s="37">
        <v>2.5</v>
      </c>
      <c r="J648" s="31" t="s">
        <v>8805</v>
      </c>
      <c r="K648" s="42" t="s">
        <v>4742</v>
      </c>
      <c r="L648" s="39" t="s">
        <v>4743</v>
      </c>
      <c r="M648" s="40">
        <v>40</v>
      </c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>
        <v>40</v>
      </c>
      <c r="Y648" s="49"/>
      <c r="Z648" t="s">
        <v>5890</v>
      </c>
      <c r="AB648"/>
      <c r="AC648" s="50">
        <f t="array" ref="AC648">SUM((Q648:W648)/7)</f>
        <v>0</v>
      </c>
      <c r="AD648" s="51"/>
    </row>
    <row r="649" customHeight="1" spans="1:30">
      <c r="A649" s="31" t="s">
        <v>8803</v>
      </c>
      <c r="B649" s="31" t="s">
        <v>15</v>
      </c>
      <c r="C649" s="31" t="s">
        <v>8818</v>
      </c>
      <c r="D649" s="31" t="s">
        <v>8881</v>
      </c>
      <c r="E649" s="31" t="s">
        <v>16</v>
      </c>
      <c r="F649" s="31" t="s">
        <v>4720</v>
      </c>
      <c r="G649" s="32" t="s">
        <v>8836</v>
      </c>
      <c r="H649" s="33" t="s">
        <v>8812</v>
      </c>
      <c r="I649" s="37">
        <v>2.5</v>
      </c>
      <c r="J649" s="31" t="s">
        <v>8805</v>
      </c>
      <c r="K649" s="42" t="s">
        <v>4745</v>
      </c>
      <c r="L649" s="39" t="s">
        <v>4746</v>
      </c>
      <c r="M649" s="40">
        <v>40</v>
      </c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>
        <v>40</v>
      </c>
      <c r="Y649" s="49"/>
      <c r="Z649" t="s">
        <v>5890</v>
      </c>
      <c r="AB649"/>
      <c r="AC649" s="50">
        <f t="array" ref="AC649">SUM((Q649:W649)/7)</f>
        <v>0</v>
      </c>
      <c r="AD649" s="51"/>
    </row>
    <row r="650" customHeight="1" spans="1:30">
      <c r="A650" s="31" t="s">
        <v>8803</v>
      </c>
      <c r="B650" s="31" t="s">
        <v>15</v>
      </c>
      <c r="C650" s="31" t="s">
        <v>8818</v>
      </c>
      <c r="D650" s="31" t="s">
        <v>8881</v>
      </c>
      <c r="E650" s="31" t="s">
        <v>16</v>
      </c>
      <c r="F650" s="31" t="s">
        <v>4720</v>
      </c>
      <c r="G650" s="32" t="s">
        <v>8836</v>
      </c>
      <c r="H650" s="33" t="s">
        <v>8813</v>
      </c>
      <c r="I650" s="37">
        <v>2.5</v>
      </c>
      <c r="J650" s="31" t="s">
        <v>8805</v>
      </c>
      <c r="K650" s="42" t="s">
        <v>6226</v>
      </c>
      <c r="L650" s="39" t="s">
        <v>6227</v>
      </c>
      <c r="M650" s="40">
        <v>18</v>
      </c>
      <c r="N650" s="40"/>
      <c r="O650" s="40"/>
      <c r="P650" s="40">
        <v>1</v>
      </c>
      <c r="Q650" s="40"/>
      <c r="R650" s="40"/>
      <c r="S650" s="40"/>
      <c r="T650" s="40"/>
      <c r="U650" s="40"/>
      <c r="V650" s="40"/>
      <c r="W650" s="40"/>
      <c r="X650" s="40">
        <v>17</v>
      </c>
      <c r="Y650" s="49"/>
      <c r="Z650" t="s">
        <v>5890</v>
      </c>
      <c r="AB650">
        <v>3</v>
      </c>
      <c r="AC650" s="50">
        <f t="array" ref="AC650">SUM((Q650:W650)/7)</f>
        <v>0</v>
      </c>
      <c r="AD650" s="51"/>
    </row>
    <row r="651" customHeight="1" spans="1:30">
      <c r="A651" s="31" t="s">
        <v>8803</v>
      </c>
      <c r="B651" s="31" t="s">
        <v>15</v>
      </c>
      <c r="C651" s="31" t="s">
        <v>8818</v>
      </c>
      <c r="D651" s="31" t="s">
        <v>8882</v>
      </c>
      <c r="E651" s="31" t="s">
        <v>16</v>
      </c>
      <c r="F651" s="31" t="s">
        <v>3624</v>
      </c>
      <c r="G651" s="32" t="s">
        <v>8836</v>
      </c>
      <c r="H651" s="33" t="s">
        <v>8808</v>
      </c>
      <c r="I651" s="37">
        <v>1.8</v>
      </c>
      <c r="J651" s="31" t="s">
        <v>8805</v>
      </c>
      <c r="K651" s="42" t="s">
        <v>8883</v>
      </c>
      <c r="L651" s="39" t="s">
        <v>8884</v>
      </c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9"/>
      <c r="AA651" s="82" t="s">
        <v>8885</v>
      </c>
      <c r="AB651"/>
      <c r="AC651" s="50">
        <f t="array" ref="AC651">SUM((Q651:W651)/7)</f>
        <v>0</v>
      </c>
      <c r="AD651" s="75"/>
    </row>
    <row r="652" customHeight="1" spans="1:30">
      <c r="A652" s="31" t="s">
        <v>8803</v>
      </c>
      <c r="B652" s="31" t="s">
        <v>15</v>
      </c>
      <c r="C652" s="31" t="s">
        <v>8818</v>
      </c>
      <c r="D652" s="31" t="s">
        <v>8882</v>
      </c>
      <c r="E652" s="31" t="s">
        <v>16</v>
      </c>
      <c r="F652" s="31" t="s">
        <v>3624</v>
      </c>
      <c r="G652" s="32" t="s">
        <v>8836</v>
      </c>
      <c r="H652" s="33" t="s">
        <v>8809</v>
      </c>
      <c r="I652" s="37">
        <v>1.8</v>
      </c>
      <c r="J652" s="31" t="s">
        <v>8805</v>
      </c>
      <c r="K652" s="42" t="s">
        <v>8886</v>
      </c>
      <c r="L652" s="39" t="s">
        <v>8887</v>
      </c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9"/>
      <c r="AA652" s="82" t="s">
        <v>8885</v>
      </c>
      <c r="AB652"/>
      <c r="AC652" s="50">
        <f t="array" ref="AC652">SUM((Q652:W652)/7)</f>
        <v>0</v>
      </c>
      <c r="AD652" s="75"/>
    </row>
    <row r="653" customHeight="1" spans="1:30">
      <c r="A653" s="31" t="s">
        <v>8803</v>
      </c>
      <c r="B653" s="31" t="s">
        <v>15</v>
      </c>
      <c r="C653" s="31" t="s">
        <v>8818</v>
      </c>
      <c r="D653" s="31" t="s">
        <v>8882</v>
      </c>
      <c r="E653" s="31" t="s">
        <v>16</v>
      </c>
      <c r="F653" s="31" t="s">
        <v>3624</v>
      </c>
      <c r="G653" s="32" t="s">
        <v>8836</v>
      </c>
      <c r="H653" s="33" t="s">
        <v>8810</v>
      </c>
      <c r="I653" s="37">
        <v>1.8</v>
      </c>
      <c r="J653" s="31" t="s">
        <v>8805</v>
      </c>
      <c r="K653" s="42" t="s">
        <v>8888</v>
      </c>
      <c r="L653" s="39" t="s">
        <v>8889</v>
      </c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9"/>
      <c r="AA653" s="82" t="s">
        <v>8885</v>
      </c>
      <c r="AB653"/>
      <c r="AC653" s="50">
        <f t="array" ref="AC653">SUM((Q653:W653)/7)</f>
        <v>0</v>
      </c>
      <c r="AD653" s="75"/>
    </row>
    <row r="654" customHeight="1" spans="1:30">
      <c r="A654" s="31" t="s">
        <v>8803</v>
      </c>
      <c r="B654" s="31" t="s">
        <v>15</v>
      </c>
      <c r="C654" s="31" t="s">
        <v>8818</v>
      </c>
      <c r="D654" s="31" t="s">
        <v>8882</v>
      </c>
      <c r="E654" s="31" t="s">
        <v>16</v>
      </c>
      <c r="F654" s="31" t="s">
        <v>3624</v>
      </c>
      <c r="G654" s="32" t="s">
        <v>8836</v>
      </c>
      <c r="H654" s="33" t="s">
        <v>8811</v>
      </c>
      <c r="I654" s="37">
        <v>1.8</v>
      </c>
      <c r="J654" s="31" t="s">
        <v>8805</v>
      </c>
      <c r="K654" s="42" t="s">
        <v>6229</v>
      </c>
      <c r="L654" s="39" t="s">
        <v>6230</v>
      </c>
      <c r="M654" s="40">
        <v>0</v>
      </c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>
        <v>0</v>
      </c>
      <c r="Y654" s="49">
        <v>5</v>
      </c>
      <c r="Z654" t="s">
        <v>5883</v>
      </c>
      <c r="AA654" s="82" t="s">
        <v>8885</v>
      </c>
      <c r="AB654"/>
      <c r="AC654" s="50">
        <f t="array" ref="AC654">SUM((Q654:W654)/7)</f>
        <v>0</v>
      </c>
      <c r="AD654" s="51"/>
    </row>
    <row r="655" customHeight="1" spans="1:30">
      <c r="A655" s="31" t="s">
        <v>8803</v>
      </c>
      <c r="B655" s="31" t="s">
        <v>15</v>
      </c>
      <c r="C655" s="31" t="s">
        <v>8818</v>
      </c>
      <c r="D655" s="31" t="s">
        <v>8882</v>
      </c>
      <c r="E655" s="31" t="s">
        <v>16</v>
      </c>
      <c r="F655" s="31" t="s">
        <v>3624</v>
      </c>
      <c r="G655" s="32" t="s">
        <v>8836</v>
      </c>
      <c r="H655" s="33" t="s">
        <v>8812</v>
      </c>
      <c r="I655" s="37">
        <v>1.8</v>
      </c>
      <c r="J655" s="31" t="s">
        <v>8805</v>
      </c>
      <c r="K655" s="42" t="s">
        <v>6232</v>
      </c>
      <c r="L655" s="39" t="s">
        <v>6233</v>
      </c>
      <c r="M655" s="40">
        <v>0</v>
      </c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>
        <v>0</v>
      </c>
      <c r="Y655" s="49">
        <v>10</v>
      </c>
      <c r="Z655" t="s">
        <v>5883</v>
      </c>
      <c r="AA655" s="82" t="s">
        <v>8885</v>
      </c>
      <c r="AB655"/>
      <c r="AC655" s="50">
        <f t="array" ref="AC655">SUM((Q655:W655)/7)</f>
        <v>0</v>
      </c>
      <c r="AD655" s="51"/>
    </row>
    <row r="656" customHeight="1" spans="1:30">
      <c r="A656" s="31" t="s">
        <v>8803</v>
      </c>
      <c r="B656" s="31" t="s">
        <v>15</v>
      </c>
      <c r="C656" s="31" t="s">
        <v>8818</v>
      </c>
      <c r="D656" s="31" t="s">
        <v>8882</v>
      </c>
      <c r="E656" s="31" t="s">
        <v>16</v>
      </c>
      <c r="F656" s="31" t="s">
        <v>3624</v>
      </c>
      <c r="G656" s="32" t="s">
        <v>8836</v>
      </c>
      <c r="H656" s="33" t="s">
        <v>8813</v>
      </c>
      <c r="I656" s="37">
        <v>1.8</v>
      </c>
      <c r="J656" s="31" t="s">
        <v>8805</v>
      </c>
      <c r="K656" s="42" t="s">
        <v>6235</v>
      </c>
      <c r="L656" s="39" t="s">
        <v>6236</v>
      </c>
      <c r="M656" s="40">
        <v>0</v>
      </c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>
        <v>0</v>
      </c>
      <c r="Y656" s="49">
        <v>10</v>
      </c>
      <c r="Z656" t="s">
        <v>5883</v>
      </c>
      <c r="AA656" s="82" t="s">
        <v>8885</v>
      </c>
      <c r="AB656"/>
      <c r="AC656" s="50">
        <f t="array" ref="AC656">SUM((Q656:W656)/7)</f>
        <v>0</v>
      </c>
      <c r="AD656" s="51"/>
    </row>
    <row r="657" customHeight="1" spans="1:30">
      <c r="A657" s="31" t="s">
        <v>8803</v>
      </c>
      <c r="B657" s="31" t="s">
        <v>15</v>
      </c>
      <c r="C657" s="31" t="s">
        <v>8818</v>
      </c>
      <c r="D657" s="31" t="s">
        <v>8882</v>
      </c>
      <c r="E657" s="31" t="s">
        <v>16</v>
      </c>
      <c r="F657" s="31" t="s">
        <v>3624</v>
      </c>
      <c r="G657" s="32" t="s">
        <v>8836</v>
      </c>
      <c r="H657" s="33" t="s">
        <v>8808</v>
      </c>
      <c r="I657" s="37">
        <v>2.5</v>
      </c>
      <c r="J657" s="31" t="s">
        <v>8805</v>
      </c>
      <c r="K657" s="42" t="s">
        <v>8890</v>
      </c>
      <c r="L657" s="39" t="s">
        <v>8891</v>
      </c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9"/>
      <c r="AA657" s="82" t="s">
        <v>8885</v>
      </c>
      <c r="AB657"/>
      <c r="AC657" s="50">
        <f t="array" ref="AC657">SUM((Q657:W657)/7)</f>
        <v>0</v>
      </c>
      <c r="AD657" s="75"/>
    </row>
    <row r="658" customHeight="1" spans="1:30">
      <c r="A658" s="31" t="s">
        <v>8803</v>
      </c>
      <c r="B658" s="31" t="s">
        <v>15</v>
      </c>
      <c r="C658" s="31" t="s">
        <v>8818</v>
      </c>
      <c r="D658" s="31" t="s">
        <v>8882</v>
      </c>
      <c r="E658" s="31" t="s">
        <v>16</v>
      </c>
      <c r="F658" s="31" t="s">
        <v>3624</v>
      </c>
      <c r="G658" s="32" t="s">
        <v>8836</v>
      </c>
      <c r="H658" s="33" t="s">
        <v>8809</v>
      </c>
      <c r="I658" s="37">
        <v>2.5</v>
      </c>
      <c r="J658" s="31" t="s">
        <v>8805</v>
      </c>
      <c r="K658" s="42" t="s">
        <v>8892</v>
      </c>
      <c r="L658" s="39" t="s">
        <v>8893</v>
      </c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9"/>
      <c r="AA658" s="82" t="s">
        <v>8885</v>
      </c>
      <c r="AB658"/>
      <c r="AC658" s="50">
        <f t="array" ref="AC658">SUM((Q658:W658)/7)</f>
        <v>0</v>
      </c>
      <c r="AD658" s="75"/>
    </row>
    <row r="659" customHeight="1" spans="1:30">
      <c r="A659" s="31" t="s">
        <v>8803</v>
      </c>
      <c r="B659" s="31" t="s">
        <v>15</v>
      </c>
      <c r="C659" s="31" t="s">
        <v>8818</v>
      </c>
      <c r="D659" s="31" t="s">
        <v>8882</v>
      </c>
      <c r="E659" s="31" t="s">
        <v>16</v>
      </c>
      <c r="F659" s="31" t="s">
        <v>3624</v>
      </c>
      <c r="G659" s="32" t="s">
        <v>8836</v>
      </c>
      <c r="H659" s="33" t="s">
        <v>8810</v>
      </c>
      <c r="I659" s="37">
        <v>2.5</v>
      </c>
      <c r="J659" s="31" t="s">
        <v>8805</v>
      </c>
      <c r="K659" s="42" t="s">
        <v>8894</v>
      </c>
      <c r="L659" s="39" t="s">
        <v>8895</v>
      </c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9"/>
      <c r="AA659" s="82" t="s">
        <v>8885</v>
      </c>
      <c r="AB659"/>
      <c r="AC659" s="50">
        <f t="array" ref="AC659">SUM((Q659:W659)/7)</f>
        <v>0</v>
      </c>
      <c r="AD659" s="75"/>
    </row>
    <row r="660" customHeight="1" spans="1:30">
      <c r="A660" s="31" t="s">
        <v>8803</v>
      </c>
      <c r="B660" s="31" t="s">
        <v>15</v>
      </c>
      <c r="C660" s="31" t="s">
        <v>8818</v>
      </c>
      <c r="D660" s="31" t="s">
        <v>8882</v>
      </c>
      <c r="E660" s="31" t="s">
        <v>16</v>
      </c>
      <c r="F660" s="31" t="s">
        <v>3624</v>
      </c>
      <c r="G660" s="32" t="s">
        <v>8836</v>
      </c>
      <c r="H660" s="33" t="s">
        <v>8811</v>
      </c>
      <c r="I660" s="37">
        <v>2.5</v>
      </c>
      <c r="J660" s="31" t="s">
        <v>8805</v>
      </c>
      <c r="K660" s="42" t="s">
        <v>6238</v>
      </c>
      <c r="L660" s="39" t="s">
        <v>6239</v>
      </c>
      <c r="M660" s="40">
        <v>0</v>
      </c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>
        <v>11</v>
      </c>
      <c r="Y660" s="49">
        <v>22</v>
      </c>
      <c r="Z660" t="s">
        <v>5883</v>
      </c>
      <c r="AA660" s="82" t="s">
        <v>8885</v>
      </c>
      <c r="AB660"/>
      <c r="AC660" s="50">
        <f t="array" ref="AC660">SUM((Q660:W660)/7)</f>
        <v>0</v>
      </c>
      <c r="AD660" s="51"/>
    </row>
    <row r="661" customHeight="1" spans="1:30">
      <c r="A661" s="31" t="s">
        <v>8803</v>
      </c>
      <c r="B661" s="31" t="s">
        <v>15</v>
      </c>
      <c r="C661" s="31" t="s">
        <v>8818</v>
      </c>
      <c r="D661" s="31" t="s">
        <v>8882</v>
      </c>
      <c r="E661" s="31" t="s">
        <v>16</v>
      </c>
      <c r="F661" s="31" t="s">
        <v>3624</v>
      </c>
      <c r="G661" s="32" t="s">
        <v>8836</v>
      </c>
      <c r="H661" s="33" t="s">
        <v>8812</v>
      </c>
      <c r="I661" s="37">
        <v>2.5</v>
      </c>
      <c r="J661" s="31" t="s">
        <v>8805</v>
      </c>
      <c r="K661" s="42" t="s">
        <v>6241</v>
      </c>
      <c r="L661" s="39" t="s">
        <v>6242</v>
      </c>
      <c r="M661" s="40">
        <v>0</v>
      </c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>
        <v>0</v>
      </c>
      <c r="Y661" s="49"/>
      <c r="Z661" t="s">
        <v>5883</v>
      </c>
      <c r="AA661" s="82" t="s">
        <v>8885</v>
      </c>
      <c r="AB661"/>
      <c r="AC661" s="50">
        <f t="array" ref="AC661">SUM((Q661:W661)/7)</f>
        <v>0</v>
      </c>
      <c r="AD661" s="51"/>
    </row>
    <row r="662" customHeight="1" spans="1:30">
      <c r="A662" s="31" t="s">
        <v>8803</v>
      </c>
      <c r="B662" s="31" t="s">
        <v>15</v>
      </c>
      <c r="C662" s="31" t="s">
        <v>8818</v>
      </c>
      <c r="D662" s="31" t="s">
        <v>8882</v>
      </c>
      <c r="E662" s="31" t="s">
        <v>16</v>
      </c>
      <c r="F662" s="31" t="s">
        <v>3624</v>
      </c>
      <c r="G662" s="32" t="s">
        <v>8836</v>
      </c>
      <c r="H662" s="33" t="s">
        <v>8813</v>
      </c>
      <c r="I662" s="37">
        <v>2.5</v>
      </c>
      <c r="J662" s="31" t="s">
        <v>8805</v>
      </c>
      <c r="K662" s="42" t="s">
        <v>6244</v>
      </c>
      <c r="L662" s="39" t="s">
        <v>6245</v>
      </c>
      <c r="M662" s="40">
        <v>0</v>
      </c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>
        <v>8</v>
      </c>
      <c r="Y662" s="49">
        <v>28</v>
      </c>
      <c r="Z662" t="s">
        <v>5883</v>
      </c>
      <c r="AA662" s="82" t="s">
        <v>8885</v>
      </c>
      <c r="AB662"/>
      <c r="AC662" s="50">
        <f t="array" ref="AC662">SUM((Q662:W662)/7)</f>
        <v>0</v>
      </c>
      <c r="AD662" s="51"/>
    </row>
    <row r="663" customHeight="1" spans="1:30">
      <c r="A663" s="31" t="s">
        <v>8803</v>
      </c>
      <c r="B663" s="31" t="s">
        <v>15</v>
      </c>
      <c r="C663" s="31" t="s">
        <v>8818</v>
      </c>
      <c r="D663" s="31" t="s">
        <v>8882</v>
      </c>
      <c r="E663" s="31" t="s">
        <v>21</v>
      </c>
      <c r="F663" s="31" t="s">
        <v>3624</v>
      </c>
      <c r="G663" s="32" t="s">
        <v>8836</v>
      </c>
      <c r="H663" s="33" t="s">
        <v>8809</v>
      </c>
      <c r="I663" s="37">
        <v>2.5</v>
      </c>
      <c r="J663" s="31" t="s">
        <v>8805</v>
      </c>
      <c r="K663" s="39" t="s">
        <v>6247</v>
      </c>
      <c r="L663" s="39" t="s">
        <v>6248</v>
      </c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9"/>
      <c r="AA663" s="82" t="s">
        <v>8885</v>
      </c>
      <c r="AB663"/>
      <c r="AC663" s="50">
        <f t="array" ref="AC663">SUM((Q663:W663)/7)</f>
        <v>0</v>
      </c>
      <c r="AD663" s="75"/>
    </row>
    <row r="664" customHeight="1" spans="1:30">
      <c r="A664" s="31" t="s">
        <v>8803</v>
      </c>
      <c r="B664" s="31" t="s">
        <v>15</v>
      </c>
      <c r="C664" s="31" t="s">
        <v>8818</v>
      </c>
      <c r="D664" s="31" t="s">
        <v>8882</v>
      </c>
      <c r="E664" s="31" t="s">
        <v>21</v>
      </c>
      <c r="F664" s="31" t="s">
        <v>3624</v>
      </c>
      <c r="G664" s="32" t="s">
        <v>8836</v>
      </c>
      <c r="H664" s="33" t="s">
        <v>8810</v>
      </c>
      <c r="I664" s="37">
        <v>2.5</v>
      </c>
      <c r="J664" s="31" t="s">
        <v>8805</v>
      </c>
      <c r="K664" s="39" t="s">
        <v>6250</v>
      </c>
      <c r="L664" s="39" t="s">
        <v>6251</v>
      </c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9"/>
      <c r="AA664" s="82" t="s">
        <v>8885</v>
      </c>
      <c r="AB664"/>
      <c r="AC664" s="50">
        <f t="array" ref="AC664">SUM((Q664:W664)/7)</f>
        <v>0</v>
      </c>
      <c r="AD664" s="75"/>
    </row>
    <row r="665" customHeight="1" spans="1:30">
      <c r="A665" s="31" t="s">
        <v>8803</v>
      </c>
      <c r="B665" s="31" t="s">
        <v>15</v>
      </c>
      <c r="C665" s="31" t="s">
        <v>8818</v>
      </c>
      <c r="D665" s="31" t="s">
        <v>8882</v>
      </c>
      <c r="E665" s="31" t="s">
        <v>21</v>
      </c>
      <c r="F665" s="31" t="s">
        <v>3624</v>
      </c>
      <c r="G665" s="32" t="s">
        <v>8836</v>
      </c>
      <c r="H665" s="33" t="s">
        <v>8811</v>
      </c>
      <c r="I665" s="37">
        <v>2.5</v>
      </c>
      <c r="J665" s="31" t="s">
        <v>8805</v>
      </c>
      <c r="K665" s="39" t="s">
        <v>6253</v>
      </c>
      <c r="L665" s="39" t="s">
        <v>6254</v>
      </c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9"/>
      <c r="AA665" s="82" t="s">
        <v>8885</v>
      </c>
      <c r="AB665"/>
      <c r="AC665" s="50">
        <f t="array" ref="AC665">SUM((Q665:W665)/7)</f>
        <v>0</v>
      </c>
      <c r="AD665" s="75"/>
    </row>
    <row r="666" customHeight="1" spans="1:30">
      <c r="A666" s="31" t="s">
        <v>8803</v>
      </c>
      <c r="B666" s="31" t="s">
        <v>15</v>
      </c>
      <c r="C666" s="31" t="s">
        <v>8818</v>
      </c>
      <c r="D666" s="31" t="s">
        <v>8882</v>
      </c>
      <c r="E666" s="31" t="s">
        <v>21</v>
      </c>
      <c r="F666" s="31" t="s">
        <v>3624</v>
      </c>
      <c r="G666" s="32" t="s">
        <v>8836</v>
      </c>
      <c r="H666" s="33" t="s">
        <v>8812</v>
      </c>
      <c r="I666" s="37">
        <v>2.5</v>
      </c>
      <c r="J666" s="31" t="s">
        <v>8805</v>
      </c>
      <c r="K666" s="39" t="s">
        <v>6256</v>
      </c>
      <c r="L666" s="39" t="s">
        <v>6257</v>
      </c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9"/>
      <c r="AA666" s="82" t="s">
        <v>8885</v>
      </c>
      <c r="AB666"/>
      <c r="AC666" s="50">
        <f t="array" ref="AC666">SUM((Q666:W666)/7)</f>
        <v>0</v>
      </c>
      <c r="AD666" s="75"/>
    </row>
    <row r="667" customHeight="1" spans="1:30">
      <c r="A667" s="31" t="s">
        <v>8803</v>
      </c>
      <c r="B667" s="31" t="s">
        <v>15</v>
      </c>
      <c r="C667" s="31" t="s">
        <v>8818</v>
      </c>
      <c r="D667" s="31" t="s">
        <v>8882</v>
      </c>
      <c r="E667" s="31" t="s">
        <v>29</v>
      </c>
      <c r="F667" s="31" t="s">
        <v>3624</v>
      </c>
      <c r="G667" s="32" t="s">
        <v>8836</v>
      </c>
      <c r="H667" s="33" t="s">
        <v>8809</v>
      </c>
      <c r="I667" s="37">
        <v>2.5</v>
      </c>
      <c r="J667" s="31" t="s">
        <v>8805</v>
      </c>
      <c r="K667" s="39" t="s">
        <v>6259</v>
      </c>
      <c r="L667" s="39" t="s">
        <v>6260</v>
      </c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9"/>
      <c r="AA667" s="82" t="s">
        <v>8885</v>
      </c>
      <c r="AB667"/>
      <c r="AC667" s="50">
        <f t="array" ref="AC667">SUM((Q667:W667)/7)</f>
        <v>0</v>
      </c>
      <c r="AD667" s="75"/>
    </row>
    <row r="668" customHeight="1" spans="1:30">
      <c r="A668" s="31" t="s">
        <v>8803</v>
      </c>
      <c r="B668" s="31" t="s">
        <v>15</v>
      </c>
      <c r="C668" s="31" t="s">
        <v>8818</v>
      </c>
      <c r="D668" s="31" t="s">
        <v>8882</v>
      </c>
      <c r="E668" s="31" t="s">
        <v>29</v>
      </c>
      <c r="F668" s="31" t="s">
        <v>3624</v>
      </c>
      <c r="G668" s="32" t="s">
        <v>8836</v>
      </c>
      <c r="H668" s="33" t="s">
        <v>8810</v>
      </c>
      <c r="I668" s="37">
        <v>2.5</v>
      </c>
      <c r="J668" s="31" t="s">
        <v>8805</v>
      </c>
      <c r="K668" s="39" t="s">
        <v>6262</v>
      </c>
      <c r="L668" s="39" t="s">
        <v>6263</v>
      </c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9"/>
      <c r="AA668" s="82" t="s">
        <v>8885</v>
      </c>
      <c r="AB668"/>
      <c r="AC668" s="50">
        <f t="array" ref="AC668">SUM((Q668:W668)/7)</f>
        <v>0</v>
      </c>
      <c r="AD668" s="75"/>
    </row>
    <row r="669" customHeight="1" spans="1:30">
      <c r="A669" s="31" t="s">
        <v>8803</v>
      </c>
      <c r="B669" s="31" t="s">
        <v>15</v>
      </c>
      <c r="C669" s="31" t="s">
        <v>8818</v>
      </c>
      <c r="D669" s="31" t="s">
        <v>8882</v>
      </c>
      <c r="E669" s="31" t="s">
        <v>29</v>
      </c>
      <c r="F669" s="31" t="s">
        <v>3624</v>
      </c>
      <c r="G669" s="32" t="s">
        <v>8836</v>
      </c>
      <c r="H669" s="33" t="s">
        <v>8811</v>
      </c>
      <c r="I669" s="37">
        <v>2.5</v>
      </c>
      <c r="J669" s="31" t="s">
        <v>8805</v>
      </c>
      <c r="K669" s="39" t="s">
        <v>6265</v>
      </c>
      <c r="L669" s="39" t="s">
        <v>6266</v>
      </c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9"/>
      <c r="AA669" s="82" t="s">
        <v>8885</v>
      </c>
      <c r="AB669"/>
      <c r="AC669" s="50">
        <f t="array" ref="AC669">SUM((Q669:W669)/7)</f>
        <v>0</v>
      </c>
      <c r="AD669" s="75"/>
    </row>
    <row r="670" customHeight="1" spans="1:30">
      <c r="A670" s="31" t="s">
        <v>8803</v>
      </c>
      <c r="B670" s="31" t="s">
        <v>15</v>
      </c>
      <c r="C670" s="31" t="s">
        <v>8818</v>
      </c>
      <c r="D670" s="31" t="s">
        <v>8882</v>
      </c>
      <c r="E670" s="31" t="s">
        <v>29</v>
      </c>
      <c r="F670" s="31" t="s">
        <v>3624</v>
      </c>
      <c r="G670" s="32" t="s">
        <v>8836</v>
      </c>
      <c r="H670" s="33" t="s">
        <v>8812</v>
      </c>
      <c r="I670" s="37">
        <v>2.5</v>
      </c>
      <c r="J670" s="31" t="s">
        <v>8805</v>
      </c>
      <c r="K670" s="39" t="s">
        <v>6268</v>
      </c>
      <c r="L670" s="39" t="s">
        <v>6269</v>
      </c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9"/>
      <c r="AA670" s="82" t="s">
        <v>8885</v>
      </c>
      <c r="AB670"/>
      <c r="AC670" s="50">
        <f t="array" ref="AC670">SUM((Q670:W670)/7)</f>
        <v>0</v>
      </c>
      <c r="AD670" s="75"/>
    </row>
    <row r="671" customHeight="1" spans="1:30">
      <c r="A671" s="31" t="s">
        <v>8803</v>
      </c>
      <c r="B671" s="31" t="s">
        <v>15</v>
      </c>
      <c r="C671" s="31" t="s">
        <v>8818</v>
      </c>
      <c r="D671" s="31" t="s">
        <v>8896</v>
      </c>
      <c r="E671" s="31" t="s">
        <v>16</v>
      </c>
      <c r="F671" s="31" t="s">
        <v>413</v>
      </c>
      <c r="G671" s="32" t="s">
        <v>8817</v>
      </c>
      <c r="H671" s="33" t="s">
        <v>8808</v>
      </c>
      <c r="I671" s="37">
        <v>1.8</v>
      </c>
      <c r="J671" s="31" t="s">
        <v>8805</v>
      </c>
      <c r="K671" s="42" t="s">
        <v>6271</v>
      </c>
      <c r="L671" s="39" t="s">
        <v>6272</v>
      </c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>
        <v>24</v>
      </c>
      <c r="Y671" s="49">
        <v>6</v>
      </c>
      <c r="Z671" t="s">
        <v>5812</v>
      </c>
      <c r="AA671" s="83" t="s">
        <v>8897</v>
      </c>
      <c r="AB671"/>
      <c r="AC671" s="50">
        <f t="array" ref="AC671">SUM((Q671:W671)/7)</f>
        <v>0</v>
      </c>
      <c r="AD671" s="51"/>
    </row>
    <row r="672" customHeight="1" spans="1:30">
      <c r="A672" s="31" t="s">
        <v>8803</v>
      </c>
      <c r="B672" s="31" t="s">
        <v>15</v>
      </c>
      <c r="C672" s="31" t="s">
        <v>8818</v>
      </c>
      <c r="D672" s="31" t="s">
        <v>8896</v>
      </c>
      <c r="E672" s="31" t="s">
        <v>16</v>
      </c>
      <c r="F672" s="31" t="s">
        <v>413</v>
      </c>
      <c r="G672" s="32" t="s">
        <v>8817</v>
      </c>
      <c r="H672" s="33" t="s">
        <v>8809</v>
      </c>
      <c r="I672" s="37">
        <v>1.8</v>
      </c>
      <c r="J672" s="31" t="s">
        <v>8805</v>
      </c>
      <c r="K672" s="42" t="s">
        <v>6274</v>
      </c>
      <c r="L672" s="39" t="s">
        <v>6275</v>
      </c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>
        <v>12</v>
      </c>
      <c r="Y672" s="49">
        <v>11</v>
      </c>
      <c r="Z672" t="s">
        <v>5812</v>
      </c>
      <c r="AA672" s="83" t="s">
        <v>8897</v>
      </c>
      <c r="AB672"/>
      <c r="AC672" s="50">
        <f t="array" ref="AC672">SUM((Q672:W672)/7)</f>
        <v>0</v>
      </c>
      <c r="AD672" s="51"/>
    </row>
    <row r="673" customHeight="1" spans="1:30">
      <c r="A673" s="31" t="s">
        <v>8803</v>
      </c>
      <c r="B673" s="31" t="s">
        <v>15</v>
      </c>
      <c r="C673" s="31" t="s">
        <v>8818</v>
      </c>
      <c r="D673" s="31" t="s">
        <v>8896</v>
      </c>
      <c r="E673" s="31" t="s">
        <v>16</v>
      </c>
      <c r="F673" s="31" t="s">
        <v>413</v>
      </c>
      <c r="G673" s="32" t="s">
        <v>8817</v>
      </c>
      <c r="H673" s="33" t="s">
        <v>8810</v>
      </c>
      <c r="I673" s="37">
        <v>1.8</v>
      </c>
      <c r="J673" s="31" t="s">
        <v>8805</v>
      </c>
      <c r="K673" s="42" t="s">
        <v>6277</v>
      </c>
      <c r="L673" s="39" t="s">
        <v>6278</v>
      </c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>
        <v>3</v>
      </c>
      <c r="X673" s="40">
        <v>5</v>
      </c>
      <c r="Y673" s="49">
        <v>30</v>
      </c>
      <c r="Z673" t="s">
        <v>5812</v>
      </c>
      <c r="AA673" s="83" t="s">
        <v>8897</v>
      </c>
      <c r="AB673"/>
      <c r="AC673" s="50">
        <f t="array" ref="AC673">SUM((Q673:W673)/7)</f>
        <v>0.428571428571429</v>
      </c>
      <c r="AD673" s="51">
        <f>X673/AC673</f>
        <v>11.6666666666667</v>
      </c>
    </row>
    <row r="674" customHeight="1" spans="1:30">
      <c r="A674" s="31" t="s">
        <v>8803</v>
      </c>
      <c r="B674" s="31" t="s">
        <v>15</v>
      </c>
      <c r="C674" s="31" t="s">
        <v>8818</v>
      </c>
      <c r="D674" s="31" t="s">
        <v>8896</v>
      </c>
      <c r="E674" s="31" t="s">
        <v>16</v>
      </c>
      <c r="F674" s="31" t="s">
        <v>413</v>
      </c>
      <c r="G674" s="32" t="s">
        <v>8817</v>
      </c>
      <c r="H674" s="33" t="s">
        <v>8811</v>
      </c>
      <c r="I674" s="37">
        <v>1.8</v>
      </c>
      <c r="J674" s="31" t="s">
        <v>8805</v>
      </c>
      <c r="K674" s="42" t="s">
        <v>6280</v>
      </c>
      <c r="L674" s="39" t="s">
        <v>6281</v>
      </c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>
        <v>9</v>
      </c>
      <c r="Y674" s="49">
        <v>1</v>
      </c>
      <c r="Z674" t="s">
        <v>5812</v>
      </c>
      <c r="AA674" s="83" t="s">
        <v>8897</v>
      </c>
      <c r="AB674"/>
      <c r="AC674" s="50">
        <f t="array" ref="AC674">SUM((Q674:W674)/7)</f>
        <v>0</v>
      </c>
      <c r="AD674" s="51"/>
    </row>
    <row r="675" customHeight="1" spans="1:30">
      <c r="A675" s="31" t="s">
        <v>8803</v>
      </c>
      <c r="B675" s="31" t="s">
        <v>15</v>
      </c>
      <c r="C675" s="31" t="s">
        <v>8818</v>
      </c>
      <c r="D675" s="31" t="s">
        <v>8896</v>
      </c>
      <c r="E675" s="31" t="s">
        <v>16</v>
      </c>
      <c r="F675" s="31" t="s">
        <v>413</v>
      </c>
      <c r="G675" s="32" t="s">
        <v>8817</v>
      </c>
      <c r="H675" s="33" t="s">
        <v>8812</v>
      </c>
      <c r="I675" s="37">
        <v>1.8</v>
      </c>
      <c r="J675" s="31" t="s">
        <v>8805</v>
      </c>
      <c r="K675" s="42" t="s">
        <v>6283</v>
      </c>
      <c r="L675" s="39" t="s">
        <v>6284</v>
      </c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>
        <v>15</v>
      </c>
      <c r="Y675" s="49">
        <v>22</v>
      </c>
      <c r="Z675" t="s">
        <v>5812</v>
      </c>
      <c r="AA675" s="83" t="s">
        <v>8897</v>
      </c>
      <c r="AB675"/>
      <c r="AC675" s="50">
        <f t="array" ref="AC675">SUM((Q675:W675)/7)</f>
        <v>0</v>
      </c>
      <c r="AD675" s="51"/>
    </row>
    <row r="676" customHeight="1" spans="1:30">
      <c r="A676" s="31" t="s">
        <v>8803</v>
      </c>
      <c r="B676" s="31" t="s">
        <v>15</v>
      </c>
      <c r="C676" s="31" t="s">
        <v>8818</v>
      </c>
      <c r="D676" s="31" t="s">
        <v>8896</v>
      </c>
      <c r="E676" s="31" t="s">
        <v>16</v>
      </c>
      <c r="F676" s="31" t="s">
        <v>413</v>
      </c>
      <c r="G676" s="32" t="s">
        <v>8817</v>
      </c>
      <c r="H676" s="33" t="s">
        <v>8813</v>
      </c>
      <c r="I676" s="37">
        <v>1.8</v>
      </c>
      <c r="J676" s="31" t="s">
        <v>8805</v>
      </c>
      <c r="K676" s="42" t="s">
        <v>6286</v>
      </c>
      <c r="L676" s="39" t="s">
        <v>6287</v>
      </c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>
        <v>18</v>
      </c>
      <c r="Y676" s="49">
        <v>22</v>
      </c>
      <c r="Z676" t="s">
        <v>5812</v>
      </c>
      <c r="AA676" s="83" t="s">
        <v>8897</v>
      </c>
      <c r="AB676"/>
      <c r="AC676" s="50">
        <f t="array" ref="AC676">SUM((Q676:W676)/7)</f>
        <v>0</v>
      </c>
      <c r="AD676" s="51"/>
    </row>
    <row r="677" customHeight="1" spans="1:30">
      <c r="A677" s="31" t="s">
        <v>8803</v>
      </c>
      <c r="B677" s="31" t="s">
        <v>15</v>
      </c>
      <c r="C677" s="31" t="s">
        <v>8818</v>
      </c>
      <c r="D677" s="31" t="s">
        <v>8896</v>
      </c>
      <c r="E677" s="31" t="s">
        <v>16</v>
      </c>
      <c r="F677" s="31" t="s">
        <v>413</v>
      </c>
      <c r="G677" s="32" t="s">
        <v>8817</v>
      </c>
      <c r="H677" s="33" t="s">
        <v>8815</v>
      </c>
      <c r="I677" s="37">
        <v>1.8</v>
      </c>
      <c r="J677" s="31" t="s">
        <v>8805</v>
      </c>
      <c r="K677" s="42" t="s">
        <v>6289</v>
      </c>
      <c r="L677" s="39" t="s">
        <v>6290</v>
      </c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>
        <v>1</v>
      </c>
      <c r="X677" s="40">
        <v>9</v>
      </c>
      <c r="Y677" s="49">
        <v>19</v>
      </c>
      <c r="Z677" t="s">
        <v>5812</v>
      </c>
      <c r="AA677" s="83" t="s">
        <v>8897</v>
      </c>
      <c r="AB677"/>
      <c r="AC677" s="50">
        <f t="array" ref="AC677">SUM((Q677:W677)/7)</f>
        <v>0.142857142857143</v>
      </c>
      <c r="AD677" s="51">
        <f>X677/AC677</f>
        <v>63</v>
      </c>
    </row>
    <row r="678" customHeight="1" spans="1:30">
      <c r="A678" s="31" t="s">
        <v>8803</v>
      </c>
      <c r="B678" s="31" t="s">
        <v>15</v>
      </c>
      <c r="C678" s="31" t="s">
        <v>8818</v>
      </c>
      <c r="D678" s="31" t="s">
        <v>8898</v>
      </c>
      <c r="E678" s="31" t="s">
        <v>16</v>
      </c>
      <c r="F678" s="31" t="s">
        <v>126</v>
      </c>
      <c r="G678" s="32" t="s">
        <v>8836</v>
      </c>
      <c r="H678" s="33" t="s">
        <v>8808</v>
      </c>
      <c r="I678" s="37">
        <v>1.8</v>
      </c>
      <c r="J678" s="31" t="s">
        <v>8805</v>
      </c>
      <c r="K678" s="42" t="s">
        <v>4769</v>
      </c>
      <c r="L678" s="39" t="s">
        <v>4770</v>
      </c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>
        <v>5</v>
      </c>
      <c r="Y678" s="49"/>
      <c r="Z678" t="s">
        <v>5812</v>
      </c>
      <c r="AA678" s="83" t="s">
        <v>8897</v>
      </c>
      <c r="AB678"/>
      <c r="AC678" s="50">
        <f t="array" ref="AC678">SUM((Q678:W678)/7)</f>
        <v>0</v>
      </c>
      <c r="AD678" s="51"/>
    </row>
    <row r="679" customHeight="1" spans="1:30">
      <c r="A679" s="31" t="s">
        <v>8803</v>
      </c>
      <c r="B679" s="31" t="s">
        <v>15</v>
      </c>
      <c r="C679" s="31" t="s">
        <v>8818</v>
      </c>
      <c r="D679" s="31" t="s">
        <v>8898</v>
      </c>
      <c r="E679" s="31" t="s">
        <v>16</v>
      </c>
      <c r="F679" s="31" t="s">
        <v>126</v>
      </c>
      <c r="G679" s="32" t="s">
        <v>8836</v>
      </c>
      <c r="H679" s="33" t="s">
        <v>8809</v>
      </c>
      <c r="I679" s="37">
        <v>1.8</v>
      </c>
      <c r="J679" s="31" t="s">
        <v>8805</v>
      </c>
      <c r="K679" s="42" t="s">
        <v>4772</v>
      </c>
      <c r="L679" s="39" t="s">
        <v>4773</v>
      </c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>
        <v>5</v>
      </c>
      <c r="Y679" s="49">
        <v>5</v>
      </c>
      <c r="Z679" t="s">
        <v>5812</v>
      </c>
      <c r="AA679" s="83" t="s">
        <v>8897</v>
      </c>
      <c r="AB679"/>
      <c r="AC679" s="50">
        <f t="array" ref="AC679">SUM((Q679:W679)/7)</f>
        <v>0</v>
      </c>
      <c r="AD679" s="51"/>
    </row>
    <row r="680" customHeight="1" spans="1:30">
      <c r="A680" s="31" t="s">
        <v>8803</v>
      </c>
      <c r="B680" s="31" t="s">
        <v>15</v>
      </c>
      <c r="C680" s="31" t="s">
        <v>8818</v>
      </c>
      <c r="D680" s="31" t="s">
        <v>8898</v>
      </c>
      <c r="E680" s="31" t="s">
        <v>16</v>
      </c>
      <c r="F680" s="31" t="s">
        <v>126</v>
      </c>
      <c r="G680" s="32" t="s">
        <v>8836</v>
      </c>
      <c r="H680" s="33" t="s">
        <v>8810</v>
      </c>
      <c r="I680" s="37">
        <v>1.8</v>
      </c>
      <c r="J680" s="31" t="s">
        <v>8805</v>
      </c>
      <c r="K680" s="42" t="s">
        <v>4775</v>
      </c>
      <c r="L680" s="39" t="s">
        <v>4776</v>
      </c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>
        <v>5</v>
      </c>
      <c r="Y680" s="49"/>
      <c r="Z680" t="s">
        <v>5812</v>
      </c>
      <c r="AA680" s="83" t="s">
        <v>8897</v>
      </c>
      <c r="AB680"/>
      <c r="AC680" s="50">
        <f t="array" ref="AC680">SUM((Q680:W680)/7)</f>
        <v>0</v>
      </c>
      <c r="AD680" s="51"/>
    </row>
    <row r="681" customHeight="1" spans="1:30">
      <c r="A681" s="31" t="s">
        <v>8803</v>
      </c>
      <c r="B681" s="31" t="s">
        <v>15</v>
      </c>
      <c r="C681" s="31" t="s">
        <v>8818</v>
      </c>
      <c r="D681" s="31" t="s">
        <v>8898</v>
      </c>
      <c r="E681" s="31" t="s">
        <v>16</v>
      </c>
      <c r="F681" s="31" t="s">
        <v>126</v>
      </c>
      <c r="G681" s="32" t="s">
        <v>8836</v>
      </c>
      <c r="H681" s="33" t="s">
        <v>8811</v>
      </c>
      <c r="I681" s="37">
        <v>1.8</v>
      </c>
      <c r="J681" s="31" t="s">
        <v>8805</v>
      </c>
      <c r="K681" s="42" t="s">
        <v>4778</v>
      </c>
      <c r="L681" s="39" t="s">
        <v>4779</v>
      </c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>
        <v>5</v>
      </c>
      <c r="Y681" s="49"/>
      <c r="Z681" t="s">
        <v>5812</v>
      </c>
      <c r="AA681" s="83" t="s">
        <v>8897</v>
      </c>
      <c r="AB681"/>
      <c r="AC681" s="50">
        <f t="array" ref="AC681">SUM((Q681:W681)/7)</f>
        <v>0</v>
      </c>
      <c r="AD681" s="51"/>
    </row>
    <row r="682" customHeight="1" spans="1:30">
      <c r="A682" s="31" t="s">
        <v>8803</v>
      </c>
      <c r="B682" s="31" t="s">
        <v>15</v>
      </c>
      <c r="C682" s="31" t="s">
        <v>8818</v>
      </c>
      <c r="D682" s="31" t="s">
        <v>8898</v>
      </c>
      <c r="E682" s="31" t="s">
        <v>16</v>
      </c>
      <c r="F682" s="31" t="s">
        <v>126</v>
      </c>
      <c r="G682" s="32" t="s">
        <v>8836</v>
      </c>
      <c r="H682" s="33" t="s">
        <v>8812</v>
      </c>
      <c r="I682" s="37">
        <v>1.8</v>
      </c>
      <c r="J682" s="31" t="s">
        <v>8805</v>
      </c>
      <c r="K682" s="42" t="s">
        <v>4781</v>
      </c>
      <c r="L682" s="39" t="s">
        <v>4782</v>
      </c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>
        <v>10</v>
      </c>
      <c r="Y682" s="49"/>
      <c r="Z682" t="s">
        <v>5812</v>
      </c>
      <c r="AA682" s="83" t="s">
        <v>8897</v>
      </c>
      <c r="AB682"/>
      <c r="AC682" s="50">
        <f t="array" ref="AC682">SUM((Q682:W682)/7)</f>
        <v>0</v>
      </c>
      <c r="AD682" s="51"/>
    </row>
    <row r="683" customHeight="1" spans="1:30">
      <c r="A683" s="31" t="s">
        <v>8803</v>
      </c>
      <c r="B683" s="31" t="s">
        <v>15</v>
      </c>
      <c r="C683" s="31" t="s">
        <v>8818</v>
      </c>
      <c r="D683" s="31" t="s">
        <v>8898</v>
      </c>
      <c r="E683" s="31" t="s">
        <v>16</v>
      </c>
      <c r="F683" s="31" t="s">
        <v>126</v>
      </c>
      <c r="G683" s="32" t="s">
        <v>8836</v>
      </c>
      <c r="H683" s="33" t="s">
        <v>8813</v>
      </c>
      <c r="I683" s="37">
        <v>1.8</v>
      </c>
      <c r="J683" s="31" t="s">
        <v>8805</v>
      </c>
      <c r="K683" s="42" t="s">
        <v>4784</v>
      </c>
      <c r="L683" s="39" t="s">
        <v>4785</v>
      </c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>
        <v>8</v>
      </c>
      <c r="Y683" s="49">
        <v>2</v>
      </c>
      <c r="Z683" t="s">
        <v>5812</v>
      </c>
      <c r="AA683" s="83" t="s">
        <v>8897</v>
      </c>
      <c r="AB683"/>
      <c r="AC683" s="50">
        <f t="array" ref="AC683">SUM((Q683:W683)/7)</f>
        <v>0</v>
      </c>
      <c r="AD683" s="51"/>
    </row>
    <row r="684" customHeight="1" spans="1:30">
      <c r="A684" s="31" t="s">
        <v>8803</v>
      </c>
      <c r="B684" s="31" t="s">
        <v>15</v>
      </c>
      <c r="C684" s="31" t="s">
        <v>8818</v>
      </c>
      <c r="D684" s="31" t="s">
        <v>8898</v>
      </c>
      <c r="E684" s="31" t="s">
        <v>16</v>
      </c>
      <c r="F684" s="31" t="s">
        <v>77</v>
      </c>
      <c r="G684" s="32" t="s">
        <v>8836</v>
      </c>
      <c r="H684" s="33" t="s">
        <v>8808</v>
      </c>
      <c r="I684" s="37">
        <v>1.8</v>
      </c>
      <c r="J684" s="31" t="s">
        <v>8805</v>
      </c>
      <c r="K684" s="42" t="s">
        <v>6292</v>
      </c>
      <c r="L684" s="39" t="s">
        <v>6293</v>
      </c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>
        <v>0</v>
      </c>
      <c r="Y684" s="49">
        <v>5</v>
      </c>
      <c r="Z684" t="s">
        <v>5812</v>
      </c>
      <c r="AA684" s="83" t="s">
        <v>8897</v>
      </c>
      <c r="AB684"/>
      <c r="AC684" s="50">
        <f t="array" ref="AC684">SUM((Q684:W684)/7)</f>
        <v>0</v>
      </c>
      <c r="AD684" s="51"/>
    </row>
    <row r="685" customHeight="1" spans="1:30">
      <c r="A685" s="31" t="s">
        <v>8803</v>
      </c>
      <c r="B685" s="31" t="s">
        <v>15</v>
      </c>
      <c r="C685" s="31" t="s">
        <v>8818</v>
      </c>
      <c r="D685" s="31" t="s">
        <v>8898</v>
      </c>
      <c r="E685" s="31" t="s">
        <v>16</v>
      </c>
      <c r="F685" s="31" t="s">
        <v>77</v>
      </c>
      <c r="G685" s="32" t="s">
        <v>8836</v>
      </c>
      <c r="H685" s="33" t="s">
        <v>8809</v>
      </c>
      <c r="I685" s="37">
        <v>1.8</v>
      </c>
      <c r="J685" s="31" t="s">
        <v>8805</v>
      </c>
      <c r="K685" s="42" t="s">
        <v>4787</v>
      </c>
      <c r="L685" s="39" t="s">
        <v>4788</v>
      </c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>
        <v>0</v>
      </c>
      <c r="Y685" s="49">
        <v>6</v>
      </c>
      <c r="Z685" t="s">
        <v>5812</v>
      </c>
      <c r="AA685" s="83" t="s">
        <v>8897</v>
      </c>
      <c r="AB685"/>
      <c r="AC685" s="50">
        <f t="array" ref="AC685">SUM((Q685:W685)/7)</f>
        <v>0</v>
      </c>
      <c r="AD685" s="51"/>
    </row>
    <row r="686" customHeight="1" spans="1:30">
      <c r="A686" s="31" t="s">
        <v>8803</v>
      </c>
      <c r="B686" s="31" t="s">
        <v>15</v>
      </c>
      <c r="C686" s="31" t="s">
        <v>8818</v>
      </c>
      <c r="D686" s="31" t="s">
        <v>8898</v>
      </c>
      <c r="E686" s="31" t="s">
        <v>16</v>
      </c>
      <c r="F686" s="31" t="s">
        <v>77</v>
      </c>
      <c r="G686" s="32" t="s">
        <v>8836</v>
      </c>
      <c r="H686" s="33" t="s">
        <v>8810</v>
      </c>
      <c r="I686" s="37">
        <v>1.8</v>
      </c>
      <c r="J686" s="31" t="s">
        <v>8805</v>
      </c>
      <c r="K686" s="42" t="s">
        <v>4790</v>
      </c>
      <c r="L686" s="39" t="s">
        <v>4791</v>
      </c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>
        <v>5</v>
      </c>
      <c r="Y686" s="49"/>
      <c r="Z686" t="s">
        <v>5812</v>
      </c>
      <c r="AA686" s="83" t="s">
        <v>8897</v>
      </c>
      <c r="AB686"/>
      <c r="AC686" s="50">
        <f t="array" ref="AC686">SUM((Q686:W686)/7)</f>
        <v>0</v>
      </c>
      <c r="AD686" s="51"/>
    </row>
    <row r="687" customHeight="1" spans="1:30">
      <c r="A687" s="31" t="s">
        <v>8803</v>
      </c>
      <c r="B687" s="31" t="s">
        <v>15</v>
      </c>
      <c r="C687" s="31" t="s">
        <v>8818</v>
      </c>
      <c r="D687" s="31" t="s">
        <v>8898</v>
      </c>
      <c r="E687" s="31" t="s">
        <v>16</v>
      </c>
      <c r="F687" s="31" t="s">
        <v>77</v>
      </c>
      <c r="G687" s="32" t="s">
        <v>8836</v>
      </c>
      <c r="H687" s="33" t="s">
        <v>8811</v>
      </c>
      <c r="I687" s="37">
        <v>1.8</v>
      </c>
      <c r="J687" s="31" t="s">
        <v>8805</v>
      </c>
      <c r="K687" s="42" t="s">
        <v>4793</v>
      </c>
      <c r="L687" s="39" t="s">
        <v>4794</v>
      </c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>
        <v>0</v>
      </c>
      <c r="Y687" s="49">
        <v>5</v>
      </c>
      <c r="Z687" t="s">
        <v>5812</v>
      </c>
      <c r="AA687" s="83" t="s">
        <v>8897</v>
      </c>
      <c r="AB687"/>
      <c r="AC687" s="50">
        <f t="array" ref="AC687">SUM((Q687:W687)/7)</f>
        <v>0</v>
      </c>
      <c r="AD687" s="51"/>
    </row>
    <row r="688" customHeight="1" spans="1:30">
      <c r="A688" s="31" t="s">
        <v>8803</v>
      </c>
      <c r="B688" s="31" t="s">
        <v>15</v>
      </c>
      <c r="C688" s="31" t="s">
        <v>8818</v>
      </c>
      <c r="D688" s="31" t="s">
        <v>8898</v>
      </c>
      <c r="E688" s="31" t="s">
        <v>16</v>
      </c>
      <c r="F688" s="31" t="s">
        <v>77</v>
      </c>
      <c r="G688" s="32" t="s">
        <v>8836</v>
      </c>
      <c r="H688" s="33" t="s">
        <v>8812</v>
      </c>
      <c r="I688" s="37">
        <v>1.8</v>
      </c>
      <c r="J688" s="31" t="s">
        <v>8805</v>
      </c>
      <c r="K688" s="42" t="s">
        <v>4796</v>
      </c>
      <c r="L688" s="39" t="s">
        <v>4797</v>
      </c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>
        <v>0</v>
      </c>
      <c r="Y688" s="49">
        <v>6</v>
      </c>
      <c r="Z688" t="s">
        <v>5812</v>
      </c>
      <c r="AA688" s="83" t="s">
        <v>8897</v>
      </c>
      <c r="AB688"/>
      <c r="AC688" s="50">
        <f t="array" ref="AC688">SUM((Q688:W688)/7)</f>
        <v>0</v>
      </c>
      <c r="AD688" s="51"/>
    </row>
    <row r="689" customHeight="1" spans="1:30">
      <c r="A689" s="31" t="s">
        <v>8803</v>
      </c>
      <c r="B689" s="31" t="s">
        <v>15</v>
      </c>
      <c r="C689" s="31" t="s">
        <v>8818</v>
      </c>
      <c r="D689" s="31" t="s">
        <v>8898</v>
      </c>
      <c r="E689" s="31" t="s">
        <v>16</v>
      </c>
      <c r="F689" s="31" t="s">
        <v>77</v>
      </c>
      <c r="G689" s="32" t="s">
        <v>8836</v>
      </c>
      <c r="H689" s="33" t="s">
        <v>8813</v>
      </c>
      <c r="I689" s="37">
        <v>1.8</v>
      </c>
      <c r="J689" s="31" t="s">
        <v>8805</v>
      </c>
      <c r="K689" s="42" t="s">
        <v>4799</v>
      </c>
      <c r="L689" s="39" t="s">
        <v>4800</v>
      </c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>
        <v>0</v>
      </c>
      <c r="Y689" s="49">
        <v>8</v>
      </c>
      <c r="Z689" t="s">
        <v>5812</v>
      </c>
      <c r="AA689" s="83" t="s">
        <v>8897</v>
      </c>
      <c r="AB689"/>
      <c r="AC689" s="50">
        <f t="array" ref="AC689">SUM((Q689:W689)/7)</f>
        <v>0</v>
      </c>
      <c r="AD689" s="51"/>
    </row>
    <row r="690" customHeight="1" spans="1:30">
      <c r="A690" s="31" t="s">
        <v>8803</v>
      </c>
      <c r="B690" s="31" t="s">
        <v>15</v>
      </c>
      <c r="C690" s="31" t="s">
        <v>8818</v>
      </c>
      <c r="D690" s="31" t="s">
        <v>8898</v>
      </c>
      <c r="E690" s="31" t="s">
        <v>16</v>
      </c>
      <c r="F690" s="31" t="s">
        <v>77</v>
      </c>
      <c r="G690" s="32" t="s">
        <v>8836</v>
      </c>
      <c r="H690" s="33" t="s">
        <v>8808</v>
      </c>
      <c r="I690" s="37">
        <v>2.5</v>
      </c>
      <c r="J690" s="31" t="s">
        <v>8805</v>
      </c>
      <c r="K690" s="42" t="s">
        <v>4802</v>
      </c>
      <c r="L690" s="39" t="s">
        <v>4803</v>
      </c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>
        <v>0</v>
      </c>
      <c r="Y690" s="49">
        <v>6</v>
      </c>
      <c r="Z690" t="s">
        <v>5812</v>
      </c>
      <c r="AA690" s="83" t="s">
        <v>8897</v>
      </c>
      <c r="AB690"/>
      <c r="AC690" s="50">
        <f t="array" ref="AC690">SUM((Q690:W690)/7)</f>
        <v>0</v>
      </c>
      <c r="AD690" s="51"/>
    </row>
    <row r="691" customHeight="1" spans="1:30">
      <c r="A691" s="31" t="s">
        <v>8803</v>
      </c>
      <c r="B691" s="31" t="s">
        <v>15</v>
      </c>
      <c r="C691" s="31" t="s">
        <v>8818</v>
      </c>
      <c r="D691" s="31" t="s">
        <v>8898</v>
      </c>
      <c r="E691" s="31" t="s">
        <v>16</v>
      </c>
      <c r="F691" s="31" t="s">
        <v>77</v>
      </c>
      <c r="G691" s="32" t="s">
        <v>8836</v>
      </c>
      <c r="H691" s="33" t="s">
        <v>8809</v>
      </c>
      <c r="I691" s="37">
        <v>2.5</v>
      </c>
      <c r="J691" s="31" t="s">
        <v>8805</v>
      </c>
      <c r="K691" s="42" t="s">
        <v>4805</v>
      </c>
      <c r="L691" s="39" t="s">
        <v>4806</v>
      </c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>
        <v>0</v>
      </c>
      <c r="Y691" s="49">
        <v>7</v>
      </c>
      <c r="Z691" t="s">
        <v>5812</v>
      </c>
      <c r="AA691" s="83" t="s">
        <v>8897</v>
      </c>
      <c r="AB691"/>
      <c r="AC691" s="50">
        <f t="array" ref="AC691">SUM((Q691:W691)/7)</f>
        <v>0</v>
      </c>
      <c r="AD691" s="51"/>
    </row>
    <row r="692" customHeight="1" spans="1:30">
      <c r="A692" s="31" t="s">
        <v>8803</v>
      </c>
      <c r="B692" s="31" t="s">
        <v>15</v>
      </c>
      <c r="C692" s="31" t="s">
        <v>8818</v>
      </c>
      <c r="D692" s="31" t="s">
        <v>8898</v>
      </c>
      <c r="E692" s="31" t="s">
        <v>16</v>
      </c>
      <c r="F692" s="31" t="s">
        <v>77</v>
      </c>
      <c r="G692" s="32" t="s">
        <v>8836</v>
      </c>
      <c r="H692" s="33" t="s">
        <v>8810</v>
      </c>
      <c r="I692" s="37">
        <v>2.5</v>
      </c>
      <c r="J692" s="31" t="s">
        <v>8805</v>
      </c>
      <c r="K692" s="42" t="s">
        <v>4808</v>
      </c>
      <c r="L692" s="39" t="s">
        <v>4809</v>
      </c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9"/>
      <c r="AA692" s="83" t="s">
        <v>8897</v>
      </c>
      <c r="AB692"/>
      <c r="AC692" s="50">
        <f t="array" ref="AC692">SUM((Q692:W692)/7)</f>
        <v>0</v>
      </c>
      <c r="AD692" s="75"/>
    </row>
    <row r="693" customHeight="1" spans="1:30">
      <c r="A693" s="31" t="s">
        <v>8803</v>
      </c>
      <c r="B693" s="31" t="s">
        <v>15</v>
      </c>
      <c r="C693" s="31" t="s">
        <v>8818</v>
      </c>
      <c r="D693" s="31" t="s">
        <v>8898</v>
      </c>
      <c r="E693" s="31" t="s">
        <v>16</v>
      </c>
      <c r="F693" s="31" t="s">
        <v>77</v>
      </c>
      <c r="G693" s="32" t="s">
        <v>8836</v>
      </c>
      <c r="H693" s="33" t="s">
        <v>8811</v>
      </c>
      <c r="I693" s="37">
        <v>2.5</v>
      </c>
      <c r="J693" s="31" t="s">
        <v>8805</v>
      </c>
      <c r="K693" s="42" t="s">
        <v>4811</v>
      </c>
      <c r="L693" s="39" t="s">
        <v>4812</v>
      </c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>
        <v>0</v>
      </c>
      <c r="Y693" s="49">
        <v>6</v>
      </c>
      <c r="Z693" t="s">
        <v>5812</v>
      </c>
      <c r="AA693" s="83" t="s">
        <v>8897</v>
      </c>
      <c r="AB693"/>
      <c r="AC693" s="50">
        <f t="array" ref="AC693">SUM((Q693:W693)/7)</f>
        <v>0</v>
      </c>
      <c r="AD693" s="51"/>
    </row>
    <row r="694" customHeight="1" spans="1:30">
      <c r="A694" s="31" t="s">
        <v>8803</v>
      </c>
      <c r="B694" s="31" t="s">
        <v>15</v>
      </c>
      <c r="C694" s="31" t="s">
        <v>8818</v>
      </c>
      <c r="D694" s="31" t="s">
        <v>8898</v>
      </c>
      <c r="E694" s="31" t="s">
        <v>16</v>
      </c>
      <c r="F694" s="31" t="s">
        <v>77</v>
      </c>
      <c r="G694" s="32" t="s">
        <v>8836</v>
      </c>
      <c r="H694" s="33" t="s">
        <v>8812</v>
      </c>
      <c r="I694" s="37">
        <v>2.5</v>
      </c>
      <c r="J694" s="31" t="s">
        <v>8805</v>
      </c>
      <c r="K694" s="42" t="s">
        <v>4814</v>
      </c>
      <c r="L694" s="39" t="s">
        <v>4815</v>
      </c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>
        <v>0</v>
      </c>
      <c r="Y694" s="49">
        <v>8</v>
      </c>
      <c r="Z694" t="s">
        <v>5812</v>
      </c>
      <c r="AA694" s="83" t="s">
        <v>8897</v>
      </c>
      <c r="AB694"/>
      <c r="AC694" s="50">
        <f t="array" ref="AC694">SUM((Q694:W694)/7)</f>
        <v>0</v>
      </c>
      <c r="AD694" s="51"/>
    </row>
    <row r="695" customHeight="1" spans="1:30">
      <c r="A695" s="31" t="s">
        <v>8803</v>
      </c>
      <c r="B695" s="31" t="s">
        <v>15</v>
      </c>
      <c r="C695" s="31" t="s">
        <v>8818</v>
      </c>
      <c r="D695" s="31" t="s">
        <v>8898</v>
      </c>
      <c r="E695" s="31" t="s">
        <v>16</v>
      </c>
      <c r="F695" s="31" t="s">
        <v>77</v>
      </c>
      <c r="G695" s="32" t="s">
        <v>8836</v>
      </c>
      <c r="H695" s="33" t="s">
        <v>8813</v>
      </c>
      <c r="I695" s="37">
        <v>2.5</v>
      </c>
      <c r="J695" s="31" t="s">
        <v>8805</v>
      </c>
      <c r="K695" s="42" t="s">
        <v>4817</v>
      </c>
      <c r="L695" s="39" t="s">
        <v>4818</v>
      </c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>
        <v>0</v>
      </c>
      <c r="Y695" s="49">
        <v>10</v>
      </c>
      <c r="Z695" t="s">
        <v>5812</v>
      </c>
      <c r="AA695" s="83" t="s">
        <v>8897</v>
      </c>
      <c r="AB695"/>
      <c r="AC695" s="50">
        <f t="array" ref="AC695">SUM((Q695:W695)/7)</f>
        <v>0</v>
      </c>
      <c r="AD695" s="51"/>
    </row>
    <row r="696" customHeight="1" spans="1:30">
      <c r="A696" s="31" t="s">
        <v>8803</v>
      </c>
      <c r="B696" s="31" t="s">
        <v>15</v>
      </c>
      <c r="C696" s="31" t="s">
        <v>8818</v>
      </c>
      <c r="D696" s="31" t="s">
        <v>8899</v>
      </c>
      <c r="E696" s="31" t="s">
        <v>16</v>
      </c>
      <c r="F696" s="31" t="s">
        <v>182</v>
      </c>
      <c r="G696" s="32" t="s">
        <v>8836</v>
      </c>
      <c r="H696" s="33" t="s">
        <v>8808</v>
      </c>
      <c r="I696" s="37">
        <v>1.8</v>
      </c>
      <c r="J696" s="31" t="s">
        <v>8805</v>
      </c>
      <c r="K696" s="39" t="s">
        <v>4820</v>
      </c>
      <c r="L696" s="39" t="s">
        <v>4821</v>
      </c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9"/>
      <c r="AA696" s="83" t="s">
        <v>8897</v>
      </c>
      <c r="AB696"/>
      <c r="AC696" s="50">
        <f t="array" ref="AC696">SUM((Q696:W696)/7)</f>
        <v>0</v>
      </c>
      <c r="AD696" s="51"/>
    </row>
    <row r="697" customHeight="1" spans="1:30">
      <c r="A697" s="31" t="s">
        <v>8803</v>
      </c>
      <c r="B697" s="31" t="s">
        <v>15</v>
      </c>
      <c r="C697" s="31" t="s">
        <v>8818</v>
      </c>
      <c r="D697" s="31" t="s">
        <v>8899</v>
      </c>
      <c r="E697" s="31" t="s">
        <v>16</v>
      </c>
      <c r="F697" s="31" t="s">
        <v>182</v>
      </c>
      <c r="G697" s="32" t="s">
        <v>8836</v>
      </c>
      <c r="H697" s="33" t="s">
        <v>8809</v>
      </c>
      <c r="I697" s="37">
        <v>1.8</v>
      </c>
      <c r="J697" s="31" t="s">
        <v>8805</v>
      </c>
      <c r="K697" s="39" t="s">
        <v>4823</v>
      </c>
      <c r="L697" s="39" t="s">
        <v>4824</v>
      </c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9"/>
      <c r="AA697" s="83" t="s">
        <v>8897</v>
      </c>
      <c r="AB697"/>
      <c r="AC697" s="50">
        <f t="array" ref="AC697">SUM((Q697:W697)/7)</f>
        <v>0</v>
      </c>
      <c r="AD697" s="51"/>
    </row>
    <row r="698" customHeight="1" spans="1:30">
      <c r="A698" s="31" t="s">
        <v>8803</v>
      </c>
      <c r="B698" s="31" t="s">
        <v>15</v>
      </c>
      <c r="C698" s="31" t="s">
        <v>8818</v>
      </c>
      <c r="D698" s="31" t="s">
        <v>8899</v>
      </c>
      <c r="E698" s="31" t="s">
        <v>16</v>
      </c>
      <c r="F698" s="31" t="s">
        <v>182</v>
      </c>
      <c r="G698" s="32" t="s">
        <v>8836</v>
      </c>
      <c r="H698" s="33" t="s">
        <v>8810</v>
      </c>
      <c r="I698" s="37">
        <v>1.8</v>
      </c>
      <c r="J698" s="31" t="s">
        <v>8805</v>
      </c>
      <c r="K698" s="39" t="s">
        <v>4826</v>
      </c>
      <c r="L698" s="39" t="s">
        <v>4827</v>
      </c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9"/>
      <c r="AA698" s="83" t="s">
        <v>8897</v>
      </c>
      <c r="AB698"/>
      <c r="AC698" s="50">
        <f t="array" ref="AC698">SUM((Q698:W698)/7)</f>
        <v>0</v>
      </c>
      <c r="AD698" s="51"/>
    </row>
    <row r="699" customHeight="1" spans="1:30">
      <c r="A699" s="31" t="s">
        <v>8803</v>
      </c>
      <c r="B699" s="31" t="s">
        <v>15</v>
      </c>
      <c r="C699" s="31" t="s">
        <v>8818</v>
      </c>
      <c r="D699" s="31" t="s">
        <v>8899</v>
      </c>
      <c r="E699" s="31" t="s">
        <v>16</v>
      </c>
      <c r="F699" s="31" t="s">
        <v>182</v>
      </c>
      <c r="G699" s="32" t="s">
        <v>8836</v>
      </c>
      <c r="H699" s="33" t="s">
        <v>8811</v>
      </c>
      <c r="I699" s="37">
        <v>1.8</v>
      </c>
      <c r="J699" s="31" t="s">
        <v>8805</v>
      </c>
      <c r="K699" s="39" t="s">
        <v>4829</v>
      </c>
      <c r="L699" s="39" t="s">
        <v>4830</v>
      </c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9"/>
      <c r="AA699" s="83" t="s">
        <v>8897</v>
      </c>
      <c r="AB699"/>
      <c r="AC699" s="50">
        <f t="array" ref="AC699">SUM((Q699:W699)/7)</f>
        <v>0</v>
      </c>
      <c r="AD699" s="51"/>
    </row>
    <row r="700" customHeight="1" spans="1:30">
      <c r="A700" s="31" t="s">
        <v>8803</v>
      </c>
      <c r="B700" s="31" t="s">
        <v>15</v>
      </c>
      <c r="C700" s="31" t="s">
        <v>8818</v>
      </c>
      <c r="D700" s="31" t="s">
        <v>8899</v>
      </c>
      <c r="E700" s="31" t="s">
        <v>16</v>
      </c>
      <c r="F700" s="31" t="s">
        <v>182</v>
      </c>
      <c r="G700" s="32" t="s">
        <v>8836</v>
      </c>
      <c r="H700" s="33" t="s">
        <v>8812</v>
      </c>
      <c r="I700" s="37">
        <v>1.8</v>
      </c>
      <c r="J700" s="31" t="s">
        <v>8805</v>
      </c>
      <c r="K700" s="39" t="s">
        <v>4832</v>
      </c>
      <c r="L700" s="39" t="s">
        <v>4833</v>
      </c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9"/>
      <c r="AA700" s="83" t="s">
        <v>8897</v>
      </c>
      <c r="AB700"/>
      <c r="AC700" s="50">
        <f t="array" ref="AC700">SUM((Q700:W700)/7)</f>
        <v>0</v>
      </c>
      <c r="AD700" s="51"/>
    </row>
    <row r="701" customHeight="1" spans="1:30">
      <c r="A701" s="31" t="s">
        <v>8803</v>
      </c>
      <c r="B701" s="31" t="s">
        <v>15</v>
      </c>
      <c r="C701" s="31" t="s">
        <v>8818</v>
      </c>
      <c r="D701" s="31" t="s">
        <v>8899</v>
      </c>
      <c r="E701" s="31" t="s">
        <v>16</v>
      </c>
      <c r="F701" s="31" t="s">
        <v>182</v>
      </c>
      <c r="G701" s="32" t="s">
        <v>8836</v>
      </c>
      <c r="H701" s="33" t="s">
        <v>8813</v>
      </c>
      <c r="I701" s="37">
        <v>1.8</v>
      </c>
      <c r="J701" s="31" t="s">
        <v>8805</v>
      </c>
      <c r="K701" s="39" t="s">
        <v>4835</v>
      </c>
      <c r="L701" s="39" t="s">
        <v>4836</v>
      </c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9"/>
      <c r="AA701" s="83" t="s">
        <v>8897</v>
      </c>
      <c r="AB701"/>
      <c r="AC701" s="50">
        <f t="array" ref="AC701">SUM((Q701:W701)/7)</f>
        <v>0</v>
      </c>
      <c r="AD701" s="51"/>
    </row>
    <row r="702" customHeight="1" spans="1:30">
      <c r="A702" s="31" t="s">
        <v>8803</v>
      </c>
      <c r="B702" s="31" t="s">
        <v>15</v>
      </c>
      <c r="C702" s="31" t="s">
        <v>8818</v>
      </c>
      <c r="D702" s="31" t="s">
        <v>8899</v>
      </c>
      <c r="E702" s="31" t="s">
        <v>16</v>
      </c>
      <c r="F702" s="31" t="s">
        <v>182</v>
      </c>
      <c r="G702" s="32" t="s">
        <v>8836</v>
      </c>
      <c r="H702" s="33" t="s">
        <v>8815</v>
      </c>
      <c r="I702" s="37">
        <v>1.8</v>
      </c>
      <c r="J702" s="31" t="s">
        <v>8805</v>
      </c>
      <c r="K702" s="39" t="s">
        <v>4838</v>
      </c>
      <c r="L702" s="39" t="s">
        <v>4839</v>
      </c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9"/>
      <c r="AA702" s="83" t="s">
        <v>8897</v>
      </c>
      <c r="AB702"/>
      <c r="AC702" s="50">
        <f t="array" ref="AC702">SUM((Q702:W702)/7)</f>
        <v>0</v>
      </c>
      <c r="AD702" s="51"/>
    </row>
    <row r="703" customHeight="1" spans="1:30">
      <c r="A703" s="31" t="s">
        <v>8845</v>
      </c>
      <c r="B703" s="31" t="s">
        <v>15</v>
      </c>
      <c r="C703" s="31" t="s">
        <v>8846</v>
      </c>
      <c r="D703" s="31" t="s">
        <v>8900</v>
      </c>
      <c r="E703" s="31" t="s">
        <v>16</v>
      </c>
      <c r="F703" s="31" t="s">
        <v>126</v>
      </c>
      <c r="G703" s="32" t="s">
        <v>8860</v>
      </c>
      <c r="H703" s="33" t="s">
        <v>8849</v>
      </c>
      <c r="I703" s="37">
        <v>1.8</v>
      </c>
      <c r="J703" s="31" t="s">
        <v>8805</v>
      </c>
      <c r="K703" s="42" t="s">
        <v>3210</v>
      </c>
      <c r="L703" s="39" t="s">
        <v>3211</v>
      </c>
      <c r="M703" s="40">
        <v>0</v>
      </c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>
        <v>0</v>
      </c>
      <c r="Y703" s="49"/>
      <c r="Z703" t="s">
        <v>5883</v>
      </c>
      <c r="AB703">
        <v>75</v>
      </c>
      <c r="AC703" s="50">
        <f t="array" ref="AC703">SUM((Q703:W703)/7)</f>
        <v>0</v>
      </c>
      <c r="AD703" s="51"/>
    </row>
    <row r="704" customHeight="1" spans="1:30">
      <c r="A704" s="31" t="s">
        <v>8845</v>
      </c>
      <c r="B704" s="31" t="s">
        <v>15</v>
      </c>
      <c r="C704" s="31" t="s">
        <v>8846</v>
      </c>
      <c r="D704" s="31" t="s">
        <v>8900</v>
      </c>
      <c r="E704" s="31" t="s">
        <v>5024</v>
      </c>
      <c r="F704" s="31" t="s">
        <v>126</v>
      </c>
      <c r="G704" s="32" t="s">
        <v>8860</v>
      </c>
      <c r="H704" s="33" t="s">
        <v>8849</v>
      </c>
      <c r="I704" s="37">
        <v>1.8</v>
      </c>
      <c r="J704" s="31" t="s">
        <v>8805</v>
      </c>
      <c r="K704" s="42" t="s">
        <v>6295</v>
      </c>
      <c r="L704" s="39" t="s">
        <v>6296</v>
      </c>
      <c r="M704" s="40">
        <v>0</v>
      </c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>
        <v>0</v>
      </c>
      <c r="Y704" s="49"/>
      <c r="Z704" t="s">
        <v>5883</v>
      </c>
      <c r="AB704"/>
      <c r="AC704" s="50">
        <f t="array" ref="AC704">SUM((Q704:W704)/7)</f>
        <v>0</v>
      </c>
      <c r="AD704" s="51"/>
    </row>
    <row r="705" customHeight="1" spans="1:30">
      <c r="A705" s="31" t="s">
        <v>8845</v>
      </c>
      <c r="B705" s="31" t="s">
        <v>15</v>
      </c>
      <c r="C705" s="31" t="s">
        <v>8846</v>
      </c>
      <c r="D705" s="31" t="s">
        <v>8900</v>
      </c>
      <c r="E705" s="31" t="s">
        <v>3167</v>
      </c>
      <c r="F705" s="31" t="s">
        <v>126</v>
      </c>
      <c r="G705" s="32" t="s">
        <v>8860</v>
      </c>
      <c r="H705" s="33" t="s">
        <v>8849</v>
      </c>
      <c r="I705" s="37">
        <v>1.8</v>
      </c>
      <c r="J705" s="31" t="s">
        <v>8805</v>
      </c>
      <c r="K705" s="42" t="s">
        <v>3229</v>
      </c>
      <c r="L705" s="39" t="s">
        <v>3230</v>
      </c>
      <c r="M705" s="40">
        <v>66</v>
      </c>
      <c r="N705" s="40">
        <v>1</v>
      </c>
      <c r="O705" s="40">
        <v>3</v>
      </c>
      <c r="P705" s="40">
        <v>5</v>
      </c>
      <c r="Q705" s="40">
        <v>5</v>
      </c>
      <c r="R705" s="40"/>
      <c r="S705" s="40">
        <v>7</v>
      </c>
      <c r="T705" s="40">
        <v>2</v>
      </c>
      <c r="U705" s="40">
        <v>3</v>
      </c>
      <c r="V705" s="40">
        <v>2</v>
      </c>
      <c r="W705" s="40">
        <v>8</v>
      </c>
      <c r="X705" s="40">
        <v>30</v>
      </c>
      <c r="Y705" s="49"/>
      <c r="Z705" t="s">
        <v>5883</v>
      </c>
      <c r="AB705">
        <v>62</v>
      </c>
      <c r="AC705" s="50">
        <f t="array" ref="AC705">SUM((Q705:W705)/7)</f>
        <v>3.85714285714286</v>
      </c>
      <c r="AD705" s="51">
        <f>X705/AC705</f>
        <v>7.77777777777778</v>
      </c>
    </row>
    <row r="706" customHeight="1" spans="1:30">
      <c r="A706" s="31" t="s">
        <v>8845</v>
      </c>
      <c r="B706" s="31" t="s">
        <v>15</v>
      </c>
      <c r="C706" s="31" t="s">
        <v>8846</v>
      </c>
      <c r="D706" s="31" t="s">
        <v>8901</v>
      </c>
      <c r="E706" s="31" t="s">
        <v>16</v>
      </c>
      <c r="F706" s="31" t="s">
        <v>126</v>
      </c>
      <c r="G706" s="32" t="s">
        <v>8902</v>
      </c>
      <c r="H706" s="33" t="s">
        <v>8849</v>
      </c>
      <c r="I706" s="37">
        <v>1.8</v>
      </c>
      <c r="J706" s="31" t="s">
        <v>8805</v>
      </c>
      <c r="K706" s="42" t="s">
        <v>3250</v>
      </c>
      <c r="L706" s="39" t="s">
        <v>3251</v>
      </c>
      <c r="M706" s="40">
        <v>114</v>
      </c>
      <c r="N706" s="40">
        <v>8</v>
      </c>
      <c r="O706" s="40">
        <v>5</v>
      </c>
      <c r="P706" s="40">
        <v>7</v>
      </c>
      <c r="Q706" s="40">
        <v>3</v>
      </c>
      <c r="R706" s="40"/>
      <c r="S706" s="40">
        <v>9</v>
      </c>
      <c r="T706" s="40">
        <v>6</v>
      </c>
      <c r="U706" s="40">
        <v>7</v>
      </c>
      <c r="V706" s="40">
        <v>8</v>
      </c>
      <c r="W706" s="40">
        <v>13</v>
      </c>
      <c r="X706" s="40">
        <v>116</v>
      </c>
      <c r="Y706" s="49"/>
      <c r="Z706" t="s">
        <v>5883</v>
      </c>
      <c r="AB706">
        <v>142</v>
      </c>
      <c r="AC706" s="50">
        <f t="array" ref="AC706">SUM((Q706:W706)/7)</f>
        <v>6.57142857142857</v>
      </c>
      <c r="AD706" s="51">
        <f>X706/AC706</f>
        <v>17.6521739130435</v>
      </c>
    </row>
    <row r="707" customHeight="1" spans="1:30">
      <c r="A707" s="31" t="s">
        <v>8845</v>
      </c>
      <c r="B707" s="31" t="s">
        <v>15</v>
      </c>
      <c r="C707" s="31" t="s">
        <v>8846</v>
      </c>
      <c r="D707" s="31" t="s">
        <v>8901</v>
      </c>
      <c r="E707" s="31" t="s">
        <v>16</v>
      </c>
      <c r="F707" s="31" t="s">
        <v>126</v>
      </c>
      <c r="G707" s="32" t="s">
        <v>8902</v>
      </c>
      <c r="H707" s="33" t="s">
        <v>8849</v>
      </c>
      <c r="I707" s="37">
        <v>1.8</v>
      </c>
      <c r="J707" s="31" t="s">
        <v>8805</v>
      </c>
      <c r="K707" s="42" t="s">
        <v>3250</v>
      </c>
      <c r="L707" s="39" t="s">
        <v>8903</v>
      </c>
      <c r="M707" s="40">
        <v>0</v>
      </c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>
        <v>0</v>
      </c>
      <c r="Y707" s="49"/>
      <c r="Z707" t="s">
        <v>5883</v>
      </c>
      <c r="AB707"/>
      <c r="AC707" s="50">
        <f t="array" ref="AC707">SUM((Q707:W707)/7)</f>
        <v>0</v>
      </c>
      <c r="AD707" s="51"/>
    </row>
    <row r="708" customHeight="1" spans="1:30">
      <c r="A708" s="31" t="s">
        <v>8845</v>
      </c>
      <c r="B708" s="31" t="s">
        <v>15</v>
      </c>
      <c r="C708" s="31" t="s">
        <v>8846</v>
      </c>
      <c r="D708" s="31" t="s">
        <v>8901</v>
      </c>
      <c r="E708" s="31" t="s">
        <v>3160</v>
      </c>
      <c r="F708" s="31" t="s">
        <v>126</v>
      </c>
      <c r="G708" s="32" t="s">
        <v>8902</v>
      </c>
      <c r="H708" s="33" t="s">
        <v>8849</v>
      </c>
      <c r="I708" s="37">
        <v>1.8</v>
      </c>
      <c r="J708" s="31" t="s">
        <v>8805</v>
      </c>
      <c r="K708" s="42" t="s">
        <v>3253</v>
      </c>
      <c r="L708" s="39" t="s">
        <v>3254</v>
      </c>
      <c r="M708" s="40">
        <v>16</v>
      </c>
      <c r="N708" s="40">
        <v>10</v>
      </c>
      <c r="O708" s="40">
        <v>6</v>
      </c>
      <c r="P708" s="40"/>
      <c r="Q708" s="40"/>
      <c r="R708" s="40"/>
      <c r="S708" s="40"/>
      <c r="T708" s="40">
        <v>19</v>
      </c>
      <c r="U708" s="40">
        <v>1</v>
      </c>
      <c r="V708" s="40">
        <v>4</v>
      </c>
      <c r="W708" s="40"/>
      <c r="X708" s="40">
        <v>0</v>
      </c>
      <c r="Y708" s="49"/>
      <c r="Z708" t="s">
        <v>5883</v>
      </c>
      <c r="AB708">
        <v>103</v>
      </c>
      <c r="AC708" s="50">
        <f t="array" ref="AC708">SUM((Q708:W708)/7)</f>
        <v>3.42857142857143</v>
      </c>
      <c r="AD708" s="51">
        <f>X708/AC708</f>
        <v>0</v>
      </c>
    </row>
    <row r="709" customHeight="1" spans="1:30">
      <c r="A709" s="31" t="s">
        <v>8845</v>
      </c>
      <c r="B709" s="31" t="s">
        <v>15</v>
      </c>
      <c r="C709" s="31" t="s">
        <v>8846</v>
      </c>
      <c r="D709" s="31" t="s">
        <v>8901</v>
      </c>
      <c r="E709" s="31" t="s">
        <v>3160</v>
      </c>
      <c r="F709" s="31" t="s">
        <v>126</v>
      </c>
      <c r="G709" s="32" t="s">
        <v>8902</v>
      </c>
      <c r="H709" s="33" t="s">
        <v>8849</v>
      </c>
      <c r="I709" s="37">
        <v>1.8</v>
      </c>
      <c r="J709" s="31" t="s">
        <v>8805</v>
      </c>
      <c r="K709" s="42" t="s">
        <v>3253</v>
      </c>
      <c r="L709" s="39" t="s">
        <v>8904</v>
      </c>
      <c r="M709" s="40">
        <v>0</v>
      </c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>
        <v>0</v>
      </c>
      <c r="Y709" s="49"/>
      <c r="Z709" t="s">
        <v>5883</v>
      </c>
      <c r="AB709"/>
      <c r="AC709" s="50">
        <f t="array" ref="AC709">SUM((Q709:W709)/7)</f>
        <v>0</v>
      </c>
      <c r="AD709" s="51"/>
    </row>
    <row r="710" customHeight="1" spans="1:30">
      <c r="A710" s="31" t="s">
        <v>8845</v>
      </c>
      <c r="B710" s="31" t="s">
        <v>15</v>
      </c>
      <c r="C710" s="31" t="s">
        <v>8846</v>
      </c>
      <c r="D710" s="31" t="s">
        <v>8901</v>
      </c>
      <c r="E710" s="31" t="s">
        <v>3167</v>
      </c>
      <c r="F710" s="31" t="s">
        <v>126</v>
      </c>
      <c r="G710" s="32" t="s">
        <v>8902</v>
      </c>
      <c r="H710" s="33" t="s">
        <v>8849</v>
      </c>
      <c r="I710" s="37">
        <v>1.8</v>
      </c>
      <c r="J710" s="31" t="s">
        <v>8805</v>
      </c>
      <c r="K710" s="42" t="s">
        <v>3256</v>
      </c>
      <c r="L710" s="39" t="s">
        <v>3257</v>
      </c>
      <c r="M710" s="40">
        <v>43</v>
      </c>
      <c r="N710" s="40"/>
      <c r="O710" s="40">
        <v>1</v>
      </c>
      <c r="P710" s="40">
        <v>4</v>
      </c>
      <c r="Q710" s="40">
        <v>3</v>
      </c>
      <c r="R710" s="40"/>
      <c r="S710" s="40">
        <v>6</v>
      </c>
      <c r="T710" s="40">
        <v>3</v>
      </c>
      <c r="U710" s="40"/>
      <c r="V710" s="40">
        <v>5</v>
      </c>
      <c r="W710" s="40">
        <v>4</v>
      </c>
      <c r="X710" s="40">
        <v>17</v>
      </c>
      <c r="Y710" s="49"/>
      <c r="Z710" t="s">
        <v>5883</v>
      </c>
      <c r="AB710">
        <v>46</v>
      </c>
      <c r="AC710" s="50">
        <f t="array" ref="AC710">SUM((Q710:W710)/7)</f>
        <v>3</v>
      </c>
      <c r="AD710" s="51">
        <f>X710/AC710</f>
        <v>5.66666666666667</v>
      </c>
    </row>
    <row r="711" customHeight="1" spans="1:30">
      <c r="A711" s="31" t="s">
        <v>8845</v>
      </c>
      <c r="B711" s="31" t="s">
        <v>15</v>
      </c>
      <c r="C711" s="31" t="s">
        <v>8846</v>
      </c>
      <c r="D711" s="31" t="s">
        <v>8901</v>
      </c>
      <c r="E711" s="31" t="s">
        <v>3167</v>
      </c>
      <c r="F711" s="31" t="s">
        <v>126</v>
      </c>
      <c r="G711" s="32" t="s">
        <v>8902</v>
      </c>
      <c r="H711" s="33" t="s">
        <v>8849</v>
      </c>
      <c r="I711" s="37">
        <v>1.8</v>
      </c>
      <c r="J711" s="31" t="s">
        <v>8805</v>
      </c>
      <c r="K711" s="42" t="s">
        <v>3256</v>
      </c>
      <c r="L711" s="39" t="s">
        <v>8905</v>
      </c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9"/>
      <c r="AB711"/>
      <c r="AC711" s="50">
        <f t="array" ref="AC711">SUM((Q711:W711)/7)</f>
        <v>0</v>
      </c>
      <c r="AD711" s="51" t="e">
        <f>X711/AC711</f>
        <v>#DIV/0!</v>
      </c>
    </row>
    <row r="712" customHeight="1" spans="1:30">
      <c r="A712" s="31" t="s">
        <v>8845</v>
      </c>
      <c r="B712" s="31" t="s">
        <v>15</v>
      </c>
      <c r="C712" s="31" t="s">
        <v>8846</v>
      </c>
      <c r="D712" s="31" t="s">
        <v>8906</v>
      </c>
      <c r="E712" s="31" t="s">
        <v>6298</v>
      </c>
      <c r="F712" s="31" t="s">
        <v>126</v>
      </c>
      <c r="G712" s="32" t="s">
        <v>8860</v>
      </c>
      <c r="H712" s="33" t="s">
        <v>8849</v>
      </c>
      <c r="I712" s="37">
        <v>1.8</v>
      </c>
      <c r="J712" s="31" t="s">
        <v>8805</v>
      </c>
      <c r="K712" s="42" t="s">
        <v>6299</v>
      </c>
      <c r="L712" s="39" t="s">
        <v>6300</v>
      </c>
      <c r="M712" s="40">
        <v>0</v>
      </c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>
        <v>0</v>
      </c>
      <c r="Y712" s="49"/>
      <c r="Z712" t="s">
        <v>5883</v>
      </c>
      <c r="AB712"/>
      <c r="AC712" s="50">
        <f t="array" ref="AC712">SUM((Q712:W712)/7)</f>
        <v>0</v>
      </c>
      <c r="AD712" s="51"/>
    </row>
    <row r="713" customHeight="1" spans="1:30">
      <c r="A713" s="31" t="s">
        <v>8845</v>
      </c>
      <c r="B713" s="31" t="s">
        <v>15</v>
      </c>
      <c r="C713" s="31" t="s">
        <v>8846</v>
      </c>
      <c r="D713" s="31" t="s">
        <v>8907</v>
      </c>
      <c r="E713" s="31" t="s">
        <v>16</v>
      </c>
      <c r="F713" s="31" t="s">
        <v>126</v>
      </c>
      <c r="G713" s="32" t="s">
        <v>8902</v>
      </c>
      <c r="H713" s="33" t="s">
        <v>8849</v>
      </c>
      <c r="I713" s="37">
        <v>1.8</v>
      </c>
      <c r="J713" s="31" t="s">
        <v>8805</v>
      </c>
      <c r="K713" s="42" t="s">
        <v>3265</v>
      </c>
      <c r="L713" s="39" t="s">
        <v>3266</v>
      </c>
      <c r="M713" s="40">
        <v>0</v>
      </c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>
        <v>0</v>
      </c>
      <c r="Y713" s="49"/>
      <c r="Z713" t="s">
        <v>5883</v>
      </c>
      <c r="AB713">
        <v>1</v>
      </c>
      <c r="AC713" s="50">
        <f t="array" ref="AC713">SUM((Q713:W713)/7)</f>
        <v>0</v>
      </c>
      <c r="AD713" s="51"/>
    </row>
    <row r="714" customHeight="1" spans="1:30">
      <c r="A714" s="31" t="s">
        <v>8845</v>
      </c>
      <c r="B714" s="31" t="s">
        <v>15</v>
      </c>
      <c r="C714" s="31" t="s">
        <v>8846</v>
      </c>
      <c r="D714" s="31" t="s">
        <v>8907</v>
      </c>
      <c r="E714" s="31" t="s">
        <v>16</v>
      </c>
      <c r="F714" s="31" t="s">
        <v>126</v>
      </c>
      <c r="G714" s="32" t="s">
        <v>8902</v>
      </c>
      <c r="H714" s="33" t="s">
        <v>8816</v>
      </c>
      <c r="I714" s="37">
        <v>1.8</v>
      </c>
      <c r="J714" s="31" t="s">
        <v>8805</v>
      </c>
      <c r="K714" s="42" t="s">
        <v>6302</v>
      </c>
      <c r="L714" s="39" t="s">
        <v>6303</v>
      </c>
      <c r="M714" s="40">
        <v>0</v>
      </c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>
        <v>0</v>
      </c>
      <c r="Y714" s="49"/>
      <c r="Z714" t="s">
        <v>5883</v>
      </c>
      <c r="AB714"/>
      <c r="AC714" s="50">
        <f t="array" ref="AC714">SUM((Q714:W714)/7)</f>
        <v>0</v>
      </c>
      <c r="AD714" s="51"/>
    </row>
    <row r="715" customHeight="1" spans="1:30">
      <c r="A715" s="31" t="s">
        <v>8845</v>
      </c>
      <c r="B715" s="31" t="s">
        <v>15</v>
      </c>
      <c r="C715" s="31" t="s">
        <v>8846</v>
      </c>
      <c r="D715" s="31" t="s">
        <v>8907</v>
      </c>
      <c r="E715" s="31" t="s">
        <v>16</v>
      </c>
      <c r="F715" s="31" t="s">
        <v>126</v>
      </c>
      <c r="G715" s="32" t="s">
        <v>8902</v>
      </c>
      <c r="H715" s="33" t="s">
        <v>8849</v>
      </c>
      <c r="I715" s="37">
        <v>1.8</v>
      </c>
      <c r="J715" s="31" t="s">
        <v>8805</v>
      </c>
      <c r="K715" s="42" t="s">
        <v>6305</v>
      </c>
      <c r="L715" s="39" t="s">
        <v>6306</v>
      </c>
      <c r="M715" s="40">
        <v>1</v>
      </c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>
        <v>1</v>
      </c>
      <c r="Y715" s="49"/>
      <c r="Z715" t="s">
        <v>5883</v>
      </c>
      <c r="AB715"/>
      <c r="AC715" s="50">
        <f t="array" ref="AC715">SUM((Q715:W715)/7)</f>
        <v>0</v>
      </c>
      <c r="AD715" s="51"/>
    </row>
    <row r="716" customHeight="1" spans="1:30">
      <c r="A716" s="31" t="s">
        <v>8845</v>
      </c>
      <c r="B716" s="31" t="s">
        <v>15</v>
      </c>
      <c r="C716" s="31" t="s">
        <v>8846</v>
      </c>
      <c r="D716" s="31" t="s">
        <v>8908</v>
      </c>
      <c r="E716" s="31" t="s">
        <v>16</v>
      </c>
      <c r="F716" s="31" t="s">
        <v>126</v>
      </c>
      <c r="G716" s="32" t="s">
        <v>8902</v>
      </c>
      <c r="H716" s="33" t="s">
        <v>8816</v>
      </c>
      <c r="I716" s="37">
        <v>1.8</v>
      </c>
      <c r="J716" s="31" t="s">
        <v>8805</v>
      </c>
      <c r="K716" s="42" t="s">
        <v>6308</v>
      </c>
      <c r="L716" s="39" t="s">
        <v>6309</v>
      </c>
      <c r="M716" s="40">
        <v>26</v>
      </c>
      <c r="N716" s="40"/>
      <c r="O716" s="40"/>
      <c r="P716" s="40"/>
      <c r="Q716" s="40"/>
      <c r="R716" s="40"/>
      <c r="S716" s="40">
        <v>1</v>
      </c>
      <c r="T716" s="40"/>
      <c r="U716" s="40"/>
      <c r="V716" s="40"/>
      <c r="W716" s="40"/>
      <c r="X716" s="40">
        <v>25</v>
      </c>
      <c r="Y716" s="49"/>
      <c r="Z716" t="s">
        <v>5890</v>
      </c>
      <c r="AB716">
        <v>6</v>
      </c>
      <c r="AC716" s="50">
        <f t="array" ref="AC716">SUM((Q716:W716)/7)</f>
        <v>0.142857142857143</v>
      </c>
      <c r="AD716" s="51">
        <f>X716/AC716</f>
        <v>175</v>
      </c>
    </row>
    <row r="717" customHeight="1" spans="1:30">
      <c r="A717" s="31" t="s">
        <v>8845</v>
      </c>
      <c r="B717" s="31" t="s">
        <v>15</v>
      </c>
      <c r="C717" s="31" t="s">
        <v>8846</v>
      </c>
      <c r="D717" s="31" t="s">
        <v>8909</v>
      </c>
      <c r="E717" s="31" t="s">
        <v>16</v>
      </c>
      <c r="F717" s="31" t="s">
        <v>126</v>
      </c>
      <c r="G717" s="32" t="s">
        <v>8902</v>
      </c>
      <c r="H717" s="33" t="s">
        <v>8849</v>
      </c>
      <c r="I717" s="37">
        <v>1.8</v>
      </c>
      <c r="J717" s="31" t="s">
        <v>8805</v>
      </c>
      <c r="K717" s="42" t="s">
        <v>4862</v>
      </c>
      <c r="L717" s="39" t="s">
        <v>4863</v>
      </c>
      <c r="M717" s="40">
        <v>2</v>
      </c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>
        <v>2</v>
      </c>
      <c r="Y717" s="49"/>
      <c r="Z717" t="s">
        <v>5890</v>
      </c>
      <c r="AB717"/>
      <c r="AC717" s="50">
        <f t="array" ref="AC717">SUM((Q717:W717)/7)</f>
        <v>0</v>
      </c>
      <c r="AD717" s="51"/>
    </row>
    <row r="718" customHeight="1" spans="1:30">
      <c r="A718" s="31" t="s">
        <v>8845</v>
      </c>
      <c r="B718" s="31" t="s">
        <v>15</v>
      </c>
      <c r="C718" s="31" t="s">
        <v>8846</v>
      </c>
      <c r="D718" s="31" t="s">
        <v>8910</v>
      </c>
      <c r="E718" s="31" t="s">
        <v>16</v>
      </c>
      <c r="F718" s="31" t="s">
        <v>126</v>
      </c>
      <c r="G718" s="32" t="s">
        <v>8902</v>
      </c>
      <c r="H718" s="33" t="s">
        <v>8849</v>
      </c>
      <c r="I718" s="37">
        <v>1.8</v>
      </c>
      <c r="J718" s="31" t="s">
        <v>8805</v>
      </c>
      <c r="K718" s="42" t="s">
        <v>8911</v>
      </c>
      <c r="L718" s="39" t="s">
        <v>8912</v>
      </c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9"/>
      <c r="AB718"/>
      <c r="AC718" s="50">
        <f t="array" ref="AC718">SUM((Q718:W718)/7)</f>
        <v>0</v>
      </c>
      <c r="AD718" s="51" t="e">
        <f>X718/AC718</f>
        <v>#DIV/0!</v>
      </c>
    </row>
    <row r="719" customHeight="1" spans="1:30">
      <c r="A719" s="31" t="s">
        <v>8845</v>
      </c>
      <c r="B719" s="31" t="s">
        <v>15</v>
      </c>
      <c r="C719" s="31" t="s">
        <v>8846</v>
      </c>
      <c r="D719" s="31" t="s">
        <v>8913</v>
      </c>
      <c r="E719" s="31" t="s">
        <v>16</v>
      </c>
      <c r="F719" s="31" t="s">
        <v>126</v>
      </c>
      <c r="G719" s="32" t="s">
        <v>8902</v>
      </c>
      <c r="H719" s="33" t="s">
        <v>8849</v>
      </c>
      <c r="I719" s="37">
        <v>1.8</v>
      </c>
      <c r="J719" s="31" t="s">
        <v>8805</v>
      </c>
      <c r="K719" s="42" t="s">
        <v>6311</v>
      </c>
      <c r="L719" s="39" t="s">
        <v>6312</v>
      </c>
      <c r="M719" s="40">
        <v>15</v>
      </c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>
        <v>15</v>
      </c>
      <c r="Y719" s="49"/>
      <c r="Z719" t="s">
        <v>5890</v>
      </c>
      <c r="AB719">
        <v>2</v>
      </c>
      <c r="AC719" s="50">
        <f t="array" ref="AC719">SUM((Q719:W719)/7)</f>
        <v>0</v>
      </c>
      <c r="AD719" s="51"/>
    </row>
    <row r="720" customHeight="1" spans="1:30">
      <c r="A720" s="31" t="s">
        <v>8845</v>
      </c>
      <c r="B720" s="31" t="s">
        <v>15</v>
      </c>
      <c r="C720" s="31" t="s">
        <v>8846</v>
      </c>
      <c r="D720" s="31" t="s">
        <v>8914</v>
      </c>
      <c r="E720" s="31" t="s">
        <v>16</v>
      </c>
      <c r="F720" s="31" t="s">
        <v>126</v>
      </c>
      <c r="G720" s="32" t="s">
        <v>8902</v>
      </c>
      <c r="H720" s="33" t="s">
        <v>8849</v>
      </c>
      <c r="I720" s="37">
        <v>1.8</v>
      </c>
      <c r="J720" s="31" t="s">
        <v>8805</v>
      </c>
      <c r="K720" s="42" t="s">
        <v>6314</v>
      </c>
      <c r="L720" s="39" t="s">
        <v>6315</v>
      </c>
      <c r="M720" s="40">
        <v>2</v>
      </c>
      <c r="N720" s="40"/>
      <c r="O720" s="40">
        <v>1</v>
      </c>
      <c r="P720" s="40"/>
      <c r="Q720" s="40"/>
      <c r="R720" s="40"/>
      <c r="S720" s="40"/>
      <c r="T720" s="40">
        <v>1</v>
      </c>
      <c r="U720" s="40"/>
      <c r="V720" s="40"/>
      <c r="W720" s="40"/>
      <c r="X720" s="40">
        <v>0</v>
      </c>
      <c r="Y720" s="49"/>
      <c r="Z720" t="s">
        <v>5890</v>
      </c>
      <c r="AB720">
        <v>6</v>
      </c>
      <c r="AC720" s="50">
        <f t="array" ref="AC720">SUM((Q720:W720)/7)</f>
        <v>0.142857142857143</v>
      </c>
      <c r="AD720" s="51">
        <f>X720/AC720</f>
        <v>0</v>
      </c>
    </row>
    <row r="721" customHeight="1" spans="1:30">
      <c r="A721" s="31" t="s">
        <v>8845</v>
      </c>
      <c r="B721" s="31" t="s">
        <v>15</v>
      </c>
      <c r="C721" s="31" t="s">
        <v>8846</v>
      </c>
      <c r="D721" s="31" t="s">
        <v>8915</v>
      </c>
      <c r="E721" s="31" t="s">
        <v>16</v>
      </c>
      <c r="F721" s="31" t="s">
        <v>126</v>
      </c>
      <c r="G721" s="32" t="s">
        <v>8902</v>
      </c>
      <c r="H721" s="33" t="s">
        <v>8849</v>
      </c>
      <c r="I721" s="37">
        <v>1.8</v>
      </c>
      <c r="J721" s="31" t="s">
        <v>8805</v>
      </c>
      <c r="K721" s="42" t="s">
        <v>8916</v>
      </c>
      <c r="L721" s="39" t="s">
        <v>8917</v>
      </c>
      <c r="M721" s="40">
        <v>0</v>
      </c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>
        <v>0</v>
      </c>
      <c r="Y721" s="49"/>
      <c r="Z721" t="s">
        <v>5883</v>
      </c>
      <c r="AB721">
        <v>2</v>
      </c>
      <c r="AC721" s="50">
        <f t="array" ref="AC721">SUM((Q721:W721)/7)</f>
        <v>0</v>
      </c>
      <c r="AD721" s="51"/>
    </row>
    <row r="722" customHeight="1" spans="1:30">
      <c r="A722" s="31" t="s">
        <v>8803</v>
      </c>
      <c r="B722" s="31" t="s">
        <v>15</v>
      </c>
      <c r="C722" s="32" t="s">
        <v>8918</v>
      </c>
      <c r="D722" s="31" t="s">
        <v>8919</v>
      </c>
      <c r="E722" s="31" t="s">
        <v>16</v>
      </c>
      <c r="F722" s="31" t="s">
        <v>17</v>
      </c>
      <c r="G722" s="32" t="s">
        <v>8920</v>
      </c>
      <c r="H722" s="33" t="s">
        <v>8807</v>
      </c>
      <c r="I722" s="37">
        <v>1.8</v>
      </c>
      <c r="J722" s="31" t="s">
        <v>8805</v>
      </c>
      <c r="K722" s="38" t="s">
        <v>6317</v>
      </c>
      <c r="L722" s="39" t="s">
        <v>6318</v>
      </c>
      <c r="M722" s="40">
        <v>16</v>
      </c>
      <c r="N722" s="40">
        <v>1</v>
      </c>
      <c r="O722" s="40"/>
      <c r="P722" s="40">
        <v>1</v>
      </c>
      <c r="Q722" s="40"/>
      <c r="R722" s="40"/>
      <c r="S722" s="40">
        <v>2</v>
      </c>
      <c r="T722" s="40"/>
      <c r="U722" s="40">
        <v>1</v>
      </c>
      <c r="V722" s="40"/>
      <c r="W722" s="40">
        <v>1</v>
      </c>
      <c r="X722" s="40">
        <v>10</v>
      </c>
      <c r="Y722" s="49"/>
      <c r="Z722" t="s">
        <v>5890</v>
      </c>
      <c r="AB722">
        <v>22</v>
      </c>
      <c r="AC722" s="50">
        <f t="array" ref="AC722">SUM((Q722:W722)/7)</f>
        <v>0.571428571428571</v>
      </c>
      <c r="AD722" s="51">
        <f>X722/AC722</f>
        <v>17.5</v>
      </c>
    </row>
    <row r="723" customHeight="1" spans="1:30">
      <c r="A723" s="31" t="s">
        <v>8845</v>
      </c>
      <c r="B723" s="31" t="s">
        <v>15</v>
      </c>
      <c r="C723" s="32" t="s">
        <v>8918</v>
      </c>
      <c r="D723" s="31" t="s">
        <v>8919</v>
      </c>
      <c r="E723" s="31" t="s">
        <v>8921</v>
      </c>
      <c r="F723" s="31" t="s">
        <v>17</v>
      </c>
      <c r="G723" s="32" t="s">
        <v>8920</v>
      </c>
      <c r="H723" s="33" t="s">
        <v>8807</v>
      </c>
      <c r="I723" s="37">
        <v>1.8</v>
      </c>
      <c r="J723" s="31" t="s">
        <v>8805</v>
      </c>
      <c r="K723" s="38" t="s">
        <v>8922</v>
      </c>
      <c r="L723" s="39" t="s">
        <v>8923</v>
      </c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9"/>
      <c r="AB723"/>
      <c r="AC723" s="50">
        <f t="array" ref="AC723">SUM((Q723:W723)/7)</f>
        <v>0</v>
      </c>
      <c r="AD723" s="51" t="e">
        <f>X723/AC723</f>
        <v>#DIV/0!</v>
      </c>
    </row>
    <row r="724" customHeight="1" spans="1:30">
      <c r="A724" s="31" t="s">
        <v>8845</v>
      </c>
      <c r="B724" s="31" t="s">
        <v>15</v>
      </c>
      <c r="C724" s="31" t="s">
        <v>8924</v>
      </c>
      <c r="D724" s="31" t="s">
        <v>8925</v>
      </c>
      <c r="E724" s="31" t="s">
        <v>4865</v>
      </c>
      <c r="F724" s="31" t="s">
        <v>36</v>
      </c>
      <c r="G724" s="32" t="s">
        <v>8926</v>
      </c>
      <c r="H724" s="33" t="s">
        <v>8813</v>
      </c>
      <c r="I724" s="37">
        <v>1.8</v>
      </c>
      <c r="J724" s="31" t="s">
        <v>8805</v>
      </c>
      <c r="K724" s="38" t="s">
        <v>4866</v>
      </c>
      <c r="L724" s="39" t="s">
        <v>4867</v>
      </c>
      <c r="M724" s="40">
        <v>29</v>
      </c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>
        <v>29</v>
      </c>
      <c r="Y724" s="49"/>
      <c r="Z724" t="s">
        <v>5890</v>
      </c>
      <c r="AB724"/>
      <c r="AC724" s="50">
        <f t="array" ref="AC724">SUM((Q724:W724)/7)</f>
        <v>0</v>
      </c>
      <c r="AD724" s="51"/>
    </row>
    <row r="725" customHeight="1" spans="1:30">
      <c r="A725" s="31" t="s">
        <v>8845</v>
      </c>
      <c r="B725" s="31" t="s">
        <v>15</v>
      </c>
      <c r="C725" s="31" t="s">
        <v>8846</v>
      </c>
      <c r="D725" s="31" t="s">
        <v>8927</v>
      </c>
      <c r="E725" s="31" t="s">
        <v>16</v>
      </c>
      <c r="F725" s="31" t="s">
        <v>126</v>
      </c>
      <c r="G725" s="32" t="s">
        <v>8848</v>
      </c>
      <c r="H725" s="33" t="s">
        <v>8816</v>
      </c>
      <c r="I725" s="37">
        <v>1.8</v>
      </c>
      <c r="J725" s="31" t="s">
        <v>8805</v>
      </c>
      <c r="K725" s="38" t="s">
        <v>4869</v>
      </c>
      <c r="L725" s="39" t="s">
        <v>4870</v>
      </c>
      <c r="M725" s="40">
        <v>60</v>
      </c>
      <c r="N725" s="40"/>
      <c r="O725" s="40"/>
      <c r="P725" s="40">
        <v>1</v>
      </c>
      <c r="Q725" s="40"/>
      <c r="R725" s="40"/>
      <c r="S725" s="40"/>
      <c r="T725" s="40">
        <v>1</v>
      </c>
      <c r="U725" s="40"/>
      <c r="V725" s="40"/>
      <c r="W725" s="40"/>
      <c r="X725" s="40">
        <v>58</v>
      </c>
      <c r="Y725" s="49"/>
      <c r="Z725" t="s">
        <v>5890</v>
      </c>
      <c r="AB725">
        <v>7</v>
      </c>
      <c r="AC725" s="50">
        <f t="array" ref="AC725">SUM((Q725:W725)/7)</f>
        <v>0.142857142857143</v>
      </c>
      <c r="AD725" s="51">
        <f>X725/AC725</f>
        <v>406</v>
      </c>
    </row>
    <row r="726" customHeight="1" spans="1:30">
      <c r="A726" s="31" t="s">
        <v>8845</v>
      </c>
      <c r="B726" s="31" t="s">
        <v>15</v>
      </c>
      <c r="C726" s="31" t="s">
        <v>8924</v>
      </c>
      <c r="D726" s="31" t="s">
        <v>8928</v>
      </c>
      <c r="E726" s="31" t="s">
        <v>16</v>
      </c>
      <c r="F726" s="31" t="s">
        <v>2050</v>
      </c>
      <c r="G726" s="32" t="s">
        <v>8926</v>
      </c>
      <c r="H726" s="33" t="s">
        <v>8815</v>
      </c>
      <c r="I726" s="37">
        <v>1.8</v>
      </c>
      <c r="J726" s="31" t="s">
        <v>8805</v>
      </c>
      <c r="K726" s="38" t="s">
        <v>6320</v>
      </c>
      <c r="L726" s="39" t="s">
        <v>6321</v>
      </c>
      <c r="M726" s="40">
        <v>4</v>
      </c>
      <c r="N726" s="40"/>
      <c r="O726" s="40">
        <v>1</v>
      </c>
      <c r="P726" s="40"/>
      <c r="Q726" s="40"/>
      <c r="R726" s="40"/>
      <c r="S726" s="40"/>
      <c r="T726" s="40">
        <v>1</v>
      </c>
      <c r="U726" s="40"/>
      <c r="V726" s="40"/>
      <c r="W726" s="40"/>
      <c r="X726" s="40">
        <v>2</v>
      </c>
      <c r="Y726" s="49"/>
      <c r="Z726" t="s">
        <v>5890</v>
      </c>
      <c r="AB726">
        <v>3</v>
      </c>
      <c r="AC726" s="50">
        <f t="array" ref="AC726">SUM((Q726:W726)/7)</f>
        <v>0.142857142857143</v>
      </c>
      <c r="AD726" s="51">
        <f>X726/AC726</f>
        <v>14</v>
      </c>
    </row>
    <row r="727" customHeight="1" spans="1:30">
      <c r="A727" s="31" t="s">
        <v>8845</v>
      </c>
      <c r="B727" s="31" t="s">
        <v>15</v>
      </c>
      <c r="C727" s="31" t="s">
        <v>8924</v>
      </c>
      <c r="D727" s="31" t="s">
        <v>8929</v>
      </c>
      <c r="E727" s="31" t="s">
        <v>4872</v>
      </c>
      <c r="F727" s="31" t="s">
        <v>835</v>
      </c>
      <c r="G727" s="32" t="s">
        <v>8926</v>
      </c>
      <c r="H727" s="33" t="s">
        <v>8813</v>
      </c>
      <c r="I727" s="37">
        <v>1.8</v>
      </c>
      <c r="J727" s="31" t="s">
        <v>8805</v>
      </c>
      <c r="K727" s="38" t="s">
        <v>4873</v>
      </c>
      <c r="L727" s="39" t="s">
        <v>4874</v>
      </c>
      <c r="M727" s="40">
        <v>46</v>
      </c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>
        <v>46</v>
      </c>
      <c r="Y727" s="49"/>
      <c r="Z727" t="s">
        <v>5890</v>
      </c>
      <c r="AB727"/>
      <c r="AC727" s="50">
        <f t="array" ref="AC727">SUM((Q727:W727)/7)</f>
        <v>0</v>
      </c>
      <c r="AD727" s="51"/>
    </row>
    <row r="728" customHeight="1" spans="1:30">
      <c r="A728" s="31" t="s">
        <v>8845</v>
      </c>
      <c r="B728" s="31" t="s">
        <v>15</v>
      </c>
      <c r="C728" s="31" t="s">
        <v>8924</v>
      </c>
      <c r="D728" s="31" t="s">
        <v>8930</v>
      </c>
      <c r="E728" s="31" t="s">
        <v>4872</v>
      </c>
      <c r="F728" s="31" t="s">
        <v>835</v>
      </c>
      <c r="G728" s="32" t="s">
        <v>8926</v>
      </c>
      <c r="H728" s="33" t="s">
        <v>8813</v>
      </c>
      <c r="I728" s="37">
        <v>1.8</v>
      </c>
      <c r="J728" s="31" t="s">
        <v>8805</v>
      </c>
      <c r="K728" s="38" t="s">
        <v>4876</v>
      </c>
      <c r="L728" s="39" t="s">
        <v>4877</v>
      </c>
      <c r="M728" s="40">
        <v>129</v>
      </c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>
        <v>129</v>
      </c>
      <c r="Y728" s="49"/>
      <c r="Z728" t="s">
        <v>5890</v>
      </c>
      <c r="AB728">
        <v>6</v>
      </c>
      <c r="AC728" s="50">
        <f t="array" ref="AC728">SUM((Q728:W728)/7)</f>
        <v>0</v>
      </c>
      <c r="AD728" s="51"/>
    </row>
    <row r="729" customHeight="1" spans="1:30">
      <c r="A729" s="31" t="s">
        <v>8845</v>
      </c>
      <c r="B729" s="31" t="s">
        <v>15</v>
      </c>
      <c r="C729" s="31" t="s">
        <v>8924</v>
      </c>
      <c r="D729" s="31" t="s">
        <v>8931</v>
      </c>
      <c r="E729" s="31" t="s">
        <v>4879</v>
      </c>
      <c r="F729" s="31" t="s">
        <v>835</v>
      </c>
      <c r="G729" s="32" t="s">
        <v>8926</v>
      </c>
      <c r="H729" s="33" t="s">
        <v>8813</v>
      </c>
      <c r="I729" s="37">
        <v>1.8</v>
      </c>
      <c r="J729" s="31" t="s">
        <v>8805</v>
      </c>
      <c r="K729" s="38" t="s">
        <v>4880</v>
      </c>
      <c r="L729" s="39" t="s">
        <v>4881</v>
      </c>
      <c r="M729" s="40">
        <v>147</v>
      </c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>
        <v>147</v>
      </c>
      <c r="Y729" s="49"/>
      <c r="Z729" t="s">
        <v>5890</v>
      </c>
      <c r="AB729"/>
      <c r="AC729" s="50">
        <f t="array" ref="AC729">SUM((Q729:W729)/7)</f>
        <v>0</v>
      </c>
      <c r="AD729" s="51"/>
    </row>
    <row r="730" customHeight="1" spans="1:30">
      <c r="A730" s="31" t="s">
        <v>8845</v>
      </c>
      <c r="B730" s="31" t="s">
        <v>15</v>
      </c>
      <c r="C730" s="32" t="s">
        <v>8918</v>
      </c>
      <c r="D730" s="31" t="s">
        <v>8932</v>
      </c>
      <c r="E730" s="31" t="s">
        <v>3160</v>
      </c>
      <c r="F730" s="31" t="s">
        <v>126</v>
      </c>
      <c r="G730" s="32" t="s">
        <v>8933</v>
      </c>
      <c r="H730" s="33" t="s">
        <v>8820</v>
      </c>
      <c r="I730" s="37">
        <v>1.8</v>
      </c>
      <c r="J730" s="31" t="s">
        <v>8805</v>
      </c>
      <c r="K730" s="38" t="s">
        <v>6323</v>
      </c>
      <c r="L730" s="39" t="s">
        <v>6324</v>
      </c>
      <c r="M730" s="40">
        <v>43</v>
      </c>
      <c r="N730" s="40"/>
      <c r="O730" s="40"/>
      <c r="P730" s="40"/>
      <c r="Q730" s="40"/>
      <c r="R730" s="40"/>
      <c r="S730" s="40"/>
      <c r="T730" s="40"/>
      <c r="U730" s="40"/>
      <c r="V730" s="40"/>
      <c r="W730" s="40">
        <v>1</v>
      </c>
      <c r="X730" s="40">
        <v>42</v>
      </c>
      <c r="Y730" s="49"/>
      <c r="Z730" t="s">
        <v>5890</v>
      </c>
      <c r="AB730">
        <v>1</v>
      </c>
      <c r="AC730" s="50">
        <f t="array" ref="AC730">SUM((Q730:W730)/7)</f>
        <v>0.142857142857143</v>
      </c>
      <c r="AD730" s="51">
        <f>X730/AC730</f>
        <v>294</v>
      </c>
    </row>
    <row r="731" customHeight="1" spans="1:30">
      <c r="A731" s="31" t="s">
        <v>8845</v>
      </c>
      <c r="B731" s="31" t="s">
        <v>5586</v>
      </c>
      <c r="C731" s="31" t="s">
        <v>8805</v>
      </c>
      <c r="D731" s="31" t="s">
        <v>8934</v>
      </c>
      <c r="E731" s="31" t="s">
        <v>4602</v>
      </c>
      <c r="F731" s="31" t="s">
        <v>835</v>
      </c>
      <c r="G731" s="32" t="s">
        <v>8805</v>
      </c>
      <c r="H731" s="33" t="s">
        <v>8813</v>
      </c>
      <c r="I731" s="37" t="s">
        <v>8805</v>
      </c>
      <c r="J731" s="31" t="s">
        <v>8805</v>
      </c>
      <c r="K731" s="38" t="s">
        <v>6326</v>
      </c>
      <c r="L731" s="39" t="s">
        <v>6327</v>
      </c>
      <c r="M731" s="40">
        <v>1</v>
      </c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>
        <v>1</v>
      </c>
      <c r="Y731" s="49"/>
      <c r="Z731" t="s">
        <v>5890</v>
      </c>
      <c r="AB731"/>
      <c r="AC731" s="50">
        <f t="array" ref="AC731">SUM((Q731:W731)/7)</f>
        <v>0</v>
      </c>
      <c r="AD731" s="51"/>
    </row>
    <row r="732" customHeight="1" spans="1:30">
      <c r="A732" s="31" t="s">
        <v>8845</v>
      </c>
      <c r="B732" s="31" t="s">
        <v>8935</v>
      </c>
      <c r="C732" s="31" t="s">
        <v>8805</v>
      </c>
      <c r="D732" s="31" t="s">
        <v>8936</v>
      </c>
      <c r="E732" s="31" t="s">
        <v>16</v>
      </c>
      <c r="F732" s="31" t="s">
        <v>2050</v>
      </c>
      <c r="G732" s="32" t="s">
        <v>8805</v>
      </c>
      <c r="H732" s="33" t="s">
        <v>8813</v>
      </c>
      <c r="I732" s="37" t="s">
        <v>8805</v>
      </c>
      <c r="J732" s="31" t="s">
        <v>8805</v>
      </c>
      <c r="K732" s="55" t="s">
        <v>8937</v>
      </c>
      <c r="L732" s="39" t="s">
        <v>8938</v>
      </c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9"/>
      <c r="AB732"/>
      <c r="AC732" s="50">
        <f t="array" ref="AC732">SUM((Q732:W732)/7)</f>
        <v>0</v>
      </c>
      <c r="AD732" s="51" t="e">
        <f>X732/AC732</f>
        <v>#DIV/0!</v>
      </c>
    </row>
    <row r="733" customHeight="1" spans="1:30">
      <c r="A733" s="31" t="s">
        <v>8845</v>
      </c>
      <c r="B733" s="31" t="s">
        <v>15</v>
      </c>
      <c r="C733" s="31" t="s">
        <v>8924</v>
      </c>
      <c r="D733" s="31" t="s">
        <v>8939</v>
      </c>
      <c r="E733" s="31" t="s">
        <v>8940</v>
      </c>
      <c r="F733" s="31" t="s">
        <v>835</v>
      </c>
      <c r="G733" s="32" t="s">
        <v>8926</v>
      </c>
      <c r="H733" s="33" t="s">
        <v>8812</v>
      </c>
      <c r="I733" s="37">
        <v>1.8</v>
      </c>
      <c r="J733" s="31" t="s">
        <v>8805</v>
      </c>
      <c r="K733" s="38" t="s">
        <v>8941</v>
      </c>
      <c r="L733" s="39" t="s">
        <v>8942</v>
      </c>
      <c r="M733" s="40">
        <v>0</v>
      </c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>
        <v>0</v>
      </c>
      <c r="Y733" s="49"/>
      <c r="Z733" t="s">
        <v>5890</v>
      </c>
      <c r="AB733"/>
      <c r="AC733" s="50">
        <f t="array" ref="AC733">SUM((Q733:W733)/7)</f>
        <v>0</v>
      </c>
      <c r="AD733" s="51"/>
    </row>
    <row r="734" customHeight="1" spans="1:30">
      <c r="A734" s="31" t="s">
        <v>8845</v>
      </c>
      <c r="B734" s="31" t="s">
        <v>15</v>
      </c>
      <c r="C734" s="31" t="s">
        <v>8924</v>
      </c>
      <c r="D734" s="31" t="s">
        <v>8943</v>
      </c>
      <c r="E734" s="31" t="s">
        <v>8944</v>
      </c>
      <c r="F734" s="31" t="s">
        <v>835</v>
      </c>
      <c r="G734" s="32" t="s">
        <v>8926</v>
      </c>
      <c r="H734" s="33" t="s">
        <v>8811</v>
      </c>
      <c r="I734" s="37">
        <v>1.8</v>
      </c>
      <c r="J734" s="31" t="s">
        <v>8805</v>
      </c>
      <c r="K734" s="38" t="s">
        <v>8945</v>
      </c>
      <c r="L734" s="39" t="s">
        <v>8946</v>
      </c>
      <c r="M734" s="40">
        <v>0</v>
      </c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>
        <v>0</v>
      </c>
      <c r="Y734" s="49"/>
      <c r="Z734" t="s">
        <v>5890</v>
      </c>
      <c r="AB734"/>
      <c r="AC734" s="50">
        <f t="array" ref="AC734">SUM((Q734:W734)/7)</f>
        <v>0</v>
      </c>
      <c r="AD734" s="51"/>
    </row>
    <row r="735" s="19" customFormat="1" customHeight="1" spans="1:30">
      <c r="A735" s="31" t="s">
        <v>8803</v>
      </c>
      <c r="B735" s="31" t="s">
        <v>4883</v>
      </c>
      <c r="C735" s="31" t="s">
        <v>8805</v>
      </c>
      <c r="D735" s="31" t="s">
        <v>8947</v>
      </c>
      <c r="E735" s="31" t="s">
        <v>4884</v>
      </c>
      <c r="F735" s="31" t="s">
        <v>4885</v>
      </c>
      <c r="G735" s="32" t="s">
        <v>8805</v>
      </c>
      <c r="H735" s="33" t="s">
        <v>8811</v>
      </c>
      <c r="I735" s="37" t="s">
        <v>8805</v>
      </c>
      <c r="J735" s="31" t="s">
        <v>8948</v>
      </c>
      <c r="K735" s="55" t="s">
        <v>6329</v>
      </c>
      <c r="L735" s="39" t="s">
        <v>4887</v>
      </c>
      <c r="M735" s="40">
        <v>84</v>
      </c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>
        <v>84</v>
      </c>
      <c r="Y735" s="49"/>
      <c r="Z735" t="s">
        <v>5890</v>
      </c>
      <c r="AA735"/>
      <c r="AB735"/>
      <c r="AC735" s="50">
        <f t="array" ref="AC735">SUM((Q735:W735)/7)</f>
        <v>0</v>
      </c>
      <c r="AD735" s="51"/>
    </row>
    <row r="736" customHeight="1" spans="1:30">
      <c r="A736" s="31" t="s">
        <v>8803</v>
      </c>
      <c r="B736" s="31" t="s">
        <v>4883</v>
      </c>
      <c r="C736" s="31" t="s">
        <v>8805</v>
      </c>
      <c r="D736" s="31" t="s">
        <v>8949</v>
      </c>
      <c r="E736" s="31" t="s">
        <v>3125</v>
      </c>
      <c r="F736" s="31" t="s">
        <v>4889</v>
      </c>
      <c r="G736" s="32" t="s">
        <v>8805</v>
      </c>
      <c r="H736" s="33" t="s">
        <v>8811</v>
      </c>
      <c r="I736" s="37" t="s">
        <v>8805</v>
      </c>
      <c r="J736" s="31" t="s">
        <v>8950</v>
      </c>
      <c r="K736" s="55" t="s">
        <v>6331</v>
      </c>
      <c r="L736" s="39" t="s">
        <v>4891</v>
      </c>
      <c r="M736" s="40">
        <v>100</v>
      </c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>
        <v>100</v>
      </c>
      <c r="Y736" s="49"/>
      <c r="Z736" t="s">
        <v>5890</v>
      </c>
      <c r="AB736"/>
      <c r="AC736" s="50">
        <f t="array" ref="AC736">SUM((Q736:W736)/7)</f>
        <v>0</v>
      </c>
      <c r="AD736" s="51"/>
    </row>
    <row r="737" customHeight="1" spans="1:30">
      <c r="A737" s="31" t="s">
        <v>8803</v>
      </c>
      <c r="B737" s="31" t="s">
        <v>4883</v>
      </c>
      <c r="C737" s="31" t="s">
        <v>8805</v>
      </c>
      <c r="D737" s="31" t="s">
        <v>8951</v>
      </c>
      <c r="E737" s="31" t="s">
        <v>16</v>
      </c>
      <c r="F737" s="31" t="s">
        <v>4893</v>
      </c>
      <c r="G737" s="32" t="s">
        <v>8805</v>
      </c>
      <c r="H737" s="33" t="s">
        <v>8810</v>
      </c>
      <c r="I737" s="37" t="s">
        <v>8805</v>
      </c>
      <c r="J737" s="31" t="s">
        <v>8950</v>
      </c>
      <c r="K737" s="38" t="s">
        <v>6332</v>
      </c>
      <c r="L737" s="39" t="s">
        <v>4895</v>
      </c>
      <c r="M737" s="40">
        <v>100</v>
      </c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>
        <v>100</v>
      </c>
      <c r="Y737" s="49"/>
      <c r="Z737" t="s">
        <v>5890</v>
      </c>
      <c r="AB737"/>
      <c r="AC737" s="50">
        <f t="array" ref="AC737">SUM((Q737:W737)/7)</f>
        <v>0</v>
      </c>
      <c r="AD737" s="51"/>
    </row>
    <row r="738" customHeight="1" spans="1:30">
      <c r="A738" s="31" t="s">
        <v>8803</v>
      </c>
      <c r="B738" s="31" t="s">
        <v>4883</v>
      </c>
      <c r="C738" s="31" t="s">
        <v>8805</v>
      </c>
      <c r="D738" s="31" t="s">
        <v>8952</v>
      </c>
      <c r="E738" s="31" t="s">
        <v>16</v>
      </c>
      <c r="F738" s="31" t="s">
        <v>4897</v>
      </c>
      <c r="G738" s="32" t="s">
        <v>8805</v>
      </c>
      <c r="H738" s="33" t="s">
        <v>8858</v>
      </c>
      <c r="I738" s="37" t="s">
        <v>8805</v>
      </c>
      <c r="J738" s="31" t="s">
        <v>8948</v>
      </c>
      <c r="K738" s="38" t="s">
        <v>6333</v>
      </c>
      <c r="L738" s="39" t="s">
        <v>4899</v>
      </c>
      <c r="M738" s="40">
        <v>100</v>
      </c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>
        <v>100</v>
      </c>
      <c r="Y738" s="49"/>
      <c r="Z738" t="s">
        <v>5890</v>
      </c>
      <c r="AB738"/>
      <c r="AC738" s="50">
        <f t="array" ref="AC738">SUM((Q738:W738)/7)</f>
        <v>0</v>
      </c>
      <c r="AD738" s="51"/>
    </row>
    <row r="739" customHeight="1" spans="1:30">
      <c r="A739" s="31" t="s">
        <v>8803</v>
      </c>
      <c r="B739" s="31" t="s">
        <v>4883</v>
      </c>
      <c r="C739" s="31" t="s">
        <v>8805</v>
      </c>
      <c r="D739" s="31" t="s">
        <v>8953</v>
      </c>
      <c r="E739" s="31" t="s">
        <v>16</v>
      </c>
      <c r="F739" s="31" t="s">
        <v>4901</v>
      </c>
      <c r="G739" s="32" t="s">
        <v>8805</v>
      </c>
      <c r="H739" s="33" t="s">
        <v>8812</v>
      </c>
      <c r="I739" s="37" t="s">
        <v>8805</v>
      </c>
      <c r="J739" s="31" t="s">
        <v>8950</v>
      </c>
      <c r="K739" s="38" t="s">
        <v>6334</v>
      </c>
      <c r="L739" s="39" t="s">
        <v>4903</v>
      </c>
      <c r="M739" s="40">
        <v>99</v>
      </c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>
        <v>99</v>
      </c>
      <c r="Y739" s="49"/>
      <c r="Z739" t="s">
        <v>5890</v>
      </c>
      <c r="AB739"/>
      <c r="AC739" s="50">
        <f t="array" ref="AC739">SUM((Q739:W739)/7)</f>
        <v>0</v>
      </c>
      <c r="AD739" s="51"/>
    </row>
    <row r="740" customHeight="1" spans="1:30">
      <c r="A740" s="31" t="s">
        <v>8803</v>
      </c>
      <c r="B740" s="31" t="s">
        <v>4883</v>
      </c>
      <c r="C740" s="31" t="s">
        <v>8805</v>
      </c>
      <c r="D740" s="31" t="s">
        <v>8954</v>
      </c>
      <c r="E740" s="31" t="s">
        <v>4905</v>
      </c>
      <c r="F740" s="31" t="s">
        <v>4906</v>
      </c>
      <c r="G740" s="32" t="s">
        <v>8805</v>
      </c>
      <c r="H740" s="33" t="s">
        <v>8811</v>
      </c>
      <c r="I740" s="37" t="s">
        <v>8805</v>
      </c>
      <c r="J740" s="31" t="s">
        <v>8950</v>
      </c>
      <c r="K740" s="38" t="s">
        <v>6335</v>
      </c>
      <c r="L740" s="39" t="s">
        <v>4908</v>
      </c>
      <c r="M740" s="40">
        <v>99</v>
      </c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>
        <v>99</v>
      </c>
      <c r="Y740" s="49"/>
      <c r="Z740" t="s">
        <v>5890</v>
      </c>
      <c r="AB740"/>
      <c r="AC740" s="50">
        <f t="array" ref="AC740">SUM((Q740:W740)/7)</f>
        <v>0</v>
      </c>
      <c r="AD740" s="51"/>
    </row>
    <row r="741" customHeight="1" spans="1:30">
      <c r="A741" s="31" t="s">
        <v>8803</v>
      </c>
      <c r="B741" s="31" t="s">
        <v>4883</v>
      </c>
      <c r="C741" s="31" t="s">
        <v>8805</v>
      </c>
      <c r="D741" s="31" t="s">
        <v>8955</v>
      </c>
      <c r="E741" s="31" t="s">
        <v>16</v>
      </c>
      <c r="F741" s="31" t="s">
        <v>4910</v>
      </c>
      <c r="G741" s="32" t="s">
        <v>8805</v>
      </c>
      <c r="H741" s="33" t="s">
        <v>8809</v>
      </c>
      <c r="I741" s="37" t="s">
        <v>8805</v>
      </c>
      <c r="J741" s="31" t="s">
        <v>8950</v>
      </c>
      <c r="K741" s="38" t="s">
        <v>6337</v>
      </c>
      <c r="L741" s="39" t="s">
        <v>4912</v>
      </c>
      <c r="M741" s="40">
        <v>99</v>
      </c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>
        <v>99</v>
      </c>
      <c r="Y741" s="49"/>
      <c r="Z741" t="s">
        <v>5890</v>
      </c>
      <c r="AB741"/>
      <c r="AC741" s="50">
        <f t="array" ref="AC741">SUM((Q741:W741)/7)</f>
        <v>0</v>
      </c>
      <c r="AD741" s="51"/>
    </row>
    <row r="742" customHeight="1" spans="1:30">
      <c r="A742" s="31" t="s">
        <v>8803</v>
      </c>
      <c r="B742" s="31" t="s">
        <v>4883</v>
      </c>
      <c r="C742" s="31" t="s">
        <v>8805</v>
      </c>
      <c r="D742" s="31" t="s">
        <v>8956</v>
      </c>
      <c r="E742" s="31" t="s">
        <v>16</v>
      </c>
      <c r="F742" s="31" t="s">
        <v>4914</v>
      </c>
      <c r="G742" s="32" t="s">
        <v>8805</v>
      </c>
      <c r="H742" s="33" t="s">
        <v>8811</v>
      </c>
      <c r="I742" s="37" t="s">
        <v>8805</v>
      </c>
      <c r="J742" s="31" t="s">
        <v>8950</v>
      </c>
      <c r="K742" s="38" t="s">
        <v>6338</v>
      </c>
      <c r="L742" s="39" t="s">
        <v>4916</v>
      </c>
      <c r="M742" s="40">
        <v>25</v>
      </c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>
        <v>25</v>
      </c>
      <c r="Y742" s="49"/>
      <c r="Z742" t="s">
        <v>5890</v>
      </c>
      <c r="AB742"/>
      <c r="AC742" s="50">
        <f t="array" ref="AC742">SUM((Q742:W742)/7)</f>
        <v>0</v>
      </c>
      <c r="AD742" s="51"/>
    </row>
    <row r="743" customHeight="1" spans="1:30">
      <c r="A743" s="31" t="s">
        <v>8845</v>
      </c>
      <c r="B743" s="31" t="s">
        <v>3308</v>
      </c>
      <c r="C743" s="31" t="s">
        <v>8805</v>
      </c>
      <c r="D743" s="31" t="s">
        <v>8957</v>
      </c>
      <c r="E743" s="31" t="s">
        <v>4602</v>
      </c>
      <c r="F743" s="31" t="s">
        <v>835</v>
      </c>
      <c r="G743" s="32" t="s">
        <v>8805</v>
      </c>
      <c r="H743" s="33" t="s">
        <v>8812</v>
      </c>
      <c r="I743" s="37" t="s">
        <v>8805</v>
      </c>
      <c r="J743" s="31" t="s">
        <v>8958</v>
      </c>
      <c r="K743" s="38" t="s">
        <v>4919</v>
      </c>
      <c r="L743" s="39" t="s">
        <v>4920</v>
      </c>
      <c r="M743" s="40">
        <v>100</v>
      </c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>
        <v>100</v>
      </c>
      <c r="Y743" s="49"/>
      <c r="Z743" t="s">
        <v>5890</v>
      </c>
      <c r="AB743"/>
      <c r="AC743" s="50">
        <f t="array" ref="AC743">SUM((Q743:W743)/7)</f>
        <v>0</v>
      </c>
      <c r="AD743" s="51"/>
    </row>
    <row r="744" customHeight="1" spans="1:30">
      <c r="A744" s="31" t="s">
        <v>8845</v>
      </c>
      <c r="B744" s="31" t="s">
        <v>5586</v>
      </c>
      <c r="C744" s="31" t="s">
        <v>8805</v>
      </c>
      <c r="D744" s="31" t="s">
        <v>8959</v>
      </c>
      <c r="E744" s="31" t="s">
        <v>4602</v>
      </c>
      <c r="F744" s="31" t="s">
        <v>6339</v>
      </c>
      <c r="G744" s="32" t="s">
        <v>8805</v>
      </c>
      <c r="H744" s="33" t="s">
        <v>8816</v>
      </c>
      <c r="I744" s="37" t="s">
        <v>8805</v>
      </c>
      <c r="J744" s="31" t="s">
        <v>8960</v>
      </c>
      <c r="K744" s="38" t="s">
        <v>6340</v>
      </c>
      <c r="L744" s="39" t="s">
        <v>6341</v>
      </c>
      <c r="M744" s="40">
        <v>2</v>
      </c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>
        <v>2</v>
      </c>
      <c r="Y744" s="49"/>
      <c r="Z744" t="s">
        <v>5890</v>
      </c>
      <c r="AB744"/>
      <c r="AC744" s="50">
        <f t="array" ref="AC744">SUM((Q744:W744)/7)</f>
        <v>0</v>
      </c>
      <c r="AD744" s="51"/>
    </row>
    <row r="745" customHeight="1" spans="1:30">
      <c r="A745" s="31" t="s">
        <v>8803</v>
      </c>
      <c r="B745" s="31" t="s">
        <v>15</v>
      </c>
      <c r="C745" s="31" t="s">
        <v>8841</v>
      </c>
      <c r="D745" s="31" t="s">
        <v>8805</v>
      </c>
      <c r="E745" s="31" t="s">
        <v>16</v>
      </c>
      <c r="F745" s="31" t="s">
        <v>126</v>
      </c>
      <c r="G745" s="32" t="s">
        <v>8806</v>
      </c>
      <c r="H745" s="33" t="s">
        <v>8807</v>
      </c>
      <c r="I745" s="37">
        <v>1.8</v>
      </c>
      <c r="J745" s="31" t="s">
        <v>8814</v>
      </c>
      <c r="K745" s="42" t="s">
        <v>2774</v>
      </c>
      <c r="L745" s="39" t="s">
        <v>2775</v>
      </c>
      <c r="M745" s="40">
        <v>5</v>
      </c>
      <c r="N745" s="40"/>
      <c r="O745" s="40">
        <v>1</v>
      </c>
      <c r="P745" s="40"/>
      <c r="Q745" s="40"/>
      <c r="R745" s="40"/>
      <c r="S745" s="40"/>
      <c r="T745" s="40"/>
      <c r="U745" s="40">
        <v>1</v>
      </c>
      <c r="V745" s="40"/>
      <c r="W745" s="40"/>
      <c r="X745" s="40">
        <v>8</v>
      </c>
      <c r="Y745" s="49"/>
      <c r="Z745" t="s">
        <v>5919</v>
      </c>
      <c r="AB745">
        <v>6</v>
      </c>
      <c r="AC745" s="50">
        <f t="array" ref="AC745">SUM((Q745:W745)/7)</f>
        <v>0.142857142857143</v>
      </c>
      <c r="AD745" s="51">
        <f t="shared" ref="AD745:AD752" si="11">X745/AC745</f>
        <v>56</v>
      </c>
    </row>
    <row r="746" customHeight="1" spans="1:30">
      <c r="A746" s="31" t="s">
        <v>8803</v>
      </c>
      <c r="B746" s="31" t="s">
        <v>15</v>
      </c>
      <c r="C746" s="31" t="s">
        <v>8841</v>
      </c>
      <c r="D746" s="31" t="s">
        <v>8805</v>
      </c>
      <c r="E746" s="31" t="s">
        <v>16</v>
      </c>
      <c r="F746" s="31" t="s">
        <v>126</v>
      </c>
      <c r="G746" s="32" t="s">
        <v>8806</v>
      </c>
      <c r="H746" s="33" t="s">
        <v>8808</v>
      </c>
      <c r="I746" s="37">
        <v>1.8</v>
      </c>
      <c r="J746" s="31" t="s">
        <v>8814</v>
      </c>
      <c r="K746" s="42" t="s">
        <v>2777</v>
      </c>
      <c r="L746" s="39" t="s">
        <v>2778</v>
      </c>
      <c r="M746" s="40">
        <v>8</v>
      </c>
      <c r="N746" s="40"/>
      <c r="O746" s="40"/>
      <c r="P746" s="40"/>
      <c r="Q746" s="40"/>
      <c r="R746" s="40"/>
      <c r="S746" s="40"/>
      <c r="T746" s="40">
        <v>1</v>
      </c>
      <c r="U746" s="40"/>
      <c r="V746" s="40"/>
      <c r="W746" s="40"/>
      <c r="X746" s="40">
        <v>7</v>
      </c>
      <c r="Y746" s="49">
        <v>20</v>
      </c>
      <c r="Z746" t="s">
        <v>5883</v>
      </c>
      <c r="AB746">
        <v>8</v>
      </c>
      <c r="AC746" s="50">
        <f t="array" ref="AC746">SUM((Q746:W746)/7)</f>
        <v>0.142857142857143</v>
      </c>
      <c r="AD746" s="51">
        <f t="shared" si="11"/>
        <v>49</v>
      </c>
    </row>
    <row r="747" customHeight="1" spans="1:30">
      <c r="A747" s="31" t="s">
        <v>8803</v>
      </c>
      <c r="B747" s="31" t="s">
        <v>15</v>
      </c>
      <c r="C747" s="31" t="s">
        <v>8841</v>
      </c>
      <c r="D747" s="31" t="s">
        <v>8805</v>
      </c>
      <c r="E747" s="31" t="s">
        <v>16</v>
      </c>
      <c r="F747" s="31" t="s">
        <v>126</v>
      </c>
      <c r="G747" s="32" t="s">
        <v>8806</v>
      </c>
      <c r="H747" s="33" t="s">
        <v>8809</v>
      </c>
      <c r="I747" s="37">
        <v>1.8</v>
      </c>
      <c r="J747" s="31" t="s">
        <v>8814</v>
      </c>
      <c r="K747" s="42" t="s">
        <v>2780</v>
      </c>
      <c r="L747" s="39" t="s">
        <v>2781</v>
      </c>
      <c r="M747" s="40">
        <v>0</v>
      </c>
      <c r="N747" s="40"/>
      <c r="O747" s="40"/>
      <c r="P747" s="40">
        <v>1</v>
      </c>
      <c r="Q747" s="40">
        <v>2</v>
      </c>
      <c r="R747" s="40"/>
      <c r="S747" s="40"/>
      <c r="T747" s="40">
        <v>1</v>
      </c>
      <c r="U747" s="40">
        <v>4</v>
      </c>
      <c r="V747" s="40">
        <v>2</v>
      </c>
      <c r="W747" s="40">
        <v>1</v>
      </c>
      <c r="X747" s="40">
        <v>29</v>
      </c>
      <c r="Y747" s="49">
        <v>11</v>
      </c>
      <c r="Z747" t="s">
        <v>5883</v>
      </c>
      <c r="AB747">
        <v>33</v>
      </c>
      <c r="AC747" s="50">
        <f t="array" ref="AC747">SUM((Q747:W747)/7)</f>
        <v>1.42857142857143</v>
      </c>
      <c r="AD747" s="51">
        <f t="shared" si="11"/>
        <v>20.3</v>
      </c>
    </row>
    <row r="748" customHeight="1" spans="1:30">
      <c r="A748" s="31" t="s">
        <v>8803</v>
      </c>
      <c r="B748" s="31" t="s">
        <v>15</v>
      </c>
      <c r="C748" s="31" t="s">
        <v>8841</v>
      </c>
      <c r="D748" s="31" t="s">
        <v>8805</v>
      </c>
      <c r="E748" s="31" t="s">
        <v>16</v>
      </c>
      <c r="F748" s="31" t="s">
        <v>126</v>
      </c>
      <c r="G748" s="32" t="s">
        <v>8806</v>
      </c>
      <c r="H748" s="33" t="s">
        <v>8810</v>
      </c>
      <c r="I748" s="37">
        <v>1.8</v>
      </c>
      <c r="J748" s="31" t="s">
        <v>8814</v>
      </c>
      <c r="K748" s="42" t="s">
        <v>2783</v>
      </c>
      <c r="L748" s="39" t="s">
        <v>2784</v>
      </c>
      <c r="M748" s="40">
        <v>17</v>
      </c>
      <c r="N748" s="40"/>
      <c r="O748" s="40"/>
      <c r="P748" s="40">
        <v>1</v>
      </c>
      <c r="Q748" s="40"/>
      <c r="R748" s="40"/>
      <c r="S748" s="40"/>
      <c r="T748" s="40">
        <v>1</v>
      </c>
      <c r="U748" s="40">
        <v>1</v>
      </c>
      <c r="V748" s="40">
        <v>1</v>
      </c>
      <c r="W748" s="40"/>
      <c r="X748" s="40">
        <v>12</v>
      </c>
      <c r="Y748" s="49"/>
      <c r="Z748" t="s">
        <v>5883</v>
      </c>
      <c r="AB748">
        <v>14</v>
      </c>
      <c r="AC748" s="50">
        <f t="array" ref="AC748">SUM((Q748:W748)/7)</f>
        <v>0.428571428571429</v>
      </c>
      <c r="AD748" s="51">
        <f t="shared" si="11"/>
        <v>28</v>
      </c>
    </row>
    <row r="749" customHeight="1" spans="1:30">
      <c r="A749" s="31" t="s">
        <v>8803</v>
      </c>
      <c r="B749" s="31" t="s">
        <v>15</v>
      </c>
      <c r="C749" s="31" t="s">
        <v>8841</v>
      </c>
      <c r="D749" s="31" t="s">
        <v>8805</v>
      </c>
      <c r="E749" s="31" t="s">
        <v>16</v>
      </c>
      <c r="F749" s="31" t="s">
        <v>126</v>
      </c>
      <c r="G749" s="32" t="s">
        <v>8806</v>
      </c>
      <c r="H749" s="33" t="s">
        <v>8811</v>
      </c>
      <c r="I749" s="37">
        <v>1.8</v>
      </c>
      <c r="J749" s="31" t="s">
        <v>8814</v>
      </c>
      <c r="K749" s="42" t="s">
        <v>2786</v>
      </c>
      <c r="L749" s="39" t="s">
        <v>2787</v>
      </c>
      <c r="M749" s="40">
        <v>6</v>
      </c>
      <c r="N749" s="40">
        <v>1</v>
      </c>
      <c r="O749" s="40">
        <v>1</v>
      </c>
      <c r="P749" s="40">
        <v>1</v>
      </c>
      <c r="Q749" s="40">
        <v>1</v>
      </c>
      <c r="R749" s="40"/>
      <c r="S749" s="40"/>
      <c r="T749" s="40"/>
      <c r="U749" s="40"/>
      <c r="V749" s="40">
        <v>2</v>
      </c>
      <c r="W749" s="40"/>
      <c r="X749" s="40">
        <v>12</v>
      </c>
      <c r="Y749" s="49">
        <v>9</v>
      </c>
      <c r="Z749" t="s">
        <v>5883</v>
      </c>
      <c r="AB749">
        <v>17</v>
      </c>
      <c r="AC749" s="50">
        <f t="array" ref="AC749">SUM((Q749:W749)/7)</f>
        <v>0.428571428571429</v>
      </c>
      <c r="AD749" s="51">
        <f t="shared" si="11"/>
        <v>28</v>
      </c>
    </row>
    <row r="750" customHeight="1" spans="1:30">
      <c r="A750" s="31" t="s">
        <v>8803</v>
      </c>
      <c r="B750" s="31" t="s">
        <v>15</v>
      </c>
      <c r="C750" s="31" t="s">
        <v>8841</v>
      </c>
      <c r="D750" s="31" t="s">
        <v>8805</v>
      </c>
      <c r="E750" s="31" t="s">
        <v>16</v>
      </c>
      <c r="F750" s="31" t="s">
        <v>126</v>
      </c>
      <c r="G750" s="32" t="s">
        <v>8806</v>
      </c>
      <c r="H750" s="33" t="s">
        <v>8812</v>
      </c>
      <c r="I750" s="37">
        <v>1.8</v>
      </c>
      <c r="J750" s="31" t="s">
        <v>8814</v>
      </c>
      <c r="K750" s="42" t="s">
        <v>2789</v>
      </c>
      <c r="L750" s="39" t="s">
        <v>2790</v>
      </c>
      <c r="M750" s="40">
        <v>11</v>
      </c>
      <c r="N750" s="40">
        <v>3</v>
      </c>
      <c r="O750" s="40">
        <v>1</v>
      </c>
      <c r="P750" s="40"/>
      <c r="Q750" s="40">
        <v>2</v>
      </c>
      <c r="R750" s="40"/>
      <c r="S750" s="40"/>
      <c r="T750" s="40">
        <v>1</v>
      </c>
      <c r="U750" s="40"/>
      <c r="V750" s="40">
        <v>1</v>
      </c>
      <c r="W750" s="40">
        <v>3</v>
      </c>
      <c r="X750" s="40">
        <v>8</v>
      </c>
      <c r="Y750" s="49"/>
      <c r="Z750" t="s">
        <v>5883</v>
      </c>
      <c r="AB750">
        <v>28</v>
      </c>
      <c r="AC750" s="50">
        <f t="array" ref="AC750">SUM((Q750:W750)/7)</f>
        <v>1</v>
      </c>
      <c r="AD750" s="51">
        <f t="shared" si="11"/>
        <v>8</v>
      </c>
    </row>
    <row r="751" customHeight="1" spans="1:30">
      <c r="A751" s="31" t="s">
        <v>8803</v>
      </c>
      <c r="B751" s="31" t="s">
        <v>15</v>
      </c>
      <c r="C751" s="31" t="s">
        <v>8841</v>
      </c>
      <c r="D751" s="31" t="s">
        <v>8805</v>
      </c>
      <c r="E751" s="31" t="s">
        <v>16</v>
      </c>
      <c r="F751" s="31" t="s">
        <v>126</v>
      </c>
      <c r="G751" s="32" t="s">
        <v>8806</v>
      </c>
      <c r="H751" s="33" t="s">
        <v>8813</v>
      </c>
      <c r="I751" s="37">
        <v>1.8</v>
      </c>
      <c r="J751" s="31" t="s">
        <v>8814</v>
      </c>
      <c r="K751" s="42" t="s">
        <v>2792</v>
      </c>
      <c r="L751" s="39" t="s">
        <v>2793</v>
      </c>
      <c r="M751" s="40">
        <v>5</v>
      </c>
      <c r="N751" s="40">
        <v>1</v>
      </c>
      <c r="O751" s="40">
        <v>2</v>
      </c>
      <c r="P751" s="40"/>
      <c r="Q751" s="40">
        <v>2</v>
      </c>
      <c r="R751" s="40"/>
      <c r="S751" s="40"/>
      <c r="T751" s="40"/>
      <c r="U751" s="40"/>
      <c r="V751" s="40"/>
      <c r="W751" s="40"/>
      <c r="X751" s="40">
        <v>0</v>
      </c>
      <c r="Y751" s="49">
        <v>11</v>
      </c>
      <c r="Z751" t="s">
        <v>5883</v>
      </c>
      <c r="AB751">
        <v>25</v>
      </c>
      <c r="AC751" s="50">
        <f t="array" ref="AC751">SUM((Q751:W751)/7)</f>
        <v>0.285714285714286</v>
      </c>
      <c r="AD751" s="51">
        <f t="shared" si="11"/>
        <v>0</v>
      </c>
    </row>
    <row r="752" customHeight="1" spans="1:30">
      <c r="A752" s="31" t="s">
        <v>8803</v>
      </c>
      <c r="B752" s="31" t="s">
        <v>15</v>
      </c>
      <c r="C752" s="31" t="s">
        <v>8841</v>
      </c>
      <c r="D752" s="31" t="s">
        <v>8805</v>
      </c>
      <c r="E752" s="31" t="s">
        <v>16</v>
      </c>
      <c r="F752" s="31" t="s">
        <v>126</v>
      </c>
      <c r="G752" s="32" t="s">
        <v>8806</v>
      </c>
      <c r="H752" s="33" t="s">
        <v>8815</v>
      </c>
      <c r="I752" s="37">
        <v>1.8</v>
      </c>
      <c r="J752" s="31" t="s">
        <v>8814</v>
      </c>
      <c r="K752" s="42" t="s">
        <v>2795</v>
      </c>
      <c r="L752" s="39" t="s">
        <v>2796</v>
      </c>
      <c r="M752" s="40">
        <v>14</v>
      </c>
      <c r="N752" s="40"/>
      <c r="O752" s="40"/>
      <c r="P752" s="40">
        <v>1</v>
      </c>
      <c r="Q752" s="40">
        <v>1</v>
      </c>
      <c r="R752" s="40"/>
      <c r="S752" s="40"/>
      <c r="T752" s="40"/>
      <c r="U752" s="40"/>
      <c r="V752" s="40"/>
      <c r="W752" s="40"/>
      <c r="X752" s="40">
        <v>12</v>
      </c>
      <c r="Y752" s="49">
        <v>5</v>
      </c>
      <c r="Z752" t="s">
        <v>5919</v>
      </c>
      <c r="AB752">
        <v>7</v>
      </c>
      <c r="AC752" s="50">
        <f t="array" ref="AC752">SUM((Q752:W752)/7)</f>
        <v>0.142857142857143</v>
      </c>
      <c r="AD752" s="51">
        <f t="shared" si="11"/>
        <v>84</v>
      </c>
    </row>
    <row r="753" customHeight="1" spans="1:30">
      <c r="A753" s="31" t="s">
        <v>8803</v>
      </c>
      <c r="B753" s="31" t="s">
        <v>15</v>
      </c>
      <c r="C753" s="31" t="s">
        <v>8841</v>
      </c>
      <c r="D753" s="31" t="s">
        <v>8805</v>
      </c>
      <c r="E753" s="31" t="s">
        <v>16</v>
      </c>
      <c r="F753" s="31" t="s">
        <v>126</v>
      </c>
      <c r="G753" s="32" t="s">
        <v>8806</v>
      </c>
      <c r="H753" s="33" t="s">
        <v>8816</v>
      </c>
      <c r="I753" s="37">
        <v>1.8</v>
      </c>
      <c r="J753" s="31" t="s">
        <v>8814</v>
      </c>
      <c r="K753" s="42" t="s">
        <v>2798</v>
      </c>
      <c r="L753" s="39" t="s">
        <v>2799</v>
      </c>
      <c r="M753" s="40">
        <v>0</v>
      </c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>
        <v>0</v>
      </c>
      <c r="Y753" s="49">
        <v>5</v>
      </c>
      <c r="Z753" t="s">
        <v>5919</v>
      </c>
      <c r="AB753">
        <v>4</v>
      </c>
      <c r="AC753" s="50">
        <f t="array" ref="AC753">SUM((Q753:W753)/7)</f>
        <v>0</v>
      </c>
      <c r="AD753" s="51"/>
    </row>
    <row r="754" customHeight="1" spans="1:30">
      <c r="A754" s="31" t="s">
        <v>8803</v>
      </c>
      <c r="B754" s="31" t="s">
        <v>15</v>
      </c>
      <c r="C754" s="31" t="s">
        <v>8841</v>
      </c>
      <c r="D754" s="31" t="s">
        <v>8805</v>
      </c>
      <c r="E754" s="31" t="s">
        <v>16</v>
      </c>
      <c r="F754" s="31" t="s">
        <v>182</v>
      </c>
      <c r="G754" s="32" t="s">
        <v>8806</v>
      </c>
      <c r="H754" s="33" t="s">
        <v>8807</v>
      </c>
      <c r="I754" s="37">
        <v>1.8</v>
      </c>
      <c r="J754" s="31" t="s">
        <v>8814</v>
      </c>
      <c r="K754" s="42" t="s">
        <v>2801</v>
      </c>
      <c r="L754" s="39" t="s">
        <v>2802</v>
      </c>
      <c r="M754" s="40">
        <v>1</v>
      </c>
      <c r="N754" s="40"/>
      <c r="O754" s="40"/>
      <c r="P754" s="40">
        <v>1</v>
      </c>
      <c r="Q754" s="40"/>
      <c r="R754" s="40"/>
      <c r="S754" s="40"/>
      <c r="T754" s="40"/>
      <c r="U754" s="40"/>
      <c r="V754" s="40"/>
      <c r="W754" s="40"/>
      <c r="X754" s="40">
        <v>0</v>
      </c>
      <c r="Y754" s="49"/>
      <c r="Z754" t="s">
        <v>5919</v>
      </c>
      <c r="AB754">
        <v>18</v>
      </c>
      <c r="AC754" s="50">
        <f t="array" ref="AC754">SUM((Q754:W754)/7)</f>
        <v>0</v>
      </c>
      <c r="AD754" s="51"/>
    </row>
    <row r="755" customHeight="1" spans="1:30">
      <c r="A755" s="31" t="s">
        <v>8803</v>
      </c>
      <c r="B755" s="31" t="s">
        <v>15</v>
      </c>
      <c r="C755" s="31" t="s">
        <v>8841</v>
      </c>
      <c r="D755" s="31" t="s">
        <v>8805</v>
      </c>
      <c r="E755" s="31" t="s">
        <v>16</v>
      </c>
      <c r="F755" s="31" t="s">
        <v>182</v>
      </c>
      <c r="G755" s="32" t="s">
        <v>8806</v>
      </c>
      <c r="H755" s="33" t="s">
        <v>8808</v>
      </c>
      <c r="I755" s="37">
        <v>1.8</v>
      </c>
      <c r="J755" s="31" t="s">
        <v>8814</v>
      </c>
      <c r="K755" s="42" t="s">
        <v>2804</v>
      </c>
      <c r="L755" s="39" t="s">
        <v>2805</v>
      </c>
      <c r="M755" s="40">
        <v>5</v>
      </c>
      <c r="N755" s="40">
        <v>1</v>
      </c>
      <c r="O755" s="40"/>
      <c r="P755" s="40"/>
      <c r="Q755" s="40">
        <v>1</v>
      </c>
      <c r="R755" s="40"/>
      <c r="S755" s="40"/>
      <c r="T755" s="40">
        <v>3</v>
      </c>
      <c r="U755" s="40"/>
      <c r="V755" s="40"/>
      <c r="W755" s="40"/>
      <c r="X755" s="40">
        <v>0</v>
      </c>
      <c r="Y755" s="49"/>
      <c r="Z755" t="s">
        <v>5883</v>
      </c>
      <c r="AB755">
        <v>14</v>
      </c>
      <c r="AC755" s="50">
        <f t="array" ref="AC755">SUM((Q755:W755)/7)</f>
        <v>0.571428571428571</v>
      </c>
      <c r="AD755" s="51">
        <f>X755/AC755</f>
        <v>0</v>
      </c>
    </row>
    <row r="756" customHeight="1" spans="1:30">
      <c r="A756" s="31" t="s">
        <v>8803</v>
      </c>
      <c r="B756" s="31" t="s">
        <v>15</v>
      </c>
      <c r="C756" s="31" t="s">
        <v>8841</v>
      </c>
      <c r="D756" s="31" t="s">
        <v>8805</v>
      </c>
      <c r="E756" s="31" t="s">
        <v>16</v>
      </c>
      <c r="F756" s="31" t="s">
        <v>182</v>
      </c>
      <c r="G756" s="32" t="s">
        <v>8806</v>
      </c>
      <c r="H756" s="33" t="s">
        <v>8809</v>
      </c>
      <c r="I756" s="37">
        <v>1.8</v>
      </c>
      <c r="J756" s="31" t="s">
        <v>8814</v>
      </c>
      <c r="K756" s="42" t="s">
        <v>2807</v>
      </c>
      <c r="L756" s="39" t="s">
        <v>2808</v>
      </c>
      <c r="M756" s="40">
        <v>0</v>
      </c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>
        <v>0</v>
      </c>
      <c r="Y756" s="49"/>
      <c r="Z756" t="s">
        <v>5883</v>
      </c>
      <c r="AB756">
        <v>13</v>
      </c>
      <c r="AC756" s="50">
        <f t="array" ref="AC756">SUM((Q756:W756)/7)</f>
        <v>0</v>
      </c>
      <c r="AD756" s="51"/>
    </row>
    <row r="757" customHeight="1" spans="1:30">
      <c r="A757" s="31" t="s">
        <v>8803</v>
      </c>
      <c r="B757" s="31" t="s">
        <v>15</v>
      </c>
      <c r="C757" s="31" t="s">
        <v>8841</v>
      </c>
      <c r="D757" s="31" t="s">
        <v>8805</v>
      </c>
      <c r="E757" s="31" t="s">
        <v>16</v>
      </c>
      <c r="F757" s="31" t="s">
        <v>182</v>
      </c>
      <c r="G757" s="32" t="s">
        <v>8806</v>
      </c>
      <c r="H757" s="33" t="s">
        <v>8810</v>
      </c>
      <c r="I757" s="37">
        <v>1.8</v>
      </c>
      <c r="J757" s="31" t="s">
        <v>8814</v>
      </c>
      <c r="K757" s="42" t="s">
        <v>2810</v>
      </c>
      <c r="L757" s="39" t="s">
        <v>2811</v>
      </c>
      <c r="M757" s="40">
        <v>0</v>
      </c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>
        <v>0</v>
      </c>
      <c r="Y757" s="49"/>
      <c r="Z757" t="s">
        <v>5883</v>
      </c>
      <c r="AB757">
        <v>18</v>
      </c>
      <c r="AC757" s="50">
        <f t="array" ref="AC757">SUM((Q757:W757)/7)</f>
        <v>0</v>
      </c>
      <c r="AD757" s="51"/>
    </row>
    <row r="758" customHeight="1" spans="1:30">
      <c r="A758" s="31" t="s">
        <v>8803</v>
      </c>
      <c r="B758" s="31" t="s">
        <v>15</v>
      </c>
      <c r="C758" s="31" t="s">
        <v>8841</v>
      </c>
      <c r="D758" s="31" t="s">
        <v>8805</v>
      </c>
      <c r="E758" s="31" t="s">
        <v>16</v>
      </c>
      <c r="F758" s="31" t="s">
        <v>182</v>
      </c>
      <c r="G758" s="32" t="s">
        <v>8806</v>
      </c>
      <c r="H758" s="33" t="s">
        <v>8811</v>
      </c>
      <c r="I758" s="37">
        <v>1.8</v>
      </c>
      <c r="J758" s="31" t="s">
        <v>8814</v>
      </c>
      <c r="K758" s="42" t="s">
        <v>2813</v>
      </c>
      <c r="L758" s="39" t="s">
        <v>2814</v>
      </c>
      <c r="M758" s="40">
        <v>10</v>
      </c>
      <c r="N758" s="40"/>
      <c r="O758" s="40"/>
      <c r="P758" s="40">
        <v>3</v>
      </c>
      <c r="Q758" s="40"/>
      <c r="R758" s="40"/>
      <c r="S758" s="40"/>
      <c r="T758" s="40">
        <v>3</v>
      </c>
      <c r="U758" s="40">
        <v>4</v>
      </c>
      <c r="V758" s="40"/>
      <c r="W758" s="40"/>
      <c r="X758" s="40">
        <v>0</v>
      </c>
      <c r="Y758" s="49"/>
      <c r="Z758" t="s">
        <v>5883</v>
      </c>
      <c r="AB758">
        <v>41</v>
      </c>
      <c r="AC758" s="50">
        <f t="array" ref="AC758">SUM((Q758:W758)/7)</f>
        <v>1</v>
      </c>
      <c r="AD758" s="51">
        <f>X758/AC758</f>
        <v>0</v>
      </c>
    </row>
    <row r="759" customHeight="1" spans="1:30">
      <c r="A759" s="31" t="s">
        <v>8803</v>
      </c>
      <c r="B759" s="31" t="s">
        <v>15</v>
      </c>
      <c r="C759" s="31" t="s">
        <v>8841</v>
      </c>
      <c r="D759" s="31" t="s">
        <v>8805</v>
      </c>
      <c r="E759" s="31" t="s">
        <v>16</v>
      </c>
      <c r="F759" s="31" t="s">
        <v>182</v>
      </c>
      <c r="G759" s="32" t="s">
        <v>8806</v>
      </c>
      <c r="H759" s="33" t="s">
        <v>8812</v>
      </c>
      <c r="I759" s="37">
        <v>1.8</v>
      </c>
      <c r="J759" s="31" t="s">
        <v>8814</v>
      </c>
      <c r="K759" s="42" t="s">
        <v>2816</v>
      </c>
      <c r="L759" s="39" t="s">
        <v>2817</v>
      </c>
      <c r="M759" s="40">
        <v>0</v>
      </c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>
        <v>0</v>
      </c>
      <c r="Y759" s="49"/>
      <c r="Z759" t="s">
        <v>5883</v>
      </c>
      <c r="AB759"/>
      <c r="AC759" s="50">
        <f t="array" ref="AC759">SUM((Q759:W759)/7)</f>
        <v>0</v>
      </c>
      <c r="AD759" s="51"/>
    </row>
    <row r="760" customHeight="1" spans="1:30">
      <c r="A760" s="31" t="s">
        <v>8803</v>
      </c>
      <c r="B760" s="31" t="s">
        <v>15</v>
      </c>
      <c r="C760" s="31" t="s">
        <v>8841</v>
      </c>
      <c r="D760" s="31" t="s">
        <v>8805</v>
      </c>
      <c r="E760" s="31" t="s">
        <v>16</v>
      </c>
      <c r="F760" s="31" t="s">
        <v>182</v>
      </c>
      <c r="G760" s="32" t="s">
        <v>8806</v>
      </c>
      <c r="H760" s="33" t="s">
        <v>8813</v>
      </c>
      <c r="I760" s="37">
        <v>1.8</v>
      </c>
      <c r="J760" s="31" t="s">
        <v>8814</v>
      </c>
      <c r="K760" s="42" t="s">
        <v>1645</v>
      </c>
      <c r="L760" s="39" t="s">
        <v>1646</v>
      </c>
      <c r="M760" s="40">
        <v>0</v>
      </c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>
        <v>0</v>
      </c>
      <c r="Y760" s="49"/>
      <c r="Z760" t="s">
        <v>5883</v>
      </c>
      <c r="AB760"/>
      <c r="AC760" s="50">
        <f t="array" ref="AC760">SUM((Q760:W760)/7)</f>
        <v>0</v>
      </c>
      <c r="AD760" s="51"/>
    </row>
    <row r="761" customHeight="1" spans="1:30">
      <c r="A761" s="31" t="s">
        <v>8803</v>
      </c>
      <c r="B761" s="31" t="s">
        <v>15</v>
      </c>
      <c r="C761" s="31" t="s">
        <v>8841</v>
      </c>
      <c r="D761" s="31" t="s">
        <v>8805</v>
      </c>
      <c r="E761" s="31" t="s">
        <v>16</v>
      </c>
      <c r="F761" s="31" t="s">
        <v>182</v>
      </c>
      <c r="G761" s="32" t="s">
        <v>8806</v>
      </c>
      <c r="H761" s="33" t="s">
        <v>8815</v>
      </c>
      <c r="I761" s="37">
        <v>1.8</v>
      </c>
      <c r="J761" s="31" t="s">
        <v>8814</v>
      </c>
      <c r="K761" s="42" t="s">
        <v>6343</v>
      </c>
      <c r="L761" s="39" t="s">
        <v>2820</v>
      </c>
      <c r="M761" s="40">
        <v>3</v>
      </c>
      <c r="N761" s="40"/>
      <c r="O761" s="40">
        <v>1</v>
      </c>
      <c r="P761" s="40">
        <v>2</v>
      </c>
      <c r="Q761" s="40"/>
      <c r="R761" s="40"/>
      <c r="S761" s="40"/>
      <c r="T761" s="40"/>
      <c r="U761" s="40"/>
      <c r="V761" s="40"/>
      <c r="W761" s="40"/>
      <c r="X761" s="40">
        <v>0</v>
      </c>
      <c r="Y761" s="49">
        <v>15</v>
      </c>
      <c r="Z761" t="s">
        <v>5883</v>
      </c>
      <c r="AB761">
        <v>12</v>
      </c>
      <c r="AC761" s="50">
        <f t="array" ref="AC761">SUM((Q761:W761)/7)</f>
        <v>0</v>
      </c>
      <c r="AD761" s="51"/>
    </row>
    <row r="762" customHeight="1" spans="1:30">
      <c r="A762" s="31" t="s">
        <v>8803</v>
      </c>
      <c r="B762" s="31" t="s">
        <v>15</v>
      </c>
      <c r="C762" s="31" t="s">
        <v>8841</v>
      </c>
      <c r="D762" s="31" t="s">
        <v>8805</v>
      </c>
      <c r="E762" s="31" t="s">
        <v>16</v>
      </c>
      <c r="F762" s="31" t="s">
        <v>182</v>
      </c>
      <c r="G762" s="32" t="s">
        <v>8806</v>
      </c>
      <c r="H762" s="33" t="s">
        <v>8816</v>
      </c>
      <c r="I762" s="37">
        <v>1.8</v>
      </c>
      <c r="J762" s="31" t="s">
        <v>8814</v>
      </c>
      <c r="K762" s="42" t="s">
        <v>6344</v>
      </c>
      <c r="L762" s="39" t="s">
        <v>2823</v>
      </c>
      <c r="M762" s="40">
        <v>2</v>
      </c>
      <c r="N762" s="40"/>
      <c r="O762" s="40"/>
      <c r="P762" s="40"/>
      <c r="Q762" s="40"/>
      <c r="R762" s="40"/>
      <c r="S762" s="40"/>
      <c r="T762" s="40">
        <v>2</v>
      </c>
      <c r="U762" s="40"/>
      <c r="V762" s="40"/>
      <c r="W762" s="40"/>
      <c r="X762" s="40">
        <v>0</v>
      </c>
      <c r="Y762" s="49"/>
      <c r="Z762" t="s">
        <v>5919</v>
      </c>
      <c r="AB762">
        <v>9</v>
      </c>
      <c r="AC762" s="50">
        <f t="array" ref="AC762">SUM((Q762:W762)/7)</f>
        <v>0.285714285714286</v>
      </c>
      <c r="AD762" s="51">
        <f>X762/AC762</f>
        <v>0</v>
      </c>
    </row>
    <row r="763" customHeight="1" spans="1:30">
      <c r="A763" s="31"/>
      <c r="B763" s="31" t="s">
        <v>15</v>
      </c>
      <c r="C763" s="31" t="s">
        <v>8841</v>
      </c>
      <c r="D763" s="31" t="s">
        <v>8805</v>
      </c>
      <c r="E763" s="31" t="s">
        <v>16</v>
      </c>
      <c r="F763" s="31" t="s">
        <v>182</v>
      </c>
      <c r="G763" s="32"/>
      <c r="H763" s="33"/>
      <c r="I763" s="37"/>
      <c r="J763" s="31"/>
      <c r="K763" s="42" t="s">
        <v>6345</v>
      </c>
      <c r="L763" s="39" t="s">
        <v>6346</v>
      </c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>
        <v>6</v>
      </c>
      <c r="Y763" s="49">
        <v>4</v>
      </c>
      <c r="Z763" t="s">
        <v>5919</v>
      </c>
      <c r="AB763"/>
      <c r="AC763" s="50">
        <f t="array" ref="AC763">SUM((Q763:W763)/7)</f>
        <v>0</v>
      </c>
      <c r="AD763" s="51"/>
    </row>
    <row r="764" customHeight="1" spans="1:30">
      <c r="A764" s="31" t="s">
        <v>8803</v>
      </c>
      <c r="B764" s="31" t="s">
        <v>15</v>
      </c>
      <c r="C764" s="31" t="s">
        <v>8841</v>
      </c>
      <c r="D764" s="31" t="s">
        <v>8805</v>
      </c>
      <c r="E764" s="31" t="s">
        <v>16</v>
      </c>
      <c r="F764" s="31" t="s">
        <v>182</v>
      </c>
      <c r="G764" s="32" t="s">
        <v>8806</v>
      </c>
      <c r="H764" s="33" t="s">
        <v>8808</v>
      </c>
      <c r="I764" s="37">
        <v>1.8</v>
      </c>
      <c r="J764" s="31" t="s">
        <v>8814</v>
      </c>
      <c r="K764" s="42" t="s">
        <v>6348</v>
      </c>
      <c r="L764" s="39" t="s">
        <v>6349</v>
      </c>
      <c r="M764" s="40">
        <v>9</v>
      </c>
      <c r="N764" s="40"/>
      <c r="O764" s="40">
        <v>1</v>
      </c>
      <c r="P764" s="40"/>
      <c r="Q764" s="40"/>
      <c r="R764" s="40"/>
      <c r="S764" s="40"/>
      <c r="T764" s="40"/>
      <c r="U764" s="40"/>
      <c r="V764" s="40"/>
      <c r="W764" s="40"/>
      <c r="X764" s="40">
        <v>12</v>
      </c>
      <c r="Y764" s="49">
        <v>3</v>
      </c>
      <c r="Z764" t="s">
        <v>5883</v>
      </c>
      <c r="AB764">
        <v>2</v>
      </c>
      <c r="AC764" s="50">
        <f t="array" ref="AC764">SUM((Q764:W764)/7)</f>
        <v>0</v>
      </c>
      <c r="AD764" s="51"/>
    </row>
    <row r="765" customHeight="1" spans="1:30">
      <c r="A765" s="31" t="s">
        <v>8803</v>
      </c>
      <c r="B765" s="31" t="s">
        <v>15</v>
      </c>
      <c r="C765" s="31" t="s">
        <v>8841</v>
      </c>
      <c r="D765" s="31" t="s">
        <v>8805</v>
      </c>
      <c r="E765" s="31" t="s">
        <v>16</v>
      </c>
      <c r="F765" s="31" t="s">
        <v>182</v>
      </c>
      <c r="G765" s="32" t="s">
        <v>8806</v>
      </c>
      <c r="H765" s="33" t="s">
        <v>8809</v>
      </c>
      <c r="I765" s="37">
        <v>1.8</v>
      </c>
      <c r="J765" s="31" t="s">
        <v>8814</v>
      </c>
      <c r="K765" s="42" t="s">
        <v>6351</v>
      </c>
      <c r="L765" s="39" t="s">
        <v>6352</v>
      </c>
      <c r="M765" s="40">
        <v>12</v>
      </c>
      <c r="N765" s="40"/>
      <c r="O765" s="40">
        <v>1</v>
      </c>
      <c r="P765" s="40"/>
      <c r="Q765" s="40"/>
      <c r="R765" s="40"/>
      <c r="S765" s="40"/>
      <c r="T765" s="40">
        <v>3</v>
      </c>
      <c r="U765" s="40">
        <v>1</v>
      </c>
      <c r="V765" s="40">
        <v>1</v>
      </c>
      <c r="W765" s="40">
        <v>1</v>
      </c>
      <c r="X765" s="40">
        <v>5</v>
      </c>
      <c r="Y765" s="49"/>
      <c r="Z765" t="s">
        <v>5883</v>
      </c>
      <c r="AB765">
        <v>19</v>
      </c>
      <c r="AC765" s="50">
        <f t="array" ref="AC765">SUM((Q765:W765)/7)</f>
        <v>0.857142857142857</v>
      </c>
      <c r="AD765" s="51">
        <f t="shared" ref="AD765:AD828" si="12">X765/AC765</f>
        <v>5.83333333333333</v>
      </c>
    </row>
    <row r="766" customHeight="1" spans="1:30">
      <c r="A766" s="31" t="s">
        <v>8803</v>
      </c>
      <c r="B766" s="31" t="s">
        <v>15</v>
      </c>
      <c r="C766" s="31" t="s">
        <v>8841</v>
      </c>
      <c r="D766" s="31" t="s">
        <v>8805</v>
      </c>
      <c r="E766" s="31" t="s">
        <v>16</v>
      </c>
      <c r="F766" s="31" t="s">
        <v>182</v>
      </c>
      <c r="G766" s="32" t="s">
        <v>8806</v>
      </c>
      <c r="H766" s="33" t="s">
        <v>8810</v>
      </c>
      <c r="I766" s="37">
        <v>1.8</v>
      </c>
      <c r="J766" s="31" t="s">
        <v>8814</v>
      </c>
      <c r="K766" s="42" t="s">
        <v>6354</v>
      </c>
      <c r="L766" s="39" t="s">
        <v>6355</v>
      </c>
      <c r="M766" s="40">
        <v>29</v>
      </c>
      <c r="N766" s="40"/>
      <c r="O766" s="40"/>
      <c r="P766" s="40"/>
      <c r="Q766" s="40">
        <v>1</v>
      </c>
      <c r="R766" s="40"/>
      <c r="S766" s="40">
        <v>2</v>
      </c>
      <c r="T766" s="40">
        <v>1</v>
      </c>
      <c r="U766" s="40"/>
      <c r="V766" s="40">
        <v>1</v>
      </c>
      <c r="W766" s="40"/>
      <c r="X766" s="40">
        <v>49</v>
      </c>
      <c r="Y766" s="49"/>
      <c r="Z766" t="s">
        <v>5883</v>
      </c>
      <c r="AB766">
        <v>11</v>
      </c>
      <c r="AC766" s="50">
        <f t="array" ref="AC766">SUM((Q766:W766)/7)</f>
        <v>0.714285714285714</v>
      </c>
      <c r="AD766" s="51">
        <f t="shared" si="12"/>
        <v>68.6</v>
      </c>
    </row>
    <row r="767" customHeight="1" spans="1:30">
      <c r="A767" s="31" t="s">
        <v>8803</v>
      </c>
      <c r="B767" s="31" t="s">
        <v>15</v>
      </c>
      <c r="C767" s="31" t="s">
        <v>8841</v>
      </c>
      <c r="D767" s="31" t="s">
        <v>8805</v>
      </c>
      <c r="E767" s="31" t="s">
        <v>16</v>
      </c>
      <c r="F767" s="31" t="s">
        <v>182</v>
      </c>
      <c r="G767" s="32" t="s">
        <v>8806</v>
      </c>
      <c r="H767" s="33" t="s">
        <v>8811</v>
      </c>
      <c r="I767" s="37">
        <v>1.8</v>
      </c>
      <c r="J767" s="31" t="s">
        <v>8814</v>
      </c>
      <c r="K767" s="42" t="s">
        <v>6357</v>
      </c>
      <c r="L767" s="39" t="s">
        <v>6358</v>
      </c>
      <c r="M767" s="40">
        <v>38</v>
      </c>
      <c r="N767" s="40"/>
      <c r="O767" s="40"/>
      <c r="P767" s="40">
        <v>1</v>
      </c>
      <c r="Q767" s="40"/>
      <c r="R767" s="40"/>
      <c r="S767" s="40"/>
      <c r="T767" s="40"/>
      <c r="U767" s="40"/>
      <c r="V767" s="40"/>
      <c r="W767" s="40">
        <v>2</v>
      </c>
      <c r="X767" s="40">
        <v>52</v>
      </c>
      <c r="Y767" s="49">
        <v>7</v>
      </c>
      <c r="Z767" t="s">
        <v>5883</v>
      </c>
      <c r="AB767">
        <v>1</v>
      </c>
      <c r="AC767" s="50">
        <f t="array" ref="AC767">SUM((Q767:W767)/7)</f>
        <v>0.285714285714286</v>
      </c>
      <c r="AD767" s="51">
        <f t="shared" si="12"/>
        <v>182</v>
      </c>
    </row>
    <row r="768" customHeight="1" spans="1:30">
      <c r="A768" s="31" t="s">
        <v>8803</v>
      </c>
      <c r="B768" s="31" t="s">
        <v>15</v>
      </c>
      <c r="C768" s="31" t="s">
        <v>8841</v>
      </c>
      <c r="D768" s="31" t="s">
        <v>8805</v>
      </c>
      <c r="E768" s="31" t="s">
        <v>16</v>
      </c>
      <c r="F768" s="31" t="s">
        <v>182</v>
      </c>
      <c r="G768" s="32" t="s">
        <v>8806</v>
      </c>
      <c r="H768" s="33" t="s">
        <v>8812</v>
      </c>
      <c r="I768" s="37">
        <v>1.8</v>
      </c>
      <c r="J768" s="31" t="s">
        <v>8814</v>
      </c>
      <c r="K768" s="42" t="s">
        <v>6360</v>
      </c>
      <c r="L768" s="39" t="s">
        <v>6361</v>
      </c>
      <c r="M768" s="40">
        <v>35</v>
      </c>
      <c r="N768" s="40">
        <v>1</v>
      </c>
      <c r="O768" s="40">
        <v>2</v>
      </c>
      <c r="P768" s="40">
        <v>1</v>
      </c>
      <c r="Q768" s="40"/>
      <c r="R768" s="40"/>
      <c r="S768" s="40"/>
      <c r="T768" s="40">
        <v>3</v>
      </c>
      <c r="U768" s="40"/>
      <c r="V768" s="40">
        <v>6</v>
      </c>
      <c r="W768" s="40">
        <v>2</v>
      </c>
      <c r="X768" s="40">
        <v>20</v>
      </c>
      <c r="Y768" s="49"/>
      <c r="Z768" t="s">
        <v>5883</v>
      </c>
      <c r="AB768">
        <v>49</v>
      </c>
      <c r="AC768" s="50">
        <f t="array" ref="AC768">SUM((Q768:W768)/7)</f>
        <v>1.57142857142857</v>
      </c>
      <c r="AD768" s="51">
        <f t="shared" si="12"/>
        <v>12.7272727272727</v>
      </c>
    </row>
    <row r="769" customHeight="1" spans="1:30">
      <c r="A769" s="31" t="s">
        <v>8803</v>
      </c>
      <c r="B769" s="31" t="s">
        <v>15</v>
      </c>
      <c r="C769" s="31" t="s">
        <v>8841</v>
      </c>
      <c r="D769" s="31" t="s">
        <v>8805</v>
      </c>
      <c r="E769" s="31" t="s">
        <v>16</v>
      </c>
      <c r="F769" s="31" t="s">
        <v>182</v>
      </c>
      <c r="G769" s="32" t="s">
        <v>8806</v>
      </c>
      <c r="H769" s="33" t="s">
        <v>8813</v>
      </c>
      <c r="I769" s="37">
        <v>1.8</v>
      </c>
      <c r="J769" s="31" t="s">
        <v>8814</v>
      </c>
      <c r="K769" s="42" t="s">
        <v>6363</v>
      </c>
      <c r="L769" s="39" t="s">
        <v>6364</v>
      </c>
      <c r="M769" s="40">
        <v>46</v>
      </c>
      <c r="N769" s="40">
        <v>1</v>
      </c>
      <c r="O769" s="40"/>
      <c r="P769" s="40"/>
      <c r="Q769" s="40">
        <v>1</v>
      </c>
      <c r="R769" s="40"/>
      <c r="S769" s="40"/>
      <c r="T769" s="40">
        <v>1</v>
      </c>
      <c r="U769" s="40">
        <v>1</v>
      </c>
      <c r="V769" s="40"/>
      <c r="W769" s="40"/>
      <c r="X769" s="40">
        <v>42</v>
      </c>
      <c r="Y769" s="49"/>
      <c r="Z769" t="s">
        <v>5883</v>
      </c>
      <c r="AB769">
        <v>35</v>
      </c>
      <c r="AC769" s="50">
        <f t="array" ref="AC769">SUM((Q769:W769)/7)</f>
        <v>0.428571428571429</v>
      </c>
      <c r="AD769" s="51">
        <f t="shared" si="12"/>
        <v>98</v>
      </c>
    </row>
    <row r="770" customHeight="1" spans="1:30">
      <c r="A770" s="31" t="s">
        <v>8803</v>
      </c>
      <c r="B770" s="31" t="s">
        <v>15</v>
      </c>
      <c r="C770" s="31" t="s">
        <v>8841</v>
      </c>
      <c r="D770" s="31" t="s">
        <v>8805</v>
      </c>
      <c r="E770" s="31" t="s">
        <v>16</v>
      </c>
      <c r="F770" s="31" t="s">
        <v>182</v>
      </c>
      <c r="G770" s="32" t="s">
        <v>8806</v>
      </c>
      <c r="H770" s="33" t="s">
        <v>8815</v>
      </c>
      <c r="I770" s="37">
        <v>1.8</v>
      </c>
      <c r="J770" s="31" t="s">
        <v>8814</v>
      </c>
      <c r="K770" s="42" t="s">
        <v>6366</v>
      </c>
      <c r="L770" s="39" t="s">
        <v>6367</v>
      </c>
      <c r="M770" s="40">
        <v>15</v>
      </c>
      <c r="N770" s="40"/>
      <c r="O770" s="40"/>
      <c r="P770" s="40">
        <v>1</v>
      </c>
      <c r="Q770" s="40"/>
      <c r="R770" s="40"/>
      <c r="S770" s="40"/>
      <c r="T770" s="40">
        <v>1</v>
      </c>
      <c r="U770" s="40"/>
      <c r="V770" s="40"/>
      <c r="W770" s="40"/>
      <c r="X770" s="40">
        <v>13</v>
      </c>
      <c r="Y770" s="49">
        <v>5</v>
      </c>
      <c r="Z770" t="s">
        <v>5883</v>
      </c>
      <c r="AB770">
        <v>2</v>
      </c>
      <c r="AC770" s="50">
        <f t="array" ref="AC770">SUM((Q770:W770)/7)</f>
        <v>0.142857142857143</v>
      </c>
      <c r="AD770" s="51">
        <f t="shared" si="12"/>
        <v>91</v>
      </c>
    </row>
    <row r="771" customHeight="1" spans="1:30">
      <c r="A771" s="31" t="s">
        <v>8803</v>
      </c>
      <c r="B771" s="31" t="s">
        <v>15</v>
      </c>
      <c r="C771" s="31" t="s">
        <v>8841</v>
      </c>
      <c r="D771" s="31" t="s">
        <v>8805</v>
      </c>
      <c r="E771" s="31" t="s">
        <v>16</v>
      </c>
      <c r="F771" s="31" t="s">
        <v>182</v>
      </c>
      <c r="G771" s="32" t="s">
        <v>8806</v>
      </c>
      <c r="H771" s="33" t="s">
        <v>8816</v>
      </c>
      <c r="I771" s="37">
        <v>1.8</v>
      </c>
      <c r="J771" s="31" t="s">
        <v>8814</v>
      </c>
      <c r="K771" s="42" t="s">
        <v>6369</v>
      </c>
      <c r="L771" s="39" t="s">
        <v>6370</v>
      </c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>
        <v>6</v>
      </c>
      <c r="Y771" s="49">
        <v>10</v>
      </c>
      <c r="Z771" t="s">
        <v>5919</v>
      </c>
      <c r="AB771"/>
      <c r="AC771" s="50">
        <f t="array" ref="AC771">SUM((Q771:W771)/7)</f>
        <v>0</v>
      </c>
      <c r="AD771" s="51"/>
    </row>
    <row r="772" customHeight="1" spans="1:30">
      <c r="A772" s="31" t="s">
        <v>8803</v>
      </c>
      <c r="B772" s="31" t="s">
        <v>15</v>
      </c>
      <c r="C772" s="31" t="s">
        <v>8841</v>
      </c>
      <c r="D772" s="31" t="s">
        <v>8805</v>
      </c>
      <c r="E772" s="31" t="s">
        <v>16</v>
      </c>
      <c r="F772" s="31" t="s">
        <v>182</v>
      </c>
      <c r="G772" s="32" t="s">
        <v>8806</v>
      </c>
      <c r="H772" s="33" t="s">
        <v>8811</v>
      </c>
      <c r="I772" s="37">
        <v>2.5</v>
      </c>
      <c r="J772" s="31" t="s">
        <v>8814</v>
      </c>
      <c r="K772" s="42" t="s">
        <v>6372</v>
      </c>
      <c r="L772" s="39" t="s">
        <v>6373</v>
      </c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>
        <v>15</v>
      </c>
      <c r="Y772" s="49"/>
      <c r="Z772" t="s">
        <v>5883</v>
      </c>
      <c r="AB772"/>
      <c r="AC772" s="50">
        <f t="array" ref="AC772">SUM((Q772:W772)/7)</f>
        <v>0</v>
      </c>
      <c r="AD772" s="51"/>
    </row>
    <row r="773" customHeight="1" spans="1:30">
      <c r="A773" s="31" t="s">
        <v>8803</v>
      </c>
      <c r="B773" s="31" t="s">
        <v>15</v>
      </c>
      <c r="C773" s="31" t="s">
        <v>8841</v>
      </c>
      <c r="D773" s="31" t="s">
        <v>8805</v>
      </c>
      <c r="E773" s="31" t="s">
        <v>16</v>
      </c>
      <c r="F773" s="31" t="s">
        <v>182</v>
      </c>
      <c r="G773" s="32" t="s">
        <v>8806</v>
      </c>
      <c r="H773" s="33" t="s">
        <v>8812</v>
      </c>
      <c r="I773" s="37">
        <v>2.5</v>
      </c>
      <c r="J773" s="31" t="s">
        <v>8814</v>
      </c>
      <c r="K773" s="42" t="s">
        <v>6375</v>
      </c>
      <c r="L773" s="39" t="s">
        <v>6376</v>
      </c>
      <c r="M773" s="40">
        <v>12</v>
      </c>
      <c r="N773" s="40">
        <v>1</v>
      </c>
      <c r="O773" s="40">
        <v>1</v>
      </c>
      <c r="P773" s="40">
        <v>2</v>
      </c>
      <c r="Q773" s="40">
        <v>2</v>
      </c>
      <c r="R773" s="40"/>
      <c r="S773" s="40"/>
      <c r="T773" s="40">
        <v>2</v>
      </c>
      <c r="U773" s="40">
        <v>3</v>
      </c>
      <c r="V773" s="40">
        <v>1</v>
      </c>
      <c r="W773" s="40"/>
      <c r="X773" s="40">
        <v>0</v>
      </c>
      <c r="Y773" s="49"/>
      <c r="Z773" t="s">
        <v>5883</v>
      </c>
      <c r="AB773">
        <v>15</v>
      </c>
      <c r="AC773" s="50">
        <f t="array" ref="AC773">SUM((Q773:W773)/7)</f>
        <v>1.14285714285714</v>
      </c>
      <c r="AD773" s="51">
        <f t="shared" si="12"/>
        <v>0</v>
      </c>
    </row>
    <row r="774" customHeight="1" spans="1:30">
      <c r="A774" s="31" t="s">
        <v>8803</v>
      </c>
      <c r="B774" s="31" t="s">
        <v>15</v>
      </c>
      <c r="C774" s="31" t="s">
        <v>8841</v>
      </c>
      <c r="D774" s="31" t="s">
        <v>8805</v>
      </c>
      <c r="E774" s="31" t="s">
        <v>16</v>
      </c>
      <c r="F774" s="31" t="s">
        <v>182</v>
      </c>
      <c r="G774" s="32" t="s">
        <v>8806</v>
      </c>
      <c r="H774" s="33" t="s">
        <v>8813</v>
      </c>
      <c r="I774" s="37">
        <v>2.5</v>
      </c>
      <c r="J774" s="31" t="s">
        <v>8814</v>
      </c>
      <c r="K774" s="42" t="s">
        <v>6378</v>
      </c>
      <c r="L774" s="39" t="s">
        <v>6379</v>
      </c>
      <c r="M774" s="40">
        <v>1</v>
      </c>
      <c r="N774" s="40"/>
      <c r="O774" s="40">
        <v>1</v>
      </c>
      <c r="P774" s="40"/>
      <c r="Q774" s="40"/>
      <c r="R774" s="40"/>
      <c r="S774" s="40">
        <v>1</v>
      </c>
      <c r="T774" s="40"/>
      <c r="U774" s="40">
        <v>4</v>
      </c>
      <c r="V774" s="40">
        <v>2</v>
      </c>
      <c r="W774" s="40">
        <v>1</v>
      </c>
      <c r="X774" s="40">
        <v>11</v>
      </c>
      <c r="Y774" s="49">
        <v>1</v>
      </c>
      <c r="Z774" t="s">
        <v>5883</v>
      </c>
      <c r="AB774">
        <v>20</v>
      </c>
      <c r="AC774" s="50">
        <f t="array" ref="AC774">SUM((Q774:W774)/7)</f>
        <v>1.14285714285714</v>
      </c>
      <c r="AD774" s="51">
        <f t="shared" si="12"/>
        <v>9.625</v>
      </c>
    </row>
    <row r="775" customHeight="1" spans="1:30">
      <c r="A775" s="31" t="s">
        <v>8803</v>
      </c>
      <c r="B775" s="31" t="s">
        <v>15</v>
      </c>
      <c r="C775" s="31" t="s">
        <v>8841</v>
      </c>
      <c r="D775" s="31" t="s">
        <v>8805</v>
      </c>
      <c r="E775" s="31" t="s">
        <v>16</v>
      </c>
      <c r="F775" s="31" t="s">
        <v>182</v>
      </c>
      <c r="G775" s="32" t="s">
        <v>8806</v>
      </c>
      <c r="H775" s="33" t="s">
        <v>8815</v>
      </c>
      <c r="I775" s="37">
        <v>2.5</v>
      </c>
      <c r="J775" s="31" t="s">
        <v>8814</v>
      </c>
      <c r="K775" s="42" t="s">
        <v>6381</v>
      </c>
      <c r="L775" s="39" t="s">
        <v>6382</v>
      </c>
      <c r="M775" s="40">
        <v>5</v>
      </c>
      <c r="N775" s="40"/>
      <c r="O775" s="40"/>
      <c r="P775" s="40">
        <v>1</v>
      </c>
      <c r="Q775" s="40"/>
      <c r="R775" s="40"/>
      <c r="S775" s="40"/>
      <c r="T775" s="40"/>
      <c r="U775" s="40"/>
      <c r="V775" s="40"/>
      <c r="W775" s="40">
        <v>1</v>
      </c>
      <c r="X775" s="40">
        <v>8</v>
      </c>
      <c r="Y775" s="49"/>
      <c r="Z775" t="s">
        <v>5919</v>
      </c>
      <c r="AB775">
        <v>10</v>
      </c>
      <c r="AC775" s="50">
        <f t="array" ref="AC775">SUM((Q775:W775)/7)</f>
        <v>0.142857142857143</v>
      </c>
      <c r="AD775" s="51">
        <f t="shared" si="12"/>
        <v>56</v>
      </c>
    </row>
    <row r="776" customHeight="1" spans="1:30">
      <c r="A776" s="31" t="s">
        <v>8803</v>
      </c>
      <c r="B776" s="31" t="s">
        <v>15</v>
      </c>
      <c r="C776" s="31" t="s">
        <v>8841</v>
      </c>
      <c r="D776" s="31" t="s">
        <v>8805</v>
      </c>
      <c r="E776" s="31" t="s">
        <v>16</v>
      </c>
      <c r="F776" s="31" t="s">
        <v>182</v>
      </c>
      <c r="G776" s="32" t="s">
        <v>8806</v>
      </c>
      <c r="H776" s="33" t="s">
        <v>8816</v>
      </c>
      <c r="I776" s="37">
        <v>2.5</v>
      </c>
      <c r="J776" s="31" t="s">
        <v>8814</v>
      </c>
      <c r="K776" s="42" t="s">
        <v>6384</v>
      </c>
      <c r="L776" s="39" t="s">
        <v>6385</v>
      </c>
      <c r="M776" s="40">
        <v>7</v>
      </c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>
        <v>7</v>
      </c>
      <c r="Y776" s="49"/>
      <c r="Z776" t="s">
        <v>5919</v>
      </c>
      <c r="AB776">
        <v>3</v>
      </c>
      <c r="AC776" s="50">
        <f t="array" ref="AC776">SUM((Q776:W776)/7)</f>
        <v>0</v>
      </c>
      <c r="AD776" s="51"/>
    </row>
    <row r="777" customHeight="1" spans="1:30">
      <c r="A777" s="31" t="s">
        <v>8803</v>
      </c>
      <c r="B777" s="31" t="s">
        <v>15</v>
      </c>
      <c r="C777" s="31" t="s">
        <v>8841</v>
      </c>
      <c r="D777" s="31" t="s">
        <v>8805</v>
      </c>
      <c r="E777" s="31" t="s">
        <v>16</v>
      </c>
      <c r="F777" s="31" t="s">
        <v>36</v>
      </c>
      <c r="G777" s="32" t="s">
        <v>8806</v>
      </c>
      <c r="H777" s="33" t="s">
        <v>8807</v>
      </c>
      <c r="I777" s="37">
        <v>1.8</v>
      </c>
      <c r="J777" s="31" t="s">
        <v>8814</v>
      </c>
      <c r="K777" s="42" t="s">
        <v>2840</v>
      </c>
      <c r="L777" s="39" t="s">
        <v>2841</v>
      </c>
      <c r="M777" s="40">
        <v>10</v>
      </c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>
        <v>10</v>
      </c>
      <c r="Y777" s="49"/>
      <c r="Z777" t="s">
        <v>5919</v>
      </c>
      <c r="AB777"/>
      <c r="AC777" s="50">
        <f t="array" ref="AC777">SUM((Q777:W777)/7)</f>
        <v>0</v>
      </c>
      <c r="AD777" s="51"/>
    </row>
    <row r="778" customHeight="1" spans="1:30">
      <c r="A778" s="31" t="s">
        <v>8803</v>
      </c>
      <c r="B778" s="31" t="s">
        <v>15</v>
      </c>
      <c r="C778" s="31" t="s">
        <v>8841</v>
      </c>
      <c r="D778" s="31" t="s">
        <v>8805</v>
      </c>
      <c r="E778" s="31" t="s">
        <v>16</v>
      </c>
      <c r="F778" s="31" t="s">
        <v>36</v>
      </c>
      <c r="G778" s="32" t="s">
        <v>8806</v>
      </c>
      <c r="H778" s="33" t="s">
        <v>8808</v>
      </c>
      <c r="I778" s="37">
        <v>1.8</v>
      </c>
      <c r="J778" s="31" t="s">
        <v>8814</v>
      </c>
      <c r="K778" s="42" t="s">
        <v>2843</v>
      </c>
      <c r="L778" s="39" t="s">
        <v>2844</v>
      </c>
      <c r="M778" s="40">
        <v>5</v>
      </c>
      <c r="N778" s="40"/>
      <c r="O778" s="40"/>
      <c r="P778" s="40"/>
      <c r="Q778" s="40"/>
      <c r="R778" s="40"/>
      <c r="S778" s="40"/>
      <c r="T778" s="40"/>
      <c r="U778" s="40"/>
      <c r="V778" s="40">
        <v>1</v>
      </c>
      <c r="W778" s="40">
        <v>1</v>
      </c>
      <c r="X778" s="40">
        <v>3</v>
      </c>
      <c r="Y778" s="49"/>
      <c r="Z778" t="s">
        <v>5883</v>
      </c>
      <c r="AB778">
        <v>1</v>
      </c>
      <c r="AC778" s="50">
        <f t="array" ref="AC778">SUM((Q778:W778)/7)</f>
        <v>0.285714285714286</v>
      </c>
      <c r="AD778" s="51">
        <f t="shared" si="12"/>
        <v>10.5</v>
      </c>
    </row>
    <row r="779" customHeight="1" spans="1:30">
      <c r="A779" s="31" t="s">
        <v>8803</v>
      </c>
      <c r="B779" s="31" t="s">
        <v>15</v>
      </c>
      <c r="C779" s="31" t="s">
        <v>8841</v>
      </c>
      <c r="D779" s="31" t="s">
        <v>8805</v>
      </c>
      <c r="E779" s="31" t="s">
        <v>16</v>
      </c>
      <c r="F779" s="31" t="s">
        <v>36</v>
      </c>
      <c r="G779" s="32" t="s">
        <v>8806</v>
      </c>
      <c r="H779" s="33" t="s">
        <v>8809</v>
      </c>
      <c r="I779" s="37">
        <v>1.8</v>
      </c>
      <c r="J779" s="31" t="s">
        <v>8814</v>
      </c>
      <c r="K779" s="42" t="s">
        <v>2846</v>
      </c>
      <c r="L779" s="39" t="s">
        <v>2847</v>
      </c>
      <c r="M779" s="40">
        <v>23</v>
      </c>
      <c r="N779" s="40"/>
      <c r="O779" s="40"/>
      <c r="P779" s="40"/>
      <c r="Q779" s="40"/>
      <c r="R779" s="40"/>
      <c r="S779" s="40">
        <v>2</v>
      </c>
      <c r="T779" s="40"/>
      <c r="U779" s="40">
        <v>1</v>
      </c>
      <c r="V779" s="40"/>
      <c r="W779" s="40"/>
      <c r="X779" s="40">
        <v>20</v>
      </c>
      <c r="Y779" s="49"/>
      <c r="Z779" t="s">
        <v>5883</v>
      </c>
      <c r="AB779">
        <v>6</v>
      </c>
      <c r="AC779" s="50">
        <f t="array" ref="AC779">SUM((Q779:W779)/7)</f>
        <v>0.428571428571429</v>
      </c>
      <c r="AD779" s="51">
        <f t="shared" si="12"/>
        <v>46.6666666666667</v>
      </c>
    </row>
    <row r="780" customHeight="1" spans="1:30">
      <c r="A780" s="31" t="s">
        <v>8803</v>
      </c>
      <c r="B780" s="31" t="s">
        <v>15</v>
      </c>
      <c r="C780" s="31" t="s">
        <v>8841</v>
      </c>
      <c r="D780" s="31" t="s">
        <v>8805</v>
      </c>
      <c r="E780" s="31" t="s">
        <v>16</v>
      </c>
      <c r="F780" s="31" t="s">
        <v>36</v>
      </c>
      <c r="G780" s="32" t="s">
        <v>8806</v>
      </c>
      <c r="H780" s="33" t="s">
        <v>8810</v>
      </c>
      <c r="I780" s="37">
        <v>1.8</v>
      </c>
      <c r="J780" s="31" t="s">
        <v>8814</v>
      </c>
      <c r="K780" s="42" t="s">
        <v>2849</v>
      </c>
      <c r="L780" s="39" t="s">
        <v>2850</v>
      </c>
      <c r="M780" s="40">
        <v>8</v>
      </c>
      <c r="N780" s="40"/>
      <c r="O780" s="40"/>
      <c r="P780" s="40"/>
      <c r="Q780" s="40"/>
      <c r="R780" s="40"/>
      <c r="S780" s="40">
        <v>1</v>
      </c>
      <c r="T780" s="40"/>
      <c r="U780" s="40">
        <v>1</v>
      </c>
      <c r="V780" s="40"/>
      <c r="W780" s="40"/>
      <c r="X780" s="40">
        <v>6</v>
      </c>
      <c r="Y780" s="49"/>
      <c r="Z780" t="s">
        <v>5883</v>
      </c>
      <c r="AB780">
        <v>7</v>
      </c>
      <c r="AC780" s="50">
        <f t="array" ref="AC780">SUM((Q780:W780)/7)</f>
        <v>0.285714285714286</v>
      </c>
      <c r="AD780" s="51">
        <f t="shared" si="12"/>
        <v>21</v>
      </c>
    </row>
    <row r="781" customHeight="1" spans="1:30">
      <c r="A781" s="31" t="s">
        <v>8803</v>
      </c>
      <c r="B781" s="31" t="s">
        <v>15</v>
      </c>
      <c r="C781" s="31" t="s">
        <v>8841</v>
      </c>
      <c r="D781" s="31" t="s">
        <v>8805</v>
      </c>
      <c r="E781" s="31" t="s">
        <v>16</v>
      </c>
      <c r="F781" s="31" t="s">
        <v>36</v>
      </c>
      <c r="G781" s="32" t="s">
        <v>8806</v>
      </c>
      <c r="H781" s="33" t="s">
        <v>8811</v>
      </c>
      <c r="I781" s="37">
        <v>1.8</v>
      </c>
      <c r="J781" s="31" t="s">
        <v>8814</v>
      </c>
      <c r="K781" s="42" t="s">
        <v>2852</v>
      </c>
      <c r="L781" s="39" t="s">
        <v>2853</v>
      </c>
      <c r="M781" s="40">
        <v>14</v>
      </c>
      <c r="N781" s="40">
        <v>1</v>
      </c>
      <c r="O781" s="40"/>
      <c r="P781" s="40">
        <v>1</v>
      </c>
      <c r="Q781" s="40"/>
      <c r="R781" s="40"/>
      <c r="S781" s="40">
        <v>1</v>
      </c>
      <c r="T781" s="40"/>
      <c r="U781" s="40"/>
      <c r="V781" s="40"/>
      <c r="W781" s="40"/>
      <c r="X781" s="40">
        <v>11</v>
      </c>
      <c r="Y781" s="49"/>
      <c r="Z781" t="s">
        <v>5883</v>
      </c>
      <c r="AB781">
        <v>12</v>
      </c>
      <c r="AC781" s="50">
        <f t="array" ref="AC781">SUM((Q781:W781)/7)</f>
        <v>0.142857142857143</v>
      </c>
      <c r="AD781" s="51">
        <f t="shared" si="12"/>
        <v>77</v>
      </c>
    </row>
    <row r="782" customHeight="1" spans="1:30">
      <c r="A782" s="31" t="s">
        <v>8803</v>
      </c>
      <c r="B782" s="31" t="s">
        <v>15</v>
      </c>
      <c r="C782" s="31" t="s">
        <v>8841</v>
      </c>
      <c r="D782" s="31" t="s">
        <v>8805</v>
      </c>
      <c r="E782" s="31" t="s">
        <v>16</v>
      </c>
      <c r="F782" s="31" t="s">
        <v>36</v>
      </c>
      <c r="G782" s="32" t="s">
        <v>8806</v>
      </c>
      <c r="H782" s="33" t="s">
        <v>8812</v>
      </c>
      <c r="I782" s="37">
        <v>1.8</v>
      </c>
      <c r="J782" s="31" t="s">
        <v>8814</v>
      </c>
      <c r="K782" s="42" t="s">
        <v>2855</v>
      </c>
      <c r="L782" s="39" t="s">
        <v>2856</v>
      </c>
      <c r="M782" s="40">
        <v>11</v>
      </c>
      <c r="N782" s="40"/>
      <c r="O782" s="40">
        <v>1</v>
      </c>
      <c r="P782" s="40"/>
      <c r="Q782" s="40"/>
      <c r="R782" s="40"/>
      <c r="S782" s="40"/>
      <c r="T782" s="40"/>
      <c r="U782" s="40"/>
      <c r="V782" s="40"/>
      <c r="W782" s="40"/>
      <c r="X782" s="40">
        <v>10</v>
      </c>
      <c r="Y782" s="49">
        <v>5</v>
      </c>
      <c r="Z782" t="s">
        <v>5883</v>
      </c>
      <c r="AB782">
        <v>5</v>
      </c>
      <c r="AC782" s="50">
        <f t="array" ref="AC782">SUM((Q782:W782)/7)</f>
        <v>0</v>
      </c>
      <c r="AD782" s="51"/>
    </row>
    <row r="783" customHeight="1" spans="1:30">
      <c r="A783" s="31" t="s">
        <v>8803</v>
      </c>
      <c r="B783" s="31" t="s">
        <v>15</v>
      </c>
      <c r="C783" s="31" t="s">
        <v>8841</v>
      </c>
      <c r="D783" s="31" t="s">
        <v>8805</v>
      </c>
      <c r="E783" s="31" t="s">
        <v>16</v>
      </c>
      <c r="F783" s="31" t="s">
        <v>36</v>
      </c>
      <c r="G783" s="32" t="s">
        <v>8806</v>
      </c>
      <c r="H783" s="33" t="s">
        <v>8813</v>
      </c>
      <c r="I783" s="37">
        <v>1.8</v>
      </c>
      <c r="J783" s="31" t="s">
        <v>8814</v>
      </c>
      <c r="K783" s="42" t="s">
        <v>2858</v>
      </c>
      <c r="L783" s="39" t="s">
        <v>2859</v>
      </c>
      <c r="M783" s="40">
        <v>11</v>
      </c>
      <c r="N783" s="40"/>
      <c r="O783" s="40"/>
      <c r="P783" s="40">
        <v>1</v>
      </c>
      <c r="Q783" s="40">
        <v>1</v>
      </c>
      <c r="R783" s="40"/>
      <c r="S783" s="40"/>
      <c r="T783" s="40"/>
      <c r="U783" s="40"/>
      <c r="V783" s="40">
        <v>1</v>
      </c>
      <c r="W783" s="40"/>
      <c r="X783" s="40">
        <v>8</v>
      </c>
      <c r="Y783" s="49">
        <v>2</v>
      </c>
      <c r="Z783" t="s">
        <v>5883</v>
      </c>
      <c r="AB783">
        <v>6</v>
      </c>
      <c r="AC783" s="50">
        <f t="array" ref="AC783">SUM((Q783:W783)/7)</f>
        <v>0.285714285714286</v>
      </c>
      <c r="AD783" s="51">
        <f t="shared" si="12"/>
        <v>28</v>
      </c>
    </row>
    <row r="784" customHeight="1" spans="1:30">
      <c r="A784" s="31" t="s">
        <v>8803</v>
      </c>
      <c r="B784" s="31" t="s">
        <v>15</v>
      </c>
      <c r="C784" s="31" t="s">
        <v>8841</v>
      </c>
      <c r="D784" s="31" t="s">
        <v>8805</v>
      </c>
      <c r="E784" s="31" t="s">
        <v>16</v>
      </c>
      <c r="F784" s="31" t="s">
        <v>36</v>
      </c>
      <c r="G784" s="32" t="s">
        <v>8806</v>
      </c>
      <c r="H784" s="33" t="s">
        <v>8815</v>
      </c>
      <c r="I784" s="37">
        <v>1.8</v>
      </c>
      <c r="J784" s="31" t="s">
        <v>8814</v>
      </c>
      <c r="K784" s="42" t="s">
        <v>2861</v>
      </c>
      <c r="L784" s="39" t="s">
        <v>2862</v>
      </c>
      <c r="M784" s="40">
        <v>12</v>
      </c>
      <c r="N784" s="40"/>
      <c r="O784" s="40"/>
      <c r="P784" s="40"/>
      <c r="Q784" s="40"/>
      <c r="R784" s="40"/>
      <c r="S784" s="40"/>
      <c r="T784" s="40"/>
      <c r="U784" s="40">
        <v>1</v>
      </c>
      <c r="V784" s="40"/>
      <c r="W784" s="40"/>
      <c r="X784" s="40">
        <v>11</v>
      </c>
      <c r="Y784" s="49">
        <v>5</v>
      </c>
      <c r="Z784" t="s">
        <v>5919</v>
      </c>
      <c r="AB784">
        <v>10</v>
      </c>
      <c r="AC784" s="50">
        <f t="array" ref="AC784">SUM((Q784:W784)/7)</f>
        <v>0.142857142857143</v>
      </c>
      <c r="AD784" s="51">
        <f t="shared" si="12"/>
        <v>77</v>
      </c>
    </row>
    <row r="785" customHeight="1" spans="1:30">
      <c r="A785" s="31" t="s">
        <v>8803</v>
      </c>
      <c r="B785" s="31" t="s">
        <v>15</v>
      </c>
      <c r="C785" s="31" t="s">
        <v>8841</v>
      </c>
      <c r="D785" s="31" t="s">
        <v>8805</v>
      </c>
      <c r="E785" s="31" t="s">
        <v>16</v>
      </c>
      <c r="F785" s="31" t="s">
        <v>36</v>
      </c>
      <c r="G785" s="32" t="s">
        <v>8806</v>
      </c>
      <c r="H785" s="33" t="s">
        <v>8816</v>
      </c>
      <c r="I785" s="37">
        <v>1.8</v>
      </c>
      <c r="J785" s="31" t="s">
        <v>8814</v>
      </c>
      <c r="K785" s="42" t="s">
        <v>2864</v>
      </c>
      <c r="L785" s="39" t="s">
        <v>2865</v>
      </c>
      <c r="M785" s="40">
        <v>11</v>
      </c>
      <c r="N785" s="40"/>
      <c r="O785" s="40"/>
      <c r="P785" s="40">
        <v>1</v>
      </c>
      <c r="Q785" s="40"/>
      <c r="R785" s="40"/>
      <c r="S785" s="40"/>
      <c r="T785" s="40"/>
      <c r="U785" s="40">
        <v>1</v>
      </c>
      <c r="V785" s="40"/>
      <c r="W785" s="40"/>
      <c r="X785" s="40">
        <v>9</v>
      </c>
      <c r="Y785" s="49"/>
      <c r="Z785" t="s">
        <v>5919</v>
      </c>
      <c r="AB785">
        <v>3</v>
      </c>
      <c r="AC785" s="50">
        <f t="array" ref="AC785">SUM((Q785:W785)/7)</f>
        <v>0.142857142857143</v>
      </c>
      <c r="AD785" s="51">
        <f t="shared" si="12"/>
        <v>63</v>
      </c>
    </row>
    <row r="786" s="19" customFormat="1" customHeight="1" spans="1:30">
      <c r="A786" s="31" t="s">
        <v>8803</v>
      </c>
      <c r="B786" s="31" t="s">
        <v>15</v>
      </c>
      <c r="C786" s="31" t="s">
        <v>8841</v>
      </c>
      <c r="D786" s="31" t="s">
        <v>8805</v>
      </c>
      <c r="E786" s="31" t="s">
        <v>16</v>
      </c>
      <c r="F786" s="31" t="s">
        <v>413</v>
      </c>
      <c r="G786" s="32" t="s">
        <v>8806</v>
      </c>
      <c r="H786" s="33" t="s">
        <v>8807</v>
      </c>
      <c r="I786" s="37">
        <v>1.8</v>
      </c>
      <c r="J786" s="31" t="s">
        <v>8814</v>
      </c>
      <c r="K786" s="42" t="s">
        <v>2867</v>
      </c>
      <c r="L786" s="39" t="s">
        <v>2868</v>
      </c>
      <c r="M786" s="40">
        <v>2</v>
      </c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>
        <v>2</v>
      </c>
      <c r="Y786" s="49"/>
      <c r="Z786" t="s">
        <v>5919</v>
      </c>
      <c r="AA786"/>
      <c r="AB786">
        <v>1</v>
      </c>
      <c r="AC786" s="50">
        <f t="array" ref="AC786">SUM((Q786:W786)/7)</f>
        <v>0</v>
      </c>
      <c r="AD786" s="51"/>
    </row>
    <row r="787" s="19" customFormat="1" customHeight="1" spans="1:30">
      <c r="A787" s="31" t="s">
        <v>8803</v>
      </c>
      <c r="B787" s="31" t="s">
        <v>15</v>
      </c>
      <c r="C787" s="31" t="s">
        <v>8841</v>
      </c>
      <c r="D787" s="31" t="s">
        <v>8805</v>
      </c>
      <c r="E787" s="31" t="s">
        <v>16</v>
      </c>
      <c r="F787" s="31" t="s">
        <v>413</v>
      </c>
      <c r="G787" s="32" t="s">
        <v>8806</v>
      </c>
      <c r="H787" s="33" t="s">
        <v>8808</v>
      </c>
      <c r="I787" s="37">
        <v>1.8</v>
      </c>
      <c r="J787" s="31" t="s">
        <v>8814</v>
      </c>
      <c r="K787" s="42" t="s">
        <v>2870</v>
      </c>
      <c r="L787" s="39" t="s">
        <v>2871</v>
      </c>
      <c r="M787" s="40">
        <v>6</v>
      </c>
      <c r="N787" s="40"/>
      <c r="O787" s="40"/>
      <c r="P787" s="40"/>
      <c r="Q787" s="40"/>
      <c r="R787" s="40"/>
      <c r="S787" s="40"/>
      <c r="T787" s="40"/>
      <c r="U787" s="40"/>
      <c r="V787" s="40"/>
      <c r="W787" s="40">
        <v>1</v>
      </c>
      <c r="X787" s="40">
        <v>5</v>
      </c>
      <c r="Y787" s="49"/>
      <c r="Z787" t="s">
        <v>5883</v>
      </c>
      <c r="AA787"/>
      <c r="AB787">
        <v>3</v>
      </c>
      <c r="AC787" s="50">
        <f t="array" ref="AC787">SUM((Q787:W787)/7)</f>
        <v>0.142857142857143</v>
      </c>
      <c r="AD787" s="51">
        <f t="shared" si="12"/>
        <v>35</v>
      </c>
    </row>
    <row r="788" s="19" customFormat="1" customHeight="1" spans="1:30">
      <c r="A788" s="31" t="s">
        <v>8803</v>
      </c>
      <c r="B788" s="31" t="s">
        <v>15</v>
      </c>
      <c r="C788" s="31" t="s">
        <v>8841</v>
      </c>
      <c r="D788" s="31" t="s">
        <v>8805</v>
      </c>
      <c r="E788" s="31" t="s">
        <v>16</v>
      </c>
      <c r="F788" s="31" t="s">
        <v>413</v>
      </c>
      <c r="G788" s="32" t="s">
        <v>8806</v>
      </c>
      <c r="H788" s="33" t="s">
        <v>8809</v>
      </c>
      <c r="I788" s="37">
        <v>1.8</v>
      </c>
      <c r="J788" s="31" t="s">
        <v>8814</v>
      </c>
      <c r="K788" s="42" t="s">
        <v>2873</v>
      </c>
      <c r="L788" s="39" t="s">
        <v>2874</v>
      </c>
      <c r="M788" s="40">
        <v>4</v>
      </c>
      <c r="N788" s="40"/>
      <c r="O788" s="40"/>
      <c r="P788" s="40"/>
      <c r="Q788" s="40"/>
      <c r="R788" s="40"/>
      <c r="S788" s="40"/>
      <c r="T788" s="40"/>
      <c r="U788" s="40"/>
      <c r="V788" s="40">
        <v>1</v>
      </c>
      <c r="W788" s="40"/>
      <c r="X788" s="40">
        <v>3</v>
      </c>
      <c r="Y788" s="49"/>
      <c r="Z788" t="s">
        <v>5883</v>
      </c>
      <c r="AA788"/>
      <c r="AB788">
        <v>8</v>
      </c>
      <c r="AC788" s="50">
        <f t="array" ref="AC788">SUM((Q788:W788)/7)</f>
        <v>0.142857142857143</v>
      </c>
      <c r="AD788" s="51">
        <f t="shared" si="12"/>
        <v>21</v>
      </c>
    </row>
    <row r="789" s="19" customFormat="1" customHeight="1" spans="1:30">
      <c r="A789" s="31" t="s">
        <v>8803</v>
      </c>
      <c r="B789" s="31" t="s">
        <v>15</v>
      </c>
      <c r="C789" s="31" t="s">
        <v>8841</v>
      </c>
      <c r="D789" s="31" t="s">
        <v>8805</v>
      </c>
      <c r="E789" s="31" t="s">
        <v>16</v>
      </c>
      <c r="F789" s="31" t="s">
        <v>413</v>
      </c>
      <c r="G789" s="32" t="s">
        <v>8806</v>
      </c>
      <c r="H789" s="33" t="s">
        <v>8810</v>
      </c>
      <c r="I789" s="37">
        <v>1.8</v>
      </c>
      <c r="J789" s="31" t="s">
        <v>8814</v>
      </c>
      <c r="K789" s="42" t="s">
        <v>2876</v>
      </c>
      <c r="L789" s="39" t="s">
        <v>2877</v>
      </c>
      <c r="M789" s="40">
        <v>5</v>
      </c>
      <c r="N789" s="40"/>
      <c r="O789" s="40"/>
      <c r="P789" s="40"/>
      <c r="Q789" s="40">
        <v>1</v>
      </c>
      <c r="R789" s="40"/>
      <c r="S789" s="40"/>
      <c r="T789" s="40"/>
      <c r="U789" s="40"/>
      <c r="V789" s="40"/>
      <c r="W789" s="40"/>
      <c r="X789" s="40">
        <v>12</v>
      </c>
      <c r="Y789" s="49">
        <v>26</v>
      </c>
      <c r="Z789" t="s">
        <v>5883</v>
      </c>
      <c r="AA789"/>
      <c r="AB789">
        <v>12</v>
      </c>
      <c r="AC789" s="50">
        <f t="array" ref="AC789">SUM((Q789:W789)/7)</f>
        <v>0.142857142857143</v>
      </c>
      <c r="AD789" s="51">
        <f t="shared" si="12"/>
        <v>84</v>
      </c>
    </row>
    <row r="790" customHeight="1" spans="1:30">
      <c r="A790" s="31" t="s">
        <v>8803</v>
      </c>
      <c r="B790" s="31" t="s">
        <v>15</v>
      </c>
      <c r="C790" s="31" t="s">
        <v>8841</v>
      </c>
      <c r="D790" s="31" t="s">
        <v>8805</v>
      </c>
      <c r="E790" s="31" t="s">
        <v>16</v>
      </c>
      <c r="F790" s="31" t="s">
        <v>413</v>
      </c>
      <c r="G790" s="32" t="s">
        <v>8806</v>
      </c>
      <c r="H790" s="33" t="s">
        <v>8811</v>
      </c>
      <c r="I790" s="37">
        <v>1.8</v>
      </c>
      <c r="J790" s="31" t="s">
        <v>8814</v>
      </c>
      <c r="K790" s="42" t="s">
        <v>2879</v>
      </c>
      <c r="L790" s="39" t="s">
        <v>2880</v>
      </c>
      <c r="M790" s="40">
        <v>6</v>
      </c>
      <c r="N790" s="40"/>
      <c r="O790" s="40">
        <v>1</v>
      </c>
      <c r="P790" s="40"/>
      <c r="Q790" s="40"/>
      <c r="R790" s="40"/>
      <c r="S790" s="40"/>
      <c r="T790" s="40">
        <v>1</v>
      </c>
      <c r="U790" s="40">
        <v>1</v>
      </c>
      <c r="V790" s="40"/>
      <c r="W790" s="40"/>
      <c r="X790" s="40">
        <v>3</v>
      </c>
      <c r="Y790" s="49"/>
      <c r="Z790" t="s">
        <v>5883</v>
      </c>
      <c r="AB790">
        <v>13</v>
      </c>
      <c r="AC790" s="50">
        <f t="array" ref="AC790">SUM((Q790:W790)/7)</f>
        <v>0.285714285714286</v>
      </c>
      <c r="AD790" s="51">
        <f t="shared" si="12"/>
        <v>10.5</v>
      </c>
    </row>
    <row r="791" customHeight="1" spans="1:30">
      <c r="A791" s="31" t="s">
        <v>8803</v>
      </c>
      <c r="B791" s="31" t="s">
        <v>15</v>
      </c>
      <c r="C791" s="31" t="s">
        <v>8841</v>
      </c>
      <c r="D791" s="31" t="s">
        <v>8805</v>
      </c>
      <c r="E791" s="31" t="s">
        <v>16</v>
      </c>
      <c r="F791" s="31" t="s">
        <v>413</v>
      </c>
      <c r="G791" s="32" t="s">
        <v>8806</v>
      </c>
      <c r="H791" s="33" t="s">
        <v>8812</v>
      </c>
      <c r="I791" s="37">
        <v>1.8</v>
      </c>
      <c r="J791" s="31" t="s">
        <v>8814</v>
      </c>
      <c r="K791" s="42" t="s">
        <v>2882</v>
      </c>
      <c r="L791" s="39" t="s">
        <v>2883</v>
      </c>
      <c r="M791" s="40">
        <v>18</v>
      </c>
      <c r="N791" s="40"/>
      <c r="O791" s="40"/>
      <c r="P791" s="40">
        <v>1</v>
      </c>
      <c r="Q791" s="40">
        <v>1</v>
      </c>
      <c r="R791" s="40"/>
      <c r="S791" s="40">
        <v>2</v>
      </c>
      <c r="T791" s="40">
        <v>1</v>
      </c>
      <c r="U791" s="40"/>
      <c r="V791" s="40"/>
      <c r="W791" s="40"/>
      <c r="X791" s="40">
        <v>13</v>
      </c>
      <c r="Y791" s="49"/>
      <c r="Z791" t="s">
        <v>5883</v>
      </c>
      <c r="AB791">
        <v>17</v>
      </c>
      <c r="AC791" s="50">
        <f t="array" ref="AC791">SUM((Q791:W791)/7)</f>
        <v>0.571428571428571</v>
      </c>
      <c r="AD791" s="51">
        <f t="shared" si="12"/>
        <v>22.75</v>
      </c>
    </row>
    <row r="792" customHeight="1" spans="1:30">
      <c r="A792" s="31" t="s">
        <v>8803</v>
      </c>
      <c r="B792" s="31" t="s">
        <v>15</v>
      </c>
      <c r="C792" s="31" t="s">
        <v>8841</v>
      </c>
      <c r="D792" s="31" t="s">
        <v>8805</v>
      </c>
      <c r="E792" s="31" t="s">
        <v>16</v>
      </c>
      <c r="F792" s="31" t="s">
        <v>413</v>
      </c>
      <c r="G792" s="32" t="s">
        <v>8806</v>
      </c>
      <c r="H792" s="33" t="s">
        <v>8813</v>
      </c>
      <c r="I792" s="37">
        <v>1.8</v>
      </c>
      <c r="J792" s="31" t="s">
        <v>8814</v>
      </c>
      <c r="K792" s="42" t="s">
        <v>2885</v>
      </c>
      <c r="L792" s="39" t="s">
        <v>2886</v>
      </c>
      <c r="M792" s="40">
        <v>11</v>
      </c>
      <c r="N792" s="40">
        <v>1</v>
      </c>
      <c r="O792" s="40"/>
      <c r="P792" s="40">
        <v>1</v>
      </c>
      <c r="Q792" s="40">
        <v>3</v>
      </c>
      <c r="R792" s="40"/>
      <c r="S792" s="40">
        <v>1</v>
      </c>
      <c r="T792" s="40">
        <v>4</v>
      </c>
      <c r="U792" s="40">
        <v>1</v>
      </c>
      <c r="V792" s="40">
        <v>2</v>
      </c>
      <c r="W792" s="40">
        <v>3</v>
      </c>
      <c r="X792" s="40">
        <v>13</v>
      </c>
      <c r="Y792" s="49"/>
      <c r="Z792" t="s">
        <v>5883</v>
      </c>
      <c r="AB792">
        <v>21</v>
      </c>
      <c r="AC792" s="50">
        <f t="array" ref="AC792">SUM((Q792:W792)/7)</f>
        <v>2</v>
      </c>
      <c r="AD792" s="51">
        <f t="shared" si="12"/>
        <v>6.5</v>
      </c>
    </row>
    <row r="793" customHeight="1" spans="1:30">
      <c r="A793" s="31" t="s">
        <v>8803</v>
      </c>
      <c r="B793" s="31" t="s">
        <v>15</v>
      </c>
      <c r="C793" s="31" t="s">
        <v>8841</v>
      </c>
      <c r="D793" s="31" t="s">
        <v>8805</v>
      </c>
      <c r="E793" s="31" t="s">
        <v>16</v>
      </c>
      <c r="F793" s="31" t="s">
        <v>413</v>
      </c>
      <c r="G793" s="32" t="s">
        <v>8806</v>
      </c>
      <c r="H793" s="33" t="s">
        <v>8815</v>
      </c>
      <c r="I793" s="37">
        <v>1.8</v>
      </c>
      <c r="J793" s="31" t="s">
        <v>8814</v>
      </c>
      <c r="K793" s="42" t="s">
        <v>2888</v>
      </c>
      <c r="L793" s="39" t="s">
        <v>2889</v>
      </c>
      <c r="M793" s="40">
        <v>20</v>
      </c>
      <c r="N793" s="40">
        <v>1</v>
      </c>
      <c r="O793" s="40">
        <v>2</v>
      </c>
      <c r="P793" s="40">
        <v>5</v>
      </c>
      <c r="Q793" s="40"/>
      <c r="R793" s="40"/>
      <c r="S793" s="40">
        <v>1</v>
      </c>
      <c r="T793" s="40">
        <v>1</v>
      </c>
      <c r="U793" s="40">
        <v>8</v>
      </c>
      <c r="V793" s="40">
        <v>1</v>
      </c>
      <c r="W793" s="40"/>
      <c r="X793" s="40">
        <v>1</v>
      </c>
      <c r="Y793" s="49"/>
      <c r="Z793" t="s">
        <v>5919</v>
      </c>
      <c r="AB793">
        <v>31</v>
      </c>
      <c r="AC793" s="50">
        <f t="array" ref="AC793">SUM((Q793:W793)/7)</f>
        <v>1.57142857142857</v>
      </c>
      <c r="AD793" s="51">
        <f t="shared" si="12"/>
        <v>0.636363636363636</v>
      </c>
    </row>
    <row r="794" customHeight="1" spans="1:30">
      <c r="A794" s="31" t="s">
        <v>8803</v>
      </c>
      <c r="B794" s="31" t="s">
        <v>15</v>
      </c>
      <c r="C794" s="31" t="s">
        <v>8841</v>
      </c>
      <c r="D794" s="31" t="s">
        <v>8805</v>
      </c>
      <c r="E794" s="31" t="s">
        <v>16</v>
      </c>
      <c r="F794" s="31" t="s">
        <v>413</v>
      </c>
      <c r="G794" s="32" t="s">
        <v>8806</v>
      </c>
      <c r="H794" s="33" t="s">
        <v>8816</v>
      </c>
      <c r="I794" s="37">
        <v>1.8</v>
      </c>
      <c r="J794" s="31" t="s">
        <v>8814</v>
      </c>
      <c r="K794" s="42" t="s">
        <v>2891</v>
      </c>
      <c r="L794" s="39" t="s">
        <v>2892</v>
      </c>
      <c r="M794" s="40">
        <v>2</v>
      </c>
      <c r="N794" s="40"/>
      <c r="O794" s="40"/>
      <c r="P794" s="40"/>
      <c r="Q794" s="40"/>
      <c r="R794" s="40"/>
      <c r="S794" s="40"/>
      <c r="T794" s="40">
        <v>1</v>
      </c>
      <c r="U794" s="40">
        <v>1</v>
      </c>
      <c r="V794" s="40"/>
      <c r="W794" s="40"/>
      <c r="X794" s="40">
        <v>5</v>
      </c>
      <c r="Y794" s="49"/>
      <c r="Z794" t="s">
        <v>5919</v>
      </c>
      <c r="AB794">
        <v>6</v>
      </c>
      <c r="AC794" s="50">
        <f t="array" ref="AC794">SUM((Q794:W794)/7)</f>
        <v>0.285714285714286</v>
      </c>
      <c r="AD794" s="51">
        <f t="shared" si="12"/>
        <v>17.5</v>
      </c>
    </row>
    <row r="795" customHeight="1" spans="1:30">
      <c r="A795" s="31" t="s">
        <v>8803</v>
      </c>
      <c r="B795" s="31" t="s">
        <v>15</v>
      </c>
      <c r="C795" s="31" t="s">
        <v>8841</v>
      </c>
      <c r="D795" s="31" t="s">
        <v>8805</v>
      </c>
      <c r="E795" s="31" t="s">
        <v>16</v>
      </c>
      <c r="F795" s="31" t="s">
        <v>77</v>
      </c>
      <c r="G795" s="32" t="s">
        <v>8806</v>
      </c>
      <c r="H795" s="33" t="s">
        <v>8810</v>
      </c>
      <c r="I795" s="37">
        <v>1.8</v>
      </c>
      <c r="J795" s="31" t="s">
        <v>8814</v>
      </c>
      <c r="K795" s="42" t="s">
        <v>2894</v>
      </c>
      <c r="L795" s="39" t="s">
        <v>2895</v>
      </c>
      <c r="M795" s="40">
        <v>5</v>
      </c>
      <c r="N795" s="40"/>
      <c r="O795" s="40"/>
      <c r="P795" s="40"/>
      <c r="Q795" s="40"/>
      <c r="R795" s="40"/>
      <c r="S795" s="40">
        <v>1</v>
      </c>
      <c r="T795" s="40"/>
      <c r="U795" s="40">
        <v>1</v>
      </c>
      <c r="V795" s="40"/>
      <c r="W795" s="40">
        <v>1</v>
      </c>
      <c r="X795" s="40">
        <v>12</v>
      </c>
      <c r="Y795" s="49"/>
      <c r="Z795" t="s">
        <v>5883</v>
      </c>
      <c r="AB795">
        <v>7</v>
      </c>
      <c r="AC795" s="50">
        <f t="array" ref="AC795">SUM((Q795:W795)/7)</f>
        <v>0.428571428571429</v>
      </c>
      <c r="AD795" s="51">
        <f t="shared" si="12"/>
        <v>28</v>
      </c>
    </row>
    <row r="796" customHeight="1" spans="1:30">
      <c r="A796" s="31" t="s">
        <v>8803</v>
      </c>
      <c r="B796" s="31" t="s">
        <v>15</v>
      </c>
      <c r="C796" s="31" t="s">
        <v>8841</v>
      </c>
      <c r="D796" s="31" t="s">
        <v>8805</v>
      </c>
      <c r="E796" s="31" t="s">
        <v>16</v>
      </c>
      <c r="F796" s="31" t="s">
        <v>77</v>
      </c>
      <c r="G796" s="32" t="s">
        <v>8806</v>
      </c>
      <c r="H796" s="33" t="s">
        <v>8811</v>
      </c>
      <c r="I796" s="37">
        <v>1.8</v>
      </c>
      <c r="J796" s="31" t="s">
        <v>8814</v>
      </c>
      <c r="K796" s="42" t="s">
        <v>2897</v>
      </c>
      <c r="L796" s="39" t="s">
        <v>2898</v>
      </c>
      <c r="M796" s="40">
        <v>17</v>
      </c>
      <c r="N796" s="40"/>
      <c r="O796" s="40">
        <v>1</v>
      </c>
      <c r="P796" s="40"/>
      <c r="Q796" s="40"/>
      <c r="R796" s="40"/>
      <c r="S796" s="40">
        <v>1</v>
      </c>
      <c r="T796" s="40"/>
      <c r="U796" s="40"/>
      <c r="V796" s="40"/>
      <c r="W796" s="40"/>
      <c r="X796" s="40">
        <v>15</v>
      </c>
      <c r="Y796" s="49"/>
      <c r="Z796" t="s">
        <v>5883</v>
      </c>
      <c r="AB796">
        <v>5</v>
      </c>
      <c r="AC796" s="50">
        <f t="array" ref="AC796">SUM((Q796:W796)/7)</f>
        <v>0.142857142857143</v>
      </c>
      <c r="AD796" s="51">
        <f t="shared" si="12"/>
        <v>105</v>
      </c>
    </row>
    <row r="797" customHeight="1" spans="1:30">
      <c r="A797" s="31" t="s">
        <v>8803</v>
      </c>
      <c r="B797" s="31" t="s">
        <v>15</v>
      </c>
      <c r="C797" s="31" t="s">
        <v>8841</v>
      </c>
      <c r="D797" s="31" t="s">
        <v>8805</v>
      </c>
      <c r="E797" s="31" t="s">
        <v>16</v>
      </c>
      <c r="F797" s="31" t="s">
        <v>77</v>
      </c>
      <c r="G797" s="32" t="s">
        <v>8806</v>
      </c>
      <c r="H797" s="33" t="s">
        <v>8812</v>
      </c>
      <c r="I797" s="37">
        <v>1.8</v>
      </c>
      <c r="J797" s="31" t="s">
        <v>8814</v>
      </c>
      <c r="K797" s="42" t="s">
        <v>2900</v>
      </c>
      <c r="L797" s="39" t="s">
        <v>2901</v>
      </c>
      <c r="M797" s="40">
        <v>18</v>
      </c>
      <c r="N797" s="40"/>
      <c r="O797" s="40">
        <v>1</v>
      </c>
      <c r="P797" s="40"/>
      <c r="Q797" s="40"/>
      <c r="R797" s="40"/>
      <c r="S797" s="40">
        <v>2</v>
      </c>
      <c r="T797" s="40"/>
      <c r="U797" s="40">
        <v>1</v>
      </c>
      <c r="V797" s="40"/>
      <c r="W797" s="40">
        <v>2</v>
      </c>
      <c r="X797" s="40">
        <v>12</v>
      </c>
      <c r="Y797" s="49"/>
      <c r="Z797" t="s">
        <v>5883</v>
      </c>
      <c r="AB797">
        <v>8</v>
      </c>
      <c r="AC797" s="50">
        <f t="array" ref="AC797">SUM((Q797:W797)/7)</f>
        <v>0.714285714285714</v>
      </c>
      <c r="AD797" s="51">
        <f t="shared" si="12"/>
        <v>16.8</v>
      </c>
    </row>
    <row r="798" customHeight="1" spans="1:30">
      <c r="A798" s="31" t="s">
        <v>8803</v>
      </c>
      <c r="B798" s="31" t="s">
        <v>15</v>
      </c>
      <c r="C798" s="31" t="s">
        <v>8841</v>
      </c>
      <c r="D798" s="31" t="s">
        <v>8805</v>
      </c>
      <c r="E798" s="31" t="s">
        <v>16</v>
      </c>
      <c r="F798" s="31" t="s">
        <v>77</v>
      </c>
      <c r="G798" s="32" t="s">
        <v>8806</v>
      </c>
      <c r="H798" s="33" t="s">
        <v>8813</v>
      </c>
      <c r="I798" s="37">
        <v>1.8</v>
      </c>
      <c r="J798" s="31" t="s">
        <v>8814</v>
      </c>
      <c r="K798" s="42" t="s">
        <v>2903</v>
      </c>
      <c r="L798" s="39" t="s">
        <v>2904</v>
      </c>
      <c r="M798" s="40">
        <v>9</v>
      </c>
      <c r="N798" s="40"/>
      <c r="O798" s="40">
        <v>2</v>
      </c>
      <c r="P798" s="40">
        <v>2</v>
      </c>
      <c r="Q798" s="40">
        <v>1</v>
      </c>
      <c r="R798" s="40"/>
      <c r="S798" s="40"/>
      <c r="T798" s="40">
        <v>2</v>
      </c>
      <c r="U798" s="40">
        <v>1</v>
      </c>
      <c r="V798" s="40"/>
      <c r="W798" s="40"/>
      <c r="X798" s="40">
        <v>1</v>
      </c>
      <c r="Y798" s="49"/>
      <c r="Z798" t="s">
        <v>5883</v>
      </c>
      <c r="AB798">
        <v>22</v>
      </c>
      <c r="AC798" s="50">
        <f t="array" ref="AC798">SUM((Q798:W798)/7)</f>
        <v>0.571428571428571</v>
      </c>
      <c r="AD798" s="51">
        <f t="shared" si="12"/>
        <v>1.75</v>
      </c>
    </row>
    <row r="799" customHeight="1" spans="1:30">
      <c r="A799" s="31" t="s">
        <v>8803</v>
      </c>
      <c r="B799" s="31" t="s">
        <v>15</v>
      </c>
      <c r="C799" s="31" t="s">
        <v>8841</v>
      </c>
      <c r="D799" s="31" t="s">
        <v>8805</v>
      </c>
      <c r="E799" s="31" t="s">
        <v>16</v>
      </c>
      <c r="F799" s="31" t="s">
        <v>77</v>
      </c>
      <c r="G799" s="32" t="s">
        <v>8806</v>
      </c>
      <c r="H799" s="33" t="s">
        <v>8815</v>
      </c>
      <c r="I799" s="37">
        <v>1.8</v>
      </c>
      <c r="J799" s="31" t="s">
        <v>8814</v>
      </c>
      <c r="K799" s="42" t="s">
        <v>2906</v>
      </c>
      <c r="L799" s="39" t="s">
        <v>2907</v>
      </c>
      <c r="M799" s="40">
        <v>12</v>
      </c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>
        <v>12</v>
      </c>
      <c r="Y799" s="49"/>
      <c r="Z799" t="s">
        <v>5919</v>
      </c>
      <c r="AB799">
        <v>5</v>
      </c>
      <c r="AC799" s="50">
        <f t="array" ref="AC799">SUM((Q799:W799)/7)</f>
        <v>0</v>
      </c>
      <c r="AD799" s="51"/>
    </row>
    <row r="800" customHeight="1" spans="1:30">
      <c r="A800" s="31" t="s">
        <v>8803</v>
      </c>
      <c r="B800" s="31" t="s">
        <v>15</v>
      </c>
      <c r="C800" s="31" t="s">
        <v>8841</v>
      </c>
      <c r="D800" s="31" t="s">
        <v>8805</v>
      </c>
      <c r="E800" s="31" t="s">
        <v>16</v>
      </c>
      <c r="F800" s="31" t="s">
        <v>77</v>
      </c>
      <c r="G800" s="32" t="s">
        <v>8806</v>
      </c>
      <c r="H800" s="33" t="s">
        <v>8816</v>
      </c>
      <c r="I800" s="37">
        <v>1.8</v>
      </c>
      <c r="J800" s="31" t="s">
        <v>8814</v>
      </c>
      <c r="K800" s="42" t="s">
        <v>6387</v>
      </c>
      <c r="L800" s="39" t="s">
        <v>6388</v>
      </c>
      <c r="M800" s="40">
        <v>0</v>
      </c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>
        <v>0</v>
      </c>
      <c r="Y800" s="49"/>
      <c r="Z800" t="s">
        <v>5919</v>
      </c>
      <c r="AB800"/>
      <c r="AC800" s="50">
        <f t="array" ref="AC800">SUM((Q800:W800)/7)</f>
        <v>0</v>
      </c>
      <c r="AD800" s="51"/>
    </row>
    <row r="801" customHeight="1" spans="1:30">
      <c r="A801" s="31" t="s">
        <v>8803</v>
      </c>
      <c r="B801" s="31" t="s">
        <v>15</v>
      </c>
      <c r="C801" s="31" t="s">
        <v>8842</v>
      </c>
      <c r="D801" s="31" t="s">
        <v>8805</v>
      </c>
      <c r="E801" s="31" t="s">
        <v>16</v>
      </c>
      <c r="F801" s="31" t="s">
        <v>126</v>
      </c>
      <c r="G801" s="32" t="s">
        <v>8831</v>
      </c>
      <c r="H801" s="33" t="s">
        <v>8807</v>
      </c>
      <c r="I801" s="37">
        <v>1.8</v>
      </c>
      <c r="J801" s="31" t="s">
        <v>8814</v>
      </c>
      <c r="K801" s="42" t="s">
        <v>2909</v>
      </c>
      <c r="L801" s="39" t="s">
        <v>2910</v>
      </c>
      <c r="M801" s="40">
        <v>15</v>
      </c>
      <c r="N801" s="40"/>
      <c r="O801" s="40"/>
      <c r="P801" s="40"/>
      <c r="Q801" s="40"/>
      <c r="R801" s="40"/>
      <c r="S801" s="40"/>
      <c r="T801" s="40"/>
      <c r="U801" s="40">
        <v>1</v>
      </c>
      <c r="V801" s="40"/>
      <c r="W801" s="40"/>
      <c r="X801" s="40">
        <v>18</v>
      </c>
      <c r="Y801" s="49"/>
      <c r="Z801" t="s">
        <v>5919</v>
      </c>
      <c r="AB801">
        <v>3</v>
      </c>
      <c r="AC801" s="50">
        <f t="array" ref="AC801">SUM((Q801:W801)/7)</f>
        <v>0.142857142857143</v>
      </c>
      <c r="AD801" s="51">
        <f t="shared" si="12"/>
        <v>126</v>
      </c>
    </row>
    <row r="802" customHeight="1" spans="1:30">
      <c r="A802" s="31" t="s">
        <v>8803</v>
      </c>
      <c r="B802" s="31" t="s">
        <v>15</v>
      </c>
      <c r="C802" s="31" t="s">
        <v>8842</v>
      </c>
      <c r="D802" s="31" t="s">
        <v>8805</v>
      </c>
      <c r="E802" s="31" t="s">
        <v>16</v>
      </c>
      <c r="F802" s="31" t="s">
        <v>126</v>
      </c>
      <c r="G802" s="32" t="s">
        <v>8831</v>
      </c>
      <c r="H802" s="33" t="s">
        <v>8808</v>
      </c>
      <c r="I802" s="37">
        <v>1.8</v>
      </c>
      <c r="J802" s="31" t="s">
        <v>8814</v>
      </c>
      <c r="K802" s="42" t="s">
        <v>2912</v>
      </c>
      <c r="L802" s="39" t="s">
        <v>2913</v>
      </c>
      <c r="M802" s="40">
        <v>11</v>
      </c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>
        <v>16</v>
      </c>
      <c r="Y802" s="49"/>
      <c r="Z802" t="s">
        <v>5883</v>
      </c>
      <c r="AB802">
        <v>5</v>
      </c>
      <c r="AC802" s="50">
        <f t="array" ref="AC802">SUM((Q802:W802)/7)</f>
        <v>0</v>
      </c>
      <c r="AD802" s="51"/>
    </row>
    <row r="803" customHeight="1" spans="1:30">
      <c r="A803" s="31" t="s">
        <v>8803</v>
      </c>
      <c r="B803" s="31" t="s">
        <v>15</v>
      </c>
      <c r="C803" s="31" t="s">
        <v>8842</v>
      </c>
      <c r="D803" s="31" t="s">
        <v>8805</v>
      </c>
      <c r="E803" s="31" t="s">
        <v>16</v>
      </c>
      <c r="F803" s="31" t="s">
        <v>126</v>
      </c>
      <c r="G803" s="32" t="s">
        <v>8831</v>
      </c>
      <c r="H803" s="33" t="s">
        <v>8809</v>
      </c>
      <c r="I803" s="37">
        <v>1.8</v>
      </c>
      <c r="J803" s="31" t="s">
        <v>8814</v>
      </c>
      <c r="K803" s="42" t="s">
        <v>2915</v>
      </c>
      <c r="L803" s="39" t="s">
        <v>2916</v>
      </c>
      <c r="M803" s="40">
        <v>22</v>
      </c>
      <c r="N803" s="40">
        <v>1</v>
      </c>
      <c r="O803" s="40"/>
      <c r="P803" s="40"/>
      <c r="Q803" s="40"/>
      <c r="R803" s="40"/>
      <c r="S803" s="40"/>
      <c r="T803" s="40"/>
      <c r="U803" s="40">
        <v>1</v>
      </c>
      <c r="V803" s="40"/>
      <c r="W803" s="40"/>
      <c r="X803" s="40">
        <v>20</v>
      </c>
      <c r="Y803" s="49"/>
      <c r="Z803" t="s">
        <v>5883</v>
      </c>
      <c r="AB803">
        <v>5</v>
      </c>
      <c r="AC803" s="50">
        <f t="array" ref="AC803">SUM((Q803:W803)/7)</f>
        <v>0.142857142857143</v>
      </c>
      <c r="AD803" s="51">
        <f t="shared" si="12"/>
        <v>140</v>
      </c>
    </row>
    <row r="804" customHeight="1" spans="1:30">
      <c r="A804" s="31" t="s">
        <v>8803</v>
      </c>
      <c r="B804" s="31" t="s">
        <v>15</v>
      </c>
      <c r="C804" s="31" t="s">
        <v>8842</v>
      </c>
      <c r="D804" s="31" t="s">
        <v>8805</v>
      </c>
      <c r="E804" s="31" t="s">
        <v>16</v>
      </c>
      <c r="F804" s="31" t="s">
        <v>126</v>
      </c>
      <c r="G804" s="32" t="s">
        <v>8831</v>
      </c>
      <c r="H804" s="33" t="s">
        <v>8810</v>
      </c>
      <c r="I804" s="37">
        <v>1.8</v>
      </c>
      <c r="J804" s="31" t="s">
        <v>8814</v>
      </c>
      <c r="K804" s="42" t="s">
        <v>2918</v>
      </c>
      <c r="L804" s="39" t="s">
        <v>2919</v>
      </c>
      <c r="M804" s="40">
        <v>19</v>
      </c>
      <c r="N804" s="40">
        <v>2</v>
      </c>
      <c r="O804" s="40"/>
      <c r="P804" s="40"/>
      <c r="Q804" s="40"/>
      <c r="R804" s="40"/>
      <c r="S804" s="40">
        <v>1</v>
      </c>
      <c r="T804" s="40"/>
      <c r="U804" s="40"/>
      <c r="V804" s="40">
        <v>1</v>
      </c>
      <c r="W804" s="40"/>
      <c r="X804" s="40">
        <v>15</v>
      </c>
      <c r="Y804" s="49"/>
      <c r="Z804" t="s">
        <v>5883</v>
      </c>
      <c r="AB804">
        <v>13</v>
      </c>
      <c r="AC804" s="50">
        <f t="array" ref="AC804">SUM((Q804:W804)/7)</f>
        <v>0.285714285714286</v>
      </c>
      <c r="AD804" s="51">
        <f t="shared" si="12"/>
        <v>52.5</v>
      </c>
    </row>
    <row r="805" customHeight="1" spans="1:30">
      <c r="A805" s="31" t="s">
        <v>8803</v>
      </c>
      <c r="B805" s="31" t="s">
        <v>15</v>
      </c>
      <c r="C805" s="31" t="s">
        <v>8842</v>
      </c>
      <c r="D805" s="31" t="s">
        <v>8805</v>
      </c>
      <c r="E805" s="31" t="s">
        <v>16</v>
      </c>
      <c r="F805" s="31" t="s">
        <v>126</v>
      </c>
      <c r="G805" s="32" t="s">
        <v>8831</v>
      </c>
      <c r="H805" s="33" t="s">
        <v>8811</v>
      </c>
      <c r="I805" s="37">
        <v>1.8</v>
      </c>
      <c r="J805" s="31" t="s">
        <v>8814</v>
      </c>
      <c r="K805" s="42" t="s">
        <v>2921</v>
      </c>
      <c r="L805" s="39" t="s">
        <v>2922</v>
      </c>
      <c r="M805" s="40">
        <v>24</v>
      </c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>
        <v>24</v>
      </c>
      <c r="Y805" s="49"/>
      <c r="Z805" t="s">
        <v>5883</v>
      </c>
      <c r="AB805">
        <v>3</v>
      </c>
      <c r="AC805" s="50">
        <f t="array" ref="AC805">SUM((Q805:W805)/7)</f>
        <v>0</v>
      </c>
      <c r="AD805" s="51"/>
    </row>
    <row r="806" customHeight="1" spans="1:30">
      <c r="A806" s="31" t="s">
        <v>8803</v>
      </c>
      <c r="B806" s="31" t="s">
        <v>15</v>
      </c>
      <c r="C806" s="31" t="s">
        <v>8842</v>
      </c>
      <c r="D806" s="31" t="s">
        <v>8805</v>
      </c>
      <c r="E806" s="31" t="s">
        <v>16</v>
      </c>
      <c r="F806" s="31" t="s">
        <v>126</v>
      </c>
      <c r="G806" s="32" t="s">
        <v>8831</v>
      </c>
      <c r="H806" s="33" t="s">
        <v>8812</v>
      </c>
      <c r="I806" s="37">
        <v>1.8</v>
      </c>
      <c r="J806" s="31" t="s">
        <v>8814</v>
      </c>
      <c r="K806" s="42" t="s">
        <v>2924</v>
      </c>
      <c r="L806" s="39" t="s">
        <v>2925</v>
      </c>
      <c r="M806" s="40">
        <v>16</v>
      </c>
      <c r="N806" s="40">
        <v>1</v>
      </c>
      <c r="O806" s="40"/>
      <c r="P806" s="40">
        <v>1</v>
      </c>
      <c r="Q806" s="40">
        <v>1</v>
      </c>
      <c r="R806" s="40"/>
      <c r="S806" s="40">
        <v>1</v>
      </c>
      <c r="T806" s="40"/>
      <c r="U806" s="40">
        <v>2</v>
      </c>
      <c r="V806" s="40"/>
      <c r="W806" s="40"/>
      <c r="X806" s="40">
        <v>10</v>
      </c>
      <c r="Y806" s="49">
        <v>5</v>
      </c>
      <c r="Z806" t="s">
        <v>5883</v>
      </c>
      <c r="AB806">
        <v>10</v>
      </c>
      <c r="AC806" s="50">
        <f t="array" ref="AC806">SUM((Q806:W806)/7)</f>
        <v>0.571428571428571</v>
      </c>
      <c r="AD806" s="51">
        <f t="shared" si="12"/>
        <v>17.5</v>
      </c>
    </row>
    <row r="807" customHeight="1" spans="1:30">
      <c r="A807" s="31" t="s">
        <v>8803</v>
      </c>
      <c r="B807" s="31" t="s">
        <v>15</v>
      </c>
      <c r="C807" s="31" t="s">
        <v>8842</v>
      </c>
      <c r="D807" s="31" t="s">
        <v>8805</v>
      </c>
      <c r="E807" s="31" t="s">
        <v>16</v>
      </c>
      <c r="F807" s="31" t="s">
        <v>126</v>
      </c>
      <c r="G807" s="32" t="s">
        <v>8831</v>
      </c>
      <c r="H807" s="33" t="s">
        <v>8813</v>
      </c>
      <c r="I807" s="37">
        <v>1.8</v>
      </c>
      <c r="J807" s="31" t="s">
        <v>8814</v>
      </c>
      <c r="K807" s="42" t="s">
        <v>2927</v>
      </c>
      <c r="L807" s="39" t="s">
        <v>2928</v>
      </c>
      <c r="M807" s="40">
        <v>18</v>
      </c>
      <c r="N807" s="40"/>
      <c r="O807" s="40"/>
      <c r="P807" s="40"/>
      <c r="Q807" s="40"/>
      <c r="R807" s="40"/>
      <c r="S807" s="40">
        <v>1</v>
      </c>
      <c r="T807" s="40"/>
      <c r="U807" s="40"/>
      <c r="V807" s="40"/>
      <c r="W807" s="40"/>
      <c r="X807" s="40">
        <v>17</v>
      </c>
      <c r="Y807" s="49"/>
      <c r="Z807" t="s">
        <v>5883</v>
      </c>
      <c r="AB807">
        <v>7</v>
      </c>
      <c r="AC807" s="50">
        <f t="array" ref="AC807">SUM((Q807:W807)/7)</f>
        <v>0.142857142857143</v>
      </c>
      <c r="AD807" s="51">
        <f t="shared" si="12"/>
        <v>119</v>
      </c>
    </row>
    <row r="808" customHeight="1" spans="1:30">
      <c r="A808" s="31" t="s">
        <v>8803</v>
      </c>
      <c r="B808" s="31" t="s">
        <v>15</v>
      </c>
      <c r="C808" s="31" t="s">
        <v>8842</v>
      </c>
      <c r="D808" s="31" t="s">
        <v>8805</v>
      </c>
      <c r="E808" s="31" t="s">
        <v>16</v>
      </c>
      <c r="F808" s="31" t="s">
        <v>126</v>
      </c>
      <c r="G808" s="32" t="s">
        <v>8831</v>
      </c>
      <c r="H808" s="33" t="s">
        <v>8815</v>
      </c>
      <c r="I808" s="37">
        <v>1.8</v>
      </c>
      <c r="J808" s="31" t="s">
        <v>8814</v>
      </c>
      <c r="K808" s="42" t="s">
        <v>2930</v>
      </c>
      <c r="L808" s="39" t="s">
        <v>2931</v>
      </c>
      <c r="M808" s="40">
        <v>5</v>
      </c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>
        <v>5</v>
      </c>
      <c r="Y808" s="49"/>
      <c r="Z808" t="s">
        <v>5919</v>
      </c>
      <c r="AB808"/>
      <c r="AC808" s="50">
        <f t="array" ref="AC808">SUM((Q808:W808)/7)</f>
        <v>0</v>
      </c>
      <c r="AD808" s="51"/>
    </row>
    <row r="809" customHeight="1" spans="1:30">
      <c r="A809" s="31" t="s">
        <v>8803</v>
      </c>
      <c r="B809" s="31" t="s">
        <v>15</v>
      </c>
      <c r="C809" s="31" t="s">
        <v>8842</v>
      </c>
      <c r="D809" s="31" t="s">
        <v>8805</v>
      </c>
      <c r="E809" s="31" t="s">
        <v>16</v>
      </c>
      <c r="F809" s="31" t="s">
        <v>126</v>
      </c>
      <c r="G809" s="32" t="s">
        <v>8831</v>
      </c>
      <c r="H809" s="33" t="s">
        <v>8816</v>
      </c>
      <c r="I809" s="37">
        <v>1.8</v>
      </c>
      <c r="J809" s="31" t="s">
        <v>8814</v>
      </c>
      <c r="K809" s="42" t="s">
        <v>2933</v>
      </c>
      <c r="L809" s="39" t="s">
        <v>2934</v>
      </c>
      <c r="M809" s="40">
        <v>2</v>
      </c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>
        <v>7</v>
      </c>
      <c r="Y809" s="49"/>
      <c r="Z809" t="s">
        <v>5919</v>
      </c>
      <c r="AB809">
        <v>2</v>
      </c>
      <c r="AC809" s="50">
        <f t="array" ref="AC809">SUM((Q809:W809)/7)</f>
        <v>0</v>
      </c>
      <c r="AD809" s="51"/>
    </row>
    <row r="810" customHeight="1" spans="1:30">
      <c r="A810" s="31" t="s">
        <v>8803</v>
      </c>
      <c r="B810" s="31" t="s">
        <v>15</v>
      </c>
      <c r="C810" s="31" t="s">
        <v>8842</v>
      </c>
      <c r="D810" s="31" t="s">
        <v>8805</v>
      </c>
      <c r="E810" s="31" t="s">
        <v>16</v>
      </c>
      <c r="F810" s="31" t="s">
        <v>182</v>
      </c>
      <c r="G810" s="32" t="s">
        <v>8831</v>
      </c>
      <c r="H810" s="33" t="s">
        <v>8807</v>
      </c>
      <c r="I810" s="37">
        <v>1.8</v>
      </c>
      <c r="J810" s="31" t="s">
        <v>8814</v>
      </c>
      <c r="K810" s="54" t="s">
        <v>2936</v>
      </c>
      <c r="L810" s="39" t="s">
        <v>2937</v>
      </c>
      <c r="M810" s="40">
        <v>7</v>
      </c>
      <c r="N810" s="40"/>
      <c r="O810" s="40">
        <v>1</v>
      </c>
      <c r="P810" s="40"/>
      <c r="Q810" s="40"/>
      <c r="R810" s="40"/>
      <c r="S810" s="40"/>
      <c r="T810" s="40"/>
      <c r="U810" s="40">
        <v>2</v>
      </c>
      <c r="V810" s="40"/>
      <c r="W810" s="40"/>
      <c r="X810" s="40">
        <v>4</v>
      </c>
      <c r="Y810" s="49"/>
      <c r="Z810" t="s">
        <v>5919</v>
      </c>
      <c r="AB810">
        <v>9</v>
      </c>
      <c r="AC810" s="50">
        <f t="array" ref="AC810">SUM((Q810:W810)/7)</f>
        <v>0.285714285714286</v>
      </c>
      <c r="AD810" s="51">
        <f t="shared" si="12"/>
        <v>14</v>
      </c>
    </row>
    <row r="811" customHeight="1" spans="1:30">
      <c r="A811" s="31" t="s">
        <v>8803</v>
      </c>
      <c r="B811" s="31" t="s">
        <v>15</v>
      </c>
      <c r="C811" s="31" t="s">
        <v>8842</v>
      </c>
      <c r="D811" s="31" t="s">
        <v>8805</v>
      </c>
      <c r="E811" s="31" t="s">
        <v>16</v>
      </c>
      <c r="F811" s="31" t="s">
        <v>182</v>
      </c>
      <c r="G811" s="32" t="s">
        <v>8831</v>
      </c>
      <c r="H811" s="33" t="s">
        <v>8808</v>
      </c>
      <c r="I811" s="37">
        <v>1.8</v>
      </c>
      <c r="J811" s="31" t="s">
        <v>8814</v>
      </c>
      <c r="K811" s="54" t="s">
        <v>2939</v>
      </c>
      <c r="L811" s="39" t="s">
        <v>2940</v>
      </c>
      <c r="M811" s="40">
        <v>4</v>
      </c>
      <c r="N811" s="40"/>
      <c r="O811" s="40"/>
      <c r="P811" s="40"/>
      <c r="Q811" s="40">
        <v>2</v>
      </c>
      <c r="R811" s="40"/>
      <c r="S811" s="40"/>
      <c r="T811" s="40"/>
      <c r="U811" s="40">
        <v>1</v>
      </c>
      <c r="V811" s="40"/>
      <c r="W811" s="40">
        <v>2</v>
      </c>
      <c r="X811" s="40">
        <v>4</v>
      </c>
      <c r="Y811" s="49">
        <v>10</v>
      </c>
      <c r="Z811" t="s">
        <v>5883</v>
      </c>
      <c r="AB811">
        <v>9</v>
      </c>
      <c r="AC811" s="50">
        <f t="array" ref="AC811">SUM((Q811:W811)/7)</f>
        <v>0.714285714285714</v>
      </c>
      <c r="AD811" s="51">
        <f t="shared" si="12"/>
        <v>5.6</v>
      </c>
    </row>
    <row r="812" customHeight="1" spans="1:30">
      <c r="A812" s="31" t="s">
        <v>8803</v>
      </c>
      <c r="B812" s="31" t="s">
        <v>15</v>
      </c>
      <c r="C812" s="31" t="s">
        <v>8842</v>
      </c>
      <c r="D812" s="31" t="s">
        <v>8805</v>
      </c>
      <c r="E812" s="31" t="s">
        <v>16</v>
      </c>
      <c r="F812" s="31" t="s">
        <v>182</v>
      </c>
      <c r="G812" s="32" t="s">
        <v>8831</v>
      </c>
      <c r="H812" s="33" t="s">
        <v>8809</v>
      </c>
      <c r="I812" s="37">
        <v>1.8</v>
      </c>
      <c r="J812" s="31" t="s">
        <v>8814</v>
      </c>
      <c r="K812" s="54" t="s">
        <v>2942</v>
      </c>
      <c r="L812" s="39" t="s">
        <v>2943</v>
      </c>
      <c r="M812" s="40">
        <v>16</v>
      </c>
      <c r="N812" s="40">
        <v>1</v>
      </c>
      <c r="O812" s="40"/>
      <c r="P812" s="40">
        <v>2</v>
      </c>
      <c r="Q812" s="40">
        <v>1</v>
      </c>
      <c r="R812" s="40"/>
      <c r="S812" s="40"/>
      <c r="T812" s="40">
        <v>2</v>
      </c>
      <c r="U812" s="40"/>
      <c r="V812" s="40"/>
      <c r="W812" s="40">
        <v>2</v>
      </c>
      <c r="X812" s="40">
        <v>9</v>
      </c>
      <c r="Y812" s="49">
        <v>5</v>
      </c>
      <c r="Z812" t="s">
        <v>5883</v>
      </c>
      <c r="AB812">
        <v>13</v>
      </c>
      <c r="AC812" s="50">
        <f t="array" ref="AC812">SUM((Q812:W812)/7)</f>
        <v>0.714285714285714</v>
      </c>
      <c r="AD812" s="51">
        <f t="shared" si="12"/>
        <v>12.6</v>
      </c>
    </row>
    <row r="813" customHeight="1" spans="1:30">
      <c r="A813" s="31" t="s">
        <v>8803</v>
      </c>
      <c r="B813" s="31" t="s">
        <v>15</v>
      </c>
      <c r="C813" s="31" t="s">
        <v>8842</v>
      </c>
      <c r="D813" s="31" t="s">
        <v>8805</v>
      </c>
      <c r="E813" s="31" t="s">
        <v>16</v>
      </c>
      <c r="F813" s="31" t="s">
        <v>182</v>
      </c>
      <c r="G813" s="32" t="s">
        <v>8831</v>
      </c>
      <c r="H813" s="33" t="s">
        <v>8810</v>
      </c>
      <c r="I813" s="37">
        <v>1.8</v>
      </c>
      <c r="J813" s="31" t="s">
        <v>8814</v>
      </c>
      <c r="K813" s="54" t="s">
        <v>2945</v>
      </c>
      <c r="L813" s="39" t="s">
        <v>2946</v>
      </c>
      <c r="M813" s="40">
        <v>25</v>
      </c>
      <c r="N813" s="40"/>
      <c r="O813" s="40">
        <v>2</v>
      </c>
      <c r="P813" s="40"/>
      <c r="Q813" s="40">
        <v>1</v>
      </c>
      <c r="R813" s="40"/>
      <c r="S813" s="40"/>
      <c r="T813" s="40">
        <v>1</v>
      </c>
      <c r="U813" s="40"/>
      <c r="V813" s="40">
        <v>1</v>
      </c>
      <c r="W813" s="40">
        <v>1</v>
      </c>
      <c r="X813" s="40">
        <v>19</v>
      </c>
      <c r="Y813" s="49"/>
      <c r="Z813" t="s">
        <v>5883</v>
      </c>
      <c r="AB813">
        <v>23</v>
      </c>
      <c r="AC813" s="50">
        <f t="array" ref="AC813">SUM((Q813:W813)/7)</f>
        <v>0.571428571428571</v>
      </c>
      <c r="AD813" s="51">
        <f t="shared" si="12"/>
        <v>33.25</v>
      </c>
    </row>
    <row r="814" customHeight="1" spans="1:30">
      <c r="A814" s="31" t="s">
        <v>8803</v>
      </c>
      <c r="B814" s="31" t="s">
        <v>15</v>
      </c>
      <c r="C814" s="31" t="s">
        <v>8842</v>
      </c>
      <c r="D814" s="31" t="s">
        <v>8805</v>
      </c>
      <c r="E814" s="31" t="s">
        <v>16</v>
      </c>
      <c r="F814" s="31" t="s">
        <v>182</v>
      </c>
      <c r="G814" s="32" t="s">
        <v>8831</v>
      </c>
      <c r="H814" s="33" t="s">
        <v>8811</v>
      </c>
      <c r="I814" s="37">
        <v>1.8</v>
      </c>
      <c r="J814" s="31" t="s">
        <v>8814</v>
      </c>
      <c r="K814" s="54" t="s">
        <v>2948</v>
      </c>
      <c r="L814" s="39" t="s">
        <v>2949</v>
      </c>
      <c r="M814" s="40">
        <v>18</v>
      </c>
      <c r="N814" s="40"/>
      <c r="O814" s="40"/>
      <c r="P814" s="40">
        <v>1</v>
      </c>
      <c r="Q814" s="40"/>
      <c r="R814" s="40"/>
      <c r="S814" s="40">
        <v>1</v>
      </c>
      <c r="T814" s="40">
        <v>3</v>
      </c>
      <c r="U814" s="40"/>
      <c r="V814" s="40">
        <v>2</v>
      </c>
      <c r="W814" s="40">
        <v>1</v>
      </c>
      <c r="X814" s="40">
        <v>10</v>
      </c>
      <c r="Y814" s="49"/>
      <c r="Z814" t="s">
        <v>5883</v>
      </c>
      <c r="AB814">
        <v>36</v>
      </c>
      <c r="AC814" s="50">
        <f t="array" ref="AC814">SUM((Q814:W814)/7)</f>
        <v>1</v>
      </c>
      <c r="AD814" s="51">
        <f t="shared" si="12"/>
        <v>10</v>
      </c>
    </row>
    <row r="815" customHeight="1" spans="1:30">
      <c r="A815" s="31" t="s">
        <v>8803</v>
      </c>
      <c r="B815" s="31" t="s">
        <v>15</v>
      </c>
      <c r="C815" s="31" t="s">
        <v>8842</v>
      </c>
      <c r="D815" s="31" t="s">
        <v>8805</v>
      </c>
      <c r="E815" s="31" t="s">
        <v>16</v>
      </c>
      <c r="F815" s="31" t="s">
        <v>182</v>
      </c>
      <c r="G815" s="32" t="s">
        <v>8831</v>
      </c>
      <c r="H815" s="33" t="s">
        <v>8812</v>
      </c>
      <c r="I815" s="37">
        <v>1.8</v>
      </c>
      <c r="J815" s="31" t="s">
        <v>8814</v>
      </c>
      <c r="K815" s="54" t="s">
        <v>2951</v>
      </c>
      <c r="L815" s="39" t="s">
        <v>2952</v>
      </c>
      <c r="M815" s="40">
        <v>30</v>
      </c>
      <c r="N815" s="40">
        <v>1</v>
      </c>
      <c r="O815" s="40"/>
      <c r="P815" s="40"/>
      <c r="Q815" s="40">
        <v>1</v>
      </c>
      <c r="R815" s="40"/>
      <c r="S815" s="40">
        <v>2</v>
      </c>
      <c r="T815" s="40">
        <v>1</v>
      </c>
      <c r="U815" s="40"/>
      <c r="V815" s="40">
        <v>1</v>
      </c>
      <c r="W815" s="40">
        <v>2</v>
      </c>
      <c r="X815" s="40">
        <v>22</v>
      </c>
      <c r="Y815" s="49">
        <v>5</v>
      </c>
      <c r="Z815" t="s">
        <v>5883</v>
      </c>
      <c r="AB815">
        <v>28</v>
      </c>
      <c r="AC815" s="50">
        <f t="array" ref="AC815">SUM((Q815:W815)/7)</f>
        <v>1</v>
      </c>
      <c r="AD815" s="51">
        <f t="shared" si="12"/>
        <v>22</v>
      </c>
    </row>
    <row r="816" customHeight="1" spans="1:30">
      <c r="A816" s="31" t="s">
        <v>8803</v>
      </c>
      <c r="B816" s="31" t="s">
        <v>15</v>
      </c>
      <c r="C816" s="31" t="s">
        <v>8842</v>
      </c>
      <c r="D816" s="31" t="s">
        <v>8805</v>
      </c>
      <c r="E816" s="31" t="s">
        <v>16</v>
      </c>
      <c r="F816" s="31" t="s">
        <v>182</v>
      </c>
      <c r="G816" s="32" t="s">
        <v>8831</v>
      </c>
      <c r="H816" s="33" t="s">
        <v>8813</v>
      </c>
      <c r="I816" s="37">
        <v>1.8</v>
      </c>
      <c r="J816" s="31" t="s">
        <v>8814</v>
      </c>
      <c r="K816" s="54" t="s">
        <v>2954</v>
      </c>
      <c r="L816" s="39" t="s">
        <v>2955</v>
      </c>
      <c r="M816" s="40">
        <v>23</v>
      </c>
      <c r="N816" s="40">
        <v>1</v>
      </c>
      <c r="O816" s="40"/>
      <c r="P816" s="40"/>
      <c r="Q816" s="40"/>
      <c r="R816" s="40"/>
      <c r="S816" s="40">
        <v>1</v>
      </c>
      <c r="T816" s="40"/>
      <c r="U816" s="40"/>
      <c r="V816" s="40"/>
      <c r="W816" s="40"/>
      <c r="X816" s="40">
        <v>21</v>
      </c>
      <c r="Y816" s="49"/>
      <c r="Z816" t="s">
        <v>5883</v>
      </c>
      <c r="AB816">
        <v>8</v>
      </c>
      <c r="AC816" s="50">
        <f t="array" ref="AC816">SUM((Q816:W816)/7)</f>
        <v>0.142857142857143</v>
      </c>
      <c r="AD816" s="51">
        <f t="shared" si="12"/>
        <v>147</v>
      </c>
    </row>
    <row r="817" customHeight="1" spans="1:30">
      <c r="A817" s="31" t="s">
        <v>8803</v>
      </c>
      <c r="B817" s="31" t="s">
        <v>15</v>
      </c>
      <c r="C817" s="31" t="s">
        <v>8842</v>
      </c>
      <c r="D817" s="31" t="s">
        <v>8805</v>
      </c>
      <c r="E817" s="31" t="s">
        <v>16</v>
      </c>
      <c r="F817" s="31" t="s">
        <v>182</v>
      </c>
      <c r="G817" s="32" t="s">
        <v>8831</v>
      </c>
      <c r="H817" s="33" t="s">
        <v>8815</v>
      </c>
      <c r="I817" s="37">
        <v>1.8</v>
      </c>
      <c r="J817" s="31" t="s">
        <v>8814</v>
      </c>
      <c r="K817" s="54" t="s">
        <v>2957</v>
      </c>
      <c r="L817" s="39" t="s">
        <v>2958</v>
      </c>
      <c r="M817" s="40">
        <v>9</v>
      </c>
      <c r="N817" s="40">
        <v>1</v>
      </c>
      <c r="O817" s="40"/>
      <c r="P817" s="40"/>
      <c r="Q817" s="40"/>
      <c r="R817" s="40"/>
      <c r="S817" s="40"/>
      <c r="T817" s="40"/>
      <c r="U817" s="40"/>
      <c r="V817" s="40"/>
      <c r="W817" s="40"/>
      <c r="X817" s="40">
        <v>8</v>
      </c>
      <c r="Y817" s="49"/>
      <c r="Z817" t="s">
        <v>5919</v>
      </c>
      <c r="AB817">
        <v>2</v>
      </c>
      <c r="AC817" s="50">
        <f t="array" ref="AC817">SUM((Q817:W817)/7)</f>
        <v>0</v>
      </c>
      <c r="AD817" s="51"/>
    </row>
    <row r="818" customHeight="1" spans="1:30">
      <c r="A818" s="31" t="s">
        <v>8803</v>
      </c>
      <c r="B818" s="31" t="s">
        <v>15</v>
      </c>
      <c r="C818" s="31" t="s">
        <v>8842</v>
      </c>
      <c r="D818" s="31" t="s">
        <v>8805</v>
      </c>
      <c r="E818" s="31" t="s">
        <v>16</v>
      </c>
      <c r="F818" s="31" t="s">
        <v>182</v>
      </c>
      <c r="G818" s="32" t="s">
        <v>8831</v>
      </c>
      <c r="H818" s="33" t="s">
        <v>8816</v>
      </c>
      <c r="I818" s="37">
        <v>1.8</v>
      </c>
      <c r="J818" s="31" t="s">
        <v>8814</v>
      </c>
      <c r="K818" s="54" t="s">
        <v>2960</v>
      </c>
      <c r="L818" s="39" t="s">
        <v>2961</v>
      </c>
      <c r="M818" s="40">
        <v>6</v>
      </c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>
        <v>6</v>
      </c>
      <c r="Y818" s="49"/>
      <c r="Z818" t="s">
        <v>5919</v>
      </c>
      <c r="AB818">
        <v>3</v>
      </c>
      <c r="AC818" s="50">
        <f t="array" ref="AC818">SUM((Q818:W818)/7)</f>
        <v>0</v>
      </c>
      <c r="AD818" s="51"/>
    </row>
    <row r="819" customHeight="1" spans="1:30">
      <c r="A819" s="31" t="s">
        <v>8803</v>
      </c>
      <c r="B819" s="31" t="s">
        <v>15</v>
      </c>
      <c r="C819" s="31" t="s">
        <v>8842</v>
      </c>
      <c r="D819" s="31" t="s">
        <v>8805</v>
      </c>
      <c r="E819" s="31" t="s">
        <v>16</v>
      </c>
      <c r="F819" s="31" t="s">
        <v>182</v>
      </c>
      <c r="G819" s="32" t="s">
        <v>8831</v>
      </c>
      <c r="H819" s="33" t="s">
        <v>8810</v>
      </c>
      <c r="I819" s="37">
        <v>2.5</v>
      </c>
      <c r="J819" s="31" t="s">
        <v>8814</v>
      </c>
      <c r="K819" s="54" t="s">
        <v>2963</v>
      </c>
      <c r="L819" s="39" t="s">
        <v>2964</v>
      </c>
      <c r="M819" s="40">
        <v>0</v>
      </c>
      <c r="N819" s="40"/>
      <c r="O819" s="40"/>
      <c r="P819" s="40">
        <v>1</v>
      </c>
      <c r="Q819" s="40">
        <v>2</v>
      </c>
      <c r="R819" s="40"/>
      <c r="S819" s="40"/>
      <c r="T819" s="40">
        <v>1</v>
      </c>
      <c r="U819" s="40"/>
      <c r="V819" s="40"/>
      <c r="W819" s="40">
        <v>1</v>
      </c>
      <c r="X819" s="40">
        <v>5</v>
      </c>
      <c r="Y819" s="49">
        <v>5</v>
      </c>
      <c r="Z819" t="s">
        <v>5883</v>
      </c>
      <c r="AB819">
        <v>11</v>
      </c>
      <c r="AC819" s="50">
        <f t="array" ref="AC819">SUM((Q819:W819)/7)</f>
        <v>0.571428571428571</v>
      </c>
      <c r="AD819" s="51">
        <f t="shared" si="12"/>
        <v>8.75</v>
      </c>
    </row>
    <row r="820" customHeight="1" spans="1:30">
      <c r="A820" s="31" t="s">
        <v>8803</v>
      </c>
      <c r="B820" s="31" t="s">
        <v>15</v>
      </c>
      <c r="C820" s="31" t="s">
        <v>8842</v>
      </c>
      <c r="D820" s="31" t="s">
        <v>8805</v>
      </c>
      <c r="E820" s="31" t="s">
        <v>16</v>
      </c>
      <c r="F820" s="31" t="s">
        <v>182</v>
      </c>
      <c r="G820" s="32" t="s">
        <v>8831</v>
      </c>
      <c r="H820" s="33" t="s">
        <v>8811</v>
      </c>
      <c r="I820" s="37">
        <v>2.5</v>
      </c>
      <c r="J820" s="31" t="s">
        <v>8814</v>
      </c>
      <c r="K820" s="54" t="s">
        <v>2966</v>
      </c>
      <c r="L820" s="39" t="s">
        <v>2967</v>
      </c>
      <c r="M820" s="40">
        <v>2</v>
      </c>
      <c r="N820" s="40"/>
      <c r="O820" s="40">
        <v>1</v>
      </c>
      <c r="P820" s="40"/>
      <c r="Q820" s="40"/>
      <c r="R820" s="40"/>
      <c r="S820" s="40">
        <v>1</v>
      </c>
      <c r="T820" s="40"/>
      <c r="U820" s="40"/>
      <c r="V820" s="40"/>
      <c r="W820" s="40">
        <v>1</v>
      </c>
      <c r="X820" s="40">
        <v>4</v>
      </c>
      <c r="Y820" s="49"/>
      <c r="Z820" t="s">
        <v>5883</v>
      </c>
      <c r="AB820">
        <v>13</v>
      </c>
      <c r="AC820" s="50">
        <f t="array" ref="AC820">SUM((Q820:W820)/7)</f>
        <v>0.285714285714286</v>
      </c>
      <c r="AD820" s="51">
        <f t="shared" si="12"/>
        <v>14</v>
      </c>
    </row>
    <row r="821" customHeight="1" spans="1:30">
      <c r="A821" s="31" t="s">
        <v>8803</v>
      </c>
      <c r="B821" s="31" t="s">
        <v>15</v>
      </c>
      <c r="C821" s="31" t="s">
        <v>8842</v>
      </c>
      <c r="D821" s="31" t="s">
        <v>8805</v>
      </c>
      <c r="E821" s="31" t="s">
        <v>16</v>
      </c>
      <c r="F821" s="31" t="s">
        <v>182</v>
      </c>
      <c r="G821" s="32" t="s">
        <v>8831</v>
      </c>
      <c r="H821" s="33" t="s">
        <v>8812</v>
      </c>
      <c r="I821" s="37">
        <v>2.5</v>
      </c>
      <c r="J821" s="31" t="s">
        <v>8814</v>
      </c>
      <c r="K821" s="54" t="s">
        <v>2969</v>
      </c>
      <c r="L821" s="39" t="s">
        <v>2970</v>
      </c>
      <c r="M821" s="40">
        <v>7</v>
      </c>
      <c r="N821" s="40"/>
      <c r="O821" s="40"/>
      <c r="P821" s="40">
        <v>2</v>
      </c>
      <c r="Q821" s="40"/>
      <c r="R821" s="40"/>
      <c r="S821" s="40"/>
      <c r="T821" s="40">
        <v>3</v>
      </c>
      <c r="U821" s="40"/>
      <c r="V821" s="40"/>
      <c r="W821" s="40"/>
      <c r="X821" s="40">
        <v>12</v>
      </c>
      <c r="Y821" s="49"/>
      <c r="Z821" t="s">
        <v>5883</v>
      </c>
      <c r="AB821">
        <v>18</v>
      </c>
      <c r="AC821" s="50">
        <f t="array" ref="AC821">SUM((Q821:W821)/7)</f>
        <v>0.428571428571429</v>
      </c>
      <c r="AD821" s="51">
        <f t="shared" si="12"/>
        <v>28</v>
      </c>
    </row>
    <row r="822" customHeight="1" spans="1:30">
      <c r="A822" s="31" t="s">
        <v>8803</v>
      </c>
      <c r="B822" s="31" t="s">
        <v>15</v>
      </c>
      <c r="C822" s="31" t="s">
        <v>8842</v>
      </c>
      <c r="D822" s="31" t="s">
        <v>8805</v>
      </c>
      <c r="E822" s="31" t="s">
        <v>16</v>
      </c>
      <c r="F822" s="31" t="s">
        <v>182</v>
      </c>
      <c r="G822" s="32" t="s">
        <v>8831</v>
      </c>
      <c r="H822" s="33" t="s">
        <v>8813</v>
      </c>
      <c r="I822" s="37">
        <v>2.5</v>
      </c>
      <c r="J822" s="31" t="s">
        <v>8814</v>
      </c>
      <c r="K822" s="54" t="s">
        <v>2972</v>
      </c>
      <c r="L822" s="39" t="s">
        <v>2973</v>
      </c>
      <c r="M822" s="40">
        <v>15</v>
      </c>
      <c r="N822" s="40">
        <v>1</v>
      </c>
      <c r="O822" s="40"/>
      <c r="P822" s="40"/>
      <c r="Q822" s="40">
        <v>2</v>
      </c>
      <c r="R822" s="40"/>
      <c r="S822" s="40"/>
      <c r="T822" s="40"/>
      <c r="U822" s="40">
        <v>1</v>
      </c>
      <c r="V822" s="40">
        <v>1</v>
      </c>
      <c r="W822" s="40">
        <v>1</v>
      </c>
      <c r="X822" s="40">
        <v>15</v>
      </c>
      <c r="Y822" s="49"/>
      <c r="Z822" t="s">
        <v>5883</v>
      </c>
      <c r="AB822">
        <v>14</v>
      </c>
      <c r="AC822" s="50">
        <f t="array" ref="AC822">SUM((Q822:W822)/7)</f>
        <v>0.714285714285714</v>
      </c>
      <c r="AD822" s="51">
        <f t="shared" si="12"/>
        <v>21</v>
      </c>
    </row>
    <row r="823" customHeight="1" spans="1:30">
      <c r="A823" s="31" t="s">
        <v>8803</v>
      </c>
      <c r="B823" s="31" t="s">
        <v>15</v>
      </c>
      <c r="C823" s="31" t="s">
        <v>8842</v>
      </c>
      <c r="D823" s="31" t="s">
        <v>8805</v>
      </c>
      <c r="E823" s="31" t="s">
        <v>16</v>
      </c>
      <c r="F823" s="31" t="s">
        <v>182</v>
      </c>
      <c r="G823" s="32" t="s">
        <v>8831</v>
      </c>
      <c r="H823" s="33" t="s">
        <v>8815</v>
      </c>
      <c r="I823" s="37">
        <v>2.5</v>
      </c>
      <c r="J823" s="31" t="s">
        <v>8814</v>
      </c>
      <c r="K823" s="54" t="s">
        <v>2975</v>
      </c>
      <c r="L823" s="39" t="s">
        <v>2976</v>
      </c>
      <c r="M823" s="40">
        <v>2</v>
      </c>
      <c r="N823" s="40">
        <v>1</v>
      </c>
      <c r="O823" s="40"/>
      <c r="P823" s="40"/>
      <c r="Q823" s="40">
        <v>1</v>
      </c>
      <c r="R823" s="40"/>
      <c r="S823" s="40"/>
      <c r="T823" s="40"/>
      <c r="U823" s="40"/>
      <c r="V823" s="40"/>
      <c r="W823" s="40"/>
      <c r="X823" s="40">
        <v>9</v>
      </c>
      <c r="Y823" s="49">
        <v>1</v>
      </c>
      <c r="Z823" t="s">
        <v>5883</v>
      </c>
      <c r="AB823">
        <v>10</v>
      </c>
      <c r="AC823" s="50">
        <f t="array" ref="AC823">SUM((Q823:W823)/7)</f>
        <v>0.142857142857143</v>
      </c>
      <c r="AD823" s="51">
        <f t="shared" si="12"/>
        <v>63</v>
      </c>
    </row>
    <row r="824" customHeight="1" spans="1:30">
      <c r="A824" s="31" t="s">
        <v>8803</v>
      </c>
      <c r="B824" s="31" t="s">
        <v>15</v>
      </c>
      <c r="C824" s="31" t="s">
        <v>8842</v>
      </c>
      <c r="D824" s="31" t="s">
        <v>8805</v>
      </c>
      <c r="E824" s="31" t="s">
        <v>16</v>
      </c>
      <c r="F824" s="31" t="s">
        <v>182</v>
      </c>
      <c r="G824" s="32" t="s">
        <v>8833</v>
      </c>
      <c r="H824" s="33" t="s">
        <v>8808</v>
      </c>
      <c r="I824" s="37">
        <v>1.8</v>
      </c>
      <c r="J824" s="31" t="s">
        <v>8814</v>
      </c>
      <c r="K824" s="54" t="s">
        <v>4938</v>
      </c>
      <c r="L824" s="39" t="s">
        <v>4939</v>
      </c>
      <c r="M824" s="40">
        <v>7</v>
      </c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>
        <v>7</v>
      </c>
      <c r="Y824" s="49"/>
      <c r="Z824" t="s">
        <v>5890</v>
      </c>
      <c r="AB824"/>
      <c r="AC824" s="50">
        <f t="array" ref="AC824">SUM((Q824:W824)/7)</f>
        <v>0</v>
      </c>
      <c r="AD824" s="51"/>
    </row>
    <row r="825" customHeight="1" spans="1:30">
      <c r="A825" s="31" t="s">
        <v>8803</v>
      </c>
      <c r="B825" s="31" t="s">
        <v>15</v>
      </c>
      <c r="C825" s="31" t="s">
        <v>8842</v>
      </c>
      <c r="D825" s="31" t="s">
        <v>8805</v>
      </c>
      <c r="E825" s="31" t="s">
        <v>16</v>
      </c>
      <c r="F825" s="31" t="s">
        <v>182</v>
      </c>
      <c r="G825" s="32" t="s">
        <v>8833</v>
      </c>
      <c r="H825" s="33" t="s">
        <v>8809</v>
      </c>
      <c r="I825" s="37">
        <v>1.8</v>
      </c>
      <c r="J825" s="31" t="s">
        <v>8814</v>
      </c>
      <c r="K825" s="54" t="s">
        <v>6390</v>
      </c>
      <c r="L825" s="39" t="s">
        <v>6391</v>
      </c>
      <c r="M825" s="40">
        <v>5</v>
      </c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>
        <v>5</v>
      </c>
      <c r="Y825" s="49"/>
      <c r="Z825" t="s">
        <v>5890</v>
      </c>
      <c r="AB825"/>
      <c r="AC825" s="50">
        <f t="array" ref="AC825">SUM((Q825:W825)/7)</f>
        <v>0</v>
      </c>
      <c r="AD825" s="51"/>
    </row>
    <row r="826" customHeight="1" spans="1:30">
      <c r="A826" s="31" t="s">
        <v>8803</v>
      </c>
      <c r="B826" s="31" t="s">
        <v>15</v>
      </c>
      <c r="C826" s="31" t="s">
        <v>8842</v>
      </c>
      <c r="D826" s="31" t="s">
        <v>8805</v>
      </c>
      <c r="E826" s="31" t="s">
        <v>16</v>
      </c>
      <c r="F826" s="31" t="s">
        <v>182</v>
      </c>
      <c r="G826" s="32" t="s">
        <v>8833</v>
      </c>
      <c r="H826" s="33" t="s">
        <v>8810</v>
      </c>
      <c r="I826" s="37">
        <v>1.8</v>
      </c>
      <c r="J826" s="31" t="s">
        <v>8814</v>
      </c>
      <c r="K826" s="54" t="s">
        <v>4941</v>
      </c>
      <c r="L826" s="39" t="s">
        <v>4942</v>
      </c>
      <c r="M826" s="40">
        <v>7</v>
      </c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>
        <v>7</v>
      </c>
      <c r="Y826" s="49"/>
      <c r="Z826" t="s">
        <v>5890</v>
      </c>
      <c r="AB826"/>
      <c r="AC826" s="50">
        <f t="array" ref="AC826">SUM((Q826:W826)/7)</f>
        <v>0</v>
      </c>
      <c r="AD826" s="51"/>
    </row>
    <row r="827" customHeight="1" spans="1:30">
      <c r="A827" s="31" t="s">
        <v>8803</v>
      </c>
      <c r="B827" s="31" t="s">
        <v>15</v>
      </c>
      <c r="C827" s="31" t="s">
        <v>8842</v>
      </c>
      <c r="D827" s="31" t="s">
        <v>8805</v>
      </c>
      <c r="E827" s="31" t="s">
        <v>16</v>
      </c>
      <c r="F827" s="31" t="s">
        <v>182</v>
      </c>
      <c r="G827" s="32" t="s">
        <v>8833</v>
      </c>
      <c r="H827" s="33" t="s">
        <v>8811</v>
      </c>
      <c r="I827" s="37">
        <v>1.8</v>
      </c>
      <c r="J827" s="31" t="s">
        <v>8814</v>
      </c>
      <c r="K827" s="54" t="s">
        <v>6393</v>
      </c>
      <c r="L827" s="39" t="s">
        <v>6394</v>
      </c>
      <c r="M827" s="40">
        <v>2</v>
      </c>
      <c r="N827" s="40"/>
      <c r="O827" s="40"/>
      <c r="P827" s="40"/>
      <c r="Q827" s="40"/>
      <c r="R827" s="40"/>
      <c r="S827" s="40"/>
      <c r="T827" s="40">
        <v>1</v>
      </c>
      <c r="U827" s="40">
        <v>1</v>
      </c>
      <c r="V827" s="40"/>
      <c r="W827" s="40"/>
      <c r="X827" s="40">
        <v>0</v>
      </c>
      <c r="Y827" s="49"/>
      <c r="Z827" t="s">
        <v>5890</v>
      </c>
      <c r="AB827">
        <v>3</v>
      </c>
      <c r="AC827" s="50">
        <f t="array" ref="AC827">SUM((Q827:W827)/7)</f>
        <v>0.285714285714286</v>
      </c>
      <c r="AD827" s="51">
        <f t="shared" si="12"/>
        <v>0</v>
      </c>
    </row>
    <row r="828" customHeight="1" spans="1:30">
      <c r="A828" s="31" t="s">
        <v>8803</v>
      </c>
      <c r="B828" s="31" t="s">
        <v>15</v>
      </c>
      <c r="C828" s="31" t="s">
        <v>8842</v>
      </c>
      <c r="D828" s="31" t="s">
        <v>8805</v>
      </c>
      <c r="E828" s="31" t="s">
        <v>16</v>
      </c>
      <c r="F828" s="31" t="s">
        <v>36</v>
      </c>
      <c r="G828" s="32" t="s">
        <v>8831</v>
      </c>
      <c r="H828" s="33" t="s">
        <v>8807</v>
      </c>
      <c r="I828" s="37">
        <v>1.8</v>
      </c>
      <c r="J828" s="31" t="s">
        <v>8814</v>
      </c>
      <c r="K828" s="42" t="s">
        <v>2978</v>
      </c>
      <c r="L828" s="39" t="s">
        <v>2979</v>
      </c>
      <c r="M828" s="40">
        <v>9</v>
      </c>
      <c r="N828" s="40"/>
      <c r="O828" s="40"/>
      <c r="P828" s="40"/>
      <c r="Q828" s="40"/>
      <c r="R828" s="40"/>
      <c r="S828" s="40"/>
      <c r="T828" s="40"/>
      <c r="U828" s="40">
        <v>1</v>
      </c>
      <c r="V828" s="40">
        <v>1</v>
      </c>
      <c r="W828" s="40">
        <v>2</v>
      </c>
      <c r="X828" s="40">
        <v>5</v>
      </c>
      <c r="Y828" s="49">
        <v>5</v>
      </c>
      <c r="Z828" t="s">
        <v>5919</v>
      </c>
      <c r="AB828">
        <v>4</v>
      </c>
      <c r="AC828" s="50">
        <f t="array" ref="AC828">SUM((Q828:W828)/7)</f>
        <v>0.571428571428571</v>
      </c>
      <c r="AD828" s="51">
        <f t="shared" si="12"/>
        <v>8.75</v>
      </c>
    </row>
    <row r="829" customHeight="1" spans="1:30">
      <c r="A829" s="31" t="s">
        <v>8803</v>
      </c>
      <c r="B829" s="31" t="s">
        <v>15</v>
      </c>
      <c r="C829" s="31" t="s">
        <v>8842</v>
      </c>
      <c r="D829" s="31" t="s">
        <v>8805</v>
      </c>
      <c r="E829" s="31" t="s">
        <v>16</v>
      </c>
      <c r="F829" s="31" t="s">
        <v>36</v>
      </c>
      <c r="G829" s="32" t="s">
        <v>8831</v>
      </c>
      <c r="H829" s="33" t="s">
        <v>8808</v>
      </c>
      <c r="I829" s="37">
        <v>1.8</v>
      </c>
      <c r="J829" s="31" t="s">
        <v>8814</v>
      </c>
      <c r="K829" s="42" t="s">
        <v>2981</v>
      </c>
      <c r="L829" s="39" t="s">
        <v>2982</v>
      </c>
      <c r="M829" s="40">
        <v>5</v>
      </c>
      <c r="N829" s="40"/>
      <c r="O829" s="40"/>
      <c r="P829" s="40"/>
      <c r="Q829" s="40"/>
      <c r="R829" s="40"/>
      <c r="S829" s="40"/>
      <c r="T829" s="40"/>
      <c r="U829" s="40"/>
      <c r="V829" s="40"/>
      <c r="W829" s="40">
        <v>1</v>
      </c>
      <c r="X829" s="40">
        <v>4</v>
      </c>
      <c r="Y829" s="49"/>
      <c r="Z829" t="s">
        <v>5883</v>
      </c>
      <c r="AB829">
        <v>2</v>
      </c>
      <c r="AC829" s="50">
        <f t="array" ref="AC829">SUM((Q829:W829)/7)</f>
        <v>0.142857142857143</v>
      </c>
      <c r="AD829" s="51">
        <f t="shared" ref="AD829:AD892" si="13">X829/AC829</f>
        <v>28</v>
      </c>
    </row>
    <row r="830" s="19" customFormat="1" customHeight="1" spans="1:30">
      <c r="A830" s="31" t="s">
        <v>8803</v>
      </c>
      <c r="B830" s="31" t="s">
        <v>15</v>
      </c>
      <c r="C830" s="31" t="s">
        <v>8842</v>
      </c>
      <c r="D830" s="31" t="s">
        <v>8805</v>
      </c>
      <c r="E830" s="31" t="s">
        <v>16</v>
      </c>
      <c r="F830" s="31" t="s">
        <v>36</v>
      </c>
      <c r="G830" s="32" t="s">
        <v>8831</v>
      </c>
      <c r="H830" s="33" t="s">
        <v>8809</v>
      </c>
      <c r="I830" s="37">
        <v>1.8</v>
      </c>
      <c r="J830" s="31" t="s">
        <v>8814</v>
      </c>
      <c r="K830" s="42" t="s">
        <v>2984</v>
      </c>
      <c r="L830" s="39" t="s">
        <v>2985</v>
      </c>
      <c r="M830" s="40">
        <v>4</v>
      </c>
      <c r="N830" s="40"/>
      <c r="O830" s="40">
        <v>1</v>
      </c>
      <c r="P830" s="40"/>
      <c r="Q830" s="40"/>
      <c r="R830" s="40"/>
      <c r="S830" s="40"/>
      <c r="T830" s="40">
        <v>1</v>
      </c>
      <c r="U830" s="40"/>
      <c r="V830" s="40">
        <v>1</v>
      </c>
      <c r="W830" s="40"/>
      <c r="X830" s="40">
        <v>11</v>
      </c>
      <c r="Y830" s="49"/>
      <c r="Z830" t="s">
        <v>5883</v>
      </c>
      <c r="AA830"/>
      <c r="AB830">
        <v>8</v>
      </c>
      <c r="AC830" s="50">
        <f t="array" ref="AC830">SUM((Q830:W830)/7)</f>
        <v>0.285714285714286</v>
      </c>
      <c r="AD830" s="51">
        <f t="shared" si="13"/>
        <v>38.5</v>
      </c>
    </row>
    <row r="831" s="19" customFormat="1" customHeight="1" spans="1:30">
      <c r="A831" s="31" t="s">
        <v>8803</v>
      </c>
      <c r="B831" s="31" t="s">
        <v>15</v>
      </c>
      <c r="C831" s="31" t="s">
        <v>8842</v>
      </c>
      <c r="D831" s="31" t="s">
        <v>8805</v>
      </c>
      <c r="E831" s="31" t="s">
        <v>16</v>
      </c>
      <c r="F831" s="31" t="s">
        <v>36</v>
      </c>
      <c r="G831" s="32" t="s">
        <v>8831</v>
      </c>
      <c r="H831" s="33" t="s">
        <v>8810</v>
      </c>
      <c r="I831" s="37">
        <v>1.8</v>
      </c>
      <c r="J831" s="31" t="s">
        <v>8814</v>
      </c>
      <c r="K831" s="42" t="s">
        <v>2987</v>
      </c>
      <c r="L831" s="39" t="s">
        <v>2988</v>
      </c>
      <c r="M831" s="40">
        <v>11</v>
      </c>
      <c r="N831" s="40"/>
      <c r="O831" s="40"/>
      <c r="P831" s="40"/>
      <c r="Q831" s="40"/>
      <c r="R831" s="40"/>
      <c r="S831" s="40"/>
      <c r="T831" s="40">
        <v>1</v>
      </c>
      <c r="U831" s="40"/>
      <c r="V831" s="40"/>
      <c r="W831" s="40"/>
      <c r="X831" s="40">
        <v>10</v>
      </c>
      <c r="Y831" s="49">
        <v>18</v>
      </c>
      <c r="Z831" t="s">
        <v>5883</v>
      </c>
      <c r="AA831"/>
      <c r="AB831">
        <v>2</v>
      </c>
      <c r="AC831" s="50">
        <f t="array" ref="AC831">SUM((Q831:W831)/7)</f>
        <v>0.142857142857143</v>
      </c>
      <c r="AD831" s="51">
        <f t="shared" si="13"/>
        <v>70</v>
      </c>
    </row>
    <row r="832" s="19" customFormat="1" customHeight="1" spans="1:30">
      <c r="A832" s="31" t="s">
        <v>8803</v>
      </c>
      <c r="B832" s="31" t="s">
        <v>15</v>
      </c>
      <c r="C832" s="31" t="s">
        <v>8842</v>
      </c>
      <c r="D832" s="31" t="s">
        <v>8805</v>
      </c>
      <c r="E832" s="31" t="s">
        <v>16</v>
      </c>
      <c r="F832" s="31" t="s">
        <v>36</v>
      </c>
      <c r="G832" s="32" t="s">
        <v>8831</v>
      </c>
      <c r="H832" s="33" t="s">
        <v>8811</v>
      </c>
      <c r="I832" s="37">
        <v>1.8</v>
      </c>
      <c r="J832" s="31" t="s">
        <v>8814</v>
      </c>
      <c r="K832" s="42" t="s">
        <v>2990</v>
      </c>
      <c r="L832" s="39" t="s">
        <v>2991</v>
      </c>
      <c r="M832" s="40">
        <v>6</v>
      </c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>
        <v>36</v>
      </c>
      <c r="Y832" s="49"/>
      <c r="Z832" t="s">
        <v>5883</v>
      </c>
      <c r="AA832"/>
      <c r="AB832">
        <v>11</v>
      </c>
      <c r="AC832" s="50">
        <f t="array" ref="AC832">SUM((Q832:W832)/7)</f>
        <v>0</v>
      </c>
      <c r="AD832" s="51"/>
    </row>
    <row r="833" customHeight="1" spans="1:30">
      <c r="A833" s="31" t="s">
        <v>8803</v>
      </c>
      <c r="B833" s="31" t="s">
        <v>15</v>
      </c>
      <c r="C833" s="31" t="s">
        <v>8842</v>
      </c>
      <c r="D833" s="31" t="s">
        <v>8805</v>
      </c>
      <c r="E833" s="31" t="s">
        <v>16</v>
      </c>
      <c r="F833" s="31" t="s">
        <v>36</v>
      </c>
      <c r="G833" s="32" t="s">
        <v>8831</v>
      </c>
      <c r="H833" s="33" t="s">
        <v>8812</v>
      </c>
      <c r="I833" s="37">
        <v>1.8</v>
      </c>
      <c r="J833" s="31" t="s">
        <v>8814</v>
      </c>
      <c r="K833" s="42" t="s">
        <v>2993</v>
      </c>
      <c r="L833" s="39" t="s">
        <v>2994</v>
      </c>
      <c r="M833" s="40">
        <v>11</v>
      </c>
      <c r="N833" s="40"/>
      <c r="O833" s="40"/>
      <c r="P833" s="40"/>
      <c r="Q833" s="40"/>
      <c r="R833" s="40"/>
      <c r="S833" s="40"/>
      <c r="T833" s="40">
        <v>1</v>
      </c>
      <c r="U833" s="40">
        <v>1</v>
      </c>
      <c r="V833" s="40"/>
      <c r="W833" s="40"/>
      <c r="X833" s="40">
        <v>18</v>
      </c>
      <c r="Y833" s="49">
        <v>11</v>
      </c>
      <c r="Z833" t="s">
        <v>5883</v>
      </c>
      <c r="AB833">
        <v>10</v>
      </c>
      <c r="AC833" s="50">
        <f t="array" ref="AC833">SUM((Q833:W833)/7)</f>
        <v>0.285714285714286</v>
      </c>
      <c r="AD833" s="51">
        <f t="shared" si="13"/>
        <v>63</v>
      </c>
    </row>
    <row r="834" customHeight="1" spans="1:30">
      <c r="A834" s="31" t="s">
        <v>8803</v>
      </c>
      <c r="B834" s="31" t="s">
        <v>15</v>
      </c>
      <c r="C834" s="31" t="s">
        <v>8842</v>
      </c>
      <c r="D834" s="31" t="s">
        <v>8805</v>
      </c>
      <c r="E834" s="31" t="s">
        <v>16</v>
      </c>
      <c r="F834" s="31" t="s">
        <v>36</v>
      </c>
      <c r="G834" s="32" t="s">
        <v>8831</v>
      </c>
      <c r="H834" s="33" t="s">
        <v>8813</v>
      </c>
      <c r="I834" s="37">
        <v>1.8</v>
      </c>
      <c r="J834" s="31" t="s">
        <v>8814</v>
      </c>
      <c r="K834" s="42" t="s">
        <v>2996</v>
      </c>
      <c r="L834" s="39" t="s">
        <v>2997</v>
      </c>
      <c r="M834" s="40">
        <v>11</v>
      </c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>
        <v>21</v>
      </c>
      <c r="Y834" s="49"/>
      <c r="Z834" t="s">
        <v>5883</v>
      </c>
      <c r="AB834">
        <v>12</v>
      </c>
      <c r="AC834" s="50">
        <f t="array" ref="AC834">SUM((Q834:W834)/7)</f>
        <v>0</v>
      </c>
      <c r="AD834" s="51"/>
    </row>
    <row r="835" customHeight="1" spans="1:30">
      <c r="A835" s="31" t="s">
        <v>8803</v>
      </c>
      <c r="B835" s="31" t="s">
        <v>15</v>
      </c>
      <c r="C835" s="31" t="s">
        <v>8842</v>
      </c>
      <c r="D835" s="31" t="s">
        <v>8805</v>
      </c>
      <c r="E835" s="31" t="s">
        <v>16</v>
      </c>
      <c r="F835" s="31" t="s">
        <v>36</v>
      </c>
      <c r="G835" s="32" t="s">
        <v>8831</v>
      </c>
      <c r="H835" s="33" t="s">
        <v>8815</v>
      </c>
      <c r="I835" s="37">
        <v>1.8</v>
      </c>
      <c r="J835" s="31" t="s">
        <v>8814</v>
      </c>
      <c r="K835" s="42" t="s">
        <v>2999</v>
      </c>
      <c r="L835" s="39" t="s">
        <v>3000</v>
      </c>
      <c r="M835" s="40">
        <v>3</v>
      </c>
      <c r="N835" s="40"/>
      <c r="O835" s="40">
        <v>1</v>
      </c>
      <c r="P835" s="40"/>
      <c r="Q835" s="40"/>
      <c r="R835" s="40"/>
      <c r="S835" s="40"/>
      <c r="T835" s="40">
        <v>1</v>
      </c>
      <c r="U835" s="40">
        <v>1</v>
      </c>
      <c r="V835" s="40"/>
      <c r="W835" s="40"/>
      <c r="X835" s="40">
        <v>5</v>
      </c>
      <c r="Y835" s="49"/>
      <c r="Z835" t="s">
        <v>5919</v>
      </c>
      <c r="AB835">
        <v>8</v>
      </c>
      <c r="AC835" s="50">
        <f t="array" ref="AC835">SUM((Q835:W835)/7)</f>
        <v>0.285714285714286</v>
      </c>
      <c r="AD835" s="51">
        <f t="shared" si="13"/>
        <v>17.5</v>
      </c>
    </row>
    <row r="836" customHeight="1" spans="1:30">
      <c r="A836" s="31" t="s">
        <v>8803</v>
      </c>
      <c r="B836" s="31" t="s">
        <v>15</v>
      </c>
      <c r="C836" s="31" t="s">
        <v>8842</v>
      </c>
      <c r="D836" s="31" t="s">
        <v>8805</v>
      </c>
      <c r="E836" s="31" t="s">
        <v>16</v>
      </c>
      <c r="F836" s="31" t="s">
        <v>36</v>
      </c>
      <c r="G836" s="32" t="s">
        <v>8831</v>
      </c>
      <c r="H836" s="33" t="s">
        <v>8816</v>
      </c>
      <c r="I836" s="37">
        <v>1.8</v>
      </c>
      <c r="J836" s="31" t="s">
        <v>8814</v>
      </c>
      <c r="K836" s="42" t="s">
        <v>3002</v>
      </c>
      <c r="L836" s="39" t="s">
        <v>3003</v>
      </c>
      <c r="M836" s="40">
        <v>4</v>
      </c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>
        <v>4</v>
      </c>
      <c r="Y836" s="49">
        <v>5</v>
      </c>
      <c r="Z836" t="s">
        <v>5919</v>
      </c>
      <c r="AB836">
        <v>3</v>
      </c>
      <c r="AC836" s="50">
        <f t="array" ref="AC836">SUM((Q836:W836)/7)</f>
        <v>0</v>
      </c>
      <c r="AD836" s="51"/>
    </row>
    <row r="837" customHeight="1" spans="1:30">
      <c r="A837" s="31" t="s">
        <v>8803</v>
      </c>
      <c r="B837" s="31" t="s">
        <v>15</v>
      </c>
      <c r="C837" s="31" t="s">
        <v>8842</v>
      </c>
      <c r="D837" s="31" t="s">
        <v>8805</v>
      </c>
      <c r="E837" s="31" t="s">
        <v>16</v>
      </c>
      <c r="F837" s="31" t="s">
        <v>413</v>
      </c>
      <c r="G837" s="32" t="s">
        <v>8831</v>
      </c>
      <c r="H837" s="33" t="s">
        <v>8808</v>
      </c>
      <c r="I837" s="37">
        <v>1.8</v>
      </c>
      <c r="J837" s="31" t="s">
        <v>8814</v>
      </c>
      <c r="K837" s="42" t="s">
        <v>6396</v>
      </c>
      <c r="L837" s="39" t="s">
        <v>6397</v>
      </c>
      <c r="M837" s="40">
        <v>0</v>
      </c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>
        <v>0</v>
      </c>
      <c r="Y837" s="49"/>
      <c r="Z837" t="s">
        <v>5919</v>
      </c>
      <c r="AB837"/>
      <c r="AC837" s="50">
        <f t="array" ref="AC837">SUM((Q837:W837)/7)</f>
        <v>0</v>
      </c>
      <c r="AD837" s="51"/>
    </row>
    <row r="838" customHeight="1" spans="1:30">
      <c r="A838" s="31" t="s">
        <v>8803</v>
      </c>
      <c r="B838" s="31" t="s">
        <v>15</v>
      </c>
      <c r="C838" s="31" t="s">
        <v>8842</v>
      </c>
      <c r="D838" s="31" t="s">
        <v>8805</v>
      </c>
      <c r="E838" s="31" t="s">
        <v>16</v>
      </c>
      <c r="F838" s="31" t="s">
        <v>413</v>
      </c>
      <c r="G838" s="32" t="s">
        <v>8831</v>
      </c>
      <c r="H838" s="33" t="s">
        <v>8809</v>
      </c>
      <c r="I838" s="37">
        <v>1.8</v>
      </c>
      <c r="J838" s="31" t="s">
        <v>8814</v>
      </c>
      <c r="K838" s="42" t="s">
        <v>3005</v>
      </c>
      <c r="L838" s="39" t="s">
        <v>3006</v>
      </c>
      <c r="M838" s="40">
        <v>4</v>
      </c>
      <c r="N838" s="40">
        <v>1</v>
      </c>
      <c r="O838" s="40"/>
      <c r="P838" s="40"/>
      <c r="Q838" s="40">
        <v>1</v>
      </c>
      <c r="R838" s="40"/>
      <c r="S838" s="40"/>
      <c r="T838" s="40"/>
      <c r="U838" s="40"/>
      <c r="V838" s="40">
        <v>1</v>
      </c>
      <c r="W838" s="40"/>
      <c r="X838" s="40">
        <v>0</v>
      </c>
      <c r="Y838" s="49">
        <v>5</v>
      </c>
      <c r="Z838" t="s">
        <v>5919</v>
      </c>
      <c r="AB838">
        <v>5</v>
      </c>
      <c r="AC838" s="50">
        <f t="array" ref="AC838">SUM((Q838:W838)/7)</f>
        <v>0.285714285714286</v>
      </c>
      <c r="AD838" s="51">
        <f t="shared" si="13"/>
        <v>0</v>
      </c>
    </row>
    <row r="839" customHeight="1" spans="1:30">
      <c r="A839" s="31" t="s">
        <v>8803</v>
      </c>
      <c r="B839" s="31" t="s">
        <v>15</v>
      </c>
      <c r="C839" s="31" t="s">
        <v>8842</v>
      </c>
      <c r="D839" s="31" t="s">
        <v>8805</v>
      </c>
      <c r="E839" s="31" t="s">
        <v>16</v>
      </c>
      <c r="F839" s="31" t="s">
        <v>413</v>
      </c>
      <c r="G839" s="32" t="s">
        <v>8831</v>
      </c>
      <c r="H839" s="33" t="s">
        <v>8810</v>
      </c>
      <c r="I839" s="37">
        <v>1.8</v>
      </c>
      <c r="J839" s="31" t="s">
        <v>8814</v>
      </c>
      <c r="K839" s="42" t="s">
        <v>3008</v>
      </c>
      <c r="L839" s="39" t="s">
        <v>3009</v>
      </c>
      <c r="M839" s="40">
        <v>0</v>
      </c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>
        <v>10</v>
      </c>
      <c r="Y839" s="49"/>
      <c r="Z839" t="s">
        <v>5919</v>
      </c>
      <c r="AB839">
        <v>10</v>
      </c>
      <c r="AC839" s="50">
        <f t="array" ref="AC839">SUM((Q839:W839)/7)</f>
        <v>0</v>
      </c>
      <c r="AD839" s="51"/>
    </row>
    <row r="840" customHeight="1" spans="1:30">
      <c r="A840" s="31" t="s">
        <v>8803</v>
      </c>
      <c r="B840" s="31" t="s">
        <v>15</v>
      </c>
      <c r="C840" s="31" t="s">
        <v>8842</v>
      </c>
      <c r="D840" s="31" t="s">
        <v>8805</v>
      </c>
      <c r="E840" s="31" t="s">
        <v>16</v>
      </c>
      <c r="F840" s="31" t="s">
        <v>413</v>
      </c>
      <c r="G840" s="32" t="s">
        <v>8831</v>
      </c>
      <c r="H840" s="33" t="s">
        <v>8811</v>
      </c>
      <c r="I840" s="37">
        <v>1.8</v>
      </c>
      <c r="J840" s="31" t="s">
        <v>8814</v>
      </c>
      <c r="K840" s="42" t="s">
        <v>3011</v>
      </c>
      <c r="L840" s="39" t="s">
        <v>3012</v>
      </c>
      <c r="M840" s="40">
        <v>3</v>
      </c>
      <c r="N840" s="40">
        <v>1</v>
      </c>
      <c r="O840" s="40"/>
      <c r="P840" s="40">
        <v>2</v>
      </c>
      <c r="Q840" s="40"/>
      <c r="R840" s="40"/>
      <c r="S840" s="40"/>
      <c r="T840" s="40"/>
      <c r="U840" s="40"/>
      <c r="V840" s="40"/>
      <c r="W840" s="40"/>
      <c r="X840" s="40">
        <v>0</v>
      </c>
      <c r="Y840" s="49">
        <v>5</v>
      </c>
      <c r="Z840" t="s">
        <v>5919</v>
      </c>
      <c r="AB840">
        <v>5</v>
      </c>
      <c r="AC840" s="50">
        <f t="array" ref="AC840">SUM((Q840:W840)/7)</f>
        <v>0</v>
      </c>
      <c r="AD840" s="51"/>
    </row>
    <row r="841" customHeight="1" spans="1:30">
      <c r="A841" s="31" t="s">
        <v>8803</v>
      </c>
      <c r="B841" s="31" t="s">
        <v>15</v>
      </c>
      <c r="C841" s="31" t="s">
        <v>8842</v>
      </c>
      <c r="D841" s="31" t="s">
        <v>8805</v>
      </c>
      <c r="E841" s="31" t="s">
        <v>16</v>
      </c>
      <c r="F841" s="31" t="s">
        <v>413</v>
      </c>
      <c r="G841" s="32" t="s">
        <v>8831</v>
      </c>
      <c r="H841" s="33" t="s">
        <v>8812</v>
      </c>
      <c r="I841" s="37">
        <v>1.8</v>
      </c>
      <c r="J841" s="31" t="s">
        <v>8814</v>
      </c>
      <c r="K841" s="42" t="s">
        <v>3014</v>
      </c>
      <c r="L841" s="39" t="s">
        <v>3015</v>
      </c>
      <c r="M841" s="40">
        <v>2</v>
      </c>
      <c r="N841" s="40">
        <v>1</v>
      </c>
      <c r="O841" s="40">
        <v>1</v>
      </c>
      <c r="P841" s="40"/>
      <c r="Q841" s="40"/>
      <c r="R841" s="40"/>
      <c r="S841" s="40"/>
      <c r="T841" s="40"/>
      <c r="U841" s="40"/>
      <c r="V841" s="40"/>
      <c r="W841" s="40">
        <v>2</v>
      </c>
      <c r="X841" s="40">
        <v>3</v>
      </c>
      <c r="Y841" s="49"/>
      <c r="Z841" t="s">
        <v>5919</v>
      </c>
      <c r="AB841">
        <v>14</v>
      </c>
      <c r="AC841" s="50">
        <f t="array" ref="AC841">SUM((Q841:W841)/7)</f>
        <v>0.285714285714286</v>
      </c>
      <c r="AD841" s="51">
        <f t="shared" si="13"/>
        <v>10.5</v>
      </c>
    </row>
    <row r="842" customHeight="1" spans="1:30">
      <c r="A842" s="31" t="s">
        <v>8803</v>
      </c>
      <c r="B842" s="31" t="s">
        <v>15</v>
      </c>
      <c r="C842" s="31" t="s">
        <v>8842</v>
      </c>
      <c r="D842" s="31" t="s">
        <v>8805</v>
      </c>
      <c r="E842" s="31" t="s">
        <v>16</v>
      </c>
      <c r="F842" s="31" t="s">
        <v>413</v>
      </c>
      <c r="G842" s="32" t="s">
        <v>8831</v>
      </c>
      <c r="H842" s="33" t="s">
        <v>8813</v>
      </c>
      <c r="I842" s="37">
        <v>1.8</v>
      </c>
      <c r="J842" s="31" t="s">
        <v>8814</v>
      </c>
      <c r="K842" s="42" t="s">
        <v>3017</v>
      </c>
      <c r="L842" s="39" t="s">
        <v>3018</v>
      </c>
      <c r="M842" s="40">
        <v>5</v>
      </c>
      <c r="N842" s="40">
        <v>1</v>
      </c>
      <c r="O842" s="40">
        <v>1</v>
      </c>
      <c r="P842" s="40"/>
      <c r="Q842" s="40">
        <v>1</v>
      </c>
      <c r="R842" s="40"/>
      <c r="S842" s="40"/>
      <c r="T842" s="40">
        <v>2</v>
      </c>
      <c r="U842" s="40"/>
      <c r="V842" s="40"/>
      <c r="W842" s="40"/>
      <c r="X842" s="40">
        <v>10</v>
      </c>
      <c r="Y842" s="49"/>
      <c r="Z842" t="s">
        <v>5919</v>
      </c>
      <c r="AB842">
        <v>7</v>
      </c>
      <c r="AC842" s="50">
        <f t="array" ref="AC842">SUM((Q842:W842)/7)</f>
        <v>0.428571428571429</v>
      </c>
      <c r="AD842" s="51">
        <f t="shared" si="13"/>
        <v>23.3333333333333</v>
      </c>
    </row>
    <row r="843" customHeight="1" spans="1:30">
      <c r="A843" s="31" t="s">
        <v>8803</v>
      </c>
      <c r="B843" s="31" t="s">
        <v>15</v>
      </c>
      <c r="C843" s="31" t="s">
        <v>8842</v>
      </c>
      <c r="D843" s="31" t="s">
        <v>8805</v>
      </c>
      <c r="E843" s="31" t="s">
        <v>16</v>
      </c>
      <c r="F843" s="31" t="s">
        <v>413</v>
      </c>
      <c r="G843" s="32" t="s">
        <v>8831</v>
      </c>
      <c r="H843" s="33" t="s">
        <v>8815</v>
      </c>
      <c r="I843" s="37">
        <v>1.8</v>
      </c>
      <c r="J843" s="31" t="s">
        <v>8814</v>
      </c>
      <c r="K843" s="42" t="s">
        <v>6399</v>
      </c>
      <c r="L843" s="39" t="s">
        <v>6400</v>
      </c>
      <c r="M843" s="40">
        <v>9</v>
      </c>
      <c r="N843" s="40"/>
      <c r="O843" s="40"/>
      <c r="P843" s="40"/>
      <c r="Q843" s="40">
        <v>1</v>
      </c>
      <c r="R843" s="40"/>
      <c r="S843" s="40"/>
      <c r="T843" s="40"/>
      <c r="U843" s="40"/>
      <c r="V843" s="40"/>
      <c r="W843" s="40"/>
      <c r="X843" s="40">
        <v>18</v>
      </c>
      <c r="Y843" s="49"/>
      <c r="Z843" t="s">
        <v>5919</v>
      </c>
      <c r="AB843">
        <v>4</v>
      </c>
      <c r="AC843" s="50">
        <f t="array" ref="AC843">SUM((Q843:W843)/7)</f>
        <v>0.142857142857143</v>
      </c>
      <c r="AD843" s="51">
        <f t="shared" si="13"/>
        <v>126</v>
      </c>
    </row>
    <row r="844" customHeight="1" spans="1:30">
      <c r="A844" s="31" t="s">
        <v>8803</v>
      </c>
      <c r="B844" s="31" t="s">
        <v>15</v>
      </c>
      <c r="C844" s="31" t="s">
        <v>8842</v>
      </c>
      <c r="D844" s="31" t="s">
        <v>8805</v>
      </c>
      <c r="E844" s="31" t="s">
        <v>16</v>
      </c>
      <c r="F844" s="31" t="s">
        <v>413</v>
      </c>
      <c r="G844" s="32" t="s">
        <v>8831</v>
      </c>
      <c r="H844" s="33" t="s">
        <v>8816</v>
      </c>
      <c r="I844" s="37">
        <v>1.8</v>
      </c>
      <c r="J844" s="31" t="s">
        <v>8814</v>
      </c>
      <c r="K844" s="42" t="s">
        <v>6402</v>
      </c>
      <c r="L844" s="39" t="s">
        <v>6403</v>
      </c>
      <c r="M844" s="40">
        <v>3</v>
      </c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>
        <v>3</v>
      </c>
      <c r="Y844" s="49"/>
      <c r="Z844" t="s">
        <v>5919</v>
      </c>
      <c r="AB844">
        <v>2</v>
      </c>
      <c r="AC844" s="50">
        <f t="array" ref="AC844">SUM((Q844:W844)/7)</f>
        <v>0</v>
      </c>
      <c r="AD844" s="51"/>
    </row>
    <row r="845" customHeight="1" spans="1:30">
      <c r="A845" s="31" t="s">
        <v>8803</v>
      </c>
      <c r="B845" s="31" t="s">
        <v>15</v>
      </c>
      <c r="C845" s="31" t="s">
        <v>8842</v>
      </c>
      <c r="D845" s="31" t="s">
        <v>8805</v>
      </c>
      <c r="E845" s="31" t="s">
        <v>16</v>
      </c>
      <c r="F845" s="31" t="s">
        <v>77</v>
      </c>
      <c r="G845" s="32" t="s">
        <v>8831</v>
      </c>
      <c r="H845" s="33" t="s">
        <v>8807</v>
      </c>
      <c r="I845" s="37">
        <v>1.8</v>
      </c>
      <c r="J845" s="31" t="s">
        <v>8814</v>
      </c>
      <c r="K845" s="42" t="s">
        <v>6405</v>
      </c>
      <c r="L845" s="39" t="s">
        <v>6406</v>
      </c>
      <c r="M845" s="40">
        <v>0</v>
      </c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>
        <v>0</v>
      </c>
      <c r="Y845" s="49"/>
      <c r="Z845" t="s">
        <v>5919</v>
      </c>
      <c r="AB845"/>
      <c r="AC845" s="50">
        <f t="array" ref="AC845">SUM((Q845:W845)/7)</f>
        <v>0</v>
      </c>
      <c r="AD845" s="51"/>
    </row>
    <row r="846" customHeight="1" spans="1:30">
      <c r="A846" s="31" t="s">
        <v>8803</v>
      </c>
      <c r="B846" s="31" t="s">
        <v>15</v>
      </c>
      <c r="C846" s="31" t="s">
        <v>8842</v>
      </c>
      <c r="D846" s="31" t="s">
        <v>8805</v>
      </c>
      <c r="E846" s="31" t="s">
        <v>16</v>
      </c>
      <c r="F846" s="31" t="s">
        <v>77</v>
      </c>
      <c r="G846" s="32" t="s">
        <v>8831</v>
      </c>
      <c r="H846" s="33" t="s">
        <v>8808</v>
      </c>
      <c r="I846" s="37">
        <v>1.8</v>
      </c>
      <c r="J846" s="31" t="s">
        <v>8814</v>
      </c>
      <c r="K846" s="42" t="s">
        <v>6408</v>
      </c>
      <c r="L846" s="39" t="s">
        <v>6409</v>
      </c>
      <c r="M846" s="40">
        <v>3</v>
      </c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>
        <v>4</v>
      </c>
      <c r="Y846" s="49"/>
      <c r="Z846" t="s">
        <v>5919</v>
      </c>
      <c r="AB846">
        <v>2</v>
      </c>
      <c r="AC846" s="50">
        <f t="array" ref="AC846">SUM((Q846:W846)/7)</f>
        <v>0</v>
      </c>
      <c r="AD846" s="51"/>
    </row>
    <row r="847" customHeight="1" spans="1:30">
      <c r="A847" s="31" t="s">
        <v>8803</v>
      </c>
      <c r="B847" s="31" t="s">
        <v>15</v>
      </c>
      <c r="C847" s="31" t="s">
        <v>8842</v>
      </c>
      <c r="D847" s="31" t="s">
        <v>8805</v>
      </c>
      <c r="E847" s="31" t="s">
        <v>16</v>
      </c>
      <c r="F847" s="31" t="s">
        <v>77</v>
      </c>
      <c r="G847" s="32" t="s">
        <v>8831</v>
      </c>
      <c r="H847" s="33" t="s">
        <v>8809</v>
      </c>
      <c r="I847" s="37">
        <v>1.8</v>
      </c>
      <c r="J847" s="31" t="s">
        <v>8814</v>
      </c>
      <c r="K847" s="42" t="s">
        <v>6411</v>
      </c>
      <c r="L847" s="39" t="s">
        <v>6412</v>
      </c>
      <c r="M847" s="40">
        <v>2</v>
      </c>
      <c r="N847" s="40"/>
      <c r="O847" s="40"/>
      <c r="P847" s="40"/>
      <c r="Q847" s="40"/>
      <c r="R847" s="40"/>
      <c r="S847" s="40"/>
      <c r="T847" s="40"/>
      <c r="U847" s="40">
        <v>1</v>
      </c>
      <c r="V847" s="40"/>
      <c r="W847" s="40"/>
      <c r="X847" s="40">
        <v>1</v>
      </c>
      <c r="Y847" s="49"/>
      <c r="Z847" t="s">
        <v>5919</v>
      </c>
      <c r="AB847">
        <v>4</v>
      </c>
      <c r="AC847" s="50">
        <f t="array" ref="AC847">SUM((Q847:W847)/7)</f>
        <v>0.142857142857143</v>
      </c>
      <c r="AD847" s="51">
        <f t="shared" si="13"/>
        <v>7</v>
      </c>
    </row>
    <row r="848" customHeight="1" spans="1:30">
      <c r="A848" s="31" t="s">
        <v>8803</v>
      </c>
      <c r="B848" s="31" t="s">
        <v>15</v>
      </c>
      <c r="C848" s="31" t="s">
        <v>8842</v>
      </c>
      <c r="D848" s="31" t="s">
        <v>8805</v>
      </c>
      <c r="E848" s="31" t="s">
        <v>16</v>
      </c>
      <c r="F848" s="31" t="s">
        <v>77</v>
      </c>
      <c r="G848" s="32" t="s">
        <v>8831</v>
      </c>
      <c r="H848" s="33" t="s">
        <v>8810</v>
      </c>
      <c r="I848" s="37">
        <v>1.8</v>
      </c>
      <c r="J848" s="31" t="s">
        <v>8814</v>
      </c>
      <c r="K848" s="42" t="s">
        <v>6414</v>
      </c>
      <c r="L848" s="39" t="s">
        <v>6415</v>
      </c>
      <c r="M848" s="40">
        <v>0</v>
      </c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>
        <v>0</v>
      </c>
      <c r="Y848" s="49"/>
      <c r="Z848" t="s">
        <v>5919</v>
      </c>
      <c r="AB848">
        <v>4</v>
      </c>
      <c r="AC848" s="50">
        <f t="array" ref="AC848">SUM((Q848:W848)/7)</f>
        <v>0</v>
      </c>
      <c r="AD848" s="51"/>
    </row>
    <row r="849" customHeight="1" spans="1:30">
      <c r="A849" s="31" t="s">
        <v>8803</v>
      </c>
      <c r="B849" s="31" t="s">
        <v>15</v>
      </c>
      <c r="C849" s="31" t="s">
        <v>8842</v>
      </c>
      <c r="D849" s="31" t="s">
        <v>8805</v>
      </c>
      <c r="E849" s="31" t="s">
        <v>16</v>
      </c>
      <c r="F849" s="31" t="s">
        <v>77</v>
      </c>
      <c r="G849" s="32" t="s">
        <v>8831</v>
      </c>
      <c r="H849" s="33" t="s">
        <v>8811</v>
      </c>
      <c r="I849" s="37">
        <v>1.8</v>
      </c>
      <c r="J849" s="31" t="s">
        <v>8814</v>
      </c>
      <c r="K849" s="42" t="s">
        <v>3020</v>
      </c>
      <c r="L849" s="39" t="s">
        <v>3021</v>
      </c>
      <c r="M849" s="40">
        <v>9</v>
      </c>
      <c r="N849" s="40"/>
      <c r="O849" s="40"/>
      <c r="P849" s="40"/>
      <c r="Q849" s="40"/>
      <c r="R849" s="40"/>
      <c r="S849" s="40"/>
      <c r="T849" s="40"/>
      <c r="U849" s="40"/>
      <c r="V849" s="40">
        <v>1</v>
      </c>
      <c r="W849" s="40"/>
      <c r="X849" s="40">
        <v>8</v>
      </c>
      <c r="Y849" s="49"/>
      <c r="Z849" t="s">
        <v>5919</v>
      </c>
      <c r="AB849">
        <v>8</v>
      </c>
      <c r="AC849" s="50">
        <f t="array" ref="AC849">SUM((Q849:W849)/7)</f>
        <v>0.142857142857143</v>
      </c>
      <c r="AD849" s="51">
        <f t="shared" si="13"/>
        <v>56</v>
      </c>
    </row>
    <row r="850" customHeight="1" spans="1:30">
      <c r="A850" s="31" t="s">
        <v>8803</v>
      </c>
      <c r="B850" s="31" t="s">
        <v>15</v>
      </c>
      <c r="C850" s="31" t="s">
        <v>8842</v>
      </c>
      <c r="D850" s="31" t="s">
        <v>8805</v>
      </c>
      <c r="E850" s="31" t="s">
        <v>16</v>
      </c>
      <c r="F850" s="31" t="s">
        <v>77</v>
      </c>
      <c r="G850" s="32" t="s">
        <v>8831</v>
      </c>
      <c r="H850" s="33" t="s">
        <v>8812</v>
      </c>
      <c r="I850" s="37">
        <v>1.8</v>
      </c>
      <c r="J850" s="31" t="s">
        <v>8814</v>
      </c>
      <c r="K850" s="42" t="s">
        <v>3023</v>
      </c>
      <c r="L850" s="39" t="s">
        <v>3024</v>
      </c>
      <c r="M850" s="40">
        <v>8</v>
      </c>
      <c r="N850" s="40"/>
      <c r="O850" s="40"/>
      <c r="P850" s="40">
        <v>2</v>
      </c>
      <c r="Q850" s="40">
        <v>1</v>
      </c>
      <c r="R850" s="40"/>
      <c r="S850" s="40"/>
      <c r="T850" s="40"/>
      <c r="U850" s="40"/>
      <c r="V850" s="40">
        <v>1</v>
      </c>
      <c r="W850" s="40"/>
      <c r="X850" s="40">
        <v>9</v>
      </c>
      <c r="Y850" s="49"/>
      <c r="Z850" t="s">
        <v>5919</v>
      </c>
      <c r="AB850">
        <v>14</v>
      </c>
      <c r="AC850" s="50">
        <f t="array" ref="AC850">SUM((Q850:W850)/7)</f>
        <v>0.285714285714286</v>
      </c>
      <c r="AD850" s="51">
        <f t="shared" si="13"/>
        <v>31.5</v>
      </c>
    </row>
    <row r="851" customHeight="1" spans="1:30">
      <c r="A851" s="31" t="s">
        <v>8803</v>
      </c>
      <c r="B851" s="31" t="s">
        <v>15</v>
      </c>
      <c r="C851" s="31" t="s">
        <v>8842</v>
      </c>
      <c r="D851" s="31" t="s">
        <v>8805</v>
      </c>
      <c r="E851" s="31" t="s">
        <v>16</v>
      </c>
      <c r="F851" s="31" t="s">
        <v>77</v>
      </c>
      <c r="G851" s="32" t="s">
        <v>8831</v>
      </c>
      <c r="H851" s="33" t="s">
        <v>8813</v>
      </c>
      <c r="I851" s="37">
        <v>1.8</v>
      </c>
      <c r="J851" s="31" t="s">
        <v>8814</v>
      </c>
      <c r="K851" s="42" t="s">
        <v>3026</v>
      </c>
      <c r="L851" s="39" t="s">
        <v>3027</v>
      </c>
      <c r="M851" s="40">
        <v>7</v>
      </c>
      <c r="N851" s="40"/>
      <c r="O851" s="40"/>
      <c r="P851" s="40">
        <v>1</v>
      </c>
      <c r="Q851" s="40"/>
      <c r="R851" s="40"/>
      <c r="S851" s="40"/>
      <c r="T851" s="40"/>
      <c r="U851" s="40">
        <v>1</v>
      </c>
      <c r="V851" s="40"/>
      <c r="W851" s="40"/>
      <c r="X851" s="40">
        <v>10</v>
      </c>
      <c r="Y851" s="49"/>
      <c r="Z851" t="s">
        <v>5919</v>
      </c>
      <c r="AB851">
        <v>7</v>
      </c>
      <c r="AC851" s="50">
        <f t="array" ref="AC851">SUM((Q851:W851)/7)</f>
        <v>0.142857142857143</v>
      </c>
      <c r="AD851" s="51">
        <f t="shared" si="13"/>
        <v>70</v>
      </c>
    </row>
    <row r="852" customHeight="1" spans="1:30">
      <c r="A852" s="31" t="s">
        <v>8803</v>
      </c>
      <c r="B852" s="31" t="s">
        <v>15</v>
      </c>
      <c r="C852" s="31" t="s">
        <v>8842</v>
      </c>
      <c r="D852" s="31" t="s">
        <v>8805</v>
      </c>
      <c r="E852" s="31" t="s">
        <v>16</v>
      </c>
      <c r="F852" s="31" t="s">
        <v>77</v>
      </c>
      <c r="G852" s="32" t="s">
        <v>8831</v>
      </c>
      <c r="H852" s="33" t="s">
        <v>8815</v>
      </c>
      <c r="I852" s="37">
        <v>1.8</v>
      </c>
      <c r="J852" s="31" t="s">
        <v>8814</v>
      </c>
      <c r="K852" s="42" t="s">
        <v>3029</v>
      </c>
      <c r="L852" s="39" t="s">
        <v>3030</v>
      </c>
      <c r="M852" s="40">
        <v>0</v>
      </c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>
        <v>0</v>
      </c>
      <c r="Y852" s="49"/>
      <c r="Z852" t="s">
        <v>5919</v>
      </c>
      <c r="AB852">
        <v>3</v>
      </c>
      <c r="AC852" s="50">
        <f t="array" ref="AC852">SUM((Q852:W852)/7)</f>
        <v>0</v>
      </c>
      <c r="AD852" s="51"/>
    </row>
    <row r="853" customHeight="1" spans="1:30">
      <c r="A853" s="31" t="s">
        <v>8803</v>
      </c>
      <c r="B853" s="31" t="s">
        <v>15</v>
      </c>
      <c r="C853" s="31" t="s">
        <v>8841</v>
      </c>
      <c r="D853" s="31" t="s">
        <v>8805</v>
      </c>
      <c r="E853" s="31" t="s">
        <v>16</v>
      </c>
      <c r="F853" s="31" t="s">
        <v>126</v>
      </c>
      <c r="G853" s="32" t="s">
        <v>8817</v>
      </c>
      <c r="H853" s="33" t="s">
        <v>8807</v>
      </c>
      <c r="I853" s="37">
        <v>1.8</v>
      </c>
      <c r="J853" s="31" t="s">
        <v>8814</v>
      </c>
      <c r="K853" s="42" t="s">
        <v>3032</v>
      </c>
      <c r="L853" s="39" t="s">
        <v>3033</v>
      </c>
      <c r="M853" s="40">
        <v>14</v>
      </c>
      <c r="N853" s="40"/>
      <c r="O853" s="40">
        <v>2</v>
      </c>
      <c r="P853" s="40"/>
      <c r="Q853" s="40"/>
      <c r="R853" s="40"/>
      <c r="S853" s="40"/>
      <c r="T853" s="40"/>
      <c r="U853" s="40"/>
      <c r="V853" s="40"/>
      <c r="W853" s="40"/>
      <c r="X853" s="40">
        <v>12</v>
      </c>
      <c r="Y853" s="49"/>
      <c r="Z853" t="s">
        <v>5919</v>
      </c>
      <c r="AB853">
        <v>11</v>
      </c>
      <c r="AC853" s="50">
        <f t="array" ref="AC853">SUM((Q853:W853)/7)</f>
        <v>0</v>
      </c>
      <c r="AD853" s="51"/>
    </row>
    <row r="854" customHeight="1" spans="1:30">
      <c r="A854" s="31" t="s">
        <v>8803</v>
      </c>
      <c r="B854" s="31" t="s">
        <v>15</v>
      </c>
      <c r="C854" s="31" t="s">
        <v>8841</v>
      </c>
      <c r="D854" s="31" t="s">
        <v>8805</v>
      </c>
      <c r="E854" s="31" t="s">
        <v>16</v>
      </c>
      <c r="F854" s="31" t="s">
        <v>126</v>
      </c>
      <c r="G854" s="32" t="s">
        <v>8817</v>
      </c>
      <c r="H854" s="33" t="s">
        <v>8808</v>
      </c>
      <c r="I854" s="37">
        <v>1.8</v>
      </c>
      <c r="J854" s="31" t="s">
        <v>8814</v>
      </c>
      <c r="K854" s="42" t="s">
        <v>3035</v>
      </c>
      <c r="L854" s="39" t="s">
        <v>3036</v>
      </c>
      <c r="M854" s="40">
        <v>6</v>
      </c>
      <c r="N854" s="40"/>
      <c r="O854" s="40"/>
      <c r="P854" s="40"/>
      <c r="Q854" s="40"/>
      <c r="R854" s="40"/>
      <c r="S854" s="40"/>
      <c r="T854" s="40"/>
      <c r="U854" s="40">
        <v>1</v>
      </c>
      <c r="V854" s="40"/>
      <c r="W854" s="40"/>
      <c r="X854" s="40">
        <v>5</v>
      </c>
      <c r="Y854" s="49"/>
      <c r="Z854" t="s">
        <v>5919</v>
      </c>
      <c r="AB854">
        <v>6</v>
      </c>
      <c r="AC854" s="50">
        <f t="array" ref="AC854">SUM((Q854:W854)/7)</f>
        <v>0.142857142857143</v>
      </c>
      <c r="AD854" s="51">
        <f t="shared" si="13"/>
        <v>35</v>
      </c>
    </row>
    <row r="855" customHeight="1" spans="1:30">
      <c r="A855" s="31" t="s">
        <v>8803</v>
      </c>
      <c r="B855" s="31" t="s">
        <v>15</v>
      </c>
      <c r="C855" s="31" t="s">
        <v>8841</v>
      </c>
      <c r="D855" s="31" t="s">
        <v>8805</v>
      </c>
      <c r="E855" s="31" t="s">
        <v>16</v>
      </c>
      <c r="F855" s="31" t="s">
        <v>126</v>
      </c>
      <c r="G855" s="32" t="s">
        <v>8817</v>
      </c>
      <c r="H855" s="33" t="s">
        <v>8809</v>
      </c>
      <c r="I855" s="37">
        <v>1.8</v>
      </c>
      <c r="J855" s="31" t="s">
        <v>8814</v>
      </c>
      <c r="K855" s="42" t="s">
        <v>3038</v>
      </c>
      <c r="L855" s="39" t="s">
        <v>3039</v>
      </c>
      <c r="M855" s="40">
        <v>6</v>
      </c>
      <c r="N855" s="40"/>
      <c r="O855" s="40"/>
      <c r="P855" s="40"/>
      <c r="Q855" s="40"/>
      <c r="R855" s="40"/>
      <c r="S855" s="40"/>
      <c r="T855" s="40">
        <v>2</v>
      </c>
      <c r="U855" s="40">
        <v>1</v>
      </c>
      <c r="V855" s="40">
        <v>2</v>
      </c>
      <c r="W855" s="40"/>
      <c r="X855" s="40">
        <v>2</v>
      </c>
      <c r="Y855" s="49"/>
      <c r="Z855" t="s">
        <v>5919</v>
      </c>
      <c r="AB855">
        <v>9</v>
      </c>
      <c r="AC855" s="50">
        <f t="array" ref="AC855">SUM((Q855:W855)/7)</f>
        <v>0.714285714285714</v>
      </c>
      <c r="AD855" s="51">
        <f t="shared" si="13"/>
        <v>2.8</v>
      </c>
    </row>
    <row r="856" customHeight="1" spans="1:30">
      <c r="A856" s="31" t="s">
        <v>8803</v>
      </c>
      <c r="B856" s="31" t="s">
        <v>15</v>
      </c>
      <c r="C856" s="31" t="s">
        <v>8841</v>
      </c>
      <c r="D856" s="31" t="s">
        <v>8805</v>
      </c>
      <c r="E856" s="31" t="s">
        <v>16</v>
      </c>
      <c r="F856" s="31" t="s">
        <v>126</v>
      </c>
      <c r="G856" s="32" t="s">
        <v>8817</v>
      </c>
      <c r="H856" s="33" t="s">
        <v>8810</v>
      </c>
      <c r="I856" s="37">
        <v>1.8</v>
      </c>
      <c r="J856" s="31" t="s">
        <v>8814</v>
      </c>
      <c r="K856" s="42" t="s">
        <v>3041</v>
      </c>
      <c r="L856" s="39" t="s">
        <v>3042</v>
      </c>
      <c r="M856" s="40">
        <v>18</v>
      </c>
      <c r="N856" s="40"/>
      <c r="O856" s="40"/>
      <c r="P856" s="40"/>
      <c r="Q856" s="40">
        <v>1</v>
      </c>
      <c r="R856" s="40"/>
      <c r="S856" s="40"/>
      <c r="T856" s="40">
        <v>1</v>
      </c>
      <c r="U856" s="40"/>
      <c r="V856" s="40">
        <v>1</v>
      </c>
      <c r="W856" s="40"/>
      <c r="X856" s="40">
        <v>15</v>
      </c>
      <c r="Y856" s="49"/>
      <c r="Z856" t="s">
        <v>5919</v>
      </c>
      <c r="AB856">
        <v>8</v>
      </c>
      <c r="AC856" s="50">
        <f t="array" ref="AC856">SUM((Q856:W856)/7)</f>
        <v>0.428571428571429</v>
      </c>
      <c r="AD856" s="51">
        <f t="shared" si="13"/>
        <v>35</v>
      </c>
    </row>
    <row r="857" customHeight="1" spans="1:30">
      <c r="A857" s="31" t="s">
        <v>8803</v>
      </c>
      <c r="B857" s="31" t="s">
        <v>15</v>
      </c>
      <c r="C857" s="31" t="s">
        <v>8841</v>
      </c>
      <c r="D857" s="31" t="s">
        <v>8805</v>
      </c>
      <c r="E857" s="31" t="s">
        <v>16</v>
      </c>
      <c r="F857" s="31" t="s">
        <v>126</v>
      </c>
      <c r="G857" s="32" t="s">
        <v>8817</v>
      </c>
      <c r="H857" s="33" t="s">
        <v>8811</v>
      </c>
      <c r="I857" s="37">
        <v>1.8</v>
      </c>
      <c r="J857" s="31" t="s">
        <v>8814</v>
      </c>
      <c r="K857" s="42" t="s">
        <v>3044</v>
      </c>
      <c r="L857" s="39" t="s">
        <v>3045</v>
      </c>
      <c r="M857" s="40">
        <v>16</v>
      </c>
      <c r="N857" s="40"/>
      <c r="O857" s="40">
        <v>1</v>
      </c>
      <c r="P857" s="40"/>
      <c r="Q857" s="40">
        <v>1</v>
      </c>
      <c r="R857" s="40"/>
      <c r="S857" s="40">
        <v>1</v>
      </c>
      <c r="T857" s="40">
        <v>1</v>
      </c>
      <c r="U857" s="40"/>
      <c r="V857" s="40"/>
      <c r="W857" s="40"/>
      <c r="X857" s="40">
        <v>12</v>
      </c>
      <c r="Y857" s="49">
        <v>5</v>
      </c>
      <c r="Z857" t="s">
        <v>5919</v>
      </c>
      <c r="AB857">
        <v>13</v>
      </c>
      <c r="AC857" s="50">
        <f t="array" ref="AC857">SUM((Q857:W857)/7)</f>
        <v>0.428571428571429</v>
      </c>
      <c r="AD857" s="51">
        <f t="shared" si="13"/>
        <v>28</v>
      </c>
    </row>
    <row r="858" customHeight="1" spans="1:30">
      <c r="A858" s="31" t="s">
        <v>8803</v>
      </c>
      <c r="B858" s="31" t="s">
        <v>15</v>
      </c>
      <c r="C858" s="31" t="s">
        <v>8841</v>
      </c>
      <c r="D858" s="31" t="s">
        <v>8805</v>
      </c>
      <c r="E858" s="31" t="s">
        <v>16</v>
      </c>
      <c r="F858" s="31" t="s">
        <v>126</v>
      </c>
      <c r="G858" s="32" t="s">
        <v>8817</v>
      </c>
      <c r="H858" s="33" t="s">
        <v>8812</v>
      </c>
      <c r="I858" s="37">
        <v>1.8</v>
      </c>
      <c r="J858" s="31" t="s">
        <v>8814</v>
      </c>
      <c r="K858" s="42" t="s">
        <v>3047</v>
      </c>
      <c r="L858" s="39" t="s">
        <v>3048</v>
      </c>
      <c r="M858" s="40">
        <v>4</v>
      </c>
      <c r="N858" s="40">
        <v>1</v>
      </c>
      <c r="O858" s="40">
        <v>1</v>
      </c>
      <c r="P858" s="40"/>
      <c r="Q858" s="40"/>
      <c r="R858" s="40"/>
      <c r="S858" s="40"/>
      <c r="T858" s="40"/>
      <c r="U858" s="40">
        <v>2</v>
      </c>
      <c r="V858" s="40"/>
      <c r="W858" s="40"/>
      <c r="X858" s="40">
        <v>0</v>
      </c>
      <c r="Y858" s="49"/>
      <c r="Z858" t="s">
        <v>5919</v>
      </c>
      <c r="AB858">
        <v>10</v>
      </c>
      <c r="AC858" s="50">
        <f t="array" ref="AC858">SUM((Q858:W858)/7)</f>
        <v>0.285714285714286</v>
      </c>
      <c r="AD858" s="51">
        <f t="shared" si="13"/>
        <v>0</v>
      </c>
    </row>
    <row r="859" customHeight="1" spans="1:30">
      <c r="A859" s="31" t="s">
        <v>8803</v>
      </c>
      <c r="B859" s="31" t="s">
        <v>15</v>
      </c>
      <c r="C859" s="31" t="s">
        <v>8841</v>
      </c>
      <c r="D859" s="31" t="s">
        <v>8805</v>
      </c>
      <c r="E859" s="31" t="s">
        <v>16</v>
      </c>
      <c r="F859" s="31" t="s">
        <v>126</v>
      </c>
      <c r="G859" s="32" t="s">
        <v>8817</v>
      </c>
      <c r="H859" s="33" t="s">
        <v>8813</v>
      </c>
      <c r="I859" s="37">
        <v>1.8</v>
      </c>
      <c r="J859" s="31" t="s">
        <v>8814</v>
      </c>
      <c r="K859" s="42" t="s">
        <v>3050</v>
      </c>
      <c r="L859" s="39" t="s">
        <v>3051</v>
      </c>
      <c r="M859" s="40">
        <v>4</v>
      </c>
      <c r="N859" s="40"/>
      <c r="O859" s="40"/>
      <c r="P859" s="40">
        <v>1</v>
      </c>
      <c r="Q859" s="40"/>
      <c r="R859" s="40"/>
      <c r="S859" s="40"/>
      <c r="T859" s="40"/>
      <c r="U859" s="40"/>
      <c r="V859" s="40">
        <v>1</v>
      </c>
      <c r="W859" s="40"/>
      <c r="X859" s="40">
        <v>2</v>
      </c>
      <c r="Y859" s="49"/>
      <c r="Z859" t="s">
        <v>5919</v>
      </c>
      <c r="AB859">
        <v>14</v>
      </c>
      <c r="AC859" s="50">
        <f t="array" ref="AC859">SUM((Q859:W859)/7)</f>
        <v>0.142857142857143</v>
      </c>
      <c r="AD859" s="51">
        <f t="shared" si="13"/>
        <v>14</v>
      </c>
    </row>
    <row r="860" customHeight="1" spans="1:30">
      <c r="A860" s="31" t="s">
        <v>8803</v>
      </c>
      <c r="B860" s="31" t="s">
        <v>15</v>
      </c>
      <c r="C860" s="31" t="s">
        <v>8841</v>
      </c>
      <c r="D860" s="31" t="s">
        <v>8805</v>
      </c>
      <c r="E860" s="31" t="s">
        <v>16</v>
      </c>
      <c r="F860" s="31" t="s">
        <v>126</v>
      </c>
      <c r="G860" s="32" t="s">
        <v>8817</v>
      </c>
      <c r="H860" s="33" t="s">
        <v>8815</v>
      </c>
      <c r="I860" s="37">
        <v>1.8</v>
      </c>
      <c r="J860" s="31" t="s">
        <v>8814</v>
      </c>
      <c r="K860" s="42" t="s">
        <v>3053</v>
      </c>
      <c r="L860" s="39" t="s">
        <v>3054</v>
      </c>
      <c r="M860" s="40">
        <v>3</v>
      </c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>
        <v>3</v>
      </c>
      <c r="Y860" s="49"/>
      <c r="Z860" t="s">
        <v>5919</v>
      </c>
      <c r="AB860">
        <v>2</v>
      </c>
      <c r="AC860" s="50">
        <f t="array" ref="AC860">SUM((Q860:W860)/7)</f>
        <v>0</v>
      </c>
      <c r="AD860" s="51"/>
    </row>
    <row r="861" customHeight="1" spans="1:30">
      <c r="A861" s="31" t="s">
        <v>8803</v>
      </c>
      <c r="B861" s="31" t="s">
        <v>15</v>
      </c>
      <c r="C861" s="31" t="s">
        <v>8841</v>
      </c>
      <c r="D861" s="31" t="s">
        <v>8805</v>
      </c>
      <c r="E861" s="31" t="s">
        <v>16</v>
      </c>
      <c r="F861" s="31" t="s">
        <v>126</v>
      </c>
      <c r="G861" s="32" t="s">
        <v>8817</v>
      </c>
      <c r="H861" s="33" t="s">
        <v>8816</v>
      </c>
      <c r="I861" s="37">
        <v>1.8</v>
      </c>
      <c r="J861" s="31" t="s">
        <v>8814</v>
      </c>
      <c r="K861" s="42" t="s">
        <v>3056</v>
      </c>
      <c r="L861" s="39" t="s">
        <v>3057</v>
      </c>
      <c r="M861" s="40">
        <v>3</v>
      </c>
      <c r="N861" s="40"/>
      <c r="O861" s="40"/>
      <c r="P861" s="40"/>
      <c r="Q861" s="40">
        <v>1</v>
      </c>
      <c r="R861" s="40"/>
      <c r="S861" s="40"/>
      <c r="T861" s="40"/>
      <c r="U861" s="40"/>
      <c r="V861" s="40"/>
      <c r="W861" s="40"/>
      <c r="X861" s="40">
        <v>2</v>
      </c>
      <c r="Y861" s="49"/>
      <c r="Z861" t="s">
        <v>5919</v>
      </c>
      <c r="AB861">
        <v>3</v>
      </c>
      <c r="AC861" s="50">
        <f t="array" ref="AC861">SUM((Q861:W861)/7)</f>
        <v>0.142857142857143</v>
      </c>
      <c r="AD861" s="51">
        <f t="shared" si="13"/>
        <v>14</v>
      </c>
    </row>
    <row r="862" customHeight="1" spans="1:30">
      <c r="A862" s="31" t="s">
        <v>8803</v>
      </c>
      <c r="B862" s="31" t="s">
        <v>15</v>
      </c>
      <c r="C862" s="31" t="s">
        <v>8841</v>
      </c>
      <c r="D862" s="31" t="s">
        <v>8805</v>
      </c>
      <c r="E862" s="31" t="s">
        <v>16</v>
      </c>
      <c r="F862" s="31" t="s">
        <v>182</v>
      </c>
      <c r="G862" s="32" t="s">
        <v>8817</v>
      </c>
      <c r="H862" s="33" t="s">
        <v>8807</v>
      </c>
      <c r="I862" s="37">
        <v>1.8</v>
      </c>
      <c r="J862" s="31" t="s">
        <v>8814</v>
      </c>
      <c r="K862" s="38" t="s">
        <v>3059</v>
      </c>
      <c r="L862" s="39" t="s">
        <v>3060</v>
      </c>
      <c r="M862" s="40">
        <v>6</v>
      </c>
      <c r="N862" s="40">
        <v>1</v>
      </c>
      <c r="O862" s="40">
        <v>1</v>
      </c>
      <c r="P862" s="40"/>
      <c r="Q862" s="40"/>
      <c r="R862" s="40"/>
      <c r="S862" s="40"/>
      <c r="T862" s="40"/>
      <c r="U862" s="40">
        <v>1</v>
      </c>
      <c r="V862" s="40">
        <v>1</v>
      </c>
      <c r="W862" s="40"/>
      <c r="X862" s="40">
        <v>2</v>
      </c>
      <c r="Y862" s="49"/>
      <c r="Z862" t="s">
        <v>5919</v>
      </c>
      <c r="AB862">
        <v>19</v>
      </c>
      <c r="AC862" s="50">
        <f t="array" ref="AC862">SUM((Q862:W862)/7)</f>
        <v>0.285714285714286</v>
      </c>
      <c r="AD862" s="51">
        <f t="shared" si="13"/>
        <v>7</v>
      </c>
    </row>
    <row r="863" customHeight="1" spans="1:30">
      <c r="A863" s="31" t="s">
        <v>8803</v>
      </c>
      <c r="B863" s="31" t="s">
        <v>15</v>
      </c>
      <c r="C863" s="31" t="s">
        <v>8841</v>
      </c>
      <c r="D863" s="31" t="s">
        <v>8805</v>
      </c>
      <c r="E863" s="31" t="s">
        <v>16</v>
      </c>
      <c r="F863" s="31" t="s">
        <v>182</v>
      </c>
      <c r="G863" s="32" t="s">
        <v>8817</v>
      </c>
      <c r="H863" s="33" t="s">
        <v>8808</v>
      </c>
      <c r="I863" s="37">
        <v>1.8</v>
      </c>
      <c r="J863" s="31" t="s">
        <v>8814</v>
      </c>
      <c r="K863" s="38" t="s">
        <v>3062</v>
      </c>
      <c r="L863" s="39" t="s">
        <v>3063</v>
      </c>
      <c r="M863" s="40">
        <v>7</v>
      </c>
      <c r="N863" s="40"/>
      <c r="O863" s="40"/>
      <c r="P863" s="40">
        <v>1</v>
      </c>
      <c r="Q863" s="40"/>
      <c r="R863" s="40"/>
      <c r="S863" s="40"/>
      <c r="T863" s="40"/>
      <c r="U863" s="40">
        <v>2</v>
      </c>
      <c r="V863" s="40"/>
      <c r="W863" s="40">
        <v>1</v>
      </c>
      <c r="X863" s="40">
        <v>3</v>
      </c>
      <c r="Y863" s="49"/>
      <c r="Z863" t="s">
        <v>5919</v>
      </c>
      <c r="AB863">
        <v>20</v>
      </c>
      <c r="AC863" s="50">
        <f t="array" ref="AC863">SUM((Q863:W863)/7)</f>
        <v>0.428571428571429</v>
      </c>
      <c r="AD863" s="51">
        <f t="shared" si="13"/>
        <v>7</v>
      </c>
    </row>
    <row r="864" customHeight="1" spans="1:30">
      <c r="A864" s="31" t="s">
        <v>8803</v>
      </c>
      <c r="B864" s="31" t="s">
        <v>15</v>
      </c>
      <c r="C864" s="31" t="s">
        <v>8841</v>
      </c>
      <c r="D864" s="31" t="s">
        <v>8805</v>
      </c>
      <c r="E864" s="31" t="s">
        <v>16</v>
      </c>
      <c r="F864" s="31" t="s">
        <v>182</v>
      </c>
      <c r="G864" s="32" t="s">
        <v>8817</v>
      </c>
      <c r="H864" s="33" t="s">
        <v>8809</v>
      </c>
      <c r="I864" s="37">
        <v>1.8</v>
      </c>
      <c r="J864" s="31" t="s">
        <v>8814</v>
      </c>
      <c r="K864" s="38" t="s">
        <v>3065</v>
      </c>
      <c r="L864" s="39" t="s">
        <v>3066</v>
      </c>
      <c r="M864" s="40">
        <v>20</v>
      </c>
      <c r="N864" s="40">
        <v>1</v>
      </c>
      <c r="O864" s="40">
        <v>1</v>
      </c>
      <c r="P864" s="40">
        <v>1</v>
      </c>
      <c r="Q864" s="40">
        <v>1</v>
      </c>
      <c r="R864" s="40"/>
      <c r="S864" s="40">
        <v>1</v>
      </c>
      <c r="T864" s="40"/>
      <c r="U864" s="40">
        <v>1</v>
      </c>
      <c r="V864" s="40">
        <v>2</v>
      </c>
      <c r="W864" s="40">
        <v>1</v>
      </c>
      <c r="X864" s="40">
        <v>11</v>
      </c>
      <c r="Y864" s="49"/>
      <c r="Z864" t="s">
        <v>5919</v>
      </c>
      <c r="AB864">
        <v>28</v>
      </c>
      <c r="AC864" s="50">
        <f t="array" ref="AC864">SUM((Q864:W864)/7)</f>
        <v>0.857142857142857</v>
      </c>
      <c r="AD864" s="51">
        <f t="shared" si="13"/>
        <v>12.8333333333333</v>
      </c>
    </row>
    <row r="865" customHeight="1" spans="1:30">
      <c r="A865" s="31" t="s">
        <v>8803</v>
      </c>
      <c r="B865" s="31" t="s">
        <v>15</v>
      </c>
      <c r="C865" s="31" t="s">
        <v>8841</v>
      </c>
      <c r="D865" s="31" t="s">
        <v>8805</v>
      </c>
      <c r="E865" s="31" t="s">
        <v>16</v>
      </c>
      <c r="F865" s="31" t="s">
        <v>182</v>
      </c>
      <c r="G865" s="32" t="s">
        <v>8817</v>
      </c>
      <c r="H865" s="33" t="s">
        <v>8810</v>
      </c>
      <c r="I865" s="37">
        <v>1.8</v>
      </c>
      <c r="J865" s="31" t="s">
        <v>8814</v>
      </c>
      <c r="K865" s="42" t="s">
        <v>3068</v>
      </c>
      <c r="L865" s="39" t="s">
        <v>3069</v>
      </c>
      <c r="M865" s="40">
        <v>21</v>
      </c>
      <c r="N865" s="40"/>
      <c r="O865" s="40"/>
      <c r="P865" s="40">
        <v>1</v>
      </c>
      <c r="Q865" s="40"/>
      <c r="R865" s="40"/>
      <c r="S865" s="40"/>
      <c r="T865" s="40"/>
      <c r="U865" s="40">
        <v>2</v>
      </c>
      <c r="V865" s="40">
        <v>3</v>
      </c>
      <c r="W865" s="40"/>
      <c r="X865" s="40">
        <v>15</v>
      </c>
      <c r="Y865" s="49"/>
      <c r="Z865" t="s">
        <v>5919</v>
      </c>
      <c r="AB865">
        <v>27</v>
      </c>
      <c r="AC865" s="50">
        <f t="array" ref="AC865">SUM((Q865:W865)/7)</f>
        <v>0.714285714285714</v>
      </c>
      <c r="AD865" s="51">
        <f t="shared" si="13"/>
        <v>21</v>
      </c>
    </row>
    <row r="866" customHeight="1" spans="1:30">
      <c r="A866" s="31" t="s">
        <v>8803</v>
      </c>
      <c r="B866" s="31" t="s">
        <v>15</v>
      </c>
      <c r="C866" s="31" t="s">
        <v>8841</v>
      </c>
      <c r="D866" s="31" t="s">
        <v>8805</v>
      </c>
      <c r="E866" s="31" t="s">
        <v>16</v>
      </c>
      <c r="F866" s="31" t="s">
        <v>182</v>
      </c>
      <c r="G866" s="32" t="s">
        <v>8817</v>
      </c>
      <c r="H866" s="33" t="s">
        <v>8811</v>
      </c>
      <c r="I866" s="37">
        <v>1.8</v>
      </c>
      <c r="J866" s="31" t="s">
        <v>8814</v>
      </c>
      <c r="K866" s="42" t="s">
        <v>3071</v>
      </c>
      <c r="L866" s="39" t="s">
        <v>3072</v>
      </c>
      <c r="M866" s="40">
        <v>43</v>
      </c>
      <c r="N866" s="40">
        <v>3</v>
      </c>
      <c r="O866" s="40">
        <v>1</v>
      </c>
      <c r="P866" s="40">
        <v>1</v>
      </c>
      <c r="Q866" s="40">
        <v>1</v>
      </c>
      <c r="R866" s="40"/>
      <c r="S866" s="40"/>
      <c r="T866" s="40">
        <v>1</v>
      </c>
      <c r="U866" s="40">
        <v>3</v>
      </c>
      <c r="V866" s="40">
        <v>1</v>
      </c>
      <c r="W866" s="40">
        <v>1</v>
      </c>
      <c r="X866" s="40">
        <v>31</v>
      </c>
      <c r="Y866" s="49"/>
      <c r="Z866" t="s">
        <v>5919</v>
      </c>
      <c r="AB866">
        <v>35</v>
      </c>
      <c r="AC866" s="50">
        <f t="array" ref="AC866">SUM((Q866:W866)/7)</f>
        <v>1</v>
      </c>
      <c r="AD866" s="51">
        <f t="shared" si="13"/>
        <v>31</v>
      </c>
    </row>
    <row r="867" customHeight="1" spans="1:30">
      <c r="A867" s="31" t="s">
        <v>8803</v>
      </c>
      <c r="B867" s="31" t="s">
        <v>15</v>
      </c>
      <c r="C867" s="31" t="s">
        <v>8841</v>
      </c>
      <c r="D867" s="31" t="s">
        <v>8805</v>
      </c>
      <c r="E867" s="31" t="s">
        <v>16</v>
      </c>
      <c r="F867" s="31" t="s">
        <v>182</v>
      </c>
      <c r="G867" s="32" t="s">
        <v>8817</v>
      </c>
      <c r="H867" s="33" t="s">
        <v>8812</v>
      </c>
      <c r="I867" s="37">
        <v>1.8</v>
      </c>
      <c r="J867" s="31" t="s">
        <v>8814</v>
      </c>
      <c r="K867" s="42" t="s">
        <v>3074</v>
      </c>
      <c r="L867" s="39" t="s">
        <v>3075</v>
      </c>
      <c r="M867" s="40">
        <v>0</v>
      </c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>
        <v>0</v>
      </c>
      <c r="Y867" s="49"/>
      <c r="Z867" t="s">
        <v>5919</v>
      </c>
      <c r="AB867">
        <v>37</v>
      </c>
      <c r="AC867" s="50">
        <f t="array" ref="AC867">SUM((Q867:W867)/7)</f>
        <v>0</v>
      </c>
      <c r="AD867" s="51"/>
    </row>
    <row r="868" customHeight="1" spans="1:30">
      <c r="A868" s="31" t="s">
        <v>8803</v>
      </c>
      <c r="B868" s="31" t="s">
        <v>15</v>
      </c>
      <c r="C868" s="31" t="s">
        <v>8841</v>
      </c>
      <c r="D868" s="31" t="s">
        <v>8805</v>
      </c>
      <c r="E868" s="31" t="s">
        <v>16</v>
      </c>
      <c r="F868" s="31" t="s">
        <v>182</v>
      </c>
      <c r="G868" s="32" t="s">
        <v>8817</v>
      </c>
      <c r="H868" s="33" t="s">
        <v>8813</v>
      </c>
      <c r="I868" s="37">
        <v>1.8</v>
      </c>
      <c r="J868" s="31" t="s">
        <v>8814</v>
      </c>
      <c r="K868" s="38" t="s">
        <v>3077</v>
      </c>
      <c r="L868" s="39" t="s">
        <v>3078</v>
      </c>
      <c r="M868" s="40">
        <v>0</v>
      </c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>
        <v>0</v>
      </c>
      <c r="Y868" s="49"/>
      <c r="Z868" t="s">
        <v>5919</v>
      </c>
      <c r="AB868">
        <v>2</v>
      </c>
      <c r="AC868" s="50">
        <f t="array" ref="AC868">SUM((Q868:W868)/7)</f>
        <v>0</v>
      </c>
      <c r="AD868" s="51"/>
    </row>
    <row r="869" customHeight="1" spans="1:30">
      <c r="A869" s="31" t="s">
        <v>8803</v>
      </c>
      <c r="B869" s="31" t="s">
        <v>15</v>
      </c>
      <c r="C869" s="31" t="s">
        <v>8841</v>
      </c>
      <c r="D869" s="31" t="s">
        <v>8805</v>
      </c>
      <c r="E869" s="31" t="s">
        <v>16</v>
      </c>
      <c r="F869" s="31" t="s">
        <v>182</v>
      </c>
      <c r="G869" s="32" t="s">
        <v>8817</v>
      </c>
      <c r="H869" s="33" t="s">
        <v>8807</v>
      </c>
      <c r="I869" s="37">
        <v>1.8</v>
      </c>
      <c r="J869" s="31" t="s">
        <v>8814</v>
      </c>
      <c r="K869" s="38" t="s">
        <v>6417</v>
      </c>
      <c r="L869" s="39" t="s">
        <v>6418</v>
      </c>
      <c r="M869" s="40">
        <v>0</v>
      </c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>
        <v>13</v>
      </c>
      <c r="Y869" s="49">
        <v>7</v>
      </c>
      <c r="Z869" t="s">
        <v>5919</v>
      </c>
      <c r="AB869"/>
      <c r="AC869" s="50">
        <f t="array" ref="AC869">SUM((Q869:W869)/7)</f>
        <v>0</v>
      </c>
      <c r="AD869" s="51"/>
    </row>
    <row r="870" customHeight="1" spans="1:30">
      <c r="A870" s="31" t="s">
        <v>8803</v>
      </c>
      <c r="B870" s="31" t="s">
        <v>15</v>
      </c>
      <c r="C870" s="31" t="s">
        <v>8841</v>
      </c>
      <c r="D870" s="31" t="s">
        <v>8805</v>
      </c>
      <c r="E870" s="31" t="s">
        <v>16</v>
      </c>
      <c r="F870" s="31" t="s">
        <v>182</v>
      </c>
      <c r="G870" s="32" t="s">
        <v>8817</v>
      </c>
      <c r="H870" s="33" t="s">
        <v>8808</v>
      </c>
      <c r="I870" s="37">
        <v>1.8</v>
      </c>
      <c r="J870" s="31" t="s">
        <v>8814</v>
      </c>
      <c r="K870" s="38" t="s">
        <v>6420</v>
      </c>
      <c r="L870" s="39" t="s">
        <v>6421</v>
      </c>
      <c r="M870" s="40">
        <v>17</v>
      </c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>
        <v>20</v>
      </c>
      <c r="Y870" s="49"/>
      <c r="Z870" t="s">
        <v>5919</v>
      </c>
      <c r="AB870"/>
      <c r="AC870" s="50">
        <f t="array" ref="AC870">SUM((Q870:W870)/7)</f>
        <v>0</v>
      </c>
      <c r="AD870" s="51"/>
    </row>
    <row r="871" customHeight="1" spans="1:30">
      <c r="A871" s="31" t="s">
        <v>8803</v>
      </c>
      <c r="B871" s="31" t="s">
        <v>15</v>
      </c>
      <c r="C871" s="31" t="s">
        <v>8841</v>
      </c>
      <c r="D871" s="31" t="s">
        <v>8805</v>
      </c>
      <c r="E871" s="31" t="s">
        <v>16</v>
      </c>
      <c r="F871" s="31" t="s">
        <v>182</v>
      </c>
      <c r="G871" s="32" t="s">
        <v>8817</v>
      </c>
      <c r="H871" s="33" t="s">
        <v>8809</v>
      </c>
      <c r="I871" s="37">
        <v>1.8</v>
      </c>
      <c r="J871" s="31" t="s">
        <v>8814</v>
      </c>
      <c r="K871" s="38" t="s">
        <v>6423</v>
      </c>
      <c r="L871" s="39" t="s">
        <v>6424</v>
      </c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>
        <v>20</v>
      </c>
      <c r="Y871" s="49"/>
      <c r="Z871" t="s">
        <v>8961</v>
      </c>
      <c r="AB871"/>
      <c r="AC871" s="50">
        <f t="array" ref="AC871">SUM((Q871:W871)/7)</f>
        <v>0</v>
      </c>
      <c r="AD871" s="51"/>
    </row>
    <row r="872" customHeight="1" spans="1:30">
      <c r="A872" s="31" t="s">
        <v>8803</v>
      </c>
      <c r="B872" s="31" t="s">
        <v>15</v>
      </c>
      <c r="C872" s="31" t="s">
        <v>8841</v>
      </c>
      <c r="D872" s="31" t="s">
        <v>8805</v>
      </c>
      <c r="E872" s="31" t="s">
        <v>16</v>
      </c>
      <c r="F872" s="31" t="s">
        <v>182</v>
      </c>
      <c r="G872" s="32" t="s">
        <v>8817</v>
      </c>
      <c r="H872" s="33" t="s">
        <v>8810</v>
      </c>
      <c r="I872" s="37">
        <v>1.8</v>
      </c>
      <c r="J872" s="31" t="s">
        <v>8814</v>
      </c>
      <c r="K872" s="42" t="s">
        <v>6426</v>
      </c>
      <c r="L872" s="39" t="s">
        <v>6427</v>
      </c>
      <c r="M872" s="40">
        <v>10</v>
      </c>
      <c r="N872" s="40">
        <v>1</v>
      </c>
      <c r="O872" s="40"/>
      <c r="P872" s="40"/>
      <c r="Q872" s="40"/>
      <c r="R872" s="40"/>
      <c r="S872" s="40"/>
      <c r="T872" s="40"/>
      <c r="U872" s="40"/>
      <c r="V872" s="40"/>
      <c r="W872" s="40"/>
      <c r="X872" s="40">
        <v>9</v>
      </c>
      <c r="Y872" s="49"/>
      <c r="Z872" t="s">
        <v>5919</v>
      </c>
      <c r="AB872">
        <v>1</v>
      </c>
      <c r="AC872" s="50">
        <f t="array" ref="AC872">SUM((Q872:W872)/7)</f>
        <v>0</v>
      </c>
      <c r="AD872" s="51"/>
    </row>
    <row r="873" customHeight="1" spans="1:30">
      <c r="A873" s="31" t="s">
        <v>8803</v>
      </c>
      <c r="B873" s="31" t="s">
        <v>15</v>
      </c>
      <c r="C873" s="31" t="s">
        <v>8841</v>
      </c>
      <c r="D873" s="31" t="s">
        <v>8805</v>
      </c>
      <c r="E873" s="31" t="s">
        <v>16</v>
      </c>
      <c r="F873" s="31" t="s">
        <v>182</v>
      </c>
      <c r="G873" s="32" t="s">
        <v>8817</v>
      </c>
      <c r="H873" s="33" t="s">
        <v>8811</v>
      </c>
      <c r="I873" s="37">
        <v>1.8</v>
      </c>
      <c r="J873" s="31" t="s">
        <v>8814</v>
      </c>
      <c r="K873" s="42" t="s">
        <v>6429</v>
      </c>
      <c r="L873" s="39" t="s">
        <v>6430</v>
      </c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9"/>
      <c r="AB873"/>
      <c r="AC873" s="50">
        <f t="array" ref="AC873">SUM((Q873:W873)/7)</f>
        <v>0</v>
      </c>
      <c r="AD873" s="51" t="e">
        <f t="shared" si="13"/>
        <v>#DIV/0!</v>
      </c>
    </row>
    <row r="874" customHeight="1" spans="1:30">
      <c r="A874" s="31" t="s">
        <v>8803</v>
      </c>
      <c r="B874" s="31" t="s">
        <v>15</v>
      </c>
      <c r="C874" s="31" t="s">
        <v>8841</v>
      </c>
      <c r="D874" s="31" t="s">
        <v>8805</v>
      </c>
      <c r="E874" s="31" t="s">
        <v>16</v>
      </c>
      <c r="F874" s="31" t="s">
        <v>182</v>
      </c>
      <c r="G874" s="32" t="s">
        <v>8817</v>
      </c>
      <c r="H874" s="33" t="s">
        <v>8812</v>
      </c>
      <c r="I874" s="37">
        <v>1.8</v>
      </c>
      <c r="J874" s="31" t="s">
        <v>8814</v>
      </c>
      <c r="K874" s="42" t="s">
        <v>6432</v>
      </c>
      <c r="L874" s="39" t="s">
        <v>6433</v>
      </c>
      <c r="M874" s="40">
        <v>59</v>
      </c>
      <c r="N874" s="40"/>
      <c r="O874" s="40">
        <v>3</v>
      </c>
      <c r="P874" s="40">
        <v>1</v>
      </c>
      <c r="Q874" s="40">
        <v>2</v>
      </c>
      <c r="R874" s="40"/>
      <c r="S874" s="40"/>
      <c r="T874" s="40">
        <v>1</v>
      </c>
      <c r="U874" s="40">
        <v>2</v>
      </c>
      <c r="V874" s="40">
        <v>2</v>
      </c>
      <c r="W874" s="40">
        <v>4</v>
      </c>
      <c r="X874" s="40">
        <v>44</v>
      </c>
      <c r="Y874" s="49">
        <v>1</v>
      </c>
      <c r="Z874" t="s">
        <v>5919</v>
      </c>
      <c r="AB874">
        <v>12</v>
      </c>
      <c r="AC874" s="50">
        <f t="array" ref="AC874">SUM((Q874:W874)/7)</f>
        <v>1.57142857142857</v>
      </c>
      <c r="AD874" s="51">
        <f t="shared" si="13"/>
        <v>28</v>
      </c>
    </row>
    <row r="875" customHeight="1" spans="1:30">
      <c r="A875" s="31" t="s">
        <v>8803</v>
      </c>
      <c r="B875" s="31" t="s">
        <v>15</v>
      </c>
      <c r="C875" s="31" t="s">
        <v>8841</v>
      </c>
      <c r="D875" s="31" t="s">
        <v>8805</v>
      </c>
      <c r="E875" s="31" t="s">
        <v>16</v>
      </c>
      <c r="F875" s="31" t="s">
        <v>182</v>
      </c>
      <c r="G875" s="32" t="s">
        <v>8817</v>
      </c>
      <c r="H875" s="33" t="s">
        <v>8813</v>
      </c>
      <c r="I875" s="37">
        <v>1.8</v>
      </c>
      <c r="J875" s="31" t="s">
        <v>8814</v>
      </c>
      <c r="K875" s="38" t="s">
        <v>6435</v>
      </c>
      <c r="L875" s="39" t="s">
        <v>6436</v>
      </c>
      <c r="M875" s="40">
        <v>25</v>
      </c>
      <c r="N875" s="40">
        <v>1</v>
      </c>
      <c r="O875" s="40"/>
      <c r="P875" s="40">
        <v>2</v>
      </c>
      <c r="Q875" s="40"/>
      <c r="R875" s="40"/>
      <c r="S875" s="40"/>
      <c r="T875" s="40"/>
      <c r="U875" s="40">
        <v>2</v>
      </c>
      <c r="V875" s="40">
        <v>2</v>
      </c>
      <c r="W875" s="40">
        <v>1</v>
      </c>
      <c r="X875" s="40">
        <v>33</v>
      </c>
      <c r="Y875" s="49">
        <v>16</v>
      </c>
      <c r="Z875" t="s">
        <v>5883</v>
      </c>
      <c r="AB875">
        <v>17</v>
      </c>
      <c r="AC875" s="50">
        <f t="array" ref="AC875">SUM((Q875:W875)/7)</f>
        <v>0.714285714285714</v>
      </c>
      <c r="AD875" s="51">
        <f t="shared" si="13"/>
        <v>46.2</v>
      </c>
    </row>
    <row r="876" customHeight="1" spans="1:30">
      <c r="A876" s="31" t="s">
        <v>8803</v>
      </c>
      <c r="B876" s="31" t="s">
        <v>15</v>
      </c>
      <c r="C876" s="31" t="s">
        <v>8841</v>
      </c>
      <c r="D876" s="31" t="s">
        <v>8805</v>
      </c>
      <c r="E876" s="31" t="s">
        <v>16</v>
      </c>
      <c r="F876" s="31" t="s">
        <v>413</v>
      </c>
      <c r="G876" s="32" t="s">
        <v>8817</v>
      </c>
      <c r="H876" s="33" t="s">
        <v>8809</v>
      </c>
      <c r="I876" s="37">
        <v>1.8</v>
      </c>
      <c r="J876" s="31" t="s">
        <v>8814</v>
      </c>
      <c r="K876" s="42" t="s">
        <v>6438</v>
      </c>
      <c r="L876" s="39" t="s">
        <v>6439</v>
      </c>
      <c r="M876" s="40">
        <v>4</v>
      </c>
      <c r="N876" s="40"/>
      <c r="O876" s="40"/>
      <c r="P876" s="40"/>
      <c r="Q876" s="40"/>
      <c r="R876" s="40"/>
      <c r="S876" s="40"/>
      <c r="T876" s="40">
        <v>1</v>
      </c>
      <c r="U876" s="40"/>
      <c r="V876" s="40">
        <v>1</v>
      </c>
      <c r="W876" s="40"/>
      <c r="X876" s="40">
        <v>2</v>
      </c>
      <c r="Y876" s="49"/>
      <c r="Z876" t="s">
        <v>5919</v>
      </c>
      <c r="AB876">
        <v>3</v>
      </c>
      <c r="AC876" s="50">
        <f t="array" ref="AC876">SUM((Q876:W876)/7)</f>
        <v>0.285714285714286</v>
      </c>
      <c r="AD876" s="51">
        <f t="shared" si="13"/>
        <v>7</v>
      </c>
    </row>
    <row r="877" customHeight="1" spans="1:30">
      <c r="A877" s="31" t="s">
        <v>8803</v>
      </c>
      <c r="B877" s="31" t="s">
        <v>15</v>
      </c>
      <c r="C877" s="31" t="s">
        <v>8841</v>
      </c>
      <c r="D877" s="31" t="s">
        <v>8805</v>
      </c>
      <c r="E877" s="31" t="s">
        <v>16</v>
      </c>
      <c r="F877" s="31" t="s">
        <v>413</v>
      </c>
      <c r="G877" s="32" t="s">
        <v>8817</v>
      </c>
      <c r="H877" s="33" t="s">
        <v>8810</v>
      </c>
      <c r="I877" s="37">
        <v>1.8</v>
      </c>
      <c r="J877" s="31" t="s">
        <v>8814</v>
      </c>
      <c r="K877" s="42" t="s">
        <v>6441</v>
      </c>
      <c r="L877" s="39" t="s">
        <v>6442</v>
      </c>
      <c r="M877" s="40">
        <v>0</v>
      </c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>
        <v>0</v>
      </c>
      <c r="Y877" s="49">
        <v>10</v>
      </c>
      <c r="Z877" t="s">
        <v>5919</v>
      </c>
      <c r="AB877">
        <v>5</v>
      </c>
      <c r="AC877" s="50">
        <f t="array" ref="AC877">SUM((Q877:W877)/7)</f>
        <v>0</v>
      </c>
      <c r="AD877" s="51"/>
    </row>
    <row r="878" customHeight="1" spans="1:30">
      <c r="A878" s="31" t="s">
        <v>8803</v>
      </c>
      <c r="B878" s="31" t="s">
        <v>15</v>
      </c>
      <c r="C878" s="31" t="s">
        <v>8841</v>
      </c>
      <c r="D878" s="31" t="s">
        <v>8805</v>
      </c>
      <c r="E878" s="31" t="s">
        <v>16</v>
      </c>
      <c r="F878" s="31" t="s">
        <v>413</v>
      </c>
      <c r="G878" s="32" t="s">
        <v>8817</v>
      </c>
      <c r="H878" s="33" t="s">
        <v>8811</v>
      </c>
      <c r="I878" s="37">
        <v>1.8</v>
      </c>
      <c r="J878" s="31" t="s">
        <v>8814</v>
      </c>
      <c r="K878" s="42" t="s">
        <v>3080</v>
      </c>
      <c r="L878" s="39" t="s">
        <v>3081</v>
      </c>
      <c r="M878" s="40">
        <v>6</v>
      </c>
      <c r="N878" s="40"/>
      <c r="O878" s="40"/>
      <c r="P878" s="40"/>
      <c r="Q878" s="40"/>
      <c r="R878" s="40"/>
      <c r="S878" s="40">
        <v>1</v>
      </c>
      <c r="T878" s="40">
        <v>1</v>
      </c>
      <c r="U878" s="40"/>
      <c r="V878" s="40"/>
      <c r="W878" s="40">
        <v>2</v>
      </c>
      <c r="X878" s="40">
        <v>2</v>
      </c>
      <c r="Y878" s="49"/>
      <c r="Z878" t="s">
        <v>5919</v>
      </c>
      <c r="AB878">
        <v>2</v>
      </c>
      <c r="AC878" s="50">
        <f t="array" ref="AC878">SUM((Q878:W878)/7)</f>
        <v>0.571428571428571</v>
      </c>
      <c r="AD878" s="51">
        <f t="shared" si="13"/>
        <v>3.5</v>
      </c>
    </row>
    <row r="879" customHeight="1" spans="1:30">
      <c r="A879" s="31" t="s">
        <v>8803</v>
      </c>
      <c r="B879" s="31" t="s">
        <v>15</v>
      </c>
      <c r="C879" s="31" t="s">
        <v>8841</v>
      </c>
      <c r="D879" s="31" t="s">
        <v>8805</v>
      </c>
      <c r="E879" s="31" t="s">
        <v>16</v>
      </c>
      <c r="F879" s="31" t="s">
        <v>413</v>
      </c>
      <c r="G879" s="32" t="s">
        <v>8817</v>
      </c>
      <c r="H879" s="33" t="s">
        <v>8812</v>
      </c>
      <c r="I879" s="37">
        <v>1.8</v>
      </c>
      <c r="J879" s="31" t="s">
        <v>8814</v>
      </c>
      <c r="K879" s="42" t="s">
        <v>3083</v>
      </c>
      <c r="L879" s="39" t="s">
        <v>3084</v>
      </c>
      <c r="M879" s="40">
        <v>5</v>
      </c>
      <c r="N879" s="40"/>
      <c r="O879" s="40"/>
      <c r="P879" s="40"/>
      <c r="Q879" s="40">
        <v>1</v>
      </c>
      <c r="R879" s="40"/>
      <c r="S879" s="40"/>
      <c r="T879" s="40">
        <v>1</v>
      </c>
      <c r="U879" s="40">
        <v>1</v>
      </c>
      <c r="V879" s="40"/>
      <c r="W879" s="40"/>
      <c r="X879" s="40">
        <v>12</v>
      </c>
      <c r="Y879" s="49"/>
      <c r="Z879" t="s">
        <v>5919</v>
      </c>
      <c r="AB879">
        <v>10</v>
      </c>
      <c r="AC879" s="50">
        <f t="array" ref="AC879">SUM((Q879:W879)/7)</f>
        <v>0.428571428571429</v>
      </c>
      <c r="AD879" s="51">
        <f t="shared" si="13"/>
        <v>28</v>
      </c>
    </row>
    <row r="880" customHeight="1" spans="1:30">
      <c r="A880" s="31" t="s">
        <v>8803</v>
      </c>
      <c r="B880" s="31" t="s">
        <v>15</v>
      </c>
      <c r="C880" s="31" t="s">
        <v>8841</v>
      </c>
      <c r="D880" s="31" t="s">
        <v>8805</v>
      </c>
      <c r="E880" s="31" t="s">
        <v>16</v>
      </c>
      <c r="F880" s="31" t="s">
        <v>413</v>
      </c>
      <c r="G880" s="32" t="s">
        <v>8817</v>
      </c>
      <c r="H880" s="33" t="s">
        <v>8813</v>
      </c>
      <c r="I880" s="37">
        <v>1.8</v>
      </c>
      <c r="J880" s="31" t="s">
        <v>8814</v>
      </c>
      <c r="K880" s="42" t="s">
        <v>3086</v>
      </c>
      <c r="L880" s="39" t="s">
        <v>3087</v>
      </c>
      <c r="M880" s="40">
        <v>0</v>
      </c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>
        <v>10</v>
      </c>
      <c r="Y880" s="49"/>
      <c r="Z880" t="s">
        <v>5919</v>
      </c>
      <c r="AB880">
        <v>9</v>
      </c>
      <c r="AC880" s="50">
        <f t="array" ref="AC880">SUM((Q880:W880)/7)</f>
        <v>0</v>
      </c>
      <c r="AD880" s="51"/>
    </row>
    <row r="881" customHeight="1" spans="1:30">
      <c r="A881" s="31" t="s">
        <v>8803</v>
      </c>
      <c r="B881" s="31" t="s">
        <v>15</v>
      </c>
      <c r="C881" s="31" t="s">
        <v>8841</v>
      </c>
      <c r="D881" s="31" t="s">
        <v>8805</v>
      </c>
      <c r="E881" s="31" t="s">
        <v>16</v>
      </c>
      <c r="F881" s="31" t="s">
        <v>413</v>
      </c>
      <c r="G881" s="32" t="s">
        <v>8817</v>
      </c>
      <c r="H881" s="33" t="s">
        <v>8815</v>
      </c>
      <c r="I881" s="37">
        <v>1.8</v>
      </c>
      <c r="J881" s="31" t="s">
        <v>8814</v>
      </c>
      <c r="K881" s="42" t="s">
        <v>6444</v>
      </c>
      <c r="L881" s="39" t="s">
        <v>6445</v>
      </c>
      <c r="M881" s="40">
        <v>0</v>
      </c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>
        <v>0</v>
      </c>
      <c r="Y881" s="49"/>
      <c r="Z881" t="s">
        <v>5919</v>
      </c>
      <c r="AB881"/>
      <c r="AC881" s="50">
        <f t="array" ref="AC881">SUM((Q881:W881)/7)</f>
        <v>0</v>
      </c>
      <c r="AD881" s="51"/>
    </row>
    <row r="882" customHeight="1" spans="1:30">
      <c r="A882" s="31" t="s">
        <v>8803</v>
      </c>
      <c r="B882" s="31" t="s">
        <v>15</v>
      </c>
      <c r="C882" s="31" t="s">
        <v>8841</v>
      </c>
      <c r="D882" s="31" t="s">
        <v>8805</v>
      </c>
      <c r="E882" s="31" t="s">
        <v>4421</v>
      </c>
      <c r="F882" s="31" t="s">
        <v>182</v>
      </c>
      <c r="G882" s="32" t="s">
        <v>8806</v>
      </c>
      <c r="H882" s="33" t="s">
        <v>8810</v>
      </c>
      <c r="I882" s="37">
        <v>1.8</v>
      </c>
      <c r="J882" s="31" t="s">
        <v>8805</v>
      </c>
      <c r="K882" s="42" t="s">
        <v>6447</v>
      </c>
      <c r="L882" s="39" t="s">
        <v>6448</v>
      </c>
      <c r="M882" s="40">
        <v>5</v>
      </c>
      <c r="N882" s="40"/>
      <c r="O882" s="40"/>
      <c r="P882" s="40"/>
      <c r="Q882" s="40"/>
      <c r="R882" s="40"/>
      <c r="S882" s="40">
        <v>1</v>
      </c>
      <c r="T882" s="40"/>
      <c r="U882" s="40"/>
      <c r="V882" s="40"/>
      <c r="W882" s="40"/>
      <c r="X882" s="40">
        <v>4</v>
      </c>
      <c r="Y882" s="49"/>
      <c r="Z882" t="s">
        <v>5883</v>
      </c>
      <c r="AB882">
        <v>3</v>
      </c>
      <c r="AC882" s="50">
        <f t="array" ref="AC882">SUM((Q882:W882)/7)</f>
        <v>0.142857142857143</v>
      </c>
      <c r="AD882" s="51">
        <f t="shared" si="13"/>
        <v>28</v>
      </c>
    </row>
    <row r="883" customHeight="1" spans="1:30">
      <c r="A883" s="31" t="s">
        <v>8803</v>
      </c>
      <c r="B883" s="31" t="s">
        <v>15</v>
      </c>
      <c r="C883" s="31" t="s">
        <v>8841</v>
      </c>
      <c r="D883" s="31" t="s">
        <v>8805</v>
      </c>
      <c r="E883" s="31" t="s">
        <v>4421</v>
      </c>
      <c r="F883" s="31" t="s">
        <v>182</v>
      </c>
      <c r="G883" s="32" t="s">
        <v>8806</v>
      </c>
      <c r="H883" s="33" t="s">
        <v>8811</v>
      </c>
      <c r="I883" s="37">
        <v>1.8</v>
      </c>
      <c r="J883" s="31" t="s">
        <v>8805</v>
      </c>
      <c r="K883" s="42" t="s">
        <v>6450</v>
      </c>
      <c r="L883" s="39" t="s">
        <v>6451</v>
      </c>
      <c r="M883" s="40">
        <v>9</v>
      </c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>
        <v>9</v>
      </c>
      <c r="Y883" s="49"/>
      <c r="Z883" t="s">
        <v>5883</v>
      </c>
      <c r="AB883">
        <v>2</v>
      </c>
      <c r="AC883" s="50">
        <f t="array" ref="AC883">SUM((Q883:W883)/7)</f>
        <v>0</v>
      </c>
      <c r="AD883" s="51"/>
    </row>
    <row r="884" customHeight="1" spans="1:30">
      <c r="A884" s="31" t="s">
        <v>8803</v>
      </c>
      <c r="B884" s="31" t="s">
        <v>15</v>
      </c>
      <c r="C884" s="31" t="s">
        <v>8841</v>
      </c>
      <c r="D884" s="31" t="s">
        <v>8805</v>
      </c>
      <c r="E884" s="31" t="s">
        <v>4421</v>
      </c>
      <c r="F884" s="31" t="s">
        <v>182</v>
      </c>
      <c r="G884" s="32" t="s">
        <v>8806</v>
      </c>
      <c r="H884" s="33" t="s">
        <v>8812</v>
      </c>
      <c r="I884" s="37">
        <v>1.8</v>
      </c>
      <c r="J884" s="31" t="s">
        <v>8805</v>
      </c>
      <c r="K884" s="42" t="s">
        <v>6453</v>
      </c>
      <c r="L884" s="39" t="s">
        <v>6454</v>
      </c>
      <c r="M884" s="40">
        <v>13</v>
      </c>
      <c r="N884" s="40">
        <v>1</v>
      </c>
      <c r="O884" s="40">
        <v>1</v>
      </c>
      <c r="P884" s="40"/>
      <c r="Q884" s="40">
        <v>2</v>
      </c>
      <c r="R884" s="40"/>
      <c r="S884" s="40">
        <v>1</v>
      </c>
      <c r="T884" s="40">
        <v>2</v>
      </c>
      <c r="U884" s="40"/>
      <c r="V884" s="40"/>
      <c r="W884" s="40"/>
      <c r="X884" s="40">
        <v>6</v>
      </c>
      <c r="Y884" s="49"/>
      <c r="Z884" t="s">
        <v>5883</v>
      </c>
      <c r="AB884">
        <v>12</v>
      </c>
      <c r="AC884" s="50">
        <f t="array" ref="AC884">SUM((Q884:W884)/7)</f>
        <v>0.714285714285714</v>
      </c>
      <c r="AD884" s="51">
        <f t="shared" si="13"/>
        <v>8.4</v>
      </c>
    </row>
    <row r="885" customHeight="1" spans="1:30">
      <c r="A885" s="31" t="s">
        <v>8803</v>
      </c>
      <c r="B885" s="31" t="s">
        <v>15</v>
      </c>
      <c r="C885" s="31" t="s">
        <v>8841</v>
      </c>
      <c r="D885" s="31" t="s">
        <v>8805</v>
      </c>
      <c r="E885" s="31" t="s">
        <v>4421</v>
      </c>
      <c r="F885" s="31" t="s">
        <v>182</v>
      </c>
      <c r="G885" s="32" t="s">
        <v>8806</v>
      </c>
      <c r="H885" s="33" t="s">
        <v>8813</v>
      </c>
      <c r="I885" s="37">
        <v>1.8</v>
      </c>
      <c r="J885" s="31" t="s">
        <v>8805</v>
      </c>
      <c r="K885" s="42" t="s">
        <v>4935</v>
      </c>
      <c r="L885" s="39" t="s">
        <v>4936</v>
      </c>
      <c r="M885" s="40">
        <v>0</v>
      </c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>
        <v>9</v>
      </c>
      <c r="Y885" s="49">
        <v>8</v>
      </c>
      <c r="Z885" t="s">
        <v>5883</v>
      </c>
      <c r="AB885">
        <v>5</v>
      </c>
      <c r="AC885" s="50">
        <f t="array" ref="AC885">SUM((Q885:W885)/7)</f>
        <v>0</v>
      </c>
      <c r="AD885" s="51"/>
    </row>
    <row r="886" customHeight="1" spans="1:30">
      <c r="A886" s="31" t="s">
        <v>8803</v>
      </c>
      <c r="B886" s="31" t="s">
        <v>15</v>
      </c>
      <c r="C886" s="31" t="s">
        <v>8841</v>
      </c>
      <c r="D886" s="31" t="s">
        <v>8805</v>
      </c>
      <c r="E886" s="31" t="s">
        <v>16</v>
      </c>
      <c r="F886" s="31" t="s">
        <v>77</v>
      </c>
      <c r="G886" s="32" t="s">
        <v>8817</v>
      </c>
      <c r="H886" s="33" t="s">
        <v>8820</v>
      </c>
      <c r="I886" s="37">
        <v>1.8</v>
      </c>
      <c r="J886" s="31" t="s">
        <v>8814</v>
      </c>
      <c r="K886" s="42" t="s">
        <v>6456</v>
      </c>
      <c r="L886" s="39" t="s">
        <v>6457</v>
      </c>
      <c r="M886" s="40">
        <v>0</v>
      </c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>
        <v>0</v>
      </c>
      <c r="Y886" s="49"/>
      <c r="Z886" t="s">
        <v>5890</v>
      </c>
      <c r="AB886"/>
      <c r="AC886" s="50">
        <f t="array" ref="AC886">SUM((Q886:W886)/7)</f>
        <v>0</v>
      </c>
      <c r="AD886" s="51"/>
    </row>
    <row r="887" customHeight="1" spans="1:30">
      <c r="A887" s="31" t="s">
        <v>8803</v>
      </c>
      <c r="B887" s="31" t="s">
        <v>15</v>
      </c>
      <c r="C887" s="31" t="s">
        <v>8841</v>
      </c>
      <c r="D887" s="31" t="s">
        <v>8805</v>
      </c>
      <c r="E887" s="31" t="s">
        <v>16</v>
      </c>
      <c r="F887" s="31" t="s">
        <v>77</v>
      </c>
      <c r="G887" s="32" t="s">
        <v>8817</v>
      </c>
      <c r="H887" s="33" t="s">
        <v>8809</v>
      </c>
      <c r="I887" s="37">
        <v>1.8</v>
      </c>
      <c r="J887" s="31" t="s">
        <v>8814</v>
      </c>
      <c r="K887" s="42" t="s">
        <v>6459</v>
      </c>
      <c r="L887" s="39" t="s">
        <v>6460</v>
      </c>
      <c r="M887" s="40">
        <v>5</v>
      </c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>
        <v>5</v>
      </c>
      <c r="Y887" s="49"/>
      <c r="Z887" t="s">
        <v>5890</v>
      </c>
      <c r="AB887"/>
      <c r="AC887" s="50">
        <f t="array" ref="AC887">SUM((Q887:W887)/7)</f>
        <v>0</v>
      </c>
      <c r="AD887" s="51"/>
    </row>
    <row r="888" customHeight="1" spans="1:30">
      <c r="A888" s="31" t="s">
        <v>8803</v>
      </c>
      <c r="B888" s="31" t="s">
        <v>15</v>
      </c>
      <c r="C888" s="31" t="s">
        <v>8841</v>
      </c>
      <c r="D888" s="31" t="s">
        <v>8805</v>
      </c>
      <c r="E888" s="31" t="s">
        <v>16</v>
      </c>
      <c r="F888" s="31" t="s">
        <v>77</v>
      </c>
      <c r="G888" s="32" t="s">
        <v>8817</v>
      </c>
      <c r="H888" s="33" t="s">
        <v>8810</v>
      </c>
      <c r="I888" s="37">
        <v>1.8</v>
      </c>
      <c r="J888" s="31" t="s">
        <v>8814</v>
      </c>
      <c r="K888" s="42" t="s">
        <v>6462</v>
      </c>
      <c r="L888" s="39" t="s">
        <v>6463</v>
      </c>
      <c r="M888" s="40">
        <v>7</v>
      </c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>
        <v>7</v>
      </c>
      <c r="Y888" s="49"/>
      <c r="Z888" t="s">
        <v>5890</v>
      </c>
      <c r="AB888">
        <v>1</v>
      </c>
      <c r="AC888" s="50">
        <f t="array" ref="AC888">SUM((Q888:W888)/7)</f>
        <v>0</v>
      </c>
      <c r="AD888" s="51"/>
    </row>
    <row r="889" customHeight="1" spans="1:30">
      <c r="A889" s="31" t="s">
        <v>8803</v>
      </c>
      <c r="B889" s="31" t="s">
        <v>15</v>
      </c>
      <c r="C889" s="31" t="s">
        <v>8841</v>
      </c>
      <c r="D889" s="31" t="s">
        <v>8805</v>
      </c>
      <c r="E889" s="31" t="s">
        <v>16</v>
      </c>
      <c r="F889" s="31" t="s">
        <v>77</v>
      </c>
      <c r="G889" s="32" t="s">
        <v>8817</v>
      </c>
      <c r="H889" s="33" t="s">
        <v>8811</v>
      </c>
      <c r="I889" s="37">
        <v>1.8</v>
      </c>
      <c r="J889" s="31" t="s">
        <v>8814</v>
      </c>
      <c r="K889" s="42" t="s">
        <v>6465</v>
      </c>
      <c r="L889" s="39" t="s">
        <v>6466</v>
      </c>
      <c r="M889" s="40">
        <v>3</v>
      </c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>
        <v>3</v>
      </c>
      <c r="Y889" s="49"/>
      <c r="Z889" t="s">
        <v>5890</v>
      </c>
      <c r="AB889">
        <v>2</v>
      </c>
      <c r="AC889" s="50">
        <f t="array" ref="AC889">SUM((Q889:W889)/7)</f>
        <v>0</v>
      </c>
      <c r="AD889" s="51"/>
    </row>
    <row r="890" customHeight="1" spans="1:30">
      <c r="A890" s="31" t="s">
        <v>8803</v>
      </c>
      <c r="B890" s="31" t="s">
        <v>15</v>
      </c>
      <c r="C890" s="31" t="s">
        <v>8841</v>
      </c>
      <c r="D890" s="31" t="s">
        <v>8805</v>
      </c>
      <c r="E890" s="31" t="s">
        <v>16</v>
      </c>
      <c r="F890" s="31" t="s">
        <v>77</v>
      </c>
      <c r="G890" s="32" t="s">
        <v>8817</v>
      </c>
      <c r="H890" s="33" t="s">
        <v>8812</v>
      </c>
      <c r="I890" s="37">
        <v>1.8</v>
      </c>
      <c r="J890" s="31" t="s">
        <v>8814</v>
      </c>
      <c r="K890" s="42" t="s">
        <v>6468</v>
      </c>
      <c r="L890" s="39" t="s">
        <v>6469</v>
      </c>
      <c r="M890" s="40">
        <v>1</v>
      </c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>
        <v>1</v>
      </c>
      <c r="Y890" s="49"/>
      <c r="Z890" t="s">
        <v>5890</v>
      </c>
      <c r="AB890">
        <v>1</v>
      </c>
      <c r="AC890" s="50">
        <f t="array" ref="AC890">SUM((Q890:W890)/7)</f>
        <v>0</v>
      </c>
      <c r="AD890" s="51"/>
    </row>
    <row r="891" customHeight="1" spans="1:30">
      <c r="A891" s="31" t="s">
        <v>8803</v>
      </c>
      <c r="B891" s="31" t="s">
        <v>15</v>
      </c>
      <c r="C891" s="31" t="s">
        <v>8841</v>
      </c>
      <c r="D891" s="31" t="s">
        <v>8805</v>
      </c>
      <c r="E891" s="31" t="s">
        <v>16</v>
      </c>
      <c r="F891" s="31" t="s">
        <v>77</v>
      </c>
      <c r="G891" s="32" t="s">
        <v>8817</v>
      </c>
      <c r="H891" s="33" t="s">
        <v>8813</v>
      </c>
      <c r="I891" s="37">
        <v>1.8</v>
      </c>
      <c r="J891" s="31" t="s">
        <v>8814</v>
      </c>
      <c r="K891" s="42" t="s">
        <v>6471</v>
      </c>
      <c r="L891" s="39" t="s">
        <v>6472</v>
      </c>
      <c r="M891" s="40">
        <v>0</v>
      </c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>
        <v>0</v>
      </c>
      <c r="Y891" s="49"/>
      <c r="Z891" t="s">
        <v>5890</v>
      </c>
      <c r="AB891"/>
      <c r="AC891" s="50">
        <f t="array" ref="AC891">SUM((Q891:W891)/7)</f>
        <v>0</v>
      </c>
      <c r="AD891" s="51"/>
    </row>
    <row r="892" customHeight="1" spans="1:30">
      <c r="A892" s="31" t="s">
        <v>8803</v>
      </c>
      <c r="B892" s="31" t="s">
        <v>15</v>
      </c>
      <c r="C892" s="31" t="s">
        <v>8841</v>
      </c>
      <c r="D892" s="31" t="s">
        <v>8805</v>
      </c>
      <c r="E892" s="31" t="s">
        <v>16</v>
      </c>
      <c r="F892" s="31" t="s">
        <v>17</v>
      </c>
      <c r="G892" s="32" t="s">
        <v>8817</v>
      </c>
      <c r="H892" s="33" t="s">
        <v>8810</v>
      </c>
      <c r="I892" s="37">
        <v>1.8</v>
      </c>
      <c r="J892" s="31" t="s">
        <v>8814</v>
      </c>
      <c r="K892" s="38" t="s">
        <v>6474</v>
      </c>
      <c r="L892" s="39" t="s">
        <v>6475</v>
      </c>
      <c r="M892" s="40">
        <v>3</v>
      </c>
      <c r="N892" s="40"/>
      <c r="O892" s="40"/>
      <c r="P892" s="40">
        <v>1</v>
      </c>
      <c r="Q892" s="40"/>
      <c r="R892" s="40"/>
      <c r="S892" s="40">
        <v>1</v>
      </c>
      <c r="T892" s="40"/>
      <c r="U892" s="40"/>
      <c r="V892" s="40"/>
      <c r="W892" s="40"/>
      <c r="X892" s="40">
        <v>0</v>
      </c>
      <c r="Y892" s="49"/>
      <c r="Z892" t="s">
        <v>5890</v>
      </c>
      <c r="AB892">
        <v>3</v>
      </c>
      <c r="AC892" s="50">
        <f t="array" ref="AC892">SUM((Q892:W892)/7)</f>
        <v>0.142857142857143</v>
      </c>
      <c r="AD892" s="51">
        <f t="shared" si="13"/>
        <v>0</v>
      </c>
    </row>
    <row r="893" customHeight="1" spans="1:30">
      <c r="A893" s="31" t="s">
        <v>8803</v>
      </c>
      <c r="B893" s="31" t="s">
        <v>15</v>
      </c>
      <c r="C893" s="31" t="s">
        <v>8962</v>
      </c>
      <c r="D893" s="31" t="s">
        <v>8805</v>
      </c>
      <c r="E893" s="31" t="s">
        <v>16</v>
      </c>
      <c r="F893" s="31" t="s">
        <v>17</v>
      </c>
      <c r="G893" s="32" t="s">
        <v>8963</v>
      </c>
      <c r="H893" s="33" t="s">
        <v>8808</v>
      </c>
      <c r="I893" s="37">
        <v>1.8</v>
      </c>
      <c r="J893" s="31" t="s">
        <v>8805</v>
      </c>
      <c r="K893" s="38" t="s">
        <v>2734</v>
      </c>
      <c r="L893" s="39" t="s">
        <v>2735</v>
      </c>
      <c r="M893" s="40">
        <v>0</v>
      </c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>
        <v>0</v>
      </c>
      <c r="Y893" s="49"/>
      <c r="Z893" t="s">
        <v>5919</v>
      </c>
      <c r="AB893">
        <v>5</v>
      </c>
      <c r="AC893" s="50">
        <f t="array" ref="AC893">SUM((Q893:W893)/7)</f>
        <v>0</v>
      </c>
      <c r="AD893" s="51"/>
    </row>
    <row r="894" customHeight="1" spans="1:30">
      <c r="A894" s="31" t="s">
        <v>8803</v>
      </c>
      <c r="B894" s="31" t="s">
        <v>15</v>
      </c>
      <c r="C894" s="31" t="s">
        <v>8962</v>
      </c>
      <c r="D894" s="31" t="s">
        <v>8805</v>
      </c>
      <c r="E894" s="31" t="s">
        <v>16</v>
      </c>
      <c r="F894" s="31" t="s">
        <v>17</v>
      </c>
      <c r="G894" s="32" t="s">
        <v>8963</v>
      </c>
      <c r="H894" s="33" t="s">
        <v>8809</v>
      </c>
      <c r="I894" s="37">
        <v>1.8</v>
      </c>
      <c r="J894" s="31" t="s">
        <v>8805</v>
      </c>
      <c r="K894" s="38" t="s">
        <v>2737</v>
      </c>
      <c r="L894" s="39" t="s">
        <v>2738</v>
      </c>
      <c r="M894" s="40">
        <v>5</v>
      </c>
      <c r="N894" s="40"/>
      <c r="O894" s="40">
        <v>3</v>
      </c>
      <c r="P894" s="40">
        <v>2</v>
      </c>
      <c r="Q894" s="40"/>
      <c r="R894" s="40"/>
      <c r="S894" s="40"/>
      <c r="T894" s="40"/>
      <c r="U894" s="40"/>
      <c r="V894" s="40"/>
      <c r="W894" s="40"/>
      <c r="X894" s="40">
        <v>0</v>
      </c>
      <c r="Y894" s="49"/>
      <c r="Z894" t="s">
        <v>5919</v>
      </c>
      <c r="AB894">
        <v>10</v>
      </c>
      <c r="AC894" s="50">
        <f t="array" ref="AC894">SUM((Q894:W894)/7)</f>
        <v>0</v>
      </c>
      <c r="AD894" s="51"/>
    </row>
    <row r="895" customHeight="1" spans="1:30">
      <c r="A895" s="31" t="s">
        <v>8803</v>
      </c>
      <c r="B895" s="31" t="s">
        <v>15</v>
      </c>
      <c r="C895" s="31" t="s">
        <v>8962</v>
      </c>
      <c r="D895" s="31" t="s">
        <v>8805</v>
      </c>
      <c r="E895" s="31" t="s">
        <v>16</v>
      </c>
      <c r="F895" s="31" t="s">
        <v>17</v>
      </c>
      <c r="G895" s="32" t="s">
        <v>8963</v>
      </c>
      <c r="H895" s="33" t="s">
        <v>8810</v>
      </c>
      <c r="I895" s="37">
        <v>1.8</v>
      </c>
      <c r="J895" s="31" t="s">
        <v>8805</v>
      </c>
      <c r="K895" s="38" t="s">
        <v>2740</v>
      </c>
      <c r="L895" s="39" t="s">
        <v>2741</v>
      </c>
      <c r="M895" s="40">
        <v>5</v>
      </c>
      <c r="N895" s="40">
        <v>1</v>
      </c>
      <c r="O895" s="40">
        <v>1</v>
      </c>
      <c r="P895" s="40"/>
      <c r="Q895" s="40">
        <v>1</v>
      </c>
      <c r="R895" s="40"/>
      <c r="S895" s="40">
        <v>2</v>
      </c>
      <c r="T895" s="40"/>
      <c r="U895" s="40"/>
      <c r="V895" s="40"/>
      <c r="W895" s="40"/>
      <c r="X895" s="40">
        <v>0</v>
      </c>
      <c r="Y895" s="49"/>
      <c r="Z895" t="s">
        <v>5919</v>
      </c>
      <c r="AB895">
        <v>10</v>
      </c>
      <c r="AC895" s="50">
        <f t="array" ref="AC895">SUM((Q895:W895)/7)</f>
        <v>0.428571428571429</v>
      </c>
      <c r="AD895" s="51">
        <f>X895/AC895</f>
        <v>0</v>
      </c>
    </row>
    <row r="896" customHeight="1" spans="1:30">
      <c r="A896" s="31" t="s">
        <v>8803</v>
      </c>
      <c r="B896" s="31" t="s">
        <v>15</v>
      </c>
      <c r="C896" s="31" t="s">
        <v>8962</v>
      </c>
      <c r="D896" s="31" t="s">
        <v>8805</v>
      </c>
      <c r="E896" s="31" t="s">
        <v>16</v>
      </c>
      <c r="F896" s="31" t="s">
        <v>17</v>
      </c>
      <c r="G896" s="32" t="s">
        <v>8963</v>
      </c>
      <c r="H896" s="33" t="s">
        <v>8811</v>
      </c>
      <c r="I896" s="37">
        <v>1.8</v>
      </c>
      <c r="J896" s="31" t="s">
        <v>8805</v>
      </c>
      <c r="K896" s="38" t="s">
        <v>2743</v>
      </c>
      <c r="L896" s="39" t="s">
        <v>2744</v>
      </c>
      <c r="M896" s="40">
        <v>17</v>
      </c>
      <c r="N896" s="40">
        <v>1</v>
      </c>
      <c r="O896" s="40"/>
      <c r="P896" s="40">
        <v>1</v>
      </c>
      <c r="Q896" s="40">
        <v>2</v>
      </c>
      <c r="R896" s="40">
        <v>1</v>
      </c>
      <c r="S896" s="40">
        <v>1</v>
      </c>
      <c r="T896" s="40">
        <v>1</v>
      </c>
      <c r="U896" s="40"/>
      <c r="V896" s="40">
        <v>1</v>
      </c>
      <c r="W896" s="40">
        <v>1</v>
      </c>
      <c r="X896" s="40">
        <v>8</v>
      </c>
      <c r="Y896" s="49"/>
      <c r="Z896" t="s">
        <v>5919</v>
      </c>
      <c r="AB896">
        <v>12</v>
      </c>
      <c r="AC896" s="50">
        <f t="array" ref="AC896">SUM((Q896:W896)/7)</f>
        <v>1</v>
      </c>
      <c r="AD896" s="51">
        <f>X896/AC896</f>
        <v>8</v>
      </c>
    </row>
    <row r="897" customHeight="1" spans="1:30">
      <c r="A897" s="31" t="s">
        <v>8803</v>
      </c>
      <c r="B897" s="31" t="s">
        <v>15</v>
      </c>
      <c r="C897" s="31" t="s">
        <v>8962</v>
      </c>
      <c r="D897" s="31" t="s">
        <v>8805</v>
      </c>
      <c r="E897" s="31" t="s">
        <v>16</v>
      </c>
      <c r="F897" s="31" t="s">
        <v>17</v>
      </c>
      <c r="G897" s="32" t="s">
        <v>8963</v>
      </c>
      <c r="H897" s="33" t="s">
        <v>8812</v>
      </c>
      <c r="I897" s="37">
        <v>1.8</v>
      </c>
      <c r="J897" s="31" t="s">
        <v>8805</v>
      </c>
      <c r="K897" s="38" t="s">
        <v>2746</v>
      </c>
      <c r="L897" s="39" t="s">
        <v>2747</v>
      </c>
      <c r="M897" s="40">
        <v>10</v>
      </c>
      <c r="N897" s="40"/>
      <c r="O897" s="40"/>
      <c r="P897" s="40">
        <v>1</v>
      </c>
      <c r="Q897" s="40"/>
      <c r="R897" s="40"/>
      <c r="S897" s="40">
        <v>1</v>
      </c>
      <c r="T897" s="40"/>
      <c r="U897" s="40"/>
      <c r="V897" s="40"/>
      <c r="W897" s="40"/>
      <c r="X897" s="40">
        <v>8</v>
      </c>
      <c r="Y897" s="49"/>
      <c r="Z897" t="s">
        <v>5919</v>
      </c>
      <c r="AB897">
        <v>2</v>
      </c>
      <c r="AC897" s="50">
        <f t="array" ref="AC897">SUM((Q897:W897)/7)</f>
        <v>0.142857142857143</v>
      </c>
      <c r="AD897" s="51">
        <f>X897/AC897</f>
        <v>56</v>
      </c>
    </row>
    <row r="898" customHeight="1" spans="1:30">
      <c r="A898" s="31" t="s">
        <v>8803</v>
      </c>
      <c r="B898" s="31" t="s">
        <v>15</v>
      </c>
      <c r="C898" s="31" t="s">
        <v>8841</v>
      </c>
      <c r="D898" s="31" t="s">
        <v>8805</v>
      </c>
      <c r="E898" s="31" t="s">
        <v>16</v>
      </c>
      <c r="F898" s="31" t="s">
        <v>835</v>
      </c>
      <c r="G898" s="32" t="s">
        <v>8806</v>
      </c>
      <c r="H898" s="33" t="s">
        <v>8811</v>
      </c>
      <c r="I898" s="37">
        <v>1.8</v>
      </c>
      <c r="J898" s="31" t="s">
        <v>8964</v>
      </c>
      <c r="K898" s="38" t="s">
        <v>4944</v>
      </c>
      <c r="L898" s="39" t="s">
        <v>4945</v>
      </c>
      <c r="M898" s="40">
        <v>14</v>
      </c>
      <c r="N898" s="40"/>
      <c r="O898" s="40"/>
      <c r="P898" s="40"/>
      <c r="Q898" s="40">
        <v>1</v>
      </c>
      <c r="R898" s="40"/>
      <c r="S898" s="40"/>
      <c r="T898" s="40"/>
      <c r="U898" s="40"/>
      <c r="V898" s="40"/>
      <c r="W898" s="40"/>
      <c r="X898" s="40">
        <v>13</v>
      </c>
      <c r="Y898" s="49"/>
      <c r="Z898" t="s">
        <v>5890</v>
      </c>
      <c r="AB898">
        <v>4</v>
      </c>
      <c r="AC898" s="50">
        <f t="array" ref="AC898">SUM((Q898:W898)/7)</f>
        <v>0.142857142857143</v>
      </c>
      <c r="AD898" s="51">
        <f>X898/AC898</f>
        <v>91</v>
      </c>
    </row>
    <row r="899" customHeight="1" spans="1:30">
      <c r="A899" s="31" t="s">
        <v>8803</v>
      </c>
      <c r="B899" s="31" t="s">
        <v>15</v>
      </c>
      <c r="C899" s="31" t="s">
        <v>8841</v>
      </c>
      <c r="D899" s="31" t="s">
        <v>8805</v>
      </c>
      <c r="E899" s="31" t="s">
        <v>16</v>
      </c>
      <c r="F899" s="31" t="s">
        <v>835</v>
      </c>
      <c r="G899" s="32" t="s">
        <v>8806</v>
      </c>
      <c r="H899" s="33" t="s">
        <v>8812</v>
      </c>
      <c r="I899" s="37">
        <v>1.8</v>
      </c>
      <c r="J899" s="31" t="s">
        <v>8964</v>
      </c>
      <c r="K899" s="38" t="s">
        <v>6477</v>
      </c>
      <c r="L899" s="39" t="s">
        <v>6478</v>
      </c>
      <c r="M899" s="40">
        <v>6</v>
      </c>
      <c r="N899" s="40"/>
      <c r="O899" s="40"/>
      <c r="P899" s="40"/>
      <c r="Q899" s="40">
        <v>1</v>
      </c>
      <c r="R899" s="40"/>
      <c r="S899" s="40"/>
      <c r="T899" s="40">
        <v>2</v>
      </c>
      <c r="U899" s="40"/>
      <c r="V899" s="40">
        <v>1</v>
      </c>
      <c r="W899" s="40"/>
      <c r="X899" s="40">
        <v>2</v>
      </c>
      <c r="Y899" s="49"/>
      <c r="Z899" t="s">
        <v>5890</v>
      </c>
      <c r="AB899">
        <v>9</v>
      </c>
      <c r="AC899" s="50">
        <f t="array" ref="AC899">SUM((Q899:W899)/7)</f>
        <v>0.571428571428571</v>
      </c>
      <c r="AD899" s="51">
        <f>X899/AC899</f>
        <v>3.5</v>
      </c>
    </row>
    <row r="900" s="19" customFormat="1" customHeight="1" spans="1:30">
      <c r="A900" s="31" t="s">
        <v>8803</v>
      </c>
      <c r="B900" s="31" t="s">
        <v>15</v>
      </c>
      <c r="C900" s="31" t="s">
        <v>8841</v>
      </c>
      <c r="D900" s="31" t="s">
        <v>8805</v>
      </c>
      <c r="E900" s="31" t="s">
        <v>16</v>
      </c>
      <c r="F900" s="31" t="s">
        <v>835</v>
      </c>
      <c r="G900" s="32" t="s">
        <v>8806</v>
      </c>
      <c r="H900" s="33" t="s">
        <v>8813</v>
      </c>
      <c r="I900" s="37">
        <v>1.8</v>
      </c>
      <c r="J900" s="31" t="s">
        <v>8964</v>
      </c>
      <c r="K900" s="38" t="s">
        <v>6480</v>
      </c>
      <c r="L900" s="39" t="s">
        <v>6481</v>
      </c>
      <c r="M900" s="40">
        <v>1</v>
      </c>
      <c r="N900" s="40"/>
      <c r="O900" s="40"/>
      <c r="P900" s="40">
        <v>1</v>
      </c>
      <c r="Q900" s="40"/>
      <c r="R900" s="40"/>
      <c r="S900" s="40"/>
      <c r="T900" s="40"/>
      <c r="U900" s="40"/>
      <c r="V900" s="40"/>
      <c r="W900" s="40"/>
      <c r="X900" s="40">
        <v>0</v>
      </c>
      <c r="Y900" s="49"/>
      <c r="Z900" t="s">
        <v>5890</v>
      </c>
      <c r="AA900"/>
      <c r="AB900">
        <v>6</v>
      </c>
      <c r="AC900" s="50">
        <f t="array" ref="AC900">SUM((Q900:W900)/7)</f>
        <v>0</v>
      </c>
      <c r="AD900" s="51"/>
    </row>
    <row r="901" s="19" customFormat="1" customHeight="1" spans="1:30">
      <c r="A901" s="31" t="s">
        <v>8803</v>
      </c>
      <c r="B901" s="31" t="s">
        <v>15</v>
      </c>
      <c r="C901" s="31" t="s">
        <v>8841</v>
      </c>
      <c r="D901" s="31" t="s">
        <v>8805</v>
      </c>
      <c r="E901" s="31" t="s">
        <v>16</v>
      </c>
      <c r="F901" s="31" t="s">
        <v>835</v>
      </c>
      <c r="G901" s="32" t="s">
        <v>8806</v>
      </c>
      <c r="H901" s="33" t="s">
        <v>8815</v>
      </c>
      <c r="I901" s="37">
        <v>1.8</v>
      </c>
      <c r="J901" s="31" t="s">
        <v>8964</v>
      </c>
      <c r="K901" s="38" t="s">
        <v>6483</v>
      </c>
      <c r="L901" s="39" t="s">
        <v>6484</v>
      </c>
      <c r="M901" s="40">
        <v>3</v>
      </c>
      <c r="N901" s="40"/>
      <c r="O901" s="40">
        <v>1</v>
      </c>
      <c r="P901" s="40"/>
      <c r="Q901" s="40"/>
      <c r="R901" s="40"/>
      <c r="S901" s="40"/>
      <c r="T901" s="40"/>
      <c r="U901" s="40"/>
      <c r="V901" s="40"/>
      <c r="W901" s="40"/>
      <c r="X901" s="40">
        <v>2</v>
      </c>
      <c r="Y901" s="49"/>
      <c r="Z901" t="s">
        <v>5890</v>
      </c>
      <c r="AA901"/>
      <c r="AB901">
        <v>10</v>
      </c>
      <c r="AC901" s="50">
        <f t="array" ref="AC901">SUM((Q901:W901)/7)</f>
        <v>0</v>
      </c>
      <c r="AD901" s="51"/>
    </row>
    <row r="902" s="19" customFormat="1" customHeight="1" spans="1:30">
      <c r="A902" s="31" t="s">
        <v>8803</v>
      </c>
      <c r="B902" s="31" t="s">
        <v>15</v>
      </c>
      <c r="C902" s="31" t="s">
        <v>8841</v>
      </c>
      <c r="D902" s="31" t="s">
        <v>8805</v>
      </c>
      <c r="E902" s="31" t="s">
        <v>16</v>
      </c>
      <c r="F902" s="31" t="s">
        <v>835</v>
      </c>
      <c r="G902" s="32" t="s">
        <v>8806</v>
      </c>
      <c r="H902" s="33" t="s">
        <v>8816</v>
      </c>
      <c r="I902" s="37">
        <v>1.8</v>
      </c>
      <c r="J902" s="31" t="s">
        <v>8964</v>
      </c>
      <c r="K902" s="38" t="s">
        <v>8965</v>
      </c>
      <c r="L902" s="39" t="s">
        <v>8966</v>
      </c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9"/>
      <c r="Z902"/>
      <c r="AA902"/>
      <c r="AB902"/>
      <c r="AC902" s="50">
        <f t="array" ref="AC902">SUM((Q902:W902)/7)</f>
        <v>0</v>
      </c>
      <c r="AD902" s="51" t="e">
        <f>X902/AC902</f>
        <v>#DIV/0!</v>
      </c>
    </row>
    <row r="903" s="19" customFormat="1" customHeight="1" spans="1:30">
      <c r="A903" s="31" t="s">
        <v>8803</v>
      </c>
      <c r="B903" s="31" t="s">
        <v>15</v>
      </c>
      <c r="C903" s="31" t="s">
        <v>8841</v>
      </c>
      <c r="D903" s="31" t="s">
        <v>8805</v>
      </c>
      <c r="E903" s="31" t="s">
        <v>16</v>
      </c>
      <c r="F903" s="31" t="s">
        <v>835</v>
      </c>
      <c r="G903" s="32" t="s">
        <v>8806</v>
      </c>
      <c r="H903" s="33" t="s">
        <v>8858</v>
      </c>
      <c r="I903" s="37">
        <v>1.8</v>
      </c>
      <c r="J903" s="31" t="s">
        <v>8964</v>
      </c>
      <c r="K903" s="38" t="s">
        <v>8967</v>
      </c>
      <c r="L903" s="39" t="s">
        <v>8968</v>
      </c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9"/>
      <c r="Z903"/>
      <c r="AA903"/>
      <c r="AB903"/>
      <c r="AC903" s="50">
        <f t="array" ref="AC903">SUM((Q903:W903)/7)</f>
        <v>0</v>
      </c>
      <c r="AD903" s="51" t="e">
        <f>X903/AC903</f>
        <v>#DIV/0!</v>
      </c>
    </row>
    <row r="904" s="19" customFormat="1" customHeight="1" spans="1:30">
      <c r="A904" s="31" t="s">
        <v>8803</v>
      </c>
      <c r="B904" s="31" t="s">
        <v>15</v>
      </c>
      <c r="C904" s="31" t="s">
        <v>8841</v>
      </c>
      <c r="D904" s="31" t="s">
        <v>8805</v>
      </c>
      <c r="E904" s="31" t="s">
        <v>16</v>
      </c>
      <c r="F904" s="31" t="s">
        <v>17</v>
      </c>
      <c r="G904" s="32" t="s">
        <v>8806</v>
      </c>
      <c r="H904" s="33" t="s">
        <v>8811</v>
      </c>
      <c r="I904" s="37">
        <v>1.8</v>
      </c>
      <c r="J904" s="31" t="s">
        <v>8964</v>
      </c>
      <c r="K904" s="38" t="s">
        <v>4953</v>
      </c>
      <c r="L904" s="39" t="s">
        <v>4954</v>
      </c>
      <c r="M904" s="40">
        <v>20</v>
      </c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>
        <v>20</v>
      </c>
      <c r="Y904" s="49"/>
      <c r="Z904" t="s">
        <v>5890</v>
      </c>
      <c r="AA904"/>
      <c r="AB904"/>
      <c r="AC904" s="50">
        <f t="array" ref="AC904">SUM((Q904:W904)/7)</f>
        <v>0</v>
      </c>
      <c r="AD904" s="51"/>
    </row>
    <row r="905" customHeight="1" spans="1:30">
      <c r="A905" s="31" t="s">
        <v>8803</v>
      </c>
      <c r="B905" s="31" t="s">
        <v>15</v>
      </c>
      <c r="C905" s="31" t="s">
        <v>8841</v>
      </c>
      <c r="D905" s="31" t="s">
        <v>8805</v>
      </c>
      <c r="E905" s="31" t="s">
        <v>16</v>
      </c>
      <c r="F905" s="31" t="s">
        <v>17</v>
      </c>
      <c r="G905" s="32" t="s">
        <v>8806</v>
      </c>
      <c r="H905" s="33" t="s">
        <v>8812</v>
      </c>
      <c r="I905" s="37">
        <v>1.8</v>
      </c>
      <c r="J905" s="31" t="s">
        <v>8964</v>
      </c>
      <c r="K905" s="38" t="s">
        <v>4956</v>
      </c>
      <c r="L905" s="39" t="s">
        <v>4957</v>
      </c>
      <c r="M905" s="40">
        <v>20</v>
      </c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>
        <v>20</v>
      </c>
      <c r="Y905" s="49"/>
      <c r="Z905" t="s">
        <v>5890</v>
      </c>
      <c r="AB905"/>
      <c r="AC905" s="50">
        <f t="array" ref="AC905">SUM((Q905:W905)/7)</f>
        <v>0</v>
      </c>
      <c r="AD905" s="51"/>
    </row>
    <row r="906" customHeight="1" spans="1:30">
      <c r="A906" s="31" t="s">
        <v>8803</v>
      </c>
      <c r="B906" s="31" t="s">
        <v>15</v>
      </c>
      <c r="C906" s="31" t="s">
        <v>8841</v>
      </c>
      <c r="D906" s="31" t="s">
        <v>8805</v>
      </c>
      <c r="E906" s="31" t="s">
        <v>16</v>
      </c>
      <c r="F906" s="31" t="s">
        <v>17</v>
      </c>
      <c r="G906" s="32" t="s">
        <v>8806</v>
      </c>
      <c r="H906" s="33" t="s">
        <v>8813</v>
      </c>
      <c r="I906" s="37">
        <v>1.8</v>
      </c>
      <c r="J906" s="31" t="s">
        <v>8964</v>
      </c>
      <c r="K906" s="38" t="s">
        <v>4959</v>
      </c>
      <c r="L906" s="39" t="s">
        <v>4960</v>
      </c>
      <c r="M906" s="40">
        <v>25</v>
      </c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>
        <v>25</v>
      </c>
      <c r="Y906" s="49"/>
      <c r="Z906" t="s">
        <v>5890</v>
      </c>
      <c r="AB906"/>
      <c r="AC906" s="50">
        <f t="array" ref="AC906">SUM((Q906:W906)/7)</f>
        <v>0</v>
      </c>
      <c r="AD906" s="51"/>
    </row>
    <row r="907" customHeight="1" spans="1:30">
      <c r="A907" s="31" t="s">
        <v>8803</v>
      </c>
      <c r="B907" s="31" t="s">
        <v>15</v>
      </c>
      <c r="C907" s="31" t="s">
        <v>8841</v>
      </c>
      <c r="D907" s="31" t="s">
        <v>8805</v>
      </c>
      <c r="E907" s="31" t="s">
        <v>16</v>
      </c>
      <c r="F907" s="31" t="s">
        <v>17</v>
      </c>
      <c r="G907" s="32" t="s">
        <v>8806</v>
      </c>
      <c r="H907" s="33" t="s">
        <v>8815</v>
      </c>
      <c r="I907" s="37">
        <v>1.8</v>
      </c>
      <c r="J907" s="31" t="s">
        <v>8964</v>
      </c>
      <c r="K907" s="38" t="s">
        <v>6486</v>
      </c>
      <c r="L907" s="39" t="s">
        <v>6487</v>
      </c>
      <c r="M907" s="40">
        <v>23</v>
      </c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>
        <v>23</v>
      </c>
      <c r="Y907" s="49"/>
      <c r="Z907" t="s">
        <v>5890</v>
      </c>
      <c r="AB907"/>
      <c r="AC907" s="50">
        <f t="array" ref="AC907">SUM((Q907:W907)/7)</f>
        <v>0</v>
      </c>
      <c r="AD907" s="51"/>
    </row>
    <row r="908" customHeight="1" spans="1:30">
      <c r="A908" s="31" t="s">
        <v>8803</v>
      </c>
      <c r="B908" s="31" t="s">
        <v>15</v>
      </c>
      <c r="C908" s="31" t="s">
        <v>8841</v>
      </c>
      <c r="D908" s="31" t="s">
        <v>8805</v>
      </c>
      <c r="E908" s="31" t="s">
        <v>16</v>
      </c>
      <c r="F908" s="31" t="s">
        <v>17</v>
      </c>
      <c r="G908" s="32" t="s">
        <v>8806</v>
      </c>
      <c r="H908" s="33" t="s">
        <v>8816</v>
      </c>
      <c r="I908" s="37">
        <v>1.8</v>
      </c>
      <c r="J908" s="31" t="s">
        <v>8964</v>
      </c>
      <c r="K908" s="38" t="s">
        <v>6489</v>
      </c>
      <c r="L908" s="39" t="s">
        <v>6490</v>
      </c>
      <c r="M908" s="40">
        <v>25</v>
      </c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>
        <v>25</v>
      </c>
      <c r="Y908" s="49"/>
      <c r="Z908" t="s">
        <v>5890</v>
      </c>
      <c r="AB908"/>
      <c r="AC908" s="50">
        <f t="array" ref="AC908">SUM((Q908:W908)/7)</f>
        <v>0</v>
      </c>
      <c r="AD908" s="51"/>
    </row>
    <row r="909" customHeight="1" spans="1:30">
      <c r="A909" s="31" t="s">
        <v>8803</v>
      </c>
      <c r="B909" s="31" t="s">
        <v>15</v>
      </c>
      <c r="C909" s="31" t="s">
        <v>8841</v>
      </c>
      <c r="D909" s="31" t="s">
        <v>8805</v>
      </c>
      <c r="E909" s="31" t="s">
        <v>16</v>
      </c>
      <c r="F909" s="31" t="s">
        <v>17</v>
      </c>
      <c r="G909" s="32" t="s">
        <v>8806</v>
      </c>
      <c r="H909" s="33" t="s">
        <v>8858</v>
      </c>
      <c r="I909" s="37">
        <v>1.8</v>
      </c>
      <c r="J909" s="31" t="s">
        <v>8964</v>
      </c>
      <c r="K909" s="38" t="s">
        <v>6492</v>
      </c>
      <c r="L909" s="39" t="s">
        <v>6493</v>
      </c>
      <c r="M909" s="40">
        <v>25</v>
      </c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>
        <v>25</v>
      </c>
      <c r="Y909" s="49"/>
      <c r="Z909" t="s">
        <v>5890</v>
      </c>
      <c r="AB909"/>
      <c r="AC909" s="50">
        <f t="array" ref="AC909">SUM((Q909:W909)/7)</f>
        <v>0</v>
      </c>
      <c r="AD909" s="51"/>
    </row>
    <row r="910" customHeight="1" spans="1:30">
      <c r="A910" s="31" t="s">
        <v>8803</v>
      </c>
      <c r="B910" s="31" t="s">
        <v>15</v>
      </c>
      <c r="C910" s="31" t="s">
        <v>8841</v>
      </c>
      <c r="D910" s="31" t="s">
        <v>8805</v>
      </c>
      <c r="E910" s="31" t="s">
        <v>16</v>
      </c>
      <c r="F910" s="31" t="s">
        <v>126</v>
      </c>
      <c r="G910" s="32" t="s">
        <v>8806</v>
      </c>
      <c r="H910" s="33" t="s">
        <v>8811</v>
      </c>
      <c r="I910" s="37">
        <v>1.8</v>
      </c>
      <c r="J910" s="31" t="s">
        <v>8964</v>
      </c>
      <c r="K910" s="38" t="s">
        <v>6495</v>
      </c>
      <c r="L910" s="39" t="s">
        <v>6496</v>
      </c>
      <c r="M910" s="40">
        <v>18</v>
      </c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>
        <v>18</v>
      </c>
      <c r="Y910" s="49"/>
      <c r="Z910" t="s">
        <v>5890</v>
      </c>
      <c r="AB910">
        <v>2</v>
      </c>
      <c r="AC910" s="50">
        <f t="array" ref="AC910">SUM((Q910:W910)/7)</f>
        <v>0</v>
      </c>
      <c r="AD910" s="51"/>
    </row>
    <row r="911" customHeight="1" spans="1:30">
      <c r="A911" s="31" t="s">
        <v>8803</v>
      </c>
      <c r="B911" s="31" t="s">
        <v>15</v>
      </c>
      <c r="C911" s="31" t="s">
        <v>8841</v>
      </c>
      <c r="D911" s="31" t="s">
        <v>8805</v>
      </c>
      <c r="E911" s="31" t="s">
        <v>16</v>
      </c>
      <c r="F911" s="31" t="s">
        <v>126</v>
      </c>
      <c r="G911" s="32" t="s">
        <v>8806</v>
      </c>
      <c r="H911" s="33" t="s">
        <v>8812</v>
      </c>
      <c r="I911" s="37">
        <v>1.8</v>
      </c>
      <c r="J911" s="31" t="s">
        <v>8964</v>
      </c>
      <c r="K911" s="38" t="s">
        <v>6498</v>
      </c>
      <c r="L911" s="39" t="s">
        <v>6499</v>
      </c>
      <c r="M911" s="40">
        <v>16</v>
      </c>
      <c r="N911" s="40"/>
      <c r="O911" s="40"/>
      <c r="P911" s="40"/>
      <c r="Q911" s="40">
        <v>1</v>
      </c>
      <c r="R911" s="40"/>
      <c r="S911" s="40"/>
      <c r="T911" s="40"/>
      <c r="U911" s="40">
        <v>1</v>
      </c>
      <c r="V911" s="40"/>
      <c r="W911" s="40">
        <v>1</v>
      </c>
      <c r="X911" s="40">
        <v>13</v>
      </c>
      <c r="Y911" s="49"/>
      <c r="Z911" t="s">
        <v>5890</v>
      </c>
      <c r="AB911">
        <v>4</v>
      </c>
      <c r="AC911" s="50">
        <f t="array" ref="AC911">SUM((Q911:W911)/7)</f>
        <v>0.428571428571429</v>
      </c>
      <c r="AD911" s="51">
        <f>X911/AC911</f>
        <v>30.3333333333333</v>
      </c>
    </row>
    <row r="912" customHeight="1" spans="1:30">
      <c r="A912" s="31" t="s">
        <v>8803</v>
      </c>
      <c r="B912" s="31" t="s">
        <v>15</v>
      </c>
      <c r="C912" s="31" t="s">
        <v>8841</v>
      </c>
      <c r="D912" s="31" t="s">
        <v>8805</v>
      </c>
      <c r="E912" s="31" t="s">
        <v>16</v>
      </c>
      <c r="F912" s="31" t="s">
        <v>126</v>
      </c>
      <c r="G912" s="32" t="s">
        <v>8806</v>
      </c>
      <c r="H912" s="33" t="s">
        <v>8813</v>
      </c>
      <c r="I912" s="37">
        <v>1.8</v>
      </c>
      <c r="J912" s="31" t="s">
        <v>8964</v>
      </c>
      <c r="K912" s="38" t="s">
        <v>6501</v>
      </c>
      <c r="L912" s="39" t="s">
        <v>6502</v>
      </c>
      <c r="M912" s="40">
        <v>14</v>
      </c>
      <c r="N912" s="40"/>
      <c r="O912" s="40"/>
      <c r="P912" s="40"/>
      <c r="Q912" s="40"/>
      <c r="R912" s="40"/>
      <c r="S912" s="40"/>
      <c r="T912" s="40"/>
      <c r="U912" s="40">
        <v>1</v>
      </c>
      <c r="V912" s="40"/>
      <c r="W912" s="40"/>
      <c r="X912" s="40">
        <v>13</v>
      </c>
      <c r="Y912" s="49"/>
      <c r="Z912" t="s">
        <v>5890</v>
      </c>
      <c r="AB912">
        <v>4</v>
      </c>
      <c r="AC912" s="50">
        <f t="array" ref="AC912">SUM((Q912:W912)/7)</f>
        <v>0.142857142857143</v>
      </c>
      <c r="AD912" s="51">
        <f>X912/AC912</f>
        <v>91</v>
      </c>
    </row>
    <row r="913" customHeight="1" spans="1:30">
      <c r="A913" s="31" t="s">
        <v>8803</v>
      </c>
      <c r="B913" s="31" t="s">
        <v>15</v>
      </c>
      <c r="C913" s="31" t="s">
        <v>8841</v>
      </c>
      <c r="D913" s="31" t="s">
        <v>8805</v>
      </c>
      <c r="E913" s="31" t="s">
        <v>16</v>
      </c>
      <c r="F913" s="31" t="s">
        <v>126</v>
      </c>
      <c r="G913" s="32" t="s">
        <v>8806</v>
      </c>
      <c r="H913" s="33" t="s">
        <v>8815</v>
      </c>
      <c r="I913" s="37">
        <v>1.8</v>
      </c>
      <c r="J913" s="31" t="s">
        <v>8964</v>
      </c>
      <c r="K913" s="38" t="s">
        <v>6504</v>
      </c>
      <c r="L913" s="39" t="s">
        <v>6505</v>
      </c>
      <c r="M913" s="40">
        <v>13</v>
      </c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>
        <v>13</v>
      </c>
      <c r="Y913" s="49"/>
      <c r="Z913" t="s">
        <v>5890</v>
      </c>
      <c r="AB913">
        <v>3</v>
      </c>
      <c r="AC913" s="50">
        <f t="array" ref="AC913">SUM((Q913:W913)/7)</f>
        <v>0</v>
      </c>
      <c r="AD913" s="51"/>
    </row>
    <row r="914" s="19" customFormat="1" customHeight="1" spans="1:30">
      <c r="A914" s="31" t="s">
        <v>8803</v>
      </c>
      <c r="B914" s="31" t="s">
        <v>15</v>
      </c>
      <c r="C914" s="31" t="s">
        <v>8841</v>
      </c>
      <c r="D914" s="31" t="s">
        <v>8805</v>
      </c>
      <c r="E914" s="31" t="s">
        <v>16</v>
      </c>
      <c r="F914" s="31" t="s">
        <v>126</v>
      </c>
      <c r="G914" s="32" t="s">
        <v>8806</v>
      </c>
      <c r="H914" s="33" t="s">
        <v>8816</v>
      </c>
      <c r="I914" s="37">
        <v>1.8</v>
      </c>
      <c r="J914" s="31" t="s">
        <v>8964</v>
      </c>
      <c r="K914" s="38" t="s">
        <v>6507</v>
      </c>
      <c r="L914" s="39" t="s">
        <v>6508</v>
      </c>
      <c r="M914" s="40">
        <v>15</v>
      </c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>
        <v>15</v>
      </c>
      <c r="Y914" s="49"/>
      <c r="Z914" t="s">
        <v>5890</v>
      </c>
      <c r="AA914"/>
      <c r="AB914">
        <v>1</v>
      </c>
      <c r="AC914" s="50">
        <f t="array" ref="AC914">SUM((Q914:W914)/7)</f>
        <v>0</v>
      </c>
      <c r="AD914" s="51"/>
    </row>
    <row r="915" s="19" customFormat="1" customHeight="1" spans="1:30">
      <c r="A915" s="31" t="s">
        <v>8803</v>
      </c>
      <c r="B915" s="31" t="s">
        <v>15</v>
      </c>
      <c r="C915" s="31" t="s">
        <v>8841</v>
      </c>
      <c r="D915" s="31" t="s">
        <v>8805</v>
      </c>
      <c r="E915" s="31" t="s">
        <v>16</v>
      </c>
      <c r="F915" s="31" t="s">
        <v>126</v>
      </c>
      <c r="G915" s="32" t="s">
        <v>8806</v>
      </c>
      <c r="H915" s="33" t="s">
        <v>8858</v>
      </c>
      <c r="I915" s="37">
        <v>1.8</v>
      </c>
      <c r="J915" s="31" t="s">
        <v>8964</v>
      </c>
      <c r="K915" s="38" t="s">
        <v>6510</v>
      </c>
      <c r="L915" s="39" t="s">
        <v>6511</v>
      </c>
      <c r="M915" s="40">
        <v>8</v>
      </c>
      <c r="N915" s="40"/>
      <c r="O915" s="40"/>
      <c r="P915" s="40"/>
      <c r="Q915" s="40"/>
      <c r="R915" s="40"/>
      <c r="S915" s="40"/>
      <c r="T915" s="40">
        <v>1</v>
      </c>
      <c r="U915" s="40"/>
      <c r="V915" s="40"/>
      <c r="W915" s="40"/>
      <c r="X915" s="40">
        <v>7</v>
      </c>
      <c r="Y915" s="49"/>
      <c r="Z915" t="s">
        <v>5890</v>
      </c>
      <c r="AA915"/>
      <c r="AB915">
        <v>8</v>
      </c>
      <c r="AC915" s="50">
        <f t="array" ref="AC915">SUM((Q915:W915)/7)</f>
        <v>0.142857142857143</v>
      </c>
      <c r="AD915" s="51">
        <f>X915/AC915</f>
        <v>49</v>
      </c>
    </row>
    <row r="916" s="19" customFormat="1" customHeight="1" spans="1:30">
      <c r="A916" s="31" t="s">
        <v>8803</v>
      </c>
      <c r="B916" s="31" t="s">
        <v>15</v>
      </c>
      <c r="C916" s="31" t="s">
        <v>8841</v>
      </c>
      <c r="D916" s="31" t="s">
        <v>8805</v>
      </c>
      <c r="E916" s="31" t="s">
        <v>16</v>
      </c>
      <c r="F916" s="31" t="s">
        <v>126</v>
      </c>
      <c r="G916" s="32" t="s">
        <v>8817</v>
      </c>
      <c r="H916" s="33" t="s">
        <v>8811</v>
      </c>
      <c r="I916" s="37">
        <v>1.8</v>
      </c>
      <c r="J916" s="31" t="s">
        <v>8964</v>
      </c>
      <c r="K916" s="42" t="s">
        <v>6513</v>
      </c>
      <c r="L916" s="39" t="s">
        <v>6514</v>
      </c>
      <c r="M916" s="40">
        <v>3</v>
      </c>
      <c r="N916" s="40"/>
      <c r="O916" s="40"/>
      <c r="P916" s="40"/>
      <c r="Q916" s="40"/>
      <c r="R916" s="40"/>
      <c r="S916" s="40"/>
      <c r="T916" s="40">
        <v>1</v>
      </c>
      <c r="U916" s="40">
        <v>1</v>
      </c>
      <c r="V916" s="40"/>
      <c r="W916" s="40"/>
      <c r="X916" s="40">
        <v>1</v>
      </c>
      <c r="Y916" s="49"/>
      <c r="Z916" t="s">
        <v>5890</v>
      </c>
      <c r="AA916"/>
      <c r="AB916">
        <v>2</v>
      </c>
      <c r="AC916" s="50">
        <f t="array" ref="AC916">SUM((Q916:W916)/7)</f>
        <v>0.285714285714286</v>
      </c>
      <c r="AD916" s="51">
        <f>X916/AC916</f>
        <v>3.5</v>
      </c>
    </row>
    <row r="917" s="19" customFormat="1" customHeight="1" spans="1:30">
      <c r="A917" s="31" t="s">
        <v>8803</v>
      </c>
      <c r="B917" s="31" t="s">
        <v>15</v>
      </c>
      <c r="C917" s="31" t="s">
        <v>8841</v>
      </c>
      <c r="D917" s="31" t="s">
        <v>8805</v>
      </c>
      <c r="E917" s="31" t="s">
        <v>16</v>
      </c>
      <c r="F917" s="31" t="s">
        <v>126</v>
      </c>
      <c r="G917" s="32" t="s">
        <v>8817</v>
      </c>
      <c r="H917" s="33" t="s">
        <v>8812</v>
      </c>
      <c r="I917" s="37">
        <v>1.8</v>
      </c>
      <c r="J917" s="31" t="s">
        <v>8964</v>
      </c>
      <c r="K917" s="42" t="s">
        <v>8969</v>
      </c>
      <c r="L917" s="39" t="s">
        <v>8970</v>
      </c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9"/>
      <c r="Z917"/>
      <c r="AA917"/>
      <c r="AB917"/>
      <c r="AC917" s="50">
        <f t="array" ref="AC917">SUM((Q917:W917)/7)</f>
        <v>0</v>
      </c>
      <c r="AD917" s="51" t="e">
        <f>X917/AC917</f>
        <v>#DIV/0!</v>
      </c>
    </row>
    <row r="918" s="19" customFormat="1" customHeight="1" spans="1:30">
      <c r="A918" s="31" t="s">
        <v>8803</v>
      </c>
      <c r="B918" s="31" t="s">
        <v>15</v>
      </c>
      <c r="C918" s="31" t="s">
        <v>8841</v>
      </c>
      <c r="D918" s="31" t="s">
        <v>8805</v>
      </c>
      <c r="E918" s="31" t="s">
        <v>16</v>
      </c>
      <c r="F918" s="31" t="s">
        <v>126</v>
      </c>
      <c r="G918" s="32" t="s">
        <v>8817</v>
      </c>
      <c r="H918" s="33" t="s">
        <v>8813</v>
      </c>
      <c r="I918" s="37">
        <v>1.8</v>
      </c>
      <c r="J918" s="31" t="s">
        <v>8964</v>
      </c>
      <c r="K918" s="42" t="s">
        <v>8971</v>
      </c>
      <c r="L918" s="39" t="s">
        <v>8972</v>
      </c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9"/>
      <c r="Z918"/>
      <c r="AA918"/>
      <c r="AB918"/>
      <c r="AC918" s="50">
        <f t="array" ref="AC918">SUM((Q918:W918)/7)</f>
        <v>0</v>
      </c>
      <c r="AD918" s="51" t="e">
        <f>X918/AC918</f>
        <v>#DIV/0!</v>
      </c>
    </row>
    <row r="919" s="19" customFormat="1" customHeight="1" spans="1:30">
      <c r="A919" s="31" t="s">
        <v>8803</v>
      </c>
      <c r="B919" s="31" t="s">
        <v>15</v>
      </c>
      <c r="C919" s="31" t="s">
        <v>8841</v>
      </c>
      <c r="D919" s="31" t="s">
        <v>8805</v>
      </c>
      <c r="E919" s="31" t="s">
        <v>16</v>
      </c>
      <c r="F919" s="31" t="s">
        <v>126</v>
      </c>
      <c r="G919" s="32" t="s">
        <v>8817</v>
      </c>
      <c r="H919" s="33" t="s">
        <v>8815</v>
      </c>
      <c r="I919" s="37">
        <v>1.8</v>
      </c>
      <c r="J919" s="31" t="s">
        <v>8964</v>
      </c>
      <c r="K919" s="42" t="s">
        <v>6516</v>
      </c>
      <c r="L919" s="39" t="s">
        <v>6517</v>
      </c>
      <c r="M919" s="40">
        <v>1</v>
      </c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>
        <v>1</v>
      </c>
      <c r="Y919" s="49"/>
      <c r="Z919" t="s">
        <v>5890</v>
      </c>
      <c r="AA919"/>
      <c r="AB919"/>
      <c r="AC919" s="50">
        <f t="array" ref="AC919">SUM((Q919:W919)/7)</f>
        <v>0</v>
      </c>
      <c r="AD919" s="51"/>
    </row>
    <row r="920" s="19" customFormat="1" customHeight="1" spans="1:30">
      <c r="A920" s="31" t="s">
        <v>8803</v>
      </c>
      <c r="B920" s="31" t="s">
        <v>15</v>
      </c>
      <c r="C920" s="31" t="s">
        <v>8841</v>
      </c>
      <c r="D920" s="31" t="s">
        <v>8805</v>
      </c>
      <c r="E920" s="31" t="s">
        <v>16</v>
      </c>
      <c r="F920" s="31" t="s">
        <v>126</v>
      </c>
      <c r="G920" s="32" t="s">
        <v>8817</v>
      </c>
      <c r="H920" s="33" t="s">
        <v>8816</v>
      </c>
      <c r="I920" s="37">
        <v>1.8</v>
      </c>
      <c r="J920" s="31" t="s">
        <v>8964</v>
      </c>
      <c r="K920" s="42" t="s">
        <v>6519</v>
      </c>
      <c r="L920" s="39" t="s">
        <v>6520</v>
      </c>
      <c r="M920" s="40">
        <v>1</v>
      </c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>
        <v>1</v>
      </c>
      <c r="Y920" s="49"/>
      <c r="Z920" t="s">
        <v>5890</v>
      </c>
      <c r="AA920"/>
      <c r="AB920">
        <v>2</v>
      </c>
      <c r="AC920" s="50">
        <f t="array" ref="AC920">SUM((Q920:W920)/7)</f>
        <v>0</v>
      </c>
      <c r="AD920" s="51"/>
    </row>
    <row r="921" s="19" customFormat="1" customHeight="1" spans="1:30">
      <c r="A921" s="31" t="s">
        <v>8803</v>
      </c>
      <c r="B921" s="31" t="s">
        <v>15</v>
      </c>
      <c r="C921" s="31" t="s">
        <v>8841</v>
      </c>
      <c r="D921" s="31" t="s">
        <v>8805</v>
      </c>
      <c r="E921" s="31" t="s">
        <v>16</v>
      </c>
      <c r="F921" s="31" t="s">
        <v>126</v>
      </c>
      <c r="G921" s="32" t="s">
        <v>8817</v>
      </c>
      <c r="H921" s="33" t="s">
        <v>8858</v>
      </c>
      <c r="I921" s="37">
        <v>1.8</v>
      </c>
      <c r="J921" s="31" t="s">
        <v>8964</v>
      </c>
      <c r="K921" s="42" t="s">
        <v>6522</v>
      </c>
      <c r="L921" s="39" t="s">
        <v>6523</v>
      </c>
      <c r="M921" s="40">
        <v>1</v>
      </c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>
        <v>1</v>
      </c>
      <c r="Y921" s="49"/>
      <c r="Z921" t="s">
        <v>5890</v>
      </c>
      <c r="AA921"/>
      <c r="AB921"/>
      <c r="AC921" s="50">
        <f t="array" ref="AC921">SUM((Q921:W921)/7)</f>
        <v>0</v>
      </c>
      <c r="AD921" s="51"/>
    </row>
    <row r="922" s="19" customFormat="1" customHeight="1" spans="1:30">
      <c r="A922" s="31" t="s">
        <v>8803</v>
      </c>
      <c r="B922" s="31" t="s">
        <v>15</v>
      </c>
      <c r="C922" s="31" t="s">
        <v>8818</v>
      </c>
      <c r="D922" s="31" t="s">
        <v>8805</v>
      </c>
      <c r="E922" s="31" t="s">
        <v>16</v>
      </c>
      <c r="F922" s="31" t="s">
        <v>17</v>
      </c>
      <c r="G922" s="32" t="s">
        <v>8831</v>
      </c>
      <c r="H922" s="33" t="s">
        <v>8811</v>
      </c>
      <c r="I922" s="37">
        <v>1.8</v>
      </c>
      <c r="J922" s="31" t="s">
        <v>8964</v>
      </c>
      <c r="K922" s="42" t="s">
        <v>6525</v>
      </c>
      <c r="L922" s="39" t="s">
        <v>6526</v>
      </c>
      <c r="M922" s="40">
        <v>17</v>
      </c>
      <c r="N922" s="40"/>
      <c r="O922" s="40"/>
      <c r="P922" s="40"/>
      <c r="Q922" s="40"/>
      <c r="R922" s="40">
        <v>1</v>
      </c>
      <c r="S922" s="40"/>
      <c r="T922" s="40"/>
      <c r="U922" s="40"/>
      <c r="V922" s="40">
        <v>2</v>
      </c>
      <c r="W922" s="40"/>
      <c r="X922" s="40">
        <v>14</v>
      </c>
      <c r="Y922" s="49"/>
      <c r="Z922" t="s">
        <v>5890</v>
      </c>
      <c r="AA922"/>
      <c r="AB922">
        <v>6</v>
      </c>
      <c r="AC922" s="50">
        <f t="array" ref="AC922">SUM((Q922:W922)/7)</f>
        <v>0.428571428571429</v>
      </c>
      <c r="AD922" s="51">
        <f>X922/AC922</f>
        <v>32.6666666666667</v>
      </c>
    </row>
    <row r="923" s="19" customFormat="1" customHeight="1" spans="1:30">
      <c r="A923" s="31" t="s">
        <v>8803</v>
      </c>
      <c r="B923" s="31" t="s">
        <v>15</v>
      </c>
      <c r="C923" s="31" t="s">
        <v>8818</v>
      </c>
      <c r="D923" s="31" t="s">
        <v>8805</v>
      </c>
      <c r="E923" s="31" t="s">
        <v>16</v>
      </c>
      <c r="F923" s="31" t="s">
        <v>17</v>
      </c>
      <c r="G923" s="32" t="s">
        <v>8831</v>
      </c>
      <c r="H923" s="33" t="s">
        <v>8812</v>
      </c>
      <c r="I923" s="37">
        <v>1.8</v>
      </c>
      <c r="J923" s="31" t="s">
        <v>8964</v>
      </c>
      <c r="K923" s="42" t="s">
        <v>4962</v>
      </c>
      <c r="L923" s="39" t="s">
        <v>4963</v>
      </c>
      <c r="M923" s="40">
        <v>17</v>
      </c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>
        <v>17</v>
      </c>
      <c r="Y923" s="49"/>
      <c r="Z923" t="s">
        <v>5890</v>
      </c>
      <c r="AA923"/>
      <c r="AB923">
        <v>3</v>
      </c>
      <c r="AC923" s="50">
        <f t="array" ref="AC923">SUM((Q923:W923)/7)</f>
        <v>0</v>
      </c>
      <c r="AD923" s="51"/>
    </row>
    <row r="924" s="19" customFormat="1" customHeight="1" spans="1:30">
      <c r="A924" s="31" t="s">
        <v>8803</v>
      </c>
      <c r="B924" s="31" t="s">
        <v>15</v>
      </c>
      <c r="C924" s="31" t="s">
        <v>8818</v>
      </c>
      <c r="D924" s="31" t="s">
        <v>8805</v>
      </c>
      <c r="E924" s="31" t="s">
        <v>16</v>
      </c>
      <c r="F924" s="31" t="s">
        <v>17</v>
      </c>
      <c r="G924" s="32" t="s">
        <v>8831</v>
      </c>
      <c r="H924" s="33" t="s">
        <v>8813</v>
      </c>
      <c r="I924" s="37">
        <v>1.8</v>
      </c>
      <c r="J924" s="31" t="s">
        <v>8964</v>
      </c>
      <c r="K924" s="42" t="s">
        <v>4965</v>
      </c>
      <c r="L924" s="39" t="s">
        <v>4966</v>
      </c>
      <c r="M924" s="40">
        <v>18</v>
      </c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>
        <v>18</v>
      </c>
      <c r="Y924" s="49"/>
      <c r="Z924" t="s">
        <v>5890</v>
      </c>
      <c r="AA924"/>
      <c r="AB924"/>
      <c r="AC924" s="50">
        <f t="array" ref="AC924">SUM((Q924:W924)/7)</f>
        <v>0</v>
      </c>
      <c r="AD924" s="51"/>
    </row>
    <row r="925" s="19" customFormat="1" customHeight="1" spans="1:30">
      <c r="A925" s="31" t="s">
        <v>8803</v>
      </c>
      <c r="B925" s="31" t="s">
        <v>15</v>
      </c>
      <c r="C925" s="31" t="s">
        <v>8818</v>
      </c>
      <c r="D925" s="31" t="s">
        <v>8805</v>
      </c>
      <c r="E925" s="31" t="s">
        <v>16</v>
      </c>
      <c r="F925" s="31" t="s">
        <v>17</v>
      </c>
      <c r="G925" s="32" t="s">
        <v>8831</v>
      </c>
      <c r="H925" s="33" t="s">
        <v>8815</v>
      </c>
      <c r="I925" s="37">
        <v>1.8</v>
      </c>
      <c r="J925" s="31" t="s">
        <v>8964</v>
      </c>
      <c r="K925" s="42" t="s">
        <v>4968</v>
      </c>
      <c r="L925" s="39" t="s">
        <v>4969</v>
      </c>
      <c r="M925" s="40">
        <v>19</v>
      </c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>
        <v>19</v>
      </c>
      <c r="Y925" s="49"/>
      <c r="Z925" t="s">
        <v>5890</v>
      </c>
      <c r="AA925"/>
      <c r="AB925"/>
      <c r="AC925" s="50">
        <f t="array" ref="AC925">SUM((Q925:W925)/7)</f>
        <v>0</v>
      </c>
      <c r="AD925" s="51"/>
    </row>
    <row r="926" s="19" customFormat="1" customHeight="1" spans="1:30">
      <c r="A926" s="31" t="s">
        <v>8803</v>
      </c>
      <c r="B926" s="31" t="s">
        <v>15</v>
      </c>
      <c r="C926" s="31" t="s">
        <v>8818</v>
      </c>
      <c r="D926" s="31" t="s">
        <v>8805</v>
      </c>
      <c r="E926" s="31" t="s">
        <v>16</v>
      </c>
      <c r="F926" s="31" t="s">
        <v>17</v>
      </c>
      <c r="G926" s="32" t="s">
        <v>8831</v>
      </c>
      <c r="H926" s="33" t="s">
        <v>8816</v>
      </c>
      <c r="I926" s="37">
        <v>1.8</v>
      </c>
      <c r="J926" s="31" t="s">
        <v>8964</v>
      </c>
      <c r="K926" s="42" t="s">
        <v>4971</v>
      </c>
      <c r="L926" s="39" t="s">
        <v>4972</v>
      </c>
      <c r="M926" s="40">
        <v>20</v>
      </c>
      <c r="N926" s="40"/>
      <c r="O926" s="40">
        <v>1</v>
      </c>
      <c r="P926" s="40"/>
      <c r="Q926" s="40"/>
      <c r="R926" s="40"/>
      <c r="S926" s="40"/>
      <c r="T926" s="40"/>
      <c r="U926" s="40"/>
      <c r="V926" s="40"/>
      <c r="W926" s="40">
        <v>1</v>
      </c>
      <c r="X926" s="40">
        <v>18</v>
      </c>
      <c r="Y926" s="49"/>
      <c r="Z926" t="s">
        <v>5890</v>
      </c>
      <c r="AA926"/>
      <c r="AB926">
        <v>1</v>
      </c>
      <c r="AC926" s="50">
        <f t="array" ref="AC926">SUM((Q926:W926)/7)</f>
        <v>0.142857142857143</v>
      </c>
      <c r="AD926" s="51">
        <f>X926/AC926</f>
        <v>126</v>
      </c>
    </row>
    <row r="927" s="19" customFormat="1" customHeight="1" spans="1:30">
      <c r="A927" s="31" t="s">
        <v>8803</v>
      </c>
      <c r="B927" s="31" t="s">
        <v>15</v>
      </c>
      <c r="C927" s="31" t="s">
        <v>8818</v>
      </c>
      <c r="D927" s="31" t="s">
        <v>8805</v>
      </c>
      <c r="E927" s="31" t="s">
        <v>16</v>
      </c>
      <c r="F927" s="31" t="s">
        <v>17</v>
      </c>
      <c r="G927" s="32" t="s">
        <v>8831</v>
      </c>
      <c r="H927" s="33" t="s">
        <v>8858</v>
      </c>
      <c r="I927" s="37">
        <v>1.8</v>
      </c>
      <c r="J927" s="31" t="s">
        <v>8964</v>
      </c>
      <c r="K927" s="42" t="s">
        <v>6528</v>
      </c>
      <c r="L927" s="39" t="s">
        <v>6529</v>
      </c>
      <c r="M927" s="40">
        <v>15</v>
      </c>
      <c r="N927" s="40"/>
      <c r="O927" s="40"/>
      <c r="P927" s="40">
        <v>1</v>
      </c>
      <c r="Q927" s="40"/>
      <c r="R927" s="40"/>
      <c r="S927" s="40"/>
      <c r="T927" s="40"/>
      <c r="U927" s="40"/>
      <c r="V927" s="40"/>
      <c r="W927" s="40"/>
      <c r="X927" s="40">
        <v>14</v>
      </c>
      <c r="Y927" s="49"/>
      <c r="Z927" t="s">
        <v>5890</v>
      </c>
      <c r="AA927"/>
      <c r="AB927">
        <v>4</v>
      </c>
      <c r="AC927" s="50">
        <f t="array" ref="AC927">SUM((Q927:W927)/7)</f>
        <v>0</v>
      </c>
      <c r="AD927" s="51"/>
    </row>
    <row r="928" s="19" customFormat="1" customHeight="1" spans="1:30">
      <c r="A928" s="31" t="s">
        <v>8803</v>
      </c>
      <c r="B928" s="31" t="s">
        <v>15</v>
      </c>
      <c r="C928" s="31" t="s">
        <v>8818</v>
      </c>
      <c r="D928" s="31" t="s">
        <v>8805</v>
      </c>
      <c r="E928" s="31" t="s">
        <v>29</v>
      </c>
      <c r="F928" s="31" t="s">
        <v>17</v>
      </c>
      <c r="G928" s="32" t="s">
        <v>8831</v>
      </c>
      <c r="H928" s="33" t="s">
        <v>8813</v>
      </c>
      <c r="I928" s="37">
        <v>1.8</v>
      </c>
      <c r="J928" s="31" t="s">
        <v>8964</v>
      </c>
      <c r="K928" s="42" t="s">
        <v>6531</v>
      </c>
      <c r="L928" s="39" t="s">
        <v>6532</v>
      </c>
      <c r="M928" s="40">
        <v>9</v>
      </c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>
        <v>9</v>
      </c>
      <c r="Y928" s="49"/>
      <c r="Z928" t="s">
        <v>5890</v>
      </c>
      <c r="AA928"/>
      <c r="AB928">
        <v>7</v>
      </c>
      <c r="AC928" s="50">
        <f t="array" ref="AC928">SUM((Q928:W928)/7)</f>
        <v>0</v>
      </c>
      <c r="AD928" s="51"/>
    </row>
    <row r="929" s="19" customFormat="1" customHeight="1" spans="1:30">
      <c r="A929" s="31" t="s">
        <v>8803</v>
      </c>
      <c r="B929" s="31" t="s">
        <v>15</v>
      </c>
      <c r="C929" s="31" t="s">
        <v>8818</v>
      </c>
      <c r="D929" s="31" t="s">
        <v>8805</v>
      </c>
      <c r="E929" s="31" t="s">
        <v>29</v>
      </c>
      <c r="F929" s="31" t="s">
        <v>17</v>
      </c>
      <c r="G929" s="32" t="s">
        <v>8831</v>
      </c>
      <c r="H929" s="33" t="s">
        <v>8815</v>
      </c>
      <c r="I929" s="37">
        <v>1.8</v>
      </c>
      <c r="J929" s="31" t="s">
        <v>8964</v>
      </c>
      <c r="K929" s="42" t="s">
        <v>4974</v>
      </c>
      <c r="L929" s="39" t="s">
        <v>4975</v>
      </c>
      <c r="M929" s="40">
        <v>12</v>
      </c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>
        <v>12</v>
      </c>
      <c r="Y929" s="49"/>
      <c r="Z929" t="s">
        <v>5890</v>
      </c>
      <c r="AA929"/>
      <c r="AB929">
        <v>5</v>
      </c>
      <c r="AC929" s="50">
        <f t="array" ref="AC929">SUM((Q929:W929)/7)</f>
        <v>0</v>
      </c>
      <c r="AD929" s="51"/>
    </row>
    <row r="930" s="19" customFormat="1" customHeight="1" spans="1:30">
      <c r="A930" s="31" t="s">
        <v>8803</v>
      </c>
      <c r="B930" s="31" t="s">
        <v>15</v>
      </c>
      <c r="C930" s="31" t="s">
        <v>8818</v>
      </c>
      <c r="D930" s="31" t="s">
        <v>8805</v>
      </c>
      <c r="E930" s="31" t="s">
        <v>29</v>
      </c>
      <c r="F930" s="31" t="s">
        <v>17</v>
      </c>
      <c r="G930" s="32" t="s">
        <v>8831</v>
      </c>
      <c r="H930" s="33" t="s">
        <v>8816</v>
      </c>
      <c r="I930" s="37">
        <v>1.8</v>
      </c>
      <c r="J930" s="31" t="s">
        <v>8964</v>
      </c>
      <c r="K930" s="42" t="s">
        <v>4977</v>
      </c>
      <c r="L930" s="39" t="s">
        <v>4978</v>
      </c>
      <c r="M930" s="40">
        <v>18</v>
      </c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>
        <v>18</v>
      </c>
      <c r="Y930" s="49"/>
      <c r="Z930" t="s">
        <v>5890</v>
      </c>
      <c r="AA930"/>
      <c r="AB930"/>
      <c r="AC930" s="50">
        <f t="array" ref="AC930">SUM((Q930:W930)/7)</f>
        <v>0</v>
      </c>
      <c r="AD930" s="51"/>
    </row>
    <row r="931" s="19" customFormat="1" customHeight="1" spans="1:30">
      <c r="A931" s="31" t="s">
        <v>8803</v>
      </c>
      <c r="B931" s="31" t="s">
        <v>15</v>
      </c>
      <c r="C931" s="31" t="s">
        <v>8818</v>
      </c>
      <c r="D931" s="31" t="s">
        <v>8805</v>
      </c>
      <c r="E931" s="31" t="s">
        <v>29</v>
      </c>
      <c r="F931" s="31" t="s">
        <v>17</v>
      </c>
      <c r="G931" s="32" t="s">
        <v>8831</v>
      </c>
      <c r="H931" s="33" t="s">
        <v>8858</v>
      </c>
      <c r="I931" s="37">
        <v>1.8</v>
      </c>
      <c r="J931" s="31" t="s">
        <v>8964</v>
      </c>
      <c r="K931" s="42" t="s">
        <v>4980</v>
      </c>
      <c r="L931" s="39" t="s">
        <v>4981</v>
      </c>
      <c r="M931" s="40">
        <v>9</v>
      </c>
      <c r="N931" s="40"/>
      <c r="O931" s="40"/>
      <c r="P931" s="40"/>
      <c r="Q931" s="40">
        <v>1</v>
      </c>
      <c r="R931" s="40"/>
      <c r="S931" s="40">
        <v>2</v>
      </c>
      <c r="T931" s="40"/>
      <c r="U931" s="40"/>
      <c r="V931" s="40"/>
      <c r="W931" s="40"/>
      <c r="X931" s="40">
        <v>6</v>
      </c>
      <c r="Y931" s="49"/>
      <c r="Z931" t="s">
        <v>5890</v>
      </c>
      <c r="AA931"/>
      <c r="AB931">
        <v>7</v>
      </c>
      <c r="AC931" s="50">
        <f t="array" ref="AC931">SUM((Q931:W931)/7)</f>
        <v>0.428571428571429</v>
      </c>
      <c r="AD931" s="51">
        <f>X931/AC931</f>
        <v>14</v>
      </c>
    </row>
    <row r="932" s="19" customFormat="1" customHeight="1" spans="1:30">
      <c r="A932" s="31" t="s">
        <v>8803</v>
      </c>
      <c r="B932" s="31" t="s">
        <v>15</v>
      </c>
      <c r="C932" s="31" t="s">
        <v>8962</v>
      </c>
      <c r="D932" s="31" t="s">
        <v>8805</v>
      </c>
      <c r="E932" s="31" t="s">
        <v>16</v>
      </c>
      <c r="F932" s="31" t="s">
        <v>2050</v>
      </c>
      <c r="G932" s="32" t="s">
        <v>8963</v>
      </c>
      <c r="H932" s="33" t="s">
        <v>8811</v>
      </c>
      <c r="I932" s="37">
        <v>1.8</v>
      </c>
      <c r="J932" s="31" t="s">
        <v>8805</v>
      </c>
      <c r="K932" s="38" t="s">
        <v>6534</v>
      </c>
      <c r="L932" s="39" t="s">
        <v>6535</v>
      </c>
      <c r="M932" s="40">
        <v>2</v>
      </c>
      <c r="N932" s="40"/>
      <c r="O932" s="40">
        <v>1</v>
      </c>
      <c r="P932" s="40"/>
      <c r="Q932" s="40"/>
      <c r="R932" s="40"/>
      <c r="S932" s="40"/>
      <c r="T932" s="40"/>
      <c r="U932" s="40"/>
      <c r="V932" s="40"/>
      <c r="W932" s="40"/>
      <c r="X932" s="40">
        <v>1</v>
      </c>
      <c r="Y932" s="49"/>
      <c r="Z932" t="s">
        <v>5890</v>
      </c>
      <c r="AA932"/>
      <c r="AB932">
        <v>6</v>
      </c>
      <c r="AC932" s="50">
        <f t="array" ref="AC932">SUM((Q932:W932)/7)</f>
        <v>0</v>
      </c>
      <c r="AD932" s="51"/>
    </row>
    <row r="933" s="19" customFormat="1" customHeight="1" spans="1:30">
      <c r="A933" s="31" t="s">
        <v>8803</v>
      </c>
      <c r="B933" s="31" t="s">
        <v>15</v>
      </c>
      <c r="C933" s="31" t="s">
        <v>8962</v>
      </c>
      <c r="D933" s="31" t="s">
        <v>8805</v>
      </c>
      <c r="E933" s="31" t="s">
        <v>16</v>
      </c>
      <c r="F933" s="31" t="s">
        <v>2050</v>
      </c>
      <c r="G933" s="32" t="s">
        <v>8963</v>
      </c>
      <c r="H933" s="33" t="s">
        <v>8813</v>
      </c>
      <c r="I933" s="37">
        <v>1.8</v>
      </c>
      <c r="J933" s="31" t="s">
        <v>8805</v>
      </c>
      <c r="K933" s="38" t="s">
        <v>6537</v>
      </c>
      <c r="L933" s="39" t="s">
        <v>6538</v>
      </c>
      <c r="M933" s="40">
        <v>3</v>
      </c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>
        <v>3</v>
      </c>
      <c r="Y933" s="49"/>
      <c r="Z933" t="s">
        <v>5890</v>
      </c>
      <c r="AA933"/>
      <c r="AB933">
        <v>1</v>
      </c>
      <c r="AC933" s="50">
        <f t="array" ref="AC933">SUM((Q933:W933)/7)</f>
        <v>0</v>
      </c>
      <c r="AD933" s="51"/>
    </row>
    <row r="934" s="19" customFormat="1" customHeight="1" spans="1:30">
      <c r="A934" s="31" t="s">
        <v>8803</v>
      </c>
      <c r="B934" s="31" t="s">
        <v>15</v>
      </c>
      <c r="C934" s="31" t="s">
        <v>8841</v>
      </c>
      <c r="D934" s="31" t="s">
        <v>8805</v>
      </c>
      <c r="E934" s="31" t="s">
        <v>181</v>
      </c>
      <c r="F934" s="31" t="s">
        <v>835</v>
      </c>
      <c r="G934" s="32" t="s">
        <v>8806</v>
      </c>
      <c r="H934" s="33" t="s">
        <v>8808</v>
      </c>
      <c r="I934" s="37">
        <v>1.8</v>
      </c>
      <c r="J934" s="31" t="s">
        <v>8805</v>
      </c>
      <c r="K934" s="42" t="s">
        <v>6540</v>
      </c>
      <c r="L934" s="39" t="s">
        <v>6541</v>
      </c>
      <c r="M934" s="40">
        <v>1</v>
      </c>
      <c r="N934" s="40"/>
      <c r="O934" s="40"/>
      <c r="P934" s="40"/>
      <c r="Q934" s="40"/>
      <c r="R934" s="40"/>
      <c r="S934" s="40"/>
      <c r="T934" s="40">
        <v>1</v>
      </c>
      <c r="U934" s="40"/>
      <c r="V934" s="40"/>
      <c r="W934" s="40"/>
      <c r="X934" s="40">
        <v>0</v>
      </c>
      <c r="Y934" s="49"/>
      <c r="Z934" t="s">
        <v>5890</v>
      </c>
      <c r="AA934"/>
      <c r="AB934">
        <v>7</v>
      </c>
      <c r="AC934" s="50">
        <f t="array" ref="AC934">SUM((Q934:W934)/7)</f>
        <v>0.142857142857143</v>
      </c>
      <c r="AD934" s="51">
        <f>X934/AC934</f>
        <v>0</v>
      </c>
    </row>
    <row r="935" s="19" customFormat="1" customHeight="1" spans="1:30">
      <c r="A935" s="31" t="s">
        <v>8803</v>
      </c>
      <c r="B935" s="31" t="s">
        <v>15</v>
      </c>
      <c r="C935" s="31" t="s">
        <v>8841</v>
      </c>
      <c r="D935" s="31" t="s">
        <v>8805</v>
      </c>
      <c r="E935" s="31" t="s">
        <v>181</v>
      </c>
      <c r="F935" s="31" t="s">
        <v>835</v>
      </c>
      <c r="G935" s="32" t="s">
        <v>8806</v>
      </c>
      <c r="H935" s="33" t="s">
        <v>8809</v>
      </c>
      <c r="I935" s="37">
        <v>1.8</v>
      </c>
      <c r="J935" s="31" t="s">
        <v>8805</v>
      </c>
      <c r="K935" s="42" t="s">
        <v>6543</v>
      </c>
      <c r="L935" s="39" t="s">
        <v>6544</v>
      </c>
      <c r="M935" s="40">
        <v>1</v>
      </c>
      <c r="N935" s="40"/>
      <c r="O935" s="40"/>
      <c r="P935" s="40"/>
      <c r="Q935" s="40"/>
      <c r="R935" s="40"/>
      <c r="S935" s="40"/>
      <c r="T935" s="40"/>
      <c r="U935" s="40">
        <v>1</v>
      </c>
      <c r="V935" s="40"/>
      <c r="W935" s="40"/>
      <c r="X935" s="40">
        <v>0</v>
      </c>
      <c r="Y935" s="49"/>
      <c r="Z935" t="s">
        <v>5890</v>
      </c>
      <c r="AA935"/>
      <c r="AB935">
        <v>2</v>
      </c>
      <c r="AC935" s="50">
        <f t="array" ref="AC935">SUM((Q935:W935)/7)</f>
        <v>0.142857142857143</v>
      </c>
      <c r="AD935" s="51">
        <f>X935/AC935</f>
        <v>0</v>
      </c>
    </row>
    <row r="936" s="19" customFormat="1" customHeight="1" spans="1:30">
      <c r="A936" s="31" t="s">
        <v>8803</v>
      </c>
      <c r="B936" s="31" t="s">
        <v>15</v>
      </c>
      <c r="C936" s="31" t="s">
        <v>8841</v>
      </c>
      <c r="D936" s="31" t="s">
        <v>8805</v>
      </c>
      <c r="E936" s="31" t="s">
        <v>181</v>
      </c>
      <c r="F936" s="31" t="s">
        <v>835</v>
      </c>
      <c r="G936" s="32" t="s">
        <v>8806</v>
      </c>
      <c r="H936" s="33" t="s">
        <v>8815</v>
      </c>
      <c r="I936" s="37">
        <v>1.8</v>
      </c>
      <c r="J936" s="31" t="s">
        <v>8805</v>
      </c>
      <c r="K936" s="42" t="s">
        <v>6546</v>
      </c>
      <c r="L936" s="39" t="s">
        <v>6547</v>
      </c>
      <c r="M936" s="40">
        <v>2</v>
      </c>
      <c r="N936" s="40"/>
      <c r="O936" s="40"/>
      <c r="P936" s="40"/>
      <c r="Q936" s="40"/>
      <c r="R936" s="40"/>
      <c r="S936" s="40"/>
      <c r="T936" s="40"/>
      <c r="U936" s="40"/>
      <c r="V936" s="40"/>
      <c r="W936" s="40">
        <v>1</v>
      </c>
      <c r="X936" s="40">
        <v>1</v>
      </c>
      <c r="Y936" s="49"/>
      <c r="Z936" t="s">
        <v>5890</v>
      </c>
      <c r="AA936"/>
      <c r="AB936">
        <v>1</v>
      </c>
      <c r="AC936" s="50">
        <f t="array" ref="AC936">SUM((Q936:W936)/7)</f>
        <v>0.142857142857143</v>
      </c>
      <c r="AD936" s="51">
        <f>X936/AC936</f>
        <v>7</v>
      </c>
    </row>
    <row r="937" s="19" customFormat="1" customHeight="1" spans="1:30">
      <c r="A937" s="31" t="s">
        <v>8803</v>
      </c>
      <c r="B937" s="31" t="s">
        <v>15</v>
      </c>
      <c r="C937" s="31" t="s">
        <v>8841</v>
      </c>
      <c r="D937" s="31" t="s">
        <v>8805</v>
      </c>
      <c r="E937" s="31" t="s">
        <v>16</v>
      </c>
      <c r="F937" s="31" t="s">
        <v>126</v>
      </c>
      <c r="G937" s="32" t="s">
        <v>8806</v>
      </c>
      <c r="H937" s="33" t="s">
        <v>8807</v>
      </c>
      <c r="I937" s="37">
        <v>1.8</v>
      </c>
      <c r="J937" s="31" t="s">
        <v>8805</v>
      </c>
      <c r="K937" s="42" t="s">
        <v>6549</v>
      </c>
      <c r="L937" s="60" t="s">
        <v>6550</v>
      </c>
      <c r="M937" s="40">
        <v>2</v>
      </c>
      <c r="N937" s="40"/>
      <c r="O937" s="40"/>
      <c r="P937" s="40"/>
      <c r="Q937" s="40"/>
      <c r="R937" s="40"/>
      <c r="S937" s="40"/>
      <c r="T937" s="40"/>
      <c r="U937" s="40"/>
      <c r="V937" s="40">
        <v>1</v>
      </c>
      <c r="W937" s="40"/>
      <c r="X937" s="40">
        <v>1</v>
      </c>
      <c r="Y937" s="49"/>
      <c r="Z937" t="s">
        <v>5890</v>
      </c>
      <c r="AA937"/>
      <c r="AB937">
        <v>8</v>
      </c>
      <c r="AC937" s="50">
        <f t="array" ref="AC937">SUM((Q937:W937)/7)</f>
        <v>0.142857142857143</v>
      </c>
      <c r="AD937" s="51">
        <f>X937/AC937</f>
        <v>7</v>
      </c>
    </row>
    <row r="938" customHeight="1" spans="1:30">
      <c r="A938" s="31" t="s">
        <v>8803</v>
      </c>
      <c r="B938" s="31" t="s">
        <v>15</v>
      </c>
      <c r="C938" s="31" t="s">
        <v>8841</v>
      </c>
      <c r="D938" s="31" t="s">
        <v>8805</v>
      </c>
      <c r="E938" s="31" t="s">
        <v>16</v>
      </c>
      <c r="F938" s="31" t="s">
        <v>126</v>
      </c>
      <c r="G938" s="32" t="s">
        <v>8806</v>
      </c>
      <c r="H938" s="33" t="s">
        <v>8808</v>
      </c>
      <c r="I938" s="37">
        <v>1.8</v>
      </c>
      <c r="J938" s="31" t="s">
        <v>8805</v>
      </c>
      <c r="K938" s="42" t="s">
        <v>1648</v>
      </c>
      <c r="L938" s="39" t="s">
        <v>1649</v>
      </c>
      <c r="M938" s="40">
        <v>25</v>
      </c>
      <c r="N938" s="40"/>
      <c r="O938" s="40"/>
      <c r="P938" s="40"/>
      <c r="Q938" s="40">
        <v>1</v>
      </c>
      <c r="R938" s="40"/>
      <c r="S938" s="40"/>
      <c r="T938" s="40">
        <v>1</v>
      </c>
      <c r="U938" s="40"/>
      <c r="V938" s="40"/>
      <c r="W938" s="40"/>
      <c r="X938" s="40">
        <v>23</v>
      </c>
      <c r="Y938" s="49"/>
      <c r="Z938" t="s">
        <v>5890</v>
      </c>
      <c r="AB938">
        <v>6</v>
      </c>
      <c r="AC938" s="50">
        <f t="array" ref="AC938">SUM((Q938:W938)/7)</f>
        <v>0.285714285714286</v>
      </c>
      <c r="AD938" s="51">
        <f>X938/AC938</f>
        <v>80.5</v>
      </c>
    </row>
    <row r="939" customHeight="1" spans="1:30">
      <c r="A939" s="31" t="s">
        <v>8803</v>
      </c>
      <c r="B939" s="31" t="s">
        <v>15</v>
      </c>
      <c r="C939" s="31" t="s">
        <v>8841</v>
      </c>
      <c r="D939" s="31" t="s">
        <v>8805</v>
      </c>
      <c r="E939" s="31" t="s">
        <v>16</v>
      </c>
      <c r="F939" s="31" t="s">
        <v>126</v>
      </c>
      <c r="G939" s="32" t="s">
        <v>8806</v>
      </c>
      <c r="H939" s="33" t="s">
        <v>8809</v>
      </c>
      <c r="I939" s="37">
        <v>1.8</v>
      </c>
      <c r="J939" s="31" t="s">
        <v>8805</v>
      </c>
      <c r="K939" s="42" t="s">
        <v>1651</v>
      </c>
      <c r="L939" s="39" t="s">
        <v>1652</v>
      </c>
      <c r="M939" s="40">
        <v>0</v>
      </c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>
        <v>0</v>
      </c>
      <c r="Y939" s="49"/>
      <c r="Z939" t="s">
        <v>5890</v>
      </c>
      <c r="AB939"/>
      <c r="AC939" s="50">
        <f t="array" ref="AC939">SUM((Q939:W939)/7)</f>
        <v>0</v>
      </c>
      <c r="AD939" s="51"/>
    </row>
    <row r="940" customHeight="1" spans="1:30">
      <c r="A940" s="31" t="s">
        <v>8803</v>
      </c>
      <c r="B940" s="31" t="s">
        <v>15</v>
      </c>
      <c r="C940" s="31" t="s">
        <v>8841</v>
      </c>
      <c r="D940" s="31" t="s">
        <v>8805</v>
      </c>
      <c r="E940" s="31" t="s">
        <v>16</v>
      </c>
      <c r="F940" s="31" t="s">
        <v>126</v>
      </c>
      <c r="G940" s="32" t="s">
        <v>8806</v>
      </c>
      <c r="H940" s="33" t="s">
        <v>8810</v>
      </c>
      <c r="I940" s="37">
        <v>1.8</v>
      </c>
      <c r="J940" s="31" t="s">
        <v>8805</v>
      </c>
      <c r="K940" s="42" t="s">
        <v>1654</v>
      </c>
      <c r="L940" s="39" t="s">
        <v>1655</v>
      </c>
      <c r="M940" s="40">
        <v>5</v>
      </c>
      <c r="N940" s="40">
        <v>2</v>
      </c>
      <c r="O940" s="40">
        <v>1</v>
      </c>
      <c r="P940" s="40">
        <v>1</v>
      </c>
      <c r="Q940" s="40">
        <v>1</v>
      </c>
      <c r="R940" s="40"/>
      <c r="S940" s="40"/>
      <c r="T940" s="40"/>
      <c r="U940" s="40"/>
      <c r="V940" s="40"/>
      <c r="W940" s="40"/>
      <c r="X940" s="40">
        <v>0</v>
      </c>
      <c r="Y940" s="49"/>
      <c r="Z940" t="s">
        <v>5890</v>
      </c>
      <c r="AB940">
        <v>13</v>
      </c>
      <c r="AC940" s="50">
        <f t="array" ref="AC940">SUM((Q940:W940)/7)</f>
        <v>0.142857142857143</v>
      </c>
      <c r="AD940" s="51">
        <f>X940/AC940</f>
        <v>0</v>
      </c>
    </row>
    <row r="941" customHeight="1" spans="1:30">
      <c r="A941" s="31" t="s">
        <v>8803</v>
      </c>
      <c r="B941" s="31" t="s">
        <v>15</v>
      </c>
      <c r="C941" s="31" t="s">
        <v>8841</v>
      </c>
      <c r="D941" s="31" t="s">
        <v>8805</v>
      </c>
      <c r="E941" s="31" t="s">
        <v>16</v>
      </c>
      <c r="F941" s="31" t="s">
        <v>126</v>
      </c>
      <c r="G941" s="32" t="s">
        <v>8806</v>
      </c>
      <c r="H941" s="33" t="s">
        <v>8811</v>
      </c>
      <c r="I941" s="37">
        <v>1.8</v>
      </c>
      <c r="J941" s="31" t="s">
        <v>8805</v>
      </c>
      <c r="K941" s="42" t="s">
        <v>1657</v>
      </c>
      <c r="L941" s="39" t="s">
        <v>1658</v>
      </c>
      <c r="M941" s="40">
        <v>7</v>
      </c>
      <c r="N941" s="40"/>
      <c r="O941" s="40">
        <v>1</v>
      </c>
      <c r="P941" s="40">
        <v>2</v>
      </c>
      <c r="Q941" s="40"/>
      <c r="R941" s="40"/>
      <c r="S941" s="40">
        <v>1</v>
      </c>
      <c r="T941" s="40"/>
      <c r="U941" s="40"/>
      <c r="V941" s="40">
        <v>2</v>
      </c>
      <c r="W941" s="40">
        <v>1</v>
      </c>
      <c r="X941" s="40">
        <v>0</v>
      </c>
      <c r="Y941" s="49"/>
      <c r="Z941" t="s">
        <v>5890</v>
      </c>
      <c r="AB941">
        <v>15</v>
      </c>
      <c r="AC941" s="50">
        <f t="array" ref="AC941">SUM((Q941:W941)/7)</f>
        <v>0.571428571428571</v>
      </c>
      <c r="AD941" s="51">
        <f>X941/AC941</f>
        <v>0</v>
      </c>
    </row>
    <row r="942" s="19" customFormat="1" customHeight="1" spans="1:30">
      <c r="A942" s="31" t="s">
        <v>8803</v>
      </c>
      <c r="B942" s="31" t="s">
        <v>15</v>
      </c>
      <c r="C942" s="31" t="s">
        <v>8841</v>
      </c>
      <c r="D942" s="31" t="s">
        <v>8805</v>
      </c>
      <c r="E942" s="31" t="s">
        <v>16</v>
      </c>
      <c r="F942" s="31" t="s">
        <v>413</v>
      </c>
      <c r="G942" s="32" t="s">
        <v>8806</v>
      </c>
      <c r="H942" s="33" t="s">
        <v>8807</v>
      </c>
      <c r="I942" s="37">
        <v>1.8</v>
      </c>
      <c r="J942" s="31" t="s">
        <v>8805</v>
      </c>
      <c r="K942" s="42" t="s">
        <v>1583</v>
      </c>
      <c r="L942" s="39" t="s">
        <v>1584</v>
      </c>
      <c r="M942" s="40">
        <v>16</v>
      </c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>
        <v>16</v>
      </c>
      <c r="Y942" s="49"/>
      <c r="Z942" t="s">
        <v>5890</v>
      </c>
      <c r="AA942"/>
      <c r="AB942">
        <v>1</v>
      </c>
      <c r="AC942" s="50">
        <f t="array" ref="AC942">SUM((Q942:W942)/7)</f>
        <v>0</v>
      </c>
      <c r="AD942" s="51"/>
    </row>
    <row r="943" s="19" customFormat="1" customHeight="1" spans="1:30">
      <c r="A943" s="31" t="s">
        <v>8803</v>
      </c>
      <c r="B943" s="31" t="s">
        <v>15</v>
      </c>
      <c r="C943" s="31" t="s">
        <v>8841</v>
      </c>
      <c r="D943" s="31" t="s">
        <v>8805</v>
      </c>
      <c r="E943" s="31" t="s">
        <v>16</v>
      </c>
      <c r="F943" s="31" t="s">
        <v>413</v>
      </c>
      <c r="G943" s="32" t="s">
        <v>8806</v>
      </c>
      <c r="H943" s="33" t="s">
        <v>8808</v>
      </c>
      <c r="I943" s="37">
        <v>1.8</v>
      </c>
      <c r="J943" s="31" t="s">
        <v>8805</v>
      </c>
      <c r="K943" s="42" t="s">
        <v>6552</v>
      </c>
      <c r="L943" s="39" t="s">
        <v>1587</v>
      </c>
      <c r="M943" s="40">
        <v>6</v>
      </c>
      <c r="N943" s="40"/>
      <c r="O943" s="40"/>
      <c r="P943" s="40"/>
      <c r="Q943" s="40">
        <v>1</v>
      </c>
      <c r="R943" s="40"/>
      <c r="S943" s="40"/>
      <c r="T943" s="40">
        <v>1</v>
      </c>
      <c r="U943" s="40"/>
      <c r="V943" s="40"/>
      <c r="W943" s="40"/>
      <c r="X943" s="40">
        <v>4</v>
      </c>
      <c r="Y943" s="49"/>
      <c r="Z943" t="s">
        <v>5890</v>
      </c>
      <c r="AA943"/>
      <c r="AB943">
        <v>2</v>
      </c>
      <c r="AC943" s="50">
        <f t="array" ref="AC943">SUM((Q943:W943)/7)</f>
        <v>0.285714285714286</v>
      </c>
      <c r="AD943" s="51">
        <f>X943/AC943</f>
        <v>14</v>
      </c>
    </row>
    <row r="944" s="19" customFormat="1" customHeight="1" spans="1:30">
      <c r="A944" s="31" t="s">
        <v>8803</v>
      </c>
      <c r="B944" s="31" t="s">
        <v>15</v>
      </c>
      <c r="C944" s="31" t="s">
        <v>8841</v>
      </c>
      <c r="D944" s="31" t="s">
        <v>8805</v>
      </c>
      <c r="E944" s="31" t="s">
        <v>16</v>
      </c>
      <c r="F944" s="31" t="s">
        <v>413</v>
      </c>
      <c r="G944" s="32" t="s">
        <v>8806</v>
      </c>
      <c r="H944" s="33" t="s">
        <v>8809</v>
      </c>
      <c r="I944" s="37">
        <v>1.8</v>
      </c>
      <c r="J944" s="31" t="s">
        <v>8805</v>
      </c>
      <c r="K944" s="42" t="s">
        <v>1589</v>
      </c>
      <c r="L944" s="39" t="s">
        <v>1590</v>
      </c>
      <c r="M944" s="40">
        <v>13</v>
      </c>
      <c r="N944" s="40">
        <v>1</v>
      </c>
      <c r="O944" s="40">
        <v>1</v>
      </c>
      <c r="P944" s="40"/>
      <c r="Q944" s="40"/>
      <c r="R944" s="40"/>
      <c r="S944" s="40"/>
      <c r="T944" s="40"/>
      <c r="U944" s="40"/>
      <c r="V944" s="40"/>
      <c r="W944" s="40">
        <v>2</v>
      </c>
      <c r="X944" s="40">
        <v>9</v>
      </c>
      <c r="Y944" s="49"/>
      <c r="Z944" t="s">
        <v>5890</v>
      </c>
      <c r="AA944"/>
      <c r="AB944">
        <v>6</v>
      </c>
      <c r="AC944" s="50">
        <f t="array" ref="AC944">SUM((Q944:W944)/7)</f>
        <v>0.285714285714286</v>
      </c>
      <c r="AD944" s="51">
        <f>X944/AC944</f>
        <v>31.5</v>
      </c>
    </row>
    <row r="945" customHeight="1" spans="1:30">
      <c r="A945" s="31" t="s">
        <v>8803</v>
      </c>
      <c r="B945" s="31" t="s">
        <v>15</v>
      </c>
      <c r="C945" s="31" t="s">
        <v>8841</v>
      </c>
      <c r="D945" s="31" t="s">
        <v>8805</v>
      </c>
      <c r="E945" s="31" t="s">
        <v>16</v>
      </c>
      <c r="F945" s="31" t="s">
        <v>182</v>
      </c>
      <c r="G945" s="32" t="s">
        <v>8806</v>
      </c>
      <c r="H945" s="33" t="s">
        <v>8808</v>
      </c>
      <c r="I945" s="37">
        <v>1.8</v>
      </c>
      <c r="J945" s="31" t="s">
        <v>8805</v>
      </c>
      <c r="K945" s="42" t="s">
        <v>1621</v>
      </c>
      <c r="L945" s="39" t="s">
        <v>1622</v>
      </c>
      <c r="M945" s="40">
        <v>8</v>
      </c>
      <c r="N945" s="40"/>
      <c r="O945" s="40"/>
      <c r="P945" s="40"/>
      <c r="Q945" s="40">
        <v>1</v>
      </c>
      <c r="R945" s="40"/>
      <c r="S945" s="40"/>
      <c r="T945" s="40"/>
      <c r="U945" s="40"/>
      <c r="V945" s="40">
        <v>2</v>
      </c>
      <c r="W945" s="40"/>
      <c r="X945" s="40">
        <v>5</v>
      </c>
      <c r="Y945" s="49"/>
      <c r="Z945" t="s">
        <v>5890</v>
      </c>
      <c r="AB945">
        <v>4</v>
      </c>
      <c r="AC945" s="50">
        <f t="array" ref="AC945">SUM((Q945:W945)/7)</f>
        <v>0.428571428571429</v>
      </c>
      <c r="AD945" s="51">
        <f>X945/AC945</f>
        <v>11.6666666666667</v>
      </c>
    </row>
    <row r="946" customHeight="1" spans="1:30">
      <c r="A946" s="31" t="s">
        <v>8803</v>
      </c>
      <c r="B946" s="31" t="s">
        <v>15</v>
      </c>
      <c r="C946" s="31" t="s">
        <v>8841</v>
      </c>
      <c r="D946" s="31" t="s">
        <v>8805</v>
      </c>
      <c r="E946" s="31" t="s">
        <v>16</v>
      </c>
      <c r="F946" s="31" t="s">
        <v>182</v>
      </c>
      <c r="G946" s="32" t="s">
        <v>8806</v>
      </c>
      <c r="H946" s="33" t="s">
        <v>8809</v>
      </c>
      <c r="I946" s="37">
        <v>1.8</v>
      </c>
      <c r="J946" s="31" t="s">
        <v>8805</v>
      </c>
      <c r="K946" s="42" t="s">
        <v>1624</v>
      </c>
      <c r="L946" s="39" t="s">
        <v>1625</v>
      </c>
      <c r="M946" s="40">
        <v>0</v>
      </c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>
        <v>0</v>
      </c>
      <c r="Y946" s="49"/>
      <c r="Z946" t="s">
        <v>5890</v>
      </c>
      <c r="AB946">
        <v>7</v>
      </c>
      <c r="AC946" s="50">
        <f t="array" ref="AC946">SUM((Q946:W946)/7)</f>
        <v>0</v>
      </c>
      <c r="AD946" s="51"/>
    </row>
    <row r="947" customHeight="1" spans="1:30">
      <c r="A947" s="31" t="s">
        <v>8803</v>
      </c>
      <c r="B947" s="31" t="s">
        <v>15</v>
      </c>
      <c r="C947" s="31" t="s">
        <v>8841</v>
      </c>
      <c r="D947" s="31" t="s">
        <v>8805</v>
      </c>
      <c r="E947" s="31" t="s">
        <v>16</v>
      </c>
      <c r="F947" s="31" t="s">
        <v>182</v>
      </c>
      <c r="G947" s="32" t="s">
        <v>8806</v>
      </c>
      <c r="H947" s="33" t="s">
        <v>8810</v>
      </c>
      <c r="I947" s="37">
        <v>1.8</v>
      </c>
      <c r="J947" s="31" t="s">
        <v>8805</v>
      </c>
      <c r="K947" s="42" t="s">
        <v>1627</v>
      </c>
      <c r="L947" s="39" t="s">
        <v>1628</v>
      </c>
      <c r="M947" s="40">
        <v>8</v>
      </c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>
        <v>8</v>
      </c>
      <c r="Y947" s="49"/>
      <c r="Z947" t="s">
        <v>5890</v>
      </c>
      <c r="AB947">
        <v>9</v>
      </c>
      <c r="AC947" s="50">
        <f t="array" ref="AC947">SUM((Q947:W947)/7)</f>
        <v>0</v>
      </c>
      <c r="AD947" s="51"/>
    </row>
    <row r="948" customHeight="1" spans="1:30">
      <c r="A948" s="31" t="s">
        <v>8803</v>
      </c>
      <c r="B948" s="31" t="s">
        <v>15</v>
      </c>
      <c r="C948" s="31" t="s">
        <v>8841</v>
      </c>
      <c r="D948" s="31" t="s">
        <v>8805</v>
      </c>
      <c r="E948" s="31" t="s">
        <v>16</v>
      </c>
      <c r="F948" s="31" t="s">
        <v>182</v>
      </c>
      <c r="G948" s="32" t="s">
        <v>8806</v>
      </c>
      <c r="H948" s="33" t="s">
        <v>8811</v>
      </c>
      <c r="I948" s="37">
        <v>1.8</v>
      </c>
      <c r="J948" s="31" t="s">
        <v>8805</v>
      </c>
      <c r="K948" s="42" t="s">
        <v>1630</v>
      </c>
      <c r="L948" s="39" t="s">
        <v>1631</v>
      </c>
      <c r="M948" s="40">
        <v>0</v>
      </c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>
        <v>0</v>
      </c>
      <c r="Y948" s="49"/>
      <c r="Z948" t="s">
        <v>5890</v>
      </c>
      <c r="AB948">
        <v>1</v>
      </c>
      <c r="AC948" s="50">
        <f t="array" ref="AC948">SUM((Q948:W948)/7)</f>
        <v>0</v>
      </c>
      <c r="AD948" s="51"/>
    </row>
    <row r="949" customHeight="1" spans="1:30">
      <c r="A949" s="31" t="s">
        <v>8803</v>
      </c>
      <c r="B949" s="31" t="s">
        <v>15</v>
      </c>
      <c r="C949" s="31" t="s">
        <v>8841</v>
      </c>
      <c r="D949" s="31" t="s">
        <v>8805</v>
      </c>
      <c r="E949" s="31" t="s">
        <v>16</v>
      </c>
      <c r="F949" s="31" t="s">
        <v>182</v>
      </c>
      <c r="G949" s="32" t="s">
        <v>8806</v>
      </c>
      <c r="H949" s="33" t="s">
        <v>8812</v>
      </c>
      <c r="I949" s="37">
        <v>1.8</v>
      </c>
      <c r="J949" s="31" t="s">
        <v>8805</v>
      </c>
      <c r="K949" s="42" t="s">
        <v>1633</v>
      </c>
      <c r="L949" s="39" t="s">
        <v>1634</v>
      </c>
      <c r="M949" s="40">
        <v>0</v>
      </c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>
        <v>0</v>
      </c>
      <c r="Y949" s="49"/>
      <c r="Z949" t="s">
        <v>5890</v>
      </c>
      <c r="AB949"/>
      <c r="AC949" s="50">
        <f t="array" ref="AC949">SUM((Q949:W949)/7)</f>
        <v>0</v>
      </c>
      <c r="AD949" s="51"/>
    </row>
    <row r="950" customHeight="1" spans="1:30">
      <c r="A950" s="31" t="s">
        <v>8803</v>
      </c>
      <c r="B950" s="31" t="s">
        <v>15</v>
      </c>
      <c r="C950" s="31" t="s">
        <v>8841</v>
      </c>
      <c r="D950" s="31" t="s">
        <v>8805</v>
      </c>
      <c r="E950" s="31" t="s">
        <v>16</v>
      </c>
      <c r="F950" s="31" t="s">
        <v>182</v>
      </c>
      <c r="G950" s="32" t="s">
        <v>8806</v>
      </c>
      <c r="H950" s="33" t="s">
        <v>8813</v>
      </c>
      <c r="I950" s="37">
        <v>1.8</v>
      </c>
      <c r="J950" s="31" t="s">
        <v>8805</v>
      </c>
      <c r="K950" s="42" t="s">
        <v>1636</v>
      </c>
      <c r="L950" s="39" t="s">
        <v>1637</v>
      </c>
      <c r="M950" s="40">
        <v>0</v>
      </c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>
        <v>0</v>
      </c>
      <c r="Y950" s="49"/>
      <c r="Z950" t="s">
        <v>5890</v>
      </c>
      <c r="AB950">
        <v>1</v>
      </c>
      <c r="AC950" s="50">
        <f t="array" ref="AC950">SUM((Q950:W950)/7)</f>
        <v>0</v>
      </c>
      <c r="AD950" s="51"/>
    </row>
    <row r="951" customHeight="1" spans="1:30">
      <c r="A951" s="31" t="s">
        <v>8803</v>
      </c>
      <c r="B951" s="31" t="s">
        <v>15</v>
      </c>
      <c r="C951" s="31" t="s">
        <v>8841</v>
      </c>
      <c r="D951" s="31" t="s">
        <v>8805</v>
      </c>
      <c r="E951" s="31" t="s">
        <v>16</v>
      </c>
      <c r="F951" s="31" t="s">
        <v>182</v>
      </c>
      <c r="G951" s="32" t="s">
        <v>8806</v>
      </c>
      <c r="H951" s="33" t="s">
        <v>8815</v>
      </c>
      <c r="I951" s="37">
        <v>1.8</v>
      </c>
      <c r="J951" s="31" t="s">
        <v>8805</v>
      </c>
      <c r="K951" s="42" t="s">
        <v>1639</v>
      </c>
      <c r="L951" s="39" t="s">
        <v>1640</v>
      </c>
      <c r="M951" s="40">
        <v>6</v>
      </c>
      <c r="N951" s="40"/>
      <c r="O951" s="40"/>
      <c r="P951" s="40"/>
      <c r="Q951" s="40"/>
      <c r="R951" s="40"/>
      <c r="S951" s="40"/>
      <c r="T951" s="40"/>
      <c r="U951" s="40"/>
      <c r="V951" s="40"/>
      <c r="W951" s="40">
        <v>1</v>
      </c>
      <c r="X951" s="40">
        <v>5</v>
      </c>
      <c r="Y951" s="49"/>
      <c r="Z951" t="s">
        <v>5890</v>
      </c>
      <c r="AB951"/>
      <c r="AC951" s="50">
        <f t="array" ref="AC951">SUM((Q951:W951)/7)</f>
        <v>0.142857142857143</v>
      </c>
      <c r="AD951" s="51">
        <f>X951/AC951</f>
        <v>35</v>
      </c>
    </row>
    <row r="952" customHeight="1" spans="1:30">
      <c r="A952" s="31" t="s">
        <v>8803</v>
      </c>
      <c r="B952" s="31" t="s">
        <v>15</v>
      </c>
      <c r="C952" s="31" t="s">
        <v>8841</v>
      </c>
      <c r="D952" s="31" t="s">
        <v>8805</v>
      </c>
      <c r="E952" s="31" t="s">
        <v>16</v>
      </c>
      <c r="F952" s="31" t="s">
        <v>182</v>
      </c>
      <c r="G952" s="32" t="s">
        <v>8806</v>
      </c>
      <c r="H952" s="33" t="s">
        <v>8816</v>
      </c>
      <c r="I952" s="37">
        <v>1.8</v>
      </c>
      <c r="J952" s="31" t="s">
        <v>8805</v>
      </c>
      <c r="K952" s="42" t="s">
        <v>1642</v>
      </c>
      <c r="L952" s="39" t="s">
        <v>1643</v>
      </c>
      <c r="M952" s="40">
        <v>15</v>
      </c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>
        <v>15</v>
      </c>
      <c r="Y952" s="49"/>
      <c r="Z952" t="s">
        <v>5890</v>
      </c>
      <c r="AB952">
        <v>1</v>
      </c>
      <c r="AC952" s="50">
        <f t="array" ref="AC952">SUM((Q952:W952)/7)</f>
        <v>0</v>
      </c>
      <c r="AD952" s="51"/>
    </row>
    <row r="953" customHeight="1" spans="1:30">
      <c r="A953" s="31" t="s">
        <v>8803</v>
      </c>
      <c r="B953" s="31" t="s">
        <v>15</v>
      </c>
      <c r="C953" s="31" t="s">
        <v>8842</v>
      </c>
      <c r="D953" s="31" t="s">
        <v>8805</v>
      </c>
      <c r="E953" s="31" t="s">
        <v>16</v>
      </c>
      <c r="F953" s="31" t="s">
        <v>126</v>
      </c>
      <c r="G953" s="32" t="s">
        <v>8831</v>
      </c>
      <c r="H953" s="33" t="s">
        <v>8809</v>
      </c>
      <c r="I953" s="37">
        <v>1.8</v>
      </c>
      <c r="J953" s="31" t="s">
        <v>8805</v>
      </c>
      <c r="K953" s="42" t="s">
        <v>4983</v>
      </c>
      <c r="L953" s="39" t="s">
        <v>4984</v>
      </c>
      <c r="M953" s="40">
        <v>23</v>
      </c>
      <c r="N953" s="40"/>
      <c r="O953" s="40"/>
      <c r="P953" s="40"/>
      <c r="Q953" s="40"/>
      <c r="R953" s="40"/>
      <c r="S953" s="40"/>
      <c r="T953" s="40"/>
      <c r="U953" s="40">
        <v>1</v>
      </c>
      <c r="V953" s="40">
        <v>3</v>
      </c>
      <c r="W953" s="40"/>
      <c r="X953" s="40">
        <v>19</v>
      </c>
      <c r="Y953" s="49"/>
      <c r="Z953" t="s">
        <v>5890</v>
      </c>
      <c r="AB953">
        <v>7</v>
      </c>
      <c r="AC953" s="50">
        <f t="array" ref="AC953">SUM((Q953:W953)/7)</f>
        <v>0.571428571428571</v>
      </c>
      <c r="AD953" s="51">
        <f>X953/AC953</f>
        <v>33.25</v>
      </c>
    </row>
    <row r="954" customHeight="1" spans="1:30">
      <c r="A954" s="31" t="s">
        <v>8803</v>
      </c>
      <c r="B954" s="31" t="s">
        <v>15</v>
      </c>
      <c r="C954" s="31" t="s">
        <v>8842</v>
      </c>
      <c r="D954" s="31" t="s">
        <v>8805</v>
      </c>
      <c r="E954" s="31" t="s">
        <v>16</v>
      </c>
      <c r="F954" s="31" t="s">
        <v>126</v>
      </c>
      <c r="G954" s="32" t="s">
        <v>8831</v>
      </c>
      <c r="H954" s="33" t="s">
        <v>8810</v>
      </c>
      <c r="I954" s="37">
        <v>1.8</v>
      </c>
      <c r="J954" s="31" t="s">
        <v>8805</v>
      </c>
      <c r="K954" s="42" t="s">
        <v>4986</v>
      </c>
      <c r="L954" s="39" t="s">
        <v>4987</v>
      </c>
      <c r="M954" s="40">
        <v>14</v>
      </c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>
        <v>14</v>
      </c>
      <c r="Y954" s="49"/>
      <c r="Z954" t="s">
        <v>5890</v>
      </c>
      <c r="AB954">
        <v>1</v>
      </c>
      <c r="AC954" s="50">
        <f t="array" ref="AC954">SUM((Q954:W954)/7)</f>
        <v>0</v>
      </c>
      <c r="AD954" s="51"/>
    </row>
    <row r="955" customHeight="1" spans="1:30">
      <c r="A955" s="31" t="s">
        <v>8803</v>
      </c>
      <c r="B955" s="31" t="s">
        <v>15</v>
      </c>
      <c r="C955" s="31" t="s">
        <v>8842</v>
      </c>
      <c r="D955" s="31" t="s">
        <v>8805</v>
      </c>
      <c r="E955" s="31" t="s">
        <v>16</v>
      </c>
      <c r="F955" s="31" t="s">
        <v>126</v>
      </c>
      <c r="G955" s="32" t="s">
        <v>8831</v>
      </c>
      <c r="H955" s="33" t="s">
        <v>8811</v>
      </c>
      <c r="I955" s="37">
        <v>1.8</v>
      </c>
      <c r="J955" s="31" t="s">
        <v>8805</v>
      </c>
      <c r="K955" s="42" t="s">
        <v>4989</v>
      </c>
      <c r="L955" s="39" t="s">
        <v>4990</v>
      </c>
      <c r="M955" s="40">
        <v>18</v>
      </c>
      <c r="N955" s="40"/>
      <c r="O955" s="40"/>
      <c r="P955" s="40"/>
      <c r="Q955" s="40"/>
      <c r="R955" s="40"/>
      <c r="S955" s="40"/>
      <c r="T955" s="40">
        <v>1</v>
      </c>
      <c r="U955" s="40"/>
      <c r="V955" s="40"/>
      <c r="W955" s="40"/>
      <c r="X955" s="40">
        <v>17</v>
      </c>
      <c r="Y955" s="49"/>
      <c r="Z955" t="s">
        <v>5890</v>
      </c>
      <c r="AB955">
        <v>4</v>
      </c>
      <c r="AC955" s="50">
        <f t="array" ref="AC955">SUM((Q955:W955)/7)</f>
        <v>0.142857142857143</v>
      </c>
      <c r="AD955" s="51">
        <f>X955/AC955</f>
        <v>119</v>
      </c>
    </row>
    <row r="956" customHeight="1" spans="1:30">
      <c r="A956" s="31" t="s">
        <v>8803</v>
      </c>
      <c r="B956" s="31" t="s">
        <v>15</v>
      </c>
      <c r="C956" s="31" t="s">
        <v>8842</v>
      </c>
      <c r="D956" s="31" t="s">
        <v>8805</v>
      </c>
      <c r="E956" s="31" t="s">
        <v>16</v>
      </c>
      <c r="F956" s="31" t="s">
        <v>126</v>
      </c>
      <c r="G956" s="32" t="s">
        <v>8831</v>
      </c>
      <c r="H956" s="33" t="s">
        <v>8812</v>
      </c>
      <c r="I956" s="37">
        <v>1.8</v>
      </c>
      <c r="J956" s="31" t="s">
        <v>8805</v>
      </c>
      <c r="K956" s="42" t="s">
        <v>6553</v>
      </c>
      <c r="L956" s="39" t="s">
        <v>6554</v>
      </c>
      <c r="M956" s="40">
        <v>4</v>
      </c>
      <c r="N956" s="40"/>
      <c r="O956" s="40"/>
      <c r="P956" s="40">
        <v>1</v>
      </c>
      <c r="Q956" s="40"/>
      <c r="R956" s="40"/>
      <c r="S956" s="40"/>
      <c r="T956" s="40"/>
      <c r="U956" s="40">
        <v>1</v>
      </c>
      <c r="V956" s="40">
        <v>1</v>
      </c>
      <c r="W956" s="40"/>
      <c r="X956" s="40">
        <v>1</v>
      </c>
      <c r="Y956" s="49"/>
      <c r="Z956" t="s">
        <v>5890</v>
      </c>
      <c r="AB956">
        <v>5</v>
      </c>
      <c r="AC956" s="50">
        <f t="array" ref="AC956">SUM((Q956:W956)/7)</f>
        <v>0.285714285714286</v>
      </c>
      <c r="AD956" s="51">
        <f>X956/AC956</f>
        <v>3.5</v>
      </c>
    </row>
    <row r="957" s="19" customFormat="1" customHeight="1" spans="1:30">
      <c r="A957" s="31" t="s">
        <v>8803</v>
      </c>
      <c r="B957" s="31" t="s">
        <v>15</v>
      </c>
      <c r="C957" s="31" t="s">
        <v>8842</v>
      </c>
      <c r="D957" s="31" t="s">
        <v>8805</v>
      </c>
      <c r="E957" s="31" t="s">
        <v>16</v>
      </c>
      <c r="F957" s="31" t="s">
        <v>126</v>
      </c>
      <c r="G957" s="32" t="s">
        <v>8831</v>
      </c>
      <c r="H957" s="33" t="s">
        <v>8813</v>
      </c>
      <c r="I957" s="37">
        <v>1.8</v>
      </c>
      <c r="J957" s="31" t="s">
        <v>8805</v>
      </c>
      <c r="K957" s="42" t="s">
        <v>6556</v>
      </c>
      <c r="L957" s="39" t="s">
        <v>6557</v>
      </c>
      <c r="M957" s="40">
        <v>9</v>
      </c>
      <c r="N957" s="40"/>
      <c r="O957" s="40"/>
      <c r="P957" s="40"/>
      <c r="Q957" s="40"/>
      <c r="R957" s="40"/>
      <c r="S957" s="40">
        <v>1</v>
      </c>
      <c r="T957" s="40"/>
      <c r="U957" s="40"/>
      <c r="V957" s="40"/>
      <c r="W957" s="40">
        <v>1</v>
      </c>
      <c r="X957" s="40">
        <v>7</v>
      </c>
      <c r="Y957" s="49"/>
      <c r="Z957" t="s">
        <v>5890</v>
      </c>
      <c r="AA957"/>
      <c r="AB957">
        <v>4</v>
      </c>
      <c r="AC957" s="50">
        <f t="array" ref="AC957">SUM((Q957:W957)/7)</f>
        <v>0.285714285714286</v>
      </c>
      <c r="AD957" s="51">
        <f t="shared" ref="AD957:AD1022" si="14">X957/AC957</f>
        <v>24.5</v>
      </c>
    </row>
    <row r="958" customHeight="1" spans="1:30">
      <c r="A958" s="31" t="s">
        <v>8803</v>
      </c>
      <c r="B958" s="31" t="s">
        <v>15</v>
      </c>
      <c r="C958" s="31" t="s">
        <v>8842</v>
      </c>
      <c r="D958" s="31" t="s">
        <v>8805</v>
      </c>
      <c r="E958" s="31" t="s">
        <v>16</v>
      </c>
      <c r="F958" s="31" t="s">
        <v>182</v>
      </c>
      <c r="G958" s="32" t="s">
        <v>8831</v>
      </c>
      <c r="H958" s="33" t="s">
        <v>8807</v>
      </c>
      <c r="I958" s="37">
        <v>1.8</v>
      </c>
      <c r="J958" s="31" t="s">
        <v>8805</v>
      </c>
      <c r="K958" s="42" t="s">
        <v>6559</v>
      </c>
      <c r="L958" s="39" t="s">
        <v>6560</v>
      </c>
      <c r="M958" s="40">
        <v>9</v>
      </c>
      <c r="N958" s="40"/>
      <c r="O958" s="40"/>
      <c r="P958" s="40">
        <v>1</v>
      </c>
      <c r="Q958" s="40"/>
      <c r="R958" s="40"/>
      <c r="S958" s="40"/>
      <c r="T958" s="40"/>
      <c r="U958" s="40"/>
      <c r="V958" s="40"/>
      <c r="W958" s="40"/>
      <c r="X958" s="40">
        <v>8</v>
      </c>
      <c r="Y958" s="49"/>
      <c r="Z958" t="s">
        <v>5919</v>
      </c>
      <c r="AB958">
        <v>3</v>
      </c>
      <c r="AC958" s="50">
        <f t="array" ref="AC958">SUM((Q958:W958)/7)</f>
        <v>0</v>
      </c>
      <c r="AD958" s="51"/>
    </row>
    <row r="959" customHeight="1" spans="1:30">
      <c r="A959" s="31" t="s">
        <v>8803</v>
      </c>
      <c r="B959" s="31" t="s">
        <v>15</v>
      </c>
      <c r="C959" s="31" t="s">
        <v>8842</v>
      </c>
      <c r="D959" s="31" t="s">
        <v>8805</v>
      </c>
      <c r="E959" s="31" t="s">
        <v>16</v>
      </c>
      <c r="F959" s="31" t="s">
        <v>182</v>
      </c>
      <c r="G959" s="32" t="s">
        <v>8831</v>
      </c>
      <c r="H959" s="33" t="s">
        <v>8808</v>
      </c>
      <c r="I959" s="37">
        <v>1.8</v>
      </c>
      <c r="J959" s="31" t="s">
        <v>8805</v>
      </c>
      <c r="K959" s="42" t="s">
        <v>6562</v>
      </c>
      <c r="L959" s="39" t="s">
        <v>6563</v>
      </c>
      <c r="M959" s="40">
        <v>1</v>
      </c>
      <c r="N959" s="40"/>
      <c r="O959" s="40">
        <v>1</v>
      </c>
      <c r="P959" s="40"/>
      <c r="Q959" s="40"/>
      <c r="R959" s="40"/>
      <c r="S959" s="40"/>
      <c r="T959" s="40"/>
      <c r="U959" s="40"/>
      <c r="V959" s="40"/>
      <c r="W959" s="40"/>
      <c r="X959" s="40">
        <v>0</v>
      </c>
      <c r="Y959" s="49"/>
      <c r="Z959" t="s">
        <v>5919</v>
      </c>
      <c r="AB959">
        <v>3</v>
      </c>
      <c r="AC959" s="50">
        <f t="array" ref="AC959">SUM((Q959:W959)/7)</f>
        <v>0</v>
      </c>
      <c r="AD959" s="51"/>
    </row>
    <row r="960" customHeight="1" spans="1:30">
      <c r="A960" s="31" t="s">
        <v>8803</v>
      </c>
      <c r="B960" s="31" t="s">
        <v>15</v>
      </c>
      <c r="C960" s="31" t="s">
        <v>8842</v>
      </c>
      <c r="D960" s="31" t="s">
        <v>8805</v>
      </c>
      <c r="E960" s="31" t="s">
        <v>16</v>
      </c>
      <c r="F960" s="31" t="s">
        <v>182</v>
      </c>
      <c r="G960" s="32" t="s">
        <v>8831</v>
      </c>
      <c r="H960" s="33" t="s">
        <v>8809</v>
      </c>
      <c r="I960" s="37">
        <v>1.8</v>
      </c>
      <c r="J960" s="31" t="s">
        <v>8805</v>
      </c>
      <c r="K960" s="42" t="s">
        <v>6565</v>
      </c>
      <c r="L960" s="39" t="s">
        <v>6566</v>
      </c>
      <c r="M960" s="40">
        <v>12</v>
      </c>
      <c r="N960" s="40"/>
      <c r="O960" s="40"/>
      <c r="P960" s="40"/>
      <c r="Q960" s="40">
        <v>2</v>
      </c>
      <c r="R960" s="40"/>
      <c r="S960" s="40">
        <v>2</v>
      </c>
      <c r="T960" s="40"/>
      <c r="U960" s="40"/>
      <c r="V960" s="40"/>
      <c r="W960" s="40">
        <v>1</v>
      </c>
      <c r="X960" s="40">
        <v>7</v>
      </c>
      <c r="Y960" s="49"/>
      <c r="Z960" t="s">
        <v>5919</v>
      </c>
      <c r="AB960">
        <v>14</v>
      </c>
      <c r="AC960" s="50">
        <f t="array" ref="AC960">SUM((Q960:W960)/7)</f>
        <v>0.714285714285714</v>
      </c>
      <c r="AD960" s="51">
        <f t="shared" si="14"/>
        <v>9.8</v>
      </c>
    </row>
    <row r="961" customHeight="1" spans="1:30">
      <c r="A961" s="31" t="s">
        <v>8803</v>
      </c>
      <c r="B961" s="31" t="s">
        <v>15</v>
      </c>
      <c r="C961" s="31" t="s">
        <v>8842</v>
      </c>
      <c r="D961" s="31" t="s">
        <v>8805</v>
      </c>
      <c r="E961" s="31" t="s">
        <v>16</v>
      </c>
      <c r="F961" s="31" t="s">
        <v>182</v>
      </c>
      <c r="G961" s="32" t="s">
        <v>8831</v>
      </c>
      <c r="H961" s="33" t="s">
        <v>8810</v>
      </c>
      <c r="I961" s="37">
        <v>1.8</v>
      </c>
      <c r="J961" s="31" t="s">
        <v>8805</v>
      </c>
      <c r="K961" s="42" t="s">
        <v>6568</v>
      </c>
      <c r="L961" s="39" t="s">
        <v>6569</v>
      </c>
      <c r="M961" s="40">
        <v>12</v>
      </c>
      <c r="N961" s="40">
        <v>1</v>
      </c>
      <c r="O961" s="40"/>
      <c r="P961" s="40"/>
      <c r="Q961" s="40"/>
      <c r="R961" s="40"/>
      <c r="S961" s="40">
        <v>1</v>
      </c>
      <c r="T961" s="40"/>
      <c r="U961" s="40"/>
      <c r="V961" s="40"/>
      <c r="W961" s="40"/>
      <c r="X961" s="40">
        <v>10</v>
      </c>
      <c r="Y961" s="49"/>
      <c r="Z961" t="s">
        <v>5919</v>
      </c>
      <c r="AB961">
        <v>9</v>
      </c>
      <c r="AC961" s="50">
        <f t="array" ref="AC961">SUM((Q961:W961)/7)</f>
        <v>0.142857142857143</v>
      </c>
      <c r="AD961" s="51">
        <f t="shared" si="14"/>
        <v>70</v>
      </c>
    </row>
    <row r="962" customHeight="1" spans="1:30">
      <c r="A962" s="31" t="s">
        <v>8803</v>
      </c>
      <c r="B962" s="31" t="s">
        <v>15</v>
      </c>
      <c r="C962" s="31" t="s">
        <v>8842</v>
      </c>
      <c r="D962" s="31" t="s">
        <v>8805</v>
      </c>
      <c r="E962" s="31" t="s">
        <v>16</v>
      </c>
      <c r="F962" s="31" t="s">
        <v>182</v>
      </c>
      <c r="G962" s="32" t="s">
        <v>8831</v>
      </c>
      <c r="H962" s="33" t="s">
        <v>8811</v>
      </c>
      <c r="I962" s="37">
        <v>1.8</v>
      </c>
      <c r="J962" s="31" t="s">
        <v>8805</v>
      </c>
      <c r="K962" s="42" t="s">
        <v>4992</v>
      </c>
      <c r="L962" s="39" t="s">
        <v>4993</v>
      </c>
      <c r="M962" s="40">
        <v>17</v>
      </c>
      <c r="N962" s="40"/>
      <c r="O962" s="40"/>
      <c r="P962" s="40"/>
      <c r="Q962" s="40"/>
      <c r="R962" s="40"/>
      <c r="S962" s="40"/>
      <c r="T962" s="40">
        <v>1</v>
      </c>
      <c r="U962" s="40"/>
      <c r="V962" s="40">
        <v>1</v>
      </c>
      <c r="W962" s="40"/>
      <c r="X962" s="40">
        <v>15</v>
      </c>
      <c r="Y962" s="49"/>
      <c r="Z962" t="s">
        <v>5919</v>
      </c>
      <c r="AB962">
        <v>8</v>
      </c>
      <c r="AC962" s="50">
        <f t="array" ref="AC962">SUM((Q962:W962)/7)</f>
        <v>0.285714285714286</v>
      </c>
      <c r="AD962" s="51">
        <f t="shared" si="14"/>
        <v>52.5</v>
      </c>
    </row>
    <row r="963" customHeight="1" spans="1:30">
      <c r="A963" s="31" t="s">
        <v>8803</v>
      </c>
      <c r="B963" s="31" t="s">
        <v>15</v>
      </c>
      <c r="C963" s="31" t="s">
        <v>8842</v>
      </c>
      <c r="D963" s="31" t="s">
        <v>8805</v>
      </c>
      <c r="E963" s="31" t="s">
        <v>16</v>
      </c>
      <c r="F963" s="31" t="s">
        <v>182</v>
      </c>
      <c r="G963" s="32" t="s">
        <v>8831</v>
      </c>
      <c r="H963" s="33" t="s">
        <v>8812</v>
      </c>
      <c r="I963" s="37">
        <v>1.8</v>
      </c>
      <c r="J963" s="31" t="s">
        <v>8805</v>
      </c>
      <c r="K963" s="42" t="s">
        <v>4995</v>
      </c>
      <c r="L963" s="39" t="s">
        <v>4996</v>
      </c>
      <c r="M963" s="40">
        <v>17</v>
      </c>
      <c r="N963" s="40"/>
      <c r="O963" s="40"/>
      <c r="P963" s="40"/>
      <c r="Q963" s="40"/>
      <c r="R963" s="40"/>
      <c r="S963" s="40"/>
      <c r="T963" s="40">
        <v>2</v>
      </c>
      <c r="U963" s="40"/>
      <c r="V963" s="40"/>
      <c r="W963" s="40"/>
      <c r="X963" s="40">
        <v>15</v>
      </c>
      <c r="Y963" s="49"/>
      <c r="Z963" t="s">
        <v>5919</v>
      </c>
      <c r="AB963">
        <v>11</v>
      </c>
      <c r="AC963" s="50">
        <f t="array" ref="AC963">SUM((Q963:W963)/7)</f>
        <v>0.285714285714286</v>
      </c>
      <c r="AD963" s="51">
        <f t="shared" si="14"/>
        <v>52.5</v>
      </c>
    </row>
    <row r="964" customHeight="1" spans="1:30">
      <c r="A964" s="31" t="s">
        <v>8803</v>
      </c>
      <c r="B964" s="31" t="s">
        <v>15</v>
      </c>
      <c r="C964" s="31" t="s">
        <v>8842</v>
      </c>
      <c r="D964" s="31" t="s">
        <v>8805</v>
      </c>
      <c r="E964" s="31" t="s">
        <v>16</v>
      </c>
      <c r="F964" s="31" t="s">
        <v>182</v>
      </c>
      <c r="G964" s="32" t="s">
        <v>8831</v>
      </c>
      <c r="H964" s="33" t="s">
        <v>8813</v>
      </c>
      <c r="I964" s="37">
        <v>1.8</v>
      </c>
      <c r="J964" s="31" t="s">
        <v>8805</v>
      </c>
      <c r="K964" s="42" t="s">
        <v>6571</v>
      </c>
      <c r="L964" s="39" t="s">
        <v>6572</v>
      </c>
      <c r="M964" s="40">
        <v>7</v>
      </c>
      <c r="N964" s="40"/>
      <c r="O964" s="40"/>
      <c r="P964" s="40"/>
      <c r="Q964" s="40"/>
      <c r="R964" s="40"/>
      <c r="S964" s="40"/>
      <c r="T964" s="40">
        <v>1</v>
      </c>
      <c r="U964" s="40">
        <v>1</v>
      </c>
      <c r="V964" s="40"/>
      <c r="W964" s="40">
        <v>1</v>
      </c>
      <c r="X964" s="40">
        <v>4</v>
      </c>
      <c r="Y964" s="49"/>
      <c r="Z964" t="s">
        <v>5919</v>
      </c>
      <c r="AB964">
        <v>10</v>
      </c>
      <c r="AC964" s="50">
        <f t="array" ref="AC964">SUM((Q964:W964)/7)</f>
        <v>0.428571428571429</v>
      </c>
      <c r="AD964" s="51">
        <f t="shared" si="14"/>
        <v>9.33333333333333</v>
      </c>
    </row>
    <row r="965" customHeight="1" spans="1:30">
      <c r="A965" s="31" t="s">
        <v>8803</v>
      </c>
      <c r="B965" s="31" t="s">
        <v>15</v>
      </c>
      <c r="C965" s="31" t="s">
        <v>8842</v>
      </c>
      <c r="D965" s="31" t="s">
        <v>8805</v>
      </c>
      <c r="E965" s="31" t="s">
        <v>16</v>
      </c>
      <c r="F965" s="31" t="s">
        <v>182</v>
      </c>
      <c r="G965" s="32" t="s">
        <v>8831</v>
      </c>
      <c r="H965" s="33" t="s">
        <v>8815</v>
      </c>
      <c r="I965" s="37">
        <v>1.8</v>
      </c>
      <c r="J965" s="31" t="s">
        <v>8805</v>
      </c>
      <c r="K965" s="42" t="s">
        <v>6574</v>
      </c>
      <c r="L965" s="39" t="s">
        <v>6575</v>
      </c>
      <c r="M965" s="40">
        <v>3</v>
      </c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>
        <v>3</v>
      </c>
      <c r="Y965" s="49"/>
      <c r="Z965" t="s">
        <v>5919</v>
      </c>
      <c r="AB965">
        <v>1</v>
      </c>
      <c r="AC965" s="50">
        <f t="array" ref="AC965">SUM((Q965:W965)/7)</f>
        <v>0</v>
      </c>
      <c r="AD965" s="51"/>
    </row>
    <row r="966" customHeight="1" spans="1:30">
      <c r="A966" s="31" t="s">
        <v>8803</v>
      </c>
      <c r="B966" s="31" t="s">
        <v>15</v>
      </c>
      <c r="C966" s="31" t="s">
        <v>8841</v>
      </c>
      <c r="D966" s="31" t="s">
        <v>8805</v>
      </c>
      <c r="E966" s="31" t="s">
        <v>16</v>
      </c>
      <c r="F966" s="31" t="s">
        <v>126</v>
      </c>
      <c r="G966" s="32" t="s">
        <v>8817</v>
      </c>
      <c r="H966" s="33" t="s">
        <v>8810</v>
      </c>
      <c r="I966" s="37">
        <v>1.8</v>
      </c>
      <c r="J966" s="31" t="s">
        <v>8805</v>
      </c>
      <c r="K966" s="42" t="s">
        <v>6577</v>
      </c>
      <c r="L966" s="39" t="s">
        <v>6578</v>
      </c>
      <c r="M966" s="40">
        <v>1</v>
      </c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>
        <v>1</v>
      </c>
      <c r="Y966" s="49"/>
      <c r="Z966" t="s">
        <v>5890</v>
      </c>
      <c r="AB966"/>
      <c r="AC966" s="50">
        <f t="array" ref="AC966">SUM((Q966:W966)/7)</f>
        <v>0</v>
      </c>
      <c r="AD966" s="51"/>
    </row>
    <row r="967" customHeight="1" spans="1:30">
      <c r="A967" s="31" t="s">
        <v>8803</v>
      </c>
      <c r="B967" s="31" t="s">
        <v>15</v>
      </c>
      <c r="C967" s="32" t="s">
        <v>8918</v>
      </c>
      <c r="D967" s="31" t="s">
        <v>8805</v>
      </c>
      <c r="E967" s="31" t="s">
        <v>3125</v>
      </c>
      <c r="F967" s="31" t="s">
        <v>126</v>
      </c>
      <c r="G967" s="32" t="s">
        <v>8880</v>
      </c>
      <c r="H967" s="33" t="s">
        <v>8822</v>
      </c>
      <c r="I967" s="37">
        <v>1.8</v>
      </c>
      <c r="J967" s="31" t="s">
        <v>8805</v>
      </c>
      <c r="K967" s="42" t="s">
        <v>6580</v>
      </c>
      <c r="L967" s="39" t="s">
        <v>6581</v>
      </c>
      <c r="M967" s="40">
        <v>3</v>
      </c>
      <c r="N967" s="40"/>
      <c r="O967" s="40"/>
      <c r="P967" s="40"/>
      <c r="Q967" s="40">
        <v>1</v>
      </c>
      <c r="R967" s="40"/>
      <c r="S967" s="40"/>
      <c r="T967" s="40"/>
      <c r="U967" s="40"/>
      <c r="V967" s="40"/>
      <c r="W967" s="40"/>
      <c r="X967" s="40">
        <v>2</v>
      </c>
      <c r="Y967" s="49"/>
      <c r="Z967" t="s">
        <v>5890</v>
      </c>
      <c r="AB967">
        <v>1</v>
      </c>
      <c r="AC967" s="50">
        <f t="array" ref="AC967">SUM((Q967:W967)/7)</f>
        <v>0.142857142857143</v>
      </c>
      <c r="AD967" s="51">
        <f t="shared" si="14"/>
        <v>14</v>
      </c>
    </row>
    <row r="968" customHeight="1" spans="1:30">
      <c r="A968" s="31" t="s">
        <v>8803</v>
      </c>
      <c r="B968" s="31" t="s">
        <v>15</v>
      </c>
      <c r="C968" s="32" t="s">
        <v>8918</v>
      </c>
      <c r="D968" s="31" t="s">
        <v>8805</v>
      </c>
      <c r="E968" s="31" t="s">
        <v>3125</v>
      </c>
      <c r="F968" s="31" t="s">
        <v>126</v>
      </c>
      <c r="G968" s="32" t="s">
        <v>8880</v>
      </c>
      <c r="H968" s="33" t="s">
        <v>8820</v>
      </c>
      <c r="I968" s="37">
        <v>1.8</v>
      </c>
      <c r="J968" s="31" t="s">
        <v>8805</v>
      </c>
      <c r="K968" s="42" t="s">
        <v>6583</v>
      </c>
      <c r="L968" s="39" t="s">
        <v>6584</v>
      </c>
      <c r="M968" s="40">
        <v>1</v>
      </c>
      <c r="N968" s="40"/>
      <c r="O968" s="40"/>
      <c r="P968" s="40"/>
      <c r="Q968" s="40">
        <v>1</v>
      </c>
      <c r="R968" s="40"/>
      <c r="S968" s="40"/>
      <c r="T968" s="40"/>
      <c r="U968" s="40"/>
      <c r="V968" s="40"/>
      <c r="W968" s="40"/>
      <c r="X968" s="40">
        <v>0</v>
      </c>
      <c r="Y968" s="49"/>
      <c r="Z968" t="s">
        <v>5890</v>
      </c>
      <c r="AB968">
        <v>4</v>
      </c>
      <c r="AC968" s="50">
        <f t="array" ref="AC968">SUM((Q968:W968)/7)</f>
        <v>0.142857142857143</v>
      </c>
      <c r="AD968" s="51">
        <f t="shared" si="14"/>
        <v>0</v>
      </c>
    </row>
    <row r="969" customHeight="1" spans="1:30">
      <c r="A969" s="31" t="s">
        <v>8803</v>
      </c>
      <c r="B969" s="31" t="s">
        <v>15</v>
      </c>
      <c r="C969" s="32" t="s">
        <v>8918</v>
      </c>
      <c r="D969" s="31" t="s">
        <v>8805</v>
      </c>
      <c r="E969" s="31" t="s">
        <v>3125</v>
      </c>
      <c r="F969" s="31" t="s">
        <v>126</v>
      </c>
      <c r="G969" s="32" t="s">
        <v>8880</v>
      </c>
      <c r="H969" s="33" t="s">
        <v>8807</v>
      </c>
      <c r="I969" s="37">
        <v>1.8</v>
      </c>
      <c r="J969" s="31" t="s">
        <v>8805</v>
      </c>
      <c r="K969" s="42" t="s">
        <v>6586</v>
      </c>
      <c r="L969" s="39" t="s">
        <v>6587</v>
      </c>
      <c r="M969" s="40">
        <v>10</v>
      </c>
      <c r="N969" s="40"/>
      <c r="O969" s="40"/>
      <c r="P969" s="40"/>
      <c r="Q969" s="40"/>
      <c r="R969" s="40"/>
      <c r="S969" s="40"/>
      <c r="T969" s="40"/>
      <c r="U969" s="40"/>
      <c r="V969" s="40">
        <v>1</v>
      </c>
      <c r="W969" s="40"/>
      <c r="X969" s="40">
        <v>9</v>
      </c>
      <c r="Y969" s="49"/>
      <c r="Z969" t="s">
        <v>5890</v>
      </c>
      <c r="AB969">
        <v>3</v>
      </c>
      <c r="AC969" s="50">
        <f t="array" ref="AC969">SUM((Q969:W969)/7)</f>
        <v>0.142857142857143</v>
      </c>
      <c r="AD969" s="51">
        <f t="shared" si="14"/>
        <v>63</v>
      </c>
    </row>
    <row r="970" customHeight="1" spans="1:30">
      <c r="A970" s="31" t="s">
        <v>8803</v>
      </c>
      <c r="B970" s="31" t="s">
        <v>15</v>
      </c>
      <c r="C970" s="32" t="s">
        <v>8918</v>
      </c>
      <c r="D970" s="31" t="s">
        <v>8805</v>
      </c>
      <c r="E970" s="31" t="s">
        <v>16</v>
      </c>
      <c r="F970" s="31" t="s">
        <v>126</v>
      </c>
      <c r="G970" s="32" t="s">
        <v>8880</v>
      </c>
      <c r="H970" s="33" t="s">
        <v>8838</v>
      </c>
      <c r="I970" s="37">
        <v>1.8</v>
      </c>
      <c r="J970" s="31" t="s">
        <v>8805</v>
      </c>
      <c r="K970" s="42" t="s">
        <v>2704</v>
      </c>
      <c r="L970" s="39" t="s">
        <v>2705</v>
      </c>
      <c r="M970" s="40">
        <v>9</v>
      </c>
      <c r="N970" s="40">
        <v>1</v>
      </c>
      <c r="O970" s="40"/>
      <c r="P970" s="40"/>
      <c r="Q970" s="40">
        <v>1</v>
      </c>
      <c r="R970" s="40"/>
      <c r="S970" s="40">
        <v>1</v>
      </c>
      <c r="T970" s="40"/>
      <c r="U970" s="40"/>
      <c r="V970" s="40"/>
      <c r="W970" s="40"/>
      <c r="X970" s="40">
        <v>5</v>
      </c>
      <c r="Y970" s="49"/>
      <c r="Z970" t="s">
        <v>5883</v>
      </c>
      <c r="AB970">
        <v>10</v>
      </c>
      <c r="AC970" s="50">
        <f t="array" ref="AC970">SUM((Q970:W970)/7)</f>
        <v>0.285714285714286</v>
      </c>
      <c r="AD970" s="51">
        <f t="shared" si="14"/>
        <v>17.5</v>
      </c>
    </row>
    <row r="971" customHeight="1" spans="1:30">
      <c r="A971" s="31" t="s">
        <v>8803</v>
      </c>
      <c r="B971" s="31" t="s">
        <v>15</v>
      </c>
      <c r="C971" s="32" t="s">
        <v>8918</v>
      </c>
      <c r="D971" s="31" t="s">
        <v>8805</v>
      </c>
      <c r="E971" s="31" t="s">
        <v>16</v>
      </c>
      <c r="F971" s="31" t="s">
        <v>126</v>
      </c>
      <c r="G971" s="32" t="s">
        <v>8880</v>
      </c>
      <c r="H971" s="33" t="s">
        <v>8822</v>
      </c>
      <c r="I971" s="37">
        <v>1.8</v>
      </c>
      <c r="J971" s="31" t="s">
        <v>8805</v>
      </c>
      <c r="K971" s="42" t="s">
        <v>2707</v>
      </c>
      <c r="L971" s="39" t="s">
        <v>2708</v>
      </c>
      <c r="M971" s="40">
        <v>20</v>
      </c>
      <c r="N971" s="40">
        <v>3</v>
      </c>
      <c r="O971" s="40"/>
      <c r="P971" s="40">
        <v>1</v>
      </c>
      <c r="Q971" s="40">
        <v>2</v>
      </c>
      <c r="R971" s="40">
        <v>1</v>
      </c>
      <c r="S971" s="40">
        <v>2</v>
      </c>
      <c r="T971" s="40">
        <v>1</v>
      </c>
      <c r="U971" s="40">
        <v>2</v>
      </c>
      <c r="V971" s="40">
        <v>3</v>
      </c>
      <c r="W971" s="40">
        <v>1</v>
      </c>
      <c r="X971" s="40">
        <v>11</v>
      </c>
      <c r="Y971" s="49"/>
      <c r="Z971" t="s">
        <v>5883</v>
      </c>
      <c r="AB971">
        <v>39</v>
      </c>
      <c r="AC971" s="50">
        <f t="array" ref="AC971">SUM((Q971:W971)/7)</f>
        <v>1.71428571428571</v>
      </c>
      <c r="AD971" s="51">
        <f t="shared" si="14"/>
        <v>6.41666666666667</v>
      </c>
    </row>
    <row r="972" customHeight="1" spans="1:30">
      <c r="A972" s="31" t="s">
        <v>8803</v>
      </c>
      <c r="B972" s="31" t="s">
        <v>15</v>
      </c>
      <c r="C972" s="32" t="s">
        <v>8918</v>
      </c>
      <c r="D972" s="31" t="s">
        <v>8805</v>
      </c>
      <c r="E972" s="31" t="s">
        <v>16</v>
      </c>
      <c r="F972" s="31" t="s">
        <v>126</v>
      </c>
      <c r="G972" s="32" t="s">
        <v>8880</v>
      </c>
      <c r="H972" s="33" t="s">
        <v>8820</v>
      </c>
      <c r="I972" s="37">
        <v>1.8</v>
      </c>
      <c r="J972" s="31" t="s">
        <v>8805</v>
      </c>
      <c r="K972" s="42" t="s">
        <v>2710</v>
      </c>
      <c r="L972" s="39" t="s">
        <v>2711</v>
      </c>
      <c r="M972" s="40">
        <v>29</v>
      </c>
      <c r="N972" s="40">
        <v>1</v>
      </c>
      <c r="O972" s="40">
        <v>2</v>
      </c>
      <c r="P972" s="40">
        <v>2</v>
      </c>
      <c r="Q972" s="40">
        <v>1</v>
      </c>
      <c r="R972" s="40"/>
      <c r="S972" s="40">
        <v>5</v>
      </c>
      <c r="T972" s="40"/>
      <c r="U972" s="40">
        <v>4</v>
      </c>
      <c r="V972" s="40"/>
      <c r="W972" s="40">
        <v>1</v>
      </c>
      <c r="X972" s="40">
        <v>43</v>
      </c>
      <c r="Y972" s="49"/>
      <c r="Z972" t="s">
        <v>5883</v>
      </c>
      <c r="AB972">
        <v>40</v>
      </c>
      <c r="AC972" s="50">
        <f t="array" ref="AC972">SUM((Q972:W972)/7)</f>
        <v>1.57142857142857</v>
      </c>
      <c r="AD972" s="51">
        <f t="shared" si="14"/>
        <v>27.3636363636364</v>
      </c>
    </row>
    <row r="973" customHeight="1" spans="1:30">
      <c r="A973" s="31" t="s">
        <v>8803</v>
      </c>
      <c r="B973" s="31" t="s">
        <v>15</v>
      </c>
      <c r="C973" s="32" t="s">
        <v>8918</v>
      </c>
      <c r="D973" s="31" t="s">
        <v>8805</v>
      </c>
      <c r="E973" s="31" t="s">
        <v>16</v>
      </c>
      <c r="F973" s="31" t="s">
        <v>126</v>
      </c>
      <c r="G973" s="32" t="s">
        <v>8880</v>
      </c>
      <c r="H973" s="33" t="s">
        <v>8807</v>
      </c>
      <c r="I973" s="37">
        <v>1.8</v>
      </c>
      <c r="J973" s="31" t="s">
        <v>8805</v>
      </c>
      <c r="K973" s="42" t="s">
        <v>2713</v>
      </c>
      <c r="L973" s="39" t="s">
        <v>2714</v>
      </c>
      <c r="M973" s="40">
        <v>36</v>
      </c>
      <c r="N973" s="40"/>
      <c r="O973" s="40">
        <v>4</v>
      </c>
      <c r="P973" s="40">
        <v>2</v>
      </c>
      <c r="Q973" s="40"/>
      <c r="R973" s="40"/>
      <c r="S973" s="40">
        <v>3</v>
      </c>
      <c r="T973" s="40">
        <v>2</v>
      </c>
      <c r="U973" s="40">
        <v>3</v>
      </c>
      <c r="V973" s="40">
        <v>1</v>
      </c>
      <c r="W973" s="40"/>
      <c r="X973" s="40">
        <v>33</v>
      </c>
      <c r="Y973" s="49"/>
      <c r="Z973" t="s">
        <v>5883</v>
      </c>
      <c r="AB973">
        <v>36</v>
      </c>
      <c r="AC973" s="50">
        <f t="array" ref="AC973">SUM((Q973:W973)/7)</f>
        <v>1.28571428571429</v>
      </c>
      <c r="AD973" s="51">
        <f t="shared" si="14"/>
        <v>25.6666666666667</v>
      </c>
    </row>
    <row r="974" customHeight="1" spans="1:30">
      <c r="A974" s="31" t="s">
        <v>8803</v>
      </c>
      <c r="B974" s="31" t="s">
        <v>15</v>
      </c>
      <c r="C974" s="32" t="s">
        <v>8918</v>
      </c>
      <c r="D974" s="31" t="s">
        <v>8805</v>
      </c>
      <c r="E974" s="31" t="s">
        <v>16</v>
      </c>
      <c r="F974" s="31" t="s">
        <v>835</v>
      </c>
      <c r="G974" s="32" t="s">
        <v>8880</v>
      </c>
      <c r="H974" s="33" t="s">
        <v>8822</v>
      </c>
      <c r="I974" s="37">
        <v>1.8</v>
      </c>
      <c r="J974" s="31" t="s">
        <v>8805</v>
      </c>
      <c r="K974" s="42" t="s">
        <v>6589</v>
      </c>
      <c r="L974" s="39" t="s">
        <v>6590</v>
      </c>
      <c r="M974" s="40">
        <v>12</v>
      </c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>
        <v>12</v>
      </c>
      <c r="Y974" s="49"/>
      <c r="Z974" t="s">
        <v>5883</v>
      </c>
      <c r="AB974">
        <v>2</v>
      </c>
      <c r="AC974" s="50">
        <f t="array" ref="AC974">SUM((Q974:W974)/7)</f>
        <v>0</v>
      </c>
      <c r="AD974" s="51"/>
    </row>
    <row r="975" customHeight="1" spans="1:30">
      <c r="A975" s="31" t="s">
        <v>8803</v>
      </c>
      <c r="B975" s="31" t="s">
        <v>15</v>
      </c>
      <c r="C975" s="32" t="s">
        <v>8918</v>
      </c>
      <c r="D975" s="31" t="s">
        <v>8805</v>
      </c>
      <c r="E975" s="31" t="s">
        <v>16</v>
      </c>
      <c r="F975" s="31" t="s">
        <v>835</v>
      </c>
      <c r="G975" s="32" t="s">
        <v>8880</v>
      </c>
      <c r="H975" s="33" t="s">
        <v>8820</v>
      </c>
      <c r="I975" s="37">
        <v>1.8</v>
      </c>
      <c r="J975" s="31" t="s">
        <v>8805</v>
      </c>
      <c r="K975" s="42" t="s">
        <v>6592</v>
      </c>
      <c r="L975" s="39" t="s">
        <v>6593</v>
      </c>
      <c r="M975" s="40">
        <v>14</v>
      </c>
      <c r="N975" s="40"/>
      <c r="O975" s="40"/>
      <c r="P975" s="40"/>
      <c r="Q975" s="40"/>
      <c r="R975" s="40"/>
      <c r="S975" s="40">
        <v>2</v>
      </c>
      <c r="T975" s="40">
        <v>1</v>
      </c>
      <c r="U975" s="40">
        <v>1</v>
      </c>
      <c r="V975" s="40">
        <v>1</v>
      </c>
      <c r="W975" s="40">
        <v>4</v>
      </c>
      <c r="X975" s="40">
        <v>5</v>
      </c>
      <c r="Y975" s="49"/>
      <c r="Z975" t="s">
        <v>5883</v>
      </c>
      <c r="AB975">
        <v>13</v>
      </c>
      <c r="AC975" s="50">
        <f t="array" ref="AC975">SUM((Q975:W975)/7)</f>
        <v>1.28571428571429</v>
      </c>
      <c r="AD975" s="51">
        <f t="shared" si="14"/>
        <v>3.88888888888889</v>
      </c>
    </row>
    <row r="976" customHeight="1" spans="1:30">
      <c r="A976" s="31" t="s">
        <v>8803</v>
      </c>
      <c r="B976" s="31" t="s">
        <v>15</v>
      </c>
      <c r="C976" s="32" t="s">
        <v>8918</v>
      </c>
      <c r="D976" s="31" t="s">
        <v>8805</v>
      </c>
      <c r="E976" s="31" t="s">
        <v>16</v>
      </c>
      <c r="F976" s="31" t="s">
        <v>835</v>
      </c>
      <c r="G976" s="32" t="s">
        <v>8880</v>
      </c>
      <c r="H976" s="33" t="s">
        <v>8807</v>
      </c>
      <c r="I976" s="37">
        <v>1.8</v>
      </c>
      <c r="J976" s="31" t="s">
        <v>8805</v>
      </c>
      <c r="K976" s="42" t="s">
        <v>6595</v>
      </c>
      <c r="L976" s="39" t="s">
        <v>6596</v>
      </c>
      <c r="M976" s="40">
        <v>21</v>
      </c>
      <c r="N976" s="40">
        <v>1</v>
      </c>
      <c r="O976" s="40"/>
      <c r="P976" s="40"/>
      <c r="Q976" s="40">
        <v>1</v>
      </c>
      <c r="R976" s="40"/>
      <c r="S976" s="40">
        <v>2</v>
      </c>
      <c r="T976" s="40"/>
      <c r="U976" s="40"/>
      <c r="V976" s="40">
        <v>3</v>
      </c>
      <c r="W976" s="40"/>
      <c r="X976" s="40">
        <v>14</v>
      </c>
      <c r="Y976" s="49"/>
      <c r="Z976" t="s">
        <v>5883</v>
      </c>
      <c r="AB976">
        <v>23</v>
      </c>
      <c r="AC976" s="50">
        <f t="array" ref="AC976">SUM((Q976:W976)/7)</f>
        <v>0.857142857142857</v>
      </c>
      <c r="AD976" s="51">
        <f t="shared" si="14"/>
        <v>16.3333333333333</v>
      </c>
    </row>
    <row r="977" customHeight="1" spans="1:30">
      <c r="A977" s="31" t="s">
        <v>8803</v>
      </c>
      <c r="B977" s="31" t="s">
        <v>15</v>
      </c>
      <c r="C977" s="32" t="s">
        <v>8918</v>
      </c>
      <c r="D977" s="31" t="s">
        <v>8805</v>
      </c>
      <c r="E977" s="31" t="s">
        <v>16</v>
      </c>
      <c r="F977" s="31" t="s">
        <v>182</v>
      </c>
      <c r="G977" s="32" t="s">
        <v>8880</v>
      </c>
      <c r="H977" s="33" t="s">
        <v>8822</v>
      </c>
      <c r="I977" s="37">
        <v>1.8</v>
      </c>
      <c r="J977" s="31" t="s">
        <v>8805</v>
      </c>
      <c r="K977" s="42" t="s">
        <v>2716</v>
      </c>
      <c r="L977" s="39" t="s">
        <v>2717</v>
      </c>
      <c r="M977" s="40">
        <v>10</v>
      </c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>
        <v>10</v>
      </c>
      <c r="Y977" s="49"/>
      <c r="Z977" t="s">
        <v>5883</v>
      </c>
      <c r="AB977"/>
      <c r="AC977" s="50">
        <f t="array" ref="AC977">SUM((Q977:W977)/7)</f>
        <v>0</v>
      </c>
      <c r="AD977" s="51"/>
    </row>
    <row r="978" s="19" customFormat="1" customHeight="1" spans="1:30">
      <c r="A978" s="31" t="s">
        <v>8803</v>
      </c>
      <c r="B978" s="31" t="s">
        <v>15</v>
      </c>
      <c r="C978" s="32" t="s">
        <v>8918</v>
      </c>
      <c r="D978" s="31" t="s">
        <v>8805</v>
      </c>
      <c r="E978" s="31" t="s">
        <v>16</v>
      </c>
      <c r="F978" s="31" t="s">
        <v>182</v>
      </c>
      <c r="G978" s="32" t="s">
        <v>8880</v>
      </c>
      <c r="H978" s="33" t="s">
        <v>8807</v>
      </c>
      <c r="I978" s="37">
        <v>1.8</v>
      </c>
      <c r="J978" s="31" t="s">
        <v>8805</v>
      </c>
      <c r="K978" s="42" t="s">
        <v>2722</v>
      </c>
      <c r="L978" s="39" t="s">
        <v>2723</v>
      </c>
      <c r="M978" s="40">
        <v>14</v>
      </c>
      <c r="N978" s="40">
        <v>1</v>
      </c>
      <c r="O978" s="40"/>
      <c r="P978" s="40"/>
      <c r="Q978" s="40">
        <v>1</v>
      </c>
      <c r="R978" s="40"/>
      <c r="S978" s="40"/>
      <c r="T978" s="40">
        <v>1</v>
      </c>
      <c r="U978" s="40">
        <v>1</v>
      </c>
      <c r="V978" s="40"/>
      <c r="W978" s="40">
        <v>1</v>
      </c>
      <c r="X978" s="40">
        <v>9</v>
      </c>
      <c r="Y978" s="49"/>
      <c r="Z978" t="s">
        <v>5883</v>
      </c>
      <c r="AA978"/>
      <c r="AB978">
        <v>11</v>
      </c>
      <c r="AC978" s="50">
        <f t="array" ref="AC978">SUM((Q978:W978)/7)</f>
        <v>0.571428571428571</v>
      </c>
      <c r="AD978" s="51">
        <f t="shared" si="14"/>
        <v>15.75</v>
      </c>
    </row>
    <row r="979" s="19" customFormat="1" customHeight="1" spans="1:30">
      <c r="A979" s="31" t="s">
        <v>8803</v>
      </c>
      <c r="B979" s="31" t="s">
        <v>15</v>
      </c>
      <c r="C979" s="32" t="s">
        <v>8918</v>
      </c>
      <c r="D979" s="31" t="s">
        <v>8805</v>
      </c>
      <c r="E979" s="31" t="s">
        <v>16</v>
      </c>
      <c r="F979" s="31" t="s">
        <v>17</v>
      </c>
      <c r="G979" s="32" t="s">
        <v>8880</v>
      </c>
      <c r="H979" s="33" t="s">
        <v>8838</v>
      </c>
      <c r="I979" s="37">
        <v>1.8</v>
      </c>
      <c r="J979" s="31" t="s">
        <v>8805</v>
      </c>
      <c r="K979" s="42" t="s">
        <v>6598</v>
      </c>
      <c r="L979" s="39" t="s">
        <v>6599</v>
      </c>
      <c r="M979" s="40">
        <v>8</v>
      </c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>
        <v>8</v>
      </c>
      <c r="Y979" s="49"/>
      <c r="Z979" t="s">
        <v>5890</v>
      </c>
      <c r="AA979"/>
      <c r="AB979">
        <v>3</v>
      </c>
      <c r="AC979" s="50">
        <f t="array" ref="AC979">SUM((Q979:W979)/7)</f>
        <v>0</v>
      </c>
      <c r="AD979" s="51"/>
    </row>
    <row r="980" s="19" customFormat="1" customHeight="1" spans="1:30">
      <c r="A980" s="31" t="s">
        <v>8803</v>
      </c>
      <c r="B980" s="31" t="s">
        <v>15</v>
      </c>
      <c r="C980" s="32" t="s">
        <v>8918</v>
      </c>
      <c r="D980" s="31" t="s">
        <v>8805</v>
      </c>
      <c r="E980" s="31" t="s">
        <v>16</v>
      </c>
      <c r="F980" s="31" t="s">
        <v>126</v>
      </c>
      <c r="G980" s="32" t="s">
        <v>8837</v>
      </c>
      <c r="H980" s="33" t="s">
        <v>8820</v>
      </c>
      <c r="I980" s="37">
        <v>1.8</v>
      </c>
      <c r="J980" s="31" t="s">
        <v>8805</v>
      </c>
      <c r="K980" s="42" t="s">
        <v>6601</v>
      </c>
      <c r="L980" s="39" t="s">
        <v>6602</v>
      </c>
      <c r="M980" s="40">
        <v>1</v>
      </c>
      <c r="N980" s="40"/>
      <c r="O980" s="40"/>
      <c r="P980" s="40"/>
      <c r="Q980" s="40"/>
      <c r="R980" s="40"/>
      <c r="S980" s="40"/>
      <c r="T980" s="40"/>
      <c r="U980" s="40"/>
      <c r="V980" s="40"/>
      <c r="W980" s="40">
        <v>1</v>
      </c>
      <c r="X980" s="40">
        <v>0</v>
      </c>
      <c r="Y980" s="49"/>
      <c r="Z980" t="s">
        <v>5890</v>
      </c>
      <c r="AA980"/>
      <c r="AB980">
        <v>7</v>
      </c>
      <c r="AC980" s="50">
        <f t="array" ref="AC980">SUM((Q980:W980)/7)</f>
        <v>0.142857142857143</v>
      </c>
      <c r="AD980" s="51">
        <f t="shared" si="14"/>
        <v>0</v>
      </c>
    </row>
    <row r="981" customHeight="1" spans="1:30">
      <c r="A981" s="31" t="s">
        <v>8803</v>
      </c>
      <c r="B981" s="31" t="s">
        <v>15</v>
      </c>
      <c r="C981" s="32" t="s">
        <v>8918</v>
      </c>
      <c r="D981" s="31" t="s">
        <v>8805</v>
      </c>
      <c r="E981" s="31" t="s">
        <v>16</v>
      </c>
      <c r="F981" s="31" t="s">
        <v>36</v>
      </c>
      <c r="G981" s="32" t="s">
        <v>8837</v>
      </c>
      <c r="H981" s="33" t="s">
        <v>8807</v>
      </c>
      <c r="I981" s="37">
        <v>1.8</v>
      </c>
      <c r="J981" s="31" t="s">
        <v>8805</v>
      </c>
      <c r="K981" s="38" t="s">
        <v>6604</v>
      </c>
      <c r="L981" s="39" t="s">
        <v>6605</v>
      </c>
      <c r="M981" s="40">
        <v>7</v>
      </c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>
        <v>7</v>
      </c>
      <c r="Y981" s="49"/>
      <c r="Z981" t="s">
        <v>5890</v>
      </c>
      <c r="AB981"/>
      <c r="AC981" s="50">
        <f t="array" ref="AC981">SUM((Q981:W981)/7)</f>
        <v>0</v>
      </c>
      <c r="AD981" s="51"/>
    </row>
    <row r="982" s="19" customFormat="1" customHeight="1" spans="1:30">
      <c r="A982" s="31" t="s">
        <v>8803</v>
      </c>
      <c r="B982" s="31" t="s">
        <v>15</v>
      </c>
      <c r="C982" s="32" t="s">
        <v>8918</v>
      </c>
      <c r="D982" s="31" t="s">
        <v>8805</v>
      </c>
      <c r="E982" s="31" t="s">
        <v>3125</v>
      </c>
      <c r="F982" s="31" t="s">
        <v>126</v>
      </c>
      <c r="G982" s="32" t="s">
        <v>8837</v>
      </c>
      <c r="H982" s="33" t="s">
        <v>8807</v>
      </c>
      <c r="I982" s="37">
        <v>1.8</v>
      </c>
      <c r="J982" s="31" t="s">
        <v>8805</v>
      </c>
      <c r="K982" s="42" t="s">
        <v>6607</v>
      </c>
      <c r="L982" s="39" t="s">
        <v>6608</v>
      </c>
      <c r="M982" s="40">
        <v>3</v>
      </c>
      <c r="N982" s="40"/>
      <c r="O982" s="40"/>
      <c r="P982" s="40"/>
      <c r="Q982" s="40"/>
      <c r="R982" s="40"/>
      <c r="S982" s="40"/>
      <c r="T982" s="40"/>
      <c r="U982" s="40"/>
      <c r="V982" s="40"/>
      <c r="W982" s="40">
        <v>1</v>
      </c>
      <c r="X982" s="40">
        <v>2</v>
      </c>
      <c r="Y982" s="49"/>
      <c r="Z982" t="s">
        <v>5890</v>
      </c>
      <c r="AA982"/>
      <c r="AB982">
        <v>4</v>
      </c>
      <c r="AC982" s="50">
        <f t="array" ref="AC982">SUM((Q982:W982)/7)</f>
        <v>0.142857142857143</v>
      </c>
      <c r="AD982" s="51">
        <f t="shared" si="14"/>
        <v>14</v>
      </c>
    </row>
    <row r="983" s="19" customFormat="1" customHeight="1" spans="1:30">
      <c r="A983" s="31" t="s">
        <v>8803</v>
      </c>
      <c r="B983" s="31" t="s">
        <v>15</v>
      </c>
      <c r="C983" s="32" t="s">
        <v>8918</v>
      </c>
      <c r="D983" s="31" t="s">
        <v>8805</v>
      </c>
      <c r="E983" s="31" t="s">
        <v>435</v>
      </c>
      <c r="F983" s="31" t="s">
        <v>126</v>
      </c>
      <c r="G983" s="32" t="s">
        <v>8837</v>
      </c>
      <c r="H983" s="33" t="s">
        <v>8820</v>
      </c>
      <c r="I983" s="37">
        <v>1.8</v>
      </c>
      <c r="J983" s="31" t="s">
        <v>8805</v>
      </c>
      <c r="K983" s="42" t="s">
        <v>6610</v>
      </c>
      <c r="L983" s="39" t="s">
        <v>6611</v>
      </c>
      <c r="M983" s="40">
        <v>13</v>
      </c>
      <c r="N983" s="40">
        <v>2</v>
      </c>
      <c r="O983" s="40">
        <v>1</v>
      </c>
      <c r="P983" s="40"/>
      <c r="Q983" s="40">
        <v>1</v>
      </c>
      <c r="R983" s="40"/>
      <c r="S983" s="40">
        <v>4</v>
      </c>
      <c r="T983" s="40">
        <v>1</v>
      </c>
      <c r="U983" s="40"/>
      <c r="V983" s="40">
        <v>1</v>
      </c>
      <c r="W983" s="40">
        <v>2</v>
      </c>
      <c r="X983" s="40">
        <v>1</v>
      </c>
      <c r="Y983" s="49"/>
      <c r="Z983" t="s">
        <v>5890</v>
      </c>
      <c r="AA983"/>
      <c r="AB983">
        <v>24</v>
      </c>
      <c r="AC983" s="50">
        <f t="array" ref="AC983">SUM((Q983:W983)/7)</f>
        <v>1.28571428571429</v>
      </c>
      <c r="AD983" s="51">
        <f t="shared" si="14"/>
        <v>0.777777777777778</v>
      </c>
    </row>
    <row r="984" s="19" customFormat="1" customHeight="1" spans="1:30">
      <c r="A984" s="31" t="s">
        <v>8803</v>
      </c>
      <c r="B984" s="31" t="s">
        <v>15</v>
      </c>
      <c r="C984" s="32" t="s">
        <v>8918</v>
      </c>
      <c r="D984" s="31" t="s">
        <v>8805</v>
      </c>
      <c r="E984" s="31" t="s">
        <v>834</v>
      </c>
      <c r="F984" s="31" t="s">
        <v>126</v>
      </c>
      <c r="G984" s="32" t="s">
        <v>8837</v>
      </c>
      <c r="H984" s="33" t="s">
        <v>8838</v>
      </c>
      <c r="I984" s="37">
        <v>1.8</v>
      </c>
      <c r="J984" s="31" t="s">
        <v>8805</v>
      </c>
      <c r="K984" s="42" t="s">
        <v>6613</v>
      </c>
      <c r="L984" s="39" t="s">
        <v>6614</v>
      </c>
      <c r="M984" s="40">
        <v>1</v>
      </c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>
        <v>1</v>
      </c>
      <c r="Y984" s="49"/>
      <c r="Z984" t="s">
        <v>5890</v>
      </c>
      <c r="AA984"/>
      <c r="AB984"/>
      <c r="AC984" s="50">
        <f t="array" ref="AC984">SUM((Q984:W984)/7)</f>
        <v>0</v>
      </c>
      <c r="AD984" s="51"/>
    </row>
    <row r="985" customHeight="1" spans="1:30">
      <c r="A985" s="31" t="s">
        <v>8803</v>
      </c>
      <c r="B985" s="31" t="s">
        <v>15</v>
      </c>
      <c r="C985" s="32" t="s">
        <v>8918</v>
      </c>
      <c r="D985" s="31" t="s">
        <v>8805</v>
      </c>
      <c r="E985" s="31" t="s">
        <v>834</v>
      </c>
      <c r="F985" s="31" t="s">
        <v>126</v>
      </c>
      <c r="G985" s="32" t="s">
        <v>8837</v>
      </c>
      <c r="H985" s="33" t="s">
        <v>8822</v>
      </c>
      <c r="I985" s="37">
        <v>1.8</v>
      </c>
      <c r="J985" s="31" t="s">
        <v>8805</v>
      </c>
      <c r="K985" s="42" t="s">
        <v>6616</v>
      </c>
      <c r="L985" s="39" t="s">
        <v>6617</v>
      </c>
      <c r="M985" s="40">
        <v>2</v>
      </c>
      <c r="N985" s="40"/>
      <c r="O985" s="40"/>
      <c r="P985" s="40"/>
      <c r="Q985" s="40"/>
      <c r="R985" s="40"/>
      <c r="S985" s="40">
        <v>1</v>
      </c>
      <c r="T985" s="40"/>
      <c r="U985" s="40"/>
      <c r="V985" s="40"/>
      <c r="W985" s="40"/>
      <c r="X985" s="40">
        <v>1</v>
      </c>
      <c r="Y985" s="49"/>
      <c r="Z985" t="s">
        <v>5890</v>
      </c>
      <c r="AB985">
        <v>1</v>
      </c>
      <c r="AC985" s="50">
        <f t="array" ref="AC985">SUM((Q985:W985)/7)</f>
        <v>0.142857142857143</v>
      </c>
      <c r="AD985" s="51">
        <f t="shared" si="14"/>
        <v>7</v>
      </c>
    </row>
    <row r="986" customHeight="1" spans="1:30">
      <c r="A986" s="31" t="s">
        <v>8803</v>
      </c>
      <c r="B986" s="31" t="s">
        <v>15</v>
      </c>
      <c r="C986" s="32" t="s">
        <v>8918</v>
      </c>
      <c r="D986" s="31" t="s">
        <v>8805</v>
      </c>
      <c r="E986" s="31" t="s">
        <v>16</v>
      </c>
      <c r="F986" s="31" t="s">
        <v>17</v>
      </c>
      <c r="G986" s="32" t="s">
        <v>8824</v>
      </c>
      <c r="H986" s="33" t="s">
        <v>8820</v>
      </c>
      <c r="I986" s="37">
        <v>1.8</v>
      </c>
      <c r="J986" s="31" t="s">
        <v>8805</v>
      </c>
      <c r="K986" s="42" t="s">
        <v>6619</v>
      </c>
      <c r="L986" s="39" t="s">
        <v>5704</v>
      </c>
      <c r="M986" s="40">
        <v>13</v>
      </c>
      <c r="N986" s="40"/>
      <c r="O986" s="40"/>
      <c r="P986" s="40"/>
      <c r="Q986" s="40"/>
      <c r="R986" s="40">
        <v>1</v>
      </c>
      <c r="S986" s="40">
        <v>1</v>
      </c>
      <c r="T986" s="40"/>
      <c r="U986" s="40">
        <v>1</v>
      </c>
      <c r="V986" s="40"/>
      <c r="W986" s="40"/>
      <c r="X986" s="40">
        <v>10</v>
      </c>
      <c r="Y986" s="49"/>
      <c r="Z986" t="s">
        <v>5890</v>
      </c>
      <c r="AB986">
        <v>4</v>
      </c>
      <c r="AC986" s="50">
        <f t="array" ref="AC986">SUM((Q986:W986)/7)</f>
        <v>0.428571428571429</v>
      </c>
      <c r="AD986" s="51">
        <f t="shared" si="14"/>
        <v>23.3333333333333</v>
      </c>
    </row>
    <row r="987" s="19" customFormat="1" customHeight="1" spans="1:30">
      <c r="A987" s="31" t="s">
        <v>8803</v>
      </c>
      <c r="B987" s="31" t="s">
        <v>15</v>
      </c>
      <c r="C987" s="32" t="s">
        <v>8918</v>
      </c>
      <c r="D987" s="31" t="s">
        <v>8805</v>
      </c>
      <c r="E987" s="31" t="s">
        <v>5000</v>
      </c>
      <c r="F987" s="31" t="s">
        <v>126</v>
      </c>
      <c r="G987" s="32" t="s">
        <v>8837</v>
      </c>
      <c r="H987" s="33" t="s">
        <v>8820</v>
      </c>
      <c r="I987" s="37">
        <v>1.8</v>
      </c>
      <c r="J987" s="31" t="s">
        <v>8805</v>
      </c>
      <c r="K987" s="42" t="s">
        <v>5001</v>
      </c>
      <c r="L987" s="39" t="s">
        <v>5002</v>
      </c>
      <c r="M987" s="40">
        <v>20</v>
      </c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>
        <v>20</v>
      </c>
      <c r="Y987" s="49"/>
      <c r="Z987" t="s">
        <v>5890</v>
      </c>
      <c r="AA987"/>
      <c r="AB987"/>
      <c r="AC987" s="50">
        <f t="array" ref="AC987">SUM((Q987:W987)/7)</f>
        <v>0</v>
      </c>
      <c r="AD987" s="51"/>
    </row>
    <row r="988" s="19" customFormat="1" customHeight="1" spans="1:30">
      <c r="A988" s="31" t="s">
        <v>8803</v>
      </c>
      <c r="B988" s="31" t="s">
        <v>15</v>
      </c>
      <c r="C988" s="32" t="s">
        <v>8918</v>
      </c>
      <c r="D988" s="31" t="s">
        <v>8973</v>
      </c>
      <c r="E988" s="31" t="s">
        <v>5004</v>
      </c>
      <c r="F988" s="31" t="s">
        <v>835</v>
      </c>
      <c r="G988" s="32" t="s">
        <v>8824</v>
      </c>
      <c r="H988" s="33" t="s">
        <v>8820</v>
      </c>
      <c r="I988" s="37">
        <v>1.8</v>
      </c>
      <c r="J988" s="31" t="s">
        <v>8805</v>
      </c>
      <c r="K988" s="42" t="s">
        <v>5005</v>
      </c>
      <c r="L988" s="39" t="s">
        <v>5006</v>
      </c>
      <c r="M988" s="40">
        <v>4</v>
      </c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>
        <v>4</v>
      </c>
      <c r="Y988" s="49"/>
      <c r="Z988" t="s">
        <v>5890</v>
      </c>
      <c r="AA988"/>
      <c r="AB988"/>
      <c r="AC988" s="50">
        <f t="array" ref="AC988">SUM((Q988:W988)/7)</f>
        <v>0</v>
      </c>
      <c r="AD988" s="51"/>
    </row>
    <row r="989" customHeight="1" spans="1:30">
      <c r="A989" s="31" t="s">
        <v>8803</v>
      </c>
      <c r="B989" s="31" t="s">
        <v>15</v>
      </c>
      <c r="C989" s="32" t="s">
        <v>8918</v>
      </c>
      <c r="D989" s="31" t="s">
        <v>8973</v>
      </c>
      <c r="E989" s="31" t="s">
        <v>5004</v>
      </c>
      <c r="F989" s="31" t="s">
        <v>835</v>
      </c>
      <c r="G989" s="32" t="s">
        <v>8824</v>
      </c>
      <c r="H989" s="33" t="s">
        <v>8807</v>
      </c>
      <c r="I989" s="37">
        <v>1.8</v>
      </c>
      <c r="J989" s="31" t="s">
        <v>8805</v>
      </c>
      <c r="K989" s="42" t="s">
        <v>5008</v>
      </c>
      <c r="L989" s="39" t="s">
        <v>5009</v>
      </c>
      <c r="M989" s="40">
        <v>8</v>
      </c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>
        <v>8</v>
      </c>
      <c r="Y989" s="49"/>
      <c r="Z989" t="s">
        <v>5890</v>
      </c>
      <c r="AB989"/>
      <c r="AC989" s="50">
        <f t="array" ref="AC989">SUM((Q989:W989)/7)</f>
        <v>0</v>
      </c>
      <c r="AD989" s="51"/>
    </row>
    <row r="990" customHeight="1" spans="1:30">
      <c r="A990" s="31" t="s">
        <v>8803</v>
      </c>
      <c r="B990" s="31" t="s">
        <v>15</v>
      </c>
      <c r="C990" s="32" t="s">
        <v>8918</v>
      </c>
      <c r="D990" s="31" t="s">
        <v>8805</v>
      </c>
      <c r="E990" s="31" t="s">
        <v>5011</v>
      </c>
      <c r="F990" s="31" t="s">
        <v>835</v>
      </c>
      <c r="G990" s="32" t="s">
        <v>8824</v>
      </c>
      <c r="H990" s="33" t="s">
        <v>8807</v>
      </c>
      <c r="I990" s="37">
        <v>1.8</v>
      </c>
      <c r="J990" s="31" t="s">
        <v>8805</v>
      </c>
      <c r="K990" s="42" t="s">
        <v>5012</v>
      </c>
      <c r="L990" s="39" t="s">
        <v>5013</v>
      </c>
      <c r="M990" s="40">
        <v>3</v>
      </c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>
        <v>3</v>
      </c>
      <c r="Y990" s="49"/>
      <c r="Z990" t="s">
        <v>5890</v>
      </c>
      <c r="AB990"/>
      <c r="AC990" s="50">
        <f t="array" ref="AC990">SUM((Q990:W990)/7)</f>
        <v>0</v>
      </c>
      <c r="AD990" s="51"/>
    </row>
    <row r="991" customHeight="1" spans="1:30">
      <c r="A991" s="31" t="s">
        <v>8803</v>
      </c>
      <c r="B991" s="31" t="s">
        <v>15</v>
      </c>
      <c r="C991" s="32" t="s">
        <v>8918</v>
      </c>
      <c r="D991" s="31" t="s">
        <v>8805</v>
      </c>
      <c r="E991" s="31" t="s">
        <v>16</v>
      </c>
      <c r="F991" s="31" t="s">
        <v>126</v>
      </c>
      <c r="G991" s="32" t="s">
        <v>8974</v>
      </c>
      <c r="H991" s="33" t="s">
        <v>8838</v>
      </c>
      <c r="I991" s="37">
        <v>1.8</v>
      </c>
      <c r="J991" s="31" t="s">
        <v>8805</v>
      </c>
      <c r="K991" s="42" t="s">
        <v>5015</v>
      </c>
      <c r="L991" s="39" t="s">
        <v>5016</v>
      </c>
      <c r="M991" s="40">
        <v>49</v>
      </c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>
        <v>49</v>
      </c>
      <c r="Y991" s="49"/>
      <c r="Z991" t="s">
        <v>5890</v>
      </c>
      <c r="AB991">
        <v>9</v>
      </c>
      <c r="AC991" s="50">
        <f t="array" ref="AC991">SUM((Q991:W991)/7)</f>
        <v>0</v>
      </c>
      <c r="AD991" s="51"/>
    </row>
    <row r="992" customHeight="1" spans="1:30">
      <c r="A992" s="31" t="s">
        <v>8803</v>
      </c>
      <c r="B992" s="31" t="s">
        <v>15</v>
      </c>
      <c r="C992" s="32" t="s">
        <v>8918</v>
      </c>
      <c r="D992" s="31" t="s">
        <v>8805</v>
      </c>
      <c r="E992" s="31" t="s">
        <v>16</v>
      </c>
      <c r="F992" s="31" t="s">
        <v>36</v>
      </c>
      <c r="G992" s="32" t="s">
        <v>8974</v>
      </c>
      <c r="H992" s="33" t="s">
        <v>8822</v>
      </c>
      <c r="I992" s="37">
        <v>1.8</v>
      </c>
      <c r="J992" s="31" t="s">
        <v>8975</v>
      </c>
      <c r="K992" s="38" t="s">
        <v>5018</v>
      </c>
      <c r="L992" s="39" t="s">
        <v>5019</v>
      </c>
      <c r="M992" s="40">
        <v>2</v>
      </c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>
        <v>2</v>
      </c>
      <c r="Y992" s="49"/>
      <c r="Z992" t="s">
        <v>5890</v>
      </c>
      <c r="AB992"/>
      <c r="AC992" s="50">
        <f t="array" ref="AC992">SUM((Q992:W992)/7)</f>
        <v>0</v>
      </c>
      <c r="AD992" s="51"/>
    </row>
    <row r="993" customHeight="1" spans="1:30">
      <c r="A993" s="31" t="s">
        <v>8803</v>
      </c>
      <c r="B993" s="31" t="s">
        <v>15</v>
      </c>
      <c r="C993" s="32" t="s">
        <v>8918</v>
      </c>
      <c r="D993" s="31" t="s">
        <v>8805</v>
      </c>
      <c r="E993" s="31" t="s">
        <v>16</v>
      </c>
      <c r="F993" s="31" t="s">
        <v>36</v>
      </c>
      <c r="G993" s="32" t="s">
        <v>8974</v>
      </c>
      <c r="H993" s="33" t="s">
        <v>8820</v>
      </c>
      <c r="I993" s="37">
        <v>1.8</v>
      </c>
      <c r="J993" s="31" t="s">
        <v>8975</v>
      </c>
      <c r="K993" s="38" t="s">
        <v>5021</v>
      </c>
      <c r="L993" s="39" t="s">
        <v>5022</v>
      </c>
      <c r="M993" s="40">
        <v>1</v>
      </c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>
        <v>1</v>
      </c>
      <c r="Y993" s="49"/>
      <c r="Z993" t="s">
        <v>5890</v>
      </c>
      <c r="AB993"/>
      <c r="AC993" s="50">
        <f t="array" ref="AC993">SUM((Q993:W993)/7)</f>
        <v>0</v>
      </c>
      <c r="AD993" s="51"/>
    </row>
    <row r="994" customHeight="1" spans="1:30">
      <c r="A994" s="31" t="s">
        <v>8803</v>
      </c>
      <c r="B994" s="31" t="s">
        <v>15</v>
      </c>
      <c r="C994" s="32" t="s">
        <v>8918</v>
      </c>
      <c r="D994" s="31" t="s">
        <v>8805</v>
      </c>
      <c r="E994" s="31" t="s">
        <v>16</v>
      </c>
      <c r="F994" s="31" t="s">
        <v>17</v>
      </c>
      <c r="G994" s="32" t="s">
        <v>8976</v>
      </c>
      <c r="H994" s="33" t="s">
        <v>8807</v>
      </c>
      <c r="I994" s="37">
        <v>1.8</v>
      </c>
      <c r="J994" s="31" t="s">
        <v>8805</v>
      </c>
      <c r="K994" s="42" t="s">
        <v>6621</v>
      </c>
      <c r="L994" s="39" t="s">
        <v>6622</v>
      </c>
      <c r="M994" s="40">
        <v>4</v>
      </c>
      <c r="N994" s="40">
        <v>1</v>
      </c>
      <c r="O994" s="40"/>
      <c r="P994" s="40"/>
      <c r="Q994" s="40"/>
      <c r="R994" s="40"/>
      <c r="S994" s="40">
        <v>1</v>
      </c>
      <c r="T994" s="40"/>
      <c r="U994" s="40"/>
      <c r="V994" s="40"/>
      <c r="W994" s="40"/>
      <c r="X994" s="40">
        <v>2</v>
      </c>
      <c r="Y994" s="49"/>
      <c r="Z994" t="s">
        <v>5890</v>
      </c>
      <c r="AB994">
        <v>5</v>
      </c>
      <c r="AC994" s="50">
        <f t="array" ref="AC994">SUM((Q994:W994)/7)</f>
        <v>0.142857142857143</v>
      </c>
      <c r="AD994" s="51">
        <f t="shared" si="14"/>
        <v>14</v>
      </c>
    </row>
    <row r="995" customHeight="1" spans="1:30">
      <c r="A995" s="31" t="s">
        <v>8803</v>
      </c>
      <c r="B995" s="31" t="s">
        <v>15</v>
      </c>
      <c r="C995" s="32" t="s">
        <v>8918</v>
      </c>
      <c r="D995" s="31" t="s">
        <v>8805</v>
      </c>
      <c r="E995" s="31" t="s">
        <v>5024</v>
      </c>
      <c r="F995" s="31" t="s">
        <v>126</v>
      </c>
      <c r="G995" s="32" t="s">
        <v>8880</v>
      </c>
      <c r="H995" s="33" t="s">
        <v>8822</v>
      </c>
      <c r="I995" s="37">
        <v>1.8</v>
      </c>
      <c r="J995" s="31" t="s">
        <v>8805</v>
      </c>
      <c r="K995" s="38" t="s">
        <v>5025</v>
      </c>
      <c r="L995" s="39" t="s">
        <v>5026</v>
      </c>
      <c r="M995" s="40">
        <v>76</v>
      </c>
      <c r="N995" s="40"/>
      <c r="O995" s="40"/>
      <c r="P995" s="40">
        <v>1</v>
      </c>
      <c r="Q995" s="40"/>
      <c r="R995" s="40">
        <v>1</v>
      </c>
      <c r="S995" s="40">
        <v>4</v>
      </c>
      <c r="T995" s="40">
        <v>3</v>
      </c>
      <c r="U995" s="40"/>
      <c r="V995" s="40">
        <v>3</v>
      </c>
      <c r="W995" s="40"/>
      <c r="X995" s="40">
        <v>64</v>
      </c>
      <c r="Y995" s="49"/>
      <c r="Z995" t="s">
        <v>5890</v>
      </c>
      <c r="AB995">
        <v>17</v>
      </c>
      <c r="AC995" s="50">
        <f t="array" ref="AC995">SUM((Q995:W995)/7)</f>
        <v>1.57142857142857</v>
      </c>
      <c r="AD995" s="51">
        <f t="shared" si="14"/>
        <v>40.7272727272727</v>
      </c>
    </row>
    <row r="996" customHeight="1" spans="1:30">
      <c r="A996" s="31" t="s">
        <v>8803</v>
      </c>
      <c r="B996" s="31" t="s">
        <v>15</v>
      </c>
      <c r="C996" s="32" t="s">
        <v>8918</v>
      </c>
      <c r="D996" s="31" t="s">
        <v>8805</v>
      </c>
      <c r="E996" s="31" t="s">
        <v>5024</v>
      </c>
      <c r="F996" s="31" t="s">
        <v>126</v>
      </c>
      <c r="G996" s="32" t="s">
        <v>8880</v>
      </c>
      <c r="H996" s="33" t="s">
        <v>8820</v>
      </c>
      <c r="I996" s="37">
        <v>1.8</v>
      </c>
      <c r="J996" s="31" t="s">
        <v>8805</v>
      </c>
      <c r="K996" s="38" t="s">
        <v>5028</v>
      </c>
      <c r="L996" s="39" t="s">
        <v>5029</v>
      </c>
      <c r="M996" s="40">
        <v>186</v>
      </c>
      <c r="N996" s="40"/>
      <c r="O996" s="40">
        <v>2</v>
      </c>
      <c r="P996" s="40">
        <v>1</v>
      </c>
      <c r="Q996" s="40">
        <v>1</v>
      </c>
      <c r="R996" s="40"/>
      <c r="S996" s="40"/>
      <c r="T996" s="40">
        <v>1</v>
      </c>
      <c r="U996" s="40">
        <v>1</v>
      </c>
      <c r="V996" s="40">
        <v>1</v>
      </c>
      <c r="W996" s="40">
        <v>1</v>
      </c>
      <c r="X996" s="40">
        <v>178</v>
      </c>
      <c r="Y996" s="49"/>
      <c r="Z996" t="s">
        <v>5890</v>
      </c>
      <c r="AB996">
        <v>15</v>
      </c>
      <c r="AC996" s="50">
        <f t="array" ref="AC996">SUM((Q996:W996)/7)</f>
        <v>0.714285714285714</v>
      </c>
      <c r="AD996" s="51">
        <f t="shared" si="14"/>
        <v>249.2</v>
      </c>
    </row>
    <row r="997" customHeight="1" spans="1:30">
      <c r="A997" s="31" t="s">
        <v>8803</v>
      </c>
      <c r="B997" s="31" t="s">
        <v>15</v>
      </c>
      <c r="C997" s="32" t="s">
        <v>8918</v>
      </c>
      <c r="D997" s="31" t="s">
        <v>8805</v>
      </c>
      <c r="E997" s="31" t="s">
        <v>5024</v>
      </c>
      <c r="F997" s="31" t="s">
        <v>126</v>
      </c>
      <c r="G997" s="32" t="s">
        <v>8880</v>
      </c>
      <c r="H997" s="33" t="s">
        <v>8807</v>
      </c>
      <c r="I997" s="37">
        <v>1.8</v>
      </c>
      <c r="J997" s="31" t="s">
        <v>8805</v>
      </c>
      <c r="K997" s="38" t="s">
        <v>6624</v>
      </c>
      <c r="L997" s="39" t="s">
        <v>6625</v>
      </c>
      <c r="M997" s="40">
        <v>45</v>
      </c>
      <c r="N997" s="40"/>
      <c r="O997" s="40"/>
      <c r="P997" s="40"/>
      <c r="Q997" s="40"/>
      <c r="R997" s="40"/>
      <c r="S997" s="40">
        <v>2</v>
      </c>
      <c r="T997" s="40"/>
      <c r="U997" s="40">
        <v>1</v>
      </c>
      <c r="V997" s="40"/>
      <c r="W997" s="40"/>
      <c r="X997" s="40">
        <v>42</v>
      </c>
      <c r="Y997" s="49"/>
      <c r="Z997" t="s">
        <v>5890</v>
      </c>
      <c r="AB997">
        <v>12</v>
      </c>
      <c r="AC997" s="50">
        <f t="array" ref="AC997">SUM((Q997:W997)/7)</f>
        <v>0.428571428571429</v>
      </c>
      <c r="AD997" s="51">
        <f t="shared" si="14"/>
        <v>98</v>
      </c>
    </row>
    <row r="998" customHeight="1" spans="1:30">
      <c r="A998" s="31" t="s">
        <v>8803</v>
      </c>
      <c r="B998" s="31" t="s">
        <v>15</v>
      </c>
      <c r="C998" s="32" t="s">
        <v>8918</v>
      </c>
      <c r="D998" s="31" t="s">
        <v>8805</v>
      </c>
      <c r="E998" s="31" t="s">
        <v>5031</v>
      </c>
      <c r="F998" s="31" t="s">
        <v>126</v>
      </c>
      <c r="G998" s="32" t="s">
        <v>8880</v>
      </c>
      <c r="H998" s="33" t="s">
        <v>8822</v>
      </c>
      <c r="I998" s="37">
        <v>1.8</v>
      </c>
      <c r="J998" s="31" t="s">
        <v>8805</v>
      </c>
      <c r="K998" s="38" t="s">
        <v>5032</v>
      </c>
      <c r="L998" s="39" t="s">
        <v>5033</v>
      </c>
      <c r="M998" s="40">
        <v>44</v>
      </c>
      <c r="N998" s="40"/>
      <c r="O998" s="40"/>
      <c r="P998" s="40"/>
      <c r="Q998" s="40"/>
      <c r="R998" s="40"/>
      <c r="S998" s="40"/>
      <c r="T998" s="40">
        <v>2</v>
      </c>
      <c r="U998" s="40"/>
      <c r="V998" s="40"/>
      <c r="W998" s="40"/>
      <c r="X998" s="40">
        <v>42</v>
      </c>
      <c r="Y998" s="49"/>
      <c r="Z998" t="s">
        <v>5890</v>
      </c>
      <c r="AB998">
        <v>2</v>
      </c>
      <c r="AC998" s="50">
        <f t="array" ref="AC998">SUM((Q998:W998)/7)</f>
        <v>0.285714285714286</v>
      </c>
      <c r="AD998" s="51">
        <f t="shared" si="14"/>
        <v>147</v>
      </c>
    </row>
    <row r="999" customHeight="1" spans="1:30">
      <c r="A999" s="31" t="s">
        <v>8803</v>
      </c>
      <c r="B999" s="31" t="s">
        <v>15</v>
      </c>
      <c r="C999" s="32" t="s">
        <v>8918</v>
      </c>
      <c r="D999" s="31" t="s">
        <v>8805</v>
      </c>
      <c r="E999" s="31" t="s">
        <v>5031</v>
      </c>
      <c r="F999" s="31" t="s">
        <v>126</v>
      </c>
      <c r="G999" s="32" t="s">
        <v>8880</v>
      </c>
      <c r="H999" s="33" t="s">
        <v>8820</v>
      </c>
      <c r="I999" s="37">
        <v>1.8</v>
      </c>
      <c r="J999" s="31" t="s">
        <v>8805</v>
      </c>
      <c r="K999" s="38" t="s">
        <v>5035</v>
      </c>
      <c r="L999" s="39" t="s">
        <v>5036</v>
      </c>
      <c r="M999" s="40">
        <v>40</v>
      </c>
      <c r="N999" s="40"/>
      <c r="O999" s="40"/>
      <c r="P999" s="40">
        <v>1</v>
      </c>
      <c r="Q999" s="40"/>
      <c r="R999" s="40"/>
      <c r="S999" s="40"/>
      <c r="T999" s="40"/>
      <c r="U999" s="40"/>
      <c r="V999" s="40"/>
      <c r="W999" s="40"/>
      <c r="X999" s="40">
        <v>39</v>
      </c>
      <c r="Y999" s="49"/>
      <c r="Z999" t="s">
        <v>5890</v>
      </c>
      <c r="AB999">
        <v>2</v>
      </c>
      <c r="AC999" s="50">
        <f t="array" ref="AC999">SUM((Q999:W999)/7)</f>
        <v>0</v>
      </c>
      <c r="AD999" s="51"/>
    </row>
    <row r="1000" customHeight="1" spans="1:30">
      <c r="A1000" s="31" t="s">
        <v>8803</v>
      </c>
      <c r="B1000" s="31" t="s">
        <v>15</v>
      </c>
      <c r="C1000" s="32" t="s">
        <v>8918</v>
      </c>
      <c r="D1000" s="31" t="s">
        <v>8805</v>
      </c>
      <c r="E1000" s="31" t="s">
        <v>5031</v>
      </c>
      <c r="F1000" s="31" t="s">
        <v>126</v>
      </c>
      <c r="G1000" s="32" t="s">
        <v>8880</v>
      </c>
      <c r="H1000" s="33" t="s">
        <v>8807</v>
      </c>
      <c r="I1000" s="37">
        <v>1.8</v>
      </c>
      <c r="J1000" s="31" t="s">
        <v>8805</v>
      </c>
      <c r="K1000" s="38" t="s">
        <v>5038</v>
      </c>
      <c r="L1000" s="39" t="s">
        <v>5039</v>
      </c>
      <c r="M1000" s="40">
        <v>50</v>
      </c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>
        <v>50</v>
      </c>
      <c r="Y1000" s="49"/>
      <c r="Z1000" t="s">
        <v>5890</v>
      </c>
      <c r="AB1000">
        <v>1</v>
      </c>
      <c r="AC1000" s="50">
        <f t="array" ref="AC1000">SUM((Q1000:W1000)/7)</f>
        <v>0</v>
      </c>
      <c r="AD1000" s="51"/>
    </row>
    <row r="1001" customHeight="1" spans="1:30">
      <c r="A1001" s="31" t="s">
        <v>8803</v>
      </c>
      <c r="B1001" s="31" t="s">
        <v>15</v>
      </c>
      <c r="C1001" s="32" t="s">
        <v>8918</v>
      </c>
      <c r="D1001" s="31" t="s">
        <v>8805</v>
      </c>
      <c r="E1001" s="31" t="s">
        <v>25</v>
      </c>
      <c r="F1001" s="31" t="s">
        <v>126</v>
      </c>
      <c r="G1001" s="32" t="s">
        <v>8880</v>
      </c>
      <c r="H1001" s="33" t="s">
        <v>8838</v>
      </c>
      <c r="I1001" s="37">
        <v>1.8</v>
      </c>
      <c r="J1001" s="31" t="s">
        <v>8805</v>
      </c>
      <c r="K1001" s="42" t="s">
        <v>5047</v>
      </c>
      <c r="L1001" s="39" t="s">
        <v>5048</v>
      </c>
      <c r="M1001" s="40">
        <v>3</v>
      </c>
      <c r="N1001" s="40"/>
      <c r="O1001" s="40"/>
      <c r="P1001" s="40"/>
      <c r="Q1001" s="40">
        <v>1</v>
      </c>
      <c r="R1001" s="40"/>
      <c r="S1001" s="40"/>
      <c r="T1001" s="40"/>
      <c r="U1001" s="40"/>
      <c r="V1001" s="40"/>
      <c r="W1001" s="40">
        <v>1</v>
      </c>
      <c r="X1001" s="40">
        <v>1</v>
      </c>
      <c r="Y1001" s="49"/>
      <c r="Z1001" t="s">
        <v>5890</v>
      </c>
      <c r="AB1001">
        <v>8</v>
      </c>
      <c r="AC1001" s="50">
        <f t="array" ref="AC1001">SUM((Q1001:W1001)/7)</f>
        <v>0.285714285714286</v>
      </c>
      <c r="AD1001" s="51">
        <f t="shared" si="14"/>
        <v>3.5</v>
      </c>
    </row>
    <row r="1002" customHeight="1" spans="1:30">
      <c r="A1002" s="31" t="s">
        <v>8803</v>
      </c>
      <c r="B1002" s="31" t="s">
        <v>15</v>
      </c>
      <c r="C1002" s="32" t="s">
        <v>8918</v>
      </c>
      <c r="D1002" s="31" t="s">
        <v>8805</v>
      </c>
      <c r="E1002" s="31" t="s">
        <v>25</v>
      </c>
      <c r="F1002" s="31" t="s">
        <v>126</v>
      </c>
      <c r="G1002" s="32" t="s">
        <v>8880</v>
      </c>
      <c r="H1002" s="33" t="s">
        <v>8822</v>
      </c>
      <c r="I1002" s="37">
        <v>1.8</v>
      </c>
      <c r="J1002" s="31" t="s">
        <v>8805</v>
      </c>
      <c r="K1002" s="42" t="s">
        <v>5050</v>
      </c>
      <c r="L1002" s="39" t="s">
        <v>5051</v>
      </c>
      <c r="M1002" s="40">
        <v>0</v>
      </c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>
        <v>0</v>
      </c>
      <c r="Y1002" s="49"/>
      <c r="Z1002" t="s">
        <v>5882</v>
      </c>
      <c r="AB1002">
        <v>18</v>
      </c>
      <c r="AC1002" s="50">
        <f t="array" ref="AC1002">SUM((Q1002:W1002)/7)</f>
        <v>0</v>
      </c>
      <c r="AD1002" s="51"/>
    </row>
    <row r="1003" customHeight="1" spans="1:30">
      <c r="A1003" s="31" t="s">
        <v>8803</v>
      </c>
      <c r="B1003" s="31" t="s">
        <v>15</v>
      </c>
      <c r="C1003" s="32" t="s">
        <v>8918</v>
      </c>
      <c r="D1003" s="31" t="s">
        <v>8805</v>
      </c>
      <c r="E1003" s="31" t="s">
        <v>25</v>
      </c>
      <c r="F1003" s="31" t="s">
        <v>126</v>
      </c>
      <c r="G1003" s="32" t="s">
        <v>8880</v>
      </c>
      <c r="H1003" s="33" t="s">
        <v>8820</v>
      </c>
      <c r="I1003" s="37">
        <v>1.8</v>
      </c>
      <c r="J1003" s="31" t="s">
        <v>8805</v>
      </c>
      <c r="K1003" s="42" t="s">
        <v>5053</v>
      </c>
      <c r="L1003" s="39" t="s">
        <v>5054</v>
      </c>
      <c r="M1003" s="40">
        <v>9</v>
      </c>
      <c r="N1003" s="40">
        <v>1</v>
      </c>
      <c r="O1003" s="40"/>
      <c r="P1003" s="40">
        <v>4</v>
      </c>
      <c r="Q1003" s="40">
        <v>1</v>
      </c>
      <c r="R1003" s="40"/>
      <c r="S1003" s="40">
        <v>2</v>
      </c>
      <c r="T1003" s="40"/>
      <c r="U1003" s="40"/>
      <c r="V1003" s="40"/>
      <c r="W1003" s="40"/>
      <c r="X1003" s="40">
        <v>0</v>
      </c>
      <c r="Y1003" s="49"/>
      <c r="Z1003" t="s">
        <v>5882</v>
      </c>
      <c r="AB1003">
        <v>35</v>
      </c>
      <c r="AC1003" s="50">
        <f t="array" ref="AC1003">SUM((Q1003:W1003)/7)</f>
        <v>0.428571428571429</v>
      </c>
      <c r="AD1003" s="51">
        <f t="shared" si="14"/>
        <v>0</v>
      </c>
    </row>
    <row r="1004" customHeight="1" spans="1:30">
      <c r="A1004" s="31" t="s">
        <v>8803</v>
      </c>
      <c r="B1004" s="31" t="s">
        <v>15</v>
      </c>
      <c r="C1004" s="32" t="s">
        <v>8918</v>
      </c>
      <c r="D1004" s="31" t="s">
        <v>8805</v>
      </c>
      <c r="E1004" s="31" t="s">
        <v>25</v>
      </c>
      <c r="F1004" s="31" t="s">
        <v>126</v>
      </c>
      <c r="G1004" s="32" t="s">
        <v>8880</v>
      </c>
      <c r="H1004" s="33" t="s">
        <v>8807</v>
      </c>
      <c r="I1004" s="37">
        <v>1.8</v>
      </c>
      <c r="J1004" s="31" t="s">
        <v>8805</v>
      </c>
      <c r="K1004" s="42" t="s">
        <v>5056</v>
      </c>
      <c r="L1004" s="39" t="s">
        <v>5057</v>
      </c>
      <c r="M1004" s="40">
        <v>0</v>
      </c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>
        <v>0</v>
      </c>
      <c r="Y1004" s="49"/>
      <c r="Z1004" t="s">
        <v>5890</v>
      </c>
      <c r="AB1004">
        <v>1</v>
      </c>
      <c r="AC1004" s="50">
        <f t="array" ref="AC1004">SUM((Q1004:W1004)/7)</f>
        <v>0</v>
      </c>
      <c r="AD1004" s="51"/>
    </row>
    <row r="1005" customHeight="1" spans="1:30">
      <c r="A1005" s="31" t="s">
        <v>8803</v>
      </c>
      <c r="B1005" s="31" t="s">
        <v>15</v>
      </c>
      <c r="C1005" s="32" t="s">
        <v>8918</v>
      </c>
      <c r="D1005" s="31" t="s">
        <v>8805</v>
      </c>
      <c r="E1005" s="31" t="s">
        <v>1149</v>
      </c>
      <c r="F1005" s="31" t="s">
        <v>126</v>
      </c>
      <c r="G1005" s="32" t="s">
        <v>8880</v>
      </c>
      <c r="H1005" s="33" t="s">
        <v>8822</v>
      </c>
      <c r="I1005" s="37">
        <v>1.8</v>
      </c>
      <c r="J1005" s="31" t="s">
        <v>8805</v>
      </c>
      <c r="K1005" s="38" t="s">
        <v>5041</v>
      </c>
      <c r="L1005" s="39" t="s">
        <v>5042</v>
      </c>
      <c r="M1005" s="40">
        <v>21</v>
      </c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>
        <v>21</v>
      </c>
      <c r="Y1005" s="49"/>
      <c r="Z1005" t="s">
        <v>5890</v>
      </c>
      <c r="AB1005"/>
      <c r="AC1005" s="50">
        <f t="array" ref="AC1005">SUM((Q1005:W1005)/7)</f>
        <v>0</v>
      </c>
      <c r="AD1005" s="51"/>
    </row>
    <row r="1006" customHeight="1" spans="1:30">
      <c r="A1006" s="31" t="s">
        <v>8803</v>
      </c>
      <c r="B1006" s="31" t="s">
        <v>15</v>
      </c>
      <c r="C1006" s="32" t="s">
        <v>8918</v>
      </c>
      <c r="D1006" s="31" t="s">
        <v>8805</v>
      </c>
      <c r="E1006" s="31" t="s">
        <v>1149</v>
      </c>
      <c r="F1006" s="31" t="s">
        <v>126</v>
      </c>
      <c r="G1006" s="32" t="s">
        <v>8880</v>
      </c>
      <c r="H1006" s="33" t="s">
        <v>8820</v>
      </c>
      <c r="I1006" s="37">
        <v>1.8</v>
      </c>
      <c r="J1006" s="31" t="s">
        <v>8805</v>
      </c>
      <c r="K1006" s="38" t="s">
        <v>5044</v>
      </c>
      <c r="L1006" s="39" t="s">
        <v>5045</v>
      </c>
      <c r="M1006" s="40">
        <v>8</v>
      </c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>
        <v>8</v>
      </c>
      <c r="Y1006" s="49"/>
      <c r="Z1006" t="s">
        <v>5890</v>
      </c>
      <c r="AB1006">
        <v>1</v>
      </c>
      <c r="AC1006" s="50">
        <f t="array" ref="AC1006">SUM((Q1006:W1006)/7)</f>
        <v>0</v>
      </c>
      <c r="AD1006" s="51"/>
    </row>
    <row r="1007" customHeight="1" spans="1:30">
      <c r="A1007" s="31" t="s">
        <v>8803</v>
      </c>
      <c r="B1007" s="31" t="s">
        <v>15</v>
      </c>
      <c r="C1007" s="32" t="s">
        <v>8918</v>
      </c>
      <c r="D1007" s="31" t="s">
        <v>8805</v>
      </c>
      <c r="E1007" s="31" t="s">
        <v>834</v>
      </c>
      <c r="F1007" s="31" t="s">
        <v>126</v>
      </c>
      <c r="G1007" s="32" t="s">
        <v>8880</v>
      </c>
      <c r="H1007" s="33" t="s">
        <v>8822</v>
      </c>
      <c r="I1007" s="37">
        <v>1.8</v>
      </c>
      <c r="J1007" s="31" t="s">
        <v>8805</v>
      </c>
      <c r="K1007" s="42" t="s">
        <v>2725</v>
      </c>
      <c r="L1007" s="39" t="s">
        <v>2726</v>
      </c>
      <c r="M1007" s="40">
        <v>33</v>
      </c>
      <c r="N1007" s="40">
        <v>1</v>
      </c>
      <c r="O1007" s="40"/>
      <c r="P1007" s="40"/>
      <c r="Q1007" s="40"/>
      <c r="R1007" s="40"/>
      <c r="S1007" s="40">
        <v>3</v>
      </c>
      <c r="T1007" s="40">
        <v>3</v>
      </c>
      <c r="U1007" s="40"/>
      <c r="V1007" s="40"/>
      <c r="W1007" s="40"/>
      <c r="X1007" s="40">
        <v>26</v>
      </c>
      <c r="Y1007" s="49"/>
      <c r="Z1007" t="s">
        <v>5883</v>
      </c>
      <c r="AB1007">
        <v>23</v>
      </c>
      <c r="AC1007" s="50">
        <f t="array" ref="AC1007">SUM((Q1007:W1007)/7)</f>
        <v>0.857142857142857</v>
      </c>
      <c r="AD1007" s="51">
        <f t="shared" si="14"/>
        <v>30.3333333333333</v>
      </c>
    </row>
    <row r="1008" customHeight="1" spans="1:30">
      <c r="A1008" s="31" t="s">
        <v>8803</v>
      </c>
      <c r="B1008" s="31" t="s">
        <v>15</v>
      </c>
      <c r="C1008" s="32" t="s">
        <v>8918</v>
      </c>
      <c r="D1008" s="31" t="s">
        <v>8805</v>
      </c>
      <c r="E1008" s="31" t="s">
        <v>834</v>
      </c>
      <c r="F1008" s="31" t="s">
        <v>126</v>
      </c>
      <c r="G1008" s="32" t="s">
        <v>8880</v>
      </c>
      <c r="H1008" s="33" t="s">
        <v>8820</v>
      </c>
      <c r="I1008" s="37">
        <v>1.8</v>
      </c>
      <c r="J1008" s="31" t="s">
        <v>8805</v>
      </c>
      <c r="K1008" s="42" t="s">
        <v>2728</v>
      </c>
      <c r="L1008" s="39" t="s">
        <v>2729</v>
      </c>
      <c r="M1008" s="40">
        <v>28</v>
      </c>
      <c r="N1008" s="40"/>
      <c r="O1008" s="40">
        <v>1</v>
      </c>
      <c r="P1008" s="40">
        <v>2</v>
      </c>
      <c r="Q1008" s="40"/>
      <c r="R1008" s="40"/>
      <c r="S1008" s="40"/>
      <c r="T1008" s="40">
        <v>2</v>
      </c>
      <c r="U1008" s="40">
        <v>1</v>
      </c>
      <c r="V1008" s="40"/>
      <c r="W1008" s="40"/>
      <c r="X1008" s="40">
        <v>20</v>
      </c>
      <c r="Y1008" s="49"/>
      <c r="Z1008" t="s">
        <v>5883</v>
      </c>
      <c r="AB1008">
        <v>13</v>
      </c>
      <c r="AC1008" s="50">
        <f t="array" ref="AC1008">SUM((Q1008:W1008)/7)</f>
        <v>0.428571428571429</v>
      </c>
      <c r="AD1008" s="51">
        <f t="shared" si="14"/>
        <v>46.6666666666667</v>
      </c>
    </row>
    <row r="1009" customHeight="1" spans="1:30">
      <c r="A1009" s="31" t="s">
        <v>8803</v>
      </c>
      <c r="B1009" s="31" t="s">
        <v>15</v>
      </c>
      <c r="C1009" s="32" t="s">
        <v>8918</v>
      </c>
      <c r="D1009" s="31" t="s">
        <v>8805</v>
      </c>
      <c r="E1009" s="31" t="s">
        <v>834</v>
      </c>
      <c r="F1009" s="31" t="s">
        <v>126</v>
      </c>
      <c r="G1009" s="32" t="s">
        <v>8880</v>
      </c>
      <c r="H1009" s="33" t="s">
        <v>8807</v>
      </c>
      <c r="I1009" s="37">
        <v>1.8</v>
      </c>
      <c r="J1009" s="31" t="s">
        <v>8805</v>
      </c>
      <c r="K1009" s="42" t="s">
        <v>2731</v>
      </c>
      <c r="L1009" s="39" t="s">
        <v>2732</v>
      </c>
      <c r="M1009" s="40">
        <v>7</v>
      </c>
      <c r="N1009" s="40"/>
      <c r="O1009" s="40"/>
      <c r="P1009" s="40">
        <v>1</v>
      </c>
      <c r="Q1009" s="40">
        <v>1</v>
      </c>
      <c r="R1009" s="40"/>
      <c r="S1009" s="40"/>
      <c r="T1009" s="40"/>
      <c r="U1009" s="40"/>
      <c r="V1009" s="40">
        <v>1</v>
      </c>
      <c r="W1009" s="40"/>
      <c r="X1009" s="40">
        <v>4</v>
      </c>
      <c r="Y1009" s="49"/>
      <c r="Z1009" t="s">
        <v>5883</v>
      </c>
      <c r="AB1009">
        <v>14</v>
      </c>
      <c r="AC1009" s="50">
        <f t="array" ref="AC1009">SUM((Q1009:W1009)/7)</f>
        <v>0.285714285714286</v>
      </c>
      <c r="AD1009" s="51">
        <f t="shared" si="14"/>
        <v>14</v>
      </c>
    </row>
    <row r="1010" customHeight="1" spans="1:30">
      <c r="A1010" s="31" t="s">
        <v>8803</v>
      </c>
      <c r="B1010" s="31" t="s">
        <v>15</v>
      </c>
      <c r="C1010" s="32" t="s">
        <v>8918</v>
      </c>
      <c r="D1010" s="31" t="s">
        <v>8805</v>
      </c>
      <c r="E1010" s="31" t="s">
        <v>25</v>
      </c>
      <c r="F1010" s="31" t="s">
        <v>126</v>
      </c>
      <c r="G1010" s="32" t="s">
        <v>8880</v>
      </c>
      <c r="H1010" s="33" t="s">
        <v>8838</v>
      </c>
      <c r="I1010" s="37">
        <v>1.8</v>
      </c>
      <c r="J1010" s="31" t="s">
        <v>8829</v>
      </c>
      <c r="K1010" s="38" t="s">
        <v>5059</v>
      </c>
      <c r="L1010" s="39" t="s">
        <v>5060</v>
      </c>
      <c r="M1010" s="40">
        <v>24</v>
      </c>
      <c r="N1010" s="40"/>
      <c r="O1010" s="40"/>
      <c r="P1010" s="40"/>
      <c r="Q1010" s="40"/>
      <c r="R1010" s="40"/>
      <c r="S1010" s="40"/>
      <c r="T1010" s="40">
        <v>1</v>
      </c>
      <c r="U1010" s="40"/>
      <c r="V1010" s="40"/>
      <c r="W1010" s="40"/>
      <c r="X1010" s="40">
        <v>23</v>
      </c>
      <c r="Y1010" s="49"/>
      <c r="Z1010" t="s">
        <v>5890</v>
      </c>
      <c r="AB1010">
        <v>1</v>
      </c>
      <c r="AC1010" s="50">
        <f t="array" ref="AC1010">SUM((Q1010:W1010)/7)</f>
        <v>0.142857142857143</v>
      </c>
      <c r="AD1010" s="51">
        <f t="shared" si="14"/>
        <v>161</v>
      </c>
    </row>
    <row r="1011" customHeight="1" spans="1:30">
      <c r="A1011" s="31" t="s">
        <v>8803</v>
      </c>
      <c r="B1011" s="31" t="s">
        <v>15</v>
      </c>
      <c r="C1011" s="32" t="s">
        <v>8918</v>
      </c>
      <c r="D1011" s="31" t="s">
        <v>8805</v>
      </c>
      <c r="E1011" s="31" t="s">
        <v>25</v>
      </c>
      <c r="F1011" s="31" t="s">
        <v>126</v>
      </c>
      <c r="G1011" s="32" t="s">
        <v>8880</v>
      </c>
      <c r="H1011" s="33" t="s">
        <v>8822</v>
      </c>
      <c r="I1011" s="37">
        <v>1.8</v>
      </c>
      <c r="J1011" s="31" t="s">
        <v>8829</v>
      </c>
      <c r="K1011" s="38" t="s">
        <v>5062</v>
      </c>
      <c r="L1011" s="39" t="s">
        <v>5063</v>
      </c>
      <c r="M1011" s="40">
        <v>23</v>
      </c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>
        <v>23</v>
      </c>
      <c r="Y1011" s="49"/>
      <c r="Z1011" t="s">
        <v>5890</v>
      </c>
      <c r="AB1011"/>
      <c r="AC1011" s="50">
        <f t="array" ref="AC1011">SUM((Q1011:W1011)/7)</f>
        <v>0</v>
      </c>
      <c r="AD1011" s="51"/>
    </row>
    <row r="1012" customHeight="1" spans="1:30">
      <c r="A1012" s="31" t="s">
        <v>8803</v>
      </c>
      <c r="B1012" s="31" t="s">
        <v>15</v>
      </c>
      <c r="C1012" s="32" t="s">
        <v>8918</v>
      </c>
      <c r="D1012" s="31" t="s">
        <v>8805</v>
      </c>
      <c r="E1012" s="31" t="s">
        <v>25</v>
      </c>
      <c r="F1012" s="31" t="s">
        <v>126</v>
      </c>
      <c r="G1012" s="32" t="s">
        <v>8880</v>
      </c>
      <c r="H1012" s="33" t="s">
        <v>8822</v>
      </c>
      <c r="I1012" s="37">
        <v>1.8</v>
      </c>
      <c r="J1012" s="31" t="s">
        <v>8828</v>
      </c>
      <c r="K1012" s="38" t="s">
        <v>6627</v>
      </c>
      <c r="L1012" s="39" t="s">
        <v>6628</v>
      </c>
      <c r="M1012" s="40">
        <v>1</v>
      </c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>
        <v>1</v>
      </c>
      <c r="Y1012" s="49"/>
      <c r="Z1012" t="s">
        <v>5890</v>
      </c>
      <c r="AB1012"/>
      <c r="AC1012" s="50">
        <f t="array" ref="AC1012">SUM((Q1012:W1012)/7)</f>
        <v>0</v>
      </c>
      <c r="AD1012" s="51"/>
    </row>
    <row r="1013" s="19" customFormat="1" customHeight="1" spans="1:30">
      <c r="A1013" s="31" t="s">
        <v>8803</v>
      </c>
      <c r="B1013" s="31" t="s">
        <v>15</v>
      </c>
      <c r="C1013" s="32" t="s">
        <v>8918</v>
      </c>
      <c r="D1013" s="31" t="s">
        <v>8805</v>
      </c>
      <c r="E1013" s="31" t="s">
        <v>25</v>
      </c>
      <c r="F1013" s="31" t="s">
        <v>126</v>
      </c>
      <c r="G1013" s="32" t="s">
        <v>8880</v>
      </c>
      <c r="H1013" s="33" t="s">
        <v>8820</v>
      </c>
      <c r="I1013" s="37">
        <v>1.8</v>
      </c>
      <c r="J1013" s="31" t="s">
        <v>8828</v>
      </c>
      <c r="K1013" s="38" t="s">
        <v>5065</v>
      </c>
      <c r="L1013" s="39" t="s">
        <v>5066</v>
      </c>
      <c r="M1013" s="40">
        <v>6</v>
      </c>
      <c r="N1013" s="40"/>
      <c r="O1013" s="40"/>
      <c r="P1013" s="40"/>
      <c r="Q1013" s="40"/>
      <c r="R1013" s="40"/>
      <c r="S1013" s="40"/>
      <c r="T1013" s="40"/>
      <c r="U1013" s="40"/>
      <c r="V1013" s="40"/>
      <c r="W1013" s="40">
        <v>1</v>
      </c>
      <c r="X1013" s="40">
        <v>5</v>
      </c>
      <c r="Y1013" s="49"/>
      <c r="Z1013" t="s">
        <v>5890</v>
      </c>
      <c r="AA1013"/>
      <c r="AB1013">
        <v>1</v>
      </c>
      <c r="AC1013" s="50">
        <f t="array" ref="AC1013">SUM((Q1013:W1013)/7)</f>
        <v>0.142857142857143</v>
      </c>
      <c r="AD1013" s="51">
        <f t="shared" si="14"/>
        <v>35</v>
      </c>
    </row>
    <row r="1014" customHeight="1" spans="1:30">
      <c r="A1014" s="31" t="s">
        <v>8803</v>
      </c>
      <c r="B1014" s="31" t="s">
        <v>15</v>
      </c>
      <c r="C1014" s="32" t="s">
        <v>8918</v>
      </c>
      <c r="D1014" s="31" t="s">
        <v>8805</v>
      </c>
      <c r="E1014" s="31" t="s">
        <v>25</v>
      </c>
      <c r="F1014" s="31" t="s">
        <v>126</v>
      </c>
      <c r="G1014" s="32" t="s">
        <v>8880</v>
      </c>
      <c r="H1014" s="33" t="s">
        <v>8807</v>
      </c>
      <c r="I1014" s="37">
        <v>1.8</v>
      </c>
      <c r="J1014" s="31" t="s">
        <v>8828</v>
      </c>
      <c r="K1014" s="38" t="s">
        <v>5068</v>
      </c>
      <c r="L1014" s="39" t="s">
        <v>5069</v>
      </c>
      <c r="M1014" s="40">
        <v>21</v>
      </c>
      <c r="N1014" s="40"/>
      <c r="O1014" s="40"/>
      <c r="P1014" s="40"/>
      <c r="Q1014" s="40"/>
      <c r="R1014" s="40"/>
      <c r="S1014" s="40"/>
      <c r="T1014" s="40"/>
      <c r="U1014" s="40"/>
      <c r="V1014" s="40"/>
      <c r="W1014" s="40"/>
      <c r="X1014" s="40">
        <v>21</v>
      </c>
      <c r="Y1014" s="49"/>
      <c r="Z1014" t="s">
        <v>5890</v>
      </c>
      <c r="AB1014"/>
      <c r="AC1014" s="50">
        <f t="array" ref="AC1014">SUM((Q1014:W1014)/7)</f>
        <v>0</v>
      </c>
      <c r="AD1014" s="51"/>
    </row>
    <row r="1015" customHeight="1" spans="1:30">
      <c r="A1015" s="31" t="s">
        <v>8803</v>
      </c>
      <c r="B1015" s="31" t="s">
        <v>15</v>
      </c>
      <c r="C1015" s="32" t="s">
        <v>8918</v>
      </c>
      <c r="D1015" s="31" t="s">
        <v>8805</v>
      </c>
      <c r="E1015" s="31" t="s">
        <v>25</v>
      </c>
      <c r="F1015" s="31" t="s">
        <v>126</v>
      </c>
      <c r="G1015" s="32" t="s">
        <v>8880</v>
      </c>
      <c r="H1015" s="33" t="s">
        <v>8838</v>
      </c>
      <c r="I1015" s="37">
        <v>1.8</v>
      </c>
      <c r="J1015" s="31" t="s">
        <v>8975</v>
      </c>
      <c r="K1015" s="38" t="s">
        <v>6630</v>
      </c>
      <c r="L1015" s="39" t="s">
        <v>6631</v>
      </c>
      <c r="M1015" s="40">
        <v>5</v>
      </c>
      <c r="N1015" s="40"/>
      <c r="O1015" s="40"/>
      <c r="P1015" s="40"/>
      <c r="Q1015" s="40"/>
      <c r="R1015" s="40"/>
      <c r="S1015" s="40"/>
      <c r="T1015" s="40"/>
      <c r="U1015" s="40"/>
      <c r="V1015" s="40"/>
      <c r="W1015" s="40"/>
      <c r="X1015" s="40">
        <v>5</v>
      </c>
      <c r="Y1015" s="49"/>
      <c r="Z1015" t="s">
        <v>5890</v>
      </c>
      <c r="AB1015"/>
      <c r="AC1015" s="50">
        <f t="array" ref="AC1015">SUM((Q1015:W1015)/7)</f>
        <v>0</v>
      </c>
      <c r="AD1015" s="51"/>
    </row>
    <row r="1016" customHeight="1" spans="1:30">
      <c r="A1016" s="31" t="s">
        <v>8803</v>
      </c>
      <c r="B1016" s="31" t="s">
        <v>15</v>
      </c>
      <c r="C1016" s="32" t="s">
        <v>8918</v>
      </c>
      <c r="D1016" s="31" t="s">
        <v>8805</v>
      </c>
      <c r="E1016" s="31" t="s">
        <v>25</v>
      </c>
      <c r="F1016" s="31" t="s">
        <v>126</v>
      </c>
      <c r="G1016" s="32" t="s">
        <v>8837</v>
      </c>
      <c r="H1016" s="33" t="s">
        <v>8822</v>
      </c>
      <c r="I1016" s="37">
        <v>1.8</v>
      </c>
      <c r="J1016" s="31" t="s">
        <v>8805</v>
      </c>
      <c r="K1016" s="38" t="s">
        <v>6633</v>
      </c>
      <c r="L1016" s="39" t="s">
        <v>6634</v>
      </c>
      <c r="M1016" s="40">
        <v>42</v>
      </c>
      <c r="N1016" s="40"/>
      <c r="O1016" s="40">
        <v>1</v>
      </c>
      <c r="P1016" s="40">
        <v>1</v>
      </c>
      <c r="Q1016" s="40">
        <v>1</v>
      </c>
      <c r="R1016" s="40"/>
      <c r="S1016" s="40"/>
      <c r="T1016" s="40">
        <v>1</v>
      </c>
      <c r="U1016" s="40"/>
      <c r="V1016" s="40"/>
      <c r="W1016" s="40">
        <v>1</v>
      </c>
      <c r="X1016" s="40">
        <v>37</v>
      </c>
      <c r="Y1016" s="49"/>
      <c r="Z1016" t="s">
        <v>5890</v>
      </c>
      <c r="AB1016">
        <v>7</v>
      </c>
      <c r="AC1016" s="50">
        <f t="array" ref="AC1016">SUM((Q1016:W1016)/7)</f>
        <v>0.428571428571429</v>
      </c>
      <c r="AD1016" s="51">
        <f t="shared" si="14"/>
        <v>86.3333333333333</v>
      </c>
    </row>
    <row r="1017" customHeight="1" spans="1:30">
      <c r="A1017" s="31" t="s">
        <v>8803</v>
      </c>
      <c r="B1017" s="31" t="s">
        <v>15</v>
      </c>
      <c r="C1017" s="32" t="s">
        <v>8918</v>
      </c>
      <c r="D1017" s="31" t="s">
        <v>8805</v>
      </c>
      <c r="E1017" s="31" t="s">
        <v>25</v>
      </c>
      <c r="F1017" s="31" t="s">
        <v>126</v>
      </c>
      <c r="G1017" s="32" t="s">
        <v>8837</v>
      </c>
      <c r="H1017" s="33" t="s">
        <v>8820</v>
      </c>
      <c r="I1017" s="37">
        <v>1.8</v>
      </c>
      <c r="J1017" s="31" t="s">
        <v>8805</v>
      </c>
      <c r="K1017" s="38" t="s">
        <v>6636</v>
      </c>
      <c r="L1017" s="39" t="s">
        <v>6637</v>
      </c>
      <c r="M1017" s="40">
        <v>57</v>
      </c>
      <c r="N1017" s="40"/>
      <c r="O1017" s="40"/>
      <c r="P1017" s="40"/>
      <c r="Q1017" s="40"/>
      <c r="R1017" s="40"/>
      <c r="S1017" s="40"/>
      <c r="T1017" s="40"/>
      <c r="U1017" s="40">
        <v>1</v>
      </c>
      <c r="V1017" s="40">
        <v>1</v>
      </c>
      <c r="W1017" s="40"/>
      <c r="X1017" s="40">
        <v>55</v>
      </c>
      <c r="Y1017" s="49"/>
      <c r="Z1017" t="s">
        <v>5890</v>
      </c>
      <c r="AB1017">
        <v>2</v>
      </c>
      <c r="AC1017" s="50">
        <f t="array" ref="AC1017">SUM((Q1017:W1017)/7)</f>
        <v>0.285714285714286</v>
      </c>
      <c r="AD1017" s="51">
        <f t="shared" si="14"/>
        <v>192.5</v>
      </c>
    </row>
    <row r="1018" customHeight="1" spans="1:30">
      <c r="A1018" s="31" t="s">
        <v>8803</v>
      </c>
      <c r="B1018" s="31" t="s">
        <v>15</v>
      </c>
      <c r="C1018" s="32" t="s">
        <v>8977</v>
      </c>
      <c r="D1018" s="31" t="s">
        <v>8805</v>
      </c>
      <c r="E1018" s="31" t="s">
        <v>25</v>
      </c>
      <c r="F1018" s="31" t="s">
        <v>126</v>
      </c>
      <c r="G1018" s="32" t="s">
        <v>8978</v>
      </c>
      <c r="H1018" s="33" t="s">
        <v>8822</v>
      </c>
      <c r="I1018" s="37">
        <v>1.8</v>
      </c>
      <c r="J1018" s="31" t="s">
        <v>8805</v>
      </c>
      <c r="K1018" s="38" t="s">
        <v>5071</v>
      </c>
      <c r="L1018" s="39" t="s">
        <v>5072</v>
      </c>
      <c r="M1018" s="40">
        <v>22</v>
      </c>
      <c r="N1018" s="40"/>
      <c r="O1018" s="40"/>
      <c r="P1018" s="40"/>
      <c r="Q1018" s="40"/>
      <c r="R1018" s="40"/>
      <c r="S1018" s="40"/>
      <c r="T1018" s="40">
        <v>1</v>
      </c>
      <c r="U1018" s="40">
        <v>3</v>
      </c>
      <c r="V1018" s="40"/>
      <c r="W1018" s="40"/>
      <c r="X1018" s="40">
        <v>18</v>
      </c>
      <c r="Y1018" s="49"/>
      <c r="Z1018" t="s">
        <v>5890</v>
      </c>
      <c r="AB1018">
        <v>6</v>
      </c>
      <c r="AC1018" s="50">
        <f t="array" ref="AC1018">SUM((Q1018:W1018)/7)</f>
        <v>0.571428571428571</v>
      </c>
      <c r="AD1018" s="51">
        <f t="shared" si="14"/>
        <v>31.5</v>
      </c>
    </row>
    <row r="1019" customHeight="1" spans="1:30">
      <c r="A1019" s="31" t="s">
        <v>8803</v>
      </c>
      <c r="B1019" s="31" t="s">
        <v>15</v>
      </c>
      <c r="C1019" s="32" t="s">
        <v>8977</v>
      </c>
      <c r="D1019" s="31" t="s">
        <v>8805</v>
      </c>
      <c r="E1019" s="31" t="s">
        <v>25</v>
      </c>
      <c r="F1019" s="31" t="s">
        <v>126</v>
      </c>
      <c r="G1019" s="32" t="s">
        <v>8978</v>
      </c>
      <c r="H1019" s="33" t="s">
        <v>8820</v>
      </c>
      <c r="I1019" s="37">
        <v>1.8</v>
      </c>
      <c r="J1019" s="31" t="s">
        <v>8805</v>
      </c>
      <c r="K1019" s="38" t="s">
        <v>5074</v>
      </c>
      <c r="L1019" s="39" t="s">
        <v>5075</v>
      </c>
      <c r="M1019" s="40">
        <v>99</v>
      </c>
      <c r="N1019" s="40"/>
      <c r="O1019" s="40"/>
      <c r="P1019" s="40"/>
      <c r="Q1019" s="40"/>
      <c r="R1019" s="40"/>
      <c r="S1019" s="40"/>
      <c r="T1019" s="40">
        <v>1</v>
      </c>
      <c r="U1019" s="40"/>
      <c r="V1019" s="40"/>
      <c r="W1019" s="40">
        <v>1</v>
      </c>
      <c r="X1019" s="40">
        <v>97</v>
      </c>
      <c r="Y1019" s="49"/>
      <c r="Z1019" t="s">
        <v>5890</v>
      </c>
      <c r="AB1019">
        <v>4</v>
      </c>
      <c r="AC1019" s="50">
        <f t="array" ref="AC1019">SUM((Q1019:W1019)/7)</f>
        <v>0.285714285714286</v>
      </c>
      <c r="AD1019" s="51">
        <f t="shared" si="14"/>
        <v>339.5</v>
      </c>
    </row>
    <row r="1020" customHeight="1" spans="1:30">
      <c r="A1020" s="31" t="s">
        <v>8803</v>
      </c>
      <c r="B1020" s="31" t="s">
        <v>15</v>
      </c>
      <c r="C1020" s="32" t="s">
        <v>8977</v>
      </c>
      <c r="D1020" s="31" t="s">
        <v>8805</v>
      </c>
      <c r="E1020" s="31" t="s">
        <v>25</v>
      </c>
      <c r="F1020" s="31" t="s">
        <v>126</v>
      </c>
      <c r="G1020" s="32" t="s">
        <v>8978</v>
      </c>
      <c r="H1020" s="33" t="s">
        <v>8807</v>
      </c>
      <c r="I1020" s="37">
        <v>1.8</v>
      </c>
      <c r="J1020" s="31" t="s">
        <v>8805</v>
      </c>
      <c r="K1020" s="38" t="s">
        <v>5077</v>
      </c>
      <c r="L1020" s="39" t="s">
        <v>5078</v>
      </c>
      <c r="M1020" s="40">
        <v>47</v>
      </c>
      <c r="N1020" s="40"/>
      <c r="O1020" s="40"/>
      <c r="P1020" s="40"/>
      <c r="Q1020" s="40"/>
      <c r="R1020" s="40"/>
      <c r="S1020" s="40"/>
      <c r="T1020" s="40">
        <v>1</v>
      </c>
      <c r="U1020" s="40"/>
      <c r="V1020" s="40"/>
      <c r="W1020" s="40"/>
      <c r="X1020" s="40">
        <v>46</v>
      </c>
      <c r="Y1020" s="49"/>
      <c r="Z1020" t="s">
        <v>5890</v>
      </c>
      <c r="AB1020">
        <v>1</v>
      </c>
      <c r="AC1020" s="50">
        <f t="array" ref="AC1020">SUM((Q1020:W1020)/7)</f>
        <v>0.142857142857143</v>
      </c>
      <c r="AD1020" s="51">
        <f t="shared" si="14"/>
        <v>322</v>
      </c>
    </row>
    <row r="1021" customHeight="1" spans="1:30">
      <c r="A1021" s="31" t="s">
        <v>8803</v>
      </c>
      <c r="B1021" s="31" t="s">
        <v>15</v>
      </c>
      <c r="C1021" s="32" t="s">
        <v>8977</v>
      </c>
      <c r="D1021" s="31" t="s">
        <v>8805</v>
      </c>
      <c r="E1021" s="31" t="s">
        <v>25</v>
      </c>
      <c r="F1021" s="31" t="s">
        <v>126</v>
      </c>
      <c r="G1021" s="32" t="s">
        <v>8979</v>
      </c>
      <c r="H1021" s="33" t="s">
        <v>8822</v>
      </c>
      <c r="I1021" s="37">
        <v>1.8</v>
      </c>
      <c r="J1021" s="31" t="s">
        <v>8805</v>
      </c>
      <c r="K1021" s="38" t="s">
        <v>5080</v>
      </c>
      <c r="L1021" s="39" t="s">
        <v>5081</v>
      </c>
      <c r="M1021" s="40">
        <v>119</v>
      </c>
      <c r="N1021" s="40"/>
      <c r="O1021" s="40"/>
      <c r="P1021" s="40"/>
      <c r="Q1021" s="40">
        <v>1</v>
      </c>
      <c r="R1021" s="40"/>
      <c r="S1021" s="40">
        <v>1</v>
      </c>
      <c r="T1021" s="40">
        <v>1</v>
      </c>
      <c r="U1021" s="40"/>
      <c r="V1021" s="40"/>
      <c r="W1021" s="40">
        <v>1</v>
      </c>
      <c r="X1021" s="40">
        <v>115</v>
      </c>
      <c r="Y1021" s="49"/>
      <c r="Z1021" t="s">
        <v>5890</v>
      </c>
      <c r="AB1021">
        <v>8</v>
      </c>
      <c r="AC1021" s="50">
        <f t="array" ref="AC1021">SUM((Q1021:W1021)/7)</f>
        <v>0.571428571428571</v>
      </c>
      <c r="AD1021" s="51">
        <f t="shared" si="14"/>
        <v>201.25</v>
      </c>
    </row>
    <row r="1022" customHeight="1" spans="1:30">
      <c r="A1022" s="31" t="s">
        <v>8803</v>
      </c>
      <c r="B1022" s="31" t="s">
        <v>15</v>
      </c>
      <c r="C1022" s="32" t="s">
        <v>8977</v>
      </c>
      <c r="D1022" s="31" t="s">
        <v>8805</v>
      </c>
      <c r="E1022" s="31" t="s">
        <v>25</v>
      </c>
      <c r="F1022" s="31" t="s">
        <v>126</v>
      </c>
      <c r="G1022" s="32" t="s">
        <v>8979</v>
      </c>
      <c r="H1022" s="33" t="s">
        <v>8807</v>
      </c>
      <c r="I1022" s="37">
        <v>1.8</v>
      </c>
      <c r="J1022" s="31" t="s">
        <v>8805</v>
      </c>
      <c r="K1022" s="38" t="s">
        <v>5083</v>
      </c>
      <c r="L1022" s="39" t="s">
        <v>5084</v>
      </c>
      <c r="M1022" s="40">
        <v>63</v>
      </c>
      <c r="N1022" s="40"/>
      <c r="O1022" s="40"/>
      <c r="P1022" s="40">
        <v>1</v>
      </c>
      <c r="Q1022" s="40">
        <v>1</v>
      </c>
      <c r="R1022" s="40"/>
      <c r="S1022" s="40">
        <v>1</v>
      </c>
      <c r="T1022" s="40">
        <v>1</v>
      </c>
      <c r="U1022" s="40"/>
      <c r="V1022" s="40"/>
      <c r="W1022" s="40">
        <v>1</v>
      </c>
      <c r="X1022" s="40">
        <v>58</v>
      </c>
      <c r="Y1022" s="49"/>
      <c r="Z1022" t="s">
        <v>5890</v>
      </c>
      <c r="AB1022">
        <v>12</v>
      </c>
      <c r="AC1022" s="50">
        <f t="array" ref="AC1022">SUM((Q1022:W1022)/7)</f>
        <v>0.571428571428571</v>
      </c>
      <c r="AD1022" s="51">
        <f t="shared" si="14"/>
        <v>101.5</v>
      </c>
    </row>
    <row r="1023" customHeight="1" spans="1:30">
      <c r="A1023" s="31" t="s">
        <v>8803</v>
      </c>
      <c r="B1023" s="31" t="s">
        <v>15</v>
      </c>
      <c r="C1023" s="32" t="s">
        <v>8918</v>
      </c>
      <c r="D1023" s="31" t="s">
        <v>8840</v>
      </c>
      <c r="E1023" s="31" t="s">
        <v>4207</v>
      </c>
      <c r="F1023" s="31" t="s">
        <v>126</v>
      </c>
      <c r="G1023" s="32" t="s">
        <v>8880</v>
      </c>
      <c r="H1023" s="33" t="s">
        <v>8822</v>
      </c>
      <c r="I1023" s="37">
        <v>1.8</v>
      </c>
      <c r="J1023" s="31" t="s">
        <v>8805</v>
      </c>
      <c r="K1023" s="38" t="s">
        <v>5086</v>
      </c>
      <c r="L1023" s="39" t="s">
        <v>5087</v>
      </c>
      <c r="M1023" s="40">
        <v>9</v>
      </c>
      <c r="N1023" s="40"/>
      <c r="O1023" s="40"/>
      <c r="P1023" s="40"/>
      <c r="Q1023" s="40"/>
      <c r="R1023" s="40"/>
      <c r="S1023" s="40"/>
      <c r="T1023" s="40"/>
      <c r="U1023" s="40"/>
      <c r="V1023" s="40"/>
      <c r="W1023" s="40"/>
      <c r="X1023" s="40">
        <v>9</v>
      </c>
      <c r="Y1023" s="49"/>
      <c r="Z1023" t="s">
        <v>5890</v>
      </c>
      <c r="AB1023"/>
      <c r="AC1023" s="50">
        <f t="array" ref="AC1023">SUM((Q1023:W1023)/7)</f>
        <v>0</v>
      </c>
      <c r="AD1023" s="51"/>
    </row>
    <row r="1024" customHeight="1" spans="1:30">
      <c r="A1024" s="31" t="s">
        <v>8803</v>
      </c>
      <c r="B1024" s="31" t="s">
        <v>15</v>
      </c>
      <c r="C1024" s="32" t="s">
        <v>8918</v>
      </c>
      <c r="D1024" s="31" t="s">
        <v>8980</v>
      </c>
      <c r="E1024" s="31" t="s">
        <v>5089</v>
      </c>
      <c r="F1024" s="31" t="s">
        <v>5090</v>
      </c>
      <c r="G1024" s="32" t="s">
        <v>8880</v>
      </c>
      <c r="H1024" s="33" t="s">
        <v>8807</v>
      </c>
      <c r="I1024" s="37">
        <v>1.8</v>
      </c>
      <c r="J1024" s="31" t="s">
        <v>8805</v>
      </c>
      <c r="K1024" s="38" t="s">
        <v>5091</v>
      </c>
      <c r="L1024" s="39" t="s">
        <v>5092</v>
      </c>
      <c r="M1024" s="40">
        <v>30</v>
      </c>
      <c r="N1024" s="40"/>
      <c r="O1024" s="40"/>
      <c r="P1024" s="40"/>
      <c r="Q1024" s="40"/>
      <c r="R1024" s="40"/>
      <c r="S1024" s="40"/>
      <c r="T1024" s="40"/>
      <c r="U1024" s="40"/>
      <c r="V1024" s="40"/>
      <c r="W1024" s="40"/>
      <c r="X1024" s="40">
        <v>30</v>
      </c>
      <c r="Y1024" s="49"/>
      <c r="Z1024" t="s">
        <v>5890</v>
      </c>
      <c r="AB1024"/>
      <c r="AC1024" s="50">
        <f t="array" ref="AC1024">SUM((Q1024:W1024)/7)</f>
        <v>0</v>
      </c>
      <c r="AD1024" s="51"/>
    </row>
    <row r="1025" customHeight="1" spans="1:30">
      <c r="A1025" s="31" t="s">
        <v>8803</v>
      </c>
      <c r="B1025" s="31" t="s">
        <v>15</v>
      </c>
      <c r="C1025" s="32" t="s">
        <v>8918</v>
      </c>
      <c r="D1025" s="31" t="s">
        <v>8805</v>
      </c>
      <c r="E1025" s="31" t="s">
        <v>5094</v>
      </c>
      <c r="F1025" s="31" t="s">
        <v>126</v>
      </c>
      <c r="G1025" s="32" t="s">
        <v>8880</v>
      </c>
      <c r="H1025" s="33" t="s">
        <v>8838</v>
      </c>
      <c r="I1025" s="37">
        <v>1.8</v>
      </c>
      <c r="J1025" s="31" t="s">
        <v>8975</v>
      </c>
      <c r="K1025" s="38" t="s">
        <v>5095</v>
      </c>
      <c r="L1025" s="39" t="s">
        <v>5096</v>
      </c>
      <c r="M1025" s="40">
        <v>19</v>
      </c>
      <c r="N1025" s="40"/>
      <c r="O1025" s="40"/>
      <c r="P1025" s="40"/>
      <c r="Q1025" s="40"/>
      <c r="R1025" s="40"/>
      <c r="S1025" s="40"/>
      <c r="T1025" s="40"/>
      <c r="U1025" s="40"/>
      <c r="V1025" s="40"/>
      <c r="W1025" s="40"/>
      <c r="X1025" s="40">
        <v>19</v>
      </c>
      <c r="Y1025" s="49"/>
      <c r="Z1025" t="s">
        <v>5890</v>
      </c>
      <c r="AB1025"/>
      <c r="AC1025" s="50">
        <f t="array" ref="AC1025">SUM((Q1025:W1025)/7)</f>
        <v>0</v>
      </c>
      <c r="AD1025" s="51"/>
    </row>
    <row r="1026" customHeight="1" spans="1:30">
      <c r="A1026" s="31" t="s">
        <v>8803</v>
      </c>
      <c r="B1026" s="31" t="s">
        <v>15</v>
      </c>
      <c r="C1026" s="32" t="s">
        <v>8918</v>
      </c>
      <c r="D1026" s="31" t="s">
        <v>8805</v>
      </c>
      <c r="E1026" s="31" t="s">
        <v>5094</v>
      </c>
      <c r="F1026" s="31" t="s">
        <v>126</v>
      </c>
      <c r="G1026" s="32" t="s">
        <v>8880</v>
      </c>
      <c r="H1026" s="33" t="s">
        <v>8822</v>
      </c>
      <c r="I1026" s="37">
        <v>1.8</v>
      </c>
      <c r="J1026" s="31" t="s">
        <v>8975</v>
      </c>
      <c r="K1026" s="38" t="s">
        <v>5098</v>
      </c>
      <c r="L1026" s="39" t="s">
        <v>5099</v>
      </c>
      <c r="M1026" s="40">
        <v>20</v>
      </c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>
        <v>20</v>
      </c>
      <c r="Y1026" s="49"/>
      <c r="Z1026" t="s">
        <v>5890</v>
      </c>
      <c r="AB1026"/>
      <c r="AC1026" s="50">
        <f t="array" ref="AC1026">SUM((Q1026:W1026)/7)</f>
        <v>0</v>
      </c>
      <c r="AD1026" s="51"/>
    </row>
    <row r="1027" customHeight="1" spans="1:30">
      <c r="A1027" s="31" t="s">
        <v>8803</v>
      </c>
      <c r="B1027" s="31" t="s">
        <v>15</v>
      </c>
      <c r="C1027" s="32" t="s">
        <v>8918</v>
      </c>
      <c r="D1027" s="31" t="s">
        <v>8805</v>
      </c>
      <c r="E1027" s="31" t="s">
        <v>5094</v>
      </c>
      <c r="F1027" s="31" t="s">
        <v>126</v>
      </c>
      <c r="G1027" s="32" t="s">
        <v>8880</v>
      </c>
      <c r="H1027" s="33" t="s">
        <v>8820</v>
      </c>
      <c r="I1027" s="37">
        <v>1.8</v>
      </c>
      <c r="J1027" s="31" t="s">
        <v>8975</v>
      </c>
      <c r="K1027" s="38" t="s">
        <v>5101</v>
      </c>
      <c r="L1027" s="39" t="s">
        <v>5102</v>
      </c>
      <c r="M1027" s="40">
        <v>18</v>
      </c>
      <c r="N1027" s="40"/>
      <c r="O1027" s="40"/>
      <c r="P1027" s="40"/>
      <c r="Q1027" s="40"/>
      <c r="R1027" s="40"/>
      <c r="S1027" s="40"/>
      <c r="T1027" s="40"/>
      <c r="U1027" s="40"/>
      <c r="V1027" s="40"/>
      <c r="W1027" s="40"/>
      <c r="X1027" s="40">
        <v>18</v>
      </c>
      <c r="Y1027" s="49"/>
      <c r="Z1027" t="s">
        <v>5890</v>
      </c>
      <c r="AB1027"/>
      <c r="AC1027" s="50">
        <f t="array" ref="AC1027">SUM((Q1027:W1027)/7)</f>
        <v>0</v>
      </c>
      <c r="AD1027" s="51"/>
    </row>
    <row r="1028" customHeight="1" spans="1:30">
      <c r="A1028" s="31" t="s">
        <v>8803</v>
      </c>
      <c r="B1028" s="31" t="s">
        <v>15</v>
      </c>
      <c r="C1028" s="32" t="s">
        <v>8918</v>
      </c>
      <c r="D1028" s="31" t="s">
        <v>8805</v>
      </c>
      <c r="E1028" s="31" t="s">
        <v>29</v>
      </c>
      <c r="F1028" s="31" t="s">
        <v>17</v>
      </c>
      <c r="G1028" s="32" t="s">
        <v>8824</v>
      </c>
      <c r="H1028" s="33" t="s">
        <v>8820</v>
      </c>
      <c r="I1028" s="37">
        <v>1.8</v>
      </c>
      <c r="J1028" s="31" t="s">
        <v>8805</v>
      </c>
      <c r="K1028" s="38" t="s">
        <v>5104</v>
      </c>
      <c r="L1028" s="39" t="s">
        <v>5105</v>
      </c>
      <c r="M1028" s="40">
        <v>70</v>
      </c>
      <c r="N1028" s="40"/>
      <c r="O1028" s="40"/>
      <c r="P1028" s="40"/>
      <c r="Q1028" s="40"/>
      <c r="R1028" s="40"/>
      <c r="S1028" s="40"/>
      <c r="T1028" s="40"/>
      <c r="U1028" s="40"/>
      <c r="V1028" s="40"/>
      <c r="W1028" s="40"/>
      <c r="X1028" s="40">
        <v>70</v>
      </c>
      <c r="Y1028" s="49"/>
      <c r="Z1028" t="s">
        <v>5890</v>
      </c>
      <c r="AB1028"/>
      <c r="AC1028" s="50">
        <f t="array" ref="AC1028">SUM((Q1028:W1028)/7)</f>
        <v>0</v>
      </c>
      <c r="AD1028" s="51"/>
    </row>
    <row r="1029" customHeight="1" spans="1:30">
      <c r="A1029" s="31" t="s">
        <v>8803</v>
      </c>
      <c r="B1029" s="31" t="s">
        <v>15</v>
      </c>
      <c r="C1029" s="32" t="s">
        <v>8918</v>
      </c>
      <c r="D1029" s="31" t="s">
        <v>8805</v>
      </c>
      <c r="E1029" s="31" t="s">
        <v>29</v>
      </c>
      <c r="F1029" s="31" t="s">
        <v>5107</v>
      </c>
      <c r="G1029" s="32" t="s">
        <v>8981</v>
      </c>
      <c r="H1029" s="33" t="s">
        <v>8820</v>
      </c>
      <c r="I1029" s="37">
        <v>1.8</v>
      </c>
      <c r="J1029" s="31" t="s">
        <v>8805</v>
      </c>
      <c r="K1029" s="42" t="s">
        <v>5108</v>
      </c>
      <c r="L1029" s="39" t="s">
        <v>5109</v>
      </c>
      <c r="M1029" s="40">
        <v>24</v>
      </c>
      <c r="N1029" s="40"/>
      <c r="O1029" s="40"/>
      <c r="P1029" s="40"/>
      <c r="Q1029" s="40"/>
      <c r="R1029" s="40"/>
      <c r="S1029" s="40"/>
      <c r="T1029" s="40"/>
      <c r="U1029" s="40"/>
      <c r="V1029" s="40"/>
      <c r="W1029" s="40"/>
      <c r="X1029" s="40">
        <v>24</v>
      </c>
      <c r="Y1029" s="49"/>
      <c r="Z1029" t="s">
        <v>5890</v>
      </c>
      <c r="AB1029"/>
      <c r="AC1029" s="50">
        <f t="array" ref="AC1029">SUM((Q1029:W1029)/7)</f>
        <v>0</v>
      </c>
      <c r="AD1029" s="51"/>
    </row>
    <row r="1030" customHeight="1" spans="1:30">
      <c r="A1030" s="31" t="s">
        <v>8803</v>
      </c>
      <c r="B1030" s="31" t="s">
        <v>15</v>
      </c>
      <c r="C1030" s="32" t="s">
        <v>8918</v>
      </c>
      <c r="D1030" s="31" t="s">
        <v>8805</v>
      </c>
      <c r="E1030" s="31" t="s">
        <v>29</v>
      </c>
      <c r="F1030" s="31" t="s">
        <v>17</v>
      </c>
      <c r="G1030" s="32" t="s">
        <v>8981</v>
      </c>
      <c r="H1030" s="33" t="s">
        <v>8820</v>
      </c>
      <c r="I1030" s="37">
        <v>1.8</v>
      </c>
      <c r="J1030" s="31" t="s">
        <v>8805</v>
      </c>
      <c r="K1030" s="38" t="s">
        <v>5111</v>
      </c>
      <c r="L1030" s="39" t="s">
        <v>5112</v>
      </c>
      <c r="M1030" s="40">
        <v>21</v>
      </c>
      <c r="N1030" s="40"/>
      <c r="O1030" s="40"/>
      <c r="P1030" s="40"/>
      <c r="Q1030" s="40"/>
      <c r="R1030" s="40"/>
      <c r="S1030" s="40"/>
      <c r="T1030" s="40"/>
      <c r="U1030" s="40"/>
      <c r="V1030" s="40"/>
      <c r="W1030" s="40"/>
      <c r="X1030" s="40">
        <v>21</v>
      </c>
      <c r="Y1030" s="49"/>
      <c r="Z1030" t="s">
        <v>5890</v>
      </c>
      <c r="AB1030">
        <v>1</v>
      </c>
      <c r="AC1030" s="50">
        <f t="array" ref="AC1030">SUM((Q1030:W1030)/7)</f>
        <v>0</v>
      </c>
      <c r="AD1030" s="51"/>
    </row>
    <row r="1031" customHeight="1" spans="1:30">
      <c r="A1031" s="31" t="s">
        <v>8803</v>
      </c>
      <c r="B1031" s="31" t="s">
        <v>15</v>
      </c>
      <c r="C1031" s="32" t="s">
        <v>8918</v>
      </c>
      <c r="D1031" s="31" t="s">
        <v>8805</v>
      </c>
      <c r="E1031" s="31" t="s">
        <v>4574</v>
      </c>
      <c r="F1031" s="31" t="s">
        <v>126</v>
      </c>
      <c r="G1031" s="32" t="s">
        <v>8982</v>
      </c>
      <c r="H1031" s="33" t="s">
        <v>8807</v>
      </c>
      <c r="I1031" s="37">
        <v>1.8</v>
      </c>
      <c r="J1031" s="31" t="s">
        <v>8805</v>
      </c>
      <c r="K1031" s="38" t="s">
        <v>5114</v>
      </c>
      <c r="L1031" s="39" t="s">
        <v>5115</v>
      </c>
      <c r="M1031" s="40">
        <v>79</v>
      </c>
      <c r="N1031" s="40">
        <v>2</v>
      </c>
      <c r="O1031" s="40">
        <v>1</v>
      </c>
      <c r="P1031" s="40"/>
      <c r="Q1031" s="40"/>
      <c r="R1031" s="40"/>
      <c r="S1031" s="40">
        <v>3</v>
      </c>
      <c r="T1031" s="40">
        <v>2</v>
      </c>
      <c r="U1031" s="40"/>
      <c r="V1031" s="40">
        <v>1</v>
      </c>
      <c r="W1031" s="40"/>
      <c r="X1031" s="40">
        <v>70</v>
      </c>
      <c r="Y1031" s="49"/>
      <c r="Z1031" t="s">
        <v>5890</v>
      </c>
      <c r="AB1031">
        <v>86</v>
      </c>
      <c r="AC1031" s="50">
        <f t="array" ref="AC1031">SUM((Q1031:W1031)/7)</f>
        <v>0.857142857142857</v>
      </c>
      <c r="AD1031" s="51">
        <f>X1031/AC1031</f>
        <v>81.6666666666667</v>
      </c>
    </row>
    <row r="1032" customHeight="1" spans="1:30">
      <c r="A1032" s="31" t="s">
        <v>8803</v>
      </c>
      <c r="B1032" s="31" t="s">
        <v>15</v>
      </c>
      <c r="C1032" s="32" t="s">
        <v>8918</v>
      </c>
      <c r="D1032" s="31" t="s">
        <v>8805</v>
      </c>
      <c r="E1032" s="31" t="s">
        <v>3160</v>
      </c>
      <c r="F1032" s="31" t="s">
        <v>126</v>
      </c>
      <c r="G1032" s="32" t="s">
        <v>8982</v>
      </c>
      <c r="H1032" s="33" t="s">
        <v>8822</v>
      </c>
      <c r="I1032" s="37">
        <v>1.8</v>
      </c>
      <c r="J1032" s="31" t="s">
        <v>8805</v>
      </c>
      <c r="K1032" s="38" t="s">
        <v>6640</v>
      </c>
      <c r="L1032" s="39" t="s">
        <v>6641</v>
      </c>
      <c r="M1032" s="40">
        <v>370</v>
      </c>
      <c r="N1032" s="40"/>
      <c r="O1032" s="40"/>
      <c r="P1032" s="40">
        <v>3</v>
      </c>
      <c r="Q1032" s="40">
        <v>8</v>
      </c>
      <c r="R1032" s="40"/>
      <c r="S1032" s="40">
        <v>3</v>
      </c>
      <c r="T1032" s="40">
        <v>1</v>
      </c>
      <c r="U1032" s="40"/>
      <c r="V1032" s="40">
        <v>3</v>
      </c>
      <c r="W1032" s="40"/>
      <c r="X1032" s="40">
        <v>352</v>
      </c>
      <c r="Y1032" s="49"/>
      <c r="Z1032" t="s">
        <v>5890</v>
      </c>
      <c r="AB1032">
        <v>22</v>
      </c>
      <c r="AC1032" s="50">
        <f t="array" ref="AC1032">SUM((Q1032:W1032)/7)</f>
        <v>2.14285714285714</v>
      </c>
      <c r="AD1032" s="51">
        <f>X1032/AC1032</f>
        <v>164.266666666667</v>
      </c>
    </row>
    <row r="1033" customHeight="1" spans="1:30">
      <c r="A1033" s="31" t="s">
        <v>8803</v>
      </c>
      <c r="B1033" s="31" t="s">
        <v>15</v>
      </c>
      <c r="C1033" s="32" t="s">
        <v>8918</v>
      </c>
      <c r="D1033" s="31" t="s">
        <v>8805</v>
      </c>
      <c r="E1033" s="31" t="s">
        <v>3160</v>
      </c>
      <c r="F1033" s="31" t="s">
        <v>126</v>
      </c>
      <c r="G1033" s="32" t="s">
        <v>8982</v>
      </c>
      <c r="H1033" s="33" t="s">
        <v>8820</v>
      </c>
      <c r="I1033" s="37">
        <v>1.8</v>
      </c>
      <c r="J1033" s="31" t="s">
        <v>8805</v>
      </c>
      <c r="K1033" s="38" t="s">
        <v>6643</v>
      </c>
      <c r="L1033" s="39" t="s">
        <v>6644</v>
      </c>
      <c r="M1033" s="40">
        <v>262</v>
      </c>
      <c r="N1033" s="40">
        <v>23</v>
      </c>
      <c r="O1033" s="40">
        <v>24</v>
      </c>
      <c r="P1033" s="40">
        <v>31</v>
      </c>
      <c r="Q1033" s="40">
        <v>28</v>
      </c>
      <c r="R1033" s="40">
        <v>27</v>
      </c>
      <c r="S1033" s="40">
        <v>52</v>
      </c>
      <c r="T1033" s="40">
        <v>38</v>
      </c>
      <c r="U1033" s="40">
        <v>5</v>
      </c>
      <c r="V1033" s="40"/>
      <c r="W1033" s="40"/>
      <c r="X1033" s="40">
        <v>34</v>
      </c>
      <c r="Y1033" s="49"/>
      <c r="Z1033" t="s">
        <v>5890</v>
      </c>
      <c r="AB1033">
        <v>230</v>
      </c>
      <c r="AC1033" s="50">
        <f t="array" ref="AC1033">SUM((Q1033:W1033)/7)</f>
        <v>21.4285714285714</v>
      </c>
      <c r="AD1033" s="51">
        <f>X1033/AC1033</f>
        <v>1.58666666666667</v>
      </c>
    </row>
    <row r="1034" customHeight="1" spans="1:30">
      <c r="A1034" s="31" t="s">
        <v>8803</v>
      </c>
      <c r="B1034" s="31" t="s">
        <v>15</v>
      </c>
      <c r="C1034" s="32" t="s">
        <v>8918</v>
      </c>
      <c r="D1034" s="31" t="s">
        <v>8805</v>
      </c>
      <c r="E1034" s="31" t="s">
        <v>3160</v>
      </c>
      <c r="F1034" s="31" t="s">
        <v>126</v>
      </c>
      <c r="G1034" s="32" t="s">
        <v>8982</v>
      </c>
      <c r="H1034" s="33" t="s">
        <v>8807</v>
      </c>
      <c r="I1034" s="37">
        <v>1.8</v>
      </c>
      <c r="J1034" s="31" t="s">
        <v>8805</v>
      </c>
      <c r="K1034" s="38" t="s">
        <v>6646</v>
      </c>
      <c r="L1034" s="39" t="s">
        <v>6647</v>
      </c>
      <c r="M1034" s="40">
        <v>2</v>
      </c>
      <c r="N1034" s="40">
        <v>1</v>
      </c>
      <c r="O1034" s="40"/>
      <c r="P1034" s="40"/>
      <c r="Q1034" s="40"/>
      <c r="R1034" s="40"/>
      <c r="S1034" s="40">
        <v>1</v>
      </c>
      <c r="T1034" s="40"/>
      <c r="U1034" s="40"/>
      <c r="V1034" s="40"/>
      <c r="W1034" s="40"/>
      <c r="X1034" s="40">
        <v>0</v>
      </c>
      <c r="Y1034" s="49"/>
      <c r="Z1034" t="s">
        <v>5890</v>
      </c>
      <c r="AB1034">
        <v>94</v>
      </c>
      <c r="AC1034" s="50">
        <f t="array" ref="AC1034">SUM((Q1034:W1034)/7)</f>
        <v>0.142857142857143</v>
      </c>
      <c r="AD1034" s="51">
        <f>X1034/AC1034</f>
        <v>0</v>
      </c>
    </row>
    <row r="1035" customHeight="1" spans="1:30">
      <c r="A1035" s="31" t="s">
        <v>8803</v>
      </c>
      <c r="B1035" s="31" t="s">
        <v>15</v>
      </c>
      <c r="C1035" s="32" t="s">
        <v>8918</v>
      </c>
      <c r="D1035" s="31" t="s">
        <v>8805</v>
      </c>
      <c r="E1035" s="31" t="s">
        <v>4570</v>
      </c>
      <c r="F1035" s="31" t="s">
        <v>126</v>
      </c>
      <c r="G1035" s="32" t="s">
        <v>8880</v>
      </c>
      <c r="H1035" s="33" t="s">
        <v>8822</v>
      </c>
      <c r="I1035" s="37">
        <v>1.8</v>
      </c>
      <c r="J1035" s="31" t="s">
        <v>8975</v>
      </c>
      <c r="K1035" s="38" t="s">
        <v>5117</v>
      </c>
      <c r="L1035" s="39" t="s">
        <v>5118</v>
      </c>
      <c r="M1035" s="40">
        <v>144</v>
      </c>
      <c r="N1035" s="40"/>
      <c r="O1035" s="40"/>
      <c r="P1035" s="40"/>
      <c r="Q1035" s="40"/>
      <c r="R1035" s="40"/>
      <c r="S1035" s="40"/>
      <c r="T1035" s="40"/>
      <c r="U1035" s="40"/>
      <c r="V1035" s="40"/>
      <c r="W1035" s="40"/>
      <c r="X1035" s="40">
        <v>144</v>
      </c>
      <c r="Y1035" s="49"/>
      <c r="Z1035" t="s">
        <v>5890</v>
      </c>
      <c r="AB1035">
        <v>2</v>
      </c>
      <c r="AC1035" s="50">
        <f t="array" ref="AC1035">SUM((Q1035:W1035)/7)</f>
        <v>0</v>
      </c>
      <c r="AD1035" s="51"/>
    </row>
    <row r="1036" customHeight="1" spans="1:30">
      <c r="A1036" s="31" t="s">
        <v>8803</v>
      </c>
      <c r="B1036" s="31" t="s">
        <v>15</v>
      </c>
      <c r="C1036" s="32" t="s">
        <v>8918</v>
      </c>
      <c r="D1036" s="31" t="s">
        <v>8805</v>
      </c>
      <c r="E1036" s="31" t="s">
        <v>4570</v>
      </c>
      <c r="F1036" s="31" t="s">
        <v>126</v>
      </c>
      <c r="G1036" s="32" t="s">
        <v>8880</v>
      </c>
      <c r="H1036" s="33" t="s">
        <v>8820</v>
      </c>
      <c r="I1036" s="37">
        <v>1.8</v>
      </c>
      <c r="J1036" s="31" t="s">
        <v>8975</v>
      </c>
      <c r="K1036" s="38" t="s">
        <v>5120</v>
      </c>
      <c r="L1036" s="39" t="s">
        <v>5121</v>
      </c>
      <c r="M1036" s="40">
        <v>84</v>
      </c>
      <c r="N1036" s="40"/>
      <c r="O1036" s="40"/>
      <c r="P1036" s="40"/>
      <c r="Q1036" s="40"/>
      <c r="R1036" s="40"/>
      <c r="S1036" s="40"/>
      <c r="T1036" s="40"/>
      <c r="U1036" s="40"/>
      <c r="V1036" s="40"/>
      <c r="W1036" s="40"/>
      <c r="X1036" s="40">
        <v>84</v>
      </c>
      <c r="Y1036" s="49"/>
      <c r="Z1036" t="s">
        <v>5890</v>
      </c>
      <c r="AB1036"/>
      <c r="AC1036" s="50">
        <f t="array" ref="AC1036">SUM((Q1036:W1036)/7)</f>
        <v>0</v>
      </c>
      <c r="AD1036" s="51"/>
    </row>
    <row r="1037" customHeight="1" spans="1:30">
      <c r="A1037" s="31" t="s">
        <v>8803</v>
      </c>
      <c r="B1037" s="31" t="s">
        <v>15</v>
      </c>
      <c r="C1037" s="32" t="s">
        <v>8918</v>
      </c>
      <c r="D1037" s="31" t="s">
        <v>8805</v>
      </c>
      <c r="E1037" s="31" t="s">
        <v>4570</v>
      </c>
      <c r="F1037" s="31" t="s">
        <v>126</v>
      </c>
      <c r="G1037" s="32" t="s">
        <v>8880</v>
      </c>
      <c r="H1037" s="33" t="s">
        <v>8807</v>
      </c>
      <c r="I1037" s="37">
        <v>1.8</v>
      </c>
      <c r="J1037" s="31" t="s">
        <v>8975</v>
      </c>
      <c r="K1037" s="38" t="s">
        <v>5123</v>
      </c>
      <c r="L1037" s="39" t="s">
        <v>5124</v>
      </c>
      <c r="M1037" s="40">
        <v>103</v>
      </c>
      <c r="N1037" s="40"/>
      <c r="O1037" s="40"/>
      <c r="P1037" s="40"/>
      <c r="Q1037" s="40"/>
      <c r="R1037" s="40"/>
      <c r="S1037" s="40"/>
      <c r="T1037" s="40"/>
      <c r="U1037" s="40"/>
      <c r="V1037" s="40"/>
      <c r="W1037" s="40"/>
      <c r="X1037" s="40">
        <v>103</v>
      </c>
      <c r="Y1037" s="49"/>
      <c r="Z1037" t="s">
        <v>5890</v>
      </c>
      <c r="AB1037"/>
      <c r="AC1037" s="50">
        <f t="array" ref="AC1037">SUM((Q1037:W1037)/7)</f>
        <v>0</v>
      </c>
      <c r="AD1037" s="51"/>
    </row>
    <row r="1038" customHeight="1" spans="1:30">
      <c r="A1038" s="31" t="s">
        <v>8803</v>
      </c>
      <c r="B1038" s="31" t="s">
        <v>15</v>
      </c>
      <c r="C1038" s="32" t="s">
        <v>8918</v>
      </c>
      <c r="D1038" s="31" t="s">
        <v>8805</v>
      </c>
      <c r="E1038" s="31" t="s">
        <v>5024</v>
      </c>
      <c r="F1038" s="31" t="s">
        <v>126</v>
      </c>
      <c r="G1038" s="32" t="s">
        <v>8982</v>
      </c>
      <c r="H1038" s="33" t="s">
        <v>8822</v>
      </c>
      <c r="I1038" s="37">
        <v>1.8</v>
      </c>
      <c r="J1038" s="31" t="s">
        <v>8805</v>
      </c>
      <c r="K1038" s="38" t="s">
        <v>5126</v>
      </c>
      <c r="L1038" s="39" t="s">
        <v>5127</v>
      </c>
      <c r="M1038" s="40">
        <v>106</v>
      </c>
      <c r="N1038" s="40"/>
      <c r="O1038" s="40"/>
      <c r="P1038" s="40"/>
      <c r="Q1038" s="40"/>
      <c r="R1038" s="40"/>
      <c r="S1038" s="40"/>
      <c r="T1038" s="40"/>
      <c r="U1038" s="40"/>
      <c r="V1038" s="40"/>
      <c r="W1038" s="40"/>
      <c r="X1038" s="40">
        <v>106</v>
      </c>
      <c r="Y1038" s="49"/>
      <c r="Z1038" t="s">
        <v>5890</v>
      </c>
      <c r="AB1038">
        <v>4</v>
      </c>
      <c r="AC1038" s="50">
        <f t="array" ref="AC1038">SUM((Q1038:W1038)/7)</f>
        <v>0</v>
      </c>
      <c r="AD1038" s="51"/>
    </row>
    <row r="1039" customHeight="1" spans="1:30">
      <c r="A1039" s="31" t="s">
        <v>8803</v>
      </c>
      <c r="B1039" s="31" t="s">
        <v>15</v>
      </c>
      <c r="C1039" s="32" t="s">
        <v>8918</v>
      </c>
      <c r="D1039" s="31" t="s">
        <v>8805</v>
      </c>
      <c r="E1039" s="31" t="s">
        <v>5024</v>
      </c>
      <c r="F1039" s="31" t="s">
        <v>126</v>
      </c>
      <c r="G1039" s="32" t="s">
        <v>8982</v>
      </c>
      <c r="H1039" s="33" t="s">
        <v>8820</v>
      </c>
      <c r="I1039" s="37">
        <v>1.8</v>
      </c>
      <c r="J1039" s="31" t="s">
        <v>8805</v>
      </c>
      <c r="K1039" s="38" t="s">
        <v>5129</v>
      </c>
      <c r="L1039" s="39" t="s">
        <v>5130</v>
      </c>
      <c r="M1039" s="40">
        <v>144</v>
      </c>
      <c r="N1039" s="40"/>
      <c r="O1039" s="40"/>
      <c r="P1039" s="40"/>
      <c r="Q1039" s="40"/>
      <c r="R1039" s="40"/>
      <c r="S1039" s="40"/>
      <c r="T1039" s="40"/>
      <c r="U1039" s="40">
        <v>11</v>
      </c>
      <c r="V1039" s="40">
        <v>22</v>
      </c>
      <c r="W1039" s="40">
        <v>38</v>
      </c>
      <c r="X1039" s="40">
        <v>73</v>
      </c>
      <c r="Y1039" s="49"/>
      <c r="Z1039" t="s">
        <v>5890</v>
      </c>
      <c r="AB1039">
        <v>40</v>
      </c>
      <c r="AC1039" s="50">
        <f t="array" ref="AC1039">SUM((Q1039:W1039)/7)</f>
        <v>10.1428571428571</v>
      </c>
      <c r="AD1039" s="51">
        <f>X1039/AC1039</f>
        <v>7.19718309859155</v>
      </c>
    </row>
    <row r="1040" customHeight="1" spans="1:30">
      <c r="A1040" s="31" t="s">
        <v>8803</v>
      </c>
      <c r="B1040" s="31" t="s">
        <v>15</v>
      </c>
      <c r="C1040" s="32" t="s">
        <v>8918</v>
      </c>
      <c r="D1040" s="31" t="s">
        <v>8805</v>
      </c>
      <c r="E1040" s="31" t="s">
        <v>5024</v>
      </c>
      <c r="F1040" s="31" t="s">
        <v>126</v>
      </c>
      <c r="G1040" s="32" t="s">
        <v>8982</v>
      </c>
      <c r="H1040" s="33" t="s">
        <v>8807</v>
      </c>
      <c r="I1040" s="37">
        <v>1.8</v>
      </c>
      <c r="J1040" s="31" t="s">
        <v>8805</v>
      </c>
      <c r="K1040" s="38" t="s">
        <v>6649</v>
      </c>
      <c r="L1040" s="39" t="s">
        <v>6650</v>
      </c>
      <c r="M1040" s="40">
        <v>65</v>
      </c>
      <c r="N1040" s="40">
        <v>12</v>
      </c>
      <c r="O1040" s="40"/>
      <c r="P1040" s="40">
        <v>2</v>
      </c>
      <c r="Q1040" s="40">
        <v>1</v>
      </c>
      <c r="R1040" s="40"/>
      <c r="S1040" s="40"/>
      <c r="T1040" s="40">
        <v>12</v>
      </c>
      <c r="U1040" s="40">
        <v>22</v>
      </c>
      <c r="V1040" s="40">
        <v>12</v>
      </c>
      <c r="W1040" s="40">
        <v>2</v>
      </c>
      <c r="X1040" s="40">
        <v>2</v>
      </c>
      <c r="Y1040" s="49"/>
      <c r="Z1040" t="s">
        <v>5890</v>
      </c>
      <c r="AB1040">
        <v>112</v>
      </c>
      <c r="AC1040" s="50">
        <f t="array" ref="AC1040">SUM((Q1040:W1040)/7)</f>
        <v>7</v>
      </c>
      <c r="AD1040" s="51">
        <f>X1040/AC1040</f>
        <v>0.285714285714286</v>
      </c>
    </row>
    <row r="1041" customHeight="1" spans="1:30">
      <c r="A1041" s="31" t="s">
        <v>8803</v>
      </c>
      <c r="B1041" s="31" t="s">
        <v>15</v>
      </c>
      <c r="C1041" s="32" t="s">
        <v>8918</v>
      </c>
      <c r="D1041" s="31" t="s">
        <v>8805</v>
      </c>
      <c r="E1041" s="31" t="s">
        <v>25</v>
      </c>
      <c r="F1041" s="31" t="s">
        <v>126</v>
      </c>
      <c r="G1041" s="32" t="s">
        <v>8837</v>
      </c>
      <c r="H1041" s="33" t="s">
        <v>8807</v>
      </c>
      <c r="I1041" s="37">
        <v>1.8</v>
      </c>
      <c r="J1041" s="31" t="s">
        <v>8805</v>
      </c>
      <c r="K1041" s="42" t="s">
        <v>6652</v>
      </c>
      <c r="L1041" s="39" t="s">
        <v>6653</v>
      </c>
      <c r="M1041" s="40">
        <v>4</v>
      </c>
      <c r="N1041" s="40"/>
      <c r="O1041" s="40"/>
      <c r="P1041" s="40"/>
      <c r="Q1041" s="40"/>
      <c r="R1041" s="40"/>
      <c r="S1041" s="40"/>
      <c r="T1041" s="40"/>
      <c r="U1041" s="40"/>
      <c r="V1041" s="40"/>
      <c r="W1041" s="40"/>
      <c r="X1041" s="40">
        <v>4</v>
      </c>
      <c r="Y1041" s="49"/>
      <c r="Z1041" t="s">
        <v>5890</v>
      </c>
      <c r="AB1041">
        <v>1</v>
      </c>
      <c r="AC1041" s="50">
        <f t="array" ref="AC1041">SUM((Q1041:W1041)/7)</f>
        <v>0</v>
      </c>
      <c r="AD1041" s="51"/>
    </row>
    <row r="1042" customHeight="1" spans="1:30">
      <c r="A1042" s="31" t="s">
        <v>8803</v>
      </c>
      <c r="B1042" s="31" t="s">
        <v>15</v>
      </c>
      <c r="C1042" s="32" t="s">
        <v>8977</v>
      </c>
      <c r="D1042" s="31" t="s">
        <v>8805</v>
      </c>
      <c r="E1042" s="31" t="s">
        <v>25</v>
      </c>
      <c r="F1042" s="31" t="s">
        <v>126</v>
      </c>
      <c r="G1042" s="32" t="s">
        <v>8979</v>
      </c>
      <c r="H1042" s="33" t="s">
        <v>8820</v>
      </c>
      <c r="I1042" s="37">
        <v>1.8</v>
      </c>
      <c r="J1042" s="31" t="s">
        <v>8805</v>
      </c>
      <c r="K1042" s="42" t="s">
        <v>6655</v>
      </c>
      <c r="L1042" s="39" t="s">
        <v>6656</v>
      </c>
      <c r="M1042" s="40">
        <v>54</v>
      </c>
      <c r="N1042" s="40"/>
      <c r="O1042" s="40"/>
      <c r="P1042" s="40"/>
      <c r="Q1042" s="40"/>
      <c r="R1042" s="40"/>
      <c r="S1042" s="40"/>
      <c r="T1042" s="40"/>
      <c r="U1042" s="40"/>
      <c r="V1042" s="40"/>
      <c r="W1042" s="40"/>
      <c r="X1042" s="40">
        <v>54</v>
      </c>
      <c r="Y1042" s="49"/>
      <c r="Z1042" t="s">
        <v>5890</v>
      </c>
      <c r="AB1042"/>
      <c r="AC1042" s="50">
        <f t="array" ref="AC1042">SUM((Q1042:W1042)/7)</f>
        <v>0</v>
      </c>
      <c r="AD1042" s="51"/>
    </row>
    <row r="1043" customHeight="1" spans="1:30">
      <c r="A1043" s="31" t="s">
        <v>8803</v>
      </c>
      <c r="B1043" s="31" t="s">
        <v>15</v>
      </c>
      <c r="C1043" s="32" t="s">
        <v>8977</v>
      </c>
      <c r="D1043" s="31" t="s">
        <v>8805</v>
      </c>
      <c r="E1043" s="31" t="s">
        <v>25</v>
      </c>
      <c r="F1043" s="31" t="s">
        <v>126</v>
      </c>
      <c r="G1043" s="32" t="s">
        <v>8979</v>
      </c>
      <c r="H1043" s="33" t="s">
        <v>8838</v>
      </c>
      <c r="I1043" s="37">
        <v>1.8</v>
      </c>
      <c r="J1043" s="31" t="s">
        <v>8805</v>
      </c>
      <c r="K1043" s="42" t="s">
        <v>5132</v>
      </c>
      <c r="L1043" s="39" t="s">
        <v>5133</v>
      </c>
      <c r="M1043" s="40">
        <v>53</v>
      </c>
      <c r="N1043" s="40"/>
      <c r="O1043" s="40">
        <v>1</v>
      </c>
      <c r="P1043" s="40"/>
      <c r="Q1043" s="40"/>
      <c r="R1043" s="40"/>
      <c r="S1043" s="40"/>
      <c r="T1043" s="40"/>
      <c r="U1043" s="40"/>
      <c r="V1043" s="40"/>
      <c r="W1043" s="40"/>
      <c r="X1043" s="40">
        <v>52</v>
      </c>
      <c r="Y1043" s="49"/>
      <c r="Z1043" t="s">
        <v>5890</v>
      </c>
      <c r="AB1043">
        <v>1</v>
      </c>
      <c r="AC1043" s="50">
        <f t="array" ref="AC1043">SUM((Q1043:W1043)/7)</f>
        <v>0</v>
      </c>
      <c r="AD1043" s="51"/>
    </row>
    <row r="1044" customHeight="1" spans="1:30">
      <c r="A1044" s="31" t="s">
        <v>8803</v>
      </c>
      <c r="B1044" s="31" t="s">
        <v>15</v>
      </c>
      <c r="C1044" s="32" t="s">
        <v>8918</v>
      </c>
      <c r="D1044" s="31" t="s">
        <v>8805</v>
      </c>
      <c r="E1044" s="31" t="s">
        <v>5135</v>
      </c>
      <c r="F1044" s="31" t="s">
        <v>835</v>
      </c>
      <c r="G1044" s="32" t="s">
        <v>8824</v>
      </c>
      <c r="H1044" s="33" t="s">
        <v>8820</v>
      </c>
      <c r="I1044" s="37">
        <v>1.8</v>
      </c>
      <c r="J1044" s="31" t="s">
        <v>8805</v>
      </c>
      <c r="K1044" s="42" t="s">
        <v>5136</v>
      </c>
      <c r="L1044" s="39" t="s">
        <v>5137</v>
      </c>
      <c r="M1044" s="40">
        <v>6</v>
      </c>
      <c r="N1044" s="40"/>
      <c r="O1044" s="40"/>
      <c r="P1044" s="40"/>
      <c r="Q1044" s="40"/>
      <c r="R1044" s="40"/>
      <c r="S1044" s="40"/>
      <c r="T1044" s="40"/>
      <c r="U1044" s="40"/>
      <c r="V1044" s="40"/>
      <c r="W1044" s="40"/>
      <c r="X1044" s="40">
        <v>6</v>
      </c>
      <c r="Y1044" s="49"/>
      <c r="Z1044" t="s">
        <v>5890</v>
      </c>
      <c r="AB1044"/>
      <c r="AC1044" s="50">
        <f t="array" ref="AC1044">SUM((Q1044:W1044)/7)</f>
        <v>0</v>
      </c>
      <c r="AD1044" s="51"/>
    </row>
    <row r="1045" customHeight="1" spans="1:30">
      <c r="A1045" s="31" t="s">
        <v>8803</v>
      </c>
      <c r="B1045" s="31" t="s">
        <v>15</v>
      </c>
      <c r="C1045" s="32" t="s">
        <v>8918</v>
      </c>
      <c r="D1045" s="31" t="s">
        <v>8805</v>
      </c>
      <c r="E1045" s="31" t="s">
        <v>16</v>
      </c>
      <c r="F1045" s="31" t="s">
        <v>126</v>
      </c>
      <c r="G1045" s="32" t="s">
        <v>8983</v>
      </c>
      <c r="H1045" s="33" t="s">
        <v>8838</v>
      </c>
      <c r="I1045" s="37">
        <v>1.8</v>
      </c>
      <c r="J1045" s="31" t="s">
        <v>8805</v>
      </c>
      <c r="K1045" s="42" t="s">
        <v>5139</v>
      </c>
      <c r="L1045" s="39" t="s">
        <v>5140</v>
      </c>
      <c r="M1045" s="40">
        <v>15</v>
      </c>
      <c r="N1045" s="40"/>
      <c r="O1045" s="40"/>
      <c r="P1045" s="40"/>
      <c r="Q1045" s="40"/>
      <c r="R1045" s="40"/>
      <c r="S1045" s="40"/>
      <c r="T1045" s="40"/>
      <c r="U1045" s="40"/>
      <c r="V1045" s="40"/>
      <c r="W1045" s="40"/>
      <c r="X1045" s="40">
        <v>15</v>
      </c>
      <c r="Y1045" s="49"/>
      <c r="Z1045" t="s">
        <v>5890</v>
      </c>
      <c r="AB1045">
        <v>2</v>
      </c>
      <c r="AC1045" s="50">
        <f t="array" ref="AC1045">SUM((Q1045:W1045)/7)</f>
        <v>0</v>
      </c>
      <c r="AD1045" s="51"/>
    </row>
    <row r="1046" customHeight="1" spans="1:30">
      <c r="A1046" s="31" t="s">
        <v>8803</v>
      </c>
      <c r="B1046" s="31" t="s">
        <v>15</v>
      </c>
      <c r="C1046" s="32" t="s">
        <v>8918</v>
      </c>
      <c r="D1046" s="31" t="s">
        <v>8805</v>
      </c>
      <c r="E1046" s="31" t="s">
        <v>16</v>
      </c>
      <c r="F1046" s="31" t="s">
        <v>126</v>
      </c>
      <c r="G1046" s="32" t="s">
        <v>8983</v>
      </c>
      <c r="H1046" s="33" t="s">
        <v>8822</v>
      </c>
      <c r="I1046" s="37">
        <v>1.8</v>
      </c>
      <c r="J1046" s="31" t="s">
        <v>8805</v>
      </c>
      <c r="K1046" s="42" t="s">
        <v>5142</v>
      </c>
      <c r="L1046" s="39" t="s">
        <v>5143</v>
      </c>
      <c r="M1046" s="40">
        <v>9</v>
      </c>
      <c r="N1046" s="40"/>
      <c r="O1046" s="40"/>
      <c r="P1046" s="40"/>
      <c r="Q1046" s="40"/>
      <c r="R1046" s="40"/>
      <c r="S1046" s="40"/>
      <c r="T1046" s="40"/>
      <c r="U1046" s="40"/>
      <c r="V1046" s="40"/>
      <c r="W1046" s="40"/>
      <c r="X1046" s="40">
        <v>9</v>
      </c>
      <c r="Y1046" s="49"/>
      <c r="Z1046" t="s">
        <v>5890</v>
      </c>
      <c r="AB1046">
        <v>3</v>
      </c>
      <c r="AC1046" s="50">
        <f t="array" ref="AC1046">SUM((Q1046:W1046)/7)</f>
        <v>0</v>
      </c>
      <c r="AD1046" s="51"/>
    </row>
    <row r="1047" customHeight="1" spans="1:30">
      <c r="A1047" s="31" t="s">
        <v>8803</v>
      </c>
      <c r="B1047" s="31" t="s">
        <v>15</v>
      </c>
      <c r="C1047" s="32" t="s">
        <v>8918</v>
      </c>
      <c r="D1047" s="31" t="s">
        <v>8805</v>
      </c>
      <c r="E1047" s="31" t="s">
        <v>16</v>
      </c>
      <c r="F1047" s="31" t="s">
        <v>126</v>
      </c>
      <c r="G1047" s="32" t="s">
        <v>8983</v>
      </c>
      <c r="H1047" s="33" t="s">
        <v>8807</v>
      </c>
      <c r="I1047" s="37">
        <v>1.8</v>
      </c>
      <c r="J1047" s="31" t="s">
        <v>8805</v>
      </c>
      <c r="K1047" s="42" t="s">
        <v>5148</v>
      </c>
      <c r="L1047" s="39" t="s">
        <v>5149</v>
      </c>
      <c r="M1047" s="40">
        <v>17</v>
      </c>
      <c r="N1047" s="40"/>
      <c r="O1047" s="40"/>
      <c r="P1047" s="40"/>
      <c r="Q1047" s="40"/>
      <c r="R1047" s="40"/>
      <c r="S1047" s="40"/>
      <c r="T1047" s="40"/>
      <c r="U1047" s="40"/>
      <c r="V1047" s="40">
        <v>1</v>
      </c>
      <c r="W1047" s="40">
        <v>1</v>
      </c>
      <c r="X1047" s="40">
        <v>15</v>
      </c>
      <c r="Y1047" s="49"/>
      <c r="Z1047" t="s">
        <v>5890</v>
      </c>
      <c r="AB1047">
        <v>4</v>
      </c>
      <c r="AC1047" s="50">
        <f t="array" ref="AC1047">SUM((Q1047:W1047)/7)</f>
        <v>0.285714285714286</v>
      </c>
      <c r="AD1047" s="51">
        <f>X1047/AC1047</f>
        <v>52.5</v>
      </c>
    </row>
    <row r="1048" customHeight="1" spans="1:30">
      <c r="A1048" s="31" t="s">
        <v>8803</v>
      </c>
      <c r="B1048" s="31" t="s">
        <v>15</v>
      </c>
      <c r="C1048" s="32" t="s">
        <v>8918</v>
      </c>
      <c r="D1048" s="31" t="s">
        <v>8805</v>
      </c>
      <c r="E1048" s="31" t="s">
        <v>16</v>
      </c>
      <c r="F1048" s="31" t="s">
        <v>126</v>
      </c>
      <c r="G1048" s="32" t="s">
        <v>8983</v>
      </c>
      <c r="H1048" s="33" t="s">
        <v>8808</v>
      </c>
      <c r="I1048" s="37">
        <v>1.8</v>
      </c>
      <c r="J1048" s="31" t="s">
        <v>8805</v>
      </c>
      <c r="K1048" s="42" t="s">
        <v>5422</v>
      </c>
      <c r="L1048" s="39" t="s">
        <v>6658</v>
      </c>
      <c r="M1048" s="40">
        <v>6</v>
      </c>
      <c r="N1048" s="40"/>
      <c r="O1048" s="40"/>
      <c r="P1048" s="40"/>
      <c r="Q1048" s="40"/>
      <c r="R1048" s="40"/>
      <c r="S1048" s="40"/>
      <c r="T1048" s="40"/>
      <c r="U1048" s="40"/>
      <c r="V1048" s="40"/>
      <c r="W1048" s="40"/>
      <c r="X1048" s="40">
        <v>6</v>
      </c>
      <c r="Y1048" s="49"/>
      <c r="Z1048" t="s">
        <v>5890</v>
      </c>
      <c r="AB1048"/>
      <c r="AC1048" s="50">
        <f t="array" ref="AC1048">SUM((Q1048:W1048)/7)</f>
        <v>0</v>
      </c>
      <c r="AD1048" s="51"/>
    </row>
    <row r="1049" customHeight="1" spans="1:30">
      <c r="A1049" s="31" t="s">
        <v>8803</v>
      </c>
      <c r="B1049" s="31" t="s">
        <v>15</v>
      </c>
      <c r="C1049" s="32" t="s">
        <v>8918</v>
      </c>
      <c r="D1049" s="31" t="s">
        <v>8805</v>
      </c>
      <c r="E1049" s="31" t="s">
        <v>16</v>
      </c>
      <c r="F1049" s="31" t="s">
        <v>126</v>
      </c>
      <c r="G1049" s="32" t="s">
        <v>8984</v>
      </c>
      <c r="H1049" s="33" t="s">
        <v>8838</v>
      </c>
      <c r="I1049" s="37">
        <v>1.8</v>
      </c>
      <c r="J1049" s="31" t="s">
        <v>8805</v>
      </c>
      <c r="K1049" s="42" t="s">
        <v>5151</v>
      </c>
      <c r="L1049" s="39" t="s">
        <v>5152</v>
      </c>
      <c r="M1049" s="40">
        <v>3</v>
      </c>
      <c r="N1049" s="40"/>
      <c r="O1049" s="40"/>
      <c r="P1049" s="40"/>
      <c r="Q1049" s="40"/>
      <c r="R1049" s="40"/>
      <c r="S1049" s="40"/>
      <c r="T1049" s="40"/>
      <c r="U1049" s="40"/>
      <c r="V1049" s="40"/>
      <c r="W1049" s="40"/>
      <c r="X1049" s="40">
        <v>3</v>
      </c>
      <c r="Y1049" s="49"/>
      <c r="Z1049" t="s">
        <v>5890</v>
      </c>
      <c r="AB1049"/>
      <c r="AC1049" s="50">
        <f t="array" ref="AC1049">SUM((Q1049:W1049)/7)</f>
        <v>0</v>
      </c>
      <c r="AD1049" s="51"/>
    </row>
    <row r="1050" customHeight="1" spans="1:30">
      <c r="A1050" s="31" t="s">
        <v>8803</v>
      </c>
      <c r="B1050" s="31" t="s">
        <v>15</v>
      </c>
      <c r="C1050" s="32" t="s">
        <v>8918</v>
      </c>
      <c r="D1050" s="31" t="s">
        <v>8805</v>
      </c>
      <c r="E1050" s="31" t="s">
        <v>16</v>
      </c>
      <c r="F1050" s="31" t="s">
        <v>77</v>
      </c>
      <c r="G1050" s="32" t="s">
        <v>8981</v>
      </c>
      <c r="H1050" s="33" t="s">
        <v>8820</v>
      </c>
      <c r="I1050" s="37">
        <v>1.8</v>
      </c>
      <c r="J1050" s="31" t="s">
        <v>8805</v>
      </c>
      <c r="K1050" s="38" t="s">
        <v>6659</v>
      </c>
      <c r="L1050" s="39" t="s">
        <v>6660</v>
      </c>
      <c r="M1050" s="40">
        <v>2</v>
      </c>
      <c r="N1050" s="40"/>
      <c r="O1050" s="40"/>
      <c r="P1050" s="40"/>
      <c r="Q1050" s="40"/>
      <c r="R1050" s="40"/>
      <c r="S1050" s="40"/>
      <c r="T1050" s="40"/>
      <c r="U1050" s="40"/>
      <c r="V1050" s="40"/>
      <c r="W1050" s="40"/>
      <c r="X1050" s="40">
        <v>2</v>
      </c>
      <c r="Y1050" s="49"/>
      <c r="Z1050" t="s">
        <v>5890</v>
      </c>
      <c r="AB1050"/>
      <c r="AC1050" s="50">
        <f t="array" ref="AC1050">SUM((Q1050:W1050)/7)</f>
        <v>0</v>
      </c>
      <c r="AD1050" s="51"/>
    </row>
    <row r="1051" customHeight="1" spans="1:30">
      <c r="A1051" s="31" t="s">
        <v>8803</v>
      </c>
      <c r="B1051" s="31" t="s">
        <v>15</v>
      </c>
      <c r="C1051" s="32" t="s">
        <v>8918</v>
      </c>
      <c r="D1051" s="31" t="s">
        <v>8805</v>
      </c>
      <c r="E1051" s="31" t="s">
        <v>3125</v>
      </c>
      <c r="F1051" s="31" t="s">
        <v>126</v>
      </c>
      <c r="G1051" s="32" t="s">
        <v>8981</v>
      </c>
      <c r="H1051" s="33" t="s">
        <v>8807</v>
      </c>
      <c r="I1051" s="37">
        <v>1.8</v>
      </c>
      <c r="J1051" s="31" t="s">
        <v>8805</v>
      </c>
      <c r="K1051" s="42" t="s">
        <v>6662</v>
      </c>
      <c r="L1051" s="39" t="s">
        <v>6663</v>
      </c>
      <c r="M1051" s="40">
        <v>1</v>
      </c>
      <c r="N1051" s="40"/>
      <c r="O1051" s="40"/>
      <c r="P1051" s="40"/>
      <c r="Q1051" s="40"/>
      <c r="R1051" s="40"/>
      <c r="S1051" s="40"/>
      <c r="T1051" s="40"/>
      <c r="U1051" s="40"/>
      <c r="V1051" s="40"/>
      <c r="W1051" s="40"/>
      <c r="X1051" s="40">
        <v>1</v>
      </c>
      <c r="Y1051" s="49"/>
      <c r="Z1051" t="s">
        <v>5890</v>
      </c>
      <c r="AB1051"/>
      <c r="AC1051" s="50">
        <f t="array" ref="AC1051">SUM((Q1051:W1051)/7)</f>
        <v>0</v>
      </c>
      <c r="AD1051" s="51"/>
    </row>
    <row r="1052" customHeight="1" spans="1:30">
      <c r="A1052" s="31" t="s">
        <v>8803</v>
      </c>
      <c r="B1052" s="31" t="s">
        <v>15</v>
      </c>
      <c r="C1052" s="32" t="s">
        <v>8918</v>
      </c>
      <c r="D1052" s="31" t="s">
        <v>8805</v>
      </c>
      <c r="E1052" s="31" t="s">
        <v>5135</v>
      </c>
      <c r="F1052" s="31" t="s">
        <v>17</v>
      </c>
      <c r="G1052" s="32" t="s">
        <v>8981</v>
      </c>
      <c r="H1052" s="33" t="s">
        <v>8820</v>
      </c>
      <c r="I1052" s="37">
        <v>1.8</v>
      </c>
      <c r="J1052" s="31" t="s">
        <v>8805</v>
      </c>
      <c r="K1052" s="38" t="s">
        <v>5154</v>
      </c>
      <c r="L1052" s="39" t="s">
        <v>5155</v>
      </c>
      <c r="M1052" s="40">
        <v>26</v>
      </c>
      <c r="N1052" s="40"/>
      <c r="O1052" s="40"/>
      <c r="P1052" s="40"/>
      <c r="Q1052" s="40"/>
      <c r="R1052" s="40"/>
      <c r="S1052" s="40"/>
      <c r="T1052" s="40"/>
      <c r="U1052" s="40"/>
      <c r="V1052" s="40"/>
      <c r="W1052" s="40"/>
      <c r="X1052" s="40">
        <v>26</v>
      </c>
      <c r="Y1052" s="49"/>
      <c r="Z1052" t="s">
        <v>5890</v>
      </c>
      <c r="AB1052"/>
      <c r="AC1052" s="50">
        <f t="array" ref="AC1052">SUM((Q1052:W1052)/7)</f>
        <v>0</v>
      </c>
      <c r="AD1052" s="51"/>
    </row>
    <row r="1053" customHeight="1" spans="1:30">
      <c r="A1053" s="31" t="s">
        <v>8803</v>
      </c>
      <c r="B1053" s="31" t="s">
        <v>15</v>
      </c>
      <c r="C1053" s="31" t="s">
        <v>8985</v>
      </c>
      <c r="D1053" s="31" t="s">
        <v>8805</v>
      </c>
      <c r="E1053" s="31" t="s">
        <v>3118</v>
      </c>
      <c r="F1053" s="31" t="s">
        <v>126</v>
      </c>
      <c r="G1053" s="32" t="s">
        <v>8986</v>
      </c>
      <c r="H1053" s="33" t="s">
        <v>8987</v>
      </c>
      <c r="I1053" s="37">
        <v>1.8</v>
      </c>
      <c r="J1053" s="31" t="s">
        <v>8805</v>
      </c>
      <c r="K1053" s="38" t="s">
        <v>5157</v>
      </c>
      <c r="L1053" s="39" t="s">
        <v>5158</v>
      </c>
      <c r="M1053" s="40">
        <v>76</v>
      </c>
      <c r="N1053" s="40"/>
      <c r="O1053" s="40"/>
      <c r="P1053" s="40"/>
      <c r="Q1053" s="40"/>
      <c r="R1053" s="40"/>
      <c r="S1053" s="40"/>
      <c r="T1053" s="40"/>
      <c r="U1053" s="40"/>
      <c r="V1053" s="40"/>
      <c r="W1053" s="40"/>
      <c r="X1053" s="40">
        <v>76</v>
      </c>
      <c r="Y1053" s="49"/>
      <c r="Z1053" t="s">
        <v>5890</v>
      </c>
      <c r="AB1053">
        <v>3</v>
      </c>
      <c r="AC1053" s="50">
        <f t="array" ref="AC1053">SUM((Q1053:W1053)/7)</f>
        <v>0</v>
      </c>
      <c r="AD1053" s="51"/>
    </row>
    <row r="1054" customHeight="1" spans="1:30">
      <c r="A1054" s="31" t="s">
        <v>8803</v>
      </c>
      <c r="B1054" s="31" t="s">
        <v>15</v>
      </c>
      <c r="C1054" s="31" t="s">
        <v>8988</v>
      </c>
      <c r="D1054" s="31" t="s">
        <v>8805</v>
      </c>
      <c r="E1054" s="31" t="s">
        <v>16</v>
      </c>
      <c r="F1054" s="31" t="s">
        <v>126</v>
      </c>
      <c r="G1054" s="32" t="s">
        <v>8989</v>
      </c>
      <c r="H1054" s="33" t="s">
        <v>8987</v>
      </c>
      <c r="I1054" s="37">
        <v>1.8</v>
      </c>
      <c r="J1054" s="31" t="s">
        <v>8805</v>
      </c>
      <c r="K1054" s="42" t="s">
        <v>5160</v>
      </c>
      <c r="L1054" s="39" t="s">
        <v>5161</v>
      </c>
      <c r="M1054" s="40">
        <v>1</v>
      </c>
      <c r="N1054" s="40"/>
      <c r="O1054" s="40"/>
      <c r="P1054" s="40"/>
      <c r="Q1054" s="40"/>
      <c r="R1054" s="40"/>
      <c r="S1054" s="40"/>
      <c r="T1054" s="40"/>
      <c r="U1054" s="40"/>
      <c r="V1054" s="40"/>
      <c r="W1054" s="40"/>
      <c r="X1054" s="40">
        <v>1</v>
      </c>
      <c r="Y1054" s="49"/>
      <c r="Z1054" t="s">
        <v>5890</v>
      </c>
      <c r="AB1054"/>
      <c r="AC1054" s="50">
        <f t="array" ref="AC1054">SUM((Q1054:W1054)/7)</f>
        <v>0</v>
      </c>
      <c r="AD1054" s="51"/>
    </row>
    <row r="1055" customHeight="1" spans="1:30">
      <c r="A1055" s="31" t="s">
        <v>8803</v>
      </c>
      <c r="B1055" s="31" t="s">
        <v>15</v>
      </c>
      <c r="C1055" s="32" t="s">
        <v>8918</v>
      </c>
      <c r="D1055" s="31" t="s">
        <v>8839</v>
      </c>
      <c r="E1055" s="31" t="s">
        <v>5163</v>
      </c>
      <c r="F1055" s="31" t="s">
        <v>126</v>
      </c>
      <c r="G1055" s="32" t="s">
        <v>8880</v>
      </c>
      <c r="H1055" s="33" t="s">
        <v>8820</v>
      </c>
      <c r="I1055" s="37">
        <v>1.8</v>
      </c>
      <c r="J1055" s="31" t="s">
        <v>8805</v>
      </c>
      <c r="K1055" s="38" t="s">
        <v>5164</v>
      </c>
      <c r="L1055" s="39" t="s">
        <v>5165</v>
      </c>
      <c r="M1055" s="40">
        <v>99</v>
      </c>
      <c r="N1055" s="40"/>
      <c r="O1055" s="40"/>
      <c r="P1055" s="40"/>
      <c r="Q1055" s="40">
        <v>1</v>
      </c>
      <c r="R1055" s="40"/>
      <c r="S1055" s="40"/>
      <c r="T1055" s="40"/>
      <c r="U1055" s="40">
        <v>1</v>
      </c>
      <c r="V1055" s="40"/>
      <c r="W1055" s="40">
        <v>2</v>
      </c>
      <c r="X1055" s="40">
        <v>95</v>
      </c>
      <c r="Y1055" s="49"/>
      <c r="Z1055" t="s">
        <v>5890</v>
      </c>
      <c r="AB1055">
        <v>11</v>
      </c>
      <c r="AC1055" s="50">
        <f t="array" ref="AC1055">SUM((Q1055:W1055)/7)</f>
        <v>0.571428571428571</v>
      </c>
      <c r="AD1055" s="51">
        <f>X1055/AC1055</f>
        <v>166.25</v>
      </c>
    </row>
    <row r="1056" customHeight="1" spans="1:30">
      <c r="A1056" s="31" t="s">
        <v>8803</v>
      </c>
      <c r="B1056" s="31" t="s">
        <v>15</v>
      </c>
      <c r="C1056" s="31" t="s">
        <v>8863</v>
      </c>
      <c r="D1056" s="31" t="s">
        <v>8805</v>
      </c>
      <c r="E1056" s="31" t="s">
        <v>16</v>
      </c>
      <c r="F1056" s="31" t="s">
        <v>126</v>
      </c>
      <c r="G1056" s="32" t="s">
        <v>8990</v>
      </c>
      <c r="H1056" s="33" t="s">
        <v>8987</v>
      </c>
      <c r="I1056" s="37">
        <v>1.8</v>
      </c>
      <c r="J1056" s="31" t="s">
        <v>8805</v>
      </c>
      <c r="K1056" s="38" t="s">
        <v>6665</v>
      </c>
      <c r="L1056" s="39" t="s">
        <v>6666</v>
      </c>
      <c r="M1056" s="40">
        <v>57</v>
      </c>
      <c r="N1056" s="40"/>
      <c r="O1056" s="40"/>
      <c r="P1056" s="40"/>
      <c r="Q1056" s="40"/>
      <c r="R1056" s="40"/>
      <c r="S1056" s="40"/>
      <c r="T1056" s="40"/>
      <c r="U1056" s="40"/>
      <c r="V1056" s="40"/>
      <c r="W1056" s="40"/>
      <c r="X1056" s="40">
        <v>57</v>
      </c>
      <c r="Y1056" s="49"/>
      <c r="Z1056" t="s">
        <v>5890</v>
      </c>
      <c r="AB1056">
        <v>1</v>
      </c>
      <c r="AC1056" s="50">
        <f t="array" ref="AC1056">SUM((Q1056:W1056)/7)</f>
        <v>0</v>
      </c>
      <c r="AD1056" s="51"/>
    </row>
    <row r="1057" customHeight="1" spans="1:30">
      <c r="A1057" s="31" t="s">
        <v>8803</v>
      </c>
      <c r="B1057" s="31" t="s">
        <v>15</v>
      </c>
      <c r="C1057" s="31" t="s">
        <v>8863</v>
      </c>
      <c r="D1057" s="31" t="s">
        <v>8805</v>
      </c>
      <c r="E1057" s="31" t="s">
        <v>16</v>
      </c>
      <c r="F1057" s="31" t="s">
        <v>126</v>
      </c>
      <c r="G1057" s="32" t="s">
        <v>8991</v>
      </c>
      <c r="H1057" s="33" t="s">
        <v>8987</v>
      </c>
      <c r="I1057" s="37">
        <v>1.8</v>
      </c>
      <c r="J1057" s="31" t="s">
        <v>8805</v>
      </c>
      <c r="K1057" s="38" t="s">
        <v>5167</v>
      </c>
      <c r="L1057" s="39" t="s">
        <v>5168</v>
      </c>
      <c r="M1057" s="40">
        <v>90</v>
      </c>
      <c r="N1057" s="40"/>
      <c r="O1057" s="40"/>
      <c r="P1057" s="40"/>
      <c r="Q1057" s="40"/>
      <c r="R1057" s="40"/>
      <c r="S1057" s="40"/>
      <c r="T1057" s="40"/>
      <c r="U1057" s="40"/>
      <c r="V1057" s="40"/>
      <c r="W1057" s="40"/>
      <c r="X1057" s="40">
        <v>90</v>
      </c>
      <c r="Y1057" s="49"/>
      <c r="Z1057" t="s">
        <v>5890</v>
      </c>
      <c r="AB1057"/>
      <c r="AC1057" s="50">
        <f t="array" ref="AC1057">SUM((Q1057:W1057)/7)</f>
        <v>0</v>
      </c>
      <c r="AD1057" s="51"/>
    </row>
    <row r="1058" customHeight="1" spans="1:30">
      <c r="A1058" s="31" t="s">
        <v>8803</v>
      </c>
      <c r="B1058" s="31" t="s">
        <v>15</v>
      </c>
      <c r="C1058" s="31" t="s">
        <v>8863</v>
      </c>
      <c r="D1058" s="31" t="s">
        <v>8805</v>
      </c>
      <c r="E1058" s="31" t="s">
        <v>16</v>
      </c>
      <c r="F1058" s="31" t="s">
        <v>17</v>
      </c>
      <c r="G1058" s="32" t="s">
        <v>8865</v>
      </c>
      <c r="H1058" s="33" t="s">
        <v>8987</v>
      </c>
      <c r="I1058" s="37">
        <v>1.8</v>
      </c>
      <c r="J1058" s="31" t="s">
        <v>8805</v>
      </c>
      <c r="K1058" s="42" t="s">
        <v>6668</v>
      </c>
      <c r="L1058" s="39" t="s">
        <v>6669</v>
      </c>
      <c r="M1058" s="40">
        <v>14</v>
      </c>
      <c r="N1058" s="40"/>
      <c r="O1058" s="40"/>
      <c r="P1058" s="40"/>
      <c r="Q1058" s="40"/>
      <c r="R1058" s="40"/>
      <c r="S1058" s="40"/>
      <c r="T1058" s="40"/>
      <c r="U1058" s="40">
        <v>1</v>
      </c>
      <c r="V1058" s="40"/>
      <c r="W1058" s="40"/>
      <c r="X1058" s="40">
        <v>13</v>
      </c>
      <c r="Y1058" s="49">
        <v>12</v>
      </c>
      <c r="Z1058" t="s">
        <v>5890</v>
      </c>
      <c r="AB1058">
        <v>2</v>
      </c>
      <c r="AC1058" s="50">
        <f t="array" ref="AC1058">SUM((Q1058:W1058)/7)</f>
        <v>0.142857142857143</v>
      </c>
      <c r="AD1058" s="51">
        <f>X1058/AC1058</f>
        <v>91</v>
      </c>
    </row>
    <row r="1059" customHeight="1" spans="1:30">
      <c r="A1059" s="31" t="s">
        <v>8803</v>
      </c>
      <c r="B1059" s="31" t="s">
        <v>15</v>
      </c>
      <c r="C1059" s="31" t="s">
        <v>8863</v>
      </c>
      <c r="D1059" s="31" t="s">
        <v>8805</v>
      </c>
      <c r="E1059" s="31" t="s">
        <v>16</v>
      </c>
      <c r="F1059" s="31" t="s">
        <v>17</v>
      </c>
      <c r="G1059" s="32" t="s">
        <v>8991</v>
      </c>
      <c r="H1059" s="33" t="s">
        <v>8987</v>
      </c>
      <c r="I1059" s="37">
        <v>1.8</v>
      </c>
      <c r="J1059" s="31" t="s">
        <v>8805</v>
      </c>
      <c r="K1059" s="42" t="s">
        <v>5170</v>
      </c>
      <c r="L1059" s="39" t="s">
        <v>5171</v>
      </c>
      <c r="M1059" s="40">
        <v>222</v>
      </c>
      <c r="N1059" s="40"/>
      <c r="O1059" s="40"/>
      <c r="P1059" s="40">
        <v>1</v>
      </c>
      <c r="Q1059" s="40">
        <v>1</v>
      </c>
      <c r="R1059" s="40"/>
      <c r="S1059" s="40">
        <v>5</v>
      </c>
      <c r="T1059" s="40"/>
      <c r="U1059" s="40">
        <v>7</v>
      </c>
      <c r="V1059" s="40"/>
      <c r="W1059" s="40"/>
      <c r="X1059" s="40">
        <v>203</v>
      </c>
      <c r="Y1059" s="49"/>
      <c r="Z1059" t="s">
        <v>5890</v>
      </c>
      <c r="AB1059">
        <v>53</v>
      </c>
      <c r="AC1059" s="50">
        <f t="array" ref="AC1059">SUM((Q1059:W1059)/7)</f>
        <v>1.85714285714286</v>
      </c>
      <c r="AD1059" s="51">
        <f>X1059/AC1059</f>
        <v>109.307692307692</v>
      </c>
    </row>
    <row r="1060" customHeight="1" spans="1:30">
      <c r="A1060" s="31" t="s">
        <v>8803</v>
      </c>
      <c r="B1060" s="31" t="s">
        <v>15</v>
      </c>
      <c r="C1060" s="31" t="s">
        <v>8962</v>
      </c>
      <c r="D1060" s="31" t="s">
        <v>8805</v>
      </c>
      <c r="E1060" s="31" t="s">
        <v>16</v>
      </c>
      <c r="F1060" s="31" t="s">
        <v>17</v>
      </c>
      <c r="G1060" s="32" t="s">
        <v>8963</v>
      </c>
      <c r="H1060" s="33" t="s">
        <v>8808</v>
      </c>
      <c r="I1060" s="37">
        <v>2.5</v>
      </c>
      <c r="J1060" s="31" t="s">
        <v>8805</v>
      </c>
      <c r="K1060" s="38" t="s">
        <v>6671</v>
      </c>
      <c r="L1060" s="39" t="s">
        <v>6672</v>
      </c>
      <c r="M1060" s="40">
        <v>2</v>
      </c>
      <c r="N1060" s="40"/>
      <c r="O1060" s="40"/>
      <c r="P1060" s="40"/>
      <c r="Q1060" s="40"/>
      <c r="R1060" s="40"/>
      <c r="S1060" s="40"/>
      <c r="T1060" s="40"/>
      <c r="U1060" s="40"/>
      <c r="V1060" s="40"/>
      <c r="W1060" s="40"/>
      <c r="X1060" s="40">
        <v>2</v>
      </c>
      <c r="Y1060" s="49"/>
      <c r="Z1060" t="s">
        <v>5882</v>
      </c>
      <c r="AB1060">
        <v>4</v>
      </c>
      <c r="AC1060" s="50">
        <f t="array" ref="AC1060">SUM((Q1060:W1060)/7)</f>
        <v>0</v>
      </c>
      <c r="AD1060" s="51"/>
    </row>
    <row r="1061" customHeight="1" spans="1:30">
      <c r="A1061" s="31" t="s">
        <v>8803</v>
      </c>
      <c r="B1061" s="31" t="s">
        <v>3674</v>
      </c>
      <c r="C1061" s="31" t="s">
        <v>8805</v>
      </c>
      <c r="D1061" s="31" t="s">
        <v>8805</v>
      </c>
      <c r="E1061" s="31" t="s">
        <v>16</v>
      </c>
      <c r="F1061" s="31" t="s">
        <v>126</v>
      </c>
      <c r="G1061" s="31" t="s">
        <v>8992</v>
      </c>
      <c r="H1061" s="33" t="s">
        <v>8807</v>
      </c>
      <c r="I1061" s="37" t="s">
        <v>8805</v>
      </c>
      <c r="J1061" s="31" t="s">
        <v>8814</v>
      </c>
      <c r="K1061" s="38" t="s">
        <v>3726</v>
      </c>
      <c r="L1061" s="39" t="s">
        <v>3727</v>
      </c>
      <c r="M1061" s="40">
        <v>14</v>
      </c>
      <c r="N1061" s="40"/>
      <c r="O1061" s="40"/>
      <c r="P1061" s="40"/>
      <c r="Q1061" s="40"/>
      <c r="R1061" s="40"/>
      <c r="S1061" s="40"/>
      <c r="T1061" s="40"/>
      <c r="U1061" s="40"/>
      <c r="V1061" s="40"/>
      <c r="W1061" s="40">
        <v>1</v>
      </c>
      <c r="X1061" s="40">
        <v>13</v>
      </c>
      <c r="Y1061" s="49"/>
      <c r="Z1061" t="s">
        <v>5883</v>
      </c>
      <c r="AB1061">
        <v>1</v>
      </c>
      <c r="AC1061" s="50">
        <f t="array" ref="AC1061">SUM((Q1061:W1061)/7)</f>
        <v>0.142857142857143</v>
      </c>
      <c r="AD1061" s="51">
        <f>X1061/AC1061</f>
        <v>91</v>
      </c>
    </row>
    <row r="1062" customHeight="1" spans="1:30">
      <c r="A1062" s="31" t="s">
        <v>8803</v>
      </c>
      <c r="B1062" s="31" t="s">
        <v>3674</v>
      </c>
      <c r="C1062" s="31" t="s">
        <v>8805</v>
      </c>
      <c r="D1062" s="31" t="s">
        <v>8805</v>
      </c>
      <c r="E1062" s="31" t="s">
        <v>16</v>
      </c>
      <c r="F1062" s="31" t="s">
        <v>126</v>
      </c>
      <c r="G1062" s="31" t="s">
        <v>8992</v>
      </c>
      <c r="H1062" s="33" t="s">
        <v>8808</v>
      </c>
      <c r="I1062" s="37" t="s">
        <v>8805</v>
      </c>
      <c r="J1062" s="31" t="s">
        <v>8814</v>
      </c>
      <c r="K1062" s="38" t="s">
        <v>3729</v>
      </c>
      <c r="L1062" s="39" t="s">
        <v>3730</v>
      </c>
      <c r="M1062" s="40">
        <v>12</v>
      </c>
      <c r="N1062" s="40">
        <v>1</v>
      </c>
      <c r="O1062" s="40"/>
      <c r="P1062" s="40"/>
      <c r="Q1062" s="40"/>
      <c r="R1062" s="40"/>
      <c r="S1062" s="40"/>
      <c r="T1062" s="40"/>
      <c r="U1062" s="40"/>
      <c r="V1062" s="40"/>
      <c r="W1062" s="40"/>
      <c r="X1062" s="40">
        <v>11</v>
      </c>
      <c r="Y1062" s="49"/>
      <c r="Z1062" t="s">
        <v>5883</v>
      </c>
      <c r="AB1062">
        <v>3</v>
      </c>
      <c r="AC1062" s="50">
        <f t="array" ref="AC1062">SUM((Q1062:W1062)/7)</f>
        <v>0</v>
      </c>
      <c r="AD1062" s="51"/>
    </row>
    <row r="1063" customHeight="1" spans="1:30">
      <c r="A1063" s="31" t="s">
        <v>8803</v>
      </c>
      <c r="B1063" s="31" t="s">
        <v>3674</v>
      </c>
      <c r="C1063" s="31" t="s">
        <v>8805</v>
      </c>
      <c r="D1063" s="31" t="s">
        <v>8805</v>
      </c>
      <c r="E1063" s="31" t="s">
        <v>16</v>
      </c>
      <c r="F1063" s="31" t="s">
        <v>126</v>
      </c>
      <c r="G1063" s="31" t="s">
        <v>8992</v>
      </c>
      <c r="H1063" s="33" t="s">
        <v>8809</v>
      </c>
      <c r="I1063" s="37" t="s">
        <v>8805</v>
      </c>
      <c r="J1063" s="31" t="s">
        <v>8814</v>
      </c>
      <c r="K1063" s="38" t="s">
        <v>3732</v>
      </c>
      <c r="L1063" s="39" t="s">
        <v>3733</v>
      </c>
      <c r="M1063" s="40">
        <v>9</v>
      </c>
      <c r="N1063" s="40"/>
      <c r="O1063" s="40">
        <v>1</v>
      </c>
      <c r="P1063" s="40"/>
      <c r="Q1063" s="40"/>
      <c r="R1063" s="40"/>
      <c r="S1063" s="40"/>
      <c r="T1063" s="40"/>
      <c r="U1063" s="40"/>
      <c r="V1063" s="40"/>
      <c r="W1063" s="40"/>
      <c r="X1063" s="40">
        <v>8</v>
      </c>
      <c r="Y1063" s="49"/>
      <c r="Z1063" t="s">
        <v>5883</v>
      </c>
      <c r="AB1063">
        <v>2</v>
      </c>
      <c r="AC1063" s="50">
        <f t="array" ref="AC1063">SUM((Q1063:W1063)/7)</f>
        <v>0</v>
      </c>
      <c r="AD1063" s="51"/>
    </row>
    <row r="1064" customHeight="1" spans="1:30">
      <c r="A1064" s="31" t="s">
        <v>8803</v>
      </c>
      <c r="B1064" s="31" t="s">
        <v>3674</v>
      </c>
      <c r="C1064" s="31" t="s">
        <v>8805</v>
      </c>
      <c r="D1064" s="31" t="s">
        <v>8805</v>
      </c>
      <c r="E1064" s="31" t="s">
        <v>16</v>
      </c>
      <c r="F1064" s="31" t="s">
        <v>126</v>
      </c>
      <c r="G1064" s="31" t="s">
        <v>8992</v>
      </c>
      <c r="H1064" s="33" t="s">
        <v>8810</v>
      </c>
      <c r="I1064" s="37" t="s">
        <v>8805</v>
      </c>
      <c r="J1064" s="31" t="s">
        <v>8814</v>
      </c>
      <c r="K1064" s="38" t="s">
        <v>3735</v>
      </c>
      <c r="L1064" s="39" t="s">
        <v>3736</v>
      </c>
      <c r="M1064" s="40">
        <v>7</v>
      </c>
      <c r="N1064" s="40"/>
      <c r="O1064" s="40"/>
      <c r="P1064" s="40"/>
      <c r="Q1064" s="40"/>
      <c r="R1064" s="40">
        <v>1</v>
      </c>
      <c r="S1064" s="40"/>
      <c r="T1064" s="40"/>
      <c r="U1064" s="40"/>
      <c r="V1064" s="40"/>
      <c r="W1064" s="40"/>
      <c r="X1064" s="40">
        <v>6</v>
      </c>
      <c r="Y1064" s="49"/>
      <c r="Z1064" t="s">
        <v>5883</v>
      </c>
      <c r="AB1064">
        <v>3</v>
      </c>
      <c r="AC1064" s="50">
        <f t="array" ref="AC1064">SUM((Q1064:W1064)/7)</f>
        <v>0.142857142857143</v>
      </c>
      <c r="AD1064" s="51">
        <f>X1064/AC1064</f>
        <v>42</v>
      </c>
    </row>
    <row r="1065" customHeight="1" spans="1:30">
      <c r="A1065" s="31" t="s">
        <v>8803</v>
      </c>
      <c r="B1065" s="31" t="s">
        <v>3674</v>
      </c>
      <c r="C1065" s="31" t="s">
        <v>8805</v>
      </c>
      <c r="D1065" s="31" t="s">
        <v>8805</v>
      </c>
      <c r="E1065" s="31" t="s">
        <v>16</v>
      </c>
      <c r="F1065" s="31" t="s">
        <v>126</v>
      </c>
      <c r="G1065" s="32" t="s">
        <v>8993</v>
      </c>
      <c r="H1065" s="33" t="s">
        <v>8820</v>
      </c>
      <c r="I1065" s="37" t="s">
        <v>8805</v>
      </c>
      <c r="J1065" s="31" t="s">
        <v>8805</v>
      </c>
      <c r="K1065" s="42" t="s">
        <v>3690</v>
      </c>
      <c r="L1065" s="39" t="s">
        <v>3691</v>
      </c>
      <c r="M1065" s="40">
        <v>10</v>
      </c>
      <c r="N1065" s="40"/>
      <c r="O1065" s="40">
        <v>2</v>
      </c>
      <c r="P1065" s="40">
        <v>1</v>
      </c>
      <c r="Q1065" s="40">
        <v>1</v>
      </c>
      <c r="R1065" s="40">
        <v>1</v>
      </c>
      <c r="S1065" s="40">
        <v>2</v>
      </c>
      <c r="T1065" s="40"/>
      <c r="U1065" s="40"/>
      <c r="V1065" s="40"/>
      <c r="W1065" s="40"/>
      <c r="X1065" s="40">
        <v>4</v>
      </c>
      <c r="Y1065" s="49">
        <v>3</v>
      </c>
      <c r="Z1065" t="s">
        <v>5919</v>
      </c>
      <c r="AB1065">
        <v>9</v>
      </c>
      <c r="AC1065" s="50">
        <f t="array" ref="AC1065">SUM((Q1065:W1065)/7)</f>
        <v>0.571428571428571</v>
      </c>
      <c r="AD1065" s="51">
        <f>X1065/AC1065</f>
        <v>7</v>
      </c>
    </row>
    <row r="1066" customHeight="1" spans="1:30">
      <c r="A1066" s="31" t="s">
        <v>8803</v>
      </c>
      <c r="B1066" s="31" t="s">
        <v>3674</v>
      </c>
      <c r="C1066" s="31" t="s">
        <v>8805</v>
      </c>
      <c r="D1066" s="31" t="s">
        <v>8805</v>
      </c>
      <c r="E1066" s="31" t="s">
        <v>16</v>
      </c>
      <c r="F1066" s="31" t="s">
        <v>126</v>
      </c>
      <c r="G1066" s="32" t="s">
        <v>8993</v>
      </c>
      <c r="H1066" s="33" t="s">
        <v>8807</v>
      </c>
      <c r="I1066" s="37" t="s">
        <v>8805</v>
      </c>
      <c r="J1066" s="31" t="s">
        <v>8805</v>
      </c>
      <c r="K1066" s="42" t="s">
        <v>3693</v>
      </c>
      <c r="L1066" s="39" t="s">
        <v>3694</v>
      </c>
      <c r="M1066" s="40">
        <v>5</v>
      </c>
      <c r="N1066" s="40"/>
      <c r="O1066" s="40"/>
      <c r="P1066" s="40"/>
      <c r="Q1066" s="40"/>
      <c r="R1066" s="40"/>
      <c r="S1066" s="40"/>
      <c r="T1066" s="40"/>
      <c r="U1066" s="40">
        <v>1</v>
      </c>
      <c r="V1066" s="40">
        <v>1</v>
      </c>
      <c r="W1066" s="40"/>
      <c r="X1066" s="40">
        <v>3</v>
      </c>
      <c r="Y1066" s="49"/>
      <c r="Z1066" t="s">
        <v>5919</v>
      </c>
      <c r="AB1066">
        <v>5</v>
      </c>
      <c r="AC1066" s="50">
        <f t="array" ref="AC1066">SUM((Q1066:W1066)/7)</f>
        <v>0.285714285714286</v>
      </c>
      <c r="AD1066" s="51">
        <f>X1066/AC1066</f>
        <v>10.5</v>
      </c>
    </row>
    <row r="1067" customHeight="1" spans="1:30">
      <c r="A1067" s="31" t="s">
        <v>8803</v>
      </c>
      <c r="B1067" s="31" t="s">
        <v>3674</v>
      </c>
      <c r="C1067" s="31" t="s">
        <v>8805</v>
      </c>
      <c r="D1067" s="31" t="s">
        <v>8805</v>
      </c>
      <c r="E1067" s="31" t="s">
        <v>16</v>
      </c>
      <c r="F1067" s="31" t="s">
        <v>126</v>
      </c>
      <c r="G1067" s="32" t="s">
        <v>8993</v>
      </c>
      <c r="H1067" s="33" t="s">
        <v>8808</v>
      </c>
      <c r="I1067" s="37" t="s">
        <v>8805</v>
      </c>
      <c r="J1067" s="31" t="s">
        <v>8805</v>
      </c>
      <c r="K1067" s="42" t="s">
        <v>3696</v>
      </c>
      <c r="L1067" s="39" t="s">
        <v>3697</v>
      </c>
      <c r="M1067" s="40">
        <v>4</v>
      </c>
      <c r="N1067" s="40"/>
      <c r="O1067" s="40"/>
      <c r="P1067" s="40"/>
      <c r="Q1067" s="40"/>
      <c r="R1067" s="40"/>
      <c r="S1067" s="40"/>
      <c r="T1067" s="40"/>
      <c r="U1067" s="40"/>
      <c r="V1067" s="40"/>
      <c r="W1067" s="40"/>
      <c r="X1067" s="40">
        <v>4</v>
      </c>
      <c r="Y1067" s="49"/>
      <c r="Z1067" t="s">
        <v>5919</v>
      </c>
      <c r="AB1067">
        <v>2</v>
      </c>
      <c r="AC1067" s="50">
        <f t="array" ref="AC1067">SUM((Q1067:W1067)/7)</f>
        <v>0</v>
      </c>
      <c r="AD1067" s="51"/>
    </row>
    <row r="1068" customHeight="1" spans="1:30">
      <c r="A1068" s="31" t="s">
        <v>8803</v>
      </c>
      <c r="B1068" s="31" t="s">
        <v>3674</v>
      </c>
      <c r="C1068" s="31" t="s">
        <v>8805</v>
      </c>
      <c r="D1068" s="31" t="s">
        <v>8805</v>
      </c>
      <c r="E1068" s="31" t="s">
        <v>16</v>
      </c>
      <c r="F1068" s="31" t="s">
        <v>126</v>
      </c>
      <c r="G1068" s="32" t="s">
        <v>8993</v>
      </c>
      <c r="H1068" s="33" t="s">
        <v>8809</v>
      </c>
      <c r="I1068" s="37" t="s">
        <v>8805</v>
      </c>
      <c r="J1068" s="31" t="s">
        <v>8805</v>
      </c>
      <c r="K1068" s="42" t="s">
        <v>3699</v>
      </c>
      <c r="L1068" s="39" t="s">
        <v>3700</v>
      </c>
      <c r="M1068" s="40">
        <v>2</v>
      </c>
      <c r="N1068" s="40">
        <v>1</v>
      </c>
      <c r="O1068" s="40"/>
      <c r="P1068" s="40"/>
      <c r="Q1068" s="40"/>
      <c r="R1068" s="40"/>
      <c r="S1068" s="40"/>
      <c r="T1068" s="40"/>
      <c r="U1068" s="40"/>
      <c r="V1068" s="40"/>
      <c r="W1068" s="40"/>
      <c r="X1068" s="40">
        <v>6</v>
      </c>
      <c r="Y1068" s="49"/>
      <c r="Z1068" t="s">
        <v>5919</v>
      </c>
      <c r="AB1068">
        <v>5</v>
      </c>
      <c r="AC1068" s="50">
        <f t="array" ref="AC1068">SUM((Q1068:W1068)/7)</f>
        <v>0</v>
      </c>
      <c r="AD1068" s="51"/>
    </row>
    <row r="1069" customHeight="1" spans="1:30">
      <c r="A1069" s="31" t="s">
        <v>8803</v>
      </c>
      <c r="B1069" s="31" t="s">
        <v>3674</v>
      </c>
      <c r="C1069" s="31" t="s">
        <v>8805</v>
      </c>
      <c r="D1069" s="31" t="s">
        <v>8805</v>
      </c>
      <c r="E1069" s="31" t="s">
        <v>16</v>
      </c>
      <c r="F1069" s="31" t="s">
        <v>126</v>
      </c>
      <c r="G1069" s="32" t="s">
        <v>8993</v>
      </c>
      <c r="H1069" s="33" t="s">
        <v>8810</v>
      </c>
      <c r="I1069" s="37" t="s">
        <v>8805</v>
      </c>
      <c r="J1069" s="31" t="s">
        <v>8805</v>
      </c>
      <c r="K1069" s="42" t="s">
        <v>3702</v>
      </c>
      <c r="L1069" s="39" t="s">
        <v>3703</v>
      </c>
      <c r="M1069" s="40">
        <v>21</v>
      </c>
      <c r="N1069" s="40"/>
      <c r="O1069" s="40"/>
      <c r="P1069" s="40"/>
      <c r="Q1069" s="40"/>
      <c r="R1069" s="40"/>
      <c r="S1069" s="40"/>
      <c r="T1069" s="40">
        <v>1</v>
      </c>
      <c r="U1069" s="40"/>
      <c r="V1069" s="40"/>
      <c r="W1069" s="40"/>
      <c r="X1069" s="40">
        <v>20</v>
      </c>
      <c r="Y1069" s="49"/>
      <c r="Z1069" t="s">
        <v>5919</v>
      </c>
      <c r="AB1069">
        <v>6</v>
      </c>
      <c r="AC1069" s="50">
        <f t="array" ref="AC1069">SUM((Q1069:W1069)/7)</f>
        <v>0.142857142857143</v>
      </c>
      <c r="AD1069" s="51">
        <f>X1069/AC1069</f>
        <v>140</v>
      </c>
    </row>
    <row r="1070" customHeight="1" spans="1:30">
      <c r="A1070" s="31" t="s">
        <v>8803</v>
      </c>
      <c r="B1070" s="31" t="s">
        <v>3674</v>
      </c>
      <c r="C1070" s="31" t="s">
        <v>8805</v>
      </c>
      <c r="D1070" s="31" t="s">
        <v>8805</v>
      </c>
      <c r="E1070" s="31" t="s">
        <v>16</v>
      </c>
      <c r="F1070" s="31" t="s">
        <v>126</v>
      </c>
      <c r="G1070" s="32" t="s">
        <v>8994</v>
      </c>
      <c r="H1070" s="33" t="s">
        <v>8820</v>
      </c>
      <c r="I1070" s="37" t="s">
        <v>8805</v>
      </c>
      <c r="J1070" s="31" t="s">
        <v>8805</v>
      </c>
      <c r="K1070" s="38" t="s">
        <v>6674</v>
      </c>
      <c r="L1070" s="39" t="s">
        <v>6675</v>
      </c>
      <c r="M1070" s="40">
        <v>1</v>
      </c>
      <c r="N1070" s="40"/>
      <c r="O1070" s="40"/>
      <c r="P1070" s="40"/>
      <c r="Q1070" s="40"/>
      <c r="R1070" s="40"/>
      <c r="S1070" s="40"/>
      <c r="T1070" s="40">
        <v>1</v>
      </c>
      <c r="U1070" s="40"/>
      <c r="V1070" s="40"/>
      <c r="W1070" s="40"/>
      <c r="X1070" s="40">
        <v>0</v>
      </c>
      <c r="Y1070" s="49"/>
      <c r="Z1070" t="s">
        <v>5890</v>
      </c>
      <c r="AB1070">
        <v>2</v>
      </c>
      <c r="AC1070" s="50">
        <f t="array" ref="AC1070">SUM((Q1070:W1070)/7)</f>
        <v>0.142857142857143</v>
      </c>
      <c r="AD1070" s="51">
        <f>X1070/AC1070</f>
        <v>0</v>
      </c>
    </row>
    <row r="1071" customHeight="1" spans="1:30">
      <c r="A1071" s="31" t="s">
        <v>8803</v>
      </c>
      <c r="B1071" s="31" t="s">
        <v>3674</v>
      </c>
      <c r="C1071" s="31" t="s">
        <v>8805</v>
      </c>
      <c r="D1071" s="31" t="s">
        <v>8805</v>
      </c>
      <c r="E1071" s="31" t="s">
        <v>16</v>
      </c>
      <c r="F1071" s="31" t="s">
        <v>126</v>
      </c>
      <c r="G1071" s="32" t="s">
        <v>8993</v>
      </c>
      <c r="H1071" s="33" t="s">
        <v>8807</v>
      </c>
      <c r="I1071" s="37" t="s">
        <v>8805</v>
      </c>
      <c r="J1071" s="31" t="s">
        <v>8814</v>
      </c>
      <c r="K1071" s="42" t="s">
        <v>3738</v>
      </c>
      <c r="L1071" s="39" t="s">
        <v>3739</v>
      </c>
      <c r="M1071" s="40">
        <v>23</v>
      </c>
      <c r="N1071" s="40"/>
      <c r="O1071" s="40"/>
      <c r="P1071" s="40"/>
      <c r="Q1071" s="40"/>
      <c r="R1071" s="40"/>
      <c r="S1071" s="40">
        <v>1</v>
      </c>
      <c r="T1071" s="40">
        <v>1</v>
      </c>
      <c r="U1071" s="40"/>
      <c r="V1071" s="40">
        <v>1</v>
      </c>
      <c r="W1071" s="40"/>
      <c r="X1071" s="40">
        <v>20</v>
      </c>
      <c r="Y1071" s="49"/>
      <c r="Z1071" t="s">
        <v>5883</v>
      </c>
      <c r="AB1071">
        <v>7</v>
      </c>
      <c r="AC1071" s="50">
        <f t="array" ref="AC1071">SUM((Q1071:W1071)/7)</f>
        <v>0.428571428571429</v>
      </c>
      <c r="AD1071" s="51">
        <f>X1071/AC1071</f>
        <v>46.6666666666667</v>
      </c>
    </row>
    <row r="1072" customHeight="1" spans="1:30">
      <c r="A1072" s="31" t="s">
        <v>8803</v>
      </c>
      <c r="B1072" s="31" t="s">
        <v>3674</v>
      </c>
      <c r="C1072" s="31" t="s">
        <v>8805</v>
      </c>
      <c r="D1072" s="31" t="s">
        <v>8805</v>
      </c>
      <c r="E1072" s="31" t="s">
        <v>16</v>
      </c>
      <c r="F1072" s="31" t="s">
        <v>126</v>
      </c>
      <c r="G1072" s="32" t="s">
        <v>8993</v>
      </c>
      <c r="H1072" s="33" t="s">
        <v>8808</v>
      </c>
      <c r="I1072" s="37" t="s">
        <v>8805</v>
      </c>
      <c r="J1072" s="31" t="s">
        <v>8814</v>
      </c>
      <c r="K1072" s="42" t="s">
        <v>3741</v>
      </c>
      <c r="L1072" s="39" t="s">
        <v>3742</v>
      </c>
      <c r="M1072" s="40">
        <v>12</v>
      </c>
      <c r="N1072" s="40"/>
      <c r="O1072" s="40"/>
      <c r="P1072" s="40"/>
      <c r="Q1072" s="40"/>
      <c r="R1072" s="40"/>
      <c r="S1072" s="40"/>
      <c r="T1072" s="40"/>
      <c r="U1072" s="40"/>
      <c r="V1072" s="40"/>
      <c r="W1072" s="40"/>
      <c r="X1072" s="40">
        <v>12</v>
      </c>
      <c r="Y1072" s="49"/>
      <c r="Z1072" t="s">
        <v>5883</v>
      </c>
      <c r="AB1072">
        <v>2</v>
      </c>
      <c r="AC1072" s="50">
        <f t="array" ref="AC1072">SUM((Q1072:W1072)/7)</f>
        <v>0</v>
      </c>
      <c r="AD1072" s="51"/>
    </row>
    <row r="1073" customHeight="1" spans="1:30">
      <c r="A1073" s="31" t="s">
        <v>8803</v>
      </c>
      <c r="B1073" s="31" t="s">
        <v>3674</v>
      </c>
      <c r="C1073" s="31" t="s">
        <v>8805</v>
      </c>
      <c r="D1073" s="31" t="s">
        <v>8805</v>
      </c>
      <c r="E1073" s="31" t="s">
        <v>16</v>
      </c>
      <c r="F1073" s="31" t="s">
        <v>126</v>
      </c>
      <c r="G1073" s="32" t="s">
        <v>8993</v>
      </c>
      <c r="H1073" s="33" t="s">
        <v>8809</v>
      </c>
      <c r="I1073" s="37" t="s">
        <v>8805</v>
      </c>
      <c r="J1073" s="31" t="s">
        <v>8814</v>
      </c>
      <c r="K1073" s="42" t="s">
        <v>3744</v>
      </c>
      <c r="L1073" s="39" t="s">
        <v>3745</v>
      </c>
      <c r="M1073" s="40">
        <v>13</v>
      </c>
      <c r="N1073" s="40"/>
      <c r="O1073" s="40"/>
      <c r="P1073" s="40"/>
      <c r="Q1073" s="40"/>
      <c r="R1073" s="40"/>
      <c r="S1073" s="40">
        <v>1</v>
      </c>
      <c r="T1073" s="40"/>
      <c r="U1073" s="40"/>
      <c r="V1073" s="40"/>
      <c r="W1073" s="40"/>
      <c r="X1073" s="40">
        <v>12</v>
      </c>
      <c r="Y1073" s="49"/>
      <c r="Z1073" t="s">
        <v>5883</v>
      </c>
      <c r="AB1073">
        <v>2</v>
      </c>
      <c r="AC1073" s="50">
        <f t="array" ref="AC1073">SUM((Q1073:W1073)/7)</f>
        <v>0.142857142857143</v>
      </c>
      <c r="AD1073" s="51">
        <f>X1073/AC1073</f>
        <v>84</v>
      </c>
    </row>
    <row r="1074" customHeight="1" spans="1:30">
      <c r="A1074" s="31" t="s">
        <v>8803</v>
      </c>
      <c r="B1074" s="31" t="s">
        <v>3674</v>
      </c>
      <c r="C1074" s="31" t="s">
        <v>8805</v>
      </c>
      <c r="D1074" s="31" t="s">
        <v>8805</v>
      </c>
      <c r="E1074" s="31" t="s">
        <v>16</v>
      </c>
      <c r="F1074" s="31" t="s">
        <v>126</v>
      </c>
      <c r="G1074" s="32" t="s">
        <v>8993</v>
      </c>
      <c r="H1074" s="33" t="s">
        <v>8810</v>
      </c>
      <c r="I1074" s="37" t="s">
        <v>8805</v>
      </c>
      <c r="J1074" s="31" t="s">
        <v>8814</v>
      </c>
      <c r="K1074" s="42" t="s">
        <v>3747</v>
      </c>
      <c r="L1074" s="39" t="s">
        <v>3748</v>
      </c>
      <c r="M1074" s="40">
        <v>12</v>
      </c>
      <c r="N1074" s="40">
        <v>1</v>
      </c>
      <c r="O1074" s="40"/>
      <c r="P1074" s="40"/>
      <c r="Q1074" s="40"/>
      <c r="R1074" s="40"/>
      <c r="S1074" s="40"/>
      <c r="T1074" s="40"/>
      <c r="U1074" s="40"/>
      <c r="V1074" s="40"/>
      <c r="W1074" s="40"/>
      <c r="X1074" s="40">
        <v>11</v>
      </c>
      <c r="Y1074" s="49"/>
      <c r="Z1074" t="s">
        <v>5883</v>
      </c>
      <c r="AB1074">
        <v>7</v>
      </c>
      <c r="AC1074" s="50">
        <f t="array" ref="AC1074">SUM((Q1074:W1074)/7)</f>
        <v>0</v>
      </c>
      <c r="AD1074" s="51"/>
    </row>
    <row r="1075" s="19" customFormat="1" customHeight="1" spans="1:30">
      <c r="A1075" s="31" t="s">
        <v>8803</v>
      </c>
      <c r="B1075" s="31" t="s">
        <v>3655</v>
      </c>
      <c r="C1075" s="31" t="s">
        <v>8805</v>
      </c>
      <c r="D1075" s="31" t="s">
        <v>8805</v>
      </c>
      <c r="E1075" s="31" t="s">
        <v>16</v>
      </c>
      <c r="F1075" s="31" t="s">
        <v>126</v>
      </c>
      <c r="G1075" s="32" t="s">
        <v>8995</v>
      </c>
      <c r="H1075" s="33" t="s">
        <v>8807</v>
      </c>
      <c r="I1075" s="37" t="s">
        <v>8805</v>
      </c>
      <c r="J1075" s="31" t="s">
        <v>8805</v>
      </c>
      <c r="K1075" s="42" t="s">
        <v>3659</v>
      </c>
      <c r="L1075" s="39" t="s">
        <v>3660</v>
      </c>
      <c r="M1075" s="40">
        <v>11</v>
      </c>
      <c r="N1075" s="40">
        <v>1</v>
      </c>
      <c r="O1075" s="40"/>
      <c r="P1075" s="40"/>
      <c r="Q1075" s="40"/>
      <c r="R1075" s="40"/>
      <c r="S1075" s="40"/>
      <c r="T1075" s="40"/>
      <c r="U1075" s="40"/>
      <c r="V1075" s="40"/>
      <c r="W1075" s="40"/>
      <c r="X1075" s="40">
        <v>10</v>
      </c>
      <c r="Y1075" s="49"/>
      <c r="Z1075" t="s">
        <v>5919</v>
      </c>
      <c r="AA1075"/>
      <c r="AB1075">
        <v>3</v>
      </c>
      <c r="AC1075" s="50">
        <f t="array" ref="AC1075">SUM((Q1075:W1075)/7)</f>
        <v>0</v>
      </c>
      <c r="AD1075" s="51"/>
    </row>
    <row r="1076" s="19" customFormat="1" customHeight="1" spans="1:30">
      <c r="A1076" s="31" t="s">
        <v>8803</v>
      </c>
      <c r="B1076" s="31" t="s">
        <v>3655</v>
      </c>
      <c r="C1076" s="31" t="s">
        <v>8805</v>
      </c>
      <c r="D1076" s="31" t="s">
        <v>8805</v>
      </c>
      <c r="E1076" s="31" t="s">
        <v>16</v>
      </c>
      <c r="F1076" s="31" t="s">
        <v>126</v>
      </c>
      <c r="G1076" s="32" t="s">
        <v>8995</v>
      </c>
      <c r="H1076" s="33" t="s">
        <v>8808</v>
      </c>
      <c r="I1076" s="37" t="s">
        <v>8805</v>
      </c>
      <c r="J1076" s="31" t="s">
        <v>8805</v>
      </c>
      <c r="K1076" s="42" t="s">
        <v>3662</v>
      </c>
      <c r="L1076" s="39" t="s">
        <v>3663</v>
      </c>
      <c r="M1076" s="40">
        <v>3</v>
      </c>
      <c r="N1076" s="40"/>
      <c r="O1076" s="40"/>
      <c r="P1076" s="40"/>
      <c r="Q1076" s="40"/>
      <c r="R1076" s="40"/>
      <c r="S1076" s="40"/>
      <c r="T1076" s="40"/>
      <c r="U1076" s="40"/>
      <c r="V1076" s="40"/>
      <c r="W1076" s="40"/>
      <c r="X1076" s="40">
        <v>3</v>
      </c>
      <c r="Y1076" s="49"/>
      <c r="Z1076" t="s">
        <v>5919</v>
      </c>
      <c r="AA1076"/>
      <c r="AB1076"/>
      <c r="AC1076" s="50">
        <f t="array" ref="AC1076">SUM((Q1076:W1076)/7)</f>
        <v>0</v>
      </c>
      <c r="AD1076" s="51"/>
    </row>
    <row r="1077" s="19" customFormat="1" customHeight="1" spans="1:30">
      <c r="A1077" s="31" t="s">
        <v>8803</v>
      </c>
      <c r="B1077" s="31" t="s">
        <v>3655</v>
      </c>
      <c r="C1077" s="31" t="s">
        <v>8805</v>
      </c>
      <c r="D1077" s="31" t="s">
        <v>8805</v>
      </c>
      <c r="E1077" s="31" t="s">
        <v>16</v>
      </c>
      <c r="F1077" s="31" t="s">
        <v>126</v>
      </c>
      <c r="G1077" s="32" t="s">
        <v>8995</v>
      </c>
      <c r="H1077" s="33" t="s">
        <v>8809</v>
      </c>
      <c r="I1077" s="37" t="s">
        <v>8805</v>
      </c>
      <c r="J1077" s="31" t="s">
        <v>8805</v>
      </c>
      <c r="K1077" s="42" t="s">
        <v>3665</v>
      </c>
      <c r="L1077" s="39" t="s">
        <v>3666</v>
      </c>
      <c r="M1077" s="40">
        <v>5</v>
      </c>
      <c r="N1077" s="40"/>
      <c r="O1077" s="40"/>
      <c r="P1077" s="40"/>
      <c r="Q1077" s="40"/>
      <c r="R1077" s="40"/>
      <c r="S1077" s="40"/>
      <c r="T1077" s="40"/>
      <c r="U1077" s="40"/>
      <c r="V1077" s="40"/>
      <c r="W1077" s="40"/>
      <c r="X1077" s="40">
        <v>5</v>
      </c>
      <c r="Y1077" s="49"/>
      <c r="Z1077" t="s">
        <v>5919</v>
      </c>
      <c r="AA1077"/>
      <c r="AB1077">
        <v>1</v>
      </c>
      <c r="AC1077" s="50">
        <f t="array" ref="AC1077">SUM((Q1077:W1077)/7)</f>
        <v>0</v>
      </c>
      <c r="AD1077" s="51"/>
    </row>
    <row r="1078" s="19" customFormat="1" customHeight="1" spans="1:30">
      <c r="A1078" s="31" t="s">
        <v>8803</v>
      </c>
      <c r="B1078" s="31" t="s">
        <v>3655</v>
      </c>
      <c r="C1078" s="31" t="s">
        <v>8805</v>
      </c>
      <c r="D1078" s="31" t="s">
        <v>8805</v>
      </c>
      <c r="E1078" s="31" t="s">
        <v>16</v>
      </c>
      <c r="F1078" s="31" t="s">
        <v>126</v>
      </c>
      <c r="G1078" s="32" t="s">
        <v>8995</v>
      </c>
      <c r="H1078" s="33" t="s">
        <v>8810</v>
      </c>
      <c r="I1078" s="37" t="s">
        <v>8805</v>
      </c>
      <c r="J1078" s="31" t="s">
        <v>8805</v>
      </c>
      <c r="K1078" s="42" t="s">
        <v>3668</v>
      </c>
      <c r="L1078" s="39" t="s">
        <v>3669</v>
      </c>
      <c r="M1078" s="40">
        <v>6</v>
      </c>
      <c r="N1078" s="40"/>
      <c r="O1078" s="40"/>
      <c r="P1078" s="40"/>
      <c r="Q1078" s="40"/>
      <c r="R1078" s="40"/>
      <c r="S1078" s="40"/>
      <c r="T1078" s="40"/>
      <c r="U1078" s="40"/>
      <c r="V1078" s="40">
        <v>1</v>
      </c>
      <c r="W1078" s="40"/>
      <c r="X1078" s="40">
        <v>5</v>
      </c>
      <c r="Y1078" s="49"/>
      <c r="Z1078" t="s">
        <v>5919</v>
      </c>
      <c r="AA1078"/>
      <c r="AB1078">
        <v>2</v>
      </c>
      <c r="AC1078" s="50">
        <f t="array" ref="AC1078">SUM((Q1078:W1078)/7)</f>
        <v>0.142857142857143</v>
      </c>
      <c r="AD1078" s="51">
        <f>X1078/AC1078</f>
        <v>35</v>
      </c>
    </row>
    <row r="1079" customHeight="1" spans="1:30">
      <c r="A1079" s="31" t="s">
        <v>8803</v>
      </c>
      <c r="B1079" s="31" t="s">
        <v>3655</v>
      </c>
      <c r="C1079" s="31" t="s">
        <v>8805</v>
      </c>
      <c r="D1079" s="31" t="s">
        <v>8805</v>
      </c>
      <c r="E1079" s="31" t="s">
        <v>16</v>
      </c>
      <c r="F1079" s="31" t="s">
        <v>126</v>
      </c>
      <c r="G1079" s="32" t="s">
        <v>8995</v>
      </c>
      <c r="H1079" s="33" t="s">
        <v>8811</v>
      </c>
      <c r="I1079" s="37" t="s">
        <v>8805</v>
      </c>
      <c r="J1079" s="31" t="s">
        <v>8805</v>
      </c>
      <c r="K1079" s="38" t="s">
        <v>3671</v>
      </c>
      <c r="L1079" s="39" t="s">
        <v>3672</v>
      </c>
      <c r="M1079" s="40">
        <v>2</v>
      </c>
      <c r="N1079" s="40"/>
      <c r="O1079" s="40"/>
      <c r="P1079" s="40"/>
      <c r="Q1079" s="40"/>
      <c r="R1079" s="40"/>
      <c r="S1079" s="40"/>
      <c r="T1079" s="40"/>
      <c r="U1079" s="40"/>
      <c r="V1079" s="40"/>
      <c r="W1079" s="40"/>
      <c r="X1079" s="40">
        <v>2</v>
      </c>
      <c r="Y1079" s="49"/>
      <c r="Z1079" t="s">
        <v>5919</v>
      </c>
      <c r="AB1079"/>
      <c r="AC1079" s="50">
        <f t="array" ref="AC1079">SUM((Q1079:W1079)/7)</f>
        <v>0</v>
      </c>
      <c r="AD1079" s="51"/>
    </row>
    <row r="1080" customHeight="1" spans="1:30">
      <c r="A1080" s="31" t="s">
        <v>8803</v>
      </c>
      <c r="B1080" s="31" t="s">
        <v>3655</v>
      </c>
      <c r="C1080" s="31" t="s">
        <v>8805</v>
      </c>
      <c r="D1080" s="31" t="s">
        <v>8805</v>
      </c>
      <c r="E1080" s="31" t="s">
        <v>16</v>
      </c>
      <c r="F1080" s="31" t="s">
        <v>126</v>
      </c>
      <c r="G1080" s="32" t="s">
        <v>8995</v>
      </c>
      <c r="H1080" s="33" t="s">
        <v>8807</v>
      </c>
      <c r="I1080" s="37" t="s">
        <v>8805</v>
      </c>
      <c r="J1080" s="31" t="s">
        <v>8814</v>
      </c>
      <c r="K1080" s="42" t="s">
        <v>3705</v>
      </c>
      <c r="L1080" s="39" t="s">
        <v>3706</v>
      </c>
      <c r="M1080" s="40">
        <v>4</v>
      </c>
      <c r="N1080" s="40"/>
      <c r="O1080" s="40"/>
      <c r="P1080" s="40"/>
      <c r="Q1080" s="40"/>
      <c r="R1080" s="40">
        <v>1</v>
      </c>
      <c r="S1080" s="40"/>
      <c r="T1080" s="40"/>
      <c r="U1080" s="40"/>
      <c r="V1080" s="40"/>
      <c r="W1080" s="40"/>
      <c r="X1080" s="40">
        <v>3</v>
      </c>
      <c r="Y1080" s="49">
        <v>5</v>
      </c>
      <c r="Z1080" t="s">
        <v>5883</v>
      </c>
      <c r="AB1080">
        <v>3</v>
      </c>
      <c r="AC1080" s="50">
        <f t="array" ref="AC1080">SUM((Q1080:W1080)/7)</f>
        <v>0.142857142857143</v>
      </c>
      <c r="AD1080" s="51">
        <f>X1080/AC1080</f>
        <v>21</v>
      </c>
    </row>
    <row r="1081" customHeight="1" spans="1:30">
      <c r="A1081" s="31" t="s">
        <v>8803</v>
      </c>
      <c r="B1081" s="31" t="s">
        <v>3655</v>
      </c>
      <c r="C1081" s="31" t="s">
        <v>8805</v>
      </c>
      <c r="D1081" s="31" t="s">
        <v>8805</v>
      </c>
      <c r="E1081" s="31" t="s">
        <v>16</v>
      </c>
      <c r="F1081" s="31" t="s">
        <v>126</v>
      </c>
      <c r="G1081" s="32" t="s">
        <v>8995</v>
      </c>
      <c r="H1081" s="33" t="s">
        <v>8808</v>
      </c>
      <c r="I1081" s="37" t="s">
        <v>8805</v>
      </c>
      <c r="J1081" s="31" t="s">
        <v>8814</v>
      </c>
      <c r="K1081" s="42" t="s">
        <v>3708</v>
      </c>
      <c r="L1081" s="39" t="s">
        <v>3709</v>
      </c>
      <c r="M1081" s="40">
        <v>11</v>
      </c>
      <c r="N1081" s="40"/>
      <c r="O1081" s="40"/>
      <c r="P1081" s="40"/>
      <c r="Q1081" s="40"/>
      <c r="R1081" s="40"/>
      <c r="S1081" s="40"/>
      <c r="T1081" s="40"/>
      <c r="U1081" s="40"/>
      <c r="V1081" s="40"/>
      <c r="W1081" s="40">
        <v>1</v>
      </c>
      <c r="X1081" s="40">
        <v>10</v>
      </c>
      <c r="Y1081" s="49"/>
      <c r="Z1081" t="s">
        <v>5883</v>
      </c>
      <c r="AB1081">
        <v>1</v>
      </c>
      <c r="AC1081" s="50">
        <f t="array" ref="AC1081">SUM((Q1081:W1081)/7)</f>
        <v>0.142857142857143</v>
      </c>
      <c r="AD1081" s="51">
        <f>X1081/AC1081</f>
        <v>70</v>
      </c>
    </row>
    <row r="1082" customHeight="1" spans="1:30">
      <c r="A1082" s="31" t="s">
        <v>8803</v>
      </c>
      <c r="B1082" s="31" t="s">
        <v>3655</v>
      </c>
      <c r="C1082" s="31" t="s">
        <v>8805</v>
      </c>
      <c r="D1082" s="31" t="s">
        <v>8805</v>
      </c>
      <c r="E1082" s="31" t="s">
        <v>16</v>
      </c>
      <c r="F1082" s="31" t="s">
        <v>126</v>
      </c>
      <c r="G1082" s="32" t="s">
        <v>8995</v>
      </c>
      <c r="H1082" s="33" t="s">
        <v>8809</v>
      </c>
      <c r="I1082" s="37" t="s">
        <v>8805</v>
      </c>
      <c r="J1082" s="31" t="s">
        <v>8814</v>
      </c>
      <c r="K1082" s="42" t="s">
        <v>3711</v>
      </c>
      <c r="L1082" s="39" t="s">
        <v>3712</v>
      </c>
      <c r="M1082" s="40">
        <v>12</v>
      </c>
      <c r="N1082" s="40"/>
      <c r="O1082" s="40"/>
      <c r="P1082" s="40"/>
      <c r="Q1082" s="40"/>
      <c r="R1082" s="40"/>
      <c r="S1082" s="40"/>
      <c r="T1082" s="40"/>
      <c r="U1082" s="40">
        <v>1</v>
      </c>
      <c r="V1082" s="40"/>
      <c r="W1082" s="40"/>
      <c r="X1082" s="40">
        <v>11</v>
      </c>
      <c r="Y1082" s="49"/>
      <c r="Z1082" t="s">
        <v>5883</v>
      </c>
      <c r="AB1082">
        <v>4</v>
      </c>
      <c r="AC1082" s="50">
        <f t="array" ref="AC1082">SUM((Q1082:W1082)/7)</f>
        <v>0.142857142857143</v>
      </c>
      <c r="AD1082" s="51">
        <f>X1082/AC1082</f>
        <v>77</v>
      </c>
    </row>
    <row r="1083" customHeight="1" spans="1:30">
      <c r="A1083" s="31" t="s">
        <v>8803</v>
      </c>
      <c r="B1083" s="31" t="s">
        <v>3655</v>
      </c>
      <c r="C1083" s="31" t="s">
        <v>8805</v>
      </c>
      <c r="D1083" s="31" t="s">
        <v>8805</v>
      </c>
      <c r="E1083" s="31" t="s">
        <v>16</v>
      </c>
      <c r="F1083" s="31" t="s">
        <v>126</v>
      </c>
      <c r="G1083" s="32" t="s">
        <v>8995</v>
      </c>
      <c r="H1083" s="33" t="s">
        <v>8810</v>
      </c>
      <c r="I1083" s="37" t="s">
        <v>8805</v>
      </c>
      <c r="J1083" s="31" t="s">
        <v>8814</v>
      </c>
      <c r="K1083" s="42" t="s">
        <v>3714</v>
      </c>
      <c r="L1083" s="39" t="s">
        <v>3715</v>
      </c>
      <c r="M1083" s="40">
        <v>4</v>
      </c>
      <c r="N1083" s="40">
        <v>1</v>
      </c>
      <c r="O1083" s="40"/>
      <c r="P1083" s="40"/>
      <c r="Q1083" s="40">
        <v>1</v>
      </c>
      <c r="R1083" s="40"/>
      <c r="S1083" s="40"/>
      <c r="T1083" s="40"/>
      <c r="U1083" s="40"/>
      <c r="V1083" s="40"/>
      <c r="W1083" s="40"/>
      <c r="X1083" s="40">
        <v>2</v>
      </c>
      <c r="Y1083" s="49">
        <v>15</v>
      </c>
      <c r="Z1083" t="s">
        <v>5883</v>
      </c>
      <c r="AB1083">
        <v>7</v>
      </c>
      <c r="AC1083" s="50">
        <f t="array" ref="AC1083">SUM((Q1083:W1083)/7)</f>
        <v>0.142857142857143</v>
      </c>
      <c r="AD1083" s="51">
        <f>X1083/AC1083</f>
        <v>14</v>
      </c>
    </row>
    <row r="1084" customHeight="1" spans="1:30">
      <c r="A1084" s="31" t="s">
        <v>8803</v>
      </c>
      <c r="B1084" s="31" t="s">
        <v>3308</v>
      </c>
      <c r="C1084" s="31" t="s">
        <v>8805</v>
      </c>
      <c r="D1084" s="31" t="s">
        <v>8805</v>
      </c>
      <c r="E1084" s="31" t="s">
        <v>16</v>
      </c>
      <c r="F1084" s="31" t="s">
        <v>126</v>
      </c>
      <c r="G1084" s="32" t="s">
        <v>8805</v>
      </c>
      <c r="H1084" s="33" t="s">
        <v>8838</v>
      </c>
      <c r="I1084" s="37" t="s">
        <v>8805</v>
      </c>
      <c r="J1084" s="31" t="s">
        <v>8805</v>
      </c>
      <c r="K1084" s="42" t="s">
        <v>3309</v>
      </c>
      <c r="L1084" s="39" t="s">
        <v>3310</v>
      </c>
      <c r="M1084" s="40">
        <v>8</v>
      </c>
      <c r="N1084" s="40"/>
      <c r="O1084" s="40"/>
      <c r="P1084" s="40"/>
      <c r="Q1084" s="40"/>
      <c r="R1084" s="40"/>
      <c r="S1084" s="40">
        <v>1</v>
      </c>
      <c r="T1084" s="40"/>
      <c r="U1084" s="40"/>
      <c r="V1084" s="40"/>
      <c r="W1084" s="40">
        <v>1</v>
      </c>
      <c r="X1084" s="40">
        <v>6</v>
      </c>
      <c r="Y1084" s="49"/>
      <c r="Z1084" t="s">
        <v>5812</v>
      </c>
      <c r="AB1084">
        <v>2</v>
      </c>
      <c r="AC1084" s="50">
        <f t="array" ref="AC1084">SUM((Q1084:W1084)/7)</f>
        <v>0.285714285714286</v>
      </c>
      <c r="AD1084" s="51">
        <f>X1084/AC1084</f>
        <v>21</v>
      </c>
    </row>
    <row r="1085" customHeight="1" spans="1:30">
      <c r="A1085" s="31" t="s">
        <v>8803</v>
      </c>
      <c r="B1085" s="31" t="s">
        <v>3308</v>
      </c>
      <c r="C1085" s="31" t="s">
        <v>8805</v>
      </c>
      <c r="D1085" s="31" t="s">
        <v>8805</v>
      </c>
      <c r="E1085" s="31" t="s">
        <v>16</v>
      </c>
      <c r="F1085" s="31" t="s">
        <v>126</v>
      </c>
      <c r="G1085" s="32" t="s">
        <v>8805</v>
      </c>
      <c r="H1085" s="33" t="s">
        <v>8822</v>
      </c>
      <c r="I1085" s="37" t="s">
        <v>8805</v>
      </c>
      <c r="J1085" s="31" t="s">
        <v>8805</v>
      </c>
      <c r="K1085" s="42" t="s">
        <v>3312</v>
      </c>
      <c r="L1085" s="39" t="s">
        <v>3313</v>
      </c>
      <c r="M1085" s="40">
        <v>27</v>
      </c>
      <c r="N1085" s="40"/>
      <c r="O1085" s="40"/>
      <c r="P1085" s="40"/>
      <c r="Q1085" s="40">
        <v>1</v>
      </c>
      <c r="R1085" s="40"/>
      <c r="S1085" s="40"/>
      <c r="T1085" s="40"/>
      <c r="U1085" s="40"/>
      <c r="V1085" s="40">
        <v>2</v>
      </c>
      <c r="W1085" s="40"/>
      <c r="X1085" s="40">
        <v>24</v>
      </c>
      <c r="Y1085" s="49"/>
      <c r="Z1085" t="s">
        <v>5812</v>
      </c>
      <c r="AB1085">
        <v>8</v>
      </c>
      <c r="AC1085" s="50">
        <f t="array" ref="AC1085">SUM((Q1085:W1085)/7)</f>
        <v>0.428571428571429</v>
      </c>
      <c r="AD1085" s="51">
        <f t="shared" ref="AD1085:AD1148" si="15">X1085/AC1085</f>
        <v>56</v>
      </c>
    </row>
    <row r="1086" customHeight="1" spans="1:30">
      <c r="A1086" s="31" t="s">
        <v>8803</v>
      </c>
      <c r="B1086" s="31" t="s">
        <v>3308</v>
      </c>
      <c r="C1086" s="31" t="s">
        <v>8805</v>
      </c>
      <c r="D1086" s="31" t="s">
        <v>8805</v>
      </c>
      <c r="E1086" s="31" t="s">
        <v>16</v>
      </c>
      <c r="F1086" s="31" t="s">
        <v>126</v>
      </c>
      <c r="G1086" s="32" t="s">
        <v>8805</v>
      </c>
      <c r="H1086" s="33" t="s">
        <v>8820</v>
      </c>
      <c r="I1086" s="37" t="s">
        <v>8805</v>
      </c>
      <c r="J1086" s="31" t="s">
        <v>8805</v>
      </c>
      <c r="K1086" s="42" t="s">
        <v>3315</v>
      </c>
      <c r="L1086" s="39" t="s">
        <v>3316</v>
      </c>
      <c r="M1086" s="40">
        <v>20</v>
      </c>
      <c r="N1086" s="40">
        <v>3</v>
      </c>
      <c r="O1086" s="40"/>
      <c r="P1086" s="40"/>
      <c r="Q1086" s="40">
        <v>2</v>
      </c>
      <c r="R1086" s="40"/>
      <c r="S1086" s="40"/>
      <c r="T1086" s="40"/>
      <c r="U1086" s="40"/>
      <c r="V1086" s="40">
        <v>3</v>
      </c>
      <c r="W1086" s="40"/>
      <c r="X1086" s="40">
        <v>2</v>
      </c>
      <c r="Y1086" s="49">
        <v>40</v>
      </c>
      <c r="Z1086" t="s">
        <v>5812</v>
      </c>
      <c r="AB1086">
        <v>26</v>
      </c>
      <c r="AC1086" s="50">
        <f t="array" ref="AC1086">SUM((Q1086:W1086)/7)</f>
        <v>0.714285714285714</v>
      </c>
      <c r="AD1086" s="51">
        <f t="shared" si="15"/>
        <v>2.8</v>
      </c>
    </row>
    <row r="1087" customHeight="1" spans="1:30">
      <c r="A1087" s="31" t="s">
        <v>8803</v>
      </c>
      <c r="B1087" s="31" t="s">
        <v>3308</v>
      </c>
      <c r="C1087" s="31" t="s">
        <v>8805</v>
      </c>
      <c r="D1087" s="31" t="s">
        <v>8805</v>
      </c>
      <c r="E1087" s="31" t="s">
        <v>16</v>
      </c>
      <c r="F1087" s="31" t="s">
        <v>126</v>
      </c>
      <c r="G1087" s="32" t="s">
        <v>8805</v>
      </c>
      <c r="H1087" s="33" t="s">
        <v>8807</v>
      </c>
      <c r="I1087" s="37" t="s">
        <v>8805</v>
      </c>
      <c r="J1087" s="31" t="s">
        <v>8805</v>
      </c>
      <c r="K1087" s="42" t="s">
        <v>3318</v>
      </c>
      <c r="L1087" s="39" t="s">
        <v>3319</v>
      </c>
      <c r="M1087" s="40">
        <v>143</v>
      </c>
      <c r="N1087" s="40"/>
      <c r="O1087" s="40">
        <v>2</v>
      </c>
      <c r="P1087" s="40">
        <v>3</v>
      </c>
      <c r="Q1087" s="40"/>
      <c r="R1087" s="40"/>
      <c r="S1087" s="40">
        <v>2</v>
      </c>
      <c r="T1087" s="40"/>
      <c r="U1087" s="40">
        <v>3</v>
      </c>
      <c r="V1087" s="40"/>
      <c r="W1087" s="40"/>
      <c r="X1087" s="40">
        <v>118</v>
      </c>
      <c r="Y1087" s="49"/>
      <c r="Z1087" t="s">
        <v>5812</v>
      </c>
      <c r="AB1087">
        <v>36</v>
      </c>
      <c r="AC1087" s="50">
        <f t="array" ref="AC1087">SUM((Q1087:W1087)/7)</f>
        <v>0.714285714285714</v>
      </c>
      <c r="AD1087" s="51">
        <f t="shared" si="15"/>
        <v>165.2</v>
      </c>
    </row>
    <row r="1088" customHeight="1" spans="1:30">
      <c r="A1088" s="31" t="s">
        <v>8803</v>
      </c>
      <c r="B1088" s="31" t="s">
        <v>3308</v>
      </c>
      <c r="C1088" s="31" t="s">
        <v>8805</v>
      </c>
      <c r="D1088" s="31" t="s">
        <v>8805</v>
      </c>
      <c r="E1088" s="31" t="s">
        <v>16</v>
      </c>
      <c r="F1088" s="31" t="s">
        <v>126</v>
      </c>
      <c r="G1088" s="32" t="s">
        <v>8805</v>
      </c>
      <c r="H1088" s="33" t="s">
        <v>8808</v>
      </c>
      <c r="I1088" s="37" t="s">
        <v>8805</v>
      </c>
      <c r="J1088" s="31" t="s">
        <v>8805</v>
      </c>
      <c r="K1088" s="42" t="s">
        <v>3321</v>
      </c>
      <c r="L1088" s="39" t="s">
        <v>3322</v>
      </c>
      <c r="M1088" s="40">
        <v>90</v>
      </c>
      <c r="N1088" s="40"/>
      <c r="O1088" s="40">
        <v>2</v>
      </c>
      <c r="P1088" s="40">
        <v>5</v>
      </c>
      <c r="Q1088" s="40">
        <v>1</v>
      </c>
      <c r="R1088" s="40"/>
      <c r="S1088" s="40">
        <v>5</v>
      </c>
      <c r="T1088" s="40"/>
      <c r="U1088" s="40"/>
      <c r="V1088" s="40"/>
      <c r="W1088" s="40"/>
      <c r="X1088" s="40">
        <v>77</v>
      </c>
      <c r="Y1088" s="49">
        <v>20</v>
      </c>
      <c r="Z1088" t="s">
        <v>5812</v>
      </c>
      <c r="AB1088">
        <v>33</v>
      </c>
      <c r="AC1088" s="50">
        <f t="array" ref="AC1088">SUM((Q1088:W1088)/7)</f>
        <v>0.857142857142857</v>
      </c>
      <c r="AD1088" s="51">
        <f t="shared" si="15"/>
        <v>89.8333333333333</v>
      </c>
    </row>
    <row r="1089" customHeight="1" spans="1:30">
      <c r="A1089" s="31" t="s">
        <v>8803</v>
      </c>
      <c r="B1089" s="31" t="s">
        <v>3308</v>
      </c>
      <c r="C1089" s="31" t="s">
        <v>8805</v>
      </c>
      <c r="D1089" s="31" t="s">
        <v>8805</v>
      </c>
      <c r="E1089" s="31" t="s">
        <v>16</v>
      </c>
      <c r="F1089" s="31" t="s">
        <v>126</v>
      </c>
      <c r="G1089" s="32" t="s">
        <v>8805</v>
      </c>
      <c r="H1089" s="33" t="s">
        <v>8809</v>
      </c>
      <c r="I1089" s="37" t="s">
        <v>8805</v>
      </c>
      <c r="J1089" s="31" t="s">
        <v>8805</v>
      </c>
      <c r="K1089" s="42" t="s">
        <v>3324</v>
      </c>
      <c r="L1089" s="39" t="s">
        <v>3325</v>
      </c>
      <c r="M1089" s="40">
        <v>71</v>
      </c>
      <c r="N1089" s="40"/>
      <c r="O1089" s="40">
        <v>5</v>
      </c>
      <c r="P1089" s="40">
        <v>5</v>
      </c>
      <c r="Q1089" s="40"/>
      <c r="R1089" s="40">
        <v>1</v>
      </c>
      <c r="S1089" s="40">
        <v>3</v>
      </c>
      <c r="T1089" s="40"/>
      <c r="U1089" s="40"/>
      <c r="V1089" s="40"/>
      <c r="W1089" s="40"/>
      <c r="X1089" s="40">
        <v>52</v>
      </c>
      <c r="Y1089" s="49">
        <v>40</v>
      </c>
      <c r="Z1089" t="s">
        <v>5812</v>
      </c>
      <c r="AB1089">
        <v>42</v>
      </c>
      <c r="AC1089" s="50">
        <f t="array" ref="AC1089">SUM((Q1089:W1089)/7)</f>
        <v>0.571428571428571</v>
      </c>
      <c r="AD1089" s="51">
        <f t="shared" si="15"/>
        <v>91</v>
      </c>
    </row>
    <row r="1090" customHeight="1" spans="1:30">
      <c r="A1090" s="31" t="s">
        <v>8803</v>
      </c>
      <c r="B1090" s="31" t="s">
        <v>3308</v>
      </c>
      <c r="C1090" s="31" t="s">
        <v>8805</v>
      </c>
      <c r="D1090" s="31" t="s">
        <v>8805</v>
      </c>
      <c r="E1090" s="31" t="s">
        <v>16</v>
      </c>
      <c r="F1090" s="31" t="s">
        <v>126</v>
      </c>
      <c r="G1090" s="32" t="s">
        <v>8805</v>
      </c>
      <c r="H1090" s="33" t="s">
        <v>8810</v>
      </c>
      <c r="I1090" s="37" t="s">
        <v>8805</v>
      </c>
      <c r="J1090" s="31" t="s">
        <v>8805</v>
      </c>
      <c r="K1090" s="42" t="s">
        <v>3327</v>
      </c>
      <c r="L1090" s="39" t="s">
        <v>3328</v>
      </c>
      <c r="M1090" s="40">
        <v>96</v>
      </c>
      <c r="N1090" s="40"/>
      <c r="O1090" s="40"/>
      <c r="P1090" s="40"/>
      <c r="Q1090" s="40"/>
      <c r="R1090" s="40">
        <v>2</v>
      </c>
      <c r="S1090" s="40">
        <v>4</v>
      </c>
      <c r="T1090" s="40">
        <v>7</v>
      </c>
      <c r="U1090" s="40">
        <v>4</v>
      </c>
      <c r="V1090" s="40"/>
      <c r="W1090" s="40"/>
      <c r="X1090" s="40">
        <v>93</v>
      </c>
      <c r="Y1090" s="49"/>
      <c r="Z1090" t="s">
        <v>5812</v>
      </c>
      <c r="AB1090">
        <v>60</v>
      </c>
      <c r="AC1090" s="50">
        <f t="array" ref="AC1090">SUM((Q1090:W1090)/7)</f>
        <v>2.42857142857143</v>
      </c>
      <c r="AD1090" s="51">
        <f t="shared" si="15"/>
        <v>38.2941176470588</v>
      </c>
    </row>
    <row r="1091" customHeight="1" spans="1:30">
      <c r="A1091" s="31" t="s">
        <v>8803</v>
      </c>
      <c r="B1091" s="31" t="s">
        <v>3308</v>
      </c>
      <c r="C1091" s="31" t="s">
        <v>8805</v>
      </c>
      <c r="D1091" s="31" t="s">
        <v>8805</v>
      </c>
      <c r="E1091" s="31" t="s">
        <v>16</v>
      </c>
      <c r="F1091" s="31" t="s">
        <v>126</v>
      </c>
      <c r="G1091" s="32" t="s">
        <v>8805</v>
      </c>
      <c r="H1091" s="33" t="s">
        <v>8811</v>
      </c>
      <c r="I1091" s="37" t="s">
        <v>8805</v>
      </c>
      <c r="J1091" s="31" t="s">
        <v>8805</v>
      </c>
      <c r="K1091" s="42" t="s">
        <v>3330</v>
      </c>
      <c r="L1091" s="39" t="s">
        <v>3331</v>
      </c>
      <c r="M1091" s="40">
        <v>75</v>
      </c>
      <c r="N1091" s="40"/>
      <c r="O1091" s="40"/>
      <c r="P1091" s="40"/>
      <c r="Q1091" s="40"/>
      <c r="R1091" s="40">
        <v>1</v>
      </c>
      <c r="S1091" s="40">
        <v>1</v>
      </c>
      <c r="T1091" s="40"/>
      <c r="U1091" s="40"/>
      <c r="V1091" s="40">
        <v>2</v>
      </c>
      <c r="W1091" s="40">
        <v>1</v>
      </c>
      <c r="X1091" s="40">
        <v>70</v>
      </c>
      <c r="Y1091" s="49">
        <v>10</v>
      </c>
      <c r="Z1091" t="s">
        <v>5812</v>
      </c>
      <c r="AB1091">
        <v>49</v>
      </c>
      <c r="AC1091" s="50">
        <f t="array" ref="AC1091">SUM((Q1091:W1091)/7)</f>
        <v>0.714285714285714</v>
      </c>
      <c r="AD1091" s="51">
        <f t="shared" si="15"/>
        <v>98</v>
      </c>
    </row>
    <row r="1092" s="19" customFormat="1" customHeight="1" spans="1:30">
      <c r="A1092" s="31" t="s">
        <v>8803</v>
      </c>
      <c r="B1092" s="31" t="s">
        <v>3308</v>
      </c>
      <c r="C1092" s="31" t="s">
        <v>8805</v>
      </c>
      <c r="D1092" s="31" t="s">
        <v>8805</v>
      </c>
      <c r="E1092" s="31" t="s">
        <v>16</v>
      </c>
      <c r="F1092" s="31" t="s">
        <v>126</v>
      </c>
      <c r="G1092" s="32" t="s">
        <v>8805</v>
      </c>
      <c r="H1092" s="33" t="s">
        <v>8812</v>
      </c>
      <c r="I1092" s="37" t="s">
        <v>8805</v>
      </c>
      <c r="J1092" s="31" t="s">
        <v>8805</v>
      </c>
      <c r="K1092" s="42" t="s">
        <v>3333</v>
      </c>
      <c r="L1092" s="39" t="s">
        <v>3334</v>
      </c>
      <c r="M1092" s="40">
        <v>94</v>
      </c>
      <c r="N1092" s="40">
        <v>1</v>
      </c>
      <c r="O1092" s="40"/>
      <c r="P1092" s="40"/>
      <c r="Q1092" s="40"/>
      <c r="R1092" s="40">
        <v>2</v>
      </c>
      <c r="S1092" s="40">
        <v>2</v>
      </c>
      <c r="T1092" s="40"/>
      <c r="U1092" s="40">
        <v>1</v>
      </c>
      <c r="V1092" s="40">
        <v>4</v>
      </c>
      <c r="W1092" s="40">
        <v>2</v>
      </c>
      <c r="X1092" s="40">
        <v>77</v>
      </c>
      <c r="Y1092" s="49">
        <v>10</v>
      </c>
      <c r="Z1092" t="s">
        <v>5812</v>
      </c>
      <c r="AA1092"/>
      <c r="AB1092">
        <v>51</v>
      </c>
      <c r="AC1092" s="50">
        <f t="array" ref="AC1092">SUM((Q1092:W1092)/7)</f>
        <v>1.57142857142857</v>
      </c>
      <c r="AD1092" s="51">
        <f t="shared" si="15"/>
        <v>49</v>
      </c>
    </row>
    <row r="1093" s="19" customFormat="1" customHeight="1" spans="1:30">
      <c r="A1093" s="31" t="s">
        <v>8803</v>
      </c>
      <c r="B1093" s="31" t="s">
        <v>3308</v>
      </c>
      <c r="C1093" s="31" t="s">
        <v>8805</v>
      </c>
      <c r="D1093" s="31" t="s">
        <v>8805</v>
      </c>
      <c r="E1093" s="31" t="s">
        <v>16</v>
      </c>
      <c r="F1093" s="31" t="s">
        <v>126</v>
      </c>
      <c r="G1093" s="32" t="s">
        <v>8805</v>
      </c>
      <c r="H1093" s="33" t="s">
        <v>8813</v>
      </c>
      <c r="I1093" s="37" t="s">
        <v>8805</v>
      </c>
      <c r="J1093" s="31" t="s">
        <v>8805</v>
      </c>
      <c r="K1093" s="42" t="s">
        <v>3336</v>
      </c>
      <c r="L1093" s="39" t="s">
        <v>3337</v>
      </c>
      <c r="M1093" s="40">
        <v>58</v>
      </c>
      <c r="N1093" s="40">
        <v>3</v>
      </c>
      <c r="O1093" s="40"/>
      <c r="P1093" s="40">
        <v>1</v>
      </c>
      <c r="Q1093" s="40"/>
      <c r="R1093" s="40">
        <v>2</v>
      </c>
      <c r="S1093" s="40">
        <v>1</v>
      </c>
      <c r="T1093" s="40"/>
      <c r="U1093" s="40"/>
      <c r="V1093" s="40">
        <v>2</v>
      </c>
      <c r="W1093" s="40"/>
      <c r="X1093" s="40">
        <v>49</v>
      </c>
      <c r="Y1093" s="49">
        <v>20</v>
      </c>
      <c r="Z1093" t="s">
        <v>5812</v>
      </c>
      <c r="AA1093"/>
      <c r="AB1093">
        <v>37</v>
      </c>
      <c r="AC1093" s="50">
        <f t="array" ref="AC1093">SUM((Q1093:W1093)/7)</f>
        <v>0.714285714285714</v>
      </c>
      <c r="AD1093" s="51">
        <f t="shared" si="15"/>
        <v>68.6</v>
      </c>
    </row>
    <row r="1094" s="19" customFormat="1" customHeight="1" spans="1:30">
      <c r="A1094" s="31" t="s">
        <v>8803</v>
      </c>
      <c r="B1094" s="31" t="s">
        <v>3308</v>
      </c>
      <c r="C1094" s="31" t="s">
        <v>8805</v>
      </c>
      <c r="D1094" s="31" t="s">
        <v>8805</v>
      </c>
      <c r="E1094" s="31" t="s">
        <v>16</v>
      </c>
      <c r="F1094" s="31" t="s">
        <v>126</v>
      </c>
      <c r="G1094" s="32" t="s">
        <v>8805</v>
      </c>
      <c r="H1094" s="33" t="s">
        <v>8815</v>
      </c>
      <c r="I1094" s="37" t="s">
        <v>8805</v>
      </c>
      <c r="J1094" s="31" t="s">
        <v>8805</v>
      </c>
      <c r="K1094" s="42" t="s">
        <v>3339</v>
      </c>
      <c r="L1094" s="39" t="s">
        <v>3340</v>
      </c>
      <c r="M1094" s="40">
        <v>64</v>
      </c>
      <c r="N1094" s="40">
        <v>4</v>
      </c>
      <c r="O1094" s="40"/>
      <c r="P1094" s="40">
        <v>1</v>
      </c>
      <c r="Q1094" s="40"/>
      <c r="R1094" s="40">
        <v>1</v>
      </c>
      <c r="S1094" s="40">
        <v>1</v>
      </c>
      <c r="T1094" s="40"/>
      <c r="U1094" s="40"/>
      <c r="V1094" s="40">
        <v>3</v>
      </c>
      <c r="W1094" s="40">
        <v>1</v>
      </c>
      <c r="X1094" s="40">
        <v>53</v>
      </c>
      <c r="Y1094" s="49">
        <v>10</v>
      </c>
      <c r="Z1094" t="s">
        <v>5812</v>
      </c>
      <c r="AA1094"/>
      <c r="AB1094">
        <v>38</v>
      </c>
      <c r="AC1094" s="50">
        <f t="array" ref="AC1094">SUM((Q1094:W1094)/7)</f>
        <v>0.857142857142857</v>
      </c>
      <c r="AD1094" s="51">
        <f t="shared" si="15"/>
        <v>61.8333333333333</v>
      </c>
    </row>
    <row r="1095" s="19" customFormat="1" customHeight="1" spans="1:30">
      <c r="A1095" s="31" t="s">
        <v>8803</v>
      </c>
      <c r="B1095" s="31" t="s">
        <v>3308</v>
      </c>
      <c r="C1095" s="31" t="s">
        <v>8805</v>
      </c>
      <c r="D1095" s="31" t="s">
        <v>8805</v>
      </c>
      <c r="E1095" s="31" t="s">
        <v>16</v>
      </c>
      <c r="F1095" s="31" t="s">
        <v>126</v>
      </c>
      <c r="G1095" s="32" t="s">
        <v>8805</v>
      </c>
      <c r="H1095" s="33" t="s">
        <v>8816</v>
      </c>
      <c r="I1095" s="37" t="s">
        <v>8805</v>
      </c>
      <c r="J1095" s="31" t="s">
        <v>8805</v>
      </c>
      <c r="K1095" s="42" t="s">
        <v>3342</v>
      </c>
      <c r="L1095" s="39" t="s">
        <v>3343</v>
      </c>
      <c r="M1095" s="40">
        <v>60</v>
      </c>
      <c r="N1095" s="40">
        <v>1</v>
      </c>
      <c r="O1095" s="40"/>
      <c r="P1095" s="40">
        <v>1</v>
      </c>
      <c r="Q1095" s="40"/>
      <c r="R1095" s="40"/>
      <c r="S1095" s="40">
        <v>1</v>
      </c>
      <c r="T1095" s="40"/>
      <c r="U1095" s="40">
        <v>1</v>
      </c>
      <c r="V1095" s="40">
        <v>1</v>
      </c>
      <c r="W1095" s="40">
        <v>2</v>
      </c>
      <c r="X1095" s="40">
        <v>53</v>
      </c>
      <c r="Y1095" s="49"/>
      <c r="Z1095" t="s">
        <v>5812</v>
      </c>
      <c r="AA1095"/>
      <c r="AB1095">
        <v>11</v>
      </c>
      <c r="AC1095" s="50">
        <f t="array" ref="AC1095">SUM((Q1095:W1095)/7)</f>
        <v>0.714285714285714</v>
      </c>
      <c r="AD1095" s="51">
        <f t="shared" si="15"/>
        <v>74.2</v>
      </c>
    </row>
    <row r="1096" s="19" customFormat="1" customHeight="1" spans="1:30">
      <c r="A1096" s="31" t="s">
        <v>8803</v>
      </c>
      <c r="B1096" s="31" t="s">
        <v>3674</v>
      </c>
      <c r="C1096" s="31" t="s">
        <v>8805</v>
      </c>
      <c r="D1096" s="31" t="s">
        <v>8805</v>
      </c>
      <c r="E1096" s="31" t="s">
        <v>16</v>
      </c>
      <c r="F1096" s="31" t="s">
        <v>835</v>
      </c>
      <c r="G1096" s="32" t="s">
        <v>8993</v>
      </c>
      <c r="H1096" s="33" t="s">
        <v>8822</v>
      </c>
      <c r="I1096" s="37" t="s">
        <v>8805</v>
      </c>
      <c r="J1096" s="31" t="s">
        <v>8805</v>
      </c>
      <c r="K1096" s="42" t="s">
        <v>3783</v>
      </c>
      <c r="L1096" s="39" t="s">
        <v>3784</v>
      </c>
      <c r="M1096" s="40">
        <v>4</v>
      </c>
      <c r="N1096" s="40">
        <v>1</v>
      </c>
      <c r="O1096" s="40"/>
      <c r="P1096" s="40"/>
      <c r="Q1096" s="40"/>
      <c r="R1096" s="40"/>
      <c r="S1096" s="40"/>
      <c r="T1096" s="40"/>
      <c r="U1096" s="40"/>
      <c r="V1096" s="40">
        <v>1</v>
      </c>
      <c r="W1096" s="40"/>
      <c r="X1096" s="40">
        <v>2</v>
      </c>
      <c r="Y1096" s="49"/>
      <c r="Z1096" t="s">
        <v>5919</v>
      </c>
      <c r="AA1096"/>
      <c r="AB1096">
        <v>5</v>
      </c>
      <c r="AC1096" s="50">
        <f t="array" ref="AC1096">SUM((Q1096:W1096)/7)</f>
        <v>0.142857142857143</v>
      </c>
      <c r="AD1096" s="51">
        <f t="shared" si="15"/>
        <v>14</v>
      </c>
    </row>
    <row r="1097" s="19" customFormat="1" customHeight="1" spans="1:30">
      <c r="A1097" s="31" t="s">
        <v>8803</v>
      </c>
      <c r="B1097" s="31" t="s">
        <v>3674</v>
      </c>
      <c r="C1097" s="31" t="s">
        <v>8805</v>
      </c>
      <c r="D1097" s="31" t="s">
        <v>8805</v>
      </c>
      <c r="E1097" s="31" t="s">
        <v>16</v>
      </c>
      <c r="F1097" s="31" t="s">
        <v>835</v>
      </c>
      <c r="G1097" s="32" t="s">
        <v>8993</v>
      </c>
      <c r="H1097" s="33" t="s">
        <v>8820</v>
      </c>
      <c r="I1097" s="37" t="s">
        <v>8805</v>
      </c>
      <c r="J1097" s="31" t="s">
        <v>8805</v>
      </c>
      <c r="K1097" s="42" t="s">
        <v>3786</v>
      </c>
      <c r="L1097" s="39" t="s">
        <v>3787</v>
      </c>
      <c r="M1097" s="40">
        <v>8</v>
      </c>
      <c r="N1097" s="40"/>
      <c r="O1097" s="40"/>
      <c r="P1097" s="40"/>
      <c r="Q1097" s="40"/>
      <c r="R1097" s="40"/>
      <c r="S1097" s="40">
        <v>1</v>
      </c>
      <c r="T1097" s="40">
        <v>1</v>
      </c>
      <c r="U1097" s="40"/>
      <c r="V1097" s="40"/>
      <c r="W1097" s="40"/>
      <c r="X1097" s="40">
        <v>6</v>
      </c>
      <c r="Y1097" s="49"/>
      <c r="Z1097" t="s">
        <v>5919</v>
      </c>
      <c r="AA1097"/>
      <c r="AB1097">
        <v>7</v>
      </c>
      <c r="AC1097" s="50">
        <f t="array" ref="AC1097">SUM((Q1097:W1097)/7)</f>
        <v>0.285714285714286</v>
      </c>
      <c r="AD1097" s="51">
        <f t="shared" si="15"/>
        <v>21</v>
      </c>
    </row>
    <row r="1098" s="19" customFormat="1" customHeight="1" spans="1:30">
      <c r="A1098" s="31" t="s">
        <v>8803</v>
      </c>
      <c r="B1098" s="31" t="s">
        <v>3674</v>
      </c>
      <c r="C1098" s="31" t="s">
        <v>8805</v>
      </c>
      <c r="D1098" s="31" t="s">
        <v>8805</v>
      </c>
      <c r="E1098" s="31" t="s">
        <v>16</v>
      </c>
      <c r="F1098" s="31" t="s">
        <v>835</v>
      </c>
      <c r="G1098" s="32" t="s">
        <v>8993</v>
      </c>
      <c r="H1098" s="33" t="s">
        <v>8807</v>
      </c>
      <c r="I1098" s="37" t="s">
        <v>8805</v>
      </c>
      <c r="J1098" s="31" t="s">
        <v>8805</v>
      </c>
      <c r="K1098" s="42" t="s">
        <v>3789</v>
      </c>
      <c r="L1098" s="39" t="s">
        <v>3790</v>
      </c>
      <c r="M1098" s="40">
        <v>14</v>
      </c>
      <c r="N1098" s="40"/>
      <c r="O1098" s="40">
        <v>1</v>
      </c>
      <c r="P1098" s="40"/>
      <c r="Q1098" s="40"/>
      <c r="R1098" s="40"/>
      <c r="S1098" s="40"/>
      <c r="T1098" s="40"/>
      <c r="U1098" s="40"/>
      <c r="V1098" s="40">
        <v>1</v>
      </c>
      <c r="W1098" s="40"/>
      <c r="X1098" s="40">
        <v>12</v>
      </c>
      <c r="Y1098" s="49"/>
      <c r="Z1098" t="s">
        <v>5919</v>
      </c>
      <c r="AA1098"/>
      <c r="AB1098">
        <v>3</v>
      </c>
      <c r="AC1098" s="50">
        <f t="array" ref="AC1098">SUM((Q1098:W1098)/7)</f>
        <v>0.142857142857143</v>
      </c>
      <c r="AD1098" s="51">
        <f t="shared" si="15"/>
        <v>84</v>
      </c>
    </row>
    <row r="1099" s="19" customFormat="1" customHeight="1" spans="1:30">
      <c r="A1099" s="31" t="s">
        <v>8803</v>
      </c>
      <c r="B1099" s="31" t="s">
        <v>3674</v>
      </c>
      <c r="C1099" s="31" t="s">
        <v>8805</v>
      </c>
      <c r="D1099" s="31" t="s">
        <v>8805</v>
      </c>
      <c r="E1099" s="31" t="s">
        <v>16</v>
      </c>
      <c r="F1099" s="31" t="s">
        <v>835</v>
      </c>
      <c r="G1099" s="32" t="s">
        <v>8993</v>
      </c>
      <c r="H1099" s="33" t="s">
        <v>8808</v>
      </c>
      <c r="I1099" s="37" t="s">
        <v>8805</v>
      </c>
      <c r="J1099" s="31" t="s">
        <v>8805</v>
      </c>
      <c r="K1099" s="42" t="s">
        <v>3792</v>
      </c>
      <c r="L1099" s="39" t="s">
        <v>3793</v>
      </c>
      <c r="M1099" s="40">
        <v>8</v>
      </c>
      <c r="N1099" s="40"/>
      <c r="O1099" s="40">
        <v>1</v>
      </c>
      <c r="P1099" s="40"/>
      <c r="Q1099" s="40"/>
      <c r="R1099" s="40"/>
      <c r="S1099" s="40"/>
      <c r="T1099" s="40"/>
      <c r="U1099" s="40"/>
      <c r="V1099" s="40"/>
      <c r="W1099" s="40"/>
      <c r="X1099" s="40">
        <v>7</v>
      </c>
      <c r="Y1099" s="49">
        <v>5</v>
      </c>
      <c r="Z1099" t="s">
        <v>5919</v>
      </c>
      <c r="AA1099"/>
      <c r="AB1099">
        <v>6</v>
      </c>
      <c r="AC1099" s="50">
        <f t="array" ref="AC1099">SUM((Q1099:W1099)/7)</f>
        <v>0</v>
      </c>
      <c r="AD1099" s="51"/>
    </row>
    <row r="1100" s="19" customFormat="1" customHeight="1" spans="1:30">
      <c r="A1100" s="31" t="s">
        <v>8803</v>
      </c>
      <c r="B1100" s="31" t="s">
        <v>3674</v>
      </c>
      <c r="C1100" s="31" t="s">
        <v>8805</v>
      </c>
      <c r="D1100" s="31" t="s">
        <v>8805</v>
      </c>
      <c r="E1100" s="31" t="s">
        <v>16</v>
      </c>
      <c r="F1100" s="31" t="s">
        <v>835</v>
      </c>
      <c r="G1100" s="32" t="s">
        <v>8993</v>
      </c>
      <c r="H1100" s="33" t="s">
        <v>8809</v>
      </c>
      <c r="I1100" s="37" t="s">
        <v>8805</v>
      </c>
      <c r="J1100" s="31" t="s">
        <v>8805</v>
      </c>
      <c r="K1100" s="42" t="s">
        <v>3795</v>
      </c>
      <c r="L1100" s="39" t="s">
        <v>3796</v>
      </c>
      <c r="M1100" s="40">
        <v>5</v>
      </c>
      <c r="N1100" s="40"/>
      <c r="O1100" s="40"/>
      <c r="P1100" s="40"/>
      <c r="Q1100" s="40">
        <v>1</v>
      </c>
      <c r="R1100" s="40"/>
      <c r="S1100" s="40"/>
      <c r="T1100" s="40"/>
      <c r="U1100" s="40"/>
      <c r="V1100" s="40">
        <v>1</v>
      </c>
      <c r="W1100" s="40"/>
      <c r="X1100" s="40">
        <v>3</v>
      </c>
      <c r="Y1100" s="49">
        <v>10</v>
      </c>
      <c r="Z1100" t="s">
        <v>5919</v>
      </c>
      <c r="AA1100"/>
      <c r="AB1100">
        <v>8</v>
      </c>
      <c r="AC1100" s="50">
        <f t="array" ref="AC1100">SUM((Q1100:W1100)/7)</f>
        <v>0.285714285714286</v>
      </c>
      <c r="AD1100" s="51">
        <f t="shared" si="15"/>
        <v>10.5</v>
      </c>
    </row>
    <row r="1101" s="19" customFormat="1" customHeight="1" spans="1:30">
      <c r="A1101" s="31" t="s">
        <v>8803</v>
      </c>
      <c r="B1101" s="31" t="s">
        <v>3674</v>
      </c>
      <c r="C1101" s="31" t="s">
        <v>8805</v>
      </c>
      <c r="D1101" s="31" t="s">
        <v>8805</v>
      </c>
      <c r="E1101" s="31" t="s">
        <v>16</v>
      </c>
      <c r="F1101" s="31" t="s">
        <v>835</v>
      </c>
      <c r="G1101" s="32" t="s">
        <v>8993</v>
      </c>
      <c r="H1101" s="33" t="s">
        <v>8810</v>
      </c>
      <c r="I1101" s="37" t="s">
        <v>8805</v>
      </c>
      <c r="J1101" s="31" t="s">
        <v>8805</v>
      </c>
      <c r="K1101" s="42" t="s">
        <v>3798</v>
      </c>
      <c r="L1101" s="39" t="s">
        <v>3799</v>
      </c>
      <c r="M1101" s="40">
        <v>39</v>
      </c>
      <c r="N1101" s="40">
        <v>1</v>
      </c>
      <c r="O1101" s="40"/>
      <c r="P1101" s="40">
        <v>1</v>
      </c>
      <c r="Q1101" s="40"/>
      <c r="R1101" s="40">
        <v>1</v>
      </c>
      <c r="S1101" s="40">
        <v>1</v>
      </c>
      <c r="T1101" s="40"/>
      <c r="U1101" s="40"/>
      <c r="V1101" s="40"/>
      <c r="W1101" s="40">
        <v>1</v>
      </c>
      <c r="X1101" s="40">
        <v>34</v>
      </c>
      <c r="Y1101" s="49"/>
      <c r="Z1101" t="s">
        <v>5919</v>
      </c>
      <c r="AA1101"/>
      <c r="AB1101">
        <v>11</v>
      </c>
      <c r="AC1101" s="50">
        <f t="array" ref="AC1101">SUM((Q1101:W1101)/7)</f>
        <v>0.428571428571429</v>
      </c>
      <c r="AD1101" s="51">
        <f t="shared" si="15"/>
        <v>79.3333333333333</v>
      </c>
    </row>
    <row r="1102" customHeight="1" spans="1:30">
      <c r="A1102" s="31" t="s">
        <v>8803</v>
      </c>
      <c r="B1102" s="31" t="s">
        <v>3674</v>
      </c>
      <c r="C1102" s="31" t="s">
        <v>8805</v>
      </c>
      <c r="D1102" s="31" t="s">
        <v>8805</v>
      </c>
      <c r="E1102" s="31" t="s">
        <v>16</v>
      </c>
      <c r="F1102" s="31" t="s">
        <v>835</v>
      </c>
      <c r="G1102" s="31" t="s">
        <v>8992</v>
      </c>
      <c r="H1102" s="33" t="s">
        <v>8807</v>
      </c>
      <c r="I1102" s="37" t="s">
        <v>8805</v>
      </c>
      <c r="J1102" s="31" t="s">
        <v>8814</v>
      </c>
      <c r="K1102" s="42" t="s">
        <v>3822</v>
      </c>
      <c r="L1102" s="39" t="s">
        <v>3823</v>
      </c>
      <c r="M1102" s="40">
        <v>25</v>
      </c>
      <c r="N1102" s="40"/>
      <c r="O1102" s="40"/>
      <c r="P1102" s="40"/>
      <c r="Q1102" s="40"/>
      <c r="R1102" s="40">
        <v>1</v>
      </c>
      <c r="S1102" s="40">
        <v>1</v>
      </c>
      <c r="T1102" s="40"/>
      <c r="U1102" s="40"/>
      <c r="V1102" s="40"/>
      <c r="W1102" s="40">
        <v>1</v>
      </c>
      <c r="X1102" s="40">
        <v>22</v>
      </c>
      <c r="Y1102" s="49"/>
      <c r="Z1102" t="s">
        <v>5883</v>
      </c>
      <c r="AB1102">
        <v>10</v>
      </c>
      <c r="AC1102" s="50">
        <f t="array" ref="AC1102">SUM((Q1102:W1102)/7)</f>
        <v>0.428571428571429</v>
      </c>
      <c r="AD1102" s="51">
        <f t="shared" si="15"/>
        <v>51.3333333333333</v>
      </c>
    </row>
    <row r="1103" customHeight="1" spans="1:30">
      <c r="A1103" s="31" t="s">
        <v>8803</v>
      </c>
      <c r="B1103" s="31" t="s">
        <v>3674</v>
      </c>
      <c r="C1103" s="31" t="s">
        <v>8805</v>
      </c>
      <c r="D1103" s="31" t="s">
        <v>8805</v>
      </c>
      <c r="E1103" s="31" t="s">
        <v>16</v>
      </c>
      <c r="F1103" s="31" t="s">
        <v>835</v>
      </c>
      <c r="G1103" s="31" t="s">
        <v>8992</v>
      </c>
      <c r="H1103" s="33" t="s">
        <v>8808</v>
      </c>
      <c r="I1103" s="37" t="s">
        <v>8805</v>
      </c>
      <c r="J1103" s="31" t="s">
        <v>8814</v>
      </c>
      <c r="K1103" s="42" t="s">
        <v>3825</v>
      </c>
      <c r="L1103" s="39" t="s">
        <v>3826</v>
      </c>
      <c r="M1103" s="40">
        <v>28</v>
      </c>
      <c r="N1103" s="40"/>
      <c r="O1103" s="40"/>
      <c r="P1103" s="40">
        <v>1</v>
      </c>
      <c r="Q1103" s="40"/>
      <c r="R1103" s="40"/>
      <c r="S1103" s="40">
        <v>1</v>
      </c>
      <c r="T1103" s="40"/>
      <c r="U1103" s="40"/>
      <c r="V1103" s="40"/>
      <c r="W1103" s="40"/>
      <c r="X1103" s="40">
        <v>26</v>
      </c>
      <c r="Y1103" s="49"/>
      <c r="Z1103" t="s">
        <v>5883</v>
      </c>
      <c r="AB1103">
        <v>4</v>
      </c>
      <c r="AC1103" s="50">
        <f t="array" ref="AC1103">SUM((Q1103:W1103)/7)</f>
        <v>0.142857142857143</v>
      </c>
      <c r="AD1103" s="51">
        <f t="shared" si="15"/>
        <v>182</v>
      </c>
    </row>
    <row r="1104" customHeight="1" spans="1:30">
      <c r="A1104" s="31" t="s">
        <v>8803</v>
      </c>
      <c r="B1104" s="31" t="s">
        <v>3674</v>
      </c>
      <c r="C1104" s="31" t="s">
        <v>8805</v>
      </c>
      <c r="D1104" s="31" t="s">
        <v>8805</v>
      </c>
      <c r="E1104" s="31" t="s">
        <v>16</v>
      </c>
      <c r="F1104" s="31" t="s">
        <v>835</v>
      </c>
      <c r="G1104" s="31" t="s">
        <v>8992</v>
      </c>
      <c r="H1104" s="33" t="s">
        <v>8809</v>
      </c>
      <c r="I1104" s="37" t="s">
        <v>8805</v>
      </c>
      <c r="J1104" s="31" t="s">
        <v>8814</v>
      </c>
      <c r="K1104" s="42" t="s">
        <v>3828</v>
      </c>
      <c r="L1104" s="39" t="s">
        <v>3829</v>
      </c>
      <c r="M1104" s="40">
        <v>5</v>
      </c>
      <c r="N1104" s="40"/>
      <c r="O1104" s="40"/>
      <c r="P1104" s="40"/>
      <c r="Q1104" s="40"/>
      <c r="R1104" s="40"/>
      <c r="S1104" s="40"/>
      <c r="T1104" s="40">
        <v>1</v>
      </c>
      <c r="U1104" s="40">
        <v>1</v>
      </c>
      <c r="V1104" s="40"/>
      <c r="W1104" s="40"/>
      <c r="X1104" s="40">
        <v>3</v>
      </c>
      <c r="Y1104" s="49">
        <v>5</v>
      </c>
      <c r="Z1104" t="s">
        <v>5883</v>
      </c>
      <c r="AB1104">
        <v>6</v>
      </c>
      <c r="AC1104" s="50">
        <f t="array" ref="AC1104">SUM((Q1104:W1104)/7)</f>
        <v>0.285714285714286</v>
      </c>
      <c r="AD1104" s="51">
        <f t="shared" si="15"/>
        <v>10.5</v>
      </c>
    </row>
    <row r="1105" customHeight="1" spans="1:30">
      <c r="A1105" s="31" t="s">
        <v>8803</v>
      </c>
      <c r="B1105" s="31" t="s">
        <v>3674</v>
      </c>
      <c r="C1105" s="31" t="s">
        <v>8805</v>
      </c>
      <c r="D1105" s="31" t="s">
        <v>8805</v>
      </c>
      <c r="E1105" s="31" t="s">
        <v>16</v>
      </c>
      <c r="F1105" s="31" t="s">
        <v>835</v>
      </c>
      <c r="G1105" s="31" t="s">
        <v>8992</v>
      </c>
      <c r="H1105" s="33" t="s">
        <v>8810</v>
      </c>
      <c r="I1105" s="37" t="s">
        <v>8805</v>
      </c>
      <c r="J1105" s="31" t="s">
        <v>8814</v>
      </c>
      <c r="K1105" s="42" t="s">
        <v>3831</v>
      </c>
      <c r="L1105" s="39" t="s">
        <v>3832</v>
      </c>
      <c r="M1105" s="40">
        <v>8</v>
      </c>
      <c r="N1105" s="40"/>
      <c r="O1105" s="40"/>
      <c r="P1105" s="40"/>
      <c r="Q1105" s="40"/>
      <c r="R1105" s="40"/>
      <c r="S1105" s="40"/>
      <c r="T1105" s="40"/>
      <c r="U1105" s="40"/>
      <c r="V1105" s="40">
        <v>1</v>
      </c>
      <c r="W1105" s="40"/>
      <c r="X1105" s="40">
        <v>7</v>
      </c>
      <c r="Y1105" s="49">
        <v>5</v>
      </c>
      <c r="Z1105" t="s">
        <v>5883</v>
      </c>
      <c r="AB1105">
        <v>5</v>
      </c>
      <c r="AC1105" s="50">
        <f t="array" ref="AC1105">SUM((Q1105:W1105)/7)</f>
        <v>0.142857142857143</v>
      </c>
      <c r="AD1105" s="51">
        <f t="shared" si="15"/>
        <v>49</v>
      </c>
    </row>
    <row r="1106" customHeight="1" spans="1:30">
      <c r="A1106" s="31" t="s">
        <v>8803</v>
      </c>
      <c r="B1106" s="31" t="s">
        <v>3674</v>
      </c>
      <c r="C1106" s="31" t="s">
        <v>8805</v>
      </c>
      <c r="D1106" s="31" t="s">
        <v>8805</v>
      </c>
      <c r="E1106" s="31" t="s">
        <v>16</v>
      </c>
      <c r="F1106" s="31" t="s">
        <v>835</v>
      </c>
      <c r="G1106" s="32" t="s">
        <v>8993</v>
      </c>
      <c r="H1106" s="33" t="s">
        <v>8807</v>
      </c>
      <c r="I1106" s="37" t="s">
        <v>8805</v>
      </c>
      <c r="J1106" s="31" t="s">
        <v>8814</v>
      </c>
      <c r="K1106" s="42" t="s">
        <v>3837</v>
      </c>
      <c r="L1106" s="39" t="s">
        <v>3838</v>
      </c>
      <c r="M1106" s="40">
        <v>19</v>
      </c>
      <c r="N1106" s="40">
        <v>1</v>
      </c>
      <c r="O1106" s="40"/>
      <c r="P1106" s="40">
        <v>1</v>
      </c>
      <c r="Q1106" s="40">
        <v>1</v>
      </c>
      <c r="R1106" s="40"/>
      <c r="S1106" s="40">
        <v>2</v>
      </c>
      <c r="T1106" s="40"/>
      <c r="U1106" s="40"/>
      <c r="V1106" s="40"/>
      <c r="W1106" s="40"/>
      <c r="X1106" s="40">
        <v>14</v>
      </c>
      <c r="Y1106" s="49">
        <v>20</v>
      </c>
      <c r="Z1106" t="s">
        <v>5883</v>
      </c>
      <c r="AB1106">
        <v>18</v>
      </c>
      <c r="AC1106" s="50">
        <f t="array" ref="AC1106">SUM((Q1106:W1106)/7)</f>
        <v>0.428571428571429</v>
      </c>
      <c r="AD1106" s="51">
        <f t="shared" si="15"/>
        <v>32.6666666666667</v>
      </c>
    </row>
    <row r="1107" customHeight="1" spans="1:30">
      <c r="A1107" s="31" t="s">
        <v>8803</v>
      </c>
      <c r="B1107" s="31" t="s">
        <v>3674</v>
      </c>
      <c r="C1107" s="31" t="s">
        <v>8805</v>
      </c>
      <c r="D1107" s="31" t="s">
        <v>8805</v>
      </c>
      <c r="E1107" s="31" t="s">
        <v>16</v>
      </c>
      <c r="F1107" s="31" t="s">
        <v>835</v>
      </c>
      <c r="G1107" s="32" t="s">
        <v>8993</v>
      </c>
      <c r="H1107" s="33" t="s">
        <v>8808</v>
      </c>
      <c r="I1107" s="37" t="s">
        <v>8805</v>
      </c>
      <c r="J1107" s="31" t="s">
        <v>8814</v>
      </c>
      <c r="K1107" s="42" t="s">
        <v>3840</v>
      </c>
      <c r="L1107" s="39" t="s">
        <v>3841</v>
      </c>
      <c r="M1107" s="40">
        <v>56</v>
      </c>
      <c r="N1107" s="40"/>
      <c r="O1107" s="40"/>
      <c r="P1107" s="40">
        <v>1</v>
      </c>
      <c r="Q1107" s="40"/>
      <c r="R1107" s="40">
        <v>1</v>
      </c>
      <c r="S1107" s="40"/>
      <c r="T1107" s="40"/>
      <c r="U1107" s="40"/>
      <c r="V1107" s="40">
        <v>1</v>
      </c>
      <c r="W1107" s="40">
        <v>1</v>
      </c>
      <c r="X1107" s="40">
        <v>52</v>
      </c>
      <c r="Y1107" s="49"/>
      <c r="Z1107" t="s">
        <v>5883</v>
      </c>
      <c r="AB1107">
        <v>11</v>
      </c>
      <c r="AC1107" s="50">
        <f t="array" ref="AC1107">SUM((Q1107:W1107)/7)</f>
        <v>0.428571428571429</v>
      </c>
      <c r="AD1107" s="51">
        <f t="shared" si="15"/>
        <v>121.333333333333</v>
      </c>
    </row>
    <row r="1108" customHeight="1" spans="1:30">
      <c r="A1108" s="31" t="s">
        <v>8803</v>
      </c>
      <c r="B1108" s="31" t="s">
        <v>3674</v>
      </c>
      <c r="C1108" s="31" t="s">
        <v>8805</v>
      </c>
      <c r="D1108" s="31" t="s">
        <v>8805</v>
      </c>
      <c r="E1108" s="31" t="s">
        <v>16</v>
      </c>
      <c r="F1108" s="31" t="s">
        <v>835</v>
      </c>
      <c r="G1108" s="32" t="s">
        <v>8993</v>
      </c>
      <c r="H1108" s="33" t="s">
        <v>8809</v>
      </c>
      <c r="I1108" s="37" t="s">
        <v>8805</v>
      </c>
      <c r="J1108" s="31" t="s">
        <v>8814</v>
      </c>
      <c r="K1108" s="42" t="s">
        <v>3843</v>
      </c>
      <c r="L1108" s="39" t="s">
        <v>3844</v>
      </c>
      <c r="M1108" s="40">
        <v>46</v>
      </c>
      <c r="N1108" s="40">
        <v>2</v>
      </c>
      <c r="O1108" s="40">
        <v>1</v>
      </c>
      <c r="P1108" s="40"/>
      <c r="Q1108" s="40"/>
      <c r="R1108" s="40">
        <v>1</v>
      </c>
      <c r="S1108" s="40"/>
      <c r="T1108" s="40"/>
      <c r="U1108" s="40">
        <v>1</v>
      </c>
      <c r="V1108" s="40"/>
      <c r="W1108" s="40"/>
      <c r="X1108" s="40">
        <v>41</v>
      </c>
      <c r="Y1108" s="49"/>
      <c r="Z1108" t="s">
        <v>5883</v>
      </c>
      <c r="AB1108">
        <v>15</v>
      </c>
      <c r="AC1108" s="50">
        <f t="array" ref="AC1108">SUM((Q1108:W1108)/7)</f>
        <v>0.285714285714286</v>
      </c>
      <c r="AD1108" s="51">
        <f t="shared" si="15"/>
        <v>143.5</v>
      </c>
    </row>
    <row r="1109" customHeight="1" spans="1:30">
      <c r="A1109" s="31" t="s">
        <v>8803</v>
      </c>
      <c r="B1109" s="31" t="s">
        <v>3674</v>
      </c>
      <c r="C1109" s="31" t="s">
        <v>8805</v>
      </c>
      <c r="D1109" s="31" t="s">
        <v>8805</v>
      </c>
      <c r="E1109" s="31" t="s">
        <v>16</v>
      </c>
      <c r="F1109" s="31" t="s">
        <v>835</v>
      </c>
      <c r="G1109" s="32" t="s">
        <v>8993</v>
      </c>
      <c r="H1109" s="33" t="s">
        <v>8810</v>
      </c>
      <c r="I1109" s="37" t="s">
        <v>8805</v>
      </c>
      <c r="J1109" s="31" t="s">
        <v>8814</v>
      </c>
      <c r="K1109" s="42" t="s">
        <v>3846</v>
      </c>
      <c r="L1109" s="39" t="s">
        <v>3847</v>
      </c>
      <c r="M1109" s="40">
        <v>43</v>
      </c>
      <c r="N1109" s="40"/>
      <c r="O1109" s="40"/>
      <c r="P1109" s="40">
        <v>1</v>
      </c>
      <c r="Q1109" s="40"/>
      <c r="R1109" s="40"/>
      <c r="S1109" s="40"/>
      <c r="T1109" s="40"/>
      <c r="U1109" s="40">
        <v>1</v>
      </c>
      <c r="V1109" s="40"/>
      <c r="W1109" s="40"/>
      <c r="X1109" s="40">
        <v>41</v>
      </c>
      <c r="Y1109" s="49"/>
      <c r="Z1109" t="s">
        <v>5883</v>
      </c>
      <c r="AB1109">
        <v>10</v>
      </c>
      <c r="AC1109" s="50">
        <f t="array" ref="AC1109">SUM((Q1109:W1109)/7)</f>
        <v>0.142857142857143</v>
      </c>
      <c r="AD1109" s="51">
        <f t="shared" si="15"/>
        <v>287</v>
      </c>
    </row>
    <row r="1110" customHeight="1" spans="1:30">
      <c r="A1110" s="31" t="s">
        <v>8803</v>
      </c>
      <c r="B1110" s="31" t="s">
        <v>3655</v>
      </c>
      <c r="C1110" s="31" t="s">
        <v>8805</v>
      </c>
      <c r="D1110" s="31" t="s">
        <v>8805</v>
      </c>
      <c r="E1110" s="31" t="s">
        <v>16</v>
      </c>
      <c r="F1110" s="31" t="s">
        <v>835</v>
      </c>
      <c r="G1110" s="32" t="s">
        <v>8995</v>
      </c>
      <c r="H1110" s="33" t="s">
        <v>8820</v>
      </c>
      <c r="I1110" s="37" t="s">
        <v>8805</v>
      </c>
      <c r="J1110" s="31" t="s">
        <v>8805</v>
      </c>
      <c r="K1110" s="42" t="s">
        <v>3750</v>
      </c>
      <c r="L1110" s="39" t="s">
        <v>3751</v>
      </c>
      <c r="M1110" s="40">
        <v>11</v>
      </c>
      <c r="N1110" s="40"/>
      <c r="O1110" s="40"/>
      <c r="P1110" s="40"/>
      <c r="Q1110" s="40"/>
      <c r="R1110" s="40"/>
      <c r="S1110" s="40">
        <v>2</v>
      </c>
      <c r="T1110" s="40"/>
      <c r="U1110" s="40"/>
      <c r="V1110" s="40">
        <v>1</v>
      </c>
      <c r="W1110" s="40"/>
      <c r="X1110" s="40">
        <v>8</v>
      </c>
      <c r="Y1110" s="49">
        <v>5</v>
      </c>
      <c r="Z1110" t="s">
        <v>5919</v>
      </c>
      <c r="AB1110">
        <v>4</v>
      </c>
      <c r="AC1110" s="50">
        <f t="array" ref="AC1110">SUM((Q1110:W1110)/7)</f>
        <v>0.428571428571429</v>
      </c>
      <c r="AD1110" s="51">
        <f t="shared" si="15"/>
        <v>18.6666666666667</v>
      </c>
    </row>
    <row r="1111" customHeight="1" spans="1:30">
      <c r="A1111" s="31" t="s">
        <v>8803</v>
      </c>
      <c r="B1111" s="31" t="s">
        <v>3655</v>
      </c>
      <c r="C1111" s="31" t="s">
        <v>8805</v>
      </c>
      <c r="D1111" s="31" t="s">
        <v>8805</v>
      </c>
      <c r="E1111" s="31" t="s">
        <v>16</v>
      </c>
      <c r="F1111" s="31" t="s">
        <v>835</v>
      </c>
      <c r="G1111" s="32" t="s">
        <v>8995</v>
      </c>
      <c r="H1111" s="33" t="s">
        <v>8807</v>
      </c>
      <c r="I1111" s="37" t="s">
        <v>8805</v>
      </c>
      <c r="J1111" s="31" t="s">
        <v>8805</v>
      </c>
      <c r="K1111" s="42" t="s">
        <v>3753</v>
      </c>
      <c r="L1111" s="39" t="s">
        <v>3754</v>
      </c>
      <c r="M1111" s="40">
        <v>9</v>
      </c>
      <c r="N1111" s="40"/>
      <c r="O1111" s="40"/>
      <c r="P1111" s="40"/>
      <c r="Q1111" s="40"/>
      <c r="R1111" s="40"/>
      <c r="S1111" s="40"/>
      <c r="T1111" s="40"/>
      <c r="U1111" s="40"/>
      <c r="V1111" s="40">
        <v>1</v>
      </c>
      <c r="W1111" s="40"/>
      <c r="X1111" s="40">
        <v>8</v>
      </c>
      <c r="Y1111" s="49"/>
      <c r="Z1111" t="s">
        <v>5919</v>
      </c>
      <c r="AB1111">
        <v>4</v>
      </c>
      <c r="AC1111" s="50">
        <f t="array" ref="AC1111">SUM((Q1111:W1111)/7)</f>
        <v>0.142857142857143</v>
      </c>
      <c r="AD1111" s="51">
        <f t="shared" si="15"/>
        <v>56</v>
      </c>
    </row>
    <row r="1112" customHeight="1" spans="1:30">
      <c r="A1112" s="31" t="s">
        <v>8803</v>
      </c>
      <c r="B1112" s="31" t="s">
        <v>3655</v>
      </c>
      <c r="C1112" s="31" t="s">
        <v>8805</v>
      </c>
      <c r="D1112" s="31" t="s">
        <v>8805</v>
      </c>
      <c r="E1112" s="31" t="s">
        <v>16</v>
      </c>
      <c r="F1112" s="31" t="s">
        <v>835</v>
      </c>
      <c r="G1112" s="32" t="s">
        <v>8995</v>
      </c>
      <c r="H1112" s="33" t="s">
        <v>8808</v>
      </c>
      <c r="I1112" s="37" t="s">
        <v>8805</v>
      </c>
      <c r="J1112" s="31" t="s">
        <v>8805</v>
      </c>
      <c r="K1112" s="42" t="s">
        <v>3756</v>
      </c>
      <c r="L1112" s="39" t="s">
        <v>3757</v>
      </c>
      <c r="M1112" s="40">
        <v>5</v>
      </c>
      <c r="N1112" s="40">
        <v>2</v>
      </c>
      <c r="O1112" s="40"/>
      <c r="P1112" s="40"/>
      <c r="Q1112" s="40"/>
      <c r="R1112" s="40"/>
      <c r="S1112" s="40"/>
      <c r="T1112" s="40"/>
      <c r="U1112" s="40"/>
      <c r="V1112" s="40"/>
      <c r="W1112" s="40">
        <v>1</v>
      </c>
      <c r="X1112" s="40">
        <v>2</v>
      </c>
      <c r="Y1112" s="49">
        <v>10</v>
      </c>
      <c r="Z1112" t="s">
        <v>5919</v>
      </c>
      <c r="AB1112">
        <v>4</v>
      </c>
      <c r="AC1112" s="50">
        <f t="array" ref="AC1112">SUM((Q1112:W1112)/7)</f>
        <v>0.142857142857143</v>
      </c>
      <c r="AD1112" s="51">
        <f t="shared" si="15"/>
        <v>14</v>
      </c>
    </row>
    <row r="1113" customHeight="1" spans="1:30">
      <c r="A1113" s="31" t="s">
        <v>8803</v>
      </c>
      <c r="B1113" s="31" t="s">
        <v>3655</v>
      </c>
      <c r="C1113" s="31" t="s">
        <v>8805</v>
      </c>
      <c r="D1113" s="31" t="s">
        <v>8805</v>
      </c>
      <c r="E1113" s="31" t="s">
        <v>16</v>
      </c>
      <c r="F1113" s="31" t="s">
        <v>835</v>
      </c>
      <c r="G1113" s="32" t="s">
        <v>8995</v>
      </c>
      <c r="H1113" s="33" t="s">
        <v>8809</v>
      </c>
      <c r="I1113" s="37" t="s">
        <v>8805</v>
      </c>
      <c r="J1113" s="31" t="s">
        <v>8805</v>
      </c>
      <c r="K1113" s="42" t="s">
        <v>3759</v>
      </c>
      <c r="L1113" s="39" t="s">
        <v>3760</v>
      </c>
      <c r="M1113" s="40">
        <v>8</v>
      </c>
      <c r="N1113" s="40">
        <v>2</v>
      </c>
      <c r="O1113" s="40"/>
      <c r="P1113" s="40"/>
      <c r="Q1113" s="40"/>
      <c r="R1113" s="40"/>
      <c r="S1113" s="40"/>
      <c r="T1113" s="40"/>
      <c r="U1113" s="40"/>
      <c r="V1113" s="40">
        <v>1</v>
      </c>
      <c r="W1113" s="40"/>
      <c r="X1113" s="40">
        <v>5</v>
      </c>
      <c r="Y1113" s="49">
        <v>10</v>
      </c>
      <c r="Z1113" t="s">
        <v>5919</v>
      </c>
      <c r="AB1113">
        <v>8</v>
      </c>
      <c r="AC1113" s="50">
        <f t="array" ref="AC1113">SUM((Q1113:W1113)/7)</f>
        <v>0.142857142857143</v>
      </c>
      <c r="AD1113" s="51">
        <f t="shared" si="15"/>
        <v>35</v>
      </c>
    </row>
    <row r="1114" customHeight="1" spans="1:30">
      <c r="A1114" s="31" t="s">
        <v>8803</v>
      </c>
      <c r="B1114" s="31" t="s">
        <v>3655</v>
      </c>
      <c r="C1114" s="31" t="s">
        <v>8805</v>
      </c>
      <c r="D1114" s="31" t="s">
        <v>8805</v>
      </c>
      <c r="E1114" s="31" t="s">
        <v>16</v>
      </c>
      <c r="F1114" s="31" t="s">
        <v>835</v>
      </c>
      <c r="G1114" s="32" t="s">
        <v>8995</v>
      </c>
      <c r="H1114" s="33" t="s">
        <v>8810</v>
      </c>
      <c r="I1114" s="37" t="s">
        <v>8805</v>
      </c>
      <c r="J1114" s="31" t="s">
        <v>8805</v>
      </c>
      <c r="K1114" s="42" t="s">
        <v>3762</v>
      </c>
      <c r="L1114" s="39" t="s">
        <v>3763</v>
      </c>
      <c r="M1114" s="40">
        <v>0</v>
      </c>
      <c r="N1114" s="40"/>
      <c r="O1114" s="40"/>
      <c r="P1114" s="40"/>
      <c r="Q1114" s="40"/>
      <c r="R1114" s="40"/>
      <c r="S1114" s="40"/>
      <c r="T1114" s="40"/>
      <c r="U1114" s="40"/>
      <c r="V1114" s="40"/>
      <c r="W1114" s="40"/>
      <c r="X1114" s="40">
        <v>0</v>
      </c>
      <c r="Y1114" s="49">
        <v>5</v>
      </c>
      <c r="Z1114" t="s">
        <v>5919</v>
      </c>
      <c r="AB1114">
        <v>3</v>
      </c>
      <c r="AC1114" s="50">
        <f t="array" ref="AC1114">SUM((Q1114:W1114)/7)</f>
        <v>0</v>
      </c>
      <c r="AD1114" s="51"/>
    </row>
    <row r="1115" s="19" customFormat="1" customHeight="1" spans="1:30">
      <c r="A1115" s="31" t="s">
        <v>8803</v>
      </c>
      <c r="B1115" s="31" t="s">
        <v>3655</v>
      </c>
      <c r="C1115" s="31" t="s">
        <v>8805</v>
      </c>
      <c r="D1115" s="31" t="s">
        <v>8805</v>
      </c>
      <c r="E1115" s="31" t="s">
        <v>16</v>
      </c>
      <c r="F1115" s="31" t="s">
        <v>835</v>
      </c>
      <c r="G1115" s="32" t="s">
        <v>8995</v>
      </c>
      <c r="H1115" s="33" t="s">
        <v>8811</v>
      </c>
      <c r="I1115" s="37" t="s">
        <v>8805</v>
      </c>
      <c r="J1115" s="31" t="s">
        <v>8805</v>
      </c>
      <c r="K1115" s="38" t="s">
        <v>3765</v>
      </c>
      <c r="L1115" s="39" t="s">
        <v>3766</v>
      </c>
      <c r="M1115" s="40">
        <v>1</v>
      </c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>
        <v>1</v>
      </c>
      <c r="Y1115" s="49"/>
      <c r="Z1115" t="s">
        <v>5919</v>
      </c>
      <c r="AA1115"/>
      <c r="AB1115"/>
      <c r="AC1115" s="50">
        <f t="array" ref="AC1115">SUM((Q1115:W1115)/7)</f>
        <v>0</v>
      </c>
      <c r="AD1115" s="51"/>
    </row>
    <row r="1116" customHeight="1" spans="1:30">
      <c r="A1116" s="31" t="s">
        <v>8803</v>
      </c>
      <c r="B1116" s="31" t="s">
        <v>3655</v>
      </c>
      <c r="C1116" s="31" t="s">
        <v>8805</v>
      </c>
      <c r="D1116" s="31" t="s">
        <v>8805</v>
      </c>
      <c r="E1116" s="31" t="s">
        <v>16</v>
      </c>
      <c r="F1116" s="31" t="s">
        <v>835</v>
      </c>
      <c r="G1116" s="32" t="s">
        <v>8995</v>
      </c>
      <c r="H1116" s="33" t="s">
        <v>8807</v>
      </c>
      <c r="I1116" s="37" t="s">
        <v>8805</v>
      </c>
      <c r="J1116" s="31" t="s">
        <v>8814</v>
      </c>
      <c r="K1116" s="42" t="s">
        <v>3801</v>
      </c>
      <c r="L1116" s="39" t="s">
        <v>3802</v>
      </c>
      <c r="M1116" s="40">
        <v>11</v>
      </c>
      <c r="N1116" s="40"/>
      <c r="O1116" s="40"/>
      <c r="P1116" s="40"/>
      <c r="Q1116" s="40"/>
      <c r="R1116" s="40"/>
      <c r="S1116" s="40"/>
      <c r="T1116" s="40"/>
      <c r="U1116" s="40"/>
      <c r="V1116" s="40"/>
      <c r="W1116" s="40"/>
      <c r="X1116" s="40">
        <v>11</v>
      </c>
      <c r="Y1116" s="49"/>
      <c r="Z1116" t="s">
        <v>5883</v>
      </c>
      <c r="AB1116">
        <v>2</v>
      </c>
      <c r="AC1116" s="50">
        <f t="array" ref="AC1116">SUM((Q1116:W1116)/7)</f>
        <v>0</v>
      </c>
      <c r="AD1116" s="51"/>
    </row>
    <row r="1117" customHeight="1" spans="1:30">
      <c r="A1117" s="31" t="s">
        <v>8803</v>
      </c>
      <c r="B1117" s="31" t="s">
        <v>3655</v>
      </c>
      <c r="C1117" s="31" t="s">
        <v>8805</v>
      </c>
      <c r="D1117" s="31" t="s">
        <v>8805</v>
      </c>
      <c r="E1117" s="31" t="s">
        <v>16</v>
      </c>
      <c r="F1117" s="31" t="s">
        <v>835</v>
      </c>
      <c r="G1117" s="32" t="s">
        <v>8995</v>
      </c>
      <c r="H1117" s="33" t="s">
        <v>8808</v>
      </c>
      <c r="I1117" s="37" t="s">
        <v>8805</v>
      </c>
      <c r="J1117" s="31" t="s">
        <v>8814</v>
      </c>
      <c r="K1117" s="42" t="s">
        <v>3804</v>
      </c>
      <c r="L1117" s="39" t="s">
        <v>3805</v>
      </c>
      <c r="M1117" s="40">
        <v>9</v>
      </c>
      <c r="N1117" s="40"/>
      <c r="O1117" s="40"/>
      <c r="P1117" s="40"/>
      <c r="Q1117" s="40"/>
      <c r="R1117" s="40"/>
      <c r="S1117" s="40"/>
      <c r="T1117" s="40"/>
      <c r="U1117" s="40"/>
      <c r="V1117" s="40"/>
      <c r="W1117" s="40"/>
      <c r="X1117" s="40">
        <v>9</v>
      </c>
      <c r="Y1117" s="49"/>
      <c r="Z1117" t="s">
        <v>5883</v>
      </c>
      <c r="AB1117">
        <v>3</v>
      </c>
      <c r="AC1117" s="50">
        <f t="array" ref="AC1117">SUM((Q1117:W1117)/7)</f>
        <v>0</v>
      </c>
      <c r="AD1117" s="51"/>
    </row>
    <row r="1118" customHeight="1" spans="1:30">
      <c r="A1118" s="31" t="s">
        <v>8803</v>
      </c>
      <c r="B1118" s="31" t="s">
        <v>3655</v>
      </c>
      <c r="C1118" s="31" t="s">
        <v>8805</v>
      </c>
      <c r="D1118" s="31" t="s">
        <v>8805</v>
      </c>
      <c r="E1118" s="31" t="s">
        <v>16</v>
      </c>
      <c r="F1118" s="31" t="s">
        <v>835</v>
      </c>
      <c r="G1118" s="32" t="s">
        <v>8995</v>
      </c>
      <c r="H1118" s="33" t="s">
        <v>8809</v>
      </c>
      <c r="I1118" s="37" t="s">
        <v>8805</v>
      </c>
      <c r="J1118" s="31" t="s">
        <v>8814</v>
      </c>
      <c r="K1118" s="42" t="s">
        <v>3807</v>
      </c>
      <c r="L1118" s="39" t="s">
        <v>3808</v>
      </c>
      <c r="M1118" s="40">
        <v>10</v>
      </c>
      <c r="N1118" s="40"/>
      <c r="O1118" s="40"/>
      <c r="P1118" s="40"/>
      <c r="Q1118" s="40"/>
      <c r="R1118" s="40">
        <v>1</v>
      </c>
      <c r="S1118" s="40"/>
      <c r="T1118" s="40"/>
      <c r="U1118" s="40"/>
      <c r="V1118" s="40"/>
      <c r="W1118" s="40"/>
      <c r="X1118" s="40">
        <v>9</v>
      </c>
      <c r="Y1118" s="49">
        <v>5</v>
      </c>
      <c r="Z1118" t="s">
        <v>5883</v>
      </c>
      <c r="AB1118">
        <v>6</v>
      </c>
      <c r="AC1118" s="50">
        <f t="array" ref="AC1118">SUM((Q1118:W1118)/7)</f>
        <v>0.142857142857143</v>
      </c>
      <c r="AD1118" s="51">
        <f t="shared" si="15"/>
        <v>63</v>
      </c>
    </row>
    <row r="1119" customHeight="1" spans="1:30">
      <c r="A1119" s="31" t="s">
        <v>8803</v>
      </c>
      <c r="B1119" s="31" t="s">
        <v>3655</v>
      </c>
      <c r="C1119" s="31" t="s">
        <v>8805</v>
      </c>
      <c r="D1119" s="31" t="s">
        <v>8805</v>
      </c>
      <c r="E1119" s="31" t="s">
        <v>16</v>
      </c>
      <c r="F1119" s="31" t="s">
        <v>835</v>
      </c>
      <c r="G1119" s="32" t="s">
        <v>8995</v>
      </c>
      <c r="H1119" s="33" t="s">
        <v>8810</v>
      </c>
      <c r="I1119" s="37" t="s">
        <v>8805</v>
      </c>
      <c r="J1119" s="31" t="s">
        <v>8814</v>
      </c>
      <c r="K1119" s="42" t="s">
        <v>3810</v>
      </c>
      <c r="L1119" s="39" t="s">
        <v>3811</v>
      </c>
      <c r="M1119" s="40">
        <v>6</v>
      </c>
      <c r="N1119" s="40"/>
      <c r="O1119" s="40"/>
      <c r="P1119" s="40">
        <v>2</v>
      </c>
      <c r="Q1119" s="40"/>
      <c r="R1119" s="40"/>
      <c r="S1119" s="40">
        <v>3</v>
      </c>
      <c r="T1119" s="40"/>
      <c r="U1119" s="40"/>
      <c r="V1119" s="40">
        <v>1</v>
      </c>
      <c r="W1119" s="40"/>
      <c r="X1119" s="40">
        <v>0</v>
      </c>
      <c r="Y1119" s="49">
        <v>15</v>
      </c>
      <c r="Z1119" t="s">
        <v>5883</v>
      </c>
      <c r="AB1119">
        <v>13</v>
      </c>
      <c r="AC1119" s="50">
        <f t="array" ref="AC1119">SUM((Q1119:W1119)/7)</f>
        <v>0.571428571428571</v>
      </c>
      <c r="AD1119" s="51">
        <f t="shared" si="15"/>
        <v>0</v>
      </c>
    </row>
    <row r="1120" customHeight="1" spans="1:30">
      <c r="A1120" s="31" t="s">
        <v>8803</v>
      </c>
      <c r="B1120" s="31" t="s">
        <v>3655</v>
      </c>
      <c r="C1120" s="31" t="s">
        <v>8805</v>
      </c>
      <c r="D1120" s="31" t="s">
        <v>8805</v>
      </c>
      <c r="E1120" s="31" t="s">
        <v>16</v>
      </c>
      <c r="F1120" s="31" t="s">
        <v>835</v>
      </c>
      <c r="G1120" s="32" t="s">
        <v>8996</v>
      </c>
      <c r="H1120" s="33" t="s">
        <v>8822</v>
      </c>
      <c r="I1120" s="37" t="s">
        <v>8805</v>
      </c>
      <c r="J1120" s="31" t="s">
        <v>8805</v>
      </c>
      <c r="K1120" s="38" t="s">
        <v>3849</v>
      </c>
      <c r="L1120" s="39" t="s">
        <v>3850</v>
      </c>
      <c r="M1120" s="40">
        <v>2</v>
      </c>
      <c r="N1120" s="40"/>
      <c r="O1120" s="40"/>
      <c r="P1120" s="40">
        <v>1</v>
      </c>
      <c r="Q1120" s="40"/>
      <c r="R1120" s="40"/>
      <c r="S1120" s="40"/>
      <c r="T1120" s="40"/>
      <c r="U1120" s="40"/>
      <c r="V1120" s="40"/>
      <c r="W1120" s="40"/>
      <c r="X1120" s="40">
        <v>1</v>
      </c>
      <c r="Y1120" s="49"/>
      <c r="Z1120" t="s">
        <v>5890</v>
      </c>
      <c r="AB1120">
        <v>1</v>
      </c>
      <c r="AC1120" s="50">
        <f t="array" ref="AC1120">SUM((Q1120:W1120)/7)</f>
        <v>0</v>
      </c>
      <c r="AD1120" s="51"/>
    </row>
    <row r="1121" customHeight="1" spans="1:30">
      <c r="A1121" s="31" t="s">
        <v>8803</v>
      </c>
      <c r="B1121" s="31" t="s">
        <v>3308</v>
      </c>
      <c r="C1121" s="31" t="s">
        <v>8805</v>
      </c>
      <c r="D1121" s="31" t="s">
        <v>8805</v>
      </c>
      <c r="E1121" s="31" t="s">
        <v>16</v>
      </c>
      <c r="F1121" s="31" t="s">
        <v>835</v>
      </c>
      <c r="G1121" s="32" t="s">
        <v>8805</v>
      </c>
      <c r="H1121" s="33" t="s">
        <v>8838</v>
      </c>
      <c r="I1121" s="37" t="s">
        <v>8805</v>
      </c>
      <c r="J1121" s="31" t="s">
        <v>8805</v>
      </c>
      <c r="K1121" s="42" t="s">
        <v>3345</v>
      </c>
      <c r="L1121" s="39" t="s">
        <v>3346</v>
      </c>
      <c r="M1121" s="40">
        <v>8</v>
      </c>
      <c r="N1121" s="40"/>
      <c r="O1121" s="40"/>
      <c r="P1121" s="40"/>
      <c r="Q1121" s="40"/>
      <c r="R1121" s="40"/>
      <c r="S1121" s="40">
        <v>1</v>
      </c>
      <c r="T1121" s="40"/>
      <c r="U1121" s="40"/>
      <c r="V1121" s="40"/>
      <c r="W1121" s="40"/>
      <c r="X1121" s="40">
        <v>7</v>
      </c>
      <c r="Y1121" s="49"/>
      <c r="Z1121" t="s">
        <v>5812</v>
      </c>
      <c r="AB1121">
        <v>4</v>
      </c>
      <c r="AC1121" s="50">
        <f t="array" ref="AC1121">SUM((Q1121:W1121)/7)</f>
        <v>0.142857142857143</v>
      </c>
      <c r="AD1121" s="51">
        <f t="shared" si="15"/>
        <v>49</v>
      </c>
    </row>
    <row r="1122" customHeight="1" spans="1:30">
      <c r="A1122" s="31" t="s">
        <v>8803</v>
      </c>
      <c r="B1122" s="31" t="s">
        <v>3308</v>
      </c>
      <c r="C1122" s="31" t="s">
        <v>8805</v>
      </c>
      <c r="D1122" s="31" t="s">
        <v>8805</v>
      </c>
      <c r="E1122" s="31" t="s">
        <v>16</v>
      </c>
      <c r="F1122" s="31" t="s">
        <v>835</v>
      </c>
      <c r="G1122" s="32" t="s">
        <v>8805</v>
      </c>
      <c r="H1122" s="33" t="s">
        <v>8822</v>
      </c>
      <c r="I1122" s="37" t="s">
        <v>8805</v>
      </c>
      <c r="J1122" s="31" t="s">
        <v>8805</v>
      </c>
      <c r="K1122" s="42" t="s">
        <v>3348</v>
      </c>
      <c r="L1122" s="39" t="s">
        <v>3349</v>
      </c>
      <c r="M1122" s="40">
        <v>9</v>
      </c>
      <c r="N1122" s="40">
        <v>1</v>
      </c>
      <c r="O1122" s="40"/>
      <c r="P1122" s="40"/>
      <c r="Q1122" s="40"/>
      <c r="R1122" s="40"/>
      <c r="S1122" s="40">
        <v>1</v>
      </c>
      <c r="T1122" s="40"/>
      <c r="U1122" s="40"/>
      <c r="V1122" s="40">
        <v>3</v>
      </c>
      <c r="W1122" s="40"/>
      <c r="X1122" s="40">
        <v>4</v>
      </c>
      <c r="Y1122" s="49">
        <v>10</v>
      </c>
      <c r="Z1122" t="s">
        <v>5812</v>
      </c>
      <c r="AB1122">
        <v>9</v>
      </c>
      <c r="AC1122" s="50">
        <f t="array" ref="AC1122">SUM((Q1122:W1122)/7)</f>
        <v>0.571428571428571</v>
      </c>
      <c r="AD1122" s="51">
        <f t="shared" si="15"/>
        <v>7</v>
      </c>
    </row>
    <row r="1123" customHeight="1" spans="1:30">
      <c r="A1123" s="31" t="s">
        <v>8803</v>
      </c>
      <c r="B1123" s="31" t="s">
        <v>3308</v>
      </c>
      <c r="C1123" s="31" t="s">
        <v>8805</v>
      </c>
      <c r="D1123" s="31" t="s">
        <v>8805</v>
      </c>
      <c r="E1123" s="31" t="s">
        <v>16</v>
      </c>
      <c r="F1123" s="31" t="s">
        <v>835</v>
      </c>
      <c r="G1123" s="32" t="s">
        <v>8805</v>
      </c>
      <c r="H1123" s="33" t="s">
        <v>8820</v>
      </c>
      <c r="I1123" s="37" t="s">
        <v>8805</v>
      </c>
      <c r="J1123" s="31" t="s">
        <v>8805</v>
      </c>
      <c r="K1123" s="42" t="s">
        <v>3351</v>
      </c>
      <c r="L1123" s="39" t="s">
        <v>3352</v>
      </c>
      <c r="M1123" s="40">
        <v>36</v>
      </c>
      <c r="N1123" s="40">
        <v>1</v>
      </c>
      <c r="O1123" s="40"/>
      <c r="P1123" s="40"/>
      <c r="Q1123" s="40"/>
      <c r="R1123" s="40"/>
      <c r="S1123" s="40">
        <v>1</v>
      </c>
      <c r="T1123" s="40">
        <v>3</v>
      </c>
      <c r="U1123" s="40"/>
      <c r="V1123" s="40">
        <v>2</v>
      </c>
      <c r="W1123" s="40">
        <v>3</v>
      </c>
      <c r="X1123" s="40">
        <v>41</v>
      </c>
      <c r="Y1123" s="49"/>
      <c r="Z1123" t="s">
        <v>5812</v>
      </c>
      <c r="AB1123">
        <v>24</v>
      </c>
      <c r="AC1123" s="50">
        <f t="array" ref="AC1123">SUM((Q1123:W1123)/7)</f>
        <v>1.28571428571429</v>
      </c>
      <c r="AD1123" s="51">
        <f t="shared" si="15"/>
        <v>31.8888888888889</v>
      </c>
    </row>
    <row r="1124" s="19" customFormat="1" customHeight="1" spans="1:30">
      <c r="A1124" s="31" t="s">
        <v>8803</v>
      </c>
      <c r="B1124" s="31" t="s">
        <v>3308</v>
      </c>
      <c r="C1124" s="31" t="s">
        <v>8805</v>
      </c>
      <c r="D1124" s="31" t="s">
        <v>8805</v>
      </c>
      <c r="E1124" s="31" t="s">
        <v>16</v>
      </c>
      <c r="F1124" s="31" t="s">
        <v>835</v>
      </c>
      <c r="G1124" s="32" t="s">
        <v>8805</v>
      </c>
      <c r="H1124" s="33" t="s">
        <v>8807</v>
      </c>
      <c r="I1124" s="37" t="s">
        <v>8805</v>
      </c>
      <c r="J1124" s="31" t="s">
        <v>8805</v>
      </c>
      <c r="K1124" s="42" t="s">
        <v>3354</v>
      </c>
      <c r="L1124" s="39" t="s">
        <v>3355</v>
      </c>
      <c r="M1124" s="40">
        <v>83</v>
      </c>
      <c r="N1124" s="40">
        <v>3</v>
      </c>
      <c r="O1124" s="40">
        <v>1</v>
      </c>
      <c r="P1124" s="40"/>
      <c r="Q1124" s="40"/>
      <c r="R1124" s="40">
        <v>1</v>
      </c>
      <c r="S1124" s="40">
        <v>4</v>
      </c>
      <c r="T1124" s="40"/>
      <c r="U1124" s="40"/>
      <c r="V1124" s="40">
        <v>5</v>
      </c>
      <c r="W1124" s="40"/>
      <c r="X1124" s="40">
        <v>59</v>
      </c>
      <c r="Y1124" s="49">
        <v>10</v>
      </c>
      <c r="Z1124" t="s">
        <v>5812</v>
      </c>
      <c r="AA1124"/>
      <c r="AB1124">
        <v>45</v>
      </c>
      <c r="AC1124" s="50">
        <f t="array" ref="AC1124">SUM((Q1124:W1124)/7)</f>
        <v>1.42857142857143</v>
      </c>
      <c r="AD1124" s="51">
        <f t="shared" si="15"/>
        <v>41.3</v>
      </c>
    </row>
    <row r="1125" s="19" customFormat="1" customHeight="1" spans="1:30">
      <c r="A1125" s="31" t="s">
        <v>8803</v>
      </c>
      <c r="B1125" s="31" t="s">
        <v>3308</v>
      </c>
      <c r="C1125" s="31" t="s">
        <v>8805</v>
      </c>
      <c r="D1125" s="31" t="s">
        <v>8805</v>
      </c>
      <c r="E1125" s="31" t="s">
        <v>16</v>
      </c>
      <c r="F1125" s="31" t="s">
        <v>835</v>
      </c>
      <c r="G1125" s="32" t="s">
        <v>8805</v>
      </c>
      <c r="H1125" s="33" t="s">
        <v>8808</v>
      </c>
      <c r="I1125" s="37" t="s">
        <v>8805</v>
      </c>
      <c r="J1125" s="31" t="s">
        <v>8805</v>
      </c>
      <c r="K1125" s="42" t="s">
        <v>3357</v>
      </c>
      <c r="L1125" s="39" t="s">
        <v>3358</v>
      </c>
      <c r="M1125" s="40">
        <v>162</v>
      </c>
      <c r="N1125" s="40">
        <v>5</v>
      </c>
      <c r="O1125" s="40">
        <v>2</v>
      </c>
      <c r="P1125" s="40">
        <v>1</v>
      </c>
      <c r="Q1125" s="40"/>
      <c r="R1125" s="40">
        <v>1</v>
      </c>
      <c r="S1125" s="40">
        <v>11</v>
      </c>
      <c r="T1125" s="40"/>
      <c r="U1125" s="40"/>
      <c r="V1125" s="40">
        <v>11</v>
      </c>
      <c r="W1125" s="40">
        <v>4</v>
      </c>
      <c r="X1125" s="40">
        <v>112</v>
      </c>
      <c r="Y1125" s="49">
        <v>20</v>
      </c>
      <c r="Z1125" t="s">
        <v>5812</v>
      </c>
      <c r="AA1125"/>
      <c r="AB1125">
        <v>105</v>
      </c>
      <c r="AC1125" s="50">
        <f t="array" ref="AC1125">SUM((Q1125:W1125)/7)</f>
        <v>3.85714285714286</v>
      </c>
      <c r="AD1125" s="51">
        <f t="shared" si="15"/>
        <v>29.037037037037</v>
      </c>
    </row>
    <row r="1126" s="19" customFormat="1" customHeight="1" spans="1:30">
      <c r="A1126" s="31" t="s">
        <v>8803</v>
      </c>
      <c r="B1126" s="31" t="s">
        <v>3308</v>
      </c>
      <c r="C1126" s="31" t="s">
        <v>8805</v>
      </c>
      <c r="D1126" s="31" t="s">
        <v>8805</v>
      </c>
      <c r="E1126" s="31" t="s">
        <v>16</v>
      </c>
      <c r="F1126" s="31" t="s">
        <v>835</v>
      </c>
      <c r="G1126" s="32" t="s">
        <v>8805</v>
      </c>
      <c r="H1126" s="33" t="s">
        <v>8809</v>
      </c>
      <c r="I1126" s="37" t="s">
        <v>8805</v>
      </c>
      <c r="J1126" s="31" t="s">
        <v>8805</v>
      </c>
      <c r="K1126" s="42" t="s">
        <v>3360</v>
      </c>
      <c r="L1126" s="39" t="s">
        <v>3361</v>
      </c>
      <c r="M1126" s="40">
        <v>183</v>
      </c>
      <c r="N1126" s="40">
        <v>6</v>
      </c>
      <c r="O1126" s="40">
        <v>8</v>
      </c>
      <c r="P1126" s="40">
        <v>2</v>
      </c>
      <c r="Q1126" s="40">
        <v>1</v>
      </c>
      <c r="R1126" s="40">
        <v>4</v>
      </c>
      <c r="S1126" s="40">
        <v>6</v>
      </c>
      <c r="T1126" s="40">
        <v>2</v>
      </c>
      <c r="U1126" s="40">
        <v>6</v>
      </c>
      <c r="V1126" s="40">
        <v>12</v>
      </c>
      <c r="W1126" s="40">
        <v>1</v>
      </c>
      <c r="X1126" s="40">
        <v>125</v>
      </c>
      <c r="Y1126" s="49">
        <v>70</v>
      </c>
      <c r="Z1126" t="s">
        <v>5812</v>
      </c>
      <c r="AA1126"/>
      <c r="AB1126">
        <v>134</v>
      </c>
      <c r="AC1126" s="50">
        <f t="array" ref="AC1126">SUM((Q1126:W1126)/7)</f>
        <v>4.57142857142857</v>
      </c>
      <c r="AD1126" s="51">
        <f t="shared" si="15"/>
        <v>27.34375</v>
      </c>
    </row>
    <row r="1127" s="19" customFormat="1" customHeight="1" spans="1:30">
      <c r="A1127" s="31" t="s">
        <v>8803</v>
      </c>
      <c r="B1127" s="31" t="s">
        <v>3308</v>
      </c>
      <c r="C1127" s="31" t="s">
        <v>8805</v>
      </c>
      <c r="D1127" s="31" t="s">
        <v>8805</v>
      </c>
      <c r="E1127" s="31" t="s">
        <v>16</v>
      </c>
      <c r="F1127" s="31" t="s">
        <v>835</v>
      </c>
      <c r="G1127" s="32" t="s">
        <v>8805</v>
      </c>
      <c r="H1127" s="33" t="s">
        <v>8810</v>
      </c>
      <c r="I1127" s="37" t="s">
        <v>8805</v>
      </c>
      <c r="J1127" s="31" t="s">
        <v>8805</v>
      </c>
      <c r="K1127" s="42" t="s">
        <v>3363</v>
      </c>
      <c r="L1127" s="39" t="s">
        <v>3364</v>
      </c>
      <c r="M1127" s="40">
        <v>81</v>
      </c>
      <c r="N1127" s="40">
        <v>4</v>
      </c>
      <c r="O1127" s="40">
        <v>3</v>
      </c>
      <c r="P1127" s="40">
        <v>6</v>
      </c>
      <c r="Q1127" s="40">
        <v>4</v>
      </c>
      <c r="R1127" s="40">
        <v>8</v>
      </c>
      <c r="S1127" s="40">
        <v>6</v>
      </c>
      <c r="T1127" s="40">
        <v>8</v>
      </c>
      <c r="U1127" s="40">
        <v>4</v>
      </c>
      <c r="V1127" s="40">
        <v>11</v>
      </c>
      <c r="W1127" s="40">
        <v>5</v>
      </c>
      <c r="X1127" s="40">
        <v>7</v>
      </c>
      <c r="Y1127" s="49">
        <v>100</v>
      </c>
      <c r="Z1127" t="s">
        <v>5812</v>
      </c>
      <c r="AA1127"/>
      <c r="AB1127">
        <v>183</v>
      </c>
      <c r="AC1127" s="50">
        <f t="array" ref="AC1127">SUM((Q1127:W1127)/7)</f>
        <v>6.57142857142857</v>
      </c>
      <c r="AD1127" s="51">
        <f t="shared" si="15"/>
        <v>1.06521739130435</v>
      </c>
    </row>
    <row r="1128" s="19" customFormat="1" customHeight="1" spans="1:30">
      <c r="A1128" s="31" t="s">
        <v>8803</v>
      </c>
      <c r="B1128" s="31" t="s">
        <v>3308</v>
      </c>
      <c r="C1128" s="31" t="s">
        <v>8805</v>
      </c>
      <c r="D1128" s="31" t="s">
        <v>8805</v>
      </c>
      <c r="E1128" s="31" t="s">
        <v>16</v>
      </c>
      <c r="F1128" s="31" t="s">
        <v>835</v>
      </c>
      <c r="G1128" s="32" t="s">
        <v>8805</v>
      </c>
      <c r="H1128" s="33" t="s">
        <v>8811</v>
      </c>
      <c r="I1128" s="37" t="s">
        <v>8805</v>
      </c>
      <c r="J1128" s="31" t="s">
        <v>8805</v>
      </c>
      <c r="K1128" s="42" t="s">
        <v>3366</v>
      </c>
      <c r="L1128" s="39" t="s">
        <v>3367</v>
      </c>
      <c r="M1128" s="40">
        <v>234</v>
      </c>
      <c r="N1128" s="40">
        <v>5</v>
      </c>
      <c r="O1128" s="40">
        <v>7</v>
      </c>
      <c r="P1128" s="40">
        <v>8</v>
      </c>
      <c r="Q1128" s="40">
        <v>1</v>
      </c>
      <c r="R1128" s="40">
        <v>4</v>
      </c>
      <c r="S1128" s="40">
        <v>2</v>
      </c>
      <c r="T1128" s="40">
        <v>3</v>
      </c>
      <c r="U1128" s="40">
        <v>6</v>
      </c>
      <c r="V1128" s="40">
        <v>9</v>
      </c>
      <c r="W1128" s="40">
        <v>12</v>
      </c>
      <c r="X1128" s="40">
        <v>157</v>
      </c>
      <c r="Y1128" s="49">
        <v>80</v>
      </c>
      <c r="Z1128" t="s">
        <v>5812</v>
      </c>
      <c r="AA1128"/>
      <c r="AB1128">
        <v>180</v>
      </c>
      <c r="AC1128" s="50">
        <f t="array" ref="AC1128">SUM((Q1128:W1128)/7)</f>
        <v>5.28571428571429</v>
      </c>
      <c r="AD1128" s="51">
        <f t="shared" si="15"/>
        <v>29.7027027027027</v>
      </c>
    </row>
    <row r="1129" customHeight="1" spans="1:30">
      <c r="A1129" s="31" t="s">
        <v>8803</v>
      </c>
      <c r="B1129" s="31" t="s">
        <v>3308</v>
      </c>
      <c r="C1129" s="31" t="s">
        <v>8805</v>
      </c>
      <c r="D1129" s="31" t="s">
        <v>8805</v>
      </c>
      <c r="E1129" s="31" t="s">
        <v>16</v>
      </c>
      <c r="F1129" s="31" t="s">
        <v>835</v>
      </c>
      <c r="G1129" s="32" t="s">
        <v>8805</v>
      </c>
      <c r="H1129" s="33" t="s">
        <v>8812</v>
      </c>
      <c r="I1129" s="37" t="s">
        <v>8805</v>
      </c>
      <c r="J1129" s="31" t="s">
        <v>8805</v>
      </c>
      <c r="K1129" s="42" t="s">
        <v>3369</v>
      </c>
      <c r="L1129" s="39" t="s">
        <v>3370</v>
      </c>
      <c r="M1129" s="40">
        <v>163</v>
      </c>
      <c r="N1129" s="40">
        <v>4</v>
      </c>
      <c r="O1129" s="40">
        <v>14</v>
      </c>
      <c r="P1129" s="40">
        <v>4</v>
      </c>
      <c r="Q1129" s="40">
        <v>1</v>
      </c>
      <c r="R1129" s="40">
        <v>2</v>
      </c>
      <c r="S1129" s="40">
        <v>8</v>
      </c>
      <c r="T1129" s="40">
        <v>1</v>
      </c>
      <c r="U1129" s="40">
        <v>1</v>
      </c>
      <c r="V1129" s="40">
        <v>2</v>
      </c>
      <c r="W1129" s="40">
        <v>6</v>
      </c>
      <c r="X1129" s="40">
        <v>105</v>
      </c>
      <c r="Y1129" s="49">
        <v>100</v>
      </c>
      <c r="Z1129" t="s">
        <v>5812</v>
      </c>
      <c r="AB1129">
        <v>145</v>
      </c>
      <c r="AC1129" s="50">
        <f t="array" ref="AC1129">SUM((Q1129:W1129)/7)</f>
        <v>3</v>
      </c>
      <c r="AD1129" s="51">
        <f t="shared" si="15"/>
        <v>35</v>
      </c>
    </row>
    <row r="1130" customHeight="1" spans="1:30">
      <c r="A1130" s="31" t="s">
        <v>8803</v>
      </c>
      <c r="B1130" s="31" t="s">
        <v>3308</v>
      </c>
      <c r="C1130" s="31" t="s">
        <v>8805</v>
      </c>
      <c r="D1130" s="31" t="s">
        <v>8805</v>
      </c>
      <c r="E1130" s="31" t="s">
        <v>16</v>
      </c>
      <c r="F1130" s="31" t="s">
        <v>835</v>
      </c>
      <c r="G1130" s="32" t="s">
        <v>8805</v>
      </c>
      <c r="H1130" s="33" t="s">
        <v>8813</v>
      </c>
      <c r="I1130" s="37" t="s">
        <v>8805</v>
      </c>
      <c r="J1130" s="31" t="s">
        <v>8805</v>
      </c>
      <c r="K1130" s="42" t="s">
        <v>3372</v>
      </c>
      <c r="L1130" s="39" t="s">
        <v>3373</v>
      </c>
      <c r="M1130" s="40">
        <v>132</v>
      </c>
      <c r="N1130" s="40">
        <v>2</v>
      </c>
      <c r="O1130" s="40">
        <v>5</v>
      </c>
      <c r="P1130" s="40">
        <v>4</v>
      </c>
      <c r="Q1130" s="40"/>
      <c r="R1130" s="40">
        <v>3</v>
      </c>
      <c r="S1130" s="40">
        <v>1</v>
      </c>
      <c r="T1130" s="40">
        <v>5</v>
      </c>
      <c r="U1130" s="40"/>
      <c r="V1130" s="40">
        <v>4</v>
      </c>
      <c r="W1130" s="40">
        <v>3</v>
      </c>
      <c r="X1130" s="40">
        <v>105</v>
      </c>
      <c r="Y1130" s="49">
        <v>40</v>
      </c>
      <c r="Z1130" t="s">
        <v>5812</v>
      </c>
      <c r="AB1130">
        <v>102</v>
      </c>
      <c r="AC1130" s="50">
        <f t="array" ref="AC1130">SUM((Q1130:W1130)/7)</f>
        <v>2.28571428571429</v>
      </c>
      <c r="AD1130" s="51">
        <f t="shared" si="15"/>
        <v>45.9375</v>
      </c>
    </row>
    <row r="1131" customHeight="1" spans="1:30">
      <c r="A1131" s="31" t="s">
        <v>8803</v>
      </c>
      <c r="B1131" s="31" t="s">
        <v>3308</v>
      </c>
      <c r="C1131" s="31" t="s">
        <v>8805</v>
      </c>
      <c r="D1131" s="31" t="s">
        <v>8805</v>
      </c>
      <c r="E1131" s="31" t="s">
        <v>16</v>
      </c>
      <c r="F1131" s="31" t="s">
        <v>835</v>
      </c>
      <c r="G1131" s="32" t="s">
        <v>8805</v>
      </c>
      <c r="H1131" s="33" t="s">
        <v>8815</v>
      </c>
      <c r="I1131" s="37" t="s">
        <v>8805</v>
      </c>
      <c r="J1131" s="31" t="s">
        <v>8805</v>
      </c>
      <c r="K1131" s="42" t="s">
        <v>3375</v>
      </c>
      <c r="L1131" s="39" t="s">
        <v>3376</v>
      </c>
      <c r="M1131" s="40">
        <v>72</v>
      </c>
      <c r="N1131" s="40">
        <v>2</v>
      </c>
      <c r="O1131" s="40">
        <v>6</v>
      </c>
      <c r="P1131" s="40">
        <v>1</v>
      </c>
      <c r="Q1131" s="40">
        <v>2</v>
      </c>
      <c r="R1131" s="40">
        <v>1</v>
      </c>
      <c r="S1131" s="40">
        <v>6</v>
      </c>
      <c r="T1131" s="40">
        <v>2</v>
      </c>
      <c r="U1131" s="40"/>
      <c r="V1131" s="40">
        <v>3</v>
      </c>
      <c r="W1131" s="40">
        <v>2</v>
      </c>
      <c r="X1131" s="40">
        <v>47</v>
      </c>
      <c r="Y1131" s="49">
        <v>20</v>
      </c>
      <c r="Z1131" t="s">
        <v>5812</v>
      </c>
      <c r="AB1131">
        <v>75</v>
      </c>
      <c r="AC1131" s="50">
        <f t="array" ref="AC1131">SUM((Q1131:W1131)/7)</f>
        <v>2.28571428571429</v>
      </c>
      <c r="AD1131" s="51">
        <f t="shared" si="15"/>
        <v>20.5625</v>
      </c>
    </row>
    <row r="1132" customHeight="1" spans="1:30">
      <c r="A1132" s="31" t="s">
        <v>8803</v>
      </c>
      <c r="B1132" s="31" t="s">
        <v>3308</v>
      </c>
      <c r="C1132" s="31" t="s">
        <v>8805</v>
      </c>
      <c r="D1132" s="31" t="s">
        <v>8805</v>
      </c>
      <c r="E1132" s="31" t="s">
        <v>16</v>
      </c>
      <c r="F1132" s="31" t="s">
        <v>835</v>
      </c>
      <c r="G1132" s="32" t="s">
        <v>8805</v>
      </c>
      <c r="H1132" s="33" t="s">
        <v>8816</v>
      </c>
      <c r="I1132" s="37" t="s">
        <v>8805</v>
      </c>
      <c r="J1132" s="31" t="s">
        <v>8805</v>
      </c>
      <c r="K1132" s="42" t="s">
        <v>3378</v>
      </c>
      <c r="L1132" s="39" t="s">
        <v>3379</v>
      </c>
      <c r="M1132" s="40">
        <v>79</v>
      </c>
      <c r="N1132" s="40"/>
      <c r="O1132" s="40">
        <v>1</v>
      </c>
      <c r="P1132" s="40">
        <v>1</v>
      </c>
      <c r="Q1132" s="40">
        <v>2</v>
      </c>
      <c r="R1132" s="40"/>
      <c r="S1132" s="40">
        <v>3</v>
      </c>
      <c r="T1132" s="40">
        <v>1</v>
      </c>
      <c r="U1132" s="40"/>
      <c r="V1132" s="40">
        <v>1</v>
      </c>
      <c r="W1132" s="40"/>
      <c r="X1132" s="40">
        <v>70</v>
      </c>
      <c r="Y1132" s="49"/>
      <c r="Z1132" t="s">
        <v>5812</v>
      </c>
      <c r="AB1132">
        <v>26</v>
      </c>
      <c r="AC1132" s="50">
        <f t="array" ref="AC1132">SUM((Q1132:W1132)/7)</f>
        <v>1</v>
      </c>
      <c r="AD1132" s="51">
        <f t="shared" si="15"/>
        <v>70</v>
      </c>
    </row>
    <row r="1133" customHeight="1" spans="1:30">
      <c r="A1133" s="31" t="s">
        <v>8803</v>
      </c>
      <c r="B1133" s="31" t="s">
        <v>3308</v>
      </c>
      <c r="C1133" s="31" t="s">
        <v>8805</v>
      </c>
      <c r="D1133" s="31" t="s">
        <v>8805</v>
      </c>
      <c r="E1133" s="31" t="s">
        <v>16</v>
      </c>
      <c r="F1133" s="31" t="s">
        <v>126</v>
      </c>
      <c r="G1133" s="32" t="s">
        <v>8805</v>
      </c>
      <c r="H1133" s="33" t="s">
        <v>8838</v>
      </c>
      <c r="I1133" s="37" t="s">
        <v>8805</v>
      </c>
      <c r="J1133" s="31" t="s">
        <v>8997</v>
      </c>
      <c r="K1133" s="42" t="s">
        <v>3381</v>
      </c>
      <c r="L1133" s="39" t="s">
        <v>3382</v>
      </c>
      <c r="M1133" s="40">
        <v>24</v>
      </c>
      <c r="N1133" s="40"/>
      <c r="O1133" s="40"/>
      <c r="P1133" s="40"/>
      <c r="Q1133" s="40"/>
      <c r="R1133" s="40"/>
      <c r="S1133" s="40"/>
      <c r="T1133" s="40"/>
      <c r="U1133" s="40"/>
      <c r="V1133" s="40"/>
      <c r="W1133" s="40"/>
      <c r="X1133" s="40">
        <v>24</v>
      </c>
      <c r="Y1133" s="49"/>
      <c r="Z1133" t="s">
        <v>5812</v>
      </c>
      <c r="AB1133"/>
      <c r="AC1133" s="50">
        <f t="array" ref="AC1133">SUM((Q1133:W1133)/7)</f>
        <v>0</v>
      </c>
      <c r="AD1133" s="51"/>
    </row>
    <row r="1134" customHeight="1" spans="1:30">
      <c r="A1134" s="31" t="s">
        <v>8803</v>
      </c>
      <c r="B1134" s="31" t="s">
        <v>3308</v>
      </c>
      <c r="C1134" s="31" t="s">
        <v>8805</v>
      </c>
      <c r="D1134" s="31" t="s">
        <v>8805</v>
      </c>
      <c r="E1134" s="31" t="s">
        <v>16</v>
      </c>
      <c r="F1134" s="31" t="s">
        <v>126</v>
      </c>
      <c r="G1134" s="32" t="s">
        <v>8805</v>
      </c>
      <c r="H1134" s="33" t="s">
        <v>8822</v>
      </c>
      <c r="I1134" s="37" t="s">
        <v>8805</v>
      </c>
      <c r="J1134" s="31" t="s">
        <v>8997</v>
      </c>
      <c r="K1134" s="42" t="s">
        <v>3383</v>
      </c>
      <c r="L1134" s="39" t="s">
        <v>3384</v>
      </c>
      <c r="M1134" s="40">
        <v>44</v>
      </c>
      <c r="N1134" s="40"/>
      <c r="O1134" s="40"/>
      <c r="P1134" s="40"/>
      <c r="Q1134" s="40"/>
      <c r="R1134" s="40"/>
      <c r="S1134" s="40">
        <v>2</v>
      </c>
      <c r="T1134" s="40"/>
      <c r="U1134" s="40"/>
      <c r="V1134" s="40">
        <v>3</v>
      </c>
      <c r="W1134" s="40"/>
      <c r="X1134" s="40">
        <v>39</v>
      </c>
      <c r="Y1134" s="49"/>
      <c r="Z1134" t="s">
        <v>5812</v>
      </c>
      <c r="AB1134">
        <v>8</v>
      </c>
      <c r="AC1134" s="50">
        <f t="array" ref="AC1134">SUM((Q1134:W1134)/7)</f>
        <v>0.714285714285714</v>
      </c>
      <c r="AD1134" s="51">
        <f t="shared" si="15"/>
        <v>54.6</v>
      </c>
    </row>
    <row r="1135" customHeight="1" spans="1:30">
      <c r="A1135" s="31" t="s">
        <v>8803</v>
      </c>
      <c r="B1135" s="31" t="s">
        <v>3308</v>
      </c>
      <c r="C1135" s="31" t="s">
        <v>8805</v>
      </c>
      <c r="D1135" s="31" t="s">
        <v>8805</v>
      </c>
      <c r="E1135" s="31" t="s">
        <v>16</v>
      </c>
      <c r="F1135" s="31" t="s">
        <v>126</v>
      </c>
      <c r="G1135" s="32" t="s">
        <v>8805</v>
      </c>
      <c r="H1135" s="33" t="s">
        <v>8820</v>
      </c>
      <c r="I1135" s="37" t="s">
        <v>8805</v>
      </c>
      <c r="J1135" s="31" t="s">
        <v>8997</v>
      </c>
      <c r="K1135" s="42" t="s">
        <v>3385</v>
      </c>
      <c r="L1135" s="39" t="s">
        <v>3386</v>
      </c>
      <c r="M1135" s="40">
        <v>84</v>
      </c>
      <c r="N1135" s="40"/>
      <c r="O1135" s="40"/>
      <c r="P1135" s="40"/>
      <c r="Q1135" s="40"/>
      <c r="R1135" s="40"/>
      <c r="S1135" s="40">
        <v>6</v>
      </c>
      <c r="T1135" s="40">
        <v>3</v>
      </c>
      <c r="U1135" s="40"/>
      <c r="V1135" s="40"/>
      <c r="W1135" s="40"/>
      <c r="X1135" s="40">
        <v>75</v>
      </c>
      <c r="Y1135" s="49"/>
      <c r="Z1135" t="s">
        <v>5812</v>
      </c>
      <c r="AB1135">
        <v>30</v>
      </c>
      <c r="AC1135" s="50">
        <f t="array" ref="AC1135">SUM((Q1135:W1135)/7)</f>
        <v>1.28571428571429</v>
      </c>
      <c r="AD1135" s="51">
        <f t="shared" si="15"/>
        <v>58.3333333333333</v>
      </c>
    </row>
    <row r="1136" customHeight="1" spans="1:30">
      <c r="A1136" s="31" t="s">
        <v>8803</v>
      </c>
      <c r="B1136" s="31" t="s">
        <v>3308</v>
      </c>
      <c r="C1136" s="31" t="s">
        <v>8805</v>
      </c>
      <c r="D1136" s="31" t="s">
        <v>8805</v>
      </c>
      <c r="E1136" s="31" t="s">
        <v>16</v>
      </c>
      <c r="F1136" s="31" t="s">
        <v>126</v>
      </c>
      <c r="G1136" s="32" t="s">
        <v>8805</v>
      </c>
      <c r="H1136" s="33" t="s">
        <v>8807</v>
      </c>
      <c r="I1136" s="37" t="s">
        <v>8805</v>
      </c>
      <c r="J1136" s="31" t="s">
        <v>8997</v>
      </c>
      <c r="K1136" s="42" t="s">
        <v>3387</v>
      </c>
      <c r="L1136" s="39" t="s">
        <v>3388</v>
      </c>
      <c r="M1136" s="40">
        <v>64</v>
      </c>
      <c r="N1136" s="40"/>
      <c r="O1136" s="40">
        <v>1</v>
      </c>
      <c r="P1136" s="40"/>
      <c r="Q1136" s="40"/>
      <c r="R1136" s="40">
        <v>2</v>
      </c>
      <c r="S1136" s="40"/>
      <c r="T1136" s="40"/>
      <c r="U1136" s="40"/>
      <c r="V1136" s="40"/>
      <c r="W1136" s="40"/>
      <c r="X1136" s="40">
        <v>61</v>
      </c>
      <c r="Y1136" s="49"/>
      <c r="Z1136" t="s">
        <v>5812</v>
      </c>
      <c r="AB1136">
        <v>19</v>
      </c>
      <c r="AC1136" s="50">
        <f t="array" ref="AC1136">SUM((Q1136:W1136)/7)</f>
        <v>0.285714285714286</v>
      </c>
      <c r="AD1136" s="51">
        <f t="shared" si="15"/>
        <v>213.5</v>
      </c>
    </row>
    <row r="1137" customHeight="1" spans="1:30">
      <c r="A1137" s="31" t="s">
        <v>8803</v>
      </c>
      <c r="B1137" s="31" t="s">
        <v>3308</v>
      </c>
      <c r="C1137" s="31" t="s">
        <v>8805</v>
      </c>
      <c r="D1137" s="31" t="s">
        <v>8805</v>
      </c>
      <c r="E1137" s="31" t="s">
        <v>16</v>
      </c>
      <c r="F1137" s="31" t="s">
        <v>126</v>
      </c>
      <c r="G1137" s="32" t="s">
        <v>8805</v>
      </c>
      <c r="H1137" s="33" t="s">
        <v>8808</v>
      </c>
      <c r="I1137" s="37" t="s">
        <v>8805</v>
      </c>
      <c r="J1137" s="31" t="s">
        <v>8997</v>
      </c>
      <c r="K1137" s="42" t="s">
        <v>3389</v>
      </c>
      <c r="L1137" s="39" t="s">
        <v>3390</v>
      </c>
      <c r="M1137" s="40">
        <v>81</v>
      </c>
      <c r="N1137" s="40">
        <v>1</v>
      </c>
      <c r="O1137" s="40">
        <v>1</v>
      </c>
      <c r="P1137" s="40"/>
      <c r="Q1137" s="40"/>
      <c r="R1137" s="40">
        <v>2</v>
      </c>
      <c r="S1137" s="40"/>
      <c r="T1137" s="40">
        <v>3</v>
      </c>
      <c r="U1137" s="40"/>
      <c r="V1137" s="40"/>
      <c r="W1137" s="40">
        <v>1</v>
      </c>
      <c r="X1137" s="40">
        <v>73</v>
      </c>
      <c r="Y1137" s="49"/>
      <c r="Z1137" t="s">
        <v>5812</v>
      </c>
      <c r="AB1137">
        <v>31</v>
      </c>
      <c r="AC1137" s="50">
        <f t="array" ref="AC1137">SUM((Q1137:W1137)/7)</f>
        <v>0.857142857142857</v>
      </c>
      <c r="AD1137" s="51">
        <f t="shared" si="15"/>
        <v>85.1666666666667</v>
      </c>
    </row>
    <row r="1138" customHeight="1" spans="1:30">
      <c r="A1138" s="31" t="s">
        <v>8803</v>
      </c>
      <c r="B1138" s="31" t="s">
        <v>3308</v>
      </c>
      <c r="C1138" s="31" t="s">
        <v>8805</v>
      </c>
      <c r="D1138" s="31" t="s">
        <v>8805</v>
      </c>
      <c r="E1138" s="31" t="s">
        <v>16</v>
      </c>
      <c r="F1138" s="31" t="s">
        <v>126</v>
      </c>
      <c r="G1138" s="32" t="s">
        <v>8805</v>
      </c>
      <c r="H1138" s="33" t="s">
        <v>8809</v>
      </c>
      <c r="I1138" s="37" t="s">
        <v>8805</v>
      </c>
      <c r="J1138" s="31" t="s">
        <v>8997</v>
      </c>
      <c r="K1138" s="42" t="s">
        <v>3391</v>
      </c>
      <c r="L1138" s="39" t="s">
        <v>3392</v>
      </c>
      <c r="M1138" s="40">
        <v>39</v>
      </c>
      <c r="N1138" s="40">
        <v>1</v>
      </c>
      <c r="O1138" s="40">
        <v>6</v>
      </c>
      <c r="P1138" s="40"/>
      <c r="Q1138" s="40"/>
      <c r="R1138" s="40">
        <v>2</v>
      </c>
      <c r="S1138" s="40"/>
      <c r="T1138" s="40">
        <v>5</v>
      </c>
      <c r="U1138" s="40"/>
      <c r="V1138" s="40"/>
      <c r="W1138" s="40">
        <v>2</v>
      </c>
      <c r="X1138" s="40">
        <v>23</v>
      </c>
      <c r="Y1138" s="49">
        <v>30</v>
      </c>
      <c r="Z1138" t="s">
        <v>5812</v>
      </c>
      <c r="AB1138">
        <v>38</v>
      </c>
      <c r="AC1138" s="50">
        <f t="array" ref="AC1138">SUM((Q1138:W1138)/7)</f>
        <v>1.28571428571429</v>
      </c>
      <c r="AD1138" s="51">
        <f t="shared" si="15"/>
        <v>17.8888888888889</v>
      </c>
    </row>
    <row r="1139" customHeight="1" spans="1:30">
      <c r="A1139" s="31" t="s">
        <v>8803</v>
      </c>
      <c r="B1139" s="31" t="s">
        <v>3308</v>
      </c>
      <c r="C1139" s="31" t="s">
        <v>8805</v>
      </c>
      <c r="D1139" s="31" t="s">
        <v>8805</v>
      </c>
      <c r="E1139" s="31" t="s">
        <v>16</v>
      </c>
      <c r="F1139" s="31" t="s">
        <v>126</v>
      </c>
      <c r="G1139" s="32" t="s">
        <v>8805</v>
      </c>
      <c r="H1139" s="33" t="s">
        <v>8810</v>
      </c>
      <c r="I1139" s="37" t="s">
        <v>8805</v>
      </c>
      <c r="J1139" s="31" t="s">
        <v>8997</v>
      </c>
      <c r="K1139" s="42" t="s">
        <v>3393</v>
      </c>
      <c r="L1139" s="39" t="s">
        <v>3394</v>
      </c>
      <c r="M1139" s="40">
        <v>36</v>
      </c>
      <c r="N1139" s="40">
        <v>3</v>
      </c>
      <c r="O1139" s="40"/>
      <c r="P1139" s="40"/>
      <c r="Q1139" s="40"/>
      <c r="R1139" s="40">
        <v>1</v>
      </c>
      <c r="S1139" s="40"/>
      <c r="T1139" s="40">
        <v>4</v>
      </c>
      <c r="U1139" s="40"/>
      <c r="V1139" s="40"/>
      <c r="W1139" s="40">
        <v>5</v>
      </c>
      <c r="X1139" s="40">
        <v>23</v>
      </c>
      <c r="Y1139" s="49">
        <v>10</v>
      </c>
      <c r="Z1139" t="s">
        <v>5812</v>
      </c>
      <c r="AB1139">
        <v>36</v>
      </c>
      <c r="AC1139" s="50">
        <f t="array" ref="AC1139">SUM((Q1139:W1139)/7)</f>
        <v>1.42857142857143</v>
      </c>
      <c r="AD1139" s="51">
        <f t="shared" si="15"/>
        <v>16.1</v>
      </c>
    </row>
    <row r="1140" customHeight="1" spans="1:30">
      <c r="A1140" s="31" t="s">
        <v>8803</v>
      </c>
      <c r="B1140" s="31" t="s">
        <v>3308</v>
      </c>
      <c r="C1140" s="31" t="s">
        <v>8805</v>
      </c>
      <c r="D1140" s="31" t="s">
        <v>8805</v>
      </c>
      <c r="E1140" s="31" t="s">
        <v>16</v>
      </c>
      <c r="F1140" s="31" t="s">
        <v>126</v>
      </c>
      <c r="G1140" s="32" t="s">
        <v>8805</v>
      </c>
      <c r="H1140" s="33" t="s">
        <v>8811</v>
      </c>
      <c r="I1140" s="37" t="s">
        <v>8805</v>
      </c>
      <c r="J1140" s="31" t="s">
        <v>8997</v>
      </c>
      <c r="K1140" s="42" t="s">
        <v>3395</v>
      </c>
      <c r="L1140" s="39" t="s">
        <v>3396</v>
      </c>
      <c r="M1140" s="40">
        <v>98</v>
      </c>
      <c r="N1140" s="40"/>
      <c r="O1140" s="40"/>
      <c r="P1140" s="40"/>
      <c r="Q1140" s="40"/>
      <c r="R1140" s="40">
        <v>1</v>
      </c>
      <c r="S1140" s="40"/>
      <c r="T1140" s="40">
        <v>1</v>
      </c>
      <c r="U1140" s="40"/>
      <c r="V1140" s="40">
        <v>3</v>
      </c>
      <c r="W1140" s="40">
        <v>1</v>
      </c>
      <c r="X1140" s="40">
        <v>92</v>
      </c>
      <c r="Y1140" s="49"/>
      <c r="Z1140" t="s">
        <v>5812</v>
      </c>
      <c r="AB1140">
        <v>33</v>
      </c>
      <c r="AC1140" s="50">
        <f t="array" ref="AC1140">SUM((Q1140:W1140)/7)</f>
        <v>0.857142857142857</v>
      </c>
      <c r="AD1140" s="51">
        <f t="shared" si="15"/>
        <v>107.333333333333</v>
      </c>
    </row>
    <row r="1141" customHeight="1" spans="1:30">
      <c r="A1141" s="31" t="s">
        <v>8803</v>
      </c>
      <c r="B1141" s="31" t="s">
        <v>3308</v>
      </c>
      <c r="C1141" s="31" t="s">
        <v>8805</v>
      </c>
      <c r="D1141" s="31" t="s">
        <v>8805</v>
      </c>
      <c r="E1141" s="31" t="s">
        <v>16</v>
      </c>
      <c r="F1141" s="31" t="s">
        <v>126</v>
      </c>
      <c r="G1141" s="32" t="s">
        <v>8805</v>
      </c>
      <c r="H1141" s="33" t="s">
        <v>8812</v>
      </c>
      <c r="I1141" s="37" t="s">
        <v>8805</v>
      </c>
      <c r="J1141" s="31" t="s">
        <v>8997</v>
      </c>
      <c r="K1141" s="42" t="s">
        <v>3397</v>
      </c>
      <c r="L1141" s="39" t="s">
        <v>3398</v>
      </c>
      <c r="M1141" s="40">
        <v>83</v>
      </c>
      <c r="N1141" s="40"/>
      <c r="O1141" s="40"/>
      <c r="P1141" s="40"/>
      <c r="Q1141" s="40"/>
      <c r="R1141" s="40">
        <v>2</v>
      </c>
      <c r="S1141" s="40"/>
      <c r="T1141" s="40">
        <v>2</v>
      </c>
      <c r="U1141" s="40"/>
      <c r="V1141" s="40"/>
      <c r="W1141" s="40"/>
      <c r="X1141" s="40">
        <v>79</v>
      </c>
      <c r="Y1141" s="49"/>
      <c r="Z1141" t="s">
        <v>5812</v>
      </c>
      <c r="AB1141">
        <v>20</v>
      </c>
      <c r="AC1141" s="50">
        <f t="array" ref="AC1141">SUM((Q1141:W1141)/7)</f>
        <v>0.571428571428571</v>
      </c>
      <c r="AD1141" s="51">
        <f t="shared" si="15"/>
        <v>138.25</v>
      </c>
    </row>
    <row r="1142" customHeight="1" spans="1:30">
      <c r="A1142" s="31" t="s">
        <v>8803</v>
      </c>
      <c r="B1142" s="31" t="s">
        <v>3308</v>
      </c>
      <c r="C1142" s="31" t="s">
        <v>8805</v>
      </c>
      <c r="D1142" s="31" t="s">
        <v>8805</v>
      </c>
      <c r="E1142" s="31" t="s">
        <v>16</v>
      </c>
      <c r="F1142" s="31" t="s">
        <v>126</v>
      </c>
      <c r="G1142" s="32" t="s">
        <v>8805</v>
      </c>
      <c r="H1142" s="33" t="s">
        <v>8813</v>
      </c>
      <c r="I1142" s="37" t="s">
        <v>8805</v>
      </c>
      <c r="J1142" s="31" t="s">
        <v>8997</v>
      </c>
      <c r="K1142" s="42" t="s">
        <v>3399</v>
      </c>
      <c r="L1142" s="39" t="s">
        <v>3400</v>
      </c>
      <c r="M1142" s="40">
        <v>29</v>
      </c>
      <c r="N1142" s="40"/>
      <c r="O1142" s="40"/>
      <c r="P1142" s="40"/>
      <c r="Q1142" s="40"/>
      <c r="R1142" s="40"/>
      <c r="S1142" s="40"/>
      <c r="T1142" s="40">
        <v>4</v>
      </c>
      <c r="U1142" s="40"/>
      <c r="V1142" s="40">
        <v>1</v>
      </c>
      <c r="W1142" s="40"/>
      <c r="X1142" s="40">
        <v>24</v>
      </c>
      <c r="Y1142" s="49"/>
      <c r="Z1142" t="s">
        <v>5812</v>
      </c>
      <c r="AB1142">
        <v>10</v>
      </c>
      <c r="AC1142" s="50">
        <f t="array" ref="AC1142">SUM((Q1142:W1142)/7)</f>
        <v>0.714285714285714</v>
      </c>
      <c r="AD1142" s="51">
        <f t="shared" si="15"/>
        <v>33.6</v>
      </c>
    </row>
    <row r="1143" customHeight="1" spans="1:30">
      <c r="A1143" s="31" t="s">
        <v>8803</v>
      </c>
      <c r="B1143" s="31" t="s">
        <v>3308</v>
      </c>
      <c r="C1143" s="31" t="s">
        <v>8805</v>
      </c>
      <c r="D1143" s="31" t="s">
        <v>8805</v>
      </c>
      <c r="E1143" s="31" t="s">
        <v>16</v>
      </c>
      <c r="F1143" s="31" t="s">
        <v>126</v>
      </c>
      <c r="G1143" s="32" t="s">
        <v>8805</v>
      </c>
      <c r="H1143" s="33" t="s">
        <v>8815</v>
      </c>
      <c r="I1143" s="37" t="s">
        <v>8805</v>
      </c>
      <c r="J1143" s="31" t="s">
        <v>8997</v>
      </c>
      <c r="K1143" s="42" t="s">
        <v>3401</v>
      </c>
      <c r="L1143" s="39" t="s">
        <v>3402</v>
      </c>
      <c r="M1143" s="40">
        <v>30</v>
      </c>
      <c r="N1143" s="40"/>
      <c r="O1143" s="40"/>
      <c r="P1143" s="40"/>
      <c r="Q1143" s="40"/>
      <c r="R1143" s="40"/>
      <c r="S1143" s="40">
        <v>6</v>
      </c>
      <c r="T1143" s="40">
        <v>3</v>
      </c>
      <c r="U1143" s="40"/>
      <c r="V1143" s="40"/>
      <c r="W1143" s="40"/>
      <c r="X1143" s="40">
        <v>21</v>
      </c>
      <c r="Y1143" s="49">
        <v>15</v>
      </c>
      <c r="Z1143" t="s">
        <v>5812</v>
      </c>
      <c r="AB1143">
        <v>10</v>
      </c>
      <c r="AC1143" s="50">
        <f t="array" ref="AC1143">SUM((Q1143:W1143)/7)</f>
        <v>1.28571428571429</v>
      </c>
      <c r="AD1143" s="51">
        <f t="shared" si="15"/>
        <v>16.3333333333333</v>
      </c>
    </row>
    <row r="1144" customHeight="1" spans="1:30">
      <c r="A1144" s="31" t="s">
        <v>8803</v>
      </c>
      <c r="B1144" s="31" t="s">
        <v>3308</v>
      </c>
      <c r="C1144" s="31" t="s">
        <v>8805</v>
      </c>
      <c r="D1144" s="31" t="s">
        <v>8805</v>
      </c>
      <c r="E1144" s="31" t="s">
        <v>16</v>
      </c>
      <c r="F1144" s="31" t="s">
        <v>126</v>
      </c>
      <c r="G1144" s="32" t="s">
        <v>8805</v>
      </c>
      <c r="H1144" s="33" t="s">
        <v>8816</v>
      </c>
      <c r="I1144" s="37" t="s">
        <v>8805</v>
      </c>
      <c r="J1144" s="31" t="s">
        <v>8997</v>
      </c>
      <c r="K1144" s="42" t="s">
        <v>3403</v>
      </c>
      <c r="L1144" s="39" t="s">
        <v>3404</v>
      </c>
      <c r="M1144" s="40">
        <v>13</v>
      </c>
      <c r="N1144" s="40"/>
      <c r="O1144" s="40"/>
      <c r="P1144" s="40"/>
      <c r="Q1144" s="40"/>
      <c r="R1144" s="40"/>
      <c r="S1144" s="40"/>
      <c r="T1144" s="40">
        <v>3</v>
      </c>
      <c r="U1144" s="40"/>
      <c r="V1144" s="40"/>
      <c r="W1144" s="40"/>
      <c r="X1144" s="40">
        <v>10</v>
      </c>
      <c r="Y1144" s="49"/>
      <c r="Z1144" t="s">
        <v>5812</v>
      </c>
      <c r="AB1144">
        <v>5</v>
      </c>
      <c r="AC1144" s="50">
        <f t="array" ref="AC1144">SUM((Q1144:W1144)/7)</f>
        <v>0.428571428571429</v>
      </c>
      <c r="AD1144" s="51">
        <f t="shared" si="15"/>
        <v>23.3333333333333</v>
      </c>
    </row>
    <row r="1145" customHeight="1" spans="1:30">
      <c r="A1145" s="31" t="s">
        <v>8803</v>
      </c>
      <c r="B1145" s="31" t="s">
        <v>3308</v>
      </c>
      <c r="C1145" s="31" t="s">
        <v>8805</v>
      </c>
      <c r="D1145" s="31" t="s">
        <v>8805</v>
      </c>
      <c r="E1145" s="31" t="s">
        <v>16</v>
      </c>
      <c r="F1145" s="31" t="s">
        <v>835</v>
      </c>
      <c r="G1145" s="32" t="s">
        <v>8805</v>
      </c>
      <c r="H1145" s="33" t="s">
        <v>8838</v>
      </c>
      <c r="I1145" s="37" t="s">
        <v>8805</v>
      </c>
      <c r="J1145" s="31" t="s">
        <v>8997</v>
      </c>
      <c r="K1145" s="42" t="s">
        <v>3405</v>
      </c>
      <c r="L1145" s="39" t="s">
        <v>3406</v>
      </c>
      <c r="M1145" s="40">
        <v>8</v>
      </c>
      <c r="N1145" s="40"/>
      <c r="O1145" s="40"/>
      <c r="P1145" s="40"/>
      <c r="Q1145" s="40"/>
      <c r="R1145" s="40"/>
      <c r="S1145" s="40"/>
      <c r="T1145" s="40"/>
      <c r="U1145" s="40"/>
      <c r="V1145" s="40"/>
      <c r="W1145" s="40">
        <v>3</v>
      </c>
      <c r="X1145" s="40">
        <v>5</v>
      </c>
      <c r="Y1145" s="49"/>
      <c r="Z1145" t="s">
        <v>5812</v>
      </c>
      <c r="AB1145">
        <v>5</v>
      </c>
      <c r="AC1145" s="50">
        <f t="array" ref="AC1145">SUM((Q1145:W1145)/7)</f>
        <v>0.428571428571429</v>
      </c>
      <c r="AD1145" s="51">
        <f t="shared" si="15"/>
        <v>11.6666666666667</v>
      </c>
    </row>
    <row r="1146" customHeight="1" spans="1:30">
      <c r="A1146" s="31" t="s">
        <v>8803</v>
      </c>
      <c r="B1146" s="31" t="s">
        <v>3308</v>
      </c>
      <c r="C1146" s="31" t="s">
        <v>8805</v>
      </c>
      <c r="D1146" s="31" t="s">
        <v>8805</v>
      </c>
      <c r="E1146" s="31" t="s">
        <v>16</v>
      </c>
      <c r="F1146" s="31" t="s">
        <v>835</v>
      </c>
      <c r="G1146" s="32" t="s">
        <v>8805</v>
      </c>
      <c r="H1146" s="33" t="s">
        <v>8822</v>
      </c>
      <c r="I1146" s="37" t="s">
        <v>8805</v>
      </c>
      <c r="J1146" s="31" t="s">
        <v>8997</v>
      </c>
      <c r="K1146" s="42" t="s">
        <v>3407</v>
      </c>
      <c r="L1146" s="39" t="s">
        <v>3408</v>
      </c>
      <c r="M1146" s="40">
        <v>5</v>
      </c>
      <c r="N1146" s="40"/>
      <c r="O1146" s="40"/>
      <c r="P1146" s="40"/>
      <c r="Q1146" s="40"/>
      <c r="R1146" s="40"/>
      <c r="S1146" s="40">
        <v>3</v>
      </c>
      <c r="T1146" s="40"/>
      <c r="U1146" s="40"/>
      <c r="V1146" s="40"/>
      <c r="W1146" s="40">
        <v>1</v>
      </c>
      <c r="X1146" s="40">
        <v>1</v>
      </c>
      <c r="Y1146" s="49">
        <v>15</v>
      </c>
      <c r="Z1146" t="s">
        <v>5812</v>
      </c>
      <c r="AB1146">
        <v>9</v>
      </c>
      <c r="AC1146" s="50">
        <f t="array" ref="AC1146">SUM((Q1146:W1146)/7)</f>
        <v>0.571428571428571</v>
      </c>
      <c r="AD1146" s="51">
        <f t="shared" si="15"/>
        <v>1.75</v>
      </c>
    </row>
    <row r="1147" customHeight="1" spans="1:30">
      <c r="A1147" s="31" t="s">
        <v>8803</v>
      </c>
      <c r="B1147" s="31" t="s">
        <v>3308</v>
      </c>
      <c r="C1147" s="31" t="s">
        <v>8805</v>
      </c>
      <c r="D1147" s="31" t="s">
        <v>8805</v>
      </c>
      <c r="E1147" s="31" t="s">
        <v>16</v>
      </c>
      <c r="F1147" s="31" t="s">
        <v>835</v>
      </c>
      <c r="G1147" s="32" t="s">
        <v>8805</v>
      </c>
      <c r="H1147" s="33" t="s">
        <v>8820</v>
      </c>
      <c r="I1147" s="37" t="s">
        <v>8805</v>
      </c>
      <c r="J1147" s="31" t="s">
        <v>8997</v>
      </c>
      <c r="K1147" s="42" t="s">
        <v>3409</v>
      </c>
      <c r="L1147" s="39" t="s">
        <v>3410</v>
      </c>
      <c r="M1147" s="40">
        <v>24</v>
      </c>
      <c r="N1147" s="40"/>
      <c r="O1147" s="40">
        <v>1</v>
      </c>
      <c r="P1147" s="40">
        <v>3</v>
      </c>
      <c r="Q1147" s="40"/>
      <c r="R1147" s="40"/>
      <c r="S1147" s="40"/>
      <c r="T1147" s="40"/>
      <c r="U1147" s="40">
        <v>1</v>
      </c>
      <c r="V1147" s="40">
        <v>2</v>
      </c>
      <c r="W1147" s="40">
        <v>4</v>
      </c>
      <c r="X1147" s="40">
        <v>13</v>
      </c>
      <c r="Y1147" s="49">
        <v>20</v>
      </c>
      <c r="Z1147" t="s">
        <v>5812</v>
      </c>
      <c r="AB1147">
        <v>26</v>
      </c>
      <c r="AC1147" s="50">
        <f t="array" ref="AC1147">SUM((Q1147:W1147)/7)</f>
        <v>1</v>
      </c>
      <c r="AD1147" s="51">
        <f t="shared" si="15"/>
        <v>13</v>
      </c>
    </row>
    <row r="1148" customHeight="1" spans="1:30">
      <c r="A1148" s="31" t="s">
        <v>8803</v>
      </c>
      <c r="B1148" s="31" t="s">
        <v>3308</v>
      </c>
      <c r="C1148" s="31" t="s">
        <v>8805</v>
      </c>
      <c r="D1148" s="31" t="s">
        <v>8805</v>
      </c>
      <c r="E1148" s="31" t="s">
        <v>16</v>
      </c>
      <c r="F1148" s="31" t="s">
        <v>835</v>
      </c>
      <c r="G1148" s="32" t="s">
        <v>8805</v>
      </c>
      <c r="H1148" s="33" t="s">
        <v>8807</v>
      </c>
      <c r="I1148" s="37" t="s">
        <v>8805</v>
      </c>
      <c r="J1148" s="31" t="s">
        <v>8997</v>
      </c>
      <c r="K1148" s="42" t="s">
        <v>3411</v>
      </c>
      <c r="L1148" s="39" t="s">
        <v>3412</v>
      </c>
      <c r="M1148" s="40">
        <v>74</v>
      </c>
      <c r="N1148" s="40"/>
      <c r="O1148" s="40">
        <v>3</v>
      </c>
      <c r="P1148" s="40"/>
      <c r="Q1148" s="40"/>
      <c r="R1148" s="40"/>
      <c r="S1148" s="40"/>
      <c r="T1148" s="40"/>
      <c r="U1148" s="40">
        <v>1</v>
      </c>
      <c r="V1148" s="40"/>
      <c r="W1148" s="40">
        <v>1</v>
      </c>
      <c r="X1148" s="40">
        <v>69</v>
      </c>
      <c r="Y1148" s="49"/>
      <c r="Z1148" t="s">
        <v>5812</v>
      </c>
      <c r="AB1148">
        <v>29</v>
      </c>
      <c r="AC1148" s="50">
        <f t="array" ref="AC1148">SUM((Q1148:W1148)/7)</f>
        <v>0.285714285714286</v>
      </c>
      <c r="AD1148" s="51">
        <f t="shared" si="15"/>
        <v>241.5</v>
      </c>
    </row>
    <row r="1149" customHeight="1" spans="1:30">
      <c r="A1149" s="31" t="s">
        <v>8803</v>
      </c>
      <c r="B1149" s="31" t="s">
        <v>3308</v>
      </c>
      <c r="C1149" s="31" t="s">
        <v>8805</v>
      </c>
      <c r="D1149" s="31" t="s">
        <v>8805</v>
      </c>
      <c r="E1149" s="31" t="s">
        <v>16</v>
      </c>
      <c r="F1149" s="31" t="s">
        <v>835</v>
      </c>
      <c r="G1149" s="32" t="s">
        <v>8805</v>
      </c>
      <c r="H1149" s="33" t="s">
        <v>8808</v>
      </c>
      <c r="I1149" s="37" t="s">
        <v>8805</v>
      </c>
      <c r="J1149" s="31" t="s">
        <v>8997</v>
      </c>
      <c r="K1149" s="42" t="s">
        <v>3413</v>
      </c>
      <c r="L1149" s="39" t="s">
        <v>3414</v>
      </c>
      <c r="M1149" s="40">
        <v>167</v>
      </c>
      <c r="N1149" s="40"/>
      <c r="O1149" s="40">
        <v>3</v>
      </c>
      <c r="P1149" s="40"/>
      <c r="Q1149" s="40"/>
      <c r="R1149" s="40"/>
      <c r="S1149" s="40"/>
      <c r="T1149" s="40"/>
      <c r="U1149" s="40">
        <v>2</v>
      </c>
      <c r="V1149" s="40">
        <v>1</v>
      </c>
      <c r="W1149" s="40">
        <v>2</v>
      </c>
      <c r="X1149" s="40">
        <v>159</v>
      </c>
      <c r="Y1149" s="49"/>
      <c r="Z1149" t="s">
        <v>5812</v>
      </c>
      <c r="AB1149">
        <v>65</v>
      </c>
      <c r="AC1149" s="50">
        <f t="array" ref="AC1149">SUM((Q1149:W1149)/7)</f>
        <v>0.714285714285714</v>
      </c>
      <c r="AD1149" s="51">
        <f t="shared" ref="AD1149:AD1212" si="16">X1149/AC1149</f>
        <v>222.6</v>
      </c>
    </row>
    <row r="1150" customHeight="1" spans="1:30">
      <c r="A1150" s="31" t="s">
        <v>8803</v>
      </c>
      <c r="B1150" s="31" t="s">
        <v>3308</v>
      </c>
      <c r="C1150" s="31" t="s">
        <v>8805</v>
      </c>
      <c r="D1150" s="31" t="s">
        <v>8805</v>
      </c>
      <c r="E1150" s="31" t="s">
        <v>16</v>
      </c>
      <c r="F1150" s="31" t="s">
        <v>835</v>
      </c>
      <c r="G1150" s="32" t="s">
        <v>8805</v>
      </c>
      <c r="H1150" s="33" t="s">
        <v>8809</v>
      </c>
      <c r="I1150" s="37" t="s">
        <v>8805</v>
      </c>
      <c r="J1150" s="31" t="s">
        <v>8997</v>
      </c>
      <c r="K1150" s="42" t="s">
        <v>3415</v>
      </c>
      <c r="L1150" s="39" t="s">
        <v>3416</v>
      </c>
      <c r="M1150" s="40">
        <v>124</v>
      </c>
      <c r="N1150" s="40">
        <v>4</v>
      </c>
      <c r="O1150" s="40">
        <v>8</v>
      </c>
      <c r="P1150" s="40">
        <v>1</v>
      </c>
      <c r="Q1150" s="40"/>
      <c r="R1150" s="40"/>
      <c r="S1150" s="40">
        <v>1</v>
      </c>
      <c r="T1150" s="40"/>
      <c r="U1150" s="40">
        <v>11</v>
      </c>
      <c r="V1150" s="40">
        <v>3</v>
      </c>
      <c r="W1150" s="40">
        <v>7</v>
      </c>
      <c r="X1150" s="40">
        <v>89</v>
      </c>
      <c r="Y1150" s="49">
        <v>10</v>
      </c>
      <c r="Z1150" t="s">
        <v>5812</v>
      </c>
      <c r="AB1150">
        <v>82</v>
      </c>
      <c r="AC1150" s="50">
        <f t="array" ref="AC1150">SUM((Q1150:W1150)/7)</f>
        <v>3.14285714285714</v>
      </c>
      <c r="AD1150" s="51">
        <f t="shared" si="16"/>
        <v>28.3181818181818</v>
      </c>
    </row>
    <row r="1151" customHeight="1" spans="1:30">
      <c r="A1151" s="31" t="s">
        <v>8803</v>
      </c>
      <c r="B1151" s="31" t="s">
        <v>3308</v>
      </c>
      <c r="C1151" s="31" t="s">
        <v>8805</v>
      </c>
      <c r="D1151" s="31" t="s">
        <v>8805</v>
      </c>
      <c r="E1151" s="31" t="s">
        <v>16</v>
      </c>
      <c r="F1151" s="31" t="s">
        <v>835</v>
      </c>
      <c r="G1151" s="32" t="s">
        <v>8805</v>
      </c>
      <c r="H1151" s="33" t="s">
        <v>8810</v>
      </c>
      <c r="I1151" s="37" t="s">
        <v>8805</v>
      </c>
      <c r="J1151" s="31" t="s">
        <v>8997</v>
      </c>
      <c r="K1151" s="42" t="s">
        <v>3417</v>
      </c>
      <c r="L1151" s="39" t="s">
        <v>3418</v>
      </c>
      <c r="M1151" s="40">
        <v>116</v>
      </c>
      <c r="N1151" s="40">
        <v>7</v>
      </c>
      <c r="O1151" s="40">
        <v>7</v>
      </c>
      <c r="P1151" s="40">
        <v>1</v>
      </c>
      <c r="Q1151" s="40"/>
      <c r="R1151" s="40"/>
      <c r="S1151" s="40">
        <v>7</v>
      </c>
      <c r="T1151" s="40"/>
      <c r="U1151" s="40">
        <v>14</v>
      </c>
      <c r="V1151" s="40">
        <v>7</v>
      </c>
      <c r="W1151" s="40">
        <v>4</v>
      </c>
      <c r="X1151" s="40">
        <v>69</v>
      </c>
      <c r="Y1151" s="49">
        <v>30</v>
      </c>
      <c r="Z1151" t="s">
        <v>5812</v>
      </c>
      <c r="AB1151">
        <v>104</v>
      </c>
      <c r="AC1151" s="50">
        <f t="array" ref="AC1151">SUM((Q1151:W1151)/7)</f>
        <v>4.57142857142857</v>
      </c>
      <c r="AD1151" s="51">
        <f t="shared" si="16"/>
        <v>15.09375</v>
      </c>
    </row>
    <row r="1152" customHeight="1" spans="1:30">
      <c r="A1152" s="31" t="s">
        <v>8803</v>
      </c>
      <c r="B1152" s="31" t="s">
        <v>3308</v>
      </c>
      <c r="C1152" s="31" t="s">
        <v>8805</v>
      </c>
      <c r="D1152" s="31" t="s">
        <v>8805</v>
      </c>
      <c r="E1152" s="31" t="s">
        <v>16</v>
      </c>
      <c r="F1152" s="31" t="s">
        <v>835</v>
      </c>
      <c r="G1152" s="32" t="s">
        <v>8805</v>
      </c>
      <c r="H1152" s="33" t="s">
        <v>8811</v>
      </c>
      <c r="I1152" s="37" t="s">
        <v>8805</v>
      </c>
      <c r="J1152" s="31" t="s">
        <v>8997</v>
      </c>
      <c r="K1152" s="42" t="s">
        <v>3419</v>
      </c>
      <c r="L1152" s="39" t="s">
        <v>3420</v>
      </c>
      <c r="M1152" s="40">
        <v>176</v>
      </c>
      <c r="N1152" s="40">
        <v>2</v>
      </c>
      <c r="O1152" s="40">
        <v>3</v>
      </c>
      <c r="P1152" s="40">
        <v>4</v>
      </c>
      <c r="Q1152" s="40"/>
      <c r="R1152" s="40"/>
      <c r="S1152" s="40">
        <v>6</v>
      </c>
      <c r="T1152" s="40"/>
      <c r="U1152" s="40">
        <v>5</v>
      </c>
      <c r="V1152" s="40">
        <v>3</v>
      </c>
      <c r="W1152" s="40">
        <v>7</v>
      </c>
      <c r="X1152" s="40">
        <v>146</v>
      </c>
      <c r="Y1152" s="49"/>
      <c r="Z1152" t="s">
        <v>5812</v>
      </c>
      <c r="AB1152">
        <v>86</v>
      </c>
      <c r="AC1152" s="50">
        <f t="array" ref="AC1152">SUM((Q1152:W1152)/7)</f>
        <v>3</v>
      </c>
      <c r="AD1152" s="51">
        <f t="shared" si="16"/>
        <v>48.6666666666667</v>
      </c>
    </row>
    <row r="1153" customHeight="1" spans="1:30">
      <c r="A1153" s="31" t="s">
        <v>8803</v>
      </c>
      <c r="B1153" s="31" t="s">
        <v>3308</v>
      </c>
      <c r="C1153" s="31" t="s">
        <v>8805</v>
      </c>
      <c r="D1153" s="31" t="s">
        <v>8805</v>
      </c>
      <c r="E1153" s="31" t="s">
        <v>16</v>
      </c>
      <c r="F1153" s="31" t="s">
        <v>835</v>
      </c>
      <c r="G1153" s="32" t="s">
        <v>8805</v>
      </c>
      <c r="H1153" s="33" t="s">
        <v>8812</v>
      </c>
      <c r="I1153" s="37" t="s">
        <v>8805</v>
      </c>
      <c r="J1153" s="31" t="s">
        <v>8997</v>
      </c>
      <c r="K1153" s="42" t="s">
        <v>3421</v>
      </c>
      <c r="L1153" s="39" t="s">
        <v>3422</v>
      </c>
      <c r="M1153" s="40">
        <v>107</v>
      </c>
      <c r="N1153" s="40">
        <v>3</v>
      </c>
      <c r="O1153" s="40">
        <v>6</v>
      </c>
      <c r="P1153" s="40">
        <v>2</v>
      </c>
      <c r="Q1153" s="40"/>
      <c r="R1153" s="40"/>
      <c r="S1153" s="40">
        <v>5</v>
      </c>
      <c r="T1153" s="40"/>
      <c r="U1153" s="40">
        <v>4</v>
      </c>
      <c r="V1153" s="40">
        <v>1</v>
      </c>
      <c r="W1153" s="40"/>
      <c r="X1153" s="40">
        <v>126</v>
      </c>
      <c r="Y1153" s="49">
        <v>10</v>
      </c>
      <c r="Z1153" t="s">
        <v>5812</v>
      </c>
      <c r="AB1153">
        <v>69</v>
      </c>
      <c r="AC1153" s="50">
        <f t="array" ref="AC1153">SUM((Q1153:W1153)/7)</f>
        <v>1.42857142857143</v>
      </c>
      <c r="AD1153" s="51">
        <f t="shared" si="16"/>
        <v>88.2</v>
      </c>
    </row>
    <row r="1154" customHeight="1" spans="1:30">
      <c r="A1154" s="31" t="s">
        <v>8803</v>
      </c>
      <c r="B1154" s="31" t="s">
        <v>3308</v>
      </c>
      <c r="C1154" s="31" t="s">
        <v>8805</v>
      </c>
      <c r="D1154" s="31" t="s">
        <v>8805</v>
      </c>
      <c r="E1154" s="31" t="s">
        <v>16</v>
      </c>
      <c r="F1154" s="31" t="s">
        <v>835</v>
      </c>
      <c r="G1154" s="32" t="s">
        <v>8805</v>
      </c>
      <c r="H1154" s="33" t="s">
        <v>8813</v>
      </c>
      <c r="I1154" s="37" t="s">
        <v>8805</v>
      </c>
      <c r="J1154" s="31" t="s">
        <v>8997</v>
      </c>
      <c r="K1154" s="42" t="s">
        <v>3423</v>
      </c>
      <c r="L1154" s="39" t="s">
        <v>3424</v>
      </c>
      <c r="M1154" s="40">
        <v>150</v>
      </c>
      <c r="N1154" s="40"/>
      <c r="O1154" s="40"/>
      <c r="P1154" s="40">
        <v>3</v>
      </c>
      <c r="Q1154" s="40"/>
      <c r="R1154" s="40"/>
      <c r="S1154" s="40"/>
      <c r="T1154" s="40"/>
      <c r="U1154" s="40">
        <v>3</v>
      </c>
      <c r="V1154" s="40">
        <v>1</v>
      </c>
      <c r="W1154" s="40">
        <v>1</v>
      </c>
      <c r="X1154" s="40">
        <v>142</v>
      </c>
      <c r="Y1154" s="49"/>
      <c r="Z1154" t="s">
        <v>5812</v>
      </c>
      <c r="AB1154">
        <v>38</v>
      </c>
      <c r="AC1154" s="50">
        <f t="array" ref="AC1154">SUM((Q1154:W1154)/7)</f>
        <v>0.714285714285714</v>
      </c>
      <c r="AD1154" s="51">
        <f t="shared" si="16"/>
        <v>198.8</v>
      </c>
    </row>
    <row r="1155" customHeight="1" spans="1:30">
      <c r="A1155" s="31" t="s">
        <v>8803</v>
      </c>
      <c r="B1155" s="31" t="s">
        <v>3308</v>
      </c>
      <c r="C1155" s="31" t="s">
        <v>8805</v>
      </c>
      <c r="D1155" s="31" t="s">
        <v>8805</v>
      </c>
      <c r="E1155" s="31" t="s">
        <v>16</v>
      </c>
      <c r="F1155" s="31" t="s">
        <v>835</v>
      </c>
      <c r="G1155" s="32" t="s">
        <v>8805</v>
      </c>
      <c r="H1155" s="33" t="s">
        <v>8815</v>
      </c>
      <c r="I1155" s="37" t="s">
        <v>8805</v>
      </c>
      <c r="J1155" s="31" t="s">
        <v>8997</v>
      </c>
      <c r="K1155" s="42" t="s">
        <v>3425</v>
      </c>
      <c r="L1155" s="39" t="s">
        <v>3426</v>
      </c>
      <c r="M1155" s="40">
        <v>47</v>
      </c>
      <c r="N1155" s="40"/>
      <c r="O1155" s="40"/>
      <c r="P1155" s="40">
        <v>1</v>
      </c>
      <c r="Q1155" s="40"/>
      <c r="R1155" s="40"/>
      <c r="S1155" s="40"/>
      <c r="T1155" s="40"/>
      <c r="U1155" s="40">
        <v>2</v>
      </c>
      <c r="V1155" s="40"/>
      <c r="W1155" s="40">
        <v>1</v>
      </c>
      <c r="X1155" s="40">
        <v>43</v>
      </c>
      <c r="Y1155" s="49"/>
      <c r="Z1155" t="s">
        <v>5812</v>
      </c>
      <c r="AB1155">
        <v>13</v>
      </c>
      <c r="AC1155" s="50">
        <f t="array" ref="AC1155">SUM((Q1155:W1155)/7)</f>
        <v>0.428571428571429</v>
      </c>
      <c r="AD1155" s="51">
        <f t="shared" si="16"/>
        <v>100.333333333333</v>
      </c>
    </row>
    <row r="1156" customHeight="1" spans="1:30">
      <c r="A1156" s="31" t="s">
        <v>8803</v>
      </c>
      <c r="B1156" s="31" t="s">
        <v>3308</v>
      </c>
      <c r="C1156" s="31" t="s">
        <v>8805</v>
      </c>
      <c r="D1156" s="31" t="s">
        <v>8805</v>
      </c>
      <c r="E1156" s="31" t="s">
        <v>16</v>
      </c>
      <c r="F1156" s="31" t="s">
        <v>835</v>
      </c>
      <c r="G1156" s="32" t="s">
        <v>8805</v>
      </c>
      <c r="H1156" s="33" t="s">
        <v>8816</v>
      </c>
      <c r="I1156" s="37" t="s">
        <v>8805</v>
      </c>
      <c r="J1156" s="31" t="s">
        <v>8997</v>
      </c>
      <c r="K1156" s="42" t="s">
        <v>3427</v>
      </c>
      <c r="L1156" s="39" t="s">
        <v>3428</v>
      </c>
      <c r="M1156" s="40">
        <v>18</v>
      </c>
      <c r="N1156" s="40"/>
      <c r="O1156" s="40"/>
      <c r="P1156" s="40"/>
      <c r="Q1156" s="40"/>
      <c r="R1156" s="40"/>
      <c r="S1156" s="40"/>
      <c r="T1156" s="40"/>
      <c r="U1156" s="40"/>
      <c r="V1156" s="40"/>
      <c r="W1156" s="40">
        <v>2</v>
      </c>
      <c r="X1156" s="40">
        <v>16</v>
      </c>
      <c r="Y1156" s="49"/>
      <c r="Z1156" t="s">
        <v>5812</v>
      </c>
      <c r="AB1156">
        <v>6</v>
      </c>
      <c r="AC1156" s="50">
        <f t="array" ref="AC1156">SUM((Q1156:W1156)/7)</f>
        <v>0.285714285714286</v>
      </c>
      <c r="AD1156" s="51">
        <f t="shared" si="16"/>
        <v>56</v>
      </c>
    </row>
    <row r="1157" customHeight="1" spans="1:30">
      <c r="A1157" s="31" t="s">
        <v>8803</v>
      </c>
      <c r="B1157" s="61" t="s">
        <v>3308</v>
      </c>
      <c r="C1157" s="31" t="s">
        <v>8805</v>
      </c>
      <c r="D1157" s="31" t="s">
        <v>8805</v>
      </c>
      <c r="E1157" s="31" t="s">
        <v>16</v>
      </c>
      <c r="F1157" s="61" t="s">
        <v>36</v>
      </c>
      <c r="G1157" s="32" t="s">
        <v>8805</v>
      </c>
      <c r="H1157" s="62" t="s">
        <v>8838</v>
      </c>
      <c r="I1157" s="37" t="s">
        <v>8805</v>
      </c>
      <c r="J1157" s="31" t="s">
        <v>8805</v>
      </c>
      <c r="K1157" s="63" t="s">
        <v>3429</v>
      </c>
      <c r="L1157" s="64" t="s">
        <v>3430</v>
      </c>
      <c r="M1157" s="40">
        <v>24</v>
      </c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>
        <v>24</v>
      </c>
      <c r="Y1157" s="49"/>
      <c r="Z1157" t="s">
        <v>5890</v>
      </c>
      <c r="AB1157"/>
      <c r="AC1157" s="50">
        <f t="array" ref="AC1157">SUM((Q1157:W1157)/7)</f>
        <v>0</v>
      </c>
      <c r="AD1157" s="51"/>
    </row>
    <row r="1158" customHeight="1" spans="1:30">
      <c r="A1158" s="31" t="s">
        <v>8803</v>
      </c>
      <c r="B1158" s="31" t="s">
        <v>3308</v>
      </c>
      <c r="C1158" s="31" t="s">
        <v>8805</v>
      </c>
      <c r="D1158" s="31" t="s">
        <v>8805</v>
      </c>
      <c r="E1158" s="31" t="s">
        <v>16</v>
      </c>
      <c r="F1158" s="31" t="s">
        <v>36</v>
      </c>
      <c r="G1158" s="32" t="s">
        <v>8805</v>
      </c>
      <c r="H1158" s="33" t="s">
        <v>8822</v>
      </c>
      <c r="I1158" s="37" t="s">
        <v>8805</v>
      </c>
      <c r="J1158" s="31" t="s">
        <v>8805</v>
      </c>
      <c r="K1158" s="42" t="s">
        <v>3432</v>
      </c>
      <c r="L1158" s="39" t="s">
        <v>3433</v>
      </c>
      <c r="M1158" s="40">
        <v>6</v>
      </c>
      <c r="N1158" s="40"/>
      <c r="O1158" s="40"/>
      <c r="P1158" s="40">
        <v>3</v>
      </c>
      <c r="Q1158" s="40"/>
      <c r="R1158" s="40"/>
      <c r="S1158" s="40"/>
      <c r="T1158" s="40">
        <v>2</v>
      </c>
      <c r="U1158" s="40"/>
      <c r="V1158" s="40"/>
      <c r="W1158" s="40"/>
      <c r="X1158" s="40">
        <v>1</v>
      </c>
      <c r="Y1158" s="49"/>
      <c r="Z1158" t="s">
        <v>5812</v>
      </c>
      <c r="AB1158">
        <v>10</v>
      </c>
      <c r="AC1158" s="50">
        <f t="array" ref="AC1158">SUM((Q1158:W1158)/7)</f>
        <v>0.285714285714286</v>
      </c>
      <c r="AD1158" s="51">
        <f t="shared" si="16"/>
        <v>3.5</v>
      </c>
    </row>
    <row r="1159" customHeight="1" spans="1:30">
      <c r="A1159" s="31" t="s">
        <v>8803</v>
      </c>
      <c r="B1159" s="31" t="s">
        <v>3308</v>
      </c>
      <c r="C1159" s="31" t="s">
        <v>8805</v>
      </c>
      <c r="D1159" s="31" t="s">
        <v>8805</v>
      </c>
      <c r="E1159" s="31" t="s">
        <v>16</v>
      </c>
      <c r="F1159" s="31" t="s">
        <v>36</v>
      </c>
      <c r="G1159" s="32" t="s">
        <v>8805</v>
      </c>
      <c r="H1159" s="33" t="s">
        <v>8820</v>
      </c>
      <c r="I1159" s="37" t="s">
        <v>8805</v>
      </c>
      <c r="J1159" s="31" t="s">
        <v>8805</v>
      </c>
      <c r="K1159" s="42" t="s">
        <v>3435</v>
      </c>
      <c r="L1159" s="39" t="s">
        <v>3436</v>
      </c>
      <c r="M1159" s="40">
        <v>19</v>
      </c>
      <c r="N1159" s="40"/>
      <c r="O1159" s="40"/>
      <c r="P1159" s="40"/>
      <c r="Q1159" s="40"/>
      <c r="R1159" s="40"/>
      <c r="S1159" s="40"/>
      <c r="T1159" s="40">
        <v>1</v>
      </c>
      <c r="U1159" s="40"/>
      <c r="V1159" s="40"/>
      <c r="W1159" s="40"/>
      <c r="X1159" s="40">
        <v>13</v>
      </c>
      <c r="Y1159" s="49"/>
      <c r="Z1159" t="s">
        <v>5812</v>
      </c>
      <c r="AB1159">
        <v>2</v>
      </c>
      <c r="AC1159" s="50">
        <f t="array" ref="AC1159">SUM((Q1159:W1159)/7)</f>
        <v>0.142857142857143</v>
      </c>
      <c r="AD1159" s="51">
        <f t="shared" si="16"/>
        <v>91</v>
      </c>
    </row>
    <row r="1160" customHeight="1" spans="1:30">
      <c r="A1160" s="31" t="s">
        <v>8803</v>
      </c>
      <c r="B1160" s="31" t="s">
        <v>3308</v>
      </c>
      <c r="C1160" s="31" t="s">
        <v>8805</v>
      </c>
      <c r="D1160" s="31" t="s">
        <v>8805</v>
      </c>
      <c r="E1160" s="31" t="s">
        <v>16</v>
      </c>
      <c r="F1160" s="31" t="s">
        <v>36</v>
      </c>
      <c r="G1160" s="32" t="s">
        <v>8805</v>
      </c>
      <c r="H1160" s="33" t="s">
        <v>8807</v>
      </c>
      <c r="I1160" s="37" t="s">
        <v>8805</v>
      </c>
      <c r="J1160" s="31" t="s">
        <v>8805</v>
      </c>
      <c r="K1160" s="42" t="s">
        <v>3438</v>
      </c>
      <c r="L1160" s="39" t="s">
        <v>3439</v>
      </c>
      <c r="M1160" s="40">
        <v>17</v>
      </c>
      <c r="N1160" s="40"/>
      <c r="O1160" s="40"/>
      <c r="P1160" s="40"/>
      <c r="Q1160" s="40"/>
      <c r="R1160" s="40"/>
      <c r="S1160" s="40"/>
      <c r="T1160" s="40"/>
      <c r="U1160" s="40"/>
      <c r="V1160" s="40">
        <v>3</v>
      </c>
      <c r="W1160" s="40"/>
      <c r="X1160" s="40">
        <v>14</v>
      </c>
      <c r="Y1160" s="49"/>
      <c r="Z1160" t="s">
        <v>5812</v>
      </c>
      <c r="AB1160">
        <v>8</v>
      </c>
      <c r="AC1160" s="50">
        <f t="array" ref="AC1160">SUM((Q1160:W1160)/7)</f>
        <v>0.428571428571429</v>
      </c>
      <c r="AD1160" s="51">
        <f t="shared" si="16"/>
        <v>32.6666666666667</v>
      </c>
    </row>
    <row r="1161" customHeight="1" spans="1:30">
      <c r="A1161" s="31" t="s">
        <v>8803</v>
      </c>
      <c r="B1161" s="31" t="s">
        <v>3308</v>
      </c>
      <c r="C1161" s="31" t="s">
        <v>8805</v>
      </c>
      <c r="D1161" s="31" t="s">
        <v>8805</v>
      </c>
      <c r="E1161" s="31" t="s">
        <v>16</v>
      </c>
      <c r="F1161" s="31" t="s">
        <v>36</v>
      </c>
      <c r="G1161" s="32" t="s">
        <v>8805</v>
      </c>
      <c r="H1161" s="33" t="s">
        <v>8808</v>
      </c>
      <c r="I1161" s="37" t="s">
        <v>8805</v>
      </c>
      <c r="J1161" s="31" t="s">
        <v>8805</v>
      </c>
      <c r="K1161" s="42" t="s">
        <v>3441</v>
      </c>
      <c r="L1161" s="39" t="s">
        <v>3442</v>
      </c>
      <c r="M1161" s="40">
        <v>65</v>
      </c>
      <c r="N1161" s="40"/>
      <c r="O1161" s="40">
        <v>1</v>
      </c>
      <c r="P1161" s="40"/>
      <c r="Q1161" s="40"/>
      <c r="R1161" s="40"/>
      <c r="S1161" s="40"/>
      <c r="T1161" s="40">
        <v>1</v>
      </c>
      <c r="U1161" s="40"/>
      <c r="V1161" s="40">
        <v>4</v>
      </c>
      <c r="W1161" s="40">
        <v>6</v>
      </c>
      <c r="X1161" s="40">
        <v>53</v>
      </c>
      <c r="Y1161" s="49"/>
      <c r="Z1161" t="s">
        <v>5812</v>
      </c>
      <c r="AB1161">
        <v>20</v>
      </c>
      <c r="AC1161" s="50">
        <f t="array" ref="AC1161">SUM((Q1161:W1161)/7)</f>
        <v>1.57142857142857</v>
      </c>
      <c r="AD1161" s="51">
        <f t="shared" si="16"/>
        <v>33.7272727272727</v>
      </c>
    </row>
    <row r="1162" customHeight="1" spans="1:30">
      <c r="A1162" s="31" t="s">
        <v>8803</v>
      </c>
      <c r="B1162" s="31" t="s">
        <v>3308</v>
      </c>
      <c r="C1162" s="31" t="s">
        <v>8805</v>
      </c>
      <c r="D1162" s="31" t="s">
        <v>8805</v>
      </c>
      <c r="E1162" s="31" t="s">
        <v>16</v>
      </c>
      <c r="F1162" s="31" t="s">
        <v>36</v>
      </c>
      <c r="G1162" s="32" t="s">
        <v>8805</v>
      </c>
      <c r="H1162" s="33" t="s">
        <v>8809</v>
      </c>
      <c r="I1162" s="37" t="s">
        <v>8805</v>
      </c>
      <c r="J1162" s="31" t="s">
        <v>8805</v>
      </c>
      <c r="K1162" s="42" t="s">
        <v>3444</v>
      </c>
      <c r="L1162" s="39" t="s">
        <v>3445</v>
      </c>
      <c r="M1162" s="40">
        <v>86</v>
      </c>
      <c r="N1162" s="40"/>
      <c r="O1162" s="40">
        <v>2</v>
      </c>
      <c r="P1162" s="40"/>
      <c r="Q1162" s="40"/>
      <c r="R1162" s="40"/>
      <c r="S1162" s="40">
        <v>2</v>
      </c>
      <c r="T1162" s="40">
        <v>6</v>
      </c>
      <c r="U1162" s="40"/>
      <c r="V1162" s="40">
        <v>3</v>
      </c>
      <c r="W1162" s="40">
        <v>2</v>
      </c>
      <c r="X1162" s="40">
        <v>66</v>
      </c>
      <c r="Y1162" s="49"/>
      <c r="Z1162" t="s">
        <v>5812</v>
      </c>
      <c r="AB1162">
        <v>35</v>
      </c>
      <c r="AC1162" s="50">
        <f t="array" ref="AC1162">SUM((Q1162:W1162)/7)</f>
        <v>1.85714285714286</v>
      </c>
      <c r="AD1162" s="51">
        <f t="shared" si="16"/>
        <v>35.5384615384615</v>
      </c>
    </row>
    <row r="1163" customHeight="1" spans="1:30">
      <c r="A1163" s="31" t="s">
        <v>8803</v>
      </c>
      <c r="B1163" s="31" t="s">
        <v>3308</v>
      </c>
      <c r="C1163" s="31" t="s">
        <v>8805</v>
      </c>
      <c r="D1163" s="31" t="s">
        <v>8805</v>
      </c>
      <c r="E1163" s="31" t="s">
        <v>16</v>
      </c>
      <c r="F1163" s="31" t="s">
        <v>36</v>
      </c>
      <c r="G1163" s="32" t="s">
        <v>8805</v>
      </c>
      <c r="H1163" s="33" t="s">
        <v>8810</v>
      </c>
      <c r="I1163" s="37" t="s">
        <v>8805</v>
      </c>
      <c r="J1163" s="31" t="s">
        <v>8805</v>
      </c>
      <c r="K1163" s="42" t="s">
        <v>3447</v>
      </c>
      <c r="L1163" s="39" t="s">
        <v>3448</v>
      </c>
      <c r="M1163" s="40">
        <v>46</v>
      </c>
      <c r="N1163" s="40">
        <v>1</v>
      </c>
      <c r="O1163" s="40">
        <v>5</v>
      </c>
      <c r="P1163" s="40"/>
      <c r="Q1163" s="40"/>
      <c r="R1163" s="40"/>
      <c r="S1163" s="40">
        <v>4</v>
      </c>
      <c r="T1163" s="40">
        <v>2</v>
      </c>
      <c r="U1163" s="40"/>
      <c r="V1163" s="40">
        <v>5</v>
      </c>
      <c r="W1163" s="40"/>
      <c r="X1163" s="40">
        <v>24</v>
      </c>
      <c r="Y1163" s="49"/>
      <c r="Z1163" t="s">
        <v>5812</v>
      </c>
      <c r="AB1163">
        <v>60</v>
      </c>
      <c r="AC1163" s="50">
        <f t="array" ref="AC1163">SUM((Q1163:W1163)/7)</f>
        <v>1.57142857142857</v>
      </c>
      <c r="AD1163" s="51">
        <f t="shared" si="16"/>
        <v>15.2727272727273</v>
      </c>
    </row>
    <row r="1164" s="19" customFormat="1" customHeight="1" spans="1:30">
      <c r="A1164" s="31" t="s">
        <v>8803</v>
      </c>
      <c r="B1164" s="31" t="s">
        <v>3308</v>
      </c>
      <c r="C1164" s="31" t="s">
        <v>8805</v>
      </c>
      <c r="D1164" s="31" t="s">
        <v>8805</v>
      </c>
      <c r="E1164" s="31" t="s">
        <v>16</v>
      </c>
      <c r="F1164" s="31" t="s">
        <v>36</v>
      </c>
      <c r="G1164" s="32" t="s">
        <v>8805</v>
      </c>
      <c r="H1164" s="33" t="s">
        <v>8811</v>
      </c>
      <c r="I1164" s="37" t="s">
        <v>8805</v>
      </c>
      <c r="J1164" s="31" t="s">
        <v>8805</v>
      </c>
      <c r="K1164" s="42" t="s">
        <v>3450</v>
      </c>
      <c r="L1164" s="39" t="s">
        <v>3451</v>
      </c>
      <c r="M1164" s="40">
        <v>10</v>
      </c>
      <c r="N1164" s="40">
        <v>1</v>
      </c>
      <c r="O1164" s="40">
        <v>1</v>
      </c>
      <c r="P1164" s="40">
        <v>4</v>
      </c>
      <c r="Q1164" s="40">
        <v>1</v>
      </c>
      <c r="R1164" s="40"/>
      <c r="S1164" s="40"/>
      <c r="T1164" s="40"/>
      <c r="U1164" s="40"/>
      <c r="V1164" s="40"/>
      <c r="W1164" s="40"/>
      <c r="X1164" s="40">
        <v>0</v>
      </c>
      <c r="Y1164" s="49">
        <v>60</v>
      </c>
      <c r="Z1164" t="s">
        <v>5812</v>
      </c>
      <c r="AA1164"/>
      <c r="AB1164">
        <v>46</v>
      </c>
      <c r="AC1164" s="50">
        <f t="array" ref="AC1164">SUM((Q1164:W1164)/7)</f>
        <v>0.142857142857143</v>
      </c>
      <c r="AD1164" s="51">
        <f t="shared" si="16"/>
        <v>0</v>
      </c>
    </row>
    <row r="1165" s="19" customFormat="1" customHeight="1" spans="1:30">
      <c r="A1165" s="31" t="s">
        <v>8803</v>
      </c>
      <c r="B1165" s="31" t="s">
        <v>3308</v>
      </c>
      <c r="C1165" s="31" t="s">
        <v>8805</v>
      </c>
      <c r="D1165" s="31" t="s">
        <v>8805</v>
      </c>
      <c r="E1165" s="31" t="s">
        <v>16</v>
      </c>
      <c r="F1165" s="31" t="s">
        <v>36</v>
      </c>
      <c r="G1165" s="32" t="s">
        <v>8805</v>
      </c>
      <c r="H1165" s="33" t="s">
        <v>8812</v>
      </c>
      <c r="I1165" s="37" t="s">
        <v>8805</v>
      </c>
      <c r="J1165" s="31" t="s">
        <v>8805</v>
      </c>
      <c r="K1165" s="42" t="s">
        <v>3453</v>
      </c>
      <c r="L1165" s="39" t="s">
        <v>3454</v>
      </c>
      <c r="M1165" s="40">
        <v>73</v>
      </c>
      <c r="N1165" s="40">
        <v>4</v>
      </c>
      <c r="O1165" s="40">
        <v>1</v>
      </c>
      <c r="P1165" s="40">
        <v>1</v>
      </c>
      <c r="Q1165" s="40">
        <v>2</v>
      </c>
      <c r="R1165" s="40"/>
      <c r="S1165" s="40"/>
      <c r="T1165" s="40">
        <v>3</v>
      </c>
      <c r="U1165" s="40"/>
      <c r="V1165" s="40"/>
      <c r="W1165" s="40"/>
      <c r="X1165" s="40">
        <v>62</v>
      </c>
      <c r="Y1165" s="49">
        <v>20</v>
      </c>
      <c r="Z1165" t="s">
        <v>5812</v>
      </c>
      <c r="AA1165"/>
      <c r="AB1165">
        <v>54</v>
      </c>
      <c r="AC1165" s="50">
        <f t="array" ref="AC1165">SUM((Q1165:W1165)/7)</f>
        <v>0.714285714285714</v>
      </c>
      <c r="AD1165" s="51">
        <f t="shared" si="16"/>
        <v>86.8</v>
      </c>
    </row>
    <row r="1166" s="19" customFormat="1" customHeight="1" spans="1:30">
      <c r="A1166" s="31" t="s">
        <v>8803</v>
      </c>
      <c r="B1166" s="31" t="s">
        <v>3308</v>
      </c>
      <c r="C1166" s="31" t="s">
        <v>8805</v>
      </c>
      <c r="D1166" s="31" t="s">
        <v>8805</v>
      </c>
      <c r="E1166" s="31" t="s">
        <v>16</v>
      </c>
      <c r="F1166" s="31" t="s">
        <v>36</v>
      </c>
      <c r="G1166" s="32" t="s">
        <v>8805</v>
      </c>
      <c r="H1166" s="33" t="s">
        <v>8813</v>
      </c>
      <c r="I1166" s="37" t="s">
        <v>8805</v>
      </c>
      <c r="J1166" s="31" t="s">
        <v>8805</v>
      </c>
      <c r="K1166" s="42" t="s">
        <v>3456</v>
      </c>
      <c r="L1166" s="39" t="s">
        <v>3457</v>
      </c>
      <c r="M1166" s="40">
        <v>49</v>
      </c>
      <c r="N1166" s="40"/>
      <c r="O1166" s="40"/>
      <c r="P1166" s="40"/>
      <c r="Q1166" s="40"/>
      <c r="R1166" s="40"/>
      <c r="S1166" s="40">
        <v>2</v>
      </c>
      <c r="T1166" s="40">
        <v>3</v>
      </c>
      <c r="U1166" s="40"/>
      <c r="V1166" s="40"/>
      <c r="W1166" s="40">
        <v>1</v>
      </c>
      <c r="X1166" s="40">
        <v>43</v>
      </c>
      <c r="Y1166" s="49"/>
      <c r="Z1166" t="s">
        <v>5812</v>
      </c>
      <c r="AA1166"/>
      <c r="AB1166">
        <v>26</v>
      </c>
      <c r="AC1166" s="50">
        <f t="array" ref="AC1166">SUM((Q1166:W1166)/7)</f>
        <v>0.857142857142857</v>
      </c>
      <c r="AD1166" s="51">
        <f t="shared" si="16"/>
        <v>50.1666666666667</v>
      </c>
    </row>
    <row r="1167" s="19" customFormat="1" customHeight="1" spans="1:30">
      <c r="A1167" s="31" t="s">
        <v>8803</v>
      </c>
      <c r="B1167" s="31" t="s">
        <v>3308</v>
      </c>
      <c r="C1167" s="31" t="s">
        <v>8805</v>
      </c>
      <c r="D1167" s="31" t="s">
        <v>8805</v>
      </c>
      <c r="E1167" s="31" t="s">
        <v>16</v>
      </c>
      <c r="F1167" s="31" t="s">
        <v>36</v>
      </c>
      <c r="G1167" s="32" t="s">
        <v>8805</v>
      </c>
      <c r="H1167" s="33" t="s">
        <v>8815</v>
      </c>
      <c r="I1167" s="37" t="s">
        <v>8805</v>
      </c>
      <c r="J1167" s="31" t="s">
        <v>8805</v>
      </c>
      <c r="K1167" s="42" t="s">
        <v>3459</v>
      </c>
      <c r="L1167" s="39" t="s">
        <v>3460</v>
      </c>
      <c r="M1167" s="40">
        <v>8</v>
      </c>
      <c r="N1167" s="40"/>
      <c r="O1167" s="40">
        <v>1</v>
      </c>
      <c r="P1167" s="40">
        <v>1</v>
      </c>
      <c r="Q1167" s="40"/>
      <c r="R1167" s="40"/>
      <c r="S1167" s="40">
        <v>3</v>
      </c>
      <c r="T1167" s="40">
        <v>3</v>
      </c>
      <c r="U1167" s="40"/>
      <c r="V1167" s="40"/>
      <c r="W1167" s="40"/>
      <c r="X1167" s="40">
        <v>0</v>
      </c>
      <c r="Y1167" s="49"/>
      <c r="Z1167" t="s">
        <v>5812</v>
      </c>
      <c r="AA1167"/>
      <c r="AB1167">
        <v>26</v>
      </c>
      <c r="AC1167" s="50">
        <f t="array" ref="AC1167">SUM((Q1167:W1167)/7)</f>
        <v>0.857142857142857</v>
      </c>
      <c r="AD1167" s="51">
        <f t="shared" si="16"/>
        <v>0</v>
      </c>
    </row>
    <row r="1168" s="19" customFormat="1" customHeight="1" spans="1:30">
      <c r="A1168" s="31" t="s">
        <v>8803</v>
      </c>
      <c r="B1168" s="31" t="s">
        <v>3308</v>
      </c>
      <c r="C1168" s="31" t="s">
        <v>8805</v>
      </c>
      <c r="D1168" s="31" t="s">
        <v>8805</v>
      </c>
      <c r="E1168" s="31" t="s">
        <v>16</v>
      </c>
      <c r="F1168" s="31" t="s">
        <v>36</v>
      </c>
      <c r="G1168" s="32" t="s">
        <v>8805</v>
      </c>
      <c r="H1168" s="33" t="s">
        <v>8816</v>
      </c>
      <c r="I1168" s="37" t="s">
        <v>8805</v>
      </c>
      <c r="J1168" s="31" t="s">
        <v>8805</v>
      </c>
      <c r="K1168" s="42" t="s">
        <v>3462</v>
      </c>
      <c r="L1168" s="39" t="s">
        <v>3463</v>
      </c>
      <c r="M1168" s="40">
        <v>23</v>
      </c>
      <c r="N1168" s="40"/>
      <c r="O1168" s="40"/>
      <c r="P1168" s="40">
        <v>2</v>
      </c>
      <c r="Q1168" s="40"/>
      <c r="R1168" s="40"/>
      <c r="S1168" s="40"/>
      <c r="T1168" s="40"/>
      <c r="U1168" s="40"/>
      <c r="V1168" s="40"/>
      <c r="W1168" s="40">
        <v>3</v>
      </c>
      <c r="X1168" s="40">
        <v>13</v>
      </c>
      <c r="Y1168" s="49"/>
      <c r="Z1168" t="s">
        <v>5812</v>
      </c>
      <c r="AA1168"/>
      <c r="AB1168">
        <v>2</v>
      </c>
      <c r="AC1168" s="50">
        <f t="array" ref="AC1168">SUM((Q1168:W1168)/7)</f>
        <v>0.428571428571429</v>
      </c>
      <c r="AD1168" s="51">
        <f t="shared" si="16"/>
        <v>30.3333333333333</v>
      </c>
    </row>
    <row r="1169" s="19" customFormat="1" customHeight="1" spans="1:30">
      <c r="A1169" s="31" t="s">
        <v>8803</v>
      </c>
      <c r="B1169" s="61" t="s">
        <v>3308</v>
      </c>
      <c r="C1169" s="31" t="s">
        <v>8805</v>
      </c>
      <c r="D1169" s="31" t="s">
        <v>8805</v>
      </c>
      <c r="E1169" s="31" t="s">
        <v>16</v>
      </c>
      <c r="F1169" s="61" t="s">
        <v>413</v>
      </c>
      <c r="G1169" s="32" t="s">
        <v>8805</v>
      </c>
      <c r="H1169" s="62" t="s">
        <v>8838</v>
      </c>
      <c r="I1169" s="37" t="s">
        <v>8805</v>
      </c>
      <c r="J1169" s="31" t="s">
        <v>8805</v>
      </c>
      <c r="K1169" s="63" t="s">
        <v>3465</v>
      </c>
      <c r="L1169" s="64" t="s">
        <v>3466</v>
      </c>
      <c r="M1169" s="40">
        <v>39</v>
      </c>
      <c r="N1169" s="40"/>
      <c r="O1169" s="40"/>
      <c r="P1169" s="40"/>
      <c r="Q1169" s="40"/>
      <c r="R1169" s="40"/>
      <c r="S1169" s="40"/>
      <c r="T1169" s="40"/>
      <c r="U1169" s="40"/>
      <c r="V1169" s="40"/>
      <c r="W1169" s="40"/>
      <c r="X1169" s="40">
        <v>39</v>
      </c>
      <c r="Y1169" s="49"/>
      <c r="Z1169" t="s">
        <v>5890</v>
      </c>
      <c r="AA1169"/>
      <c r="AB1169"/>
      <c r="AC1169" s="50">
        <f t="array" ref="AC1169">SUM((Q1169:W1169)/7)</f>
        <v>0</v>
      </c>
      <c r="AD1169" s="51"/>
    </row>
    <row r="1170" customHeight="1" spans="1:30">
      <c r="A1170" s="31" t="s">
        <v>8803</v>
      </c>
      <c r="B1170" s="61" t="s">
        <v>3308</v>
      </c>
      <c r="C1170" s="31" t="s">
        <v>8805</v>
      </c>
      <c r="D1170" s="31" t="s">
        <v>8805</v>
      </c>
      <c r="E1170" s="31" t="s">
        <v>16</v>
      </c>
      <c r="F1170" s="61" t="s">
        <v>413</v>
      </c>
      <c r="G1170" s="32" t="s">
        <v>8805</v>
      </c>
      <c r="H1170" s="62" t="s">
        <v>8822</v>
      </c>
      <c r="I1170" s="37" t="s">
        <v>8805</v>
      </c>
      <c r="J1170" s="31" t="s">
        <v>8805</v>
      </c>
      <c r="K1170" s="63" t="s">
        <v>3468</v>
      </c>
      <c r="L1170" s="64" t="s">
        <v>3469</v>
      </c>
      <c r="M1170" s="40">
        <v>0</v>
      </c>
      <c r="N1170" s="40"/>
      <c r="O1170" s="40"/>
      <c r="P1170" s="40"/>
      <c r="Q1170" s="40"/>
      <c r="R1170" s="40"/>
      <c r="S1170" s="40"/>
      <c r="T1170" s="40"/>
      <c r="U1170" s="40"/>
      <c r="V1170" s="40"/>
      <c r="W1170" s="40"/>
      <c r="X1170" s="40">
        <v>0</v>
      </c>
      <c r="Y1170" s="49"/>
      <c r="Z1170" t="s">
        <v>5890</v>
      </c>
      <c r="AB1170">
        <v>2</v>
      </c>
      <c r="AC1170" s="50">
        <f t="array" ref="AC1170">SUM((Q1170:W1170)/7)</f>
        <v>0</v>
      </c>
      <c r="AD1170" s="51"/>
    </row>
    <row r="1171" customHeight="1" spans="1:30">
      <c r="A1171" s="31" t="s">
        <v>8803</v>
      </c>
      <c r="B1171" s="31" t="s">
        <v>3308</v>
      </c>
      <c r="C1171" s="31" t="s">
        <v>8805</v>
      </c>
      <c r="D1171" s="31" t="s">
        <v>8805</v>
      </c>
      <c r="E1171" s="31" t="s">
        <v>16</v>
      </c>
      <c r="F1171" s="31" t="s">
        <v>413</v>
      </c>
      <c r="G1171" s="32" t="s">
        <v>8805</v>
      </c>
      <c r="H1171" s="33" t="s">
        <v>8820</v>
      </c>
      <c r="I1171" s="37" t="s">
        <v>8805</v>
      </c>
      <c r="J1171" s="31" t="s">
        <v>8805</v>
      </c>
      <c r="K1171" s="42" t="s">
        <v>3471</v>
      </c>
      <c r="L1171" s="39" t="s">
        <v>3472</v>
      </c>
      <c r="M1171" s="40">
        <v>10</v>
      </c>
      <c r="N1171" s="40"/>
      <c r="O1171" s="40"/>
      <c r="P1171" s="40"/>
      <c r="Q1171" s="40"/>
      <c r="R1171" s="40"/>
      <c r="S1171" s="40"/>
      <c r="T1171" s="40"/>
      <c r="U1171" s="40"/>
      <c r="V1171" s="40"/>
      <c r="W1171" s="40"/>
      <c r="X1171" s="40">
        <v>5</v>
      </c>
      <c r="Y1171" s="49"/>
      <c r="Z1171" t="s">
        <v>5812</v>
      </c>
      <c r="AB1171">
        <v>1</v>
      </c>
      <c r="AC1171" s="50">
        <f t="array" ref="AC1171">SUM((Q1171:W1171)/7)</f>
        <v>0</v>
      </c>
      <c r="AD1171" s="51"/>
    </row>
    <row r="1172" customHeight="1" spans="1:30">
      <c r="A1172" s="31" t="s">
        <v>8803</v>
      </c>
      <c r="B1172" s="31" t="s">
        <v>3308</v>
      </c>
      <c r="C1172" s="31" t="s">
        <v>8805</v>
      </c>
      <c r="D1172" s="31" t="s">
        <v>8805</v>
      </c>
      <c r="E1172" s="31" t="s">
        <v>16</v>
      </c>
      <c r="F1172" s="31" t="s">
        <v>413</v>
      </c>
      <c r="G1172" s="32" t="s">
        <v>8805</v>
      </c>
      <c r="H1172" s="33" t="s">
        <v>8807</v>
      </c>
      <c r="I1172" s="37" t="s">
        <v>8805</v>
      </c>
      <c r="J1172" s="31" t="s">
        <v>8805</v>
      </c>
      <c r="K1172" s="42" t="s">
        <v>3474</v>
      </c>
      <c r="L1172" s="39" t="s">
        <v>3475</v>
      </c>
      <c r="M1172" s="40">
        <v>10</v>
      </c>
      <c r="N1172" s="40"/>
      <c r="O1172" s="40"/>
      <c r="P1172" s="40"/>
      <c r="Q1172" s="40"/>
      <c r="R1172" s="40">
        <v>4</v>
      </c>
      <c r="S1172" s="40"/>
      <c r="T1172" s="40"/>
      <c r="U1172" s="40"/>
      <c r="V1172" s="40"/>
      <c r="W1172" s="40"/>
      <c r="X1172" s="40">
        <v>6</v>
      </c>
      <c r="Y1172" s="49">
        <v>10</v>
      </c>
      <c r="Z1172" t="s">
        <v>5812</v>
      </c>
      <c r="AB1172">
        <v>10</v>
      </c>
      <c r="AC1172" s="50">
        <f t="array" ref="AC1172">SUM((Q1172:W1172)/7)</f>
        <v>0.571428571428571</v>
      </c>
      <c r="AD1172" s="51">
        <f t="shared" si="16"/>
        <v>10.5</v>
      </c>
    </row>
    <row r="1173" customHeight="1" spans="1:30">
      <c r="A1173" s="31" t="s">
        <v>8803</v>
      </c>
      <c r="B1173" s="31" t="s">
        <v>3308</v>
      </c>
      <c r="C1173" s="31" t="s">
        <v>8805</v>
      </c>
      <c r="D1173" s="31" t="s">
        <v>8805</v>
      </c>
      <c r="E1173" s="31" t="s">
        <v>16</v>
      </c>
      <c r="F1173" s="31" t="s">
        <v>413</v>
      </c>
      <c r="G1173" s="32" t="s">
        <v>8805</v>
      </c>
      <c r="H1173" s="33" t="s">
        <v>8808</v>
      </c>
      <c r="I1173" s="37" t="s">
        <v>8805</v>
      </c>
      <c r="J1173" s="31" t="s">
        <v>8805</v>
      </c>
      <c r="K1173" s="42" t="s">
        <v>3477</v>
      </c>
      <c r="L1173" s="39" t="s">
        <v>3478</v>
      </c>
      <c r="M1173" s="40">
        <v>37</v>
      </c>
      <c r="N1173" s="40"/>
      <c r="O1173" s="40"/>
      <c r="P1173" s="40">
        <v>1</v>
      </c>
      <c r="Q1173" s="40"/>
      <c r="R1173" s="40"/>
      <c r="S1173" s="40">
        <v>3</v>
      </c>
      <c r="T1173" s="40"/>
      <c r="U1173" s="40"/>
      <c r="V1173" s="40"/>
      <c r="W1173" s="40"/>
      <c r="X1173" s="40">
        <v>33</v>
      </c>
      <c r="Y1173" s="49"/>
      <c r="Z1173" t="s">
        <v>5812</v>
      </c>
      <c r="AB1173">
        <v>13</v>
      </c>
      <c r="AC1173" s="50">
        <f t="array" ref="AC1173">SUM((Q1173:W1173)/7)</f>
        <v>0.428571428571429</v>
      </c>
      <c r="AD1173" s="51">
        <f t="shared" si="16"/>
        <v>77</v>
      </c>
    </row>
    <row r="1174" customHeight="1" spans="1:30">
      <c r="A1174" s="31" t="s">
        <v>8803</v>
      </c>
      <c r="B1174" s="31" t="s">
        <v>3308</v>
      </c>
      <c r="C1174" s="31" t="s">
        <v>8805</v>
      </c>
      <c r="D1174" s="31" t="s">
        <v>8805</v>
      </c>
      <c r="E1174" s="31" t="s">
        <v>16</v>
      </c>
      <c r="F1174" s="31" t="s">
        <v>413</v>
      </c>
      <c r="G1174" s="32" t="s">
        <v>8805</v>
      </c>
      <c r="H1174" s="33" t="s">
        <v>8809</v>
      </c>
      <c r="I1174" s="37" t="s">
        <v>8805</v>
      </c>
      <c r="J1174" s="31" t="s">
        <v>8805</v>
      </c>
      <c r="K1174" s="42" t="s">
        <v>3480</v>
      </c>
      <c r="L1174" s="39" t="s">
        <v>3481</v>
      </c>
      <c r="M1174" s="40">
        <v>76</v>
      </c>
      <c r="N1174" s="40"/>
      <c r="O1174" s="40">
        <v>1</v>
      </c>
      <c r="P1174" s="40">
        <v>1</v>
      </c>
      <c r="Q1174" s="40"/>
      <c r="R1174" s="40"/>
      <c r="S1174" s="40"/>
      <c r="T1174" s="40">
        <v>2</v>
      </c>
      <c r="U1174" s="40"/>
      <c r="V1174" s="40"/>
      <c r="W1174" s="40"/>
      <c r="X1174" s="40">
        <v>67</v>
      </c>
      <c r="Y1174" s="49"/>
      <c r="Z1174" t="s">
        <v>5812</v>
      </c>
      <c r="AB1174">
        <v>33</v>
      </c>
      <c r="AC1174" s="50">
        <f t="array" ref="AC1174">SUM((Q1174:W1174)/7)</f>
        <v>0.285714285714286</v>
      </c>
      <c r="AD1174" s="51">
        <f t="shared" si="16"/>
        <v>234.5</v>
      </c>
    </row>
    <row r="1175" customHeight="1" spans="1:30">
      <c r="A1175" s="31" t="s">
        <v>8803</v>
      </c>
      <c r="B1175" s="31" t="s">
        <v>3308</v>
      </c>
      <c r="C1175" s="31" t="s">
        <v>8805</v>
      </c>
      <c r="D1175" s="31" t="s">
        <v>8805</v>
      </c>
      <c r="E1175" s="31" t="s">
        <v>16</v>
      </c>
      <c r="F1175" s="31" t="s">
        <v>413</v>
      </c>
      <c r="G1175" s="32" t="s">
        <v>8805</v>
      </c>
      <c r="H1175" s="33" t="s">
        <v>8810</v>
      </c>
      <c r="I1175" s="37" t="s">
        <v>8805</v>
      </c>
      <c r="J1175" s="31" t="s">
        <v>8805</v>
      </c>
      <c r="K1175" s="42" t="s">
        <v>3483</v>
      </c>
      <c r="L1175" s="39" t="s">
        <v>3484</v>
      </c>
      <c r="M1175" s="40">
        <v>26</v>
      </c>
      <c r="N1175" s="40"/>
      <c r="O1175" s="40">
        <v>4</v>
      </c>
      <c r="P1175" s="40">
        <v>4</v>
      </c>
      <c r="Q1175" s="40"/>
      <c r="R1175" s="40"/>
      <c r="S1175" s="40"/>
      <c r="T1175" s="40">
        <v>1</v>
      </c>
      <c r="U1175" s="40"/>
      <c r="V1175" s="40">
        <v>1</v>
      </c>
      <c r="W1175" s="40">
        <v>3</v>
      </c>
      <c r="X1175" s="40">
        <v>13</v>
      </c>
      <c r="Y1175" s="49"/>
      <c r="Z1175" t="s">
        <v>5812</v>
      </c>
      <c r="AB1175">
        <v>48</v>
      </c>
      <c r="AC1175" s="50">
        <f t="array" ref="AC1175">SUM((Q1175:W1175)/7)</f>
        <v>0.714285714285714</v>
      </c>
      <c r="AD1175" s="51">
        <f t="shared" si="16"/>
        <v>18.2</v>
      </c>
    </row>
    <row r="1176" customHeight="1" spans="1:30">
      <c r="A1176" s="31" t="s">
        <v>8803</v>
      </c>
      <c r="B1176" s="31" t="s">
        <v>3308</v>
      </c>
      <c r="C1176" s="31" t="s">
        <v>8805</v>
      </c>
      <c r="D1176" s="31" t="s">
        <v>8805</v>
      </c>
      <c r="E1176" s="31" t="s">
        <v>16</v>
      </c>
      <c r="F1176" s="31" t="s">
        <v>413</v>
      </c>
      <c r="G1176" s="32" t="s">
        <v>8805</v>
      </c>
      <c r="H1176" s="33" t="s">
        <v>8811</v>
      </c>
      <c r="I1176" s="37" t="s">
        <v>8805</v>
      </c>
      <c r="J1176" s="31" t="s">
        <v>8805</v>
      </c>
      <c r="K1176" s="42" t="s">
        <v>3486</v>
      </c>
      <c r="L1176" s="39" t="s">
        <v>3487</v>
      </c>
      <c r="M1176" s="40">
        <v>99</v>
      </c>
      <c r="N1176" s="40">
        <v>1</v>
      </c>
      <c r="O1176" s="40">
        <v>4</v>
      </c>
      <c r="P1176" s="40">
        <v>1</v>
      </c>
      <c r="Q1176" s="40"/>
      <c r="R1176" s="40">
        <v>8</v>
      </c>
      <c r="S1176" s="40">
        <v>2</v>
      </c>
      <c r="T1176" s="40"/>
      <c r="U1176" s="40"/>
      <c r="V1176" s="40">
        <v>1</v>
      </c>
      <c r="W1176" s="40">
        <v>3</v>
      </c>
      <c r="X1176" s="40">
        <v>79</v>
      </c>
      <c r="Y1176" s="49"/>
      <c r="Z1176" t="s">
        <v>5812</v>
      </c>
      <c r="AB1176">
        <v>58</v>
      </c>
      <c r="AC1176" s="50">
        <f t="array" ref="AC1176">SUM((Q1176:W1176)/7)</f>
        <v>2</v>
      </c>
      <c r="AD1176" s="51">
        <f t="shared" si="16"/>
        <v>39.5</v>
      </c>
    </row>
    <row r="1177" customHeight="1" spans="1:30">
      <c r="A1177" s="31" t="s">
        <v>8803</v>
      </c>
      <c r="B1177" s="31" t="s">
        <v>3308</v>
      </c>
      <c r="C1177" s="31" t="s">
        <v>8805</v>
      </c>
      <c r="D1177" s="31" t="s">
        <v>8805</v>
      </c>
      <c r="E1177" s="31" t="s">
        <v>16</v>
      </c>
      <c r="F1177" s="31" t="s">
        <v>413</v>
      </c>
      <c r="G1177" s="32" t="s">
        <v>8805</v>
      </c>
      <c r="H1177" s="33" t="s">
        <v>8812</v>
      </c>
      <c r="I1177" s="37" t="s">
        <v>8805</v>
      </c>
      <c r="J1177" s="31" t="s">
        <v>8805</v>
      </c>
      <c r="K1177" s="42" t="s">
        <v>3489</v>
      </c>
      <c r="L1177" s="39" t="s">
        <v>3490</v>
      </c>
      <c r="M1177" s="40">
        <v>56</v>
      </c>
      <c r="N1177" s="40">
        <v>1</v>
      </c>
      <c r="O1177" s="40">
        <v>6</v>
      </c>
      <c r="P1177" s="40"/>
      <c r="Q1177" s="40"/>
      <c r="R1177" s="40">
        <v>1</v>
      </c>
      <c r="S1177" s="40">
        <v>3</v>
      </c>
      <c r="T1177" s="40"/>
      <c r="U1177" s="40"/>
      <c r="V1177" s="40">
        <v>4</v>
      </c>
      <c r="W1177" s="40">
        <v>4</v>
      </c>
      <c r="X1177" s="40">
        <v>27</v>
      </c>
      <c r="Y1177" s="49">
        <v>50</v>
      </c>
      <c r="Z1177" t="s">
        <v>5812</v>
      </c>
      <c r="AB1177">
        <v>55</v>
      </c>
      <c r="AC1177" s="50">
        <f t="array" ref="AC1177">SUM((Q1177:W1177)/7)</f>
        <v>1.71428571428571</v>
      </c>
      <c r="AD1177" s="51">
        <f t="shared" si="16"/>
        <v>15.75</v>
      </c>
    </row>
    <row r="1178" customHeight="1" spans="1:30">
      <c r="A1178" s="31" t="s">
        <v>8803</v>
      </c>
      <c r="B1178" s="31" t="s">
        <v>3308</v>
      </c>
      <c r="C1178" s="31" t="s">
        <v>8805</v>
      </c>
      <c r="D1178" s="31" t="s">
        <v>8805</v>
      </c>
      <c r="E1178" s="31" t="s">
        <v>16</v>
      </c>
      <c r="F1178" s="31" t="s">
        <v>413</v>
      </c>
      <c r="G1178" s="32" t="s">
        <v>8805</v>
      </c>
      <c r="H1178" s="33" t="s">
        <v>8813</v>
      </c>
      <c r="I1178" s="37" t="s">
        <v>8805</v>
      </c>
      <c r="J1178" s="31" t="s">
        <v>8805</v>
      </c>
      <c r="K1178" s="42" t="s">
        <v>3492</v>
      </c>
      <c r="L1178" s="39" t="s">
        <v>3493</v>
      </c>
      <c r="M1178" s="40">
        <v>52</v>
      </c>
      <c r="N1178" s="40">
        <v>1</v>
      </c>
      <c r="O1178" s="40"/>
      <c r="P1178" s="40"/>
      <c r="Q1178" s="40"/>
      <c r="R1178" s="40">
        <v>5</v>
      </c>
      <c r="S1178" s="40">
        <v>3</v>
      </c>
      <c r="T1178" s="40"/>
      <c r="U1178" s="40"/>
      <c r="V1178" s="40"/>
      <c r="W1178" s="40"/>
      <c r="X1178" s="40">
        <v>33</v>
      </c>
      <c r="Y1178" s="49"/>
      <c r="Z1178" t="s">
        <v>5812</v>
      </c>
      <c r="AB1178">
        <v>20</v>
      </c>
      <c r="AC1178" s="50">
        <f t="array" ref="AC1178">SUM((Q1178:W1178)/7)</f>
        <v>1.14285714285714</v>
      </c>
      <c r="AD1178" s="51">
        <f t="shared" si="16"/>
        <v>28.875</v>
      </c>
    </row>
    <row r="1179" customHeight="1" spans="1:30">
      <c r="A1179" s="31" t="s">
        <v>8803</v>
      </c>
      <c r="B1179" s="31" t="s">
        <v>3308</v>
      </c>
      <c r="C1179" s="31" t="s">
        <v>8805</v>
      </c>
      <c r="D1179" s="31" t="s">
        <v>8805</v>
      </c>
      <c r="E1179" s="31" t="s">
        <v>16</v>
      </c>
      <c r="F1179" s="31" t="s">
        <v>413</v>
      </c>
      <c r="G1179" s="32" t="s">
        <v>8805</v>
      </c>
      <c r="H1179" s="33" t="s">
        <v>8815</v>
      </c>
      <c r="I1179" s="37" t="s">
        <v>8805</v>
      </c>
      <c r="J1179" s="31" t="s">
        <v>8805</v>
      </c>
      <c r="K1179" s="42" t="s">
        <v>3495</v>
      </c>
      <c r="L1179" s="39" t="s">
        <v>3496</v>
      </c>
      <c r="M1179" s="40">
        <v>39</v>
      </c>
      <c r="N1179" s="40">
        <v>1</v>
      </c>
      <c r="O1179" s="40"/>
      <c r="P1179" s="40"/>
      <c r="Q1179" s="40"/>
      <c r="R1179" s="40"/>
      <c r="S1179" s="40">
        <v>2</v>
      </c>
      <c r="T1179" s="40"/>
      <c r="U1179" s="40"/>
      <c r="V1179" s="40">
        <v>3</v>
      </c>
      <c r="W1179" s="40">
        <v>4</v>
      </c>
      <c r="X1179" s="40">
        <v>29</v>
      </c>
      <c r="Y1179" s="49"/>
      <c r="Z1179" t="s">
        <v>5812</v>
      </c>
      <c r="AB1179">
        <v>17</v>
      </c>
      <c r="AC1179" s="50">
        <f t="array" ref="AC1179">SUM((Q1179:W1179)/7)</f>
        <v>1.28571428571429</v>
      </c>
      <c r="AD1179" s="51">
        <f t="shared" si="16"/>
        <v>22.5555555555556</v>
      </c>
    </row>
    <row r="1180" customHeight="1" spans="1:30">
      <c r="A1180" s="31" t="s">
        <v>8803</v>
      </c>
      <c r="B1180" s="61" t="s">
        <v>3308</v>
      </c>
      <c r="C1180" s="31" t="s">
        <v>8805</v>
      </c>
      <c r="D1180" s="31" t="s">
        <v>8805</v>
      </c>
      <c r="E1180" s="31" t="s">
        <v>16</v>
      </c>
      <c r="F1180" s="61" t="s">
        <v>413</v>
      </c>
      <c r="G1180" s="32" t="s">
        <v>8805</v>
      </c>
      <c r="H1180" s="62" t="s">
        <v>8858</v>
      </c>
      <c r="I1180" s="37" t="s">
        <v>8805</v>
      </c>
      <c r="J1180" s="31" t="s">
        <v>8805</v>
      </c>
      <c r="K1180" s="63" t="s">
        <v>3498</v>
      </c>
      <c r="L1180" s="64" t="s">
        <v>3499</v>
      </c>
      <c r="M1180" s="40">
        <v>3</v>
      </c>
      <c r="N1180" s="40"/>
      <c r="O1180" s="40"/>
      <c r="P1180" s="40"/>
      <c r="Q1180" s="40"/>
      <c r="R1180" s="40"/>
      <c r="S1180" s="40">
        <v>1</v>
      </c>
      <c r="T1180" s="40"/>
      <c r="U1180" s="40"/>
      <c r="V1180" s="40"/>
      <c r="W1180" s="40"/>
      <c r="X1180" s="40">
        <v>2</v>
      </c>
      <c r="Y1180" s="49"/>
      <c r="Z1180" t="s">
        <v>5890</v>
      </c>
      <c r="AB1180">
        <v>2</v>
      </c>
      <c r="AC1180" s="50">
        <f t="array" ref="AC1180">SUM((Q1180:W1180)/7)</f>
        <v>0.142857142857143</v>
      </c>
      <c r="AD1180" s="51">
        <f t="shared" si="16"/>
        <v>14</v>
      </c>
    </row>
    <row r="1181" customHeight="1" spans="1:30">
      <c r="A1181" s="31" t="s">
        <v>8803</v>
      </c>
      <c r="B1181" s="61" t="s">
        <v>3308</v>
      </c>
      <c r="C1181" s="31" t="s">
        <v>8805</v>
      </c>
      <c r="D1181" s="31" t="s">
        <v>8805</v>
      </c>
      <c r="E1181" s="31" t="s">
        <v>16</v>
      </c>
      <c r="F1181" s="61" t="s">
        <v>17</v>
      </c>
      <c r="G1181" s="32" t="s">
        <v>8805</v>
      </c>
      <c r="H1181" s="62" t="s">
        <v>8838</v>
      </c>
      <c r="I1181" s="37" t="s">
        <v>8805</v>
      </c>
      <c r="J1181" s="31" t="s">
        <v>8805</v>
      </c>
      <c r="K1181" s="63" t="s">
        <v>6677</v>
      </c>
      <c r="L1181" s="64" t="s">
        <v>5639</v>
      </c>
      <c r="M1181" s="40">
        <v>0</v>
      </c>
      <c r="N1181" s="40"/>
      <c r="O1181" s="40"/>
      <c r="P1181" s="40"/>
      <c r="Q1181" s="40"/>
      <c r="R1181" s="40"/>
      <c r="S1181" s="40"/>
      <c r="T1181" s="40"/>
      <c r="U1181" s="40"/>
      <c r="V1181" s="40"/>
      <c r="W1181" s="40"/>
      <c r="X1181" s="40">
        <v>0</v>
      </c>
      <c r="Y1181" s="49"/>
      <c r="Z1181" t="s">
        <v>5890</v>
      </c>
      <c r="AB1181">
        <v>1</v>
      </c>
      <c r="AC1181" s="50">
        <f t="array" ref="AC1181">SUM((Q1181:W1181)/7)</f>
        <v>0</v>
      </c>
      <c r="AD1181" s="51"/>
    </row>
    <row r="1182" customHeight="1" spans="1:30">
      <c r="A1182" s="31" t="s">
        <v>8803</v>
      </c>
      <c r="B1182" s="31" t="s">
        <v>3308</v>
      </c>
      <c r="C1182" s="31" t="s">
        <v>8805</v>
      </c>
      <c r="D1182" s="31" t="s">
        <v>8805</v>
      </c>
      <c r="E1182" s="31" t="s">
        <v>16</v>
      </c>
      <c r="F1182" s="31" t="s">
        <v>17</v>
      </c>
      <c r="G1182" s="32" t="s">
        <v>8805</v>
      </c>
      <c r="H1182" s="33" t="s">
        <v>8822</v>
      </c>
      <c r="I1182" s="37" t="s">
        <v>8805</v>
      </c>
      <c r="J1182" s="31" t="s">
        <v>8805</v>
      </c>
      <c r="K1182" s="42" t="s">
        <v>3501</v>
      </c>
      <c r="L1182" s="39" t="s">
        <v>3502</v>
      </c>
      <c r="M1182" s="40">
        <v>17</v>
      </c>
      <c r="N1182" s="40"/>
      <c r="O1182" s="40">
        <v>3</v>
      </c>
      <c r="P1182" s="40"/>
      <c r="Q1182" s="40"/>
      <c r="R1182" s="40"/>
      <c r="S1182" s="40"/>
      <c r="T1182" s="40"/>
      <c r="U1182" s="40"/>
      <c r="V1182" s="40">
        <v>1</v>
      </c>
      <c r="W1182" s="40">
        <v>1</v>
      </c>
      <c r="X1182" s="40">
        <v>12</v>
      </c>
      <c r="Y1182" s="49"/>
      <c r="Z1182" t="s">
        <v>5812</v>
      </c>
      <c r="AB1182">
        <v>7</v>
      </c>
      <c r="AC1182" s="50">
        <f t="array" ref="AC1182">SUM((Q1182:W1182)/7)</f>
        <v>0.285714285714286</v>
      </c>
      <c r="AD1182" s="51">
        <f t="shared" si="16"/>
        <v>42</v>
      </c>
    </row>
    <row r="1183" customHeight="1" spans="1:30">
      <c r="A1183" s="31" t="s">
        <v>8803</v>
      </c>
      <c r="B1183" s="31" t="s">
        <v>3308</v>
      </c>
      <c r="C1183" s="31" t="s">
        <v>8805</v>
      </c>
      <c r="D1183" s="31" t="s">
        <v>8805</v>
      </c>
      <c r="E1183" s="31" t="s">
        <v>16</v>
      </c>
      <c r="F1183" s="31" t="s">
        <v>17</v>
      </c>
      <c r="G1183" s="32" t="s">
        <v>8805</v>
      </c>
      <c r="H1183" s="33" t="s">
        <v>8820</v>
      </c>
      <c r="I1183" s="37" t="s">
        <v>8805</v>
      </c>
      <c r="J1183" s="31" t="s">
        <v>8805</v>
      </c>
      <c r="K1183" s="42" t="s">
        <v>3504</v>
      </c>
      <c r="L1183" s="39" t="s">
        <v>3505</v>
      </c>
      <c r="M1183" s="40">
        <v>22</v>
      </c>
      <c r="N1183" s="40"/>
      <c r="O1183" s="40"/>
      <c r="P1183" s="40"/>
      <c r="Q1183" s="40"/>
      <c r="R1183" s="40"/>
      <c r="S1183" s="40"/>
      <c r="T1183" s="40"/>
      <c r="U1183" s="40"/>
      <c r="V1183" s="40">
        <v>5</v>
      </c>
      <c r="W1183" s="40"/>
      <c r="X1183" s="40">
        <v>17</v>
      </c>
      <c r="Y1183" s="49"/>
      <c r="Z1183" t="s">
        <v>5812</v>
      </c>
      <c r="AB1183">
        <v>12</v>
      </c>
      <c r="AC1183" s="50">
        <f t="array" ref="AC1183">SUM((Q1183:W1183)/7)</f>
        <v>0.714285714285714</v>
      </c>
      <c r="AD1183" s="51">
        <f t="shared" si="16"/>
        <v>23.8</v>
      </c>
    </row>
    <row r="1184" customHeight="1" spans="1:30">
      <c r="A1184" s="31" t="s">
        <v>8803</v>
      </c>
      <c r="B1184" s="31" t="s">
        <v>3308</v>
      </c>
      <c r="C1184" s="31" t="s">
        <v>8805</v>
      </c>
      <c r="D1184" s="31" t="s">
        <v>8805</v>
      </c>
      <c r="E1184" s="31" t="s">
        <v>16</v>
      </c>
      <c r="F1184" s="31" t="s">
        <v>17</v>
      </c>
      <c r="G1184" s="32" t="s">
        <v>8805</v>
      </c>
      <c r="H1184" s="33" t="s">
        <v>8807</v>
      </c>
      <c r="I1184" s="37" t="s">
        <v>8805</v>
      </c>
      <c r="J1184" s="31" t="s">
        <v>8805</v>
      </c>
      <c r="K1184" s="42" t="s">
        <v>3507</v>
      </c>
      <c r="L1184" s="39" t="s">
        <v>3508</v>
      </c>
      <c r="M1184" s="40">
        <v>41</v>
      </c>
      <c r="N1184" s="40"/>
      <c r="O1184" s="40"/>
      <c r="P1184" s="40"/>
      <c r="Q1184" s="40"/>
      <c r="R1184" s="40"/>
      <c r="S1184" s="40"/>
      <c r="T1184" s="40"/>
      <c r="U1184" s="40"/>
      <c r="V1184" s="40">
        <v>2</v>
      </c>
      <c r="W1184" s="40"/>
      <c r="X1184" s="40">
        <v>34</v>
      </c>
      <c r="Y1184" s="49"/>
      <c r="Z1184" t="s">
        <v>5812</v>
      </c>
      <c r="AB1184">
        <v>8</v>
      </c>
      <c r="AC1184" s="50">
        <f t="array" ref="AC1184">SUM((Q1184:W1184)/7)</f>
        <v>0.285714285714286</v>
      </c>
      <c r="AD1184" s="51">
        <f t="shared" si="16"/>
        <v>119</v>
      </c>
    </row>
    <row r="1185" customHeight="1" spans="1:30">
      <c r="A1185" s="31" t="s">
        <v>8803</v>
      </c>
      <c r="B1185" s="31" t="s">
        <v>3308</v>
      </c>
      <c r="C1185" s="31" t="s">
        <v>8805</v>
      </c>
      <c r="D1185" s="31" t="s">
        <v>8805</v>
      </c>
      <c r="E1185" s="31" t="s">
        <v>16</v>
      </c>
      <c r="F1185" s="31" t="s">
        <v>17</v>
      </c>
      <c r="G1185" s="32" t="s">
        <v>8805</v>
      </c>
      <c r="H1185" s="33" t="s">
        <v>8808</v>
      </c>
      <c r="I1185" s="37" t="s">
        <v>8805</v>
      </c>
      <c r="J1185" s="31" t="s">
        <v>8805</v>
      </c>
      <c r="K1185" s="42" t="s">
        <v>3510</v>
      </c>
      <c r="L1185" s="39" t="s">
        <v>3511</v>
      </c>
      <c r="M1185" s="40">
        <v>38</v>
      </c>
      <c r="N1185" s="40">
        <v>1</v>
      </c>
      <c r="O1185" s="40">
        <v>1</v>
      </c>
      <c r="P1185" s="40">
        <v>4</v>
      </c>
      <c r="Q1185" s="40"/>
      <c r="R1185" s="40">
        <v>4</v>
      </c>
      <c r="S1185" s="40">
        <v>5</v>
      </c>
      <c r="T1185" s="40"/>
      <c r="U1185" s="40">
        <v>1</v>
      </c>
      <c r="V1185" s="40"/>
      <c r="W1185" s="40"/>
      <c r="X1185" s="40">
        <v>22</v>
      </c>
      <c r="Y1185" s="49">
        <v>30</v>
      </c>
      <c r="Z1185" t="s">
        <v>5812</v>
      </c>
      <c r="AB1185">
        <v>39</v>
      </c>
      <c r="AC1185" s="50">
        <f t="array" ref="AC1185">SUM((Q1185:W1185)/7)</f>
        <v>1.42857142857143</v>
      </c>
      <c r="AD1185" s="51">
        <f t="shared" si="16"/>
        <v>15.4</v>
      </c>
    </row>
    <row r="1186" customHeight="1" spans="1:30">
      <c r="A1186" s="31" t="s">
        <v>8803</v>
      </c>
      <c r="B1186" s="31" t="s">
        <v>3308</v>
      </c>
      <c r="C1186" s="31" t="s">
        <v>8805</v>
      </c>
      <c r="D1186" s="31" t="s">
        <v>8805</v>
      </c>
      <c r="E1186" s="31" t="s">
        <v>16</v>
      </c>
      <c r="F1186" s="31" t="s">
        <v>17</v>
      </c>
      <c r="G1186" s="32" t="s">
        <v>8805</v>
      </c>
      <c r="H1186" s="33" t="s">
        <v>8809</v>
      </c>
      <c r="I1186" s="37" t="s">
        <v>8805</v>
      </c>
      <c r="J1186" s="31" t="s">
        <v>8805</v>
      </c>
      <c r="K1186" s="42" t="s">
        <v>3513</v>
      </c>
      <c r="L1186" s="39" t="s">
        <v>3514</v>
      </c>
      <c r="M1186" s="40">
        <v>34</v>
      </c>
      <c r="N1186" s="40">
        <v>1</v>
      </c>
      <c r="O1186" s="40">
        <v>1</v>
      </c>
      <c r="P1186" s="40">
        <v>1</v>
      </c>
      <c r="Q1186" s="40">
        <v>1</v>
      </c>
      <c r="R1186" s="40">
        <v>4</v>
      </c>
      <c r="S1186" s="40"/>
      <c r="T1186" s="40">
        <v>1</v>
      </c>
      <c r="U1186" s="40">
        <v>1</v>
      </c>
      <c r="V1186" s="40">
        <v>3</v>
      </c>
      <c r="W1186" s="40"/>
      <c r="X1186" s="40">
        <v>21</v>
      </c>
      <c r="Y1186" s="49"/>
      <c r="Z1186" t="s">
        <v>5812</v>
      </c>
      <c r="AB1186">
        <v>43</v>
      </c>
      <c r="AC1186" s="50">
        <f t="array" ref="AC1186">SUM((Q1186:W1186)/7)</f>
        <v>1.42857142857143</v>
      </c>
      <c r="AD1186" s="51">
        <f t="shared" si="16"/>
        <v>14.7</v>
      </c>
    </row>
    <row r="1187" customHeight="1" spans="1:30">
      <c r="A1187" s="31" t="s">
        <v>8803</v>
      </c>
      <c r="B1187" s="31" t="s">
        <v>3308</v>
      </c>
      <c r="C1187" s="31" t="s">
        <v>8805</v>
      </c>
      <c r="D1187" s="31" t="s">
        <v>8805</v>
      </c>
      <c r="E1187" s="31" t="s">
        <v>16</v>
      </c>
      <c r="F1187" s="31" t="s">
        <v>17</v>
      </c>
      <c r="G1187" s="32" t="s">
        <v>8805</v>
      </c>
      <c r="H1187" s="33" t="s">
        <v>8810</v>
      </c>
      <c r="I1187" s="37" t="s">
        <v>8805</v>
      </c>
      <c r="J1187" s="31" t="s">
        <v>8805</v>
      </c>
      <c r="K1187" s="42" t="s">
        <v>3516</v>
      </c>
      <c r="L1187" s="39" t="s">
        <v>3517</v>
      </c>
      <c r="M1187" s="40">
        <v>34</v>
      </c>
      <c r="N1187" s="40">
        <v>4</v>
      </c>
      <c r="O1187" s="40">
        <v>2</v>
      </c>
      <c r="P1187" s="40">
        <v>1</v>
      </c>
      <c r="Q1187" s="40">
        <v>1</v>
      </c>
      <c r="R1187" s="40">
        <v>5</v>
      </c>
      <c r="S1187" s="40">
        <v>2</v>
      </c>
      <c r="T1187" s="40">
        <v>4</v>
      </c>
      <c r="U1187" s="40">
        <v>1</v>
      </c>
      <c r="V1187" s="40">
        <v>3</v>
      </c>
      <c r="W1187" s="40"/>
      <c r="X1187" s="40">
        <v>11</v>
      </c>
      <c r="Y1187" s="49">
        <v>30</v>
      </c>
      <c r="Z1187" t="s">
        <v>5812</v>
      </c>
      <c r="AB1187">
        <v>49</v>
      </c>
      <c r="AC1187" s="50">
        <f t="array" ref="AC1187">SUM((Q1187:W1187)/7)</f>
        <v>2.28571428571429</v>
      </c>
      <c r="AD1187" s="51">
        <f t="shared" si="16"/>
        <v>4.8125</v>
      </c>
    </row>
    <row r="1188" customHeight="1" spans="1:30">
      <c r="A1188" s="31" t="s">
        <v>8803</v>
      </c>
      <c r="B1188" s="31" t="s">
        <v>3308</v>
      </c>
      <c r="C1188" s="31" t="s">
        <v>8805</v>
      </c>
      <c r="D1188" s="31" t="s">
        <v>8805</v>
      </c>
      <c r="E1188" s="31" t="s">
        <v>16</v>
      </c>
      <c r="F1188" s="31" t="s">
        <v>17</v>
      </c>
      <c r="G1188" s="32" t="s">
        <v>8805</v>
      </c>
      <c r="H1188" s="33" t="s">
        <v>8811</v>
      </c>
      <c r="I1188" s="37" t="s">
        <v>8805</v>
      </c>
      <c r="J1188" s="31" t="s">
        <v>8805</v>
      </c>
      <c r="K1188" s="42" t="s">
        <v>3519</v>
      </c>
      <c r="L1188" s="39" t="s">
        <v>3520</v>
      </c>
      <c r="M1188" s="40">
        <v>51</v>
      </c>
      <c r="N1188" s="40">
        <v>1</v>
      </c>
      <c r="O1188" s="40">
        <v>5</v>
      </c>
      <c r="P1188" s="40"/>
      <c r="Q1188" s="40">
        <v>1</v>
      </c>
      <c r="R1188" s="40">
        <v>2</v>
      </c>
      <c r="S1188" s="40">
        <v>3</v>
      </c>
      <c r="T1188" s="40">
        <v>1</v>
      </c>
      <c r="U1188" s="40">
        <v>1</v>
      </c>
      <c r="V1188" s="40">
        <v>3</v>
      </c>
      <c r="W1188" s="40"/>
      <c r="X1188" s="40">
        <v>34</v>
      </c>
      <c r="Y1188" s="49">
        <v>30</v>
      </c>
      <c r="Z1188" t="s">
        <v>5812</v>
      </c>
      <c r="AB1188">
        <v>31</v>
      </c>
      <c r="AC1188" s="50">
        <f t="array" ref="AC1188">SUM((Q1188:W1188)/7)</f>
        <v>1.57142857142857</v>
      </c>
      <c r="AD1188" s="51">
        <f t="shared" si="16"/>
        <v>21.6363636363636</v>
      </c>
    </row>
    <row r="1189" customHeight="1" spans="1:30">
      <c r="A1189" s="31" t="s">
        <v>8803</v>
      </c>
      <c r="B1189" s="31" t="s">
        <v>3308</v>
      </c>
      <c r="C1189" s="31" t="s">
        <v>8805</v>
      </c>
      <c r="D1189" s="31" t="s">
        <v>8805</v>
      </c>
      <c r="E1189" s="31" t="s">
        <v>16</v>
      </c>
      <c r="F1189" s="31" t="s">
        <v>17</v>
      </c>
      <c r="G1189" s="32" t="s">
        <v>8805</v>
      </c>
      <c r="H1189" s="33" t="s">
        <v>8812</v>
      </c>
      <c r="I1189" s="37" t="s">
        <v>8805</v>
      </c>
      <c r="J1189" s="31" t="s">
        <v>8805</v>
      </c>
      <c r="K1189" s="42" t="s">
        <v>3522</v>
      </c>
      <c r="L1189" s="39" t="s">
        <v>3523</v>
      </c>
      <c r="M1189" s="40">
        <v>57</v>
      </c>
      <c r="N1189" s="40">
        <v>2</v>
      </c>
      <c r="O1189" s="40">
        <v>7</v>
      </c>
      <c r="P1189" s="40">
        <v>2</v>
      </c>
      <c r="Q1189" s="40">
        <v>1</v>
      </c>
      <c r="R1189" s="40">
        <v>3</v>
      </c>
      <c r="S1189" s="40">
        <v>3</v>
      </c>
      <c r="T1189" s="40">
        <v>4</v>
      </c>
      <c r="U1189" s="40"/>
      <c r="V1189" s="40">
        <v>2</v>
      </c>
      <c r="W1189" s="40"/>
      <c r="X1189" s="40">
        <v>28</v>
      </c>
      <c r="Y1189" s="49">
        <v>20</v>
      </c>
      <c r="Z1189" t="s">
        <v>5812</v>
      </c>
      <c r="AB1189">
        <v>40</v>
      </c>
      <c r="AC1189" s="50">
        <f t="array" ref="AC1189">SUM((Q1189:W1189)/7)</f>
        <v>1.85714285714286</v>
      </c>
      <c r="AD1189" s="51">
        <f t="shared" si="16"/>
        <v>15.0769230769231</v>
      </c>
    </row>
    <row r="1190" customHeight="1" spans="1:30">
      <c r="A1190" s="31" t="s">
        <v>8803</v>
      </c>
      <c r="B1190" s="31" t="s">
        <v>3308</v>
      </c>
      <c r="C1190" s="31" t="s">
        <v>8805</v>
      </c>
      <c r="D1190" s="31" t="s">
        <v>8805</v>
      </c>
      <c r="E1190" s="31" t="s">
        <v>16</v>
      </c>
      <c r="F1190" s="31" t="s">
        <v>17</v>
      </c>
      <c r="G1190" s="32" t="s">
        <v>8805</v>
      </c>
      <c r="H1190" s="33" t="s">
        <v>8813</v>
      </c>
      <c r="I1190" s="37" t="s">
        <v>8805</v>
      </c>
      <c r="J1190" s="31" t="s">
        <v>8805</v>
      </c>
      <c r="K1190" s="42" t="s">
        <v>3525</v>
      </c>
      <c r="L1190" s="39" t="s">
        <v>3526</v>
      </c>
      <c r="M1190" s="40">
        <v>11</v>
      </c>
      <c r="N1190" s="40"/>
      <c r="O1190" s="40"/>
      <c r="P1190" s="40">
        <v>1</v>
      </c>
      <c r="Q1190" s="40"/>
      <c r="R1190" s="40"/>
      <c r="S1190" s="40"/>
      <c r="T1190" s="40"/>
      <c r="U1190" s="40"/>
      <c r="V1190" s="40">
        <v>2</v>
      </c>
      <c r="W1190" s="40"/>
      <c r="X1190" s="40">
        <v>8</v>
      </c>
      <c r="Y1190" s="49">
        <v>10</v>
      </c>
      <c r="Z1190" t="s">
        <v>5812</v>
      </c>
      <c r="AB1190">
        <v>19</v>
      </c>
      <c r="AC1190" s="50">
        <f t="array" ref="AC1190">SUM((Q1190:W1190)/7)</f>
        <v>0.285714285714286</v>
      </c>
      <c r="AD1190" s="51">
        <f t="shared" si="16"/>
        <v>28</v>
      </c>
    </row>
    <row r="1191" customHeight="1" spans="1:30">
      <c r="A1191" s="31" t="s">
        <v>8803</v>
      </c>
      <c r="B1191" s="31" t="s">
        <v>3308</v>
      </c>
      <c r="C1191" s="31" t="s">
        <v>8805</v>
      </c>
      <c r="D1191" s="31" t="s">
        <v>8805</v>
      </c>
      <c r="E1191" s="31" t="s">
        <v>16</v>
      </c>
      <c r="F1191" s="31" t="s">
        <v>17</v>
      </c>
      <c r="G1191" s="32" t="s">
        <v>8805</v>
      </c>
      <c r="H1191" s="33" t="s">
        <v>8815</v>
      </c>
      <c r="I1191" s="37" t="s">
        <v>8805</v>
      </c>
      <c r="J1191" s="31" t="s">
        <v>8805</v>
      </c>
      <c r="K1191" s="42" t="s">
        <v>3528</v>
      </c>
      <c r="L1191" s="39" t="s">
        <v>3529</v>
      </c>
      <c r="M1191" s="40">
        <v>5</v>
      </c>
      <c r="N1191" s="40"/>
      <c r="O1191" s="40"/>
      <c r="P1191" s="40"/>
      <c r="Q1191" s="40"/>
      <c r="R1191" s="40"/>
      <c r="S1191" s="40"/>
      <c r="T1191" s="40"/>
      <c r="U1191" s="40"/>
      <c r="V1191" s="40"/>
      <c r="W1191" s="40"/>
      <c r="X1191" s="40">
        <v>5</v>
      </c>
      <c r="Y1191" s="49">
        <v>10</v>
      </c>
      <c r="Z1191" t="s">
        <v>5812</v>
      </c>
      <c r="AB1191">
        <v>8</v>
      </c>
      <c r="AC1191" s="50">
        <f t="array" ref="AC1191">SUM((Q1191:W1191)/7)</f>
        <v>0</v>
      </c>
      <c r="AD1191" s="51"/>
    </row>
    <row r="1192" customHeight="1" spans="1:30">
      <c r="A1192" s="31" t="s">
        <v>8803</v>
      </c>
      <c r="B1192" s="31" t="s">
        <v>3308</v>
      </c>
      <c r="C1192" s="31" t="s">
        <v>8805</v>
      </c>
      <c r="D1192" s="31" t="s">
        <v>8805</v>
      </c>
      <c r="E1192" s="31" t="s">
        <v>3125</v>
      </c>
      <c r="F1192" s="31" t="s">
        <v>126</v>
      </c>
      <c r="G1192" s="32" t="s">
        <v>8805</v>
      </c>
      <c r="H1192" s="33" t="s">
        <v>8820</v>
      </c>
      <c r="I1192" s="37" t="s">
        <v>8805</v>
      </c>
      <c r="J1192" s="31" t="s">
        <v>8805</v>
      </c>
      <c r="K1192" s="42" t="s">
        <v>5173</v>
      </c>
      <c r="L1192" s="39" t="s">
        <v>5174</v>
      </c>
      <c r="M1192" s="40">
        <v>5</v>
      </c>
      <c r="N1192" s="40"/>
      <c r="O1192" s="40"/>
      <c r="P1192" s="40"/>
      <c r="Q1192" s="40"/>
      <c r="R1192" s="40"/>
      <c r="S1192" s="40"/>
      <c r="T1192" s="40"/>
      <c r="U1192" s="40"/>
      <c r="V1192" s="40"/>
      <c r="W1192" s="40"/>
      <c r="X1192" s="40">
        <v>5</v>
      </c>
      <c r="Y1192" s="49"/>
      <c r="Z1192" t="s">
        <v>5919</v>
      </c>
      <c r="AB1192"/>
      <c r="AC1192" s="50">
        <f t="array" ref="AC1192">SUM((Q1192:W1192)/7)</f>
        <v>0</v>
      </c>
      <c r="AD1192" s="51"/>
    </row>
    <row r="1193" customHeight="1" spans="1:30">
      <c r="A1193" s="31" t="s">
        <v>8803</v>
      </c>
      <c r="B1193" s="31" t="s">
        <v>3308</v>
      </c>
      <c r="C1193" s="31" t="s">
        <v>8805</v>
      </c>
      <c r="D1193" s="31" t="s">
        <v>8805</v>
      </c>
      <c r="E1193" s="31" t="s">
        <v>3125</v>
      </c>
      <c r="F1193" s="31" t="s">
        <v>126</v>
      </c>
      <c r="G1193" s="32" t="s">
        <v>8805</v>
      </c>
      <c r="H1193" s="33" t="s">
        <v>8807</v>
      </c>
      <c r="I1193" s="37" t="s">
        <v>8805</v>
      </c>
      <c r="J1193" s="31" t="s">
        <v>8805</v>
      </c>
      <c r="K1193" s="42" t="s">
        <v>5176</v>
      </c>
      <c r="L1193" s="39" t="s">
        <v>5177</v>
      </c>
      <c r="M1193" s="40">
        <v>4</v>
      </c>
      <c r="N1193" s="40"/>
      <c r="O1193" s="40"/>
      <c r="P1193" s="40"/>
      <c r="Q1193" s="40"/>
      <c r="R1193" s="40"/>
      <c r="S1193" s="40"/>
      <c r="T1193" s="40"/>
      <c r="U1193" s="40"/>
      <c r="V1193" s="40"/>
      <c r="W1193" s="40"/>
      <c r="X1193" s="40">
        <v>4</v>
      </c>
      <c r="Y1193" s="49"/>
      <c r="Z1193" t="s">
        <v>5919</v>
      </c>
      <c r="AB1193"/>
      <c r="AC1193" s="50">
        <f t="array" ref="AC1193">SUM((Q1193:W1193)/7)</f>
        <v>0</v>
      </c>
      <c r="AD1193" s="51"/>
    </row>
    <row r="1194" customHeight="1" spans="1:30">
      <c r="A1194" s="31" t="s">
        <v>8803</v>
      </c>
      <c r="B1194" s="31" t="s">
        <v>3308</v>
      </c>
      <c r="C1194" s="31" t="s">
        <v>8805</v>
      </c>
      <c r="D1194" s="31" t="s">
        <v>8805</v>
      </c>
      <c r="E1194" s="31" t="s">
        <v>3125</v>
      </c>
      <c r="F1194" s="31" t="s">
        <v>126</v>
      </c>
      <c r="G1194" s="32" t="s">
        <v>8805</v>
      </c>
      <c r="H1194" s="33" t="s">
        <v>8808</v>
      </c>
      <c r="I1194" s="37" t="s">
        <v>8805</v>
      </c>
      <c r="J1194" s="31" t="s">
        <v>8805</v>
      </c>
      <c r="K1194" s="42" t="s">
        <v>5179</v>
      </c>
      <c r="L1194" s="39" t="s">
        <v>5180</v>
      </c>
      <c r="M1194" s="40">
        <v>19</v>
      </c>
      <c r="N1194" s="40"/>
      <c r="O1194" s="40"/>
      <c r="P1194" s="40"/>
      <c r="Q1194" s="40">
        <v>3</v>
      </c>
      <c r="R1194" s="40"/>
      <c r="S1194" s="40"/>
      <c r="T1194" s="40"/>
      <c r="U1194" s="40"/>
      <c r="V1194" s="40"/>
      <c r="W1194" s="40"/>
      <c r="X1194" s="40">
        <v>16</v>
      </c>
      <c r="Y1194" s="49"/>
      <c r="Z1194" t="s">
        <v>5919</v>
      </c>
      <c r="AB1194">
        <v>3</v>
      </c>
      <c r="AC1194" s="50">
        <f t="array" ref="AC1194">SUM((Q1194:W1194)/7)</f>
        <v>0.428571428571429</v>
      </c>
      <c r="AD1194" s="51">
        <f t="shared" si="16"/>
        <v>37.3333333333333</v>
      </c>
    </row>
    <row r="1195" customHeight="1" spans="1:30">
      <c r="A1195" s="31" t="s">
        <v>8803</v>
      </c>
      <c r="B1195" s="31" t="s">
        <v>3308</v>
      </c>
      <c r="C1195" s="31" t="s">
        <v>8805</v>
      </c>
      <c r="D1195" s="31" t="s">
        <v>8805</v>
      </c>
      <c r="E1195" s="31" t="s">
        <v>3125</v>
      </c>
      <c r="F1195" s="31" t="s">
        <v>126</v>
      </c>
      <c r="G1195" s="32" t="s">
        <v>8805</v>
      </c>
      <c r="H1195" s="33" t="s">
        <v>8809</v>
      </c>
      <c r="I1195" s="37" t="s">
        <v>8805</v>
      </c>
      <c r="J1195" s="31" t="s">
        <v>8805</v>
      </c>
      <c r="K1195" s="42" t="s">
        <v>5182</v>
      </c>
      <c r="L1195" s="39" t="s">
        <v>5183</v>
      </c>
      <c r="M1195" s="40">
        <v>9</v>
      </c>
      <c r="N1195" s="40"/>
      <c r="O1195" s="40">
        <v>1</v>
      </c>
      <c r="P1195" s="40"/>
      <c r="Q1195" s="40"/>
      <c r="R1195" s="40"/>
      <c r="S1195" s="40"/>
      <c r="T1195" s="40"/>
      <c r="U1195" s="40"/>
      <c r="V1195" s="40"/>
      <c r="W1195" s="40"/>
      <c r="X1195" s="40">
        <v>8</v>
      </c>
      <c r="Y1195" s="49"/>
      <c r="Z1195" t="s">
        <v>5919</v>
      </c>
      <c r="AB1195">
        <v>1</v>
      </c>
      <c r="AC1195" s="50">
        <f t="array" ref="AC1195">SUM((Q1195:W1195)/7)</f>
        <v>0</v>
      </c>
      <c r="AD1195" s="51"/>
    </row>
    <row r="1196" customHeight="1" spans="1:30">
      <c r="A1196" s="31" t="s">
        <v>8803</v>
      </c>
      <c r="B1196" s="31" t="s">
        <v>3308</v>
      </c>
      <c r="C1196" s="31" t="s">
        <v>8805</v>
      </c>
      <c r="D1196" s="31" t="s">
        <v>8805</v>
      </c>
      <c r="E1196" s="31" t="s">
        <v>3125</v>
      </c>
      <c r="F1196" s="31" t="s">
        <v>126</v>
      </c>
      <c r="G1196" s="32" t="s">
        <v>8805</v>
      </c>
      <c r="H1196" s="33" t="s">
        <v>8810</v>
      </c>
      <c r="I1196" s="37" t="s">
        <v>8805</v>
      </c>
      <c r="J1196" s="31" t="s">
        <v>8805</v>
      </c>
      <c r="K1196" s="42" t="s">
        <v>5185</v>
      </c>
      <c r="L1196" s="39" t="s">
        <v>5186</v>
      </c>
      <c r="M1196" s="40">
        <v>0</v>
      </c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>
        <v>0</v>
      </c>
      <c r="Y1196" s="49"/>
      <c r="Z1196" t="s">
        <v>5919</v>
      </c>
      <c r="AB1196"/>
      <c r="AC1196" s="50">
        <f t="array" ref="AC1196">SUM((Q1196:W1196)/7)</f>
        <v>0</v>
      </c>
      <c r="AD1196" s="51"/>
    </row>
    <row r="1197" customHeight="1" spans="1:30">
      <c r="A1197" s="31" t="s">
        <v>8803</v>
      </c>
      <c r="B1197" s="31" t="s">
        <v>3308</v>
      </c>
      <c r="C1197" s="31" t="s">
        <v>8805</v>
      </c>
      <c r="D1197" s="31" t="s">
        <v>8805</v>
      </c>
      <c r="E1197" s="31" t="s">
        <v>3125</v>
      </c>
      <c r="F1197" s="31" t="s">
        <v>126</v>
      </c>
      <c r="G1197" s="32" t="s">
        <v>8805</v>
      </c>
      <c r="H1197" s="33" t="s">
        <v>8811</v>
      </c>
      <c r="I1197" s="37" t="s">
        <v>8805</v>
      </c>
      <c r="J1197" s="31" t="s">
        <v>8805</v>
      </c>
      <c r="K1197" s="42" t="s">
        <v>5188</v>
      </c>
      <c r="L1197" s="39" t="s">
        <v>5189</v>
      </c>
      <c r="M1197" s="40">
        <v>0</v>
      </c>
      <c r="N1197" s="40"/>
      <c r="O1197" s="40"/>
      <c r="P1197" s="40"/>
      <c r="Q1197" s="40"/>
      <c r="R1197" s="40"/>
      <c r="S1197" s="40"/>
      <c r="T1197" s="40"/>
      <c r="U1197" s="40"/>
      <c r="V1197" s="40"/>
      <c r="W1197" s="40"/>
      <c r="X1197" s="40">
        <v>0</v>
      </c>
      <c r="Y1197" s="49"/>
      <c r="Z1197" t="s">
        <v>5919</v>
      </c>
      <c r="AB1197"/>
      <c r="AC1197" s="50">
        <f t="array" ref="AC1197">SUM((Q1197:W1197)/7)</f>
        <v>0</v>
      </c>
      <c r="AD1197" s="51"/>
    </row>
    <row r="1198" customHeight="1" spans="1:30">
      <c r="A1198" s="31" t="s">
        <v>8803</v>
      </c>
      <c r="B1198" s="31" t="s">
        <v>3308</v>
      </c>
      <c r="C1198" s="31" t="s">
        <v>8805</v>
      </c>
      <c r="D1198" s="31" t="s">
        <v>8805</v>
      </c>
      <c r="E1198" s="31" t="s">
        <v>3125</v>
      </c>
      <c r="F1198" s="31" t="s">
        <v>126</v>
      </c>
      <c r="G1198" s="32" t="s">
        <v>8805</v>
      </c>
      <c r="H1198" s="33" t="s">
        <v>8812</v>
      </c>
      <c r="I1198" s="37" t="s">
        <v>8805</v>
      </c>
      <c r="J1198" s="31" t="s">
        <v>8805</v>
      </c>
      <c r="K1198" s="42" t="s">
        <v>5191</v>
      </c>
      <c r="L1198" s="39" t="s">
        <v>5192</v>
      </c>
      <c r="M1198" s="40">
        <v>3</v>
      </c>
      <c r="N1198" s="40"/>
      <c r="O1198" s="40"/>
      <c r="P1198" s="40"/>
      <c r="Q1198" s="40"/>
      <c r="R1198" s="40"/>
      <c r="S1198" s="40"/>
      <c r="T1198" s="40"/>
      <c r="U1198" s="40"/>
      <c r="V1198" s="40"/>
      <c r="W1198" s="40"/>
      <c r="X1198" s="40">
        <v>3</v>
      </c>
      <c r="Y1198" s="49"/>
      <c r="Z1198" t="s">
        <v>5919</v>
      </c>
      <c r="AB1198">
        <v>3</v>
      </c>
      <c r="AC1198" s="50">
        <f t="array" ref="AC1198">SUM((Q1198:W1198)/7)</f>
        <v>0</v>
      </c>
      <c r="AD1198" s="51"/>
    </row>
    <row r="1199" customHeight="1" spans="1:30">
      <c r="A1199" s="31" t="s">
        <v>8803</v>
      </c>
      <c r="B1199" s="31" t="s">
        <v>3308</v>
      </c>
      <c r="C1199" s="31" t="s">
        <v>8805</v>
      </c>
      <c r="D1199" s="31" t="s">
        <v>8805</v>
      </c>
      <c r="E1199" s="31" t="s">
        <v>3125</v>
      </c>
      <c r="F1199" s="31" t="s">
        <v>126</v>
      </c>
      <c r="G1199" s="32" t="s">
        <v>8805</v>
      </c>
      <c r="H1199" s="33" t="s">
        <v>8813</v>
      </c>
      <c r="I1199" s="37" t="s">
        <v>8805</v>
      </c>
      <c r="J1199" s="31" t="s">
        <v>8805</v>
      </c>
      <c r="K1199" s="42" t="s">
        <v>5194</v>
      </c>
      <c r="L1199" s="39" t="s">
        <v>5195</v>
      </c>
      <c r="M1199" s="40">
        <v>0</v>
      </c>
      <c r="N1199" s="40"/>
      <c r="O1199" s="40"/>
      <c r="P1199" s="40"/>
      <c r="Q1199" s="40"/>
      <c r="R1199" s="40"/>
      <c r="S1199" s="40"/>
      <c r="T1199" s="40"/>
      <c r="U1199" s="40"/>
      <c r="V1199" s="40"/>
      <c r="W1199" s="40"/>
      <c r="X1199" s="40">
        <v>0</v>
      </c>
      <c r="Y1199" s="49"/>
      <c r="Z1199" t="s">
        <v>5919</v>
      </c>
      <c r="AB1199">
        <v>1</v>
      </c>
      <c r="AC1199" s="50">
        <f t="array" ref="AC1199">SUM((Q1199:W1199)/7)</f>
        <v>0</v>
      </c>
      <c r="AD1199" s="51"/>
    </row>
    <row r="1200" customHeight="1" spans="1:30">
      <c r="A1200" s="31" t="s">
        <v>8803</v>
      </c>
      <c r="B1200" s="31" t="s">
        <v>3308</v>
      </c>
      <c r="C1200" s="31" t="s">
        <v>8805</v>
      </c>
      <c r="D1200" s="31" t="s">
        <v>8805</v>
      </c>
      <c r="E1200" s="31" t="s">
        <v>3125</v>
      </c>
      <c r="F1200" s="31" t="s">
        <v>126</v>
      </c>
      <c r="G1200" s="32" t="s">
        <v>8805</v>
      </c>
      <c r="H1200" s="33" t="s">
        <v>8815</v>
      </c>
      <c r="I1200" s="37" t="s">
        <v>8805</v>
      </c>
      <c r="J1200" s="31" t="s">
        <v>8805</v>
      </c>
      <c r="K1200" s="42" t="s">
        <v>5197</v>
      </c>
      <c r="L1200" s="39" t="s">
        <v>5198</v>
      </c>
      <c r="M1200" s="40">
        <v>9</v>
      </c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>
        <v>9</v>
      </c>
      <c r="Y1200" s="49"/>
      <c r="Z1200" t="s">
        <v>5919</v>
      </c>
      <c r="AB1200"/>
      <c r="AC1200" s="50">
        <f t="array" ref="AC1200">SUM((Q1200:W1200)/7)</f>
        <v>0</v>
      </c>
      <c r="AD1200" s="51"/>
    </row>
    <row r="1201" customHeight="1" spans="1:30">
      <c r="A1201" s="31" t="s">
        <v>8803</v>
      </c>
      <c r="B1201" s="31" t="s">
        <v>3308</v>
      </c>
      <c r="C1201" s="31" t="s">
        <v>8805</v>
      </c>
      <c r="D1201" s="31" t="s">
        <v>8805</v>
      </c>
      <c r="E1201" s="31" t="s">
        <v>3125</v>
      </c>
      <c r="F1201" s="31" t="s">
        <v>126</v>
      </c>
      <c r="G1201" s="32" t="s">
        <v>8805</v>
      </c>
      <c r="H1201" s="33" t="s">
        <v>8816</v>
      </c>
      <c r="I1201" s="37" t="s">
        <v>8805</v>
      </c>
      <c r="J1201" s="31" t="s">
        <v>8805</v>
      </c>
      <c r="K1201" s="42" t="s">
        <v>5200</v>
      </c>
      <c r="L1201" s="39" t="s">
        <v>5201</v>
      </c>
      <c r="M1201" s="40">
        <v>4</v>
      </c>
      <c r="N1201" s="40"/>
      <c r="O1201" s="40"/>
      <c r="P1201" s="40"/>
      <c r="Q1201" s="40"/>
      <c r="R1201" s="40"/>
      <c r="S1201" s="40"/>
      <c r="T1201" s="40"/>
      <c r="U1201" s="40"/>
      <c r="V1201" s="40"/>
      <c r="W1201" s="40"/>
      <c r="X1201" s="40">
        <v>4</v>
      </c>
      <c r="Y1201" s="49"/>
      <c r="Z1201" t="s">
        <v>5919</v>
      </c>
      <c r="AB1201">
        <v>1</v>
      </c>
      <c r="AC1201" s="50">
        <f t="array" ref="AC1201">SUM((Q1201:W1201)/7)</f>
        <v>0</v>
      </c>
      <c r="AD1201" s="51"/>
    </row>
    <row r="1202" customHeight="1" spans="1:30">
      <c r="A1202" s="31" t="s">
        <v>8803</v>
      </c>
      <c r="B1202" s="31" t="s">
        <v>3308</v>
      </c>
      <c r="C1202" s="31" t="s">
        <v>8805</v>
      </c>
      <c r="D1202" s="31" t="s">
        <v>8805</v>
      </c>
      <c r="E1202" s="31" t="s">
        <v>3125</v>
      </c>
      <c r="F1202" s="31" t="s">
        <v>835</v>
      </c>
      <c r="G1202" s="32" t="s">
        <v>8805</v>
      </c>
      <c r="H1202" s="33" t="s">
        <v>8838</v>
      </c>
      <c r="I1202" s="37" t="s">
        <v>8805</v>
      </c>
      <c r="J1202" s="31" t="s">
        <v>8805</v>
      </c>
      <c r="K1202" s="42" t="s">
        <v>5203</v>
      </c>
      <c r="L1202" s="39" t="s">
        <v>5204</v>
      </c>
      <c r="M1202" s="40">
        <v>20</v>
      </c>
      <c r="N1202" s="40"/>
      <c r="O1202" s="40"/>
      <c r="P1202" s="40"/>
      <c r="Q1202" s="40"/>
      <c r="R1202" s="40"/>
      <c r="S1202" s="40"/>
      <c r="T1202" s="40"/>
      <c r="U1202" s="40"/>
      <c r="V1202" s="40">
        <v>3</v>
      </c>
      <c r="W1202" s="40"/>
      <c r="X1202" s="40">
        <v>17</v>
      </c>
      <c r="Y1202" s="49"/>
      <c r="Z1202" t="s">
        <v>5919</v>
      </c>
      <c r="AB1202">
        <v>3</v>
      </c>
      <c r="AC1202" s="50">
        <f t="array" ref="AC1202">SUM((Q1202:W1202)/7)</f>
        <v>0.428571428571429</v>
      </c>
      <c r="AD1202" s="51">
        <f t="shared" si="16"/>
        <v>39.6666666666667</v>
      </c>
    </row>
    <row r="1203" customHeight="1" spans="1:30">
      <c r="A1203" s="31" t="s">
        <v>8803</v>
      </c>
      <c r="B1203" s="31" t="s">
        <v>3308</v>
      </c>
      <c r="C1203" s="31" t="s">
        <v>8805</v>
      </c>
      <c r="D1203" s="31" t="s">
        <v>8805</v>
      </c>
      <c r="E1203" s="31" t="s">
        <v>3125</v>
      </c>
      <c r="F1203" s="31" t="s">
        <v>835</v>
      </c>
      <c r="G1203" s="32" t="s">
        <v>8805</v>
      </c>
      <c r="H1203" s="33" t="s">
        <v>8820</v>
      </c>
      <c r="I1203" s="37" t="s">
        <v>8805</v>
      </c>
      <c r="J1203" s="31" t="s">
        <v>8805</v>
      </c>
      <c r="K1203" s="42" t="s">
        <v>5206</v>
      </c>
      <c r="L1203" s="39" t="s">
        <v>5207</v>
      </c>
      <c r="M1203" s="40">
        <v>5</v>
      </c>
      <c r="N1203" s="40"/>
      <c r="O1203" s="40"/>
      <c r="P1203" s="40"/>
      <c r="Q1203" s="40"/>
      <c r="R1203" s="40"/>
      <c r="S1203" s="40"/>
      <c r="T1203" s="40"/>
      <c r="U1203" s="40"/>
      <c r="V1203" s="40"/>
      <c r="W1203" s="40"/>
      <c r="X1203" s="40">
        <v>5</v>
      </c>
      <c r="Y1203" s="49"/>
      <c r="Z1203" t="s">
        <v>5919</v>
      </c>
      <c r="AB1203"/>
      <c r="AC1203" s="50">
        <f t="array" ref="AC1203">SUM((Q1203:W1203)/7)</f>
        <v>0</v>
      </c>
      <c r="AD1203" s="51"/>
    </row>
    <row r="1204" s="21" customFormat="1" customHeight="1" spans="1:30">
      <c r="A1204" s="31" t="s">
        <v>8803</v>
      </c>
      <c r="B1204" s="31" t="s">
        <v>3308</v>
      </c>
      <c r="C1204" s="31" t="s">
        <v>8805</v>
      </c>
      <c r="D1204" s="31" t="s">
        <v>8805</v>
      </c>
      <c r="E1204" s="31" t="s">
        <v>3125</v>
      </c>
      <c r="F1204" s="31" t="s">
        <v>835</v>
      </c>
      <c r="G1204" s="32" t="s">
        <v>8805</v>
      </c>
      <c r="H1204" s="33" t="s">
        <v>8807</v>
      </c>
      <c r="I1204" s="37" t="s">
        <v>8805</v>
      </c>
      <c r="J1204" s="31" t="s">
        <v>8805</v>
      </c>
      <c r="K1204" s="42" t="s">
        <v>5209</v>
      </c>
      <c r="L1204" s="39" t="s">
        <v>5210</v>
      </c>
      <c r="M1204" s="40">
        <v>5</v>
      </c>
      <c r="N1204" s="40"/>
      <c r="O1204" s="40"/>
      <c r="P1204" s="40"/>
      <c r="Q1204" s="40"/>
      <c r="R1204" s="40"/>
      <c r="S1204" s="40"/>
      <c r="T1204" s="40"/>
      <c r="U1204" s="40"/>
      <c r="V1204" s="40"/>
      <c r="W1204" s="40"/>
      <c r="X1204" s="40">
        <v>5</v>
      </c>
      <c r="Y1204" s="49"/>
      <c r="Z1204" t="s">
        <v>5919</v>
      </c>
      <c r="AA1204"/>
      <c r="AB1204"/>
      <c r="AC1204" s="50">
        <f t="array" ref="AC1204">SUM((Q1204:W1204)/7)</f>
        <v>0</v>
      </c>
      <c r="AD1204" s="51"/>
    </row>
    <row r="1205" customHeight="1" spans="1:30">
      <c r="A1205" s="31" t="s">
        <v>8803</v>
      </c>
      <c r="B1205" s="31" t="s">
        <v>3308</v>
      </c>
      <c r="C1205" s="31" t="s">
        <v>8805</v>
      </c>
      <c r="D1205" s="31" t="s">
        <v>8805</v>
      </c>
      <c r="E1205" s="31" t="s">
        <v>3125</v>
      </c>
      <c r="F1205" s="31" t="s">
        <v>835</v>
      </c>
      <c r="G1205" s="32" t="s">
        <v>8805</v>
      </c>
      <c r="H1205" s="33" t="s">
        <v>8808</v>
      </c>
      <c r="I1205" s="37" t="s">
        <v>8805</v>
      </c>
      <c r="J1205" s="31" t="s">
        <v>8805</v>
      </c>
      <c r="K1205" s="42" t="s">
        <v>5212</v>
      </c>
      <c r="L1205" s="39" t="s">
        <v>5213</v>
      </c>
      <c r="M1205" s="40">
        <v>4</v>
      </c>
      <c r="N1205" s="40"/>
      <c r="O1205" s="40"/>
      <c r="P1205" s="40"/>
      <c r="Q1205" s="40"/>
      <c r="R1205" s="40"/>
      <c r="S1205" s="40"/>
      <c r="T1205" s="40"/>
      <c r="U1205" s="40"/>
      <c r="V1205" s="40"/>
      <c r="W1205" s="40"/>
      <c r="X1205" s="40">
        <v>4</v>
      </c>
      <c r="Y1205" s="49"/>
      <c r="Z1205" t="s">
        <v>5919</v>
      </c>
      <c r="AB1205"/>
      <c r="AC1205" s="50">
        <f t="array" ref="AC1205">SUM((Q1205:W1205)/7)</f>
        <v>0</v>
      </c>
      <c r="AD1205" s="51"/>
    </row>
    <row r="1206" customHeight="1" spans="1:30">
      <c r="A1206" s="31" t="s">
        <v>8803</v>
      </c>
      <c r="B1206" s="31" t="s">
        <v>3308</v>
      </c>
      <c r="C1206" s="31" t="s">
        <v>8805</v>
      </c>
      <c r="D1206" s="31" t="s">
        <v>8805</v>
      </c>
      <c r="E1206" s="31" t="s">
        <v>3125</v>
      </c>
      <c r="F1206" s="31" t="s">
        <v>835</v>
      </c>
      <c r="G1206" s="32" t="s">
        <v>8805</v>
      </c>
      <c r="H1206" s="33" t="s">
        <v>8809</v>
      </c>
      <c r="I1206" s="37" t="s">
        <v>8805</v>
      </c>
      <c r="J1206" s="31" t="s">
        <v>8805</v>
      </c>
      <c r="K1206" s="42" t="s">
        <v>5215</v>
      </c>
      <c r="L1206" s="39" t="s">
        <v>5216</v>
      </c>
      <c r="M1206" s="40">
        <v>10</v>
      </c>
      <c r="N1206" s="40"/>
      <c r="O1206" s="40"/>
      <c r="P1206" s="40"/>
      <c r="Q1206" s="40"/>
      <c r="R1206" s="40"/>
      <c r="S1206" s="40"/>
      <c r="T1206" s="40"/>
      <c r="U1206" s="40"/>
      <c r="V1206" s="40"/>
      <c r="W1206" s="40"/>
      <c r="X1206" s="40">
        <v>10</v>
      </c>
      <c r="Y1206" s="49"/>
      <c r="Z1206" t="s">
        <v>5919</v>
      </c>
      <c r="AB1206">
        <v>3</v>
      </c>
      <c r="AC1206" s="50">
        <f t="array" ref="AC1206">SUM((Q1206:W1206)/7)</f>
        <v>0</v>
      </c>
      <c r="AD1206" s="51"/>
    </row>
    <row r="1207" customHeight="1" spans="1:30">
      <c r="A1207" s="31" t="s">
        <v>8803</v>
      </c>
      <c r="B1207" s="31" t="s">
        <v>3308</v>
      </c>
      <c r="C1207" s="31" t="s">
        <v>8805</v>
      </c>
      <c r="D1207" s="31" t="s">
        <v>8805</v>
      </c>
      <c r="E1207" s="31" t="s">
        <v>3125</v>
      </c>
      <c r="F1207" s="31" t="s">
        <v>835</v>
      </c>
      <c r="G1207" s="32" t="s">
        <v>8805</v>
      </c>
      <c r="H1207" s="33" t="s">
        <v>8810</v>
      </c>
      <c r="I1207" s="37" t="s">
        <v>8805</v>
      </c>
      <c r="J1207" s="31" t="s">
        <v>8805</v>
      </c>
      <c r="K1207" s="42" t="s">
        <v>5218</v>
      </c>
      <c r="L1207" s="39" t="s">
        <v>5219</v>
      </c>
      <c r="M1207" s="40">
        <v>16</v>
      </c>
      <c r="N1207" s="40"/>
      <c r="O1207" s="40"/>
      <c r="P1207" s="40"/>
      <c r="Q1207" s="40"/>
      <c r="R1207" s="40"/>
      <c r="S1207" s="40"/>
      <c r="T1207" s="40"/>
      <c r="U1207" s="40"/>
      <c r="V1207" s="40"/>
      <c r="W1207" s="40"/>
      <c r="X1207" s="40">
        <v>16</v>
      </c>
      <c r="Y1207" s="49"/>
      <c r="Z1207" t="s">
        <v>5919</v>
      </c>
      <c r="AB1207"/>
      <c r="AC1207" s="50">
        <f t="array" ref="AC1207">SUM((Q1207:W1207)/7)</f>
        <v>0</v>
      </c>
      <c r="AD1207" s="51"/>
    </row>
    <row r="1208" customHeight="1" spans="1:30">
      <c r="A1208" s="31" t="s">
        <v>8803</v>
      </c>
      <c r="B1208" s="31" t="s">
        <v>3308</v>
      </c>
      <c r="C1208" s="31" t="s">
        <v>8805</v>
      </c>
      <c r="D1208" s="31" t="s">
        <v>8805</v>
      </c>
      <c r="E1208" s="31" t="s">
        <v>3125</v>
      </c>
      <c r="F1208" s="31" t="s">
        <v>835</v>
      </c>
      <c r="G1208" s="32" t="s">
        <v>8805</v>
      </c>
      <c r="H1208" s="33" t="s">
        <v>8811</v>
      </c>
      <c r="I1208" s="37" t="s">
        <v>8805</v>
      </c>
      <c r="J1208" s="31" t="s">
        <v>8805</v>
      </c>
      <c r="K1208" s="42" t="s">
        <v>5221</v>
      </c>
      <c r="L1208" s="39" t="s">
        <v>5222</v>
      </c>
      <c r="M1208" s="40">
        <v>5</v>
      </c>
      <c r="N1208" s="40"/>
      <c r="O1208" s="40"/>
      <c r="P1208" s="40"/>
      <c r="Q1208" s="40"/>
      <c r="R1208" s="40"/>
      <c r="S1208" s="40"/>
      <c r="T1208" s="40"/>
      <c r="U1208" s="40"/>
      <c r="V1208" s="40"/>
      <c r="W1208" s="40"/>
      <c r="X1208" s="40">
        <v>5</v>
      </c>
      <c r="Y1208" s="49"/>
      <c r="Z1208" t="s">
        <v>5919</v>
      </c>
      <c r="AB1208">
        <v>4</v>
      </c>
      <c r="AC1208" s="50">
        <f t="array" ref="AC1208">SUM((Q1208:W1208)/7)</f>
        <v>0</v>
      </c>
      <c r="AD1208" s="51"/>
    </row>
    <row r="1209" customHeight="1" spans="1:30">
      <c r="A1209" s="31" t="s">
        <v>8803</v>
      </c>
      <c r="B1209" s="31" t="s">
        <v>3308</v>
      </c>
      <c r="C1209" s="31" t="s">
        <v>8805</v>
      </c>
      <c r="D1209" s="31" t="s">
        <v>8805</v>
      </c>
      <c r="E1209" s="31" t="s">
        <v>3125</v>
      </c>
      <c r="F1209" s="31" t="s">
        <v>835</v>
      </c>
      <c r="G1209" s="32" t="s">
        <v>8805</v>
      </c>
      <c r="H1209" s="33" t="s">
        <v>8812</v>
      </c>
      <c r="I1209" s="37" t="s">
        <v>8805</v>
      </c>
      <c r="J1209" s="31" t="s">
        <v>8805</v>
      </c>
      <c r="K1209" s="42" t="s">
        <v>5224</v>
      </c>
      <c r="L1209" s="39" t="s">
        <v>5225</v>
      </c>
      <c r="M1209" s="40">
        <v>3</v>
      </c>
      <c r="N1209" s="40"/>
      <c r="O1209" s="40"/>
      <c r="P1209" s="40"/>
      <c r="Q1209" s="40"/>
      <c r="R1209" s="40"/>
      <c r="S1209" s="40"/>
      <c r="T1209" s="40"/>
      <c r="U1209" s="40"/>
      <c r="V1209" s="40"/>
      <c r="W1209" s="40"/>
      <c r="X1209" s="40">
        <v>3</v>
      </c>
      <c r="Y1209" s="49"/>
      <c r="Z1209" t="s">
        <v>5919</v>
      </c>
      <c r="AB1209">
        <v>4</v>
      </c>
      <c r="AC1209" s="50">
        <f t="array" ref="AC1209">SUM((Q1209:W1209)/7)</f>
        <v>0</v>
      </c>
      <c r="AD1209" s="51"/>
    </row>
    <row r="1210" customHeight="1" spans="1:30">
      <c r="A1210" s="31" t="s">
        <v>8803</v>
      </c>
      <c r="B1210" s="31" t="s">
        <v>3308</v>
      </c>
      <c r="C1210" s="31" t="s">
        <v>8805</v>
      </c>
      <c r="D1210" s="31" t="s">
        <v>8805</v>
      </c>
      <c r="E1210" s="31" t="s">
        <v>3125</v>
      </c>
      <c r="F1210" s="31" t="s">
        <v>835</v>
      </c>
      <c r="G1210" s="32" t="s">
        <v>8805</v>
      </c>
      <c r="H1210" s="33" t="s">
        <v>8813</v>
      </c>
      <c r="I1210" s="37" t="s">
        <v>8805</v>
      </c>
      <c r="J1210" s="31" t="s">
        <v>8805</v>
      </c>
      <c r="K1210" s="42" t="s">
        <v>5227</v>
      </c>
      <c r="L1210" s="39" t="s">
        <v>5228</v>
      </c>
      <c r="M1210" s="40">
        <v>6</v>
      </c>
      <c r="N1210" s="40"/>
      <c r="O1210" s="40"/>
      <c r="P1210" s="40">
        <v>1</v>
      </c>
      <c r="Q1210" s="40"/>
      <c r="R1210" s="40"/>
      <c r="S1210" s="40"/>
      <c r="T1210" s="40"/>
      <c r="U1210" s="40"/>
      <c r="V1210" s="40"/>
      <c r="W1210" s="40"/>
      <c r="X1210" s="40">
        <v>5</v>
      </c>
      <c r="Y1210" s="49"/>
      <c r="Z1210" t="s">
        <v>5919</v>
      </c>
      <c r="AB1210">
        <v>2</v>
      </c>
      <c r="AC1210" s="50">
        <f t="array" ref="AC1210">SUM((Q1210:W1210)/7)</f>
        <v>0</v>
      </c>
      <c r="AD1210" s="51"/>
    </row>
    <row r="1211" customHeight="1" spans="1:30">
      <c r="A1211" s="31" t="s">
        <v>8803</v>
      </c>
      <c r="B1211" s="31" t="s">
        <v>3308</v>
      </c>
      <c r="C1211" s="31" t="s">
        <v>8805</v>
      </c>
      <c r="D1211" s="31" t="s">
        <v>8805</v>
      </c>
      <c r="E1211" s="31" t="s">
        <v>3125</v>
      </c>
      <c r="F1211" s="31" t="s">
        <v>835</v>
      </c>
      <c r="G1211" s="32" t="s">
        <v>8805</v>
      </c>
      <c r="H1211" s="33" t="s">
        <v>8815</v>
      </c>
      <c r="I1211" s="37" t="s">
        <v>8805</v>
      </c>
      <c r="J1211" s="31" t="s">
        <v>8805</v>
      </c>
      <c r="K1211" s="42" t="s">
        <v>5230</v>
      </c>
      <c r="L1211" s="39" t="s">
        <v>5231</v>
      </c>
      <c r="M1211" s="40">
        <v>1</v>
      </c>
      <c r="N1211" s="40"/>
      <c r="O1211" s="40"/>
      <c r="P1211" s="40"/>
      <c r="Q1211" s="40"/>
      <c r="R1211" s="40"/>
      <c r="S1211" s="40"/>
      <c r="T1211" s="40"/>
      <c r="U1211" s="40"/>
      <c r="V1211" s="40"/>
      <c r="W1211" s="40"/>
      <c r="X1211" s="40">
        <v>1</v>
      </c>
      <c r="Y1211" s="49"/>
      <c r="Z1211" t="s">
        <v>5919</v>
      </c>
      <c r="AB1211">
        <v>1</v>
      </c>
      <c r="AC1211" s="50">
        <f t="array" ref="AC1211">SUM((Q1211:W1211)/7)</f>
        <v>0</v>
      </c>
      <c r="AD1211" s="51"/>
    </row>
    <row r="1212" customHeight="1" spans="1:30">
      <c r="A1212" s="31" t="s">
        <v>8803</v>
      </c>
      <c r="B1212" s="31" t="s">
        <v>3308</v>
      </c>
      <c r="C1212" s="31" t="s">
        <v>8805</v>
      </c>
      <c r="D1212" s="31" t="s">
        <v>8805</v>
      </c>
      <c r="E1212" s="31" t="s">
        <v>3125</v>
      </c>
      <c r="F1212" s="31" t="s">
        <v>835</v>
      </c>
      <c r="G1212" s="32" t="s">
        <v>8805</v>
      </c>
      <c r="H1212" s="33" t="s">
        <v>8816</v>
      </c>
      <c r="I1212" s="37" t="s">
        <v>8805</v>
      </c>
      <c r="J1212" s="31" t="s">
        <v>8805</v>
      </c>
      <c r="K1212" s="42" t="s">
        <v>5233</v>
      </c>
      <c r="L1212" s="39" t="s">
        <v>5234</v>
      </c>
      <c r="M1212" s="40">
        <v>4</v>
      </c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>
        <v>4</v>
      </c>
      <c r="Y1212" s="49"/>
      <c r="Z1212" t="s">
        <v>5919</v>
      </c>
      <c r="AB1212">
        <v>2</v>
      </c>
      <c r="AC1212" s="50">
        <f t="array" ref="AC1212">SUM((Q1212:W1212)/7)</f>
        <v>0</v>
      </c>
      <c r="AD1212" s="51"/>
    </row>
    <row r="1213" customHeight="1" spans="1:30">
      <c r="A1213" s="31" t="s">
        <v>8803</v>
      </c>
      <c r="B1213" s="31" t="s">
        <v>3308</v>
      </c>
      <c r="C1213" s="31" t="s">
        <v>8805</v>
      </c>
      <c r="D1213" s="31" t="s">
        <v>8805</v>
      </c>
      <c r="E1213" s="31" t="s">
        <v>1123</v>
      </c>
      <c r="F1213" s="31" t="s">
        <v>126</v>
      </c>
      <c r="G1213" s="32" t="s">
        <v>8805</v>
      </c>
      <c r="H1213" s="33" t="s">
        <v>8820</v>
      </c>
      <c r="I1213" s="37" t="s">
        <v>8805</v>
      </c>
      <c r="J1213" s="31" t="s">
        <v>8805</v>
      </c>
      <c r="K1213" s="42" t="s">
        <v>5236</v>
      </c>
      <c r="L1213" s="39" t="s">
        <v>5237</v>
      </c>
      <c r="M1213" s="40">
        <v>5</v>
      </c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>
        <v>5</v>
      </c>
      <c r="Y1213" s="49"/>
      <c r="Z1213" t="s">
        <v>5882</v>
      </c>
      <c r="AB1213"/>
      <c r="AC1213" s="50">
        <f t="array" ref="AC1213">SUM((Q1213:W1213)/7)</f>
        <v>0</v>
      </c>
      <c r="AD1213" s="51"/>
    </row>
    <row r="1214" customHeight="1" spans="1:30">
      <c r="A1214" s="31" t="s">
        <v>8803</v>
      </c>
      <c r="B1214" s="31" t="s">
        <v>3308</v>
      </c>
      <c r="C1214" s="31" t="s">
        <v>8805</v>
      </c>
      <c r="D1214" s="31" t="s">
        <v>8805</v>
      </c>
      <c r="E1214" s="31" t="s">
        <v>1123</v>
      </c>
      <c r="F1214" s="31" t="s">
        <v>126</v>
      </c>
      <c r="G1214" s="32" t="s">
        <v>8805</v>
      </c>
      <c r="H1214" s="33" t="s">
        <v>8807</v>
      </c>
      <c r="I1214" s="37" t="s">
        <v>8805</v>
      </c>
      <c r="J1214" s="31" t="s">
        <v>8805</v>
      </c>
      <c r="K1214" s="42" t="s">
        <v>5239</v>
      </c>
      <c r="L1214" s="39" t="s">
        <v>5240</v>
      </c>
      <c r="M1214" s="40">
        <v>5</v>
      </c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>
        <v>5</v>
      </c>
      <c r="Y1214" s="49"/>
      <c r="Z1214" t="s">
        <v>5882</v>
      </c>
      <c r="AB1214"/>
      <c r="AC1214" s="50">
        <f t="array" ref="AC1214">SUM((Q1214:W1214)/7)</f>
        <v>0</v>
      </c>
      <c r="AD1214" s="51"/>
    </row>
    <row r="1215" customHeight="1" spans="1:30">
      <c r="A1215" s="31" t="s">
        <v>8803</v>
      </c>
      <c r="B1215" s="31" t="s">
        <v>3308</v>
      </c>
      <c r="C1215" s="31" t="s">
        <v>8805</v>
      </c>
      <c r="D1215" s="31" t="s">
        <v>8805</v>
      </c>
      <c r="E1215" s="31" t="s">
        <v>1123</v>
      </c>
      <c r="F1215" s="31" t="s">
        <v>126</v>
      </c>
      <c r="G1215" s="32" t="s">
        <v>8805</v>
      </c>
      <c r="H1215" s="33" t="s">
        <v>8808</v>
      </c>
      <c r="I1215" s="37" t="s">
        <v>8805</v>
      </c>
      <c r="J1215" s="31" t="s">
        <v>8805</v>
      </c>
      <c r="K1215" s="42" t="s">
        <v>5242</v>
      </c>
      <c r="L1215" s="39" t="s">
        <v>5243</v>
      </c>
      <c r="M1215" s="40">
        <v>4</v>
      </c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>
        <v>4</v>
      </c>
      <c r="Y1215" s="49"/>
      <c r="Z1215" t="s">
        <v>5882</v>
      </c>
      <c r="AB1215">
        <v>1</v>
      </c>
      <c r="AC1215" s="50">
        <f t="array" ref="AC1215">SUM((Q1215:W1215)/7)</f>
        <v>0</v>
      </c>
      <c r="AD1215" s="51"/>
    </row>
    <row r="1216" s="21" customFormat="1" customHeight="1" spans="1:30">
      <c r="A1216" s="31" t="s">
        <v>8803</v>
      </c>
      <c r="B1216" s="31" t="s">
        <v>3308</v>
      </c>
      <c r="C1216" s="31" t="s">
        <v>8805</v>
      </c>
      <c r="D1216" s="31" t="s">
        <v>8805</v>
      </c>
      <c r="E1216" s="31" t="s">
        <v>1123</v>
      </c>
      <c r="F1216" s="31" t="s">
        <v>126</v>
      </c>
      <c r="G1216" s="32" t="s">
        <v>8805</v>
      </c>
      <c r="H1216" s="33" t="s">
        <v>8809</v>
      </c>
      <c r="I1216" s="37" t="s">
        <v>8805</v>
      </c>
      <c r="J1216" s="31" t="s">
        <v>8805</v>
      </c>
      <c r="K1216" s="42" t="s">
        <v>5245</v>
      </c>
      <c r="L1216" s="39" t="s">
        <v>5246</v>
      </c>
      <c r="M1216" s="40">
        <v>10</v>
      </c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>
        <v>10</v>
      </c>
      <c r="Y1216" s="49"/>
      <c r="Z1216" t="s">
        <v>5882</v>
      </c>
      <c r="AA1216"/>
      <c r="AB1216"/>
      <c r="AC1216" s="50">
        <f t="array" ref="AC1216">SUM((Q1216:W1216)/7)</f>
        <v>0</v>
      </c>
      <c r="AD1216" s="51"/>
    </row>
    <row r="1217" s="21" customFormat="1" customHeight="1" spans="1:30">
      <c r="A1217" s="31" t="s">
        <v>8803</v>
      </c>
      <c r="B1217" s="31" t="s">
        <v>3308</v>
      </c>
      <c r="C1217" s="31" t="s">
        <v>8805</v>
      </c>
      <c r="D1217" s="31" t="s">
        <v>8805</v>
      </c>
      <c r="E1217" s="31" t="s">
        <v>1123</v>
      </c>
      <c r="F1217" s="31" t="s">
        <v>126</v>
      </c>
      <c r="G1217" s="32" t="s">
        <v>8805</v>
      </c>
      <c r="H1217" s="33" t="s">
        <v>8810</v>
      </c>
      <c r="I1217" s="37" t="s">
        <v>8805</v>
      </c>
      <c r="J1217" s="31" t="s">
        <v>8805</v>
      </c>
      <c r="K1217" s="42" t="s">
        <v>5248</v>
      </c>
      <c r="L1217" s="39" t="s">
        <v>5249</v>
      </c>
      <c r="M1217" s="40">
        <v>9</v>
      </c>
      <c r="N1217" s="40">
        <v>2</v>
      </c>
      <c r="O1217" s="40"/>
      <c r="P1217" s="40"/>
      <c r="Q1217" s="40"/>
      <c r="R1217" s="40"/>
      <c r="S1217" s="40"/>
      <c r="T1217" s="40"/>
      <c r="U1217" s="40"/>
      <c r="V1217" s="40"/>
      <c r="W1217" s="40"/>
      <c r="X1217" s="40">
        <v>7</v>
      </c>
      <c r="Y1217" s="49"/>
      <c r="Z1217" t="s">
        <v>5882</v>
      </c>
      <c r="AA1217"/>
      <c r="AB1217">
        <v>3</v>
      </c>
      <c r="AC1217" s="50">
        <f t="array" ref="AC1217">SUM((Q1217:W1217)/7)</f>
        <v>0</v>
      </c>
      <c r="AD1217" s="51"/>
    </row>
    <row r="1218" customHeight="1" spans="1:30">
      <c r="A1218" s="31" t="s">
        <v>8803</v>
      </c>
      <c r="B1218" s="31" t="s">
        <v>3308</v>
      </c>
      <c r="C1218" s="31" t="s">
        <v>8805</v>
      </c>
      <c r="D1218" s="31" t="s">
        <v>8805</v>
      </c>
      <c r="E1218" s="31" t="s">
        <v>1123</v>
      </c>
      <c r="F1218" s="31" t="s">
        <v>126</v>
      </c>
      <c r="G1218" s="32" t="s">
        <v>8805</v>
      </c>
      <c r="H1218" s="33" t="s">
        <v>8811</v>
      </c>
      <c r="I1218" s="37" t="s">
        <v>8805</v>
      </c>
      <c r="J1218" s="31" t="s">
        <v>8805</v>
      </c>
      <c r="K1218" s="42" t="s">
        <v>5251</v>
      </c>
      <c r="L1218" s="39" t="s">
        <v>5252</v>
      </c>
      <c r="M1218" s="40">
        <v>10</v>
      </c>
      <c r="N1218" s="40">
        <v>1</v>
      </c>
      <c r="O1218" s="40"/>
      <c r="P1218" s="40"/>
      <c r="Q1218" s="40"/>
      <c r="R1218" s="40"/>
      <c r="S1218" s="40"/>
      <c r="T1218" s="40"/>
      <c r="U1218" s="40"/>
      <c r="V1218" s="40"/>
      <c r="W1218" s="40"/>
      <c r="X1218" s="40">
        <v>9</v>
      </c>
      <c r="Y1218" s="49"/>
      <c r="Z1218" t="s">
        <v>5882</v>
      </c>
      <c r="AB1218">
        <v>1</v>
      </c>
      <c r="AC1218" s="50">
        <f t="array" ref="AC1218">SUM((Q1218:W1218)/7)</f>
        <v>0</v>
      </c>
      <c r="AD1218" s="51"/>
    </row>
    <row r="1219" customHeight="1" spans="1:30">
      <c r="A1219" s="31" t="s">
        <v>8803</v>
      </c>
      <c r="B1219" s="31" t="s">
        <v>3308</v>
      </c>
      <c r="C1219" s="31" t="s">
        <v>8805</v>
      </c>
      <c r="D1219" s="31" t="s">
        <v>8805</v>
      </c>
      <c r="E1219" s="31" t="s">
        <v>1123</v>
      </c>
      <c r="F1219" s="31" t="s">
        <v>126</v>
      </c>
      <c r="G1219" s="32" t="s">
        <v>8805</v>
      </c>
      <c r="H1219" s="33" t="s">
        <v>8812</v>
      </c>
      <c r="I1219" s="37" t="s">
        <v>8805</v>
      </c>
      <c r="J1219" s="31" t="s">
        <v>8805</v>
      </c>
      <c r="K1219" s="42" t="s">
        <v>5254</v>
      </c>
      <c r="L1219" s="39" t="s">
        <v>5255</v>
      </c>
      <c r="M1219" s="40">
        <v>9</v>
      </c>
      <c r="N1219" s="40"/>
      <c r="O1219" s="40"/>
      <c r="P1219" s="40"/>
      <c r="Q1219" s="40"/>
      <c r="R1219" s="40"/>
      <c r="S1219" s="40"/>
      <c r="T1219" s="40"/>
      <c r="U1219" s="40"/>
      <c r="V1219" s="40"/>
      <c r="W1219" s="40"/>
      <c r="X1219" s="40">
        <v>9</v>
      </c>
      <c r="Y1219" s="49"/>
      <c r="Z1219" t="s">
        <v>5882</v>
      </c>
      <c r="AB1219"/>
      <c r="AC1219" s="50">
        <f t="array" ref="AC1219">SUM((Q1219:W1219)/7)</f>
        <v>0</v>
      </c>
      <c r="AD1219" s="51"/>
    </row>
    <row r="1220" customHeight="1" spans="1:30">
      <c r="A1220" s="31" t="s">
        <v>8803</v>
      </c>
      <c r="B1220" s="31" t="s">
        <v>3308</v>
      </c>
      <c r="C1220" s="31" t="s">
        <v>8805</v>
      </c>
      <c r="D1220" s="31" t="s">
        <v>8805</v>
      </c>
      <c r="E1220" s="31" t="s">
        <v>16</v>
      </c>
      <c r="F1220" s="31" t="s">
        <v>126</v>
      </c>
      <c r="G1220" s="32" t="s">
        <v>8805</v>
      </c>
      <c r="H1220" s="33" t="s">
        <v>8811</v>
      </c>
      <c r="I1220" s="37" t="s">
        <v>8805</v>
      </c>
      <c r="J1220" s="31" t="s">
        <v>8998</v>
      </c>
      <c r="K1220" s="42" t="s">
        <v>3539</v>
      </c>
      <c r="L1220" s="39" t="s">
        <v>6687</v>
      </c>
      <c r="M1220" s="40">
        <v>50</v>
      </c>
      <c r="N1220" s="40"/>
      <c r="O1220" s="40"/>
      <c r="P1220" s="40"/>
      <c r="Q1220" s="40"/>
      <c r="R1220" s="40"/>
      <c r="S1220" s="40">
        <v>1</v>
      </c>
      <c r="T1220" s="40"/>
      <c r="U1220" s="40"/>
      <c r="V1220" s="40"/>
      <c r="W1220" s="40"/>
      <c r="X1220" s="40">
        <v>49</v>
      </c>
      <c r="Y1220" s="49"/>
      <c r="Z1220" t="s">
        <v>5882</v>
      </c>
      <c r="AB1220">
        <v>1</v>
      </c>
      <c r="AC1220" s="50">
        <f t="array" ref="AC1220">SUM((Q1220:W1220)/7)</f>
        <v>0.142857142857143</v>
      </c>
      <c r="AD1220" s="51">
        <f>X1220/AC1220</f>
        <v>343</v>
      </c>
    </row>
    <row r="1221" customHeight="1" spans="1:30">
      <c r="A1221" s="31" t="s">
        <v>8803</v>
      </c>
      <c r="B1221" s="31" t="s">
        <v>3308</v>
      </c>
      <c r="C1221" s="31" t="s">
        <v>8805</v>
      </c>
      <c r="D1221" s="31" t="s">
        <v>8805</v>
      </c>
      <c r="E1221" s="31" t="s">
        <v>16</v>
      </c>
      <c r="F1221" s="31" t="s">
        <v>126</v>
      </c>
      <c r="G1221" s="32" t="s">
        <v>8805</v>
      </c>
      <c r="H1221" s="33" t="s">
        <v>8812</v>
      </c>
      <c r="I1221" s="37" t="s">
        <v>8805</v>
      </c>
      <c r="J1221" s="31" t="s">
        <v>8998</v>
      </c>
      <c r="K1221" s="42" t="s">
        <v>3541</v>
      </c>
      <c r="L1221" s="39" t="s">
        <v>6689</v>
      </c>
      <c r="M1221" s="40">
        <v>50</v>
      </c>
      <c r="N1221" s="40"/>
      <c r="O1221" s="40"/>
      <c r="P1221" s="40"/>
      <c r="Q1221" s="40"/>
      <c r="R1221" s="40"/>
      <c r="S1221" s="40">
        <v>1</v>
      </c>
      <c r="T1221" s="40"/>
      <c r="U1221" s="40"/>
      <c r="V1221" s="40"/>
      <c r="W1221" s="40"/>
      <c r="X1221" s="40">
        <v>49</v>
      </c>
      <c r="Y1221" s="49"/>
      <c r="Z1221" t="s">
        <v>5882</v>
      </c>
      <c r="AB1221">
        <v>1</v>
      </c>
      <c r="AC1221" s="50">
        <f t="array" ref="AC1221">SUM((Q1221:W1221)/7)</f>
        <v>0.142857142857143</v>
      </c>
      <c r="AD1221" s="51">
        <f>X1221/AC1221</f>
        <v>343</v>
      </c>
    </row>
    <row r="1222" customHeight="1" spans="1:30">
      <c r="A1222" s="31" t="s">
        <v>8803</v>
      </c>
      <c r="B1222" s="31" t="s">
        <v>3308</v>
      </c>
      <c r="C1222" s="31" t="s">
        <v>8805</v>
      </c>
      <c r="D1222" s="31" t="s">
        <v>8805</v>
      </c>
      <c r="E1222" s="31" t="s">
        <v>16</v>
      </c>
      <c r="F1222" s="31" t="s">
        <v>126</v>
      </c>
      <c r="G1222" s="32" t="s">
        <v>8805</v>
      </c>
      <c r="H1222" s="33" t="s">
        <v>8813</v>
      </c>
      <c r="I1222" s="37" t="s">
        <v>8805</v>
      </c>
      <c r="J1222" s="31" t="s">
        <v>8998</v>
      </c>
      <c r="K1222" s="42" t="s">
        <v>3543</v>
      </c>
      <c r="L1222" s="39" t="s">
        <v>6691</v>
      </c>
      <c r="M1222" s="40">
        <v>47</v>
      </c>
      <c r="N1222" s="40"/>
      <c r="O1222" s="40"/>
      <c r="P1222" s="40"/>
      <c r="Q1222" s="40"/>
      <c r="R1222" s="40"/>
      <c r="S1222" s="40">
        <v>1</v>
      </c>
      <c r="T1222" s="40"/>
      <c r="U1222" s="40"/>
      <c r="V1222" s="40">
        <v>4</v>
      </c>
      <c r="W1222" s="40"/>
      <c r="X1222" s="40">
        <v>42</v>
      </c>
      <c r="Y1222" s="49"/>
      <c r="Z1222" t="s">
        <v>5882</v>
      </c>
      <c r="AB1222">
        <v>8</v>
      </c>
      <c r="AC1222" s="50">
        <f t="array" ref="AC1222">SUM((Q1222:W1222)/7)</f>
        <v>0.714285714285714</v>
      </c>
      <c r="AD1222" s="51">
        <f>X1222/AC1222</f>
        <v>58.8</v>
      </c>
    </row>
    <row r="1223" customHeight="1" spans="1:30">
      <c r="A1223" s="31" t="s">
        <v>8803</v>
      </c>
      <c r="B1223" s="31" t="s">
        <v>3308</v>
      </c>
      <c r="C1223" s="31" t="s">
        <v>8805</v>
      </c>
      <c r="D1223" s="31" t="s">
        <v>8805</v>
      </c>
      <c r="E1223" s="31" t="s">
        <v>16</v>
      </c>
      <c r="F1223" s="31" t="s">
        <v>126</v>
      </c>
      <c r="G1223" s="32" t="s">
        <v>8805</v>
      </c>
      <c r="H1223" s="33" t="s">
        <v>8815</v>
      </c>
      <c r="I1223" s="37" t="s">
        <v>8805</v>
      </c>
      <c r="J1223" s="31" t="s">
        <v>8998</v>
      </c>
      <c r="K1223" s="42" t="s">
        <v>3545</v>
      </c>
      <c r="L1223" s="39" t="s">
        <v>6693</v>
      </c>
      <c r="M1223" s="40">
        <v>9</v>
      </c>
      <c r="N1223" s="40"/>
      <c r="O1223" s="40"/>
      <c r="P1223" s="40"/>
      <c r="Q1223" s="40"/>
      <c r="R1223" s="40"/>
      <c r="S1223" s="40"/>
      <c r="T1223" s="40"/>
      <c r="U1223" s="40"/>
      <c r="V1223" s="40"/>
      <c r="W1223" s="40"/>
      <c r="X1223" s="40">
        <v>9</v>
      </c>
      <c r="Y1223" s="49"/>
      <c r="Z1223" t="s">
        <v>5882</v>
      </c>
      <c r="AB1223"/>
      <c r="AC1223" s="50">
        <f t="array" ref="AC1223">SUM((Q1223:W1223)/7)</f>
        <v>0</v>
      </c>
      <c r="AD1223" s="51"/>
    </row>
    <row r="1224" customHeight="1" spans="1:30">
      <c r="A1224" s="31" t="s">
        <v>8803</v>
      </c>
      <c r="B1224" s="31" t="s">
        <v>3308</v>
      </c>
      <c r="C1224" s="31" t="s">
        <v>8805</v>
      </c>
      <c r="D1224" s="31" t="s">
        <v>8805</v>
      </c>
      <c r="E1224" s="31" t="s">
        <v>16</v>
      </c>
      <c r="F1224" s="31" t="s">
        <v>126</v>
      </c>
      <c r="G1224" s="32" t="s">
        <v>8805</v>
      </c>
      <c r="H1224" s="33" t="s">
        <v>8816</v>
      </c>
      <c r="I1224" s="37" t="s">
        <v>8805</v>
      </c>
      <c r="J1224" s="31" t="s">
        <v>8998</v>
      </c>
      <c r="K1224" s="42" t="s">
        <v>3547</v>
      </c>
      <c r="L1224" s="39" t="s">
        <v>6695</v>
      </c>
      <c r="M1224" s="40">
        <v>17</v>
      </c>
      <c r="N1224" s="40"/>
      <c r="O1224" s="40"/>
      <c r="P1224" s="40"/>
      <c r="Q1224" s="40"/>
      <c r="R1224" s="40"/>
      <c r="S1224" s="40"/>
      <c r="T1224" s="40"/>
      <c r="U1224" s="40"/>
      <c r="V1224" s="40"/>
      <c r="W1224" s="40"/>
      <c r="X1224" s="40">
        <v>17</v>
      </c>
      <c r="Y1224" s="49"/>
      <c r="Z1224" t="s">
        <v>5882</v>
      </c>
      <c r="AB1224"/>
      <c r="AC1224" s="50">
        <f t="array" ref="AC1224">SUM((Q1224:W1224)/7)</f>
        <v>0</v>
      </c>
      <c r="AD1224" s="51"/>
    </row>
    <row r="1225" customHeight="1" spans="1:30">
      <c r="A1225" s="31" t="s">
        <v>8803</v>
      </c>
      <c r="B1225" s="31" t="s">
        <v>3308</v>
      </c>
      <c r="C1225" s="31" t="s">
        <v>8805</v>
      </c>
      <c r="D1225" s="31" t="s">
        <v>8805</v>
      </c>
      <c r="E1225" s="31" t="s">
        <v>16</v>
      </c>
      <c r="F1225" s="31" t="s">
        <v>835</v>
      </c>
      <c r="G1225" s="32" t="s">
        <v>8805</v>
      </c>
      <c r="H1225" s="33" t="s">
        <v>8811</v>
      </c>
      <c r="I1225" s="37" t="s">
        <v>8805</v>
      </c>
      <c r="J1225" s="31" t="s">
        <v>8998</v>
      </c>
      <c r="K1225" s="42" t="s">
        <v>3557</v>
      </c>
      <c r="L1225" s="39" t="s">
        <v>6697</v>
      </c>
      <c r="M1225" s="40">
        <v>43</v>
      </c>
      <c r="N1225" s="40"/>
      <c r="O1225" s="40"/>
      <c r="P1225" s="40"/>
      <c r="Q1225" s="40"/>
      <c r="R1225" s="40"/>
      <c r="S1225" s="40"/>
      <c r="T1225" s="40"/>
      <c r="U1225" s="40"/>
      <c r="V1225" s="40"/>
      <c r="W1225" s="40"/>
      <c r="X1225" s="40">
        <v>43</v>
      </c>
      <c r="Y1225" s="49"/>
      <c r="Z1225" t="s">
        <v>5882</v>
      </c>
      <c r="AB1225">
        <v>2</v>
      </c>
      <c r="AC1225" s="50">
        <f t="array" ref="AC1225">SUM((Q1225:W1225)/7)</f>
        <v>0</v>
      </c>
      <c r="AD1225" s="51"/>
    </row>
    <row r="1226" customHeight="1" spans="1:30">
      <c r="A1226" s="31" t="s">
        <v>8803</v>
      </c>
      <c r="B1226" s="31" t="s">
        <v>3308</v>
      </c>
      <c r="C1226" s="31" t="s">
        <v>8805</v>
      </c>
      <c r="D1226" s="31" t="s">
        <v>8805</v>
      </c>
      <c r="E1226" s="31" t="s">
        <v>16</v>
      </c>
      <c r="F1226" s="31" t="s">
        <v>835</v>
      </c>
      <c r="G1226" s="32" t="s">
        <v>8805</v>
      </c>
      <c r="H1226" s="33" t="s">
        <v>8812</v>
      </c>
      <c r="I1226" s="37" t="s">
        <v>8805</v>
      </c>
      <c r="J1226" s="31" t="s">
        <v>8998</v>
      </c>
      <c r="K1226" s="42" t="s">
        <v>3559</v>
      </c>
      <c r="L1226" s="39" t="s">
        <v>6699</v>
      </c>
      <c r="M1226" s="40">
        <v>40</v>
      </c>
      <c r="N1226" s="40">
        <v>1</v>
      </c>
      <c r="O1226" s="40"/>
      <c r="P1226" s="40"/>
      <c r="Q1226" s="40"/>
      <c r="R1226" s="40"/>
      <c r="S1226" s="40"/>
      <c r="T1226" s="40">
        <v>1</v>
      </c>
      <c r="U1226" s="40">
        <v>1</v>
      </c>
      <c r="V1226" s="40"/>
      <c r="W1226" s="40"/>
      <c r="X1226" s="40">
        <v>37</v>
      </c>
      <c r="Y1226" s="49"/>
      <c r="Z1226" t="s">
        <v>5882</v>
      </c>
      <c r="AB1226">
        <v>5</v>
      </c>
      <c r="AC1226" s="50">
        <f t="array" ref="AC1226">SUM((Q1226:W1226)/7)</f>
        <v>0.285714285714286</v>
      </c>
      <c r="AD1226" s="51">
        <f>X1226/AC1226</f>
        <v>129.5</v>
      </c>
    </row>
    <row r="1227" s="21" customFormat="1" customHeight="1" spans="1:30">
      <c r="A1227" s="31" t="s">
        <v>8803</v>
      </c>
      <c r="B1227" s="31" t="s">
        <v>3308</v>
      </c>
      <c r="C1227" s="31" t="s">
        <v>8805</v>
      </c>
      <c r="D1227" s="31" t="s">
        <v>8805</v>
      </c>
      <c r="E1227" s="31" t="s">
        <v>16</v>
      </c>
      <c r="F1227" s="31" t="s">
        <v>835</v>
      </c>
      <c r="G1227" s="32" t="s">
        <v>8805</v>
      </c>
      <c r="H1227" s="33" t="s">
        <v>8813</v>
      </c>
      <c r="I1227" s="37" t="s">
        <v>8805</v>
      </c>
      <c r="J1227" s="31" t="s">
        <v>8998</v>
      </c>
      <c r="K1227" s="42" t="s">
        <v>3561</v>
      </c>
      <c r="L1227" s="39" t="s">
        <v>6701</v>
      </c>
      <c r="M1227" s="40">
        <v>40</v>
      </c>
      <c r="N1227" s="40">
        <v>1</v>
      </c>
      <c r="O1227" s="40"/>
      <c r="P1227" s="40"/>
      <c r="Q1227" s="40"/>
      <c r="R1227" s="40"/>
      <c r="S1227" s="40"/>
      <c r="T1227" s="40">
        <v>1</v>
      </c>
      <c r="U1227" s="40">
        <v>1</v>
      </c>
      <c r="V1227" s="40"/>
      <c r="W1227" s="40"/>
      <c r="X1227" s="40">
        <v>37</v>
      </c>
      <c r="Y1227" s="49"/>
      <c r="Z1227" t="s">
        <v>5882</v>
      </c>
      <c r="AA1227"/>
      <c r="AB1227">
        <v>8</v>
      </c>
      <c r="AC1227" s="50">
        <f t="array" ref="AC1227">SUM((Q1227:W1227)/7)</f>
        <v>0.285714285714286</v>
      </c>
      <c r="AD1227" s="51">
        <f>X1227/AC1227</f>
        <v>129.5</v>
      </c>
    </row>
    <row r="1228" s="21" customFormat="1" customHeight="1" spans="1:30">
      <c r="A1228" s="31" t="s">
        <v>8803</v>
      </c>
      <c r="B1228" s="31" t="s">
        <v>3308</v>
      </c>
      <c r="C1228" s="31" t="s">
        <v>8805</v>
      </c>
      <c r="D1228" s="31" t="s">
        <v>8805</v>
      </c>
      <c r="E1228" s="31" t="s">
        <v>16</v>
      </c>
      <c r="F1228" s="31" t="s">
        <v>835</v>
      </c>
      <c r="G1228" s="32" t="s">
        <v>8805</v>
      </c>
      <c r="H1228" s="33" t="s">
        <v>8815</v>
      </c>
      <c r="I1228" s="37" t="s">
        <v>8805</v>
      </c>
      <c r="J1228" s="31" t="s">
        <v>8998</v>
      </c>
      <c r="K1228" s="42" t="s">
        <v>3563</v>
      </c>
      <c r="L1228" s="39" t="s">
        <v>6703</v>
      </c>
      <c r="M1228" s="40">
        <v>12</v>
      </c>
      <c r="N1228" s="40">
        <v>1</v>
      </c>
      <c r="O1228" s="40"/>
      <c r="P1228" s="40"/>
      <c r="Q1228" s="40"/>
      <c r="R1228" s="40"/>
      <c r="S1228" s="40"/>
      <c r="T1228" s="40">
        <v>1</v>
      </c>
      <c r="U1228" s="40">
        <v>1</v>
      </c>
      <c r="V1228" s="40"/>
      <c r="W1228" s="40"/>
      <c r="X1228" s="40">
        <v>9</v>
      </c>
      <c r="Y1228" s="49"/>
      <c r="Z1228" t="s">
        <v>5882</v>
      </c>
      <c r="AA1228"/>
      <c r="AB1228">
        <v>6</v>
      </c>
      <c r="AC1228" s="50">
        <f t="array" ref="AC1228">SUM((Q1228:W1228)/7)</f>
        <v>0.285714285714286</v>
      </c>
      <c r="AD1228" s="51">
        <f>X1228/AC1228</f>
        <v>31.5</v>
      </c>
    </row>
    <row r="1229" s="21" customFormat="1" customHeight="1" spans="1:30">
      <c r="A1229" s="31" t="s">
        <v>8803</v>
      </c>
      <c r="B1229" s="31" t="s">
        <v>3308</v>
      </c>
      <c r="C1229" s="31" t="s">
        <v>8805</v>
      </c>
      <c r="D1229" s="31" t="s">
        <v>8805</v>
      </c>
      <c r="E1229" s="31" t="s">
        <v>16</v>
      </c>
      <c r="F1229" s="31" t="s">
        <v>835</v>
      </c>
      <c r="G1229" s="32" t="s">
        <v>8805</v>
      </c>
      <c r="H1229" s="33" t="s">
        <v>8816</v>
      </c>
      <c r="I1229" s="37" t="s">
        <v>8805</v>
      </c>
      <c r="J1229" s="31" t="s">
        <v>8998</v>
      </c>
      <c r="K1229" s="42" t="s">
        <v>3565</v>
      </c>
      <c r="L1229" s="39" t="s">
        <v>6705</v>
      </c>
      <c r="M1229" s="40">
        <v>19</v>
      </c>
      <c r="N1229" s="40"/>
      <c r="O1229" s="40"/>
      <c r="P1229" s="40"/>
      <c r="Q1229" s="40"/>
      <c r="R1229" s="40"/>
      <c r="S1229" s="40"/>
      <c r="T1229" s="40"/>
      <c r="U1229" s="40"/>
      <c r="V1229" s="40"/>
      <c r="W1229" s="40"/>
      <c r="X1229" s="40">
        <v>19</v>
      </c>
      <c r="Y1229" s="49"/>
      <c r="Z1229" t="s">
        <v>5882</v>
      </c>
      <c r="AA1229"/>
      <c r="AB1229"/>
      <c r="AC1229" s="50">
        <f t="array" ref="AC1229">SUM((Q1229:W1229)/7)</f>
        <v>0</v>
      </c>
      <c r="AD1229" s="51"/>
    </row>
    <row r="1230" customHeight="1" spans="1:30">
      <c r="A1230" s="31" t="s">
        <v>8803</v>
      </c>
      <c r="B1230" s="31" t="s">
        <v>3308</v>
      </c>
      <c r="C1230" s="31" t="s">
        <v>8805</v>
      </c>
      <c r="D1230" s="31" t="s">
        <v>8805</v>
      </c>
      <c r="E1230" s="31" t="s">
        <v>16</v>
      </c>
      <c r="F1230" s="31" t="s">
        <v>126</v>
      </c>
      <c r="G1230" s="32" t="s">
        <v>8805</v>
      </c>
      <c r="H1230" s="33" t="s">
        <v>8811</v>
      </c>
      <c r="I1230" s="37" t="s">
        <v>8805</v>
      </c>
      <c r="J1230" s="31" t="s">
        <v>8999</v>
      </c>
      <c r="K1230" s="42" t="s">
        <v>5257</v>
      </c>
      <c r="L1230" s="39" t="s">
        <v>6707</v>
      </c>
      <c r="M1230" s="40">
        <v>46</v>
      </c>
      <c r="N1230" s="40"/>
      <c r="O1230" s="40"/>
      <c r="P1230" s="40"/>
      <c r="Q1230" s="40"/>
      <c r="R1230" s="40"/>
      <c r="S1230" s="40"/>
      <c r="T1230" s="40"/>
      <c r="U1230" s="40"/>
      <c r="V1230" s="40"/>
      <c r="W1230" s="40"/>
      <c r="X1230" s="40">
        <v>46</v>
      </c>
      <c r="Y1230" s="49"/>
      <c r="Z1230" t="s">
        <v>5882</v>
      </c>
      <c r="AB1230">
        <v>4</v>
      </c>
      <c r="AC1230" s="50">
        <f t="array" ref="AC1230">SUM((Q1230:W1230)/7)</f>
        <v>0</v>
      </c>
      <c r="AD1230" s="51"/>
    </row>
    <row r="1231" customHeight="1" spans="1:30">
      <c r="A1231" s="31" t="s">
        <v>8803</v>
      </c>
      <c r="B1231" s="31" t="s">
        <v>3308</v>
      </c>
      <c r="C1231" s="31" t="s">
        <v>8805</v>
      </c>
      <c r="D1231" s="31" t="s">
        <v>8805</v>
      </c>
      <c r="E1231" s="31" t="s">
        <v>16</v>
      </c>
      <c r="F1231" s="31" t="s">
        <v>126</v>
      </c>
      <c r="G1231" s="32" t="s">
        <v>8805</v>
      </c>
      <c r="H1231" s="33" t="s">
        <v>8812</v>
      </c>
      <c r="I1231" s="37" t="s">
        <v>8805</v>
      </c>
      <c r="J1231" s="31" t="s">
        <v>8999</v>
      </c>
      <c r="K1231" s="42" t="s">
        <v>6708</v>
      </c>
      <c r="L1231" s="39" t="s">
        <v>6709</v>
      </c>
      <c r="M1231" s="40">
        <v>27</v>
      </c>
      <c r="N1231" s="40"/>
      <c r="O1231" s="40"/>
      <c r="P1231" s="40"/>
      <c r="Q1231" s="40"/>
      <c r="R1231" s="40"/>
      <c r="S1231" s="40"/>
      <c r="T1231" s="40"/>
      <c r="U1231" s="40"/>
      <c r="V1231" s="40"/>
      <c r="W1231" s="40"/>
      <c r="X1231" s="40">
        <v>27</v>
      </c>
      <c r="Y1231" s="49"/>
      <c r="Z1231" t="s">
        <v>5882</v>
      </c>
      <c r="AB1231">
        <v>5</v>
      </c>
      <c r="AC1231" s="50">
        <f t="array" ref="AC1231">SUM((Q1231:W1231)/7)</f>
        <v>0</v>
      </c>
      <c r="AD1231" s="51"/>
    </row>
    <row r="1232" customHeight="1" spans="1:30">
      <c r="A1232" s="31" t="s">
        <v>8803</v>
      </c>
      <c r="B1232" s="31" t="s">
        <v>3308</v>
      </c>
      <c r="C1232" s="31" t="s">
        <v>8805</v>
      </c>
      <c r="D1232" s="31" t="s">
        <v>8805</v>
      </c>
      <c r="E1232" s="31" t="s">
        <v>16</v>
      </c>
      <c r="F1232" s="31" t="s">
        <v>126</v>
      </c>
      <c r="G1232" s="32" t="s">
        <v>8805</v>
      </c>
      <c r="H1232" s="33" t="s">
        <v>8813</v>
      </c>
      <c r="I1232" s="37" t="s">
        <v>8805</v>
      </c>
      <c r="J1232" s="31" t="s">
        <v>8999</v>
      </c>
      <c r="K1232" s="42" t="s">
        <v>5259</v>
      </c>
      <c r="L1232" s="39" t="s">
        <v>6710</v>
      </c>
      <c r="M1232" s="40">
        <v>42</v>
      </c>
      <c r="N1232" s="40"/>
      <c r="O1232" s="40"/>
      <c r="P1232" s="40"/>
      <c r="Q1232" s="40"/>
      <c r="R1232" s="40"/>
      <c r="S1232" s="40"/>
      <c r="T1232" s="40"/>
      <c r="U1232" s="40"/>
      <c r="V1232" s="40">
        <v>1</v>
      </c>
      <c r="W1232" s="40"/>
      <c r="X1232" s="40">
        <v>41</v>
      </c>
      <c r="Y1232" s="49"/>
      <c r="Z1232" t="s">
        <v>5882</v>
      </c>
      <c r="AB1232">
        <v>7</v>
      </c>
      <c r="AC1232" s="50">
        <f t="array" ref="AC1232">SUM((Q1232:W1232)/7)</f>
        <v>0.142857142857143</v>
      </c>
      <c r="AD1232" s="51">
        <f>X1232/AC1232</f>
        <v>287</v>
      </c>
    </row>
    <row r="1233" customHeight="1" spans="1:30">
      <c r="A1233" s="31" t="s">
        <v>8803</v>
      </c>
      <c r="B1233" s="31" t="s">
        <v>3308</v>
      </c>
      <c r="C1233" s="31" t="s">
        <v>8805</v>
      </c>
      <c r="D1233" s="31" t="s">
        <v>8805</v>
      </c>
      <c r="E1233" s="31" t="s">
        <v>16</v>
      </c>
      <c r="F1233" s="31" t="s">
        <v>126</v>
      </c>
      <c r="G1233" s="32" t="s">
        <v>8805</v>
      </c>
      <c r="H1233" s="33" t="s">
        <v>8815</v>
      </c>
      <c r="I1233" s="37" t="s">
        <v>8805</v>
      </c>
      <c r="J1233" s="31" t="s">
        <v>8999</v>
      </c>
      <c r="K1233" s="42" t="s">
        <v>6711</v>
      </c>
      <c r="L1233" s="39" t="s">
        <v>6712</v>
      </c>
      <c r="M1233" s="40">
        <v>15</v>
      </c>
      <c r="N1233" s="40"/>
      <c r="O1233" s="40"/>
      <c r="P1233" s="40"/>
      <c r="Q1233" s="40"/>
      <c r="R1233" s="40"/>
      <c r="S1233" s="40"/>
      <c r="T1233" s="40"/>
      <c r="U1233" s="40"/>
      <c r="V1233" s="40"/>
      <c r="W1233" s="40"/>
      <c r="X1233" s="40">
        <v>15</v>
      </c>
      <c r="Y1233" s="49"/>
      <c r="Z1233" t="s">
        <v>5882</v>
      </c>
      <c r="AB1233"/>
      <c r="AC1233" s="50">
        <f t="array" ref="AC1233">SUM((Q1233:W1233)/7)</f>
        <v>0</v>
      </c>
      <c r="AD1233" s="51"/>
    </row>
    <row r="1234" customHeight="1" spans="1:30">
      <c r="A1234" s="31" t="s">
        <v>8803</v>
      </c>
      <c r="B1234" s="31" t="s">
        <v>3308</v>
      </c>
      <c r="C1234" s="31" t="s">
        <v>8805</v>
      </c>
      <c r="D1234" s="31" t="s">
        <v>8805</v>
      </c>
      <c r="E1234" s="31" t="s">
        <v>16</v>
      </c>
      <c r="F1234" s="31" t="s">
        <v>126</v>
      </c>
      <c r="G1234" s="32" t="s">
        <v>8805</v>
      </c>
      <c r="H1234" s="33" t="s">
        <v>8816</v>
      </c>
      <c r="I1234" s="37" t="s">
        <v>8805</v>
      </c>
      <c r="J1234" s="31" t="s">
        <v>8999</v>
      </c>
      <c r="K1234" s="42" t="s">
        <v>5261</v>
      </c>
      <c r="L1234" s="39" t="s">
        <v>6713</v>
      </c>
      <c r="M1234" s="40">
        <v>17</v>
      </c>
      <c r="N1234" s="40"/>
      <c r="O1234" s="40"/>
      <c r="P1234" s="40"/>
      <c r="Q1234" s="40"/>
      <c r="R1234" s="40"/>
      <c r="S1234" s="40"/>
      <c r="T1234" s="40"/>
      <c r="U1234" s="40"/>
      <c r="V1234" s="40"/>
      <c r="W1234" s="40"/>
      <c r="X1234" s="40">
        <v>17</v>
      </c>
      <c r="Y1234" s="49"/>
      <c r="Z1234" t="s">
        <v>5882</v>
      </c>
      <c r="AB1234"/>
      <c r="AC1234" s="50">
        <f t="array" ref="AC1234">SUM((Q1234:W1234)/7)</f>
        <v>0</v>
      </c>
      <c r="AD1234" s="51"/>
    </row>
    <row r="1235" customHeight="1" spans="1:30">
      <c r="A1235" s="31" t="s">
        <v>8803</v>
      </c>
      <c r="B1235" s="31" t="s">
        <v>3308</v>
      </c>
      <c r="C1235" s="31" t="s">
        <v>8805</v>
      </c>
      <c r="D1235" s="31" t="s">
        <v>8805</v>
      </c>
      <c r="E1235" s="31" t="s">
        <v>16</v>
      </c>
      <c r="F1235" s="31" t="s">
        <v>835</v>
      </c>
      <c r="G1235" s="32" t="s">
        <v>8805</v>
      </c>
      <c r="H1235" s="33" t="s">
        <v>8811</v>
      </c>
      <c r="I1235" s="37" t="s">
        <v>8805</v>
      </c>
      <c r="J1235" s="31" t="s">
        <v>8999</v>
      </c>
      <c r="K1235" s="42" t="s">
        <v>6714</v>
      </c>
      <c r="L1235" s="39" t="s">
        <v>6715</v>
      </c>
      <c r="M1235" s="40">
        <v>40</v>
      </c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>
        <v>40</v>
      </c>
      <c r="Y1235" s="49"/>
      <c r="Z1235" t="s">
        <v>5882</v>
      </c>
      <c r="AB1235">
        <v>10</v>
      </c>
      <c r="AC1235" s="50">
        <f t="array" ref="AC1235">SUM((Q1235:W1235)/7)</f>
        <v>0</v>
      </c>
      <c r="AD1235" s="51"/>
    </row>
    <row r="1236" customHeight="1" spans="1:30">
      <c r="A1236" s="31" t="s">
        <v>8803</v>
      </c>
      <c r="B1236" s="31" t="s">
        <v>3308</v>
      </c>
      <c r="C1236" s="31" t="s">
        <v>8805</v>
      </c>
      <c r="D1236" s="31" t="s">
        <v>8805</v>
      </c>
      <c r="E1236" s="31" t="s">
        <v>16</v>
      </c>
      <c r="F1236" s="31" t="s">
        <v>835</v>
      </c>
      <c r="G1236" s="32" t="s">
        <v>8805</v>
      </c>
      <c r="H1236" s="33" t="s">
        <v>8812</v>
      </c>
      <c r="I1236" s="37" t="s">
        <v>8805</v>
      </c>
      <c r="J1236" s="31" t="s">
        <v>8999</v>
      </c>
      <c r="K1236" s="42" t="s">
        <v>6716</v>
      </c>
      <c r="L1236" s="39" t="s">
        <v>6717</v>
      </c>
      <c r="M1236" s="40">
        <v>38</v>
      </c>
      <c r="N1236" s="40"/>
      <c r="O1236" s="40"/>
      <c r="P1236" s="40"/>
      <c r="Q1236" s="40"/>
      <c r="R1236" s="40"/>
      <c r="S1236" s="40"/>
      <c r="T1236" s="40"/>
      <c r="U1236" s="40"/>
      <c r="V1236" s="40"/>
      <c r="W1236" s="40"/>
      <c r="X1236" s="40">
        <v>38</v>
      </c>
      <c r="Y1236" s="49"/>
      <c r="Z1236" t="s">
        <v>5882</v>
      </c>
      <c r="AB1236">
        <v>12</v>
      </c>
      <c r="AC1236" s="50">
        <f t="array" ref="AC1236">SUM((Q1236:W1236)/7)</f>
        <v>0</v>
      </c>
      <c r="AD1236" s="51"/>
    </row>
    <row r="1237" customHeight="1" spans="1:30">
      <c r="A1237" s="31" t="s">
        <v>8803</v>
      </c>
      <c r="B1237" s="31" t="s">
        <v>3308</v>
      </c>
      <c r="C1237" s="31" t="s">
        <v>8805</v>
      </c>
      <c r="D1237" s="31" t="s">
        <v>8805</v>
      </c>
      <c r="E1237" s="31" t="s">
        <v>16</v>
      </c>
      <c r="F1237" s="31" t="s">
        <v>835</v>
      </c>
      <c r="G1237" s="32" t="s">
        <v>8805</v>
      </c>
      <c r="H1237" s="33" t="s">
        <v>8813</v>
      </c>
      <c r="I1237" s="37" t="s">
        <v>8805</v>
      </c>
      <c r="J1237" s="31" t="s">
        <v>8999</v>
      </c>
      <c r="K1237" s="42" t="s">
        <v>6718</v>
      </c>
      <c r="L1237" s="39" t="s">
        <v>6719</v>
      </c>
      <c r="M1237" s="40">
        <v>35</v>
      </c>
      <c r="N1237" s="40"/>
      <c r="O1237" s="40"/>
      <c r="P1237" s="40"/>
      <c r="Q1237" s="40"/>
      <c r="R1237" s="40"/>
      <c r="S1237" s="40"/>
      <c r="T1237" s="40"/>
      <c r="U1237" s="40"/>
      <c r="V1237" s="40"/>
      <c r="W1237" s="40"/>
      <c r="X1237" s="40">
        <v>35</v>
      </c>
      <c r="Y1237" s="49"/>
      <c r="Z1237" t="s">
        <v>5882</v>
      </c>
      <c r="AB1237">
        <v>12</v>
      </c>
      <c r="AC1237" s="50">
        <f t="array" ref="AC1237">SUM((Q1237:W1237)/7)</f>
        <v>0</v>
      </c>
      <c r="AD1237" s="51"/>
    </row>
    <row r="1238" customHeight="1" spans="1:30">
      <c r="A1238" s="31" t="s">
        <v>8803</v>
      </c>
      <c r="B1238" s="31" t="s">
        <v>3308</v>
      </c>
      <c r="C1238" s="31" t="s">
        <v>8805</v>
      </c>
      <c r="D1238" s="31" t="s">
        <v>8805</v>
      </c>
      <c r="E1238" s="31" t="s">
        <v>16</v>
      </c>
      <c r="F1238" s="31" t="s">
        <v>835</v>
      </c>
      <c r="G1238" s="32" t="s">
        <v>8805</v>
      </c>
      <c r="H1238" s="33" t="s">
        <v>8815</v>
      </c>
      <c r="I1238" s="37" t="s">
        <v>8805</v>
      </c>
      <c r="J1238" s="31" t="s">
        <v>8999</v>
      </c>
      <c r="K1238" s="42" t="s">
        <v>6720</v>
      </c>
      <c r="L1238" s="39" t="s">
        <v>6721</v>
      </c>
      <c r="M1238" s="40">
        <v>17</v>
      </c>
      <c r="N1238" s="40"/>
      <c r="O1238" s="40"/>
      <c r="P1238" s="40"/>
      <c r="Q1238" s="40"/>
      <c r="R1238" s="40"/>
      <c r="S1238" s="40"/>
      <c r="T1238" s="40"/>
      <c r="U1238" s="40"/>
      <c r="V1238" s="40"/>
      <c r="W1238" s="40"/>
      <c r="X1238" s="40">
        <v>17</v>
      </c>
      <c r="Y1238" s="49"/>
      <c r="Z1238" t="s">
        <v>5882</v>
      </c>
      <c r="AB1238">
        <v>2</v>
      </c>
      <c r="AC1238" s="50">
        <f t="array" ref="AC1238">SUM((Q1238:W1238)/7)</f>
        <v>0</v>
      </c>
      <c r="AD1238" s="51"/>
    </row>
    <row r="1239" customHeight="1" spans="1:30">
      <c r="A1239" s="31" t="s">
        <v>8803</v>
      </c>
      <c r="B1239" s="31" t="s">
        <v>3308</v>
      </c>
      <c r="C1239" s="31" t="s">
        <v>8805</v>
      </c>
      <c r="D1239" s="31" t="s">
        <v>8805</v>
      </c>
      <c r="E1239" s="31" t="s">
        <v>16</v>
      </c>
      <c r="F1239" s="31" t="s">
        <v>835</v>
      </c>
      <c r="G1239" s="32" t="s">
        <v>8805</v>
      </c>
      <c r="H1239" s="33" t="s">
        <v>8816</v>
      </c>
      <c r="I1239" s="37" t="s">
        <v>8805</v>
      </c>
      <c r="J1239" s="31" t="s">
        <v>8999</v>
      </c>
      <c r="K1239" s="42" t="s">
        <v>5263</v>
      </c>
      <c r="L1239" s="39" t="s">
        <v>6722</v>
      </c>
      <c r="M1239" s="40">
        <v>19</v>
      </c>
      <c r="N1239" s="40"/>
      <c r="O1239" s="40"/>
      <c r="P1239" s="40"/>
      <c r="Q1239" s="40"/>
      <c r="R1239" s="40"/>
      <c r="S1239" s="40"/>
      <c r="T1239" s="40"/>
      <c r="U1239" s="40"/>
      <c r="V1239" s="40"/>
      <c r="W1239" s="40"/>
      <c r="X1239" s="40">
        <v>19</v>
      </c>
      <c r="Y1239" s="49"/>
      <c r="Z1239" t="s">
        <v>5882</v>
      </c>
      <c r="AB1239">
        <v>1</v>
      </c>
      <c r="AC1239" s="50">
        <f t="array" ref="AC1239">SUM((Q1239:W1239)/7)</f>
        <v>0</v>
      </c>
      <c r="AD1239" s="51"/>
    </row>
    <row r="1240" s="21" customFormat="1" customHeight="1" spans="1:30">
      <c r="A1240" s="31" t="s">
        <v>8803</v>
      </c>
      <c r="B1240" s="31" t="s">
        <v>15</v>
      </c>
      <c r="C1240" s="31" t="s">
        <v>9000</v>
      </c>
      <c r="D1240" s="31" t="s">
        <v>8805</v>
      </c>
      <c r="E1240" s="31" t="s">
        <v>5265</v>
      </c>
      <c r="F1240" s="31" t="s">
        <v>835</v>
      </c>
      <c r="G1240" s="32" t="s">
        <v>8831</v>
      </c>
      <c r="H1240" s="33" t="s">
        <v>8811</v>
      </c>
      <c r="I1240" s="37">
        <v>1.8</v>
      </c>
      <c r="J1240" s="31" t="s">
        <v>8805</v>
      </c>
      <c r="K1240" s="38" t="s">
        <v>5266</v>
      </c>
      <c r="L1240" s="39" t="s">
        <v>5267</v>
      </c>
      <c r="M1240" s="40">
        <v>8</v>
      </c>
      <c r="N1240" s="40"/>
      <c r="O1240" s="40"/>
      <c r="P1240" s="40"/>
      <c r="Q1240" s="40"/>
      <c r="R1240" s="40"/>
      <c r="S1240" s="40"/>
      <c r="T1240" s="40"/>
      <c r="U1240" s="40"/>
      <c r="V1240" s="40"/>
      <c r="W1240" s="40"/>
      <c r="X1240" s="40">
        <v>8</v>
      </c>
      <c r="Y1240" s="49"/>
      <c r="Z1240" t="s">
        <v>5890</v>
      </c>
      <c r="AA1240"/>
      <c r="AB1240"/>
      <c r="AC1240" s="50">
        <f t="array" ref="AC1240">SUM((Q1240:W1240)/7)</f>
        <v>0</v>
      </c>
      <c r="AD1240" s="51"/>
    </row>
    <row r="1241" s="19" customFormat="1" customHeight="1" spans="1:30">
      <c r="A1241" s="31" t="s">
        <v>8803</v>
      </c>
      <c r="B1241" s="31" t="s">
        <v>15</v>
      </c>
      <c r="C1241" s="31" t="s">
        <v>9000</v>
      </c>
      <c r="D1241" s="31" t="s">
        <v>8805</v>
      </c>
      <c r="E1241" s="31" t="s">
        <v>5265</v>
      </c>
      <c r="F1241" s="31" t="s">
        <v>36</v>
      </c>
      <c r="G1241" s="32" t="s">
        <v>8831</v>
      </c>
      <c r="H1241" s="33" t="s">
        <v>8811</v>
      </c>
      <c r="I1241" s="37">
        <v>1.8</v>
      </c>
      <c r="J1241" s="31" t="s">
        <v>8805</v>
      </c>
      <c r="K1241" s="38" t="s">
        <v>5269</v>
      </c>
      <c r="L1241" s="39" t="s">
        <v>5270</v>
      </c>
      <c r="M1241" s="40">
        <v>7</v>
      </c>
      <c r="N1241" s="40"/>
      <c r="O1241" s="40"/>
      <c r="P1241" s="40"/>
      <c r="Q1241" s="40"/>
      <c r="R1241" s="40"/>
      <c r="S1241" s="40"/>
      <c r="T1241" s="40"/>
      <c r="U1241" s="40"/>
      <c r="V1241" s="40"/>
      <c r="W1241" s="40"/>
      <c r="X1241" s="40">
        <v>7</v>
      </c>
      <c r="Y1241" s="49"/>
      <c r="Z1241" t="s">
        <v>5890</v>
      </c>
      <c r="AA1241"/>
      <c r="AB1241"/>
      <c r="AC1241" s="50">
        <f t="array" ref="AC1241">SUM((Q1241:W1241)/7)</f>
        <v>0</v>
      </c>
      <c r="AD1241" s="51"/>
    </row>
    <row r="1242" s="19" customFormat="1" customHeight="1" spans="1:30">
      <c r="A1242" s="31" t="s">
        <v>8803</v>
      </c>
      <c r="B1242" s="31" t="s">
        <v>15</v>
      </c>
      <c r="C1242" s="31" t="s">
        <v>8841</v>
      </c>
      <c r="D1242" s="31" t="s">
        <v>8805</v>
      </c>
      <c r="E1242" s="31" t="s">
        <v>25</v>
      </c>
      <c r="F1242" s="31" t="s">
        <v>835</v>
      </c>
      <c r="G1242" s="32" t="s">
        <v>8806</v>
      </c>
      <c r="H1242" s="33" t="s">
        <v>8809</v>
      </c>
      <c r="I1242" s="37">
        <v>1.8</v>
      </c>
      <c r="J1242" s="31" t="s">
        <v>8805</v>
      </c>
      <c r="K1242" s="42" t="s">
        <v>6723</v>
      </c>
      <c r="L1242" s="39" t="s">
        <v>6724</v>
      </c>
      <c r="M1242" s="40">
        <v>8</v>
      </c>
      <c r="N1242" s="40"/>
      <c r="O1242" s="40"/>
      <c r="P1242" s="40"/>
      <c r="Q1242" s="40"/>
      <c r="R1242" s="40"/>
      <c r="S1242" s="40"/>
      <c r="T1242" s="40"/>
      <c r="U1242" s="40"/>
      <c r="V1242" s="40"/>
      <c r="W1242" s="40"/>
      <c r="X1242" s="40">
        <v>8</v>
      </c>
      <c r="Y1242" s="49"/>
      <c r="Z1242" t="s">
        <v>5890</v>
      </c>
      <c r="AA1242"/>
      <c r="AB1242">
        <v>2</v>
      </c>
      <c r="AC1242" s="50">
        <f t="array" ref="AC1242">SUM((Q1242:W1242)/7)</f>
        <v>0</v>
      </c>
      <c r="AD1242" s="51"/>
    </row>
    <row r="1243" s="19" customFormat="1" customHeight="1" spans="1:30">
      <c r="A1243" s="31" t="s">
        <v>8803</v>
      </c>
      <c r="B1243" s="31" t="s">
        <v>15</v>
      </c>
      <c r="C1243" s="31" t="s">
        <v>8841</v>
      </c>
      <c r="D1243" s="31" t="s">
        <v>8805</v>
      </c>
      <c r="E1243" s="31" t="s">
        <v>25</v>
      </c>
      <c r="F1243" s="31" t="s">
        <v>36</v>
      </c>
      <c r="G1243" s="32" t="s">
        <v>8806</v>
      </c>
      <c r="H1243" s="33" t="s">
        <v>8810</v>
      </c>
      <c r="I1243" s="37">
        <v>1.8</v>
      </c>
      <c r="J1243" s="31" t="s">
        <v>8805</v>
      </c>
      <c r="K1243" s="42" t="s">
        <v>5272</v>
      </c>
      <c r="L1243" s="39" t="s">
        <v>5273</v>
      </c>
      <c r="M1243" s="40">
        <v>5</v>
      </c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>
        <v>5</v>
      </c>
      <c r="Y1243" s="49"/>
      <c r="Z1243" t="s">
        <v>5890</v>
      </c>
      <c r="AA1243"/>
      <c r="AB1243">
        <v>1</v>
      </c>
      <c r="AC1243" s="50">
        <f t="array" ref="AC1243">SUM((Q1243:W1243)/7)</f>
        <v>0</v>
      </c>
      <c r="AD1243" s="51"/>
    </row>
    <row r="1244" s="19" customFormat="1" customHeight="1" spans="1:30">
      <c r="A1244" s="31" t="s">
        <v>8803</v>
      </c>
      <c r="B1244" s="31" t="s">
        <v>15</v>
      </c>
      <c r="C1244" s="31" t="s">
        <v>8841</v>
      </c>
      <c r="D1244" s="31" t="s">
        <v>8805</v>
      </c>
      <c r="E1244" s="31" t="s">
        <v>25</v>
      </c>
      <c r="F1244" s="31" t="s">
        <v>36</v>
      </c>
      <c r="G1244" s="32" t="s">
        <v>8806</v>
      </c>
      <c r="H1244" s="33" t="s">
        <v>8811</v>
      </c>
      <c r="I1244" s="37">
        <v>1.8</v>
      </c>
      <c r="J1244" s="31" t="s">
        <v>8805</v>
      </c>
      <c r="K1244" s="42" t="s">
        <v>6726</v>
      </c>
      <c r="L1244" s="39" t="s">
        <v>6727</v>
      </c>
      <c r="M1244" s="40">
        <v>14</v>
      </c>
      <c r="N1244" s="40"/>
      <c r="O1244" s="40"/>
      <c r="P1244" s="40"/>
      <c r="Q1244" s="40"/>
      <c r="R1244" s="40"/>
      <c r="S1244" s="40"/>
      <c r="T1244" s="40"/>
      <c r="U1244" s="40"/>
      <c r="V1244" s="40"/>
      <c r="W1244" s="40"/>
      <c r="X1244" s="40">
        <v>13</v>
      </c>
      <c r="Y1244" s="49"/>
      <c r="Z1244" t="s">
        <v>5890</v>
      </c>
      <c r="AA1244"/>
      <c r="AB1244">
        <v>3</v>
      </c>
      <c r="AC1244" s="50">
        <f t="array" ref="AC1244">SUM((Q1244:W1244)/7)</f>
        <v>0</v>
      </c>
      <c r="AD1244" s="51"/>
    </row>
    <row r="1245" s="19" customFormat="1" customHeight="1" spans="1:30">
      <c r="A1245" s="31" t="s">
        <v>8803</v>
      </c>
      <c r="B1245" s="31" t="s">
        <v>15</v>
      </c>
      <c r="C1245" s="31" t="s">
        <v>8841</v>
      </c>
      <c r="D1245" s="31" t="s">
        <v>8805</v>
      </c>
      <c r="E1245" s="31" t="s">
        <v>25</v>
      </c>
      <c r="F1245" s="31" t="s">
        <v>36</v>
      </c>
      <c r="G1245" s="32" t="s">
        <v>8806</v>
      </c>
      <c r="H1245" s="33" t="s">
        <v>8812</v>
      </c>
      <c r="I1245" s="37">
        <v>1.8</v>
      </c>
      <c r="J1245" s="31" t="s">
        <v>8805</v>
      </c>
      <c r="K1245" s="42" t="s">
        <v>6729</v>
      </c>
      <c r="L1245" s="39" t="s">
        <v>6730</v>
      </c>
      <c r="M1245" s="40">
        <v>1</v>
      </c>
      <c r="N1245" s="40"/>
      <c r="O1245" s="40"/>
      <c r="P1245" s="40"/>
      <c r="Q1245" s="40"/>
      <c r="R1245" s="40"/>
      <c r="S1245" s="40">
        <v>1</v>
      </c>
      <c r="T1245" s="40"/>
      <c r="U1245" s="40"/>
      <c r="V1245" s="40"/>
      <c r="W1245" s="40"/>
      <c r="X1245" s="40">
        <v>0</v>
      </c>
      <c r="Y1245" s="49"/>
      <c r="Z1245" t="s">
        <v>5890</v>
      </c>
      <c r="AA1245"/>
      <c r="AB1245">
        <v>2</v>
      </c>
      <c r="AC1245" s="50">
        <f t="array" ref="AC1245">SUM((Q1245:W1245)/7)</f>
        <v>0.142857142857143</v>
      </c>
      <c r="AD1245" s="51">
        <f>X1245/AC1245</f>
        <v>0</v>
      </c>
    </row>
    <row r="1246" s="19" customFormat="1" customHeight="1" spans="1:30">
      <c r="A1246" s="31" t="s">
        <v>8803</v>
      </c>
      <c r="B1246" s="31" t="s">
        <v>15</v>
      </c>
      <c r="C1246" s="31" t="s">
        <v>8842</v>
      </c>
      <c r="D1246" s="31" t="s">
        <v>8805</v>
      </c>
      <c r="E1246" s="31" t="s">
        <v>25</v>
      </c>
      <c r="F1246" s="31" t="s">
        <v>126</v>
      </c>
      <c r="G1246" s="32" t="s">
        <v>8831</v>
      </c>
      <c r="H1246" s="33" t="s">
        <v>8807</v>
      </c>
      <c r="I1246" s="37">
        <v>1.8</v>
      </c>
      <c r="J1246" s="31" t="s">
        <v>8805</v>
      </c>
      <c r="K1246" s="42" t="s">
        <v>5275</v>
      </c>
      <c r="L1246" s="39" t="s">
        <v>5276</v>
      </c>
      <c r="M1246" s="40">
        <v>8</v>
      </c>
      <c r="N1246" s="40"/>
      <c r="O1246" s="40"/>
      <c r="P1246" s="40"/>
      <c r="Q1246" s="40"/>
      <c r="R1246" s="40"/>
      <c r="S1246" s="40"/>
      <c r="T1246" s="40"/>
      <c r="U1246" s="40"/>
      <c r="V1246" s="40"/>
      <c r="W1246" s="40"/>
      <c r="X1246" s="40">
        <v>8</v>
      </c>
      <c r="Y1246" s="49"/>
      <c r="Z1246" t="s">
        <v>5890</v>
      </c>
      <c r="AA1246"/>
      <c r="AB1246"/>
      <c r="AC1246" s="50">
        <f t="array" ref="AC1246">SUM((Q1246:W1246)/7)</f>
        <v>0</v>
      </c>
      <c r="AD1246" s="51"/>
    </row>
    <row r="1247" s="19" customFormat="1" customHeight="1" spans="1:30">
      <c r="A1247" s="31" t="s">
        <v>8803</v>
      </c>
      <c r="B1247" s="31" t="s">
        <v>15</v>
      </c>
      <c r="C1247" s="31" t="s">
        <v>8842</v>
      </c>
      <c r="D1247" s="31" t="s">
        <v>8805</v>
      </c>
      <c r="E1247" s="31" t="s">
        <v>25</v>
      </c>
      <c r="F1247" s="31" t="s">
        <v>126</v>
      </c>
      <c r="G1247" s="32" t="s">
        <v>8831</v>
      </c>
      <c r="H1247" s="33" t="s">
        <v>8808</v>
      </c>
      <c r="I1247" s="37">
        <v>1.8</v>
      </c>
      <c r="J1247" s="31" t="s">
        <v>8805</v>
      </c>
      <c r="K1247" s="42" t="s">
        <v>6732</v>
      </c>
      <c r="L1247" s="39" t="s">
        <v>6733</v>
      </c>
      <c r="M1247" s="40">
        <v>1</v>
      </c>
      <c r="N1247" s="40"/>
      <c r="O1247" s="40"/>
      <c r="P1247" s="40"/>
      <c r="Q1247" s="40"/>
      <c r="R1247" s="40"/>
      <c r="S1247" s="40"/>
      <c r="T1247" s="40"/>
      <c r="U1247" s="40"/>
      <c r="V1247" s="40"/>
      <c r="W1247" s="40"/>
      <c r="X1247" s="40">
        <v>1</v>
      </c>
      <c r="Y1247" s="49"/>
      <c r="Z1247" t="s">
        <v>5890</v>
      </c>
      <c r="AA1247"/>
      <c r="AB1247"/>
      <c r="AC1247" s="50">
        <f t="array" ref="AC1247">SUM((Q1247:W1247)/7)</f>
        <v>0</v>
      </c>
      <c r="AD1247" s="51"/>
    </row>
    <row r="1248" s="19" customFormat="1" customHeight="1" spans="1:30">
      <c r="A1248" s="31" t="s">
        <v>8803</v>
      </c>
      <c r="B1248" s="31" t="s">
        <v>15</v>
      </c>
      <c r="C1248" s="31" t="s">
        <v>8842</v>
      </c>
      <c r="D1248" s="31" t="s">
        <v>8805</v>
      </c>
      <c r="E1248" s="31" t="s">
        <v>25</v>
      </c>
      <c r="F1248" s="31" t="s">
        <v>835</v>
      </c>
      <c r="G1248" s="32" t="s">
        <v>8831</v>
      </c>
      <c r="H1248" s="33" t="s">
        <v>8808</v>
      </c>
      <c r="I1248" s="37">
        <v>1.8</v>
      </c>
      <c r="J1248" s="31" t="s">
        <v>8805</v>
      </c>
      <c r="K1248" s="42" t="s">
        <v>5278</v>
      </c>
      <c r="L1248" s="40" t="s">
        <v>5279</v>
      </c>
      <c r="M1248" s="40">
        <v>13</v>
      </c>
      <c r="N1248" s="40"/>
      <c r="O1248" s="40"/>
      <c r="P1248" s="40"/>
      <c r="Q1248" s="40"/>
      <c r="R1248" s="40"/>
      <c r="S1248" s="40"/>
      <c r="T1248" s="40"/>
      <c r="U1248" s="40"/>
      <c r="V1248" s="40"/>
      <c r="W1248" s="40"/>
      <c r="X1248" s="40">
        <v>13</v>
      </c>
      <c r="Y1248" s="49"/>
      <c r="Z1248" t="s">
        <v>5890</v>
      </c>
      <c r="AA1248"/>
      <c r="AB1248">
        <v>1</v>
      </c>
      <c r="AC1248" s="50">
        <f t="array" ref="AC1248">SUM((Q1248:W1248)/7)</f>
        <v>0</v>
      </c>
      <c r="AD1248" s="51"/>
    </row>
    <row r="1249" s="19" customFormat="1" customHeight="1" spans="1:30">
      <c r="A1249" s="31" t="s">
        <v>8803</v>
      </c>
      <c r="B1249" s="31" t="s">
        <v>15</v>
      </c>
      <c r="C1249" s="31" t="s">
        <v>8842</v>
      </c>
      <c r="D1249" s="31" t="s">
        <v>8805</v>
      </c>
      <c r="E1249" s="31" t="s">
        <v>25</v>
      </c>
      <c r="F1249" s="31" t="s">
        <v>835</v>
      </c>
      <c r="G1249" s="32" t="s">
        <v>8831</v>
      </c>
      <c r="H1249" s="33" t="s">
        <v>8809</v>
      </c>
      <c r="I1249" s="37">
        <v>1.8</v>
      </c>
      <c r="J1249" s="31" t="s">
        <v>8805</v>
      </c>
      <c r="K1249" s="42" t="s">
        <v>5281</v>
      </c>
      <c r="L1249" s="40" t="s">
        <v>5282</v>
      </c>
      <c r="M1249" s="40">
        <v>6</v>
      </c>
      <c r="N1249" s="40"/>
      <c r="O1249" s="40"/>
      <c r="P1249" s="40"/>
      <c r="Q1249" s="40">
        <v>1</v>
      </c>
      <c r="R1249" s="40"/>
      <c r="S1249" s="40"/>
      <c r="T1249" s="40"/>
      <c r="U1249" s="40"/>
      <c r="V1249" s="40"/>
      <c r="W1249" s="40"/>
      <c r="X1249" s="40">
        <v>5</v>
      </c>
      <c r="Y1249" s="49"/>
      <c r="Z1249" t="s">
        <v>5890</v>
      </c>
      <c r="AA1249"/>
      <c r="AB1249">
        <v>2</v>
      </c>
      <c r="AC1249" s="50">
        <f t="array" ref="AC1249">SUM((Q1249:W1249)/7)</f>
        <v>0.142857142857143</v>
      </c>
      <c r="AD1249" s="51">
        <f>X1249/AC1249</f>
        <v>35</v>
      </c>
    </row>
    <row r="1250" s="19" customFormat="1" customHeight="1" spans="1:30">
      <c r="A1250" s="31" t="s">
        <v>8803</v>
      </c>
      <c r="B1250" s="31" t="s">
        <v>15</v>
      </c>
      <c r="C1250" s="31" t="s">
        <v>8842</v>
      </c>
      <c r="D1250" s="31" t="s">
        <v>8805</v>
      </c>
      <c r="E1250" s="31" t="s">
        <v>25</v>
      </c>
      <c r="F1250" s="31" t="s">
        <v>835</v>
      </c>
      <c r="G1250" s="32" t="s">
        <v>8831</v>
      </c>
      <c r="H1250" s="33" t="s">
        <v>8810</v>
      </c>
      <c r="I1250" s="37">
        <v>1.8</v>
      </c>
      <c r="J1250" s="31" t="s">
        <v>8805</v>
      </c>
      <c r="K1250" s="42" t="s">
        <v>6735</v>
      </c>
      <c r="L1250" s="40" t="s">
        <v>6736</v>
      </c>
      <c r="M1250" s="40">
        <v>4</v>
      </c>
      <c r="N1250" s="40"/>
      <c r="O1250" s="40"/>
      <c r="P1250" s="40"/>
      <c r="Q1250" s="40"/>
      <c r="R1250" s="40"/>
      <c r="S1250" s="40">
        <v>1</v>
      </c>
      <c r="T1250" s="40"/>
      <c r="U1250" s="40"/>
      <c r="V1250" s="40"/>
      <c r="W1250" s="40"/>
      <c r="X1250" s="40">
        <v>3</v>
      </c>
      <c r="Y1250" s="49"/>
      <c r="Z1250" t="s">
        <v>5890</v>
      </c>
      <c r="AA1250"/>
      <c r="AB1250">
        <v>1</v>
      </c>
      <c r="AC1250" s="50">
        <f t="array" ref="AC1250">SUM((Q1250:W1250)/7)</f>
        <v>0.142857142857143</v>
      </c>
      <c r="AD1250" s="51">
        <f>X1250/AC1250</f>
        <v>21</v>
      </c>
    </row>
    <row r="1251" s="19" customFormat="1" customHeight="1" spans="1:30">
      <c r="A1251" s="31" t="s">
        <v>8803</v>
      </c>
      <c r="B1251" s="31" t="s">
        <v>15</v>
      </c>
      <c r="C1251" s="31" t="s">
        <v>8841</v>
      </c>
      <c r="D1251" s="31" t="s">
        <v>8805</v>
      </c>
      <c r="E1251" s="31" t="s">
        <v>25</v>
      </c>
      <c r="F1251" s="31" t="s">
        <v>17</v>
      </c>
      <c r="G1251" s="32" t="s">
        <v>8806</v>
      </c>
      <c r="H1251" s="33" t="s">
        <v>8810</v>
      </c>
      <c r="I1251" s="37">
        <v>1.8</v>
      </c>
      <c r="J1251" s="31" t="s">
        <v>8805</v>
      </c>
      <c r="K1251" s="42" t="s">
        <v>6738</v>
      </c>
      <c r="L1251" s="40" t="s">
        <v>6739</v>
      </c>
      <c r="M1251" s="40">
        <v>1</v>
      </c>
      <c r="N1251" s="40"/>
      <c r="O1251" s="40"/>
      <c r="P1251" s="40"/>
      <c r="Q1251" s="40"/>
      <c r="R1251" s="40"/>
      <c r="S1251" s="40"/>
      <c r="T1251" s="40"/>
      <c r="U1251" s="40"/>
      <c r="V1251" s="40"/>
      <c r="W1251" s="40"/>
      <c r="X1251" s="40">
        <v>1</v>
      </c>
      <c r="Y1251" s="49"/>
      <c r="Z1251" t="s">
        <v>5890</v>
      </c>
      <c r="AA1251"/>
      <c r="AB1251"/>
      <c r="AC1251" s="50">
        <f t="array" ref="AC1251">SUM((Q1251:W1251)/7)</f>
        <v>0</v>
      </c>
      <c r="AD1251" s="51"/>
    </row>
    <row r="1252" s="19" customFormat="1" customHeight="1" spans="1:30">
      <c r="A1252" s="31" t="s">
        <v>8803</v>
      </c>
      <c r="B1252" s="31" t="s">
        <v>15</v>
      </c>
      <c r="C1252" s="31" t="s">
        <v>8841</v>
      </c>
      <c r="D1252" s="31" t="s">
        <v>9001</v>
      </c>
      <c r="E1252" s="31" t="s">
        <v>6741</v>
      </c>
      <c r="F1252" s="31" t="s">
        <v>6742</v>
      </c>
      <c r="G1252" s="32" t="s">
        <v>8806</v>
      </c>
      <c r="H1252" s="33" t="s">
        <v>8812</v>
      </c>
      <c r="I1252" s="37">
        <v>1.8</v>
      </c>
      <c r="J1252" s="31" t="s">
        <v>8805</v>
      </c>
      <c r="K1252" s="42" t="s">
        <v>6743</v>
      </c>
      <c r="L1252" s="39" t="s">
        <v>6744</v>
      </c>
      <c r="M1252" s="40">
        <v>9</v>
      </c>
      <c r="N1252" s="40"/>
      <c r="O1252" s="40"/>
      <c r="P1252" s="40">
        <v>1</v>
      </c>
      <c r="Q1252" s="40"/>
      <c r="R1252" s="40"/>
      <c r="S1252" s="40"/>
      <c r="T1252" s="40"/>
      <c r="U1252" s="40"/>
      <c r="V1252" s="40"/>
      <c r="W1252" s="40"/>
      <c r="X1252" s="40">
        <v>8</v>
      </c>
      <c r="Y1252" s="49"/>
      <c r="Z1252" t="s">
        <v>5890</v>
      </c>
      <c r="AA1252"/>
      <c r="AB1252">
        <v>2</v>
      </c>
      <c r="AC1252" s="50">
        <f t="array" ref="AC1252">SUM((Q1252:W1252)/7)</f>
        <v>0</v>
      </c>
      <c r="AD1252" s="51"/>
    </row>
    <row r="1253" s="19" customFormat="1" customHeight="1" spans="1:30">
      <c r="A1253" s="31" t="s">
        <v>8803</v>
      </c>
      <c r="B1253" s="31" t="s">
        <v>15</v>
      </c>
      <c r="C1253" s="31" t="s">
        <v>8841</v>
      </c>
      <c r="D1253" s="31" t="s">
        <v>8805</v>
      </c>
      <c r="E1253" s="31" t="s">
        <v>3125</v>
      </c>
      <c r="F1253" s="31" t="s">
        <v>835</v>
      </c>
      <c r="G1253" s="32" t="s">
        <v>8817</v>
      </c>
      <c r="H1253" s="33" t="s">
        <v>8808</v>
      </c>
      <c r="I1253" s="37">
        <v>1.8</v>
      </c>
      <c r="J1253" s="31" t="s">
        <v>8805</v>
      </c>
      <c r="K1253" s="42" t="s">
        <v>6746</v>
      </c>
      <c r="L1253" s="39" t="s">
        <v>6747</v>
      </c>
      <c r="M1253" s="40">
        <v>2</v>
      </c>
      <c r="N1253" s="40"/>
      <c r="O1253" s="40"/>
      <c r="P1253" s="40"/>
      <c r="Q1253" s="40"/>
      <c r="R1253" s="40"/>
      <c r="S1253" s="40"/>
      <c r="T1253" s="40"/>
      <c r="U1253" s="40"/>
      <c r="V1253" s="40">
        <v>1</v>
      </c>
      <c r="W1253" s="40"/>
      <c r="X1253" s="40">
        <v>1</v>
      </c>
      <c r="Y1253" s="49"/>
      <c r="Z1253" t="s">
        <v>5890</v>
      </c>
      <c r="AA1253"/>
      <c r="AB1253">
        <v>1</v>
      </c>
      <c r="AC1253" s="50">
        <f t="array" ref="AC1253">SUM((Q1253:W1253)/7)</f>
        <v>0.142857142857143</v>
      </c>
      <c r="AD1253" s="51">
        <f>X1253/AC1253</f>
        <v>7</v>
      </c>
    </row>
    <row r="1254" s="19" customFormat="1" customHeight="1" spans="1:30">
      <c r="A1254" s="31" t="s">
        <v>8803</v>
      </c>
      <c r="B1254" s="31" t="s">
        <v>15</v>
      </c>
      <c r="C1254" s="31" t="s">
        <v>8841</v>
      </c>
      <c r="D1254" s="31" t="s">
        <v>8805</v>
      </c>
      <c r="E1254" s="31" t="s">
        <v>1123</v>
      </c>
      <c r="F1254" s="31" t="s">
        <v>126</v>
      </c>
      <c r="G1254" s="32" t="s">
        <v>8806</v>
      </c>
      <c r="H1254" s="33" t="s">
        <v>8808</v>
      </c>
      <c r="I1254" s="37">
        <v>1.8</v>
      </c>
      <c r="J1254" s="31" t="s">
        <v>8805</v>
      </c>
      <c r="K1254" s="42" t="s">
        <v>6749</v>
      </c>
      <c r="L1254" s="117" t="s">
        <v>6750</v>
      </c>
      <c r="M1254" s="40">
        <v>1</v>
      </c>
      <c r="N1254" s="40"/>
      <c r="O1254" s="40"/>
      <c r="P1254" s="40"/>
      <c r="Q1254" s="40"/>
      <c r="R1254" s="40"/>
      <c r="S1254" s="40"/>
      <c r="T1254" s="40"/>
      <c r="U1254" s="40"/>
      <c r="V1254" s="40"/>
      <c r="W1254" s="40"/>
      <c r="X1254" s="40">
        <v>1</v>
      </c>
      <c r="Y1254" s="49"/>
      <c r="Z1254" t="s">
        <v>5890</v>
      </c>
      <c r="AA1254"/>
      <c r="AB1254">
        <v>1</v>
      </c>
      <c r="AC1254" s="50">
        <f t="array" ref="AC1254">SUM((Q1254:W1254)/7)</f>
        <v>0</v>
      </c>
      <c r="AD1254" s="51"/>
    </row>
    <row r="1255" s="19" customFormat="1" customHeight="1" spans="1:30">
      <c r="A1255" s="31" t="s">
        <v>8803</v>
      </c>
      <c r="B1255" s="31" t="s">
        <v>15</v>
      </c>
      <c r="C1255" s="31" t="s">
        <v>8842</v>
      </c>
      <c r="D1255" s="31" t="s">
        <v>8805</v>
      </c>
      <c r="E1255" s="31" t="s">
        <v>1123</v>
      </c>
      <c r="F1255" s="31" t="s">
        <v>126</v>
      </c>
      <c r="G1255" s="32" t="s">
        <v>8831</v>
      </c>
      <c r="H1255" s="33" t="s">
        <v>8815</v>
      </c>
      <c r="I1255" s="37">
        <v>1.8</v>
      </c>
      <c r="J1255" s="31" t="s">
        <v>8805</v>
      </c>
      <c r="K1255" s="42" t="s">
        <v>6752</v>
      </c>
      <c r="L1255" s="39" t="s">
        <v>6753</v>
      </c>
      <c r="M1255" s="40">
        <v>1</v>
      </c>
      <c r="N1255" s="40"/>
      <c r="O1255" s="40"/>
      <c r="P1255" s="40"/>
      <c r="Q1255" s="40"/>
      <c r="R1255" s="40"/>
      <c r="S1255" s="40"/>
      <c r="T1255" s="40"/>
      <c r="U1255" s="40"/>
      <c r="V1255" s="40"/>
      <c r="W1255" s="40"/>
      <c r="X1255" s="40">
        <v>1</v>
      </c>
      <c r="Y1255" s="49"/>
      <c r="Z1255" t="s">
        <v>5890</v>
      </c>
      <c r="AA1255"/>
      <c r="AB1255">
        <v>1</v>
      </c>
      <c r="AC1255" s="50">
        <f t="array" ref="AC1255">SUM((Q1255:W1255)/7)</f>
        <v>0</v>
      </c>
      <c r="AD1255" s="51"/>
    </row>
    <row r="1256" s="19" customFormat="1" customHeight="1" spans="1:30">
      <c r="A1256" s="31" t="s">
        <v>8803</v>
      </c>
      <c r="B1256" s="31" t="s">
        <v>15</v>
      </c>
      <c r="C1256" s="31" t="s">
        <v>8842</v>
      </c>
      <c r="D1256" s="31" t="s">
        <v>8805</v>
      </c>
      <c r="E1256" s="31" t="s">
        <v>1123</v>
      </c>
      <c r="F1256" s="31" t="s">
        <v>126</v>
      </c>
      <c r="G1256" s="32" t="s">
        <v>8831</v>
      </c>
      <c r="H1256" s="33" t="s">
        <v>8815</v>
      </c>
      <c r="I1256" s="37">
        <v>2.5</v>
      </c>
      <c r="J1256" s="31" t="s">
        <v>8805</v>
      </c>
      <c r="K1256" s="38" t="s">
        <v>5284</v>
      </c>
      <c r="L1256" s="39" t="s">
        <v>5285</v>
      </c>
      <c r="M1256" s="40">
        <v>3</v>
      </c>
      <c r="N1256" s="40"/>
      <c r="O1256" s="40"/>
      <c r="P1256" s="40"/>
      <c r="Q1256" s="40"/>
      <c r="R1256" s="40"/>
      <c r="S1256" s="40"/>
      <c r="T1256" s="40"/>
      <c r="U1256" s="40"/>
      <c r="V1256" s="40"/>
      <c r="W1256" s="40"/>
      <c r="X1256" s="40">
        <v>3</v>
      </c>
      <c r="Y1256" s="49"/>
      <c r="Z1256" t="s">
        <v>5890</v>
      </c>
      <c r="AA1256"/>
      <c r="AB1256">
        <v>1</v>
      </c>
      <c r="AC1256" s="50">
        <f t="array" ref="AC1256">SUM((Q1256:W1256)/7)</f>
        <v>0</v>
      </c>
      <c r="AD1256" s="51"/>
    </row>
    <row r="1257" s="19" customFormat="1" customHeight="1" spans="1:30">
      <c r="A1257" s="31" t="s">
        <v>8803</v>
      </c>
      <c r="B1257" s="31" t="s">
        <v>15</v>
      </c>
      <c r="C1257" s="31" t="s">
        <v>8841</v>
      </c>
      <c r="D1257" s="31" t="s">
        <v>8805</v>
      </c>
      <c r="E1257" s="31" t="s">
        <v>29</v>
      </c>
      <c r="F1257" s="31" t="s">
        <v>126</v>
      </c>
      <c r="G1257" s="32" t="s">
        <v>8806</v>
      </c>
      <c r="H1257" s="33" t="s">
        <v>8809</v>
      </c>
      <c r="I1257" s="37">
        <v>1.8</v>
      </c>
      <c r="J1257" s="31" t="s">
        <v>8805</v>
      </c>
      <c r="K1257" s="42" t="s">
        <v>6755</v>
      </c>
      <c r="L1257" s="39" t="s">
        <v>6756</v>
      </c>
      <c r="M1257" s="40">
        <v>1</v>
      </c>
      <c r="N1257" s="40"/>
      <c r="O1257" s="40"/>
      <c r="P1257" s="40"/>
      <c r="Q1257" s="40"/>
      <c r="R1257" s="40"/>
      <c r="S1257" s="40"/>
      <c r="T1257" s="40"/>
      <c r="U1257" s="40"/>
      <c r="V1257" s="40">
        <v>1</v>
      </c>
      <c r="W1257" s="40"/>
      <c r="X1257" s="40">
        <v>0</v>
      </c>
      <c r="Y1257" s="49"/>
      <c r="Z1257" t="s">
        <v>5890</v>
      </c>
      <c r="AA1257"/>
      <c r="AB1257">
        <v>2</v>
      </c>
      <c r="AC1257" s="50">
        <f t="array" ref="AC1257">SUM((Q1257:W1257)/7)</f>
        <v>0.142857142857143</v>
      </c>
      <c r="AD1257" s="51">
        <f>X1257/AC1257</f>
        <v>0</v>
      </c>
    </row>
    <row r="1258" s="19" customFormat="1" customHeight="1" spans="1:30">
      <c r="A1258" s="31" t="s">
        <v>8803</v>
      </c>
      <c r="B1258" s="31" t="s">
        <v>15</v>
      </c>
      <c r="C1258" s="31" t="s">
        <v>8841</v>
      </c>
      <c r="D1258" s="31" t="s">
        <v>8805</v>
      </c>
      <c r="E1258" s="31" t="s">
        <v>29</v>
      </c>
      <c r="F1258" s="31" t="s">
        <v>126</v>
      </c>
      <c r="G1258" s="32" t="s">
        <v>8806</v>
      </c>
      <c r="H1258" s="33" t="s">
        <v>8810</v>
      </c>
      <c r="I1258" s="37">
        <v>1.8</v>
      </c>
      <c r="J1258" s="31" t="s">
        <v>8805</v>
      </c>
      <c r="K1258" s="42" t="s">
        <v>6758</v>
      </c>
      <c r="L1258" s="39" t="s">
        <v>6759</v>
      </c>
      <c r="M1258" s="40">
        <v>0</v>
      </c>
      <c r="N1258" s="40"/>
      <c r="O1258" s="40"/>
      <c r="P1258" s="40"/>
      <c r="Q1258" s="40"/>
      <c r="R1258" s="40"/>
      <c r="S1258" s="40"/>
      <c r="T1258" s="40"/>
      <c r="U1258" s="40"/>
      <c r="V1258" s="40"/>
      <c r="W1258" s="40"/>
      <c r="X1258" s="40">
        <v>0</v>
      </c>
      <c r="Y1258" s="49"/>
      <c r="Z1258" t="s">
        <v>5890</v>
      </c>
      <c r="AA1258"/>
      <c r="AB1258">
        <v>1</v>
      </c>
      <c r="AC1258" s="50">
        <f t="array" ref="AC1258">SUM((Q1258:W1258)/7)</f>
        <v>0</v>
      </c>
      <c r="AD1258" s="51"/>
    </row>
    <row r="1259" s="19" customFormat="1" customHeight="1" spans="1:30">
      <c r="A1259" s="31" t="s">
        <v>8803</v>
      </c>
      <c r="B1259" s="31" t="s">
        <v>15</v>
      </c>
      <c r="C1259" s="31" t="s">
        <v>8841</v>
      </c>
      <c r="D1259" s="31" t="s">
        <v>8805</v>
      </c>
      <c r="E1259" s="31" t="s">
        <v>29</v>
      </c>
      <c r="F1259" s="31" t="s">
        <v>126</v>
      </c>
      <c r="G1259" s="32" t="s">
        <v>8806</v>
      </c>
      <c r="H1259" s="33" t="s">
        <v>8811</v>
      </c>
      <c r="I1259" s="37">
        <v>1.8</v>
      </c>
      <c r="J1259" s="31" t="s">
        <v>8805</v>
      </c>
      <c r="K1259" s="42" t="s">
        <v>6761</v>
      </c>
      <c r="L1259" s="39" t="s">
        <v>6762</v>
      </c>
      <c r="M1259" s="40">
        <v>1</v>
      </c>
      <c r="N1259" s="40"/>
      <c r="O1259" s="40"/>
      <c r="P1259" s="40"/>
      <c r="Q1259" s="40"/>
      <c r="R1259" s="40"/>
      <c r="S1259" s="40"/>
      <c r="T1259" s="40"/>
      <c r="U1259" s="40"/>
      <c r="V1259" s="40"/>
      <c r="W1259" s="40"/>
      <c r="X1259" s="40">
        <v>1</v>
      </c>
      <c r="Y1259" s="49"/>
      <c r="Z1259" t="s">
        <v>5890</v>
      </c>
      <c r="AA1259"/>
      <c r="AB1259">
        <v>3</v>
      </c>
      <c r="AC1259" s="50">
        <f t="array" ref="AC1259">SUM((Q1259:W1259)/7)</f>
        <v>0</v>
      </c>
      <c r="AD1259" s="51"/>
    </row>
    <row r="1260" s="19" customFormat="1" customHeight="1" spans="1:30">
      <c r="A1260" s="31" t="s">
        <v>8803</v>
      </c>
      <c r="B1260" s="31" t="s">
        <v>15</v>
      </c>
      <c r="C1260" s="31" t="s">
        <v>8841</v>
      </c>
      <c r="D1260" s="31" t="s">
        <v>8805</v>
      </c>
      <c r="E1260" s="31" t="s">
        <v>29</v>
      </c>
      <c r="F1260" s="31" t="s">
        <v>835</v>
      </c>
      <c r="G1260" s="32" t="s">
        <v>8806</v>
      </c>
      <c r="H1260" s="33" t="s">
        <v>8809</v>
      </c>
      <c r="I1260" s="37">
        <v>1.8</v>
      </c>
      <c r="J1260" s="31" t="s">
        <v>8805</v>
      </c>
      <c r="K1260" s="42" t="s">
        <v>5287</v>
      </c>
      <c r="L1260" s="39" t="s">
        <v>5288</v>
      </c>
      <c r="M1260" s="40">
        <v>10</v>
      </c>
      <c r="N1260" s="40"/>
      <c r="O1260" s="40"/>
      <c r="P1260" s="40"/>
      <c r="Q1260" s="40"/>
      <c r="R1260" s="40"/>
      <c r="S1260" s="40"/>
      <c r="T1260" s="40"/>
      <c r="U1260" s="40"/>
      <c r="V1260" s="40"/>
      <c r="W1260" s="40"/>
      <c r="X1260" s="40">
        <v>10</v>
      </c>
      <c r="Y1260" s="49"/>
      <c r="Z1260" t="s">
        <v>5890</v>
      </c>
      <c r="AA1260"/>
      <c r="AB1260">
        <v>3</v>
      </c>
      <c r="AC1260" s="50">
        <f t="array" ref="AC1260">SUM((Q1260:W1260)/7)</f>
        <v>0</v>
      </c>
      <c r="AD1260" s="51"/>
    </row>
    <row r="1261" s="19" customFormat="1" customHeight="1" spans="1:30">
      <c r="A1261" s="31" t="s">
        <v>8803</v>
      </c>
      <c r="B1261" s="31" t="s">
        <v>15</v>
      </c>
      <c r="C1261" s="31" t="s">
        <v>8841</v>
      </c>
      <c r="D1261" s="31" t="s">
        <v>8805</v>
      </c>
      <c r="E1261" s="31" t="s">
        <v>29</v>
      </c>
      <c r="F1261" s="31" t="s">
        <v>835</v>
      </c>
      <c r="G1261" s="32" t="s">
        <v>8806</v>
      </c>
      <c r="H1261" s="33" t="s">
        <v>8810</v>
      </c>
      <c r="I1261" s="37">
        <v>1.8</v>
      </c>
      <c r="J1261" s="31" t="s">
        <v>8805</v>
      </c>
      <c r="K1261" s="42" t="s">
        <v>6764</v>
      </c>
      <c r="L1261" s="39" t="s">
        <v>6765</v>
      </c>
      <c r="M1261" s="40">
        <v>4</v>
      </c>
      <c r="N1261" s="40"/>
      <c r="O1261" s="40"/>
      <c r="P1261" s="40"/>
      <c r="Q1261" s="40"/>
      <c r="R1261" s="40"/>
      <c r="S1261" s="40"/>
      <c r="T1261" s="40"/>
      <c r="U1261" s="40"/>
      <c r="V1261" s="40"/>
      <c r="W1261" s="40"/>
      <c r="X1261" s="40">
        <v>4</v>
      </c>
      <c r="Y1261" s="49"/>
      <c r="Z1261" t="s">
        <v>5890</v>
      </c>
      <c r="AA1261"/>
      <c r="AB1261">
        <v>2</v>
      </c>
      <c r="AC1261" s="50">
        <f t="array" ref="AC1261">SUM((Q1261:W1261)/7)</f>
        <v>0</v>
      </c>
      <c r="AD1261" s="51"/>
    </row>
    <row r="1262" s="19" customFormat="1" customHeight="1" spans="1:30">
      <c r="A1262" s="31" t="s">
        <v>8803</v>
      </c>
      <c r="B1262" s="31" t="s">
        <v>15</v>
      </c>
      <c r="C1262" s="31" t="s">
        <v>8842</v>
      </c>
      <c r="D1262" s="31" t="s">
        <v>8805</v>
      </c>
      <c r="E1262" s="31" t="s">
        <v>5446</v>
      </c>
      <c r="F1262" s="31" t="s">
        <v>126</v>
      </c>
      <c r="G1262" s="32" t="s">
        <v>8831</v>
      </c>
      <c r="H1262" s="33" t="s">
        <v>8812</v>
      </c>
      <c r="I1262" s="37">
        <v>1.8</v>
      </c>
      <c r="J1262" s="31" t="s">
        <v>8805</v>
      </c>
      <c r="K1262" s="42" t="s">
        <v>6767</v>
      </c>
      <c r="L1262" s="39" t="s">
        <v>5498</v>
      </c>
      <c r="M1262" s="40">
        <v>3</v>
      </c>
      <c r="N1262" s="40"/>
      <c r="O1262" s="40"/>
      <c r="P1262" s="40"/>
      <c r="Q1262" s="40"/>
      <c r="R1262" s="40"/>
      <c r="S1262" s="40"/>
      <c r="T1262" s="40">
        <v>1</v>
      </c>
      <c r="U1262" s="40"/>
      <c r="V1262" s="40">
        <v>1</v>
      </c>
      <c r="W1262" s="40"/>
      <c r="X1262" s="40">
        <v>1</v>
      </c>
      <c r="Y1262" s="49"/>
      <c r="Z1262" t="s">
        <v>5890</v>
      </c>
      <c r="AA1262"/>
      <c r="AB1262">
        <v>3</v>
      </c>
      <c r="AC1262" s="50">
        <f t="array" ref="AC1262">SUM((Q1262:W1262)/7)</f>
        <v>0.285714285714286</v>
      </c>
      <c r="AD1262" s="51">
        <f>X1262/AC1262</f>
        <v>3.5</v>
      </c>
    </row>
    <row r="1263" customHeight="1" spans="1:30">
      <c r="A1263" s="31" t="s">
        <v>8803</v>
      </c>
      <c r="B1263" s="31" t="s">
        <v>15</v>
      </c>
      <c r="C1263" s="31" t="s">
        <v>8842</v>
      </c>
      <c r="D1263" s="31" t="s">
        <v>8805</v>
      </c>
      <c r="E1263" s="31" t="s">
        <v>5290</v>
      </c>
      <c r="F1263" s="31" t="s">
        <v>835</v>
      </c>
      <c r="G1263" s="32" t="s">
        <v>8831</v>
      </c>
      <c r="H1263" s="33" t="s">
        <v>8807</v>
      </c>
      <c r="I1263" s="37">
        <v>1.8</v>
      </c>
      <c r="J1263" s="31" t="s">
        <v>8805</v>
      </c>
      <c r="K1263" s="42" t="s">
        <v>6768</v>
      </c>
      <c r="L1263" s="39" t="s">
        <v>6769</v>
      </c>
      <c r="M1263" s="40">
        <v>2</v>
      </c>
      <c r="N1263" s="40"/>
      <c r="O1263" s="40"/>
      <c r="P1263" s="40"/>
      <c r="Q1263" s="40"/>
      <c r="R1263" s="40"/>
      <c r="S1263" s="40"/>
      <c r="T1263" s="40"/>
      <c r="U1263" s="40"/>
      <c r="V1263" s="40"/>
      <c r="W1263" s="40"/>
      <c r="X1263" s="40">
        <v>2</v>
      </c>
      <c r="Y1263" s="49"/>
      <c r="Z1263" t="s">
        <v>5890</v>
      </c>
      <c r="AB1263"/>
      <c r="AC1263" s="50">
        <f t="array" ref="AC1263">SUM((Q1263:W1263)/7)</f>
        <v>0</v>
      </c>
      <c r="AD1263" s="51"/>
    </row>
    <row r="1264" customHeight="1" spans="1:30">
      <c r="A1264" s="31" t="s">
        <v>8803</v>
      </c>
      <c r="B1264" s="31" t="s">
        <v>15</v>
      </c>
      <c r="C1264" s="31" t="s">
        <v>8842</v>
      </c>
      <c r="D1264" s="31" t="s">
        <v>8805</v>
      </c>
      <c r="E1264" s="31" t="s">
        <v>5290</v>
      </c>
      <c r="F1264" s="31" t="s">
        <v>835</v>
      </c>
      <c r="G1264" s="32" t="s">
        <v>8831</v>
      </c>
      <c r="H1264" s="33" t="s">
        <v>8808</v>
      </c>
      <c r="I1264" s="37">
        <v>1.8</v>
      </c>
      <c r="J1264" s="31" t="s">
        <v>8805</v>
      </c>
      <c r="K1264" s="42" t="s">
        <v>6771</v>
      </c>
      <c r="L1264" s="39" t="s">
        <v>6772</v>
      </c>
      <c r="M1264" s="40">
        <v>8</v>
      </c>
      <c r="N1264" s="40"/>
      <c r="O1264" s="40"/>
      <c r="P1264" s="40"/>
      <c r="Q1264" s="40"/>
      <c r="R1264" s="40"/>
      <c r="S1264" s="40"/>
      <c r="T1264" s="40"/>
      <c r="U1264" s="40"/>
      <c r="V1264" s="40"/>
      <c r="W1264" s="40"/>
      <c r="X1264" s="40">
        <v>8</v>
      </c>
      <c r="Y1264" s="49"/>
      <c r="Z1264" t="s">
        <v>5890</v>
      </c>
      <c r="AB1264"/>
      <c r="AC1264" s="50">
        <f t="array" ref="AC1264">SUM((Q1264:W1264)/7)</f>
        <v>0</v>
      </c>
      <c r="AD1264" s="51"/>
    </row>
    <row r="1265" customHeight="1" spans="1:30">
      <c r="A1265" s="31" t="s">
        <v>8803</v>
      </c>
      <c r="B1265" s="31" t="s">
        <v>15</v>
      </c>
      <c r="C1265" s="31" t="s">
        <v>8842</v>
      </c>
      <c r="D1265" s="31" t="s">
        <v>8805</v>
      </c>
      <c r="E1265" s="31" t="s">
        <v>5290</v>
      </c>
      <c r="F1265" s="31" t="s">
        <v>835</v>
      </c>
      <c r="G1265" s="32" t="s">
        <v>8831</v>
      </c>
      <c r="H1265" s="33" t="s">
        <v>8809</v>
      </c>
      <c r="I1265" s="37">
        <v>1.8</v>
      </c>
      <c r="J1265" s="31" t="s">
        <v>8805</v>
      </c>
      <c r="K1265" s="42" t="s">
        <v>6774</v>
      </c>
      <c r="L1265" s="39" t="s">
        <v>6775</v>
      </c>
      <c r="M1265" s="40">
        <v>0</v>
      </c>
      <c r="N1265" s="40"/>
      <c r="O1265" s="40"/>
      <c r="P1265" s="40"/>
      <c r="Q1265" s="40"/>
      <c r="R1265" s="40"/>
      <c r="S1265" s="40"/>
      <c r="T1265" s="40"/>
      <c r="U1265" s="40"/>
      <c r="V1265" s="40"/>
      <c r="W1265" s="40"/>
      <c r="X1265" s="40">
        <v>0</v>
      </c>
      <c r="Y1265" s="49"/>
      <c r="Z1265" t="s">
        <v>5890</v>
      </c>
      <c r="AB1265">
        <v>3</v>
      </c>
      <c r="AC1265" s="50">
        <f t="array" ref="AC1265">SUM((Q1265:W1265)/7)</f>
        <v>0</v>
      </c>
      <c r="AD1265" s="51"/>
    </row>
    <row r="1266" customHeight="1" spans="1:30">
      <c r="A1266" s="31" t="s">
        <v>8803</v>
      </c>
      <c r="B1266" s="31" t="s">
        <v>15</v>
      </c>
      <c r="C1266" s="31" t="s">
        <v>8842</v>
      </c>
      <c r="D1266" s="31" t="s">
        <v>8805</v>
      </c>
      <c r="E1266" s="31" t="s">
        <v>5290</v>
      </c>
      <c r="F1266" s="31" t="s">
        <v>835</v>
      </c>
      <c r="G1266" s="32" t="s">
        <v>8831</v>
      </c>
      <c r="H1266" s="33" t="s">
        <v>8810</v>
      </c>
      <c r="I1266" s="37">
        <v>1.8</v>
      </c>
      <c r="J1266" s="31" t="s">
        <v>8805</v>
      </c>
      <c r="K1266" s="42" t="s">
        <v>6777</v>
      </c>
      <c r="L1266" s="39" t="s">
        <v>6778</v>
      </c>
      <c r="M1266" s="40">
        <v>4</v>
      </c>
      <c r="N1266" s="40"/>
      <c r="O1266" s="40">
        <v>1</v>
      </c>
      <c r="P1266" s="40"/>
      <c r="Q1266" s="40"/>
      <c r="R1266" s="40"/>
      <c r="S1266" s="40">
        <v>3</v>
      </c>
      <c r="T1266" s="40"/>
      <c r="U1266" s="40"/>
      <c r="V1266" s="40"/>
      <c r="W1266" s="40"/>
      <c r="X1266" s="40">
        <v>0</v>
      </c>
      <c r="Y1266" s="49"/>
      <c r="Z1266" t="s">
        <v>5890</v>
      </c>
      <c r="AB1266">
        <v>9</v>
      </c>
      <c r="AC1266" s="50">
        <f t="array" ref="AC1266">SUM((Q1266:W1266)/7)</f>
        <v>0.428571428571429</v>
      </c>
      <c r="AD1266" s="51">
        <f>X1266/AC1266</f>
        <v>0</v>
      </c>
    </row>
    <row r="1267" customHeight="1" spans="1:30">
      <c r="A1267" s="31" t="s">
        <v>8803</v>
      </c>
      <c r="B1267" s="31" t="s">
        <v>15</v>
      </c>
      <c r="C1267" s="31" t="s">
        <v>8842</v>
      </c>
      <c r="D1267" s="31" t="s">
        <v>8805</v>
      </c>
      <c r="E1267" s="31" t="s">
        <v>5290</v>
      </c>
      <c r="F1267" s="31" t="s">
        <v>835</v>
      </c>
      <c r="G1267" s="32" t="s">
        <v>8831</v>
      </c>
      <c r="H1267" s="33" t="s">
        <v>8811</v>
      </c>
      <c r="I1267" s="37">
        <v>1.8</v>
      </c>
      <c r="J1267" s="31" t="s">
        <v>8805</v>
      </c>
      <c r="K1267" s="42" t="s">
        <v>6780</v>
      </c>
      <c r="L1267" s="39" t="s">
        <v>6781</v>
      </c>
      <c r="M1267" s="40">
        <v>18</v>
      </c>
      <c r="N1267" s="40"/>
      <c r="O1267" s="40"/>
      <c r="P1267" s="40"/>
      <c r="Q1267" s="40">
        <v>1</v>
      </c>
      <c r="R1267" s="40"/>
      <c r="S1267" s="40"/>
      <c r="T1267" s="40"/>
      <c r="U1267" s="40">
        <v>4</v>
      </c>
      <c r="V1267" s="40">
        <v>1</v>
      </c>
      <c r="W1267" s="40"/>
      <c r="X1267" s="40">
        <v>12</v>
      </c>
      <c r="Y1267" s="49"/>
      <c r="Z1267" t="s">
        <v>5890</v>
      </c>
      <c r="AB1267">
        <v>7</v>
      </c>
      <c r="AC1267" s="50">
        <f t="array" ref="AC1267">SUM((Q1267:W1267)/7)</f>
        <v>0.857142857142857</v>
      </c>
      <c r="AD1267" s="51">
        <f>X1267/AC1267</f>
        <v>14</v>
      </c>
    </row>
    <row r="1268" customHeight="1" spans="1:30">
      <c r="A1268" s="31" t="s">
        <v>8803</v>
      </c>
      <c r="B1268" s="31" t="s">
        <v>15</v>
      </c>
      <c r="C1268" s="31" t="s">
        <v>8842</v>
      </c>
      <c r="D1268" s="31" t="s">
        <v>8805</v>
      </c>
      <c r="E1268" s="31" t="s">
        <v>5290</v>
      </c>
      <c r="F1268" s="31" t="s">
        <v>835</v>
      </c>
      <c r="G1268" s="32" t="s">
        <v>8831</v>
      </c>
      <c r="H1268" s="33" t="s">
        <v>8812</v>
      </c>
      <c r="I1268" s="37">
        <v>1.8</v>
      </c>
      <c r="J1268" s="31" t="s">
        <v>8805</v>
      </c>
      <c r="K1268" s="42" t="s">
        <v>6783</v>
      </c>
      <c r="L1268" s="39" t="s">
        <v>6784</v>
      </c>
      <c r="M1268" s="40">
        <v>1</v>
      </c>
      <c r="N1268" s="40"/>
      <c r="O1268" s="40"/>
      <c r="P1268" s="40"/>
      <c r="Q1268" s="40"/>
      <c r="R1268" s="40"/>
      <c r="S1268" s="40">
        <v>1</v>
      </c>
      <c r="T1268" s="40"/>
      <c r="U1268" s="40"/>
      <c r="V1268" s="40"/>
      <c r="W1268" s="40"/>
      <c r="X1268" s="40">
        <v>0</v>
      </c>
      <c r="Y1268" s="49"/>
      <c r="Z1268" t="s">
        <v>5890</v>
      </c>
      <c r="AB1268">
        <v>5</v>
      </c>
      <c r="AC1268" s="50">
        <f t="array" ref="AC1268">SUM((Q1268:W1268)/7)</f>
        <v>0.142857142857143</v>
      </c>
      <c r="AD1268" s="51">
        <f>X1268/AC1268</f>
        <v>0</v>
      </c>
    </row>
    <row r="1269" customHeight="1" spans="1:30">
      <c r="A1269" s="31" t="s">
        <v>8803</v>
      </c>
      <c r="B1269" s="31" t="s">
        <v>15</v>
      </c>
      <c r="C1269" s="31" t="s">
        <v>8842</v>
      </c>
      <c r="D1269" s="31" t="s">
        <v>8805</v>
      </c>
      <c r="E1269" s="31" t="s">
        <v>5290</v>
      </c>
      <c r="F1269" s="31" t="s">
        <v>835</v>
      </c>
      <c r="G1269" s="32" t="s">
        <v>8831</v>
      </c>
      <c r="H1269" s="33" t="s">
        <v>8813</v>
      </c>
      <c r="I1269" s="37">
        <v>1.8</v>
      </c>
      <c r="J1269" s="31" t="s">
        <v>8805</v>
      </c>
      <c r="K1269" s="42" t="s">
        <v>6786</v>
      </c>
      <c r="L1269" s="39" t="s">
        <v>6787</v>
      </c>
      <c r="M1269" s="40">
        <v>2</v>
      </c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>
        <v>2</v>
      </c>
      <c r="Y1269" s="49"/>
      <c r="Z1269" t="s">
        <v>5890</v>
      </c>
      <c r="AB1269">
        <v>2</v>
      </c>
      <c r="AC1269" s="50">
        <f t="array" ref="AC1269">SUM((Q1269:W1269)/7)</f>
        <v>0</v>
      </c>
      <c r="AD1269" s="51"/>
    </row>
    <row r="1270" customHeight="1" spans="1:30">
      <c r="A1270" s="31" t="s">
        <v>8803</v>
      </c>
      <c r="B1270" s="31" t="s">
        <v>15</v>
      </c>
      <c r="C1270" s="31" t="s">
        <v>8841</v>
      </c>
      <c r="D1270" s="31" t="s">
        <v>8805</v>
      </c>
      <c r="E1270" s="31" t="s">
        <v>5290</v>
      </c>
      <c r="F1270" s="31" t="s">
        <v>182</v>
      </c>
      <c r="G1270" s="32" t="s">
        <v>8806</v>
      </c>
      <c r="H1270" s="33" t="s">
        <v>8807</v>
      </c>
      <c r="I1270" s="37">
        <v>1.8</v>
      </c>
      <c r="J1270" s="31" t="s">
        <v>8805</v>
      </c>
      <c r="K1270" s="42" t="s">
        <v>6789</v>
      </c>
      <c r="L1270" s="39" t="s">
        <v>6790</v>
      </c>
      <c r="M1270" s="40">
        <v>5</v>
      </c>
      <c r="N1270" s="40"/>
      <c r="O1270" s="40"/>
      <c r="P1270" s="40"/>
      <c r="Q1270" s="40"/>
      <c r="R1270" s="40"/>
      <c r="S1270" s="40"/>
      <c r="T1270" s="40"/>
      <c r="U1270" s="40"/>
      <c r="V1270" s="40"/>
      <c r="W1270" s="40"/>
      <c r="X1270" s="40">
        <v>5</v>
      </c>
      <c r="Y1270" s="49"/>
      <c r="Z1270" t="s">
        <v>5890</v>
      </c>
      <c r="AB1270"/>
      <c r="AC1270" s="50">
        <f t="array" ref="AC1270">SUM((Q1270:W1270)/7)</f>
        <v>0</v>
      </c>
      <c r="AD1270" s="51"/>
    </row>
    <row r="1271" customHeight="1" spans="1:30">
      <c r="A1271" s="31" t="s">
        <v>8803</v>
      </c>
      <c r="B1271" s="31" t="s">
        <v>15</v>
      </c>
      <c r="C1271" s="31" t="s">
        <v>8841</v>
      </c>
      <c r="D1271" s="31" t="s">
        <v>8805</v>
      </c>
      <c r="E1271" s="31" t="s">
        <v>5290</v>
      </c>
      <c r="F1271" s="31" t="s">
        <v>182</v>
      </c>
      <c r="G1271" s="32" t="s">
        <v>8806</v>
      </c>
      <c r="H1271" s="33" t="s">
        <v>8808</v>
      </c>
      <c r="I1271" s="37">
        <v>1.8</v>
      </c>
      <c r="J1271" s="31" t="s">
        <v>8805</v>
      </c>
      <c r="K1271" s="42" t="s">
        <v>6792</v>
      </c>
      <c r="L1271" s="39" t="s">
        <v>6793</v>
      </c>
      <c r="M1271" s="40">
        <v>1</v>
      </c>
      <c r="N1271" s="40"/>
      <c r="O1271" s="40"/>
      <c r="P1271" s="40"/>
      <c r="Q1271" s="40"/>
      <c r="R1271" s="40"/>
      <c r="S1271" s="40"/>
      <c r="T1271" s="40"/>
      <c r="U1271" s="40"/>
      <c r="V1271" s="40"/>
      <c r="W1271" s="40"/>
      <c r="X1271" s="40">
        <v>1</v>
      </c>
      <c r="Y1271" s="49"/>
      <c r="Z1271" t="s">
        <v>5890</v>
      </c>
      <c r="AB1271">
        <v>2</v>
      </c>
      <c r="AC1271" s="50">
        <f t="array" ref="AC1271">SUM((Q1271:W1271)/7)</f>
        <v>0</v>
      </c>
      <c r="AD1271" s="51"/>
    </row>
    <row r="1272" customHeight="1" spans="1:30">
      <c r="A1272" s="31" t="s">
        <v>8803</v>
      </c>
      <c r="B1272" s="31" t="s">
        <v>15</v>
      </c>
      <c r="C1272" s="31" t="s">
        <v>8841</v>
      </c>
      <c r="D1272" s="31" t="s">
        <v>8805</v>
      </c>
      <c r="E1272" s="31" t="s">
        <v>5290</v>
      </c>
      <c r="F1272" s="31" t="s">
        <v>182</v>
      </c>
      <c r="G1272" s="32" t="s">
        <v>8806</v>
      </c>
      <c r="H1272" s="33" t="s">
        <v>8809</v>
      </c>
      <c r="I1272" s="37">
        <v>1.8</v>
      </c>
      <c r="J1272" s="31" t="s">
        <v>8805</v>
      </c>
      <c r="K1272" s="42" t="s">
        <v>6795</v>
      </c>
      <c r="L1272" s="39" t="s">
        <v>6796</v>
      </c>
      <c r="M1272" s="40">
        <v>6</v>
      </c>
      <c r="N1272" s="40"/>
      <c r="O1272" s="40"/>
      <c r="P1272" s="40"/>
      <c r="Q1272" s="40">
        <v>1</v>
      </c>
      <c r="R1272" s="40"/>
      <c r="S1272" s="40"/>
      <c r="T1272" s="40"/>
      <c r="U1272" s="40">
        <v>1</v>
      </c>
      <c r="V1272" s="40"/>
      <c r="W1272" s="40"/>
      <c r="X1272" s="40">
        <v>4</v>
      </c>
      <c r="Y1272" s="49"/>
      <c r="Z1272" t="s">
        <v>5890</v>
      </c>
      <c r="AB1272">
        <v>4</v>
      </c>
      <c r="AC1272" s="50">
        <f t="array" ref="AC1272">SUM((Q1272:W1272)/7)</f>
        <v>0.285714285714286</v>
      </c>
      <c r="AD1272" s="51">
        <f>X1272/AC1272</f>
        <v>14</v>
      </c>
    </row>
    <row r="1273" customHeight="1" spans="1:30">
      <c r="A1273" s="31" t="s">
        <v>8803</v>
      </c>
      <c r="B1273" s="31" t="s">
        <v>15</v>
      </c>
      <c r="C1273" s="31" t="s">
        <v>8841</v>
      </c>
      <c r="D1273" s="31" t="s">
        <v>8805</v>
      </c>
      <c r="E1273" s="31" t="s">
        <v>5290</v>
      </c>
      <c r="F1273" s="31" t="s">
        <v>182</v>
      </c>
      <c r="G1273" s="32" t="s">
        <v>8806</v>
      </c>
      <c r="H1273" s="33" t="s">
        <v>8810</v>
      </c>
      <c r="I1273" s="37">
        <v>1.8</v>
      </c>
      <c r="J1273" s="31" t="s">
        <v>8805</v>
      </c>
      <c r="K1273" s="42" t="s">
        <v>6798</v>
      </c>
      <c r="L1273" s="39" t="s">
        <v>6799</v>
      </c>
      <c r="M1273" s="40">
        <v>3</v>
      </c>
      <c r="N1273" s="40"/>
      <c r="O1273" s="40"/>
      <c r="P1273" s="40"/>
      <c r="Q1273" s="40">
        <v>1</v>
      </c>
      <c r="R1273" s="40"/>
      <c r="S1273" s="40"/>
      <c r="T1273" s="40"/>
      <c r="U1273" s="40"/>
      <c r="V1273" s="40"/>
      <c r="W1273" s="40"/>
      <c r="X1273" s="40">
        <v>2</v>
      </c>
      <c r="Y1273" s="49"/>
      <c r="Z1273" t="s">
        <v>5890</v>
      </c>
      <c r="AB1273">
        <v>5</v>
      </c>
      <c r="AC1273" s="50">
        <f t="array" ref="AC1273">SUM((Q1273:W1273)/7)</f>
        <v>0.142857142857143</v>
      </c>
      <c r="AD1273" s="51">
        <f>X1273/AC1273</f>
        <v>14</v>
      </c>
    </row>
    <row r="1274" customHeight="1" spans="1:30">
      <c r="A1274" s="31" t="s">
        <v>8803</v>
      </c>
      <c r="B1274" s="31" t="s">
        <v>15</v>
      </c>
      <c r="C1274" s="31" t="s">
        <v>8841</v>
      </c>
      <c r="D1274" s="31" t="s">
        <v>8805</v>
      </c>
      <c r="E1274" s="31" t="s">
        <v>5290</v>
      </c>
      <c r="F1274" s="31" t="s">
        <v>182</v>
      </c>
      <c r="G1274" s="32" t="s">
        <v>8806</v>
      </c>
      <c r="H1274" s="33" t="s">
        <v>8811</v>
      </c>
      <c r="I1274" s="37">
        <v>1.8</v>
      </c>
      <c r="J1274" s="31" t="s">
        <v>8805</v>
      </c>
      <c r="K1274" s="42" t="s">
        <v>6801</v>
      </c>
      <c r="L1274" s="39" t="s">
        <v>6802</v>
      </c>
      <c r="M1274" s="40">
        <v>2</v>
      </c>
      <c r="N1274" s="40"/>
      <c r="O1274" s="40">
        <v>1</v>
      </c>
      <c r="P1274" s="40"/>
      <c r="Q1274" s="40"/>
      <c r="R1274" s="40"/>
      <c r="S1274" s="40"/>
      <c r="T1274" s="40">
        <v>1</v>
      </c>
      <c r="U1274" s="40"/>
      <c r="V1274" s="40"/>
      <c r="W1274" s="40"/>
      <c r="X1274" s="40">
        <v>0</v>
      </c>
      <c r="Y1274" s="49"/>
      <c r="Z1274" t="s">
        <v>5890</v>
      </c>
      <c r="AB1274">
        <v>8</v>
      </c>
      <c r="AC1274" s="50">
        <f t="array" ref="AC1274">SUM((Q1274:W1274)/7)</f>
        <v>0.142857142857143</v>
      </c>
      <c r="AD1274" s="51">
        <f>X1274/AC1274</f>
        <v>0</v>
      </c>
    </row>
    <row r="1275" customHeight="1" spans="1:30">
      <c r="A1275" s="31" t="s">
        <v>8803</v>
      </c>
      <c r="B1275" s="31" t="s">
        <v>15</v>
      </c>
      <c r="C1275" s="31" t="s">
        <v>8841</v>
      </c>
      <c r="D1275" s="31" t="s">
        <v>8805</v>
      </c>
      <c r="E1275" s="31" t="s">
        <v>5290</v>
      </c>
      <c r="F1275" s="31" t="s">
        <v>182</v>
      </c>
      <c r="G1275" s="32" t="s">
        <v>8806</v>
      </c>
      <c r="H1275" s="33" t="s">
        <v>8812</v>
      </c>
      <c r="I1275" s="37">
        <v>1.8</v>
      </c>
      <c r="J1275" s="31" t="s">
        <v>8805</v>
      </c>
      <c r="K1275" s="42" t="s">
        <v>6804</v>
      </c>
      <c r="L1275" s="39" t="s">
        <v>6805</v>
      </c>
      <c r="M1275" s="40">
        <v>1</v>
      </c>
      <c r="N1275" s="40"/>
      <c r="O1275" s="40"/>
      <c r="P1275" s="40"/>
      <c r="Q1275" s="40"/>
      <c r="R1275" s="40"/>
      <c r="S1275" s="40">
        <v>1</v>
      </c>
      <c r="T1275" s="40"/>
      <c r="U1275" s="40"/>
      <c r="V1275" s="40"/>
      <c r="W1275" s="40"/>
      <c r="X1275" s="40">
        <v>0</v>
      </c>
      <c r="Y1275" s="49"/>
      <c r="Z1275" t="s">
        <v>5890</v>
      </c>
      <c r="AB1275">
        <v>3</v>
      </c>
      <c r="AC1275" s="50">
        <f t="array" ref="AC1275">SUM((Q1275:W1275)/7)</f>
        <v>0.142857142857143</v>
      </c>
      <c r="AD1275" s="51">
        <f>X1275/AC1275</f>
        <v>0</v>
      </c>
    </row>
    <row r="1276" customHeight="1" spans="1:30">
      <c r="A1276" s="31" t="s">
        <v>8803</v>
      </c>
      <c r="B1276" s="31" t="s">
        <v>15</v>
      </c>
      <c r="C1276" s="31" t="s">
        <v>8841</v>
      </c>
      <c r="D1276" s="31" t="s">
        <v>8805</v>
      </c>
      <c r="E1276" s="31" t="s">
        <v>5290</v>
      </c>
      <c r="F1276" s="31" t="s">
        <v>182</v>
      </c>
      <c r="G1276" s="32" t="s">
        <v>8806</v>
      </c>
      <c r="H1276" s="33" t="s">
        <v>8813</v>
      </c>
      <c r="I1276" s="37">
        <v>1.8</v>
      </c>
      <c r="J1276" s="31" t="s">
        <v>8805</v>
      </c>
      <c r="K1276" s="42" t="s">
        <v>6807</v>
      </c>
      <c r="L1276" s="39" t="s">
        <v>6808</v>
      </c>
      <c r="M1276" s="40">
        <v>9</v>
      </c>
      <c r="N1276" s="40"/>
      <c r="O1276" s="40"/>
      <c r="P1276" s="40"/>
      <c r="Q1276" s="40"/>
      <c r="R1276" s="40"/>
      <c r="S1276" s="40"/>
      <c r="T1276" s="40"/>
      <c r="U1276" s="40">
        <v>1</v>
      </c>
      <c r="V1276" s="40"/>
      <c r="W1276" s="40"/>
      <c r="X1276" s="40">
        <v>8</v>
      </c>
      <c r="Y1276" s="49"/>
      <c r="Z1276" t="s">
        <v>5890</v>
      </c>
      <c r="AB1276">
        <v>2</v>
      </c>
      <c r="AC1276" s="50">
        <f t="array" ref="AC1276">SUM((Q1276:W1276)/7)</f>
        <v>0.142857142857143</v>
      </c>
      <c r="AD1276" s="51">
        <f>X1276/AC1276</f>
        <v>56</v>
      </c>
    </row>
    <row r="1277" customHeight="1" spans="1:30">
      <c r="A1277" s="31" t="s">
        <v>8803</v>
      </c>
      <c r="B1277" s="31" t="s">
        <v>15</v>
      </c>
      <c r="C1277" s="31" t="s">
        <v>8841</v>
      </c>
      <c r="D1277" s="31" t="s">
        <v>8805</v>
      </c>
      <c r="E1277" s="31" t="s">
        <v>5290</v>
      </c>
      <c r="F1277" s="31" t="s">
        <v>182</v>
      </c>
      <c r="G1277" s="32" t="s">
        <v>8806</v>
      </c>
      <c r="H1277" s="33" t="s">
        <v>8815</v>
      </c>
      <c r="I1277" s="37">
        <v>1.8</v>
      </c>
      <c r="J1277" s="31" t="s">
        <v>8805</v>
      </c>
      <c r="K1277" s="42" t="s">
        <v>5291</v>
      </c>
      <c r="L1277" s="39" t="s">
        <v>5292</v>
      </c>
      <c r="M1277" s="40">
        <v>5</v>
      </c>
      <c r="N1277" s="40"/>
      <c r="O1277" s="40"/>
      <c r="P1277" s="40"/>
      <c r="Q1277" s="40"/>
      <c r="R1277" s="40"/>
      <c r="S1277" s="40"/>
      <c r="T1277" s="40"/>
      <c r="U1277" s="40"/>
      <c r="V1277" s="40"/>
      <c r="W1277" s="40"/>
      <c r="X1277" s="40">
        <v>5</v>
      </c>
      <c r="Y1277" s="49"/>
      <c r="Z1277" t="s">
        <v>5890</v>
      </c>
      <c r="AB1277"/>
      <c r="AC1277" s="50">
        <f t="array" ref="AC1277">SUM((Q1277:W1277)/7)</f>
        <v>0</v>
      </c>
      <c r="AD1277" s="51"/>
    </row>
    <row r="1278" customHeight="1" spans="1:30">
      <c r="A1278" s="31" t="s">
        <v>8803</v>
      </c>
      <c r="B1278" s="31" t="s">
        <v>15</v>
      </c>
      <c r="C1278" s="31" t="s">
        <v>8841</v>
      </c>
      <c r="D1278" s="31" t="s">
        <v>8805</v>
      </c>
      <c r="E1278" s="31" t="s">
        <v>4276</v>
      </c>
      <c r="F1278" s="31" t="s">
        <v>182</v>
      </c>
      <c r="G1278" s="32" t="s">
        <v>8806</v>
      </c>
      <c r="H1278" s="33" t="s">
        <v>8809</v>
      </c>
      <c r="I1278" s="37">
        <v>1.8</v>
      </c>
      <c r="J1278" s="31" t="s">
        <v>8805</v>
      </c>
      <c r="K1278" s="42" t="s">
        <v>6810</v>
      </c>
      <c r="L1278" s="39" t="s">
        <v>6811</v>
      </c>
      <c r="M1278" s="40">
        <v>1</v>
      </c>
      <c r="N1278" s="40"/>
      <c r="O1278" s="40"/>
      <c r="P1278" s="40"/>
      <c r="Q1278" s="40"/>
      <c r="R1278" s="40"/>
      <c r="S1278" s="40"/>
      <c r="T1278" s="40"/>
      <c r="U1278" s="40"/>
      <c r="V1278" s="40"/>
      <c r="W1278" s="40"/>
      <c r="X1278" s="40">
        <v>1</v>
      </c>
      <c r="Y1278" s="49"/>
      <c r="Z1278" t="s">
        <v>5890</v>
      </c>
      <c r="AB1278">
        <v>2</v>
      </c>
      <c r="AC1278" s="50">
        <f t="array" ref="AC1278">SUM((Q1278:W1278)/7)</f>
        <v>0</v>
      </c>
      <c r="AD1278" s="51"/>
    </row>
    <row r="1279" customHeight="1" spans="1:30">
      <c r="A1279" s="31" t="s">
        <v>8803</v>
      </c>
      <c r="B1279" s="31" t="s">
        <v>15</v>
      </c>
      <c r="C1279" s="31" t="s">
        <v>8841</v>
      </c>
      <c r="D1279" s="31" t="s">
        <v>8805</v>
      </c>
      <c r="E1279" s="31" t="s">
        <v>4276</v>
      </c>
      <c r="F1279" s="31" t="s">
        <v>182</v>
      </c>
      <c r="G1279" s="32" t="s">
        <v>8806</v>
      </c>
      <c r="H1279" s="33" t="s">
        <v>8810</v>
      </c>
      <c r="I1279" s="37">
        <v>1.8</v>
      </c>
      <c r="J1279" s="31" t="s">
        <v>8805</v>
      </c>
      <c r="K1279" s="42" t="s">
        <v>6813</v>
      </c>
      <c r="L1279" s="39" t="s">
        <v>6814</v>
      </c>
      <c r="M1279" s="40">
        <v>1</v>
      </c>
      <c r="N1279" s="40"/>
      <c r="O1279" s="40"/>
      <c r="P1279" s="40">
        <v>1</v>
      </c>
      <c r="Q1279" s="40"/>
      <c r="R1279" s="40"/>
      <c r="S1279" s="40"/>
      <c r="T1279" s="40"/>
      <c r="U1279" s="40"/>
      <c r="V1279" s="40"/>
      <c r="W1279" s="40"/>
      <c r="X1279" s="40">
        <v>0</v>
      </c>
      <c r="Y1279" s="49"/>
      <c r="Z1279" t="s">
        <v>5890</v>
      </c>
      <c r="AB1279">
        <v>4</v>
      </c>
      <c r="AC1279" s="50">
        <f t="array" ref="AC1279">SUM((Q1279:W1279)/7)</f>
        <v>0</v>
      </c>
      <c r="AD1279" s="51"/>
    </row>
    <row r="1280" customHeight="1" spans="1:30">
      <c r="A1280" s="31" t="s">
        <v>8803</v>
      </c>
      <c r="B1280" s="31" t="s">
        <v>15</v>
      </c>
      <c r="C1280" s="31" t="s">
        <v>8841</v>
      </c>
      <c r="D1280" s="31" t="s">
        <v>8805</v>
      </c>
      <c r="E1280" s="31" t="s">
        <v>4276</v>
      </c>
      <c r="F1280" s="31" t="s">
        <v>182</v>
      </c>
      <c r="G1280" s="32" t="s">
        <v>8806</v>
      </c>
      <c r="H1280" s="33" t="s">
        <v>8811</v>
      </c>
      <c r="I1280" s="37">
        <v>1.8</v>
      </c>
      <c r="J1280" s="31" t="s">
        <v>8805</v>
      </c>
      <c r="K1280" s="42" t="s">
        <v>6816</v>
      </c>
      <c r="L1280" s="39" t="s">
        <v>6817</v>
      </c>
      <c r="M1280" s="40">
        <v>4</v>
      </c>
      <c r="N1280" s="40"/>
      <c r="O1280" s="40"/>
      <c r="P1280" s="40">
        <v>1</v>
      </c>
      <c r="Q1280" s="40"/>
      <c r="R1280" s="40">
        <v>1</v>
      </c>
      <c r="S1280" s="40">
        <v>1</v>
      </c>
      <c r="T1280" s="40"/>
      <c r="U1280" s="40"/>
      <c r="V1280" s="40"/>
      <c r="W1280" s="40"/>
      <c r="X1280" s="40">
        <v>1</v>
      </c>
      <c r="Y1280" s="49"/>
      <c r="Z1280" t="s">
        <v>5890</v>
      </c>
      <c r="AB1280">
        <v>5</v>
      </c>
      <c r="AC1280" s="50">
        <f t="array" ref="AC1280">SUM((Q1280:W1280)/7)</f>
        <v>0.285714285714286</v>
      </c>
      <c r="AD1280" s="51">
        <f>X1280/AC1280</f>
        <v>3.5</v>
      </c>
    </row>
    <row r="1281" customHeight="1" spans="1:30">
      <c r="A1281" s="31" t="s">
        <v>8803</v>
      </c>
      <c r="B1281" s="31" t="s">
        <v>15</v>
      </c>
      <c r="C1281" s="31" t="s">
        <v>8841</v>
      </c>
      <c r="D1281" s="31" t="s">
        <v>8805</v>
      </c>
      <c r="E1281" s="31" t="s">
        <v>5135</v>
      </c>
      <c r="F1281" s="31" t="s">
        <v>835</v>
      </c>
      <c r="G1281" s="32" t="s">
        <v>8806</v>
      </c>
      <c r="H1281" s="33" t="s">
        <v>8809</v>
      </c>
      <c r="I1281" s="37">
        <v>1.8</v>
      </c>
      <c r="J1281" s="31" t="s">
        <v>8805</v>
      </c>
      <c r="K1281" s="38" t="s">
        <v>5294</v>
      </c>
      <c r="L1281" s="39" t="s">
        <v>5295</v>
      </c>
      <c r="M1281" s="40">
        <v>8</v>
      </c>
      <c r="N1281" s="40"/>
      <c r="O1281" s="40"/>
      <c r="P1281" s="40"/>
      <c r="Q1281" s="40"/>
      <c r="R1281" s="40"/>
      <c r="S1281" s="40"/>
      <c r="T1281" s="40"/>
      <c r="U1281" s="40"/>
      <c r="V1281" s="40"/>
      <c r="W1281" s="40"/>
      <c r="X1281" s="40">
        <v>8</v>
      </c>
      <c r="Y1281" s="49"/>
      <c r="Z1281" t="s">
        <v>5890</v>
      </c>
      <c r="AB1281"/>
      <c r="AC1281" s="50">
        <f t="array" ref="AC1281">SUM((Q1281:W1281)/7)</f>
        <v>0</v>
      </c>
      <c r="AD1281" s="51"/>
    </row>
    <row r="1282" customHeight="1" spans="1:30">
      <c r="A1282" s="31" t="s">
        <v>8803</v>
      </c>
      <c r="B1282" s="31" t="s">
        <v>15</v>
      </c>
      <c r="C1282" s="31" t="s">
        <v>8841</v>
      </c>
      <c r="D1282" s="31" t="s">
        <v>8805</v>
      </c>
      <c r="E1282" s="31" t="s">
        <v>5135</v>
      </c>
      <c r="F1282" s="31" t="s">
        <v>835</v>
      </c>
      <c r="G1282" s="32" t="s">
        <v>8806</v>
      </c>
      <c r="H1282" s="33" t="s">
        <v>8810</v>
      </c>
      <c r="I1282" s="37">
        <v>1.8</v>
      </c>
      <c r="J1282" s="31" t="s">
        <v>8805</v>
      </c>
      <c r="K1282" s="42" t="s">
        <v>6819</v>
      </c>
      <c r="L1282" s="39" t="s">
        <v>6820</v>
      </c>
      <c r="M1282" s="40">
        <v>6</v>
      </c>
      <c r="N1282" s="40"/>
      <c r="O1282" s="40"/>
      <c r="P1282" s="40"/>
      <c r="Q1282" s="40"/>
      <c r="R1282" s="40"/>
      <c r="S1282" s="40"/>
      <c r="T1282" s="40"/>
      <c r="U1282" s="40"/>
      <c r="V1282" s="40"/>
      <c r="W1282" s="40"/>
      <c r="X1282" s="40">
        <v>6</v>
      </c>
      <c r="Y1282" s="49"/>
      <c r="Z1282" t="s">
        <v>5890</v>
      </c>
      <c r="AB1282">
        <v>2</v>
      </c>
      <c r="AC1282" s="50">
        <f t="array" ref="AC1282">SUM((Q1282:W1282)/7)</f>
        <v>0</v>
      </c>
      <c r="AD1282" s="51"/>
    </row>
    <row r="1283" customHeight="1" spans="1:30">
      <c r="A1283" s="31" t="s">
        <v>8803</v>
      </c>
      <c r="B1283" s="31" t="s">
        <v>15</v>
      </c>
      <c r="C1283" s="31" t="s">
        <v>8841</v>
      </c>
      <c r="D1283" s="31" t="s">
        <v>8805</v>
      </c>
      <c r="E1283" s="31" t="s">
        <v>5135</v>
      </c>
      <c r="F1283" s="31" t="s">
        <v>835</v>
      </c>
      <c r="G1283" s="32" t="s">
        <v>8806</v>
      </c>
      <c r="H1283" s="33" t="s">
        <v>8811</v>
      </c>
      <c r="I1283" s="37">
        <v>1.8</v>
      </c>
      <c r="J1283" s="31" t="s">
        <v>8805</v>
      </c>
      <c r="K1283" s="38" t="s">
        <v>6822</v>
      </c>
      <c r="L1283" s="39" t="s">
        <v>6823</v>
      </c>
      <c r="M1283" s="40">
        <v>0</v>
      </c>
      <c r="N1283" s="40"/>
      <c r="O1283" s="40"/>
      <c r="P1283" s="40"/>
      <c r="Q1283" s="40"/>
      <c r="R1283" s="40"/>
      <c r="S1283" s="40"/>
      <c r="T1283" s="40"/>
      <c r="U1283" s="40"/>
      <c r="V1283" s="40"/>
      <c r="W1283" s="40"/>
      <c r="X1283" s="40">
        <v>0</v>
      </c>
      <c r="Y1283" s="49"/>
      <c r="Z1283" t="s">
        <v>5890</v>
      </c>
      <c r="AB1283">
        <v>1</v>
      </c>
      <c r="AC1283" s="50">
        <f t="array" ref="AC1283">SUM((Q1283:W1283)/7)</f>
        <v>0</v>
      </c>
      <c r="AD1283" s="51"/>
    </row>
    <row r="1284" customHeight="1" spans="1:30">
      <c r="A1284" s="31" t="s">
        <v>8803</v>
      </c>
      <c r="B1284" s="31" t="s">
        <v>15</v>
      </c>
      <c r="C1284" s="31" t="s">
        <v>8841</v>
      </c>
      <c r="D1284" s="31" t="s">
        <v>8805</v>
      </c>
      <c r="E1284" s="31" t="s">
        <v>5135</v>
      </c>
      <c r="F1284" s="31" t="s">
        <v>835</v>
      </c>
      <c r="G1284" s="32" t="s">
        <v>8806</v>
      </c>
      <c r="H1284" s="33" t="s">
        <v>8812</v>
      </c>
      <c r="I1284" s="37">
        <v>1.8</v>
      </c>
      <c r="J1284" s="31" t="s">
        <v>8805</v>
      </c>
      <c r="K1284" s="42" t="s">
        <v>6825</v>
      </c>
      <c r="L1284" s="39" t="s">
        <v>6826</v>
      </c>
      <c r="M1284" s="40">
        <v>4</v>
      </c>
      <c r="N1284" s="40"/>
      <c r="O1284" s="40"/>
      <c r="P1284" s="40"/>
      <c r="Q1284" s="40"/>
      <c r="R1284" s="40"/>
      <c r="S1284" s="40"/>
      <c r="T1284" s="40"/>
      <c r="U1284" s="40">
        <v>1</v>
      </c>
      <c r="V1284" s="40"/>
      <c r="W1284" s="40"/>
      <c r="X1284" s="40">
        <v>3</v>
      </c>
      <c r="Y1284" s="49"/>
      <c r="Z1284" t="s">
        <v>5890</v>
      </c>
      <c r="AB1284">
        <v>2</v>
      </c>
      <c r="AC1284" s="50">
        <f t="array" ref="AC1284">SUM((Q1284:W1284)/7)</f>
        <v>0.142857142857143</v>
      </c>
      <c r="AD1284" s="51">
        <f>X1284/AC1284</f>
        <v>21</v>
      </c>
    </row>
    <row r="1285" customHeight="1" spans="1:30">
      <c r="A1285" s="31" t="s">
        <v>8803</v>
      </c>
      <c r="B1285" s="31" t="s">
        <v>15</v>
      </c>
      <c r="C1285" s="31" t="s">
        <v>8842</v>
      </c>
      <c r="D1285" s="31" t="s">
        <v>8805</v>
      </c>
      <c r="E1285" s="31" t="s">
        <v>5135</v>
      </c>
      <c r="F1285" s="31" t="s">
        <v>182</v>
      </c>
      <c r="G1285" s="32" t="s">
        <v>8831</v>
      </c>
      <c r="H1285" s="33" t="s">
        <v>8813</v>
      </c>
      <c r="I1285" s="37">
        <v>1.8</v>
      </c>
      <c r="J1285" s="31" t="s">
        <v>8805</v>
      </c>
      <c r="K1285" s="38" t="s">
        <v>5297</v>
      </c>
      <c r="L1285" s="39" t="s">
        <v>5298</v>
      </c>
      <c r="M1285" s="40">
        <v>3</v>
      </c>
      <c r="N1285" s="40"/>
      <c r="O1285" s="40"/>
      <c r="P1285" s="40"/>
      <c r="Q1285" s="40"/>
      <c r="R1285" s="40"/>
      <c r="S1285" s="40"/>
      <c r="T1285" s="40"/>
      <c r="U1285" s="40"/>
      <c r="V1285" s="40"/>
      <c r="W1285" s="40"/>
      <c r="X1285" s="40">
        <v>3</v>
      </c>
      <c r="Y1285" s="49"/>
      <c r="Z1285" t="s">
        <v>5890</v>
      </c>
      <c r="AB1285"/>
      <c r="AC1285" s="50">
        <f t="array" ref="AC1285">SUM((Q1285:W1285)/7)</f>
        <v>0</v>
      </c>
      <c r="AD1285" s="51"/>
    </row>
    <row r="1286" customHeight="1" spans="1:30">
      <c r="A1286" s="31" t="s">
        <v>8803</v>
      </c>
      <c r="B1286" s="31" t="s">
        <v>15</v>
      </c>
      <c r="C1286" s="31" t="s">
        <v>8841</v>
      </c>
      <c r="D1286" s="31" t="s">
        <v>8805</v>
      </c>
      <c r="E1286" s="31" t="s">
        <v>5135</v>
      </c>
      <c r="F1286" s="31" t="s">
        <v>182</v>
      </c>
      <c r="G1286" s="32" t="s">
        <v>8806</v>
      </c>
      <c r="H1286" s="33" t="s">
        <v>8812</v>
      </c>
      <c r="I1286" s="37">
        <v>1.8</v>
      </c>
      <c r="J1286" s="31" t="s">
        <v>8805</v>
      </c>
      <c r="K1286" s="42" t="s">
        <v>6828</v>
      </c>
      <c r="L1286" s="39" t="s">
        <v>6829</v>
      </c>
      <c r="M1286" s="40">
        <v>4</v>
      </c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>
        <v>4</v>
      </c>
      <c r="Y1286" s="49"/>
      <c r="Z1286" t="s">
        <v>5890</v>
      </c>
      <c r="AB1286"/>
      <c r="AC1286" s="50">
        <f t="array" ref="AC1286">SUM((Q1286:W1286)/7)</f>
        <v>0</v>
      </c>
      <c r="AD1286" s="51"/>
    </row>
    <row r="1287" customHeight="1" spans="1:30">
      <c r="A1287" s="31" t="s">
        <v>8803</v>
      </c>
      <c r="B1287" s="31" t="s">
        <v>15</v>
      </c>
      <c r="C1287" s="31" t="s">
        <v>8841</v>
      </c>
      <c r="D1287" s="31" t="s">
        <v>8805</v>
      </c>
      <c r="E1287" s="31" t="s">
        <v>5135</v>
      </c>
      <c r="F1287" s="31" t="s">
        <v>182</v>
      </c>
      <c r="G1287" s="32" t="s">
        <v>8806</v>
      </c>
      <c r="H1287" s="33" t="s">
        <v>8813</v>
      </c>
      <c r="I1287" s="37">
        <v>1.8</v>
      </c>
      <c r="J1287" s="31" t="s">
        <v>8805</v>
      </c>
      <c r="K1287" s="42" t="s">
        <v>6831</v>
      </c>
      <c r="L1287" s="39" t="s">
        <v>6832</v>
      </c>
      <c r="M1287" s="40">
        <v>5</v>
      </c>
      <c r="N1287" s="40"/>
      <c r="O1287" s="40"/>
      <c r="P1287" s="40"/>
      <c r="Q1287" s="40"/>
      <c r="R1287" s="40"/>
      <c r="S1287" s="40"/>
      <c r="T1287" s="40"/>
      <c r="U1287" s="40"/>
      <c r="V1287" s="40"/>
      <c r="W1287" s="40"/>
      <c r="X1287" s="40">
        <v>5</v>
      </c>
      <c r="Y1287" s="49"/>
      <c r="Z1287" t="s">
        <v>5890</v>
      </c>
      <c r="AB1287">
        <v>2</v>
      </c>
      <c r="AC1287" s="50">
        <f t="array" ref="AC1287">SUM((Q1287:W1287)/7)</f>
        <v>0</v>
      </c>
      <c r="AD1287" s="51"/>
    </row>
    <row r="1288" customHeight="1" spans="1:30">
      <c r="A1288" s="31" t="s">
        <v>8803</v>
      </c>
      <c r="B1288" s="31" t="s">
        <v>15</v>
      </c>
      <c r="C1288" s="31" t="s">
        <v>8842</v>
      </c>
      <c r="D1288" s="31" t="s">
        <v>9002</v>
      </c>
      <c r="E1288" s="31" t="s">
        <v>5300</v>
      </c>
      <c r="F1288" s="31" t="s">
        <v>1210</v>
      </c>
      <c r="G1288" s="32" t="s">
        <v>8831</v>
      </c>
      <c r="H1288" s="33" t="s">
        <v>8808</v>
      </c>
      <c r="I1288" s="37">
        <v>1.8</v>
      </c>
      <c r="J1288" s="31" t="s">
        <v>8805</v>
      </c>
      <c r="K1288" s="42" t="s">
        <v>6834</v>
      </c>
      <c r="L1288" s="39" t="s">
        <v>6835</v>
      </c>
      <c r="M1288" s="40">
        <v>13</v>
      </c>
      <c r="N1288" s="40"/>
      <c r="O1288" s="40"/>
      <c r="P1288" s="40"/>
      <c r="Q1288" s="40"/>
      <c r="R1288" s="40"/>
      <c r="S1288" s="40"/>
      <c r="T1288" s="40"/>
      <c r="U1288" s="40"/>
      <c r="V1288" s="40"/>
      <c r="W1288" s="40"/>
      <c r="X1288" s="40">
        <v>13</v>
      </c>
      <c r="Y1288" s="49"/>
      <c r="Z1288" t="s">
        <v>5890</v>
      </c>
      <c r="AB1288">
        <v>3</v>
      </c>
      <c r="AC1288" s="50">
        <f t="array" ref="AC1288">SUM((Q1288:W1288)/7)</f>
        <v>0</v>
      </c>
      <c r="AD1288" s="51"/>
    </row>
    <row r="1289" customHeight="1" spans="1:30">
      <c r="A1289" s="31" t="s">
        <v>8803</v>
      </c>
      <c r="B1289" s="31" t="s">
        <v>15</v>
      </c>
      <c r="C1289" s="31" t="s">
        <v>8842</v>
      </c>
      <c r="D1289" s="31" t="s">
        <v>9002</v>
      </c>
      <c r="E1289" s="31" t="s">
        <v>5300</v>
      </c>
      <c r="F1289" s="31" t="s">
        <v>1210</v>
      </c>
      <c r="G1289" s="32" t="s">
        <v>8831</v>
      </c>
      <c r="H1289" s="33" t="s">
        <v>8809</v>
      </c>
      <c r="I1289" s="37">
        <v>1.8</v>
      </c>
      <c r="J1289" s="31" t="s">
        <v>8805</v>
      </c>
      <c r="K1289" s="42" t="s">
        <v>5301</v>
      </c>
      <c r="L1289" s="39" t="s">
        <v>5302</v>
      </c>
      <c r="M1289" s="40">
        <v>78</v>
      </c>
      <c r="N1289" s="40"/>
      <c r="O1289" s="40"/>
      <c r="P1289" s="40"/>
      <c r="Q1289" s="40"/>
      <c r="R1289" s="40"/>
      <c r="S1289" s="40"/>
      <c r="T1289" s="40">
        <v>1</v>
      </c>
      <c r="U1289" s="40"/>
      <c r="V1289" s="40"/>
      <c r="W1289" s="40"/>
      <c r="X1289" s="40">
        <v>77</v>
      </c>
      <c r="Y1289" s="49"/>
      <c r="Z1289" t="s">
        <v>5890</v>
      </c>
      <c r="AB1289">
        <v>2</v>
      </c>
      <c r="AC1289" s="50">
        <f t="array" ref="AC1289">SUM((Q1289:W1289)/7)</f>
        <v>0.142857142857143</v>
      </c>
      <c r="AD1289" s="51">
        <f>X1289/AC1289</f>
        <v>539</v>
      </c>
    </row>
    <row r="1290" customHeight="1" spans="1:30">
      <c r="A1290" s="31" t="s">
        <v>8803</v>
      </c>
      <c r="B1290" s="31" t="s">
        <v>15</v>
      </c>
      <c r="C1290" s="31" t="s">
        <v>8842</v>
      </c>
      <c r="D1290" s="31" t="s">
        <v>9002</v>
      </c>
      <c r="E1290" s="31" t="s">
        <v>5300</v>
      </c>
      <c r="F1290" s="31" t="s">
        <v>1210</v>
      </c>
      <c r="G1290" s="32" t="s">
        <v>8831</v>
      </c>
      <c r="H1290" s="33" t="s">
        <v>8811</v>
      </c>
      <c r="I1290" s="37">
        <v>1.8</v>
      </c>
      <c r="J1290" s="31" t="s">
        <v>8805</v>
      </c>
      <c r="K1290" s="42" t="s">
        <v>5304</v>
      </c>
      <c r="L1290" s="39" t="s">
        <v>5305</v>
      </c>
      <c r="M1290" s="40">
        <v>60</v>
      </c>
      <c r="N1290" s="40"/>
      <c r="O1290" s="40"/>
      <c r="P1290" s="40">
        <v>1</v>
      </c>
      <c r="Q1290" s="40"/>
      <c r="R1290" s="40"/>
      <c r="S1290" s="40"/>
      <c r="T1290" s="40"/>
      <c r="U1290" s="40"/>
      <c r="V1290" s="40"/>
      <c r="W1290" s="40"/>
      <c r="X1290" s="40">
        <v>59</v>
      </c>
      <c r="Y1290" s="49"/>
      <c r="Z1290" t="s">
        <v>5890</v>
      </c>
      <c r="AB1290">
        <v>5</v>
      </c>
      <c r="AC1290" s="50">
        <f t="array" ref="AC1290">SUM((Q1290:W1290)/7)</f>
        <v>0</v>
      </c>
      <c r="AD1290" s="51"/>
    </row>
    <row r="1291" customHeight="1" spans="1:30">
      <c r="A1291" s="31" t="s">
        <v>8803</v>
      </c>
      <c r="B1291" s="31" t="s">
        <v>15</v>
      </c>
      <c r="C1291" s="32" t="s">
        <v>8918</v>
      </c>
      <c r="D1291" s="31" t="s">
        <v>8839</v>
      </c>
      <c r="E1291" s="31" t="s">
        <v>5163</v>
      </c>
      <c r="F1291" s="31" t="s">
        <v>126</v>
      </c>
      <c r="G1291" s="32" t="s">
        <v>8824</v>
      </c>
      <c r="H1291" s="33" t="s">
        <v>8807</v>
      </c>
      <c r="I1291" s="37">
        <v>1.8</v>
      </c>
      <c r="J1291" s="31" t="s">
        <v>8805</v>
      </c>
      <c r="K1291" s="42" t="s">
        <v>6837</v>
      </c>
      <c r="L1291" s="39" t="s">
        <v>6838</v>
      </c>
      <c r="M1291" s="40">
        <v>5</v>
      </c>
      <c r="N1291" s="40"/>
      <c r="O1291" s="40"/>
      <c r="P1291" s="40"/>
      <c r="Q1291" s="40"/>
      <c r="R1291" s="40"/>
      <c r="S1291" s="40"/>
      <c r="T1291" s="40"/>
      <c r="U1291" s="40"/>
      <c r="V1291" s="40"/>
      <c r="W1291" s="40"/>
      <c r="X1291" s="40">
        <v>5</v>
      </c>
      <c r="Y1291" s="49"/>
      <c r="Z1291" t="s">
        <v>5890</v>
      </c>
      <c r="AB1291"/>
      <c r="AC1291" s="50">
        <f t="array" ref="AC1291">SUM((Q1291:W1291)/7)</f>
        <v>0</v>
      </c>
      <c r="AD1291" s="51"/>
    </row>
    <row r="1292" customHeight="1" spans="1:30">
      <c r="A1292" s="31" t="s">
        <v>8803</v>
      </c>
      <c r="B1292" s="31" t="s">
        <v>15</v>
      </c>
      <c r="C1292" s="31" t="s">
        <v>8842</v>
      </c>
      <c r="D1292" s="31" t="s">
        <v>9003</v>
      </c>
      <c r="E1292" s="31" t="s">
        <v>5307</v>
      </c>
      <c r="F1292" s="31" t="s">
        <v>5308</v>
      </c>
      <c r="G1292" s="32" t="s">
        <v>8831</v>
      </c>
      <c r="H1292" s="33" t="s">
        <v>8811</v>
      </c>
      <c r="I1292" s="37">
        <v>1.8</v>
      </c>
      <c r="J1292" s="31" t="s">
        <v>8805</v>
      </c>
      <c r="K1292" s="42" t="s">
        <v>5309</v>
      </c>
      <c r="L1292" s="39" t="s">
        <v>5310</v>
      </c>
      <c r="M1292" s="40">
        <v>11</v>
      </c>
      <c r="N1292" s="40"/>
      <c r="O1292" s="40"/>
      <c r="P1292" s="40"/>
      <c r="Q1292" s="40"/>
      <c r="R1292" s="40"/>
      <c r="S1292" s="40"/>
      <c r="T1292" s="40"/>
      <c r="U1292" s="40"/>
      <c r="V1292" s="40"/>
      <c r="W1292" s="40"/>
      <c r="X1292" s="40">
        <v>11</v>
      </c>
      <c r="Y1292" s="49"/>
      <c r="Z1292" t="s">
        <v>5890</v>
      </c>
      <c r="AB1292"/>
      <c r="AC1292" s="50">
        <f t="array" ref="AC1292">SUM((Q1292:W1292)/7)</f>
        <v>0</v>
      </c>
      <c r="AD1292" s="51"/>
    </row>
    <row r="1293" customHeight="1" spans="1:30">
      <c r="A1293" s="31" t="s">
        <v>8803</v>
      </c>
      <c r="B1293" s="31" t="s">
        <v>15</v>
      </c>
      <c r="C1293" s="31" t="s">
        <v>8841</v>
      </c>
      <c r="D1293" s="31" t="s">
        <v>8805</v>
      </c>
      <c r="E1293" s="31" t="s">
        <v>21</v>
      </c>
      <c r="F1293" s="31" t="s">
        <v>126</v>
      </c>
      <c r="G1293" s="32" t="s">
        <v>8806</v>
      </c>
      <c r="H1293" s="33" t="s">
        <v>8809</v>
      </c>
      <c r="I1293" s="37">
        <v>1.8</v>
      </c>
      <c r="J1293" s="31" t="s">
        <v>8805</v>
      </c>
      <c r="K1293" s="42" t="s">
        <v>1796</v>
      </c>
      <c r="L1293" s="39" t="s">
        <v>5312</v>
      </c>
      <c r="M1293" s="40">
        <v>6</v>
      </c>
      <c r="N1293" s="40"/>
      <c r="O1293" s="40"/>
      <c r="P1293" s="40"/>
      <c r="Q1293" s="40"/>
      <c r="R1293" s="40"/>
      <c r="S1293" s="40"/>
      <c r="T1293" s="40"/>
      <c r="U1293" s="40"/>
      <c r="V1293" s="40"/>
      <c r="W1293" s="40"/>
      <c r="X1293" s="40">
        <v>6</v>
      </c>
      <c r="Y1293" s="49"/>
      <c r="Z1293" t="s">
        <v>5890</v>
      </c>
      <c r="AB1293">
        <v>2</v>
      </c>
      <c r="AC1293" s="50">
        <f t="array" ref="AC1293">SUM((Q1293:W1293)/7)</f>
        <v>0</v>
      </c>
      <c r="AD1293" s="51"/>
    </row>
    <row r="1294" customHeight="1" spans="1:30">
      <c r="A1294" s="31" t="s">
        <v>8803</v>
      </c>
      <c r="B1294" s="31" t="s">
        <v>15</v>
      </c>
      <c r="C1294" s="31" t="s">
        <v>8841</v>
      </c>
      <c r="D1294" s="31" t="s">
        <v>8805</v>
      </c>
      <c r="E1294" s="31" t="s">
        <v>21</v>
      </c>
      <c r="F1294" s="31" t="s">
        <v>126</v>
      </c>
      <c r="G1294" s="32" t="s">
        <v>8806</v>
      </c>
      <c r="H1294" s="33" t="s">
        <v>8808</v>
      </c>
      <c r="I1294" s="37">
        <v>1.8</v>
      </c>
      <c r="J1294" s="31" t="s">
        <v>8814</v>
      </c>
      <c r="K1294" s="42" t="s">
        <v>9004</v>
      </c>
      <c r="L1294" s="39" t="s">
        <v>9005</v>
      </c>
      <c r="M1294" s="40"/>
      <c r="N1294" s="40"/>
      <c r="O1294" s="40"/>
      <c r="P1294" s="40"/>
      <c r="Q1294" s="40"/>
      <c r="R1294" s="40"/>
      <c r="S1294" s="40"/>
      <c r="T1294" s="40"/>
      <c r="U1294" s="40"/>
      <c r="V1294" s="40"/>
      <c r="W1294" s="40"/>
      <c r="X1294" s="40"/>
      <c r="Y1294" s="49"/>
      <c r="AB1294"/>
      <c r="AC1294" s="50">
        <f t="array" ref="AC1294">SUM((Q1294:W1294)/7)</f>
        <v>0</v>
      </c>
      <c r="AD1294" s="51" t="e">
        <f>X1294/AC1294</f>
        <v>#DIV/0!</v>
      </c>
    </row>
    <row r="1295" s="19" customFormat="1" customHeight="1" spans="1:30">
      <c r="A1295" s="31" t="s">
        <v>8803</v>
      </c>
      <c r="B1295" s="31" t="s">
        <v>15</v>
      </c>
      <c r="C1295" s="31" t="s">
        <v>8841</v>
      </c>
      <c r="D1295" s="31" t="s">
        <v>8805</v>
      </c>
      <c r="E1295" s="31" t="s">
        <v>21</v>
      </c>
      <c r="F1295" s="31" t="s">
        <v>126</v>
      </c>
      <c r="G1295" s="32" t="s">
        <v>8806</v>
      </c>
      <c r="H1295" s="33" t="s">
        <v>8810</v>
      </c>
      <c r="I1295" s="37">
        <v>1.8</v>
      </c>
      <c r="J1295" s="31" t="s">
        <v>8814</v>
      </c>
      <c r="K1295" s="42" t="s">
        <v>9006</v>
      </c>
      <c r="L1295" s="39" t="s">
        <v>9007</v>
      </c>
      <c r="M1295" s="40"/>
      <c r="N1295" s="40"/>
      <c r="O1295" s="40"/>
      <c r="P1295" s="40"/>
      <c r="Q1295" s="40"/>
      <c r="R1295" s="40"/>
      <c r="S1295" s="40"/>
      <c r="T1295" s="40"/>
      <c r="U1295" s="40"/>
      <c r="V1295" s="40"/>
      <c r="W1295" s="40"/>
      <c r="X1295" s="40"/>
      <c r="Y1295" s="49"/>
      <c r="Z1295"/>
      <c r="AA1295"/>
      <c r="AB1295"/>
      <c r="AC1295" s="50">
        <f t="array" ref="AC1295">SUM((Q1295:W1295)/7)</f>
        <v>0</v>
      </c>
      <c r="AD1295" s="51" t="e">
        <f>X1295/AC1295</f>
        <v>#DIV/0!</v>
      </c>
    </row>
    <row r="1296" s="19" customFormat="1" customHeight="1" spans="1:30">
      <c r="A1296" s="31" t="s">
        <v>8803</v>
      </c>
      <c r="B1296" s="31" t="s">
        <v>15</v>
      </c>
      <c r="C1296" s="31" t="s">
        <v>8841</v>
      </c>
      <c r="D1296" s="31" t="s">
        <v>8805</v>
      </c>
      <c r="E1296" s="31" t="s">
        <v>21</v>
      </c>
      <c r="F1296" s="31" t="s">
        <v>126</v>
      </c>
      <c r="G1296" s="32" t="s">
        <v>8806</v>
      </c>
      <c r="H1296" s="33" t="s">
        <v>8811</v>
      </c>
      <c r="I1296" s="37">
        <v>1.8</v>
      </c>
      <c r="J1296" s="31" t="s">
        <v>8814</v>
      </c>
      <c r="K1296" s="42" t="s">
        <v>9008</v>
      </c>
      <c r="L1296" s="39" t="s">
        <v>9009</v>
      </c>
      <c r="M1296" s="40"/>
      <c r="N1296" s="40"/>
      <c r="O1296" s="40"/>
      <c r="P1296" s="40"/>
      <c r="Q1296" s="40"/>
      <c r="R1296" s="40"/>
      <c r="S1296" s="40"/>
      <c r="T1296" s="40"/>
      <c r="U1296" s="40"/>
      <c r="V1296" s="40"/>
      <c r="W1296" s="40"/>
      <c r="X1296" s="40"/>
      <c r="Y1296" s="49"/>
      <c r="Z1296"/>
      <c r="AA1296"/>
      <c r="AB1296"/>
      <c r="AC1296" s="50">
        <f t="array" ref="AC1296">SUM((Q1296:W1296)/7)</f>
        <v>0</v>
      </c>
      <c r="AD1296" s="51" t="e">
        <f>X1296/AC1296</f>
        <v>#DIV/0!</v>
      </c>
    </row>
    <row r="1297" s="19" customFormat="1" customHeight="1" spans="1:30">
      <c r="A1297" s="31" t="s">
        <v>8803</v>
      </c>
      <c r="B1297" s="31" t="s">
        <v>15</v>
      </c>
      <c r="C1297" s="31" t="s">
        <v>8841</v>
      </c>
      <c r="D1297" s="31" t="s">
        <v>8805</v>
      </c>
      <c r="E1297" s="31" t="s">
        <v>21</v>
      </c>
      <c r="F1297" s="31" t="s">
        <v>126</v>
      </c>
      <c r="G1297" s="32" t="s">
        <v>8806</v>
      </c>
      <c r="H1297" s="33" t="s">
        <v>8812</v>
      </c>
      <c r="I1297" s="37">
        <v>1.8</v>
      </c>
      <c r="J1297" s="31" t="s">
        <v>8814</v>
      </c>
      <c r="K1297" s="42" t="s">
        <v>9010</v>
      </c>
      <c r="L1297" s="39" t="s">
        <v>9011</v>
      </c>
      <c r="M1297" s="40"/>
      <c r="N1297" s="40"/>
      <c r="O1297" s="40"/>
      <c r="P1297" s="40"/>
      <c r="Q1297" s="40"/>
      <c r="R1297" s="40"/>
      <c r="S1297" s="40"/>
      <c r="T1297" s="40"/>
      <c r="U1297" s="40"/>
      <c r="V1297" s="40"/>
      <c r="W1297" s="40"/>
      <c r="X1297" s="40"/>
      <c r="Y1297" s="49"/>
      <c r="Z1297"/>
      <c r="AA1297"/>
      <c r="AB1297"/>
      <c r="AC1297" s="50">
        <f t="array" ref="AC1297">SUM((Q1297:W1297)/7)</f>
        <v>0</v>
      </c>
      <c r="AD1297" s="51" t="e">
        <f>X1297/AC1297</f>
        <v>#DIV/0!</v>
      </c>
    </row>
    <row r="1298" s="19" customFormat="1" customHeight="1" spans="1:30">
      <c r="A1298" s="31" t="s">
        <v>8803</v>
      </c>
      <c r="B1298" s="31" t="s">
        <v>15</v>
      </c>
      <c r="C1298" s="31" t="s">
        <v>8842</v>
      </c>
      <c r="D1298" s="31" t="s">
        <v>8805</v>
      </c>
      <c r="E1298" s="31" t="s">
        <v>21</v>
      </c>
      <c r="F1298" s="31" t="s">
        <v>126</v>
      </c>
      <c r="G1298" s="32" t="s">
        <v>8831</v>
      </c>
      <c r="H1298" s="33" t="s">
        <v>8808</v>
      </c>
      <c r="I1298" s="37">
        <v>1.8</v>
      </c>
      <c r="J1298" s="31" t="s">
        <v>8814</v>
      </c>
      <c r="K1298" s="42" t="s">
        <v>9012</v>
      </c>
      <c r="L1298" s="39" t="s">
        <v>9013</v>
      </c>
      <c r="M1298" s="40">
        <v>0</v>
      </c>
      <c r="N1298" s="40"/>
      <c r="O1298" s="40"/>
      <c r="P1298" s="40"/>
      <c r="Q1298" s="40"/>
      <c r="R1298" s="40"/>
      <c r="S1298" s="40"/>
      <c r="T1298" s="40"/>
      <c r="U1298" s="40"/>
      <c r="V1298" s="40"/>
      <c r="W1298" s="40"/>
      <c r="X1298" s="40">
        <v>0</v>
      </c>
      <c r="Y1298" s="49"/>
      <c r="Z1298" t="s">
        <v>5890</v>
      </c>
      <c r="AA1298"/>
      <c r="AB1298"/>
      <c r="AC1298" s="50">
        <f t="array" ref="AC1298">SUM((Q1298:W1298)/7)</f>
        <v>0</v>
      </c>
      <c r="AD1298" s="51"/>
    </row>
    <row r="1299" s="19" customFormat="1" customHeight="1" spans="1:30">
      <c r="A1299" s="31" t="s">
        <v>8803</v>
      </c>
      <c r="B1299" s="31" t="s">
        <v>15</v>
      </c>
      <c r="C1299" s="31" t="s">
        <v>8842</v>
      </c>
      <c r="D1299" s="31" t="s">
        <v>8805</v>
      </c>
      <c r="E1299" s="31" t="s">
        <v>21</v>
      </c>
      <c r="F1299" s="31" t="s">
        <v>126</v>
      </c>
      <c r="G1299" s="32" t="s">
        <v>8831</v>
      </c>
      <c r="H1299" s="33" t="s">
        <v>8809</v>
      </c>
      <c r="I1299" s="37">
        <v>1.8</v>
      </c>
      <c r="J1299" s="31" t="s">
        <v>8814</v>
      </c>
      <c r="K1299" s="42" t="s">
        <v>6841</v>
      </c>
      <c r="L1299" s="39" t="s">
        <v>6842</v>
      </c>
      <c r="M1299" s="40">
        <v>1</v>
      </c>
      <c r="N1299" s="40"/>
      <c r="O1299" s="40"/>
      <c r="P1299" s="40"/>
      <c r="Q1299" s="40"/>
      <c r="R1299" s="40"/>
      <c r="S1299" s="40"/>
      <c r="T1299" s="40"/>
      <c r="U1299" s="40"/>
      <c r="V1299" s="40"/>
      <c r="W1299" s="40"/>
      <c r="X1299" s="40">
        <v>1</v>
      </c>
      <c r="Y1299" s="49"/>
      <c r="Z1299" t="s">
        <v>5890</v>
      </c>
      <c r="AA1299"/>
      <c r="AB1299"/>
      <c r="AC1299" s="50">
        <f t="array" ref="AC1299">SUM((Q1299:W1299)/7)</f>
        <v>0</v>
      </c>
      <c r="AD1299" s="51"/>
    </row>
    <row r="1300" s="19" customFormat="1" customHeight="1" spans="1:30">
      <c r="A1300" s="31" t="s">
        <v>8803</v>
      </c>
      <c r="B1300" s="31" t="s">
        <v>15</v>
      </c>
      <c r="C1300" s="31" t="s">
        <v>8842</v>
      </c>
      <c r="D1300" s="31" t="s">
        <v>8805</v>
      </c>
      <c r="E1300" s="31" t="s">
        <v>21</v>
      </c>
      <c r="F1300" s="31" t="s">
        <v>126</v>
      </c>
      <c r="G1300" s="32" t="s">
        <v>8831</v>
      </c>
      <c r="H1300" s="33" t="s">
        <v>8810</v>
      </c>
      <c r="I1300" s="37">
        <v>1.8</v>
      </c>
      <c r="J1300" s="31" t="s">
        <v>8814</v>
      </c>
      <c r="K1300" s="42" t="s">
        <v>9014</v>
      </c>
      <c r="L1300" s="39" t="s">
        <v>9015</v>
      </c>
      <c r="M1300" s="40">
        <v>0</v>
      </c>
      <c r="N1300" s="40"/>
      <c r="O1300" s="40"/>
      <c r="P1300" s="40"/>
      <c r="Q1300" s="40"/>
      <c r="R1300" s="40"/>
      <c r="S1300" s="40"/>
      <c r="T1300" s="40"/>
      <c r="U1300" s="40"/>
      <c r="V1300" s="40"/>
      <c r="W1300" s="40"/>
      <c r="X1300" s="40">
        <v>0</v>
      </c>
      <c r="Y1300" s="49"/>
      <c r="Z1300" t="s">
        <v>5890</v>
      </c>
      <c r="AA1300"/>
      <c r="AB1300"/>
      <c r="AC1300" s="50">
        <f t="array" ref="AC1300">SUM((Q1300:W1300)/7)</f>
        <v>0</v>
      </c>
      <c r="AD1300" s="51"/>
    </row>
    <row r="1301" customHeight="1" spans="1:30">
      <c r="A1301" s="31" t="s">
        <v>8803</v>
      </c>
      <c r="B1301" s="31" t="s">
        <v>3655</v>
      </c>
      <c r="C1301" s="31" t="s">
        <v>8805</v>
      </c>
      <c r="D1301" s="31" t="s">
        <v>8805</v>
      </c>
      <c r="E1301" s="31" t="s">
        <v>16</v>
      </c>
      <c r="F1301" s="31" t="s">
        <v>36</v>
      </c>
      <c r="G1301" s="32" t="s">
        <v>8995</v>
      </c>
      <c r="H1301" s="33" t="s">
        <v>8822</v>
      </c>
      <c r="I1301" s="37" t="s">
        <v>8805</v>
      </c>
      <c r="J1301" s="31" t="s">
        <v>8805</v>
      </c>
      <c r="K1301" s="38" t="s">
        <v>6844</v>
      </c>
      <c r="L1301" s="39" t="s">
        <v>6845</v>
      </c>
      <c r="M1301" s="40">
        <v>2</v>
      </c>
      <c r="N1301" s="40"/>
      <c r="O1301" s="40"/>
      <c r="P1301" s="40"/>
      <c r="Q1301" s="40"/>
      <c r="R1301" s="40"/>
      <c r="S1301" s="40">
        <v>1</v>
      </c>
      <c r="T1301" s="40"/>
      <c r="U1301" s="40"/>
      <c r="V1301" s="40"/>
      <c r="W1301" s="40"/>
      <c r="X1301" s="40">
        <v>1</v>
      </c>
      <c r="Y1301" s="49"/>
      <c r="Z1301" t="s">
        <v>5890</v>
      </c>
      <c r="AB1301">
        <v>1</v>
      </c>
      <c r="AC1301" s="50">
        <f t="array" ref="AC1301">SUM((Q1301:W1301)/7)</f>
        <v>0.142857142857143</v>
      </c>
      <c r="AD1301" s="51">
        <f>X1301/AC1301</f>
        <v>7</v>
      </c>
    </row>
    <row r="1302" customHeight="1" spans="1:30">
      <c r="A1302" s="31" t="s">
        <v>8803</v>
      </c>
      <c r="B1302" s="31" t="s">
        <v>3655</v>
      </c>
      <c r="C1302" s="31" t="s">
        <v>8805</v>
      </c>
      <c r="D1302" s="31" t="s">
        <v>8805</v>
      </c>
      <c r="E1302" s="31" t="s">
        <v>16</v>
      </c>
      <c r="F1302" s="31" t="s">
        <v>36</v>
      </c>
      <c r="G1302" s="32" t="s">
        <v>8995</v>
      </c>
      <c r="H1302" s="33" t="s">
        <v>8808</v>
      </c>
      <c r="I1302" s="37" t="s">
        <v>8805</v>
      </c>
      <c r="J1302" s="31" t="s">
        <v>8805</v>
      </c>
      <c r="K1302" s="42" t="s">
        <v>6847</v>
      </c>
      <c r="L1302" s="39" t="s">
        <v>6848</v>
      </c>
      <c r="M1302" s="40">
        <v>1</v>
      </c>
      <c r="N1302" s="40"/>
      <c r="O1302" s="40"/>
      <c r="P1302" s="40"/>
      <c r="Q1302" s="40"/>
      <c r="R1302" s="40"/>
      <c r="S1302" s="40"/>
      <c r="T1302" s="40"/>
      <c r="U1302" s="40"/>
      <c r="V1302" s="40">
        <v>1</v>
      </c>
      <c r="W1302" s="40"/>
      <c r="X1302" s="40">
        <v>0</v>
      </c>
      <c r="Y1302" s="49"/>
      <c r="Z1302" t="s">
        <v>5890</v>
      </c>
      <c r="AB1302">
        <v>2</v>
      </c>
      <c r="AC1302" s="50">
        <f t="array" ref="AC1302">SUM((Q1302:W1302)/7)</f>
        <v>0.142857142857143</v>
      </c>
      <c r="AD1302" s="51">
        <f>X1302/AC1302</f>
        <v>0</v>
      </c>
    </row>
    <row r="1303" customHeight="1" spans="1:30">
      <c r="A1303" s="31" t="s">
        <v>8803</v>
      </c>
      <c r="B1303" s="31" t="s">
        <v>3674</v>
      </c>
      <c r="C1303" s="31" t="s">
        <v>8805</v>
      </c>
      <c r="D1303" s="31" t="s">
        <v>8805</v>
      </c>
      <c r="E1303" s="31" t="s">
        <v>16</v>
      </c>
      <c r="F1303" s="31" t="s">
        <v>413</v>
      </c>
      <c r="G1303" s="31" t="s">
        <v>8992</v>
      </c>
      <c r="H1303" s="33" t="s">
        <v>8810</v>
      </c>
      <c r="I1303" s="37" t="s">
        <v>8805</v>
      </c>
      <c r="J1303" s="31" t="s">
        <v>8805</v>
      </c>
      <c r="K1303" s="42" t="s">
        <v>6850</v>
      </c>
      <c r="L1303" s="39" t="s">
        <v>6851</v>
      </c>
      <c r="M1303" s="40">
        <v>2</v>
      </c>
      <c r="N1303" s="40"/>
      <c r="O1303" s="40"/>
      <c r="P1303" s="40"/>
      <c r="Q1303" s="40"/>
      <c r="R1303" s="40"/>
      <c r="S1303" s="40"/>
      <c r="T1303" s="40"/>
      <c r="U1303" s="40"/>
      <c r="V1303" s="40"/>
      <c r="W1303" s="40">
        <v>1</v>
      </c>
      <c r="X1303" s="40">
        <v>1</v>
      </c>
      <c r="Y1303" s="49"/>
      <c r="Z1303" t="s">
        <v>5890</v>
      </c>
      <c r="AB1303">
        <v>2</v>
      </c>
      <c r="AC1303" s="50">
        <f t="array" ref="AC1303">SUM((Q1303:W1303)/7)</f>
        <v>0.142857142857143</v>
      </c>
      <c r="AD1303" s="51">
        <f>X1303/AC1303</f>
        <v>7</v>
      </c>
    </row>
    <row r="1304" customHeight="1" spans="1:30">
      <c r="A1304" s="31" t="s">
        <v>8803</v>
      </c>
      <c r="B1304" s="31" t="s">
        <v>3655</v>
      </c>
      <c r="C1304" s="31" t="s">
        <v>8805</v>
      </c>
      <c r="D1304" s="31" t="s">
        <v>8805</v>
      </c>
      <c r="E1304" s="31" t="s">
        <v>16</v>
      </c>
      <c r="F1304" s="31" t="s">
        <v>413</v>
      </c>
      <c r="G1304" s="32" t="s">
        <v>8995</v>
      </c>
      <c r="H1304" s="33" t="s">
        <v>8807</v>
      </c>
      <c r="I1304" s="37" t="s">
        <v>8805</v>
      </c>
      <c r="J1304" s="31" t="s">
        <v>8805</v>
      </c>
      <c r="K1304" s="42" t="s">
        <v>5313</v>
      </c>
      <c r="L1304" s="39" t="s">
        <v>5314</v>
      </c>
      <c r="M1304" s="40">
        <v>11</v>
      </c>
      <c r="N1304" s="40"/>
      <c r="O1304" s="40"/>
      <c r="P1304" s="40"/>
      <c r="Q1304" s="40"/>
      <c r="R1304" s="40"/>
      <c r="S1304" s="40"/>
      <c r="T1304" s="40"/>
      <c r="U1304" s="40"/>
      <c r="V1304" s="40"/>
      <c r="W1304" s="40"/>
      <c r="X1304" s="40">
        <v>11</v>
      </c>
      <c r="Y1304" s="49"/>
      <c r="Z1304" t="s">
        <v>5890</v>
      </c>
      <c r="AB1304">
        <v>1</v>
      </c>
      <c r="AC1304" s="50">
        <f t="array" ref="AC1304">SUM((Q1304:W1304)/7)</f>
        <v>0</v>
      </c>
      <c r="AD1304" s="51"/>
    </row>
    <row r="1305" customHeight="1" spans="1:30">
      <c r="A1305" s="31" t="s">
        <v>8803</v>
      </c>
      <c r="B1305" s="31" t="s">
        <v>3655</v>
      </c>
      <c r="C1305" s="31" t="s">
        <v>8805</v>
      </c>
      <c r="D1305" s="31" t="s">
        <v>8805</v>
      </c>
      <c r="E1305" s="31" t="s">
        <v>16</v>
      </c>
      <c r="F1305" s="31" t="s">
        <v>413</v>
      </c>
      <c r="G1305" s="32" t="s">
        <v>8995</v>
      </c>
      <c r="H1305" s="33" t="s">
        <v>8808</v>
      </c>
      <c r="I1305" s="37" t="s">
        <v>8805</v>
      </c>
      <c r="J1305" s="31" t="s">
        <v>8805</v>
      </c>
      <c r="K1305" s="42" t="s">
        <v>6853</v>
      </c>
      <c r="L1305" s="39" t="s">
        <v>6854</v>
      </c>
      <c r="M1305" s="40">
        <v>4</v>
      </c>
      <c r="N1305" s="40"/>
      <c r="O1305" s="40"/>
      <c r="P1305" s="40"/>
      <c r="Q1305" s="40"/>
      <c r="R1305" s="40"/>
      <c r="S1305" s="40"/>
      <c r="T1305" s="40"/>
      <c r="U1305" s="40"/>
      <c r="V1305" s="40"/>
      <c r="W1305" s="40"/>
      <c r="X1305" s="40">
        <v>4</v>
      </c>
      <c r="Y1305" s="49"/>
      <c r="Z1305" t="s">
        <v>5890</v>
      </c>
      <c r="AB1305"/>
      <c r="AC1305" s="50">
        <f t="array" ref="AC1305">SUM((Q1305:W1305)/7)</f>
        <v>0</v>
      </c>
      <c r="AD1305" s="51"/>
    </row>
    <row r="1306" customHeight="1" spans="1:30">
      <c r="A1306" s="31" t="s">
        <v>8803</v>
      </c>
      <c r="B1306" s="31" t="s">
        <v>3655</v>
      </c>
      <c r="C1306" s="31" t="s">
        <v>8805</v>
      </c>
      <c r="D1306" s="31" t="s">
        <v>8805</v>
      </c>
      <c r="E1306" s="31" t="s">
        <v>16</v>
      </c>
      <c r="F1306" s="31" t="s">
        <v>17</v>
      </c>
      <c r="G1306" s="32" t="s">
        <v>8995</v>
      </c>
      <c r="H1306" s="33" t="s">
        <v>8807</v>
      </c>
      <c r="I1306" s="37" t="s">
        <v>8805</v>
      </c>
      <c r="J1306" s="31" t="s">
        <v>8805</v>
      </c>
      <c r="K1306" s="42" t="s">
        <v>6856</v>
      </c>
      <c r="L1306" s="39" t="s">
        <v>6857</v>
      </c>
      <c r="M1306" s="40">
        <v>1</v>
      </c>
      <c r="N1306" s="40"/>
      <c r="O1306" s="40"/>
      <c r="P1306" s="40"/>
      <c r="Q1306" s="40"/>
      <c r="R1306" s="40"/>
      <c r="S1306" s="40"/>
      <c r="T1306" s="40"/>
      <c r="U1306" s="40"/>
      <c r="V1306" s="40"/>
      <c r="W1306" s="40"/>
      <c r="X1306" s="40">
        <v>1</v>
      </c>
      <c r="Y1306" s="49"/>
      <c r="Z1306" t="s">
        <v>5890</v>
      </c>
      <c r="AB1306">
        <v>1</v>
      </c>
      <c r="AC1306" s="50">
        <f t="array" ref="AC1306">SUM((Q1306:W1306)/7)</f>
        <v>0</v>
      </c>
      <c r="AD1306" s="51"/>
    </row>
    <row r="1307" customHeight="1" spans="1:30">
      <c r="A1307" s="31" t="s">
        <v>8803</v>
      </c>
      <c r="B1307" s="31" t="s">
        <v>3655</v>
      </c>
      <c r="C1307" s="31" t="s">
        <v>8805</v>
      </c>
      <c r="D1307" s="31" t="s">
        <v>8805</v>
      </c>
      <c r="E1307" s="31" t="s">
        <v>16</v>
      </c>
      <c r="F1307" s="31" t="s">
        <v>17</v>
      </c>
      <c r="G1307" s="32" t="s">
        <v>8995</v>
      </c>
      <c r="H1307" s="33" t="s">
        <v>8808</v>
      </c>
      <c r="I1307" s="37" t="s">
        <v>8805</v>
      </c>
      <c r="J1307" s="31" t="s">
        <v>8805</v>
      </c>
      <c r="K1307" s="42" t="s">
        <v>6859</v>
      </c>
      <c r="L1307" s="39" t="s">
        <v>6860</v>
      </c>
      <c r="M1307" s="40">
        <v>6</v>
      </c>
      <c r="N1307" s="40"/>
      <c r="O1307" s="40"/>
      <c r="P1307" s="40"/>
      <c r="Q1307" s="40"/>
      <c r="R1307" s="40"/>
      <c r="S1307" s="40"/>
      <c r="T1307" s="40"/>
      <c r="U1307" s="40"/>
      <c r="V1307" s="40"/>
      <c r="W1307" s="40"/>
      <c r="X1307" s="40">
        <v>6</v>
      </c>
      <c r="Y1307" s="49"/>
      <c r="Z1307" t="s">
        <v>5890</v>
      </c>
      <c r="AB1307">
        <v>1</v>
      </c>
      <c r="AC1307" s="50">
        <f t="array" ref="AC1307">SUM((Q1307:W1307)/7)</f>
        <v>0</v>
      </c>
      <c r="AD1307" s="51"/>
    </row>
    <row r="1308" customHeight="1" spans="1:30">
      <c r="A1308" s="31" t="s">
        <v>8803</v>
      </c>
      <c r="B1308" s="31" t="s">
        <v>3655</v>
      </c>
      <c r="C1308" s="31" t="s">
        <v>8805</v>
      </c>
      <c r="D1308" s="31" t="s">
        <v>8805</v>
      </c>
      <c r="E1308" s="31" t="s">
        <v>16</v>
      </c>
      <c r="F1308" s="31" t="s">
        <v>17</v>
      </c>
      <c r="G1308" s="32" t="s">
        <v>8995</v>
      </c>
      <c r="H1308" s="33" t="s">
        <v>8809</v>
      </c>
      <c r="I1308" s="37" t="s">
        <v>8805</v>
      </c>
      <c r="J1308" s="31" t="s">
        <v>8805</v>
      </c>
      <c r="K1308" s="42" t="s">
        <v>5316</v>
      </c>
      <c r="L1308" s="39" t="s">
        <v>5317</v>
      </c>
      <c r="M1308" s="40">
        <v>18</v>
      </c>
      <c r="N1308" s="40"/>
      <c r="O1308" s="40"/>
      <c r="P1308" s="40"/>
      <c r="Q1308" s="40"/>
      <c r="R1308" s="40"/>
      <c r="S1308" s="40"/>
      <c r="T1308" s="40"/>
      <c r="U1308" s="40"/>
      <c r="V1308" s="40"/>
      <c r="W1308" s="40"/>
      <c r="X1308" s="40">
        <v>18</v>
      </c>
      <c r="Y1308" s="49"/>
      <c r="Z1308" t="s">
        <v>5890</v>
      </c>
      <c r="AB1308"/>
      <c r="AC1308" s="50">
        <f t="array" ref="AC1308">SUM((Q1308:W1308)/7)</f>
        <v>0</v>
      </c>
      <c r="AD1308" s="51"/>
    </row>
    <row r="1309" customHeight="1" spans="1:30">
      <c r="A1309" s="31" t="s">
        <v>8803</v>
      </c>
      <c r="B1309" s="31" t="s">
        <v>3655</v>
      </c>
      <c r="C1309" s="31" t="s">
        <v>8805</v>
      </c>
      <c r="D1309" s="31" t="s">
        <v>8805</v>
      </c>
      <c r="E1309" s="31" t="s">
        <v>16</v>
      </c>
      <c r="F1309" s="31" t="s">
        <v>17</v>
      </c>
      <c r="G1309" s="32" t="s">
        <v>8995</v>
      </c>
      <c r="H1309" s="33" t="s">
        <v>8810</v>
      </c>
      <c r="I1309" s="37" t="s">
        <v>8805</v>
      </c>
      <c r="J1309" s="31" t="s">
        <v>8805</v>
      </c>
      <c r="K1309" s="42" t="s">
        <v>6862</v>
      </c>
      <c r="L1309" s="39" t="s">
        <v>6863</v>
      </c>
      <c r="M1309" s="40">
        <v>5</v>
      </c>
      <c r="N1309" s="40"/>
      <c r="O1309" s="40"/>
      <c r="P1309" s="40"/>
      <c r="Q1309" s="40"/>
      <c r="R1309" s="40"/>
      <c r="S1309" s="40"/>
      <c r="T1309" s="40"/>
      <c r="U1309" s="40"/>
      <c r="V1309" s="40">
        <v>1</v>
      </c>
      <c r="W1309" s="40"/>
      <c r="X1309" s="40">
        <v>4</v>
      </c>
      <c r="Y1309" s="49"/>
      <c r="Z1309" t="s">
        <v>5890</v>
      </c>
      <c r="AB1309">
        <v>2</v>
      </c>
      <c r="AC1309" s="50">
        <f t="array" ref="AC1309">SUM((Q1309:W1309)/7)</f>
        <v>0.142857142857143</v>
      </c>
      <c r="AD1309" s="51">
        <f>X1309/AC1309</f>
        <v>28</v>
      </c>
    </row>
    <row r="1310" customHeight="1" spans="1:30">
      <c r="A1310" s="31" t="s">
        <v>8803</v>
      </c>
      <c r="B1310" s="31" t="s">
        <v>3674</v>
      </c>
      <c r="C1310" s="31" t="s">
        <v>8805</v>
      </c>
      <c r="D1310" s="31" t="s">
        <v>8805</v>
      </c>
      <c r="E1310" s="31" t="s">
        <v>16</v>
      </c>
      <c r="F1310" s="31" t="s">
        <v>17</v>
      </c>
      <c r="G1310" s="31" t="s">
        <v>8992</v>
      </c>
      <c r="H1310" s="33" t="s">
        <v>8809</v>
      </c>
      <c r="I1310" s="37" t="s">
        <v>8805</v>
      </c>
      <c r="J1310" s="31" t="s">
        <v>8805</v>
      </c>
      <c r="K1310" s="42" t="s">
        <v>6865</v>
      </c>
      <c r="L1310" s="39" t="s">
        <v>6866</v>
      </c>
      <c r="M1310" s="40">
        <v>2</v>
      </c>
      <c r="N1310" s="40"/>
      <c r="O1310" s="40"/>
      <c r="P1310" s="40"/>
      <c r="Q1310" s="40">
        <v>1</v>
      </c>
      <c r="R1310" s="40"/>
      <c r="S1310" s="40"/>
      <c r="T1310" s="40"/>
      <c r="U1310" s="40"/>
      <c r="V1310" s="40"/>
      <c r="W1310" s="40"/>
      <c r="X1310" s="40">
        <v>1</v>
      </c>
      <c r="Y1310" s="49"/>
      <c r="Z1310" t="s">
        <v>5890</v>
      </c>
      <c r="AB1310">
        <v>1</v>
      </c>
      <c r="AC1310" s="50">
        <f t="array" ref="AC1310">SUM((Q1310:W1310)/7)</f>
        <v>0.142857142857143</v>
      </c>
      <c r="AD1310" s="51">
        <f>X1310/AC1310</f>
        <v>7</v>
      </c>
    </row>
    <row r="1311" customHeight="1" spans="1:30">
      <c r="A1311" s="31" t="s">
        <v>8803</v>
      </c>
      <c r="B1311" s="31" t="s">
        <v>3674</v>
      </c>
      <c r="C1311" s="31" t="s">
        <v>8805</v>
      </c>
      <c r="D1311" s="31" t="s">
        <v>8805</v>
      </c>
      <c r="E1311" s="31" t="s">
        <v>16</v>
      </c>
      <c r="F1311" s="31" t="s">
        <v>17</v>
      </c>
      <c r="G1311" s="31" t="s">
        <v>8992</v>
      </c>
      <c r="H1311" s="33" t="s">
        <v>8810</v>
      </c>
      <c r="I1311" s="37" t="s">
        <v>8805</v>
      </c>
      <c r="J1311" s="31" t="s">
        <v>8805</v>
      </c>
      <c r="K1311" s="42" t="s">
        <v>6868</v>
      </c>
      <c r="L1311" s="39" t="s">
        <v>6869</v>
      </c>
      <c r="M1311" s="40">
        <v>3</v>
      </c>
      <c r="N1311" s="40"/>
      <c r="O1311" s="40"/>
      <c r="P1311" s="40"/>
      <c r="Q1311" s="40"/>
      <c r="R1311" s="40"/>
      <c r="S1311" s="40"/>
      <c r="T1311" s="40"/>
      <c r="U1311" s="40"/>
      <c r="V1311" s="40"/>
      <c r="W1311" s="40">
        <v>1</v>
      </c>
      <c r="X1311" s="40">
        <v>2</v>
      </c>
      <c r="Y1311" s="49"/>
      <c r="Z1311" t="s">
        <v>5890</v>
      </c>
      <c r="AB1311">
        <v>2</v>
      </c>
      <c r="AC1311" s="50">
        <f t="array" ref="AC1311">SUM((Q1311:W1311)/7)</f>
        <v>0.142857142857143</v>
      </c>
      <c r="AD1311" s="51">
        <f>X1311/AC1311</f>
        <v>14</v>
      </c>
    </row>
    <row r="1312" customHeight="1" spans="1:30">
      <c r="A1312" s="31" t="s">
        <v>8803</v>
      </c>
      <c r="B1312" s="31" t="s">
        <v>3952</v>
      </c>
      <c r="C1312" s="31" t="s">
        <v>8805</v>
      </c>
      <c r="D1312" s="31" t="s">
        <v>8805</v>
      </c>
      <c r="E1312" s="31" t="s">
        <v>6871</v>
      </c>
      <c r="F1312" s="31" t="s">
        <v>126</v>
      </c>
      <c r="G1312" s="32" t="s">
        <v>8805</v>
      </c>
      <c r="H1312" s="33" t="s">
        <v>8811</v>
      </c>
      <c r="I1312" s="37" t="s">
        <v>8805</v>
      </c>
      <c r="J1312" s="31" t="s">
        <v>9016</v>
      </c>
      <c r="K1312" s="42" t="s">
        <v>6872</v>
      </c>
      <c r="L1312" s="39" t="s">
        <v>6873</v>
      </c>
      <c r="M1312" s="40">
        <v>1</v>
      </c>
      <c r="N1312" s="40"/>
      <c r="O1312" s="40"/>
      <c r="P1312" s="40"/>
      <c r="Q1312" s="40"/>
      <c r="R1312" s="40"/>
      <c r="S1312" s="40"/>
      <c r="T1312" s="40"/>
      <c r="U1312" s="40"/>
      <c r="V1312" s="40"/>
      <c r="W1312" s="40"/>
      <c r="X1312" s="40">
        <v>1</v>
      </c>
      <c r="Y1312" s="49"/>
      <c r="Z1312" t="s">
        <v>5890</v>
      </c>
      <c r="AB1312"/>
      <c r="AC1312" s="50">
        <f t="array" ref="AC1312">SUM((Q1312:W1312)/7)</f>
        <v>0</v>
      </c>
      <c r="AD1312" s="51"/>
    </row>
    <row r="1313" customHeight="1" spans="1:30">
      <c r="A1313" s="31" t="s">
        <v>8803</v>
      </c>
      <c r="B1313" s="31" t="s">
        <v>3952</v>
      </c>
      <c r="C1313" s="31" t="s">
        <v>8805</v>
      </c>
      <c r="D1313" s="31" t="s">
        <v>8805</v>
      </c>
      <c r="E1313" s="31" t="s">
        <v>6875</v>
      </c>
      <c r="F1313" s="31" t="s">
        <v>126</v>
      </c>
      <c r="G1313" s="32" t="s">
        <v>8805</v>
      </c>
      <c r="H1313" s="33" t="s">
        <v>8822</v>
      </c>
      <c r="I1313" s="37" t="s">
        <v>8805</v>
      </c>
      <c r="J1313" s="31" t="s">
        <v>9016</v>
      </c>
      <c r="K1313" s="42" t="s">
        <v>6876</v>
      </c>
      <c r="L1313" s="39" t="s">
        <v>6877</v>
      </c>
      <c r="M1313" s="40">
        <v>1</v>
      </c>
      <c r="N1313" s="40"/>
      <c r="O1313" s="40"/>
      <c r="P1313" s="40"/>
      <c r="Q1313" s="40"/>
      <c r="R1313" s="40"/>
      <c r="S1313" s="40"/>
      <c r="T1313" s="40"/>
      <c r="U1313" s="40"/>
      <c r="V1313" s="40"/>
      <c r="W1313" s="40"/>
      <c r="X1313" s="40">
        <v>1</v>
      </c>
      <c r="Y1313" s="49"/>
      <c r="Z1313" t="s">
        <v>5890</v>
      </c>
      <c r="AB1313"/>
      <c r="AC1313" s="50">
        <f t="array" ref="AC1313">SUM((Q1313:W1313)/7)</f>
        <v>0</v>
      </c>
      <c r="AD1313" s="51"/>
    </row>
    <row r="1314" customHeight="1" spans="1:30">
      <c r="A1314" s="31" t="s">
        <v>8803</v>
      </c>
      <c r="B1314" s="31" t="s">
        <v>3952</v>
      </c>
      <c r="C1314" s="31" t="s">
        <v>8805</v>
      </c>
      <c r="D1314" s="31" t="s">
        <v>8805</v>
      </c>
      <c r="E1314" s="31" t="s">
        <v>6875</v>
      </c>
      <c r="F1314" s="31" t="s">
        <v>126</v>
      </c>
      <c r="G1314" s="32" t="s">
        <v>8805</v>
      </c>
      <c r="H1314" s="33" t="s">
        <v>8813</v>
      </c>
      <c r="I1314" s="37" t="s">
        <v>8805</v>
      </c>
      <c r="J1314" s="31" t="s">
        <v>9016</v>
      </c>
      <c r="K1314" s="42" t="s">
        <v>6879</v>
      </c>
      <c r="L1314" s="39" t="s">
        <v>6880</v>
      </c>
      <c r="M1314" s="40">
        <v>62</v>
      </c>
      <c r="N1314" s="40"/>
      <c r="O1314" s="40"/>
      <c r="P1314" s="40"/>
      <c r="Q1314" s="40"/>
      <c r="R1314" s="40"/>
      <c r="S1314" s="40"/>
      <c r="T1314" s="40"/>
      <c r="U1314" s="40"/>
      <c r="V1314" s="40"/>
      <c r="W1314" s="40"/>
      <c r="X1314" s="40">
        <v>62</v>
      </c>
      <c r="Y1314" s="49"/>
      <c r="Z1314" t="s">
        <v>5890</v>
      </c>
      <c r="AB1314"/>
      <c r="AC1314" s="50">
        <f t="array" ref="AC1314">SUM((Q1314:W1314)/7)</f>
        <v>0</v>
      </c>
      <c r="AD1314" s="51"/>
    </row>
    <row r="1315" customHeight="1" spans="1:30">
      <c r="A1315" s="31" t="s">
        <v>8803</v>
      </c>
      <c r="B1315" s="31" t="s">
        <v>3952</v>
      </c>
      <c r="C1315" s="31" t="s">
        <v>8805</v>
      </c>
      <c r="D1315" s="31" t="s">
        <v>8805</v>
      </c>
      <c r="E1315" s="31" t="s">
        <v>6179</v>
      </c>
      <c r="F1315" s="31" t="s">
        <v>126</v>
      </c>
      <c r="G1315" s="32" t="s">
        <v>8805</v>
      </c>
      <c r="H1315" s="33" t="s">
        <v>8807</v>
      </c>
      <c r="I1315" s="37" t="s">
        <v>8805</v>
      </c>
      <c r="J1315" s="31" t="s">
        <v>9016</v>
      </c>
      <c r="K1315" s="42" t="s">
        <v>6882</v>
      </c>
      <c r="L1315" s="39" t="s">
        <v>6883</v>
      </c>
      <c r="M1315" s="40">
        <v>4</v>
      </c>
      <c r="N1315" s="40"/>
      <c r="O1315" s="40"/>
      <c r="P1315" s="40"/>
      <c r="Q1315" s="40"/>
      <c r="R1315" s="40"/>
      <c r="S1315" s="40"/>
      <c r="T1315" s="40"/>
      <c r="U1315" s="40"/>
      <c r="V1315" s="40"/>
      <c r="W1315" s="40"/>
      <c r="X1315" s="40">
        <v>4</v>
      </c>
      <c r="Y1315" s="49"/>
      <c r="Z1315" t="s">
        <v>5890</v>
      </c>
      <c r="AB1315"/>
      <c r="AC1315" s="50">
        <f t="array" ref="AC1315">SUM((Q1315:W1315)/7)</f>
        <v>0</v>
      </c>
      <c r="AD1315" s="51"/>
    </row>
    <row r="1316" customHeight="1" spans="1:30">
      <c r="A1316" s="31" t="s">
        <v>8803</v>
      </c>
      <c r="B1316" s="31" t="s">
        <v>3952</v>
      </c>
      <c r="C1316" s="31" t="s">
        <v>8805</v>
      </c>
      <c r="D1316" s="31" t="s">
        <v>8805</v>
      </c>
      <c r="E1316" s="31" t="s">
        <v>6179</v>
      </c>
      <c r="F1316" s="31" t="s">
        <v>126</v>
      </c>
      <c r="G1316" s="32" t="s">
        <v>8805</v>
      </c>
      <c r="H1316" s="33" t="s">
        <v>8812</v>
      </c>
      <c r="I1316" s="37" t="s">
        <v>8805</v>
      </c>
      <c r="J1316" s="31" t="s">
        <v>9016</v>
      </c>
      <c r="K1316" s="42" t="s">
        <v>6885</v>
      </c>
      <c r="L1316" s="39" t="s">
        <v>6886</v>
      </c>
      <c r="M1316" s="40">
        <v>30</v>
      </c>
      <c r="N1316" s="40"/>
      <c r="O1316" s="40"/>
      <c r="P1316" s="40"/>
      <c r="Q1316" s="40"/>
      <c r="R1316" s="40"/>
      <c r="S1316" s="40"/>
      <c r="T1316" s="40"/>
      <c r="U1316" s="40"/>
      <c r="V1316" s="40"/>
      <c r="W1316" s="40"/>
      <c r="X1316" s="40">
        <v>30</v>
      </c>
      <c r="Y1316" s="49"/>
      <c r="Z1316" t="s">
        <v>5890</v>
      </c>
      <c r="AB1316"/>
      <c r="AC1316" s="50">
        <f t="array" ref="AC1316">SUM((Q1316:W1316)/7)</f>
        <v>0</v>
      </c>
      <c r="AD1316" s="51"/>
    </row>
    <row r="1317" customHeight="1" spans="1:30">
      <c r="A1317" s="31" t="s">
        <v>8803</v>
      </c>
      <c r="B1317" s="31" t="s">
        <v>3952</v>
      </c>
      <c r="C1317" s="31" t="s">
        <v>8805</v>
      </c>
      <c r="D1317" s="31" t="s">
        <v>8805</v>
      </c>
      <c r="E1317" s="31" t="s">
        <v>6888</v>
      </c>
      <c r="F1317" s="31" t="s">
        <v>126</v>
      </c>
      <c r="G1317" s="32" t="s">
        <v>8805</v>
      </c>
      <c r="H1317" s="33" t="s">
        <v>8813</v>
      </c>
      <c r="I1317" s="37" t="s">
        <v>8805</v>
      </c>
      <c r="J1317" s="31" t="s">
        <v>9016</v>
      </c>
      <c r="K1317" s="42" t="s">
        <v>6889</v>
      </c>
      <c r="L1317" s="39" t="s">
        <v>6890</v>
      </c>
      <c r="M1317" s="40">
        <v>91</v>
      </c>
      <c r="N1317" s="40"/>
      <c r="O1317" s="40"/>
      <c r="P1317" s="40"/>
      <c r="Q1317" s="40"/>
      <c r="R1317" s="40"/>
      <c r="S1317" s="40"/>
      <c r="T1317" s="40"/>
      <c r="U1317" s="40"/>
      <c r="V1317" s="40"/>
      <c r="W1317" s="40"/>
      <c r="X1317" s="40">
        <v>91</v>
      </c>
      <c r="Y1317" s="49"/>
      <c r="Z1317" t="s">
        <v>5890</v>
      </c>
      <c r="AB1317"/>
      <c r="AC1317" s="50">
        <f t="array" ref="AC1317">SUM((Q1317:W1317)/7)</f>
        <v>0</v>
      </c>
      <c r="AD1317" s="51"/>
    </row>
    <row r="1318" customHeight="1" spans="1:30">
      <c r="A1318" s="31" t="s">
        <v>8803</v>
      </c>
      <c r="B1318" s="31" t="s">
        <v>3952</v>
      </c>
      <c r="C1318" s="31" t="s">
        <v>8805</v>
      </c>
      <c r="D1318" s="31" t="s">
        <v>8805</v>
      </c>
      <c r="E1318" s="31" t="s">
        <v>1123</v>
      </c>
      <c r="F1318" s="31" t="s">
        <v>126</v>
      </c>
      <c r="G1318" s="32" t="s">
        <v>8805</v>
      </c>
      <c r="H1318" s="33" t="s">
        <v>8809</v>
      </c>
      <c r="I1318" s="37" t="s">
        <v>8805</v>
      </c>
      <c r="J1318" s="31" t="s">
        <v>8805</v>
      </c>
      <c r="K1318" s="42" t="s">
        <v>5319</v>
      </c>
      <c r="L1318" s="39" t="s">
        <v>5320</v>
      </c>
      <c r="M1318" s="40">
        <v>21</v>
      </c>
      <c r="N1318" s="40"/>
      <c r="O1318" s="40"/>
      <c r="P1318" s="40"/>
      <c r="Q1318" s="40"/>
      <c r="R1318" s="40"/>
      <c r="S1318" s="40"/>
      <c r="T1318" s="40"/>
      <c r="U1318" s="40"/>
      <c r="V1318" s="40"/>
      <c r="W1318" s="40"/>
      <c r="X1318" s="40">
        <v>21</v>
      </c>
      <c r="Y1318" s="49"/>
      <c r="Z1318" t="s">
        <v>5890</v>
      </c>
      <c r="AB1318"/>
      <c r="AC1318" s="50">
        <f t="array" ref="AC1318">SUM((Q1318:W1318)/7)</f>
        <v>0</v>
      </c>
      <c r="AD1318" s="51"/>
    </row>
    <row r="1319" customHeight="1" spans="1:30">
      <c r="A1319" s="31" t="s">
        <v>8803</v>
      </c>
      <c r="B1319" s="31" t="s">
        <v>3952</v>
      </c>
      <c r="C1319" s="31" t="s">
        <v>8805</v>
      </c>
      <c r="D1319" s="31" t="s">
        <v>8805</v>
      </c>
      <c r="E1319" s="31" t="s">
        <v>29</v>
      </c>
      <c r="F1319" s="31" t="s">
        <v>126</v>
      </c>
      <c r="G1319" s="32" t="s">
        <v>8805</v>
      </c>
      <c r="H1319" s="33" t="s">
        <v>8809</v>
      </c>
      <c r="I1319" s="37" t="s">
        <v>8805</v>
      </c>
      <c r="J1319" s="31" t="s">
        <v>8805</v>
      </c>
      <c r="K1319" s="42" t="s">
        <v>5322</v>
      </c>
      <c r="L1319" s="39" t="s">
        <v>5323</v>
      </c>
      <c r="M1319" s="40">
        <v>20</v>
      </c>
      <c r="N1319" s="40"/>
      <c r="O1319" s="40"/>
      <c r="P1319" s="40"/>
      <c r="Q1319" s="40"/>
      <c r="R1319" s="40"/>
      <c r="S1319" s="40"/>
      <c r="T1319" s="40"/>
      <c r="U1319" s="40"/>
      <c r="V1319" s="40"/>
      <c r="W1319" s="40"/>
      <c r="X1319" s="40">
        <v>20</v>
      </c>
      <c r="Y1319" s="49"/>
      <c r="Z1319" t="s">
        <v>5890</v>
      </c>
      <c r="AB1319"/>
      <c r="AC1319" s="50">
        <f t="array" ref="AC1319">SUM((Q1319:W1319)/7)</f>
        <v>0</v>
      </c>
      <c r="AD1319" s="51"/>
    </row>
    <row r="1320" customHeight="1" spans="1:30">
      <c r="A1320" s="31" t="s">
        <v>8803</v>
      </c>
      <c r="B1320" s="31" t="s">
        <v>3952</v>
      </c>
      <c r="C1320" s="31" t="s">
        <v>8805</v>
      </c>
      <c r="D1320" s="31" t="s">
        <v>8805</v>
      </c>
      <c r="E1320" s="31" t="s">
        <v>5325</v>
      </c>
      <c r="F1320" s="31" t="s">
        <v>126</v>
      </c>
      <c r="G1320" s="32" t="s">
        <v>8805</v>
      </c>
      <c r="H1320" s="33" t="s">
        <v>8809</v>
      </c>
      <c r="I1320" s="37" t="s">
        <v>8805</v>
      </c>
      <c r="J1320" s="31" t="s">
        <v>8805</v>
      </c>
      <c r="K1320" s="42" t="s">
        <v>5326</v>
      </c>
      <c r="L1320" s="39" t="s">
        <v>5327</v>
      </c>
      <c r="M1320" s="40">
        <v>20</v>
      </c>
      <c r="N1320" s="40"/>
      <c r="O1320" s="40"/>
      <c r="P1320" s="40"/>
      <c r="Q1320" s="40"/>
      <c r="R1320" s="40"/>
      <c r="S1320" s="40"/>
      <c r="T1320" s="40"/>
      <c r="U1320" s="40"/>
      <c r="V1320" s="40"/>
      <c r="W1320" s="40"/>
      <c r="X1320" s="40">
        <v>20</v>
      </c>
      <c r="Y1320" s="49"/>
      <c r="Z1320" t="s">
        <v>5890</v>
      </c>
      <c r="AB1320"/>
      <c r="AC1320" s="50">
        <f t="array" ref="AC1320">SUM((Q1320:W1320)/7)</f>
        <v>0</v>
      </c>
      <c r="AD1320" s="51"/>
    </row>
    <row r="1321" s="19" customFormat="1" customHeight="1" spans="1:30">
      <c r="A1321" s="31" t="s">
        <v>8803</v>
      </c>
      <c r="B1321" s="31" t="s">
        <v>3952</v>
      </c>
      <c r="C1321" s="31" t="s">
        <v>8805</v>
      </c>
      <c r="D1321" s="31" t="s">
        <v>8805</v>
      </c>
      <c r="E1321" s="31" t="s">
        <v>21</v>
      </c>
      <c r="F1321" s="31" t="s">
        <v>126</v>
      </c>
      <c r="G1321" s="32" t="s">
        <v>8805</v>
      </c>
      <c r="H1321" s="33" t="s">
        <v>8809</v>
      </c>
      <c r="I1321" s="37" t="s">
        <v>8805</v>
      </c>
      <c r="J1321" s="31" t="s">
        <v>8805</v>
      </c>
      <c r="K1321" s="42" t="s">
        <v>5329</v>
      </c>
      <c r="L1321" s="39" t="s">
        <v>5330</v>
      </c>
      <c r="M1321" s="40">
        <v>20</v>
      </c>
      <c r="N1321" s="40"/>
      <c r="O1321" s="40"/>
      <c r="P1321" s="40"/>
      <c r="Q1321" s="40"/>
      <c r="R1321" s="40"/>
      <c r="S1321" s="40"/>
      <c r="T1321" s="40"/>
      <c r="U1321" s="40"/>
      <c r="V1321" s="40"/>
      <c r="W1321" s="40"/>
      <c r="X1321" s="40">
        <v>20</v>
      </c>
      <c r="Y1321" s="49"/>
      <c r="Z1321" t="s">
        <v>5890</v>
      </c>
      <c r="AA1321"/>
      <c r="AB1321"/>
      <c r="AC1321" s="50">
        <f t="array" ref="AC1321">SUM((Q1321:W1321)/7)</f>
        <v>0</v>
      </c>
      <c r="AD1321" s="51"/>
    </row>
    <row r="1322" s="19" customFormat="1" customHeight="1" spans="1:30">
      <c r="A1322" s="31" t="s">
        <v>8803</v>
      </c>
      <c r="B1322" s="31" t="s">
        <v>3952</v>
      </c>
      <c r="C1322" s="31" t="s">
        <v>8805</v>
      </c>
      <c r="D1322" s="31" t="s">
        <v>8805</v>
      </c>
      <c r="E1322" s="31" t="s">
        <v>16</v>
      </c>
      <c r="F1322" s="31" t="s">
        <v>126</v>
      </c>
      <c r="G1322" s="32" t="s">
        <v>8805</v>
      </c>
      <c r="H1322" s="33" t="s">
        <v>8822</v>
      </c>
      <c r="I1322" s="37" t="s">
        <v>8805</v>
      </c>
      <c r="J1322" s="31" t="s">
        <v>9016</v>
      </c>
      <c r="K1322" s="55" t="s">
        <v>6892</v>
      </c>
      <c r="L1322" s="55" t="s">
        <v>5333</v>
      </c>
      <c r="M1322" s="40">
        <v>1402</v>
      </c>
      <c r="N1322" s="40"/>
      <c r="O1322" s="40"/>
      <c r="P1322" s="40"/>
      <c r="Q1322" s="40"/>
      <c r="R1322" s="40"/>
      <c r="S1322" s="40"/>
      <c r="T1322" s="40"/>
      <c r="U1322" s="40"/>
      <c r="V1322" s="40"/>
      <c r="W1322" s="40"/>
      <c r="X1322" s="40">
        <v>1402</v>
      </c>
      <c r="Y1322" s="49"/>
      <c r="Z1322" t="s">
        <v>5890</v>
      </c>
      <c r="AA1322"/>
      <c r="AB1322">
        <v>17</v>
      </c>
      <c r="AC1322" s="50">
        <f t="array" ref="AC1322">SUM((Q1322:W1322)/7)</f>
        <v>0</v>
      </c>
      <c r="AD1322" s="51"/>
    </row>
    <row r="1323" s="19" customFormat="1" customHeight="1" spans="1:30">
      <c r="A1323" s="31" t="s">
        <v>8803</v>
      </c>
      <c r="B1323" s="31" t="s">
        <v>3952</v>
      </c>
      <c r="C1323" s="31" t="s">
        <v>8805</v>
      </c>
      <c r="D1323" s="31" t="s">
        <v>8805</v>
      </c>
      <c r="E1323" s="31" t="s">
        <v>16</v>
      </c>
      <c r="F1323" s="31" t="s">
        <v>126</v>
      </c>
      <c r="G1323" s="32" t="s">
        <v>8805</v>
      </c>
      <c r="H1323" s="33" t="s">
        <v>8820</v>
      </c>
      <c r="I1323" s="37" t="s">
        <v>8805</v>
      </c>
      <c r="J1323" s="31" t="s">
        <v>9016</v>
      </c>
      <c r="K1323" s="55" t="s">
        <v>5335</v>
      </c>
      <c r="L1323" s="55" t="s">
        <v>5336</v>
      </c>
      <c r="M1323" s="40">
        <v>1871</v>
      </c>
      <c r="N1323" s="40">
        <v>43</v>
      </c>
      <c r="O1323" s="40">
        <v>1</v>
      </c>
      <c r="P1323" s="40"/>
      <c r="Q1323" s="40"/>
      <c r="R1323" s="40"/>
      <c r="S1323" s="40"/>
      <c r="T1323" s="40"/>
      <c r="U1323" s="40">
        <v>4</v>
      </c>
      <c r="V1323" s="40">
        <v>13</v>
      </c>
      <c r="W1323" s="40">
        <v>25</v>
      </c>
      <c r="X1323" s="40">
        <v>1785</v>
      </c>
      <c r="Y1323" s="49"/>
      <c r="Z1323" t="s">
        <v>5890</v>
      </c>
      <c r="AA1323"/>
      <c r="AB1323">
        <v>195</v>
      </c>
      <c r="AC1323" s="50">
        <f t="array" ref="AC1323">SUM((Q1323:W1323)/7)</f>
        <v>6</v>
      </c>
      <c r="AD1323" s="51">
        <f>X1323/AC1323</f>
        <v>297.5</v>
      </c>
    </row>
    <row r="1324" s="19" customFormat="1" customHeight="1" spans="1:30">
      <c r="A1324" s="31" t="s">
        <v>8803</v>
      </c>
      <c r="B1324" s="31" t="s">
        <v>3952</v>
      </c>
      <c r="C1324" s="31" t="s">
        <v>8805</v>
      </c>
      <c r="D1324" s="31" t="s">
        <v>8805</v>
      </c>
      <c r="E1324" s="31" t="s">
        <v>16</v>
      </c>
      <c r="F1324" s="31" t="s">
        <v>126</v>
      </c>
      <c r="G1324" s="32" t="s">
        <v>8805</v>
      </c>
      <c r="H1324" s="33" t="s">
        <v>8807</v>
      </c>
      <c r="I1324" s="37" t="s">
        <v>8805</v>
      </c>
      <c r="J1324" s="31" t="s">
        <v>9016</v>
      </c>
      <c r="K1324" s="55" t="s">
        <v>5338</v>
      </c>
      <c r="L1324" s="55" t="s">
        <v>5339</v>
      </c>
      <c r="M1324" s="40">
        <v>2198</v>
      </c>
      <c r="N1324" s="40"/>
      <c r="O1324" s="40"/>
      <c r="P1324" s="40"/>
      <c r="Q1324" s="40"/>
      <c r="R1324" s="40"/>
      <c r="S1324" s="40"/>
      <c r="T1324" s="40"/>
      <c r="U1324" s="40"/>
      <c r="V1324" s="40"/>
      <c r="W1324" s="40"/>
      <c r="X1324" s="40">
        <v>2198</v>
      </c>
      <c r="Y1324" s="49"/>
      <c r="Z1324" t="s">
        <v>5890</v>
      </c>
      <c r="AA1324"/>
      <c r="AB1324"/>
      <c r="AC1324" s="50">
        <f t="array" ref="AC1324">SUM((Q1324:W1324)/7)</f>
        <v>0</v>
      </c>
      <c r="AD1324" s="51"/>
    </row>
    <row r="1325" s="19" customFormat="1" customHeight="1" spans="1:30">
      <c r="A1325" s="31" t="s">
        <v>8803</v>
      </c>
      <c r="B1325" s="31" t="s">
        <v>3952</v>
      </c>
      <c r="C1325" s="31" t="s">
        <v>8805</v>
      </c>
      <c r="D1325" s="31" t="s">
        <v>8805</v>
      </c>
      <c r="E1325" s="31" t="s">
        <v>16</v>
      </c>
      <c r="F1325" s="31" t="s">
        <v>126</v>
      </c>
      <c r="G1325" s="32" t="s">
        <v>8805</v>
      </c>
      <c r="H1325" s="33" t="s">
        <v>8808</v>
      </c>
      <c r="I1325" s="37" t="s">
        <v>8805</v>
      </c>
      <c r="J1325" s="31" t="s">
        <v>9016</v>
      </c>
      <c r="K1325" s="55" t="s">
        <v>5341</v>
      </c>
      <c r="L1325" s="55" t="s">
        <v>5342</v>
      </c>
      <c r="M1325" s="40">
        <v>2632</v>
      </c>
      <c r="N1325" s="40"/>
      <c r="O1325" s="40"/>
      <c r="P1325" s="40">
        <v>1</v>
      </c>
      <c r="Q1325" s="40"/>
      <c r="R1325" s="40"/>
      <c r="S1325" s="40">
        <v>2</v>
      </c>
      <c r="T1325" s="40"/>
      <c r="U1325" s="40"/>
      <c r="V1325" s="40">
        <v>1</v>
      </c>
      <c r="W1325" s="40"/>
      <c r="X1325" s="40">
        <v>2628</v>
      </c>
      <c r="Y1325" s="49"/>
      <c r="Z1325" t="s">
        <v>5890</v>
      </c>
      <c r="AA1325"/>
      <c r="AB1325">
        <v>9</v>
      </c>
      <c r="AC1325" s="50">
        <f t="array" ref="AC1325">SUM((Q1325:W1325)/7)</f>
        <v>0.428571428571429</v>
      </c>
      <c r="AD1325" s="51">
        <f>X1325/AC1325</f>
        <v>6132</v>
      </c>
    </row>
    <row r="1326" s="19" customFormat="1" customHeight="1" spans="1:30">
      <c r="A1326" s="31" t="s">
        <v>8803</v>
      </c>
      <c r="B1326" s="31" t="s">
        <v>3952</v>
      </c>
      <c r="C1326" s="31" t="s">
        <v>8805</v>
      </c>
      <c r="D1326" s="31" t="s">
        <v>8805</v>
      </c>
      <c r="E1326" s="31" t="s">
        <v>16</v>
      </c>
      <c r="F1326" s="31" t="s">
        <v>126</v>
      </c>
      <c r="G1326" s="32" t="s">
        <v>8805</v>
      </c>
      <c r="H1326" s="33" t="s">
        <v>8809</v>
      </c>
      <c r="I1326" s="37" t="s">
        <v>8805</v>
      </c>
      <c r="J1326" s="31" t="s">
        <v>9016</v>
      </c>
      <c r="K1326" s="55" t="s">
        <v>5344</v>
      </c>
      <c r="L1326" s="55" t="s">
        <v>5345</v>
      </c>
      <c r="M1326" s="40">
        <v>2935</v>
      </c>
      <c r="N1326" s="40"/>
      <c r="O1326" s="40"/>
      <c r="P1326" s="40"/>
      <c r="Q1326" s="40"/>
      <c r="R1326" s="40"/>
      <c r="S1326" s="40"/>
      <c r="T1326" s="40"/>
      <c r="U1326" s="40"/>
      <c r="V1326" s="40"/>
      <c r="W1326" s="40"/>
      <c r="X1326" s="40">
        <v>2935</v>
      </c>
      <c r="Y1326" s="49"/>
      <c r="Z1326" t="s">
        <v>5890</v>
      </c>
      <c r="AA1326"/>
      <c r="AB1326">
        <v>5</v>
      </c>
      <c r="AC1326" s="50">
        <f t="array" ref="AC1326">SUM((Q1326:W1326)/7)</f>
        <v>0</v>
      </c>
      <c r="AD1326" s="51"/>
    </row>
    <row r="1327" s="19" customFormat="1" customHeight="1" spans="1:30">
      <c r="A1327" s="31" t="s">
        <v>8803</v>
      </c>
      <c r="B1327" s="31" t="s">
        <v>3952</v>
      </c>
      <c r="C1327" s="31" t="s">
        <v>8805</v>
      </c>
      <c r="D1327" s="31" t="s">
        <v>8805</v>
      </c>
      <c r="E1327" s="31" t="s">
        <v>16</v>
      </c>
      <c r="F1327" s="31" t="s">
        <v>126</v>
      </c>
      <c r="G1327" s="32" t="s">
        <v>8805</v>
      </c>
      <c r="H1327" s="33" t="s">
        <v>8810</v>
      </c>
      <c r="I1327" s="37" t="s">
        <v>8805</v>
      </c>
      <c r="J1327" s="31" t="s">
        <v>9016</v>
      </c>
      <c r="K1327" s="55" t="s">
        <v>5347</v>
      </c>
      <c r="L1327" s="55" t="s">
        <v>5348</v>
      </c>
      <c r="M1327" s="40">
        <v>1737</v>
      </c>
      <c r="N1327" s="40"/>
      <c r="O1327" s="40"/>
      <c r="P1327" s="40"/>
      <c r="Q1327" s="40"/>
      <c r="R1327" s="40"/>
      <c r="S1327" s="40"/>
      <c r="T1327" s="40"/>
      <c r="U1327" s="40"/>
      <c r="V1327" s="40"/>
      <c r="W1327" s="40"/>
      <c r="X1327" s="40">
        <v>1737</v>
      </c>
      <c r="Y1327" s="49"/>
      <c r="Z1327" t="s">
        <v>5890</v>
      </c>
      <c r="AA1327"/>
      <c r="AB1327">
        <v>3</v>
      </c>
      <c r="AC1327" s="50">
        <f t="array" ref="AC1327">SUM((Q1327:W1327)/7)</f>
        <v>0</v>
      </c>
      <c r="AD1327" s="51"/>
    </row>
    <row r="1328" s="19" customFormat="1" customHeight="1" spans="1:30">
      <c r="A1328" s="31" t="s">
        <v>8803</v>
      </c>
      <c r="B1328" s="31" t="s">
        <v>3952</v>
      </c>
      <c r="C1328" s="31" t="s">
        <v>8805</v>
      </c>
      <c r="D1328" s="31" t="s">
        <v>8805</v>
      </c>
      <c r="E1328" s="31" t="s">
        <v>16</v>
      </c>
      <c r="F1328" s="31" t="s">
        <v>126</v>
      </c>
      <c r="G1328" s="32" t="s">
        <v>8805</v>
      </c>
      <c r="H1328" s="33" t="s">
        <v>8811</v>
      </c>
      <c r="I1328" s="37" t="s">
        <v>8805</v>
      </c>
      <c r="J1328" s="31" t="s">
        <v>9016</v>
      </c>
      <c r="K1328" s="55" t="s">
        <v>9017</v>
      </c>
      <c r="L1328" s="55" t="s">
        <v>6899</v>
      </c>
      <c r="M1328" s="40">
        <v>1117</v>
      </c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>
        <v>1117</v>
      </c>
      <c r="Y1328" s="49"/>
      <c r="Z1328" t="s">
        <v>5890</v>
      </c>
      <c r="AA1328"/>
      <c r="AB1328"/>
      <c r="AC1328" s="50">
        <f t="array" ref="AC1328">SUM((Q1328:W1328)/7)</f>
        <v>0</v>
      </c>
      <c r="AD1328" s="51"/>
    </row>
    <row r="1329" s="19" customFormat="1" customHeight="1" spans="1:30">
      <c r="A1329" s="31" t="s">
        <v>8803</v>
      </c>
      <c r="B1329" s="31" t="s">
        <v>3952</v>
      </c>
      <c r="C1329" s="31" t="s">
        <v>8805</v>
      </c>
      <c r="D1329" s="31" t="s">
        <v>8805</v>
      </c>
      <c r="E1329" s="31" t="s">
        <v>16</v>
      </c>
      <c r="F1329" s="31" t="s">
        <v>126</v>
      </c>
      <c r="G1329" s="32" t="s">
        <v>8805</v>
      </c>
      <c r="H1329" s="33" t="s">
        <v>8812</v>
      </c>
      <c r="I1329" s="37" t="s">
        <v>8805</v>
      </c>
      <c r="J1329" s="31" t="s">
        <v>9016</v>
      </c>
      <c r="K1329" s="55" t="s">
        <v>5350</v>
      </c>
      <c r="L1329" s="55" t="s">
        <v>5351</v>
      </c>
      <c r="M1329" s="40">
        <v>260</v>
      </c>
      <c r="N1329" s="40"/>
      <c r="O1329" s="40"/>
      <c r="P1329" s="40"/>
      <c r="Q1329" s="40"/>
      <c r="R1329" s="40"/>
      <c r="S1329" s="40"/>
      <c r="T1329" s="40"/>
      <c r="U1329" s="40"/>
      <c r="V1329" s="40"/>
      <c r="W1329" s="40"/>
      <c r="X1329" s="40">
        <v>260</v>
      </c>
      <c r="Y1329" s="49"/>
      <c r="Z1329" t="s">
        <v>5890</v>
      </c>
      <c r="AA1329"/>
      <c r="AB1329"/>
      <c r="AC1329" s="50">
        <f t="array" ref="AC1329">SUM((Q1329:W1329)/7)</f>
        <v>0</v>
      </c>
      <c r="AD1329" s="51"/>
    </row>
    <row r="1330" s="19" customFormat="1" customHeight="1" spans="1:30">
      <c r="A1330" s="31" t="s">
        <v>8803</v>
      </c>
      <c r="B1330" s="31" t="s">
        <v>3952</v>
      </c>
      <c r="C1330" s="31" t="s">
        <v>8805</v>
      </c>
      <c r="D1330" s="31" t="s">
        <v>8805</v>
      </c>
      <c r="E1330" s="31" t="s">
        <v>16</v>
      </c>
      <c r="F1330" s="31" t="s">
        <v>126</v>
      </c>
      <c r="G1330" s="32" t="s">
        <v>8805</v>
      </c>
      <c r="H1330" s="33" t="s">
        <v>8813</v>
      </c>
      <c r="I1330" s="37" t="s">
        <v>8805</v>
      </c>
      <c r="J1330" s="31" t="s">
        <v>9016</v>
      </c>
      <c r="K1330" s="55" t="s">
        <v>9018</v>
      </c>
      <c r="L1330" s="55" t="s">
        <v>6903</v>
      </c>
      <c r="M1330" s="40">
        <v>1304</v>
      </c>
      <c r="N1330" s="40"/>
      <c r="O1330" s="40"/>
      <c r="P1330" s="40"/>
      <c r="Q1330" s="40"/>
      <c r="R1330" s="40"/>
      <c r="S1330" s="40"/>
      <c r="T1330" s="40"/>
      <c r="U1330" s="40"/>
      <c r="V1330" s="40"/>
      <c r="W1330" s="40"/>
      <c r="X1330" s="40">
        <v>1304</v>
      </c>
      <c r="Y1330" s="49"/>
      <c r="Z1330" t="s">
        <v>5890</v>
      </c>
      <c r="AA1330"/>
      <c r="AB1330"/>
      <c r="AC1330" s="50">
        <f t="array" ref="AC1330">SUM((Q1330:W1330)/7)</f>
        <v>0</v>
      </c>
      <c r="AD1330" s="51"/>
    </row>
    <row r="1331" s="19" customFormat="1" customHeight="1" spans="1:30">
      <c r="A1331" s="31" t="s">
        <v>8803</v>
      </c>
      <c r="B1331" s="31" t="s">
        <v>3867</v>
      </c>
      <c r="C1331" s="31" t="s">
        <v>8805</v>
      </c>
      <c r="D1331" s="31" t="s">
        <v>8805</v>
      </c>
      <c r="E1331" s="31" t="s">
        <v>16</v>
      </c>
      <c r="F1331" s="31" t="s">
        <v>126</v>
      </c>
      <c r="G1331" s="32" t="s">
        <v>8805</v>
      </c>
      <c r="H1331" s="33" t="s">
        <v>8809</v>
      </c>
      <c r="I1331" s="37" t="s">
        <v>8805</v>
      </c>
      <c r="J1331" s="31" t="s">
        <v>8805</v>
      </c>
      <c r="K1331" s="42" t="s">
        <v>3934</v>
      </c>
      <c r="L1331" s="39" t="s">
        <v>3935</v>
      </c>
      <c r="M1331" s="40">
        <v>19</v>
      </c>
      <c r="N1331" s="40"/>
      <c r="O1331" s="40"/>
      <c r="P1331" s="40"/>
      <c r="Q1331" s="40"/>
      <c r="R1331" s="40"/>
      <c r="S1331" s="40"/>
      <c r="T1331" s="40"/>
      <c r="U1331" s="40"/>
      <c r="V1331" s="40"/>
      <c r="W1331" s="40"/>
      <c r="X1331" s="40">
        <v>19</v>
      </c>
      <c r="Y1331" s="49"/>
      <c r="Z1331" t="s">
        <v>5882</v>
      </c>
      <c r="AA1331"/>
      <c r="AB1331">
        <v>1</v>
      </c>
      <c r="AC1331" s="50">
        <f t="array" ref="AC1331">SUM((Q1331:W1331)/7)</f>
        <v>0</v>
      </c>
      <c r="AD1331" s="51"/>
    </row>
    <row r="1332" s="19" customFormat="1" customHeight="1" spans="1:30">
      <c r="A1332" s="31" t="s">
        <v>8803</v>
      </c>
      <c r="B1332" s="31" t="s">
        <v>3867</v>
      </c>
      <c r="C1332" s="31" t="s">
        <v>8805</v>
      </c>
      <c r="D1332" s="31" t="s">
        <v>8805</v>
      </c>
      <c r="E1332" s="31" t="s">
        <v>16</v>
      </c>
      <c r="F1332" s="31" t="s">
        <v>126</v>
      </c>
      <c r="G1332" s="32" t="s">
        <v>8805</v>
      </c>
      <c r="H1332" s="33" t="s">
        <v>8810</v>
      </c>
      <c r="I1332" s="37" t="s">
        <v>8805</v>
      </c>
      <c r="J1332" s="31" t="s">
        <v>8805</v>
      </c>
      <c r="K1332" s="42" t="s">
        <v>3937</v>
      </c>
      <c r="L1332" s="39" t="s">
        <v>3938</v>
      </c>
      <c r="M1332" s="40">
        <v>20</v>
      </c>
      <c r="N1332" s="40"/>
      <c r="O1332" s="40"/>
      <c r="P1332" s="40"/>
      <c r="Q1332" s="40"/>
      <c r="R1332" s="40"/>
      <c r="S1332" s="40"/>
      <c r="T1332" s="40"/>
      <c r="U1332" s="40"/>
      <c r="V1332" s="40"/>
      <c r="W1332" s="40"/>
      <c r="X1332" s="40">
        <v>20</v>
      </c>
      <c r="Y1332" s="49"/>
      <c r="Z1332" t="s">
        <v>5882</v>
      </c>
      <c r="AA1332"/>
      <c r="AB1332"/>
      <c r="AC1332" s="50">
        <f t="array" ref="AC1332">SUM((Q1332:W1332)/7)</f>
        <v>0</v>
      </c>
      <c r="AD1332" s="51"/>
    </row>
    <row r="1333" s="19" customFormat="1" customHeight="1" spans="1:30">
      <c r="A1333" s="31" t="s">
        <v>8803</v>
      </c>
      <c r="B1333" s="31" t="s">
        <v>3867</v>
      </c>
      <c r="C1333" s="31" t="s">
        <v>8805</v>
      </c>
      <c r="D1333" s="31" t="s">
        <v>8805</v>
      </c>
      <c r="E1333" s="31" t="s">
        <v>16</v>
      </c>
      <c r="F1333" s="31" t="s">
        <v>126</v>
      </c>
      <c r="G1333" s="32" t="s">
        <v>8805</v>
      </c>
      <c r="H1333" s="33" t="s">
        <v>8811</v>
      </c>
      <c r="I1333" s="37" t="s">
        <v>8805</v>
      </c>
      <c r="J1333" s="31" t="s">
        <v>8805</v>
      </c>
      <c r="K1333" s="42" t="s">
        <v>3940</v>
      </c>
      <c r="L1333" s="39" t="s">
        <v>3941</v>
      </c>
      <c r="M1333" s="40">
        <v>20</v>
      </c>
      <c r="N1333" s="40"/>
      <c r="O1333" s="40"/>
      <c r="P1333" s="40"/>
      <c r="Q1333" s="40"/>
      <c r="R1333" s="40"/>
      <c r="S1333" s="40"/>
      <c r="T1333" s="40"/>
      <c r="U1333" s="40"/>
      <c r="V1333" s="40"/>
      <c r="W1333" s="40"/>
      <c r="X1333" s="40">
        <v>20</v>
      </c>
      <c r="Y1333" s="49"/>
      <c r="Z1333" t="s">
        <v>5882</v>
      </c>
      <c r="AA1333"/>
      <c r="AB1333"/>
      <c r="AC1333" s="50">
        <f t="array" ref="AC1333">SUM((Q1333:W1333)/7)</f>
        <v>0</v>
      </c>
      <c r="AD1333" s="51"/>
    </row>
    <row r="1334" s="19" customFormat="1" customHeight="1" spans="1:30">
      <c r="A1334" s="31" t="s">
        <v>8803</v>
      </c>
      <c r="B1334" s="31" t="s">
        <v>3867</v>
      </c>
      <c r="C1334" s="31" t="s">
        <v>8805</v>
      </c>
      <c r="D1334" s="31" t="s">
        <v>8805</v>
      </c>
      <c r="E1334" s="31" t="s">
        <v>16</v>
      </c>
      <c r="F1334" s="31" t="s">
        <v>835</v>
      </c>
      <c r="G1334" s="32" t="s">
        <v>8805</v>
      </c>
      <c r="H1334" s="33" t="s">
        <v>8809</v>
      </c>
      <c r="I1334" s="37" t="s">
        <v>8805</v>
      </c>
      <c r="J1334" s="31" t="s">
        <v>8805</v>
      </c>
      <c r="K1334" s="42" t="s">
        <v>3943</v>
      </c>
      <c r="L1334" s="39" t="s">
        <v>3944</v>
      </c>
      <c r="M1334" s="40">
        <v>19</v>
      </c>
      <c r="N1334" s="40"/>
      <c r="O1334" s="40"/>
      <c r="P1334" s="40"/>
      <c r="Q1334" s="40"/>
      <c r="R1334" s="40"/>
      <c r="S1334" s="40"/>
      <c r="T1334" s="40">
        <v>2</v>
      </c>
      <c r="U1334" s="40"/>
      <c r="V1334" s="40"/>
      <c r="W1334" s="40"/>
      <c r="X1334" s="40">
        <v>17</v>
      </c>
      <c r="Y1334" s="49"/>
      <c r="Z1334" t="s">
        <v>5890</v>
      </c>
      <c r="AA1334"/>
      <c r="AB1334">
        <v>2</v>
      </c>
      <c r="AC1334" s="50">
        <f t="array" ref="AC1334">SUM((Q1334:W1334)/7)</f>
        <v>0.285714285714286</v>
      </c>
      <c r="AD1334" s="51">
        <f>X1334/AC1334</f>
        <v>59.5</v>
      </c>
    </row>
    <row r="1335" s="19" customFormat="1" customHeight="1" spans="1:30">
      <c r="A1335" s="31" t="s">
        <v>8803</v>
      </c>
      <c r="B1335" s="31" t="s">
        <v>3867</v>
      </c>
      <c r="C1335" s="31" t="s">
        <v>8805</v>
      </c>
      <c r="D1335" s="31" t="s">
        <v>8805</v>
      </c>
      <c r="E1335" s="31" t="s">
        <v>16</v>
      </c>
      <c r="F1335" s="31" t="s">
        <v>835</v>
      </c>
      <c r="G1335" s="32" t="s">
        <v>8805</v>
      </c>
      <c r="H1335" s="33" t="s">
        <v>8810</v>
      </c>
      <c r="I1335" s="37" t="s">
        <v>8805</v>
      </c>
      <c r="J1335" s="31" t="s">
        <v>8805</v>
      </c>
      <c r="K1335" s="42" t="s">
        <v>3946</v>
      </c>
      <c r="L1335" s="39" t="s">
        <v>3947</v>
      </c>
      <c r="M1335" s="40">
        <v>20</v>
      </c>
      <c r="N1335" s="40"/>
      <c r="O1335" s="40"/>
      <c r="P1335" s="40"/>
      <c r="Q1335" s="40"/>
      <c r="R1335" s="40"/>
      <c r="S1335" s="40"/>
      <c r="T1335" s="40"/>
      <c r="U1335" s="40"/>
      <c r="V1335" s="40"/>
      <c r="W1335" s="40"/>
      <c r="X1335" s="40">
        <v>20</v>
      </c>
      <c r="Y1335" s="49"/>
      <c r="Z1335" t="s">
        <v>5890</v>
      </c>
      <c r="AA1335"/>
      <c r="AB1335"/>
      <c r="AC1335" s="50">
        <f t="array" ref="AC1335">SUM((Q1335:W1335)/7)</f>
        <v>0</v>
      </c>
      <c r="AD1335" s="51"/>
    </row>
    <row r="1336" s="19" customFormat="1" customHeight="1" spans="1:30">
      <c r="A1336" s="31" t="s">
        <v>8803</v>
      </c>
      <c r="B1336" s="31" t="s">
        <v>3867</v>
      </c>
      <c r="C1336" s="31" t="s">
        <v>8805</v>
      </c>
      <c r="D1336" s="31" t="s">
        <v>8805</v>
      </c>
      <c r="E1336" s="31" t="s">
        <v>16</v>
      </c>
      <c r="F1336" s="31" t="s">
        <v>835</v>
      </c>
      <c r="G1336" s="32" t="s">
        <v>8805</v>
      </c>
      <c r="H1336" s="33" t="s">
        <v>8811</v>
      </c>
      <c r="I1336" s="37" t="s">
        <v>8805</v>
      </c>
      <c r="J1336" s="31" t="s">
        <v>8805</v>
      </c>
      <c r="K1336" s="42" t="s">
        <v>3949</v>
      </c>
      <c r="L1336" s="39" t="s">
        <v>3950</v>
      </c>
      <c r="M1336" s="40">
        <v>18</v>
      </c>
      <c r="N1336" s="40"/>
      <c r="O1336" s="40"/>
      <c r="P1336" s="40"/>
      <c r="Q1336" s="40"/>
      <c r="R1336" s="40"/>
      <c r="S1336" s="40"/>
      <c r="T1336" s="40"/>
      <c r="U1336" s="40"/>
      <c r="V1336" s="40"/>
      <c r="W1336" s="40"/>
      <c r="X1336" s="40">
        <v>18</v>
      </c>
      <c r="Y1336" s="49"/>
      <c r="Z1336" t="s">
        <v>5890</v>
      </c>
      <c r="AA1336"/>
      <c r="AB1336"/>
      <c r="AC1336" s="50">
        <f t="array" ref="AC1336">SUM((Q1336:W1336)/7)</f>
        <v>0</v>
      </c>
      <c r="AD1336" s="51"/>
    </row>
    <row r="1337" s="19" customFormat="1" customHeight="1" spans="1:30">
      <c r="A1337" s="31" t="s">
        <v>8803</v>
      </c>
      <c r="B1337" s="31" t="s">
        <v>3867</v>
      </c>
      <c r="C1337" s="31" t="s">
        <v>8805</v>
      </c>
      <c r="D1337" s="31" t="s">
        <v>8805</v>
      </c>
      <c r="E1337" s="31" t="s">
        <v>16</v>
      </c>
      <c r="F1337" s="31" t="s">
        <v>36</v>
      </c>
      <c r="G1337" s="32" t="s">
        <v>8805</v>
      </c>
      <c r="H1337" s="33" t="s">
        <v>8809</v>
      </c>
      <c r="I1337" s="37" t="s">
        <v>8805</v>
      </c>
      <c r="J1337" s="31" t="s">
        <v>8805</v>
      </c>
      <c r="K1337" s="42" t="s">
        <v>3913</v>
      </c>
      <c r="L1337" s="39" t="s">
        <v>3914</v>
      </c>
      <c r="M1337" s="40"/>
      <c r="N1337" s="40"/>
      <c r="O1337" s="40"/>
      <c r="P1337" s="40"/>
      <c r="Q1337" s="40"/>
      <c r="R1337" s="40"/>
      <c r="S1337" s="40"/>
      <c r="T1337" s="40"/>
      <c r="U1337" s="40"/>
      <c r="V1337" s="40"/>
      <c r="W1337" s="40"/>
      <c r="X1337" s="40"/>
      <c r="Y1337" s="49"/>
      <c r="Z1337"/>
      <c r="AA1337"/>
      <c r="AB1337"/>
      <c r="AC1337" s="50">
        <f t="array" ref="AC1337">SUM((Q1337:W1337)/7)</f>
        <v>0</v>
      </c>
      <c r="AD1337" s="51" t="e">
        <f>X1337/AC1337</f>
        <v>#DIV/0!</v>
      </c>
    </row>
    <row r="1338" s="19" customFormat="1" customHeight="1" spans="1:30">
      <c r="A1338" s="31" t="s">
        <v>8803</v>
      </c>
      <c r="B1338" s="31" t="s">
        <v>3867</v>
      </c>
      <c r="C1338" s="31" t="s">
        <v>8805</v>
      </c>
      <c r="D1338" s="31" t="s">
        <v>8805</v>
      </c>
      <c r="E1338" s="31" t="s">
        <v>16</v>
      </c>
      <c r="F1338" s="31" t="s">
        <v>36</v>
      </c>
      <c r="G1338" s="32" t="s">
        <v>8805</v>
      </c>
      <c r="H1338" s="33" t="s">
        <v>8810</v>
      </c>
      <c r="I1338" s="37" t="s">
        <v>8805</v>
      </c>
      <c r="J1338" s="31" t="s">
        <v>8805</v>
      </c>
      <c r="K1338" s="42" t="s">
        <v>3916</v>
      </c>
      <c r="L1338" s="39" t="s">
        <v>3917</v>
      </c>
      <c r="M1338" s="40">
        <v>3</v>
      </c>
      <c r="N1338" s="40"/>
      <c r="O1338" s="40"/>
      <c r="P1338" s="40"/>
      <c r="Q1338" s="40"/>
      <c r="R1338" s="40"/>
      <c r="S1338" s="40"/>
      <c r="T1338" s="40"/>
      <c r="U1338" s="40"/>
      <c r="V1338" s="40"/>
      <c r="W1338" s="40"/>
      <c r="X1338" s="40">
        <v>3</v>
      </c>
      <c r="Y1338" s="49"/>
      <c r="Z1338" t="s">
        <v>5890</v>
      </c>
      <c r="AA1338"/>
      <c r="AB1338">
        <v>7</v>
      </c>
      <c r="AC1338" s="50">
        <f t="array" ref="AC1338">SUM((Q1338:W1338)/7)</f>
        <v>0</v>
      </c>
      <c r="AD1338" s="51"/>
    </row>
    <row r="1339" s="19" customFormat="1" customHeight="1" spans="1:30">
      <c r="A1339" s="31" t="s">
        <v>8803</v>
      </c>
      <c r="B1339" s="31" t="s">
        <v>3867</v>
      </c>
      <c r="C1339" s="31" t="s">
        <v>8805</v>
      </c>
      <c r="D1339" s="31" t="s">
        <v>8805</v>
      </c>
      <c r="E1339" s="31" t="s">
        <v>16</v>
      </c>
      <c r="F1339" s="31" t="s">
        <v>36</v>
      </c>
      <c r="G1339" s="32" t="s">
        <v>8805</v>
      </c>
      <c r="H1339" s="33" t="s">
        <v>8811</v>
      </c>
      <c r="I1339" s="37" t="s">
        <v>8805</v>
      </c>
      <c r="J1339" s="31" t="s">
        <v>8805</v>
      </c>
      <c r="K1339" s="42" t="s">
        <v>3919</v>
      </c>
      <c r="L1339" s="39" t="s">
        <v>3920</v>
      </c>
      <c r="M1339" s="40">
        <v>14</v>
      </c>
      <c r="N1339" s="40"/>
      <c r="O1339" s="40"/>
      <c r="P1339" s="40"/>
      <c r="Q1339" s="40"/>
      <c r="R1339" s="40"/>
      <c r="S1339" s="40"/>
      <c r="T1339" s="40">
        <v>3</v>
      </c>
      <c r="U1339" s="40"/>
      <c r="V1339" s="40"/>
      <c r="W1339" s="40"/>
      <c r="X1339" s="40">
        <v>11</v>
      </c>
      <c r="Y1339" s="49"/>
      <c r="Z1339" t="s">
        <v>5890</v>
      </c>
      <c r="AA1339"/>
      <c r="AB1339">
        <v>3</v>
      </c>
      <c r="AC1339" s="50">
        <f t="array" ref="AC1339">SUM((Q1339:W1339)/7)</f>
        <v>0.428571428571429</v>
      </c>
      <c r="AD1339" s="51">
        <f>X1339/AC1339</f>
        <v>25.6666666666667</v>
      </c>
    </row>
    <row r="1340" s="19" customFormat="1" customHeight="1" spans="1:30">
      <c r="A1340" s="31" t="s">
        <v>8803</v>
      </c>
      <c r="B1340" s="31" t="s">
        <v>15</v>
      </c>
      <c r="C1340" s="31" t="s">
        <v>8842</v>
      </c>
      <c r="D1340" s="31" t="s">
        <v>8805</v>
      </c>
      <c r="E1340" s="31" t="s">
        <v>181</v>
      </c>
      <c r="F1340" s="31" t="s">
        <v>126</v>
      </c>
      <c r="G1340" s="32" t="s">
        <v>8831</v>
      </c>
      <c r="H1340" s="33" t="s">
        <v>8809</v>
      </c>
      <c r="I1340" s="37">
        <v>1.8</v>
      </c>
      <c r="J1340" s="31" t="s">
        <v>8805</v>
      </c>
      <c r="K1340" s="42" t="s">
        <v>6905</v>
      </c>
      <c r="L1340" s="39" t="s">
        <v>6906</v>
      </c>
      <c r="M1340" s="40">
        <v>1</v>
      </c>
      <c r="N1340" s="40"/>
      <c r="O1340" s="40"/>
      <c r="P1340" s="40"/>
      <c r="Q1340" s="40"/>
      <c r="R1340" s="40"/>
      <c r="S1340" s="40"/>
      <c r="T1340" s="40"/>
      <c r="U1340" s="40"/>
      <c r="V1340" s="40"/>
      <c r="W1340" s="40"/>
      <c r="X1340" s="40">
        <v>1</v>
      </c>
      <c r="Y1340" s="49"/>
      <c r="Z1340" t="s">
        <v>5890</v>
      </c>
      <c r="AA1340"/>
      <c r="AB1340"/>
      <c r="AC1340" s="50">
        <f t="array" ref="AC1340">SUM((Q1340:W1340)/7)</f>
        <v>0</v>
      </c>
      <c r="AD1340" s="51"/>
    </row>
    <row r="1341" s="19" customFormat="1" customHeight="1" spans="1:30">
      <c r="A1341" s="31" t="s">
        <v>8803</v>
      </c>
      <c r="B1341" s="31" t="s">
        <v>3308</v>
      </c>
      <c r="C1341" s="31" t="s">
        <v>8805</v>
      </c>
      <c r="D1341" s="31" t="s">
        <v>8805</v>
      </c>
      <c r="E1341" s="31" t="s">
        <v>21</v>
      </c>
      <c r="F1341" s="31" t="s">
        <v>835</v>
      </c>
      <c r="G1341" s="32" t="s">
        <v>8805</v>
      </c>
      <c r="H1341" s="33" t="s">
        <v>8809</v>
      </c>
      <c r="I1341" s="37" t="s">
        <v>8805</v>
      </c>
      <c r="J1341" s="31" t="s">
        <v>8805</v>
      </c>
      <c r="K1341" s="65" t="s">
        <v>5353</v>
      </c>
      <c r="L1341" s="65" t="s">
        <v>5354</v>
      </c>
      <c r="M1341" s="40">
        <v>6</v>
      </c>
      <c r="N1341" s="40"/>
      <c r="O1341" s="40"/>
      <c r="P1341" s="40"/>
      <c r="Q1341" s="40"/>
      <c r="R1341" s="40"/>
      <c r="S1341" s="40"/>
      <c r="T1341" s="40"/>
      <c r="U1341" s="40"/>
      <c r="V1341" s="40"/>
      <c r="W1341" s="40"/>
      <c r="X1341" s="40">
        <v>6</v>
      </c>
      <c r="Y1341" s="49"/>
      <c r="Z1341" t="s">
        <v>5890</v>
      </c>
      <c r="AA1341"/>
      <c r="AB1341"/>
      <c r="AC1341" s="50">
        <f t="array" ref="AC1341">SUM((Q1341:W1341)/7)</f>
        <v>0</v>
      </c>
      <c r="AD1341" s="51"/>
    </row>
    <row r="1342" s="19" customFormat="1" customHeight="1" spans="1:30">
      <c r="A1342" s="31" t="s">
        <v>8803</v>
      </c>
      <c r="B1342" s="31" t="s">
        <v>15</v>
      </c>
      <c r="C1342" s="31" t="s">
        <v>8841</v>
      </c>
      <c r="D1342" s="31" t="s">
        <v>8805</v>
      </c>
      <c r="E1342" s="31" t="s">
        <v>4276</v>
      </c>
      <c r="F1342" s="31" t="s">
        <v>126</v>
      </c>
      <c r="G1342" s="32" t="s">
        <v>8806</v>
      </c>
      <c r="H1342" s="33" t="s">
        <v>8807</v>
      </c>
      <c r="I1342" s="37">
        <v>2.5</v>
      </c>
      <c r="J1342" s="31" t="s">
        <v>8805</v>
      </c>
      <c r="K1342" s="42" t="s">
        <v>6908</v>
      </c>
      <c r="L1342" s="39" t="s">
        <v>6909</v>
      </c>
      <c r="M1342" s="40">
        <v>1</v>
      </c>
      <c r="N1342" s="40"/>
      <c r="O1342" s="40"/>
      <c r="P1342" s="40"/>
      <c r="Q1342" s="40"/>
      <c r="R1342" s="40"/>
      <c r="S1342" s="40"/>
      <c r="T1342" s="40"/>
      <c r="U1342" s="40"/>
      <c r="V1342" s="40"/>
      <c r="W1342" s="40"/>
      <c r="X1342" s="40">
        <v>1</v>
      </c>
      <c r="Y1342" s="49"/>
      <c r="Z1342" t="s">
        <v>5890</v>
      </c>
      <c r="AA1342"/>
      <c r="AB1342"/>
      <c r="AC1342" s="50">
        <f t="array" ref="AC1342">SUM((Q1342:W1342)/7)</f>
        <v>0</v>
      </c>
      <c r="AD1342" s="51"/>
    </row>
    <row r="1343" s="19" customFormat="1" customHeight="1" spans="1:30">
      <c r="A1343" s="31" t="s">
        <v>8803</v>
      </c>
      <c r="B1343" s="31" t="s">
        <v>3308</v>
      </c>
      <c r="C1343" s="31" t="s">
        <v>8805</v>
      </c>
      <c r="D1343" s="31" t="s">
        <v>8805</v>
      </c>
      <c r="E1343" s="31" t="s">
        <v>3125</v>
      </c>
      <c r="F1343" s="31" t="s">
        <v>126</v>
      </c>
      <c r="G1343" s="32" t="s">
        <v>8805</v>
      </c>
      <c r="H1343" s="33" t="s">
        <v>8822</v>
      </c>
      <c r="I1343" s="37" t="s">
        <v>8805</v>
      </c>
      <c r="J1343" s="31" t="s">
        <v>8805</v>
      </c>
      <c r="K1343" s="65" t="s">
        <v>6911</v>
      </c>
      <c r="L1343" s="65" t="s">
        <v>6912</v>
      </c>
      <c r="M1343" s="40">
        <v>1</v>
      </c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>
        <v>1</v>
      </c>
      <c r="Y1343" s="49"/>
      <c r="Z1343" t="s">
        <v>5890</v>
      </c>
      <c r="AA1343"/>
      <c r="AB1343"/>
      <c r="AC1343" s="50">
        <f t="array" ref="AC1343">SUM((Q1343:W1343)/7)</f>
        <v>0</v>
      </c>
      <c r="AD1343" s="51"/>
    </row>
    <row r="1344" s="19" customFormat="1" customHeight="1" spans="1:30">
      <c r="A1344" s="31" t="s">
        <v>8803</v>
      </c>
      <c r="B1344" s="31" t="s">
        <v>15</v>
      </c>
      <c r="C1344" s="32" t="s">
        <v>8918</v>
      </c>
      <c r="D1344" s="31" t="s">
        <v>8805</v>
      </c>
      <c r="E1344" s="31" t="s">
        <v>3125</v>
      </c>
      <c r="F1344" s="31" t="s">
        <v>126</v>
      </c>
      <c r="G1344" s="32" t="s">
        <v>8982</v>
      </c>
      <c r="H1344" s="33" t="s">
        <v>8807</v>
      </c>
      <c r="I1344" s="37">
        <v>1.8</v>
      </c>
      <c r="J1344" s="31" t="s">
        <v>8805</v>
      </c>
      <c r="K1344" s="42" t="s">
        <v>6914</v>
      </c>
      <c r="L1344" s="39" t="s">
        <v>6915</v>
      </c>
      <c r="M1344" s="40">
        <v>1</v>
      </c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40">
        <v>1</v>
      </c>
      <c r="Y1344" s="49"/>
      <c r="Z1344" t="s">
        <v>5890</v>
      </c>
      <c r="AA1344"/>
      <c r="AB1344"/>
      <c r="AC1344" s="50">
        <f t="array" ref="AC1344">SUM((Q1344:W1344)/7)</f>
        <v>0</v>
      </c>
      <c r="AD1344" s="51"/>
    </row>
    <row r="1345" s="19" customFormat="1" customHeight="1" spans="1:30">
      <c r="A1345" s="31" t="s">
        <v>8803</v>
      </c>
      <c r="B1345" s="31" t="s">
        <v>15</v>
      </c>
      <c r="C1345" s="31" t="s">
        <v>8842</v>
      </c>
      <c r="D1345" s="31" t="s">
        <v>8805</v>
      </c>
      <c r="E1345" s="31" t="s">
        <v>25</v>
      </c>
      <c r="F1345" s="31" t="s">
        <v>36</v>
      </c>
      <c r="G1345" s="32" t="s">
        <v>8831</v>
      </c>
      <c r="H1345" s="33" t="s">
        <v>8812</v>
      </c>
      <c r="I1345" s="37">
        <v>1.8</v>
      </c>
      <c r="J1345" s="31" t="s">
        <v>8805</v>
      </c>
      <c r="K1345" s="65" t="s">
        <v>6917</v>
      </c>
      <c r="L1345" s="65" t="s">
        <v>6918</v>
      </c>
      <c r="M1345" s="40">
        <v>1</v>
      </c>
      <c r="N1345" s="40"/>
      <c r="O1345" s="40"/>
      <c r="P1345" s="40"/>
      <c r="Q1345" s="40"/>
      <c r="R1345" s="40"/>
      <c r="S1345" s="40"/>
      <c r="T1345" s="40"/>
      <c r="U1345" s="40">
        <v>1</v>
      </c>
      <c r="V1345" s="40"/>
      <c r="W1345" s="40"/>
      <c r="X1345" s="40">
        <v>0</v>
      </c>
      <c r="Y1345" s="49"/>
      <c r="Z1345" t="s">
        <v>5890</v>
      </c>
      <c r="AA1345"/>
      <c r="AB1345">
        <v>1</v>
      </c>
      <c r="AC1345" s="50">
        <f t="array" ref="AC1345">SUM((Q1345:W1345)/7)</f>
        <v>0.142857142857143</v>
      </c>
      <c r="AD1345" s="51">
        <f>X1345/AC1345</f>
        <v>0</v>
      </c>
    </row>
    <row r="1346" s="19" customFormat="1" customHeight="1" spans="1:30">
      <c r="A1346" s="31" t="s">
        <v>8803</v>
      </c>
      <c r="B1346" s="31" t="s">
        <v>15</v>
      </c>
      <c r="C1346" s="31" t="s">
        <v>8842</v>
      </c>
      <c r="D1346" s="31" t="s">
        <v>8805</v>
      </c>
      <c r="E1346" s="31" t="s">
        <v>29</v>
      </c>
      <c r="F1346" s="31" t="s">
        <v>17</v>
      </c>
      <c r="G1346" s="32" t="s">
        <v>8831</v>
      </c>
      <c r="H1346" s="33" t="s">
        <v>8809</v>
      </c>
      <c r="I1346" s="37">
        <v>2.5</v>
      </c>
      <c r="J1346" s="31" t="s">
        <v>8805</v>
      </c>
      <c r="K1346" s="65" t="s">
        <v>6920</v>
      </c>
      <c r="L1346" s="65" t="s">
        <v>6921</v>
      </c>
      <c r="M1346" s="40">
        <v>1</v>
      </c>
      <c r="N1346" s="40"/>
      <c r="O1346" s="40"/>
      <c r="P1346" s="40"/>
      <c r="Q1346" s="40"/>
      <c r="R1346" s="40"/>
      <c r="S1346" s="40"/>
      <c r="T1346" s="40"/>
      <c r="U1346" s="40"/>
      <c r="V1346" s="40"/>
      <c r="W1346" s="40"/>
      <c r="X1346" s="40">
        <v>1</v>
      </c>
      <c r="Y1346" s="49"/>
      <c r="Z1346" t="s">
        <v>5890</v>
      </c>
      <c r="AA1346"/>
      <c r="AB1346"/>
      <c r="AC1346" s="50">
        <f t="array" ref="AC1346">SUM((Q1346:W1346)/7)</f>
        <v>0</v>
      </c>
      <c r="AD1346" s="51"/>
    </row>
    <row r="1347" s="19" customFormat="1" customHeight="1" spans="1:30">
      <c r="A1347" s="31" t="s">
        <v>8803</v>
      </c>
      <c r="B1347" s="31" t="s">
        <v>15</v>
      </c>
      <c r="C1347" s="31" t="s">
        <v>8818</v>
      </c>
      <c r="D1347" s="31" t="s">
        <v>8839</v>
      </c>
      <c r="E1347" s="31" t="s">
        <v>5163</v>
      </c>
      <c r="F1347" s="31" t="s">
        <v>126</v>
      </c>
      <c r="G1347" s="32" t="s">
        <v>8824</v>
      </c>
      <c r="H1347" s="33" t="s">
        <v>8822</v>
      </c>
      <c r="I1347" s="37">
        <v>1.8</v>
      </c>
      <c r="J1347" s="31" t="s">
        <v>8805</v>
      </c>
      <c r="K1347" s="65" t="s">
        <v>6923</v>
      </c>
      <c r="L1347" s="65" t="s">
        <v>6924</v>
      </c>
      <c r="M1347" s="40">
        <v>1</v>
      </c>
      <c r="N1347" s="40"/>
      <c r="O1347" s="40"/>
      <c r="P1347" s="40"/>
      <c r="Q1347" s="40"/>
      <c r="R1347" s="40"/>
      <c r="S1347" s="40"/>
      <c r="T1347" s="40"/>
      <c r="U1347" s="40"/>
      <c r="V1347" s="40"/>
      <c r="W1347" s="40"/>
      <c r="X1347" s="40">
        <v>1</v>
      </c>
      <c r="Y1347" s="49"/>
      <c r="Z1347" t="s">
        <v>5890</v>
      </c>
      <c r="AA1347"/>
      <c r="AB1347"/>
      <c r="AC1347" s="50">
        <f t="array" ref="AC1347">SUM((Q1347:W1347)/7)</f>
        <v>0</v>
      </c>
      <c r="AD1347" s="51"/>
    </row>
    <row r="1348" s="19" customFormat="1" customHeight="1" spans="1:30">
      <c r="A1348" s="31" t="s">
        <v>8803</v>
      </c>
      <c r="B1348" s="31" t="s">
        <v>15</v>
      </c>
      <c r="C1348" s="31" t="s">
        <v>8841</v>
      </c>
      <c r="D1348" s="31" t="s">
        <v>9019</v>
      </c>
      <c r="E1348" s="31" t="s">
        <v>6926</v>
      </c>
      <c r="F1348" s="31" t="s">
        <v>6927</v>
      </c>
      <c r="G1348" s="32" t="s">
        <v>8806</v>
      </c>
      <c r="H1348" s="33" t="s">
        <v>8809</v>
      </c>
      <c r="I1348" s="37">
        <v>1.8</v>
      </c>
      <c r="J1348" s="31" t="s">
        <v>8805</v>
      </c>
      <c r="K1348" s="65" t="s">
        <v>6928</v>
      </c>
      <c r="L1348" s="65" t="s">
        <v>6929</v>
      </c>
      <c r="M1348" s="40">
        <v>1</v>
      </c>
      <c r="N1348" s="40"/>
      <c r="O1348" s="40"/>
      <c r="P1348" s="40"/>
      <c r="Q1348" s="40"/>
      <c r="R1348" s="40"/>
      <c r="S1348" s="40"/>
      <c r="T1348" s="40"/>
      <c r="U1348" s="40"/>
      <c r="V1348" s="40"/>
      <c r="W1348" s="40"/>
      <c r="X1348" s="40">
        <v>1</v>
      </c>
      <c r="Y1348" s="49"/>
      <c r="Z1348" t="s">
        <v>5890</v>
      </c>
      <c r="AA1348"/>
      <c r="AB1348"/>
      <c r="AC1348" s="50">
        <f t="array" ref="AC1348">SUM((Q1348:W1348)/7)</f>
        <v>0</v>
      </c>
      <c r="AD1348" s="51"/>
    </row>
    <row r="1349" s="19" customFormat="1" customHeight="1" spans="1:30">
      <c r="A1349" s="31" t="s">
        <v>8803</v>
      </c>
      <c r="B1349" s="31" t="s">
        <v>15</v>
      </c>
      <c r="C1349" s="31" t="s">
        <v>8841</v>
      </c>
      <c r="D1349" s="31" t="s">
        <v>8805</v>
      </c>
      <c r="E1349" s="31" t="s">
        <v>16</v>
      </c>
      <c r="F1349" s="31" t="s">
        <v>36</v>
      </c>
      <c r="G1349" s="32" t="s">
        <v>8817</v>
      </c>
      <c r="H1349" s="33" t="s">
        <v>8815</v>
      </c>
      <c r="I1349" s="37">
        <v>1.8</v>
      </c>
      <c r="J1349" s="31" t="s">
        <v>8814</v>
      </c>
      <c r="K1349" s="65" t="s">
        <v>6931</v>
      </c>
      <c r="L1349" s="65" t="s">
        <v>6932</v>
      </c>
      <c r="M1349" s="40">
        <v>1</v>
      </c>
      <c r="N1349" s="40"/>
      <c r="O1349" s="40"/>
      <c r="P1349" s="40"/>
      <c r="Q1349" s="40"/>
      <c r="R1349" s="40">
        <v>1</v>
      </c>
      <c r="S1349" s="40"/>
      <c r="T1349" s="40"/>
      <c r="U1349" s="40"/>
      <c r="V1349" s="40"/>
      <c r="W1349" s="40"/>
      <c r="X1349" s="40">
        <v>0</v>
      </c>
      <c r="Y1349" s="49"/>
      <c r="Z1349" t="s">
        <v>5890</v>
      </c>
      <c r="AA1349"/>
      <c r="AB1349">
        <v>1</v>
      </c>
      <c r="AC1349" s="50">
        <f t="array" ref="AC1349">SUM((Q1349:W1349)/7)</f>
        <v>0.142857142857143</v>
      </c>
      <c r="AD1349" s="51">
        <f>X1349/AC1349</f>
        <v>0</v>
      </c>
    </row>
    <row r="1350" s="19" customFormat="1" customHeight="1" spans="1:30">
      <c r="A1350" s="31" t="s">
        <v>8803</v>
      </c>
      <c r="B1350" s="31" t="s">
        <v>15</v>
      </c>
      <c r="C1350" s="31" t="s">
        <v>8841</v>
      </c>
      <c r="D1350" s="31" t="s">
        <v>8805</v>
      </c>
      <c r="E1350" s="31" t="s">
        <v>16</v>
      </c>
      <c r="F1350" s="31" t="s">
        <v>36</v>
      </c>
      <c r="G1350" s="32" t="s">
        <v>8806</v>
      </c>
      <c r="H1350" s="33" t="s">
        <v>8820</v>
      </c>
      <c r="I1350" s="37">
        <v>2.5</v>
      </c>
      <c r="J1350" s="31" t="s">
        <v>8805</v>
      </c>
      <c r="K1350" s="65" t="s">
        <v>6934</v>
      </c>
      <c r="L1350" s="65" t="s">
        <v>6935</v>
      </c>
      <c r="M1350" s="40">
        <v>1</v>
      </c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40">
        <v>1</v>
      </c>
      <c r="Y1350" s="49"/>
      <c r="Z1350" t="s">
        <v>5890</v>
      </c>
      <c r="AA1350"/>
      <c r="AB1350"/>
      <c r="AC1350" s="50">
        <f t="array" ref="AC1350">SUM((Q1350:W1350)/7)</f>
        <v>0</v>
      </c>
      <c r="AD1350" s="51"/>
    </row>
    <row r="1351" s="19" customFormat="1" customHeight="1" spans="1:30">
      <c r="A1351" s="31" t="s">
        <v>8803</v>
      </c>
      <c r="B1351" s="31" t="s">
        <v>15</v>
      </c>
      <c r="C1351" s="31" t="s">
        <v>8863</v>
      </c>
      <c r="D1351" s="31" t="s">
        <v>8805</v>
      </c>
      <c r="E1351" s="31" t="s">
        <v>16</v>
      </c>
      <c r="F1351" s="31" t="s">
        <v>17</v>
      </c>
      <c r="G1351" s="32" t="s">
        <v>8865</v>
      </c>
      <c r="H1351" s="33" t="s">
        <v>8838</v>
      </c>
      <c r="I1351" s="37">
        <v>2.5</v>
      </c>
      <c r="J1351" s="31" t="s">
        <v>8805</v>
      </c>
      <c r="K1351" s="65" t="s">
        <v>6937</v>
      </c>
      <c r="L1351" s="65" t="s">
        <v>6938</v>
      </c>
      <c r="M1351" s="40">
        <v>1</v>
      </c>
      <c r="N1351" s="40"/>
      <c r="O1351" s="40"/>
      <c r="P1351" s="40"/>
      <c r="Q1351" s="40"/>
      <c r="R1351" s="40"/>
      <c r="S1351" s="40"/>
      <c r="T1351" s="40"/>
      <c r="U1351" s="40"/>
      <c r="V1351" s="40"/>
      <c r="W1351" s="40"/>
      <c r="X1351" s="40">
        <v>1</v>
      </c>
      <c r="Y1351" s="49"/>
      <c r="Z1351" t="s">
        <v>5890</v>
      </c>
      <c r="AA1351"/>
      <c r="AB1351"/>
      <c r="AC1351" s="50">
        <f t="array" ref="AC1351">SUM((Q1351:W1351)/7)</f>
        <v>0</v>
      </c>
      <c r="AD1351" s="51"/>
    </row>
    <row r="1352" s="19" customFormat="1" customHeight="1" spans="1:30">
      <c r="A1352" s="31" t="s">
        <v>8803</v>
      </c>
      <c r="B1352" s="31" t="s">
        <v>15</v>
      </c>
      <c r="C1352" s="31" t="s">
        <v>8818</v>
      </c>
      <c r="D1352" s="31" t="s">
        <v>8805</v>
      </c>
      <c r="E1352" s="31" t="s">
        <v>16</v>
      </c>
      <c r="F1352" s="31" t="s">
        <v>17</v>
      </c>
      <c r="G1352" s="32" t="s">
        <v>8806</v>
      </c>
      <c r="H1352" s="33" t="s">
        <v>8858</v>
      </c>
      <c r="I1352" s="37">
        <v>2.5</v>
      </c>
      <c r="J1352" s="31" t="s">
        <v>8828</v>
      </c>
      <c r="K1352" s="65" t="s">
        <v>6940</v>
      </c>
      <c r="L1352" s="65" t="s">
        <v>6941</v>
      </c>
      <c r="M1352" s="40">
        <v>1</v>
      </c>
      <c r="N1352" s="40"/>
      <c r="O1352" s="40"/>
      <c r="P1352" s="40"/>
      <c r="Q1352" s="40"/>
      <c r="R1352" s="40"/>
      <c r="S1352" s="40"/>
      <c r="T1352" s="40"/>
      <c r="U1352" s="40"/>
      <c r="V1352" s="40"/>
      <c r="W1352" s="40"/>
      <c r="X1352" s="40">
        <v>1</v>
      </c>
      <c r="Y1352" s="49"/>
      <c r="Z1352" t="s">
        <v>5890</v>
      </c>
      <c r="AA1352"/>
      <c r="AB1352"/>
      <c r="AC1352" s="50">
        <f t="array" ref="AC1352">SUM((Q1352:W1352)/7)</f>
        <v>0</v>
      </c>
      <c r="AD1352" s="51"/>
    </row>
    <row r="1353" s="19" customFormat="1" customHeight="1" spans="1:30">
      <c r="A1353" s="31" t="s">
        <v>8803</v>
      </c>
      <c r="B1353" s="31" t="s">
        <v>3674</v>
      </c>
      <c r="C1353" s="31" t="s">
        <v>8805</v>
      </c>
      <c r="D1353" s="31" t="s">
        <v>8805</v>
      </c>
      <c r="E1353" s="31" t="s">
        <v>16</v>
      </c>
      <c r="F1353" s="31" t="s">
        <v>126</v>
      </c>
      <c r="G1353" s="32" t="s">
        <v>8993</v>
      </c>
      <c r="H1353" s="33" t="s">
        <v>8820</v>
      </c>
      <c r="I1353" s="37" t="s">
        <v>8805</v>
      </c>
      <c r="J1353" s="31" t="s">
        <v>8814</v>
      </c>
      <c r="K1353" s="65" t="s">
        <v>6943</v>
      </c>
      <c r="L1353" s="65" t="s">
        <v>6944</v>
      </c>
      <c r="M1353" s="40">
        <v>1</v>
      </c>
      <c r="N1353" s="40"/>
      <c r="O1353" s="40">
        <v>1</v>
      </c>
      <c r="P1353" s="40"/>
      <c r="Q1353" s="40"/>
      <c r="R1353" s="40"/>
      <c r="S1353" s="40"/>
      <c r="T1353" s="40"/>
      <c r="U1353" s="40"/>
      <c r="V1353" s="40"/>
      <c r="W1353" s="40"/>
      <c r="X1353" s="40">
        <v>0</v>
      </c>
      <c r="Y1353" s="49"/>
      <c r="Z1353" t="s">
        <v>5890</v>
      </c>
      <c r="AA1353"/>
      <c r="AB1353">
        <v>1</v>
      </c>
      <c r="AC1353" s="50">
        <f t="array" ref="AC1353">SUM((Q1353:W1353)/7)</f>
        <v>0</v>
      </c>
      <c r="AD1353" s="51"/>
    </row>
    <row r="1354" s="19" customFormat="1" customHeight="1" spans="1:30">
      <c r="A1354" s="31" t="s">
        <v>8803</v>
      </c>
      <c r="B1354" s="31" t="s">
        <v>15</v>
      </c>
      <c r="C1354" s="31" t="s">
        <v>8818</v>
      </c>
      <c r="D1354" s="31" t="s">
        <v>8805</v>
      </c>
      <c r="E1354" s="31" t="s">
        <v>16</v>
      </c>
      <c r="F1354" s="31" t="s">
        <v>126</v>
      </c>
      <c r="G1354" s="32" t="s">
        <v>8880</v>
      </c>
      <c r="H1354" s="33" t="s">
        <v>8820</v>
      </c>
      <c r="I1354" s="37">
        <v>1.8</v>
      </c>
      <c r="J1354" s="31" t="s">
        <v>8814</v>
      </c>
      <c r="K1354" s="65" t="s">
        <v>6946</v>
      </c>
      <c r="L1354" s="65" t="s">
        <v>6947</v>
      </c>
      <c r="M1354" s="40">
        <v>1</v>
      </c>
      <c r="N1354" s="40"/>
      <c r="O1354" s="40"/>
      <c r="P1354" s="40"/>
      <c r="Q1354" s="40"/>
      <c r="R1354" s="40"/>
      <c r="S1354" s="40"/>
      <c r="T1354" s="40"/>
      <c r="U1354" s="40"/>
      <c r="V1354" s="40"/>
      <c r="W1354" s="40"/>
      <c r="X1354" s="40">
        <v>1</v>
      </c>
      <c r="Y1354" s="49"/>
      <c r="Z1354" t="s">
        <v>5890</v>
      </c>
      <c r="AA1354"/>
      <c r="AB1354"/>
      <c r="AC1354" s="50">
        <f t="array" ref="AC1354">SUM((Q1354:W1354)/7)</f>
        <v>0</v>
      </c>
      <c r="AD1354" s="51"/>
    </row>
    <row r="1355" s="19" customFormat="1" customHeight="1" spans="1:30">
      <c r="A1355" s="31" t="s">
        <v>8803</v>
      </c>
      <c r="B1355" s="31" t="s">
        <v>15</v>
      </c>
      <c r="C1355" s="31" t="s">
        <v>8841</v>
      </c>
      <c r="D1355" s="31" t="s">
        <v>8805</v>
      </c>
      <c r="E1355" s="31" t="s">
        <v>16</v>
      </c>
      <c r="F1355" s="31" t="s">
        <v>126</v>
      </c>
      <c r="G1355" s="32" t="s">
        <v>8817</v>
      </c>
      <c r="H1355" s="33" t="s">
        <v>8812</v>
      </c>
      <c r="I1355" s="37">
        <v>2.5</v>
      </c>
      <c r="J1355" s="31" t="s">
        <v>8814</v>
      </c>
      <c r="K1355" s="65" t="s">
        <v>6949</v>
      </c>
      <c r="L1355" s="65" t="s">
        <v>6950</v>
      </c>
      <c r="M1355" s="40">
        <v>1</v>
      </c>
      <c r="N1355" s="40">
        <v>1</v>
      </c>
      <c r="O1355" s="40"/>
      <c r="P1355" s="40"/>
      <c r="Q1355" s="40"/>
      <c r="R1355" s="40"/>
      <c r="S1355" s="40"/>
      <c r="T1355" s="40"/>
      <c r="U1355" s="40"/>
      <c r="V1355" s="40"/>
      <c r="W1355" s="40"/>
      <c r="X1355" s="40">
        <v>0</v>
      </c>
      <c r="Y1355" s="49"/>
      <c r="Z1355" t="s">
        <v>5890</v>
      </c>
      <c r="AA1355"/>
      <c r="AB1355">
        <v>1</v>
      </c>
      <c r="AC1355" s="50">
        <f t="array" ref="AC1355">SUM((Q1355:W1355)/7)</f>
        <v>0</v>
      </c>
      <c r="AD1355" s="51"/>
    </row>
    <row r="1356" s="19" customFormat="1" customHeight="1" spans="1:30">
      <c r="A1356" s="31" t="s">
        <v>8803</v>
      </c>
      <c r="B1356" s="31" t="s">
        <v>3308</v>
      </c>
      <c r="C1356" s="31" t="s">
        <v>8805</v>
      </c>
      <c r="D1356" s="31" t="s">
        <v>8805</v>
      </c>
      <c r="E1356" s="31" t="s">
        <v>16</v>
      </c>
      <c r="F1356" s="31" t="s">
        <v>126</v>
      </c>
      <c r="G1356" s="32" t="s">
        <v>8805</v>
      </c>
      <c r="H1356" s="33" t="s">
        <v>8858</v>
      </c>
      <c r="I1356" s="37" t="s">
        <v>8805</v>
      </c>
      <c r="J1356" s="31" t="s">
        <v>8805</v>
      </c>
      <c r="K1356" s="42" t="s">
        <v>6952</v>
      </c>
      <c r="L1356" s="39" t="s">
        <v>6953</v>
      </c>
      <c r="M1356" s="40">
        <v>1</v>
      </c>
      <c r="N1356" s="40"/>
      <c r="O1356" s="40"/>
      <c r="P1356" s="40"/>
      <c r="Q1356" s="40"/>
      <c r="R1356" s="40"/>
      <c r="S1356" s="40"/>
      <c r="T1356" s="40"/>
      <c r="U1356" s="40"/>
      <c r="V1356" s="40"/>
      <c r="W1356" s="40"/>
      <c r="X1356" s="40">
        <v>1</v>
      </c>
      <c r="Y1356" s="49"/>
      <c r="Z1356" t="s">
        <v>5890</v>
      </c>
      <c r="AA1356"/>
      <c r="AB1356"/>
      <c r="AC1356" s="50">
        <f t="array" ref="AC1356">SUM((Q1356:W1356)/7)</f>
        <v>0</v>
      </c>
      <c r="AD1356" s="51"/>
    </row>
    <row r="1357" s="19" customFormat="1" customHeight="1" spans="1:30">
      <c r="A1357" s="31" t="s">
        <v>8803</v>
      </c>
      <c r="B1357" s="31" t="s">
        <v>15</v>
      </c>
      <c r="C1357" s="31" t="s">
        <v>8818</v>
      </c>
      <c r="D1357" s="31" t="s">
        <v>8805</v>
      </c>
      <c r="E1357" s="31" t="s">
        <v>16</v>
      </c>
      <c r="F1357" s="31" t="s">
        <v>126</v>
      </c>
      <c r="G1357" s="32" t="s">
        <v>8831</v>
      </c>
      <c r="H1357" s="33" t="s">
        <v>8811</v>
      </c>
      <c r="I1357" s="37">
        <v>1.8</v>
      </c>
      <c r="J1357" s="31" t="s">
        <v>8832</v>
      </c>
      <c r="K1357" s="42" t="s">
        <v>6955</v>
      </c>
      <c r="L1357" s="39" t="s">
        <v>6956</v>
      </c>
      <c r="M1357" s="40">
        <v>1</v>
      </c>
      <c r="N1357" s="40"/>
      <c r="O1357" s="40"/>
      <c r="P1357" s="40"/>
      <c r="Q1357" s="40"/>
      <c r="R1357" s="40"/>
      <c r="S1357" s="40"/>
      <c r="T1357" s="40"/>
      <c r="U1357" s="40"/>
      <c r="V1357" s="40"/>
      <c r="W1357" s="40"/>
      <c r="X1357" s="40">
        <v>1</v>
      </c>
      <c r="Y1357" s="49"/>
      <c r="Z1357" t="s">
        <v>5890</v>
      </c>
      <c r="AA1357"/>
      <c r="AB1357"/>
      <c r="AC1357" s="50">
        <f t="array" ref="AC1357">SUM((Q1357:W1357)/7)</f>
        <v>0</v>
      </c>
      <c r="AD1357" s="51"/>
    </row>
    <row r="1358" s="19" customFormat="1" customHeight="1" spans="1:30">
      <c r="A1358" s="31" t="s">
        <v>8803</v>
      </c>
      <c r="B1358" s="31" t="s">
        <v>15</v>
      </c>
      <c r="C1358" s="31" t="s">
        <v>9020</v>
      </c>
      <c r="D1358" s="31" t="s">
        <v>8805</v>
      </c>
      <c r="E1358" s="31" t="s">
        <v>16</v>
      </c>
      <c r="F1358" s="31" t="s">
        <v>126</v>
      </c>
      <c r="G1358" s="32" t="s">
        <v>9021</v>
      </c>
      <c r="H1358" s="33" t="s">
        <v>8810</v>
      </c>
      <c r="I1358" s="37">
        <v>1.8</v>
      </c>
      <c r="J1358" s="31" t="s">
        <v>8805</v>
      </c>
      <c r="K1358" s="65" t="s">
        <v>6958</v>
      </c>
      <c r="L1358" s="65" t="s">
        <v>6959</v>
      </c>
      <c r="M1358" s="40">
        <v>1</v>
      </c>
      <c r="N1358" s="40"/>
      <c r="O1358" s="40"/>
      <c r="P1358" s="40"/>
      <c r="Q1358" s="40"/>
      <c r="R1358" s="40"/>
      <c r="S1358" s="40"/>
      <c r="T1358" s="40"/>
      <c r="U1358" s="40"/>
      <c r="V1358" s="40"/>
      <c r="W1358" s="40"/>
      <c r="X1358" s="40">
        <v>1</v>
      </c>
      <c r="Y1358" s="49"/>
      <c r="Z1358" t="s">
        <v>5890</v>
      </c>
      <c r="AA1358"/>
      <c r="AB1358"/>
      <c r="AC1358" s="50">
        <f t="array" ref="AC1358">SUM((Q1358:W1358)/7)</f>
        <v>0</v>
      </c>
      <c r="AD1358" s="51"/>
    </row>
    <row r="1359" s="19" customFormat="1" customHeight="1" spans="1:30">
      <c r="A1359" s="31" t="s">
        <v>8803</v>
      </c>
      <c r="B1359" s="31" t="s">
        <v>15</v>
      </c>
      <c r="C1359" s="31" t="s">
        <v>8818</v>
      </c>
      <c r="D1359" s="31" t="s">
        <v>8805</v>
      </c>
      <c r="E1359" s="31" t="s">
        <v>16</v>
      </c>
      <c r="F1359" s="31" t="s">
        <v>126</v>
      </c>
      <c r="G1359" s="32" t="s">
        <v>8806</v>
      </c>
      <c r="H1359" s="33" t="s">
        <v>8813</v>
      </c>
      <c r="I1359" s="37">
        <v>2.5</v>
      </c>
      <c r="J1359" s="31" t="s">
        <v>8805</v>
      </c>
      <c r="K1359" s="65" t="s">
        <v>6961</v>
      </c>
      <c r="L1359" s="65" t="s">
        <v>6962</v>
      </c>
      <c r="M1359" s="40">
        <v>1</v>
      </c>
      <c r="N1359" s="40"/>
      <c r="O1359" s="40"/>
      <c r="P1359" s="40"/>
      <c r="Q1359" s="40"/>
      <c r="R1359" s="40"/>
      <c r="S1359" s="40"/>
      <c r="T1359" s="40"/>
      <c r="U1359" s="40"/>
      <c r="V1359" s="40"/>
      <c r="W1359" s="40">
        <v>1</v>
      </c>
      <c r="X1359" s="40">
        <v>0</v>
      </c>
      <c r="Y1359" s="49"/>
      <c r="Z1359" t="s">
        <v>5890</v>
      </c>
      <c r="AA1359"/>
      <c r="AB1359"/>
      <c r="AC1359" s="50">
        <f t="array" ref="AC1359">SUM((Q1359:W1359)/7)</f>
        <v>0.142857142857143</v>
      </c>
      <c r="AD1359" s="51">
        <f>X1359/AC1359</f>
        <v>0</v>
      </c>
    </row>
    <row r="1360" s="19" customFormat="1" customHeight="1" spans="1:30">
      <c r="A1360" s="31" t="s">
        <v>8803</v>
      </c>
      <c r="B1360" s="31" t="s">
        <v>15</v>
      </c>
      <c r="C1360" s="32" t="s">
        <v>8918</v>
      </c>
      <c r="D1360" s="31" t="s">
        <v>8805</v>
      </c>
      <c r="E1360" s="31" t="s">
        <v>16</v>
      </c>
      <c r="F1360" s="31" t="s">
        <v>126</v>
      </c>
      <c r="G1360" s="32" t="s">
        <v>8981</v>
      </c>
      <c r="H1360" s="33" t="s">
        <v>8822</v>
      </c>
      <c r="I1360" s="37">
        <v>1.8</v>
      </c>
      <c r="J1360" s="31" t="s">
        <v>8805</v>
      </c>
      <c r="K1360" s="65" t="s">
        <v>6964</v>
      </c>
      <c r="L1360" s="65" t="s">
        <v>6965</v>
      </c>
      <c r="M1360" s="40">
        <v>2</v>
      </c>
      <c r="N1360" s="40"/>
      <c r="O1360" s="40"/>
      <c r="P1360" s="40"/>
      <c r="Q1360" s="40"/>
      <c r="R1360" s="40"/>
      <c r="S1360" s="40"/>
      <c r="T1360" s="40"/>
      <c r="U1360" s="40"/>
      <c r="V1360" s="40"/>
      <c r="W1360" s="40"/>
      <c r="X1360" s="40">
        <v>2</v>
      </c>
      <c r="Y1360" s="49"/>
      <c r="Z1360" t="s">
        <v>5890</v>
      </c>
      <c r="AA1360"/>
      <c r="AB1360"/>
      <c r="AC1360" s="50">
        <f t="array" ref="AC1360">SUM((Q1360:W1360)/7)</f>
        <v>0</v>
      </c>
      <c r="AD1360" s="51"/>
    </row>
    <row r="1361" s="19" customFormat="1" customHeight="1" spans="1:30">
      <c r="A1361" s="31" t="s">
        <v>8803</v>
      </c>
      <c r="B1361" s="31" t="s">
        <v>15</v>
      </c>
      <c r="C1361" s="31" t="s">
        <v>9022</v>
      </c>
      <c r="D1361" s="31" t="s">
        <v>8805</v>
      </c>
      <c r="E1361" s="31" t="s">
        <v>6967</v>
      </c>
      <c r="F1361" s="31" t="s">
        <v>835</v>
      </c>
      <c r="G1361" s="32" t="s">
        <v>9023</v>
      </c>
      <c r="H1361" s="33" t="s">
        <v>8808</v>
      </c>
      <c r="I1361" s="37">
        <v>1.8</v>
      </c>
      <c r="J1361" s="31" t="s">
        <v>8805</v>
      </c>
      <c r="K1361" s="42" t="s">
        <v>6968</v>
      </c>
      <c r="L1361" s="39" t="s">
        <v>6969</v>
      </c>
      <c r="M1361" s="40">
        <v>14</v>
      </c>
      <c r="N1361" s="40">
        <v>3</v>
      </c>
      <c r="O1361" s="40">
        <v>1</v>
      </c>
      <c r="P1361" s="40">
        <v>7</v>
      </c>
      <c r="Q1361" s="40">
        <v>3</v>
      </c>
      <c r="R1361" s="40"/>
      <c r="S1361" s="40"/>
      <c r="T1361" s="40"/>
      <c r="U1361" s="40"/>
      <c r="V1361" s="40"/>
      <c r="W1361" s="40"/>
      <c r="X1361" s="40">
        <v>0</v>
      </c>
      <c r="Y1361" s="49"/>
      <c r="Z1361" t="s">
        <v>5890</v>
      </c>
      <c r="AA1361"/>
      <c r="AB1361">
        <v>28</v>
      </c>
      <c r="AC1361" s="50">
        <f t="array" ref="AC1361">SUM((Q1361:W1361)/7)</f>
        <v>0.428571428571429</v>
      </c>
      <c r="AD1361" s="51">
        <f>X1361/AC1361</f>
        <v>0</v>
      </c>
    </row>
    <row r="1362" s="19" customFormat="1" customHeight="1" spans="1:30">
      <c r="A1362" s="31" t="s">
        <v>8803</v>
      </c>
      <c r="B1362" s="31" t="s">
        <v>15</v>
      </c>
      <c r="C1362" s="31" t="s">
        <v>9022</v>
      </c>
      <c r="D1362" s="31" t="s">
        <v>8805</v>
      </c>
      <c r="E1362" s="31" t="s">
        <v>6967</v>
      </c>
      <c r="F1362" s="31" t="s">
        <v>126</v>
      </c>
      <c r="G1362" s="32" t="s">
        <v>9023</v>
      </c>
      <c r="H1362" s="66" t="s">
        <v>8808</v>
      </c>
      <c r="I1362" s="37">
        <v>1.8</v>
      </c>
      <c r="J1362" s="31" t="s">
        <v>8805</v>
      </c>
      <c r="K1362" s="67" t="s">
        <v>6971</v>
      </c>
      <c r="L1362" s="39" t="s">
        <v>6972</v>
      </c>
      <c r="M1362" s="40">
        <v>18</v>
      </c>
      <c r="N1362" s="40"/>
      <c r="O1362" s="40">
        <v>3</v>
      </c>
      <c r="P1362" s="40"/>
      <c r="Q1362" s="40"/>
      <c r="R1362" s="40"/>
      <c r="S1362" s="40">
        <v>5</v>
      </c>
      <c r="T1362" s="40">
        <v>4</v>
      </c>
      <c r="U1362" s="40">
        <v>1</v>
      </c>
      <c r="V1362" s="40">
        <v>1</v>
      </c>
      <c r="W1362" s="40"/>
      <c r="X1362" s="40">
        <v>4</v>
      </c>
      <c r="Y1362" s="49"/>
      <c r="Z1362" t="s">
        <v>5890</v>
      </c>
      <c r="AA1362"/>
      <c r="AB1362">
        <v>18</v>
      </c>
      <c r="AC1362" s="50">
        <f t="array" ref="AC1362">SUM((Q1362:W1362)/7)</f>
        <v>1.57142857142857</v>
      </c>
      <c r="AD1362" s="51">
        <f>X1362/AC1362</f>
        <v>2.54545454545455</v>
      </c>
    </row>
    <row r="1363" s="19" customFormat="1" customHeight="1" spans="1:30">
      <c r="A1363" s="31" t="s">
        <v>8803</v>
      </c>
      <c r="B1363" s="31" t="s">
        <v>15</v>
      </c>
      <c r="C1363" s="31" t="s">
        <v>8841</v>
      </c>
      <c r="D1363" s="31" t="s">
        <v>8805</v>
      </c>
      <c r="E1363" s="31" t="s">
        <v>6974</v>
      </c>
      <c r="F1363" s="31" t="s">
        <v>126</v>
      </c>
      <c r="G1363" s="32" t="s">
        <v>8806</v>
      </c>
      <c r="H1363" s="33" t="s">
        <v>8810</v>
      </c>
      <c r="I1363" s="37">
        <v>1.8</v>
      </c>
      <c r="J1363" s="31" t="s">
        <v>8805</v>
      </c>
      <c r="K1363" s="42" t="s">
        <v>6975</v>
      </c>
      <c r="L1363" s="39" t="s">
        <v>6976</v>
      </c>
      <c r="M1363" s="40">
        <v>2</v>
      </c>
      <c r="N1363" s="40"/>
      <c r="O1363" s="40"/>
      <c r="P1363" s="40"/>
      <c r="Q1363" s="40"/>
      <c r="R1363" s="40"/>
      <c r="S1363" s="40"/>
      <c r="T1363" s="40"/>
      <c r="U1363" s="40"/>
      <c r="V1363" s="40"/>
      <c r="W1363" s="40"/>
      <c r="X1363" s="40">
        <v>2</v>
      </c>
      <c r="Y1363" s="49"/>
      <c r="Z1363" t="s">
        <v>5890</v>
      </c>
      <c r="AA1363"/>
      <c r="AB1363"/>
      <c r="AC1363" s="50">
        <f t="array" ref="AC1363">SUM((Q1363:W1363)/7)</f>
        <v>0</v>
      </c>
      <c r="AD1363" s="51"/>
    </row>
    <row r="1364" s="19" customFormat="1" customHeight="1" spans="1:30">
      <c r="A1364" s="31" t="s">
        <v>8803</v>
      </c>
      <c r="B1364" s="31" t="s">
        <v>15</v>
      </c>
      <c r="C1364" s="31" t="s">
        <v>8841</v>
      </c>
      <c r="D1364" s="31" t="s">
        <v>8805</v>
      </c>
      <c r="E1364" s="31" t="s">
        <v>6974</v>
      </c>
      <c r="F1364" s="31" t="s">
        <v>126</v>
      </c>
      <c r="G1364" s="32" t="s">
        <v>8806</v>
      </c>
      <c r="H1364" s="33" t="s">
        <v>8811</v>
      </c>
      <c r="I1364" s="37">
        <v>1.8</v>
      </c>
      <c r="J1364" s="31" t="s">
        <v>8805</v>
      </c>
      <c r="K1364" s="42" t="s">
        <v>6978</v>
      </c>
      <c r="L1364" s="39" t="s">
        <v>6979</v>
      </c>
      <c r="M1364" s="40">
        <v>8</v>
      </c>
      <c r="N1364" s="40"/>
      <c r="O1364" s="40"/>
      <c r="P1364" s="40"/>
      <c r="Q1364" s="40"/>
      <c r="R1364" s="40"/>
      <c r="S1364" s="40"/>
      <c r="T1364" s="40"/>
      <c r="U1364" s="40"/>
      <c r="V1364" s="40"/>
      <c r="W1364" s="40"/>
      <c r="X1364" s="40">
        <v>8</v>
      </c>
      <c r="Y1364" s="49"/>
      <c r="Z1364" t="s">
        <v>5890</v>
      </c>
      <c r="AA1364"/>
      <c r="AB1364"/>
      <c r="AC1364" s="50">
        <f t="array" ref="AC1364">SUM((Q1364:W1364)/7)</f>
        <v>0</v>
      </c>
      <c r="AD1364" s="51"/>
    </row>
    <row r="1365" s="19" customFormat="1" customHeight="1" spans="1:30">
      <c r="A1365" s="31" t="s">
        <v>8803</v>
      </c>
      <c r="B1365" s="31" t="s">
        <v>15</v>
      </c>
      <c r="C1365" s="31" t="s">
        <v>8818</v>
      </c>
      <c r="D1365" s="31" t="s">
        <v>8805</v>
      </c>
      <c r="E1365" s="31" t="s">
        <v>16</v>
      </c>
      <c r="F1365" s="31" t="s">
        <v>126</v>
      </c>
      <c r="G1365" s="32" t="s">
        <v>9024</v>
      </c>
      <c r="H1365" s="33" t="s">
        <v>8808</v>
      </c>
      <c r="I1365" s="37">
        <v>1.8</v>
      </c>
      <c r="J1365" s="31" t="s">
        <v>8832</v>
      </c>
      <c r="K1365" s="42" t="s">
        <v>6981</v>
      </c>
      <c r="L1365" s="39" t="s">
        <v>6982</v>
      </c>
      <c r="M1365" s="40">
        <v>3</v>
      </c>
      <c r="N1365" s="40"/>
      <c r="O1365" s="40"/>
      <c r="P1365" s="40"/>
      <c r="Q1365" s="40"/>
      <c r="R1365" s="40"/>
      <c r="S1365" s="40"/>
      <c r="T1365" s="40"/>
      <c r="U1365" s="40"/>
      <c r="V1365" s="40"/>
      <c r="W1365" s="40"/>
      <c r="X1365" s="40">
        <v>0</v>
      </c>
      <c r="Y1365" s="49"/>
      <c r="Z1365" t="s">
        <v>5882</v>
      </c>
      <c r="AA1365" s="69" t="s">
        <v>6984</v>
      </c>
      <c r="AB1365"/>
      <c r="AC1365" s="50">
        <f t="array" ref="AC1365">SUM((Q1365:W1365)/7)</f>
        <v>0</v>
      </c>
      <c r="AD1365" s="51"/>
    </row>
    <row r="1366" s="19" customFormat="1" customHeight="1" spans="1:30">
      <c r="A1366" s="31" t="s">
        <v>8803</v>
      </c>
      <c r="B1366" s="31" t="s">
        <v>15</v>
      </c>
      <c r="C1366" s="31" t="s">
        <v>8818</v>
      </c>
      <c r="D1366" s="31" t="s">
        <v>8805</v>
      </c>
      <c r="E1366" s="31" t="s">
        <v>16</v>
      </c>
      <c r="F1366" s="31" t="s">
        <v>126</v>
      </c>
      <c r="G1366" s="32" t="s">
        <v>9024</v>
      </c>
      <c r="H1366" s="66" t="s">
        <v>8809</v>
      </c>
      <c r="I1366" s="37">
        <v>1.8</v>
      </c>
      <c r="J1366" s="31" t="s">
        <v>8832</v>
      </c>
      <c r="K1366" s="67" t="s">
        <v>6985</v>
      </c>
      <c r="L1366" s="39" t="s">
        <v>6986</v>
      </c>
      <c r="M1366" s="40">
        <v>4</v>
      </c>
      <c r="N1366" s="40"/>
      <c r="O1366" s="40"/>
      <c r="P1366" s="40"/>
      <c r="Q1366" s="40"/>
      <c r="R1366" s="40"/>
      <c r="S1366" s="40"/>
      <c r="T1366" s="40"/>
      <c r="U1366" s="40"/>
      <c r="V1366" s="40"/>
      <c r="W1366" s="40"/>
      <c r="X1366" s="40">
        <v>0</v>
      </c>
      <c r="Y1366" s="49"/>
      <c r="Z1366" t="s">
        <v>5882</v>
      </c>
      <c r="AA1366" s="69" t="s">
        <v>6984</v>
      </c>
      <c r="AB1366"/>
      <c r="AC1366" s="50">
        <f t="array" ref="AC1366">SUM((Q1366:W1366)/7)</f>
        <v>0</v>
      </c>
      <c r="AD1366" s="51"/>
    </row>
    <row r="1367" s="19" customFormat="1" customHeight="1" spans="1:30">
      <c r="A1367" s="31" t="s">
        <v>8803</v>
      </c>
      <c r="B1367" s="31" t="s">
        <v>15</v>
      </c>
      <c r="C1367" s="31" t="s">
        <v>8818</v>
      </c>
      <c r="D1367" s="31" t="s">
        <v>8805</v>
      </c>
      <c r="E1367" s="31" t="s">
        <v>16</v>
      </c>
      <c r="F1367" s="31" t="s">
        <v>126</v>
      </c>
      <c r="G1367" s="32" t="s">
        <v>9024</v>
      </c>
      <c r="H1367" s="66" t="s">
        <v>8810</v>
      </c>
      <c r="I1367" s="37">
        <v>1.8</v>
      </c>
      <c r="J1367" s="31" t="s">
        <v>8832</v>
      </c>
      <c r="K1367" s="67" t="s">
        <v>6988</v>
      </c>
      <c r="L1367" s="39" t="s">
        <v>6989</v>
      </c>
      <c r="M1367" s="40">
        <v>9</v>
      </c>
      <c r="N1367" s="40"/>
      <c r="O1367" s="40"/>
      <c r="P1367" s="40"/>
      <c r="Q1367" s="40"/>
      <c r="R1367" s="40"/>
      <c r="S1367" s="40"/>
      <c r="T1367" s="40"/>
      <c r="U1367" s="40"/>
      <c r="V1367" s="40"/>
      <c r="W1367" s="40"/>
      <c r="X1367" s="40">
        <v>0</v>
      </c>
      <c r="Y1367" s="49"/>
      <c r="Z1367" t="s">
        <v>5882</v>
      </c>
      <c r="AA1367" s="69" t="s">
        <v>6984</v>
      </c>
      <c r="AB1367"/>
      <c r="AC1367" s="50">
        <f t="array" ref="AC1367">SUM((Q1367:W1367)/7)</f>
        <v>0</v>
      </c>
      <c r="AD1367" s="51"/>
    </row>
    <row r="1368" s="19" customFormat="1" customHeight="1" spans="1:30">
      <c r="A1368" s="31" t="s">
        <v>8803</v>
      </c>
      <c r="B1368" s="31" t="s">
        <v>15</v>
      </c>
      <c r="C1368" s="31" t="s">
        <v>8818</v>
      </c>
      <c r="D1368" s="31" t="s">
        <v>8805</v>
      </c>
      <c r="E1368" s="31" t="s">
        <v>16</v>
      </c>
      <c r="F1368" s="31" t="s">
        <v>126</v>
      </c>
      <c r="G1368" s="32" t="s">
        <v>9024</v>
      </c>
      <c r="H1368" s="33" t="s">
        <v>8811</v>
      </c>
      <c r="I1368" s="37">
        <v>1.8</v>
      </c>
      <c r="J1368" s="31" t="s">
        <v>8832</v>
      </c>
      <c r="K1368" s="42" t="s">
        <v>6991</v>
      </c>
      <c r="L1368" s="39" t="s">
        <v>6992</v>
      </c>
      <c r="M1368" s="40">
        <v>11</v>
      </c>
      <c r="N1368" s="40"/>
      <c r="O1368" s="40"/>
      <c r="P1368" s="40"/>
      <c r="Q1368" s="40"/>
      <c r="R1368" s="40"/>
      <c r="S1368" s="40"/>
      <c r="T1368" s="40"/>
      <c r="U1368" s="40"/>
      <c r="V1368" s="40"/>
      <c r="W1368" s="40"/>
      <c r="X1368" s="40">
        <v>0</v>
      </c>
      <c r="Y1368" s="49"/>
      <c r="Z1368" t="s">
        <v>5882</v>
      </c>
      <c r="AA1368" s="69" t="s">
        <v>6984</v>
      </c>
      <c r="AB1368"/>
      <c r="AC1368" s="50">
        <f t="array" ref="AC1368">SUM((Q1368:W1368)/7)</f>
        <v>0</v>
      </c>
      <c r="AD1368" s="51"/>
    </row>
    <row r="1369" s="19" customFormat="1" customHeight="1" spans="1:30">
      <c r="A1369" s="31" t="s">
        <v>8803</v>
      </c>
      <c r="B1369" s="31" t="s">
        <v>15</v>
      </c>
      <c r="C1369" s="31" t="s">
        <v>8818</v>
      </c>
      <c r="D1369" s="31" t="s">
        <v>8805</v>
      </c>
      <c r="E1369" s="31" t="s">
        <v>16</v>
      </c>
      <c r="F1369" s="31" t="s">
        <v>126</v>
      </c>
      <c r="G1369" s="32" t="s">
        <v>9024</v>
      </c>
      <c r="H1369" s="33" t="s">
        <v>8812</v>
      </c>
      <c r="I1369" s="37">
        <v>1.8</v>
      </c>
      <c r="J1369" s="31" t="s">
        <v>8832</v>
      </c>
      <c r="K1369" s="42" t="s">
        <v>6994</v>
      </c>
      <c r="L1369" s="39" t="s">
        <v>6995</v>
      </c>
      <c r="M1369" s="40">
        <v>6</v>
      </c>
      <c r="N1369" s="40"/>
      <c r="O1369" s="40"/>
      <c r="P1369" s="40"/>
      <c r="Q1369" s="40"/>
      <c r="R1369" s="40"/>
      <c r="S1369" s="40"/>
      <c r="T1369" s="40"/>
      <c r="U1369" s="40"/>
      <c r="V1369" s="40"/>
      <c r="W1369" s="40"/>
      <c r="X1369" s="40">
        <v>0</v>
      </c>
      <c r="Y1369" s="49"/>
      <c r="Z1369" t="s">
        <v>5882</v>
      </c>
      <c r="AA1369" s="69" t="s">
        <v>6984</v>
      </c>
      <c r="AB1369"/>
      <c r="AC1369" s="50">
        <f t="array" ref="AC1369">SUM((Q1369:W1369)/7)</f>
        <v>0</v>
      </c>
      <c r="AD1369" s="51"/>
    </row>
    <row r="1370" s="19" customFormat="1" customHeight="1" spans="1:30">
      <c r="A1370" s="31" t="s">
        <v>8803</v>
      </c>
      <c r="B1370" s="31" t="s">
        <v>15</v>
      </c>
      <c r="C1370" s="31" t="s">
        <v>8842</v>
      </c>
      <c r="D1370" s="31" t="s">
        <v>8805</v>
      </c>
      <c r="E1370" s="31" t="s">
        <v>16</v>
      </c>
      <c r="F1370" s="31" t="s">
        <v>17</v>
      </c>
      <c r="G1370" s="32" t="s">
        <v>8831</v>
      </c>
      <c r="H1370" s="33" t="s">
        <v>8807</v>
      </c>
      <c r="I1370" s="37">
        <v>1.8</v>
      </c>
      <c r="J1370" s="31" t="s">
        <v>8805</v>
      </c>
      <c r="K1370" s="38" t="s">
        <v>6997</v>
      </c>
      <c r="L1370" s="39" t="s">
        <v>6998</v>
      </c>
      <c r="M1370" s="40">
        <v>19</v>
      </c>
      <c r="N1370" s="40"/>
      <c r="O1370" s="40"/>
      <c r="P1370" s="40"/>
      <c r="Q1370" s="40"/>
      <c r="R1370" s="40"/>
      <c r="S1370" s="40"/>
      <c r="T1370" s="40"/>
      <c r="U1370" s="40"/>
      <c r="V1370" s="40"/>
      <c r="W1370" s="40"/>
      <c r="X1370" s="40">
        <v>0</v>
      </c>
      <c r="Y1370" s="49"/>
      <c r="Z1370" t="s">
        <v>5890</v>
      </c>
      <c r="AA1370" s="69" t="s">
        <v>6984</v>
      </c>
      <c r="AB1370">
        <v>1</v>
      </c>
      <c r="AC1370" s="50">
        <f t="array" ref="AC1370">SUM((Q1370:W1370)/7)</f>
        <v>0</v>
      </c>
      <c r="AD1370" s="51"/>
    </row>
    <row r="1371" s="19" customFormat="1" customHeight="1" spans="1:30">
      <c r="A1371" s="31" t="s">
        <v>8803</v>
      </c>
      <c r="B1371" s="31" t="s">
        <v>15</v>
      </c>
      <c r="C1371" s="31" t="s">
        <v>8842</v>
      </c>
      <c r="D1371" s="31" t="s">
        <v>8805</v>
      </c>
      <c r="E1371" s="31" t="s">
        <v>16</v>
      </c>
      <c r="F1371" s="31" t="s">
        <v>17</v>
      </c>
      <c r="G1371" s="32" t="s">
        <v>8831</v>
      </c>
      <c r="H1371" s="33" t="s">
        <v>8809</v>
      </c>
      <c r="I1371" s="37">
        <v>1.8</v>
      </c>
      <c r="J1371" s="31" t="s">
        <v>8805</v>
      </c>
      <c r="K1371" s="38" t="s">
        <v>7000</v>
      </c>
      <c r="L1371" s="39" t="s">
        <v>7001</v>
      </c>
      <c r="M1371" s="40">
        <v>7</v>
      </c>
      <c r="N1371" s="40"/>
      <c r="O1371" s="40"/>
      <c r="P1371" s="40"/>
      <c r="Q1371" s="40"/>
      <c r="R1371" s="40"/>
      <c r="S1371" s="40"/>
      <c r="T1371" s="40"/>
      <c r="U1371" s="40">
        <v>1</v>
      </c>
      <c r="V1371" s="40"/>
      <c r="W1371" s="40"/>
      <c r="X1371" s="40">
        <v>0</v>
      </c>
      <c r="Y1371" s="49"/>
      <c r="Z1371" t="s">
        <v>5890</v>
      </c>
      <c r="AA1371" s="69" t="s">
        <v>6984</v>
      </c>
      <c r="AB1371">
        <v>2</v>
      </c>
      <c r="AC1371" s="50">
        <f t="array" ref="AC1371">SUM((Q1371:W1371)/7)</f>
        <v>0.142857142857143</v>
      </c>
      <c r="AD1371" s="51">
        <f>X1371/AC1371</f>
        <v>0</v>
      </c>
    </row>
    <row r="1372" s="19" customFormat="1" customHeight="1" spans="1:30">
      <c r="A1372" s="31" t="s">
        <v>8803</v>
      </c>
      <c r="B1372" s="31" t="s">
        <v>15</v>
      </c>
      <c r="C1372" s="31" t="s">
        <v>8841</v>
      </c>
      <c r="D1372" s="31" t="s">
        <v>8805</v>
      </c>
      <c r="E1372" s="31" t="s">
        <v>25</v>
      </c>
      <c r="F1372" s="31" t="s">
        <v>17</v>
      </c>
      <c r="G1372" s="32" t="s">
        <v>8806</v>
      </c>
      <c r="H1372" s="33" t="s">
        <v>8809</v>
      </c>
      <c r="I1372" s="37">
        <v>1.8</v>
      </c>
      <c r="J1372" s="31" t="s">
        <v>8805</v>
      </c>
      <c r="K1372" s="42" t="s">
        <v>7003</v>
      </c>
      <c r="L1372" s="39" t="s">
        <v>7004</v>
      </c>
      <c r="M1372" s="40">
        <v>3</v>
      </c>
      <c r="N1372" s="40"/>
      <c r="O1372" s="40"/>
      <c r="P1372" s="40"/>
      <c r="Q1372" s="40"/>
      <c r="R1372" s="40"/>
      <c r="S1372" s="40"/>
      <c r="T1372" s="40"/>
      <c r="U1372" s="40"/>
      <c r="V1372" s="40"/>
      <c r="W1372" s="40"/>
      <c r="X1372" s="40">
        <v>0</v>
      </c>
      <c r="Y1372" s="49"/>
      <c r="Z1372" t="s">
        <v>5890</v>
      </c>
      <c r="AA1372" s="69" t="s">
        <v>6984</v>
      </c>
      <c r="AB1372">
        <v>1</v>
      </c>
      <c r="AC1372" s="50">
        <f t="array" ref="AC1372">SUM((Q1372:W1372)/7)</f>
        <v>0</v>
      </c>
      <c r="AD1372" s="51"/>
    </row>
    <row r="1373" s="19" customFormat="1" customHeight="1" spans="1:30">
      <c r="A1373" s="31" t="s">
        <v>8803</v>
      </c>
      <c r="B1373" s="31" t="s">
        <v>15</v>
      </c>
      <c r="C1373" s="31" t="s">
        <v>8818</v>
      </c>
      <c r="D1373" s="31" t="s">
        <v>9025</v>
      </c>
      <c r="E1373" s="31" t="s">
        <v>16</v>
      </c>
      <c r="F1373" s="31" t="s">
        <v>1299</v>
      </c>
      <c r="G1373" s="32" t="s">
        <v>8827</v>
      </c>
      <c r="H1373" s="33" t="s">
        <v>8820</v>
      </c>
      <c r="I1373" s="37">
        <v>1.8</v>
      </c>
      <c r="J1373" s="31" t="s">
        <v>8805</v>
      </c>
      <c r="K1373" s="42" t="s">
        <v>7006</v>
      </c>
      <c r="L1373" s="39" t="s">
        <v>7007</v>
      </c>
      <c r="M1373" s="40">
        <v>4</v>
      </c>
      <c r="N1373" s="40"/>
      <c r="O1373" s="40"/>
      <c r="P1373" s="40"/>
      <c r="Q1373" s="40"/>
      <c r="R1373" s="40"/>
      <c r="S1373" s="40"/>
      <c r="T1373" s="40"/>
      <c r="U1373" s="40"/>
      <c r="V1373" s="40"/>
      <c r="W1373" s="40"/>
      <c r="X1373" s="40">
        <v>0</v>
      </c>
      <c r="Y1373" s="49"/>
      <c r="Z1373" t="s">
        <v>5890</v>
      </c>
      <c r="AA1373" s="69" t="s">
        <v>6984</v>
      </c>
      <c r="AB1373"/>
      <c r="AC1373" s="50">
        <f t="array" ref="AC1373">SUM((Q1373:W1373)/7)</f>
        <v>0</v>
      </c>
      <c r="AD1373" s="51"/>
    </row>
    <row r="1374" s="19" customFormat="1" customHeight="1" spans="1:30">
      <c r="A1374" s="31" t="s">
        <v>8803</v>
      </c>
      <c r="B1374" s="31" t="s">
        <v>15</v>
      </c>
      <c r="C1374" s="31" t="s">
        <v>9000</v>
      </c>
      <c r="D1374" s="31" t="s">
        <v>8805</v>
      </c>
      <c r="E1374" s="31" t="s">
        <v>3125</v>
      </c>
      <c r="F1374" s="31" t="s">
        <v>126</v>
      </c>
      <c r="G1374" s="32" t="s">
        <v>8831</v>
      </c>
      <c r="H1374" s="33" t="s">
        <v>8807</v>
      </c>
      <c r="I1374" s="37">
        <v>1.8</v>
      </c>
      <c r="J1374" s="31" t="s">
        <v>8805</v>
      </c>
      <c r="K1374" s="38" t="s">
        <v>7009</v>
      </c>
      <c r="L1374" s="40" t="s">
        <v>7010</v>
      </c>
      <c r="M1374" s="40">
        <v>0</v>
      </c>
      <c r="N1374" s="40"/>
      <c r="O1374" s="40"/>
      <c r="P1374" s="40"/>
      <c r="Q1374" s="40"/>
      <c r="R1374" s="40"/>
      <c r="S1374" s="40"/>
      <c r="T1374" s="40"/>
      <c r="U1374" s="40"/>
      <c r="V1374" s="40"/>
      <c r="W1374" s="40"/>
      <c r="X1374" s="40">
        <v>0</v>
      </c>
      <c r="Y1374" s="49"/>
      <c r="Z1374" t="s">
        <v>5890</v>
      </c>
      <c r="AA1374" s="69" t="s">
        <v>6984</v>
      </c>
      <c r="AB1374"/>
      <c r="AC1374" s="50">
        <f t="array" ref="AC1374">SUM((Q1374:W1374)/7)</f>
        <v>0</v>
      </c>
      <c r="AD1374" s="51"/>
    </row>
    <row r="1375" s="19" customFormat="1" customHeight="1" spans="1:30">
      <c r="A1375" s="31" t="s">
        <v>8803</v>
      </c>
      <c r="B1375" s="31" t="s">
        <v>15</v>
      </c>
      <c r="C1375" s="31" t="s">
        <v>9000</v>
      </c>
      <c r="D1375" s="31" t="s">
        <v>8805</v>
      </c>
      <c r="E1375" s="31" t="s">
        <v>3125</v>
      </c>
      <c r="F1375" s="31" t="s">
        <v>182</v>
      </c>
      <c r="G1375" s="32" t="s">
        <v>8831</v>
      </c>
      <c r="H1375" s="33" t="s">
        <v>8807</v>
      </c>
      <c r="I1375" s="37">
        <v>1.8</v>
      </c>
      <c r="J1375" s="31" t="s">
        <v>8805</v>
      </c>
      <c r="K1375" s="38" t="s">
        <v>7012</v>
      </c>
      <c r="L1375" s="39" t="s">
        <v>7013</v>
      </c>
      <c r="M1375" s="40">
        <v>0</v>
      </c>
      <c r="N1375" s="40"/>
      <c r="O1375" s="40"/>
      <c r="P1375" s="40"/>
      <c r="Q1375" s="40"/>
      <c r="R1375" s="40"/>
      <c r="S1375" s="40"/>
      <c r="T1375" s="40"/>
      <c r="U1375" s="40"/>
      <c r="V1375" s="40"/>
      <c r="W1375" s="40"/>
      <c r="X1375" s="40">
        <v>0</v>
      </c>
      <c r="Y1375" s="49"/>
      <c r="Z1375" t="s">
        <v>5890</v>
      </c>
      <c r="AA1375" s="69" t="s">
        <v>6984</v>
      </c>
      <c r="AB1375">
        <v>1</v>
      </c>
      <c r="AC1375" s="50">
        <f t="array" ref="AC1375">SUM((Q1375:W1375)/7)</f>
        <v>0</v>
      </c>
      <c r="AD1375" s="51"/>
    </row>
    <row r="1376" s="19" customFormat="1" customHeight="1" spans="1:30">
      <c r="A1376" s="31" t="s">
        <v>8803</v>
      </c>
      <c r="B1376" s="31" t="s">
        <v>15</v>
      </c>
      <c r="C1376" s="31" t="s">
        <v>9000</v>
      </c>
      <c r="D1376" s="31" t="s">
        <v>8805</v>
      </c>
      <c r="E1376" s="31" t="s">
        <v>3125</v>
      </c>
      <c r="F1376" s="31" t="s">
        <v>182</v>
      </c>
      <c r="G1376" s="32" t="s">
        <v>8831</v>
      </c>
      <c r="H1376" s="33" t="s">
        <v>8808</v>
      </c>
      <c r="I1376" s="37">
        <v>1.8</v>
      </c>
      <c r="J1376" s="31" t="s">
        <v>8805</v>
      </c>
      <c r="K1376" s="38" t="s">
        <v>7015</v>
      </c>
      <c r="L1376" s="39" t="s">
        <v>7016</v>
      </c>
      <c r="M1376" s="40">
        <v>3</v>
      </c>
      <c r="N1376" s="40"/>
      <c r="O1376" s="40"/>
      <c r="P1376" s="40"/>
      <c r="Q1376" s="40"/>
      <c r="R1376" s="40"/>
      <c r="S1376" s="40"/>
      <c r="T1376" s="40"/>
      <c r="U1376" s="40"/>
      <c r="V1376" s="40"/>
      <c r="W1376" s="40"/>
      <c r="X1376" s="40">
        <v>0</v>
      </c>
      <c r="Y1376" s="49"/>
      <c r="Z1376" t="s">
        <v>5890</v>
      </c>
      <c r="AA1376" s="69" t="s">
        <v>6984</v>
      </c>
      <c r="AB1376"/>
      <c r="AC1376" s="50">
        <f t="array" ref="AC1376">SUM((Q1376:W1376)/7)</f>
        <v>0</v>
      </c>
      <c r="AD1376" s="51"/>
    </row>
    <row r="1377" s="19" customFormat="1" customHeight="1" spans="1:30">
      <c r="A1377" s="31" t="s">
        <v>8803</v>
      </c>
      <c r="B1377" s="31" t="s">
        <v>15</v>
      </c>
      <c r="C1377" s="31" t="s">
        <v>8818</v>
      </c>
      <c r="D1377" s="31" t="s">
        <v>9026</v>
      </c>
      <c r="E1377" s="31" t="s">
        <v>16</v>
      </c>
      <c r="F1377" s="31" t="s">
        <v>7018</v>
      </c>
      <c r="G1377" s="32" t="s">
        <v>8827</v>
      </c>
      <c r="H1377" s="33" t="s">
        <v>8808</v>
      </c>
      <c r="I1377" s="37">
        <v>1.8</v>
      </c>
      <c r="J1377" s="31" t="s">
        <v>8805</v>
      </c>
      <c r="K1377" s="68" t="s">
        <v>7019</v>
      </c>
      <c r="L1377" s="39" t="s">
        <v>7020</v>
      </c>
      <c r="M1377" s="40">
        <v>42</v>
      </c>
      <c r="N1377" s="40"/>
      <c r="O1377" s="40"/>
      <c r="P1377" s="40"/>
      <c r="Q1377" s="40"/>
      <c r="R1377" s="40"/>
      <c r="S1377" s="40"/>
      <c r="T1377" s="40"/>
      <c r="U1377" s="40"/>
      <c r="V1377" s="40"/>
      <c r="W1377" s="40"/>
      <c r="X1377" s="40">
        <v>0</v>
      </c>
      <c r="Y1377" s="49"/>
      <c r="Z1377" t="s">
        <v>5890</v>
      </c>
      <c r="AA1377" s="69" t="s">
        <v>6984</v>
      </c>
      <c r="AB1377"/>
      <c r="AC1377" s="50">
        <f t="array" ref="AC1377">SUM((Q1377:W1377)/7)</f>
        <v>0</v>
      </c>
      <c r="AD1377" s="51"/>
    </row>
    <row r="1378" s="19" customFormat="1" customHeight="1" spans="1:30">
      <c r="A1378" s="31" t="s">
        <v>8803</v>
      </c>
      <c r="B1378" s="31" t="s">
        <v>15</v>
      </c>
      <c r="C1378" s="31" t="s">
        <v>8818</v>
      </c>
      <c r="D1378" s="31" t="s">
        <v>9026</v>
      </c>
      <c r="E1378" s="31" t="s">
        <v>16</v>
      </c>
      <c r="F1378" s="31" t="s">
        <v>7018</v>
      </c>
      <c r="G1378" s="32" t="s">
        <v>8827</v>
      </c>
      <c r="H1378" s="33" t="s">
        <v>8809</v>
      </c>
      <c r="I1378" s="37">
        <v>1.8</v>
      </c>
      <c r="J1378" s="31" t="s">
        <v>8805</v>
      </c>
      <c r="K1378" s="68" t="s">
        <v>7022</v>
      </c>
      <c r="L1378" s="39" t="s">
        <v>7023</v>
      </c>
      <c r="M1378" s="40">
        <v>17</v>
      </c>
      <c r="N1378" s="40"/>
      <c r="O1378" s="40"/>
      <c r="P1378" s="40"/>
      <c r="Q1378" s="40"/>
      <c r="R1378" s="40"/>
      <c r="S1378" s="40"/>
      <c r="T1378" s="40"/>
      <c r="U1378" s="40"/>
      <c r="V1378" s="40"/>
      <c r="W1378" s="40"/>
      <c r="X1378" s="40">
        <v>0</v>
      </c>
      <c r="Y1378" s="49"/>
      <c r="Z1378" t="s">
        <v>5890</v>
      </c>
      <c r="AA1378" s="69" t="s">
        <v>6984</v>
      </c>
      <c r="AB1378"/>
      <c r="AC1378" s="50">
        <f t="array" ref="AC1378">SUM((Q1378:W1378)/7)</f>
        <v>0</v>
      </c>
      <c r="AD1378" s="51"/>
    </row>
    <row r="1379" s="19" customFormat="1" customHeight="1" spans="1:30">
      <c r="A1379" s="31" t="s">
        <v>8803</v>
      </c>
      <c r="B1379" s="31" t="s">
        <v>15</v>
      </c>
      <c r="C1379" s="31" t="s">
        <v>8818</v>
      </c>
      <c r="D1379" s="31" t="s">
        <v>9026</v>
      </c>
      <c r="E1379" s="31" t="s">
        <v>16</v>
      </c>
      <c r="F1379" s="31" t="s">
        <v>7018</v>
      </c>
      <c r="G1379" s="32" t="s">
        <v>8827</v>
      </c>
      <c r="H1379" s="33" t="s">
        <v>8810</v>
      </c>
      <c r="I1379" s="37">
        <v>1.8</v>
      </c>
      <c r="J1379" s="31" t="s">
        <v>8805</v>
      </c>
      <c r="K1379" s="68" t="s">
        <v>7025</v>
      </c>
      <c r="L1379" s="39" t="s">
        <v>7026</v>
      </c>
      <c r="M1379" s="40">
        <v>65</v>
      </c>
      <c r="N1379" s="40"/>
      <c r="O1379" s="40"/>
      <c r="P1379" s="40"/>
      <c r="Q1379" s="40"/>
      <c r="R1379" s="40"/>
      <c r="S1379" s="40"/>
      <c r="T1379" s="40"/>
      <c r="U1379" s="40"/>
      <c r="V1379" s="40"/>
      <c r="W1379" s="40"/>
      <c r="X1379" s="40">
        <v>0</v>
      </c>
      <c r="Y1379" s="49"/>
      <c r="Z1379" t="s">
        <v>5890</v>
      </c>
      <c r="AA1379" s="69" t="s">
        <v>6984</v>
      </c>
      <c r="AB1379"/>
      <c r="AC1379" s="50">
        <f t="array" ref="AC1379">SUM((Q1379:W1379)/7)</f>
        <v>0</v>
      </c>
      <c r="AD1379" s="51"/>
    </row>
    <row r="1380" s="19" customFormat="1" customHeight="1" spans="1:30">
      <c r="A1380" s="31" t="s">
        <v>8803</v>
      </c>
      <c r="B1380" s="31" t="s">
        <v>15</v>
      </c>
      <c r="C1380" s="31" t="s">
        <v>8818</v>
      </c>
      <c r="D1380" s="31" t="s">
        <v>9026</v>
      </c>
      <c r="E1380" s="31" t="s">
        <v>16</v>
      </c>
      <c r="F1380" s="31" t="s">
        <v>7018</v>
      </c>
      <c r="G1380" s="32" t="s">
        <v>8827</v>
      </c>
      <c r="H1380" s="33" t="s">
        <v>8811</v>
      </c>
      <c r="I1380" s="37">
        <v>1.8</v>
      </c>
      <c r="J1380" s="31" t="s">
        <v>8805</v>
      </c>
      <c r="K1380" s="68" t="s">
        <v>7028</v>
      </c>
      <c r="L1380" s="39" t="s">
        <v>7029</v>
      </c>
      <c r="M1380" s="40">
        <v>56</v>
      </c>
      <c r="N1380" s="40"/>
      <c r="O1380" s="40"/>
      <c r="P1380" s="40"/>
      <c r="Q1380" s="40"/>
      <c r="R1380" s="40"/>
      <c r="S1380" s="40"/>
      <c r="T1380" s="40"/>
      <c r="U1380" s="40"/>
      <c r="V1380" s="40"/>
      <c r="W1380" s="40"/>
      <c r="X1380" s="40">
        <v>0</v>
      </c>
      <c r="Y1380" s="49"/>
      <c r="Z1380" t="s">
        <v>5890</v>
      </c>
      <c r="AA1380" s="69" t="s">
        <v>6984</v>
      </c>
      <c r="AB1380"/>
      <c r="AC1380" s="50">
        <f t="array" ref="AC1380">SUM((Q1380:W1380)/7)</f>
        <v>0</v>
      </c>
      <c r="AD1380" s="51"/>
    </row>
    <row r="1381" s="19" customFormat="1" customHeight="1" spans="1:30">
      <c r="A1381" s="31" t="s">
        <v>8803</v>
      </c>
      <c r="B1381" s="31" t="s">
        <v>15</v>
      </c>
      <c r="C1381" s="31" t="s">
        <v>8841</v>
      </c>
      <c r="D1381" s="31" t="s">
        <v>8805</v>
      </c>
      <c r="E1381" s="31" t="s">
        <v>16</v>
      </c>
      <c r="F1381" s="31" t="s">
        <v>835</v>
      </c>
      <c r="G1381" s="32" t="s">
        <v>8806</v>
      </c>
      <c r="H1381" s="33" t="s">
        <v>8822</v>
      </c>
      <c r="I1381" s="37">
        <v>1.8</v>
      </c>
      <c r="J1381" s="31" t="s">
        <v>8805</v>
      </c>
      <c r="K1381" s="42" t="s">
        <v>7031</v>
      </c>
      <c r="L1381" s="39" t="s">
        <v>7032</v>
      </c>
      <c r="M1381" s="40">
        <v>5</v>
      </c>
      <c r="N1381" s="40"/>
      <c r="O1381" s="40"/>
      <c r="P1381" s="40"/>
      <c r="Q1381" s="40"/>
      <c r="R1381" s="40"/>
      <c r="S1381" s="40"/>
      <c r="T1381" s="40"/>
      <c r="U1381" s="40"/>
      <c r="V1381" s="40"/>
      <c r="W1381" s="40"/>
      <c r="X1381" s="40">
        <v>0</v>
      </c>
      <c r="Y1381" s="49"/>
      <c r="Z1381" t="s">
        <v>5890</v>
      </c>
      <c r="AA1381" s="69" t="s">
        <v>6984</v>
      </c>
      <c r="AB1381"/>
      <c r="AC1381" s="50">
        <f t="array" ref="AC1381">SUM((Q1381:W1381)/7)</f>
        <v>0</v>
      </c>
      <c r="AD1381" s="51"/>
    </row>
    <row r="1382" s="19" customFormat="1" customHeight="1" spans="1:30">
      <c r="A1382" s="31" t="s">
        <v>8803</v>
      </c>
      <c r="B1382" s="31" t="s">
        <v>15</v>
      </c>
      <c r="C1382" s="31" t="s">
        <v>8841</v>
      </c>
      <c r="D1382" s="31" t="s">
        <v>8805</v>
      </c>
      <c r="E1382" s="31" t="s">
        <v>16</v>
      </c>
      <c r="F1382" s="31" t="s">
        <v>36</v>
      </c>
      <c r="G1382" s="32" t="s">
        <v>8806</v>
      </c>
      <c r="H1382" s="33" t="s">
        <v>8822</v>
      </c>
      <c r="I1382" s="37">
        <v>1.8</v>
      </c>
      <c r="J1382" s="31" t="s">
        <v>8805</v>
      </c>
      <c r="K1382" s="42" t="s">
        <v>7034</v>
      </c>
      <c r="L1382" s="39" t="s">
        <v>7035</v>
      </c>
      <c r="M1382" s="40">
        <v>2</v>
      </c>
      <c r="N1382" s="40"/>
      <c r="O1382" s="40"/>
      <c r="P1382" s="40"/>
      <c r="Q1382" s="40"/>
      <c r="R1382" s="40"/>
      <c r="S1382" s="40"/>
      <c r="T1382" s="40"/>
      <c r="U1382" s="40"/>
      <c r="V1382" s="40"/>
      <c r="W1382" s="40"/>
      <c r="X1382" s="40">
        <v>0</v>
      </c>
      <c r="Y1382" s="49"/>
      <c r="Z1382" t="s">
        <v>5890</v>
      </c>
      <c r="AA1382" s="69" t="s">
        <v>6984</v>
      </c>
      <c r="AB1382"/>
      <c r="AC1382" s="50">
        <f t="array" ref="AC1382">SUM((Q1382:W1382)/7)</f>
        <v>0</v>
      </c>
      <c r="AD1382" s="51"/>
    </row>
    <row r="1383" s="19" customFormat="1" customHeight="1" spans="1:30">
      <c r="A1383" s="31" t="s">
        <v>8803</v>
      </c>
      <c r="B1383" s="31" t="s">
        <v>15</v>
      </c>
      <c r="C1383" s="31" t="s">
        <v>8841</v>
      </c>
      <c r="D1383" s="31" t="s">
        <v>8805</v>
      </c>
      <c r="E1383" s="31" t="s">
        <v>16</v>
      </c>
      <c r="F1383" s="31" t="s">
        <v>413</v>
      </c>
      <c r="G1383" s="32" t="s">
        <v>8806</v>
      </c>
      <c r="H1383" s="33" t="s">
        <v>8822</v>
      </c>
      <c r="I1383" s="37">
        <v>1.8</v>
      </c>
      <c r="J1383" s="31" t="s">
        <v>8805</v>
      </c>
      <c r="K1383" s="42" t="s">
        <v>7037</v>
      </c>
      <c r="L1383" s="39" t="s">
        <v>7038</v>
      </c>
      <c r="M1383" s="40">
        <v>7</v>
      </c>
      <c r="N1383" s="40"/>
      <c r="O1383" s="40"/>
      <c r="P1383" s="40"/>
      <c r="Q1383" s="40"/>
      <c r="R1383" s="40"/>
      <c r="S1383" s="40"/>
      <c r="T1383" s="40"/>
      <c r="U1383" s="40"/>
      <c r="V1383" s="40"/>
      <c r="W1383" s="40"/>
      <c r="X1383" s="40">
        <v>0</v>
      </c>
      <c r="Y1383" s="49"/>
      <c r="Z1383" t="s">
        <v>5890</v>
      </c>
      <c r="AA1383" s="69" t="s">
        <v>6984</v>
      </c>
      <c r="AB1383"/>
      <c r="AC1383" s="50">
        <f t="array" ref="AC1383">SUM((Q1383:W1383)/7)</f>
        <v>0</v>
      </c>
      <c r="AD1383" s="51"/>
    </row>
    <row r="1384" s="19" customFormat="1" customHeight="1" spans="1:30">
      <c r="A1384" s="31" t="s">
        <v>8803</v>
      </c>
      <c r="B1384" s="31" t="s">
        <v>15</v>
      </c>
      <c r="C1384" s="31" t="s">
        <v>8841</v>
      </c>
      <c r="D1384" s="31" t="s">
        <v>8805</v>
      </c>
      <c r="E1384" s="31" t="s">
        <v>16</v>
      </c>
      <c r="F1384" s="31" t="s">
        <v>17</v>
      </c>
      <c r="G1384" s="32" t="s">
        <v>8806</v>
      </c>
      <c r="H1384" s="33" t="s">
        <v>8822</v>
      </c>
      <c r="I1384" s="37">
        <v>1.8</v>
      </c>
      <c r="J1384" s="31" t="s">
        <v>8805</v>
      </c>
      <c r="K1384" s="38" t="s">
        <v>7040</v>
      </c>
      <c r="L1384" s="39" t="s">
        <v>7041</v>
      </c>
      <c r="M1384" s="40">
        <v>1</v>
      </c>
      <c r="N1384" s="40"/>
      <c r="O1384" s="40"/>
      <c r="P1384" s="40"/>
      <c r="Q1384" s="40"/>
      <c r="R1384" s="40"/>
      <c r="S1384" s="40"/>
      <c r="T1384" s="40"/>
      <c r="U1384" s="40"/>
      <c r="V1384" s="40"/>
      <c r="W1384" s="40"/>
      <c r="X1384" s="40">
        <v>0</v>
      </c>
      <c r="Y1384" s="49"/>
      <c r="Z1384" t="s">
        <v>5890</v>
      </c>
      <c r="AA1384" s="69" t="s">
        <v>6984</v>
      </c>
      <c r="AB1384"/>
      <c r="AC1384" s="50">
        <f t="array" ref="AC1384">SUM((Q1384:W1384)/7)</f>
        <v>0</v>
      </c>
      <c r="AD1384" s="51"/>
    </row>
    <row r="1385" s="19" customFormat="1" customHeight="1" spans="1:30">
      <c r="A1385" s="31" t="s">
        <v>8803</v>
      </c>
      <c r="B1385" s="31" t="s">
        <v>15</v>
      </c>
      <c r="C1385" s="31" t="s">
        <v>8841</v>
      </c>
      <c r="D1385" s="31" t="s">
        <v>8805</v>
      </c>
      <c r="E1385" s="31" t="s">
        <v>16</v>
      </c>
      <c r="F1385" s="31" t="s">
        <v>77</v>
      </c>
      <c r="G1385" s="32" t="s">
        <v>8806</v>
      </c>
      <c r="H1385" s="33" t="s">
        <v>8822</v>
      </c>
      <c r="I1385" s="37">
        <v>1.8</v>
      </c>
      <c r="J1385" s="31" t="s">
        <v>8805</v>
      </c>
      <c r="K1385" s="42" t="s">
        <v>7043</v>
      </c>
      <c r="L1385" s="39" t="s">
        <v>7044</v>
      </c>
      <c r="M1385" s="40">
        <v>1</v>
      </c>
      <c r="N1385" s="40"/>
      <c r="O1385" s="40"/>
      <c r="P1385" s="40"/>
      <c r="Q1385" s="40"/>
      <c r="R1385" s="40"/>
      <c r="S1385" s="40"/>
      <c r="T1385" s="40"/>
      <c r="U1385" s="40"/>
      <c r="V1385" s="40"/>
      <c r="W1385" s="40"/>
      <c r="X1385" s="40">
        <v>0</v>
      </c>
      <c r="Y1385" s="49"/>
      <c r="Z1385" t="s">
        <v>5890</v>
      </c>
      <c r="AA1385" s="69" t="s">
        <v>6984</v>
      </c>
      <c r="AB1385"/>
      <c r="AC1385" s="50">
        <f t="array" ref="AC1385">SUM((Q1385:W1385)/7)</f>
        <v>0</v>
      </c>
      <c r="AD1385" s="51"/>
    </row>
    <row r="1386" s="19" customFormat="1" customHeight="1" spans="1:30">
      <c r="A1386" s="31" t="s">
        <v>8803</v>
      </c>
      <c r="B1386" s="31" t="s">
        <v>15</v>
      </c>
      <c r="C1386" s="31" t="s">
        <v>8841</v>
      </c>
      <c r="D1386" s="31" t="s">
        <v>8805</v>
      </c>
      <c r="E1386" s="31" t="s">
        <v>16</v>
      </c>
      <c r="F1386" s="31" t="s">
        <v>77</v>
      </c>
      <c r="G1386" s="32" t="s">
        <v>8806</v>
      </c>
      <c r="H1386" s="33" t="s">
        <v>8807</v>
      </c>
      <c r="I1386" s="37">
        <v>1.8</v>
      </c>
      <c r="J1386" s="31" t="s">
        <v>8805</v>
      </c>
      <c r="K1386" s="42" t="s">
        <v>7046</v>
      </c>
      <c r="L1386" s="39" t="s">
        <v>7047</v>
      </c>
      <c r="M1386" s="40">
        <v>4</v>
      </c>
      <c r="N1386" s="40"/>
      <c r="O1386" s="40"/>
      <c r="P1386" s="40"/>
      <c r="Q1386" s="40"/>
      <c r="R1386" s="40"/>
      <c r="S1386" s="40"/>
      <c r="T1386" s="40"/>
      <c r="U1386" s="40"/>
      <c r="V1386" s="40"/>
      <c r="W1386" s="40"/>
      <c r="X1386" s="40">
        <v>0</v>
      </c>
      <c r="Y1386" s="49"/>
      <c r="Z1386" t="s">
        <v>5890</v>
      </c>
      <c r="AA1386" s="69" t="s">
        <v>6984</v>
      </c>
      <c r="AB1386"/>
      <c r="AC1386" s="50">
        <f t="array" ref="AC1386">SUM((Q1386:W1386)/7)</f>
        <v>0</v>
      </c>
      <c r="AD1386" s="51"/>
    </row>
    <row r="1387" s="19" customFormat="1" customHeight="1" spans="1:30">
      <c r="A1387" s="31" t="s">
        <v>8803</v>
      </c>
      <c r="B1387" s="31" t="s">
        <v>15</v>
      </c>
      <c r="C1387" s="31" t="s">
        <v>8841</v>
      </c>
      <c r="D1387" s="31" t="s">
        <v>9025</v>
      </c>
      <c r="E1387" s="31" t="s">
        <v>16</v>
      </c>
      <c r="F1387" s="31" t="s">
        <v>1299</v>
      </c>
      <c r="G1387" s="32" t="s">
        <v>8806</v>
      </c>
      <c r="H1387" s="33" t="s">
        <v>8807</v>
      </c>
      <c r="I1387" s="37">
        <v>1.8</v>
      </c>
      <c r="J1387" s="31" t="s">
        <v>8805</v>
      </c>
      <c r="K1387" s="42" t="s">
        <v>7049</v>
      </c>
      <c r="L1387" s="39" t="s">
        <v>7050</v>
      </c>
      <c r="M1387" s="40">
        <v>34</v>
      </c>
      <c r="N1387" s="40"/>
      <c r="O1387" s="40"/>
      <c r="P1387" s="40"/>
      <c r="Q1387" s="40"/>
      <c r="R1387" s="40"/>
      <c r="S1387" s="40"/>
      <c r="T1387" s="40"/>
      <c r="U1387" s="40"/>
      <c r="V1387" s="40"/>
      <c r="W1387" s="40"/>
      <c r="X1387" s="40">
        <v>0</v>
      </c>
      <c r="Y1387" s="49"/>
      <c r="Z1387" t="s">
        <v>5890</v>
      </c>
      <c r="AA1387" s="69" t="s">
        <v>6984</v>
      </c>
      <c r="AB1387">
        <v>1</v>
      </c>
      <c r="AC1387" s="50">
        <f t="array" ref="AC1387">SUM((Q1387:W1387)/7)</f>
        <v>0</v>
      </c>
      <c r="AD1387" s="51"/>
    </row>
    <row r="1388" s="19" customFormat="1" customHeight="1" spans="1:30">
      <c r="A1388" s="31" t="s">
        <v>8803</v>
      </c>
      <c r="B1388" s="31" t="s">
        <v>15</v>
      </c>
      <c r="C1388" s="31" t="s">
        <v>8841</v>
      </c>
      <c r="D1388" s="31" t="s">
        <v>9025</v>
      </c>
      <c r="E1388" s="31" t="s">
        <v>16</v>
      </c>
      <c r="F1388" s="31" t="s">
        <v>1299</v>
      </c>
      <c r="G1388" s="32" t="s">
        <v>8806</v>
      </c>
      <c r="H1388" s="33" t="s">
        <v>8808</v>
      </c>
      <c r="I1388" s="37">
        <v>1.8</v>
      </c>
      <c r="J1388" s="31" t="s">
        <v>8805</v>
      </c>
      <c r="K1388" s="42" t="s">
        <v>7052</v>
      </c>
      <c r="L1388" s="39" t="s">
        <v>7053</v>
      </c>
      <c r="M1388" s="40">
        <v>72</v>
      </c>
      <c r="N1388" s="40"/>
      <c r="O1388" s="40"/>
      <c r="P1388" s="40"/>
      <c r="Q1388" s="40"/>
      <c r="R1388" s="40"/>
      <c r="S1388" s="40"/>
      <c r="T1388" s="40"/>
      <c r="U1388" s="40"/>
      <c r="V1388" s="40"/>
      <c r="W1388" s="40"/>
      <c r="X1388" s="40">
        <v>0</v>
      </c>
      <c r="Y1388" s="49"/>
      <c r="Z1388" t="s">
        <v>5890</v>
      </c>
      <c r="AA1388" s="69" t="s">
        <v>6984</v>
      </c>
      <c r="AB1388"/>
      <c r="AC1388" s="50">
        <f t="array" ref="AC1388">SUM((Q1388:W1388)/7)</f>
        <v>0</v>
      </c>
      <c r="AD1388" s="51"/>
    </row>
    <row r="1389" s="19" customFormat="1" customHeight="1" spans="1:30">
      <c r="A1389" s="31" t="s">
        <v>8803</v>
      </c>
      <c r="B1389" s="31" t="s">
        <v>15</v>
      </c>
      <c r="C1389" s="31" t="s">
        <v>8841</v>
      </c>
      <c r="D1389" s="31" t="s">
        <v>9025</v>
      </c>
      <c r="E1389" s="31" t="s">
        <v>16</v>
      </c>
      <c r="F1389" s="31" t="s">
        <v>1299</v>
      </c>
      <c r="G1389" s="32" t="s">
        <v>8806</v>
      </c>
      <c r="H1389" s="33" t="s">
        <v>8809</v>
      </c>
      <c r="I1389" s="37">
        <v>1.8</v>
      </c>
      <c r="J1389" s="31" t="s">
        <v>8805</v>
      </c>
      <c r="K1389" s="42" t="s">
        <v>7055</v>
      </c>
      <c r="L1389" s="39" t="s">
        <v>7056</v>
      </c>
      <c r="M1389" s="40">
        <v>68</v>
      </c>
      <c r="N1389" s="40"/>
      <c r="O1389" s="40"/>
      <c r="P1389" s="40"/>
      <c r="Q1389" s="40"/>
      <c r="R1389" s="40"/>
      <c r="S1389" s="40"/>
      <c r="T1389" s="40"/>
      <c r="U1389" s="40"/>
      <c r="V1389" s="40"/>
      <c r="W1389" s="40"/>
      <c r="X1389" s="40">
        <v>0</v>
      </c>
      <c r="Y1389" s="49"/>
      <c r="Z1389" t="s">
        <v>5890</v>
      </c>
      <c r="AA1389" s="69" t="s">
        <v>6984</v>
      </c>
      <c r="AB1389">
        <v>1</v>
      </c>
      <c r="AC1389" s="50">
        <f t="array" ref="AC1389">SUM((Q1389:W1389)/7)</f>
        <v>0</v>
      </c>
      <c r="AD1389" s="51"/>
    </row>
    <row r="1390" s="19" customFormat="1" customHeight="1" spans="1:30">
      <c r="A1390" s="31" t="s">
        <v>8803</v>
      </c>
      <c r="B1390" s="31" t="s">
        <v>15</v>
      </c>
      <c r="C1390" s="31" t="s">
        <v>8842</v>
      </c>
      <c r="D1390" s="31" t="s">
        <v>9025</v>
      </c>
      <c r="E1390" s="31" t="s">
        <v>16</v>
      </c>
      <c r="F1390" s="31" t="s">
        <v>1299</v>
      </c>
      <c r="G1390" s="32" t="s">
        <v>8831</v>
      </c>
      <c r="H1390" s="33" t="s">
        <v>8807</v>
      </c>
      <c r="I1390" s="37">
        <v>1.8</v>
      </c>
      <c r="J1390" s="31" t="s">
        <v>8805</v>
      </c>
      <c r="K1390" s="42" t="s">
        <v>7058</v>
      </c>
      <c r="L1390" s="39" t="s">
        <v>7059</v>
      </c>
      <c r="M1390" s="40">
        <v>69</v>
      </c>
      <c r="N1390" s="40"/>
      <c r="O1390" s="40"/>
      <c r="P1390" s="40"/>
      <c r="Q1390" s="40"/>
      <c r="R1390" s="40"/>
      <c r="S1390" s="40"/>
      <c r="T1390" s="40"/>
      <c r="U1390" s="40"/>
      <c r="V1390" s="40"/>
      <c r="W1390" s="40"/>
      <c r="X1390" s="40">
        <v>0</v>
      </c>
      <c r="Y1390" s="49"/>
      <c r="Z1390" t="s">
        <v>5890</v>
      </c>
      <c r="AA1390" s="69" t="s">
        <v>6984</v>
      </c>
      <c r="AB1390"/>
      <c r="AC1390" s="50">
        <f t="array" ref="AC1390">SUM((Q1390:W1390)/7)</f>
        <v>0</v>
      </c>
      <c r="AD1390" s="51"/>
    </row>
    <row r="1391" s="19" customFormat="1" customHeight="1" spans="1:30">
      <c r="A1391" s="31" t="s">
        <v>8803</v>
      </c>
      <c r="B1391" s="31" t="s">
        <v>15</v>
      </c>
      <c r="C1391" s="31" t="s">
        <v>8842</v>
      </c>
      <c r="D1391" s="31" t="s">
        <v>9025</v>
      </c>
      <c r="E1391" s="31" t="s">
        <v>16</v>
      </c>
      <c r="F1391" s="31" t="s">
        <v>1299</v>
      </c>
      <c r="G1391" s="32" t="s">
        <v>8831</v>
      </c>
      <c r="H1391" s="33" t="s">
        <v>8808</v>
      </c>
      <c r="I1391" s="37">
        <v>1.8</v>
      </c>
      <c r="J1391" s="31" t="s">
        <v>8805</v>
      </c>
      <c r="K1391" s="42" t="s">
        <v>7061</v>
      </c>
      <c r="L1391" s="39" t="s">
        <v>7062</v>
      </c>
      <c r="M1391" s="40">
        <v>59</v>
      </c>
      <c r="N1391" s="40"/>
      <c r="O1391" s="40"/>
      <c r="P1391" s="40"/>
      <c r="Q1391" s="40"/>
      <c r="R1391" s="40"/>
      <c r="S1391" s="40"/>
      <c r="T1391" s="40"/>
      <c r="U1391" s="40"/>
      <c r="V1391" s="40"/>
      <c r="W1391" s="40"/>
      <c r="X1391" s="40">
        <v>0</v>
      </c>
      <c r="Y1391" s="49"/>
      <c r="Z1391" t="s">
        <v>5890</v>
      </c>
      <c r="AA1391" s="69" t="s">
        <v>6984</v>
      </c>
      <c r="AB1391">
        <v>2</v>
      </c>
      <c r="AC1391" s="50">
        <f t="array" ref="AC1391">SUM((Q1391:W1391)/7)</f>
        <v>0</v>
      </c>
      <c r="AD1391" s="51"/>
    </row>
    <row r="1392" s="19" customFormat="1" customHeight="1" spans="1:30">
      <c r="A1392" s="31" t="s">
        <v>8803</v>
      </c>
      <c r="B1392" s="31" t="s">
        <v>15</v>
      </c>
      <c r="C1392" s="31" t="s">
        <v>8842</v>
      </c>
      <c r="D1392" s="31" t="s">
        <v>9025</v>
      </c>
      <c r="E1392" s="31" t="s">
        <v>16</v>
      </c>
      <c r="F1392" s="31" t="s">
        <v>1299</v>
      </c>
      <c r="G1392" s="32" t="s">
        <v>8831</v>
      </c>
      <c r="H1392" s="33" t="s">
        <v>8809</v>
      </c>
      <c r="I1392" s="37">
        <v>1.8</v>
      </c>
      <c r="J1392" s="31" t="s">
        <v>8805</v>
      </c>
      <c r="K1392" s="42" t="s">
        <v>7064</v>
      </c>
      <c r="L1392" s="39" t="s">
        <v>7065</v>
      </c>
      <c r="M1392" s="40">
        <v>47</v>
      </c>
      <c r="N1392" s="40"/>
      <c r="O1392" s="40"/>
      <c r="P1392" s="40"/>
      <c r="Q1392" s="40"/>
      <c r="R1392" s="40"/>
      <c r="S1392" s="40"/>
      <c r="T1392" s="40"/>
      <c r="U1392" s="40"/>
      <c r="V1392" s="40"/>
      <c r="W1392" s="40"/>
      <c r="X1392" s="40">
        <v>0</v>
      </c>
      <c r="Y1392" s="49"/>
      <c r="Z1392" t="s">
        <v>5890</v>
      </c>
      <c r="AA1392" s="69" t="s">
        <v>6984</v>
      </c>
      <c r="AB1392">
        <v>1</v>
      </c>
      <c r="AC1392" s="50">
        <f t="array" ref="AC1392">SUM((Q1392:W1392)/7)</f>
        <v>0</v>
      </c>
      <c r="AD1392" s="51"/>
    </row>
    <row r="1393" s="19" customFormat="1" customHeight="1" spans="1:30">
      <c r="A1393" s="31" t="s">
        <v>8803</v>
      </c>
      <c r="B1393" s="31" t="s">
        <v>15</v>
      </c>
      <c r="C1393" s="31" t="s">
        <v>8841</v>
      </c>
      <c r="D1393" s="31" t="s">
        <v>9025</v>
      </c>
      <c r="E1393" s="31" t="s">
        <v>16</v>
      </c>
      <c r="F1393" s="31" t="s">
        <v>1299</v>
      </c>
      <c r="G1393" s="32" t="s">
        <v>8806</v>
      </c>
      <c r="H1393" s="33" t="s">
        <v>8809</v>
      </c>
      <c r="I1393" s="37">
        <v>2.5</v>
      </c>
      <c r="J1393" s="31" t="s">
        <v>8805</v>
      </c>
      <c r="K1393" s="42" t="s">
        <v>7067</v>
      </c>
      <c r="L1393" s="39" t="s">
        <v>7068</v>
      </c>
      <c r="M1393" s="40">
        <v>1</v>
      </c>
      <c r="N1393" s="40"/>
      <c r="O1393" s="40"/>
      <c r="P1393" s="40"/>
      <c r="Q1393" s="40"/>
      <c r="R1393" s="40"/>
      <c r="S1393" s="40"/>
      <c r="T1393" s="40"/>
      <c r="U1393" s="40"/>
      <c r="V1393" s="40"/>
      <c r="W1393" s="40"/>
      <c r="X1393" s="40">
        <v>0</v>
      </c>
      <c r="Y1393" s="49"/>
      <c r="Z1393" t="s">
        <v>5890</v>
      </c>
      <c r="AA1393" s="69" t="s">
        <v>6984</v>
      </c>
      <c r="AB1393"/>
      <c r="AC1393" s="50">
        <f t="array" ref="AC1393">SUM((Q1393:W1393)/7)</f>
        <v>0</v>
      </c>
      <c r="AD1393" s="51"/>
    </row>
    <row r="1394" s="19" customFormat="1" customHeight="1" spans="1:30">
      <c r="A1394" s="31" t="s">
        <v>8803</v>
      </c>
      <c r="B1394" s="31" t="s">
        <v>15</v>
      </c>
      <c r="C1394" s="31" t="s">
        <v>8842</v>
      </c>
      <c r="D1394" s="31" t="s">
        <v>8805</v>
      </c>
      <c r="E1394" s="31" t="s">
        <v>16</v>
      </c>
      <c r="F1394" s="31" t="s">
        <v>17</v>
      </c>
      <c r="G1394" s="32" t="s">
        <v>8831</v>
      </c>
      <c r="H1394" s="33" t="s">
        <v>8811</v>
      </c>
      <c r="I1394" s="37">
        <v>1.8</v>
      </c>
      <c r="J1394" s="31" t="s">
        <v>8805</v>
      </c>
      <c r="K1394" s="42" t="s">
        <v>7070</v>
      </c>
      <c r="L1394" s="39" t="s">
        <v>7071</v>
      </c>
      <c r="M1394" s="40">
        <v>8</v>
      </c>
      <c r="N1394" s="40"/>
      <c r="O1394" s="40"/>
      <c r="P1394" s="40"/>
      <c r="Q1394" s="40"/>
      <c r="R1394" s="40"/>
      <c r="S1394" s="40"/>
      <c r="T1394" s="40"/>
      <c r="U1394" s="40"/>
      <c r="V1394" s="40"/>
      <c r="W1394" s="40"/>
      <c r="X1394" s="40">
        <v>0</v>
      </c>
      <c r="Y1394" s="49"/>
      <c r="Z1394" t="s">
        <v>5890</v>
      </c>
      <c r="AA1394" s="69" t="s">
        <v>6984</v>
      </c>
      <c r="AB1394"/>
      <c r="AC1394" s="50">
        <f t="array" ref="AC1394">SUM((Q1394:W1394)/7)</f>
        <v>0</v>
      </c>
      <c r="AD1394" s="51"/>
    </row>
    <row r="1395" s="19" customFormat="1" customHeight="1" spans="1:30">
      <c r="A1395" s="31" t="s">
        <v>8803</v>
      </c>
      <c r="B1395" s="31" t="s">
        <v>15</v>
      </c>
      <c r="C1395" s="31" t="s">
        <v>8842</v>
      </c>
      <c r="D1395" s="31" t="s">
        <v>8805</v>
      </c>
      <c r="E1395" s="31" t="s">
        <v>16</v>
      </c>
      <c r="F1395" s="31" t="s">
        <v>17</v>
      </c>
      <c r="G1395" s="32" t="s">
        <v>8831</v>
      </c>
      <c r="H1395" s="33" t="s">
        <v>8813</v>
      </c>
      <c r="I1395" s="37">
        <v>1.8</v>
      </c>
      <c r="J1395" s="31" t="s">
        <v>8805</v>
      </c>
      <c r="K1395" s="42" t="s">
        <v>7073</v>
      </c>
      <c r="L1395" s="39" t="s">
        <v>7074</v>
      </c>
      <c r="M1395" s="40">
        <v>7</v>
      </c>
      <c r="N1395" s="40"/>
      <c r="O1395" s="40"/>
      <c r="P1395" s="40">
        <v>1</v>
      </c>
      <c r="Q1395" s="40"/>
      <c r="R1395" s="40"/>
      <c r="S1395" s="40"/>
      <c r="T1395" s="40"/>
      <c r="U1395" s="40"/>
      <c r="V1395" s="40"/>
      <c r="W1395" s="40"/>
      <c r="X1395" s="40">
        <v>0</v>
      </c>
      <c r="Y1395" s="49"/>
      <c r="Z1395" t="s">
        <v>5890</v>
      </c>
      <c r="AA1395" s="69" t="s">
        <v>6984</v>
      </c>
      <c r="AB1395">
        <v>3</v>
      </c>
      <c r="AC1395" s="50">
        <f t="array" ref="AC1395">SUM((Q1395:W1395)/7)</f>
        <v>0</v>
      </c>
      <c r="AD1395" s="51"/>
    </row>
    <row r="1396" s="19" customFormat="1" customHeight="1" spans="1:30">
      <c r="A1396" s="31" t="s">
        <v>8803</v>
      </c>
      <c r="B1396" s="31" t="s">
        <v>15</v>
      </c>
      <c r="C1396" s="31" t="s">
        <v>8842</v>
      </c>
      <c r="D1396" s="31" t="s">
        <v>8805</v>
      </c>
      <c r="E1396" s="31" t="s">
        <v>16</v>
      </c>
      <c r="F1396" s="31" t="s">
        <v>17</v>
      </c>
      <c r="G1396" s="32" t="s">
        <v>8831</v>
      </c>
      <c r="H1396" s="33" t="s">
        <v>8815</v>
      </c>
      <c r="I1396" s="37">
        <v>1.8</v>
      </c>
      <c r="J1396" s="31" t="s">
        <v>8805</v>
      </c>
      <c r="K1396" s="38" t="s">
        <v>7076</v>
      </c>
      <c r="L1396" s="39" t="s">
        <v>7077</v>
      </c>
      <c r="M1396" s="40">
        <v>5</v>
      </c>
      <c r="N1396" s="40"/>
      <c r="O1396" s="40"/>
      <c r="P1396" s="40"/>
      <c r="Q1396" s="40"/>
      <c r="R1396" s="40"/>
      <c r="S1396" s="40"/>
      <c r="T1396" s="40"/>
      <c r="U1396" s="40"/>
      <c r="V1396" s="40"/>
      <c r="W1396" s="40"/>
      <c r="X1396" s="40">
        <v>0</v>
      </c>
      <c r="Y1396" s="49"/>
      <c r="Z1396" t="s">
        <v>5890</v>
      </c>
      <c r="AA1396" s="69" t="s">
        <v>6984</v>
      </c>
      <c r="AB1396">
        <v>1</v>
      </c>
      <c r="AC1396" s="50">
        <f t="array" ref="AC1396">SUM((Q1396:W1396)/7)</f>
        <v>0</v>
      </c>
      <c r="AD1396" s="51"/>
    </row>
    <row r="1397" s="19" customFormat="1" customHeight="1" spans="1:30">
      <c r="A1397" s="31" t="s">
        <v>8803</v>
      </c>
      <c r="B1397" s="31" t="s">
        <v>15</v>
      </c>
      <c r="C1397" s="31" t="s">
        <v>8842</v>
      </c>
      <c r="D1397" s="31" t="s">
        <v>8805</v>
      </c>
      <c r="E1397" s="31" t="s">
        <v>16</v>
      </c>
      <c r="F1397" s="31" t="s">
        <v>17</v>
      </c>
      <c r="G1397" s="32" t="s">
        <v>8831</v>
      </c>
      <c r="H1397" s="33" t="s">
        <v>8816</v>
      </c>
      <c r="I1397" s="37">
        <v>1.8</v>
      </c>
      <c r="J1397" s="31" t="s">
        <v>8805</v>
      </c>
      <c r="K1397" s="38" t="s">
        <v>7079</v>
      </c>
      <c r="L1397" s="39" t="s">
        <v>7080</v>
      </c>
      <c r="M1397" s="40">
        <v>11</v>
      </c>
      <c r="N1397" s="40"/>
      <c r="O1397" s="40"/>
      <c r="P1397" s="40"/>
      <c r="Q1397" s="40"/>
      <c r="R1397" s="40"/>
      <c r="S1397" s="40"/>
      <c r="T1397" s="40"/>
      <c r="U1397" s="40"/>
      <c r="V1397" s="40"/>
      <c r="W1397" s="40"/>
      <c r="X1397" s="40">
        <v>0</v>
      </c>
      <c r="Y1397" s="49"/>
      <c r="Z1397" t="s">
        <v>5890</v>
      </c>
      <c r="AA1397" s="69" t="s">
        <v>6984</v>
      </c>
      <c r="AB1397"/>
      <c r="AC1397" s="50">
        <f t="array" ref="AC1397">SUM((Q1397:W1397)/7)</f>
        <v>0</v>
      </c>
      <c r="AD1397" s="51"/>
    </row>
    <row r="1398" s="19" customFormat="1" customHeight="1" spans="1:30">
      <c r="A1398" s="31" t="s">
        <v>8803</v>
      </c>
      <c r="B1398" s="31" t="s">
        <v>15</v>
      </c>
      <c r="C1398" s="31" t="s">
        <v>8842</v>
      </c>
      <c r="D1398" s="31" t="s">
        <v>8805</v>
      </c>
      <c r="E1398" s="31" t="s">
        <v>16</v>
      </c>
      <c r="F1398" s="31" t="s">
        <v>77</v>
      </c>
      <c r="G1398" s="32" t="s">
        <v>8831</v>
      </c>
      <c r="H1398" s="33" t="s">
        <v>8809</v>
      </c>
      <c r="I1398" s="37">
        <v>1.8</v>
      </c>
      <c r="J1398" s="31" t="s">
        <v>8805</v>
      </c>
      <c r="K1398" s="42" t="s">
        <v>7082</v>
      </c>
      <c r="L1398" s="39" t="s">
        <v>7083</v>
      </c>
      <c r="M1398" s="40">
        <v>126</v>
      </c>
      <c r="N1398" s="40"/>
      <c r="O1398" s="40"/>
      <c r="P1398" s="40"/>
      <c r="Q1398" s="40"/>
      <c r="R1398" s="40"/>
      <c r="S1398" s="40">
        <v>1</v>
      </c>
      <c r="T1398" s="40"/>
      <c r="U1398" s="40"/>
      <c r="V1398" s="40"/>
      <c r="W1398" s="40"/>
      <c r="X1398" s="40">
        <v>0</v>
      </c>
      <c r="Y1398" s="49"/>
      <c r="Z1398" t="s">
        <v>5890</v>
      </c>
      <c r="AA1398" s="69" t="s">
        <v>6984</v>
      </c>
      <c r="AB1398">
        <v>2</v>
      </c>
      <c r="AC1398" s="50">
        <f t="array" ref="AC1398">SUM((Q1398:W1398)/7)</f>
        <v>0.142857142857143</v>
      </c>
      <c r="AD1398" s="51">
        <f>X1398/AC1398</f>
        <v>0</v>
      </c>
    </row>
    <row r="1399" s="19" customFormat="1" customHeight="1" spans="1:30">
      <c r="A1399" s="31" t="s">
        <v>8803</v>
      </c>
      <c r="B1399" s="31" t="s">
        <v>15</v>
      </c>
      <c r="C1399" s="31" t="s">
        <v>8842</v>
      </c>
      <c r="D1399" s="31" t="s">
        <v>8805</v>
      </c>
      <c r="E1399" s="31" t="s">
        <v>16</v>
      </c>
      <c r="F1399" s="31" t="s">
        <v>77</v>
      </c>
      <c r="G1399" s="32" t="s">
        <v>8831</v>
      </c>
      <c r="H1399" s="33" t="s">
        <v>8810</v>
      </c>
      <c r="I1399" s="37">
        <v>1.8</v>
      </c>
      <c r="J1399" s="31" t="s">
        <v>8805</v>
      </c>
      <c r="K1399" s="42" t="s">
        <v>7085</v>
      </c>
      <c r="L1399" s="39" t="s">
        <v>5765</v>
      </c>
      <c r="M1399" s="40">
        <v>27</v>
      </c>
      <c r="N1399" s="40"/>
      <c r="O1399" s="40"/>
      <c r="P1399" s="40"/>
      <c r="Q1399" s="40"/>
      <c r="R1399" s="40"/>
      <c r="S1399" s="40"/>
      <c r="T1399" s="40"/>
      <c r="U1399" s="40">
        <v>1</v>
      </c>
      <c r="V1399" s="40"/>
      <c r="W1399" s="40"/>
      <c r="X1399" s="40">
        <v>0</v>
      </c>
      <c r="Y1399" s="49"/>
      <c r="Z1399" t="s">
        <v>5890</v>
      </c>
      <c r="AA1399" s="69" t="s">
        <v>6984</v>
      </c>
      <c r="AB1399">
        <v>4</v>
      </c>
      <c r="AC1399" s="50">
        <f t="array" ref="AC1399">SUM((Q1399:W1399)/7)</f>
        <v>0.142857142857143</v>
      </c>
      <c r="AD1399" s="51">
        <f>X1399/AC1399</f>
        <v>0</v>
      </c>
    </row>
    <row r="1400" s="19" customFormat="1" customHeight="1" spans="1:30">
      <c r="A1400" s="31" t="s">
        <v>8803</v>
      </c>
      <c r="B1400" s="31" t="s">
        <v>15</v>
      </c>
      <c r="C1400" s="31" t="s">
        <v>8842</v>
      </c>
      <c r="D1400" s="31" t="s">
        <v>8805</v>
      </c>
      <c r="E1400" s="31" t="s">
        <v>16</v>
      </c>
      <c r="F1400" s="31" t="s">
        <v>77</v>
      </c>
      <c r="G1400" s="32" t="s">
        <v>8831</v>
      </c>
      <c r="H1400" s="33" t="s">
        <v>8811</v>
      </c>
      <c r="I1400" s="37">
        <v>1.8</v>
      </c>
      <c r="J1400" s="31" t="s">
        <v>8805</v>
      </c>
      <c r="K1400" s="42" t="s">
        <v>7086</v>
      </c>
      <c r="L1400" s="39" t="s">
        <v>7087</v>
      </c>
      <c r="M1400" s="40">
        <v>23</v>
      </c>
      <c r="N1400" s="40"/>
      <c r="O1400" s="40"/>
      <c r="P1400" s="40"/>
      <c r="Q1400" s="40"/>
      <c r="R1400" s="40"/>
      <c r="S1400" s="40"/>
      <c r="T1400" s="40"/>
      <c r="U1400" s="40"/>
      <c r="V1400" s="40"/>
      <c r="W1400" s="40"/>
      <c r="X1400" s="40">
        <v>0</v>
      </c>
      <c r="Y1400" s="49"/>
      <c r="Z1400" t="s">
        <v>5890</v>
      </c>
      <c r="AA1400" s="69" t="s">
        <v>6984</v>
      </c>
      <c r="AB1400">
        <v>1</v>
      </c>
      <c r="AC1400" s="50">
        <f t="array" ref="AC1400">SUM((Q1400:W1400)/7)</f>
        <v>0</v>
      </c>
      <c r="AD1400" s="51"/>
    </row>
    <row r="1401" s="19" customFormat="1" customHeight="1" spans="1:30">
      <c r="A1401" s="31" t="s">
        <v>8803</v>
      </c>
      <c r="B1401" s="31" t="s">
        <v>15</v>
      </c>
      <c r="C1401" s="31" t="s">
        <v>8842</v>
      </c>
      <c r="D1401" s="31" t="s">
        <v>8805</v>
      </c>
      <c r="E1401" s="31" t="s">
        <v>16</v>
      </c>
      <c r="F1401" s="31" t="s">
        <v>77</v>
      </c>
      <c r="G1401" s="32" t="s">
        <v>8831</v>
      </c>
      <c r="H1401" s="33" t="s">
        <v>8813</v>
      </c>
      <c r="I1401" s="37">
        <v>1.8</v>
      </c>
      <c r="J1401" s="31" t="s">
        <v>8805</v>
      </c>
      <c r="K1401" s="42" t="s">
        <v>7089</v>
      </c>
      <c r="L1401" s="39" t="s">
        <v>7090</v>
      </c>
      <c r="M1401" s="40">
        <v>6</v>
      </c>
      <c r="N1401" s="40"/>
      <c r="O1401" s="40"/>
      <c r="P1401" s="40"/>
      <c r="Q1401" s="40"/>
      <c r="R1401" s="40"/>
      <c r="S1401" s="40"/>
      <c r="T1401" s="40">
        <v>1</v>
      </c>
      <c r="U1401" s="40"/>
      <c r="V1401" s="40"/>
      <c r="W1401" s="40"/>
      <c r="X1401" s="40">
        <v>0</v>
      </c>
      <c r="Y1401" s="49"/>
      <c r="Z1401" t="s">
        <v>5890</v>
      </c>
      <c r="AA1401" s="69" t="s">
        <v>6984</v>
      </c>
      <c r="AB1401">
        <v>2</v>
      </c>
      <c r="AC1401" s="50">
        <f t="array" ref="AC1401">SUM((Q1401:W1401)/7)</f>
        <v>0.142857142857143</v>
      </c>
      <c r="AD1401" s="51">
        <f>X1401/AC1401</f>
        <v>0</v>
      </c>
    </row>
    <row r="1402" s="19" customFormat="1" customHeight="1" spans="1:30">
      <c r="A1402" s="31" t="s">
        <v>8803</v>
      </c>
      <c r="B1402" s="31" t="s">
        <v>15</v>
      </c>
      <c r="C1402" s="31" t="s">
        <v>8842</v>
      </c>
      <c r="D1402" s="31" t="s">
        <v>8805</v>
      </c>
      <c r="E1402" s="31" t="s">
        <v>16</v>
      </c>
      <c r="F1402" s="31" t="s">
        <v>77</v>
      </c>
      <c r="G1402" s="32" t="s">
        <v>8831</v>
      </c>
      <c r="H1402" s="33" t="s">
        <v>8816</v>
      </c>
      <c r="I1402" s="37">
        <v>1.8</v>
      </c>
      <c r="J1402" s="31" t="s">
        <v>8805</v>
      </c>
      <c r="K1402" s="42" t="s">
        <v>7092</v>
      </c>
      <c r="L1402" s="39" t="s">
        <v>7093</v>
      </c>
      <c r="M1402" s="40">
        <v>1</v>
      </c>
      <c r="N1402" s="40"/>
      <c r="O1402" s="40"/>
      <c r="P1402" s="40"/>
      <c r="Q1402" s="40"/>
      <c r="R1402" s="40"/>
      <c r="S1402" s="40"/>
      <c r="T1402" s="40"/>
      <c r="U1402" s="40"/>
      <c r="V1402" s="40"/>
      <c r="W1402" s="40"/>
      <c r="X1402" s="40">
        <v>0</v>
      </c>
      <c r="Y1402" s="49"/>
      <c r="Z1402" t="s">
        <v>5890</v>
      </c>
      <c r="AA1402" s="69" t="s">
        <v>6984</v>
      </c>
      <c r="AB1402"/>
      <c r="AC1402" s="50">
        <f t="array" ref="AC1402">SUM((Q1402:W1402)/7)</f>
        <v>0</v>
      </c>
      <c r="AD1402" s="51"/>
    </row>
    <row r="1403" s="19" customFormat="1" customHeight="1" spans="1:30">
      <c r="A1403" s="31" t="s">
        <v>8803</v>
      </c>
      <c r="B1403" s="31" t="s">
        <v>15</v>
      </c>
      <c r="C1403" s="31" t="s">
        <v>8841</v>
      </c>
      <c r="D1403" s="31" t="s">
        <v>8805</v>
      </c>
      <c r="E1403" s="31" t="s">
        <v>16</v>
      </c>
      <c r="F1403" s="31" t="s">
        <v>126</v>
      </c>
      <c r="G1403" s="32" t="s">
        <v>8817</v>
      </c>
      <c r="H1403" s="33" t="s">
        <v>8807</v>
      </c>
      <c r="I1403" s="37">
        <v>1.8</v>
      </c>
      <c r="J1403" s="31" t="s">
        <v>8805</v>
      </c>
      <c r="K1403" s="42" t="s">
        <v>7095</v>
      </c>
      <c r="L1403" s="39" t="s">
        <v>5438</v>
      </c>
      <c r="M1403" s="40">
        <v>2</v>
      </c>
      <c r="N1403" s="40"/>
      <c r="O1403" s="40"/>
      <c r="P1403" s="40"/>
      <c r="Q1403" s="40"/>
      <c r="R1403" s="40"/>
      <c r="S1403" s="40"/>
      <c r="T1403" s="40"/>
      <c r="U1403" s="40"/>
      <c r="V1403" s="40"/>
      <c r="W1403" s="40"/>
      <c r="X1403" s="40">
        <v>0</v>
      </c>
      <c r="Y1403" s="49"/>
      <c r="Z1403" t="s">
        <v>5890</v>
      </c>
      <c r="AA1403" s="69" t="s">
        <v>6984</v>
      </c>
      <c r="AB1403">
        <v>1</v>
      </c>
      <c r="AC1403" s="50">
        <f t="array" ref="AC1403">SUM((Q1403:W1403)/7)</f>
        <v>0</v>
      </c>
      <c r="AD1403" s="51"/>
    </row>
    <row r="1404" s="19" customFormat="1" customHeight="1" spans="1:30">
      <c r="A1404" s="31" t="s">
        <v>8803</v>
      </c>
      <c r="B1404" s="31" t="s">
        <v>15</v>
      </c>
      <c r="C1404" s="31" t="s">
        <v>8841</v>
      </c>
      <c r="D1404" s="31" t="s">
        <v>8805</v>
      </c>
      <c r="E1404" s="31" t="s">
        <v>16</v>
      </c>
      <c r="F1404" s="31" t="s">
        <v>126</v>
      </c>
      <c r="G1404" s="32" t="s">
        <v>8817</v>
      </c>
      <c r="H1404" s="33" t="s">
        <v>8808</v>
      </c>
      <c r="I1404" s="37">
        <v>1.8</v>
      </c>
      <c r="J1404" s="31" t="s">
        <v>8805</v>
      </c>
      <c r="K1404" s="42" t="s">
        <v>7096</v>
      </c>
      <c r="L1404" s="39" t="s">
        <v>7097</v>
      </c>
      <c r="M1404" s="40">
        <v>2</v>
      </c>
      <c r="N1404" s="40">
        <v>1</v>
      </c>
      <c r="O1404" s="40"/>
      <c r="P1404" s="40">
        <v>1</v>
      </c>
      <c r="Q1404" s="40"/>
      <c r="R1404" s="40"/>
      <c r="S1404" s="40"/>
      <c r="T1404" s="40"/>
      <c r="U1404" s="40"/>
      <c r="V1404" s="40"/>
      <c r="W1404" s="40"/>
      <c r="X1404" s="40">
        <v>0</v>
      </c>
      <c r="Y1404" s="49"/>
      <c r="Z1404" t="s">
        <v>5890</v>
      </c>
      <c r="AA1404" s="69" t="s">
        <v>6984</v>
      </c>
      <c r="AB1404">
        <v>2</v>
      </c>
      <c r="AC1404" s="50">
        <f t="array" ref="AC1404">SUM((Q1404:W1404)/7)</f>
        <v>0</v>
      </c>
      <c r="AD1404" s="51"/>
    </row>
    <row r="1405" s="19" customFormat="1" customHeight="1" spans="1:30">
      <c r="A1405" s="31" t="s">
        <v>8803</v>
      </c>
      <c r="B1405" s="31" t="s">
        <v>15</v>
      </c>
      <c r="C1405" s="31" t="s">
        <v>8841</v>
      </c>
      <c r="D1405" s="31" t="s">
        <v>8805</v>
      </c>
      <c r="E1405" s="31" t="s">
        <v>16</v>
      </c>
      <c r="F1405" s="31" t="s">
        <v>126</v>
      </c>
      <c r="G1405" s="32" t="s">
        <v>8817</v>
      </c>
      <c r="H1405" s="33" t="s">
        <v>8813</v>
      </c>
      <c r="I1405" s="37">
        <v>1.8</v>
      </c>
      <c r="J1405" s="31" t="s">
        <v>8805</v>
      </c>
      <c r="K1405" s="42" t="s">
        <v>7099</v>
      </c>
      <c r="L1405" s="39" t="s">
        <v>7100</v>
      </c>
      <c r="M1405" s="40">
        <v>1</v>
      </c>
      <c r="N1405" s="40"/>
      <c r="O1405" s="40"/>
      <c r="P1405" s="40"/>
      <c r="Q1405" s="40"/>
      <c r="R1405" s="40"/>
      <c r="S1405" s="40"/>
      <c r="T1405" s="40"/>
      <c r="U1405" s="40"/>
      <c r="V1405" s="40"/>
      <c r="W1405" s="40"/>
      <c r="X1405" s="40">
        <v>0</v>
      </c>
      <c r="Y1405" s="49"/>
      <c r="Z1405" t="s">
        <v>5890</v>
      </c>
      <c r="AA1405" s="69" t="s">
        <v>6984</v>
      </c>
      <c r="AB1405"/>
      <c r="AC1405" s="50">
        <f t="array" ref="AC1405">SUM((Q1405:W1405)/7)</f>
        <v>0</v>
      </c>
      <c r="AD1405" s="51"/>
    </row>
    <row r="1406" s="19" customFormat="1" customHeight="1" spans="1:30">
      <c r="A1406" s="31" t="s">
        <v>8803</v>
      </c>
      <c r="B1406" s="31" t="s">
        <v>15</v>
      </c>
      <c r="C1406" s="31" t="s">
        <v>8841</v>
      </c>
      <c r="D1406" s="31" t="s">
        <v>8805</v>
      </c>
      <c r="E1406" s="31" t="s">
        <v>16</v>
      </c>
      <c r="F1406" s="31" t="s">
        <v>36</v>
      </c>
      <c r="G1406" s="32" t="s">
        <v>8817</v>
      </c>
      <c r="H1406" s="33" t="s">
        <v>8807</v>
      </c>
      <c r="I1406" s="37">
        <v>1.8</v>
      </c>
      <c r="J1406" s="31" t="s">
        <v>8805</v>
      </c>
      <c r="K1406" s="42" t="s">
        <v>7102</v>
      </c>
      <c r="L1406" s="39" t="s">
        <v>7103</v>
      </c>
      <c r="M1406" s="40">
        <v>9</v>
      </c>
      <c r="N1406" s="40"/>
      <c r="O1406" s="40"/>
      <c r="P1406" s="40"/>
      <c r="Q1406" s="40"/>
      <c r="R1406" s="40"/>
      <c r="S1406" s="40"/>
      <c r="T1406" s="40"/>
      <c r="U1406" s="40"/>
      <c r="V1406" s="40"/>
      <c r="W1406" s="40"/>
      <c r="X1406" s="40">
        <v>0</v>
      </c>
      <c r="Y1406" s="49"/>
      <c r="Z1406" t="s">
        <v>5890</v>
      </c>
      <c r="AA1406" s="69" t="s">
        <v>6984</v>
      </c>
      <c r="AB1406"/>
      <c r="AC1406" s="50">
        <f t="array" ref="AC1406">SUM((Q1406:W1406)/7)</f>
        <v>0</v>
      </c>
      <c r="AD1406" s="51"/>
    </row>
    <row r="1407" s="19" customFormat="1" customHeight="1" spans="1:30">
      <c r="A1407" s="31" t="s">
        <v>8803</v>
      </c>
      <c r="B1407" s="31" t="s">
        <v>15</v>
      </c>
      <c r="C1407" s="31" t="s">
        <v>8841</v>
      </c>
      <c r="D1407" s="31" t="s">
        <v>8805</v>
      </c>
      <c r="E1407" s="31" t="s">
        <v>16</v>
      </c>
      <c r="F1407" s="31" t="s">
        <v>36</v>
      </c>
      <c r="G1407" s="32" t="s">
        <v>8817</v>
      </c>
      <c r="H1407" s="33" t="s">
        <v>8808</v>
      </c>
      <c r="I1407" s="37">
        <v>1.8</v>
      </c>
      <c r="J1407" s="31" t="s">
        <v>8805</v>
      </c>
      <c r="K1407" s="42" t="s">
        <v>7105</v>
      </c>
      <c r="L1407" s="39" t="s">
        <v>7106</v>
      </c>
      <c r="M1407" s="40">
        <v>8</v>
      </c>
      <c r="N1407" s="40"/>
      <c r="O1407" s="40"/>
      <c r="P1407" s="40"/>
      <c r="Q1407" s="40"/>
      <c r="R1407" s="40"/>
      <c r="S1407" s="40"/>
      <c r="T1407" s="40"/>
      <c r="U1407" s="40"/>
      <c r="V1407" s="40"/>
      <c r="W1407" s="40"/>
      <c r="X1407" s="40">
        <v>0</v>
      </c>
      <c r="Y1407" s="49"/>
      <c r="Z1407" t="s">
        <v>5890</v>
      </c>
      <c r="AA1407" s="69" t="s">
        <v>6984</v>
      </c>
      <c r="AB1407">
        <v>1</v>
      </c>
      <c r="AC1407" s="50">
        <f t="array" ref="AC1407">SUM((Q1407:W1407)/7)</f>
        <v>0</v>
      </c>
      <c r="AD1407" s="51"/>
    </row>
    <row r="1408" s="19" customFormat="1" customHeight="1" spans="1:30">
      <c r="A1408" s="31" t="s">
        <v>8803</v>
      </c>
      <c r="B1408" s="31" t="s">
        <v>15</v>
      </c>
      <c r="C1408" s="31" t="s">
        <v>8841</v>
      </c>
      <c r="D1408" s="31" t="s">
        <v>8805</v>
      </c>
      <c r="E1408" s="31" t="s">
        <v>16</v>
      </c>
      <c r="F1408" s="31" t="s">
        <v>413</v>
      </c>
      <c r="G1408" s="32" t="s">
        <v>8817</v>
      </c>
      <c r="H1408" s="33" t="s">
        <v>8807</v>
      </c>
      <c r="I1408" s="37">
        <v>1.8</v>
      </c>
      <c r="J1408" s="31" t="s">
        <v>8805</v>
      </c>
      <c r="K1408" s="42" t="s">
        <v>7108</v>
      </c>
      <c r="L1408" s="39" t="s">
        <v>7109</v>
      </c>
      <c r="M1408" s="40">
        <v>9</v>
      </c>
      <c r="N1408" s="40"/>
      <c r="O1408" s="40"/>
      <c r="P1408" s="40"/>
      <c r="Q1408" s="40"/>
      <c r="R1408" s="40"/>
      <c r="S1408" s="40"/>
      <c r="T1408" s="40"/>
      <c r="U1408" s="40"/>
      <c r="V1408" s="40"/>
      <c r="W1408" s="40"/>
      <c r="X1408" s="40">
        <v>0</v>
      </c>
      <c r="Y1408" s="49"/>
      <c r="Z1408" t="s">
        <v>5890</v>
      </c>
      <c r="AA1408" s="69" t="s">
        <v>6984</v>
      </c>
      <c r="AB1408"/>
      <c r="AC1408" s="50">
        <f t="array" ref="AC1408">SUM((Q1408:W1408)/7)</f>
        <v>0</v>
      </c>
      <c r="AD1408" s="51"/>
    </row>
    <row r="1409" s="19" customFormat="1" customHeight="1" spans="1:30">
      <c r="A1409" s="31" t="s">
        <v>8803</v>
      </c>
      <c r="B1409" s="31" t="s">
        <v>15</v>
      </c>
      <c r="C1409" s="31" t="s">
        <v>8841</v>
      </c>
      <c r="D1409" s="31" t="s">
        <v>8805</v>
      </c>
      <c r="E1409" s="31" t="s">
        <v>16</v>
      </c>
      <c r="F1409" s="31" t="s">
        <v>413</v>
      </c>
      <c r="G1409" s="32" t="s">
        <v>8817</v>
      </c>
      <c r="H1409" s="33" t="s">
        <v>8808</v>
      </c>
      <c r="I1409" s="37">
        <v>1.8</v>
      </c>
      <c r="J1409" s="31" t="s">
        <v>8805</v>
      </c>
      <c r="K1409" s="42" t="s">
        <v>7111</v>
      </c>
      <c r="L1409" s="39" t="s">
        <v>7112</v>
      </c>
      <c r="M1409" s="40">
        <v>13</v>
      </c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40">
        <v>0</v>
      </c>
      <c r="Y1409" s="49"/>
      <c r="Z1409" t="s">
        <v>5890</v>
      </c>
      <c r="AA1409" s="69" t="s">
        <v>6984</v>
      </c>
      <c r="AB1409"/>
      <c r="AC1409" s="50">
        <f t="array" ref="AC1409">SUM((Q1409:W1409)/7)</f>
        <v>0</v>
      </c>
      <c r="AD1409" s="51"/>
    </row>
    <row r="1410" s="19" customFormat="1" customHeight="1" spans="1:30">
      <c r="A1410" s="31" t="s">
        <v>8803</v>
      </c>
      <c r="B1410" s="31" t="s">
        <v>15</v>
      </c>
      <c r="C1410" s="31" t="s">
        <v>8841</v>
      </c>
      <c r="D1410" s="31" t="s">
        <v>8805</v>
      </c>
      <c r="E1410" s="31" t="s">
        <v>16</v>
      </c>
      <c r="F1410" s="31" t="s">
        <v>413</v>
      </c>
      <c r="G1410" s="32" t="s">
        <v>8817</v>
      </c>
      <c r="H1410" s="33" t="s">
        <v>8809</v>
      </c>
      <c r="I1410" s="37">
        <v>1.8</v>
      </c>
      <c r="J1410" s="31" t="s">
        <v>8805</v>
      </c>
      <c r="K1410" s="42" t="s">
        <v>7114</v>
      </c>
      <c r="L1410" s="39" t="s">
        <v>7115</v>
      </c>
      <c r="M1410" s="40">
        <v>6</v>
      </c>
      <c r="N1410" s="40"/>
      <c r="O1410" s="40"/>
      <c r="P1410" s="40"/>
      <c r="Q1410" s="40"/>
      <c r="R1410" s="40"/>
      <c r="S1410" s="40"/>
      <c r="T1410" s="40"/>
      <c r="U1410" s="40"/>
      <c r="V1410" s="40"/>
      <c r="W1410" s="40"/>
      <c r="X1410" s="40">
        <v>0</v>
      </c>
      <c r="Y1410" s="49"/>
      <c r="Z1410" t="s">
        <v>5890</v>
      </c>
      <c r="AA1410" s="69" t="s">
        <v>6984</v>
      </c>
      <c r="AB1410"/>
      <c r="AC1410" s="50">
        <f t="array" ref="AC1410">SUM((Q1410:W1410)/7)</f>
        <v>0</v>
      </c>
      <c r="AD1410" s="51"/>
    </row>
    <row r="1411" s="19" customFormat="1" customHeight="1" spans="1:30">
      <c r="A1411" s="31" t="s">
        <v>8803</v>
      </c>
      <c r="B1411" s="31" t="s">
        <v>15</v>
      </c>
      <c r="C1411" s="31" t="s">
        <v>8841</v>
      </c>
      <c r="D1411" s="31" t="s">
        <v>8805</v>
      </c>
      <c r="E1411" s="31" t="s">
        <v>16</v>
      </c>
      <c r="F1411" s="31" t="s">
        <v>17</v>
      </c>
      <c r="G1411" s="32" t="s">
        <v>8817</v>
      </c>
      <c r="H1411" s="33" t="s">
        <v>8807</v>
      </c>
      <c r="I1411" s="37">
        <v>1.8</v>
      </c>
      <c r="J1411" s="31" t="s">
        <v>8805</v>
      </c>
      <c r="K1411" s="42" t="s">
        <v>7117</v>
      </c>
      <c r="L1411" s="39" t="s">
        <v>7118</v>
      </c>
      <c r="M1411" s="40">
        <v>4</v>
      </c>
      <c r="N1411" s="40"/>
      <c r="O1411" s="40"/>
      <c r="P1411" s="40"/>
      <c r="Q1411" s="40"/>
      <c r="R1411" s="40"/>
      <c r="S1411" s="40"/>
      <c r="T1411" s="40"/>
      <c r="U1411" s="40"/>
      <c r="V1411" s="40"/>
      <c r="W1411" s="40"/>
      <c r="X1411" s="40">
        <v>0</v>
      </c>
      <c r="Y1411" s="49"/>
      <c r="Z1411" t="s">
        <v>5890</v>
      </c>
      <c r="AA1411" s="69" t="s">
        <v>6984</v>
      </c>
      <c r="AB1411">
        <v>1</v>
      </c>
      <c r="AC1411" s="50">
        <f t="array" ref="AC1411">SUM((Q1411:W1411)/7)</f>
        <v>0</v>
      </c>
      <c r="AD1411" s="51"/>
    </row>
    <row r="1412" s="19" customFormat="1" customHeight="1" spans="1:30">
      <c r="A1412" s="31" t="s">
        <v>8803</v>
      </c>
      <c r="B1412" s="31" t="s">
        <v>15</v>
      </c>
      <c r="C1412" s="31" t="s">
        <v>8841</v>
      </c>
      <c r="D1412" s="31" t="s">
        <v>8805</v>
      </c>
      <c r="E1412" s="31" t="s">
        <v>16</v>
      </c>
      <c r="F1412" s="31" t="s">
        <v>17</v>
      </c>
      <c r="G1412" s="32" t="s">
        <v>8817</v>
      </c>
      <c r="H1412" s="33" t="s">
        <v>8808</v>
      </c>
      <c r="I1412" s="37">
        <v>1.8</v>
      </c>
      <c r="J1412" s="31" t="s">
        <v>8805</v>
      </c>
      <c r="K1412" s="42" t="s">
        <v>7120</v>
      </c>
      <c r="L1412" s="39" t="s">
        <v>7121</v>
      </c>
      <c r="M1412" s="40">
        <v>3</v>
      </c>
      <c r="N1412" s="40"/>
      <c r="O1412" s="40"/>
      <c r="P1412" s="40"/>
      <c r="Q1412" s="40"/>
      <c r="R1412" s="40"/>
      <c r="S1412" s="40"/>
      <c r="T1412" s="40"/>
      <c r="U1412" s="40"/>
      <c r="V1412" s="40"/>
      <c r="W1412" s="40"/>
      <c r="X1412" s="40">
        <v>0</v>
      </c>
      <c r="Y1412" s="49"/>
      <c r="Z1412" t="s">
        <v>5890</v>
      </c>
      <c r="AA1412" s="69" t="s">
        <v>6984</v>
      </c>
      <c r="AB1412"/>
      <c r="AC1412" s="50">
        <f t="array" ref="AC1412">SUM((Q1412:W1412)/7)</f>
        <v>0</v>
      </c>
      <c r="AD1412" s="51"/>
    </row>
    <row r="1413" s="19" customFormat="1" customHeight="1" spans="1:30">
      <c r="A1413" s="31" t="s">
        <v>8803</v>
      </c>
      <c r="B1413" s="31" t="s">
        <v>15</v>
      </c>
      <c r="C1413" s="32" t="s">
        <v>8918</v>
      </c>
      <c r="D1413" s="31" t="s">
        <v>8805</v>
      </c>
      <c r="E1413" s="31" t="s">
        <v>16</v>
      </c>
      <c r="F1413" s="31" t="s">
        <v>126</v>
      </c>
      <c r="G1413" s="32" t="s">
        <v>9027</v>
      </c>
      <c r="H1413" s="33" t="s">
        <v>8820</v>
      </c>
      <c r="I1413" s="37">
        <v>1.8</v>
      </c>
      <c r="J1413" s="31" t="s">
        <v>9028</v>
      </c>
      <c r="K1413" s="38" t="s">
        <v>7123</v>
      </c>
      <c r="L1413" s="39" t="s">
        <v>7124</v>
      </c>
      <c r="M1413" s="40">
        <v>107</v>
      </c>
      <c r="N1413" s="40"/>
      <c r="O1413" s="40"/>
      <c r="P1413" s="40"/>
      <c r="Q1413" s="40"/>
      <c r="R1413" s="40"/>
      <c r="S1413" s="40"/>
      <c r="T1413" s="40"/>
      <c r="U1413" s="40"/>
      <c r="V1413" s="40">
        <v>1</v>
      </c>
      <c r="W1413" s="40"/>
      <c r="X1413" s="40">
        <v>0</v>
      </c>
      <c r="Y1413" s="49"/>
      <c r="Z1413" t="s">
        <v>5890</v>
      </c>
      <c r="AA1413" s="69" t="s">
        <v>6984</v>
      </c>
      <c r="AB1413">
        <v>6</v>
      </c>
      <c r="AC1413" s="50">
        <f t="array" ref="AC1413">SUM((Q1413:W1413)/7)</f>
        <v>0.142857142857143</v>
      </c>
      <c r="AD1413" s="51">
        <f>X1413/AC1413</f>
        <v>0</v>
      </c>
    </row>
    <row r="1414" s="19" customFormat="1" customHeight="1" spans="1:30">
      <c r="A1414" s="31" t="s">
        <v>8803</v>
      </c>
      <c r="B1414" s="31" t="s">
        <v>15</v>
      </c>
      <c r="C1414" s="31" t="s">
        <v>8818</v>
      </c>
      <c r="D1414" s="31" t="s">
        <v>8805</v>
      </c>
      <c r="E1414" s="31" t="s">
        <v>16</v>
      </c>
      <c r="F1414" s="31" t="s">
        <v>36</v>
      </c>
      <c r="G1414" s="32" t="s">
        <v>8827</v>
      </c>
      <c r="H1414" s="33" t="s">
        <v>8808</v>
      </c>
      <c r="I1414" s="37">
        <v>1.3</v>
      </c>
      <c r="J1414" s="31" t="s">
        <v>8805</v>
      </c>
      <c r="K1414" s="38" t="s">
        <v>5356</v>
      </c>
      <c r="L1414" s="39" t="s">
        <v>5357</v>
      </c>
      <c r="M1414" s="40">
        <v>23</v>
      </c>
      <c r="N1414" s="40"/>
      <c r="O1414" s="40"/>
      <c r="P1414" s="40"/>
      <c r="Q1414" s="40"/>
      <c r="R1414" s="40"/>
      <c r="S1414" s="40"/>
      <c r="T1414" s="40"/>
      <c r="U1414" s="40">
        <v>2</v>
      </c>
      <c r="V1414" s="40"/>
      <c r="W1414" s="40"/>
      <c r="X1414" s="40">
        <v>21</v>
      </c>
      <c r="Y1414" s="49"/>
      <c r="Z1414" t="s">
        <v>5890</v>
      </c>
      <c r="AA1414" s="69" t="s">
        <v>6984</v>
      </c>
      <c r="AB1414">
        <v>4</v>
      </c>
      <c r="AC1414" s="50">
        <f t="array" ref="AC1414">SUM((Q1414:W1414)/7)</f>
        <v>0.285714285714286</v>
      </c>
      <c r="AD1414" s="51">
        <f>X1414/AC1414</f>
        <v>73.5</v>
      </c>
    </row>
    <row r="1415" s="19" customFormat="1" customHeight="1" spans="1:30">
      <c r="A1415" s="31" t="s">
        <v>8803</v>
      </c>
      <c r="B1415" s="31" t="s">
        <v>15</v>
      </c>
      <c r="C1415" s="31" t="s">
        <v>8818</v>
      </c>
      <c r="D1415" s="31" t="s">
        <v>8805</v>
      </c>
      <c r="E1415" s="31" t="s">
        <v>16</v>
      </c>
      <c r="F1415" s="31" t="s">
        <v>36</v>
      </c>
      <c r="G1415" s="32" t="s">
        <v>8827</v>
      </c>
      <c r="H1415" s="33" t="s">
        <v>8809</v>
      </c>
      <c r="I1415" s="37">
        <v>1.3</v>
      </c>
      <c r="J1415" s="31" t="s">
        <v>8805</v>
      </c>
      <c r="K1415" s="38" t="s">
        <v>5359</v>
      </c>
      <c r="L1415" s="39" t="s">
        <v>5360</v>
      </c>
      <c r="M1415" s="40">
        <v>24</v>
      </c>
      <c r="N1415" s="40">
        <v>1</v>
      </c>
      <c r="O1415" s="40"/>
      <c r="P1415" s="40"/>
      <c r="Q1415" s="40"/>
      <c r="R1415" s="40"/>
      <c r="S1415" s="40"/>
      <c r="T1415" s="40"/>
      <c r="U1415" s="40"/>
      <c r="V1415" s="40"/>
      <c r="W1415" s="40"/>
      <c r="X1415" s="40">
        <v>23</v>
      </c>
      <c r="Y1415" s="49"/>
      <c r="Z1415" t="s">
        <v>5890</v>
      </c>
      <c r="AA1415" s="69" t="s">
        <v>6984</v>
      </c>
      <c r="AB1415">
        <v>5</v>
      </c>
      <c r="AC1415" s="50">
        <f t="array" ref="AC1415">SUM((Q1415:W1415)/7)</f>
        <v>0</v>
      </c>
      <c r="AD1415" s="51"/>
    </row>
    <row r="1416" s="19" customFormat="1" customHeight="1" spans="1:30">
      <c r="A1416" s="31" t="s">
        <v>8803</v>
      </c>
      <c r="B1416" s="31" t="s">
        <v>15</v>
      </c>
      <c r="C1416" s="31" t="s">
        <v>8818</v>
      </c>
      <c r="D1416" s="31" t="s">
        <v>8805</v>
      </c>
      <c r="E1416" s="31" t="s">
        <v>16</v>
      </c>
      <c r="F1416" s="31" t="s">
        <v>36</v>
      </c>
      <c r="G1416" s="32" t="s">
        <v>8827</v>
      </c>
      <c r="H1416" s="33" t="s">
        <v>8810</v>
      </c>
      <c r="I1416" s="37">
        <v>1.3</v>
      </c>
      <c r="J1416" s="31" t="s">
        <v>8805</v>
      </c>
      <c r="K1416" s="38" t="s">
        <v>5362</v>
      </c>
      <c r="L1416" s="39" t="s">
        <v>5363</v>
      </c>
      <c r="M1416" s="40">
        <v>20</v>
      </c>
      <c r="N1416" s="40"/>
      <c r="O1416" s="40"/>
      <c r="P1416" s="40">
        <v>1</v>
      </c>
      <c r="Q1416" s="40"/>
      <c r="R1416" s="40"/>
      <c r="S1416" s="40">
        <v>3</v>
      </c>
      <c r="T1416" s="40"/>
      <c r="U1416" s="40"/>
      <c r="V1416" s="40"/>
      <c r="W1416" s="40"/>
      <c r="X1416" s="40">
        <v>16</v>
      </c>
      <c r="Y1416" s="49"/>
      <c r="Z1416" t="s">
        <v>5890</v>
      </c>
      <c r="AA1416" s="69" t="s">
        <v>6984</v>
      </c>
      <c r="AB1416">
        <v>9</v>
      </c>
      <c r="AC1416" s="50">
        <f t="array" ref="AC1416">SUM((Q1416:W1416)/7)</f>
        <v>0.428571428571429</v>
      </c>
      <c r="AD1416" s="51">
        <f>X1416/AC1416</f>
        <v>37.3333333333333</v>
      </c>
    </row>
    <row r="1417" s="19" customFormat="1" customHeight="1" spans="1:30">
      <c r="A1417" s="31" t="s">
        <v>8803</v>
      </c>
      <c r="B1417" s="31" t="s">
        <v>15</v>
      </c>
      <c r="C1417" s="31" t="s">
        <v>8818</v>
      </c>
      <c r="D1417" s="31" t="s">
        <v>8805</v>
      </c>
      <c r="E1417" s="31" t="s">
        <v>16</v>
      </c>
      <c r="F1417" s="31" t="s">
        <v>36</v>
      </c>
      <c r="G1417" s="32" t="s">
        <v>8827</v>
      </c>
      <c r="H1417" s="33" t="s">
        <v>8811</v>
      </c>
      <c r="I1417" s="37">
        <v>1.3</v>
      </c>
      <c r="J1417" s="31" t="s">
        <v>8805</v>
      </c>
      <c r="K1417" s="38" t="s">
        <v>9029</v>
      </c>
      <c r="L1417" s="39" t="s">
        <v>9030</v>
      </c>
      <c r="M1417" s="40">
        <v>0</v>
      </c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>
        <v>0</v>
      </c>
      <c r="Y1417" s="49"/>
      <c r="Z1417" t="s">
        <v>5890</v>
      </c>
      <c r="AA1417" s="69" t="s">
        <v>6984</v>
      </c>
      <c r="AB1417">
        <v>5</v>
      </c>
      <c r="AC1417" s="50">
        <f t="array" ref="AC1417">SUM((Q1417:W1417)/7)</f>
        <v>0</v>
      </c>
      <c r="AD1417" s="51"/>
    </row>
    <row r="1418" s="19" customFormat="1" customHeight="1" spans="1:30">
      <c r="A1418" s="31" t="s">
        <v>8803</v>
      </c>
      <c r="B1418" s="31" t="s">
        <v>15</v>
      </c>
      <c r="C1418" s="31" t="s">
        <v>8818</v>
      </c>
      <c r="D1418" s="31" t="s">
        <v>8805</v>
      </c>
      <c r="E1418" s="31" t="s">
        <v>16</v>
      </c>
      <c r="F1418" s="31" t="s">
        <v>36</v>
      </c>
      <c r="G1418" s="32" t="s">
        <v>8827</v>
      </c>
      <c r="H1418" s="33" t="s">
        <v>8812</v>
      </c>
      <c r="I1418" s="37">
        <v>1.3</v>
      </c>
      <c r="J1418" s="31" t="s">
        <v>8805</v>
      </c>
      <c r="K1418" s="38" t="s">
        <v>9031</v>
      </c>
      <c r="L1418" s="39" t="s">
        <v>9032</v>
      </c>
      <c r="M1418" s="40"/>
      <c r="N1418" s="40"/>
      <c r="O1418" s="40"/>
      <c r="P1418" s="40"/>
      <c r="Q1418" s="40"/>
      <c r="R1418" s="40"/>
      <c r="S1418" s="40"/>
      <c r="T1418" s="40"/>
      <c r="U1418" s="40"/>
      <c r="V1418" s="40"/>
      <c r="W1418" s="40"/>
      <c r="X1418" s="40"/>
      <c r="Y1418" s="49"/>
      <c r="Z1418"/>
      <c r="AA1418" s="69" t="s">
        <v>6984</v>
      </c>
      <c r="AB1418"/>
      <c r="AC1418" s="50">
        <f t="array" ref="AC1418">SUM((Q1418:W1418)/7)</f>
        <v>0</v>
      </c>
      <c r="AD1418" s="51" t="e">
        <f>X1418/AC1418</f>
        <v>#DIV/0!</v>
      </c>
    </row>
    <row r="1419" s="19" customFormat="1" customHeight="1" spans="1:30">
      <c r="A1419" s="31" t="s">
        <v>8803</v>
      </c>
      <c r="B1419" s="31" t="s">
        <v>15</v>
      </c>
      <c r="C1419" s="31" t="s">
        <v>8818</v>
      </c>
      <c r="D1419" s="31" t="s">
        <v>8805</v>
      </c>
      <c r="E1419" s="31" t="s">
        <v>16</v>
      </c>
      <c r="F1419" s="31" t="s">
        <v>835</v>
      </c>
      <c r="G1419" s="32" t="s">
        <v>8831</v>
      </c>
      <c r="H1419" s="33" t="s">
        <v>8808</v>
      </c>
      <c r="I1419" s="37">
        <v>1.3</v>
      </c>
      <c r="J1419" s="31" t="s">
        <v>8805</v>
      </c>
      <c r="K1419" s="38" t="s">
        <v>5365</v>
      </c>
      <c r="L1419" s="39" t="s">
        <v>5366</v>
      </c>
      <c r="M1419" s="40">
        <v>27</v>
      </c>
      <c r="N1419" s="40"/>
      <c r="O1419" s="40"/>
      <c r="P1419" s="40"/>
      <c r="Q1419" s="40"/>
      <c r="R1419" s="40"/>
      <c r="S1419" s="40"/>
      <c r="T1419" s="40"/>
      <c r="U1419" s="40"/>
      <c r="V1419" s="40"/>
      <c r="W1419" s="40"/>
      <c r="X1419" s="40">
        <v>27</v>
      </c>
      <c r="Y1419" s="49"/>
      <c r="Z1419" t="s">
        <v>5890</v>
      </c>
      <c r="AA1419" s="69" t="s">
        <v>6984</v>
      </c>
      <c r="AB1419">
        <v>2</v>
      </c>
      <c r="AC1419" s="50">
        <f t="array" ref="AC1419">SUM((Q1419:W1419)/7)</f>
        <v>0</v>
      </c>
      <c r="AD1419" s="51"/>
    </row>
    <row r="1420" s="19" customFormat="1" customHeight="1" spans="1:30">
      <c r="A1420" s="31" t="s">
        <v>8803</v>
      </c>
      <c r="B1420" s="31" t="s">
        <v>15</v>
      </c>
      <c r="C1420" s="31" t="s">
        <v>8818</v>
      </c>
      <c r="D1420" s="31" t="s">
        <v>8805</v>
      </c>
      <c r="E1420" s="31" t="s">
        <v>16</v>
      </c>
      <c r="F1420" s="31" t="s">
        <v>835</v>
      </c>
      <c r="G1420" s="32" t="s">
        <v>8831</v>
      </c>
      <c r="H1420" s="33" t="s">
        <v>8809</v>
      </c>
      <c r="I1420" s="37">
        <v>1.3</v>
      </c>
      <c r="J1420" s="31" t="s">
        <v>8805</v>
      </c>
      <c r="K1420" s="38" t="s">
        <v>5368</v>
      </c>
      <c r="L1420" s="39" t="s">
        <v>5369</v>
      </c>
      <c r="M1420" s="40">
        <v>29</v>
      </c>
      <c r="N1420" s="40"/>
      <c r="O1420" s="40"/>
      <c r="P1420" s="40"/>
      <c r="Q1420" s="40"/>
      <c r="R1420" s="40"/>
      <c r="S1420" s="40"/>
      <c r="T1420" s="40"/>
      <c r="U1420" s="40"/>
      <c r="V1420" s="40"/>
      <c r="W1420" s="40"/>
      <c r="X1420" s="40">
        <v>29</v>
      </c>
      <c r="Y1420" s="49"/>
      <c r="Z1420" t="s">
        <v>5890</v>
      </c>
      <c r="AA1420" s="69" t="s">
        <v>6984</v>
      </c>
      <c r="AB1420"/>
      <c r="AC1420" s="50">
        <f t="array" ref="AC1420">SUM((Q1420:W1420)/7)</f>
        <v>0</v>
      </c>
      <c r="AD1420" s="51"/>
    </row>
    <row r="1421" s="19" customFormat="1" customHeight="1" spans="1:30">
      <c r="A1421" s="31" t="s">
        <v>8803</v>
      </c>
      <c r="B1421" s="31" t="s">
        <v>15</v>
      </c>
      <c r="C1421" s="31" t="s">
        <v>8818</v>
      </c>
      <c r="D1421" s="31" t="s">
        <v>8805</v>
      </c>
      <c r="E1421" s="31" t="s">
        <v>16</v>
      </c>
      <c r="F1421" s="31" t="s">
        <v>835</v>
      </c>
      <c r="G1421" s="32" t="s">
        <v>8831</v>
      </c>
      <c r="H1421" s="33" t="s">
        <v>8810</v>
      </c>
      <c r="I1421" s="37">
        <v>1.3</v>
      </c>
      <c r="J1421" s="31" t="s">
        <v>8805</v>
      </c>
      <c r="K1421" s="38" t="s">
        <v>5371</v>
      </c>
      <c r="L1421" s="39" t="s">
        <v>5372</v>
      </c>
      <c r="M1421" s="40">
        <v>26</v>
      </c>
      <c r="N1421" s="40"/>
      <c r="O1421" s="40"/>
      <c r="P1421" s="40"/>
      <c r="Q1421" s="40"/>
      <c r="R1421" s="40"/>
      <c r="S1421" s="40"/>
      <c r="T1421" s="40"/>
      <c r="U1421" s="40"/>
      <c r="V1421" s="40"/>
      <c r="W1421" s="40"/>
      <c r="X1421" s="40">
        <v>26</v>
      </c>
      <c r="Y1421" s="49"/>
      <c r="Z1421" t="s">
        <v>5890</v>
      </c>
      <c r="AA1421" s="69" t="s">
        <v>6984</v>
      </c>
      <c r="AB1421">
        <v>2</v>
      </c>
      <c r="AC1421" s="50">
        <f t="array" ref="AC1421">SUM((Q1421:W1421)/7)</f>
        <v>0</v>
      </c>
      <c r="AD1421" s="51"/>
    </row>
    <row r="1422" s="19" customFormat="1" customHeight="1" spans="1:30">
      <c r="A1422" s="31" t="s">
        <v>8803</v>
      </c>
      <c r="B1422" s="31" t="s">
        <v>15</v>
      </c>
      <c r="C1422" s="31" t="s">
        <v>8818</v>
      </c>
      <c r="D1422" s="31" t="s">
        <v>8805</v>
      </c>
      <c r="E1422" s="31" t="s">
        <v>16</v>
      </c>
      <c r="F1422" s="31" t="s">
        <v>835</v>
      </c>
      <c r="G1422" s="32" t="s">
        <v>8831</v>
      </c>
      <c r="H1422" s="33" t="s">
        <v>8811</v>
      </c>
      <c r="I1422" s="37">
        <v>1.3</v>
      </c>
      <c r="J1422" s="31" t="s">
        <v>8805</v>
      </c>
      <c r="K1422" s="38" t="s">
        <v>5374</v>
      </c>
      <c r="L1422" s="39" t="s">
        <v>5375</v>
      </c>
      <c r="M1422" s="40">
        <v>28</v>
      </c>
      <c r="N1422" s="40"/>
      <c r="O1422" s="40"/>
      <c r="P1422" s="40"/>
      <c r="Q1422" s="40"/>
      <c r="R1422" s="40"/>
      <c r="S1422" s="40"/>
      <c r="T1422" s="40"/>
      <c r="U1422" s="40"/>
      <c r="V1422" s="40"/>
      <c r="W1422" s="40"/>
      <c r="X1422" s="40">
        <v>28</v>
      </c>
      <c r="Y1422" s="49"/>
      <c r="Z1422" t="s">
        <v>5890</v>
      </c>
      <c r="AA1422" s="69" t="s">
        <v>6984</v>
      </c>
      <c r="AB1422"/>
      <c r="AC1422" s="50">
        <f t="array" ref="AC1422">SUM((Q1422:W1422)/7)</f>
        <v>0</v>
      </c>
      <c r="AD1422" s="51"/>
    </row>
    <row r="1423" s="19" customFormat="1" customHeight="1" spans="1:30">
      <c r="A1423" s="31" t="s">
        <v>8803</v>
      </c>
      <c r="B1423" s="31" t="s">
        <v>15</v>
      </c>
      <c r="C1423" s="31" t="s">
        <v>8818</v>
      </c>
      <c r="D1423" s="31" t="s">
        <v>8805</v>
      </c>
      <c r="E1423" s="31" t="s">
        <v>16</v>
      </c>
      <c r="F1423" s="31" t="s">
        <v>835</v>
      </c>
      <c r="G1423" s="32" t="s">
        <v>8831</v>
      </c>
      <c r="H1423" s="33" t="s">
        <v>8812</v>
      </c>
      <c r="I1423" s="37">
        <v>1.3</v>
      </c>
      <c r="J1423" s="31" t="s">
        <v>8805</v>
      </c>
      <c r="K1423" s="38" t="s">
        <v>5377</v>
      </c>
      <c r="L1423" s="39" t="s">
        <v>5378</v>
      </c>
      <c r="M1423" s="40">
        <v>28</v>
      </c>
      <c r="N1423" s="40"/>
      <c r="O1423" s="40"/>
      <c r="P1423" s="40"/>
      <c r="Q1423" s="40"/>
      <c r="R1423" s="40"/>
      <c r="S1423" s="40"/>
      <c r="T1423" s="40"/>
      <c r="U1423" s="40"/>
      <c r="V1423" s="40"/>
      <c r="W1423" s="40"/>
      <c r="X1423" s="40">
        <v>28</v>
      </c>
      <c r="Y1423" s="49"/>
      <c r="Z1423" t="s">
        <v>5890</v>
      </c>
      <c r="AA1423" s="69" t="s">
        <v>6984</v>
      </c>
      <c r="AB1423"/>
      <c r="AC1423" s="50">
        <f t="array" ref="AC1423">SUM((Q1423:W1423)/7)</f>
        <v>0</v>
      </c>
      <c r="AD1423" s="51"/>
    </row>
    <row r="1424" s="19" customFormat="1" customHeight="1" spans="1:30">
      <c r="A1424" s="31" t="s">
        <v>8803</v>
      </c>
      <c r="B1424" s="31" t="s">
        <v>15</v>
      </c>
      <c r="C1424" s="31" t="s">
        <v>8841</v>
      </c>
      <c r="D1424" s="31" t="s">
        <v>8805</v>
      </c>
      <c r="E1424" s="31" t="s">
        <v>16</v>
      </c>
      <c r="F1424" s="31" t="s">
        <v>835</v>
      </c>
      <c r="G1424" s="32" t="s">
        <v>8817</v>
      </c>
      <c r="H1424" s="33" t="s">
        <v>8808</v>
      </c>
      <c r="I1424" s="37">
        <v>1.3</v>
      </c>
      <c r="J1424" s="31" t="s">
        <v>8805</v>
      </c>
      <c r="K1424" s="38" t="s">
        <v>5380</v>
      </c>
      <c r="L1424" s="39" t="s">
        <v>5381</v>
      </c>
      <c r="M1424" s="40">
        <v>28</v>
      </c>
      <c r="N1424" s="40"/>
      <c r="O1424" s="40"/>
      <c r="P1424" s="40"/>
      <c r="Q1424" s="40"/>
      <c r="R1424" s="40"/>
      <c r="S1424" s="40"/>
      <c r="T1424" s="40"/>
      <c r="U1424" s="40"/>
      <c r="V1424" s="40"/>
      <c r="W1424" s="40"/>
      <c r="X1424" s="40">
        <v>28</v>
      </c>
      <c r="Y1424" s="49"/>
      <c r="Z1424" t="s">
        <v>5890</v>
      </c>
      <c r="AA1424" s="69" t="s">
        <v>6984</v>
      </c>
      <c r="AB1424">
        <v>2</v>
      </c>
      <c r="AC1424" s="50">
        <f t="array" ref="AC1424">SUM((Q1424:W1424)/7)</f>
        <v>0</v>
      </c>
      <c r="AD1424" s="51"/>
    </row>
    <row r="1425" s="19" customFormat="1" customHeight="1" spans="1:30">
      <c r="A1425" s="31" t="s">
        <v>8803</v>
      </c>
      <c r="B1425" s="31" t="s">
        <v>15</v>
      </c>
      <c r="C1425" s="31" t="s">
        <v>8841</v>
      </c>
      <c r="D1425" s="31" t="s">
        <v>8805</v>
      </c>
      <c r="E1425" s="31" t="s">
        <v>16</v>
      </c>
      <c r="F1425" s="31" t="s">
        <v>835</v>
      </c>
      <c r="G1425" s="32" t="s">
        <v>8817</v>
      </c>
      <c r="H1425" s="33" t="s">
        <v>8809</v>
      </c>
      <c r="I1425" s="37">
        <v>1.3</v>
      </c>
      <c r="J1425" s="31" t="s">
        <v>8805</v>
      </c>
      <c r="K1425" s="38" t="s">
        <v>5383</v>
      </c>
      <c r="L1425" s="39" t="s">
        <v>5384</v>
      </c>
      <c r="M1425" s="40">
        <v>30</v>
      </c>
      <c r="N1425" s="40"/>
      <c r="O1425" s="40"/>
      <c r="P1425" s="40"/>
      <c r="Q1425" s="40"/>
      <c r="R1425" s="40"/>
      <c r="S1425" s="40"/>
      <c r="T1425" s="40"/>
      <c r="U1425" s="40">
        <v>1</v>
      </c>
      <c r="V1425" s="40"/>
      <c r="W1425" s="40"/>
      <c r="X1425" s="40">
        <v>29</v>
      </c>
      <c r="Y1425" s="49"/>
      <c r="Z1425" t="s">
        <v>5890</v>
      </c>
      <c r="AA1425" s="69" t="s">
        <v>6984</v>
      </c>
      <c r="AB1425">
        <v>1</v>
      </c>
      <c r="AC1425" s="50">
        <f t="array" ref="AC1425">SUM((Q1425:W1425)/7)</f>
        <v>0.142857142857143</v>
      </c>
      <c r="AD1425" s="51">
        <f>X1425/AC1425</f>
        <v>203</v>
      </c>
    </row>
    <row r="1426" s="19" customFormat="1" customHeight="1" spans="1:30">
      <c r="A1426" s="31" t="s">
        <v>8803</v>
      </c>
      <c r="B1426" s="31" t="s">
        <v>15</v>
      </c>
      <c r="C1426" s="31" t="s">
        <v>8841</v>
      </c>
      <c r="D1426" s="31" t="s">
        <v>8805</v>
      </c>
      <c r="E1426" s="31" t="s">
        <v>16</v>
      </c>
      <c r="F1426" s="31" t="s">
        <v>835</v>
      </c>
      <c r="G1426" s="32" t="s">
        <v>8817</v>
      </c>
      <c r="H1426" s="33" t="s">
        <v>8810</v>
      </c>
      <c r="I1426" s="37">
        <v>1.3</v>
      </c>
      <c r="J1426" s="31" t="s">
        <v>8805</v>
      </c>
      <c r="K1426" s="38" t="s">
        <v>5386</v>
      </c>
      <c r="L1426" s="39" t="s">
        <v>5387</v>
      </c>
      <c r="M1426" s="40">
        <v>29</v>
      </c>
      <c r="N1426" s="40"/>
      <c r="O1426" s="40"/>
      <c r="P1426" s="40"/>
      <c r="Q1426" s="40"/>
      <c r="R1426" s="40"/>
      <c r="S1426" s="40"/>
      <c r="T1426" s="40"/>
      <c r="U1426" s="40"/>
      <c r="V1426" s="40"/>
      <c r="W1426" s="40"/>
      <c r="X1426" s="40">
        <v>29</v>
      </c>
      <c r="Y1426" s="49"/>
      <c r="Z1426" t="s">
        <v>5890</v>
      </c>
      <c r="AA1426" s="69" t="s">
        <v>6984</v>
      </c>
      <c r="AB1426"/>
      <c r="AC1426" s="50">
        <f t="array" ref="AC1426">SUM((Q1426:W1426)/7)</f>
        <v>0</v>
      </c>
      <c r="AD1426" s="51"/>
    </row>
    <row r="1427" s="19" customFormat="1" customHeight="1" spans="1:30">
      <c r="A1427" s="31" t="s">
        <v>8803</v>
      </c>
      <c r="B1427" s="31" t="s">
        <v>15</v>
      </c>
      <c r="C1427" s="31" t="s">
        <v>8841</v>
      </c>
      <c r="D1427" s="31" t="s">
        <v>8805</v>
      </c>
      <c r="E1427" s="31" t="s">
        <v>16</v>
      </c>
      <c r="F1427" s="31" t="s">
        <v>835</v>
      </c>
      <c r="G1427" s="32" t="s">
        <v>8817</v>
      </c>
      <c r="H1427" s="33" t="s">
        <v>8811</v>
      </c>
      <c r="I1427" s="37">
        <v>1.3</v>
      </c>
      <c r="J1427" s="31" t="s">
        <v>8805</v>
      </c>
      <c r="K1427" s="38" t="s">
        <v>5389</v>
      </c>
      <c r="L1427" s="39" t="s">
        <v>5390</v>
      </c>
      <c r="M1427" s="40">
        <v>30</v>
      </c>
      <c r="N1427" s="40"/>
      <c r="O1427" s="40"/>
      <c r="P1427" s="40"/>
      <c r="Q1427" s="40"/>
      <c r="R1427" s="40"/>
      <c r="S1427" s="40"/>
      <c r="T1427" s="40"/>
      <c r="U1427" s="40"/>
      <c r="V1427" s="40"/>
      <c r="W1427" s="40"/>
      <c r="X1427" s="40">
        <v>30</v>
      </c>
      <c r="Y1427" s="49"/>
      <c r="Z1427" t="s">
        <v>5890</v>
      </c>
      <c r="AA1427" s="69" t="s">
        <v>6984</v>
      </c>
      <c r="AB1427"/>
      <c r="AC1427" s="50">
        <f t="array" ref="AC1427">SUM((Q1427:W1427)/7)</f>
        <v>0</v>
      </c>
      <c r="AD1427" s="51"/>
    </row>
    <row r="1428" s="19" customFormat="1" customHeight="1" spans="1:30">
      <c r="A1428" s="31" t="s">
        <v>8803</v>
      </c>
      <c r="B1428" s="31" t="s">
        <v>15</v>
      </c>
      <c r="C1428" s="31" t="s">
        <v>8841</v>
      </c>
      <c r="D1428" s="31" t="s">
        <v>8805</v>
      </c>
      <c r="E1428" s="31" t="s">
        <v>16</v>
      </c>
      <c r="F1428" s="31" t="s">
        <v>835</v>
      </c>
      <c r="G1428" s="32" t="s">
        <v>8817</v>
      </c>
      <c r="H1428" s="33" t="s">
        <v>8812</v>
      </c>
      <c r="I1428" s="37">
        <v>1.3</v>
      </c>
      <c r="J1428" s="31" t="s">
        <v>8805</v>
      </c>
      <c r="K1428" s="38" t="s">
        <v>5392</v>
      </c>
      <c r="L1428" s="39" t="s">
        <v>5393</v>
      </c>
      <c r="M1428" s="40">
        <v>27</v>
      </c>
      <c r="N1428" s="40"/>
      <c r="O1428" s="40"/>
      <c r="P1428" s="40"/>
      <c r="Q1428" s="40"/>
      <c r="R1428" s="40"/>
      <c r="S1428" s="40"/>
      <c r="T1428" s="40"/>
      <c r="U1428" s="40"/>
      <c r="V1428" s="40"/>
      <c r="W1428" s="40"/>
      <c r="X1428" s="40">
        <v>27</v>
      </c>
      <c r="Y1428" s="49"/>
      <c r="Z1428" t="s">
        <v>5890</v>
      </c>
      <c r="AA1428" s="69" t="s">
        <v>6984</v>
      </c>
      <c r="AB1428"/>
      <c r="AC1428" s="50">
        <f t="array" ref="AC1428">SUM((Q1428:W1428)/7)</f>
        <v>0</v>
      </c>
      <c r="AD1428" s="51"/>
    </row>
    <row r="1429" s="19" customFormat="1" customHeight="1" spans="1:30">
      <c r="A1429" s="31" t="s">
        <v>8803</v>
      </c>
      <c r="B1429" s="31" t="s">
        <v>15</v>
      </c>
      <c r="C1429" s="31" t="s">
        <v>8841</v>
      </c>
      <c r="D1429" s="31" t="s">
        <v>8805</v>
      </c>
      <c r="E1429" s="31" t="s">
        <v>16</v>
      </c>
      <c r="F1429" s="31" t="s">
        <v>17</v>
      </c>
      <c r="G1429" s="32" t="s">
        <v>8806</v>
      </c>
      <c r="H1429" s="33">
        <v>16</v>
      </c>
      <c r="I1429" s="37">
        <v>1.3</v>
      </c>
      <c r="J1429" s="31" t="s">
        <v>8805</v>
      </c>
      <c r="K1429" s="38" t="s">
        <v>7126</v>
      </c>
      <c r="L1429" s="39" t="s">
        <v>7127</v>
      </c>
      <c r="M1429" s="40">
        <v>27</v>
      </c>
      <c r="N1429" s="40"/>
      <c r="O1429" s="40"/>
      <c r="P1429" s="40"/>
      <c r="Q1429" s="40"/>
      <c r="R1429" s="40"/>
      <c r="S1429" s="40"/>
      <c r="T1429" s="40"/>
      <c r="U1429" s="40"/>
      <c r="V1429" s="40"/>
      <c r="W1429" s="40"/>
      <c r="X1429" s="40">
        <v>0</v>
      </c>
      <c r="Y1429" s="49"/>
      <c r="Z1429" t="s">
        <v>5890</v>
      </c>
      <c r="AA1429" s="69" t="s">
        <v>6984</v>
      </c>
      <c r="AB1429"/>
      <c r="AC1429" s="50">
        <f t="array" ref="AC1429">SUM((Q1429:W1429)/7)</f>
        <v>0</v>
      </c>
      <c r="AD1429" s="51"/>
    </row>
    <row r="1430" s="19" customFormat="1" customHeight="1" spans="1:30">
      <c r="A1430" s="31" t="s">
        <v>8803</v>
      </c>
      <c r="B1430" s="31" t="s">
        <v>15</v>
      </c>
      <c r="C1430" s="31" t="s">
        <v>8841</v>
      </c>
      <c r="D1430" s="31" t="s">
        <v>8805</v>
      </c>
      <c r="E1430" s="31" t="s">
        <v>16</v>
      </c>
      <c r="F1430" s="31" t="s">
        <v>17</v>
      </c>
      <c r="G1430" s="32" t="s">
        <v>8806</v>
      </c>
      <c r="H1430" s="33" t="s">
        <v>8809</v>
      </c>
      <c r="I1430" s="37">
        <v>1.3</v>
      </c>
      <c r="J1430" s="31" t="s">
        <v>8805</v>
      </c>
      <c r="K1430" s="38" t="s">
        <v>7129</v>
      </c>
      <c r="L1430" s="39" t="s">
        <v>7130</v>
      </c>
      <c r="M1430" s="40">
        <v>30</v>
      </c>
      <c r="N1430" s="40"/>
      <c r="O1430" s="40"/>
      <c r="P1430" s="40"/>
      <c r="Q1430" s="40"/>
      <c r="R1430" s="40"/>
      <c r="S1430" s="40"/>
      <c r="T1430" s="40"/>
      <c r="U1430" s="40"/>
      <c r="V1430" s="40"/>
      <c r="W1430" s="40"/>
      <c r="X1430" s="40">
        <v>0</v>
      </c>
      <c r="Y1430" s="49"/>
      <c r="Z1430" t="s">
        <v>5890</v>
      </c>
      <c r="AA1430" s="69" t="s">
        <v>6984</v>
      </c>
      <c r="AB1430"/>
      <c r="AC1430" s="50">
        <f t="array" ref="AC1430">SUM((Q1430:W1430)/7)</f>
        <v>0</v>
      </c>
      <c r="AD1430" s="51"/>
    </row>
    <row r="1431" s="19" customFormat="1" customHeight="1" spans="1:30">
      <c r="A1431" s="31" t="s">
        <v>8803</v>
      </c>
      <c r="B1431" s="31" t="s">
        <v>15</v>
      </c>
      <c r="C1431" s="31" t="s">
        <v>8841</v>
      </c>
      <c r="D1431" s="31" t="s">
        <v>8805</v>
      </c>
      <c r="E1431" s="31" t="s">
        <v>16</v>
      </c>
      <c r="F1431" s="31" t="s">
        <v>17</v>
      </c>
      <c r="G1431" s="32" t="s">
        <v>8806</v>
      </c>
      <c r="H1431" s="33" t="s">
        <v>8810</v>
      </c>
      <c r="I1431" s="37">
        <v>1.3</v>
      </c>
      <c r="J1431" s="31" t="s">
        <v>8805</v>
      </c>
      <c r="K1431" s="38" t="s">
        <v>7132</v>
      </c>
      <c r="L1431" s="39" t="s">
        <v>7133</v>
      </c>
      <c r="M1431" s="40">
        <v>30</v>
      </c>
      <c r="N1431" s="40"/>
      <c r="O1431" s="40"/>
      <c r="P1431" s="40"/>
      <c r="Q1431" s="40"/>
      <c r="R1431" s="40"/>
      <c r="S1431" s="40"/>
      <c r="T1431" s="40"/>
      <c r="U1431" s="40"/>
      <c r="V1431" s="40"/>
      <c r="W1431" s="40"/>
      <c r="X1431" s="40">
        <v>0</v>
      </c>
      <c r="Y1431" s="49"/>
      <c r="Z1431" t="s">
        <v>5890</v>
      </c>
      <c r="AA1431" s="69" t="s">
        <v>6984</v>
      </c>
      <c r="AB1431"/>
      <c r="AC1431" s="50">
        <f t="array" ref="AC1431">SUM((Q1431:W1431)/7)</f>
        <v>0</v>
      </c>
      <c r="AD1431" s="51"/>
    </row>
    <row r="1432" s="19" customFormat="1" customHeight="1" spans="1:30">
      <c r="A1432" s="31" t="s">
        <v>8803</v>
      </c>
      <c r="B1432" s="31" t="s">
        <v>15</v>
      </c>
      <c r="C1432" s="31" t="s">
        <v>8841</v>
      </c>
      <c r="D1432" s="31" t="s">
        <v>8805</v>
      </c>
      <c r="E1432" s="31" t="s">
        <v>16</v>
      </c>
      <c r="F1432" s="31" t="s">
        <v>17</v>
      </c>
      <c r="G1432" s="32" t="s">
        <v>8806</v>
      </c>
      <c r="H1432" s="33" t="s">
        <v>8811</v>
      </c>
      <c r="I1432" s="37">
        <v>1.3</v>
      </c>
      <c r="J1432" s="31" t="s">
        <v>8805</v>
      </c>
      <c r="K1432" s="38" t="s">
        <v>7135</v>
      </c>
      <c r="L1432" s="39" t="s">
        <v>7136</v>
      </c>
      <c r="M1432" s="40">
        <v>30</v>
      </c>
      <c r="N1432" s="40"/>
      <c r="O1432" s="40"/>
      <c r="P1432" s="40"/>
      <c r="Q1432" s="40"/>
      <c r="R1432" s="40"/>
      <c r="S1432" s="40"/>
      <c r="T1432" s="40"/>
      <c r="U1432" s="40"/>
      <c r="V1432" s="40"/>
      <c r="W1432" s="40"/>
      <c r="X1432" s="40">
        <v>0</v>
      </c>
      <c r="Y1432" s="49"/>
      <c r="Z1432" t="s">
        <v>5890</v>
      </c>
      <c r="AA1432" s="69" t="s">
        <v>6984</v>
      </c>
      <c r="AB1432"/>
      <c r="AC1432" s="50">
        <f t="array" ref="AC1432">SUM((Q1432:W1432)/7)</f>
        <v>0</v>
      </c>
      <c r="AD1432" s="51"/>
    </row>
    <row r="1433" s="19" customFormat="1" customHeight="1" spans="1:30">
      <c r="A1433" s="31" t="s">
        <v>8803</v>
      </c>
      <c r="B1433" s="31" t="s">
        <v>15</v>
      </c>
      <c r="C1433" s="31" t="s">
        <v>8841</v>
      </c>
      <c r="D1433" s="31" t="s">
        <v>8805</v>
      </c>
      <c r="E1433" s="31" t="s">
        <v>16</v>
      </c>
      <c r="F1433" s="31" t="s">
        <v>17</v>
      </c>
      <c r="G1433" s="32" t="s">
        <v>8806</v>
      </c>
      <c r="H1433" s="33" t="s">
        <v>8812</v>
      </c>
      <c r="I1433" s="37">
        <v>1.3</v>
      </c>
      <c r="J1433" s="31" t="s">
        <v>8805</v>
      </c>
      <c r="K1433" s="38" t="s">
        <v>7138</v>
      </c>
      <c r="L1433" s="39" t="s">
        <v>7139</v>
      </c>
      <c r="M1433" s="40">
        <v>29</v>
      </c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40">
        <v>0</v>
      </c>
      <c r="Y1433" s="49"/>
      <c r="Z1433" t="s">
        <v>5890</v>
      </c>
      <c r="AA1433" s="69" t="s">
        <v>6984</v>
      </c>
      <c r="AB1433">
        <v>1</v>
      </c>
      <c r="AC1433" s="50">
        <f t="array" ref="AC1433">SUM((Q1433:W1433)/7)</f>
        <v>0</v>
      </c>
      <c r="AD1433" s="51"/>
    </row>
    <row r="1434" s="19" customFormat="1" customHeight="1" spans="1:30">
      <c r="A1434" s="31" t="s">
        <v>8803</v>
      </c>
      <c r="B1434" s="31" t="s">
        <v>15</v>
      </c>
      <c r="C1434" s="31" t="s">
        <v>8841</v>
      </c>
      <c r="D1434" s="31" t="s">
        <v>8805</v>
      </c>
      <c r="E1434" s="31" t="s">
        <v>3125</v>
      </c>
      <c r="F1434" s="31" t="s">
        <v>126</v>
      </c>
      <c r="G1434" s="32" t="s">
        <v>8806</v>
      </c>
      <c r="H1434" s="33" t="s">
        <v>8807</v>
      </c>
      <c r="I1434" s="37">
        <v>1.8</v>
      </c>
      <c r="J1434" s="31" t="s">
        <v>8805</v>
      </c>
      <c r="K1434" s="42" t="s">
        <v>9033</v>
      </c>
      <c r="L1434" s="39" t="s">
        <v>5663</v>
      </c>
      <c r="M1434" s="40">
        <v>0</v>
      </c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40">
        <v>0</v>
      </c>
      <c r="Y1434" s="49"/>
      <c r="Z1434" t="s">
        <v>5890</v>
      </c>
      <c r="AA1434" s="69" t="s">
        <v>6984</v>
      </c>
      <c r="AB1434"/>
      <c r="AC1434" s="50">
        <f t="array" ref="AC1434">SUM((Q1434:W1434)/7)</f>
        <v>0</v>
      </c>
      <c r="AD1434" s="51"/>
    </row>
    <row r="1435" s="19" customFormat="1" customHeight="1" spans="1:30">
      <c r="A1435" s="31" t="s">
        <v>8803</v>
      </c>
      <c r="B1435" s="31" t="s">
        <v>15</v>
      </c>
      <c r="C1435" s="31" t="s">
        <v>8841</v>
      </c>
      <c r="D1435" s="31" t="s">
        <v>8805</v>
      </c>
      <c r="E1435" s="31" t="s">
        <v>3125</v>
      </c>
      <c r="F1435" s="31" t="s">
        <v>126</v>
      </c>
      <c r="G1435" s="32" t="s">
        <v>8806</v>
      </c>
      <c r="H1435" s="33" t="s">
        <v>8808</v>
      </c>
      <c r="I1435" s="37">
        <v>1.8</v>
      </c>
      <c r="J1435" s="31" t="s">
        <v>8805</v>
      </c>
      <c r="K1435" s="42" t="s">
        <v>7141</v>
      </c>
      <c r="L1435" s="39" t="s">
        <v>7142</v>
      </c>
      <c r="M1435" s="40">
        <v>1</v>
      </c>
      <c r="N1435" s="40"/>
      <c r="O1435" s="40"/>
      <c r="P1435" s="40"/>
      <c r="Q1435" s="40"/>
      <c r="R1435" s="40"/>
      <c r="S1435" s="40"/>
      <c r="T1435" s="40"/>
      <c r="U1435" s="40"/>
      <c r="V1435" s="40"/>
      <c r="W1435" s="40"/>
      <c r="X1435" s="40">
        <v>0</v>
      </c>
      <c r="Y1435" s="49"/>
      <c r="Z1435" t="s">
        <v>5890</v>
      </c>
      <c r="AA1435" s="69" t="s">
        <v>6984</v>
      </c>
      <c r="AB1435"/>
      <c r="AC1435" s="50">
        <f t="array" ref="AC1435">SUM((Q1435:W1435)/7)</f>
        <v>0</v>
      </c>
      <c r="AD1435" s="51"/>
    </row>
    <row r="1436" s="19" customFormat="1" customHeight="1" spans="1:30">
      <c r="A1436" s="31" t="s">
        <v>8803</v>
      </c>
      <c r="B1436" s="31" t="s">
        <v>15</v>
      </c>
      <c r="C1436" s="31" t="s">
        <v>8841</v>
      </c>
      <c r="D1436" s="31" t="s">
        <v>8805</v>
      </c>
      <c r="E1436" s="31" t="s">
        <v>3125</v>
      </c>
      <c r="F1436" s="31" t="s">
        <v>126</v>
      </c>
      <c r="G1436" s="32" t="s">
        <v>8806</v>
      </c>
      <c r="H1436" s="33" t="s">
        <v>8809</v>
      </c>
      <c r="I1436" s="37">
        <v>1.8</v>
      </c>
      <c r="J1436" s="31" t="s">
        <v>8805</v>
      </c>
      <c r="K1436" s="42" t="s">
        <v>9034</v>
      </c>
      <c r="L1436" s="39" t="s">
        <v>9035</v>
      </c>
      <c r="M1436" s="40">
        <v>0</v>
      </c>
      <c r="N1436" s="40"/>
      <c r="O1436" s="40"/>
      <c r="P1436" s="40"/>
      <c r="Q1436" s="40"/>
      <c r="R1436" s="40"/>
      <c r="S1436" s="40"/>
      <c r="T1436" s="40"/>
      <c r="U1436" s="40"/>
      <c r="V1436" s="40"/>
      <c r="W1436" s="40"/>
      <c r="X1436" s="40">
        <v>0</v>
      </c>
      <c r="Y1436" s="49"/>
      <c r="Z1436" t="s">
        <v>5890</v>
      </c>
      <c r="AA1436" s="69" t="s">
        <v>6984</v>
      </c>
      <c r="AB1436"/>
      <c r="AC1436" s="50">
        <f t="array" ref="AC1436">SUM((Q1436:W1436)/7)</f>
        <v>0</v>
      </c>
      <c r="AD1436" s="51"/>
    </row>
    <row r="1437" s="19" customFormat="1" customHeight="1" spans="1:30">
      <c r="A1437" s="31" t="s">
        <v>8803</v>
      </c>
      <c r="B1437" s="31" t="s">
        <v>15</v>
      </c>
      <c r="C1437" s="31" t="s">
        <v>8841</v>
      </c>
      <c r="D1437" s="31" t="s">
        <v>8805</v>
      </c>
      <c r="E1437" s="31" t="s">
        <v>3125</v>
      </c>
      <c r="F1437" s="31" t="s">
        <v>126</v>
      </c>
      <c r="G1437" s="32" t="s">
        <v>8806</v>
      </c>
      <c r="H1437" s="33" t="s">
        <v>8810</v>
      </c>
      <c r="I1437" s="37">
        <v>1.8</v>
      </c>
      <c r="J1437" s="31" t="s">
        <v>8805</v>
      </c>
      <c r="K1437" s="42" t="s">
        <v>9036</v>
      </c>
      <c r="L1437" s="39" t="s">
        <v>9037</v>
      </c>
      <c r="M1437" s="40">
        <v>0</v>
      </c>
      <c r="N1437" s="40"/>
      <c r="O1437" s="40"/>
      <c r="P1437" s="40"/>
      <c r="Q1437" s="40"/>
      <c r="R1437" s="40"/>
      <c r="S1437" s="40"/>
      <c r="T1437" s="40"/>
      <c r="U1437" s="40"/>
      <c r="V1437" s="40"/>
      <c r="W1437" s="40"/>
      <c r="X1437" s="40">
        <v>0</v>
      </c>
      <c r="Y1437" s="49"/>
      <c r="Z1437" t="s">
        <v>5890</v>
      </c>
      <c r="AA1437" s="69" t="s">
        <v>6984</v>
      </c>
      <c r="AB1437"/>
      <c r="AC1437" s="50">
        <f t="array" ref="AC1437">SUM((Q1437:W1437)/7)</f>
        <v>0</v>
      </c>
      <c r="AD1437" s="51"/>
    </row>
    <row r="1438" s="19" customFormat="1" customHeight="1" spans="1:30">
      <c r="A1438" s="31" t="s">
        <v>8803</v>
      </c>
      <c r="B1438" s="31" t="s">
        <v>15</v>
      </c>
      <c r="C1438" s="31" t="s">
        <v>8841</v>
      </c>
      <c r="D1438" s="31" t="s">
        <v>8805</v>
      </c>
      <c r="E1438" s="31" t="s">
        <v>3125</v>
      </c>
      <c r="F1438" s="31" t="s">
        <v>126</v>
      </c>
      <c r="G1438" s="32" t="s">
        <v>8806</v>
      </c>
      <c r="H1438" s="33" t="s">
        <v>8811</v>
      </c>
      <c r="I1438" s="37">
        <v>1.8</v>
      </c>
      <c r="J1438" s="31" t="s">
        <v>8805</v>
      </c>
      <c r="K1438" s="42" t="s">
        <v>9038</v>
      </c>
      <c r="L1438" s="39" t="s">
        <v>9039</v>
      </c>
      <c r="M1438" s="40">
        <v>0</v>
      </c>
      <c r="N1438" s="40"/>
      <c r="O1438" s="40"/>
      <c r="P1438" s="40"/>
      <c r="Q1438" s="40"/>
      <c r="R1438" s="40"/>
      <c r="S1438" s="40"/>
      <c r="T1438" s="40"/>
      <c r="U1438" s="40"/>
      <c r="V1438" s="40"/>
      <c r="W1438" s="40"/>
      <c r="X1438" s="40">
        <v>0</v>
      </c>
      <c r="Y1438" s="49"/>
      <c r="Z1438" t="s">
        <v>5890</v>
      </c>
      <c r="AA1438" s="69" t="s">
        <v>6984</v>
      </c>
      <c r="AB1438"/>
      <c r="AC1438" s="50">
        <f t="array" ref="AC1438">SUM((Q1438:W1438)/7)</f>
        <v>0</v>
      </c>
      <c r="AD1438" s="51"/>
    </row>
    <row r="1439" s="19" customFormat="1" customHeight="1" spans="1:30">
      <c r="A1439" s="31" t="s">
        <v>8803</v>
      </c>
      <c r="B1439" s="31" t="s">
        <v>15</v>
      </c>
      <c r="C1439" s="31" t="s">
        <v>8841</v>
      </c>
      <c r="D1439" s="31" t="s">
        <v>8805</v>
      </c>
      <c r="E1439" s="31" t="s">
        <v>3125</v>
      </c>
      <c r="F1439" s="31" t="s">
        <v>126</v>
      </c>
      <c r="G1439" s="32" t="s">
        <v>8806</v>
      </c>
      <c r="H1439" s="33" t="s">
        <v>8812</v>
      </c>
      <c r="I1439" s="37">
        <v>1.8</v>
      </c>
      <c r="J1439" s="31" t="s">
        <v>8805</v>
      </c>
      <c r="K1439" s="42" t="s">
        <v>9040</v>
      </c>
      <c r="L1439" s="39" t="s">
        <v>9041</v>
      </c>
      <c r="M1439" s="40">
        <v>0</v>
      </c>
      <c r="N1439" s="40"/>
      <c r="O1439" s="40"/>
      <c r="P1439" s="40"/>
      <c r="Q1439" s="40"/>
      <c r="R1439" s="40"/>
      <c r="S1439" s="40"/>
      <c r="T1439" s="40"/>
      <c r="U1439" s="40"/>
      <c r="V1439" s="40"/>
      <c r="W1439" s="40"/>
      <c r="X1439" s="40">
        <v>0</v>
      </c>
      <c r="Y1439" s="49"/>
      <c r="Z1439" t="s">
        <v>5890</v>
      </c>
      <c r="AA1439" s="69" t="s">
        <v>6984</v>
      </c>
      <c r="AB1439"/>
      <c r="AC1439" s="50">
        <f t="array" ref="AC1439">SUM((Q1439:W1439)/7)</f>
        <v>0</v>
      </c>
      <c r="AD1439" s="51"/>
    </row>
    <row r="1440" s="19" customFormat="1" customHeight="1" spans="1:30">
      <c r="A1440" s="31" t="s">
        <v>8803</v>
      </c>
      <c r="B1440" s="31" t="s">
        <v>15</v>
      </c>
      <c r="C1440" s="31" t="s">
        <v>8841</v>
      </c>
      <c r="D1440" s="31" t="s">
        <v>8805</v>
      </c>
      <c r="E1440" s="31" t="s">
        <v>3125</v>
      </c>
      <c r="F1440" s="31" t="s">
        <v>126</v>
      </c>
      <c r="G1440" s="32" t="s">
        <v>8806</v>
      </c>
      <c r="H1440" s="33" t="s">
        <v>8813</v>
      </c>
      <c r="I1440" s="37">
        <v>1.8</v>
      </c>
      <c r="J1440" s="31" t="s">
        <v>8805</v>
      </c>
      <c r="K1440" s="42" t="s">
        <v>9042</v>
      </c>
      <c r="L1440" s="39" t="s">
        <v>9043</v>
      </c>
      <c r="M1440" s="40">
        <v>0</v>
      </c>
      <c r="N1440" s="40"/>
      <c r="O1440" s="40"/>
      <c r="P1440" s="40"/>
      <c r="Q1440" s="40"/>
      <c r="R1440" s="40"/>
      <c r="S1440" s="40"/>
      <c r="T1440" s="40"/>
      <c r="U1440" s="40"/>
      <c r="V1440" s="40"/>
      <c r="W1440" s="40"/>
      <c r="X1440" s="40">
        <v>0</v>
      </c>
      <c r="Y1440" s="49"/>
      <c r="Z1440" t="s">
        <v>5890</v>
      </c>
      <c r="AA1440" s="69" t="s">
        <v>6984</v>
      </c>
      <c r="AB1440"/>
      <c r="AC1440" s="50">
        <f t="array" ref="AC1440">SUM((Q1440:W1440)/7)</f>
        <v>0</v>
      </c>
      <c r="AD1440" s="51"/>
    </row>
    <row r="1441" s="19" customFormat="1" customHeight="1" spans="1:30">
      <c r="A1441" s="31" t="s">
        <v>8803</v>
      </c>
      <c r="B1441" s="31" t="s">
        <v>15</v>
      </c>
      <c r="C1441" s="31" t="s">
        <v>8841</v>
      </c>
      <c r="D1441" s="31" t="s">
        <v>8805</v>
      </c>
      <c r="E1441" s="31" t="s">
        <v>3125</v>
      </c>
      <c r="F1441" s="31" t="s">
        <v>126</v>
      </c>
      <c r="G1441" s="32" t="s">
        <v>8806</v>
      </c>
      <c r="H1441" s="33" t="s">
        <v>8815</v>
      </c>
      <c r="I1441" s="37">
        <v>1.8</v>
      </c>
      <c r="J1441" s="31" t="s">
        <v>8805</v>
      </c>
      <c r="K1441" s="42" t="s">
        <v>9044</v>
      </c>
      <c r="L1441" s="39" t="s">
        <v>9045</v>
      </c>
      <c r="M1441" s="40">
        <v>0</v>
      </c>
      <c r="N1441" s="40"/>
      <c r="O1441" s="40"/>
      <c r="P1441" s="40"/>
      <c r="Q1441" s="40"/>
      <c r="R1441" s="40"/>
      <c r="S1441" s="40"/>
      <c r="T1441" s="40"/>
      <c r="U1441" s="40"/>
      <c r="V1441" s="40"/>
      <c r="W1441" s="40"/>
      <c r="X1441" s="40">
        <v>0</v>
      </c>
      <c r="Y1441" s="49"/>
      <c r="Z1441" t="s">
        <v>5890</v>
      </c>
      <c r="AA1441" s="69" t="s">
        <v>6984</v>
      </c>
      <c r="AB1441"/>
      <c r="AC1441" s="50">
        <f t="array" ref="AC1441">SUM((Q1441:W1441)/7)</f>
        <v>0</v>
      </c>
      <c r="AD1441" s="51"/>
    </row>
    <row r="1442" s="19" customFormat="1" customHeight="1" spans="1:30">
      <c r="A1442" s="31" t="s">
        <v>8803</v>
      </c>
      <c r="B1442" s="31" t="s">
        <v>15</v>
      </c>
      <c r="C1442" s="31" t="s">
        <v>8841</v>
      </c>
      <c r="D1442" s="31" t="s">
        <v>8805</v>
      </c>
      <c r="E1442" s="31" t="s">
        <v>3125</v>
      </c>
      <c r="F1442" s="31" t="s">
        <v>126</v>
      </c>
      <c r="G1442" s="32" t="s">
        <v>8806</v>
      </c>
      <c r="H1442" s="33" t="s">
        <v>8816</v>
      </c>
      <c r="I1442" s="37">
        <v>1.8</v>
      </c>
      <c r="J1442" s="31" t="s">
        <v>8805</v>
      </c>
      <c r="K1442" s="42" t="s">
        <v>9046</v>
      </c>
      <c r="L1442" s="39" t="s">
        <v>9047</v>
      </c>
      <c r="M1442" s="40">
        <v>0</v>
      </c>
      <c r="N1442" s="40"/>
      <c r="O1442" s="40"/>
      <c r="P1442" s="40"/>
      <c r="Q1442" s="40"/>
      <c r="R1442" s="40"/>
      <c r="S1442" s="40"/>
      <c r="T1442" s="40"/>
      <c r="U1442" s="40"/>
      <c r="V1442" s="40"/>
      <c r="W1442" s="40"/>
      <c r="X1442" s="40">
        <v>0</v>
      </c>
      <c r="Y1442" s="49"/>
      <c r="Z1442" t="s">
        <v>5890</v>
      </c>
      <c r="AA1442" s="69" t="s">
        <v>6984</v>
      </c>
      <c r="AB1442">
        <v>2</v>
      </c>
      <c r="AC1442" s="50">
        <f t="array" ref="AC1442">SUM((Q1442:W1442)/7)</f>
        <v>0</v>
      </c>
      <c r="AD1442" s="51"/>
    </row>
    <row r="1443" s="19" customFormat="1" customHeight="1" spans="1:30">
      <c r="A1443" s="31" t="s">
        <v>8803</v>
      </c>
      <c r="B1443" s="31" t="s">
        <v>15</v>
      </c>
      <c r="C1443" s="31" t="s">
        <v>8841</v>
      </c>
      <c r="D1443" s="31" t="s">
        <v>8805</v>
      </c>
      <c r="E1443" s="31" t="s">
        <v>3125</v>
      </c>
      <c r="F1443" s="31" t="s">
        <v>126</v>
      </c>
      <c r="G1443" s="32" t="s">
        <v>8806</v>
      </c>
      <c r="H1443" s="33" t="s">
        <v>8858</v>
      </c>
      <c r="I1443" s="37">
        <v>1.8</v>
      </c>
      <c r="J1443" s="31" t="s">
        <v>8805</v>
      </c>
      <c r="K1443" s="38" t="s">
        <v>7144</v>
      </c>
      <c r="L1443" s="39" t="s">
        <v>7145</v>
      </c>
      <c r="M1443" s="40">
        <v>9</v>
      </c>
      <c r="N1443" s="40"/>
      <c r="O1443" s="40"/>
      <c r="P1443" s="40"/>
      <c r="Q1443" s="40"/>
      <c r="R1443" s="40"/>
      <c r="S1443" s="40"/>
      <c r="T1443" s="40"/>
      <c r="U1443" s="40"/>
      <c r="V1443" s="40"/>
      <c r="W1443" s="40"/>
      <c r="X1443" s="40">
        <v>0</v>
      </c>
      <c r="Y1443" s="49"/>
      <c r="Z1443" t="s">
        <v>5890</v>
      </c>
      <c r="AA1443" s="69" t="s">
        <v>6984</v>
      </c>
      <c r="AB1443">
        <v>2</v>
      </c>
      <c r="AC1443" s="50">
        <f t="array" ref="AC1443">SUM((Q1443:W1443)/7)</f>
        <v>0</v>
      </c>
      <c r="AD1443" s="51"/>
    </row>
    <row r="1444" s="19" customFormat="1" customHeight="1" spans="1:30">
      <c r="A1444" s="31" t="s">
        <v>8803</v>
      </c>
      <c r="B1444" s="31" t="s">
        <v>15</v>
      </c>
      <c r="C1444" s="31" t="s">
        <v>8841</v>
      </c>
      <c r="D1444" s="31" t="s">
        <v>8805</v>
      </c>
      <c r="E1444" s="31" t="s">
        <v>3125</v>
      </c>
      <c r="F1444" s="31" t="s">
        <v>835</v>
      </c>
      <c r="G1444" s="32" t="s">
        <v>8806</v>
      </c>
      <c r="H1444" s="33" t="s">
        <v>8807</v>
      </c>
      <c r="I1444" s="37">
        <v>1.8</v>
      </c>
      <c r="J1444" s="31" t="s">
        <v>8805</v>
      </c>
      <c r="K1444" s="42" t="s">
        <v>9048</v>
      </c>
      <c r="L1444" s="39" t="s">
        <v>9049</v>
      </c>
      <c r="M1444" s="40">
        <v>0</v>
      </c>
      <c r="N1444" s="40"/>
      <c r="O1444" s="40"/>
      <c r="P1444" s="40"/>
      <c r="Q1444" s="40"/>
      <c r="R1444" s="40"/>
      <c r="S1444" s="40"/>
      <c r="T1444" s="40"/>
      <c r="U1444" s="40"/>
      <c r="V1444" s="40"/>
      <c r="W1444" s="40"/>
      <c r="X1444" s="40">
        <v>0</v>
      </c>
      <c r="Y1444" s="49"/>
      <c r="Z1444" t="s">
        <v>5890</v>
      </c>
      <c r="AA1444" s="69" t="s">
        <v>6984</v>
      </c>
      <c r="AB1444"/>
      <c r="AC1444" s="50">
        <f t="array" ref="AC1444">SUM((Q1444:W1444)/7)</f>
        <v>0</v>
      </c>
      <c r="AD1444" s="51"/>
    </row>
    <row r="1445" s="19" customFormat="1" customHeight="1" spans="1:30">
      <c r="A1445" s="31" t="s">
        <v>8803</v>
      </c>
      <c r="B1445" s="31" t="s">
        <v>15</v>
      </c>
      <c r="C1445" s="31" t="s">
        <v>8841</v>
      </c>
      <c r="D1445" s="31" t="s">
        <v>8805</v>
      </c>
      <c r="E1445" s="31" t="s">
        <v>3125</v>
      </c>
      <c r="F1445" s="31" t="s">
        <v>835</v>
      </c>
      <c r="G1445" s="32" t="s">
        <v>8806</v>
      </c>
      <c r="H1445" s="33" t="s">
        <v>8808</v>
      </c>
      <c r="I1445" s="37">
        <v>1.8</v>
      </c>
      <c r="J1445" s="31" t="s">
        <v>8805</v>
      </c>
      <c r="K1445" s="42" t="s">
        <v>9050</v>
      </c>
      <c r="L1445" s="39" t="s">
        <v>9051</v>
      </c>
      <c r="M1445" s="40">
        <v>0</v>
      </c>
      <c r="N1445" s="40"/>
      <c r="O1445" s="40"/>
      <c r="P1445" s="40"/>
      <c r="Q1445" s="40"/>
      <c r="R1445" s="40"/>
      <c r="S1445" s="40"/>
      <c r="T1445" s="40"/>
      <c r="U1445" s="40"/>
      <c r="V1445" s="40"/>
      <c r="W1445" s="40"/>
      <c r="X1445" s="40">
        <v>0</v>
      </c>
      <c r="Y1445" s="49"/>
      <c r="Z1445" t="s">
        <v>5890</v>
      </c>
      <c r="AA1445" s="69" t="s">
        <v>6984</v>
      </c>
      <c r="AB1445"/>
      <c r="AC1445" s="50">
        <f t="array" ref="AC1445">SUM((Q1445:W1445)/7)</f>
        <v>0</v>
      </c>
      <c r="AD1445" s="51"/>
    </row>
    <row r="1446" s="19" customFormat="1" customHeight="1" spans="1:30">
      <c r="A1446" s="31" t="s">
        <v>8803</v>
      </c>
      <c r="B1446" s="31" t="s">
        <v>15</v>
      </c>
      <c r="C1446" s="31" t="s">
        <v>8841</v>
      </c>
      <c r="D1446" s="31" t="s">
        <v>8805</v>
      </c>
      <c r="E1446" s="31" t="s">
        <v>3125</v>
      </c>
      <c r="F1446" s="31" t="s">
        <v>835</v>
      </c>
      <c r="G1446" s="32" t="s">
        <v>8806</v>
      </c>
      <c r="H1446" s="33" t="s">
        <v>8809</v>
      </c>
      <c r="I1446" s="37">
        <v>1.8</v>
      </c>
      <c r="J1446" s="31" t="s">
        <v>8805</v>
      </c>
      <c r="K1446" s="42" t="s">
        <v>9052</v>
      </c>
      <c r="L1446" s="39" t="s">
        <v>9053</v>
      </c>
      <c r="M1446" s="40">
        <v>0</v>
      </c>
      <c r="N1446" s="40"/>
      <c r="O1446" s="40"/>
      <c r="P1446" s="40"/>
      <c r="Q1446" s="40"/>
      <c r="R1446" s="40"/>
      <c r="S1446" s="40"/>
      <c r="T1446" s="40"/>
      <c r="U1446" s="40"/>
      <c r="V1446" s="40"/>
      <c r="W1446" s="40"/>
      <c r="X1446" s="40">
        <v>0</v>
      </c>
      <c r="Y1446" s="49"/>
      <c r="Z1446" t="s">
        <v>5890</v>
      </c>
      <c r="AA1446" s="69" t="s">
        <v>6984</v>
      </c>
      <c r="AB1446"/>
      <c r="AC1446" s="50">
        <f t="array" ref="AC1446">SUM((Q1446:W1446)/7)</f>
        <v>0</v>
      </c>
      <c r="AD1446" s="51"/>
    </row>
    <row r="1447" s="19" customFormat="1" customHeight="1" spans="1:30">
      <c r="A1447" s="31" t="s">
        <v>8803</v>
      </c>
      <c r="B1447" s="31" t="s">
        <v>15</v>
      </c>
      <c r="C1447" s="31" t="s">
        <v>8841</v>
      </c>
      <c r="D1447" s="31" t="s">
        <v>8805</v>
      </c>
      <c r="E1447" s="31" t="s">
        <v>3125</v>
      </c>
      <c r="F1447" s="31" t="s">
        <v>835</v>
      </c>
      <c r="G1447" s="32" t="s">
        <v>8806</v>
      </c>
      <c r="H1447" s="33" t="s">
        <v>8810</v>
      </c>
      <c r="I1447" s="37">
        <v>1.8</v>
      </c>
      <c r="J1447" s="31" t="s">
        <v>8805</v>
      </c>
      <c r="K1447" s="42" t="s">
        <v>9054</v>
      </c>
      <c r="L1447" s="39" t="s">
        <v>9055</v>
      </c>
      <c r="M1447" s="40">
        <v>0</v>
      </c>
      <c r="N1447" s="40"/>
      <c r="O1447" s="40"/>
      <c r="P1447" s="40"/>
      <c r="Q1447" s="40"/>
      <c r="R1447" s="40"/>
      <c r="S1447" s="40"/>
      <c r="T1447" s="40"/>
      <c r="U1447" s="40"/>
      <c r="V1447" s="40"/>
      <c r="W1447" s="40"/>
      <c r="X1447" s="40">
        <v>0</v>
      </c>
      <c r="Y1447" s="49"/>
      <c r="Z1447" t="s">
        <v>5890</v>
      </c>
      <c r="AA1447" s="69" t="s">
        <v>6984</v>
      </c>
      <c r="AB1447"/>
      <c r="AC1447" s="50">
        <f t="array" ref="AC1447">SUM((Q1447:W1447)/7)</f>
        <v>0</v>
      </c>
      <c r="AD1447" s="51"/>
    </row>
    <row r="1448" s="19" customFormat="1" customHeight="1" spans="1:30">
      <c r="A1448" s="31" t="s">
        <v>8803</v>
      </c>
      <c r="B1448" s="31" t="s">
        <v>15</v>
      </c>
      <c r="C1448" s="31" t="s">
        <v>8841</v>
      </c>
      <c r="D1448" s="31" t="s">
        <v>8805</v>
      </c>
      <c r="E1448" s="31" t="s">
        <v>3125</v>
      </c>
      <c r="F1448" s="31" t="s">
        <v>835</v>
      </c>
      <c r="G1448" s="32" t="s">
        <v>8806</v>
      </c>
      <c r="H1448" s="33" t="s">
        <v>8811</v>
      </c>
      <c r="I1448" s="37">
        <v>1.8</v>
      </c>
      <c r="J1448" s="31" t="s">
        <v>8805</v>
      </c>
      <c r="K1448" s="42" t="s">
        <v>9056</v>
      </c>
      <c r="L1448" s="39" t="s">
        <v>9057</v>
      </c>
      <c r="M1448" s="40">
        <v>0</v>
      </c>
      <c r="N1448" s="40"/>
      <c r="O1448" s="40"/>
      <c r="P1448" s="40"/>
      <c r="Q1448" s="40"/>
      <c r="R1448" s="40"/>
      <c r="S1448" s="40"/>
      <c r="T1448" s="40"/>
      <c r="U1448" s="40"/>
      <c r="V1448" s="40"/>
      <c r="W1448" s="40"/>
      <c r="X1448" s="40">
        <v>0</v>
      </c>
      <c r="Y1448" s="49"/>
      <c r="Z1448" t="s">
        <v>5890</v>
      </c>
      <c r="AA1448" s="69" t="s">
        <v>6984</v>
      </c>
      <c r="AB1448"/>
      <c r="AC1448" s="50">
        <f t="array" ref="AC1448">SUM((Q1448:W1448)/7)</f>
        <v>0</v>
      </c>
      <c r="AD1448" s="51"/>
    </row>
    <row r="1449" s="19" customFormat="1" customHeight="1" spans="1:30">
      <c r="A1449" s="31" t="s">
        <v>8803</v>
      </c>
      <c r="B1449" s="31" t="s">
        <v>15</v>
      </c>
      <c r="C1449" s="31" t="s">
        <v>8841</v>
      </c>
      <c r="D1449" s="31" t="s">
        <v>8805</v>
      </c>
      <c r="E1449" s="31" t="s">
        <v>3125</v>
      </c>
      <c r="F1449" s="31" t="s">
        <v>835</v>
      </c>
      <c r="G1449" s="32" t="s">
        <v>8806</v>
      </c>
      <c r="H1449" s="33" t="s">
        <v>8812</v>
      </c>
      <c r="I1449" s="37">
        <v>1.8</v>
      </c>
      <c r="J1449" s="31" t="s">
        <v>8805</v>
      </c>
      <c r="K1449" s="42" t="s">
        <v>9058</v>
      </c>
      <c r="L1449" s="39" t="s">
        <v>9059</v>
      </c>
      <c r="M1449" s="40">
        <v>0</v>
      </c>
      <c r="N1449" s="40"/>
      <c r="O1449" s="40"/>
      <c r="P1449" s="40"/>
      <c r="Q1449" s="40"/>
      <c r="R1449" s="40"/>
      <c r="S1449" s="40"/>
      <c r="T1449" s="40"/>
      <c r="U1449" s="40"/>
      <c r="V1449" s="40"/>
      <c r="W1449" s="40"/>
      <c r="X1449" s="40">
        <v>0</v>
      </c>
      <c r="Y1449" s="49"/>
      <c r="Z1449" t="s">
        <v>5890</v>
      </c>
      <c r="AA1449" s="69" t="s">
        <v>6984</v>
      </c>
      <c r="AB1449"/>
      <c r="AC1449" s="50">
        <f t="array" ref="AC1449">SUM((Q1449:W1449)/7)</f>
        <v>0</v>
      </c>
      <c r="AD1449" s="51"/>
    </row>
    <row r="1450" s="19" customFormat="1" customHeight="1" spans="1:30">
      <c r="A1450" s="31" t="s">
        <v>8803</v>
      </c>
      <c r="B1450" s="31" t="s">
        <v>15</v>
      </c>
      <c r="C1450" s="31" t="s">
        <v>8841</v>
      </c>
      <c r="D1450" s="31" t="s">
        <v>8805</v>
      </c>
      <c r="E1450" s="31" t="s">
        <v>3125</v>
      </c>
      <c r="F1450" s="31" t="s">
        <v>835</v>
      </c>
      <c r="G1450" s="32" t="s">
        <v>8806</v>
      </c>
      <c r="H1450" s="33" t="s">
        <v>8813</v>
      </c>
      <c r="I1450" s="37">
        <v>1.8</v>
      </c>
      <c r="J1450" s="31" t="s">
        <v>8805</v>
      </c>
      <c r="K1450" s="42" t="s">
        <v>9060</v>
      </c>
      <c r="L1450" s="39" t="s">
        <v>9061</v>
      </c>
      <c r="M1450" s="40">
        <v>0</v>
      </c>
      <c r="N1450" s="40"/>
      <c r="O1450" s="40"/>
      <c r="P1450" s="40"/>
      <c r="Q1450" s="40"/>
      <c r="R1450" s="40"/>
      <c r="S1450" s="40"/>
      <c r="T1450" s="40"/>
      <c r="U1450" s="40"/>
      <c r="V1450" s="40"/>
      <c r="W1450" s="40"/>
      <c r="X1450" s="40">
        <v>0</v>
      </c>
      <c r="Y1450" s="49"/>
      <c r="Z1450" t="s">
        <v>5890</v>
      </c>
      <c r="AA1450" s="69" t="s">
        <v>6984</v>
      </c>
      <c r="AB1450"/>
      <c r="AC1450" s="50">
        <f t="array" ref="AC1450">SUM((Q1450:W1450)/7)</f>
        <v>0</v>
      </c>
      <c r="AD1450" s="51"/>
    </row>
    <row r="1451" s="19" customFormat="1" customHeight="1" spans="1:30">
      <c r="A1451" s="31" t="s">
        <v>8803</v>
      </c>
      <c r="B1451" s="31" t="s">
        <v>15</v>
      </c>
      <c r="C1451" s="31" t="s">
        <v>8841</v>
      </c>
      <c r="D1451" s="31" t="s">
        <v>8805</v>
      </c>
      <c r="E1451" s="31" t="s">
        <v>3125</v>
      </c>
      <c r="F1451" s="31" t="s">
        <v>835</v>
      </c>
      <c r="G1451" s="32" t="s">
        <v>8806</v>
      </c>
      <c r="H1451" s="33" t="s">
        <v>8815</v>
      </c>
      <c r="I1451" s="37">
        <v>1.8</v>
      </c>
      <c r="J1451" s="31" t="s">
        <v>8805</v>
      </c>
      <c r="K1451" s="42" t="s">
        <v>9062</v>
      </c>
      <c r="L1451" s="39" t="s">
        <v>9063</v>
      </c>
      <c r="M1451" s="40">
        <v>0</v>
      </c>
      <c r="N1451" s="40"/>
      <c r="O1451" s="40"/>
      <c r="P1451" s="40"/>
      <c r="Q1451" s="40"/>
      <c r="R1451" s="40"/>
      <c r="S1451" s="40"/>
      <c r="T1451" s="40"/>
      <c r="U1451" s="40"/>
      <c r="V1451" s="40"/>
      <c r="W1451" s="40"/>
      <c r="X1451" s="40">
        <v>0</v>
      </c>
      <c r="Y1451" s="49"/>
      <c r="Z1451" t="s">
        <v>5890</v>
      </c>
      <c r="AA1451" s="69" t="s">
        <v>6984</v>
      </c>
      <c r="AB1451"/>
      <c r="AC1451" s="50">
        <f t="array" ref="AC1451">SUM((Q1451:W1451)/7)</f>
        <v>0</v>
      </c>
      <c r="AD1451" s="51"/>
    </row>
    <row r="1452" s="19" customFormat="1" customHeight="1" spans="1:30">
      <c r="A1452" s="31" t="s">
        <v>8803</v>
      </c>
      <c r="B1452" s="31" t="s">
        <v>15</v>
      </c>
      <c r="C1452" s="31" t="s">
        <v>8841</v>
      </c>
      <c r="D1452" s="31" t="s">
        <v>8805</v>
      </c>
      <c r="E1452" s="31" t="s">
        <v>3125</v>
      </c>
      <c r="F1452" s="31" t="s">
        <v>835</v>
      </c>
      <c r="G1452" s="32" t="s">
        <v>8806</v>
      </c>
      <c r="H1452" s="33" t="s">
        <v>8816</v>
      </c>
      <c r="I1452" s="37">
        <v>1.8</v>
      </c>
      <c r="J1452" s="31" t="s">
        <v>8805</v>
      </c>
      <c r="K1452" s="42" t="s">
        <v>9064</v>
      </c>
      <c r="L1452" s="39" t="s">
        <v>9065</v>
      </c>
      <c r="M1452" s="40">
        <v>0</v>
      </c>
      <c r="N1452" s="40"/>
      <c r="O1452" s="40"/>
      <c r="P1452" s="40"/>
      <c r="Q1452" s="40"/>
      <c r="R1452" s="40"/>
      <c r="S1452" s="40"/>
      <c r="T1452" s="40"/>
      <c r="U1452" s="40"/>
      <c r="V1452" s="40"/>
      <c r="W1452" s="40"/>
      <c r="X1452" s="40">
        <v>0</v>
      </c>
      <c r="Y1452" s="49"/>
      <c r="Z1452" t="s">
        <v>5890</v>
      </c>
      <c r="AA1452" s="69" t="s">
        <v>6984</v>
      </c>
      <c r="AB1452"/>
      <c r="AC1452" s="50">
        <f t="array" ref="AC1452">SUM((Q1452:W1452)/7)</f>
        <v>0</v>
      </c>
      <c r="AD1452" s="51"/>
    </row>
    <row r="1453" s="19" customFormat="1" customHeight="1" spans="1:30">
      <c r="A1453" s="31" t="s">
        <v>8803</v>
      </c>
      <c r="B1453" s="31" t="s">
        <v>15</v>
      </c>
      <c r="C1453" s="31" t="s">
        <v>8841</v>
      </c>
      <c r="D1453" s="31" t="s">
        <v>8805</v>
      </c>
      <c r="E1453" s="31" t="s">
        <v>3125</v>
      </c>
      <c r="F1453" s="31" t="s">
        <v>835</v>
      </c>
      <c r="G1453" s="32" t="s">
        <v>8806</v>
      </c>
      <c r="H1453" s="33" t="s">
        <v>8858</v>
      </c>
      <c r="I1453" s="37">
        <v>1.8</v>
      </c>
      <c r="J1453" s="31" t="s">
        <v>8805</v>
      </c>
      <c r="K1453" s="38" t="s">
        <v>7147</v>
      </c>
      <c r="L1453" s="39" t="s">
        <v>7148</v>
      </c>
      <c r="M1453" s="40">
        <v>2</v>
      </c>
      <c r="N1453" s="40"/>
      <c r="O1453" s="40"/>
      <c r="P1453" s="40"/>
      <c r="Q1453" s="40"/>
      <c r="R1453" s="40"/>
      <c r="S1453" s="40"/>
      <c r="T1453" s="40"/>
      <c r="U1453" s="40"/>
      <c r="V1453" s="40"/>
      <c r="W1453" s="40"/>
      <c r="X1453" s="40">
        <v>0</v>
      </c>
      <c r="Y1453" s="49"/>
      <c r="Z1453" t="s">
        <v>5890</v>
      </c>
      <c r="AA1453" s="69" t="s">
        <v>6984</v>
      </c>
      <c r="AB1453">
        <v>1</v>
      </c>
      <c r="AC1453" s="50">
        <f t="array" ref="AC1453">SUM((Q1453:W1453)/7)</f>
        <v>0</v>
      </c>
      <c r="AD1453" s="51"/>
    </row>
    <row r="1454" s="19" customFormat="1" customHeight="1" spans="1:30">
      <c r="A1454" s="31" t="s">
        <v>8803</v>
      </c>
      <c r="B1454" s="31" t="s">
        <v>15</v>
      </c>
      <c r="C1454" s="31" t="s">
        <v>8841</v>
      </c>
      <c r="D1454" s="31" t="s">
        <v>8805</v>
      </c>
      <c r="E1454" s="31" t="s">
        <v>3125</v>
      </c>
      <c r="F1454" s="31" t="s">
        <v>835</v>
      </c>
      <c r="G1454" s="32" t="s">
        <v>8806</v>
      </c>
      <c r="H1454" s="33" t="s">
        <v>9066</v>
      </c>
      <c r="I1454" s="37">
        <v>1.8</v>
      </c>
      <c r="J1454" s="31" t="s">
        <v>8805</v>
      </c>
      <c r="K1454" s="38" t="s">
        <v>7150</v>
      </c>
      <c r="L1454" s="39" t="s">
        <v>7151</v>
      </c>
      <c r="M1454" s="40">
        <v>9</v>
      </c>
      <c r="N1454" s="40"/>
      <c r="O1454" s="40"/>
      <c r="P1454" s="40"/>
      <c r="Q1454" s="40"/>
      <c r="R1454" s="40"/>
      <c r="S1454" s="40"/>
      <c r="T1454" s="40"/>
      <c r="U1454" s="40"/>
      <c r="V1454" s="40"/>
      <c r="W1454" s="40"/>
      <c r="X1454" s="40">
        <v>0</v>
      </c>
      <c r="Y1454" s="49"/>
      <c r="Z1454" t="s">
        <v>5890</v>
      </c>
      <c r="AA1454" s="69" t="s">
        <v>6984</v>
      </c>
      <c r="AB1454"/>
      <c r="AC1454" s="50">
        <f t="array" ref="AC1454">SUM((Q1454:W1454)/7)</f>
        <v>0</v>
      </c>
      <c r="AD1454" s="51"/>
    </row>
    <row r="1455" s="19" customFormat="1" customHeight="1" spans="1:30">
      <c r="A1455" s="31" t="s">
        <v>8803</v>
      </c>
      <c r="B1455" s="31" t="s">
        <v>15</v>
      </c>
      <c r="C1455" s="31" t="s">
        <v>8841</v>
      </c>
      <c r="D1455" s="31" t="s">
        <v>8805</v>
      </c>
      <c r="E1455" s="31" t="s">
        <v>3125</v>
      </c>
      <c r="F1455" s="31" t="s">
        <v>835</v>
      </c>
      <c r="G1455" s="32" t="s">
        <v>8806</v>
      </c>
      <c r="H1455" s="33" t="s">
        <v>8849</v>
      </c>
      <c r="I1455" s="37">
        <v>1.8</v>
      </c>
      <c r="J1455" s="31" t="s">
        <v>8805</v>
      </c>
      <c r="K1455" s="38" t="s">
        <v>7153</v>
      </c>
      <c r="L1455" s="39" t="s">
        <v>7154</v>
      </c>
      <c r="M1455" s="40">
        <v>18</v>
      </c>
      <c r="N1455" s="40"/>
      <c r="O1455" s="40"/>
      <c r="P1455" s="40"/>
      <c r="Q1455" s="40"/>
      <c r="R1455" s="40"/>
      <c r="S1455" s="40"/>
      <c r="T1455" s="40"/>
      <c r="U1455" s="40"/>
      <c r="V1455" s="40"/>
      <c r="W1455" s="40"/>
      <c r="X1455" s="40">
        <v>0</v>
      </c>
      <c r="Y1455" s="49"/>
      <c r="Z1455" t="s">
        <v>5890</v>
      </c>
      <c r="AA1455" s="69" t="s">
        <v>6984</v>
      </c>
      <c r="AB1455"/>
      <c r="AC1455" s="50">
        <f t="array" ref="AC1455">SUM((Q1455:W1455)/7)</f>
        <v>0</v>
      </c>
      <c r="AD1455" s="51"/>
    </row>
    <row r="1456" s="19" customFormat="1" customHeight="1" spans="1:30">
      <c r="A1456" s="31" t="s">
        <v>8803</v>
      </c>
      <c r="B1456" s="31" t="s">
        <v>15</v>
      </c>
      <c r="C1456" s="31" t="s">
        <v>8841</v>
      </c>
      <c r="D1456" s="31" t="s">
        <v>8805</v>
      </c>
      <c r="E1456" s="31" t="s">
        <v>3125</v>
      </c>
      <c r="F1456" s="31" t="s">
        <v>835</v>
      </c>
      <c r="G1456" s="32" t="s">
        <v>8806</v>
      </c>
      <c r="H1456" s="33" t="s">
        <v>9067</v>
      </c>
      <c r="I1456" s="37">
        <v>1.8</v>
      </c>
      <c r="J1456" s="31" t="s">
        <v>8805</v>
      </c>
      <c r="K1456" s="38" t="s">
        <v>7156</v>
      </c>
      <c r="L1456" s="39" t="s">
        <v>7157</v>
      </c>
      <c r="M1456" s="40">
        <v>8</v>
      </c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40">
        <v>0</v>
      </c>
      <c r="Y1456" s="49"/>
      <c r="Z1456" t="s">
        <v>5890</v>
      </c>
      <c r="AA1456" s="69" t="s">
        <v>6984</v>
      </c>
      <c r="AB1456"/>
      <c r="AC1456" s="50">
        <f t="array" ref="AC1456">SUM((Q1456:W1456)/7)</f>
        <v>0</v>
      </c>
      <c r="AD1456" s="51"/>
    </row>
    <row r="1457" s="19" customFormat="1" customHeight="1" spans="1:30">
      <c r="A1457" s="31" t="s">
        <v>8803</v>
      </c>
      <c r="B1457" s="31" t="s">
        <v>15</v>
      </c>
      <c r="C1457" s="31" t="s">
        <v>8842</v>
      </c>
      <c r="D1457" s="31" t="s">
        <v>8805</v>
      </c>
      <c r="E1457" s="31" t="s">
        <v>3125</v>
      </c>
      <c r="F1457" s="31" t="s">
        <v>835</v>
      </c>
      <c r="G1457" s="32" t="s">
        <v>8831</v>
      </c>
      <c r="H1457" s="33" t="s">
        <v>8808</v>
      </c>
      <c r="I1457" s="37">
        <v>1.8</v>
      </c>
      <c r="J1457" s="31" t="s">
        <v>8805</v>
      </c>
      <c r="K1457" s="42" t="s">
        <v>9068</v>
      </c>
      <c r="L1457" s="39" t="s">
        <v>9069</v>
      </c>
      <c r="M1457" s="40"/>
      <c r="N1457" s="40"/>
      <c r="O1457" s="40"/>
      <c r="P1457" s="40"/>
      <c r="Q1457" s="40"/>
      <c r="R1457" s="40"/>
      <c r="S1457" s="40"/>
      <c r="T1457" s="40"/>
      <c r="U1457" s="40"/>
      <c r="V1457" s="40"/>
      <c r="W1457" s="40"/>
      <c r="X1457" s="40"/>
      <c r="Y1457" s="49"/>
      <c r="Z1457"/>
      <c r="AA1457" s="69" t="s">
        <v>6984</v>
      </c>
      <c r="AB1457"/>
      <c r="AC1457" s="50">
        <f t="array" ref="AC1457">SUM((Q1457:W1457)/7)</f>
        <v>0</v>
      </c>
      <c r="AD1457" s="51" t="e">
        <f>X1457/AC1457</f>
        <v>#DIV/0!</v>
      </c>
    </row>
    <row r="1458" s="19" customFormat="1" customHeight="1" spans="1:30">
      <c r="A1458" s="31" t="s">
        <v>8803</v>
      </c>
      <c r="B1458" s="31" t="s">
        <v>15</v>
      </c>
      <c r="C1458" s="31" t="s">
        <v>8841</v>
      </c>
      <c r="D1458" s="31" t="s">
        <v>8805</v>
      </c>
      <c r="E1458" s="31" t="s">
        <v>25</v>
      </c>
      <c r="F1458" s="31" t="s">
        <v>126</v>
      </c>
      <c r="G1458" s="32" t="s">
        <v>8806</v>
      </c>
      <c r="H1458" s="33" t="s">
        <v>8807</v>
      </c>
      <c r="I1458" s="37">
        <v>1.8</v>
      </c>
      <c r="J1458" s="31" t="s">
        <v>8805</v>
      </c>
      <c r="K1458" s="42" t="s">
        <v>9070</v>
      </c>
      <c r="L1458" s="39" t="s">
        <v>9071</v>
      </c>
      <c r="M1458" s="40"/>
      <c r="N1458" s="40"/>
      <c r="O1458" s="40"/>
      <c r="P1458" s="40"/>
      <c r="Q1458" s="40"/>
      <c r="R1458" s="40"/>
      <c r="S1458" s="40"/>
      <c r="T1458" s="40"/>
      <c r="U1458" s="40"/>
      <c r="V1458" s="40"/>
      <c r="W1458" s="40"/>
      <c r="X1458" s="40"/>
      <c r="Y1458" s="49"/>
      <c r="Z1458"/>
      <c r="AA1458" s="69" t="s">
        <v>6984</v>
      </c>
      <c r="AB1458"/>
      <c r="AC1458" s="50">
        <f t="array" ref="AC1458">SUM((Q1458:W1458)/7)</f>
        <v>0</v>
      </c>
      <c r="AD1458" s="51" t="e">
        <f>X1458/AC1458</f>
        <v>#DIV/0!</v>
      </c>
    </row>
    <row r="1459" s="19" customFormat="1" customHeight="1" spans="1:30">
      <c r="A1459" s="31" t="s">
        <v>8803</v>
      </c>
      <c r="B1459" s="31" t="s">
        <v>15</v>
      </c>
      <c r="C1459" s="31" t="s">
        <v>8841</v>
      </c>
      <c r="D1459" s="31" t="s">
        <v>8805</v>
      </c>
      <c r="E1459" s="31" t="s">
        <v>25</v>
      </c>
      <c r="F1459" s="31" t="s">
        <v>126</v>
      </c>
      <c r="G1459" s="32" t="s">
        <v>8806</v>
      </c>
      <c r="H1459" s="33" t="s">
        <v>8808</v>
      </c>
      <c r="I1459" s="37">
        <v>1.8</v>
      </c>
      <c r="J1459" s="31" t="s">
        <v>8805</v>
      </c>
      <c r="K1459" s="42" t="s">
        <v>7159</v>
      </c>
      <c r="L1459" s="39" t="s">
        <v>7160</v>
      </c>
      <c r="M1459" s="40">
        <v>3</v>
      </c>
      <c r="N1459" s="40"/>
      <c r="O1459" s="40"/>
      <c r="P1459" s="40"/>
      <c r="Q1459" s="40"/>
      <c r="R1459" s="40"/>
      <c r="S1459" s="40"/>
      <c r="T1459" s="40"/>
      <c r="U1459" s="40"/>
      <c r="V1459" s="40"/>
      <c r="W1459" s="40"/>
      <c r="X1459" s="40">
        <v>0</v>
      </c>
      <c r="Y1459" s="49"/>
      <c r="Z1459" t="s">
        <v>5890</v>
      </c>
      <c r="AA1459" s="69" t="s">
        <v>6984</v>
      </c>
      <c r="AB1459"/>
      <c r="AC1459" s="50">
        <f t="array" ref="AC1459">SUM((Q1459:W1459)/7)</f>
        <v>0</v>
      </c>
      <c r="AD1459" s="51"/>
    </row>
    <row r="1460" s="19" customFormat="1" customHeight="1" spans="1:30">
      <c r="A1460" s="31" t="s">
        <v>8803</v>
      </c>
      <c r="B1460" s="31" t="s">
        <v>15</v>
      </c>
      <c r="C1460" s="31" t="s">
        <v>8841</v>
      </c>
      <c r="D1460" s="31" t="s">
        <v>8805</v>
      </c>
      <c r="E1460" s="31" t="s">
        <v>25</v>
      </c>
      <c r="F1460" s="31" t="s">
        <v>126</v>
      </c>
      <c r="G1460" s="32" t="s">
        <v>8806</v>
      </c>
      <c r="H1460" s="33" t="s">
        <v>8809</v>
      </c>
      <c r="I1460" s="37">
        <v>1.8</v>
      </c>
      <c r="J1460" s="31" t="s">
        <v>8805</v>
      </c>
      <c r="K1460" s="42" t="s">
        <v>9072</v>
      </c>
      <c r="L1460" s="39" t="s">
        <v>9073</v>
      </c>
      <c r="M1460" s="40"/>
      <c r="N1460" s="40"/>
      <c r="O1460" s="40"/>
      <c r="P1460" s="40"/>
      <c r="Q1460" s="40"/>
      <c r="R1460" s="40"/>
      <c r="S1460" s="40"/>
      <c r="T1460" s="40"/>
      <c r="U1460" s="40"/>
      <c r="V1460" s="40"/>
      <c r="W1460" s="40"/>
      <c r="X1460" s="40"/>
      <c r="Y1460" s="49"/>
      <c r="Z1460"/>
      <c r="AA1460" s="69" t="s">
        <v>6984</v>
      </c>
      <c r="AB1460"/>
      <c r="AC1460" s="50">
        <f t="array" ref="AC1460">SUM((Q1460:W1460)/7)</f>
        <v>0</v>
      </c>
      <c r="AD1460" s="51" t="e">
        <f>X1460/AC1460</f>
        <v>#DIV/0!</v>
      </c>
    </row>
    <row r="1461" s="19" customFormat="1" customHeight="1" spans="1:30">
      <c r="A1461" s="31" t="s">
        <v>8803</v>
      </c>
      <c r="B1461" s="31" t="s">
        <v>15</v>
      </c>
      <c r="C1461" s="31" t="s">
        <v>8841</v>
      </c>
      <c r="D1461" s="31" t="s">
        <v>8805</v>
      </c>
      <c r="E1461" s="31" t="s">
        <v>25</v>
      </c>
      <c r="F1461" s="31" t="s">
        <v>835</v>
      </c>
      <c r="G1461" s="32" t="s">
        <v>8806</v>
      </c>
      <c r="H1461" s="33" t="s">
        <v>8807</v>
      </c>
      <c r="I1461" s="37">
        <v>1.8</v>
      </c>
      <c r="J1461" s="31" t="s">
        <v>8805</v>
      </c>
      <c r="K1461" s="42" t="s">
        <v>9074</v>
      </c>
      <c r="L1461" s="39" t="s">
        <v>9075</v>
      </c>
      <c r="M1461" s="40"/>
      <c r="N1461" s="40"/>
      <c r="O1461" s="40"/>
      <c r="P1461" s="40"/>
      <c r="Q1461" s="40"/>
      <c r="R1461" s="40"/>
      <c r="S1461" s="40"/>
      <c r="T1461" s="40"/>
      <c r="U1461" s="40"/>
      <c r="V1461" s="40"/>
      <c r="W1461" s="40"/>
      <c r="X1461" s="40"/>
      <c r="Y1461" s="49"/>
      <c r="Z1461"/>
      <c r="AA1461" s="69" t="s">
        <v>6984</v>
      </c>
      <c r="AB1461"/>
      <c r="AC1461" s="50">
        <f t="array" ref="AC1461">SUM((Q1461:W1461)/7)</f>
        <v>0</v>
      </c>
      <c r="AD1461" s="51" t="e">
        <f>X1461/AC1461</f>
        <v>#DIV/0!</v>
      </c>
    </row>
    <row r="1462" s="19" customFormat="1" customHeight="1" spans="1:30">
      <c r="A1462" s="31" t="s">
        <v>8803</v>
      </c>
      <c r="B1462" s="31" t="s">
        <v>15</v>
      </c>
      <c r="C1462" s="31" t="s">
        <v>8841</v>
      </c>
      <c r="D1462" s="31" t="s">
        <v>8805</v>
      </c>
      <c r="E1462" s="31" t="s">
        <v>25</v>
      </c>
      <c r="F1462" s="31" t="s">
        <v>835</v>
      </c>
      <c r="G1462" s="32" t="s">
        <v>8806</v>
      </c>
      <c r="H1462" s="33" t="s">
        <v>8808</v>
      </c>
      <c r="I1462" s="37">
        <v>1.8</v>
      </c>
      <c r="J1462" s="31" t="s">
        <v>8805</v>
      </c>
      <c r="K1462" s="42" t="s">
        <v>9076</v>
      </c>
      <c r="L1462" s="39" t="s">
        <v>9077</v>
      </c>
      <c r="M1462" s="40"/>
      <c r="N1462" s="40"/>
      <c r="O1462" s="40"/>
      <c r="P1462" s="40"/>
      <c r="Q1462" s="40"/>
      <c r="R1462" s="40"/>
      <c r="S1462" s="40"/>
      <c r="T1462" s="40"/>
      <c r="U1462" s="40"/>
      <c r="V1462" s="40"/>
      <c r="W1462" s="40"/>
      <c r="X1462" s="40"/>
      <c r="Y1462" s="49"/>
      <c r="Z1462"/>
      <c r="AA1462" s="69" t="s">
        <v>6984</v>
      </c>
      <c r="AB1462"/>
      <c r="AC1462" s="50">
        <f t="array" ref="AC1462">SUM((Q1462:W1462)/7)</f>
        <v>0</v>
      </c>
      <c r="AD1462" s="51" t="e">
        <f>X1462/AC1462</f>
        <v>#DIV/0!</v>
      </c>
    </row>
    <row r="1463" s="19" customFormat="1" customHeight="1" spans="1:30">
      <c r="A1463" s="31" t="s">
        <v>8803</v>
      </c>
      <c r="B1463" s="31" t="s">
        <v>15</v>
      </c>
      <c r="C1463" s="31" t="s">
        <v>8842</v>
      </c>
      <c r="D1463" s="31" t="s">
        <v>8805</v>
      </c>
      <c r="E1463" s="31" t="s">
        <v>29</v>
      </c>
      <c r="F1463" s="31" t="s">
        <v>126</v>
      </c>
      <c r="G1463" s="32" t="s">
        <v>9024</v>
      </c>
      <c r="H1463" s="33" t="s">
        <v>8809</v>
      </c>
      <c r="I1463" s="37">
        <v>1.8</v>
      </c>
      <c r="J1463" s="31" t="s">
        <v>8805</v>
      </c>
      <c r="K1463" s="42" t="s">
        <v>7162</v>
      </c>
      <c r="L1463" s="39" t="s">
        <v>7163</v>
      </c>
      <c r="M1463" s="40">
        <v>1</v>
      </c>
      <c r="N1463" s="40"/>
      <c r="O1463" s="40"/>
      <c r="P1463" s="40"/>
      <c r="Q1463" s="40"/>
      <c r="R1463" s="40"/>
      <c r="S1463" s="40"/>
      <c r="T1463" s="40"/>
      <c r="U1463" s="40"/>
      <c r="V1463" s="40"/>
      <c r="W1463" s="40"/>
      <c r="X1463" s="40">
        <v>0</v>
      </c>
      <c r="Y1463" s="49"/>
      <c r="Z1463" t="s">
        <v>5890</v>
      </c>
      <c r="AA1463" s="69" t="s">
        <v>6984</v>
      </c>
      <c r="AB1463"/>
      <c r="AC1463" s="50">
        <f t="array" ref="AC1463">SUM((Q1463:W1463)/7)</f>
        <v>0</v>
      </c>
      <c r="AD1463" s="51"/>
    </row>
    <row r="1464" s="19" customFormat="1" customHeight="1" spans="1:30">
      <c r="A1464" s="31" t="s">
        <v>8803</v>
      </c>
      <c r="B1464" s="31" t="s">
        <v>15</v>
      </c>
      <c r="C1464" s="31" t="s">
        <v>8842</v>
      </c>
      <c r="D1464" s="31" t="s">
        <v>8805</v>
      </c>
      <c r="E1464" s="31" t="s">
        <v>29</v>
      </c>
      <c r="F1464" s="31" t="s">
        <v>126</v>
      </c>
      <c r="G1464" s="32" t="s">
        <v>9024</v>
      </c>
      <c r="H1464" s="33" t="s">
        <v>8812</v>
      </c>
      <c r="I1464" s="37">
        <v>1.8</v>
      </c>
      <c r="J1464" s="31" t="s">
        <v>8805</v>
      </c>
      <c r="K1464" s="42" t="s">
        <v>5413</v>
      </c>
      <c r="L1464" s="39" t="s">
        <v>5414</v>
      </c>
      <c r="M1464" s="40">
        <v>13</v>
      </c>
      <c r="N1464" s="40"/>
      <c r="O1464" s="40"/>
      <c r="P1464" s="40"/>
      <c r="Q1464" s="40"/>
      <c r="R1464" s="40"/>
      <c r="S1464" s="40"/>
      <c r="T1464" s="40"/>
      <c r="U1464" s="40"/>
      <c r="V1464" s="40"/>
      <c r="W1464" s="40"/>
      <c r="X1464" s="40">
        <v>0</v>
      </c>
      <c r="Y1464" s="49"/>
      <c r="Z1464" t="s">
        <v>5890</v>
      </c>
      <c r="AA1464" s="69" t="s">
        <v>6984</v>
      </c>
      <c r="AB1464"/>
      <c r="AC1464" s="50">
        <f t="array" ref="AC1464">SUM((Q1464:W1464)/7)</f>
        <v>0</v>
      </c>
      <c r="AD1464" s="51"/>
    </row>
    <row r="1465" s="19" customFormat="1" customHeight="1" spans="1:30">
      <c r="A1465" s="31" t="s">
        <v>8803</v>
      </c>
      <c r="B1465" s="31" t="s">
        <v>15</v>
      </c>
      <c r="C1465" s="31" t="s">
        <v>8842</v>
      </c>
      <c r="D1465" s="31" t="s">
        <v>8805</v>
      </c>
      <c r="E1465" s="31" t="s">
        <v>29</v>
      </c>
      <c r="F1465" s="31" t="s">
        <v>126</v>
      </c>
      <c r="G1465" s="32" t="s">
        <v>9078</v>
      </c>
      <c r="H1465" s="33" t="s">
        <v>8812</v>
      </c>
      <c r="I1465" s="37">
        <v>1.8</v>
      </c>
      <c r="J1465" s="31" t="s">
        <v>8805</v>
      </c>
      <c r="K1465" s="42" t="s">
        <v>7165</v>
      </c>
      <c r="L1465" s="39" t="s">
        <v>7166</v>
      </c>
      <c r="M1465" s="40">
        <v>18</v>
      </c>
      <c r="N1465" s="40"/>
      <c r="O1465" s="40"/>
      <c r="P1465" s="40"/>
      <c r="Q1465" s="40"/>
      <c r="R1465" s="40"/>
      <c r="S1465" s="40"/>
      <c r="T1465" s="40"/>
      <c r="U1465" s="40"/>
      <c r="V1465" s="40"/>
      <c r="W1465" s="40"/>
      <c r="X1465" s="40">
        <v>0</v>
      </c>
      <c r="Y1465" s="49"/>
      <c r="Z1465" t="s">
        <v>5890</v>
      </c>
      <c r="AA1465" s="69" t="s">
        <v>6984</v>
      </c>
      <c r="AB1465"/>
      <c r="AC1465" s="50">
        <f t="array" ref="AC1465">SUM((Q1465:W1465)/7)</f>
        <v>0</v>
      </c>
      <c r="AD1465" s="51"/>
    </row>
    <row r="1466" s="19" customFormat="1" customHeight="1" spans="1:30">
      <c r="A1466" s="31" t="s">
        <v>8803</v>
      </c>
      <c r="B1466" s="31" t="s">
        <v>15</v>
      </c>
      <c r="C1466" s="31" t="s">
        <v>8841</v>
      </c>
      <c r="D1466" s="31" t="s">
        <v>8805</v>
      </c>
      <c r="E1466" s="31" t="s">
        <v>5446</v>
      </c>
      <c r="F1466" s="31" t="s">
        <v>126</v>
      </c>
      <c r="G1466" s="32" t="s">
        <v>8806</v>
      </c>
      <c r="H1466" s="33" t="s">
        <v>8813</v>
      </c>
      <c r="I1466" s="37">
        <v>1.8</v>
      </c>
      <c r="J1466" s="31" t="s">
        <v>8805</v>
      </c>
      <c r="K1466" s="42" t="s">
        <v>7168</v>
      </c>
      <c r="L1466" s="39" t="s">
        <v>7169</v>
      </c>
      <c r="M1466" s="40">
        <v>10</v>
      </c>
      <c r="N1466" s="40"/>
      <c r="O1466" s="40"/>
      <c r="P1466" s="40"/>
      <c r="Q1466" s="40"/>
      <c r="R1466" s="40"/>
      <c r="S1466" s="40"/>
      <c r="T1466" s="40"/>
      <c r="U1466" s="40"/>
      <c r="V1466" s="40"/>
      <c r="W1466" s="40"/>
      <c r="X1466" s="40">
        <v>0</v>
      </c>
      <c r="Y1466" s="49"/>
      <c r="Z1466" t="s">
        <v>5890</v>
      </c>
      <c r="AA1466" s="69" t="s">
        <v>6984</v>
      </c>
      <c r="AB1466"/>
      <c r="AC1466" s="50">
        <f t="array" ref="AC1466">SUM((Q1466:W1466)/7)</f>
        <v>0</v>
      </c>
      <c r="AD1466" s="51"/>
    </row>
    <row r="1467" s="19" customFormat="1" customHeight="1" spans="1:30">
      <c r="A1467" s="31" t="s">
        <v>8803</v>
      </c>
      <c r="B1467" s="31" t="s">
        <v>15</v>
      </c>
      <c r="C1467" s="31" t="s">
        <v>8842</v>
      </c>
      <c r="D1467" s="31" t="s">
        <v>8805</v>
      </c>
      <c r="E1467" s="31" t="s">
        <v>5446</v>
      </c>
      <c r="F1467" s="31" t="s">
        <v>126</v>
      </c>
      <c r="G1467" s="32" t="s">
        <v>8831</v>
      </c>
      <c r="H1467" s="33" t="s">
        <v>8811</v>
      </c>
      <c r="I1467" s="37">
        <v>1.8</v>
      </c>
      <c r="J1467" s="31" t="s">
        <v>8805</v>
      </c>
      <c r="K1467" s="42" t="s">
        <v>7171</v>
      </c>
      <c r="L1467" s="39" t="s">
        <v>7172</v>
      </c>
      <c r="M1467" s="40">
        <v>3</v>
      </c>
      <c r="N1467" s="40"/>
      <c r="O1467" s="40"/>
      <c r="P1467" s="40"/>
      <c r="Q1467" s="40"/>
      <c r="R1467" s="40"/>
      <c r="S1467" s="40"/>
      <c r="T1467" s="40"/>
      <c r="U1467" s="40"/>
      <c r="V1467" s="40"/>
      <c r="W1467" s="40"/>
      <c r="X1467" s="40">
        <v>0</v>
      </c>
      <c r="Y1467" s="49"/>
      <c r="Z1467" t="s">
        <v>5890</v>
      </c>
      <c r="AA1467" s="69" t="s">
        <v>6984</v>
      </c>
      <c r="AB1467"/>
      <c r="AC1467" s="50">
        <f t="array" ref="AC1467">SUM((Q1467:W1467)/7)</f>
        <v>0</v>
      </c>
      <c r="AD1467" s="51"/>
    </row>
    <row r="1468" s="19" customFormat="1" customHeight="1" spans="1:30">
      <c r="A1468" s="31" t="s">
        <v>8803</v>
      </c>
      <c r="B1468" s="31" t="s">
        <v>15</v>
      </c>
      <c r="C1468" s="31" t="s">
        <v>8841</v>
      </c>
      <c r="D1468" s="31" t="s">
        <v>8805</v>
      </c>
      <c r="E1468" s="31" t="s">
        <v>7174</v>
      </c>
      <c r="F1468" s="31" t="s">
        <v>126</v>
      </c>
      <c r="G1468" s="32" t="s">
        <v>8806</v>
      </c>
      <c r="H1468" s="33" t="s">
        <v>8808</v>
      </c>
      <c r="I1468" s="37">
        <v>1.8</v>
      </c>
      <c r="J1468" s="31" t="s">
        <v>8805</v>
      </c>
      <c r="K1468" s="38" t="s">
        <v>7175</v>
      </c>
      <c r="L1468" s="39" t="s">
        <v>7176</v>
      </c>
      <c r="M1468" s="40">
        <v>2</v>
      </c>
      <c r="N1468" s="40"/>
      <c r="O1468" s="40"/>
      <c r="P1468" s="40"/>
      <c r="Q1468" s="40"/>
      <c r="R1468" s="40"/>
      <c r="S1468" s="40"/>
      <c r="T1468" s="40"/>
      <c r="U1468" s="40"/>
      <c r="V1468" s="40"/>
      <c r="W1468" s="40"/>
      <c r="X1468" s="40">
        <v>0</v>
      </c>
      <c r="Y1468" s="49"/>
      <c r="Z1468" t="s">
        <v>5890</v>
      </c>
      <c r="AA1468" s="69" t="s">
        <v>6984</v>
      </c>
      <c r="AB1468"/>
      <c r="AC1468" s="50">
        <f t="array" ref="AC1468">SUM((Q1468:W1468)/7)</f>
        <v>0</v>
      </c>
      <c r="AD1468" s="51"/>
    </row>
    <row r="1469" s="19" customFormat="1" customHeight="1" spans="1:30">
      <c r="A1469" s="31" t="s">
        <v>8803</v>
      </c>
      <c r="B1469" s="31" t="s">
        <v>15</v>
      </c>
      <c r="C1469" s="31" t="s">
        <v>8841</v>
      </c>
      <c r="D1469" s="31" t="s">
        <v>8805</v>
      </c>
      <c r="E1469" s="31" t="s">
        <v>7174</v>
      </c>
      <c r="F1469" s="31" t="s">
        <v>126</v>
      </c>
      <c r="G1469" s="32" t="s">
        <v>8806</v>
      </c>
      <c r="H1469" s="33" t="s">
        <v>8809</v>
      </c>
      <c r="I1469" s="37">
        <v>1.8</v>
      </c>
      <c r="J1469" s="31" t="s">
        <v>8805</v>
      </c>
      <c r="K1469" s="38" t="s">
        <v>7178</v>
      </c>
      <c r="L1469" s="39" t="s">
        <v>7179</v>
      </c>
      <c r="M1469" s="40">
        <v>1</v>
      </c>
      <c r="N1469" s="40"/>
      <c r="O1469" s="40"/>
      <c r="P1469" s="40"/>
      <c r="Q1469" s="40"/>
      <c r="R1469" s="40"/>
      <c r="S1469" s="40"/>
      <c r="T1469" s="40"/>
      <c r="U1469" s="40"/>
      <c r="V1469" s="40"/>
      <c r="W1469" s="40"/>
      <c r="X1469" s="40">
        <v>0</v>
      </c>
      <c r="Y1469" s="49"/>
      <c r="Z1469" t="s">
        <v>5890</v>
      </c>
      <c r="AA1469" s="69" t="s">
        <v>6984</v>
      </c>
      <c r="AB1469"/>
      <c r="AC1469" s="50">
        <f t="array" ref="AC1469">SUM((Q1469:W1469)/7)</f>
        <v>0</v>
      </c>
      <c r="AD1469" s="51"/>
    </row>
    <row r="1470" s="19" customFormat="1" customHeight="1" spans="1:30">
      <c r="A1470" s="31" t="s">
        <v>8803</v>
      </c>
      <c r="B1470" s="31" t="s">
        <v>15</v>
      </c>
      <c r="C1470" s="31" t="s">
        <v>8841</v>
      </c>
      <c r="D1470" s="31" t="s">
        <v>8805</v>
      </c>
      <c r="E1470" s="31" t="s">
        <v>7174</v>
      </c>
      <c r="F1470" s="31" t="s">
        <v>126</v>
      </c>
      <c r="G1470" s="32" t="s">
        <v>8806</v>
      </c>
      <c r="H1470" s="33" t="s">
        <v>8810</v>
      </c>
      <c r="I1470" s="37">
        <v>1.8</v>
      </c>
      <c r="J1470" s="31" t="s">
        <v>8805</v>
      </c>
      <c r="K1470" s="38" t="s">
        <v>7181</v>
      </c>
      <c r="L1470" s="39" t="s">
        <v>7182</v>
      </c>
      <c r="M1470" s="40">
        <v>1</v>
      </c>
      <c r="N1470" s="40"/>
      <c r="O1470" s="40"/>
      <c r="P1470" s="40"/>
      <c r="Q1470" s="40"/>
      <c r="R1470" s="40"/>
      <c r="S1470" s="40"/>
      <c r="T1470" s="40"/>
      <c r="U1470" s="40"/>
      <c r="V1470" s="40"/>
      <c r="W1470" s="40"/>
      <c r="X1470" s="40">
        <v>0</v>
      </c>
      <c r="Y1470" s="49"/>
      <c r="Z1470" t="s">
        <v>5890</v>
      </c>
      <c r="AA1470" s="69" t="s">
        <v>6984</v>
      </c>
      <c r="AB1470"/>
      <c r="AC1470" s="50">
        <f t="array" ref="AC1470">SUM((Q1470:W1470)/7)</f>
        <v>0</v>
      </c>
      <c r="AD1470" s="51"/>
    </row>
    <row r="1471" s="19" customFormat="1" customHeight="1" spans="1:30">
      <c r="A1471" s="31" t="s">
        <v>8803</v>
      </c>
      <c r="B1471" s="31" t="s">
        <v>15</v>
      </c>
      <c r="C1471" s="31" t="s">
        <v>8841</v>
      </c>
      <c r="D1471" s="31" t="s">
        <v>8805</v>
      </c>
      <c r="E1471" s="31" t="s">
        <v>7174</v>
      </c>
      <c r="F1471" s="31" t="s">
        <v>126</v>
      </c>
      <c r="G1471" s="32" t="s">
        <v>8806</v>
      </c>
      <c r="H1471" s="33" t="s">
        <v>8813</v>
      </c>
      <c r="I1471" s="37">
        <v>1.8</v>
      </c>
      <c r="J1471" s="31" t="s">
        <v>8805</v>
      </c>
      <c r="K1471" s="38" t="s">
        <v>7184</v>
      </c>
      <c r="L1471" s="39" t="s">
        <v>7185</v>
      </c>
      <c r="M1471" s="40">
        <v>3</v>
      </c>
      <c r="N1471" s="40"/>
      <c r="O1471" s="40"/>
      <c r="P1471" s="40"/>
      <c r="Q1471" s="40"/>
      <c r="R1471" s="40"/>
      <c r="S1471" s="40"/>
      <c r="T1471" s="40"/>
      <c r="U1471" s="40"/>
      <c r="V1471" s="40"/>
      <c r="W1471" s="40"/>
      <c r="X1471" s="40">
        <v>0</v>
      </c>
      <c r="Y1471" s="49"/>
      <c r="Z1471" t="s">
        <v>5890</v>
      </c>
      <c r="AA1471" s="69" t="s">
        <v>6984</v>
      </c>
      <c r="AB1471"/>
      <c r="AC1471" s="50">
        <f t="array" ref="AC1471">SUM((Q1471:W1471)/7)</f>
        <v>0</v>
      </c>
      <c r="AD1471" s="51"/>
    </row>
    <row r="1472" s="19" customFormat="1" customHeight="1" spans="1:30">
      <c r="A1472" s="31" t="s">
        <v>8803</v>
      </c>
      <c r="B1472" s="31" t="s">
        <v>15</v>
      </c>
      <c r="C1472" s="31" t="s">
        <v>8841</v>
      </c>
      <c r="D1472" s="31" t="s">
        <v>8805</v>
      </c>
      <c r="E1472" s="31" t="s">
        <v>7174</v>
      </c>
      <c r="F1472" s="31" t="s">
        <v>835</v>
      </c>
      <c r="G1472" s="32" t="s">
        <v>8806</v>
      </c>
      <c r="H1472" s="33" t="s">
        <v>8809</v>
      </c>
      <c r="I1472" s="37">
        <v>1.8</v>
      </c>
      <c r="J1472" s="31" t="s">
        <v>8805</v>
      </c>
      <c r="K1472" s="38" t="s">
        <v>7187</v>
      </c>
      <c r="L1472" s="39" t="s">
        <v>7188</v>
      </c>
      <c r="M1472" s="40">
        <v>4</v>
      </c>
      <c r="N1472" s="40"/>
      <c r="O1472" s="40"/>
      <c r="P1472" s="40"/>
      <c r="Q1472" s="40"/>
      <c r="R1472" s="40"/>
      <c r="S1472" s="40"/>
      <c r="T1472" s="40"/>
      <c r="U1472" s="40"/>
      <c r="V1472" s="40"/>
      <c r="W1472" s="40"/>
      <c r="X1472" s="40">
        <v>0</v>
      </c>
      <c r="Y1472" s="49"/>
      <c r="Z1472" t="s">
        <v>5890</v>
      </c>
      <c r="AA1472" s="69" t="s">
        <v>6984</v>
      </c>
      <c r="AB1472"/>
      <c r="AC1472" s="50">
        <f t="array" ref="AC1472">SUM((Q1472:W1472)/7)</f>
        <v>0</v>
      </c>
      <c r="AD1472" s="51"/>
    </row>
    <row r="1473" s="19" customFormat="1" customHeight="1" spans="1:30">
      <c r="A1473" s="31" t="s">
        <v>8803</v>
      </c>
      <c r="B1473" s="31" t="s">
        <v>15</v>
      </c>
      <c r="C1473" s="31" t="s">
        <v>8841</v>
      </c>
      <c r="D1473" s="31" t="s">
        <v>8805</v>
      </c>
      <c r="E1473" s="31" t="s">
        <v>7174</v>
      </c>
      <c r="F1473" s="31" t="s">
        <v>835</v>
      </c>
      <c r="G1473" s="32" t="s">
        <v>8806</v>
      </c>
      <c r="H1473" s="33" t="s">
        <v>8811</v>
      </c>
      <c r="I1473" s="37">
        <v>1.8</v>
      </c>
      <c r="J1473" s="31" t="s">
        <v>8805</v>
      </c>
      <c r="K1473" s="38" t="s">
        <v>9079</v>
      </c>
      <c r="L1473" s="39" t="s">
        <v>9080</v>
      </c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0"/>
      <c r="X1473" s="40"/>
      <c r="Y1473" s="49"/>
      <c r="Z1473"/>
      <c r="AA1473" s="69" t="s">
        <v>6984</v>
      </c>
      <c r="AB1473"/>
      <c r="AC1473" s="50">
        <f t="array" ref="AC1473">SUM((Q1473:W1473)/7)</f>
        <v>0</v>
      </c>
      <c r="AD1473" s="51" t="e">
        <f>X1473/AC1473</f>
        <v>#DIV/0!</v>
      </c>
    </row>
    <row r="1474" s="19" customFormat="1" customHeight="1" spans="1:30">
      <c r="A1474" s="31" t="s">
        <v>8803</v>
      </c>
      <c r="B1474" s="31" t="s">
        <v>15</v>
      </c>
      <c r="C1474" s="31" t="s">
        <v>8841</v>
      </c>
      <c r="D1474" s="31" t="s">
        <v>8805</v>
      </c>
      <c r="E1474" s="31" t="s">
        <v>7174</v>
      </c>
      <c r="F1474" s="31" t="s">
        <v>835</v>
      </c>
      <c r="G1474" s="32" t="s">
        <v>8806</v>
      </c>
      <c r="H1474" s="33" t="s">
        <v>8812</v>
      </c>
      <c r="I1474" s="37">
        <v>1.8</v>
      </c>
      <c r="J1474" s="31" t="s">
        <v>8805</v>
      </c>
      <c r="K1474" s="38" t="s">
        <v>9081</v>
      </c>
      <c r="L1474" s="39" t="s">
        <v>9082</v>
      </c>
      <c r="M1474" s="40">
        <v>0</v>
      </c>
      <c r="N1474" s="40"/>
      <c r="O1474" s="40"/>
      <c r="P1474" s="40"/>
      <c r="Q1474" s="40"/>
      <c r="R1474" s="40"/>
      <c r="S1474" s="40"/>
      <c r="T1474" s="40"/>
      <c r="U1474" s="40"/>
      <c r="V1474" s="40"/>
      <c r="W1474" s="40"/>
      <c r="X1474" s="40">
        <v>0</v>
      </c>
      <c r="Y1474" s="49"/>
      <c r="Z1474" t="s">
        <v>5890</v>
      </c>
      <c r="AA1474" s="69" t="s">
        <v>6984</v>
      </c>
      <c r="AB1474">
        <v>1</v>
      </c>
      <c r="AC1474" s="50">
        <f t="array" ref="AC1474">SUM((Q1474:W1474)/7)</f>
        <v>0</v>
      </c>
      <c r="AD1474" s="51"/>
    </row>
    <row r="1475" s="19" customFormat="1" customHeight="1" spans="1:30">
      <c r="A1475" s="31" t="s">
        <v>8803</v>
      </c>
      <c r="B1475" s="31" t="s">
        <v>15</v>
      </c>
      <c r="C1475" s="31" t="s">
        <v>8842</v>
      </c>
      <c r="D1475" s="31" t="s">
        <v>8805</v>
      </c>
      <c r="E1475" s="31" t="s">
        <v>7174</v>
      </c>
      <c r="F1475" s="31" t="s">
        <v>835</v>
      </c>
      <c r="G1475" s="32" t="s">
        <v>8831</v>
      </c>
      <c r="H1475" s="33" t="s">
        <v>8808</v>
      </c>
      <c r="I1475" s="37">
        <v>1.8</v>
      </c>
      <c r="J1475" s="31" t="s">
        <v>8805</v>
      </c>
      <c r="K1475" s="38" t="s">
        <v>9083</v>
      </c>
      <c r="L1475" s="39" t="s">
        <v>9084</v>
      </c>
      <c r="M1475" s="40">
        <v>0</v>
      </c>
      <c r="N1475" s="40"/>
      <c r="O1475" s="40"/>
      <c r="P1475" s="40"/>
      <c r="Q1475" s="40"/>
      <c r="R1475" s="40"/>
      <c r="S1475" s="40"/>
      <c r="T1475" s="40"/>
      <c r="U1475" s="40"/>
      <c r="V1475" s="40"/>
      <c r="W1475" s="40"/>
      <c r="X1475" s="40">
        <v>0</v>
      </c>
      <c r="Y1475" s="49"/>
      <c r="Z1475" t="s">
        <v>5890</v>
      </c>
      <c r="AA1475" s="69" t="s">
        <v>6984</v>
      </c>
      <c r="AB1475">
        <v>1</v>
      </c>
      <c r="AC1475" s="50">
        <f t="array" ref="AC1475">SUM((Q1475:W1475)/7)</f>
        <v>0</v>
      </c>
      <c r="AD1475" s="51"/>
    </row>
    <row r="1476" s="19" customFormat="1" customHeight="1" spans="1:30">
      <c r="A1476" s="31" t="s">
        <v>8803</v>
      </c>
      <c r="B1476" s="31" t="s">
        <v>15</v>
      </c>
      <c r="C1476" s="31" t="s">
        <v>8842</v>
      </c>
      <c r="D1476" s="31" t="s">
        <v>8805</v>
      </c>
      <c r="E1476" s="31" t="s">
        <v>7174</v>
      </c>
      <c r="F1476" s="31" t="s">
        <v>835</v>
      </c>
      <c r="G1476" s="32" t="s">
        <v>8831</v>
      </c>
      <c r="H1476" s="33" t="s">
        <v>8813</v>
      </c>
      <c r="I1476" s="37">
        <v>1.8</v>
      </c>
      <c r="J1476" s="31" t="s">
        <v>8805</v>
      </c>
      <c r="K1476" s="38" t="s">
        <v>7190</v>
      </c>
      <c r="L1476" s="39" t="s">
        <v>7191</v>
      </c>
      <c r="M1476" s="40">
        <v>3</v>
      </c>
      <c r="N1476" s="40"/>
      <c r="O1476" s="40"/>
      <c r="P1476" s="40"/>
      <c r="Q1476" s="40"/>
      <c r="R1476" s="40"/>
      <c r="S1476" s="40"/>
      <c r="T1476" s="40"/>
      <c r="U1476" s="40"/>
      <c r="V1476" s="40"/>
      <c r="W1476" s="40"/>
      <c r="X1476" s="40">
        <v>0</v>
      </c>
      <c r="Y1476" s="49"/>
      <c r="Z1476" t="s">
        <v>5890</v>
      </c>
      <c r="AA1476" s="69" t="s">
        <v>6984</v>
      </c>
      <c r="AB1476"/>
      <c r="AC1476" s="50">
        <f t="array" ref="AC1476">SUM((Q1476:W1476)/7)</f>
        <v>0</v>
      </c>
      <c r="AD1476" s="51"/>
    </row>
    <row r="1477" s="19" customFormat="1" customHeight="1" spans="1:30">
      <c r="A1477" s="31" t="s">
        <v>8803</v>
      </c>
      <c r="B1477" s="31" t="s">
        <v>15</v>
      </c>
      <c r="C1477" s="31" t="s">
        <v>8841</v>
      </c>
      <c r="D1477" s="31" t="s">
        <v>8805</v>
      </c>
      <c r="E1477" s="31" t="s">
        <v>25</v>
      </c>
      <c r="F1477" s="31" t="s">
        <v>413</v>
      </c>
      <c r="G1477" s="32" t="s">
        <v>8806</v>
      </c>
      <c r="H1477" s="33" t="s">
        <v>8808</v>
      </c>
      <c r="I1477" s="37">
        <v>1.8</v>
      </c>
      <c r="J1477" s="31" t="s">
        <v>8805</v>
      </c>
      <c r="K1477" s="38" t="s">
        <v>7193</v>
      </c>
      <c r="L1477" s="39" t="s">
        <v>7194</v>
      </c>
      <c r="M1477" s="40">
        <v>1</v>
      </c>
      <c r="N1477" s="40"/>
      <c r="O1477" s="40"/>
      <c r="P1477" s="40"/>
      <c r="Q1477" s="40"/>
      <c r="R1477" s="40"/>
      <c r="S1477" s="40">
        <v>1</v>
      </c>
      <c r="T1477" s="40"/>
      <c r="U1477" s="40"/>
      <c r="V1477" s="40"/>
      <c r="W1477" s="40"/>
      <c r="X1477" s="40">
        <v>0</v>
      </c>
      <c r="Y1477" s="49"/>
      <c r="Z1477" t="s">
        <v>5890</v>
      </c>
      <c r="AA1477" s="69" t="s">
        <v>6984</v>
      </c>
      <c r="AB1477">
        <v>1</v>
      </c>
      <c r="AC1477" s="50">
        <f t="array" ref="AC1477">SUM((Q1477:W1477)/7)</f>
        <v>0.142857142857143</v>
      </c>
      <c r="AD1477" s="51">
        <f>X1477/AC1477</f>
        <v>0</v>
      </c>
    </row>
    <row r="1478" s="19" customFormat="1" customHeight="1" spans="1:30">
      <c r="A1478" s="31" t="s">
        <v>8803</v>
      </c>
      <c r="B1478" s="31" t="s">
        <v>15</v>
      </c>
      <c r="C1478" s="31" t="s">
        <v>8842</v>
      </c>
      <c r="D1478" s="31" t="s">
        <v>8805</v>
      </c>
      <c r="E1478" s="31" t="s">
        <v>3125</v>
      </c>
      <c r="F1478" s="31" t="s">
        <v>126</v>
      </c>
      <c r="G1478" s="32" t="s">
        <v>9024</v>
      </c>
      <c r="H1478" s="33" t="s">
        <v>8808</v>
      </c>
      <c r="I1478" s="37">
        <v>1.8</v>
      </c>
      <c r="J1478" s="31" t="s">
        <v>8805</v>
      </c>
      <c r="K1478" s="38" t="s">
        <v>7196</v>
      </c>
      <c r="L1478" s="39" t="s">
        <v>7197</v>
      </c>
      <c r="M1478" s="40">
        <v>4</v>
      </c>
      <c r="N1478" s="40"/>
      <c r="O1478" s="40"/>
      <c r="P1478" s="40"/>
      <c r="Q1478" s="40"/>
      <c r="R1478" s="40"/>
      <c r="S1478" s="40"/>
      <c r="T1478" s="40"/>
      <c r="U1478" s="40"/>
      <c r="V1478" s="40"/>
      <c r="W1478" s="40"/>
      <c r="X1478" s="40">
        <v>0</v>
      </c>
      <c r="Y1478" s="49"/>
      <c r="Z1478" t="s">
        <v>5890</v>
      </c>
      <c r="AA1478" s="69" t="s">
        <v>6984</v>
      </c>
      <c r="AB1478"/>
      <c r="AC1478" s="50">
        <f t="array" ref="AC1478">SUM((Q1478:W1478)/7)</f>
        <v>0</v>
      </c>
      <c r="AD1478" s="51"/>
    </row>
    <row r="1479" s="19" customFormat="1" customHeight="1" spans="1:30">
      <c r="A1479" s="31" t="s">
        <v>8803</v>
      </c>
      <c r="B1479" s="31" t="s">
        <v>15</v>
      </c>
      <c r="C1479" s="31" t="s">
        <v>8842</v>
      </c>
      <c r="D1479" s="31" t="s">
        <v>8805</v>
      </c>
      <c r="E1479" s="31" t="s">
        <v>3125</v>
      </c>
      <c r="F1479" s="31" t="s">
        <v>126</v>
      </c>
      <c r="G1479" s="32" t="s">
        <v>9024</v>
      </c>
      <c r="H1479" s="33" t="s">
        <v>8815</v>
      </c>
      <c r="I1479" s="37">
        <v>1.8</v>
      </c>
      <c r="J1479" s="31" t="s">
        <v>8805</v>
      </c>
      <c r="K1479" s="38" t="s">
        <v>7199</v>
      </c>
      <c r="L1479" s="39" t="s">
        <v>7200</v>
      </c>
      <c r="M1479" s="40">
        <v>3</v>
      </c>
      <c r="N1479" s="40"/>
      <c r="O1479" s="40"/>
      <c r="P1479" s="40"/>
      <c r="Q1479" s="40"/>
      <c r="R1479" s="40"/>
      <c r="S1479" s="40"/>
      <c r="T1479" s="40"/>
      <c r="U1479" s="40"/>
      <c r="V1479" s="40"/>
      <c r="W1479" s="40"/>
      <c r="X1479" s="40">
        <v>0</v>
      </c>
      <c r="Y1479" s="49"/>
      <c r="Z1479" t="s">
        <v>5890</v>
      </c>
      <c r="AA1479" s="69" t="s">
        <v>6984</v>
      </c>
      <c r="AB1479"/>
      <c r="AC1479" s="50">
        <f t="array" ref="AC1479">SUM((Q1479:W1479)/7)</f>
        <v>0</v>
      </c>
      <c r="AD1479" s="51"/>
    </row>
    <row r="1480" s="19" customFormat="1" customHeight="1" spans="1:30">
      <c r="A1480" s="31" t="s">
        <v>8803</v>
      </c>
      <c r="B1480" s="31" t="s">
        <v>15</v>
      </c>
      <c r="C1480" s="31" t="s">
        <v>8842</v>
      </c>
      <c r="D1480" s="31" t="s">
        <v>8805</v>
      </c>
      <c r="E1480" s="31" t="s">
        <v>3125</v>
      </c>
      <c r="F1480" s="31" t="s">
        <v>126</v>
      </c>
      <c r="G1480" s="32" t="s">
        <v>9024</v>
      </c>
      <c r="H1480" s="33" t="s">
        <v>8816</v>
      </c>
      <c r="I1480" s="37">
        <v>1.8</v>
      </c>
      <c r="J1480" s="31" t="s">
        <v>8805</v>
      </c>
      <c r="K1480" s="38" t="s">
        <v>7202</v>
      </c>
      <c r="L1480" s="39" t="s">
        <v>7203</v>
      </c>
      <c r="M1480" s="40">
        <v>3</v>
      </c>
      <c r="N1480" s="40"/>
      <c r="O1480" s="40"/>
      <c r="P1480" s="40"/>
      <c r="Q1480" s="40"/>
      <c r="R1480" s="40"/>
      <c r="S1480" s="40"/>
      <c r="T1480" s="40"/>
      <c r="U1480" s="40"/>
      <c r="V1480" s="40"/>
      <c r="W1480" s="40"/>
      <c r="X1480" s="40">
        <v>0</v>
      </c>
      <c r="Y1480" s="49"/>
      <c r="Z1480" t="s">
        <v>5890</v>
      </c>
      <c r="AA1480" s="69" t="s">
        <v>6984</v>
      </c>
      <c r="AB1480"/>
      <c r="AC1480" s="50">
        <f t="array" ref="AC1480">SUM((Q1480:W1480)/7)</f>
        <v>0</v>
      </c>
      <c r="AD1480" s="51"/>
    </row>
    <row r="1481" s="19" customFormat="1" customHeight="1" spans="1:30">
      <c r="A1481" s="31" t="s">
        <v>8803</v>
      </c>
      <c r="B1481" s="31" t="s">
        <v>15</v>
      </c>
      <c r="C1481" s="31" t="s">
        <v>8842</v>
      </c>
      <c r="D1481" s="31" t="s">
        <v>8805</v>
      </c>
      <c r="E1481" s="31" t="s">
        <v>3125</v>
      </c>
      <c r="F1481" s="31" t="s">
        <v>835</v>
      </c>
      <c r="G1481" s="32" t="s">
        <v>9024</v>
      </c>
      <c r="H1481" s="33" t="s">
        <v>8808</v>
      </c>
      <c r="I1481" s="37">
        <v>1.8</v>
      </c>
      <c r="J1481" s="31" t="s">
        <v>8805</v>
      </c>
      <c r="K1481" s="38" t="s">
        <v>7205</v>
      </c>
      <c r="L1481" s="39" t="s">
        <v>7206</v>
      </c>
      <c r="M1481" s="40">
        <v>2</v>
      </c>
      <c r="N1481" s="40"/>
      <c r="O1481" s="40"/>
      <c r="P1481" s="40"/>
      <c r="Q1481" s="40"/>
      <c r="R1481" s="40"/>
      <c r="S1481" s="40"/>
      <c r="T1481" s="40"/>
      <c r="U1481" s="40"/>
      <c r="V1481" s="40"/>
      <c r="W1481" s="40"/>
      <c r="X1481" s="40">
        <v>0</v>
      </c>
      <c r="Y1481" s="49"/>
      <c r="Z1481" t="s">
        <v>5890</v>
      </c>
      <c r="AA1481" s="69" t="s">
        <v>6984</v>
      </c>
      <c r="AB1481"/>
      <c r="AC1481" s="50">
        <f t="array" ref="AC1481">SUM((Q1481:W1481)/7)</f>
        <v>0</v>
      </c>
      <c r="AD1481" s="51"/>
    </row>
    <row r="1482" s="19" customFormat="1" customHeight="1" spans="1:30">
      <c r="A1482" s="31" t="s">
        <v>8803</v>
      </c>
      <c r="B1482" s="31" t="s">
        <v>15</v>
      </c>
      <c r="C1482" s="31" t="s">
        <v>8842</v>
      </c>
      <c r="D1482" s="31" t="s">
        <v>8805</v>
      </c>
      <c r="E1482" s="31" t="s">
        <v>3125</v>
      </c>
      <c r="F1482" s="31" t="s">
        <v>835</v>
      </c>
      <c r="G1482" s="32" t="s">
        <v>9024</v>
      </c>
      <c r="H1482" s="33" t="s">
        <v>8809</v>
      </c>
      <c r="I1482" s="37">
        <v>1.8</v>
      </c>
      <c r="J1482" s="31" t="s">
        <v>8805</v>
      </c>
      <c r="K1482" s="38" t="s">
        <v>7208</v>
      </c>
      <c r="L1482" s="39" t="s">
        <v>7209</v>
      </c>
      <c r="M1482" s="40">
        <v>1</v>
      </c>
      <c r="N1482" s="40"/>
      <c r="O1482" s="40"/>
      <c r="P1482" s="40"/>
      <c r="Q1482" s="40"/>
      <c r="R1482" s="40"/>
      <c r="S1482" s="40"/>
      <c r="T1482" s="40"/>
      <c r="U1482" s="40"/>
      <c r="V1482" s="40"/>
      <c r="W1482" s="40"/>
      <c r="X1482" s="40">
        <v>0</v>
      </c>
      <c r="Y1482" s="49"/>
      <c r="Z1482" t="s">
        <v>5890</v>
      </c>
      <c r="AA1482" s="69" t="s">
        <v>6984</v>
      </c>
      <c r="AB1482">
        <v>1</v>
      </c>
      <c r="AC1482" s="50">
        <f t="array" ref="AC1482">SUM((Q1482:W1482)/7)</f>
        <v>0</v>
      </c>
      <c r="AD1482" s="51"/>
    </row>
    <row r="1483" s="19" customFormat="1" customHeight="1" spans="1:30">
      <c r="A1483" s="31" t="s">
        <v>8803</v>
      </c>
      <c r="B1483" s="31" t="s">
        <v>15</v>
      </c>
      <c r="C1483" s="31" t="s">
        <v>8842</v>
      </c>
      <c r="D1483" s="31" t="s">
        <v>8805</v>
      </c>
      <c r="E1483" s="31" t="s">
        <v>3125</v>
      </c>
      <c r="F1483" s="31" t="s">
        <v>835</v>
      </c>
      <c r="G1483" s="32" t="s">
        <v>9024</v>
      </c>
      <c r="H1483" s="33" t="s">
        <v>8810</v>
      </c>
      <c r="I1483" s="37">
        <v>1.8</v>
      </c>
      <c r="J1483" s="31" t="s">
        <v>8805</v>
      </c>
      <c r="K1483" s="38" t="s">
        <v>7211</v>
      </c>
      <c r="L1483" s="39" t="s">
        <v>7212</v>
      </c>
      <c r="M1483" s="40">
        <v>1</v>
      </c>
      <c r="N1483" s="40"/>
      <c r="O1483" s="40"/>
      <c r="P1483" s="40"/>
      <c r="Q1483" s="40"/>
      <c r="R1483" s="40"/>
      <c r="S1483" s="40"/>
      <c r="T1483" s="40"/>
      <c r="U1483" s="40"/>
      <c r="V1483" s="40"/>
      <c r="W1483" s="40"/>
      <c r="X1483" s="40">
        <v>0</v>
      </c>
      <c r="Y1483" s="49"/>
      <c r="Z1483" t="s">
        <v>5890</v>
      </c>
      <c r="AA1483" s="69" t="s">
        <v>6984</v>
      </c>
      <c r="AB1483"/>
      <c r="AC1483" s="50">
        <f t="array" ref="AC1483">SUM((Q1483:W1483)/7)</f>
        <v>0</v>
      </c>
      <c r="AD1483" s="51"/>
    </row>
    <row r="1484" s="19" customFormat="1" customHeight="1" spans="1:30">
      <c r="A1484" s="31" t="s">
        <v>8803</v>
      </c>
      <c r="B1484" s="31" t="s">
        <v>15</v>
      </c>
      <c r="C1484" s="31" t="s">
        <v>8842</v>
      </c>
      <c r="D1484" s="31" t="s">
        <v>8805</v>
      </c>
      <c r="E1484" s="31" t="s">
        <v>3125</v>
      </c>
      <c r="F1484" s="31" t="s">
        <v>835</v>
      </c>
      <c r="G1484" s="32" t="s">
        <v>9024</v>
      </c>
      <c r="H1484" s="33" t="s">
        <v>8811</v>
      </c>
      <c r="I1484" s="37">
        <v>1.8</v>
      </c>
      <c r="J1484" s="31" t="s">
        <v>8805</v>
      </c>
      <c r="K1484" s="38" t="s">
        <v>9085</v>
      </c>
      <c r="L1484" s="39" t="s">
        <v>9086</v>
      </c>
      <c r="M1484" s="40"/>
      <c r="N1484" s="40"/>
      <c r="O1484" s="40"/>
      <c r="P1484" s="40"/>
      <c r="Q1484" s="40"/>
      <c r="R1484" s="40"/>
      <c r="S1484" s="40"/>
      <c r="T1484" s="40"/>
      <c r="U1484" s="40"/>
      <c r="V1484" s="40"/>
      <c r="W1484" s="40"/>
      <c r="X1484" s="40"/>
      <c r="Y1484" s="49"/>
      <c r="Z1484"/>
      <c r="AA1484" s="69" t="s">
        <v>6984</v>
      </c>
      <c r="AB1484"/>
      <c r="AC1484" s="50">
        <f t="array" ref="AC1484">SUM((Q1484:W1484)/7)</f>
        <v>0</v>
      </c>
      <c r="AD1484" s="51" t="e">
        <f>X1484/AC1484</f>
        <v>#DIV/0!</v>
      </c>
    </row>
    <row r="1485" s="19" customFormat="1" customHeight="1" spans="1:30">
      <c r="A1485" s="31" t="s">
        <v>8803</v>
      </c>
      <c r="B1485" s="31" t="s">
        <v>15</v>
      </c>
      <c r="C1485" s="31" t="s">
        <v>8842</v>
      </c>
      <c r="D1485" s="31" t="s">
        <v>8805</v>
      </c>
      <c r="E1485" s="31" t="s">
        <v>3125</v>
      </c>
      <c r="F1485" s="31" t="s">
        <v>835</v>
      </c>
      <c r="G1485" s="32" t="s">
        <v>9024</v>
      </c>
      <c r="H1485" s="33" t="s">
        <v>8813</v>
      </c>
      <c r="I1485" s="37">
        <v>1.8</v>
      </c>
      <c r="J1485" s="31" t="s">
        <v>8805</v>
      </c>
      <c r="K1485" s="38" t="s">
        <v>7214</v>
      </c>
      <c r="L1485" s="39" t="s">
        <v>7215</v>
      </c>
      <c r="M1485" s="40">
        <v>3</v>
      </c>
      <c r="N1485" s="40"/>
      <c r="O1485" s="40"/>
      <c r="P1485" s="40"/>
      <c r="Q1485" s="40"/>
      <c r="R1485" s="40"/>
      <c r="S1485" s="40"/>
      <c r="T1485" s="40"/>
      <c r="U1485" s="40"/>
      <c r="V1485" s="40"/>
      <c r="W1485" s="40"/>
      <c r="X1485" s="40">
        <v>0</v>
      </c>
      <c r="Y1485" s="49"/>
      <c r="Z1485" t="s">
        <v>5890</v>
      </c>
      <c r="AA1485" s="69" t="s">
        <v>6984</v>
      </c>
      <c r="AB1485"/>
      <c r="AC1485" s="50">
        <f t="array" ref="AC1485">SUM((Q1485:W1485)/7)</f>
        <v>0</v>
      </c>
      <c r="AD1485" s="51"/>
    </row>
    <row r="1486" s="19" customFormat="1" customHeight="1" spans="1:30">
      <c r="A1486" s="31" t="s">
        <v>8803</v>
      </c>
      <c r="B1486" s="31" t="s">
        <v>15</v>
      </c>
      <c r="C1486" s="31" t="s">
        <v>8842</v>
      </c>
      <c r="D1486" s="31" t="s">
        <v>8805</v>
      </c>
      <c r="E1486" s="31" t="s">
        <v>3125</v>
      </c>
      <c r="F1486" s="31" t="s">
        <v>835</v>
      </c>
      <c r="G1486" s="32" t="s">
        <v>9024</v>
      </c>
      <c r="H1486" s="33" t="s">
        <v>8815</v>
      </c>
      <c r="I1486" s="37">
        <v>1.8</v>
      </c>
      <c r="J1486" s="31" t="s">
        <v>8805</v>
      </c>
      <c r="K1486" s="38" t="s">
        <v>9087</v>
      </c>
      <c r="L1486" s="39" t="s">
        <v>9088</v>
      </c>
      <c r="M1486" s="40"/>
      <c r="N1486" s="40"/>
      <c r="O1486" s="40"/>
      <c r="P1486" s="40"/>
      <c r="Q1486" s="40"/>
      <c r="R1486" s="40"/>
      <c r="S1486" s="40"/>
      <c r="T1486" s="40"/>
      <c r="U1486" s="40"/>
      <c r="V1486" s="40"/>
      <c r="W1486" s="40"/>
      <c r="X1486" s="40"/>
      <c r="Y1486" s="49"/>
      <c r="Z1486"/>
      <c r="AA1486" s="69" t="s">
        <v>6984</v>
      </c>
      <c r="AB1486"/>
      <c r="AC1486" s="50">
        <f t="array" ref="AC1486">SUM((Q1486:W1486)/7)</f>
        <v>0</v>
      </c>
      <c r="AD1486" s="51" t="e">
        <f>X1486/AC1486</f>
        <v>#DIV/0!</v>
      </c>
    </row>
    <row r="1487" s="19" customFormat="1" customHeight="1" spans="1:30">
      <c r="A1487" s="31" t="s">
        <v>8803</v>
      </c>
      <c r="B1487" s="31" t="s">
        <v>15</v>
      </c>
      <c r="C1487" s="31" t="s">
        <v>8842</v>
      </c>
      <c r="D1487" s="31" t="s">
        <v>8805</v>
      </c>
      <c r="E1487" s="31" t="s">
        <v>25</v>
      </c>
      <c r="F1487" s="31" t="s">
        <v>835</v>
      </c>
      <c r="G1487" s="32" t="s">
        <v>9024</v>
      </c>
      <c r="H1487" s="33" t="s">
        <v>8808</v>
      </c>
      <c r="I1487" s="37">
        <v>1.8</v>
      </c>
      <c r="J1487" s="31" t="s">
        <v>8805</v>
      </c>
      <c r="K1487" s="42" t="s">
        <v>7217</v>
      </c>
      <c r="L1487" s="39" t="s">
        <v>7218</v>
      </c>
      <c r="M1487" s="40">
        <v>3</v>
      </c>
      <c r="N1487" s="40"/>
      <c r="O1487" s="40"/>
      <c r="P1487" s="40"/>
      <c r="Q1487" s="40"/>
      <c r="R1487" s="40"/>
      <c r="S1487" s="40"/>
      <c r="T1487" s="40"/>
      <c r="U1487" s="40"/>
      <c r="V1487" s="40"/>
      <c r="W1487" s="40"/>
      <c r="X1487" s="40">
        <v>0</v>
      </c>
      <c r="Y1487" s="49"/>
      <c r="Z1487" t="s">
        <v>5890</v>
      </c>
      <c r="AA1487" s="69" t="s">
        <v>6984</v>
      </c>
      <c r="AB1487"/>
      <c r="AC1487" s="50">
        <f t="array" ref="AC1487">SUM((Q1487:W1487)/7)</f>
        <v>0</v>
      </c>
      <c r="AD1487" s="51"/>
    </row>
    <row r="1488" s="19" customFormat="1" customHeight="1" spans="1:30">
      <c r="A1488" s="31" t="s">
        <v>8803</v>
      </c>
      <c r="B1488" s="31" t="s">
        <v>15</v>
      </c>
      <c r="C1488" s="31" t="s">
        <v>8842</v>
      </c>
      <c r="D1488" s="31" t="s">
        <v>8805</v>
      </c>
      <c r="E1488" s="31" t="s">
        <v>16</v>
      </c>
      <c r="F1488" s="31" t="s">
        <v>126</v>
      </c>
      <c r="G1488" s="32" t="s">
        <v>9024</v>
      </c>
      <c r="H1488" s="33" t="s">
        <v>8808</v>
      </c>
      <c r="I1488" s="37">
        <v>1.8</v>
      </c>
      <c r="J1488" s="31" t="s">
        <v>8805</v>
      </c>
      <c r="K1488" s="42" t="s">
        <v>7220</v>
      </c>
      <c r="L1488" s="39" t="s">
        <v>7221</v>
      </c>
      <c r="M1488" s="40">
        <v>11</v>
      </c>
      <c r="N1488" s="40"/>
      <c r="O1488" s="40"/>
      <c r="P1488" s="40"/>
      <c r="Q1488" s="40"/>
      <c r="R1488" s="40"/>
      <c r="S1488" s="40"/>
      <c r="T1488" s="40"/>
      <c r="U1488" s="40"/>
      <c r="V1488" s="40"/>
      <c r="W1488" s="40"/>
      <c r="X1488" s="40">
        <v>0</v>
      </c>
      <c r="Y1488" s="49"/>
      <c r="Z1488" t="s">
        <v>5890</v>
      </c>
      <c r="AA1488" s="69" t="s">
        <v>6984</v>
      </c>
      <c r="AB1488"/>
      <c r="AC1488" s="50">
        <f t="array" ref="AC1488">SUM((Q1488:W1488)/7)</f>
        <v>0</v>
      </c>
      <c r="AD1488" s="51"/>
    </row>
    <row r="1489" s="19" customFormat="1" customHeight="1" spans="1:30">
      <c r="A1489" s="31" t="s">
        <v>8803</v>
      </c>
      <c r="B1489" s="31" t="s">
        <v>15</v>
      </c>
      <c r="C1489" s="31" t="s">
        <v>8842</v>
      </c>
      <c r="D1489" s="31" t="s">
        <v>8805</v>
      </c>
      <c r="E1489" s="31" t="s">
        <v>16</v>
      </c>
      <c r="F1489" s="31" t="s">
        <v>126</v>
      </c>
      <c r="G1489" s="32" t="s">
        <v>9024</v>
      </c>
      <c r="H1489" s="33" t="s">
        <v>8809</v>
      </c>
      <c r="I1489" s="37">
        <v>1.8</v>
      </c>
      <c r="J1489" s="31" t="s">
        <v>8805</v>
      </c>
      <c r="K1489" s="42" t="s">
        <v>9089</v>
      </c>
      <c r="L1489" s="39" t="s">
        <v>9090</v>
      </c>
      <c r="M1489" s="40"/>
      <c r="N1489" s="40"/>
      <c r="O1489" s="40"/>
      <c r="P1489" s="40"/>
      <c r="Q1489" s="40"/>
      <c r="R1489" s="40"/>
      <c r="S1489" s="40"/>
      <c r="T1489" s="40"/>
      <c r="U1489" s="40"/>
      <c r="V1489" s="40"/>
      <c r="W1489" s="40"/>
      <c r="X1489" s="40"/>
      <c r="Y1489" s="49"/>
      <c r="Z1489"/>
      <c r="AA1489" s="69" t="s">
        <v>6984</v>
      </c>
      <c r="AB1489"/>
      <c r="AC1489" s="50">
        <f t="array" ref="AC1489">SUM((Q1489:W1489)/7)</f>
        <v>0</v>
      </c>
      <c r="AD1489" s="51" t="e">
        <f>X1489/AC1489</f>
        <v>#DIV/0!</v>
      </c>
    </row>
    <row r="1490" customHeight="1" spans="1:30">
      <c r="A1490" s="31" t="s">
        <v>8803</v>
      </c>
      <c r="B1490" s="31" t="s">
        <v>15</v>
      </c>
      <c r="C1490" s="31" t="s">
        <v>8842</v>
      </c>
      <c r="D1490" s="31" t="s">
        <v>8805</v>
      </c>
      <c r="E1490" s="31" t="s">
        <v>16</v>
      </c>
      <c r="F1490" s="31" t="s">
        <v>126</v>
      </c>
      <c r="G1490" s="32" t="s">
        <v>9024</v>
      </c>
      <c r="H1490" s="33" t="s">
        <v>8810</v>
      </c>
      <c r="I1490" s="37">
        <v>1.8</v>
      </c>
      <c r="J1490" s="31" t="s">
        <v>8805</v>
      </c>
      <c r="K1490" s="42" t="s">
        <v>9091</v>
      </c>
      <c r="L1490" s="39" t="s">
        <v>9092</v>
      </c>
      <c r="M1490" s="40">
        <v>0</v>
      </c>
      <c r="N1490" s="40"/>
      <c r="O1490" s="40"/>
      <c r="P1490" s="40"/>
      <c r="Q1490" s="40"/>
      <c r="R1490" s="40"/>
      <c r="S1490" s="40"/>
      <c r="T1490" s="40"/>
      <c r="U1490" s="40"/>
      <c r="V1490" s="40"/>
      <c r="W1490" s="40"/>
      <c r="X1490" s="40">
        <v>0</v>
      </c>
      <c r="Y1490" s="49"/>
      <c r="Z1490" t="s">
        <v>5890</v>
      </c>
      <c r="AA1490" s="69" t="s">
        <v>6984</v>
      </c>
      <c r="AB1490"/>
      <c r="AC1490" s="50">
        <f t="array" ref="AC1490">SUM((Q1490:W1490)/7)</f>
        <v>0</v>
      </c>
      <c r="AD1490" s="51"/>
    </row>
    <row r="1491" customHeight="1" spans="1:30">
      <c r="A1491" s="31" t="s">
        <v>8803</v>
      </c>
      <c r="B1491" s="31" t="s">
        <v>15</v>
      </c>
      <c r="C1491" s="31" t="s">
        <v>8842</v>
      </c>
      <c r="D1491" s="31" t="s">
        <v>8805</v>
      </c>
      <c r="E1491" s="31" t="s">
        <v>16</v>
      </c>
      <c r="F1491" s="31" t="s">
        <v>126</v>
      </c>
      <c r="G1491" s="32" t="s">
        <v>9024</v>
      </c>
      <c r="H1491" s="33" t="s">
        <v>8811</v>
      </c>
      <c r="I1491" s="37">
        <v>1.8</v>
      </c>
      <c r="J1491" s="31" t="s">
        <v>8805</v>
      </c>
      <c r="K1491" s="42" t="s">
        <v>7223</v>
      </c>
      <c r="L1491" s="39" t="s">
        <v>7224</v>
      </c>
      <c r="M1491" s="40">
        <v>3</v>
      </c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>
        <v>0</v>
      </c>
      <c r="Y1491" s="49"/>
      <c r="Z1491" t="s">
        <v>5890</v>
      </c>
      <c r="AA1491" s="69" t="s">
        <v>6984</v>
      </c>
      <c r="AB1491"/>
      <c r="AC1491" s="50">
        <f t="array" ref="AC1491">SUM((Q1491:W1491)/7)</f>
        <v>0</v>
      </c>
      <c r="AD1491" s="51"/>
    </row>
    <row r="1492" customHeight="1" spans="1:30">
      <c r="A1492" s="31" t="s">
        <v>8803</v>
      </c>
      <c r="B1492" s="31" t="s">
        <v>15</v>
      </c>
      <c r="C1492" s="31" t="s">
        <v>8842</v>
      </c>
      <c r="D1492" s="31" t="s">
        <v>8805</v>
      </c>
      <c r="E1492" s="31" t="s">
        <v>16</v>
      </c>
      <c r="F1492" s="31" t="s">
        <v>126</v>
      </c>
      <c r="G1492" s="32" t="s">
        <v>9024</v>
      </c>
      <c r="H1492" s="33" t="s">
        <v>8812</v>
      </c>
      <c r="I1492" s="37">
        <v>1.8</v>
      </c>
      <c r="J1492" s="31" t="s">
        <v>8805</v>
      </c>
      <c r="K1492" s="42" t="s">
        <v>9093</v>
      </c>
      <c r="L1492" s="39" t="s">
        <v>9094</v>
      </c>
      <c r="M1492" s="40"/>
      <c r="N1492" s="40"/>
      <c r="O1492" s="40"/>
      <c r="P1492" s="40"/>
      <c r="Q1492" s="40"/>
      <c r="R1492" s="40"/>
      <c r="S1492" s="40"/>
      <c r="T1492" s="40"/>
      <c r="U1492" s="40"/>
      <c r="V1492" s="40"/>
      <c r="W1492" s="40"/>
      <c r="X1492" s="40"/>
      <c r="Y1492" s="49"/>
      <c r="AA1492" s="69" t="s">
        <v>6984</v>
      </c>
      <c r="AB1492"/>
      <c r="AC1492" s="50">
        <f t="array" ref="AC1492">SUM((Q1492:W1492)/7)</f>
        <v>0</v>
      </c>
      <c r="AD1492" s="51" t="e">
        <f>X1492/AC1492</f>
        <v>#DIV/0!</v>
      </c>
    </row>
    <row r="1493" customHeight="1" spans="1:30">
      <c r="A1493" s="31" t="s">
        <v>8803</v>
      </c>
      <c r="B1493" s="31" t="s">
        <v>15</v>
      </c>
      <c r="C1493" s="31" t="s">
        <v>8842</v>
      </c>
      <c r="D1493" s="31" t="s">
        <v>8805</v>
      </c>
      <c r="E1493" s="31" t="s">
        <v>16</v>
      </c>
      <c r="F1493" s="31" t="s">
        <v>126</v>
      </c>
      <c r="G1493" s="32" t="s">
        <v>9024</v>
      </c>
      <c r="H1493" s="33" t="s">
        <v>8813</v>
      </c>
      <c r="I1493" s="37">
        <v>1.8</v>
      </c>
      <c r="J1493" s="31" t="s">
        <v>8805</v>
      </c>
      <c r="K1493" s="42" t="s">
        <v>9095</v>
      </c>
      <c r="L1493" s="39" t="s">
        <v>9096</v>
      </c>
      <c r="M1493" s="40"/>
      <c r="N1493" s="40"/>
      <c r="O1493" s="40"/>
      <c r="P1493" s="40"/>
      <c r="Q1493" s="40"/>
      <c r="R1493" s="40"/>
      <c r="S1493" s="40"/>
      <c r="T1493" s="40"/>
      <c r="U1493" s="40"/>
      <c r="V1493" s="40"/>
      <c r="W1493" s="40"/>
      <c r="X1493" s="40"/>
      <c r="Y1493" s="49"/>
      <c r="AA1493" s="69" t="s">
        <v>6984</v>
      </c>
      <c r="AB1493"/>
      <c r="AC1493" s="50">
        <f t="array" ref="AC1493">SUM((Q1493:W1493)/7)</f>
        <v>0</v>
      </c>
      <c r="AD1493" s="51" t="e">
        <f>X1493/AC1493</f>
        <v>#DIV/0!</v>
      </c>
    </row>
    <row r="1494" s="19" customFormat="1" customHeight="1" spans="1:30">
      <c r="A1494" s="31" t="s">
        <v>8803</v>
      </c>
      <c r="B1494" s="31" t="s">
        <v>15</v>
      </c>
      <c r="C1494" s="31" t="s">
        <v>8842</v>
      </c>
      <c r="D1494" s="31" t="s">
        <v>8805</v>
      </c>
      <c r="E1494" s="31" t="s">
        <v>16</v>
      </c>
      <c r="F1494" s="31" t="s">
        <v>126</v>
      </c>
      <c r="G1494" s="32" t="s">
        <v>9024</v>
      </c>
      <c r="H1494" s="33" t="s">
        <v>8815</v>
      </c>
      <c r="I1494" s="37">
        <v>1.8</v>
      </c>
      <c r="J1494" s="31" t="s">
        <v>8805</v>
      </c>
      <c r="K1494" s="42" t="s">
        <v>7226</v>
      </c>
      <c r="L1494" s="39" t="s">
        <v>7227</v>
      </c>
      <c r="M1494" s="40">
        <v>1</v>
      </c>
      <c r="N1494" s="40"/>
      <c r="O1494" s="40"/>
      <c r="P1494" s="40"/>
      <c r="Q1494" s="40"/>
      <c r="R1494" s="40"/>
      <c r="S1494" s="40"/>
      <c r="T1494" s="40"/>
      <c r="U1494" s="40"/>
      <c r="V1494" s="40"/>
      <c r="W1494" s="40"/>
      <c r="X1494" s="40">
        <v>0</v>
      </c>
      <c r="Y1494" s="49"/>
      <c r="Z1494" t="s">
        <v>5890</v>
      </c>
      <c r="AA1494" s="69" t="s">
        <v>6984</v>
      </c>
      <c r="AB1494"/>
      <c r="AC1494" s="50">
        <f t="array" ref="AC1494">SUM((Q1494:W1494)/7)</f>
        <v>0</v>
      </c>
      <c r="AD1494" s="51"/>
    </row>
    <row r="1495" s="19" customFormat="1" customHeight="1" spans="1:30">
      <c r="A1495" s="31" t="s">
        <v>8803</v>
      </c>
      <c r="B1495" s="31" t="s">
        <v>15</v>
      </c>
      <c r="C1495" s="31" t="s">
        <v>8842</v>
      </c>
      <c r="D1495" s="31" t="s">
        <v>8805</v>
      </c>
      <c r="E1495" s="31" t="s">
        <v>16</v>
      </c>
      <c r="F1495" s="31" t="s">
        <v>126</v>
      </c>
      <c r="G1495" s="32" t="s">
        <v>9024</v>
      </c>
      <c r="H1495" s="33" t="s">
        <v>8816</v>
      </c>
      <c r="I1495" s="37">
        <v>1.8</v>
      </c>
      <c r="J1495" s="31" t="s">
        <v>8805</v>
      </c>
      <c r="K1495" s="42" t="s">
        <v>9097</v>
      </c>
      <c r="L1495" s="39" t="s">
        <v>9098</v>
      </c>
      <c r="M1495" s="40"/>
      <c r="N1495" s="40"/>
      <c r="O1495" s="40"/>
      <c r="P1495" s="40"/>
      <c r="Q1495" s="40"/>
      <c r="R1495" s="40"/>
      <c r="S1495" s="40"/>
      <c r="T1495" s="40"/>
      <c r="U1495" s="40"/>
      <c r="V1495" s="40"/>
      <c r="W1495" s="40"/>
      <c r="X1495" s="40"/>
      <c r="Y1495" s="49"/>
      <c r="Z1495"/>
      <c r="AA1495" s="69" t="s">
        <v>6984</v>
      </c>
      <c r="AB1495"/>
      <c r="AC1495" s="50">
        <f t="array" ref="AC1495">SUM((Q1495:W1495)/7)</f>
        <v>0</v>
      </c>
      <c r="AD1495" s="51" t="e">
        <f>X1495/AC1495</f>
        <v>#DIV/0!</v>
      </c>
    </row>
    <row r="1496" customHeight="1" spans="1:30">
      <c r="A1496" s="31" t="s">
        <v>8803</v>
      </c>
      <c r="B1496" s="31" t="s">
        <v>15</v>
      </c>
      <c r="C1496" s="31" t="s">
        <v>8842</v>
      </c>
      <c r="D1496" s="31" t="s">
        <v>8805</v>
      </c>
      <c r="E1496" s="31" t="s">
        <v>16</v>
      </c>
      <c r="F1496" s="31" t="s">
        <v>835</v>
      </c>
      <c r="G1496" s="32" t="s">
        <v>9024</v>
      </c>
      <c r="H1496" s="33" t="s">
        <v>8822</v>
      </c>
      <c r="I1496" s="37">
        <v>1.8</v>
      </c>
      <c r="J1496" s="31" t="s">
        <v>8805</v>
      </c>
      <c r="K1496" s="42" t="s">
        <v>7229</v>
      </c>
      <c r="L1496" s="39" t="s">
        <v>7230</v>
      </c>
      <c r="M1496" s="40">
        <v>2</v>
      </c>
      <c r="N1496" s="40"/>
      <c r="O1496" s="40"/>
      <c r="P1496" s="40"/>
      <c r="Q1496" s="40"/>
      <c r="R1496" s="40"/>
      <c r="S1496" s="40"/>
      <c r="T1496" s="40"/>
      <c r="U1496" s="40"/>
      <c r="V1496" s="40"/>
      <c r="W1496" s="40"/>
      <c r="X1496" s="40">
        <v>0</v>
      </c>
      <c r="Y1496" s="49"/>
      <c r="Z1496" t="s">
        <v>5890</v>
      </c>
      <c r="AA1496" s="69" t="s">
        <v>6984</v>
      </c>
      <c r="AB1496"/>
      <c r="AC1496" s="50">
        <f t="array" ref="AC1496">SUM((Q1496:W1496)/7)</f>
        <v>0</v>
      </c>
      <c r="AD1496" s="51"/>
    </row>
    <row r="1497" customHeight="1" spans="1:30">
      <c r="A1497" s="31" t="s">
        <v>8803</v>
      </c>
      <c r="B1497" s="31" t="s">
        <v>15</v>
      </c>
      <c r="C1497" s="31" t="s">
        <v>8842</v>
      </c>
      <c r="D1497" s="31" t="s">
        <v>8805</v>
      </c>
      <c r="E1497" s="31" t="s">
        <v>16</v>
      </c>
      <c r="F1497" s="31" t="s">
        <v>835</v>
      </c>
      <c r="G1497" s="32" t="s">
        <v>9024</v>
      </c>
      <c r="H1497" s="33" t="s">
        <v>8807</v>
      </c>
      <c r="I1497" s="37">
        <v>1.8</v>
      </c>
      <c r="J1497" s="31" t="s">
        <v>8805</v>
      </c>
      <c r="K1497" s="42" t="s">
        <v>7232</v>
      </c>
      <c r="L1497" s="39" t="s">
        <v>7233</v>
      </c>
      <c r="M1497" s="40">
        <v>8</v>
      </c>
      <c r="N1497" s="40"/>
      <c r="O1497" s="40"/>
      <c r="P1497" s="40"/>
      <c r="Q1497" s="40"/>
      <c r="R1497" s="40"/>
      <c r="S1497" s="40"/>
      <c r="T1497" s="40"/>
      <c r="U1497" s="40"/>
      <c r="V1497" s="40"/>
      <c r="W1497" s="40"/>
      <c r="X1497" s="40">
        <v>0</v>
      </c>
      <c r="Y1497" s="49"/>
      <c r="Z1497" t="s">
        <v>5890</v>
      </c>
      <c r="AA1497" s="69" t="s">
        <v>6984</v>
      </c>
      <c r="AB1497">
        <v>1</v>
      </c>
      <c r="AC1497" s="50">
        <f t="array" ref="AC1497">SUM((Q1497:W1497)/7)</f>
        <v>0</v>
      </c>
      <c r="AD1497" s="51"/>
    </row>
    <row r="1498" customHeight="1" spans="1:30">
      <c r="A1498" s="31" t="s">
        <v>8803</v>
      </c>
      <c r="B1498" s="31" t="s">
        <v>15</v>
      </c>
      <c r="C1498" s="31" t="s">
        <v>8842</v>
      </c>
      <c r="D1498" s="31" t="s">
        <v>8805</v>
      </c>
      <c r="E1498" s="31" t="s">
        <v>16</v>
      </c>
      <c r="F1498" s="31" t="s">
        <v>835</v>
      </c>
      <c r="G1498" s="32" t="s">
        <v>9024</v>
      </c>
      <c r="H1498" s="33" t="s">
        <v>8809</v>
      </c>
      <c r="I1498" s="37">
        <v>1.8</v>
      </c>
      <c r="J1498" s="31" t="s">
        <v>8805</v>
      </c>
      <c r="K1498" s="42" t="s">
        <v>7235</v>
      </c>
      <c r="L1498" s="39" t="s">
        <v>7236</v>
      </c>
      <c r="M1498" s="40">
        <v>5</v>
      </c>
      <c r="N1498" s="40"/>
      <c r="O1498" s="40"/>
      <c r="P1498" s="40"/>
      <c r="Q1498" s="40"/>
      <c r="R1498" s="40"/>
      <c r="S1498" s="40"/>
      <c r="T1498" s="40"/>
      <c r="U1498" s="40"/>
      <c r="V1498" s="40"/>
      <c r="W1498" s="40"/>
      <c r="X1498" s="40">
        <v>0</v>
      </c>
      <c r="Y1498" s="49"/>
      <c r="Z1498" t="s">
        <v>5890</v>
      </c>
      <c r="AA1498" s="69" t="s">
        <v>6984</v>
      </c>
      <c r="AB1498"/>
      <c r="AC1498" s="50">
        <f t="array" ref="AC1498">SUM((Q1498:W1498)/7)</f>
        <v>0</v>
      </c>
      <c r="AD1498" s="51"/>
    </row>
    <row r="1499" customHeight="1" spans="1:30">
      <c r="A1499" s="31" t="s">
        <v>8803</v>
      </c>
      <c r="B1499" s="31" t="s">
        <v>15</v>
      </c>
      <c r="C1499" s="31" t="s">
        <v>8842</v>
      </c>
      <c r="D1499" s="31" t="s">
        <v>8805</v>
      </c>
      <c r="E1499" s="31" t="s">
        <v>16</v>
      </c>
      <c r="F1499" s="31" t="s">
        <v>835</v>
      </c>
      <c r="G1499" s="32" t="s">
        <v>9024</v>
      </c>
      <c r="H1499" s="33" t="s">
        <v>8810</v>
      </c>
      <c r="I1499" s="37">
        <v>1.8</v>
      </c>
      <c r="J1499" s="31" t="s">
        <v>8805</v>
      </c>
      <c r="K1499" s="42" t="s">
        <v>7238</v>
      </c>
      <c r="L1499" s="39" t="s">
        <v>7239</v>
      </c>
      <c r="M1499" s="40">
        <v>17</v>
      </c>
      <c r="N1499" s="40"/>
      <c r="O1499" s="40"/>
      <c r="P1499" s="40"/>
      <c r="Q1499" s="40"/>
      <c r="R1499" s="40"/>
      <c r="S1499" s="40"/>
      <c r="T1499" s="40"/>
      <c r="U1499" s="40"/>
      <c r="V1499" s="40"/>
      <c r="W1499" s="40"/>
      <c r="X1499" s="40">
        <v>0</v>
      </c>
      <c r="Y1499" s="49"/>
      <c r="Z1499" t="s">
        <v>5890</v>
      </c>
      <c r="AA1499" s="69" t="s">
        <v>6984</v>
      </c>
      <c r="AB1499"/>
      <c r="AC1499" s="50">
        <f t="array" ref="AC1499">SUM((Q1499:W1499)/7)</f>
        <v>0</v>
      </c>
      <c r="AD1499" s="51"/>
    </row>
    <row r="1500" customHeight="1" spans="1:30">
      <c r="A1500" s="31" t="s">
        <v>8803</v>
      </c>
      <c r="B1500" s="31" t="s">
        <v>15</v>
      </c>
      <c r="C1500" s="31" t="s">
        <v>8842</v>
      </c>
      <c r="D1500" s="31" t="s">
        <v>8805</v>
      </c>
      <c r="E1500" s="31" t="s">
        <v>16</v>
      </c>
      <c r="F1500" s="31" t="s">
        <v>835</v>
      </c>
      <c r="G1500" s="32" t="s">
        <v>9024</v>
      </c>
      <c r="H1500" s="33" t="s">
        <v>8812</v>
      </c>
      <c r="I1500" s="37">
        <v>1.8</v>
      </c>
      <c r="J1500" s="31" t="s">
        <v>8805</v>
      </c>
      <c r="K1500" s="42" t="s">
        <v>9099</v>
      </c>
      <c r="L1500" s="39" t="s">
        <v>9100</v>
      </c>
      <c r="M1500" s="40"/>
      <c r="N1500" s="40"/>
      <c r="O1500" s="40"/>
      <c r="P1500" s="40"/>
      <c r="Q1500" s="40"/>
      <c r="R1500" s="40"/>
      <c r="S1500" s="40"/>
      <c r="T1500" s="40"/>
      <c r="U1500" s="40"/>
      <c r="V1500" s="40"/>
      <c r="W1500" s="40"/>
      <c r="X1500" s="40"/>
      <c r="Y1500" s="49"/>
      <c r="AA1500" s="69" t="s">
        <v>6984</v>
      </c>
      <c r="AB1500"/>
      <c r="AC1500" s="50">
        <f t="array" ref="AC1500">SUM((Q1500:W1500)/7)</f>
        <v>0</v>
      </c>
      <c r="AD1500" s="51" t="e">
        <f>X1500/AC1500</f>
        <v>#DIV/0!</v>
      </c>
    </row>
    <row r="1501" customHeight="1" spans="1:30">
      <c r="A1501" s="31" t="s">
        <v>8803</v>
      </c>
      <c r="B1501" s="31" t="s">
        <v>15</v>
      </c>
      <c r="C1501" s="31" t="s">
        <v>8842</v>
      </c>
      <c r="D1501" s="31" t="s">
        <v>8805</v>
      </c>
      <c r="E1501" s="31" t="s">
        <v>16</v>
      </c>
      <c r="F1501" s="31" t="s">
        <v>835</v>
      </c>
      <c r="G1501" s="32" t="s">
        <v>9024</v>
      </c>
      <c r="H1501" s="33" t="s">
        <v>8813</v>
      </c>
      <c r="I1501" s="37">
        <v>1.8</v>
      </c>
      <c r="J1501" s="31" t="s">
        <v>8805</v>
      </c>
      <c r="K1501" s="42" t="s">
        <v>7241</v>
      </c>
      <c r="L1501" s="39" t="s">
        <v>7242</v>
      </c>
      <c r="M1501" s="40">
        <v>3</v>
      </c>
      <c r="N1501" s="40"/>
      <c r="O1501" s="40"/>
      <c r="P1501" s="40"/>
      <c r="Q1501" s="40"/>
      <c r="R1501" s="40"/>
      <c r="S1501" s="40"/>
      <c r="T1501" s="40"/>
      <c r="U1501" s="40"/>
      <c r="V1501" s="40"/>
      <c r="W1501" s="40"/>
      <c r="X1501" s="40">
        <v>0</v>
      </c>
      <c r="Y1501" s="49"/>
      <c r="Z1501" t="s">
        <v>5890</v>
      </c>
      <c r="AA1501" s="69" t="s">
        <v>6984</v>
      </c>
      <c r="AB1501"/>
      <c r="AC1501" s="50">
        <f t="array" ref="AC1501">SUM((Q1501:W1501)/7)</f>
        <v>0</v>
      </c>
      <c r="AD1501" s="51"/>
    </row>
    <row r="1502" customHeight="1" spans="1:30">
      <c r="A1502" s="31" t="s">
        <v>8803</v>
      </c>
      <c r="B1502" s="31" t="s">
        <v>15</v>
      </c>
      <c r="C1502" s="31" t="s">
        <v>8842</v>
      </c>
      <c r="D1502" s="31" t="s">
        <v>8805</v>
      </c>
      <c r="E1502" s="31" t="s">
        <v>16</v>
      </c>
      <c r="F1502" s="31" t="s">
        <v>36</v>
      </c>
      <c r="G1502" s="32" t="s">
        <v>9024</v>
      </c>
      <c r="H1502" s="33" t="s">
        <v>8808</v>
      </c>
      <c r="I1502" s="37">
        <v>1.8</v>
      </c>
      <c r="J1502" s="31" t="s">
        <v>8805</v>
      </c>
      <c r="K1502" s="42" t="s">
        <v>7244</v>
      </c>
      <c r="L1502" s="39" t="s">
        <v>7245</v>
      </c>
      <c r="M1502" s="40">
        <v>2</v>
      </c>
      <c r="N1502" s="40"/>
      <c r="O1502" s="40"/>
      <c r="P1502" s="40"/>
      <c r="Q1502" s="40"/>
      <c r="R1502" s="40"/>
      <c r="S1502" s="40"/>
      <c r="T1502" s="40"/>
      <c r="U1502" s="40"/>
      <c r="V1502" s="40"/>
      <c r="W1502" s="40"/>
      <c r="X1502" s="40">
        <v>0</v>
      </c>
      <c r="Y1502" s="49"/>
      <c r="Z1502" t="s">
        <v>5890</v>
      </c>
      <c r="AA1502" s="69" t="s">
        <v>6984</v>
      </c>
      <c r="AB1502"/>
      <c r="AC1502" s="50">
        <f t="array" ref="AC1502">SUM((Q1502:W1502)/7)</f>
        <v>0</v>
      </c>
      <c r="AD1502" s="51"/>
    </row>
    <row r="1503" customHeight="1" spans="1:30">
      <c r="A1503" s="31" t="s">
        <v>8803</v>
      </c>
      <c r="B1503" s="31" t="s">
        <v>15</v>
      </c>
      <c r="C1503" s="31" t="s">
        <v>8842</v>
      </c>
      <c r="D1503" s="31" t="s">
        <v>8805</v>
      </c>
      <c r="E1503" s="31" t="s">
        <v>16</v>
      </c>
      <c r="F1503" s="31" t="s">
        <v>36</v>
      </c>
      <c r="G1503" s="32" t="s">
        <v>9024</v>
      </c>
      <c r="H1503" s="33" t="s">
        <v>8809</v>
      </c>
      <c r="I1503" s="37">
        <v>1.8</v>
      </c>
      <c r="J1503" s="31" t="s">
        <v>8805</v>
      </c>
      <c r="K1503" s="42" t="s">
        <v>7247</v>
      </c>
      <c r="L1503" s="39" t="s">
        <v>7248</v>
      </c>
      <c r="M1503" s="40">
        <v>1</v>
      </c>
      <c r="N1503" s="40"/>
      <c r="O1503" s="40"/>
      <c r="P1503" s="40"/>
      <c r="Q1503" s="40"/>
      <c r="R1503" s="40"/>
      <c r="S1503" s="40"/>
      <c r="T1503" s="40"/>
      <c r="U1503" s="40"/>
      <c r="V1503" s="40"/>
      <c r="W1503" s="40"/>
      <c r="X1503" s="40">
        <v>0</v>
      </c>
      <c r="Y1503" s="49"/>
      <c r="Z1503" t="s">
        <v>5890</v>
      </c>
      <c r="AA1503" s="69" t="s">
        <v>6984</v>
      </c>
      <c r="AB1503"/>
      <c r="AC1503" s="50">
        <f t="array" ref="AC1503">SUM((Q1503:W1503)/7)</f>
        <v>0</v>
      </c>
      <c r="AD1503" s="51"/>
    </row>
    <row r="1504" s="19" customFormat="1" customHeight="1" spans="1:30">
      <c r="A1504" s="31" t="s">
        <v>8803</v>
      </c>
      <c r="B1504" s="31" t="s">
        <v>15</v>
      </c>
      <c r="C1504" s="31" t="s">
        <v>8842</v>
      </c>
      <c r="D1504" s="31" t="s">
        <v>8805</v>
      </c>
      <c r="E1504" s="31" t="s">
        <v>16</v>
      </c>
      <c r="F1504" s="31" t="s">
        <v>36</v>
      </c>
      <c r="G1504" s="32" t="s">
        <v>9024</v>
      </c>
      <c r="H1504" s="33" t="s">
        <v>8810</v>
      </c>
      <c r="I1504" s="37">
        <v>1.8</v>
      </c>
      <c r="J1504" s="31" t="s">
        <v>8805</v>
      </c>
      <c r="K1504" s="42" t="s">
        <v>7250</v>
      </c>
      <c r="L1504" s="39" t="s">
        <v>7251</v>
      </c>
      <c r="M1504" s="40">
        <v>9</v>
      </c>
      <c r="N1504" s="40"/>
      <c r="O1504" s="40"/>
      <c r="P1504" s="40"/>
      <c r="Q1504" s="40"/>
      <c r="R1504" s="40"/>
      <c r="S1504" s="40"/>
      <c r="T1504" s="40"/>
      <c r="U1504" s="40"/>
      <c r="V1504" s="40"/>
      <c r="W1504" s="40"/>
      <c r="X1504" s="40">
        <v>0</v>
      </c>
      <c r="Y1504" s="49"/>
      <c r="Z1504" t="s">
        <v>5890</v>
      </c>
      <c r="AA1504" s="69" t="s">
        <v>6984</v>
      </c>
      <c r="AB1504"/>
      <c r="AC1504" s="50">
        <f t="array" ref="AC1504">SUM((Q1504:W1504)/7)</f>
        <v>0</v>
      </c>
      <c r="AD1504" s="51"/>
    </row>
    <row r="1505" s="19" customFormat="1" customHeight="1" spans="1:30">
      <c r="A1505" s="31" t="s">
        <v>8803</v>
      </c>
      <c r="B1505" s="31" t="s">
        <v>15</v>
      </c>
      <c r="C1505" s="31" t="s">
        <v>8842</v>
      </c>
      <c r="D1505" s="31" t="s">
        <v>8805</v>
      </c>
      <c r="E1505" s="31" t="s">
        <v>16</v>
      </c>
      <c r="F1505" s="31" t="s">
        <v>36</v>
      </c>
      <c r="G1505" s="32" t="s">
        <v>9024</v>
      </c>
      <c r="H1505" s="33" t="s">
        <v>8811</v>
      </c>
      <c r="I1505" s="37">
        <v>1.8</v>
      </c>
      <c r="J1505" s="31" t="s">
        <v>8805</v>
      </c>
      <c r="K1505" s="42" t="s">
        <v>7253</v>
      </c>
      <c r="L1505" s="39" t="s">
        <v>7254</v>
      </c>
      <c r="M1505" s="40">
        <v>2</v>
      </c>
      <c r="N1505" s="40"/>
      <c r="O1505" s="40"/>
      <c r="P1505" s="40"/>
      <c r="Q1505" s="40"/>
      <c r="R1505" s="40"/>
      <c r="S1505" s="40"/>
      <c r="T1505" s="40"/>
      <c r="U1505" s="40"/>
      <c r="V1505" s="40"/>
      <c r="W1505" s="40"/>
      <c r="X1505" s="40">
        <v>0</v>
      </c>
      <c r="Y1505" s="49"/>
      <c r="Z1505" t="s">
        <v>5890</v>
      </c>
      <c r="AA1505" s="69" t="s">
        <v>6984</v>
      </c>
      <c r="AB1505"/>
      <c r="AC1505" s="50">
        <f t="array" ref="AC1505">SUM((Q1505:W1505)/7)</f>
        <v>0</v>
      </c>
      <c r="AD1505" s="51"/>
    </row>
    <row r="1506" s="19" customFormat="1" customHeight="1" spans="1:30">
      <c r="A1506" s="31" t="s">
        <v>8803</v>
      </c>
      <c r="B1506" s="31" t="s">
        <v>15</v>
      </c>
      <c r="C1506" s="31" t="s">
        <v>8842</v>
      </c>
      <c r="D1506" s="31" t="s">
        <v>8805</v>
      </c>
      <c r="E1506" s="31" t="s">
        <v>16</v>
      </c>
      <c r="F1506" s="31" t="s">
        <v>36</v>
      </c>
      <c r="G1506" s="32" t="s">
        <v>9024</v>
      </c>
      <c r="H1506" s="33" t="s">
        <v>8812</v>
      </c>
      <c r="I1506" s="37">
        <v>1.8</v>
      </c>
      <c r="J1506" s="31" t="s">
        <v>8805</v>
      </c>
      <c r="K1506" s="42" t="s">
        <v>7256</v>
      </c>
      <c r="L1506" s="39" t="s">
        <v>7257</v>
      </c>
      <c r="M1506" s="40">
        <v>4</v>
      </c>
      <c r="N1506" s="40"/>
      <c r="O1506" s="40"/>
      <c r="P1506" s="40"/>
      <c r="Q1506" s="40"/>
      <c r="R1506" s="40"/>
      <c r="S1506" s="40"/>
      <c r="T1506" s="40"/>
      <c r="U1506" s="40"/>
      <c r="V1506" s="40"/>
      <c r="W1506" s="40"/>
      <c r="X1506" s="40">
        <v>0</v>
      </c>
      <c r="Y1506" s="49"/>
      <c r="Z1506" t="s">
        <v>5890</v>
      </c>
      <c r="AA1506" s="69" t="s">
        <v>6984</v>
      </c>
      <c r="AB1506"/>
      <c r="AC1506" s="50">
        <f t="array" ref="AC1506">SUM((Q1506:W1506)/7)</f>
        <v>0</v>
      </c>
      <c r="AD1506" s="51"/>
    </row>
    <row r="1507" customHeight="1" spans="1:30">
      <c r="A1507" s="31" t="s">
        <v>8803</v>
      </c>
      <c r="B1507" s="31" t="s">
        <v>15</v>
      </c>
      <c r="C1507" s="31" t="s">
        <v>8842</v>
      </c>
      <c r="D1507" s="31" t="s">
        <v>8805</v>
      </c>
      <c r="E1507" s="31" t="s">
        <v>16</v>
      </c>
      <c r="F1507" s="31" t="s">
        <v>36</v>
      </c>
      <c r="G1507" s="32" t="s">
        <v>9024</v>
      </c>
      <c r="H1507" s="33" t="s">
        <v>8813</v>
      </c>
      <c r="I1507" s="37">
        <v>1.8</v>
      </c>
      <c r="J1507" s="31" t="s">
        <v>8805</v>
      </c>
      <c r="K1507" s="42" t="s">
        <v>7259</v>
      </c>
      <c r="L1507" s="39" t="s">
        <v>7260</v>
      </c>
      <c r="M1507" s="40">
        <v>6</v>
      </c>
      <c r="N1507" s="40"/>
      <c r="O1507" s="40"/>
      <c r="P1507" s="40"/>
      <c r="Q1507" s="40"/>
      <c r="R1507" s="40"/>
      <c r="S1507" s="40"/>
      <c r="T1507" s="40"/>
      <c r="U1507" s="40"/>
      <c r="V1507" s="40"/>
      <c r="W1507" s="40"/>
      <c r="X1507" s="40">
        <v>0</v>
      </c>
      <c r="Y1507" s="49"/>
      <c r="Z1507" t="s">
        <v>5890</v>
      </c>
      <c r="AA1507" s="69" t="s">
        <v>6984</v>
      </c>
      <c r="AB1507"/>
      <c r="AC1507" s="50">
        <f t="array" ref="AC1507">SUM((Q1507:W1507)/7)</f>
        <v>0</v>
      </c>
      <c r="AD1507" s="51"/>
    </row>
    <row r="1508" customHeight="1" spans="1:30">
      <c r="A1508" s="31" t="s">
        <v>8803</v>
      </c>
      <c r="B1508" s="31" t="s">
        <v>15</v>
      </c>
      <c r="C1508" s="31" t="s">
        <v>8842</v>
      </c>
      <c r="D1508" s="31" t="s">
        <v>8805</v>
      </c>
      <c r="E1508" s="31" t="s">
        <v>16</v>
      </c>
      <c r="F1508" s="31" t="s">
        <v>17</v>
      </c>
      <c r="G1508" s="32" t="s">
        <v>9024</v>
      </c>
      <c r="H1508" s="33" t="s">
        <v>8807</v>
      </c>
      <c r="I1508" s="37">
        <v>1.8</v>
      </c>
      <c r="J1508" s="31" t="s">
        <v>8805</v>
      </c>
      <c r="K1508" s="42" t="s">
        <v>9101</v>
      </c>
      <c r="L1508" s="39" t="s">
        <v>9102</v>
      </c>
      <c r="M1508" s="40"/>
      <c r="N1508" s="40"/>
      <c r="O1508" s="40"/>
      <c r="P1508" s="40"/>
      <c r="Q1508" s="40"/>
      <c r="R1508" s="40"/>
      <c r="S1508" s="40"/>
      <c r="T1508" s="40"/>
      <c r="U1508" s="40"/>
      <c r="V1508" s="40"/>
      <c r="W1508" s="40"/>
      <c r="X1508" s="40"/>
      <c r="Y1508" s="49"/>
      <c r="AA1508" s="69" t="s">
        <v>6984</v>
      </c>
      <c r="AB1508"/>
      <c r="AC1508" s="50">
        <f t="array" ref="AC1508">SUM((Q1508:W1508)/7)</f>
        <v>0</v>
      </c>
      <c r="AD1508" s="51" t="e">
        <f>X1508/AC1508</f>
        <v>#DIV/0!</v>
      </c>
    </row>
    <row r="1509" customHeight="1" spans="1:30">
      <c r="A1509" s="31" t="s">
        <v>8803</v>
      </c>
      <c r="B1509" s="31" t="s">
        <v>15</v>
      </c>
      <c r="C1509" s="31" t="s">
        <v>8842</v>
      </c>
      <c r="D1509" s="31" t="s">
        <v>8805</v>
      </c>
      <c r="E1509" s="31" t="s">
        <v>16</v>
      </c>
      <c r="F1509" s="31" t="s">
        <v>17</v>
      </c>
      <c r="G1509" s="32" t="s">
        <v>9024</v>
      </c>
      <c r="H1509" s="33" t="s">
        <v>8808</v>
      </c>
      <c r="I1509" s="37">
        <v>1.8</v>
      </c>
      <c r="J1509" s="31" t="s">
        <v>8805</v>
      </c>
      <c r="K1509" s="42" t="s">
        <v>7262</v>
      </c>
      <c r="L1509" s="39" t="s">
        <v>7263</v>
      </c>
      <c r="M1509" s="40">
        <v>4</v>
      </c>
      <c r="N1509" s="40"/>
      <c r="O1509" s="40"/>
      <c r="P1509" s="40"/>
      <c r="Q1509" s="40"/>
      <c r="R1509" s="40"/>
      <c r="S1509" s="40"/>
      <c r="T1509" s="40"/>
      <c r="U1509" s="40"/>
      <c r="V1509" s="40"/>
      <c r="W1509" s="40"/>
      <c r="X1509" s="40">
        <v>0</v>
      </c>
      <c r="Y1509" s="49"/>
      <c r="Z1509" t="s">
        <v>5890</v>
      </c>
      <c r="AA1509" s="69" t="s">
        <v>6984</v>
      </c>
      <c r="AB1509"/>
      <c r="AC1509" s="50">
        <f t="array" ref="AC1509">SUM((Q1509:W1509)/7)</f>
        <v>0</v>
      </c>
      <c r="AD1509" s="51"/>
    </row>
    <row r="1510" customHeight="1" spans="1:30">
      <c r="A1510" s="31" t="s">
        <v>8803</v>
      </c>
      <c r="B1510" s="31" t="s">
        <v>15</v>
      </c>
      <c r="C1510" s="31" t="s">
        <v>8842</v>
      </c>
      <c r="D1510" s="31" t="s">
        <v>8805</v>
      </c>
      <c r="E1510" s="31" t="s">
        <v>16</v>
      </c>
      <c r="F1510" s="31" t="s">
        <v>17</v>
      </c>
      <c r="G1510" s="32" t="s">
        <v>9024</v>
      </c>
      <c r="H1510" s="33" t="s">
        <v>8809</v>
      </c>
      <c r="I1510" s="37">
        <v>1.8</v>
      </c>
      <c r="J1510" s="31" t="s">
        <v>8805</v>
      </c>
      <c r="K1510" s="42" t="s">
        <v>7265</v>
      </c>
      <c r="L1510" s="39" t="s">
        <v>7266</v>
      </c>
      <c r="M1510" s="40">
        <v>3</v>
      </c>
      <c r="N1510" s="40"/>
      <c r="O1510" s="40"/>
      <c r="P1510" s="40"/>
      <c r="Q1510" s="40"/>
      <c r="R1510" s="40"/>
      <c r="S1510" s="40"/>
      <c r="T1510" s="40"/>
      <c r="U1510" s="40"/>
      <c r="V1510" s="40"/>
      <c r="W1510" s="40"/>
      <c r="X1510" s="40">
        <v>0</v>
      </c>
      <c r="Y1510" s="49"/>
      <c r="Z1510" t="s">
        <v>5890</v>
      </c>
      <c r="AA1510" s="69" t="s">
        <v>6984</v>
      </c>
      <c r="AB1510"/>
      <c r="AC1510" s="50">
        <f t="array" ref="AC1510">SUM((Q1510:W1510)/7)</f>
        <v>0</v>
      </c>
      <c r="AD1510" s="51"/>
    </row>
    <row r="1511" customHeight="1" spans="1:30">
      <c r="A1511" s="31" t="s">
        <v>8803</v>
      </c>
      <c r="B1511" s="31" t="s">
        <v>15</v>
      </c>
      <c r="C1511" s="31" t="s">
        <v>8842</v>
      </c>
      <c r="D1511" s="31" t="s">
        <v>8805</v>
      </c>
      <c r="E1511" s="31" t="s">
        <v>16</v>
      </c>
      <c r="F1511" s="31" t="s">
        <v>17</v>
      </c>
      <c r="G1511" s="32" t="s">
        <v>9024</v>
      </c>
      <c r="H1511" s="33" t="s">
        <v>8811</v>
      </c>
      <c r="I1511" s="37">
        <v>1.8</v>
      </c>
      <c r="J1511" s="31" t="s">
        <v>8805</v>
      </c>
      <c r="K1511" s="42" t="s">
        <v>7268</v>
      </c>
      <c r="L1511" s="39" t="s">
        <v>7269</v>
      </c>
      <c r="M1511" s="40">
        <v>5</v>
      </c>
      <c r="N1511" s="40"/>
      <c r="O1511" s="40"/>
      <c r="P1511" s="40"/>
      <c r="Q1511" s="40"/>
      <c r="R1511" s="40"/>
      <c r="S1511" s="40"/>
      <c r="T1511" s="40"/>
      <c r="U1511" s="40"/>
      <c r="V1511" s="40"/>
      <c r="W1511" s="40"/>
      <c r="X1511" s="40">
        <v>0</v>
      </c>
      <c r="Y1511" s="49"/>
      <c r="Z1511" t="s">
        <v>5890</v>
      </c>
      <c r="AA1511" s="69" t="s">
        <v>6984</v>
      </c>
      <c r="AB1511"/>
      <c r="AC1511" s="50">
        <f t="array" ref="AC1511">SUM((Q1511:W1511)/7)</f>
        <v>0</v>
      </c>
      <c r="AD1511" s="51"/>
    </row>
    <row r="1512" customHeight="1" spans="1:30">
      <c r="A1512" s="31" t="s">
        <v>8803</v>
      </c>
      <c r="B1512" s="31" t="s">
        <v>15</v>
      </c>
      <c r="C1512" s="31" t="s">
        <v>8842</v>
      </c>
      <c r="D1512" s="31" t="s">
        <v>8805</v>
      </c>
      <c r="E1512" s="31" t="s">
        <v>16</v>
      </c>
      <c r="F1512" s="31" t="s">
        <v>17</v>
      </c>
      <c r="G1512" s="32" t="s">
        <v>9024</v>
      </c>
      <c r="H1512" s="33" t="s">
        <v>8812</v>
      </c>
      <c r="I1512" s="37">
        <v>1.8</v>
      </c>
      <c r="J1512" s="31" t="s">
        <v>8805</v>
      </c>
      <c r="K1512" s="38" t="s">
        <v>7271</v>
      </c>
      <c r="L1512" s="39" t="s">
        <v>7272</v>
      </c>
      <c r="M1512" s="40">
        <v>5</v>
      </c>
      <c r="N1512" s="40"/>
      <c r="O1512" s="40"/>
      <c r="P1512" s="40"/>
      <c r="Q1512" s="40"/>
      <c r="R1512" s="40"/>
      <c r="S1512" s="40"/>
      <c r="T1512" s="40"/>
      <c r="U1512" s="40"/>
      <c r="V1512" s="40"/>
      <c r="W1512" s="40"/>
      <c r="X1512" s="40">
        <v>0</v>
      </c>
      <c r="Y1512" s="49"/>
      <c r="Z1512" t="s">
        <v>5890</v>
      </c>
      <c r="AA1512" s="69" t="s">
        <v>6984</v>
      </c>
      <c r="AB1512"/>
      <c r="AC1512" s="50">
        <f t="array" ref="AC1512">SUM((Q1512:W1512)/7)</f>
        <v>0</v>
      </c>
      <c r="AD1512" s="51"/>
    </row>
    <row r="1513" customHeight="1" spans="1:30">
      <c r="A1513" s="31" t="s">
        <v>8803</v>
      </c>
      <c r="B1513" s="31" t="s">
        <v>15</v>
      </c>
      <c r="C1513" s="31" t="s">
        <v>8842</v>
      </c>
      <c r="D1513" s="31" t="s">
        <v>8805</v>
      </c>
      <c r="E1513" s="31" t="s">
        <v>16</v>
      </c>
      <c r="F1513" s="31" t="s">
        <v>17</v>
      </c>
      <c r="G1513" s="32" t="s">
        <v>9024</v>
      </c>
      <c r="H1513" s="33" t="s">
        <v>8813</v>
      </c>
      <c r="I1513" s="37">
        <v>1.8</v>
      </c>
      <c r="J1513" s="31" t="s">
        <v>8805</v>
      </c>
      <c r="K1513" s="38" t="s">
        <v>7274</v>
      </c>
      <c r="L1513" s="39" t="s">
        <v>7275</v>
      </c>
      <c r="M1513" s="40">
        <v>3</v>
      </c>
      <c r="N1513" s="40"/>
      <c r="O1513" s="40"/>
      <c r="P1513" s="40"/>
      <c r="Q1513" s="40"/>
      <c r="R1513" s="40"/>
      <c r="S1513" s="40"/>
      <c r="T1513" s="40"/>
      <c r="U1513" s="40"/>
      <c r="V1513" s="40"/>
      <c r="W1513" s="40"/>
      <c r="X1513" s="40">
        <v>0</v>
      </c>
      <c r="Y1513" s="49"/>
      <c r="Z1513" t="s">
        <v>5890</v>
      </c>
      <c r="AA1513" s="69" t="s">
        <v>6984</v>
      </c>
      <c r="AB1513"/>
      <c r="AC1513" s="50">
        <f t="array" ref="AC1513">SUM((Q1513:W1513)/7)</f>
        <v>0</v>
      </c>
      <c r="AD1513" s="51"/>
    </row>
    <row r="1514" customHeight="1" spans="1:30">
      <c r="A1514" s="31" t="s">
        <v>8803</v>
      </c>
      <c r="B1514" s="31" t="s">
        <v>15</v>
      </c>
      <c r="C1514" s="31" t="s">
        <v>8842</v>
      </c>
      <c r="D1514" s="31" t="s">
        <v>8805</v>
      </c>
      <c r="E1514" s="31" t="s">
        <v>16</v>
      </c>
      <c r="F1514" s="31" t="s">
        <v>17</v>
      </c>
      <c r="G1514" s="32" t="s">
        <v>9024</v>
      </c>
      <c r="H1514" s="33" t="s">
        <v>8815</v>
      </c>
      <c r="I1514" s="37">
        <v>1.8</v>
      </c>
      <c r="J1514" s="31" t="s">
        <v>8805</v>
      </c>
      <c r="K1514" s="38" t="s">
        <v>7277</v>
      </c>
      <c r="L1514" s="39" t="s">
        <v>7278</v>
      </c>
      <c r="M1514" s="40">
        <v>5</v>
      </c>
      <c r="N1514" s="40"/>
      <c r="O1514" s="40"/>
      <c r="P1514" s="40"/>
      <c r="Q1514" s="40"/>
      <c r="R1514" s="40"/>
      <c r="S1514" s="40"/>
      <c r="T1514" s="40"/>
      <c r="U1514" s="40"/>
      <c r="V1514" s="40"/>
      <c r="W1514" s="40"/>
      <c r="X1514" s="40">
        <v>0</v>
      </c>
      <c r="Y1514" s="49"/>
      <c r="Z1514" t="s">
        <v>5890</v>
      </c>
      <c r="AA1514" s="69" t="s">
        <v>6984</v>
      </c>
      <c r="AB1514"/>
      <c r="AC1514" s="50">
        <f t="array" ref="AC1514">SUM((Q1514:W1514)/7)</f>
        <v>0</v>
      </c>
      <c r="AD1514" s="51"/>
    </row>
    <row r="1515" s="19" customFormat="1" customHeight="1" spans="1:30">
      <c r="A1515" s="31" t="s">
        <v>8803</v>
      </c>
      <c r="B1515" s="31" t="s">
        <v>15</v>
      </c>
      <c r="C1515" s="31" t="s">
        <v>8842</v>
      </c>
      <c r="D1515" s="31" t="s">
        <v>8805</v>
      </c>
      <c r="E1515" s="31" t="s">
        <v>16</v>
      </c>
      <c r="F1515" s="31" t="s">
        <v>17</v>
      </c>
      <c r="G1515" s="32" t="s">
        <v>9024</v>
      </c>
      <c r="H1515" s="33" t="s">
        <v>8816</v>
      </c>
      <c r="I1515" s="37">
        <v>1.8</v>
      </c>
      <c r="J1515" s="31" t="s">
        <v>8805</v>
      </c>
      <c r="K1515" s="38" t="s">
        <v>7280</v>
      </c>
      <c r="L1515" s="39" t="s">
        <v>7281</v>
      </c>
      <c r="M1515" s="40">
        <v>2</v>
      </c>
      <c r="N1515" s="40"/>
      <c r="O1515" s="40"/>
      <c r="P1515" s="40"/>
      <c r="Q1515" s="40"/>
      <c r="R1515" s="40"/>
      <c r="S1515" s="40"/>
      <c r="T1515" s="40"/>
      <c r="U1515" s="40"/>
      <c r="V1515" s="40"/>
      <c r="W1515" s="40"/>
      <c r="X1515" s="40">
        <v>0</v>
      </c>
      <c r="Y1515" s="49"/>
      <c r="Z1515" t="s">
        <v>5890</v>
      </c>
      <c r="AA1515" s="69" t="s">
        <v>6984</v>
      </c>
      <c r="AB1515"/>
      <c r="AC1515" s="50">
        <f t="array" ref="AC1515">SUM((Q1515:W1515)/7)</f>
        <v>0</v>
      </c>
      <c r="AD1515" s="51"/>
    </row>
    <row r="1516" customHeight="1" spans="1:30">
      <c r="A1516" s="31" t="s">
        <v>8803</v>
      </c>
      <c r="B1516" s="31" t="s">
        <v>15</v>
      </c>
      <c r="C1516" s="31" t="s">
        <v>8842</v>
      </c>
      <c r="D1516" s="31" t="s">
        <v>8805</v>
      </c>
      <c r="E1516" s="31" t="s">
        <v>16</v>
      </c>
      <c r="F1516" s="31" t="s">
        <v>413</v>
      </c>
      <c r="G1516" s="32" t="s">
        <v>9024</v>
      </c>
      <c r="H1516" s="33" t="s">
        <v>8808</v>
      </c>
      <c r="I1516" s="37">
        <v>1.8</v>
      </c>
      <c r="J1516" s="31" t="s">
        <v>8805</v>
      </c>
      <c r="K1516" s="38" t="s">
        <v>7283</v>
      </c>
      <c r="L1516" s="39" t="s">
        <v>7284</v>
      </c>
      <c r="M1516" s="40">
        <v>6</v>
      </c>
      <c r="N1516" s="40"/>
      <c r="O1516" s="40"/>
      <c r="P1516" s="40"/>
      <c r="Q1516" s="40"/>
      <c r="R1516" s="40"/>
      <c r="S1516" s="40"/>
      <c r="T1516" s="40"/>
      <c r="U1516" s="40"/>
      <c r="V1516" s="40"/>
      <c r="W1516" s="40"/>
      <c r="X1516" s="40">
        <v>0</v>
      </c>
      <c r="Y1516" s="49"/>
      <c r="Z1516" t="s">
        <v>5890</v>
      </c>
      <c r="AA1516" s="69" t="s">
        <v>6984</v>
      </c>
      <c r="AB1516"/>
      <c r="AC1516" s="50">
        <f t="array" ref="AC1516">SUM((Q1516:W1516)/7)</f>
        <v>0</v>
      </c>
      <c r="AD1516" s="51"/>
    </row>
    <row r="1517" customHeight="1" spans="1:30">
      <c r="A1517" s="31" t="s">
        <v>8803</v>
      </c>
      <c r="B1517" s="31" t="s">
        <v>15</v>
      </c>
      <c r="C1517" s="31" t="s">
        <v>8842</v>
      </c>
      <c r="D1517" s="31" t="s">
        <v>8805</v>
      </c>
      <c r="E1517" s="31" t="s">
        <v>16</v>
      </c>
      <c r="F1517" s="31" t="s">
        <v>413</v>
      </c>
      <c r="G1517" s="32" t="s">
        <v>9024</v>
      </c>
      <c r="H1517" s="33" t="s">
        <v>8809</v>
      </c>
      <c r="I1517" s="37">
        <v>1.8</v>
      </c>
      <c r="J1517" s="31" t="s">
        <v>8805</v>
      </c>
      <c r="K1517" s="38" t="s">
        <v>7286</v>
      </c>
      <c r="L1517" s="39" t="s">
        <v>7287</v>
      </c>
      <c r="M1517" s="40">
        <v>1</v>
      </c>
      <c r="N1517" s="40"/>
      <c r="O1517" s="40"/>
      <c r="P1517" s="40"/>
      <c r="Q1517" s="40"/>
      <c r="R1517" s="40"/>
      <c r="S1517" s="40"/>
      <c r="T1517" s="40"/>
      <c r="U1517" s="40"/>
      <c r="V1517" s="40"/>
      <c r="W1517" s="40"/>
      <c r="X1517" s="40">
        <v>0</v>
      </c>
      <c r="Y1517" s="49"/>
      <c r="Z1517" t="s">
        <v>5890</v>
      </c>
      <c r="AA1517" s="69" t="s">
        <v>6984</v>
      </c>
      <c r="AB1517"/>
      <c r="AC1517" s="50">
        <f t="array" ref="AC1517">SUM((Q1517:W1517)/7)</f>
        <v>0</v>
      </c>
      <c r="AD1517" s="51"/>
    </row>
    <row r="1518" customHeight="1" spans="1:30">
      <c r="A1518" s="31" t="s">
        <v>8803</v>
      </c>
      <c r="B1518" s="31" t="s">
        <v>15</v>
      </c>
      <c r="C1518" s="31" t="s">
        <v>8842</v>
      </c>
      <c r="D1518" s="31" t="s">
        <v>8805</v>
      </c>
      <c r="E1518" s="31" t="s">
        <v>16</v>
      </c>
      <c r="F1518" s="31" t="s">
        <v>413</v>
      </c>
      <c r="G1518" s="32" t="s">
        <v>9024</v>
      </c>
      <c r="H1518" s="33" t="s">
        <v>8811</v>
      </c>
      <c r="I1518" s="37">
        <v>1.8</v>
      </c>
      <c r="J1518" s="31" t="s">
        <v>8805</v>
      </c>
      <c r="K1518" s="38" t="s">
        <v>7289</v>
      </c>
      <c r="L1518" s="39" t="s">
        <v>7290</v>
      </c>
      <c r="M1518" s="40">
        <v>1</v>
      </c>
      <c r="N1518" s="40"/>
      <c r="O1518" s="40"/>
      <c r="P1518" s="40"/>
      <c r="Q1518" s="40"/>
      <c r="R1518" s="40"/>
      <c r="S1518" s="40"/>
      <c r="T1518" s="40"/>
      <c r="U1518" s="40"/>
      <c r="V1518" s="40"/>
      <c r="W1518" s="40"/>
      <c r="X1518" s="40">
        <v>0</v>
      </c>
      <c r="Y1518" s="49"/>
      <c r="Z1518" t="s">
        <v>5890</v>
      </c>
      <c r="AA1518" s="69" t="s">
        <v>6984</v>
      </c>
      <c r="AB1518"/>
      <c r="AC1518" s="50">
        <f t="array" ref="AC1518">SUM((Q1518:W1518)/7)</f>
        <v>0</v>
      </c>
      <c r="AD1518" s="51"/>
    </row>
    <row r="1519" customHeight="1" spans="1:30">
      <c r="A1519" s="31" t="s">
        <v>8803</v>
      </c>
      <c r="B1519" s="31" t="s">
        <v>15</v>
      </c>
      <c r="C1519" s="31" t="s">
        <v>8842</v>
      </c>
      <c r="D1519" s="31" t="s">
        <v>8805</v>
      </c>
      <c r="E1519" s="31" t="s">
        <v>16</v>
      </c>
      <c r="F1519" s="31" t="s">
        <v>413</v>
      </c>
      <c r="G1519" s="32" t="s">
        <v>9024</v>
      </c>
      <c r="H1519" s="33" t="s">
        <v>8815</v>
      </c>
      <c r="I1519" s="37">
        <v>1.8</v>
      </c>
      <c r="J1519" s="31" t="s">
        <v>8805</v>
      </c>
      <c r="K1519" s="38" t="s">
        <v>7292</v>
      </c>
      <c r="L1519" s="39" t="s">
        <v>7293</v>
      </c>
      <c r="M1519" s="40">
        <v>7</v>
      </c>
      <c r="N1519" s="40"/>
      <c r="O1519" s="40"/>
      <c r="P1519" s="40"/>
      <c r="Q1519" s="40"/>
      <c r="R1519" s="40"/>
      <c r="S1519" s="40"/>
      <c r="T1519" s="40"/>
      <c r="U1519" s="40"/>
      <c r="V1519" s="40"/>
      <c r="W1519" s="40"/>
      <c r="X1519" s="40">
        <v>0</v>
      </c>
      <c r="Y1519" s="49"/>
      <c r="Z1519" t="s">
        <v>5890</v>
      </c>
      <c r="AA1519" s="69" t="s">
        <v>6984</v>
      </c>
      <c r="AB1519"/>
      <c r="AC1519" s="50">
        <f t="array" ref="AC1519">SUM((Q1519:W1519)/7)</f>
        <v>0</v>
      </c>
      <c r="AD1519" s="51"/>
    </row>
    <row r="1520" s="19" customFormat="1" customHeight="1" spans="1:30">
      <c r="A1520" s="31" t="s">
        <v>8803</v>
      </c>
      <c r="B1520" s="31" t="s">
        <v>15</v>
      </c>
      <c r="C1520" s="31" t="s">
        <v>8842</v>
      </c>
      <c r="D1520" s="31" t="s">
        <v>8805</v>
      </c>
      <c r="E1520" s="31" t="s">
        <v>16</v>
      </c>
      <c r="F1520" s="31" t="s">
        <v>77</v>
      </c>
      <c r="G1520" s="32" t="s">
        <v>9024</v>
      </c>
      <c r="H1520" s="33" t="s">
        <v>8808</v>
      </c>
      <c r="I1520" s="37">
        <v>1.8</v>
      </c>
      <c r="J1520" s="31" t="s">
        <v>8805</v>
      </c>
      <c r="K1520" s="42" t="s">
        <v>7295</v>
      </c>
      <c r="L1520" s="39" t="s">
        <v>7296</v>
      </c>
      <c r="M1520" s="40">
        <v>4</v>
      </c>
      <c r="N1520" s="40"/>
      <c r="O1520" s="40"/>
      <c r="P1520" s="40"/>
      <c r="Q1520" s="40"/>
      <c r="R1520" s="40"/>
      <c r="S1520" s="40"/>
      <c r="T1520" s="40"/>
      <c r="U1520" s="40"/>
      <c r="V1520" s="40"/>
      <c r="W1520" s="40"/>
      <c r="X1520" s="40">
        <v>0</v>
      </c>
      <c r="Y1520" s="49"/>
      <c r="Z1520" t="s">
        <v>5890</v>
      </c>
      <c r="AA1520" s="69" t="s">
        <v>6984</v>
      </c>
      <c r="AB1520"/>
      <c r="AC1520" s="50">
        <f t="array" ref="AC1520">SUM((Q1520:W1520)/7)</f>
        <v>0</v>
      </c>
      <c r="AD1520" s="51"/>
    </row>
    <row r="1521" s="19" customFormat="1" customHeight="1" spans="1:30">
      <c r="A1521" s="31" t="s">
        <v>8803</v>
      </c>
      <c r="B1521" s="31" t="s">
        <v>15</v>
      </c>
      <c r="C1521" s="31" t="s">
        <v>8842</v>
      </c>
      <c r="D1521" s="31" t="s">
        <v>8805</v>
      </c>
      <c r="E1521" s="31" t="s">
        <v>16</v>
      </c>
      <c r="F1521" s="31" t="s">
        <v>77</v>
      </c>
      <c r="G1521" s="32" t="s">
        <v>9024</v>
      </c>
      <c r="H1521" s="33" t="s">
        <v>8809</v>
      </c>
      <c r="I1521" s="37">
        <v>1.8</v>
      </c>
      <c r="J1521" s="31" t="s">
        <v>8805</v>
      </c>
      <c r="K1521" s="42" t="s">
        <v>7298</v>
      </c>
      <c r="L1521" s="39" t="s">
        <v>7299</v>
      </c>
      <c r="M1521" s="40">
        <v>3</v>
      </c>
      <c r="N1521" s="40"/>
      <c r="O1521" s="40"/>
      <c r="P1521" s="40"/>
      <c r="Q1521" s="40"/>
      <c r="R1521" s="40"/>
      <c r="S1521" s="40"/>
      <c r="T1521" s="40"/>
      <c r="U1521" s="40"/>
      <c r="V1521" s="40"/>
      <c r="W1521" s="40"/>
      <c r="X1521" s="40">
        <v>0</v>
      </c>
      <c r="Y1521" s="49"/>
      <c r="Z1521" t="s">
        <v>5890</v>
      </c>
      <c r="AA1521" s="69" t="s">
        <v>6984</v>
      </c>
      <c r="AB1521"/>
      <c r="AC1521" s="50">
        <f t="array" ref="AC1521">SUM((Q1521:W1521)/7)</f>
        <v>0</v>
      </c>
      <c r="AD1521" s="51"/>
    </row>
    <row r="1522" s="19" customFormat="1" customHeight="1" spans="1:30">
      <c r="A1522" s="31" t="s">
        <v>8803</v>
      </c>
      <c r="B1522" s="31" t="s">
        <v>15</v>
      </c>
      <c r="C1522" s="31" t="s">
        <v>8842</v>
      </c>
      <c r="D1522" s="31" t="s">
        <v>8805</v>
      </c>
      <c r="E1522" s="31" t="s">
        <v>25</v>
      </c>
      <c r="F1522" s="31" t="s">
        <v>413</v>
      </c>
      <c r="G1522" s="32" t="s">
        <v>8831</v>
      </c>
      <c r="H1522" s="33" t="s">
        <v>8808</v>
      </c>
      <c r="I1522" s="37">
        <v>1.8</v>
      </c>
      <c r="J1522" s="31" t="s">
        <v>8805</v>
      </c>
      <c r="K1522" s="38" t="s">
        <v>9103</v>
      </c>
      <c r="L1522" s="39" t="s">
        <v>9104</v>
      </c>
      <c r="M1522" s="40">
        <v>0</v>
      </c>
      <c r="N1522" s="40"/>
      <c r="O1522" s="40"/>
      <c r="P1522" s="40"/>
      <c r="Q1522" s="40"/>
      <c r="R1522" s="40"/>
      <c r="S1522" s="40"/>
      <c r="T1522" s="40"/>
      <c r="U1522" s="40"/>
      <c r="V1522" s="40"/>
      <c r="W1522" s="40"/>
      <c r="X1522" s="40">
        <v>0</v>
      </c>
      <c r="Y1522" s="49"/>
      <c r="Z1522" t="s">
        <v>5890</v>
      </c>
      <c r="AA1522" s="69" t="s">
        <v>6984</v>
      </c>
      <c r="AB1522">
        <v>1</v>
      </c>
      <c r="AC1522" s="50">
        <f t="array" ref="AC1522">SUM((Q1522:W1522)/7)</f>
        <v>0</v>
      </c>
      <c r="AD1522" s="51"/>
    </row>
    <row r="1523" s="19" customFormat="1" customHeight="1" spans="1:30">
      <c r="A1523" s="31" t="s">
        <v>8803</v>
      </c>
      <c r="B1523" s="31" t="s">
        <v>15</v>
      </c>
      <c r="C1523" s="31" t="s">
        <v>8842</v>
      </c>
      <c r="D1523" s="31" t="s">
        <v>8805</v>
      </c>
      <c r="E1523" s="31" t="s">
        <v>25</v>
      </c>
      <c r="F1523" s="31" t="s">
        <v>413</v>
      </c>
      <c r="G1523" s="32" t="s">
        <v>8831</v>
      </c>
      <c r="H1523" s="33" t="s">
        <v>8809</v>
      </c>
      <c r="I1523" s="37">
        <v>1.8</v>
      </c>
      <c r="J1523" s="31" t="s">
        <v>8805</v>
      </c>
      <c r="K1523" s="38" t="s">
        <v>9105</v>
      </c>
      <c r="L1523" s="39" t="s">
        <v>9106</v>
      </c>
      <c r="M1523" s="40"/>
      <c r="N1523" s="40"/>
      <c r="O1523" s="40"/>
      <c r="P1523" s="40"/>
      <c r="Q1523" s="40"/>
      <c r="R1523" s="40"/>
      <c r="S1523" s="40"/>
      <c r="T1523" s="40"/>
      <c r="U1523" s="40"/>
      <c r="V1523" s="40"/>
      <c r="W1523" s="40"/>
      <c r="X1523" s="40"/>
      <c r="Y1523" s="49"/>
      <c r="Z1523"/>
      <c r="AA1523" s="69" t="s">
        <v>6984</v>
      </c>
      <c r="AB1523"/>
      <c r="AC1523" s="50">
        <f t="array" ref="AC1523">SUM((Q1523:W1523)/7)</f>
        <v>0</v>
      </c>
      <c r="AD1523" s="51" t="e">
        <f>X1523/AC1523</f>
        <v>#DIV/0!</v>
      </c>
    </row>
    <row r="1524" customHeight="1" spans="1:30">
      <c r="A1524" s="31" t="s">
        <v>8803</v>
      </c>
      <c r="B1524" s="31" t="s">
        <v>15</v>
      </c>
      <c r="C1524" s="31" t="s">
        <v>8842</v>
      </c>
      <c r="D1524" s="31" t="s">
        <v>8805</v>
      </c>
      <c r="E1524" s="31" t="s">
        <v>25</v>
      </c>
      <c r="F1524" s="31" t="s">
        <v>413</v>
      </c>
      <c r="G1524" s="32" t="s">
        <v>8831</v>
      </c>
      <c r="H1524" s="33" t="s">
        <v>8810</v>
      </c>
      <c r="I1524" s="37">
        <v>1.8</v>
      </c>
      <c r="J1524" s="31" t="s">
        <v>8805</v>
      </c>
      <c r="K1524" s="38" t="s">
        <v>9107</v>
      </c>
      <c r="L1524" s="39" t="s">
        <v>9108</v>
      </c>
      <c r="M1524" s="40"/>
      <c r="N1524" s="40"/>
      <c r="O1524" s="40"/>
      <c r="P1524" s="40"/>
      <c r="Q1524" s="40"/>
      <c r="R1524" s="40"/>
      <c r="S1524" s="40"/>
      <c r="T1524" s="40"/>
      <c r="U1524" s="40"/>
      <c r="V1524" s="40"/>
      <c r="W1524" s="40"/>
      <c r="X1524" s="40"/>
      <c r="Y1524" s="49"/>
      <c r="AA1524" s="69" t="s">
        <v>6984</v>
      </c>
      <c r="AB1524"/>
      <c r="AC1524" s="50">
        <f t="array" ref="AC1524">SUM((Q1524:W1524)/7)</f>
        <v>0</v>
      </c>
      <c r="AD1524" s="51" t="e">
        <f>X1524/AC1524</f>
        <v>#DIV/0!</v>
      </c>
    </row>
    <row r="1525" customHeight="1" spans="1:30">
      <c r="A1525" s="31" t="s">
        <v>8803</v>
      </c>
      <c r="B1525" s="31" t="s">
        <v>15</v>
      </c>
      <c r="C1525" s="31" t="s">
        <v>8842</v>
      </c>
      <c r="D1525" s="31" t="s">
        <v>8805</v>
      </c>
      <c r="E1525" s="31" t="s">
        <v>25</v>
      </c>
      <c r="F1525" s="31" t="s">
        <v>413</v>
      </c>
      <c r="G1525" s="32" t="s">
        <v>8831</v>
      </c>
      <c r="H1525" s="33" t="s">
        <v>8811</v>
      </c>
      <c r="I1525" s="37">
        <v>1.8</v>
      </c>
      <c r="J1525" s="31" t="s">
        <v>8805</v>
      </c>
      <c r="K1525" s="38" t="s">
        <v>9109</v>
      </c>
      <c r="L1525" s="39" t="s">
        <v>9110</v>
      </c>
      <c r="M1525" s="40"/>
      <c r="N1525" s="40"/>
      <c r="O1525" s="40"/>
      <c r="P1525" s="40"/>
      <c r="Q1525" s="40"/>
      <c r="R1525" s="40"/>
      <c r="S1525" s="40"/>
      <c r="T1525" s="40"/>
      <c r="U1525" s="40"/>
      <c r="V1525" s="40"/>
      <c r="W1525" s="40"/>
      <c r="X1525" s="40"/>
      <c r="Y1525" s="49"/>
      <c r="AA1525" s="69" t="s">
        <v>6984</v>
      </c>
      <c r="AB1525"/>
      <c r="AC1525" s="50">
        <f t="array" ref="AC1525">SUM((Q1525:W1525)/7)</f>
        <v>0</v>
      </c>
      <c r="AD1525" s="51" t="e">
        <f>X1525/AC1525</f>
        <v>#DIV/0!</v>
      </c>
    </row>
    <row r="1526" customHeight="1" spans="1:30">
      <c r="A1526" s="31" t="s">
        <v>8803</v>
      </c>
      <c r="B1526" s="31" t="s">
        <v>15</v>
      </c>
      <c r="C1526" s="31" t="s">
        <v>8842</v>
      </c>
      <c r="D1526" s="31" t="s">
        <v>8805</v>
      </c>
      <c r="E1526" s="31" t="s">
        <v>25</v>
      </c>
      <c r="F1526" s="31" t="s">
        <v>413</v>
      </c>
      <c r="G1526" s="32" t="s">
        <v>8831</v>
      </c>
      <c r="H1526" s="33" t="s">
        <v>8812</v>
      </c>
      <c r="I1526" s="37">
        <v>1.8</v>
      </c>
      <c r="J1526" s="31" t="s">
        <v>8805</v>
      </c>
      <c r="K1526" s="38" t="s">
        <v>9111</v>
      </c>
      <c r="L1526" s="39" t="s">
        <v>9112</v>
      </c>
      <c r="M1526" s="40"/>
      <c r="N1526" s="40"/>
      <c r="O1526" s="40"/>
      <c r="P1526" s="40"/>
      <c r="Q1526" s="40"/>
      <c r="R1526" s="40"/>
      <c r="S1526" s="40"/>
      <c r="T1526" s="40"/>
      <c r="U1526" s="40"/>
      <c r="V1526" s="40"/>
      <c r="W1526" s="40"/>
      <c r="X1526" s="40"/>
      <c r="Y1526" s="49"/>
      <c r="AA1526" s="69" t="s">
        <v>6984</v>
      </c>
      <c r="AB1526"/>
      <c r="AC1526" s="50">
        <f t="array" ref="AC1526">SUM((Q1526:W1526)/7)</f>
        <v>0</v>
      </c>
      <c r="AD1526" s="51" t="e">
        <f>X1526/AC1526</f>
        <v>#DIV/0!</v>
      </c>
    </row>
    <row r="1527" customHeight="1" spans="1:30">
      <c r="A1527" s="31" t="s">
        <v>8803</v>
      </c>
      <c r="B1527" s="31" t="s">
        <v>15</v>
      </c>
      <c r="C1527" s="31" t="s">
        <v>8842</v>
      </c>
      <c r="D1527" s="31" t="s">
        <v>8805</v>
      </c>
      <c r="E1527" s="31" t="s">
        <v>16</v>
      </c>
      <c r="F1527" s="31" t="s">
        <v>835</v>
      </c>
      <c r="G1527" s="32" t="s">
        <v>8843</v>
      </c>
      <c r="H1527" s="33" t="s">
        <v>8822</v>
      </c>
      <c r="I1527" s="37">
        <v>1.8</v>
      </c>
      <c r="J1527" s="31" t="s">
        <v>8805</v>
      </c>
      <c r="K1527" s="42" t="s">
        <v>7301</v>
      </c>
      <c r="L1527" s="39" t="s">
        <v>7302</v>
      </c>
      <c r="M1527" s="40">
        <v>1</v>
      </c>
      <c r="N1527" s="40"/>
      <c r="O1527" s="40"/>
      <c r="P1527" s="40"/>
      <c r="Q1527" s="40"/>
      <c r="R1527" s="40"/>
      <c r="S1527" s="40"/>
      <c r="T1527" s="40"/>
      <c r="U1527" s="40"/>
      <c r="V1527" s="40"/>
      <c r="W1527" s="40"/>
      <c r="X1527" s="40">
        <v>0</v>
      </c>
      <c r="Y1527" s="49"/>
      <c r="Z1527" t="s">
        <v>5890</v>
      </c>
      <c r="AA1527" s="69" t="s">
        <v>6984</v>
      </c>
      <c r="AB1527"/>
      <c r="AC1527" s="50">
        <f t="array" ref="AC1527">SUM((Q1527:W1527)/7)</f>
        <v>0</v>
      </c>
      <c r="AD1527" s="51"/>
    </row>
    <row r="1528" customHeight="1" spans="1:30">
      <c r="A1528" s="31" t="s">
        <v>8803</v>
      </c>
      <c r="B1528" s="31" t="s">
        <v>15</v>
      </c>
      <c r="C1528" s="31" t="s">
        <v>8842</v>
      </c>
      <c r="D1528" s="31" t="s">
        <v>8805</v>
      </c>
      <c r="E1528" s="31" t="s">
        <v>16</v>
      </c>
      <c r="F1528" s="31" t="s">
        <v>36</v>
      </c>
      <c r="G1528" s="32" t="s">
        <v>8843</v>
      </c>
      <c r="H1528" s="33" t="s">
        <v>8820</v>
      </c>
      <c r="I1528" s="37">
        <v>1.8</v>
      </c>
      <c r="J1528" s="31" t="s">
        <v>8805</v>
      </c>
      <c r="K1528" s="68" t="s">
        <v>7304</v>
      </c>
      <c r="L1528" s="39" t="s">
        <v>7305</v>
      </c>
      <c r="M1528" s="40">
        <v>1</v>
      </c>
      <c r="N1528" s="40"/>
      <c r="O1528" s="40"/>
      <c r="P1528" s="40"/>
      <c r="Q1528" s="40"/>
      <c r="R1528" s="40"/>
      <c r="S1528" s="40"/>
      <c r="T1528" s="40"/>
      <c r="U1528" s="40"/>
      <c r="V1528" s="40"/>
      <c r="W1528" s="40"/>
      <c r="X1528" s="40">
        <v>0</v>
      </c>
      <c r="Y1528" s="49"/>
      <c r="Z1528" t="s">
        <v>5890</v>
      </c>
      <c r="AA1528" s="69" t="s">
        <v>6984</v>
      </c>
      <c r="AB1528"/>
      <c r="AC1528" s="50">
        <f t="array" ref="AC1528">SUM((Q1528:W1528)/7)</f>
        <v>0</v>
      </c>
      <c r="AD1528" s="51"/>
    </row>
    <row r="1529" customHeight="1" spans="1:30">
      <c r="A1529" s="31" t="s">
        <v>8803</v>
      </c>
      <c r="B1529" s="31" t="s">
        <v>15</v>
      </c>
      <c r="C1529" s="31" t="s">
        <v>8842</v>
      </c>
      <c r="D1529" s="31" t="s">
        <v>8805</v>
      </c>
      <c r="E1529" s="31" t="s">
        <v>16</v>
      </c>
      <c r="F1529" s="31" t="s">
        <v>36</v>
      </c>
      <c r="G1529" s="32" t="s">
        <v>8843</v>
      </c>
      <c r="H1529" s="33" t="s">
        <v>8809</v>
      </c>
      <c r="I1529" s="37">
        <v>1.8</v>
      </c>
      <c r="J1529" s="31" t="s">
        <v>8805</v>
      </c>
      <c r="K1529" s="70" t="s">
        <v>7307</v>
      </c>
      <c r="L1529" s="60" t="s">
        <v>7308</v>
      </c>
      <c r="M1529" s="40">
        <v>21</v>
      </c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  <c r="X1529" s="40">
        <v>0</v>
      </c>
      <c r="Y1529" s="49"/>
      <c r="Z1529" t="s">
        <v>5890</v>
      </c>
      <c r="AA1529" s="69" t="s">
        <v>6984</v>
      </c>
      <c r="AB1529">
        <v>2</v>
      </c>
      <c r="AC1529" s="50">
        <f t="array" ref="AC1529">SUM((Q1529:W1529)/7)</f>
        <v>0</v>
      </c>
      <c r="AD1529" s="51"/>
    </row>
    <row r="1530" customHeight="1" spans="1:30">
      <c r="A1530" s="31" t="s">
        <v>8803</v>
      </c>
      <c r="B1530" s="31" t="s">
        <v>15</v>
      </c>
      <c r="C1530" s="31" t="s">
        <v>8842</v>
      </c>
      <c r="D1530" s="31" t="s">
        <v>8805</v>
      </c>
      <c r="E1530" s="31" t="s">
        <v>16</v>
      </c>
      <c r="F1530" s="31" t="s">
        <v>36</v>
      </c>
      <c r="G1530" s="32" t="s">
        <v>8843</v>
      </c>
      <c r="H1530" s="33" t="s">
        <v>8811</v>
      </c>
      <c r="I1530" s="37">
        <v>1.8</v>
      </c>
      <c r="J1530" s="31" t="s">
        <v>8805</v>
      </c>
      <c r="K1530" s="70" t="s">
        <v>9113</v>
      </c>
      <c r="L1530" s="60" t="s">
        <v>9114</v>
      </c>
      <c r="M1530" s="40"/>
      <c r="N1530" s="40"/>
      <c r="O1530" s="40"/>
      <c r="P1530" s="40"/>
      <c r="Q1530" s="40"/>
      <c r="R1530" s="40"/>
      <c r="S1530" s="40"/>
      <c r="T1530" s="40"/>
      <c r="U1530" s="40"/>
      <c r="V1530" s="40"/>
      <c r="W1530" s="40"/>
      <c r="X1530" s="40"/>
      <c r="Y1530" s="49"/>
      <c r="AA1530" s="69" t="s">
        <v>6984</v>
      </c>
      <c r="AB1530"/>
      <c r="AC1530" s="50">
        <f t="array" ref="AC1530">SUM((Q1530:W1530)/7)</f>
        <v>0</v>
      </c>
      <c r="AD1530" s="51" t="e">
        <f>X1530/AC1530</f>
        <v>#DIV/0!</v>
      </c>
    </row>
    <row r="1531" customHeight="1" spans="1:30">
      <c r="A1531" s="31" t="s">
        <v>8803</v>
      </c>
      <c r="B1531" s="31" t="s">
        <v>15</v>
      </c>
      <c r="C1531" s="31" t="s">
        <v>8842</v>
      </c>
      <c r="D1531" s="31" t="s">
        <v>8805</v>
      </c>
      <c r="E1531" s="31" t="s">
        <v>16</v>
      </c>
      <c r="F1531" s="31" t="s">
        <v>17</v>
      </c>
      <c r="G1531" s="32" t="s">
        <v>8843</v>
      </c>
      <c r="H1531" s="33" t="s">
        <v>8810</v>
      </c>
      <c r="I1531" s="37">
        <v>1.8</v>
      </c>
      <c r="J1531" s="31" t="s">
        <v>8805</v>
      </c>
      <c r="K1531" s="70" t="s">
        <v>4567</v>
      </c>
      <c r="L1531" s="60" t="s">
        <v>4568</v>
      </c>
      <c r="M1531" s="40">
        <v>3</v>
      </c>
      <c r="N1531" s="40"/>
      <c r="O1531" s="40"/>
      <c r="P1531" s="40"/>
      <c r="Q1531" s="40"/>
      <c r="R1531" s="40"/>
      <c r="S1531" s="40"/>
      <c r="T1531" s="40"/>
      <c r="U1531" s="40">
        <v>1</v>
      </c>
      <c r="V1531" s="40"/>
      <c r="W1531" s="40"/>
      <c r="X1531" s="40">
        <v>0</v>
      </c>
      <c r="Y1531" s="49"/>
      <c r="Z1531" t="s">
        <v>5890</v>
      </c>
      <c r="AA1531" s="69" t="s">
        <v>6984</v>
      </c>
      <c r="AB1531">
        <v>1</v>
      </c>
      <c r="AC1531" s="50">
        <f t="array" ref="AC1531">SUM((Q1531:W1531)/7)</f>
        <v>0.142857142857143</v>
      </c>
      <c r="AD1531" s="51">
        <f>X1531/AC1531</f>
        <v>0</v>
      </c>
    </row>
    <row r="1532" customHeight="1" spans="1:30">
      <c r="A1532" s="31" t="s">
        <v>8803</v>
      </c>
      <c r="B1532" s="31" t="s">
        <v>15</v>
      </c>
      <c r="C1532" s="31" t="s">
        <v>8842</v>
      </c>
      <c r="D1532" s="31" t="s">
        <v>8805</v>
      </c>
      <c r="E1532" s="31" t="s">
        <v>16</v>
      </c>
      <c r="F1532" s="31" t="s">
        <v>17</v>
      </c>
      <c r="G1532" s="32" t="s">
        <v>8843</v>
      </c>
      <c r="H1532" s="33" t="s">
        <v>8811</v>
      </c>
      <c r="I1532" s="37">
        <v>1.8</v>
      </c>
      <c r="J1532" s="31" t="s">
        <v>8805</v>
      </c>
      <c r="K1532" s="70" t="s">
        <v>7310</v>
      </c>
      <c r="L1532" s="60" t="s">
        <v>7311</v>
      </c>
      <c r="M1532" s="40">
        <v>173</v>
      </c>
      <c r="N1532" s="40"/>
      <c r="O1532" s="40"/>
      <c r="P1532" s="40"/>
      <c r="Q1532" s="40"/>
      <c r="R1532" s="40"/>
      <c r="S1532" s="40">
        <v>1</v>
      </c>
      <c r="T1532" s="40"/>
      <c r="U1532" s="40"/>
      <c r="V1532" s="40"/>
      <c r="W1532" s="40"/>
      <c r="X1532" s="40">
        <v>0</v>
      </c>
      <c r="Y1532" s="49"/>
      <c r="Z1532" t="s">
        <v>5890</v>
      </c>
      <c r="AA1532" s="69" t="s">
        <v>6984</v>
      </c>
      <c r="AB1532">
        <v>3</v>
      </c>
      <c r="AC1532" s="50">
        <f t="array" ref="AC1532">SUM((Q1532:W1532)/7)</f>
        <v>0.142857142857143</v>
      </c>
      <c r="AD1532" s="51">
        <f>X1532/AC1532</f>
        <v>0</v>
      </c>
    </row>
    <row r="1533" customHeight="1" spans="1:30">
      <c r="A1533" s="31" t="s">
        <v>8803</v>
      </c>
      <c r="B1533" s="31" t="s">
        <v>15</v>
      </c>
      <c r="C1533" s="31" t="s">
        <v>8842</v>
      </c>
      <c r="D1533" s="31" t="s">
        <v>8805</v>
      </c>
      <c r="E1533" s="31" t="s">
        <v>16</v>
      </c>
      <c r="F1533" s="31" t="s">
        <v>17</v>
      </c>
      <c r="G1533" s="32" t="s">
        <v>8843</v>
      </c>
      <c r="H1533" s="33" t="s">
        <v>8812</v>
      </c>
      <c r="I1533" s="37">
        <v>1.8</v>
      </c>
      <c r="J1533" s="31" t="s">
        <v>8805</v>
      </c>
      <c r="K1533" s="42" t="s">
        <v>7313</v>
      </c>
      <c r="L1533" s="39" t="s">
        <v>7314</v>
      </c>
      <c r="M1533" s="40">
        <v>18</v>
      </c>
      <c r="N1533" s="40"/>
      <c r="O1533" s="40"/>
      <c r="P1533" s="40"/>
      <c r="Q1533" s="40"/>
      <c r="R1533" s="40"/>
      <c r="S1533" s="40"/>
      <c r="T1533" s="40"/>
      <c r="U1533" s="40"/>
      <c r="V1533" s="40"/>
      <c r="W1533" s="40"/>
      <c r="X1533" s="40">
        <v>0</v>
      </c>
      <c r="Y1533" s="49"/>
      <c r="Z1533" t="s">
        <v>5890</v>
      </c>
      <c r="AA1533" s="69" t="s">
        <v>6984</v>
      </c>
      <c r="AB1533">
        <v>3</v>
      </c>
      <c r="AC1533" s="50">
        <f t="array" ref="AC1533">SUM((Q1533:W1533)/7)</f>
        <v>0</v>
      </c>
      <c r="AD1533" s="51"/>
    </row>
    <row r="1534" customHeight="1" spans="1:30">
      <c r="A1534" s="31" t="s">
        <v>8803</v>
      </c>
      <c r="B1534" s="31" t="s">
        <v>15</v>
      </c>
      <c r="C1534" s="31" t="s">
        <v>8842</v>
      </c>
      <c r="D1534" s="31" t="s">
        <v>8805</v>
      </c>
      <c r="E1534" s="31" t="s">
        <v>16</v>
      </c>
      <c r="F1534" s="31" t="s">
        <v>413</v>
      </c>
      <c r="G1534" s="32" t="s">
        <v>8843</v>
      </c>
      <c r="H1534" s="33" t="s">
        <v>8808</v>
      </c>
      <c r="I1534" s="37">
        <v>1.8</v>
      </c>
      <c r="J1534" s="31" t="s">
        <v>8805</v>
      </c>
      <c r="K1534" s="70" t="s">
        <v>9115</v>
      </c>
      <c r="L1534" s="60" t="s">
        <v>9116</v>
      </c>
      <c r="M1534" s="40"/>
      <c r="N1534" s="40"/>
      <c r="O1534" s="40"/>
      <c r="P1534" s="40"/>
      <c r="Q1534" s="40"/>
      <c r="R1534" s="40"/>
      <c r="S1534" s="40"/>
      <c r="T1534" s="40"/>
      <c r="U1534" s="40"/>
      <c r="V1534" s="40"/>
      <c r="W1534" s="40"/>
      <c r="X1534" s="40"/>
      <c r="Y1534" s="49"/>
      <c r="AA1534" s="69" t="s">
        <v>6984</v>
      </c>
      <c r="AB1534"/>
      <c r="AC1534" s="50">
        <f t="array" ref="AC1534">SUM((Q1534:W1534)/7)</f>
        <v>0</v>
      </c>
      <c r="AD1534" s="51" t="e">
        <f>X1534/AC1534</f>
        <v>#DIV/0!</v>
      </c>
    </row>
    <row r="1535" customHeight="1" spans="1:30">
      <c r="A1535" s="31" t="s">
        <v>8803</v>
      </c>
      <c r="B1535" s="31" t="s">
        <v>15</v>
      </c>
      <c r="C1535" s="31" t="s">
        <v>8842</v>
      </c>
      <c r="D1535" s="31" t="s">
        <v>8805</v>
      </c>
      <c r="E1535" s="31" t="s">
        <v>16</v>
      </c>
      <c r="F1535" s="31" t="s">
        <v>413</v>
      </c>
      <c r="G1535" s="32" t="s">
        <v>8843</v>
      </c>
      <c r="H1535" s="33" t="s">
        <v>8809</v>
      </c>
      <c r="I1535" s="37">
        <v>1.8</v>
      </c>
      <c r="J1535" s="31" t="s">
        <v>8805</v>
      </c>
      <c r="K1535" s="70" t="s">
        <v>9117</v>
      </c>
      <c r="L1535" s="60" t="s">
        <v>9118</v>
      </c>
      <c r="M1535" s="40"/>
      <c r="N1535" s="40"/>
      <c r="O1535" s="40"/>
      <c r="P1535" s="40"/>
      <c r="Q1535" s="40"/>
      <c r="R1535" s="40"/>
      <c r="S1535" s="40"/>
      <c r="T1535" s="40"/>
      <c r="U1535" s="40"/>
      <c r="V1535" s="40"/>
      <c r="W1535" s="40"/>
      <c r="X1535" s="40"/>
      <c r="Y1535" s="49"/>
      <c r="AA1535" s="69" t="s">
        <v>6984</v>
      </c>
      <c r="AB1535"/>
      <c r="AC1535" s="50">
        <f t="array" ref="AC1535">SUM((Q1535:W1535)/7)</f>
        <v>0</v>
      </c>
      <c r="AD1535" s="51" t="e">
        <f>X1535/AC1535</f>
        <v>#DIV/0!</v>
      </c>
    </row>
    <row r="1536" customHeight="1" spans="1:30">
      <c r="A1536" s="31" t="s">
        <v>8803</v>
      </c>
      <c r="B1536" s="31" t="s">
        <v>15</v>
      </c>
      <c r="C1536" s="31" t="s">
        <v>8842</v>
      </c>
      <c r="D1536" s="31" t="s">
        <v>8805</v>
      </c>
      <c r="E1536" s="31" t="s">
        <v>16</v>
      </c>
      <c r="F1536" s="31" t="s">
        <v>413</v>
      </c>
      <c r="G1536" s="32" t="s">
        <v>8843</v>
      </c>
      <c r="H1536" s="33" t="s">
        <v>8810</v>
      </c>
      <c r="I1536" s="37">
        <v>1.8</v>
      </c>
      <c r="J1536" s="31" t="s">
        <v>8805</v>
      </c>
      <c r="K1536" s="70" t="s">
        <v>9119</v>
      </c>
      <c r="L1536" s="60" t="s">
        <v>9120</v>
      </c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0"/>
      <c r="X1536" s="40"/>
      <c r="Y1536" s="49"/>
      <c r="AA1536" s="69" t="s">
        <v>6984</v>
      </c>
      <c r="AB1536"/>
      <c r="AC1536" s="50">
        <f t="array" ref="AC1536">SUM((Q1536:W1536)/7)</f>
        <v>0</v>
      </c>
      <c r="AD1536" s="51" t="e">
        <f>X1536/AC1536</f>
        <v>#DIV/0!</v>
      </c>
    </row>
    <row r="1537" customHeight="1" spans="1:30">
      <c r="A1537" s="31" t="s">
        <v>8803</v>
      </c>
      <c r="B1537" s="31" t="s">
        <v>15</v>
      </c>
      <c r="C1537" s="31" t="s">
        <v>9121</v>
      </c>
      <c r="D1537" s="31" t="s">
        <v>8805</v>
      </c>
      <c r="E1537" s="31" t="s">
        <v>29</v>
      </c>
      <c r="F1537" s="31" t="s">
        <v>17</v>
      </c>
      <c r="G1537" s="32" t="s">
        <v>9122</v>
      </c>
      <c r="H1537" s="33" t="s">
        <v>8807</v>
      </c>
      <c r="I1537" s="37">
        <v>1.8</v>
      </c>
      <c r="J1537" s="31" t="s">
        <v>8805</v>
      </c>
      <c r="K1537" s="70" t="s">
        <v>7316</v>
      </c>
      <c r="L1537" s="71" t="s">
        <v>7317</v>
      </c>
      <c r="M1537" s="40">
        <v>3</v>
      </c>
      <c r="N1537" s="40"/>
      <c r="O1537" s="40"/>
      <c r="P1537" s="40"/>
      <c r="Q1537" s="40"/>
      <c r="R1537" s="40"/>
      <c r="S1537" s="40"/>
      <c r="T1537" s="40"/>
      <c r="U1537" s="40"/>
      <c r="V1537" s="40"/>
      <c r="W1537" s="40"/>
      <c r="X1537" s="40">
        <v>0</v>
      </c>
      <c r="Y1537" s="49"/>
      <c r="Z1537" t="s">
        <v>5890</v>
      </c>
      <c r="AA1537" s="69" t="s">
        <v>6984</v>
      </c>
      <c r="AB1537"/>
      <c r="AC1537" s="50">
        <f t="array" ref="AC1537">SUM((Q1537:W1537)/7)</f>
        <v>0</v>
      </c>
      <c r="AD1537" s="51"/>
    </row>
    <row r="1538" customHeight="1" spans="1:30">
      <c r="A1538" s="31" t="s">
        <v>8803</v>
      </c>
      <c r="B1538" s="31" t="s">
        <v>15</v>
      </c>
      <c r="C1538" s="31" t="s">
        <v>9121</v>
      </c>
      <c r="D1538" s="31" t="s">
        <v>8805</v>
      </c>
      <c r="E1538" s="31" t="s">
        <v>16</v>
      </c>
      <c r="F1538" s="31" t="s">
        <v>126</v>
      </c>
      <c r="G1538" s="32" t="s">
        <v>9122</v>
      </c>
      <c r="H1538" s="33" t="s">
        <v>8820</v>
      </c>
      <c r="I1538" s="37">
        <v>1.8</v>
      </c>
      <c r="J1538" s="31" t="s">
        <v>8805</v>
      </c>
      <c r="K1538" s="42" t="s">
        <v>5395</v>
      </c>
      <c r="L1538" s="39" t="s">
        <v>5396</v>
      </c>
      <c r="M1538" s="40">
        <v>1581</v>
      </c>
      <c r="N1538" s="40">
        <v>3</v>
      </c>
      <c r="O1538" s="40">
        <v>2</v>
      </c>
      <c r="P1538" s="40">
        <v>2</v>
      </c>
      <c r="Q1538" s="40">
        <v>1</v>
      </c>
      <c r="R1538" s="40"/>
      <c r="S1538" s="40">
        <v>1</v>
      </c>
      <c r="T1538" s="40">
        <v>6</v>
      </c>
      <c r="U1538" s="40">
        <v>1</v>
      </c>
      <c r="V1538" s="40">
        <v>3</v>
      </c>
      <c r="W1538" s="40">
        <v>1</v>
      </c>
      <c r="X1538" s="40">
        <v>219</v>
      </c>
      <c r="Y1538" s="49"/>
      <c r="Z1538" t="s">
        <v>5882</v>
      </c>
      <c r="AA1538" s="69" t="s">
        <v>6984</v>
      </c>
      <c r="AB1538">
        <v>126</v>
      </c>
      <c r="AC1538" s="50">
        <f t="array" ref="AC1538">SUM((Q1538:W1538)/7)</f>
        <v>1.85714285714286</v>
      </c>
      <c r="AD1538" s="51">
        <f>X1538/AC1538</f>
        <v>117.923076923077</v>
      </c>
    </row>
    <row r="1539" customHeight="1" spans="1:30">
      <c r="A1539" s="31" t="s">
        <v>8803</v>
      </c>
      <c r="B1539" s="31" t="s">
        <v>15</v>
      </c>
      <c r="C1539" s="31" t="s">
        <v>9121</v>
      </c>
      <c r="D1539" s="31" t="s">
        <v>8805</v>
      </c>
      <c r="E1539" s="31" t="s">
        <v>16</v>
      </c>
      <c r="F1539" s="31" t="s">
        <v>126</v>
      </c>
      <c r="G1539" s="32" t="s">
        <v>9122</v>
      </c>
      <c r="H1539" s="33" t="s">
        <v>8807</v>
      </c>
      <c r="I1539" s="37">
        <v>1.8</v>
      </c>
      <c r="J1539" s="31" t="s">
        <v>8805</v>
      </c>
      <c r="K1539" s="42" t="s">
        <v>9123</v>
      </c>
      <c r="L1539" s="39" t="s">
        <v>9124</v>
      </c>
      <c r="M1539" s="40"/>
      <c r="N1539" s="40"/>
      <c r="O1539" s="40"/>
      <c r="P1539" s="40"/>
      <c r="Q1539" s="40"/>
      <c r="R1539" s="40"/>
      <c r="S1539" s="40"/>
      <c r="T1539" s="40"/>
      <c r="U1539" s="40"/>
      <c r="V1539" s="40"/>
      <c r="W1539" s="40"/>
      <c r="X1539" s="40"/>
      <c r="Y1539" s="49"/>
      <c r="AA1539" s="69" t="s">
        <v>6984</v>
      </c>
      <c r="AB1539"/>
      <c r="AC1539" s="50">
        <f t="array" ref="AC1539">SUM((Q1539:W1539)/7)</f>
        <v>0</v>
      </c>
      <c r="AD1539" s="51" t="e">
        <f>X1539/AC1539</f>
        <v>#DIV/0!</v>
      </c>
    </row>
    <row r="1540" customHeight="1" spans="1:30">
      <c r="A1540" s="31" t="s">
        <v>8803</v>
      </c>
      <c r="B1540" s="31" t="s">
        <v>15</v>
      </c>
      <c r="C1540" s="31" t="s">
        <v>9121</v>
      </c>
      <c r="D1540" s="31" t="s">
        <v>8805</v>
      </c>
      <c r="E1540" s="31" t="s">
        <v>16</v>
      </c>
      <c r="F1540" s="31" t="s">
        <v>126</v>
      </c>
      <c r="G1540" s="32" t="s">
        <v>9122</v>
      </c>
      <c r="H1540" s="33" t="s">
        <v>8808</v>
      </c>
      <c r="I1540" s="37">
        <v>1.8</v>
      </c>
      <c r="J1540" s="31" t="s">
        <v>8805</v>
      </c>
      <c r="K1540" s="42" t="s">
        <v>9125</v>
      </c>
      <c r="L1540" s="39" t="s">
        <v>9126</v>
      </c>
      <c r="M1540" s="40"/>
      <c r="N1540" s="40"/>
      <c r="O1540" s="40"/>
      <c r="P1540" s="40"/>
      <c r="Q1540" s="40"/>
      <c r="R1540" s="40"/>
      <c r="S1540" s="40"/>
      <c r="T1540" s="40"/>
      <c r="U1540" s="40"/>
      <c r="V1540" s="40"/>
      <c r="W1540" s="40"/>
      <c r="X1540" s="40"/>
      <c r="Y1540" s="49"/>
      <c r="AA1540" s="69" t="s">
        <v>6984</v>
      </c>
      <c r="AB1540"/>
      <c r="AC1540" s="50">
        <f t="array" ref="AC1540">SUM((Q1540:W1540)/7)</f>
        <v>0</v>
      </c>
      <c r="AD1540" s="51" t="e">
        <f>X1540/AC1540</f>
        <v>#DIV/0!</v>
      </c>
    </row>
    <row r="1541" customHeight="1" spans="1:30">
      <c r="A1541" s="31" t="s">
        <v>8803</v>
      </c>
      <c r="B1541" s="31" t="s">
        <v>15</v>
      </c>
      <c r="C1541" s="31" t="s">
        <v>9121</v>
      </c>
      <c r="D1541" s="31" t="s">
        <v>8805</v>
      </c>
      <c r="E1541" s="31" t="s">
        <v>16</v>
      </c>
      <c r="F1541" s="31" t="s">
        <v>126</v>
      </c>
      <c r="G1541" s="32" t="s">
        <v>9122</v>
      </c>
      <c r="H1541" s="33" t="s">
        <v>8813</v>
      </c>
      <c r="I1541" s="37">
        <v>1.8</v>
      </c>
      <c r="J1541" s="31" t="s">
        <v>8805</v>
      </c>
      <c r="K1541" s="42" t="s">
        <v>7319</v>
      </c>
      <c r="L1541" s="39" t="s">
        <v>7320</v>
      </c>
      <c r="M1541" s="40">
        <v>3</v>
      </c>
      <c r="N1541" s="40"/>
      <c r="O1541" s="40"/>
      <c r="P1541" s="40"/>
      <c r="Q1541" s="40"/>
      <c r="R1541" s="40"/>
      <c r="S1541" s="40"/>
      <c r="T1541" s="40"/>
      <c r="U1541" s="40"/>
      <c r="V1541" s="40"/>
      <c r="W1541" s="40"/>
      <c r="X1541" s="40">
        <v>0</v>
      </c>
      <c r="Y1541" s="49"/>
      <c r="Z1541" t="s">
        <v>5882</v>
      </c>
      <c r="AA1541" s="69" t="s">
        <v>6984</v>
      </c>
      <c r="AB1541"/>
      <c r="AC1541" s="50">
        <f t="array" ref="AC1541">SUM((Q1541:W1541)/7)</f>
        <v>0</v>
      </c>
      <c r="AD1541" s="51"/>
    </row>
    <row r="1542" customHeight="1" spans="1:30">
      <c r="A1542" s="31" t="s">
        <v>8803</v>
      </c>
      <c r="B1542" s="31" t="s">
        <v>15</v>
      </c>
      <c r="C1542" s="31" t="s">
        <v>9121</v>
      </c>
      <c r="D1542" s="31" t="s">
        <v>8805</v>
      </c>
      <c r="E1542" s="31" t="s">
        <v>16</v>
      </c>
      <c r="F1542" s="31" t="s">
        <v>835</v>
      </c>
      <c r="G1542" s="32" t="s">
        <v>9122</v>
      </c>
      <c r="H1542" s="33" t="s">
        <v>8808</v>
      </c>
      <c r="I1542" s="37">
        <v>1.8</v>
      </c>
      <c r="J1542" s="31" t="s">
        <v>8805</v>
      </c>
      <c r="K1542" s="42" t="s">
        <v>7322</v>
      </c>
      <c r="L1542" s="39" t="s">
        <v>7323</v>
      </c>
      <c r="M1542" s="40">
        <v>1</v>
      </c>
      <c r="N1542" s="40"/>
      <c r="O1542" s="40"/>
      <c r="P1542" s="40"/>
      <c r="Q1542" s="40"/>
      <c r="R1542" s="40"/>
      <c r="S1542" s="40"/>
      <c r="T1542" s="40"/>
      <c r="U1542" s="40"/>
      <c r="V1542" s="40"/>
      <c r="W1542" s="40"/>
      <c r="X1542" s="40">
        <v>0</v>
      </c>
      <c r="Y1542" s="49"/>
      <c r="Z1542" t="s">
        <v>5882</v>
      </c>
      <c r="AA1542" s="69" t="s">
        <v>6984</v>
      </c>
      <c r="AB1542"/>
      <c r="AC1542" s="50">
        <f t="array" ref="AC1542">SUM((Q1542:W1542)/7)</f>
        <v>0</v>
      </c>
      <c r="AD1542" s="51"/>
    </row>
    <row r="1543" customHeight="1" spans="1:30">
      <c r="A1543" s="31" t="s">
        <v>8803</v>
      </c>
      <c r="B1543" s="31" t="s">
        <v>15</v>
      </c>
      <c r="C1543" s="31" t="s">
        <v>9121</v>
      </c>
      <c r="D1543" s="31" t="s">
        <v>8805</v>
      </c>
      <c r="E1543" s="31" t="s">
        <v>16</v>
      </c>
      <c r="F1543" s="31" t="s">
        <v>835</v>
      </c>
      <c r="G1543" s="32" t="s">
        <v>9122</v>
      </c>
      <c r="H1543" s="33" t="s">
        <v>8809</v>
      </c>
      <c r="I1543" s="37">
        <v>1.8</v>
      </c>
      <c r="J1543" s="31" t="s">
        <v>8805</v>
      </c>
      <c r="K1543" s="42" t="s">
        <v>7325</v>
      </c>
      <c r="L1543" s="39" t="s">
        <v>7326</v>
      </c>
      <c r="M1543" s="40">
        <v>20</v>
      </c>
      <c r="N1543" s="40"/>
      <c r="O1543" s="40"/>
      <c r="P1543" s="40"/>
      <c r="Q1543" s="40"/>
      <c r="R1543" s="40"/>
      <c r="S1543" s="40"/>
      <c r="T1543" s="40"/>
      <c r="U1543" s="40"/>
      <c r="V1543" s="40"/>
      <c r="W1543" s="40"/>
      <c r="X1543" s="40">
        <v>0</v>
      </c>
      <c r="Y1543" s="49"/>
      <c r="Z1543" t="s">
        <v>5882</v>
      </c>
      <c r="AA1543" s="69" t="s">
        <v>6984</v>
      </c>
      <c r="AB1543">
        <v>2</v>
      </c>
      <c r="AC1543" s="50">
        <f t="array" ref="AC1543">SUM((Q1543:W1543)/7)</f>
        <v>0</v>
      </c>
      <c r="AD1543" s="51"/>
    </row>
    <row r="1544" customHeight="1" spans="1:30">
      <c r="A1544" s="31" t="s">
        <v>8803</v>
      </c>
      <c r="B1544" s="31" t="s">
        <v>15</v>
      </c>
      <c r="C1544" s="31" t="s">
        <v>9121</v>
      </c>
      <c r="D1544" s="31" t="s">
        <v>8805</v>
      </c>
      <c r="E1544" s="31" t="s">
        <v>16</v>
      </c>
      <c r="F1544" s="31" t="s">
        <v>835</v>
      </c>
      <c r="G1544" s="32" t="s">
        <v>9122</v>
      </c>
      <c r="H1544" s="33" t="s">
        <v>8812</v>
      </c>
      <c r="I1544" s="37">
        <v>1.8</v>
      </c>
      <c r="J1544" s="31" t="s">
        <v>8805</v>
      </c>
      <c r="K1544" s="42" t="s">
        <v>9127</v>
      </c>
      <c r="L1544" s="39" t="s">
        <v>9128</v>
      </c>
      <c r="M1544" s="40"/>
      <c r="N1544" s="40"/>
      <c r="O1544" s="40"/>
      <c r="P1544" s="40"/>
      <c r="Q1544" s="40"/>
      <c r="R1544" s="40"/>
      <c r="S1544" s="40"/>
      <c r="T1544" s="40"/>
      <c r="U1544" s="40"/>
      <c r="V1544" s="40"/>
      <c r="W1544" s="40"/>
      <c r="X1544" s="40"/>
      <c r="Y1544" s="49"/>
      <c r="AA1544" s="69" t="s">
        <v>6984</v>
      </c>
      <c r="AB1544"/>
      <c r="AC1544" s="50">
        <f t="array" ref="AC1544">SUM((Q1544:W1544)/7)</f>
        <v>0</v>
      </c>
      <c r="AD1544" s="51" t="e">
        <f>X1544/AC1544</f>
        <v>#DIV/0!</v>
      </c>
    </row>
    <row r="1545" customHeight="1" spans="1:30">
      <c r="A1545" s="31" t="s">
        <v>8803</v>
      </c>
      <c r="B1545" s="31" t="s">
        <v>15</v>
      </c>
      <c r="C1545" s="31" t="s">
        <v>9121</v>
      </c>
      <c r="D1545" s="31" t="s">
        <v>8805</v>
      </c>
      <c r="E1545" s="31" t="s">
        <v>16</v>
      </c>
      <c r="F1545" s="31" t="s">
        <v>36</v>
      </c>
      <c r="G1545" s="32" t="s">
        <v>9122</v>
      </c>
      <c r="H1545" s="33" t="s">
        <v>8809</v>
      </c>
      <c r="I1545" s="37">
        <v>1.8</v>
      </c>
      <c r="J1545" s="31" t="s">
        <v>8805</v>
      </c>
      <c r="K1545" s="42" t="s">
        <v>7328</v>
      </c>
      <c r="L1545" s="39" t="s">
        <v>7329</v>
      </c>
      <c r="M1545" s="40">
        <v>1</v>
      </c>
      <c r="N1545" s="40"/>
      <c r="O1545" s="40"/>
      <c r="P1545" s="40"/>
      <c r="Q1545" s="40"/>
      <c r="R1545" s="40"/>
      <c r="S1545" s="40"/>
      <c r="T1545" s="40"/>
      <c r="U1545" s="40">
        <v>1</v>
      </c>
      <c r="V1545" s="40"/>
      <c r="W1545" s="40"/>
      <c r="X1545" s="40">
        <v>0</v>
      </c>
      <c r="Y1545" s="49"/>
      <c r="Z1545" t="s">
        <v>5890</v>
      </c>
      <c r="AA1545" s="69" t="s">
        <v>6984</v>
      </c>
      <c r="AB1545">
        <v>2</v>
      </c>
      <c r="AC1545" s="50">
        <f t="array" ref="AC1545">SUM((Q1545:W1545)/7)</f>
        <v>0.142857142857143</v>
      </c>
      <c r="AD1545" s="51">
        <f>X1545/AC1545</f>
        <v>0</v>
      </c>
    </row>
    <row r="1546" customHeight="1" spans="1:30">
      <c r="A1546" s="31" t="s">
        <v>8803</v>
      </c>
      <c r="B1546" s="31" t="s">
        <v>15</v>
      </c>
      <c r="C1546" s="31" t="s">
        <v>9121</v>
      </c>
      <c r="D1546" s="31" t="s">
        <v>8805</v>
      </c>
      <c r="E1546" s="31" t="s">
        <v>16</v>
      </c>
      <c r="F1546" s="31" t="s">
        <v>36</v>
      </c>
      <c r="G1546" s="32" t="s">
        <v>9122</v>
      </c>
      <c r="H1546" s="33" t="s">
        <v>8810</v>
      </c>
      <c r="I1546" s="37">
        <v>1.8</v>
      </c>
      <c r="J1546" s="31" t="s">
        <v>8805</v>
      </c>
      <c r="K1546" s="42" t="s">
        <v>9129</v>
      </c>
      <c r="L1546" s="39" t="s">
        <v>9130</v>
      </c>
      <c r="M1546" s="40">
        <v>0</v>
      </c>
      <c r="N1546" s="40"/>
      <c r="O1546" s="40"/>
      <c r="P1546" s="40"/>
      <c r="Q1546" s="40"/>
      <c r="R1546" s="40"/>
      <c r="S1546" s="40"/>
      <c r="T1546" s="40"/>
      <c r="U1546" s="40"/>
      <c r="V1546" s="40"/>
      <c r="W1546" s="40"/>
      <c r="X1546" s="40">
        <v>0</v>
      </c>
      <c r="Y1546" s="49"/>
      <c r="Z1546" t="s">
        <v>5890</v>
      </c>
      <c r="AA1546" s="69" t="s">
        <v>6984</v>
      </c>
      <c r="AB1546">
        <v>1</v>
      </c>
      <c r="AC1546" s="50">
        <f t="array" ref="AC1546">SUM((Q1546:W1546)/7)</f>
        <v>0</v>
      </c>
      <c r="AD1546" s="51"/>
    </row>
    <row r="1547" customHeight="1" spans="1:30">
      <c r="A1547" s="31" t="s">
        <v>8803</v>
      </c>
      <c r="B1547" s="31" t="s">
        <v>15</v>
      </c>
      <c r="C1547" s="31" t="s">
        <v>9121</v>
      </c>
      <c r="D1547" s="31" t="s">
        <v>8805</v>
      </c>
      <c r="E1547" s="31" t="s">
        <v>16</v>
      </c>
      <c r="F1547" s="31" t="s">
        <v>17</v>
      </c>
      <c r="G1547" s="32" t="s">
        <v>9122</v>
      </c>
      <c r="H1547" s="33" t="s">
        <v>8810</v>
      </c>
      <c r="I1547" s="37">
        <v>1.8</v>
      </c>
      <c r="J1547" s="31" t="s">
        <v>8805</v>
      </c>
      <c r="K1547" s="42" t="s">
        <v>9131</v>
      </c>
      <c r="L1547" s="39" t="s">
        <v>9132</v>
      </c>
      <c r="M1547" s="40"/>
      <c r="N1547" s="40"/>
      <c r="O1547" s="40"/>
      <c r="P1547" s="40"/>
      <c r="Q1547" s="40"/>
      <c r="R1547" s="40"/>
      <c r="S1547" s="40"/>
      <c r="T1547" s="40"/>
      <c r="U1547" s="40"/>
      <c r="V1547" s="40"/>
      <c r="W1547" s="40"/>
      <c r="X1547" s="40"/>
      <c r="Y1547" s="49"/>
      <c r="AA1547" s="69" t="s">
        <v>6984</v>
      </c>
      <c r="AB1547"/>
      <c r="AC1547" s="50">
        <f t="array" ref="AC1547">SUM((Q1547:W1547)/7)</f>
        <v>0</v>
      </c>
      <c r="AD1547" s="51" t="e">
        <f t="shared" ref="AD1547:AD1552" si="17">X1547/AC1547</f>
        <v>#DIV/0!</v>
      </c>
    </row>
    <row r="1548" customHeight="1" spans="1:30">
      <c r="A1548" s="31" t="s">
        <v>8803</v>
      </c>
      <c r="B1548" s="31" t="s">
        <v>15</v>
      </c>
      <c r="C1548" s="31" t="s">
        <v>9121</v>
      </c>
      <c r="D1548" s="31" t="s">
        <v>8805</v>
      </c>
      <c r="E1548" s="31" t="s">
        <v>16</v>
      </c>
      <c r="F1548" s="31" t="s">
        <v>17</v>
      </c>
      <c r="G1548" s="32" t="s">
        <v>9122</v>
      </c>
      <c r="H1548" s="33" t="s">
        <v>8811</v>
      </c>
      <c r="I1548" s="37">
        <v>1.8</v>
      </c>
      <c r="J1548" s="31" t="s">
        <v>8805</v>
      </c>
      <c r="K1548" s="42" t="s">
        <v>9133</v>
      </c>
      <c r="L1548" s="39" t="s">
        <v>9134</v>
      </c>
      <c r="M1548" s="40"/>
      <c r="N1548" s="40"/>
      <c r="O1548" s="40"/>
      <c r="P1548" s="40"/>
      <c r="Q1548" s="40"/>
      <c r="R1548" s="40"/>
      <c r="S1548" s="40"/>
      <c r="T1548" s="40"/>
      <c r="U1548" s="40"/>
      <c r="V1548" s="40"/>
      <c r="W1548" s="40"/>
      <c r="X1548" s="40"/>
      <c r="Y1548" s="49"/>
      <c r="AA1548" s="69" t="s">
        <v>6984</v>
      </c>
      <c r="AB1548"/>
      <c r="AC1548" s="50">
        <f t="array" ref="AC1548">SUM((Q1548:W1548)/7)</f>
        <v>0</v>
      </c>
      <c r="AD1548" s="51" t="e">
        <f t="shared" si="17"/>
        <v>#DIV/0!</v>
      </c>
    </row>
    <row r="1549" customHeight="1" spans="1:30">
      <c r="A1549" s="31" t="s">
        <v>8803</v>
      </c>
      <c r="B1549" s="31" t="s">
        <v>15</v>
      </c>
      <c r="C1549" s="31" t="s">
        <v>9121</v>
      </c>
      <c r="D1549" s="31" t="s">
        <v>8805</v>
      </c>
      <c r="E1549" s="31" t="s">
        <v>16</v>
      </c>
      <c r="F1549" s="31" t="s">
        <v>413</v>
      </c>
      <c r="G1549" s="32" t="s">
        <v>9122</v>
      </c>
      <c r="H1549" s="33" t="s">
        <v>8815</v>
      </c>
      <c r="I1549" s="37">
        <v>1.8</v>
      </c>
      <c r="J1549" s="31" t="s">
        <v>8805</v>
      </c>
      <c r="K1549" s="38" t="s">
        <v>9135</v>
      </c>
      <c r="L1549" s="39" t="s">
        <v>9136</v>
      </c>
      <c r="M1549" s="40"/>
      <c r="N1549" s="40"/>
      <c r="O1549" s="40"/>
      <c r="P1549" s="40"/>
      <c r="Q1549" s="40"/>
      <c r="R1549" s="40"/>
      <c r="S1549" s="40"/>
      <c r="T1549" s="40"/>
      <c r="U1549" s="40"/>
      <c r="V1549" s="40"/>
      <c r="W1549" s="40"/>
      <c r="X1549" s="40"/>
      <c r="Y1549" s="49"/>
      <c r="AA1549" s="69" t="s">
        <v>6984</v>
      </c>
      <c r="AB1549"/>
      <c r="AC1549" s="50">
        <f t="array" ref="AC1549">SUM((Q1549:W1549)/7)</f>
        <v>0</v>
      </c>
      <c r="AD1549" s="51" t="e">
        <f t="shared" si="17"/>
        <v>#DIV/0!</v>
      </c>
    </row>
    <row r="1550" customHeight="1" spans="1:30">
      <c r="A1550" s="31" t="s">
        <v>8803</v>
      </c>
      <c r="B1550" s="31" t="s">
        <v>15</v>
      </c>
      <c r="C1550" s="31" t="s">
        <v>9121</v>
      </c>
      <c r="D1550" s="31" t="s">
        <v>8805</v>
      </c>
      <c r="E1550" s="31" t="s">
        <v>16</v>
      </c>
      <c r="F1550" s="31" t="s">
        <v>2050</v>
      </c>
      <c r="G1550" s="32" t="s">
        <v>9122</v>
      </c>
      <c r="H1550" s="33" t="s">
        <v>8809</v>
      </c>
      <c r="I1550" s="37">
        <v>1.8</v>
      </c>
      <c r="J1550" s="31" t="s">
        <v>8805</v>
      </c>
      <c r="K1550" s="42" t="s">
        <v>9137</v>
      </c>
      <c r="L1550" s="39" t="s">
        <v>9138</v>
      </c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W1550" s="40"/>
      <c r="X1550" s="40"/>
      <c r="Y1550" s="49"/>
      <c r="AA1550" s="69" t="s">
        <v>6984</v>
      </c>
      <c r="AB1550"/>
      <c r="AC1550" s="50">
        <f t="array" ref="AC1550">SUM((Q1550:W1550)/7)</f>
        <v>0</v>
      </c>
      <c r="AD1550" s="51" t="e">
        <f t="shared" si="17"/>
        <v>#DIV/0!</v>
      </c>
    </row>
    <row r="1551" customHeight="1" spans="1:30">
      <c r="A1551" s="31" t="s">
        <v>8803</v>
      </c>
      <c r="B1551" s="31" t="s">
        <v>15</v>
      </c>
      <c r="C1551" s="31" t="s">
        <v>9121</v>
      </c>
      <c r="D1551" s="31" t="s">
        <v>8805</v>
      </c>
      <c r="E1551" s="31" t="s">
        <v>16</v>
      </c>
      <c r="F1551" s="31" t="s">
        <v>2050</v>
      </c>
      <c r="G1551" s="32" t="s">
        <v>9122</v>
      </c>
      <c r="H1551" s="33" t="s">
        <v>8812</v>
      </c>
      <c r="I1551" s="37">
        <v>1.8</v>
      </c>
      <c r="J1551" s="31" t="s">
        <v>8805</v>
      </c>
      <c r="K1551" s="42" t="s">
        <v>9139</v>
      </c>
      <c r="L1551" s="39" t="s">
        <v>9140</v>
      </c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0"/>
      <c r="X1551" s="40"/>
      <c r="Y1551" s="49"/>
      <c r="AA1551" s="69" t="s">
        <v>6984</v>
      </c>
      <c r="AB1551"/>
      <c r="AC1551" s="50">
        <f t="array" ref="AC1551">SUM((Q1551:W1551)/7)</f>
        <v>0</v>
      </c>
      <c r="AD1551" s="51" t="e">
        <f t="shared" si="17"/>
        <v>#DIV/0!</v>
      </c>
    </row>
    <row r="1552" customHeight="1" spans="1:30">
      <c r="A1552" s="31" t="s">
        <v>8803</v>
      </c>
      <c r="B1552" s="31" t="s">
        <v>15</v>
      </c>
      <c r="C1552" s="31" t="s">
        <v>9121</v>
      </c>
      <c r="D1552" s="31" t="s">
        <v>8805</v>
      </c>
      <c r="E1552" s="31" t="s">
        <v>16</v>
      </c>
      <c r="F1552" s="31" t="s">
        <v>7018</v>
      </c>
      <c r="G1552" s="32" t="s">
        <v>9122</v>
      </c>
      <c r="H1552" s="33" t="s">
        <v>8810</v>
      </c>
      <c r="I1552" s="37">
        <v>1.8</v>
      </c>
      <c r="J1552" s="31" t="s">
        <v>8805</v>
      </c>
      <c r="K1552" s="42" t="s">
        <v>9141</v>
      </c>
      <c r="L1552" s="39" t="s">
        <v>9142</v>
      </c>
      <c r="M1552" s="40"/>
      <c r="N1552" s="40"/>
      <c r="O1552" s="40"/>
      <c r="P1552" s="40"/>
      <c r="Q1552" s="40"/>
      <c r="R1552" s="40"/>
      <c r="S1552" s="40"/>
      <c r="T1552" s="40"/>
      <c r="U1552" s="40"/>
      <c r="V1552" s="40"/>
      <c r="W1552" s="40"/>
      <c r="X1552" s="40"/>
      <c r="Y1552" s="49"/>
      <c r="AA1552" s="69" t="s">
        <v>6984</v>
      </c>
      <c r="AB1552"/>
      <c r="AC1552" s="50">
        <f t="array" ref="AC1552">SUM((Q1552:W1552)/7)</f>
        <v>0</v>
      </c>
      <c r="AD1552" s="51" t="e">
        <f t="shared" si="17"/>
        <v>#DIV/0!</v>
      </c>
    </row>
    <row r="1553" customHeight="1" spans="1:30">
      <c r="A1553" s="31" t="s">
        <v>8803</v>
      </c>
      <c r="B1553" s="31" t="s">
        <v>15</v>
      </c>
      <c r="C1553" s="31" t="s">
        <v>9121</v>
      </c>
      <c r="D1553" s="31" t="s">
        <v>8805</v>
      </c>
      <c r="E1553" s="31" t="s">
        <v>16</v>
      </c>
      <c r="F1553" s="31" t="s">
        <v>7018</v>
      </c>
      <c r="G1553" s="32" t="s">
        <v>9122</v>
      </c>
      <c r="H1553" s="33" t="s">
        <v>8811</v>
      </c>
      <c r="I1553" s="37">
        <v>1.8</v>
      </c>
      <c r="J1553" s="31" t="s">
        <v>8805</v>
      </c>
      <c r="K1553" s="42" t="s">
        <v>7331</v>
      </c>
      <c r="L1553" s="39" t="s">
        <v>7332</v>
      </c>
      <c r="M1553" s="40">
        <v>11</v>
      </c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  <c r="X1553" s="40">
        <v>0</v>
      </c>
      <c r="Y1553" s="49"/>
      <c r="Z1553" t="s">
        <v>5890</v>
      </c>
      <c r="AA1553" s="69" t="s">
        <v>6984</v>
      </c>
      <c r="AB1553">
        <v>1</v>
      </c>
      <c r="AC1553" s="50">
        <f t="array" ref="AC1553">SUM((Q1553:W1553)/7)</f>
        <v>0</v>
      </c>
      <c r="AD1553" s="51"/>
    </row>
    <row r="1554" customHeight="1" spans="1:30">
      <c r="A1554" s="31" t="s">
        <v>8803</v>
      </c>
      <c r="B1554" s="31" t="s">
        <v>15</v>
      </c>
      <c r="C1554" s="31" t="s">
        <v>9121</v>
      </c>
      <c r="D1554" s="31" t="s">
        <v>8805</v>
      </c>
      <c r="E1554" s="31" t="s">
        <v>16</v>
      </c>
      <c r="F1554" s="31" t="s">
        <v>7018</v>
      </c>
      <c r="G1554" s="32" t="s">
        <v>9122</v>
      </c>
      <c r="H1554" s="33" t="s">
        <v>8812</v>
      </c>
      <c r="I1554" s="37">
        <v>1.8</v>
      </c>
      <c r="J1554" s="31" t="s">
        <v>8805</v>
      </c>
      <c r="K1554" s="42" t="s">
        <v>7334</v>
      </c>
      <c r="L1554" s="39" t="s">
        <v>7335</v>
      </c>
      <c r="M1554" s="40">
        <v>6</v>
      </c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  <c r="X1554" s="40">
        <v>0</v>
      </c>
      <c r="Y1554" s="49"/>
      <c r="Z1554" t="s">
        <v>5890</v>
      </c>
      <c r="AA1554" s="69" t="s">
        <v>6984</v>
      </c>
      <c r="AB1554"/>
      <c r="AC1554" s="50">
        <f t="array" ref="AC1554">SUM((Q1554:W1554)/7)</f>
        <v>0</v>
      </c>
      <c r="AD1554" s="51"/>
    </row>
    <row r="1555" customHeight="1" spans="1:30">
      <c r="A1555" s="31" t="s">
        <v>8803</v>
      </c>
      <c r="B1555" s="31" t="s">
        <v>15</v>
      </c>
      <c r="C1555" s="31" t="s">
        <v>9143</v>
      </c>
      <c r="D1555" s="31" t="s">
        <v>8805</v>
      </c>
      <c r="E1555" s="31" t="s">
        <v>16</v>
      </c>
      <c r="F1555" s="31" t="s">
        <v>126</v>
      </c>
      <c r="G1555" s="32" t="s">
        <v>9078</v>
      </c>
      <c r="H1555" s="33" t="s">
        <v>8809</v>
      </c>
      <c r="I1555" s="37">
        <v>1.8</v>
      </c>
      <c r="J1555" s="31" t="s">
        <v>8805</v>
      </c>
      <c r="K1555" s="42" t="s">
        <v>7337</v>
      </c>
      <c r="L1555" s="39" t="s">
        <v>7338</v>
      </c>
      <c r="M1555" s="40">
        <v>2</v>
      </c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  <c r="X1555" s="40">
        <v>0</v>
      </c>
      <c r="Y1555" s="49"/>
      <c r="Z1555" t="s">
        <v>5890</v>
      </c>
      <c r="AA1555" s="69" t="s">
        <v>6984</v>
      </c>
      <c r="AB1555"/>
      <c r="AC1555" s="50">
        <f t="array" ref="AC1555">SUM((Q1555:W1555)/7)</f>
        <v>0</v>
      </c>
      <c r="AD1555" s="51"/>
    </row>
    <row r="1556" customHeight="1" spans="1:30">
      <c r="A1556" s="31" t="s">
        <v>8803</v>
      </c>
      <c r="B1556" s="31" t="s">
        <v>15</v>
      </c>
      <c r="C1556" s="31" t="s">
        <v>9143</v>
      </c>
      <c r="D1556" s="31" t="s">
        <v>8805</v>
      </c>
      <c r="E1556" s="31" t="s">
        <v>16</v>
      </c>
      <c r="F1556" s="31" t="s">
        <v>126</v>
      </c>
      <c r="G1556" s="32" t="s">
        <v>9078</v>
      </c>
      <c r="H1556" s="33" t="s">
        <v>8811</v>
      </c>
      <c r="I1556" s="37">
        <v>1.8</v>
      </c>
      <c r="J1556" s="31" t="s">
        <v>8805</v>
      </c>
      <c r="K1556" s="42" t="s">
        <v>7340</v>
      </c>
      <c r="L1556" s="39" t="s">
        <v>7341</v>
      </c>
      <c r="M1556" s="40">
        <v>7</v>
      </c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  <c r="X1556" s="40">
        <v>0</v>
      </c>
      <c r="Y1556" s="49"/>
      <c r="Z1556" t="s">
        <v>5890</v>
      </c>
      <c r="AA1556" s="69" t="s">
        <v>6984</v>
      </c>
      <c r="AB1556"/>
      <c r="AC1556" s="50">
        <f t="array" ref="AC1556">SUM((Q1556:W1556)/7)</f>
        <v>0</v>
      </c>
      <c r="AD1556" s="51"/>
    </row>
    <row r="1557" customHeight="1" spans="1:30">
      <c r="A1557" s="31" t="s">
        <v>8803</v>
      </c>
      <c r="B1557" s="31" t="s">
        <v>15</v>
      </c>
      <c r="C1557" s="31" t="s">
        <v>9143</v>
      </c>
      <c r="D1557" s="31" t="s">
        <v>8805</v>
      </c>
      <c r="E1557" s="31" t="s">
        <v>16</v>
      </c>
      <c r="F1557" s="31" t="s">
        <v>36</v>
      </c>
      <c r="G1557" s="32" t="s">
        <v>9078</v>
      </c>
      <c r="H1557" s="33" t="s">
        <v>8810</v>
      </c>
      <c r="I1557" s="37">
        <v>1.8</v>
      </c>
      <c r="J1557" s="31" t="s">
        <v>8805</v>
      </c>
      <c r="K1557" s="42" t="s">
        <v>7343</v>
      </c>
      <c r="L1557" s="39" t="s">
        <v>7344</v>
      </c>
      <c r="M1557" s="40">
        <v>2</v>
      </c>
      <c r="N1557" s="40"/>
      <c r="O1557" s="40"/>
      <c r="P1557" s="40"/>
      <c r="Q1557" s="40"/>
      <c r="R1557" s="40"/>
      <c r="S1557" s="40"/>
      <c r="T1557" s="40"/>
      <c r="U1557" s="40"/>
      <c r="V1557" s="40"/>
      <c r="W1557" s="40"/>
      <c r="X1557" s="40">
        <v>0</v>
      </c>
      <c r="Y1557" s="49"/>
      <c r="Z1557" t="s">
        <v>5890</v>
      </c>
      <c r="AA1557" s="69" t="s">
        <v>6984</v>
      </c>
      <c r="AB1557"/>
      <c r="AC1557" s="50">
        <f t="array" ref="AC1557">SUM((Q1557:W1557)/7)</f>
        <v>0</v>
      </c>
      <c r="AD1557" s="51"/>
    </row>
    <row r="1558" customHeight="1" spans="1:30">
      <c r="A1558" s="31" t="s">
        <v>8803</v>
      </c>
      <c r="B1558" s="31" t="s">
        <v>15</v>
      </c>
      <c r="C1558" s="31" t="s">
        <v>9143</v>
      </c>
      <c r="D1558" s="31" t="s">
        <v>8805</v>
      </c>
      <c r="E1558" s="31" t="s">
        <v>16</v>
      </c>
      <c r="F1558" s="31" t="s">
        <v>17</v>
      </c>
      <c r="G1558" s="32" t="s">
        <v>9078</v>
      </c>
      <c r="H1558" s="33" t="s">
        <v>8810</v>
      </c>
      <c r="I1558" s="37">
        <v>1.8</v>
      </c>
      <c r="J1558" s="31" t="s">
        <v>8805</v>
      </c>
      <c r="K1558" s="42" t="s">
        <v>7346</v>
      </c>
      <c r="L1558" s="39" t="s">
        <v>7347</v>
      </c>
      <c r="M1558" s="40">
        <v>17</v>
      </c>
      <c r="N1558" s="40"/>
      <c r="O1558" s="40"/>
      <c r="P1558" s="40"/>
      <c r="Q1558" s="40"/>
      <c r="R1558" s="40"/>
      <c r="S1558" s="40"/>
      <c r="T1558" s="40"/>
      <c r="U1558" s="40"/>
      <c r="V1558" s="40"/>
      <c r="W1558" s="40"/>
      <c r="X1558" s="40">
        <v>0</v>
      </c>
      <c r="Y1558" s="49"/>
      <c r="Z1558" t="s">
        <v>5890</v>
      </c>
      <c r="AA1558" s="69" t="s">
        <v>6984</v>
      </c>
      <c r="AB1558"/>
      <c r="AC1558" s="50">
        <f t="array" ref="AC1558">SUM((Q1558:W1558)/7)</f>
        <v>0</v>
      </c>
      <c r="AD1558" s="51"/>
    </row>
    <row r="1559" customHeight="1" spans="1:30">
      <c r="A1559" s="31" t="s">
        <v>8803</v>
      </c>
      <c r="B1559" s="31" t="s">
        <v>15</v>
      </c>
      <c r="C1559" s="31" t="s">
        <v>9143</v>
      </c>
      <c r="D1559" s="31" t="s">
        <v>8805</v>
      </c>
      <c r="E1559" s="31" t="s">
        <v>16</v>
      </c>
      <c r="F1559" s="31" t="s">
        <v>17</v>
      </c>
      <c r="G1559" s="32" t="s">
        <v>9078</v>
      </c>
      <c r="H1559" s="33" t="s">
        <v>8811</v>
      </c>
      <c r="I1559" s="37">
        <v>1.8</v>
      </c>
      <c r="J1559" s="31" t="s">
        <v>8805</v>
      </c>
      <c r="K1559" s="42" t="s">
        <v>9144</v>
      </c>
      <c r="L1559" s="39" t="s">
        <v>9145</v>
      </c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  <c r="X1559" s="40"/>
      <c r="Y1559" s="49"/>
      <c r="AA1559" s="69" t="s">
        <v>6984</v>
      </c>
      <c r="AB1559"/>
      <c r="AC1559" s="50">
        <f t="array" ref="AC1559">SUM((Q1559:W1559)/7)</f>
        <v>0</v>
      </c>
      <c r="AD1559" s="51" t="e">
        <f>X1559/AC1559</f>
        <v>#DIV/0!</v>
      </c>
    </row>
    <row r="1560" customHeight="1" spans="1:30">
      <c r="A1560" s="31" t="s">
        <v>8803</v>
      </c>
      <c r="B1560" s="31" t="s">
        <v>15</v>
      </c>
      <c r="C1560" s="32" t="s">
        <v>8918</v>
      </c>
      <c r="D1560" s="31" t="s">
        <v>8805</v>
      </c>
      <c r="E1560" s="31" t="s">
        <v>435</v>
      </c>
      <c r="F1560" s="31" t="s">
        <v>126</v>
      </c>
      <c r="G1560" s="32" t="s">
        <v>8880</v>
      </c>
      <c r="H1560" s="33" t="s">
        <v>8838</v>
      </c>
      <c r="I1560" s="37">
        <v>1.8</v>
      </c>
      <c r="J1560" s="31" t="s">
        <v>8805</v>
      </c>
      <c r="K1560" s="42" t="s">
        <v>7349</v>
      </c>
      <c r="L1560" s="39" t="s">
        <v>7350</v>
      </c>
      <c r="M1560" s="40">
        <v>29</v>
      </c>
      <c r="N1560" s="40"/>
      <c r="O1560" s="40"/>
      <c r="P1560" s="40"/>
      <c r="Q1560" s="40"/>
      <c r="R1560" s="40"/>
      <c r="S1560" s="40"/>
      <c r="T1560" s="40"/>
      <c r="U1560" s="40"/>
      <c r="V1560" s="40"/>
      <c r="W1560" s="40"/>
      <c r="X1560" s="40">
        <v>0</v>
      </c>
      <c r="Y1560" s="49"/>
      <c r="Z1560" t="s">
        <v>5890</v>
      </c>
      <c r="AA1560" s="69" t="s">
        <v>6984</v>
      </c>
      <c r="AB1560"/>
      <c r="AC1560" s="50">
        <f t="array" ref="AC1560">SUM((Q1560:W1560)/7)</f>
        <v>0</v>
      </c>
      <c r="AD1560" s="51"/>
    </row>
    <row r="1561" customHeight="1" spans="1:30">
      <c r="A1561" s="31" t="s">
        <v>8803</v>
      </c>
      <c r="B1561" s="31" t="s">
        <v>15</v>
      </c>
      <c r="C1561" s="31" t="s">
        <v>8842</v>
      </c>
      <c r="D1561" s="31" t="s">
        <v>9146</v>
      </c>
      <c r="E1561" s="31" t="s">
        <v>1116</v>
      </c>
      <c r="F1561" s="31" t="s">
        <v>7352</v>
      </c>
      <c r="G1561" s="32" t="s">
        <v>8831</v>
      </c>
      <c r="H1561" s="33" t="s">
        <v>8808</v>
      </c>
      <c r="I1561" s="37">
        <v>1.8</v>
      </c>
      <c r="J1561" s="31" t="s">
        <v>8805</v>
      </c>
      <c r="K1561" s="42" t="s">
        <v>7353</v>
      </c>
      <c r="L1561" s="39" t="s">
        <v>7354</v>
      </c>
      <c r="M1561" s="40">
        <v>8</v>
      </c>
      <c r="N1561" s="40"/>
      <c r="O1561" s="40"/>
      <c r="P1561" s="40"/>
      <c r="Q1561" s="40"/>
      <c r="R1561" s="40"/>
      <c r="S1561" s="40"/>
      <c r="T1561" s="40"/>
      <c r="U1561" s="40"/>
      <c r="V1561" s="40"/>
      <c r="W1561" s="40"/>
      <c r="X1561" s="40">
        <v>0</v>
      </c>
      <c r="Y1561" s="49"/>
      <c r="Z1561" t="s">
        <v>5890</v>
      </c>
      <c r="AA1561" s="69" t="s">
        <v>6984</v>
      </c>
      <c r="AB1561"/>
      <c r="AC1561" s="50">
        <f t="array" ref="AC1561">SUM((Q1561:W1561)/7)</f>
        <v>0</v>
      </c>
      <c r="AD1561" s="51"/>
    </row>
    <row r="1562" customHeight="1" spans="1:30">
      <c r="A1562" s="31" t="s">
        <v>8803</v>
      </c>
      <c r="B1562" s="31" t="s">
        <v>15</v>
      </c>
      <c r="C1562" s="31" t="s">
        <v>8841</v>
      </c>
      <c r="D1562" s="31" t="s">
        <v>9146</v>
      </c>
      <c r="E1562" s="31" t="s">
        <v>1116</v>
      </c>
      <c r="F1562" s="31" t="s">
        <v>7352</v>
      </c>
      <c r="G1562" s="32" t="s">
        <v>8806</v>
      </c>
      <c r="H1562" s="33" t="s">
        <v>8807</v>
      </c>
      <c r="I1562" s="37">
        <v>1.8</v>
      </c>
      <c r="J1562" s="31" t="s">
        <v>8805</v>
      </c>
      <c r="K1562" s="42" t="s">
        <v>9147</v>
      </c>
      <c r="L1562" s="39" t="s">
        <v>9148</v>
      </c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0"/>
      <c r="X1562" s="40"/>
      <c r="Y1562" s="49"/>
      <c r="AA1562" s="69" t="s">
        <v>6984</v>
      </c>
      <c r="AB1562"/>
      <c r="AC1562" s="50">
        <f t="array" ref="AC1562">SUM((Q1562:W1562)/7)</f>
        <v>0</v>
      </c>
      <c r="AD1562" s="51" t="e">
        <f>X1562/AC1562</f>
        <v>#DIV/0!</v>
      </c>
    </row>
    <row r="1563" customHeight="1" spans="1:30">
      <c r="A1563" s="31" t="s">
        <v>8803</v>
      </c>
      <c r="B1563" s="31" t="s">
        <v>15</v>
      </c>
      <c r="C1563" s="31" t="s">
        <v>8841</v>
      </c>
      <c r="D1563" s="31" t="s">
        <v>9146</v>
      </c>
      <c r="E1563" s="31" t="s">
        <v>1116</v>
      </c>
      <c r="F1563" s="31" t="s">
        <v>7352</v>
      </c>
      <c r="G1563" s="32" t="s">
        <v>8806</v>
      </c>
      <c r="H1563" s="33" t="s">
        <v>8808</v>
      </c>
      <c r="I1563" s="37">
        <v>1.8</v>
      </c>
      <c r="J1563" s="31" t="s">
        <v>8805</v>
      </c>
      <c r="K1563" s="42" t="s">
        <v>7356</v>
      </c>
      <c r="L1563" s="39" t="s">
        <v>7357</v>
      </c>
      <c r="M1563" s="40">
        <v>5</v>
      </c>
      <c r="N1563" s="40"/>
      <c r="O1563" s="40"/>
      <c r="P1563" s="40"/>
      <c r="Q1563" s="40"/>
      <c r="R1563" s="40"/>
      <c r="S1563" s="40"/>
      <c r="T1563" s="40"/>
      <c r="U1563" s="40"/>
      <c r="V1563" s="40"/>
      <c r="W1563" s="40"/>
      <c r="X1563" s="40">
        <v>0</v>
      </c>
      <c r="Y1563" s="49"/>
      <c r="Z1563" t="s">
        <v>5890</v>
      </c>
      <c r="AA1563" s="69" t="s">
        <v>6984</v>
      </c>
      <c r="AB1563">
        <v>1</v>
      </c>
      <c r="AC1563" s="50">
        <f t="array" ref="AC1563">SUM((Q1563:W1563)/7)</f>
        <v>0</v>
      </c>
      <c r="AD1563" s="51"/>
    </row>
    <row r="1564" customHeight="1" spans="1:30">
      <c r="A1564" s="31" t="s">
        <v>8803</v>
      </c>
      <c r="B1564" s="31" t="s">
        <v>15</v>
      </c>
      <c r="C1564" s="31" t="s">
        <v>8841</v>
      </c>
      <c r="D1564" s="31" t="s">
        <v>9146</v>
      </c>
      <c r="E1564" s="31" t="s">
        <v>1116</v>
      </c>
      <c r="F1564" s="31" t="s">
        <v>7352</v>
      </c>
      <c r="G1564" s="32" t="s">
        <v>8806</v>
      </c>
      <c r="H1564" s="33" t="s">
        <v>8810</v>
      </c>
      <c r="I1564" s="37">
        <v>1.8</v>
      </c>
      <c r="J1564" s="31" t="s">
        <v>8805</v>
      </c>
      <c r="K1564" s="42" t="s">
        <v>7359</v>
      </c>
      <c r="L1564" s="39" t="s">
        <v>7360</v>
      </c>
      <c r="M1564" s="40">
        <v>5</v>
      </c>
      <c r="N1564" s="40"/>
      <c r="O1564" s="40"/>
      <c r="P1564" s="40"/>
      <c r="Q1564" s="40"/>
      <c r="R1564" s="40"/>
      <c r="S1564" s="40"/>
      <c r="T1564" s="40"/>
      <c r="U1564" s="40">
        <v>1</v>
      </c>
      <c r="V1564" s="40"/>
      <c r="W1564" s="40"/>
      <c r="X1564" s="40">
        <v>0</v>
      </c>
      <c r="Y1564" s="49"/>
      <c r="Z1564" t="s">
        <v>5890</v>
      </c>
      <c r="AA1564" s="69" t="s">
        <v>6984</v>
      </c>
      <c r="AB1564">
        <v>2</v>
      </c>
      <c r="AC1564" s="50">
        <f t="array" ref="AC1564">SUM((Q1564:W1564)/7)</f>
        <v>0.142857142857143</v>
      </c>
      <c r="AD1564" s="51">
        <f>X1564/AC1564</f>
        <v>0</v>
      </c>
    </row>
    <row r="1565" customHeight="1" spans="1:30">
      <c r="A1565" s="31" t="s">
        <v>8803</v>
      </c>
      <c r="B1565" s="31" t="s">
        <v>15</v>
      </c>
      <c r="C1565" s="31" t="s">
        <v>9149</v>
      </c>
      <c r="D1565" s="31" t="s">
        <v>8805</v>
      </c>
      <c r="E1565" s="31" t="s">
        <v>7362</v>
      </c>
      <c r="F1565" s="31" t="s">
        <v>835</v>
      </c>
      <c r="G1565" s="32" t="s">
        <v>9150</v>
      </c>
      <c r="H1565" s="33" t="s">
        <v>8807</v>
      </c>
      <c r="I1565" s="37">
        <v>1.8</v>
      </c>
      <c r="J1565" s="31" t="s">
        <v>8805</v>
      </c>
      <c r="K1565" s="42" t="s">
        <v>7363</v>
      </c>
      <c r="L1565" s="39" t="s">
        <v>7364</v>
      </c>
      <c r="M1565" s="40">
        <v>8</v>
      </c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>
        <v>0</v>
      </c>
      <c r="Y1565" s="49"/>
      <c r="Z1565" t="s">
        <v>5890</v>
      </c>
      <c r="AA1565" s="69" t="s">
        <v>6984</v>
      </c>
      <c r="AB1565"/>
      <c r="AC1565" s="50">
        <f t="array" ref="AC1565">SUM((Q1565:W1565)/7)</f>
        <v>0</v>
      </c>
      <c r="AD1565" s="51"/>
    </row>
    <row r="1566" customHeight="1" spans="1:30">
      <c r="A1566" s="31" t="s">
        <v>8803</v>
      </c>
      <c r="B1566" s="31" t="s">
        <v>15</v>
      </c>
      <c r="C1566" s="31" t="s">
        <v>9149</v>
      </c>
      <c r="D1566" s="31" t="s">
        <v>8805</v>
      </c>
      <c r="E1566" s="31" t="s">
        <v>7362</v>
      </c>
      <c r="F1566" s="31" t="s">
        <v>835</v>
      </c>
      <c r="G1566" s="32" t="s">
        <v>9150</v>
      </c>
      <c r="H1566" s="33" t="s">
        <v>8808</v>
      </c>
      <c r="I1566" s="37">
        <v>1.8</v>
      </c>
      <c r="J1566" s="31" t="s">
        <v>8805</v>
      </c>
      <c r="K1566" s="42" t="s">
        <v>7366</v>
      </c>
      <c r="L1566" s="39" t="s">
        <v>7367</v>
      </c>
      <c r="M1566" s="40">
        <v>4</v>
      </c>
      <c r="N1566" s="40"/>
      <c r="O1566" s="40"/>
      <c r="P1566" s="40"/>
      <c r="Q1566" s="40"/>
      <c r="R1566" s="40"/>
      <c r="S1566" s="40"/>
      <c r="T1566" s="40"/>
      <c r="U1566" s="40"/>
      <c r="V1566" s="40"/>
      <c r="W1566" s="40"/>
      <c r="X1566" s="40">
        <v>0</v>
      </c>
      <c r="Y1566" s="49"/>
      <c r="Z1566" t="s">
        <v>5890</v>
      </c>
      <c r="AA1566" s="69" t="s">
        <v>6984</v>
      </c>
      <c r="AB1566"/>
      <c r="AC1566" s="50">
        <f t="array" ref="AC1566">SUM((Q1566:W1566)/7)</f>
        <v>0</v>
      </c>
      <c r="AD1566" s="51"/>
    </row>
    <row r="1567" customHeight="1" spans="1:30">
      <c r="A1567" s="31" t="s">
        <v>8803</v>
      </c>
      <c r="B1567" s="31" t="s">
        <v>15</v>
      </c>
      <c r="C1567" s="31" t="s">
        <v>9149</v>
      </c>
      <c r="D1567" s="31" t="s">
        <v>8805</v>
      </c>
      <c r="E1567" s="31" t="s">
        <v>7362</v>
      </c>
      <c r="F1567" s="31" t="s">
        <v>835</v>
      </c>
      <c r="G1567" s="32" t="s">
        <v>9150</v>
      </c>
      <c r="H1567" s="33" t="s">
        <v>8809</v>
      </c>
      <c r="I1567" s="37">
        <v>1.8</v>
      </c>
      <c r="J1567" s="31" t="s">
        <v>8805</v>
      </c>
      <c r="K1567" s="42" t="s">
        <v>7369</v>
      </c>
      <c r="L1567" s="39" t="s">
        <v>7370</v>
      </c>
      <c r="M1567" s="40">
        <v>8</v>
      </c>
      <c r="N1567" s="40"/>
      <c r="O1567" s="40"/>
      <c r="P1567" s="40"/>
      <c r="Q1567" s="40"/>
      <c r="R1567" s="40"/>
      <c r="S1567" s="40"/>
      <c r="T1567" s="40"/>
      <c r="U1567" s="40"/>
      <c r="V1567" s="40"/>
      <c r="W1567" s="40"/>
      <c r="X1567" s="40">
        <v>0</v>
      </c>
      <c r="Y1567" s="49"/>
      <c r="Z1567" t="s">
        <v>5890</v>
      </c>
      <c r="AA1567" s="69" t="s">
        <v>6984</v>
      </c>
      <c r="AB1567"/>
      <c r="AC1567" s="50">
        <f t="array" ref="AC1567">SUM((Q1567:W1567)/7)</f>
        <v>0</v>
      </c>
      <c r="AD1567" s="51"/>
    </row>
    <row r="1568" customHeight="1" spans="1:30">
      <c r="A1568" s="31" t="s">
        <v>8803</v>
      </c>
      <c r="B1568" s="31" t="s">
        <v>15</v>
      </c>
      <c r="C1568" s="31" t="s">
        <v>9149</v>
      </c>
      <c r="D1568" s="31" t="s">
        <v>8805</v>
      </c>
      <c r="E1568" s="31" t="s">
        <v>7362</v>
      </c>
      <c r="F1568" s="31" t="s">
        <v>835</v>
      </c>
      <c r="G1568" s="32" t="s">
        <v>9150</v>
      </c>
      <c r="H1568" s="33" t="s">
        <v>8810</v>
      </c>
      <c r="I1568" s="37">
        <v>1.8</v>
      </c>
      <c r="J1568" s="31" t="s">
        <v>8805</v>
      </c>
      <c r="K1568" s="42" t="s">
        <v>7372</v>
      </c>
      <c r="L1568" s="39" t="s">
        <v>7373</v>
      </c>
      <c r="M1568" s="40">
        <v>5</v>
      </c>
      <c r="N1568" s="40"/>
      <c r="O1568" s="40"/>
      <c r="P1568" s="40"/>
      <c r="Q1568" s="40"/>
      <c r="R1568" s="40"/>
      <c r="S1568" s="40"/>
      <c r="T1568" s="40"/>
      <c r="U1568" s="40"/>
      <c r="V1568" s="40"/>
      <c r="W1568" s="40"/>
      <c r="X1568" s="40">
        <v>0</v>
      </c>
      <c r="Y1568" s="49"/>
      <c r="Z1568" t="s">
        <v>5890</v>
      </c>
      <c r="AA1568" s="69" t="s">
        <v>6984</v>
      </c>
      <c r="AB1568"/>
      <c r="AC1568" s="50">
        <f t="array" ref="AC1568">SUM((Q1568:W1568)/7)</f>
        <v>0</v>
      </c>
      <c r="AD1568" s="51"/>
    </row>
    <row r="1569" customHeight="1" spans="1:30">
      <c r="A1569" s="31" t="s">
        <v>8803</v>
      </c>
      <c r="B1569" s="31" t="s">
        <v>15</v>
      </c>
      <c r="C1569" s="31" t="s">
        <v>9149</v>
      </c>
      <c r="D1569" s="31" t="s">
        <v>8805</v>
      </c>
      <c r="E1569" s="31" t="s">
        <v>7362</v>
      </c>
      <c r="F1569" s="31" t="s">
        <v>835</v>
      </c>
      <c r="G1569" s="32" t="s">
        <v>9150</v>
      </c>
      <c r="H1569" s="33" t="s">
        <v>8811</v>
      </c>
      <c r="I1569" s="37">
        <v>1.8</v>
      </c>
      <c r="J1569" s="31" t="s">
        <v>8805</v>
      </c>
      <c r="K1569" s="42" t="s">
        <v>7375</v>
      </c>
      <c r="L1569" s="39" t="s">
        <v>7376</v>
      </c>
      <c r="M1569" s="40">
        <v>3</v>
      </c>
      <c r="N1569" s="40"/>
      <c r="O1569" s="40"/>
      <c r="P1569" s="40"/>
      <c r="Q1569" s="40"/>
      <c r="R1569" s="40"/>
      <c r="S1569" s="40"/>
      <c r="T1569" s="40"/>
      <c r="U1569" s="40"/>
      <c r="V1569" s="40"/>
      <c r="W1569" s="40"/>
      <c r="X1569" s="40">
        <v>0</v>
      </c>
      <c r="Y1569" s="49"/>
      <c r="Z1569" t="s">
        <v>5890</v>
      </c>
      <c r="AA1569" s="69" t="s">
        <v>6984</v>
      </c>
      <c r="AB1569"/>
      <c r="AC1569" s="50">
        <f t="array" ref="AC1569">SUM((Q1569:W1569)/7)</f>
        <v>0</v>
      </c>
      <c r="AD1569" s="51"/>
    </row>
    <row r="1570" customHeight="1" spans="1:30">
      <c r="A1570" s="31" t="s">
        <v>8803</v>
      </c>
      <c r="B1570" s="31" t="s">
        <v>15</v>
      </c>
      <c r="C1570" s="31" t="s">
        <v>9149</v>
      </c>
      <c r="D1570" s="31" t="s">
        <v>8805</v>
      </c>
      <c r="E1570" s="31" t="s">
        <v>7362</v>
      </c>
      <c r="F1570" s="31" t="s">
        <v>835</v>
      </c>
      <c r="G1570" s="32" t="s">
        <v>9150</v>
      </c>
      <c r="H1570" s="33" t="s">
        <v>8812</v>
      </c>
      <c r="I1570" s="37">
        <v>1.8</v>
      </c>
      <c r="J1570" s="31" t="s">
        <v>8805</v>
      </c>
      <c r="K1570" s="42" t="s">
        <v>7378</v>
      </c>
      <c r="L1570" s="39" t="s">
        <v>7379</v>
      </c>
      <c r="M1570" s="40">
        <v>7</v>
      </c>
      <c r="N1570" s="40"/>
      <c r="O1570" s="40"/>
      <c r="P1570" s="40"/>
      <c r="Q1570" s="40"/>
      <c r="R1570" s="40"/>
      <c r="S1570" s="40"/>
      <c r="T1570" s="40"/>
      <c r="U1570" s="40"/>
      <c r="V1570" s="40"/>
      <c r="W1570" s="40"/>
      <c r="X1570" s="40">
        <v>0</v>
      </c>
      <c r="Y1570" s="49"/>
      <c r="Z1570" t="s">
        <v>5890</v>
      </c>
      <c r="AA1570" s="69" t="s">
        <v>6984</v>
      </c>
      <c r="AB1570"/>
      <c r="AC1570" s="50">
        <f t="array" ref="AC1570">SUM((Q1570:W1570)/7)</f>
        <v>0</v>
      </c>
      <c r="AD1570" s="51"/>
    </row>
    <row r="1571" customHeight="1" spans="1:30">
      <c r="A1571" s="31" t="s">
        <v>8803</v>
      </c>
      <c r="B1571" s="31" t="s">
        <v>15</v>
      </c>
      <c r="C1571" s="31" t="s">
        <v>9149</v>
      </c>
      <c r="D1571" s="31" t="s">
        <v>8805</v>
      </c>
      <c r="E1571" s="31" t="s">
        <v>7362</v>
      </c>
      <c r="F1571" s="31" t="s">
        <v>835</v>
      </c>
      <c r="G1571" s="32" t="s">
        <v>9150</v>
      </c>
      <c r="H1571" s="33" t="s">
        <v>8813</v>
      </c>
      <c r="I1571" s="37">
        <v>1.8</v>
      </c>
      <c r="J1571" s="31" t="s">
        <v>8805</v>
      </c>
      <c r="K1571" s="42" t="s">
        <v>7381</v>
      </c>
      <c r="L1571" s="39" t="s">
        <v>7382</v>
      </c>
      <c r="M1571" s="40">
        <v>7</v>
      </c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  <c r="X1571" s="40">
        <v>0</v>
      </c>
      <c r="Y1571" s="49"/>
      <c r="Z1571" t="s">
        <v>5890</v>
      </c>
      <c r="AA1571" s="69" t="s">
        <v>6984</v>
      </c>
      <c r="AB1571"/>
      <c r="AC1571" s="50">
        <f t="array" ref="AC1571">SUM((Q1571:W1571)/7)</f>
        <v>0</v>
      </c>
      <c r="AD1571" s="51"/>
    </row>
    <row r="1572" customHeight="1" spans="1:30">
      <c r="A1572" s="31" t="s">
        <v>8803</v>
      </c>
      <c r="B1572" s="31" t="s">
        <v>15</v>
      </c>
      <c r="C1572" s="31" t="s">
        <v>9149</v>
      </c>
      <c r="D1572" s="31" t="s">
        <v>8805</v>
      </c>
      <c r="E1572" s="31" t="s">
        <v>7362</v>
      </c>
      <c r="F1572" s="31" t="s">
        <v>126</v>
      </c>
      <c r="G1572" s="32" t="s">
        <v>9150</v>
      </c>
      <c r="H1572" s="33" t="s">
        <v>8808</v>
      </c>
      <c r="I1572" s="37">
        <v>1.8</v>
      </c>
      <c r="J1572" s="31" t="s">
        <v>8805</v>
      </c>
      <c r="K1572" s="42" t="s">
        <v>7384</v>
      </c>
      <c r="L1572" s="39" t="s">
        <v>7385</v>
      </c>
      <c r="M1572" s="40">
        <v>6</v>
      </c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  <c r="X1572" s="40">
        <v>0</v>
      </c>
      <c r="Y1572" s="49"/>
      <c r="Z1572" t="s">
        <v>5890</v>
      </c>
      <c r="AA1572" s="69" t="s">
        <v>6984</v>
      </c>
      <c r="AB1572"/>
      <c r="AC1572" s="50">
        <f t="array" ref="AC1572">SUM((Q1572:W1572)/7)</f>
        <v>0</v>
      </c>
      <c r="AD1572" s="51"/>
    </row>
    <row r="1573" customHeight="1" spans="1:30">
      <c r="A1573" s="31" t="s">
        <v>8803</v>
      </c>
      <c r="B1573" s="31" t="s">
        <v>15</v>
      </c>
      <c r="C1573" s="31" t="s">
        <v>9149</v>
      </c>
      <c r="D1573" s="31" t="s">
        <v>8805</v>
      </c>
      <c r="E1573" s="31" t="s">
        <v>7362</v>
      </c>
      <c r="F1573" s="31" t="s">
        <v>126</v>
      </c>
      <c r="G1573" s="32" t="s">
        <v>9150</v>
      </c>
      <c r="H1573" s="33" t="s">
        <v>8809</v>
      </c>
      <c r="I1573" s="37">
        <v>1.8</v>
      </c>
      <c r="J1573" s="31" t="s">
        <v>8805</v>
      </c>
      <c r="K1573" s="42" t="s">
        <v>7387</v>
      </c>
      <c r="L1573" s="39" t="s">
        <v>7388</v>
      </c>
      <c r="M1573" s="40">
        <v>7</v>
      </c>
      <c r="N1573" s="40"/>
      <c r="O1573" s="40"/>
      <c r="P1573" s="40"/>
      <c r="Q1573" s="40"/>
      <c r="R1573" s="40"/>
      <c r="S1573" s="40"/>
      <c r="T1573" s="40"/>
      <c r="U1573" s="40"/>
      <c r="V1573" s="40"/>
      <c r="W1573" s="40"/>
      <c r="X1573" s="40">
        <v>0</v>
      </c>
      <c r="Y1573" s="49"/>
      <c r="Z1573" t="s">
        <v>5890</v>
      </c>
      <c r="AA1573" s="69" t="s">
        <v>6984</v>
      </c>
      <c r="AB1573"/>
      <c r="AC1573" s="50">
        <f t="array" ref="AC1573">SUM((Q1573:W1573)/7)</f>
        <v>0</v>
      </c>
      <c r="AD1573" s="51"/>
    </row>
    <row r="1574" customHeight="1" spans="1:30">
      <c r="A1574" s="31" t="s">
        <v>8803</v>
      </c>
      <c r="B1574" s="31" t="s">
        <v>15</v>
      </c>
      <c r="C1574" s="31" t="s">
        <v>9149</v>
      </c>
      <c r="D1574" s="31" t="s">
        <v>8805</v>
      </c>
      <c r="E1574" s="31" t="s">
        <v>7362</v>
      </c>
      <c r="F1574" s="31" t="s">
        <v>126</v>
      </c>
      <c r="G1574" s="32" t="s">
        <v>9150</v>
      </c>
      <c r="H1574" s="33" t="s">
        <v>8810</v>
      </c>
      <c r="I1574" s="37">
        <v>1.8</v>
      </c>
      <c r="J1574" s="31" t="s">
        <v>8805</v>
      </c>
      <c r="K1574" s="42" t="s">
        <v>7390</v>
      </c>
      <c r="L1574" s="39" t="s">
        <v>7391</v>
      </c>
      <c r="M1574" s="40">
        <v>4</v>
      </c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  <c r="X1574" s="40">
        <v>0</v>
      </c>
      <c r="Y1574" s="49"/>
      <c r="Z1574" t="s">
        <v>5890</v>
      </c>
      <c r="AA1574" s="69" t="s">
        <v>6984</v>
      </c>
      <c r="AB1574"/>
      <c r="AC1574" s="50">
        <f t="array" ref="AC1574">SUM((Q1574:W1574)/7)</f>
        <v>0</v>
      </c>
      <c r="AD1574" s="51"/>
    </row>
    <row r="1575" customHeight="1" spans="1:30">
      <c r="A1575" s="31" t="s">
        <v>8803</v>
      </c>
      <c r="B1575" s="31" t="s">
        <v>15</v>
      </c>
      <c r="C1575" s="31" t="s">
        <v>9149</v>
      </c>
      <c r="D1575" s="31" t="s">
        <v>8805</v>
      </c>
      <c r="E1575" s="31" t="s">
        <v>7362</v>
      </c>
      <c r="F1575" s="31" t="s">
        <v>126</v>
      </c>
      <c r="G1575" s="32" t="s">
        <v>9150</v>
      </c>
      <c r="H1575" s="33" t="s">
        <v>8811</v>
      </c>
      <c r="I1575" s="37">
        <v>1.8</v>
      </c>
      <c r="J1575" s="31" t="s">
        <v>8805</v>
      </c>
      <c r="K1575" s="42" t="s">
        <v>7393</v>
      </c>
      <c r="L1575" s="39" t="s">
        <v>7394</v>
      </c>
      <c r="M1575" s="40">
        <v>8</v>
      </c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  <c r="X1575" s="40">
        <v>0</v>
      </c>
      <c r="Y1575" s="49"/>
      <c r="Z1575" t="s">
        <v>5890</v>
      </c>
      <c r="AA1575" s="69" t="s">
        <v>6984</v>
      </c>
      <c r="AB1575"/>
      <c r="AC1575" s="50">
        <f t="array" ref="AC1575">SUM((Q1575:W1575)/7)</f>
        <v>0</v>
      </c>
      <c r="AD1575" s="51"/>
    </row>
    <row r="1576" customHeight="1" spans="1:30">
      <c r="A1576" s="31" t="s">
        <v>8803</v>
      </c>
      <c r="B1576" s="31" t="s">
        <v>15</v>
      </c>
      <c r="C1576" s="31" t="s">
        <v>9149</v>
      </c>
      <c r="D1576" s="31" t="s">
        <v>8805</v>
      </c>
      <c r="E1576" s="31" t="s">
        <v>7362</v>
      </c>
      <c r="F1576" s="31" t="s">
        <v>126</v>
      </c>
      <c r="G1576" s="32" t="s">
        <v>9150</v>
      </c>
      <c r="H1576" s="33" t="s">
        <v>8812</v>
      </c>
      <c r="I1576" s="37">
        <v>1.8</v>
      </c>
      <c r="J1576" s="31" t="s">
        <v>8805</v>
      </c>
      <c r="K1576" s="42" t="s">
        <v>7396</v>
      </c>
      <c r="L1576" s="39" t="s">
        <v>7397</v>
      </c>
      <c r="M1576" s="40">
        <v>8</v>
      </c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  <c r="X1576" s="40">
        <v>0</v>
      </c>
      <c r="Y1576" s="49"/>
      <c r="Z1576" t="s">
        <v>5890</v>
      </c>
      <c r="AA1576" s="69" t="s">
        <v>6984</v>
      </c>
      <c r="AB1576"/>
      <c r="AC1576" s="50">
        <f t="array" ref="AC1576">SUM((Q1576:W1576)/7)</f>
        <v>0</v>
      </c>
      <c r="AD1576" s="51"/>
    </row>
    <row r="1577" customHeight="1" spans="1:30">
      <c r="A1577" s="31" t="s">
        <v>8803</v>
      </c>
      <c r="B1577" s="31" t="s">
        <v>15</v>
      </c>
      <c r="C1577" s="31" t="s">
        <v>9149</v>
      </c>
      <c r="D1577" s="31" t="s">
        <v>8805</v>
      </c>
      <c r="E1577" s="31" t="s">
        <v>7362</v>
      </c>
      <c r="F1577" s="31" t="s">
        <v>126</v>
      </c>
      <c r="G1577" s="32" t="s">
        <v>9150</v>
      </c>
      <c r="H1577" s="33" t="s">
        <v>8813</v>
      </c>
      <c r="I1577" s="37">
        <v>1.8</v>
      </c>
      <c r="J1577" s="31" t="s">
        <v>8805</v>
      </c>
      <c r="K1577" s="42" t="s">
        <v>7399</v>
      </c>
      <c r="L1577" s="39" t="s">
        <v>7400</v>
      </c>
      <c r="M1577" s="40">
        <v>6</v>
      </c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  <c r="X1577" s="40">
        <v>0</v>
      </c>
      <c r="Y1577" s="49"/>
      <c r="Z1577" t="s">
        <v>5890</v>
      </c>
      <c r="AA1577" s="69" t="s">
        <v>6984</v>
      </c>
      <c r="AB1577"/>
      <c r="AC1577" s="50">
        <f t="array" ref="AC1577">SUM((Q1577:W1577)/7)</f>
        <v>0</v>
      </c>
      <c r="AD1577" s="51"/>
    </row>
    <row r="1578" customHeight="1" spans="1:30">
      <c r="A1578" s="31" t="s">
        <v>8803</v>
      </c>
      <c r="B1578" s="31" t="s">
        <v>3674</v>
      </c>
      <c r="C1578" s="31" t="s">
        <v>8805</v>
      </c>
      <c r="D1578" s="31" t="s">
        <v>8805</v>
      </c>
      <c r="E1578" s="31" t="s">
        <v>16</v>
      </c>
      <c r="F1578" s="31" t="s">
        <v>413</v>
      </c>
      <c r="G1578" s="32" t="s">
        <v>8993</v>
      </c>
      <c r="H1578" s="33" t="s">
        <v>8822</v>
      </c>
      <c r="I1578" s="37" t="s">
        <v>8805</v>
      </c>
      <c r="J1578" s="31" t="s">
        <v>8805</v>
      </c>
      <c r="K1578" s="38" t="s">
        <v>7402</v>
      </c>
      <c r="L1578" s="39" t="s">
        <v>7403</v>
      </c>
      <c r="M1578" s="40">
        <v>2</v>
      </c>
      <c r="N1578" s="40"/>
      <c r="O1578" s="40"/>
      <c r="P1578" s="40"/>
      <c r="Q1578" s="40"/>
      <c r="R1578" s="40"/>
      <c r="S1578" s="40"/>
      <c r="T1578" s="40"/>
      <c r="U1578" s="40"/>
      <c r="V1578" s="40"/>
      <c r="W1578" s="40"/>
      <c r="X1578" s="40">
        <v>0</v>
      </c>
      <c r="Y1578" s="49"/>
      <c r="Z1578" t="s">
        <v>5890</v>
      </c>
      <c r="AA1578" s="69" t="s">
        <v>6984</v>
      </c>
      <c r="AB1578">
        <v>2</v>
      </c>
      <c r="AC1578" s="50">
        <f t="array" ref="AC1578">SUM((Q1578:W1578)/7)</f>
        <v>0</v>
      </c>
      <c r="AD1578" s="51"/>
    </row>
    <row r="1579" s="19" customFormat="1" customHeight="1" spans="1:30">
      <c r="A1579" s="31" t="s">
        <v>8803</v>
      </c>
      <c r="B1579" s="31" t="s">
        <v>3674</v>
      </c>
      <c r="C1579" s="31" t="s">
        <v>8805</v>
      </c>
      <c r="D1579" s="31" t="s">
        <v>8805</v>
      </c>
      <c r="E1579" s="31" t="s">
        <v>16</v>
      </c>
      <c r="F1579" s="31" t="s">
        <v>413</v>
      </c>
      <c r="G1579" s="32" t="s">
        <v>8805</v>
      </c>
      <c r="H1579" s="33" t="s">
        <v>8822</v>
      </c>
      <c r="I1579" s="37" t="s">
        <v>8805</v>
      </c>
      <c r="J1579" s="31" t="s">
        <v>8805</v>
      </c>
      <c r="K1579" s="38" t="s">
        <v>7405</v>
      </c>
      <c r="L1579" s="39" t="s">
        <v>7406</v>
      </c>
      <c r="M1579" s="40">
        <v>7</v>
      </c>
      <c r="N1579" s="40"/>
      <c r="O1579" s="40"/>
      <c r="P1579" s="40"/>
      <c r="Q1579" s="40"/>
      <c r="R1579" s="40"/>
      <c r="S1579" s="40"/>
      <c r="T1579" s="40"/>
      <c r="U1579" s="40"/>
      <c r="V1579" s="40"/>
      <c r="W1579" s="40"/>
      <c r="X1579" s="40">
        <v>0</v>
      </c>
      <c r="Y1579" s="49"/>
      <c r="Z1579" t="s">
        <v>5890</v>
      </c>
      <c r="AA1579" s="69" t="s">
        <v>6984</v>
      </c>
      <c r="AB1579"/>
      <c r="AC1579" s="50">
        <f t="array" ref="AC1579">SUM((Q1579:W1579)/7)</f>
        <v>0</v>
      </c>
      <c r="AD1579" s="51"/>
    </row>
    <row r="1580" customHeight="1" spans="1:30">
      <c r="A1580" s="31" t="s">
        <v>8803</v>
      </c>
      <c r="B1580" s="31" t="s">
        <v>3674</v>
      </c>
      <c r="C1580" s="31" t="s">
        <v>8805</v>
      </c>
      <c r="D1580" s="31" t="s">
        <v>8805</v>
      </c>
      <c r="E1580" s="31" t="s">
        <v>16</v>
      </c>
      <c r="F1580" s="31" t="s">
        <v>413</v>
      </c>
      <c r="G1580" s="32" t="s">
        <v>8805</v>
      </c>
      <c r="H1580" s="33" t="s">
        <v>8820</v>
      </c>
      <c r="I1580" s="37" t="s">
        <v>8805</v>
      </c>
      <c r="J1580" s="31" t="s">
        <v>8805</v>
      </c>
      <c r="K1580" s="42" t="s">
        <v>7408</v>
      </c>
      <c r="L1580" s="39" t="s">
        <v>5584</v>
      </c>
      <c r="M1580" s="40">
        <v>4</v>
      </c>
      <c r="N1580" s="40"/>
      <c r="O1580" s="40"/>
      <c r="P1580" s="40"/>
      <c r="Q1580" s="40"/>
      <c r="R1580" s="40"/>
      <c r="S1580" s="40"/>
      <c r="T1580" s="40"/>
      <c r="U1580" s="40"/>
      <c r="V1580" s="40"/>
      <c r="W1580" s="40"/>
      <c r="X1580" s="40">
        <v>0</v>
      </c>
      <c r="Y1580" s="49"/>
      <c r="Z1580" t="s">
        <v>5890</v>
      </c>
      <c r="AA1580" s="69" t="s">
        <v>6984</v>
      </c>
      <c r="AB1580"/>
      <c r="AC1580" s="50">
        <f t="array" ref="AC1580">SUM((Q1580:W1580)/7)</f>
        <v>0</v>
      </c>
      <c r="AD1580" s="51"/>
    </row>
    <row r="1581" customHeight="1" spans="1:30">
      <c r="A1581" s="31" t="s">
        <v>8803</v>
      </c>
      <c r="B1581" s="31" t="s">
        <v>3674</v>
      </c>
      <c r="C1581" s="31" t="s">
        <v>8805</v>
      </c>
      <c r="D1581" s="31" t="s">
        <v>8805</v>
      </c>
      <c r="E1581" s="31" t="s">
        <v>16</v>
      </c>
      <c r="F1581" s="31" t="s">
        <v>17</v>
      </c>
      <c r="G1581" s="32" t="s">
        <v>8993</v>
      </c>
      <c r="H1581" s="33" t="s">
        <v>8808</v>
      </c>
      <c r="I1581" s="37" t="s">
        <v>8805</v>
      </c>
      <c r="J1581" s="31" t="s">
        <v>8805</v>
      </c>
      <c r="K1581" s="38" t="s">
        <v>9151</v>
      </c>
      <c r="L1581" s="39" t="s">
        <v>9152</v>
      </c>
      <c r="M1581" s="40"/>
      <c r="N1581" s="40"/>
      <c r="O1581" s="40"/>
      <c r="P1581" s="40"/>
      <c r="Q1581" s="40"/>
      <c r="R1581" s="40"/>
      <c r="S1581" s="40"/>
      <c r="T1581" s="40"/>
      <c r="U1581" s="40"/>
      <c r="V1581" s="40"/>
      <c r="W1581" s="40"/>
      <c r="X1581" s="40"/>
      <c r="Y1581" s="49"/>
      <c r="AA1581" s="69" t="s">
        <v>6984</v>
      </c>
      <c r="AB1581"/>
      <c r="AC1581" s="50">
        <f t="array" ref="AC1581">SUM((Q1581:W1581)/7)</f>
        <v>0</v>
      </c>
      <c r="AD1581" s="51" t="e">
        <f>X1581/AC1581</f>
        <v>#DIV/0!</v>
      </c>
    </row>
    <row r="1582" customHeight="1" spans="1:30">
      <c r="A1582" s="31" t="s">
        <v>8803</v>
      </c>
      <c r="B1582" s="31" t="s">
        <v>3674</v>
      </c>
      <c r="C1582" s="31" t="s">
        <v>8805</v>
      </c>
      <c r="D1582" s="31" t="s">
        <v>8805</v>
      </c>
      <c r="E1582" s="31" t="s">
        <v>16</v>
      </c>
      <c r="F1582" s="31" t="s">
        <v>17</v>
      </c>
      <c r="G1582" s="32" t="s">
        <v>8993</v>
      </c>
      <c r="H1582" s="33" t="s">
        <v>8810</v>
      </c>
      <c r="I1582" s="37" t="s">
        <v>8805</v>
      </c>
      <c r="J1582" s="31" t="s">
        <v>8805</v>
      </c>
      <c r="K1582" s="38" t="s">
        <v>7409</v>
      </c>
      <c r="L1582" s="39" t="s">
        <v>7410</v>
      </c>
      <c r="M1582" s="40">
        <v>10</v>
      </c>
      <c r="N1582" s="40"/>
      <c r="O1582" s="40"/>
      <c r="P1582" s="40"/>
      <c r="Q1582" s="40"/>
      <c r="R1582" s="40"/>
      <c r="S1582" s="40"/>
      <c r="T1582" s="40"/>
      <c r="U1582" s="40"/>
      <c r="V1582" s="40"/>
      <c r="W1582" s="40"/>
      <c r="X1582" s="40">
        <v>0</v>
      </c>
      <c r="Y1582" s="49"/>
      <c r="Z1582" t="s">
        <v>5890</v>
      </c>
      <c r="AA1582" s="69" t="s">
        <v>6984</v>
      </c>
      <c r="AB1582"/>
      <c r="AC1582" s="50">
        <f t="array" ref="AC1582">SUM((Q1582:W1582)/7)</f>
        <v>0</v>
      </c>
      <c r="AD1582" s="51"/>
    </row>
    <row r="1583" customHeight="1" spans="1:30">
      <c r="A1583" s="31" t="s">
        <v>8803</v>
      </c>
      <c r="B1583" s="31" t="s">
        <v>3674</v>
      </c>
      <c r="C1583" s="31" t="s">
        <v>8805</v>
      </c>
      <c r="D1583" s="31" t="s">
        <v>8805</v>
      </c>
      <c r="E1583" s="31" t="s">
        <v>16</v>
      </c>
      <c r="F1583" s="31" t="s">
        <v>17</v>
      </c>
      <c r="G1583" s="32" t="s">
        <v>8994</v>
      </c>
      <c r="H1583" s="33" t="s">
        <v>8820</v>
      </c>
      <c r="I1583" s="37" t="s">
        <v>8805</v>
      </c>
      <c r="J1583" s="31" t="s">
        <v>8805</v>
      </c>
      <c r="K1583" s="38" t="s">
        <v>7412</v>
      </c>
      <c r="L1583" s="39" t="s">
        <v>7413</v>
      </c>
      <c r="M1583" s="40">
        <v>4</v>
      </c>
      <c r="N1583" s="40"/>
      <c r="O1583" s="40"/>
      <c r="P1583" s="40"/>
      <c r="Q1583" s="40"/>
      <c r="R1583" s="40"/>
      <c r="S1583" s="40"/>
      <c r="T1583" s="40"/>
      <c r="U1583" s="40"/>
      <c r="V1583" s="40"/>
      <c r="W1583" s="40"/>
      <c r="X1583" s="40">
        <v>0</v>
      </c>
      <c r="Y1583" s="49"/>
      <c r="Z1583" t="s">
        <v>5890</v>
      </c>
      <c r="AA1583" s="69" t="s">
        <v>6984</v>
      </c>
      <c r="AB1583"/>
      <c r="AC1583" s="50">
        <f t="array" ref="AC1583">SUM((Q1583:W1583)/7)</f>
        <v>0</v>
      </c>
      <c r="AD1583" s="51"/>
    </row>
    <row r="1584" customHeight="1" spans="1:30">
      <c r="A1584" s="31" t="s">
        <v>8803</v>
      </c>
      <c r="B1584" s="31" t="s">
        <v>3674</v>
      </c>
      <c r="C1584" s="31" t="s">
        <v>8805</v>
      </c>
      <c r="D1584" s="31" t="s">
        <v>8805</v>
      </c>
      <c r="E1584" s="31" t="s">
        <v>16</v>
      </c>
      <c r="F1584" s="31" t="s">
        <v>17</v>
      </c>
      <c r="G1584" s="32" t="s">
        <v>8994</v>
      </c>
      <c r="H1584" s="33" t="s">
        <v>8809</v>
      </c>
      <c r="I1584" s="37" t="s">
        <v>8805</v>
      </c>
      <c r="J1584" s="31" t="s">
        <v>8805</v>
      </c>
      <c r="K1584" s="38" t="s">
        <v>7415</v>
      </c>
      <c r="L1584" s="39" t="s">
        <v>7416</v>
      </c>
      <c r="M1584" s="40">
        <v>3</v>
      </c>
      <c r="N1584" s="40"/>
      <c r="O1584" s="40"/>
      <c r="P1584" s="40"/>
      <c r="Q1584" s="40"/>
      <c r="R1584" s="40"/>
      <c r="S1584" s="40"/>
      <c r="T1584" s="40"/>
      <c r="U1584" s="40"/>
      <c r="V1584" s="40"/>
      <c r="W1584" s="40"/>
      <c r="X1584" s="40">
        <v>0</v>
      </c>
      <c r="Y1584" s="49"/>
      <c r="Z1584" t="s">
        <v>5890</v>
      </c>
      <c r="AA1584" s="69" t="s">
        <v>6984</v>
      </c>
      <c r="AB1584"/>
      <c r="AC1584" s="50">
        <f t="array" ref="AC1584">SUM((Q1584:W1584)/7)</f>
        <v>0</v>
      </c>
      <c r="AD1584" s="51"/>
    </row>
    <row r="1585" s="19" customFormat="1" customHeight="1" spans="1:30">
      <c r="A1585" s="31" t="s">
        <v>8803</v>
      </c>
      <c r="B1585" s="31" t="s">
        <v>3308</v>
      </c>
      <c r="C1585" s="31" t="s">
        <v>8805</v>
      </c>
      <c r="D1585" s="31" t="s">
        <v>8805</v>
      </c>
      <c r="E1585" s="31" t="s">
        <v>16</v>
      </c>
      <c r="F1585" s="31" t="s">
        <v>2050</v>
      </c>
      <c r="G1585" s="32" t="s">
        <v>8805</v>
      </c>
      <c r="H1585" s="33" t="s">
        <v>8822</v>
      </c>
      <c r="I1585" s="37" t="s">
        <v>8805</v>
      </c>
      <c r="J1585" s="31" t="s">
        <v>8805</v>
      </c>
      <c r="K1585" s="42" t="s">
        <v>9153</v>
      </c>
      <c r="L1585" s="39" t="s">
        <v>9154</v>
      </c>
      <c r="M1585" s="40">
        <v>0</v>
      </c>
      <c r="N1585" s="40"/>
      <c r="O1585" s="40"/>
      <c r="P1585" s="40"/>
      <c r="Q1585" s="40"/>
      <c r="R1585" s="40"/>
      <c r="S1585" s="40"/>
      <c r="T1585" s="40"/>
      <c r="U1585" s="40"/>
      <c r="V1585" s="40"/>
      <c r="W1585" s="40"/>
      <c r="X1585" s="40">
        <v>0</v>
      </c>
      <c r="Y1585" s="49"/>
      <c r="Z1585" t="s">
        <v>5890</v>
      </c>
      <c r="AA1585" s="69" t="s">
        <v>6984</v>
      </c>
      <c r="AB1585"/>
      <c r="AC1585" s="50">
        <f t="array" ref="AC1585">SUM((Q1585:W1585)/7)</f>
        <v>0</v>
      </c>
      <c r="AD1585" s="51"/>
    </row>
    <row r="1586" s="19" customFormat="1" customHeight="1" spans="1:30">
      <c r="A1586" s="31" t="s">
        <v>8803</v>
      </c>
      <c r="B1586" s="31" t="s">
        <v>3308</v>
      </c>
      <c r="C1586" s="31" t="s">
        <v>8805</v>
      </c>
      <c r="D1586" s="31" t="s">
        <v>8805</v>
      </c>
      <c r="E1586" s="31" t="s">
        <v>16</v>
      </c>
      <c r="F1586" s="31" t="s">
        <v>2050</v>
      </c>
      <c r="G1586" s="32" t="s">
        <v>8805</v>
      </c>
      <c r="H1586" s="33" t="s">
        <v>8820</v>
      </c>
      <c r="I1586" s="37" t="s">
        <v>8805</v>
      </c>
      <c r="J1586" s="31" t="s">
        <v>8805</v>
      </c>
      <c r="K1586" s="42" t="s">
        <v>9155</v>
      </c>
      <c r="L1586" s="39" t="s">
        <v>3601</v>
      </c>
      <c r="M1586" s="40">
        <v>0</v>
      </c>
      <c r="N1586" s="40"/>
      <c r="O1586" s="40"/>
      <c r="P1586" s="40"/>
      <c r="Q1586" s="40"/>
      <c r="R1586" s="40"/>
      <c r="S1586" s="40"/>
      <c r="T1586" s="40"/>
      <c r="U1586" s="40"/>
      <c r="V1586" s="40"/>
      <c r="W1586" s="40"/>
      <c r="X1586" s="40">
        <v>0</v>
      </c>
      <c r="Y1586" s="49"/>
      <c r="Z1586" t="s">
        <v>5890</v>
      </c>
      <c r="AA1586" s="69" t="s">
        <v>6984</v>
      </c>
      <c r="AB1586">
        <v>1</v>
      </c>
      <c r="AC1586" s="50">
        <f t="array" ref="AC1586">SUM((Q1586:W1586)/7)</f>
        <v>0</v>
      </c>
      <c r="AD1586" s="51"/>
    </row>
    <row r="1587" s="19" customFormat="1" customHeight="1" spans="1:30">
      <c r="A1587" s="31" t="s">
        <v>8803</v>
      </c>
      <c r="B1587" s="31" t="s">
        <v>3308</v>
      </c>
      <c r="C1587" s="31" t="s">
        <v>8805</v>
      </c>
      <c r="D1587" s="31" t="s">
        <v>8805</v>
      </c>
      <c r="E1587" s="31" t="s">
        <v>16</v>
      </c>
      <c r="F1587" s="31" t="s">
        <v>2050</v>
      </c>
      <c r="G1587" s="32" t="s">
        <v>8805</v>
      </c>
      <c r="H1587" s="33" t="s">
        <v>8807</v>
      </c>
      <c r="I1587" s="37" t="s">
        <v>8805</v>
      </c>
      <c r="J1587" s="31" t="s">
        <v>8805</v>
      </c>
      <c r="K1587" s="42" t="s">
        <v>9156</v>
      </c>
      <c r="L1587" s="39" t="s">
        <v>3604</v>
      </c>
      <c r="M1587" s="40">
        <v>0</v>
      </c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  <c r="X1587" s="40">
        <v>0</v>
      </c>
      <c r="Y1587" s="49"/>
      <c r="Z1587" t="s">
        <v>5890</v>
      </c>
      <c r="AA1587" s="69" t="s">
        <v>6984</v>
      </c>
      <c r="AB1587"/>
      <c r="AC1587" s="50">
        <f t="array" ref="AC1587">SUM((Q1587:W1587)/7)</f>
        <v>0</v>
      </c>
      <c r="AD1587" s="51"/>
    </row>
    <row r="1588" s="19" customFormat="1" customHeight="1" spans="1:30">
      <c r="A1588" s="31" t="s">
        <v>8803</v>
      </c>
      <c r="B1588" s="31" t="s">
        <v>3308</v>
      </c>
      <c r="C1588" s="31" t="s">
        <v>8805</v>
      </c>
      <c r="D1588" s="31" t="s">
        <v>8805</v>
      </c>
      <c r="E1588" s="31" t="s">
        <v>16</v>
      </c>
      <c r="F1588" s="31" t="s">
        <v>2050</v>
      </c>
      <c r="G1588" s="32" t="s">
        <v>8805</v>
      </c>
      <c r="H1588" s="33" t="s">
        <v>8808</v>
      </c>
      <c r="I1588" s="37" t="s">
        <v>8805</v>
      </c>
      <c r="J1588" s="31" t="s">
        <v>8805</v>
      </c>
      <c r="K1588" s="42" t="s">
        <v>9157</v>
      </c>
      <c r="L1588" s="39" t="s">
        <v>3607</v>
      </c>
      <c r="M1588" s="40">
        <v>0</v>
      </c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  <c r="X1588" s="40">
        <v>0</v>
      </c>
      <c r="Y1588" s="49"/>
      <c r="Z1588" t="s">
        <v>5890</v>
      </c>
      <c r="AA1588" s="69" t="s">
        <v>6984</v>
      </c>
      <c r="AB1588"/>
      <c r="AC1588" s="50">
        <f t="array" ref="AC1588">SUM((Q1588:W1588)/7)</f>
        <v>0</v>
      </c>
      <c r="AD1588" s="51"/>
    </row>
    <row r="1589" s="19" customFormat="1" customHeight="1" spans="1:30">
      <c r="A1589" s="31" t="s">
        <v>8803</v>
      </c>
      <c r="B1589" s="31" t="s">
        <v>3308</v>
      </c>
      <c r="C1589" s="31" t="s">
        <v>8805</v>
      </c>
      <c r="D1589" s="31" t="s">
        <v>8805</v>
      </c>
      <c r="E1589" s="31" t="s">
        <v>16</v>
      </c>
      <c r="F1589" s="31" t="s">
        <v>2050</v>
      </c>
      <c r="G1589" s="32" t="s">
        <v>8805</v>
      </c>
      <c r="H1589" s="33" t="s">
        <v>8809</v>
      </c>
      <c r="I1589" s="37" t="s">
        <v>8805</v>
      </c>
      <c r="J1589" s="31" t="s">
        <v>8805</v>
      </c>
      <c r="K1589" s="42" t="s">
        <v>9158</v>
      </c>
      <c r="L1589" s="39" t="s">
        <v>3610</v>
      </c>
      <c r="M1589" s="40">
        <v>0</v>
      </c>
      <c r="N1589" s="40"/>
      <c r="O1589" s="40"/>
      <c r="P1589" s="40"/>
      <c r="Q1589" s="40"/>
      <c r="R1589" s="40"/>
      <c r="S1589" s="40"/>
      <c r="T1589" s="40"/>
      <c r="U1589" s="40"/>
      <c r="V1589" s="40"/>
      <c r="W1589" s="40"/>
      <c r="X1589" s="40">
        <v>0</v>
      </c>
      <c r="Y1589" s="49"/>
      <c r="Z1589" t="s">
        <v>5890</v>
      </c>
      <c r="AA1589" s="69" t="s">
        <v>6984</v>
      </c>
      <c r="AB1589"/>
      <c r="AC1589" s="50">
        <f t="array" ref="AC1589">SUM((Q1589:W1589)/7)</f>
        <v>0</v>
      </c>
      <c r="AD1589" s="51"/>
    </row>
    <row r="1590" s="19" customFormat="1" customHeight="1" spans="1:30">
      <c r="A1590" s="31" t="s">
        <v>8803</v>
      </c>
      <c r="B1590" s="31" t="s">
        <v>3308</v>
      </c>
      <c r="C1590" s="31" t="s">
        <v>8805</v>
      </c>
      <c r="D1590" s="31" t="s">
        <v>8805</v>
      </c>
      <c r="E1590" s="31" t="s">
        <v>16</v>
      </c>
      <c r="F1590" s="31" t="s">
        <v>2050</v>
      </c>
      <c r="G1590" s="32" t="s">
        <v>8805</v>
      </c>
      <c r="H1590" s="33" t="s">
        <v>8810</v>
      </c>
      <c r="I1590" s="37" t="s">
        <v>8805</v>
      </c>
      <c r="J1590" s="31" t="s">
        <v>8805</v>
      </c>
      <c r="K1590" s="42" t="s">
        <v>9159</v>
      </c>
      <c r="L1590" s="39" t="s">
        <v>3613</v>
      </c>
      <c r="M1590" s="40">
        <v>0</v>
      </c>
      <c r="N1590" s="40"/>
      <c r="O1590" s="40"/>
      <c r="P1590" s="40"/>
      <c r="Q1590" s="40"/>
      <c r="R1590" s="40"/>
      <c r="S1590" s="40"/>
      <c r="T1590" s="40"/>
      <c r="U1590" s="40"/>
      <c r="V1590" s="40"/>
      <c r="W1590" s="40"/>
      <c r="X1590" s="40">
        <v>0</v>
      </c>
      <c r="Y1590" s="49"/>
      <c r="Z1590" t="s">
        <v>5890</v>
      </c>
      <c r="AA1590" s="69" t="s">
        <v>6984</v>
      </c>
      <c r="AB1590"/>
      <c r="AC1590" s="50">
        <f t="array" ref="AC1590">SUM((Q1590:W1590)/7)</f>
        <v>0</v>
      </c>
      <c r="AD1590" s="51"/>
    </row>
    <row r="1591" s="19" customFormat="1" customHeight="1" spans="1:30">
      <c r="A1591" s="31" t="s">
        <v>8803</v>
      </c>
      <c r="B1591" s="31" t="s">
        <v>3308</v>
      </c>
      <c r="C1591" s="31" t="s">
        <v>8805</v>
      </c>
      <c r="D1591" s="31" t="s">
        <v>8805</v>
      </c>
      <c r="E1591" s="31" t="s">
        <v>16</v>
      </c>
      <c r="F1591" s="31" t="s">
        <v>2050</v>
      </c>
      <c r="G1591" s="32" t="s">
        <v>8805</v>
      </c>
      <c r="H1591" s="33" t="s">
        <v>8811</v>
      </c>
      <c r="I1591" s="37" t="s">
        <v>8805</v>
      </c>
      <c r="J1591" s="31" t="s">
        <v>8805</v>
      </c>
      <c r="K1591" s="42" t="s">
        <v>9160</v>
      </c>
      <c r="L1591" s="39" t="s">
        <v>3616</v>
      </c>
      <c r="M1591" s="40">
        <v>0</v>
      </c>
      <c r="N1591" s="40"/>
      <c r="O1591" s="40"/>
      <c r="P1591" s="40"/>
      <c r="Q1591" s="40"/>
      <c r="R1591" s="40"/>
      <c r="S1591" s="40"/>
      <c r="T1591" s="40"/>
      <c r="U1591" s="40"/>
      <c r="V1591" s="40"/>
      <c r="W1591" s="40"/>
      <c r="X1591" s="40">
        <v>0</v>
      </c>
      <c r="Y1591" s="49"/>
      <c r="Z1591" t="s">
        <v>5890</v>
      </c>
      <c r="AA1591" s="69" t="s">
        <v>6984</v>
      </c>
      <c r="AB1591"/>
      <c r="AC1591" s="50">
        <f t="array" ref="AC1591">SUM((Q1591:W1591)/7)</f>
        <v>0</v>
      </c>
      <c r="AD1591" s="51"/>
    </row>
    <row r="1592" s="19" customFormat="1" customHeight="1" spans="1:30">
      <c r="A1592" s="31" t="s">
        <v>8803</v>
      </c>
      <c r="B1592" s="31" t="s">
        <v>3308</v>
      </c>
      <c r="C1592" s="31" t="s">
        <v>8805</v>
      </c>
      <c r="D1592" s="31" t="s">
        <v>8805</v>
      </c>
      <c r="E1592" s="31" t="s">
        <v>16</v>
      </c>
      <c r="F1592" s="31" t="s">
        <v>2050</v>
      </c>
      <c r="G1592" s="32" t="s">
        <v>8805</v>
      </c>
      <c r="H1592" s="33" t="s">
        <v>8812</v>
      </c>
      <c r="I1592" s="37" t="s">
        <v>8805</v>
      </c>
      <c r="J1592" s="31" t="s">
        <v>8805</v>
      </c>
      <c r="K1592" s="42" t="s">
        <v>9161</v>
      </c>
      <c r="L1592" s="39" t="s">
        <v>3619</v>
      </c>
      <c r="M1592" s="40">
        <v>0</v>
      </c>
      <c r="N1592" s="40"/>
      <c r="O1592" s="40"/>
      <c r="P1592" s="40"/>
      <c r="Q1592" s="40"/>
      <c r="R1592" s="40"/>
      <c r="S1592" s="40"/>
      <c r="T1592" s="40"/>
      <c r="U1592" s="40"/>
      <c r="V1592" s="40"/>
      <c r="W1592" s="40"/>
      <c r="X1592" s="40">
        <v>0</v>
      </c>
      <c r="Y1592" s="49"/>
      <c r="Z1592" t="s">
        <v>5890</v>
      </c>
      <c r="AA1592" s="69" t="s">
        <v>6984</v>
      </c>
      <c r="AB1592"/>
      <c r="AC1592" s="50">
        <f t="array" ref="AC1592">SUM((Q1592:W1592)/7)</f>
        <v>0</v>
      </c>
      <c r="AD1592" s="51"/>
    </row>
    <row r="1593" s="19" customFormat="1" customHeight="1" spans="1:30">
      <c r="A1593" s="31" t="s">
        <v>8803</v>
      </c>
      <c r="B1593" s="31" t="s">
        <v>3308</v>
      </c>
      <c r="C1593" s="31" t="s">
        <v>8805</v>
      </c>
      <c r="D1593" s="31" t="s">
        <v>8805</v>
      </c>
      <c r="E1593" s="31" t="s">
        <v>16</v>
      </c>
      <c r="F1593" s="31" t="s">
        <v>2050</v>
      </c>
      <c r="G1593" s="32" t="s">
        <v>8805</v>
      </c>
      <c r="H1593" s="33" t="s">
        <v>8813</v>
      </c>
      <c r="I1593" s="37" t="s">
        <v>8805</v>
      </c>
      <c r="J1593" s="31" t="s">
        <v>8805</v>
      </c>
      <c r="K1593" s="42" t="s">
        <v>9162</v>
      </c>
      <c r="L1593" s="39" t="s">
        <v>3622</v>
      </c>
      <c r="M1593" s="40">
        <v>0</v>
      </c>
      <c r="N1593" s="40"/>
      <c r="O1593" s="40"/>
      <c r="P1593" s="40"/>
      <c r="Q1593" s="40"/>
      <c r="R1593" s="40"/>
      <c r="S1593" s="40"/>
      <c r="T1593" s="40"/>
      <c r="U1593" s="40"/>
      <c r="V1593" s="40"/>
      <c r="W1593" s="40"/>
      <c r="X1593" s="40">
        <v>0</v>
      </c>
      <c r="Y1593" s="49"/>
      <c r="Z1593" t="s">
        <v>5890</v>
      </c>
      <c r="AA1593" s="69" t="s">
        <v>6984</v>
      </c>
      <c r="AB1593"/>
      <c r="AC1593" s="50">
        <f t="array" ref="AC1593">SUM((Q1593:W1593)/7)</f>
        <v>0</v>
      </c>
      <c r="AD1593" s="51"/>
    </row>
    <row r="1594" s="19" customFormat="1" customHeight="1" spans="1:30">
      <c r="A1594" s="31" t="s">
        <v>8803</v>
      </c>
      <c r="B1594" s="31" t="s">
        <v>3674</v>
      </c>
      <c r="C1594" s="31" t="s">
        <v>8805</v>
      </c>
      <c r="D1594" s="31" t="s">
        <v>8805</v>
      </c>
      <c r="E1594" s="31" t="s">
        <v>16</v>
      </c>
      <c r="F1594" s="31" t="s">
        <v>2050</v>
      </c>
      <c r="G1594" s="31" t="s">
        <v>8992</v>
      </c>
      <c r="H1594" s="33" t="s">
        <v>8807</v>
      </c>
      <c r="I1594" s="37" t="s">
        <v>8805</v>
      </c>
      <c r="J1594" s="31" t="s">
        <v>8805</v>
      </c>
      <c r="K1594" s="42" t="s">
        <v>7418</v>
      </c>
      <c r="L1594" s="39" t="s">
        <v>7419</v>
      </c>
      <c r="M1594" s="40">
        <v>1</v>
      </c>
      <c r="N1594" s="40"/>
      <c r="O1594" s="40"/>
      <c r="P1594" s="40"/>
      <c r="Q1594" s="40"/>
      <c r="R1594" s="40"/>
      <c r="S1594" s="40"/>
      <c r="T1594" s="40"/>
      <c r="U1594" s="40"/>
      <c r="V1594" s="40"/>
      <c r="W1594" s="40"/>
      <c r="X1594" s="40">
        <v>0</v>
      </c>
      <c r="Y1594" s="49"/>
      <c r="Z1594" t="s">
        <v>5890</v>
      </c>
      <c r="AA1594" s="69" t="s">
        <v>6984</v>
      </c>
      <c r="AB1594"/>
      <c r="AC1594" s="50">
        <f t="array" ref="AC1594">SUM((Q1594:W1594)/7)</f>
        <v>0</v>
      </c>
      <c r="AD1594" s="51"/>
    </row>
    <row r="1595" customHeight="1" spans="1:30">
      <c r="A1595" s="31" t="s">
        <v>8803</v>
      </c>
      <c r="B1595" s="31" t="s">
        <v>3674</v>
      </c>
      <c r="C1595" s="31" t="s">
        <v>8805</v>
      </c>
      <c r="D1595" s="31" t="s">
        <v>8805</v>
      </c>
      <c r="E1595" s="31" t="s">
        <v>16</v>
      </c>
      <c r="F1595" s="31" t="s">
        <v>2050</v>
      </c>
      <c r="G1595" s="31" t="s">
        <v>8992</v>
      </c>
      <c r="H1595" s="33" t="s">
        <v>8808</v>
      </c>
      <c r="I1595" s="37" t="s">
        <v>8805</v>
      </c>
      <c r="J1595" s="31" t="s">
        <v>8805</v>
      </c>
      <c r="K1595" s="42" t="s">
        <v>7421</v>
      </c>
      <c r="L1595" s="39" t="s">
        <v>7422</v>
      </c>
      <c r="M1595" s="40">
        <v>4</v>
      </c>
      <c r="N1595" s="40"/>
      <c r="O1595" s="40"/>
      <c r="P1595" s="40"/>
      <c r="Q1595" s="40"/>
      <c r="R1595" s="40"/>
      <c r="S1595" s="40"/>
      <c r="T1595" s="40"/>
      <c r="U1595" s="40"/>
      <c r="V1595" s="40"/>
      <c r="W1595" s="40"/>
      <c r="X1595" s="40">
        <v>0</v>
      </c>
      <c r="Y1595" s="49"/>
      <c r="Z1595" t="s">
        <v>5890</v>
      </c>
      <c r="AA1595" s="69" t="s">
        <v>6984</v>
      </c>
      <c r="AB1595"/>
      <c r="AC1595" s="50">
        <f t="array" ref="AC1595">SUM((Q1595:W1595)/7)</f>
        <v>0</v>
      </c>
      <c r="AD1595" s="51"/>
    </row>
    <row r="1596" customHeight="1" spans="1:30">
      <c r="A1596" s="31" t="s">
        <v>8803</v>
      </c>
      <c r="B1596" s="31" t="s">
        <v>3674</v>
      </c>
      <c r="C1596" s="31" t="s">
        <v>8805</v>
      </c>
      <c r="D1596" s="31" t="s">
        <v>8805</v>
      </c>
      <c r="E1596" s="31" t="s">
        <v>16</v>
      </c>
      <c r="F1596" s="31" t="s">
        <v>2050</v>
      </c>
      <c r="G1596" s="31" t="s">
        <v>8992</v>
      </c>
      <c r="H1596" s="33" t="s">
        <v>8809</v>
      </c>
      <c r="I1596" s="37" t="s">
        <v>8805</v>
      </c>
      <c r="J1596" s="31" t="s">
        <v>8805</v>
      </c>
      <c r="K1596" s="42" t="s">
        <v>7424</v>
      </c>
      <c r="L1596" s="39" t="s">
        <v>7425</v>
      </c>
      <c r="M1596" s="40">
        <v>4</v>
      </c>
      <c r="N1596" s="40"/>
      <c r="O1596" s="40"/>
      <c r="P1596" s="40"/>
      <c r="Q1596" s="40"/>
      <c r="R1596" s="40"/>
      <c r="S1596" s="40"/>
      <c r="T1596" s="40"/>
      <c r="U1596" s="40"/>
      <c r="V1596" s="40"/>
      <c r="W1596" s="40"/>
      <c r="X1596" s="40">
        <v>0</v>
      </c>
      <c r="Y1596" s="49"/>
      <c r="Z1596" t="s">
        <v>5890</v>
      </c>
      <c r="AA1596" s="69" t="s">
        <v>6984</v>
      </c>
      <c r="AB1596"/>
      <c r="AC1596" s="50">
        <f t="array" ref="AC1596">SUM((Q1596:W1596)/7)</f>
        <v>0</v>
      </c>
      <c r="AD1596" s="51"/>
    </row>
    <row r="1597" customHeight="1" spans="1:30">
      <c r="A1597" s="31" t="s">
        <v>8803</v>
      </c>
      <c r="B1597" s="31" t="s">
        <v>3674</v>
      </c>
      <c r="C1597" s="31" t="s">
        <v>8805</v>
      </c>
      <c r="D1597" s="31" t="s">
        <v>8805</v>
      </c>
      <c r="E1597" s="31" t="s">
        <v>16</v>
      </c>
      <c r="F1597" s="31" t="s">
        <v>2050</v>
      </c>
      <c r="G1597" s="31" t="s">
        <v>8992</v>
      </c>
      <c r="H1597" s="33" t="s">
        <v>8810</v>
      </c>
      <c r="I1597" s="37" t="s">
        <v>8805</v>
      </c>
      <c r="J1597" s="31" t="s">
        <v>8805</v>
      </c>
      <c r="K1597" s="42" t="s">
        <v>7427</v>
      </c>
      <c r="L1597" s="39" t="s">
        <v>7428</v>
      </c>
      <c r="M1597" s="40">
        <v>4</v>
      </c>
      <c r="N1597" s="40"/>
      <c r="O1597" s="40"/>
      <c r="P1597" s="40"/>
      <c r="Q1597" s="40"/>
      <c r="R1597" s="40"/>
      <c r="S1597" s="40"/>
      <c r="T1597" s="40"/>
      <c r="U1597" s="40"/>
      <c r="V1597" s="40"/>
      <c r="W1597" s="40"/>
      <c r="X1597" s="40">
        <v>0</v>
      </c>
      <c r="Y1597" s="49"/>
      <c r="Z1597" t="s">
        <v>5890</v>
      </c>
      <c r="AA1597" s="69" t="s">
        <v>6984</v>
      </c>
      <c r="AB1597"/>
      <c r="AC1597" s="50">
        <f t="array" ref="AC1597">SUM((Q1597:W1597)/7)</f>
        <v>0</v>
      </c>
      <c r="AD1597" s="51"/>
    </row>
    <row r="1598" customHeight="1" spans="1:30">
      <c r="A1598" s="31" t="s">
        <v>8803</v>
      </c>
      <c r="B1598" s="31" t="s">
        <v>3655</v>
      </c>
      <c r="C1598" s="31" t="s">
        <v>8805</v>
      </c>
      <c r="D1598" s="31" t="s">
        <v>8805</v>
      </c>
      <c r="E1598" s="31" t="s">
        <v>16</v>
      </c>
      <c r="F1598" s="31" t="s">
        <v>2050</v>
      </c>
      <c r="G1598" s="32" t="s">
        <v>8995</v>
      </c>
      <c r="H1598" s="33" t="s">
        <v>8822</v>
      </c>
      <c r="I1598" s="37" t="s">
        <v>8805</v>
      </c>
      <c r="J1598" s="31" t="s">
        <v>8805</v>
      </c>
      <c r="K1598" s="42" t="s">
        <v>7430</v>
      </c>
      <c r="L1598" s="39" t="s">
        <v>7431</v>
      </c>
      <c r="M1598" s="40">
        <v>4</v>
      </c>
      <c r="N1598" s="40"/>
      <c r="O1598" s="40"/>
      <c r="P1598" s="40"/>
      <c r="Q1598" s="40"/>
      <c r="R1598" s="40"/>
      <c r="S1598" s="40"/>
      <c r="T1598" s="40"/>
      <c r="U1598" s="40"/>
      <c r="V1598" s="40"/>
      <c r="W1598" s="40"/>
      <c r="X1598" s="40">
        <v>0</v>
      </c>
      <c r="Y1598" s="49"/>
      <c r="Z1598" t="s">
        <v>5890</v>
      </c>
      <c r="AA1598" s="69" t="s">
        <v>6984</v>
      </c>
      <c r="AB1598"/>
      <c r="AC1598" s="50">
        <f t="array" ref="AC1598">SUM((Q1598:W1598)/7)</f>
        <v>0</v>
      </c>
      <c r="AD1598" s="51"/>
    </row>
    <row r="1599" customHeight="1" spans="1:30">
      <c r="A1599" s="31" t="s">
        <v>8803</v>
      </c>
      <c r="B1599" s="31" t="s">
        <v>3655</v>
      </c>
      <c r="C1599" s="31" t="s">
        <v>8805</v>
      </c>
      <c r="D1599" s="31" t="s">
        <v>8805</v>
      </c>
      <c r="E1599" s="31" t="s">
        <v>16</v>
      </c>
      <c r="F1599" s="31" t="s">
        <v>2050</v>
      </c>
      <c r="G1599" s="32" t="s">
        <v>8995</v>
      </c>
      <c r="H1599" s="33" t="s">
        <v>8807</v>
      </c>
      <c r="I1599" s="37" t="s">
        <v>8805</v>
      </c>
      <c r="J1599" s="31" t="s">
        <v>8805</v>
      </c>
      <c r="K1599" s="42" t="s">
        <v>7433</v>
      </c>
      <c r="L1599" s="39" t="s">
        <v>7434</v>
      </c>
      <c r="M1599" s="40">
        <v>5</v>
      </c>
      <c r="N1599" s="40"/>
      <c r="O1599" s="40"/>
      <c r="P1599" s="40"/>
      <c r="Q1599" s="40"/>
      <c r="R1599" s="40"/>
      <c r="S1599" s="40"/>
      <c r="T1599" s="40"/>
      <c r="U1599" s="40"/>
      <c r="V1599" s="40"/>
      <c r="W1599" s="40"/>
      <c r="X1599" s="40">
        <v>0</v>
      </c>
      <c r="Y1599" s="49"/>
      <c r="Z1599" t="s">
        <v>5890</v>
      </c>
      <c r="AA1599" s="69" t="s">
        <v>6984</v>
      </c>
      <c r="AB1599"/>
      <c r="AC1599" s="50">
        <f t="array" ref="AC1599">SUM((Q1599:W1599)/7)</f>
        <v>0</v>
      </c>
      <c r="AD1599" s="51"/>
    </row>
    <row r="1600" customHeight="1" spans="1:30">
      <c r="A1600" s="31" t="s">
        <v>8803</v>
      </c>
      <c r="B1600" s="31" t="s">
        <v>3655</v>
      </c>
      <c r="C1600" s="31" t="s">
        <v>8805</v>
      </c>
      <c r="D1600" s="31" t="s">
        <v>8805</v>
      </c>
      <c r="E1600" s="31" t="s">
        <v>16</v>
      </c>
      <c r="F1600" s="31" t="s">
        <v>2050</v>
      </c>
      <c r="G1600" s="32" t="s">
        <v>8995</v>
      </c>
      <c r="H1600" s="33" t="s">
        <v>8808</v>
      </c>
      <c r="I1600" s="37" t="s">
        <v>8805</v>
      </c>
      <c r="J1600" s="31" t="s">
        <v>8805</v>
      </c>
      <c r="K1600" s="42" t="s">
        <v>7436</v>
      </c>
      <c r="L1600" s="39" t="s">
        <v>7437</v>
      </c>
      <c r="M1600" s="40">
        <v>3</v>
      </c>
      <c r="N1600" s="40"/>
      <c r="O1600" s="40"/>
      <c r="P1600" s="40"/>
      <c r="Q1600" s="40"/>
      <c r="R1600" s="40"/>
      <c r="S1600" s="40"/>
      <c r="T1600" s="40"/>
      <c r="U1600" s="40"/>
      <c r="V1600" s="40"/>
      <c r="W1600" s="40"/>
      <c r="X1600" s="40">
        <v>0</v>
      </c>
      <c r="Y1600" s="49"/>
      <c r="Z1600" t="s">
        <v>5890</v>
      </c>
      <c r="AA1600" s="69" t="s">
        <v>6984</v>
      </c>
      <c r="AB1600"/>
      <c r="AC1600" s="50">
        <f t="array" ref="AC1600">SUM((Q1600:W1600)/7)</f>
        <v>0</v>
      </c>
      <c r="AD1600" s="51"/>
    </row>
    <row r="1601" customHeight="1" spans="1:30">
      <c r="A1601" s="31" t="s">
        <v>8803</v>
      </c>
      <c r="B1601" s="31" t="s">
        <v>3655</v>
      </c>
      <c r="C1601" s="31" t="s">
        <v>8805</v>
      </c>
      <c r="D1601" s="31" t="s">
        <v>8805</v>
      </c>
      <c r="E1601" s="31" t="s">
        <v>16</v>
      </c>
      <c r="F1601" s="31" t="s">
        <v>2050</v>
      </c>
      <c r="G1601" s="32" t="s">
        <v>8995</v>
      </c>
      <c r="H1601" s="33" t="s">
        <v>8809</v>
      </c>
      <c r="I1601" s="37" t="s">
        <v>8805</v>
      </c>
      <c r="J1601" s="31" t="s">
        <v>8805</v>
      </c>
      <c r="K1601" s="42" t="s">
        <v>7439</v>
      </c>
      <c r="L1601" s="39" t="s">
        <v>7440</v>
      </c>
      <c r="M1601" s="40">
        <v>3</v>
      </c>
      <c r="N1601" s="40"/>
      <c r="O1601" s="40"/>
      <c r="P1601" s="40"/>
      <c r="Q1601" s="40"/>
      <c r="R1601" s="40"/>
      <c r="S1601" s="40"/>
      <c r="T1601" s="40"/>
      <c r="U1601" s="40"/>
      <c r="V1601" s="40"/>
      <c r="W1601" s="40"/>
      <c r="X1601" s="40">
        <v>0</v>
      </c>
      <c r="Y1601" s="49"/>
      <c r="Z1601" t="s">
        <v>5890</v>
      </c>
      <c r="AA1601" s="69" t="s">
        <v>6984</v>
      </c>
      <c r="AB1601"/>
      <c r="AC1601" s="50">
        <f t="array" ref="AC1601">SUM((Q1601:W1601)/7)</f>
        <v>0</v>
      </c>
      <c r="AD1601" s="51"/>
    </row>
    <row r="1602" customHeight="1" spans="1:30">
      <c r="A1602" s="31" t="s">
        <v>8803</v>
      </c>
      <c r="B1602" s="31" t="s">
        <v>3655</v>
      </c>
      <c r="C1602" s="31" t="s">
        <v>8805</v>
      </c>
      <c r="D1602" s="31" t="s">
        <v>8805</v>
      </c>
      <c r="E1602" s="31" t="s">
        <v>16</v>
      </c>
      <c r="F1602" s="31" t="s">
        <v>2050</v>
      </c>
      <c r="G1602" s="32" t="s">
        <v>8995</v>
      </c>
      <c r="H1602" s="33" t="s">
        <v>8810</v>
      </c>
      <c r="I1602" s="37" t="s">
        <v>8805</v>
      </c>
      <c r="J1602" s="31" t="s">
        <v>8805</v>
      </c>
      <c r="K1602" s="42" t="s">
        <v>7442</v>
      </c>
      <c r="L1602" s="39" t="s">
        <v>7443</v>
      </c>
      <c r="M1602" s="40">
        <v>0</v>
      </c>
      <c r="N1602" s="40"/>
      <c r="O1602" s="40"/>
      <c r="P1602" s="40"/>
      <c r="Q1602" s="40"/>
      <c r="R1602" s="40"/>
      <c r="S1602" s="40"/>
      <c r="T1602" s="40"/>
      <c r="U1602" s="40"/>
      <c r="V1602" s="40"/>
      <c r="W1602" s="40"/>
      <c r="X1602" s="40">
        <v>0</v>
      </c>
      <c r="Y1602" s="49"/>
      <c r="Z1602" t="s">
        <v>5890</v>
      </c>
      <c r="AA1602" s="69" t="s">
        <v>6984</v>
      </c>
      <c r="AB1602"/>
      <c r="AC1602" s="50">
        <f t="array" ref="AC1602">SUM((Q1602:W1602)/7)</f>
        <v>0</v>
      </c>
      <c r="AD1602" s="51"/>
    </row>
    <row r="1603" customHeight="1" spans="1:30">
      <c r="A1603" s="31" t="s">
        <v>8803</v>
      </c>
      <c r="B1603" s="31" t="s">
        <v>3308</v>
      </c>
      <c r="C1603" s="31" t="s">
        <v>8805</v>
      </c>
      <c r="D1603" s="31" t="s">
        <v>8805</v>
      </c>
      <c r="E1603" s="31" t="s">
        <v>16</v>
      </c>
      <c r="F1603" s="31" t="s">
        <v>77</v>
      </c>
      <c r="G1603" s="32" t="s">
        <v>8805</v>
      </c>
      <c r="H1603" s="33" t="s">
        <v>8838</v>
      </c>
      <c r="I1603" s="37" t="s">
        <v>8805</v>
      </c>
      <c r="J1603" s="31" t="s">
        <v>8805</v>
      </c>
      <c r="K1603" s="42" t="s">
        <v>7445</v>
      </c>
      <c r="L1603" s="39" t="s">
        <v>7446</v>
      </c>
      <c r="M1603" s="40">
        <v>1</v>
      </c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  <c r="X1603" s="40">
        <v>0</v>
      </c>
      <c r="Y1603" s="49"/>
      <c r="Z1603" t="s">
        <v>5890</v>
      </c>
      <c r="AA1603" s="69" t="s">
        <v>6984</v>
      </c>
      <c r="AB1603"/>
      <c r="AC1603" s="50">
        <f t="array" ref="AC1603">SUM((Q1603:W1603)/7)</f>
        <v>0</v>
      </c>
      <c r="AD1603" s="51"/>
    </row>
    <row r="1604" s="19" customFormat="1" customHeight="1" spans="1:30">
      <c r="A1604" s="31" t="s">
        <v>8803</v>
      </c>
      <c r="B1604" s="31" t="s">
        <v>3308</v>
      </c>
      <c r="C1604" s="31" t="s">
        <v>8805</v>
      </c>
      <c r="D1604" s="31" t="s">
        <v>8805</v>
      </c>
      <c r="E1604" s="31" t="s">
        <v>16</v>
      </c>
      <c r="F1604" s="31" t="s">
        <v>77</v>
      </c>
      <c r="G1604" s="32" t="s">
        <v>8805</v>
      </c>
      <c r="H1604" s="33" t="s">
        <v>8822</v>
      </c>
      <c r="I1604" s="37" t="s">
        <v>8805</v>
      </c>
      <c r="J1604" s="31" t="s">
        <v>8805</v>
      </c>
      <c r="K1604" s="42" t="s">
        <v>3567</v>
      </c>
      <c r="L1604" s="39" t="s">
        <v>3568</v>
      </c>
      <c r="M1604" s="40">
        <v>0</v>
      </c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  <c r="X1604" s="40">
        <v>0</v>
      </c>
      <c r="Y1604" s="49"/>
      <c r="Z1604" t="s">
        <v>5890</v>
      </c>
      <c r="AA1604" s="69" t="s">
        <v>6984</v>
      </c>
      <c r="AB1604"/>
      <c r="AC1604" s="50">
        <f t="array" ref="AC1604">SUM((Q1604:W1604)/7)</f>
        <v>0</v>
      </c>
      <c r="AD1604" s="51"/>
    </row>
    <row r="1605" s="19" customFormat="1" customHeight="1" spans="1:30">
      <c r="A1605" s="31" t="s">
        <v>8803</v>
      </c>
      <c r="B1605" s="31" t="s">
        <v>3308</v>
      </c>
      <c r="C1605" s="31" t="s">
        <v>8805</v>
      </c>
      <c r="D1605" s="31" t="s">
        <v>8805</v>
      </c>
      <c r="E1605" s="31" t="s">
        <v>16</v>
      </c>
      <c r="F1605" s="31" t="s">
        <v>77</v>
      </c>
      <c r="G1605" s="32" t="s">
        <v>8805</v>
      </c>
      <c r="H1605" s="33" t="s">
        <v>8820</v>
      </c>
      <c r="I1605" s="37" t="s">
        <v>8805</v>
      </c>
      <c r="J1605" s="31" t="s">
        <v>8805</v>
      </c>
      <c r="K1605" s="42" t="s">
        <v>3570</v>
      </c>
      <c r="L1605" s="39" t="s">
        <v>3571</v>
      </c>
      <c r="M1605" s="40">
        <v>0</v>
      </c>
      <c r="N1605" s="40"/>
      <c r="O1605" s="40"/>
      <c r="P1605" s="40"/>
      <c r="Q1605" s="40"/>
      <c r="R1605" s="40"/>
      <c r="S1605" s="40"/>
      <c r="T1605" s="40"/>
      <c r="U1605" s="40"/>
      <c r="V1605" s="40"/>
      <c r="W1605" s="40"/>
      <c r="X1605" s="40">
        <v>0</v>
      </c>
      <c r="Y1605" s="49"/>
      <c r="Z1605" t="s">
        <v>5890</v>
      </c>
      <c r="AA1605" s="69" t="s">
        <v>6984</v>
      </c>
      <c r="AB1605"/>
      <c r="AC1605" s="50">
        <f t="array" ref="AC1605">SUM((Q1605:W1605)/7)</f>
        <v>0</v>
      </c>
      <c r="AD1605" s="51"/>
    </row>
    <row r="1606" s="19" customFormat="1" customHeight="1" spans="1:30">
      <c r="A1606" s="31" t="s">
        <v>8803</v>
      </c>
      <c r="B1606" s="31" t="s">
        <v>3308</v>
      </c>
      <c r="C1606" s="31" t="s">
        <v>8805</v>
      </c>
      <c r="D1606" s="31" t="s">
        <v>8805</v>
      </c>
      <c r="E1606" s="31" t="s">
        <v>16</v>
      </c>
      <c r="F1606" s="31" t="s">
        <v>77</v>
      </c>
      <c r="G1606" s="32" t="s">
        <v>8805</v>
      </c>
      <c r="H1606" s="33" t="s">
        <v>8807</v>
      </c>
      <c r="I1606" s="37" t="s">
        <v>8805</v>
      </c>
      <c r="J1606" s="31" t="s">
        <v>8805</v>
      </c>
      <c r="K1606" s="42" t="s">
        <v>3573</v>
      </c>
      <c r="L1606" s="39" t="s">
        <v>3574</v>
      </c>
      <c r="M1606" s="40">
        <v>0</v>
      </c>
      <c r="N1606" s="40"/>
      <c r="O1606" s="40"/>
      <c r="P1606" s="40"/>
      <c r="Q1606" s="40"/>
      <c r="R1606" s="40"/>
      <c r="S1606" s="40"/>
      <c r="T1606" s="40"/>
      <c r="U1606" s="40"/>
      <c r="V1606" s="40"/>
      <c r="W1606" s="40"/>
      <c r="X1606" s="40">
        <v>0</v>
      </c>
      <c r="Y1606" s="49"/>
      <c r="Z1606" t="s">
        <v>5890</v>
      </c>
      <c r="AA1606" s="69" t="s">
        <v>6984</v>
      </c>
      <c r="AB1606"/>
      <c r="AC1606" s="50">
        <f t="array" ref="AC1606">SUM((Q1606:W1606)/7)</f>
        <v>0</v>
      </c>
      <c r="AD1606" s="51"/>
    </row>
    <row r="1607" s="19" customFormat="1" customHeight="1" spans="1:30">
      <c r="A1607" s="31" t="s">
        <v>8803</v>
      </c>
      <c r="B1607" s="31" t="s">
        <v>3308</v>
      </c>
      <c r="C1607" s="31" t="s">
        <v>8805</v>
      </c>
      <c r="D1607" s="31" t="s">
        <v>8805</v>
      </c>
      <c r="E1607" s="31" t="s">
        <v>16</v>
      </c>
      <c r="F1607" s="31" t="s">
        <v>77</v>
      </c>
      <c r="G1607" s="32" t="s">
        <v>8805</v>
      </c>
      <c r="H1607" s="33" t="s">
        <v>8808</v>
      </c>
      <c r="I1607" s="37" t="s">
        <v>8805</v>
      </c>
      <c r="J1607" s="31" t="s">
        <v>8805</v>
      </c>
      <c r="K1607" s="42" t="s">
        <v>3576</v>
      </c>
      <c r="L1607" s="39" t="s">
        <v>3577</v>
      </c>
      <c r="M1607" s="40">
        <v>0</v>
      </c>
      <c r="N1607" s="40"/>
      <c r="O1607" s="40"/>
      <c r="P1607" s="40"/>
      <c r="Q1607" s="40"/>
      <c r="R1607" s="40"/>
      <c r="S1607" s="40"/>
      <c r="T1607" s="40"/>
      <c r="U1607" s="40"/>
      <c r="V1607" s="40"/>
      <c r="W1607" s="40"/>
      <c r="X1607" s="40">
        <v>0</v>
      </c>
      <c r="Y1607" s="49"/>
      <c r="Z1607" t="s">
        <v>5890</v>
      </c>
      <c r="AA1607" s="69" t="s">
        <v>6984</v>
      </c>
      <c r="AB1607"/>
      <c r="AC1607" s="50">
        <f t="array" ref="AC1607">SUM((Q1607:W1607)/7)</f>
        <v>0</v>
      </c>
      <c r="AD1607" s="51"/>
    </row>
    <row r="1608" s="19" customFormat="1" customHeight="1" spans="1:30">
      <c r="A1608" s="31" t="s">
        <v>8803</v>
      </c>
      <c r="B1608" s="31" t="s">
        <v>3308</v>
      </c>
      <c r="C1608" s="31" t="s">
        <v>8805</v>
      </c>
      <c r="D1608" s="31" t="s">
        <v>8805</v>
      </c>
      <c r="E1608" s="31" t="s">
        <v>16</v>
      </c>
      <c r="F1608" s="31" t="s">
        <v>77</v>
      </c>
      <c r="G1608" s="32" t="s">
        <v>8805</v>
      </c>
      <c r="H1608" s="33" t="s">
        <v>8809</v>
      </c>
      <c r="I1608" s="37" t="s">
        <v>8805</v>
      </c>
      <c r="J1608" s="31" t="s">
        <v>8805</v>
      </c>
      <c r="K1608" s="42" t="s">
        <v>3579</v>
      </c>
      <c r="L1608" s="39" t="s">
        <v>3580</v>
      </c>
      <c r="M1608" s="40">
        <v>0</v>
      </c>
      <c r="N1608" s="40"/>
      <c r="O1608" s="40"/>
      <c r="P1608" s="40"/>
      <c r="Q1608" s="40"/>
      <c r="R1608" s="40"/>
      <c r="S1608" s="40"/>
      <c r="T1608" s="40"/>
      <c r="U1608" s="40"/>
      <c r="V1608" s="40"/>
      <c r="W1608" s="40"/>
      <c r="X1608" s="40">
        <v>0</v>
      </c>
      <c r="Y1608" s="49"/>
      <c r="Z1608" t="s">
        <v>5890</v>
      </c>
      <c r="AA1608" s="69" t="s">
        <v>6984</v>
      </c>
      <c r="AB1608"/>
      <c r="AC1608" s="50">
        <f t="array" ref="AC1608">SUM((Q1608:W1608)/7)</f>
        <v>0</v>
      </c>
      <c r="AD1608" s="51"/>
    </row>
    <row r="1609" s="19" customFormat="1" customHeight="1" spans="1:30">
      <c r="A1609" s="31" t="s">
        <v>8803</v>
      </c>
      <c r="B1609" s="31" t="s">
        <v>3308</v>
      </c>
      <c r="C1609" s="31" t="s">
        <v>8805</v>
      </c>
      <c r="D1609" s="31" t="s">
        <v>8805</v>
      </c>
      <c r="E1609" s="31" t="s">
        <v>16</v>
      </c>
      <c r="F1609" s="31" t="s">
        <v>77</v>
      </c>
      <c r="G1609" s="32" t="s">
        <v>8805</v>
      </c>
      <c r="H1609" s="33" t="s">
        <v>8810</v>
      </c>
      <c r="I1609" s="37" t="s">
        <v>8805</v>
      </c>
      <c r="J1609" s="31" t="s">
        <v>8805</v>
      </c>
      <c r="K1609" s="42" t="s">
        <v>3582</v>
      </c>
      <c r="L1609" s="39" t="s">
        <v>3583</v>
      </c>
      <c r="M1609" s="40">
        <v>1</v>
      </c>
      <c r="N1609" s="40"/>
      <c r="O1609" s="40"/>
      <c r="P1609" s="40"/>
      <c r="Q1609" s="40"/>
      <c r="R1609" s="40"/>
      <c r="S1609" s="40"/>
      <c r="T1609" s="40"/>
      <c r="U1609" s="40"/>
      <c r="V1609" s="40"/>
      <c r="W1609" s="40"/>
      <c r="X1609" s="40">
        <v>0</v>
      </c>
      <c r="Y1609" s="49"/>
      <c r="Z1609" t="s">
        <v>5890</v>
      </c>
      <c r="AA1609" s="69" t="s">
        <v>6984</v>
      </c>
      <c r="AB1609"/>
      <c r="AC1609" s="50">
        <f t="array" ref="AC1609">SUM((Q1609:W1609)/7)</f>
        <v>0</v>
      </c>
      <c r="AD1609" s="51"/>
    </row>
    <row r="1610" s="19" customFormat="1" customHeight="1" spans="1:30">
      <c r="A1610" s="31" t="s">
        <v>8803</v>
      </c>
      <c r="B1610" s="31" t="s">
        <v>3308</v>
      </c>
      <c r="C1610" s="31" t="s">
        <v>8805</v>
      </c>
      <c r="D1610" s="31" t="s">
        <v>8805</v>
      </c>
      <c r="E1610" s="31" t="s">
        <v>16</v>
      </c>
      <c r="F1610" s="31" t="s">
        <v>77</v>
      </c>
      <c r="G1610" s="32" t="s">
        <v>8805</v>
      </c>
      <c r="H1610" s="33" t="s">
        <v>8811</v>
      </c>
      <c r="I1610" s="37" t="s">
        <v>8805</v>
      </c>
      <c r="J1610" s="31" t="s">
        <v>8805</v>
      </c>
      <c r="K1610" s="42" t="s">
        <v>3585</v>
      </c>
      <c r="L1610" s="39" t="s">
        <v>3586</v>
      </c>
      <c r="M1610" s="40">
        <v>0</v>
      </c>
      <c r="N1610" s="40"/>
      <c r="O1610" s="40"/>
      <c r="P1610" s="40"/>
      <c r="Q1610" s="40"/>
      <c r="R1610" s="40"/>
      <c r="S1610" s="40"/>
      <c r="T1610" s="40"/>
      <c r="U1610" s="40"/>
      <c r="V1610" s="40"/>
      <c r="W1610" s="40"/>
      <c r="X1610" s="40">
        <v>0</v>
      </c>
      <c r="Y1610" s="49"/>
      <c r="Z1610" t="s">
        <v>5890</v>
      </c>
      <c r="AA1610" s="69" t="s">
        <v>6984</v>
      </c>
      <c r="AB1610"/>
      <c r="AC1610" s="50">
        <f t="array" ref="AC1610">SUM((Q1610:W1610)/7)</f>
        <v>0</v>
      </c>
      <c r="AD1610" s="51"/>
    </row>
    <row r="1611" s="19" customFormat="1" customHeight="1" spans="1:30">
      <c r="A1611" s="31" t="s">
        <v>8803</v>
      </c>
      <c r="B1611" s="31" t="s">
        <v>3308</v>
      </c>
      <c r="C1611" s="31" t="s">
        <v>8805</v>
      </c>
      <c r="D1611" s="31" t="s">
        <v>8805</v>
      </c>
      <c r="E1611" s="31" t="s">
        <v>16</v>
      </c>
      <c r="F1611" s="31" t="s">
        <v>77</v>
      </c>
      <c r="G1611" s="32" t="s">
        <v>8805</v>
      </c>
      <c r="H1611" s="33" t="s">
        <v>8812</v>
      </c>
      <c r="I1611" s="37" t="s">
        <v>8805</v>
      </c>
      <c r="J1611" s="31" t="s">
        <v>8805</v>
      </c>
      <c r="K1611" s="42" t="s">
        <v>3588</v>
      </c>
      <c r="L1611" s="39" t="s">
        <v>3589</v>
      </c>
      <c r="M1611" s="40">
        <v>0</v>
      </c>
      <c r="N1611" s="40"/>
      <c r="O1611" s="40"/>
      <c r="P1611" s="40"/>
      <c r="Q1611" s="40"/>
      <c r="R1611" s="40"/>
      <c r="S1611" s="40"/>
      <c r="T1611" s="40"/>
      <c r="U1611" s="40"/>
      <c r="V1611" s="40"/>
      <c r="W1611" s="40"/>
      <c r="X1611" s="40">
        <v>0</v>
      </c>
      <c r="Y1611" s="49"/>
      <c r="Z1611" t="s">
        <v>5890</v>
      </c>
      <c r="AA1611" s="69" t="s">
        <v>6984</v>
      </c>
      <c r="AB1611"/>
      <c r="AC1611" s="50">
        <f t="array" ref="AC1611">SUM((Q1611:W1611)/7)</f>
        <v>0</v>
      </c>
      <c r="AD1611" s="51"/>
    </row>
    <row r="1612" s="19" customFormat="1" customHeight="1" spans="1:30">
      <c r="A1612" s="31" t="s">
        <v>8803</v>
      </c>
      <c r="B1612" s="31" t="s">
        <v>3308</v>
      </c>
      <c r="C1612" s="31" t="s">
        <v>8805</v>
      </c>
      <c r="D1612" s="31" t="s">
        <v>8805</v>
      </c>
      <c r="E1612" s="31" t="s">
        <v>16</v>
      </c>
      <c r="F1612" s="31" t="s">
        <v>77</v>
      </c>
      <c r="G1612" s="32" t="s">
        <v>8805</v>
      </c>
      <c r="H1612" s="33" t="s">
        <v>8813</v>
      </c>
      <c r="I1612" s="37" t="s">
        <v>8805</v>
      </c>
      <c r="J1612" s="31" t="s">
        <v>8805</v>
      </c>
      <c r="K1612" s="42" t="s">
        <v>3591</v>
      </c>
      <c r="L1612" s="39" t="s">
        <v>3592</v>
      </c>
      <c r="M1612" s="40">
        <v>0</v>
      </c>
      <c r="N1612" s="40"/>
      <c r="O1612" s="40"/>
      <c r="P1612" s="40"/>
      <c r="Q1612" s="40"/>
      <c r="R1612" s="40"/>
      <c r="S1612" s="40"/>
      <c r="T1612" s="40"/>
      <c r="U1612" s="40"/>
      <c r="V1612" s="40"/>
      <c r="W1612" s="40"/>
      <c r="X1612" s="40">
        <v>0</v>
      </c>
      <c r="Y1612" s="49"/>
      <c r="Z1612" t="s">
        <v>5890</v>
      </c>
      <c r="AA1612" s="69" t="s">
        <v>6984</v>
      </c>
      <c r="AB1612"/>
      <c r="AC1612" s="50">
        <f t="array" ref="AC1612">SUM((Q1612:W1612)/7)</f>
        <v>0</v>
      </c>
      <c r="AD1612" s="51"/>
    </row>
    <row r="1613" s="19" customFormat="1" customHeight="1" spans="1:30">
      <c r="A1613" s="31" t="s">
        <v>8803</v>
      </c>
      <c r="B1613" s="31" t="s">
        <v>3308</v>
      </c>
      <c r="C1613" s="31" t="s">
        <v>8805</v>
      </c>
      <c r="D1613" s="31" t="s">
        <v>8805</v>
      </c>
      <c r="E1613" s="31" t="s">
        <v>16</v>
      </c>
      <c r="F1613" s="31" t="s">
        <v>77</v>
      </c>
      <c r="G1613" s="32" t="s">
        <v>8805</v>
      </c>
      <c r="H1613" s="33" t="s">
        <v>8815</v>
      </c>
      <c r="I1613" s="37" t="s">
        <v>8805</v>
      </c>
      <c r="J1613" s="31" t="s">
        <v>8805</v>
      </c>
      <c r="K1613" s="42" t="s">
        <v>3594</v>
      </c>
      <c r="L1613" s="39" t="s">
        <v>3595</v>
      </c>
      <c r="M1613" s="40">
        <v>1</v>
      </c>
      <c r="N1613" s="40"/>
      <c r="O1613" s="40"/>
      <c r="P1613" s="40"/>
      <c r="Q1613" s="40"/>
      <c r="R1613" s="40"/>
      <c r="S1613" s="40"/>
      <c r="T1613" s="40"/>
      <c r="U1613" s="40"/>
      <c r="V1613" s="40"/>
      <c r="W1613" s="40"/>
      <c r="X1613" s="40">
        <v>0</v>
      </c>
      <c r="Y1613" s="49"/>
      <c r="Z1613" t="s">
        <v>5890</v>
      </c>
      <c r="AA1613" s="69" t="s">
        <v>6984</v>
      </c>
      <c r="AB1613">
        <v>1</v>
      </c>
      <c r="AC1613" s="50">
        <f t="array" ref="AC1613">SUM((Q1613:W1613)/7)</f>
        <v>0</v>
      </c>
      <c r="AD1613" s="51"/>
    </row>
    <row r="1614" s="19" customFormat="1" customHeight="1" spans="1:30">
      <c r="A1614" s="31" t="s">
        <v>8803</v>
      </c>
      <c r="B1614" s="31" t="s">
        <v>3308</v>
      </c>
      <c r="C1614" s="31" t="s">
        <v>8805</v>
      </c>
      <c r="D1614" s="31" t="s">
        <v>8805</v>
      </c>
      <c r="E1614" s="31" t="s">
        <v>16</v>
      </c>
      <c r="F1614" s="31" t="s">
        <v>77</v>
      </c>
      <c r="G1614" s="32" t="s">
        <v>8805</v>
      </c>
      <c r="H1614" s="33" t="s">
        <v>8816</v>
      </c>
      <c r="I1614" s="37" t="s">
        <v>8805</v>
      </c>
      <c r="J1614" s="31" t="s">
        <v>8805</v>
      </c>
      <c r="K1614" s="42" t="s">
        <v>3597</v>
      </c>
      <c r="L1614" s="39" t="s">
        <v>3598</v>
      </c>
      <c r="M1614" s="40">
        <v>2</v>
      </c>
      <c r="N1614" s="40"/>
      <c r="O1614" s="40"/>
      <c r="P1614" s="40"/>
      <c r="Q1614" s="40"/>
      <c r="R1614" s="40"/>
      <c r="S1614" s="40"/>
      <c r="T1614" s="40"/>
      <c r="U1614" s="40"/>
      <c r="V1614" s="40"/>
      <c r="W1614" s="40"/>
      <c r="X1614" s="40">
        <v>0</v>
      </c>
      <c r="Y1614" s="49"/>
      <c r="Z1614" t="s">
        <v>5890</v>
      </c>
      <c r="AA1614" s="69" t="s">
        <v>6984</v>
      </c>
      <c r="AB1614"/>
      <c r="AC1614" s="50">
        <f t="array" ref="AC1614">SUM((Q1614:W1614)/7)</f>
        <v>0</v>
      </c>
      <c r="AD1614" s="51"/>
    </row>
    <row r="1615" s="19" customFormat="1" customHeight="1" spans="1:30">
      <c r="A1615" s="31" t="s">
        <v>8803</v>
      </c>
      <c r="B1615" s="31" t="s">
        <v>3674</v>
      </c>
      <c r="C1615" s="31" t="s">
        <v>8805</v>
      </c>
      <c r="D1615" s="31" t="s">
        <v>8805</v>
      </c>
      <c r="E1615" s="31" t="s">
        <v>16</v>
      </c>
      <c r="F1615" s="31" t="s">
        <v>77</v>
      </c>
      <c r="G1615" s="31" t="s">
        <v>8992</v>
      </c>
      <c r="H1615" s="33" t="s">
        <v>8807</v>
      </c>
      <c r="I1615" s="37" t="s">
        <v>8805</v>
      </c>
      <c r="J1615" s="31" t="s">
        <v>8805</v>
      </c>
      <c r="K1615" s="42" t="s">
        <v>7448</v>
      </c>
      <c r="L1615" s="39" t="s">
        <v>7449</v>
      </c>
      <c r="M1615" s="40">
        <v>5</v>
      </c>
      <c r="N1615" s="40"/>
      <c r="O1615" s="40"/>
      <c r="P1615" s="40"/>
      <c r="Q1615" s="40"/>
      <c r="R1615" s="40"/>
      <c r="S1615" s="40"/>
      <c r="T1615" s="40"/>
      <c r="U1615" s="40"/>
      <c r="V1615" s="40"/>
      <c r="W1615" s="40"/>
      <c r="X1615" s="40">
        <v>0</v>
      </c>
      <c r="Y1615" s="49"/>
      <c r="Z1615" t="s">
        <v>5890</v>
      </c>
      <c r="AA1615" s="69" t="s">
        <v>6984</v>
      </c>
      <c r="AB1615"/>
      <c r="AC1615" s="50">
        <f t="array" ref="AC1615">SUM((Q1615:W1615)/7)</f>
        <v>0</v>
      </c>
      <c r="AD1615" s="51"/>
    </row>
    <row r="1616" s="19" customFormat="1" customHeight="1" spans="1:30">
      <c r="A1616" s="31" t="s">
        <v>8803</v>
      </c>
      <c r="B1616" s="31" t="s">
        <v>3674</v>
      </c>
      <c r="C1616" s="31" t="s">
        <v>8805</v>
      </c>
      <c r="D1616" s="31" t="s">
        <v>8805</v>
      </c>
      <c r="E1616" s="31" t="s">
        <v>16</v>
      </c>
      <c r="F1616" s="31" t="s">
        <v>77</v>
      </c>
      <c r="G1616" s="31" t="s">
        <v>8992</v>
      </c>
      <c r="H1616" s="33" t="s">
        <v>8808</v>
      </c>
      <c r="I1616" s="37" t="s">
        <v>8805</v>
      </c>
      <c r="J1616" s="31" t="s">
        <v>8805</v>
      </c>
      <c r="K1616" s="42" t="s">
        <v>7451</v>
      </c>
      <c r="L1616" s="39" t="s">
        <v>7452</v>
      </c>
      <c r="M1616" s="40">
        <v>3</v>
      </c>
      <c r="N1616" s="40"/>
      <c r="O1616" s="40"/>
      <c r="P1616" s="40"/>
      <c r="Q1616" s="40"/>
      <c r="R1616" s="40"/>
      <c r="S1616" s="40"/>
      <c r="T1616" s="40"/>
      <c r="U1616" s="40"/>
      <c r="V1616" s="40"/>
      <c r="W1616" s="40"/>
      <c r="X1616" s="40">
        <v>0</v>
      </c>
      <c r="Y1616" s="49"/>
      <c r="Z1616" t="s">
        <v>5890</v>
      </c>
      <c r="AA1616" s="69" t="s">
        <v>6984</v>
      </c>
      <c r="AB1616"/>
      <c r="AC1616" s="50">
        <f t="array" ref="AC1616">SUM((Q1616:W1616)/7)</f>
        <v>0</v>
      </c>
      <c r="AD1616" s="51"/>
    </row>
    <row r="1617" s="19" customFormat="1" customHeight="1" spans="1:30">
      <c r="A1617" s="31" t="s">
        <v>8803</v>
      </c>
      <c r="B1617" s="31" t="s">
        <v>3674</v>
      </c>
      <c r="C1617" s="31" t="s">
        <v>8805</v>
      </c>
      <c r="D1617" s="31" t="s">
        <v>8805</v>
      </c>
      <c r="E1617" s="31" t="s">
        <v>16</v>
      </c>
      <c r="F1617" s="31" t="s">
        <v>77</v>
      </c>
      <c r="G1617" s="31" t="s">
        <v>8992</v>
      </c>
      <c r="H1617" s="33" t="s">
        <v>8809</v>
      </c>
      <c r="I1617" s="37" t="s">
        <v>8805</v>
      </c>
      <c r="J1617" s="31" t="s">
        <v>8805</v>
      </c>
      <c r="K1617" s="42" t="s">
        <v>7454</v>
      </c>
      <c r="L1617" s="39" t="s">
        <v>7455</v>
      </c>
      <c r="M1617" s="40">
        <v>3</v>
      </c>
      <c r="N1617" s="40"/>
      <c r="O1617" s="40"/>
      <c r="P1617" s="40"/>
      <c r="Q1617" s="40"/>
      <c r="R1617" s="40"/>
      <c r="S1617" s="40"/>
      <c r="T1617" s="40"/>
      <c r="U1617" s="40"/>
      <c r="V1617" s="40"/>
      <c r="W1617" s="40"/>
      <c r="X1617" s="40">
        <v>0</v>
      </c>
      <c r="Y1617" s="49"/>
      <c r="Z1617" t="s">
        <v>5890</v>
      </c>
      <c r="AA1617" s="69" t="s">
        <v>6984</v>
      </c>
      <c r="AB1617"/>
      <c r="AC1617" s="50">
        <f t="array" ref="AC1617">SUM((Q1617:W1617)/7)</f>
        <v>0</v>
      </c>
      <c r="AD1617" s="51"/>
    </row>
    <row r="1618" s="19" customFormat="1" customHeight="1" spans="1:30">
      <c r="A1618" s="31" t="s">
        <v>8803</v>
      </c>
      <c r="B1618" s="31" t="s">
        <v>3674</v>
      </c>
      <c r="C1618" s="31" t="s">
        <v>8805</v>
      </c>
      <c r="D1618" s="31" t="s">
        <v>8805</v>
      </c>
      <c r="E1618" s="31" t="s">
        <v>16</v>
      </c>
      <c r="F1618" s="31" t="s">
        <v>77</v>
      </c>
      <c r="G1618" s="31" t="s">
        <v>8992</v>
      </c>
      <c r="H1618" s="33" t="s">
        <v>8810</v>
      </c>
      <c r="I1618" s="37" t="s">
        <v>8805</v>
      </c>
      <c r="J1618" s="31" t="s">
        <v>8805</v>
      </c>
      <c r="K1618" s="42" t="s">
        <v>7457</v>
      </c>
      <c r="L1618" s="39" t="s">
        <v>7458</v>
      </c>
      <c r="M1618" s="40">
        <v>1</v>
      </c>
      <c r="N1618" s="40"/>
      <c r="O1618" s="40"/>
      <c r="P1618" s="40"/>
      <c r="Q1618" s="40"/>
      <c r="R1618" s="40"/>
      <c r="S1618" s="40"/>
      <c r="T1618" s="40"/>
      <c r="U1618" s="40"/>
      <c r="V1618" s="40"/>
      <c r="W1618" s="40"/>
      <c r="X1618" s="40">
        <v>0</v>
      </c>
      <c r="Y1618" s="49"/>
      <c r="Z1618" t="s">
        <v>5890</v>
      </c>
      <c r="AA1618" s="69" t="s">
        <v>6984</v>
      </c>
      <c r="AB1618"/>
      <c r="AC1618" s="50">
        <f t="array" ref="AC1618">SUM((Q1618:W1618)/7)</f>
        <v>0</v>
      </c>
      <c r="AD1618" s="51"/>
    </row>
    <row r="1619" s="19" customFormat="1" customHeight="1" spans="1:30">
      <c r="A1619" s="31" t="s">
        <v>8803</v>
      </c>
      <c r="B1619" s="31" t="s">
        <v>3655</v>
      </c>
      <c r="C1619" s="31" t="s">
        <v>8805</v>
      </c>
      <c r="D1619" s="31" t="s">
        <v>8805</v>
      </c>
      <c r="E1619" s="31" t="s">
        <v>16</v>
      </c>
      <c r="F1619" s="31" t="s">
        <v>77</v>
      </c>
      <c r="G1619" s="32" t="s">
        <v>8995</v>
      </c>
      <c r="H1619" s="33" t="s">
        <v>8820</v>
      </c>
      <c r="I1619" s="37" t="s">
        <v>8805</v>
      </c>
      <c r="J1619" s="31" t="s">
        <v>8805</v>
      </c>
      <c r="K1619" s="42" t="s">
        <v>7460</v>
      </c>
      <c r="L1619" s="39" t="s">
        <v>7461</v>
      </c>
      <c r="M1619" s="40">
        <v>6</v>
      </c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  <c r="X1619" s="40">
        <v>0</v>
      </c>
      <c r="Y1619" s="49"/>
      <c r="Z1619" t="s">
        <v>5890</v>
      </c>
      <c r="AA1619" s="69" t="s">
        <v>6984</v>
      </c>
      <c r="AB1619">
        <v>1</v>
      </c>
      <c r="AC1619" s="50">
        <f t="array" ref="AC1619">SUM((Q1619:W1619)/7)</f>
        <v>0</v>
      </c>
      <c r="AD1619" s="51"/>
    </row>
    <row r="1620" s="19" customFormat="1" customHeight="1" spans="1:30">
      <c r="A1620" s="31" t="s">
        <v>8803</v>
      </c>
      <c r="B1620" s="31" t="s">
        <v>3655</v>
      </c>
      <c r="C1620" s="31" t="s">
        <v>8805</v>
      </c>
      <c r="D1620" s="31" t="s">
        <v>8805</v>
      </c>
      <c r="E1620" s="31" t="s">
        <v>16</v>
      </c>
      <c r="F1620" s="31" t="s">
        <v>77</v>
      </c>
      <c r="G1620" s="32" t="s">
        <v>8995</v>
      </c>
      <c r="H1620" s="33" t="s">
        <v>8807</v>
      </c>
      <c r="I1620" s="37" t="s">
        <v>8805</v>
      </c>
      <c r="J1620" s="31" t="s">
        <v>8805</v>
      </c>
      <c r="K1620" s="42" t="s">
        <v>7463</v>
      </c>
      <c r="L1620" s="39" t="s">
        <v>7464</v>
      </c>
      <c r="M1620" s="40">
        <v>1</v>
      </c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  <c r="X1620" s="40">
        <v>0</v>
      </c>
      <c r="Y1620" s="49"/>
      <c r="Z1620" t="s">
        <v>5890</v>
      </c>
      <c r="AA1620" s="69" t="s">
        <v>6984</v>
      </c>
      <c r="AB1620"/>
      <c r="AC1620" s="50">
        <f t="array" ref="AC1620">SUM((Q1620:W1620)/7)</f>
        <v>0</v>
      </c>
      <c r="AD1620" s="51"/>
    </row>
    <row r="1621" s="19" customFormat="1" customHeight="1" spans="1:30">
      <c r="A1621" s="31" t="s">
        <v>8803</v>
      </c>
      <c r="B1621" s="31" t="s">
        <v>3655</v>
      </c>
      <c r="C1621" s="31" t="s">
        <v>8805</v>
      </c>
      <c r="D1621" s="31" t="s">
        <v>8805</v>
      </c>
      <c r="E1621" s="31" t="s">
        <v>16</v>
      </c>
      <c r="F1621" s="31" t="s">
        <v>77</v>
      </c>
      <c r="G1621" s="32" t="s">
        <v>8995</v>
      </c>
      <c r="H1621" s="33" t="s">
        <v>8808</v>
      </c>
      <c r="I1621" s="37" t="s">
        <v>8805</v>
      </c>
      <c r="J1621" s="31" t="s">
        <v>8805</v>
      </c>
      <c r="K1621" s="42" t="s">
        <v>7466</v>
      </c>
      <c r="L1621" s="39" t="s">
        <v>7467</v>
      </c>
      <c r="M1621" s="40">
        <v>11</v>
      </c>
      <c r="N1621" s="40"/>
      <c r="O1621" s="40"/>
      <c r="P1621" s="40"/>
      <c r="Q1621" s="40"/>
      <c r="R1621" s="40"/>
      <c r="S1621" s="40"/>
      <c r="T1621" s="40"/>
      <c r="U1621" s="40"/>
      <c r="V1621" s="40"/>
      <c r="W1621" s="40"/>
      <c r="X1621" s="40">
        <v>0</v>
      </c>
      <c r="Y1621" s="49"/>
      <c r="Z1621" t="s">
        <v>5890</v>
      </c>
      <c r="AA1621" s="69" t="s">
        <v>6984</v>
      </c>
      <c r="AB1621"/>
      <c r="AC1621" s="50">
        <f t="array" ref="AC1621">SUM((Q1621:W1621)/7)</f>
        <v>0</v>
      </c>
      <c r="AD1621" s="51"/>
    </row>
    <row r="1622" s="19" customFormat="1" customHeight="1" spans="1:30">
      <c r="A1622" s="31" t="s">
        <v>8803</v>
      </c>
      <c r="B1622" s="31" t="s">
        <v>3655</v>
      </c>
      <c r="C1622" s="31" t="s">
        <v>8805</v>
      </c>
      <c r="D1622" s="31" t="s">
        <v>8805</v>
      </c>
      <c r="E1622" s="31" t="s">
        <v>16</v>
      </c>
      <c r="F1622" s="31" t="s">
        <v>77</v>
      </c>
      <c r="G1622" s="32" t="s">
        <v>8995</v>
      </c>
      <c r="H1622" s="33" t="s">
        <v>8809</v>
      </c>
      <c r="I1622" s="37" t="s">
        <v>8805</v>
      </c>
      <c r="J1622" s="31" t="s">
        <v>8805</v>
      </c>
      <c r="K1622" s="42" t="s">
        <v>7469</v>
      </c>
      <c r="L1622" s="39" t="s">
        <v>7470</v>
      </c>
      <c r="M1622" s="40">
        <v>9</v>
      </c>
      <c r="N1622" s="40"/>
      <c r="O1622" s="40"/>
      <c r="P1622" s="40"/>
      <c r="Q1622" s="40"/>
      <c r="R1622" s="40"/>
      <c r="S1622" s="40"/>
      <c r="T1622" s="40"/>
      <c r="U1622" s="40"/>
      <c r="V1622" s="40"/>
      <c r="W1622" s="40"/>
      <c r="X1622" s="40">
        <v>0</v>
      </c>
      <c r="Y1622" s="49"/>
      <c r="Z1622" t="s">
        <v>5890</v>
      </c>
      <c r="AA1622" s="69" t="s">
        <v>6984</v>
      </c>
      <c r="AB1622"/>
      <c r="AC1622" s="50">
        <f t="array" ref="AC1622">SUM((Q1622:W1622)/7)</f>
        <v>0</v>
      </c>
      <c r="AD1622" s="51"/>
    </row>
    <row r="1623" s="19" customFormat="1" customHeight="1" spans="1:30">
      <c r="A1623" s="31" t="s">
        <v>8803</v>
      </c>
      <c r="B1623" s="31" t="s">
        <v>3655</v>
      </c>
      <c r="C1623" s="31" t="s">
        <v>8805</v>
      </c>
      <c r="D1623" s="31" t="s">
        <v>8805</v>
      </c>
      <c r="E1623" s="31" t="s">
        <v>16</v>
      </c>
      <c r="F1623" s="31" t="s">
        <v>77</v>
      </c>
      <c r="G1623" s="32" t="s">
        <v>8995</v>
      </c>
      <c r="H1623" s="33" t="s">
        <v>8810</v>
      </c>
      <c r="I1623" s="37" t="s">
        <v>8805</v>
      </c>
      <c r="J1623" s="31" t="s">
        <v>8805</v>
      </c>
      <c r="K1623" s="42" t="s">
        <v>7472</v>
      </c>
      <c r="L1623" s="39" t="s">
        <v>7473</v>
      </c>
      <c r="M1623" s="40">
        <v>6</v>
      </c>
      <c r="N1623" s="40"/>
      <c r="O1623" s="40"/>
      <c r="P1623" s="40"/>
      <c r="Q1623" s="40"/>
      <c r="R1623" s="40"/>
      <c r="S1623" s="40"/>
      <c r="T1623" s="40"/>
      <c r="U1623" s="40"/>
      <c r="V1623" s="40"/>
      <c r="W1623" s="40"/>
      <c r="X1623" s="40">
        <v>0</v>
      </c>
      <c r="Y1623" s="49"/>
      <c r="Z1623" t="s">
        <v>5890</v>
      </c>
      <c r="AA1623" s="69" t="s">
        <v>6984</v>
      </c>
      <c r="AB1623">
        <v>2</v>
      </c>
      <c r="AC1623" s="50">
        <f t="array" ref="AC1623">SUM((Q1623:W1623)/7)</f>
        <v>0</v>
      </c>
      <c r="AD1623" s="51"/>
    </row>
    <row r="1624" s="19" customFormat="1" customHeight="1" spans="1:30">
      <c r="A1624" s="31" t="s">
        <v>8803</v>
      </c>
      <c r="B1624" s="31" t="s">
        <v>3655</v>
      </c>
      <c r="C1624" s="31" t="s">
        <v>8805</v>
      </c>
      <c r="D1624" s="31" t="s">
        <v>8805</v>
      </c>
      <c r="E1624" s="31" t="s">
        <v>16</v>
      </c>
      <c r="F1624" s="31" t="s">
        <v>77</v>
      </c>
      <c r="G1624" s="32" t="s">
        <v>8995</v>
      </c>
      <c r="H1624" s="33" t="s">
        <v>8809</v>
      </c>
      <c r="I1624" s="37" t="s">
        <v>8805</v>
      </c>
      <c r="J1624" s="31" t="s">
        <v>8814</v>
      </c>
      <c r="K1624" s="42" t="s">
        <v>9163</v>
      </c>
      <c r="L1624" s="39" t="s">
        <v>9164</v>
      </c>
      <c r="M1624" s="40">
        <v>0</v>
      </c>
      <c r="N1624" s="40"/>
      <c r="O1624" s="40"/>
      <c r="P1624" s="40"/>
      <c r="Q1624" s="40"/>
      <c r="R1624" s="40"/>
      <c r="S1624" s="40"/>
      <c r="T1624" s="40"/>
      <c r="U1624" s="40"/>
      <c r="V1624" s="40"/>
      <c r="W1624" s="40"/>
      <c r="X1624" s="40">
        <v>0</v>
      </c>
      <c r="Y1624" s="49"/>
      <c r="Z1624" t="s">
        <v>5890</v>
      </c>
      <c r="AA1624" s="69" t="s">
        <v>6984</v>
      </c>
      <c r="AB1624"/>
      <c r="AC1624" s="50">
        <f t="array" ref="AC1624">SUM((Q1624:W1624)/7)</f>
        <v>0</v>
      </c>
      <c r="AD1624" s="51"/>
    </row>
    <row r="1625" s="19" customFormat="1" customHeight="1" spans="1:30">
      <c r="A1625" s="31" t="s">
        <v>8803</v>
      </c>
      <c r="B1625" s="31" t="s">
        <v>3308</v>
      </c>
      <c r="C1625" s="31" t="s">
        <v>8805</v>
      </c>
      <c r="D1625" s="31" t="s">
        <v>8805</v>
      </c>
      <c r="E1625" s="31" t="s">
        <v>16</v>
      </c>
      <c r="F1625" s="31" t="s">
        <v>7475</v>
      </c>
      <c r="G1625" s="32" t="s">
        <v>8805</v>
      </c>
      <c r="H1625" s="33" t="s">
        <v>8822</v>
      </c>
      <c r="I1625" s="37" t="s">
        <v>8805</v>
      </c>
      <c r="J1625" s="31" t="s">
        <v>8805</v>
      </c>
      <c r="K1625" s="42" t="s">
        <v>7476</v>
      </c>
      <c r="L1625" s="39" t="s">
        <v>3626</v>
      </c>
      <c r="M1625" s="40">
        <v>4</v>
      </c>
      <c r="N1625" s="40"/>
      <c r="O1625" s="40"/>
      <c r="P1625" s="40"/>
      <c r="Q1625" s="40"/>
      <c r="R1625" s="40"/>
      <c r="S1625" s="40"/>
      <c r="T1625" s="40"/>
      <c r="U1625" s="40"/>
      <c r="V1625" s="40"/>
      <c r="W1625" s="40"/>
      <c r="X1625" s="40">
        <v>0</v>
      </c>
      <c r="Y1625" s="49"/>
      <c r="Z1625" t="s">
        <v>5890</v>
      </c>
      <c r="AA1625" s="69" t="s">
        <v>6984</v>
      </c>
      <c r="AB1625"/>
      <c r="AC1625" s="50">
        <f t="array" ref="AC1625">SUM((Q1625:W1625)/7)</f>
        <v>0</v>
      </c>
      <c r="AD1625" s="51"/>
    </row>
    <row r="1626" s="19" customFormat="1" customHeight="1" spans="1:30">
      <c r="A1626" s="31" t="s">
        <v>8803</v>
      </c>
      <c r="B1626" s="31" t="s">
        <v>3308</v>
      </c>
      <c r="C1626" s="31" t="s">
        <v>8805</v>
      </c>
      <c r="D1626" s="31" t="s">
        <v>8805</v>
      </c>
      <c r="E1626" s="31" t="s">
        <v>16</v>
      </c>
      <c r="F1626" s="31" t="s">
        <v>7475</v>
      </c>
      <c r="G1626" s="32" t="s">
        <v>8805</v>
      </c>
      <c r="H1626" s="33" t="s">
        <v>8820</v>
      </c>
      <c r="I1626" s="37" t="s">
        <v>8805</v>
      </c>
      <c r="J1626" s="31" t="s">
        <v>8805</v>
      </c>
      <c r="K1626" s="42" t="s">
        <v>7477</v>
      </c>
      <c r="L1626" s="39" t="s">
        <v>3629</v>
      </c>
      <c r="M1626" s="40">
        <v>1</v>
      </c>
      <c r="N1626" s="40"/>
      <c r="O1626" s="40"/>
      <c r="P1626" s="40"/>
      <c r="Q1626" s="40"/>
      <c r="R1626" s="40"/>
      <c r="S1626" s="40"/>
      <c r="T1626" s="40"/>
      <c r="U1626" s="40"/>
      <c r="V1626" s="40"/>
      <c r="W1626" s="40"/>
      <c r="X1626" s="40">
        <v>0</v>
      </c>
      <c r="Y1626" s="49"/>
      <c r="Z1626" t="s">
        <v>5890</v>
      </c>
      <c r="AA1626" s="69" t="s">
        <v>6984</v>
      </c>
      <c r="AB1626"/>
      <c r="AC1626" s="50">
        <f t="array" ref="AC1626">SUM((Q1626:W1626)/7)</f>
        <v>0</v>
      </c>
      <c r="AD1626" s="51"/>
    </row>
    <row r="1627" s="19" customFormat="1" customHeight="1" spans="1:30">
      <c r="A1627" s="31" t="s">
        <v>8803</v>
      </c>
      <c r="B1627" s="31" t="s">
        <v>3308</v>
      </c>
      <c r="C1627" s="31" t="s">
        <v>8805</v>
      </c>
      <c r="D1627" s="31" t="s">
        <v>8805</v>
      </c>
      <c r="E1627" s="31" t="s">
        <v>16</v>
      </c>
      <c r="F1627" s="31" t="s">
        <v>7475</v>
      </c>
      <c r="G1627" s="32" t="s">
        <v>8805</v>
      </c>
      <c r="H1627" s="33" t="s">
        <v>8807</v>
      </c>
      <c r="I1627" s="37" t="s">
        <v>8805</v>
      </c>
      <c r="J1627" s="31" t="s">
        <v>8805</v>
      </c>
      <c r="K1627" s="42" t="s">
        <v>9165</v>
      </c>
      <c r="L1627" s="39" t="s">
        <v>3632</v>
      </c>
      <c r="M1627" s="40">
        <v>0</v>
      </c>
      <c r="N1627" s="40"/>
      <c r="O1627" s="40"/>
      <c r="P1627" s="40"/>
      <c r="Q1627" s="40"/>
      <c r="R1627" s="40"/>
      <c r="S1627" s="40"/>
      <c r="T1627" s="40"/>
      <c r="U1627" s="40"/>
      <c r="V1627" s="40"/>
      <c r="W1627" s="40"/>
      <c r="X1627" s="40">
        <v>0</v>
      </c>
      <c r="Y1627" s="49"/>
      <c r="Z1627" t="s">
        <v>5890</v>
      </c>
      <c r="AA1627" s="69" t="s">
        <v>6984</v>
      </c>
      <c r="AB1627">
        <v>1</v>
      </c>
      <c r="AC1627" s="50">
        <f t="array" ref="AC1627">SUM((Q1627:W1627)/7)</f>
        <v>0</v>
      </c>
      <c r="AD1627" s="51"/>
    </row>
    <row r="1628" s="19" customFormat="1" customHeight="1" spans="1:30">
      <c r="A1628" s="31" t="s">
        <v>8803</v>
      </c>
      <c r="B1628" s="31" t="s">
        <v>3308</v>
      </c>
      <c r="C1628" s="31" t="s">
        <v>8805</v>
      </c>
      <c r="D1628" s="31" t="s">
        <v>8805</v>
      </c>
      <c r="E1628" s="31" t="s">
        <v>16</v>
      </c>
      <c r="F1628" s="31" t="s">
        <v>7475</v>
      </c>
      <c r="G1628" s="32" t="s">
        <v>8805</v>
      </c>
      <c r="H1628" s="33" t="s">
        <v>8808</v>
      </c>
      <c r="I1628" s="37" t="s">
        <v>8805</v>
      </c>
      <c r="J1628" s="31" t="s">
        <v>8805</v>
      </c>
      <c r="K1628" s="42" t="s">
        <v>7478</v>
      </c>
      <c r="L1628" s="39" t="s">
        <v>3635</v>
      </c>
      <c r="M1628" s="40">
        <v>2</v>
      </c>
      <c r="N1628" s="40"/>
      <c r="O1628" s="40"/>
      <c r="P1628" s="40"/>
      <c r="Q1628" s="40"/>
      <c r="R1628" s="40"/>
      <c r="S1628" s="40"/>
      <c r="T1628" s="40"/>
      <c r="U1628" s="40"/>
      <c r="V1628" s="40"/>
      <c r="W1628" s="40"/>
      <c r="X1628" s="40">
        <v>0</v>
      </c>
      <c r="Y1628" s="49"/>
      <c r="Z1628" t="s">
        <v>5890</v>
      </c>
      <c r="AA1628" s="69" t="s">
        <v>6984</v>
      </c>
      <c r="AB1628">
        <v>1</v>
      </c>
      <c r="AC1628" s="50">
        <f t="array" ref="AC1628">SUM((Q1628:W1628)/7)</f>
        <v>0</v>
      </c>
      <c r="AD1628" s="51"/>
    </row>
    <row r="1629" s="19" customFormat="1" customHeight="1" spans="1:30">
      <c r="A1629" s="31" t="s">
        <v>8803</v>
      </c>
      <c r="B1629" s="31" t="s">
        <v>3308</v>
      </c>
      <c r="C1629" s="31" t="s">
        <v>8805</v>
      </c>
      <c r="D1629" s="31" t="s">
        <v>8805</v>
      </c>
      <c r="E1629" s="31" t="s">
        <v>16</v>
      </c>
      <c r="F1629" s="31" t="s">
        <v>7475</v>
      </c>
      <c r="G1629" s="32" t="s">
        <v>8805</v>
      </c>
      <c r="H1629" s="33" t="s">
        <v>8809</v>
      </c>
      <c r="I1629" s="37" t="s">
        <v>8805</v>
      </c>
      <c r="J1629" s="31" t="s">
        <v>8805</v>
      </c>
      <c r="K1629" s="42" t="s">
        <v>9166</v>
      </c>
      <c r="L1629" s="39" t="s">
        <v>3638</v>
      </c>
      <c r="M1629" s="40">
        <v>0</v>
      </c>
      <c r="N1629" s="40"/>
      <c r="O1629" s="40"/>
      <c r="P1629" s="40"/>
      <c r="Q1629" s="40"/>
      <c r="R1629" s="40"/>
      <c r="S1629" s="40"/>
      <c r="T1629" s="40"/>
      <c r="U1629" s="40"/>
      <c r="V1629" s="40"/>
      <c r="W1629" s="40"/>
      <c r="X1629" s="40">
        <v>0</v>
      </c>
      <c r="Y1629" s="49"/>
      <c r="Z1629" t="s">
        <v>5890</v>
      </c>
      <c r="AA1629" s="69" t="s">
        <v>6984</v>
      </c>
      <c r="AB1629">
        <v>5</v>
      </c>
      <c r="AC1629" s="50">
        <f t="array" ref="AC1629">SUM((Q1629:W1629)/7)</f>
        <v>0</v>
      </c>
      <c r="AD1629" s="51"/>
    </row>
    <row r="1630" s="19" customFormat="1" customHeight="1" spans="1:30">
      <c r="A1630" s="31" t="s">
        <v>8803</v>
      </c>
      <c r="B1630" s="31" t="s">
        <v>3308</v>
      </c>
      <c r="C1630" s="31" t="s">
        <v>8805</v>
      </c>
      <c r="D1630" s="31" t="s">
        <v>8805</v>
      </c>
      <c r="E1630" s="31" t="s">
        <v>16</v>
      </c>
      <c r="F1630" s="31" t="s">
        <v>7475</v>
      </c>
      <c r="G1630" s="32" t="s">
        <v>8805</v>
      </c>
      <c r="H1630" s="33" t="s">
        <v>8810</v>
      </c>
      <c r="I1630" s="37" t="s">
        <v>8805</v>
      </c>
      <c r="J1630" s="31" t="s">
        <v>8805</v>
      </c>
      <c r="K1630" s="42" t="s">
        <v>7479</v>
      </c>
      <c r="L1630" s="39" t="s">
        <v>3641</v>
      </c>
      <c r="M1630" s="40">
        <v>2</v>
      </c>
      <c r="N1630" s="40"/>
      <c r="O1630" s="40"/>
      <c r="P1630" s="40"/>
      <c r="Q1630" s="40"/>
      <c r="R1630" s="40"/>
      <c r="S1630" s="40"/>
      <c r="T1630" s="40"/>
      <c r="U1630" s="40"/>
      <c r="V1630" s="40"/>
      <c r="W1630" s="40"/>
      <c r="X1630" s="40">
        <v>0</v>
      </c>
      <c r="Y1630" s="49"/>
      <c r="Z1630" t="s">
        <v>5890</v>
      </c>
      <c r="AA1630" s="69" t="s">
        <v>6984</v>
      </c>
      <c r="AB1630"/>
      <c r="AC1630" s="50">
        <f t="array" ref="AC1630">SUM((Q1630:W1630)/7)</f>
        <v>0</v>
      </c>
      <c r="AD1630" s="51"/>
    </row>
    <row r="1631" s="19" customFormat="1" customHeight="1" spans="1:30">
      <c r="A1631" s="31" t="s">
        <v>8803</v>
      </c>
      <c r="B1631" s="31" t="s">
        <v>3308</v>
      </c>
      <c r="C1631" s="31" t="s">
        <v>8805</v>
      </c>
      <c r="D1631" s="31" t="s">
        <v>8805</v>
      </c>
      <c r="E1631" s="31" t="s">
        <v>16</v>
      </c>
      <c r="F1631" s="31" t="s">
        <v>7475</v>
      </c>
      <c r="G1631" s="32" t="s">
        <v>8805</v>
      </c>
      <c r="H1631" s="33" t="s">
        <v>8811</v>
      </c>
      <c r="I1631" s="37" t="s">
        <v>8805</v>
      </c>
      <c r="J1631" s="31" t="s">
        <v>8805</v>
      </c>
      <c r="K1631" s="42" t="s">
        <v>9167</v>
      </c>
      <c r="L1631" s="39" t="s">
        <v>3644</v>
      </c>
      <c r="M1631" s="40">
        <v>0</v>
      </c>
      <c r="N1631" s="40"/>
      <c r="O1631" s="40"/>
      <c r="P1631" s="40"/>
      <c r="Q1631" s="40"/>
      <c r="R1631" s="40"/>
      <c r="S1631" s="40"/>
      <c r="T1631" s="40"/>
      <c r="U1631" s="40"/>
      <c r="V1631" s="40"/>
      <c r="W1631" s="40"/>
      <c r="X1631" s="40">
        <v>0</v>
      </c>
      <c r="Y1631" s="49"/>
      <c r="Z1631" t="s">
        <v>5890</v>
      </c>
      <c r="AA1631" s="69" t="s">
        <v>6984</v>
      </c>
      <c r="AB1631"/>
      <c r="AC1631" s="50">
        <f t="array" ref="AC1631">SUM((Q1631:W1631)/7)</f>
        <v>0</v>
      </c>
      <c r="AD1631" s="51"/>
    </row>
    <row r="1632" s="19" customFormat="1" customHeight="1" spans="1:30">
      <c r="A1632" s="31" t="s">
        <v>8803</v>
      </c>
      <c r="B1632" s="31" t="s">
        <v>3308</v>
      </c>
      <c r="C1632" s="31" t="s">
        <v>8805</v>
      </c>
      <c r="D1632" s="31" t="s">
        <v>8805</v>
      </c>
      <c r="E1632" s="31" t="s">
        <v>16</v>
      </c>
      <c r="F1632" s="31" t="s">
        <v>7475</v>
      </c>
      <c r="G1632" s="32" t="s">
        <v>8805</v>
      </c>
      <c r="H1632" s="33" t="s">
        <v>8812</v>
      </c>
      <c r="I1632" s="37" t="s">
        <v>8805</v>
      </c>
      <c r="J1632" s="31" t="s">
        <v>8805</v>
      </c>
      <c r="K1632" s="42" t="s">
        <v>9168</v>
      </c>
      <c r="L1632" s="39" t="s">
        <v>3647</v>
      </c>
      <c r="M1632" s="40">
        <v>0</v>
      </c>
      <c r="N1632" s="40"/>
      <c r="O1632" s="40"/>
      <c r="P1632" s="40"/>
      <c r="Q1632" s="40"/>
      <c r="R1632" s="40"/>
      <c r="S1632" s="40"/>
      <c r="T1632" s="40"/>
      <c r="U1632" s="40"/>
      <c r="V1632" s="40"/>
      <c r="W1632" s="40"/>
      <c r="X1632" s="40">
        <v>0</v>
      </c>
      <c r="Y1632" s="49"/>
      <c r="Z1632" t="s">
        <v>5890</v>
      </c>
      <c r="AA1632" s="69" t="s">
        <v>6984</v>
      </c>
      <c r="AB1632"/>
      <c r="AC1632" s="50">
        <f t="array" ref="AC1632">SUM((Q1632:W1632)/7)</f>
        <v>0</v>
      </c>
      <c r="AD1632" s="51"/>
    </row>
    <row r="1633" s="19" customFormat="1" customHeight="1" spans="1:30">
      <c r="A1633" s="31" t="s">
        <v>8803</v>
      </c>
      <c r="B1633" s="31" t="s">
        <v>3308</v>
      </c>
      <c r="C1633" s="31" t="s">
        <v>8805</v>
      </c>
      <c r="D1633" s="31" t="s">
        <v>8805</v>
      </c>
      <c r="E1633" s="31" t="s">
        <v>16</v>
      </c>
      <c r="F1633" s="31" t="s">
        <v>7475</v>
      </c>
      <c r="G1633" s="32" t="s">
        <v>8805</v>
      </c>
      <c r="H1633" s="33" t="s">
        <v>8813</v>
      </c>
      <c r="I1633" s="37" t="s">
        <v>8805</v>
      </c>
      <c r="J1633" s="31" t="s">
        <v>8805</v>
      </c>
      <c r="K1633" s="42" t="s">
        <v>7480</v>
      </c>
      <c r="L1633" s="39" t="s">
        <v>3650</v>
      </c>
      <c r="M1633" s="40">
        <v>1</v>
      </c>
      <c r="N1633" s="40"/>
      <c r="O1633" s="40"/>
      <c r="P1633" s="40"/>
      <c r="Q1633" s="40"/>
      <c r="R1633" s="40"/>
      <c r="S1633" s="40"/>
      <c r="T1633" s="40"/>
      <c r="U1633" s="40"/>
      <c r="V1633" s="40"/>
      <c r="W1633" s="40"/>
      <c r="X1633" s="40">
        <v>0</v>
      </c>
      <c r="Y1633" s="49"/>
      <c r="Z1633" t="s">
        <v>5890</v>
      </c>
      <c r="AA1633" s="69" t="s">
        <v>6984</v>
      </c>
      <c r="AB1633"/>
      <c r="AC1633" s="50">
        <f t="array" ref="AC1633">SUM((Q1633:W1633)/7)</f>
        <v>0</v>
      </c>
      <c r="AD1633" s="51"/>
    </row>
    <row r="1634" s="19" customFormat="1" customHeight="1" spans="1:30">
      <c r="A1634" s="31" t="s">
        <v>8803</v>
      </c>
      <c r="B1634" s="31" t="s">
        <v>3308</v>
      </c>
      <c r="C1634" s="31" t="s">
        <v>8805</v>
      </c>
      <c r="D1634" s="31" t="s">
        <v>8805</v>
      </c>
      <c r="E1634" s="31" t="s">
        <v>16</v>
      </c>
      <c r="F1634" s="31" t="s">
        <v>7475</v>
      </c>
      <c r="G1634" s="32" t="s">
        <v>8805</v>
      </c>
      <c r="H1634" s="33" t="s">
        <v>8815</v>
      </c>
      <c r="I1634" s="37" t="s">
        <v>8805</v>
      </c>
      <c r="J1634" s="31" t="s">
        <v>8805</v>
      </c>
      <c r="K1634" s="42" t="s">
        <v>9169</v>
      </c>
      <c r="L1634" s="39" t="s">
        <v>3653</v>
      </c>
      <c r="M1634" s="40">
        <v>0</v>
      </c>
      <c r="N1634" s="40"/>
      <c r="O1634" s="40"/>
      <c r="P1634" s="40"/>
      <c r="Q1634" s="40"/>
      <c r="R1634" s="40"/>
      <c r="S1634" s="40"/>
      <c r="T1634" s="40"/>
      <c r="U1634" s="40"/>
      <c r="V1634" s="40"/>
      <c r="W1634" s="40"/>
      <c r="X1634" s="40">
        <v>0</v>
      </c>
      <c r="Y1634" s="49"/>
      <c r="Z1634" t="s">
        <v>5890</v>
      </c>
      <c r="AA1634" s="69" t="s">
        <v>6984</v>
      </c>
      <c r="AB1634"/>
      <c r="AC1634" s="50">
        <f t="array" ref="AC1634">SUM((Q1634:W1634)/7)</f>
        <v>0</v>
      </c>
      <c r="AD1634" s="51"/>
    </row>
    <row r="1635" s="19" customFormat="1" customHeight="1" spans="1:30">
      <c r="A1635" s="31" t="s">
        <v>8803</v>
      </c>
      <c r="B1635" s="31" t="s">
        <v>3308</v>
      </c>
      <c r="C1635" s="31" t="s">
        <v>8805</v>
      </c>
      <c r="D1635" s="31" t="s">
        <v>8805</v>
      </c>
      <c r="E1635" s="31" t="s">
        <v>16</v>
      </c>
      <c r="F1635" s="31" t="s">
        <v>7475</v>
      </c>
      <c r="G1635" s="32" t="s">
        <v>8805</v>
      </c>
      <c r="H1635" s="33" t="s">
        <v>8816</v>
      </c>
      <c r="I1635" s="37" t="s">
        <v>8805</v>
      </c>
      <c r="J1635" s="31" t="s">
        <v>8805</v>
      </c>
      <c r="K1635" s="42" t="s">
        <v>7481</v>
      </c>
      <c r="L1635" s="39" t="s">
        <v>5609</v>
      </c>
      <c r="M1635" s="40">
        <v>9</v>
      </c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  <c r="X1635" s="40">
        <v>0</v>
      </c>
      <c r="Y1635" s="49"/>
      <c r="Z1635" t="s">
        <v>5890</v>
      </c>
      <c r="AA1635" s="69" t="s">
        <v>6984</v>
      </c>
      <c r="AB1635"/>
      <c r="AC1635" s="50">
        <f t="array" ref="AC1635">SUM((Q1635:W1635)/7)</f>
        <v>0</v>
      </c>
      <c r="AD1635" s="51"/>
    </row>
    <row r="1636" s="19" customFormat="1" customHeight="1" spans="1:30">
      <c r="A1636" s="31" t="s">
        <v>8803</v>
      </c>
      <c r="B1636" s="31" t="s">
        <v>3674</v>
      </c>
      <c r="C1636" s="31" t="s">
        <v>8805</v>
      </c>
      <c r="D1636" s="31" t="s">
        <v>8805</v>
      </c>
      <c r="E1636" s="31" t="s">
        <v>16</v>
      </c>
      <c r="F1636" s="31" t="s">
        <v>7475</v>
      </c>
      <c r="G1636" s="31" t="s">
        <v>8992</v>
      </c>
      <c r="H1636" s="33" t="s">
        <v>8807</v>
      </c>
      <c r="I1636" s="37" t="s">
        <v>8805</v>
      </c>
      <c r="J1636" s="31" t="s">
        <v>8805</v>
      </c>
      <c r="K1636" s="42" t="s">
        <v>7482</v>
      </c>
      <c r="L1636" s="39" t="s">
        <v>7483</v>
      </c>
      <c r="M1636" s="40">
        <v>2</v>
      </c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  <c r="X1636" s="40">
        <v>0</v>
      </c>
      <c r="Y1636" s="49"/>
      <c r="Z1636" t="s">
        <v>5890</v>
      </c>
      <c r="AA1636" s="69" t="s">
        <v>6984</v>
      </c>
      <c r="AB1636"/>
      <c r="AC1636" s="50">
        <f t="array" ref="AC1636">SUM((Q1636:W1636)/7)</f>
        <v>0</v>
      </c>
      <c r="AD1636" s="51"/>
    </row>
    <row r="1637" s="19" customFormat="1" customHeight="1" spans="1:30">
      <c r="A1637" s="31" t="s">
        <v>8803</v>
      </c>
      <c r="B1637" s="31" t="s">
        <v>3674</v>
      </c>
      <c r="C1637" s="31" t="s">
        <v>8805</v>
      </c>
      <c r="D1637" s="31" t="s">
        <v>8805</v>
      </c>
      <c r="E1637" s="31" t="s">
        <v>16</v>
      </c>
      <c r="F1637" s="31" t="s">
        <v>7475</v>
      </c>
      <c r="G1637" s="31" t="s">
        <v>8992</v>
      </c>
      <c r="H1637" s="33" t="s">
        <v>8808</v>
      </c>
      <c r="I1637" s="37" t="s">
        <v>8805</v>
      </c>
      <c r="J1637" s="31" t="s">
        <v>8805</v>
      </c>
      <c r="K1637" s="42" t="s">
        <v>7485</v>
      </c>
      <c r="L1637" s="39" t="s">
        <v>7486</v>
      </c>
      <c r="M1637" s="40">
        <v>2</v>
      </c>
      <c r="N1637" s="40"/>
      <c r="O1637" s="40"/>
      <c r="P1637" s="40"/>
      <c r="Q1637" s="40"/>
      <c r="R1637" s="40"/>
      <c r="S1637" s="40"/>
      <c r="T1637" s="40"/>
      <c r="U1637" s="40"/>
      <c r="V1637" s="40"/>
      <c r="W1637" s="40"/>
      <c r="X1637" s="40">
        <v>0</v>
      </c>
      <c r="Y1637" s="49"/>
      <c r="Z1637" t="s">
        <v>5890</v>
      </c>
      <c r="AA1637" s="69" t="s">
        <v>6984</v>
      </c>
      <c r="AB1637">
        <v>1</v>
      </c>
      <c r="AC1637" s="50">
        <f t="array" ref="AC1637">SUM((Q1637:W1637)/7)</f>
        <v>0</v>
      </c>
      <c r="AD1637" s="51"/>
    </row>
    <row r="1638" s="19" customFormat="1" customHeight="1" spans="1:30">
      <c r="A1638" s="31" t="s">
        <v>8803</v>
      </c>
      <c r="B1638" s="31" t="s">
        <v>3674</v>
      </c>
      <c r="C1638" s="31" t="s">
        <v>8805</v>
      </c>
      <c r="D1638" s="31" t="s">
        <v>8805</v>
      </c>
      <c r="E1638" s="31" t="s">
        <v>16</v>
      </c>
      <c r="F1638" s="31" t="s">
        <v>7475</v>
      </c>
      <c r="G1638" s="31" t="s">
        <v>8992</v>
      </c>
      <c r="H1638" s="33" t="s">
        <v>8809</v>
      </c>
      <c r="I1638" s="37" t="s">
        <v>8805</v>
      </c>
      <c r="J1638" s="31" t="s">
        <v>8805</v>
      </c>
      <c r="K1638" s="42" t="s">
        <v>7488</v>
      </c>
      <c r="L1638" s="39" t="s">
        <v>7489</v>
      </c>
      <c r="M1638" s="40">
        <v>1</v>
      </c>
      <c r="N1638" s="40"/>
      <c r="O1638" s="40"/>
      <c r="P1638" s="40"/>
      <c r="Q1638" s="40"/>
      <c r="R1638" s="40"/>
      <c r="S1638" s="40"/>
      <c r="T1638" s="40"/>
      <c r="U1638" s="40"/>
      <c r="V1638" s="40"/>
      <c r="W1638" s="40"/>
      <c r="X1638" s="40">
        <v>0</v>
      </c>
      <c r="Y1638" s="49"/>
      <c r="Z1638" t="s">
        <v>5890</v>
      </c>
      <c r="AA1638" s="69" t="s">
        <v>6984</v>
      </c>
      <c r="AB1638"/>
      <c r="AC1638" s="50">
        <f t="array" ref="AC1638">SUM((Q1638:W1638)/7)</f>
        <v>0</v>
      </c>
      <c r="AD1638" s="51"/>
    </row>
    <row r="1639" s="19" customFormat="1" customHeight="1" spans="1:30">
      <c r="A1639" s="31" t="s">
        <v>8803</v>
      </c>
      <c r="B1639" s="31" t="s">
        <v>3674</v>
      </c>
      <c r="C1639" s="31" t="s">
        <v>8805</v>
      </c>
      <c r="D1639" s="31" t="s">
        <v>8805</v>
      </c>
      <c r="E1639" s="31" t="s">
        <v>16</v>
      </c>
      <c r="F1639" s="31" t="s">
        <v>7475</v>
      </c>
      <c r="G1639" s="31" t="s">
        <v>8992</v>
      </c>
      <c r="H1639" s="33" t="s">
        <v>8810</v>
      </c>
      <c r="I1639" s="37" t="s">
        <v>8805</v>
      </c>
      <c r="J1639" s="31" t="s">
        <v>8805</v>
      </c>
      <c r="K1639" s="42" t="s">
        <v>7491</v>
      </c>
      <c r="L1639" s="39" t="s">
        <v>7492</v>
      </c>
      <c r="M1639" s="40">
        <v>4</v>
      </c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>
        <v>0</v>
      </c>
      <c r="Y1639" s="49"/>
      <c r="Z1639" t="s">
        <v>5890</v>
      </c>
      <c r="AA1639" s="69" t="s">
        <v>6984</v>
      </c>
      <c r="AB1639"/>
      <c r="AC1639" s="50">
        <f t="array" ref="AC1639">SUM((Q1639:W1639)/7)</f>
        <v>0</v>
      </c>
      <c r="AD1639" s="51"/>
    </row>
    <row r="1640" s="19" customFormat="1" customHeight="1" spans="1:30">
      <c r="A1640" s="31" t="s">
        <v>8803</v>
      </c>
      <c r="B1640" s="31" t="s">
        <v>3655</v>
      </c>
      <c r="C1640" s="31" t="s">
        <v>8805</v>
      </c>
      <c r="D1640" s="31" t="s">
        <v>8805</v>
      </c>
      <c r="E1640" s="31" t="s">
        <v>16</v>
      </c>
      <c r="F1640" s="31" t="s">
        <v>7475</v>
      </c>
      <c r="G1640" s="32" t="s">
        <v>8995</v>
      </c>
      <c r="H1640" s="33" t="s">
        <v>8822</v>
      </c>
      <c r="I1640" s="37" t="s">
        <v>8805</v>
      </c>
      <c r="J1640" s="31" t="s">
        <v>8805</v>
      </c>
      <c r="K1640" s="38" t="s">
        <v>7494</v>
      </c>
      <c r="L1640" s="39" t="s">
        <v>7495</v>
      </c>
      <c r="M1640" s="40">
        <v>6</v>
      </c>
      <c r="N1640" s="40"/>
      <c r="O1640" s="40"/>
      <c r="P1640" s="40"/>
      <c r="Q1640" s="40"/>
      <c r="R1640" s="40"/>
      <c r="S1640" s="40"/>
      <c r="T1640" s="40"/>
      <c r="U1640" s="40"/>
      <c r="V1640" s="40"/>
      <c r="W1640" s="40"/>
      <c r="X1640" s="40">
        <v>0</v>
      </c>
      <c r="Y1640" s="49"/>
      <c r="Z1640" t="s">
        <v>5890</v>
      </c>
      <c r="AA1640" s="69" t="s">
        <v>6984</v>
      </c>
      <c r="AB1640"/>
      <c r="AC1640" s="50">
        <f t="array" ref="AC1640">SUM((Q1640:W1640)/7)</f>
        <v>0</v>
      </c>
      <c r="AD1640" s="51"/>
    </row>
    <row r="1641" s="19" customFormat="1" customHeight="1" spans="1:30">
      <c r="A1641" s="31" t="s">
        <v>8803</v>
      </c>
      <c r="B1641" s="31" t="s">
        <v>3655</v>
      </c>
      <c r="C1641" s="31" t="s">
        <v>8805</v>
      </c>
      <c r="D1641" s="31" t="s">
        <v>8805</v>
      </c>
      <c r="E1641" s="31" t="s">
        <v>16</v>
      </c>
      <c r="F1641" s="31" t="s">
        <v>7475</v>
      </c>
      <c r="G1641" s="32" t="s">
        <v>8995</v>
      </c>
      <c r="H1641" s="33" t="s">
        <v>8807</v>
      </c>
      <c r="I1641" s="37" t="s">
        <v>8805</v>
      </c>
      <c r="J1641" s="31" t="s">
        <v>8805</v>
      </c>
      <c r="K1641" s="42" t="s">
        <v>9170</v>
      </c>
      <c r="L1641" s="39" t="s">
        <v>9171</v>
      </c>
      <c r="M1641" s="40">
        <v>0</v>
      </c>
      <c r="N1641" s="40"/>
      <c r="O1641" s="40"/>
      <c r="P1641" s="40"/>
      <c r="Q1641" s="40"/>
      <c r="R1641" s="40"/>
      <c r="S1641" s="40"/>
      <c r="T1641" s="40"/>
      <c r="U1641" s="40"/>
      <c r="V1641" s="40"/>
      <c r="W1641" s="40"/>
      <c r="X1641" s="40">
        <v>0</v>
      </c>
      <c r="Y1641" s="49"/>
      <c r="Z1641" t="s">
        <v>5890</v>
      </c>
      <c r="AA1641" s="69" t="s">
        <v>6984</v>
      </c>
      <c r="AB1641"/>
      <c r="AC1641" s="50">
        <f t="array" ref="AC1641">SUM((Q1641:W1641)/7)</f>
        <v>0</v>
      </c>
      <c r="AD1641" s="51"/>
    </row>
    <row r="1642" s="19" customFormat="1" customHeight="1" spans="1:30">
      <c r="A1642" s="31" t="s">
        <v>8803</v>
      </c>
      <c r="B1642" s="31" t="s">
        <v>3655</v>
      </c>
      <c r="C1642" s="31" t="s">
        <v>8805</v>
      </c>
      <c r="D1642" s="31" t="s">
        <v>8805</v>
      </c>
      <c r="E1642" s="31" t="s">
        <v>16</v>
      </c>
      <c r="F1642" s="31" t="s">
        <v>7475</v>
      </c>
      <c r="G1642" s="32" t="s">
        <v>8995</v>
      </c>
      <c r="H1642" s="33" t="s">
        <v>8808</v>
      </c>
      <c r="I1642" s="37" t="s">
        <v>8805</v>
      </c>
      <c r="J1642" s="31" t="s">
        <v>8805</v>
      </c>
      <c r="K1642" s="42" t="s">
        <v>7497</v>
      </c>
      <c r="L1642" s="39" t="s">
        <v>7498</v>
      </c>
      <c r="M1642" s="40">
        <v>4</v>
      </c>
      <c r="N1642" s="40"/>
      <c r="O1642" s="40"/>
      <c r="P1642" s="40"/>
      <c r="Q1642" s="40"/>
      <c r="R1642" s="40"/>
      <c r="S1642" s="40"/>
      <c r="T1642" s="40"/>
      <c r="U1642" s="40"/>
      <c r="V1642" s="40"/>
      <c r="W1642" s="40"/>
      <c r="X1642" s="40">
        <v>0</v>
      </c>
      <c r="Y1642" s="49"/>
      <c r="Z1642" t="s">
        <v>5890</v>
      </c>
      <c r="AA1642" s="69" t="s">
        <v>6984</v>
      </c>
      <c r="AB1642">
        <v>1</v>
      </c>
      <c r="AC1642" s="50">
        <f t="array" ref="AC1642">SUM((Q1642:W1642)/7)</f>
        <v>0</v>
      </c>
      <c r="AD1642" s="51"/>
    </row>
    <row r="1643" s="19" customFormat="1" customHeight="1" spans="1:30">
      <c r="A1643" s="31" t="s">
        <v>8803</v>
      </c>
      <c r="B1643" s="31" t="s">
        <v>3655</v>
      </c>
      <c r="C1643" s="31" t="s">
        <v>8805</v>
      </c>
      <c r="D1643" s="31" t="s">
        <v>8805</v>
      </c>
      <c r="E1643" s="31" t="s">
        <v>16</v>
      </c>
      <c r="F1643" s="31" t="s">
        <v>7475</v>
      </c>
      <c r="G1643" s="32" t="s">
        <v>8995</v>
      </c>
      <c r="H1643" s="33" t="s">
        <v>8809</v>
      </c>
      <c r="I1643" s="37" t="s">
        <v>8805</v>
      </c>
      <c r="J1643" s="31" t="s">
        <v>8805</v>
      </c>
      <c r="K1643" s="42" t="s">
        <v>7500</v>
      </c>
      <c r="L1643" s="39" t="s">
        <v>7501</v>
      </c>
      <c r="M1643" s="40">
        <v>9</v>
      </c>
      <c r="N1643" s="40"/>
      <c r="O1643" s="40"/>
      <c r="P1643" s="40"/>
      <c r="Q1643" s="40"/>
      <c r="R1643" s="40"/>
      <c r="S1643" s="40"/>
      <c r="T1643" s="40"/>
      <c r="U1643" s="40"/>
      <c r="V1643" s="40"/>
      <c r="W1643" s="40"/>
      <c r="X1643" s="40">
        <v>0</v>
      </c>
      <c r="Y1643" s="49"/>
      <c r="Z1643" t="s">
        <v>5890</v>
      </c>
      <c r="AA1643" s="69" t="s">
        <v>6984</v>
      </c>
      <c r="AB1643"/>
      <c r="AC1643" s="50">
        <f t="array" ref="AC1643">SUM((Q1643:W1643)/7)</f>
        <v>0</v>
      </c>
      <c r="AD1643" s="51"/>
    </row>
    <row r="1644" s="19" customFormat="1" customHeight="1" spans="1:30">
      <c r="A1644" s="31" t="s">
        <v>8803</v>
      </c>
      <c r="B1644" s="31" t="s">
        <v>3655</v>
      </c>
      <c r="C1644" s="31" t="s">
        <v>8805</v>
      </c>
      <c r="D1644" s="31" t="s">
        <v>8805</v>
      </c>
      <c r="E1644" s="31" t="s">
        <v>16</v>
      </c>
      <c r="F1644" s="31" t="s">
        <v>7475</v>
      </c>
      <c r="G1644" s="32" t="s">
        <v>8995</v>
      </c>
      <c r="H1644" s="33" t="s">
        <v>8810</v>
      </c>
      <c r="I1644" s="37" t="s">
        <v>8805</v>
      </c>
      <c r="J1644" s="31" t="s">
        <v>8805</v>
      </c>
      <c r="K1644" s="42" t="s">
        <v>7503</v>
      </c>
      <c r="L1644" s="39" t="s">
        <v>7504</v>
      </c>
      <c r="M1644" s="40">
        <v>2</v>
      </c>
      <c r="N1644" s="40"/>
      <c r="O1644" s="40"/>
      <c r="P1644" s="40"/>
      <c r="Q1644" s="40"/>
      <c r="R1644" s="40"/>
      <c r="S1644" s="40"/>
      <c r="T1644" s="40"/>
      <c r="U1644" s="40"/>
      <c r="V1644" s="40"/>
      <c r="W1644" s="40"/>
      <c r="X1644" s="40">
        <v>0</v>
      </c>
      <c r="Y1644" s="49"/>
      <c r="Z1644" t="s">
        <v>5890</v>
      </c>
      <c r="AA1644" s="69" t="s">
        <v>6984</v>
      </c>
      <c r="AB1644"/>
      <c r="AC1644" s="50">
        <f t="array" ref="AC1644">SUM((Q1644:W1644)/7)</f>
        <v>0</v>
      </c>
      <c r="AD1644" s="51"/>
    </row>
    <row r="1645" s="19" customFormat="1" customHeight="1" spans="1:30">
      <c r="A1645" s="31" t="s">
        <v>8803</v>
      </c>
      <c r="B1645" s="31" t="s">
        <v>3308</v>
      </c>
      <c r="C1645" s="31" t="s">
        <v>8805</v>
      </c>
      <c r="D1645" s="31" t="s">
        <v>8805</v>
      </c>
      <c r="E1645" s="31" t="s">
        <v>16</v>
      </c>
      <c r="F1645" s="31" t="s">
        <v>36</v>
      </c>
      <c r="G1645" s="32" t="s">
        <v>8805</v>
      </c>
      <c r="H1645" s="33" t="s">
        <v>8808</v>
      </c>
      <c r="I1645" s="37" t="s">
        <v>8805</v>
      </c>
      <c r="J1645" s="31" t="s">
        <v>8805</v>
      </c>
      <c r="K1645" s="42" t="s">
        <v>9172</v>
      </c>
      <c r="L1645" s="39" t="s">
        <v>9173</v>
      </c>
      <c r="M1645" s="40">
        <v>0</v>
      </c>
      <c r="N1645" s="40"/>
      <c r="O1645" s="40"/>
      <c r="P1645" s="40"/>
      <c r="Q1645" s="40"/>
      <c r="R1645" s="40"/>
      <c r="S1645" s="40"/>
      <c r="T1645" s="40"/>
      <c r="U1645" s="40"/>
      <c r="V1645" s="40"/>
      <c r="W1645" s="40"/>
      <c r="X1645" s="40">
        <v>0</v>
      </c>
      <c r="Y1645" s="49"/>
      <c r="Z1645" t="s">
        <v>5890</v>
      </c>
      <c r="AA1645" s="69" t="s">
        <v>6984</v>
      </c>
      <c r="AB1645">
        <v>1</v>
      </c>
      <c r="AC1645" s="50">
        <f t="array" ref="AC1645">SUM((Q1645:W1645)/7)</f>
        <v>0</v>
      </c>
      <c r="AD1645" s="51"/>
    </row>
    <row r="1646" s="19" customFormat="1" customHeight="1" spans="1:30">
      <c r="A1646" s="31" t="s">
        <v>8803</v>
      </c>
      <c r="B1646" s="31" t="s">
        <v>3674</v>
      </c>
      <c r="C1646" s="31" t="s">
        <v>8805</v>
      </c>
      <c r="D1646" s="31" t="s">
        <v>8805</v>
      </c>
      <c r="E1646" s="31" t="s">
        <v>3125</v>
      </c>
      <c r="F1646" s="31" t="s">
        <v>126</v>
      </c>
      <c r="G1646" s="31" t="s">
        <v>8992</v>
      </c>
      <c r="H1646" s="33" t="s">
        <v>8822</v>
      </c>
      <c r="I1646" s="37" t="s">
        <v>8805</v>
      </c>
      <c r="J1646" s="31" t="s">
        <v>8805</v>
      </c>
      <c r="K1646" s="42" t="s">
        <v>7506</v>
      </c>
      <c r="L1646" s="39" t="s">
        <v>7507</v>
      </c>
      <c r="M1646" s="40">
        <v>1</v>
      </c>
      <c r="N1646" s="40"/>
      <c r="O1646" s="40"/>
      <c r="P1646" s="40"/>
      <c r="Q1646" s="40"/>
      <c r="R1646" s="40"/>
      <c r="S1646" s="40"/>
      <c r="T1646" s="40"/>
      <c r="U1646" s="40"/>
      <c r="V1646" s="40"/>
      <c r="W1646" s="40"/>
      <c r="X1646" s="40">
        <v>0</v>
      </c>
      <c r="Y1646" s="49"/>
      <c r="Z1646" t="s">
        <v>5890</v>
      </c>
      <c r="AA1646" s="69" t="s">
        <v>6984</v>
      </c>
      <c r="AB1646"/>
      <c r="AC1646" s="50">
        <f t="array" ref="AC1646">SUM((Q1646:W1646)/7)</f>
        <v>0</v>
      </c>
      <c r="AD1646" s="51"/>
    </row>
    <row r="1647" s="19" customFormat="1" customHeight="1" spans="1:30">
      <c r="A1647" s="31" t="s">
        <v>8803</v>
      </c>
      <c r="B1647" s="31" t="s">
        <v>3674</v>
      </c>
      <c r="C1647" s="31" t="s">
        <v>8805</v>
      </c>
      <c r="D1647" s="31" t="s">
        <v>8805</v>
      </c>
      <c r="E1647" s="31" t="s">
        <v>3125</v>
      </c>
      <c r="F1647" s="31" t="s">
        <v>126</v>
      </c>
      <c r="G1647" s="31" t="s">
        <v>8992</v>
      </c>
      <c r="H1647" s="33" t="s">
        <v>8808</v>
      </c>
      <c r="I1647" s="37" t="s">
        <v>8805</v>
      </c>
      <c r="J1647" s="31" t="s">
        <v>8805</v>
      </c>
      <c r="K1647" s="42" t="s">
        <v>7509</v>
      </c>
      <c r="L1647" s="39" t="s">
        <v>7510</v>
      </c>
      <c r="M1647" s="40">
        <v>6</v>
      </c>
      <c r="N1647" s="40"/>
      <c r="O1647" s="40"/>
      <c r="P1647" s="40"/>
      <c r="Q1647" s="40"/>
      <c r="R1647" s="40"/>
      <c r="S1647" s="40"/>
      <c r="T1647" s="40"/>
      <c r="U1647" s="40"/>
      <c r="V1647" s="40"/>
      <c r="W1647" s="40"/>
      <c r="X1647" s="40">
        <v>0</v>
      </c>
      <c r="Y1647" s="49"/>
      <c r="Z1647" t="s">
        <v>5890</v>
      </c>
      <c r="AA1647" s="69" t="s">
        <v>6984</v>
      </c>
      <c r="AB1647"/>
      <c r="AC1647" s="50">
        <f t="array" ref="AC1647">SUM((Q1647:W1647)/7)</f>
        <v>0</v>
      </c>
      <c r="AD1647" s="51"/>
    </row>
    <row r="1648" s="19" customFormat="1" customHeight="1" spans="1:30">
      <c r="A1648" s="31" t="s">
        <v>8803</v>
      </c>
      <c r="B1648" s="31" t="s">
        <v>3674</v>
      </c>
      <c r="C1648" s="31" t="s">
        <v>8805</v>
      </c>
      <c r="D1648" s="31" t="s">
        <v>8805</v>
      </c>
      <c r="E1648" s="31" t="s">
        <v>3125</v>
      </c>
      <c r="F1648" s="31" t="s">
        <v>126</v>
      </c>
      <c r="G1648" s="31" t="s">
        <v>8992</v>
      </c>
      <c r="H1648" s="33" t="s">
        <v>8809</v>
      </c>
      <c r="I1648" s="37" t="s">
        <v>8805</v>
      </c>
      <c r="J1648" s="31" t="s">
        <v>8805</v>
      </c>
      <c r="K1648" s="42" t="s">
        <v>7512</v>
      </c>
      <c r="L1648" s="39" t="s">
        <v>7513</v>
      </c>
      <c r="M1648" s="40">
        <v>15</v>
      </c>
      <c r="N1648" s="40"/>
      <c r="O1648" s="40"/>
      <c r="P1648" s="40"/>
      <c r="Q1648" s="40"/>
      <c r="R1648" s="40"/>
      <c r="S1648" s="40"/>
      <c r="T1648" s="40"/>
      <c r="U1648" s="40"/>
      <c r="V1648" s="40"/>
      <c r="W1648" s="40"/>
      <c r="X1648" s="40">
        <v>0</v>
      </c>
      <c r="Y1648" s="49"/>
      <c r="Z1648" t="s">
        <v>5890</v>
      </c>
      <c r="AA1648" s="69" t="s">
        <v>6984</v>
      </c>
      <c r="AB1648"/>
      <c r="AC1648" s="50">
        <f t="array" ref="AC1648">SUM((Q1648:W1648)/7)</f>
        <v>0</v>
      </c>
      <c r="AD1648" s="51"/>
    </row>
    <row r="1649" s="19" customFormat="1" customHeight="1" spans="1:30">
      <c r="A1649" s="31" t="s">
        <v>8803</v>
      </c>
      <c r="B1649" s="31" t="s">
        <v>3674</v>
      </c>
      <c r="C1649" s="31" t="s">
        <v>8805</v>
      </c>
      <c r="D1649" s="31" t="s">
        <v>8805</v>
      </c>
      <c r="E1649" s="31" t="s">
        <v>3125</v>
      </c>
      <c r="F1649" s="31" t="s">
        <v>126</v>
      </c>
      <c r="G1649" s="31" t="s">
        <v>8992</v>
      </c>
      <c r="H1649" s="33" t="s">
        <v>8810</v>
      </c>
      <c r="I1649" s="37" t="s">
        <v>8805</v>
      </c>
      <c r="J1649" s="31" t="s">
        <v>8805</v>
      </c>
      <c r="K1649" s="42" t="s">
        <v>7515</v>
      </c>
      <c r="L1649" s="39" t="s">
        <v>7516</v>
      </c>
      <c r="M1649" s="40">
        <v>15</v>
      </c>
      <c r="N1649" s="40"/>
      <c r="O1649" s="40"/>
      <c r="P1649" s="40"/>
      <c r="Q1649" s="40"/>
      <c r="R1649" s="40"/>
      <c r="S1649" s="40"/>
      <c r="T1649" s="40"/>
      <c r="U1649" s="40"/>
      <c r="V1649" s="40"/>
      <c r="W1649" s="40"/>
      <c r="X1649" s="40">
        <v>0</v>
      </c>
      <c r="Y1649" s="49"/>
      <c r="Z1649" t="s">
        <v>5890</v>
      </c>
      <c r="AA1649" s="69" t="s">
        <v>6984</v>
      </c>
      <c r="AB1649"/>
      <c r="AC1649" s="50">
        <f t="array" ref="AC1649">SUM((Q1649:W1649)/7)</f>
        <v>0</v>
      </c>
      <c r="AD1649" s="51"/>
    </row>
    <row r="1650" s="19" customFormat="1" customHeight="1" spans="1:30">
      <c r="A1650" s="31" t="s">
        <v>8803</v>
      </c>
      <c r="B1650" s="31" t="s">
        <v>3655</v>
      </c>
      <c r="C1650" s="31" t="s">
        <v>8805</v>
      </c>
      <c r="D1650" s="31" t="s">
        <v>8805</v>
      </c>
      <c r="E1650" s="31" t="s">
        <v>3125</v>
      </c>
      <c r="F1650" s="31" t="s">
        <v>126</v>
      </c>
      <c r="G1650" s="32" t="s">
        <v>8995</v>
      </c>
      <c r="H1650" s="33" t="s">
        <v>8838</v>
      </c>
      <c r="I1650" s="37" t="s">
        <v>8805</v>
      </c>
      <c r="J1650" s="31" t="s">
        <v>8805</v>
      </c>
      <c r="K1650" s="42" t="s">
        <v>7518</v>
      </c>
      <c r="L1650" s="39" t="s">
        <v>7519</v>
      </c>
      <c r="M1650" s="40">
        <v>11</v>
      </c>
      <c r="N1650" s="40"/>
      <c r="O1650" s="40"/>
      <c r="P1650" s="40"/>
      <c r="Q1650" s="40"/>
      <c r="R1650" s="40"/>
      <c r="S1650" s="40"/>
      <c r="T1650" s="40"/>
      <c r="U1650" s="40"/>
      <c r="V1650" s="40"/>
      <c r="W1650" s="40"/>
      <c r="X1650" s="40">
        <v>0</v>
      </c>
      <c r="Y1650" s="49"/>
      <c r="Z1650" t="s">
        <v>5890</v>
      </c>
      <c r="AA1650" s="69" t="s">
        <v>6984</v>
      </c>
      <c r="AB1650"/>
      <c r="AC1650" s="50">
        <f t="array" ref="AC1650">SUM((Q1650:W1650)/7)</f>
        <v>0</v>
      </c>
      <c r="AD1650" s="51"/>
    </row>
    <row r="1651" s="19" customFormat="1" customHeight="1" spans="1:30">
      <c r="A1651" s="31" t="s">
        <v>8803</v>
      </c>
      <c r="B1651" s="31" t="s">
        <v>3655</v>
      </c>
      <c r="C1651" s="31" t="s">
        <v>8805</v>
      </c>
      <c r="D1651" s="31" t="s">
        <v>8805</v>
      </c>
      <c r="E1651" s="31" t="s">
        <v>3125</v>
      </c>
      <c r="F1651" s="31" t="s">
        <v>126</v>
      </c>
      <c r="G1651" s="32" t="s">
        <v>8995</v>
      </c>
      <c r="H1651" s="33" t="s">
        <v>8807</v>
      </c>
      <c r="I1651" s="37" t="s">
        <v>8805</v>
      </c>
      <c r="J1651" s="31" t="s">
        <v>8805</v>
      </c>
      <c r="K1651" s="42" t="s">
        <v>7521</v>
      </c>
      <c r="L1651" s="39" t="s">
        <v>7522</v>
      </c>
      <c r="M1651" s="40">
        <v>8</v>
      </c>
      <c r="N1651" s="40"/>
      <c r="O1651" s="40"/>
      <c r="P1651" s="40"/>
      <c r="Q1651" s="40"/>
      <c r="R1651" s="40"/>
      <c r="S1651" s="40"/>
      <c r="T1651" s="40"/>
      <c r="U1651" s="40"/>
      <c r="V1651" s="40"/>
      <c r="W1651" s="40"/>
      <c r="X1651" s="40">
        <v>0</v>
      </c>
      <c r="Y1651" s="49"/>
      <c r="Z1651" t="s">
        <v>5890</v>
      </c>
      <c r="AA1651" s="69" t="s">
        <v>6984</v>
      </c>
      <c r="AB1651"/>
      <c r="AC1651" s="50">
        <f t="array" ref="AC1651">SUM((Q1651:W1651)/7)</f>
        <v>0</v>
      </c>
      <c r="AD1651" s="51"/>
    </row>
    <row r="1652" s="19" customFormat="1" customHeight="1" spans="1:30">
      <c r="A1652" s="31" t="s">
        <v>8803</v>
      </c>
      <c r="B1652" s="31" t="s">
        <v>3674</v>
      </c>
      <c r="C1652" s="31" t="s">
        <v>8805</v>
      </c>
      <c r="D1652" s="31" t="s">
        <v>8805</v>
      </c>
      <c r="E1652" s="31" t="s">
        <v>3125</v>
      </c>
      <c r="F1652" s="31" t="s">
        <v>835</v>
      </c>
      <c r="G1652" s="31" t="s">
        <v>8992</v>
      </c>
      <c r="H1652" s="33" t="s">
        <v>8838</v>
      </c>
      <c r="I1652" s="37" t="s">
        <v>8805</v>
      </c>
      <c r="J1652" s="31" t="s">
        <v>8805</v>
      </c>
      <c r="K1652" s="42" t="s">
        <v>7524</v>
      </c>
      <c r="L1652" s="39" t="s">
        <v>7525</v>
      </c>
      <c r="M1652" s="40">
        <v>8</v>
      </c>
      <c r="N1652" s="40"/>
      <c r="O1652" s="40"/>
      <c r="P1652" s="40"/>
      <c r="Q1652" s="40"/>
      <c r="R1652" s="40"/>
      <c r="S1652" s="40"/>
      <c r="T1652" s="40"/>
      <c r="U1652" s="40"/>
      <c r="V1652" s="40"/>
      <c r="W1652" s="40"/>
      <c r="X1652" s="40">
        <v>0</v>
      </c>
      <c r="Y1652" s="49"/>
      <c r="Z1652" t="s">
        <v>5890</v>
      </c>
      <c r="AA1652" s="69" t="s">
        <v>6984</v>
      </c>
      <c r="AB1652"/>
      <c r="AC1652" s="50">
        <f t="array" ref="AC1652">SUM((Q1652:W1652)/7)</f>
        <v>0</v>
      </c>
      <c r="AD1652" s="51"/>
    </row>
    <row r="1653" s="19" customFormat="1" customHeight="1" spans="1:30">
      <c r="A1653" s="31" t="s">
        <v>8803</v>
      </c>
      <c r="B1653" s="31" t="s">
        <v>3674</v>
      </c>
      <c r="C1653" s="31" t="s">
        <v>8805</v>
      </c>
      <c r="D1653" s="31" t="s">
        <v>8805</v>
      </c>
      <c r="E1653" s="31" t="s">
        <v>3125</v>
      </c>
      <c r="F1653" s="31" t="s">
        <v>835</v>
      </c>
      <c r="G1653" s="31" t="s">
        <v>8992</v>
      </c>
      <c r="H1653" s="33" t="s">
        <v>8808</v>
      </c>
      <c r="I1653" s="37" t="s">
        <v>8805</v>
      </c>
      <c r="J1653" s="31" t="s">
        <v>8805</v>
      </c>
      <c r="K1653" s="42" t="s">
        <v>7527</v>
      </c>
      <c r="L1653" s="39" t="s">
        <v>7528</v>
      </c>
      <c r="M1653" s="40">
        <v>14</v>
      </c>
      <c r="N1653" s="40"/>
      <c r="O1653" s="40"/>
      <c r="P1653" s="40"/>
      <c r="Q1653" s="40"/>
      <c r="R1653" s="40"/>
      <c r="S1653" s="40"/>
      <c r="T1653" s="40"/>
      <c r="U1653" s="40"/>
      <c r="V1653" s="40"/>
      <c r="W1653" s="40"/>
      <c r="X1653" s="40">
        <v>0</v>
      </c>
      <c r="Y1653" s="49"/>
      <c r="Z1653" t="s">
        <v>5890</v>
      </c>
      <c r="AA1653" s="69" t="s">
        <v>6984</v>
      </c>
      <c r="AB1653"/>
      <c r="AC1653" s="50">
        <f t="array" ref="AC1653">SUM((Q1653:W1653)/7)</f>
        <v>0</v>
      </c>
      <c r="AD1653" s="51"/>
    </row>
    <row r="1654" s="19" customFormat="1" customHeight="1" spans="1:30">
      <c r="A1654" s="31" t="s">
        <v>8803</v>
      </c>
      <c r="B1654" s="31" t="s">
        <v>3674</v>
      </c>
      <c r="C1654" s="31" t="s">
        <v>8805</v>
      </c>
      <c r="D1654" s="31" t="s">
        <v>8805</v>
      </c>
      <c r="E1654" s="31" t="s">
        <v>3125</v>
      </c>
      <c r="F1654" s="31" t="s">
        <v>835</v>
      </c>
      <c r="G1654" s="31" t="s">
        <v>8992</v>
      </c>
      <c r="H1654" s="33" t="s">
        <v>8809</v>
      </c>
      <c r="I1654" s="37" t="s">
        <v>8805</v>
      </c>
      <c r="J1654" s="31" t="s">
        <v>8805</v>
      </c>
      <c r="K1654" s="42" t="s">
        <v>7530</v>
      </c>
      <c r="L1654" s="39" t="s">
        <v>7531</v>
      </c>
      <c r="M1654" s="40">
        <v>19</v>
      </c>
      <c r="N1654" s="40"/>
      <c r="O1654" s="40"/>
      <c r="P1654" s="40"/>
      <c r="Q1654" s="40"/>
      <c r="R1654" s="40"/>
      <c r="S1654" s="40"/>
      <c r="T1654" s="40"/>
      <c r="U1654" s="40"/>
      <c r="V1654" s="40"/>
      <c r="W1654" s="40"/>
      <c r="X1654" s="40">
        <v>0</v>
      </c>
      <c r="Y1654" s="49"/>
      <c r="Z1654" t="s">
        <v>5890</v>
      </c>
      <c r="AA1654" s="69" t="s">
        <v>6984</v>
      </c>
      <c r="AB1654">
        <v>1</v>
      </c>
      <c r="AC1654" s="50">
        <f t="array" ref="AC1654">SUM((Q1654:W1654)/7)</f>
        <v>0</v>
      </c>
      <c r="AD1654" s="51"/>
    </row>
    <row r="1655" s="19" customFormat="1" customHeight="1" spans="1:30">
      <c r="A1655" s="31" t="s">
        <v>8803</v>
      </c>
      <c r="B1655" s="31" t="s">
        <v>3674</v>
      </c>
      <c r="C1655" s="31" t="s">
        <v>8805</v>
      </c>
      <c r="D1655" s="31" t="s">
        <v>8805</v>
      </c>
      <c r="E1655" s="31" t="s">
        <v>3125</v>
      </c>
      <c r="F1655" s="31" t="s">
        <v>835</v>
      </c>
      <c r="G1655" s="31" t="s">
        <v>8992</v>
      </c>
      <c r="H1655" s="33" t="s">
        <v>8810</v>
      </c>
      <c r="I1655" s="37" t="s">
        <v>8805</v>
      </c>
      <c r="J1655" s="31" t="s">
        <v>8805</v>
      </c>
      <c r="K1655" s="42" t="s">
        <v>7533</v>
      </c>
      <c r="L1655" s="39" t="s">
        <v>7534</v>
      </c>
      <c r="M1655" s="40">
        <v>27</v>
      </c>
      <c r="N1655" s="40"/>
      <c r="O1655" s="40"/>
      <c r="P1655" s="40"/>
      <c r="Q1655" s="40"/>
      <c r="R1655" s="40"/>
      <c r="S1655" s="40"/>
      <c r="T1655" s="40"/>
      <c r="U1655" s="40"/>
      <c r="V1655" s="40"/>
      <c r="W1655" s="40"/>
      <c r="X1655" s="40">
        <v>0</v>
      </c>
      <c r="Y1655" s="49"/>
      <c r="Z1655" t="s">
        <v>5890</v>
      </c>
      <c r="AA1655" s="69" t="s">
        <v>6984</v>
      </c>
      <c r="AB1655"/>
      <c r="AC1655" s="50">
        <f t="array" ref="AC1655">SUM((Q1655:W1655)/7)</f>
        <v>0</v>
      </c>
      <c r="AD1655" s="51"/>
    </row>
    <row r="1656" s="19" customFormat="1" customHeight="1" spans="1:30">
      <c r="A1656" s="31" t="s">
        <v>8803</v>
      </c>
      <c r="B1656" s="31" t="s">
        <v>3308</v>
      </c>
      <c r="C1656" s="31" t="s">
        <v>8805</v>
      </c>
      <c r="D1656" s="31" t="s">
        <v>8805</v>
      </c>
      <c r="E1656" s="31" t="s">
        <v>3125</v>
      </c>
      <c r="F1656" s="31" t="s">
        <v>36</v>
      </c>
      <c r="G1656" s="32" t="s">
        <v>8805</v>
      </c>
      <c r="H1656" s="33" t="s">
        <v>8810</v>
      </c>
      <c r="I1656" s="37" t="s">
        <v>8805</v>
      </c>
      <c r="J1656" s="31" t="s">
        <v>8805</v>
      </c>
      <c r="K1656" s="38" t="s">
        <v>7536</v>
      </c>
      <c r="L1656" s="39" t="s">
        <v>7537</v>
      </c>
      <c r="M1656" s="40">
        <v>2</v>
      </c>
      <c r="N1656" s="40"/>
      <c r="O1656" s="40"/>
      <c r="P1656" s="40"/>
      <c r="Q1656" s="40"/>
      <c r="R1656" s="40"/>
      <c r="S1656" s="40"/>
      <c r="T1656" s="40"/>
      <c r="U1656" s="40"/>
      <c r="V1656" s="40"/>
      <c r="W1656" s="40"/>
      <c r="X1656" s="40">
        <v>0</v>
      </c>
      <c r="Y1656" s="49"/>
      <c r="Z1656" t="s">
        <v>5890</v>
      </c>
      <c r="AA1656" s="69" t="s">
        <v>6984</v>
      </c>
      <c r="AB1656"/>
      <c r="AC1656" s="50">
        <f t="array" ref="AC1656">SUM((Q1656:W1656)/7)</f>
        <v>0</v>
      </c>
      <c r="AD1656" s="51"/>
    </row>
    <row r="1657" s="19" customFormat="1" customHeight="1" spans="1:30">
      <c r="A1657" s="31" t="s">
        <v>8803</v>
      </c>
      <c r="B1657" s="31" t="s">
        <v>3308</v>
      </c>
      <c r="C1657" s="31" t="s">
        <v>8805</v>
      </c>
      <c r="D1657" s="31" t="s">
        <v>8805</v>
      </c>
      <c r="E1657" s="31" t="s">
        <v>3125</v>
      </c>
      <c r="F1657" s="31" t="s">
        <v>36</v>
      </c>
      <c r="G1657" s="32" t="s">
        <v>8805</v>
      </c>
      <c r="H1657" s="33" t="s">
        <v>8812</v>
      </c>
      <c r="I1657" s="37" t="s">
        <v>8805</v>
      </c>
      <c r="J1657" s="31" t="s">
        <v>8805</v>
      </c>
      <c r="K1657" s="38" t="s">
        <v>7539</v>
      </c>
      <c r="L1657" s="39" t="s">
        <v>7540</v>
      </c>
      <c r="M1657" s="40">
        <v>5</v>
      </c>
      <c r="N1657" s="40"/>
      <c r="O1657" s="40"/>
      <c r="P1657" s="40"/>
      <c r="Q1657" s="40"/>
      <c r="R1657" s="40"/>
      <c r="S1657" s="40"/>
      <c r="T1657" s="40"/>
      <c r="U1657" s="40"/>
      <c r="V1657" s="40"/>
      <c r="W1657" s="40"/>
      <c r="X1657" s="40">
        <v>0</v>
      </c>
      <c r="Y1657" s="49"/>
      <c r="Z1657" t="s">
        <v>5890</v>
      </c>
      <c r="AA1657" s="69" t="s">
        <v>6984</v>
      </c>
      <c r="AB1657"/>
      <c r="AC1657" s="50">
        <f t="array" ref="AC1657">SUM((Q1657:W1657)/7)</f>
        <v>0</v>
      </c>
      <c r="AD1657" s="51"/>
    </row>
    <row r="1658" s="19" customFormat="1" customHeight="1" spans="1:30">
      <c r="A1658" s="31" t="s">
        <v>8803</v>
      </c>
      <c r="B1658" s="31" t="s">
        <v>3308</v>
      </c>
      <c r="C1658" s="31" t="s">
        <v>8805</v>
      </c>
      <c r="D1658" s="31" t="s">
        <v>8805</v>
      </c>
      <c r="E1658" s="31" t="s">
        <v>25</v>
      </c>
      <c r="F1658" s="31" t="s">
        <v>126</v>
      </c>
      <c r="G1658" s="32" t="s">
        <v>8805</v>
      </c>
      <c r="H1658" s="33" t="s">
        <v>8807</v>
      </c>
      <c r="I1658" s="37" t="s">
        <v>8805</v>
      </c>
      <c r="J1658" s="31" t="s">
        <v>8805</v>
      </c>
      <c r="K1658" s="42" t="s">
        <v>7542</v>
      </c>
      <c r="L1658" s="39" t="s">
        <v>7543</v>
      </c>
      <c r="M1658" s="40">
        <v>3</v>
      </c>
      <c r="N1658" s="40"/>
      <c r="O1658" s="40"/>
      <c r="P1658" s="40"/>
      <c r="Q1658" s="40"/>
      <c r="R1658" s="40"/>
      <c r="S1658" s="40"/>
      <c r="T1658" s="40"/>
      <c r="U1658" s="40"/>
      <c r="V1658" s="40"/>
      <c r="W1658" s="40"/>
      <c r="X1658" s="40">
        <v>0</v>
      </c>
      <c r="Y1658" s="49"/>
      <c r="Z1658" t="s">
        <v>5890</v>
      </c>
      <c r="AA1658" s="69" t="s">
        <v>6984</v>
      </c>
      <c r="AB1658"/>
      <c r="AC1658" s="50">
        <f t="array" ref="AC1658">SUM((Q1658:W1658)/7)</f>
        <v>0</v>
      </c>
      <c r="AD1658" s="51"/>
    </row>
    <row r="1659" s="19" customFormat="1" customHeight="1" spans="1:30">
      <c r="A1659" s="31" t="s">
        <v>8803</v>
      </c>
      <c r="B1659" s="31" t="s">
        <v>3308</v>
      </c>
      <c r="C1659" s="31" t="s">
        <v>8805</v>
      </c>
      <c r="D1659" s="31" t="s">
        <v>8805</v>
      </c>
      <c r="E1659" s="31" t="s">
        <v>25</v>
      </c>
      <c r="F1659" s="31" t="s">
        <v>126</v>
      </c>
      <c r="G1659" s="32" t="s">
        <v>8805</v>
      </c>
      <c r="H1659" s="33" t="s">
        <v>8811</v>
      </c>
      <c r="I1659" s="37" t="s">
        <v>8805</v>
      </c>
      <c r="J1659" s="31" t="s">
        <v>8805</v>
      </c>
      <c r="K1659" s="42" t="s">
        <v>7545</v>
      </c>
      <c r="L1659" s="39" t="s">
        <v>7546</v>
      </c>
      <c r="M1659" s="40">
        <v>2</v>
      </c>
      <c r="N1659" s="40"/>
      <c r="O1659" s="40"/>
      <c r="P1659" s="40"/>
      <c r="Q1659" s="40"/>
      <c r="R1659" s="40"/>
      <c r="S1659" s="40"/>
      <c r="T1659" s="40"/>
      <c r="U1659" s="40"/>
      <c r="V1659" s="40"/>
      <c r="W1659" s="40"/>
      <c r="X1659" s="40">
        <v>0</v>
      </c>
      <c r="Y1659" s="49"/>
      <c r="Z1659" t="s">
        <v>5890</v>
      </c>
      <c r="AA1659" s="69" t="s">
        <v>6984</v>
      </c>
      <c r="AB1659"/>
      <c r="AC1659" s="50">
        <f t="array" ref="AC1659">SUM((Q1659:W1659)/7)</f>
        <v>0</v>
      </c>
      <c r="AD1659" s="51"/>
    </row>
    <row r="1660" s="19" customFormat="1" customHeight="1" spans="1:30">
      <c r="A1660" s="31" t="s">
        <v>8803</v>
      </c>
      <c r="B1660" s="31" t="s">
        <v>3308</v>
      </c>
      <c r="C1660" s="31" t="s">
        <v>8805</v>
      </c>
      <c r="D1660" s="31" t="s">
        <v>8805</v>
      </c>
      <c r="E1660" s="31" t="s">
        <v>25</v>
      </c>
      <c r="F1660" s="31" t="s">
        <v>126</v>
      </c>
      <c r="G1660" s="32" t="s">
        <v>8805</v>
      </c>
      <c r="H1660" s="33" t="s">
        <v>8812</v>
      </c>
      <c r="I1660" s="37" t="s">
        <v>8805</v>
      </c>
      <c r="J1660" s="31" t="s">
        <v>8805</v>
      </c>
      <c r="K1660" s="42" t="s">
        <v>7548</v>
      </c>
      <c r="L1660" s="39" t="s">
        <v>7549</v>
      </c>
      <c r="M1660" s="40">
        <v>3</v>
      </c>
      <c r="N1660" s="40"/>
      <c r="O1660" s="40"/>
      <c r="P1660" s="40"/>
      <c r="Q1660" s="40"/>
      <c r="R1660" s="40"/>
      <c r="S1660" s="40"/>
      <c r="T1660" s="40"/>
      <c r="U1660" s="40"/>
      <c r="V1660" s="40"/>
      <c r="W1660" s="40"/>
      <c r="X1660" s="40">
        <v>0</v>
      </c>
      <c r="Y1660" s="49"/>
      <c r="Z1660" t="s">
        <v>5890</v>
      </c>
      <c r="AA1660" s="69" t="s">
        <v>6984</v>
      </c>
      <c r="AB1660"/>
      <c r="AC1660" s="50">
        <f t="array" ref="AC1660">SUM((Q1660:W1660)/7)</f>
        <v>0</v>
      </c>
      <c r="AD1660" s="51"/>
    </row>
    <row r="1661" s="19" customFormat="1" customHeight="1" spans="1:30">
      <c r="A1661" s="31" t="s">
        <v>8803</v>
      </c>
      <c r="B1661" s="31" t="s">
        <v>3674</v>
      </c>
      <c r="C1661" s="31" t="s">
        <v>8805</v>
      </c>
      <c r="D1661" s="31" t="s">
        <v>8805</v>
      </c>
      <c r="E1661" s="31" t="s">
        <v>25</v>
      </c>
      <c r="F1661" s="31" t="s">
        <v>126</v>
      </c>
      <c r="G1661" s="31" t="s">
        <v>8992</v>
      </c>
      <c r="H1661" s="33" t="s">
        <v>8822</v>
      </c>
      <c r="I1661" s="37" t="s">
        <v>8805</v>
      </c>
      <c r="J1661" s="31" t="s">
        <v>8805</v>
      </c>
      <c r="K1661" s="42" t="s">
        <v>7551</v>
      </c>
      <c r="L1661" s="39" t="s">
        <v>7552</v>
      </c>
      <c r="M1661" s="40">
        <v>4</v>
      </c>
      <c r="N1661" s="40"/>
      <c r="O1661" s="40"/>
      <c r="P1661" s="40"/>
      <c r="Q1661" s="40"/>
      <c r="R1661" s="40"/>
      <c r="S1661" s="40"/>
      <c r="T1661" s="40"/>
      <c r="U1661" s="40"/>
      <c r="V1661" s="40"/>
      <c r="W1661" s="40"/>
      <c r="X1661" s="40">
        <v>0</v>
      </c>
      <c r="Y1661" s="49"/>
      <c r="Z1661" t="s">
        <v>5890</v>
      </c>
      <c r="AA1661" s="69" t="s">
        <v>6984</v>
      </c>
      <c r="AB1661"/>
      <c r="AC1661" s="50">
        <f t="array" ref="AC1661">SUM((Q1661:W1661)/7)</f>
        <v>0</v>
      </c>
      <c r="AD1661" s="51"/>
    </row>
    <row r="1662" s="19" customFormat="1" customHeight="1" spans="1:30">
      <c r="A1662" s="31" t="s">
        <v>8803</v>
      </c>
      <c r="B1662" s="31" t="s">
        <v>3674</v>
      </c>
      <c r="C1662" s="31" t="s">
        <v>8805</v>
      </c>
      <c r="D1662" s="31" t="s">
        <v>8805</v>
      </c>
      <c r="E1662" s="31" t="s">
        <v>25</v>
      </c>
      <c r="F1662" s="31" t="s">
        <v>126</v>
      </c>
      <c r="G1662" s="31" t="s">
        <v>8992</v>
      </c>
      <c r="H1662" s="33" t="s">
        <v>8809</v>
      </c>
      <c r="I1662" s="37" t="s">
        <v>8805</v>
      </c>
      <c r="J1662" s="31" t="s">
        <v>8805</v>
      </c>
      <c r="K1662" s="42" t="s">
        <v>7554</v>
      </c>
      <c r="L1662" s="39" t="s">
        <v>7555</v>
      </c>
      <c r="M1662" s="40">
        <v>2</v>
      </c>
      <c r="N1662" s="40"/>
      <c r="O1662" s="40"/>
      <c r="P1662" s="40"/>
      <c r="Q1662" s="40"/>
      <c r="R1662" s="40"/>
      <c r="S1662" s="40"/>
      <c r="T1662" s="40"/>
      <c r="U1662" s="40"/>
      <c r="V1662" s="40"/>
      <c r="W1662" s="40"/>
      <c r="X1662" s="40">
        <v>0</v>
      </c>
      <c r="Y1662" s="49"/>
      <c r="Z1662" t="s">
        <v>5890</v>
      </c>
      <c r="AA1662" s="69" t="s">
        <v>6984</v>
      </c>
      <c r="AB1662"/>
      <c r="AC1662" s="50">
        <f t="array" ref="AC1662">SUM((Q1662:W1662)/7)</f>
        <v>0</v>
      </c>
      <c r="AD1662" s="51"/>
    </row>
    <row r="1663" s="19" customFormat="1" customHeight="1" spans="1:30">
      <c r="A1663" s="31" t="s">
        <v>8803</v>
      </c>
      <c r="B1663" s="31" t="s">
        <v>3674</v>
      </c>
      <c r="C1663" s="31" t="s">
        <v>8805</v>
      </c>
      <c r="D1663" s="31" t="s">
        <v>8805</v>
      </c>
      <c r="E1663" s="31" t="s">
        <v>25</v>
      </c>
      <c r="F1663" s="31" t="s">
        <v>126</v>
      </c>
      <c r="G1663" s="31" t="s">
        <v>8992</v>
      </c>
      <c r="H1663" s="33" t="s">
        <v>8810</v>
      </c>
      <c r="I1663" s="37" t="s">
        <v>8805</v>
      </c>
      <c r="J1663" s="31" t="s">
        <v>8805</v>
      </c>
      <c r="K1663" s="42" t="s">
        <v>7557</v>
      </c>
      <c r="L1663" s="39" t="s">
        <v>7558</v>
      </c>
      <c r="M1663" s="40">
        <v>2</v>
      </c>
      <c r="N1663" s="40"/>
      <c r="O1663" s="40"/>
      <c r="P1663" s="40"/>
      <c r="Q1663" s="40"/>
      <c r="R1663" s="40"/>
      <c r="S1663" s="40"/>
      <c r="T1663" s="40"/>
      <c r="U1663" s="40"/>
      <c r="V1663" s="40"/>
      <c r="W1663" s="40"/>
      <c r="X1663" s="40">
        <v>0</v>
      </c>
      <c r="Y1663" s="49"/>
      <c r="Z1663" t="s">
        <v>5890</v>
      </c>
      <c r="AA1663" s="69" t="s">
        <v>6984</v>
      </c>
      <c r="AB1663"/>
      <c r="AC1663" s="50">
        <f t="array" ref="AC1663">SUM((Q1663:W1663)/7)</f>
        <v>0</v>
      </c>
      <c r="AD1663" s="51"/>
    </row>
    <row r="1664" s="19" customFormat="1" customHeight="1" spans="1:30">
      <c r="A1664" s="31" t="s">
        <v>8803</v>
      </c>
      <c r="B1664" s="31" t="s">
        <v>3655</v>
      </c>
      <c r="C1664" s="31" t="s">
        <v>8805</v>
      </c>
      <c r="D1664" s="31" t="s">
        <v>8805</v>
      </c>
      <c r="E1664" s="31" t="s">
        <v>25</v>
      </c>
      <c r="F1664" s="31" t="s">
        <v>126</v>
      </c>
      <c r="G1664" s="32" t="s">
        <v>8995</v>
      </c>
      <c r="H1664" s="33" t="s">
        <v>8808</v>
      </c>
      <c r="I1664" s="37" t="s">
        <v>8805</v>
      </c>
      <c r="J1664" s="31" t="s">
        <v>8805</v>
      </c>
      <c r="K1664" s="42" t="s">
        <v>7560</v>
      </c>
      <c r="L1664" s="39" t="s">
        <v>7561</v>
      </c>
      <c r="M1664" s="40">
        <v>1</v>
      </c>
      <c r="N1664" s="40"/>
      <c r="O1664" s="40"/>
      <c r="P1664" s="40"/>
      <c r="Q1664" s="40"/>
      <c r="R1664" s="40"/>
      <c r="S1664" s="40"/>
      <c r="T1664" s="40"/>
      <c r="U1664" s="40"/>
      <c r="V1664" s="40"/>
      <c r="W1664" s="40"/>
      <c r="X1664" s="40">
        <v>0</v>
      </c>
      <c r="Y1664" s="49"/>
      <c r="Z1664" t="s">
        <v>5890</v>
      </c>
      <c r="AA1664" s="69" t="s">
        <v>6984</v>
      </c>
      <c r="AB1664"/>
      <c r="AC1664" s="50">
        <f t="array" ref="AC1664">SUM((Q1664:W1664)/7)</f>
        <v>0</v>
      </c>
      <c r="AD1664" s="51"/>
    </row>
    <row r="1665" s="19" customFormat="1" customHeight="1" spans="1:30">
      <c r="A1665" s="31" t="s">
        <v>8803</v>
      </c>
      <c r="B1665" s="31" t="s">
        <v>3308</v>
      </c>
      <c r="C1665" s="31" t="s">
        <v>8805</v>
      </c>
      <c r="D1665" s="31" t="s">
        <v>8805</v>
      </c>
      <c r="E1665" s="31" t="s">
        <v>25</v>
      </c>
      <c r="F1665" s="31" t="s">
        <v>835</v>
      </c>
      <c r="G1665" s="32" t="s">
        <v>8805</v>
      </c>
      <c r="H1665" s="33" t="s">
        <v>8822</v>
      </c>
      <c r="I1665" s="37" t="s">
        <v>8805</v>
      </c>
      <c r="J1665" s="31" t="s">
        <v>8805</v>
      </c>
      <c r="K1665" s="42" t="s">
        <v>7563</v>
      </c>
      <c r="L1665" s="39" t="s">
        <v>7564</v>
      </c>
      <c r="M1665" s="40">
        <v>17</v>
      </c>
      <c r="N1665" s="40"/>
      <c r="O1665" s="40"/>
      <c r="P1665" s="40"/>
      <c r="Q1665" s="40"/>
      <c r="R1665" s="40"/>
      <c r="S1665" s="40"/>
      <c r="T1665" s="40"/>
      <c r="U1665" s="40"/>
      <c r="V1665" s="40"/>
      <c r="W1665" s="40"/>
      <c r="X1665" s="40">
        <v>0</v>
      </c>
      <c r="Y1665" s="49"/>
      <c r="Z1665" t="s">
        <v>5890</v>
      </c>
      <c r="AA1665" s="69" t="s">
        <v>6984</v>
      </c>
      <c r="AB1665"/>
      <c r="AC1665" s="50">
        <f t="array" ref="AC1665">SUM((Q1665:W1665)/7)</f>
        <v>0</v>
      </c>
      <c r="AD1665" s="51"/>
    </row>
    <row r="1666" s="19" customFormat="1" customHeight="1" spans="1:30">
      <c r="A1666" s="31" t="s">
        <v>8803</v>
      </c>
      <c r="B1666" s="31" t="s">
        <v>3308</v>
      </c>
      <c r="C1666" s="31" t="s">
        <v>8805</v>
      </c>
      <c r="D1666" s="31" t="s">
        <v>8805</v>
      </c>
      <c r="E1666" s="31" t="s">
        <v>25</v>
      </c>
      <c r="F1666" s="31" t="s">
        <v>835</v>
      </c>
      <c r="G1666" s="32" t="s">
        <v>8805</v>
      </c>
      <c r="H1666" s="33" t="s">
        <v>8820</v>
      </c>
      <c r="I1666" s="37" t="s">
        <v>8805</v>
      </c>
      <c r="J1666" s="31" t="s">
        <v>8805</v>
      </c>
      <c r="K1666" s="42" t="s">
        <v>7566</v>
      </c>
      <c r="L1666" s="39" t="s">
        <v>7567</v>
      </c>
      <c r="M1666" s="40">
        <v>1</v>
      </c>
      <c r="N1666" s="40"/>
      <c r="O1666" s="40"/>
      <c r="P1666" s="40"/>
      <c r="Q1666" s="40"/>
      <c r="R1666" s="40"/>
      <c r="S1666" s="40"/>
      <c r="T1666" s="40"/>
      <c r="U1666" s="40"/>
      <c r="V1666" s="40"/>
      <c r="W1666" s="40"/>
      <c r="X1666" s="40">
        <v>0</v>
      </c>
      <c r="Y1666" s="49"/>
      <c r="Z1666" t="s">
        <v>5890</v>
      </c>
      <c r="AA1666" s="69" t="s">
        <v>6984</v>
      </c>
      <c r="AB1666"/>
      <c r="AC1666" s="50">
        <f t="array" ref="AC1666">SUM((Q1666:W1666)/7)</f>
        <v>0</v>
      </c>
      <c r="AD1666" s="51"/>
    </row>
    <row r="1667" s="19" customFormat="1" customHeight="1" spans="1:30">
      <c r="A1667" s="31" t="s">
        <v>8803</v>
      </c>
      <c r="B1667" s="31" t="s">
        <v>3674</v>
      </c>
      <c r="C1667" s="31" t="s">
        <v>8805</v>
      </c>
      <c r="D1667" s="31" t="s">
        <v>8805</v>
      </c>
      <c r="E1667" s="31" t="s">
        <v>25</v>
      </c>
      <c r="F1667" s="31" t="s">
        <v>835</v>
      </c>
      <c r="G1667" s="31" t="s">
        <v>8992</v>
      </c>
      <c r="H1667" s="33" t="s">
        <v>8822</v>
      </c>
      <c r="I1667" s="37" t="s">
        <v>8805</v>
      </c>
      <c r="J1667" s="31" t="s">
        <v>8805</v>
      </c>
      <c r="K1667" s="42" t="s">
        <v>7569</v>
      </c>
      <c r="L1667" s="39" t="s">
        <v>7570</v>
      </c>
      <c r="M1667" s="40">
        <v>6</v>
      </c>
      <c r="N1667" s="40"/>
      <c r="O1667" s="40"/>
      <c r="P1667" s="40"/>
      <c r="Q1667" s="40"/>
      <c r="R1667" s="40"/>
      <c r="S1667" s="40"/>
      <c r="T1667" s="40"/>
      <c r="U1667" s="40"/>
      <c r="V1667" s="40"/>
      <c r="W1667" s="40"/>
      <c r="X1667" s="40">
        <v>0</v>
      </c>
      <c r="Y1667" s="49"/>
      <c r="Z1667" t="s">
        <v>5890</v>
      </c>
      <c r="AA1667" s="69" t="s">
        <v>6984</v>
      </c>
      <c r="AB1667"/>
      <c r="AC1667" s="50">
        <f t="array" ref="AC1667">SUM((Q1667:W1667)/7)</f>
        <v>0</v>
      </c>
      <c r="AD1667" s="51"/>
    </row>
    <row r="1668" s="19" customFormat="1" customHeight="1" spans="1:30">
      <c r="A1668" s="31" t="s">
        <v>8803</v>
      </c>
      <c r="B1668" s="31" t="s">
        <v>3674</v>
      </c>
      <c r="C1668" s="31" t="s">
        <v>8805</v>
      </c>
      <c r="D1668" s="31" t="s">
        <v>8805</v>
      </c>
      <c r="E1668" s="31" t="s">
        <v>25</v>
      </c>
      <c r="F1668" s="31" t="s">
        <v>835</v>
      </c>
      <c r="G1668" s="31" t="s">
        <v>8992</v>
      </c>
      <c r="H1668" s="33" t="s">
        <v>8808</v>
      </c>
      <c r="I1668" s="37" t="s">
        <v>8805</v>
      </c>
      <c r="J1668" s="31" t="s">
        <v>8805</v>
      </c>
      <c r="K1668" s="42" t="s">
        <v>7572</v>
      </c>
      <c r="L1668" s="39" t="s">
        <v>7573</v>
      </c>
      <c r="M1668" s="40">
        <v>1</v>
      </c>
      <c r="N1668" s="40"/>
      <c r="O1668" s="40"/>
      <c r="P1668" s="40"/>
      <c r="Q1668" s="40"/>
      <c r="R1668" s="40"/>
      <c r="S1668" s="40"/>
      <c r="T1668" s="40"/>
      <c r="U1668" s="40"/>
      <c r="V1668" s="40"/>
      <c r="W1668" s="40"/>
      <c r="X1668" s="40">
        <v>0</v>
      </c>
      <c r="Y1668" s="49"/>
      <c r="Z1668" t="s">
        <v>5890</v>
      </c>
      <c r="AA1668" s="69" t="s">
        <v>6984</v>
      </c>
      <c r="AB1668"/>
      <c r="AC1668" s="50">
        <f t="array" ref="AC1668">SUM((Q1668:W1668)/7)</f>
        <v>0</v>
      </c>
      <c r="AD1668" s="51"/>
    </row>
    <row r="1669" s="19" customFormat="1" customHeight="1" spans="1:30">
      <c r="A1669" s="31" t="s">
        <v>8803</v>
      </c>
      <c r="B1669" s="31" t="s">
        <v>3674</v>
      </c>
      <c r="C1669" s="31" t="s">
        <v>8805</v>
      </c>
      <c r="D1669" s="31" t="s">
        <v>8805</v>
      </c>
      <c r="E1669" s="31" t="s">
        <v>25</v>
      </c>
      <c r="F1669" s="31" t="s">
        <v>835</v>
      </c>
      <c r="G1669" s="31" t="s">
        <v>8992</v>
      </c>
      <c r="H1669" s="33" t="s">
        <v>8809</v>
      </c>
      <c r="I1669" s="37" t="s">
        <v>8805</v>
      </c>
      <c r="J1669" s="31" t="s">
        <v>8805</v>
      </c>
      <c r="K1669" s="42" t="s">
        <v>7575</v>
      </c>
      <c r="L1669" s="39" t="s">
        <v>7576</v>
      </c>
      <c r="M1669" s="40">
        <v>3</v>
      </c>
      <c r="N1669" s="40"/>
      <c r="O1669" s="40"/>
      <c r="P1669" s="40"/>
      <c r="Q1669" s="40"/>
      <c r="R1669" s="40"/>
      <c r="S1669" s="40"/>
      <c r="T1669" s="40"/>
      <c r="U1669" s="40"/>
      <c r="V1669" s="40"/>
      <c r="W1669" s="40"/>
      <c r="X1669" s="40">
        <v>0</v>
      </c>
      <c r="Y1669" s="49"/>
      <c r="Z1669" t="s">
        <v>5890</v>
      </c>
      <c r="AA1669" s="69" t="s">
        <v>6984</v>
      </c>
      <c r="AB1669"/>
      <c r="AC1669" s="50">
        <f t="array" ref="AC1669">SUM((Q1669:W1669)/7)</f>
        <v>0</v>
      </c>
      <c r="AD1669" s="51"/>
    </row>
    <row r="1670" s="19" customFormat="1" customHeight="1" spans="1:30">
      <c r="A1670" s="31" t="s">
        <v>8803</v>
      </c>
      <c r="B1670" s="31" t="s">
        <v>3655</v>
      </c>
      <c r="C1670" s="31" t="s">
        <v>8805</v>
      </c>
      <c r="D1670" s="31" t="s">
        <v>8805</v>
      </c>
      <c r="E1670" s="31" t="s">
        <v>25</v>
      </c>
      <c r="F1670" s="31" t="s">
        <v>835</v>
      </c>
      <c r="G1670" s="32" t="s">
        <v>8995</v>
      </c>
      <c r="H1670" s="33" t="s">
        <v>8822</v>
      </c>
      <c r="I1670" s="37" t="s">
        <v>8805</v>
      </c>
      <c r="J1670" s="31" t="s">
        <v>8805</v>
      </c>
      <c r="K1670" s="42" t="s">
        <v>7578</v>
      </c>
      <c r="L1670" s="39" t="s">
        <v>7579</v>
      </c>
      <c r="M1670" s="40">
        <v>8</v>
      </c>
      <c r="N1670" s="40"/>
      <c r="O1670" s="40"/>
      <c r="P1670" s="40"/>
      <c r="Q1670" s="40"/>
      <c r="R1670" s="40"/>
      <c r="S1670" s="40"/>
      <c r="T1670" s="40"/>
      <c r="U1670" s="40"/>
      <c r="V1670" s="40"/>
      <c r="W1670" s="40"/>
      <c r="X1670" s="40">
        <v>0</v>
      </c>
      <c r="Y1670" s="49"/>
      <c r="Z1670" t="s">
        <v>5890</v>
      </c>
      <c r="AA1670" s="69" t="s">
        <v>6984</v>
      </c>
      <c r="AB1670"/>
      <c r="AC1670" s="50">
        <f t="array" ref="AC1670">SUM((Q1670:W1670)/7)</f>
        <v>0</v>
      </c>
      <c r="AD1670" s="51"/>
    </row>
    <row r="1671" customHeight="1" spans="1:30">
      <c r="A1671" s="31" t="s">
        <v>8803</v>
      </c>
      <c r="B1671" s="31" t="s">
        <v>3655</v>
      </c>
      <c r="C1671" s="31" t="s">
        <v>8805</v>
      </c>
      <c r="D1671" s="31" t="s">
        <v>8805</v>
      </c>
      <c r="E1671" s="31" t="s">
        <v>25</v>
      </c>
      <c r="F1671" s="31" t="s">
        <v>835</v>
      </c>
      <c r="G1671" s="32" t="s">
        <v>8995</v>
      </c>
      <c r="H1671" s="33" t="s">
        <v>8820</v>
      </c>
      <c r="I1671" s="37" t="s">
        <v>8805</v>
      </c>
      <c r="J1671" s="31" t="s">
        <v>8805</v>
      </c>
      <c r="K1671" s="42" t="s">
        <v>7581</v>
      </c>
      <c r="L1671" s="39" t="s">
        <v>7582</v>
      </c>
      <c r="M1671" s="40">
        <v>6</v>
      </c>
      <c r="N1671" s="40"/>
      <c r="O1671" s="40"/>
      <c r="P1671" s="40"/>
      <c r="Q1671" s="40"/>
      <c r="R1671" s="40"/>
      <c r="S1671" s="40"/>
      <c r="T1671" s="40"/>
      <c r="U1671" s="40"/>
      <c r="V1671" s="40"/>
      <c r="W1671" s="40"/>
      <c r="X1671" s="40">
        <v>0</v>
      </c>
      <c r="Y1671" s="49"/>
      <c r="Z1671" t="s">
        <v>5890</v>
      </c>
      <c r="AA1671" s="69" t="s">
        <v>6984</v>
      </c>
      <c r="AB1671"/>
      <c r="AC1671" s="50">
        <f t="array" ref="AC1671">SUM((Q1671:W1671)/7)</f>
        <v>0</v>
      </c>
      <c r="AD1671" s="51"/>
    </row>
    <row r="1672" customHeight="1" spans="1:30">
      <c r="A1672" s="31" t="s">
        <v>8803</v>
      </c>
      <c r="B1672" s="31" t="s">
        <v>3655</v>
      </c>
      <c r="C1672" s="31" t="s">
        <v>8805</v>
      </c>
      <c r="D1672" s="31" t="s">
        <v>8805</v>
      </c>
      <c r="E1672" s="31" t="s">
        <v>25</v>
      </c>
      <c r="F1672" s="31" t="s">
        <v>835</v>
      </c>
      <c r="G1672" s="32" t="s">
        <v>8995</v>
      </c>
      <c r="H1672" s="33" t="s">
        <v>8807</v>
      </c>
      <c r="I1672" s="37" t="s">
        <v>8805</v>
      </c>
      <c r="J1672" s="31" t="s">
        <v>8805</v>
      </c>
      <c r="K1672" s="42" t="s">
        <v>7584</v>
      </c>
      <c r="L1672" s="39" t="s">
        <v>7585</v>
      </c>
      <c r="M1672" s="40">
        <v>6</v>
      </c>
      <c r="N1672" s="40"/>
      <c r="O1672" s="40"/>
      <c r="P1672" s="40"/>
      <c r="Q1672" s="40"/>
      <c r="R1672" s="40"/>
      <c r="S1672" s="40"/>
      <c r="T1672" s="40"/>
      <c r="U1672" s="40"/>
      <c r="V1672" s="40"/>
      <c r="W1672" s="40"/>
      <c r="X1672" s="40">
        <v>0</v>
      </c>
      <c r="Y1672" s="49"/>
      <c r="Z1672" t="s">
        <v>5890</v>
      </c>
      <c r="AA1672" s="69" t="s">
        <v>6984</v>
      </c>
      <c r="AB1672"/>
      <c r="AC1672" s="50">
        <f t="array" ref="AC1672">SUM((Q1672:W1672)/7)</f>
        <v>0</v>
      </c>
      <c r="AD1672" s="51"/>
    </row>
    <row r="1673" customHeight="1" spans="1:30">
      <c r="A1673" s="31" t="s">
        <v>8803</v>
      </c>
      <c r="B1673" s="31" t="s">
        <v>3655</v>
      </c>
      <c r="C1673" s="31" t="s">
        <v>8805</v>
      </c>
      <c r="D1673" s="31" t="s">
        <v>8805</v>
      </c>
      <c r="E1673" s="31" t="s">
        <v>25</v>
      </c>
      <c r="F1673" s="31" t="s">
        <v>835</v>
      </c>
      <c r="G1673" s="32" t="s">
        <v>8995</v>
      </c>
      <c r="H1673" s="33" t="s">
        <v>8808</v>
      </c>
      <c r="I1673" s="37" t="s">
        <v>8805</v>
      </c>
      <c r="J1673" s="31" t="s">
        <v>8805</v>
      </c>
      <c r="K1673" s="42" t="s">
        <v>7587</v>
      </c>
      <c r="L1673" s="39" t="s">
        <v>7588</v>
      </c>
      <c r="M1673" s="40">
        <v>3</v>
      </c>
      <c r="N1673" s="40"/>
      <c r="O1673" s="40"/>
      <c r="P1673" s="40"/>
      <c r="Q1673" s="40"/>
      <c r="R1673" s="40"/>
      <c r="S1673" s="40"/>
      <c r="T1673" s="40"/>
      <c r="U1673" s="40"/>
      <c r="V1673" s="40"/>
      <c r="W1673" s="40"/>
      <c r="X1673" s="40">
        <v>0</v>
      </c>
      <c r="Y1673" s="49"/>
      <c r="Z1673" t="s">
        <v>5890</v>
      </c>
      <c r="AA1673" s="69" t="s">
        <v>6984</v>
      </c>
      <c r="AB1673"/>
      <c r="AC1673" s="50">
        <f t="array" ref="AC1673">SUM((Q1673:W1673)/7)</f>
        <v>0</v>
      </c>
      <c r="AD1673" s="51"/>
    </row>
    <row r="1674" customHeight="1" spans="1:30">
      <c r="A1674" s="31" t="s">
        <v>8803</v>
      </c>
      <c r="B1674" s="31" t="s">
        <v>3655</v>
      </c>
      <c r="C1674" s="31" t="s">
        <v>8805</v>
      </c>
      <c r="D1674" s="31" t="s">
        <v>8805</v>
      </c>
      <c r="E1674" s="31" t="s">
        <v>25</v>
      </c>
      <c r="F1674" s="31" t="s">
        <v>835</v>
      </c>
      <c r="G1674" s="32" t="s">
        <v>8995</v>
      </c>
      <c r="H1674" s="33" t="s">
        <v>8809</v>
      </c>
      <c r="I1674" s="37" t="s">
        <v>8805</v>
      </c>
      <c r="J1674" s="31" t="s">
        <v>8805</v>
      </c>
      <c r="K1674" s="42" t="s">
        <v>7590</v>
      </c>
      <c r="L1674" s="39" t="s">
        <v>7591</v>
      </c>
      <c r="M1674" s="40">
        <v>6</v>
      </c>
      <c r="N1674" s="40"/>
      <c r="O1674" s="40"/>
      <c r="P1674" s="40"/>
      <c r="Q1674" s="40"/>
      <c r="R1674" s="40"/>
      <c r="S1674" s="40"/>
      <c r="T1674" s="40"/>
      <c r="U1674" s="40"/>
      <c r="V1674" s="40"/>
      <c r="W1674" s="40"/>
      <c r="X1674" s="40">
        <v>0</v>
      </c>
      <c r="Y1674" s="49"/>
      <c r="Z1674" t="s">
        <v>5890</v>
      </c>
      <c r="AA1674" s="69" t="s">
        <v>6984</v>
      </c>
      <c r="AB1674"/>
      <c r="AC1674" s="50">
        <f t="array" ref="AC1674">SUM((Q1674:W1674)/7)</f>
        <v>0</v>
      </c>
      <c r="AD1674" s="51"/>
    </row>
    <row r="1675" customHeight="1" spans="1:30">
      <c r="A1675" s="31" t="s">
        <v>8803</v>
      </c>
      <c r="B1675" s="31" t="s">
        <v>3308</v>
      </c>
      <c r="C1675" s="31" t="s">
        <v>8805</v>
      </c>
      <c r="D1675" s="31" t="s">
        <v>8805</v>
      </c>
      <c r="E1675" s="31" t="s">
        <v>16</v>
      </c>
      <c r="F1675" s="31" t="s">
        <v>7593</v>
      </c>
      <c r="G1675" s="32" t="s">
        <v>8805</v>
      </c>
      <c r="H1675" s="33" t="s">
        <v>8813</v>
      </c>
      <c r="I1675" s="37" t="s">
        <v>8805</v>
      </c>
      <c r="J1675" s="31" t="s">
        <v>8805</v>
      </c>
      <c r="K1675" s="42" t="s">
        <v>7594</v>
      </c>
      <c r="L1675" s="39" t="s">
        <v>7595</v>
      </c>
      <c r="M1675" s="40">
        <v>2</v>
      </c>
      <c r="N1675" s="40"/>
      <c r="O1675" s="40"/>
      <c r="P1675" s="40"/>
      <c r="Q1675" s="40"/>
      <c r="R1675" s="40"/>
      <c r="S1675" s="40"/>
      <c r="T1675" s="40"/>
      <c r="U1675" s="40"/>
      <c r="V1675" s="40"/>
      <c r="W1675" s="40"/>
      <c r="X1675" s="40">
        <v>0</v>
      </c>
      <c r="Y1675" s="49"/>
      <c r="Z1675" t="s">
        <v>5890</v>
      </c>
      <c r="AA1675" s="69" t="s">
        <v>6984</v>
      </c>
      <c r="AB1675"/>
      <c r="AC1675" s="50">
        <f t="array" ref="AC1675">SUM((Q1675:W1675)/7)</f>
        <v>0</v>
      </c>
      <c r="AD1675" s="51"/>
    </row>
    <row r="1676" customHeight="1" spans="1:30">
      <c r="A1676" s="31" t="s">
        <v>8803</v>
      </c>
      <c r="B1676" s="31" t="s">
        <v>3308</v>
      </c>
      <c r="C1676" s="31" t="s">
        <v>8805</v>
      </c>
      <c r="D1676" s="31" t="s">
        <v>8805</v>
      </c>
      <c r="E1676" s="31" t="s">
        <v>16</v>
      </c>
      <c r="F1676" s="31" t="s">
        <v>7593</v>
      </c>
      <c r="G1676" s="32" t="s">
        <v>8805</v>
      </c>
      <c r="H1676" s="33" t="s">
        <v>8815</v>
      </c>
      <c r="I1676" s="37" t="s">
        <v>8805</v>
      </c>
      <c r="J1676" s="31" t="s">
        <v>8805</v>
      </c>
      <c r="K1676" s="42" t="s">
        <v>7597</v>
      </c>
      <c r="L1676" s="39" t="s">
        <v>7598</v>
      </c>
      <c r="M1676" s="40">
        <v>5</v>
      </c>
      <c r="N1676" s="40"/>
      <c r="O1676" s="40"/>
      <c r="P1676" s="40"/>
      <c r="Q1676" s="40"/>
      <c r="R1676" s="40"/>
      <c r="S1676" s="40"/>
      <c r="T1676" s="40"/>
      <c r="U1676" s="40"/>
      <c r="V1676" s="40"/>
      <c r="W1676" s="40"/>
      <c r="X1676" s="40">
        <v>0</v>
      </c>
      <c r="Y1676" s="49"/>
      <c r="Z1676" t="s">
        <v>5890</v>
      </c>
      <c r="AA1676" s="69" t="s">
        <v>6984</v>
      </c>
      <c r="AB1676"/>
      <c r="AC1676" s="50">
        <f t="array" ref="AC1676">SUM((Q1676:W1676)/7)</f>
        <v>0</v>
      </c>
      <c r="AD1676" s="51"/>
    </row>
    <row r="1677" customHeight="1" spans="1:30">
      <c r="A1677" s="31" t="s">
        <v>8803</v>
      </c>
      <c r="B1677" s="31" t="s">
        <v>3308</v>
      </c>
      <c r="C1677" s="31" t="s">
        <v>8805</v>
      </c>
      <c r="D1677" s="31" t="s">
        <v>8805</v>
      </c>
      <c r="E1677" s="31" t="s">
        <v>16</v>
      </c>
      <c r="F1677" s="31" t="s">
        <v>7593</v>
      </c>
      <c r="G1677" s="32" t="s">
        <v>8805</v>
      </c>
      <c r="H1677" s="33" t="s">
        <v>8816</v>
      </c>
      <c r="I1677" s="37" t="s">
        <v>8805</v>
      </c>
      <c r="J1677" s="31" t="s">
        <v>8805</v>
      </c>
      <c r="K1677" s="42" t="s">
        <v>7600</v>
      </c>
      <c r="L1677" s="39" t="s">
        <v>7601</v>
      </c>
      <c r="M1677" s="40">
        <v>3</v>
      </c>
      <c r="N1677" s="40"/>
      <c r="O1677" s="40"/>
      <c r="P1677" s="40"/>
      <c r="Q1677" s="40"/>
      <c r="R1677" s="40"/>
      <c r="S1677" s="40"/>
      <c r="T1677" s="40"/>
      <c r="U1677" s="40"/>
      <c r="V1677" s="40"/>
      <c r="W1677" s="40"/>
      <c r="X1677" s="40">
        <v>0</v>
      </c>
      <c r="Y1677" s="49"/>
      <c r="Z1677" t="s">
        <v>5890</v>
      </c>
      <c r="AA1677" s="69" t="s">
        <v>6984</v>
      </c>
      <c r="AB1677"/>
      <c r="AC1677" s="50">
        <f t="array" ref="AC1677">SUM((Q1677:W1677)/7)</f>
        <v>0</v>
      </c>
      <c r="AD1677" s="51"/>
    </row>
    <row r="1678" customHeight="1" spans="1:30">
      <c r="A1678" s="31" t="s">
        <v>8803</v>
      </c>
      <c r="B1678" s="31" t="s">
        <v>3674</v>
      </c>
      <c r="C1678" s="31" t="s">
        <v>8805</v>
      </c>
      <c r="D1678" s="31" t="s">
        <v>8805</v>
      </c>
      <c r="E1678" s="31" t="s">
        <v>16</v>
      </c>
      <c r="F1678" s="31" t="s">
        <v>7593</v>
      </c>
      <c r="G1678" s="31" t="s">
        <v>8992</v>
      </c>
      <c r="H1678" s="33" t="s">
        <v>8822</v>
      </c>
      <c r="I1678" s="37" t="s">
        <v>8805</v>
      </c>
      <c r="J1678" s="31" t="s">
        <v>8805</v>
      </c>
      <c r="K1678" s="42" t="s">
        <v>7603</v>
      </c>
      <c r="L1678" s="39" t="s">
        <v>7604</v>
      </c>
      <c r="M1678" s="40">
        <v>4</v>
      </c>
      <c r="N1678" s="40"/>
      <c r="O1678" s="40"/>
      <c r="P1678" s="40"/>
      <c r="Q1678" s="40"/>
      <c r="R1678" s="40"/>
      <c r="S1678" s="40"/>
      <c r="T1678" s="40"/>
      <c r="U1678" s="40"/>
      <c r="V1678" s="40"/>
      <c r="W1678" s="40"/>
      <c r="X1678" s="40">
        <v>0</v>
      </c>
      <c r="Y1678" s="49"/>
      <c r="Z1678" t="s">
        <v>5890</v>
      </c>
      <c r="AA1678" s="69" t="s">
        <v>6984</v>
      </c>
      <c r="AB1678"/>
      <c r="AC1678" s="50">
        <f t="array" ref="AC1678">SUM((Q1678:W1678)/7)</f>
        <v>0</v>
      </c>
      <c r="AD1678" s="51"/>
    </row>
    <row r="1679" customHeight="1" spans="1:30">
      <c r="A1679" s="31" t="s">
        <v>8803</v>
      </c>
      <c r="B1679" s="31" t="s">
        <v>3674</v>
      </c>
      <c r="C1679" s="31" t="s">
        <v>8805</v>
      </c>
      <c r="D1679" s="31" t="s">
        <v>8805</v>
      </c>
      <c r="E1679" s="31" t="s">
        <v>16</v>
      </c>
      <c r="F1679" s="31" t="s">
        <v>7593</v>
      </c>
      <c r="G1679" s="31" t="s">
        <v>8992</v>
      </c>
      <c r="H1679" s="33" t="s">
        <v>8820</v>
      </c>
      <c r="I1679" s="37" t="s">
        <v>8805</v>
      </c>
      <c r="J1679" s="31" t="s">
        <v>8805</v>
      </c>
      <c r="K1679" s="42" t="s">
        <v>7606</v>
      </c>
      <c r="L1679" s="39" t="s">
        <v>7607</v>
      </c>
      <c r="M1679" s="40">
        <v>1</v>
      </c>
      <c r="N1679" s="40"/>
      <c r="O1679" s="40"/>
      <c r="P1679" s="40"/>
      <c r="Q1679" s="40"/>
      <c r="R1679" s="40"/>
      <c r="S1679" s="40"/>
      <c r="T1679" s="40"/>
      <c r="U1679" s="40"/>
      <c r="V1679" s="40"/>
      <c r="W1679" s="40"/>
      <c r="X1679" s="40">
        <v>0</v>
      </c>
      <c r="Y1679" s="49"/>
      <c r="Z1679" t="s">
        <v>5890</v>
      </c>
      <c r="AA1679" s="69" t="s">
        <v>6984</v>
      </c>
      <c r="AB1679"/>
      <c r="AC1679" s="50">
        <f t="array" ref="AC1679">SUM((Q1679:W1679)/7)</f>
        <v>0</v>
      </c>
      <c r="AD1679" s="51"/>
    </row>
    <row r="1680" customHeight="1" spans="1:30">
      <c r="A1680" s="31" t="s">
        <v>8803</v>
      </c>
      <c r="B1680" s="31" t="s">
        <v>3674</v>
      </c>
      <c r="C1680" s="31" t="s">
        <v>8805</v>
      </c>
      <c r="D1680" s="31" t="s">
        <v>8805</v>
      </c>
      <c r="E1680" s="31" t="s">
        <v>16</v>
      </c>
      <c r="F1680" s="31" t="s">
        <v>7593</v>
      </c>
      <c r="G1680" s="31" t="s">
        <v>8992</v>
      </c>
      <c r="H1680" s="33" t="s">
        <v>8807</v>
      </c>
      <c r="I1680" s="37" t="s">
        <v>8805</v>
      </c>
      <c r="J1680" s="31" t="s">
        <v>8805</v>
      </c>
      <c r="K1680" s="42" t="s">
        <v>7609</v>
      </c>
      <c r="L1680" s="39" t="s">
        <v>7610</v>
      </c>
      <c r="M1680" s="40">
        <v>6</v>
      </c>
      <c r="N1680" s="40"/>
      <c r="O1680" s="40"/>
      <c r="P1680" s="40"/>
      <c r="Q1680" s="40"/>
      <c r="R1680" s="40"/>
      <c r="S1680" s="40"/>
      <c r="T1680" s="40"/>
      <c r="U1680" s="40"/>
      <c r="V1680" s="40"/>
      <c r="W1680" s="40"/>
      <c r="X1680" s="40">
        <v>0</v>
      </c>
      <c r="Y1680" s="49"/>
      <c r="Z1680" t="s">
        <v>5890</v>
      </c>
      <c r="AA1680" s="69" t="s">
        <v>6984</v>
      </c>
      <c r="AB1680"/>
      <c r="AC1680" s="50">
        <f t="array" ref="AC1680">SUM((Q1680:W1680)/7)</f>
        <v>0</v>
      </c>
      <c r="AD1680" s="51"/>
    </row>
    <row r="1681" customHeight="1" spans="1:30">
      <c r="A1681" s="31" t="s">
        <v>8803</v>
      </c>
      <c r="B1681" s="31" t="s">
        <v>3674</v>
      </c>
      <c r="C1681" s="31" t="s">
        <v>8805</v>
      </c>
      <c r="D1681" s="31" t="s">
        <v>8805</v>
      </c>
      <c r="E1681" s="31" t="s">
        <v>16</v>
      </c>
      <c r="F1681" s="31" t="s">
        <v>7593</v>
      </c>
      <c r="G1681" s="31" t="s">
        <v>8992</v>
      </c>
      <c r="H1681" s="33" t="s">
        <v>8808</v>
      </c>
      <c r="I1681" s="37" t="s">
        <v>8805</v>
      </c>
      <c r="J1681" s="31" t="s">
        <v>8805</v>
      </c>
      <c r="K1681" s="42" t="s">
        <v>7612</v>
      </c>
      <c r="L1681" s="39" t="s">
        <v>7613</v>
      </c>
      <c r="M1681" s="40">
        <v>3</v>
      </c>
      <c r="N1681" s="40"/>
      <c r="O1681" s="40"/>
      <c r="P1681" s="40"/>
      <c r="Q1681" s="40"/>
      <c r="R1681" s="40"/>
      <c r="S1681" s="40"/>
      <c r="T1681" s="40"/>
      <c r="U1681" s="40"/>
      <c r="V1681" s="40"/>
      <c r="W1681" s="40"/>
      <c r="X1681" s="40">
        <v>0</v>
      </c>
      <c r="Y1681" s="49"/>
      <c r="Z1681" t="s">
        <v>5890</v>
      </c>
      <c r="AA1681" s="69" t="s">
        <v>6984</v>
      </c>
      <c r="AB1681"/>
      <c r="AC1681" s="50">
        <f t="array" ref="AC1681">SUM((Q1681:W1681)/7)</f>
        <v>0</v>
      </c>
      <c r="AD1681" s="51"/>
    </row>
    <row r="1682" customHeight="1" spans="1:30">
      <c r="A1682" s="31" t="s">
        <v>8803</v>
      </c>
      <c r="B1682" s="31" t="s">
        <v>3674</v>
      </c>
      <c r="C1682" s="31" t="s">
        <v>8805</v>
      </c>
      <c r="D1682" s="31" t="s">
        <v>8805</v>
      </c>
      <c r="E1682" s="31" t="s">
        <v>16</v>
      </c>
      <c r="F1682" s="31" t="s">
        <v>7593</v>
      </c>
      <c r="G1682" s="31" t="s">
        <v>8992</v>
      </c>
      <c r="H1682" s="33" t="s">
        <v>8809</v>
      </c>
      <c r="I1682" s="37" t="s">
        <v>8805</v>
      </c>
      <c r="J1682" s="31" t="s">
        <v>8805</v>
      </c>
      <c r="K1682" s="42" t="s">
        <v>7615</v>
      </c>
      <c r="L1682" s="39" t="s">
        <v>7616</v>
      </c>
      <c r="M1682" s="40">
        <v>5</v>
      </c>
      <c r="N1682" s="40"/>
      <c r="O1682" s="40"/>
      <c r="P1682" s="40"/>
      <c r="Q1682" s="40"/>
      <c r="R1682" s="40"/>
      <c r="S1682" s="40"/>
      <c r="T1682" s="40"/>
      <c r="U1682" s="40"/>
      <c r="V1682" s="40"/>
      <c r="W1682" s="40"/>
      <c r="X1682" s="40">
        <v>0</v>
      </c>
      <c r="Y1682" s="49"/>
      <c r="Z1682" t="s">
        <v>5890</v>
      </c>
      <c r="AA1682" s="69" t="s">
        <v>6984</v>
      </c>
      <c r="AB1682"/>
      <c r="AC1682" s="50">
        <f t="array" ref="AC1682">SUM((Q1682:W1682)/7)</f>
        <v>0</v>
      </c>
      <c r="AD1682" s="51"/>
    </row>
    <row r="1683" customHeight="1" spans="1:30">
      <c r="A1683" s="31" t="s">
        <v>8803</v>
      </c>
      <c r="B1683" s="31" t="s">
        <v>3674</v>
      </c>
      <c r="C1683" s="31" t="s">
        <v>8805</v>
      </c>
      <c r="D1683" s="31" t="s">
        <v>8805</v>
      </c>
      <c r="E1683" s="31" t="s">
        <v>16</v>
      </c>
      <c r="F1683" s="31" t="s">
        <v>7593</v>
      </c>
      <c r="G1683" s="31" t="s">
        <v>8992</v>
      </c>
      <c r="H1683" s="33" t="s">
        <v>8810</v>
      </c>
      <c r="I1683" s="37" t="s">
        <v>8805</v>
      </c>
      <c r="J1683" s="31" t="s">
        <v>8805</v>
      </c>
      <c r="K1683" s="42" t="s">
        <v>7618</v>
      </c>
      <c r="L1683" s="39" t="s">
        <v>7619</v>
      </c>
      <c r="M1683" s="40">
        <v>1</v>
      </c>
      <c r="N1683" s="40"/>
      <c r="O1683" s="40"/>
      <c r="P1683" s="40"/>
      <c r="Q1683" s="40"/>
      <c r="R1683" s="40"/>
      <c r="S1683" s="40"/>
      <c r="T1683" s="40"/>
      <c r="U1683" s="40"/>
      <c r="V1683" s="40"/>
      <c r="W1683" s="40"/>
      <c r="X1683" s="40">
        <v>0</v>
      </c>
      <c r="Y1683" s="49"/>
      <c r="Z1683" t="s">
        <v>5890</v>
      </c>
      <c r="AA1683" s="69" t="s">
        <v>6984</v>
      </c>
      <c r="AB1683"/>
      <c r="AC1683" s="50">
        <f t="array" ref="AC1683">SUM((Q1683:W1683)/7)</f>
        <v>0</v>
      </c>
      <c r="AD1683" s="51"/>
    </row>
    <row r="1684" customHeight="1" spans="1:30">
      <c r="A1684" s="31" t="s">
        <v>8803</v>
      </c>
      <c r="B1684" s="31" t="s">
        <v>3655</v>
      </c>
      <c r="C1684" s="31" t="s">
        <v>8805</v>
      </c>
      <c r="D1684" s="31" t="s">
        <v>8805</v>
      </c>
      <c r="E1684" s="31" t="s">
        <v>16</v>
      </c>
      <c r="F1684" s="31" t="s">
        <v>7593</v>
      </c>
      <c r="G1684" s="32" t="s">
        <v>8995</v>
      </c>
      <c r="H1684" s="33" t="s">
        <v>8822</v>
      </c>
      <c r="I1684" s="37" t="s">
        <v>8805</v>
      </c>
      <c r="J1684" s="31" t="s">
        <v>8805</v>
      </c>
      <c r="K1684" s="42" t="s">
        <v>7621</v>
      </c>
      <c r="L1684" s="39" t="s">
        <v>7622</v>
      </c>
      <c r="M1684" s="40">
        <v>11</v>
      </c>
      <c r="N1684" s="40"/>
      <c r="O1684" s="40"/>
      <c r="P1684" s="40"/>
      <c r="Q1684" s="40"/>
      <c r="R1684" s="40"/>
      <c r="S1684" s="40"/>
      <c r="T1684" s="40"/>
      <c r="U1684" s="40"/>
      <c r="V1684" s="40"/>
      <c r="W1684" s="40"/>
      <c r="X1684" s="40">
        <v>0</v>
      </c>
      <c r="Y1684" s="49"/>
      <c r="Z1684" t="s">
        <v>5890</v>
      </c>
      <c r="AA1684" s="69" t="s">
        <v>6984</v>
      </c>
      <c r="AB1684"/>
      <c r="AC1684" s="50">
        <f t="array" ref="AC1684">SUM((Q1684:W1684)/7)</f>
        <v>0</v>
      </c>
      <c r="AD1684" s="51"/>
    </row>
    <row r="1685" customHeight="1" spans="1:30">
      <c r="A1685" s="31" t="s">
        <v>8803</v>
      </c>
      <c r="B1685" s="31" t="s">
        <v>3655</v>
      </c>
      <c r="C1685" s="31" t="s">
        <v>8805</v>
      </c>
      <c r="D1685" s="31" t="s">
        <v>8805</v>
      </c>
      <c r="E1685" s="31" t="s">
        <v>16</v>
      </c>
      <c r="F1685" s="31" t="s">
        <v>7593</v>
      </c>
      <c r="G1685" s="32" t="s">
        <v>8995</v>
      </c>
      <c r="H1685" s="33" t="s">
        <v>8820</v>
      </c>
      <c r="I1685" s="37" t="s">
        <v>8805</v>
      </c>
      <c r="J1685" s="31" t="s">
        <v>8805</v>
      </c>
      <c r="K1685" s="42" t="s">
        <v>7624</v>
      </c>
      <c r="L1685" s="39" t="s">
        <v>7625</v>
      </c>
      <c r="M1685" s="40">
        <v>8</v>
      </c>
      <c r="N1685" s="40"/>
      <c r="O1685" s="40"/>
      <c r="P1685" s="40"/>
      <c r="Q1685" s="40"/>
      <c r="R1685" s="40"/>
      <c r="S1685" s="40"/>
      <c r="T1685" s="40"/>
      <c r="U1685" s="40"/>
      <c r="V1685" s="40"/>
      <c r="W1685" s="40"/>
      <c r="X1685" s="40">
        <v>0</v>
      </c>
      <c r="Y1685" s="49"/>
      <c r="Z1685" t="s">
        <v>5890</v>
      </c>
      <c r="AA1685" s="69" t="s">
        <v>6984</v>
      </c>
      <c r="AB1685"/>
      <c r="AC1685" s="50">
        <f t="array" ref="AC1685">SUM((Q1685:W1685)/7)</f>
        <v>0</v>
      </c>
      <c r="AD1685" s="51"/>
    </row>
    <row r="1686" customHeight="1" spans="1:30">
      <c r="A1686" s="31" t="s">
        <v>8803</v>
      </c>
      <c r="B1686" s="31" t="s">
        <v>3655</v>
      </c>
      <c r="C1686" s="31" t="s">
        <v>8805</v>
      </c>
      <c r="D1686" s="31" t="s">
        <v>8805</v>
      </c>
      <c r="E1686" s="31" t="s">
        <v>16</v>
      </c>
      <c r="F1686" s="31" t="s">
        <v>7593</v>
      </c>
      <c r="G1686" s="32" t="s">
        <v>8995</v>
      </c>
      <c r="H1686" s="33" t="s">
        <v>8807</v>
      </c>
      <c r="I1686" s="37" t="s">
        <v>8805</v>
      </c>
      <c r="J1686" s="31" t="s">
        <v>8805</v>
      </c>
      <c r="K1686" s="42" t="s">
        <v>7627</v>
      </c>
      <c r="L1686" s="39" t="s">
        <v>7628</v>
      </c>
      <c r="M1686" s="40">
        <v>5</v>
      </c>
      <c r="N1686" s="40"/>
      <c r="O1686" s="40"/>
      <c r="P1686" s="40"/>
      <c r="Q1686" s="40"/>
      <c r="R1686" s="40"/>
      <c r="S1686" s="40"/>
      <c r="T1686" s="40"/>
      <c r="U1686" s="40"/>
      <c r="V1686" s="40"/>
      <c r="W1686" s="40"/>
      <c r="X1686" s="40">
        <v>0</v>
      </c>
      <c r="Y1686" s="49"/>
      <c r="Z1686" t="s">
        <v>5890</v>
      </c>
      <c r="AA1686" s="69" t="s">
        <v>6984</v>
      </c>
      <c r="AB1686"/>
      <c r="AC1686" s="50">
        <f t="array" ref="AC1686">SUM((Q1686:W1686)/7)</f>
        <v>0</v>
      </c>
      <c r="AD1686" s="51"/>
    </row>
    <row r="1687" customHeight="1" spans="1:30">
      <c r="A1687" s="31" t="s">
        <v>8803</v>
      </c>
      <c r="B1687" s="31" t="s">
        <v>3655</v>
      </c>
      <c r="C1687" s="31" t="s">
        <v>8805</v>
      </c>
      <c r="D1687" s="31" t="s">
        <v>8805</v>
      </c>
      <c r="E1687" s="31" t="s">
        <v>16</v>
      </c>
      <c r="F1687" s="31" t="s">
        <v>7593</v>
      </c>
      <c r="G1687" s="32" t="s">
        <v>8995</v>
      </c>
      <c r="H1687" s="33" t="s">
        <v>8808</v>
      </c>
      <c r="I1687" s="37" t="s">
        <v>8805</v>
      </c>
      <c r="J1687" s="31" t="s">
        <v>8805</v>
      </c>
      <c r="K1687" s="42" t="s">
        <v>7630</v>
      </c>
      <c r="L1687" s="39" t="s">
        <v>7631</v>
      </c>
      <c r="M1687" s="40">
        <v>6</v>
      </c>
      <c r="N1687" s="40"/>
      <c r="O1687" s="40"/>
      <c r="P1687" s="40"/>
      <c r="Q1687" s="40"/>
      <c r="R1687" s="40"/>
      <c r="S1687" s="40"/>
      <c r="T1687" s="40"/>
      <c r="U1687" s="40"/>
      <c r="V1687" s="40"/>
      <c r="W1687" s="40"/>
      <c r="X1687" s="40">
        <v>0</v>
      </c>
      <c r="Y1687" s="49"/>
      <c r="Z1687" t="s">
        <v>5890</v>
      </c>
      <c r="AA1687" s="69" t="s">
        <v>6984</v>
      </c>
      <c r="AB1687"/>
      <c r="AC1687" s="50">
        <f t="array" ref="AC1687">SUM((Q1687:W1687)/7)</f>
        <v>0</v>
      </c>
      <c r="AD1687" s="51"/>
    </row>
    <row r="1688" customHeight="1" spans="1:30">
      <c r="A1688" s="31" t="s">
        <v>8803</v>
      </c>
      <c r="B1688" s="31" t="s">
        <v>3655</v>
      </c>
      <c r="C1688" s="31" t="s">
        <v>8805</v>
      </c>
      <c r="D1688" s="31" t="s">
        <v>8805</v>
      </c>
      <c r="E1688" s="31" t="s">
        <v>16</v>
      </c>
      <c r="F1688" s="31" t="s">
        <v>7593</v>
      </c>
      <c r="G1688" s="32" t="s">
        <v>8995</v>
      </c>
      <c r="H1688" s="33" t="s">
        <v>8809</v>
      </c>
      <c r="I1688" s="37" t="s">
        <v>8805</v>
      </c>
      <c r="J1688" s="31" t="s">
        <v>8805</v>
      </c>
      <c r="K1688" s="42" t="s">
        <v>7633</v>
      </c>
      <c r="L1688" s="39" t="s">
        <v>7634</v>
      </c>
      <c r="M1688" s="40">
        <v>5</v>
      </c>
      <c r="N1688" s="40"/>
      <c r="O1688" s="40"/>
      <c r="P1688" s="40"/>
      <c r="Q1688" s="40"/>
      <c r="R1688" s="40"/>
      <c r="S1688" s="40"/>
      <c r="T1688" s="40"/>
      <c r="U1688" s="40"/>
      <c r="V1688" s="40"/>
      <c r="W1688" s="40"/>
      <c r="X1688" s="40">
        <v>0</v>
      </c>
      <c r="Y1688" s="49"/>
      <c r="Z1688" t="s">
        <v>5890</v>
      </c>
      <c r="AA1688" s="69" t="s">
        <v>6984</v>
      </c>
      <c r="AB1688"/>
      <c r="AC1688" s="50">
        <f t="array" ref="AC1688">SUM((Q1688:W1688)/7)</f>
        <v>0</v>
      </c>
      <c r="AD1688" s="51"/>
    </row>
    <row r="1689" customHeight="1" spans="1:30">
      <c r="A1689" s="31" t="s">
        <v>8803</v>
      </c>
      <c r="B1689" s="31" t="s">
        <v>3655</v>
      </c>
      <c r="C1689" s="31" t="s">
        <v>8805</v>
      </c>
      <c r="D1689" s="31" t="s">
        <v>8805</v>
      </c>
      <c r="E1689" s="31" t="s">
        <v>16</v>
      </c>
      <c r="F1689" s="31" t="s">
        <v>7593</v>
      </c>
      <c r="G1689" s="32" t="s">
        <v>8995</v>
      </c>
      <c r="H1689" s="33" t="s">
        <v>8810</v>
      </c>
      <c r="I1689" s="37" t="s">
        <v>8805</v>
      </c>
      <c r="J1689" s="31" t="s">
        <v>8805</v>
      </c>
      <c r="K1689" s="42" t="s">
        <v>7636</v>
      </c>
      <c r="L1689" s="39" t="s">
        <v>7637</v>
      </c>
      <c r="M1689" s="40">
        <v>5</v>
      </c>
      <c r="N1689" s="40"/>
      <c r="O1689" s="40"/>
      <c r="P1689" s="40"/>
      <c r="Q1689" s="40"/>
      <c r="R1689" s="40"/>
      <c r="S1689" s="40"/>
      <c r="T1689" s="40"/>
      <c r="U1689" s="40"/>
      <c r="V1689" s="40"/>
      <c r="W1689" s="40"/>
      <c r="X1689" s="40">
        <v>0</v>
      </c>
      <c r="Y1689" s="49"/>
      <c r="Z1689" t="s">
        <v>5890</v>
      </c>
      <c r="AA1689" s="69" t="s">
        <v>6984</v>
      </c>
      <c r="AB1689"/>
      <c r="AC1689" s="50">
        <f t="array" ref="AC1689">SUM((Q1689:W1689)/7)</f>
        <v>0</v>
      </c>
      <c r="AD1689" s="51"/>
    </row>
    <row r="1690" customHeight="1" spans="1:30">
      <c r="A1690" s="31" t="s">
        <v>8803</v>
      </c>
      <c r="B1690" s="31" t="s">
        <v>3655</v>
      </c>
      <c r="C1690" s="31" t="s">
        <v>8805</v>
      </c>
      <c r="D1690" s="31" t="s">
        <v>8805</v>
      </c>
      <c r="E1690" s="31" t="s">
        <v>3125</v>
      </c>
      <c r="F1690" s="31" t="s">
        <v>36</v>
      </c>
      <c r="G1690" s="32" t="s">
        <v>8995</v>
      </c>
      <c r="H1690" s="33" t="s">
        <v>8822</v>
      </c>
      <c r="I1690" s="37" t="s">
        <v>8805</v>
      </c>
      <c r="J1690" s="31" t="s">
        <v>8805</v>
      </c>
      <c r="K1690" s="42" t="s">
        <v>7639</v>
      </c>
      <c r="L1690" s="39" t="s">
        <v>7640</v>
      </c>
      <c r="M1690" s="40">
        <v>4</v>
      </c>
      <c r="N1690" s="40"/>
      <c r="O1690" s="40"/>
      <c r="P1690" s="40"/>
      <c r="Q1690" s="40"/>
      <c r="R1690" s="40"/>
      <c r="S1690" s="40"/>
      <c r="T1690" s="40"/>
      <c r="U1690" s="40"/>
      <c r="V1690" s="40"/>
      <c r="W1690" s="40"/>
      <c r="X1690" s="40">
        <v>0</v>
      </c>
      <c r="Y1690" s="49"/>
      <c r="Z1690" t="s">
        <v>5890</v>
      </c>
      <c r="AA1690" s="69" t="s">
        <v>6984</v>
      </c>
      <c r="AB1690"/>
      <c r="AC1690" s="50">
        <f t="array" ref="AC1690">SUM((Q1690:W1690)/7)</f>
        <v>0</v>
      </c>
      <c r="AD1690" s="51"/>
    </row>
    <row r="1691" customHeight="1" spans="1:30">
      <c r="A1691" s="31" t="s">
        <v>8803</v>
      </c>
      <c r="B1691" s="31" t="s">
        <v>3655</v>
      </c>
      <c r="C1691" s="31" t="s">
        <v>8805</v>
      </c>
      <c r="D1691" s="31" t="s">
        <v>8805</v>
      </c>
      <c r="E1691" s="31" t="s">
        <v>3125</v>
      </c>
      <c r="F1691" s="31" t="s">
        <v>36</v>
      </c>
      <c r="G1691" s="32" t="s">
        <v>8995</v>
      </c>
      <c r="H1691" s="33" t="s">
        <v>8820</v>
      </c>
      <c r="I1691" s="37" t="s">
        <v>8805</v>
      </c>
      <c r="J1691" s="31" t="s">
        <v>8805</v>
      </c>
      <c r="K1691" s="42" t="s">
        <v>7642</v>
      </c>
      <c r="L1691" s="39" t="s">
        <v>7643</v>
      </c>
      <c r="M1691" s="40">
        <v>1</v>
      </c>
      <c r="N1691" s="40"/>
      <c r="O1691" s="40"/>
      <c r="P1691" s="40"/>
      <c r="Q1691" s="40"/>
      <c r="R1691" s="40"/>
      <c r="S1691" s="40"/>
      <c r="T1691" s="40"/>
      <c r="U1691" s="40"/>
      <c r="V1691" s="40"/>
      <c r="W1691" s="40"/>
      <c r="X1691" s="40">
        <v>0</v>
      </c>
      <c r="Y1691" s="49"/>
      <c r="Z1691" t="s">
        <v>5890</v>
      </c>
      <c r="AA1691" s="69" t="s">
        <v>6984</v>
      </c>
      <c r="AB1691"/>
      <c r="AC1691" s="50">
        <f t="array" ref="AC1691">SUM((Q1691:W1691)/7)</f>
        <v>0</v>
      </c>
      <c r="AD1691" s="51"/>
    </row>
    <row r="1692" customHeight="1" spans="1:30">
      <c r="A1692" s="31" t="s">
        <v>8803</v>
      </c>
      <c r="B1692" s="31" t="s">
        <v>3655</v>
      </c>
      <c r="C1692" s="31" t="s">
        <v>8805</v>
      </c>
      <c r="D1692" s="31" t="s">
        <v>8805</v>
      </c>
      <c r="E1692" s="31" t="s">
        <v>7645</v>
      </c>
      <c r="F1692" s="31" t="s">
        <v>835</v>
      </c>
      <c r="G1692" s="32" t="s">
        <v>8995</v>
      </c>
      <c r="H1692" s="33" t="s">
        <v>8822</v>
      </c>
      <c r="I1692" s="37" t="s">
        <v>8805</v>
      </c>
      <c r="J1692" s="31" t="s">
        <v>8805</v>
      </c>
      <c r="K1692" s="42" t="s">
        <v>7646</v>
      </c>
      <c r="L1692" s="39" t="s">
        <v>7647</v>
      </c>
      <c r="M1692" s="40">
        <v>1</v>
      </c>
      <c r="N1692" s="40"/>
      <c r="O1692" s="40"/>
      <c r="P1692" s="40"/>
      <c r="Q1692" s="40"/>
      <c r="R1692" s="40"/>
      <c r="S1692" s="40"/>
      <c r="T1692" s="40"/>
      <c r="U1692" s="40"/>
      <c r="V1692" s="40"/>
      <c r="W1692" s="40"/>
      <c r="X1692" s="40">
        <v>0</v>
      </c>
      <c r="Y1692" s="49"/>
      <c r="Z1692" t="s">
        <v>5890</v>
      </c>
      <c r="AA1692" s="69" t="s">
        <v>6984</v>
      </c>
      <c r="AB1692"/>
      <c r="AC1692" s="50">
        <f t="array" ref="AC1692">SUM((Q1692:W1692)/7)</f>
        <v>0</v>
      </c>
      <c r="AD1692" s="51"/>
    </row>
    <row r="1693" customHeight="1" spans="1:30">
      <c r="A1693" s="31" t="s">
        <v>8803</v>
      </c>
      <c r="B1693" s="31" t="s">
        <v>3655</v>
      </c>
      <c r="C1693" s="31" t="s">
        <v>8805</v>
      </c>
      <c r="D1693" s="31" t="s">
        <v>8805</v>
      </c>
      <c r="E1693" s="31" t="s">
        <v>7645</v>
      </c>
      <c r="F1693" s="31" t="s">
        <v>835</v>
      </c>
      <c r="G1693" s="32" t="s">
        <v>8995</v>
      </c>
      <c r="H1693" s="33" t="s">
        <v>8820</v>
      </c>
      <c r="I1693" s="37" t="s">
        <v>8805</v>
      </c>
      <c r="J1693" s="31" t="s">
        <v>8805</v>
      </c>
      <c r="K1693" s="42" t="s">
        <v>7649</v>
      </c>
      <c r="L1693" s="39" t="s">
        <v>7650</v>
      </c>
      <c r="M1693" s="40">
        <v>2</v>
      </c>
      <c r="N1693" s="40"/>
      <c r="O1693" s="40"/>
      <c r="P1693" s="40"/>
      <c r="Q1693" s="40"/>
      <c r="R1693" s="40"/>
      <c r="S1693" s="40"/>
      <c r="T1693" s="40"/>
      <c r="U1693" s="40"/>
      <c r="V1693" s="40"/>
      <c r="W1693" s="40"/>
      <c r="X1693" s="40">
        <v>0</v>
      </c>
      <c r="Y1693" s="49"/>
      <c r="Z1693" t="s">
        <v>5890</v>
      </c>
      <c r="AA1693" s="69" t="s">
        <v>6984</v>
      </c>
      <c r="AB1693"/>
      <c r="AC1693" s="50">
        <f t="array" ref="AC1693">SUM((Q1693:W1693)/7)</f>
        <v>0</v>
      </c>
      <c r="AD1693" s="51"/>
    </row>
    <row r="1694" customHeight="1" spans="1:30">
      <c r="A1694" s="31" t="s">
        <v>8803</v>
      </c>
      <c r="B1694" s="31" t="s">
        <v>3674</v>
      </c>
      <c r="C1694" s="31" t="s">
        <v>8805</v>
      </c>
      <c r="D1694" s="31" t="s">
        <v>8805</v>
      </c>
      <c r="E1694" s="31" t="s">
        <v>16</v>
      </c>
      <c r="F1694" s="31" t="s">
        <v>77</v>
      </c>
      <c r="G1694" s="31" t="s">
        <v>8992</v>
      </c>
      <c r="H1694" s="33" t="s">
        <v>8820</v>
      </c>
      <c r="I1694" s="37" t="s">
        <v>8805</v>
      </c>
      <c r="J1694" s="31" t="s">
        <v>9174</v>
      </c>
      <c r="K1694" s="38" t="s">
        <v>7652</v>
      </c>
      <c r="L1694" s="39" t="s">
        <v>7653</v>
      </c>
      <c r="M1694" s="40">
        <v>1</v>
      </c>
      <c r="N1694" s="40"/>
      <c r="O1694" s="40"/>
      <c r="P1694" s="40"/>
      <c r="Q1694" s="40"/>
      <c r="R1694" s="40"/>
      <c r="S1694" s="40"/>
      <c r="T1694" s="40"/>
      <c r="U1694" s="40"/>
      <c r="V1694" s="40"/>
      <c r="W1694" s="40"/>
      <c r="X1694" s="40">
        <v>0</v>
      </c>
      <c r="Y1694" s="49"/>
      <c r="Z1694" t="s">
        <v>5890</v>
      </c>
      <c r="AA1694" s="69" t="s">
        <v>6984</v>
      </c>
      <c r="AB1694"/>
      <c r="AC1694" s="50">
        <f t="array" ref="AC1694">SUM((Q1694:W1694)/7)</f>
        <v>0</v>
      </c>
      <c r="AD1694" s="51"/>
    </row>
    <row r="1695" customHeight="1" spans="1:30">
      <c r="A1695" s="31" t="s">
        <v>8803</v>
      </c>
      <c r="B1695" s="31" t="s">
        <v>3308</v>
      </c>
      <c r="C1695" s="31" t="s">
        <v>8805</v>
      </c>
      <c r="D1695" s="31" t="s">
        <v>8805</v>
      </c>
      <c r="E1695" s="31" t="s">
        <v>435</v>
      </c>
      <c r="F1695" s="31" t="s">
        <v>835</v>
      </c>
      <c r="G1695" s="32" t="s">
        <v>8805</v>
      </c>
      <c r="H1695" s="33" t="s">
        <v>8807</v>
      </c>
      <c r="I1695" s="37" t="s">
        <v>8805</v>
      </c>
      <c r="J1695" s="31" t="s">
        <v>8805</v>
      </c>
      <c r="K1695" s="38" t="s">
        <v>7655</v>
      </c>
      <c r="L1695" s="39" t="s">
        <v>7656</v>
      </c>
      <c r="M1695" s="40">
        <v>2</v>
      </c>
      <c r="N1695" s="40"/>
      <c r="O1695" s="40"/>
      <c r="P1695" s="40"/>
      <c r="Q1695" s="40"/>
      <c r="R1695" s="40"/>
      <c r="S1695" s="40"/>
      <c r="T1695" s="40"/>
      <c r="U1695" s="40"/>
      <c r="V1695" s="40"/>
      <c r="W1695" s="40"/>
      <c r="X1695" s="40">
        <v>0</v>
      </c>
      <c r="Y1695" s="49"/>
      <c r="Z1695" t="s">
        <v>5890</v>
      </c>
      <c r="AA1695" s="69" t="s">
        <v>6984</v>
      </c>
      <c r="AB1695"/>
      <c r="AC1695" s="50">
        <f t="array" ref="AC1695">SUM((Q1695:W1695)/7)</f>
        <v>0</v>
      </c>
      <c r="AD1695" s="51"/>
    </row>
    <row r="1696" customHeight="1" spans="1:30">
      <c r="A1696" s="31" t="s">
        <v>8803</v>
      </c>
      <c r="B1696" s="31" t="s">
        <v>3308</v>
      </c>
      <c r="C1696" s="31" t="s">
        <v>8805</v>
      </c>
      <c r="D1696" s="31" t="s">
        <v>8805</v>
      </c>
      <c r="E1696" s="31" t="s">
        <v>435</v>
      </c>
      <c r="F1696" s="31" t="s">
        <v>835</v>
      </c>
      <c r="G1696" s="32" t="s">
        <v>8805</v>
      </c>
      <c r="H1696" s="33" t="s">
        <v>8811</v>
      </c>
      <c r="I1696" s="37" t="s">
        <v>8805</v>
      </c>
      <c r="J1696" s="31" t="s">
        <v>8805</v>
      </c>
      <c r="K1696" s="38" t="s">
        <v>7658</v>
      </c>
      <c r="L1696" s="39" t="s">
        <v>5612</v>
      </c>
      <c r="M1696" s="40">
        <v>2</v>
      </c>
      <c r="N1696" s="40"/>
      <c r="O1696" s="40"/>
      <c r="P1696" s="40"/>
      <c r="Q1696" s="40"/>
      <c r="R1696" s="40"/>
      <c r="S1696" s="40"/>
      <c r="T1696" s="40"/>
      <c r="U1696" s="40"/>
      <c r="V1696" s="40"/>
      <c r="W1696" s="40"/>
      <c r="X1696" s="40">
        <v>0</v>
      </c>
      <c r="Y1696" s="49"/>
      <c r="Z1696" t="s">
        <v>5890</v>
      </c>
      <c r="AA1696" s="69" t="s">
        <v>6984</v>
      </c>
      <c r="AB1696"/>
      <c r="AC1696" s="50">
        <f t="array" ref="AC1696">SUM((Q1696:W1696)/7)</f>
        <v>0</v>
      </c>
      <c r="AD1696" s="51"/>
    </row>
    <row r="1697" customHeight="1" spans="1:30">
      <c r="A1697" s="31" t="s">
        <v>8803</v>
      </c>
      <c r="B1697" s="31" t="s">
        <v>3308</v>
      </c>
      <c r="C1697" s="31" t="s">
        <v>8805</v>
      </c>
      <c r="D1697" s="31" t="s">
        <v>8805</v>
      </c>
      <c r="E1697" s="31" t="s">
        <v>435</v>
      </c>
      <c r="F1697" s="31" t="s">
        <v>126</v>
      </c>
      <c r="G1697" s="32" t="s">
        <v>8805</v>
      </c>
      <c r="H1697" s="33" t="s">
        <v>8808</v>
      </c>
      <c r="I1697" s="37" t="s">
        <v>8805</v>
      </c>
      <c r="J1697" s="31" t="s">
        <v>8805</v>
      </c>
      <c r="K1697" s="42" t="s">
        <v>7659</v>
      </c>
      <c r="L1697" s="39" t="s">
        <v>7660</v>
      </c>
      <c r="M1697" s="40">
        <v>1</v>
      </c>
      <c r="N1697" s="40"/>
      <c r="O1697" s="40"/>
      <c r="P1697" s="40"/>
      <c r="Q1697" s="40"/>
      <c r="R1697" s="40"/>
      <c r="S1697" s="40"/>
      <c r="T1697" s="40"/>
      <c r="U1697" s="40"/>
      <c r="V1697" s="40"/>
      <c r="W1697" s="40"/>
      <c r="X1697" s="40">
        <v>0</v>
      </c>
      <c r="Y1697" s="49"/>
      <c r="Z1697" t="s">
        <v>5890</v>
      </c>
      <c r="AA1697" s="69" t="s">
        <v>6984</v>
      </c>
      <c r="AB1697"/>
      <c r="AC1697" s="50">
        <f t="array" ref="AC1697">SUM((Q1697:W1697)/7)</f>
        <v>0</v>
      </c>
      <c r="AD1697" s="51"/>
    </row>
    <row r="1698" customHeight="1" spans="1:30">
      <c r="A1698" s="31" t="s">
        <v>8803</v>
      </c>
      <c r="B1698" s="31" t="s">
        <v>3674</v>
      </c>
      <c r="C1698" s="31" t="s">
        <v>8805</v>
      </c>
      <c r="D1698" s="31" t="s">
        <v>8805</v>
      </c>
      <c r="E1698" s="31" t="s">
        <v>435</v>
      </c>
      <c r="F1698" s="31" t="s">
        <v>126</v>
      </c>
      <c r="G1698" s="32" t="s">
        <v>8805</v>
      </c>
      <c r="H1698" s="33" t="s">
        <v>8808</v>
      </c>
      <c r="I1698" s="37" t="s">
        <v>8805</v>
      </c>
      <c r="J1698" s="31" t="s">
        <v>8805</v>
      </c>
      <c r="K1698" s="42" t="s">
        <v>7662</v>
      </c>
      <c r="L1698" s="39" t="s">
        <v>7663</v>
      </c>
      <c r="M1698" s="40">
        <v>1</v>
      </c>
      <c r="N1698" s="40"/>
      <c r="O1698" s="40"/>
      <c r="P1698" s="40"/>
      <c r="Q1698" s="40"/>
      <c r="R1698" s="40"/>
      <c r="S1698" s="40"/>
      <c r="T1698" s="40"/>
      <c r="U1698" s="40"/>
      <c r="V1698" s="40"/>
      <c r="W1698" s="40"/>
      <c r="X1698" s="40">
        <v>0</v>
      </c>
      <c r="Y1698" s="49"/>
      <c r="Z1698" t="s">
        <v>5890</v>
      </c>
      <c r="AA1698" s="69" t="s">
        <v>6984</v>
      </c>
      <c r="AB1698"/>
      <c r="AC1698" s="50">
        <f t="array" ref="AC1698">SUM((Q1698:W1698)/7)</f>
        <v>0</v>
      </c>
      <c r="AD1698" s="51"/>
    </row>
    <row r="1699" customHeight="1" spans="1:30">
      <c r="A1699" s="31" t="s">
        <v>8803</v>
      </c>
      <c r="B1699" s="31" t="s">
        <v>3308</v>
      </c>
      <c r="C1699" s="31" t="s">
        <v>8805</v>
      </c>
      <c r="D1699" s="31" t="s">
        <v>8805</v>
      </c>
      <c r="E1699" s="31" t="s">
        <v>21</v>
      </c>
      <c r="F1699" s="31" t="s">
        <v>126</v>
      </c>
      <c r="G1699" s="32" t="s">
        <v>8805</v>
      </c>
      <c r="H1699" s="33" t="s">
        <v>8820</v>
      </c>
      <c r="I1699" s="37" t="s">
        <v>8805</v>
      </c>
      <c r="J1699" s="31" t="s">
        <v>8805</v>
      </c>
      <c r="K1699" s="42" t="s">
        <v>7665</v>
      </c>
      <c r="L1699" s="39" t="s">
        <v>7666</v>
      </c>
      <c r="M1699" s="40">
        <v>4</v>
      </c>
      <c r="N1699" s="40"/>
      <c r="O1699" s="40"/>
      <c r="P1699" s="40"/>
      <c r="Q1699" s="40"/>
      <c r="R1699" s="40"/>
      <c r="S1699" s="40"/>
      <c r="T1699" s="40"/>
      <c r="U1699" s="40"/>
      <c r="V1699" s="40"/>
      <c r="W1699" s="40"/>
      <c r="X1699" s="40">
        <v>0</v>
      </c>
      <c r="Y1699" s="49"/>
      <c r="Z1699" t="s">
        <v>5890</v>
      </c>
      <c r="AA1699" s="69" t="s">
        <v>6984</v>
      </c>
      <c r="AB1699"/>
      <c r="AC1699" s="50">
        <f t="array" ref="AC1699">SUM((Q1699:W1699)/7)</f>
        <v>0</v>
      </c>
      <c r="AD1699" s="51"/>
    </row>
    <row r="1700" customHeight="1" spans="1:30">
      <c r="A1700" s="31" t="s">
        <v>8803</v>
      </c>
      <c r="B1700" s="31" t="s">
        <v>3674</v>
      </c>
      <c r="C1700" s="31" t="s">
        <v>8805</v>
      </c>
      <c r="D1700" s="31" t="s">
        <v>8805</v>
      </c>
      <c r="E1700" s="31" t="s">
        <v>16</v>
      </c>
      <c r="F1700" s="31" t="s">
        <v>17</v>
      </c>
      <c r="G1700" s="32" t="s">
        <v>8994</v>
      </c>
      <c r="H1700" s="33" t="s">
        <v>8808</v>
      </c>
      <c r="I1700" s="37" t="s">
        <v>8805</v>
      </c>
      <c r="J1700" s="31" t="s">
        <v>8805</v>
      </c>
      <c r="K1700" s="38" t="s">
        <v>7668</v>
      </c>
      <c r="L1700" s="39" t="s">
        <v>7669</v>
      </c>
      <c r="M1700" s="40">
        <v>5</v>
      </c>
      <c r="N1700" s="40"/>
      <c r="O1700" s="40"/>
      <c r="P1700" s="40"/>
      <c r="Q1700" s="40"/>
      <c r="R1700" s="40"/>
      <c r="S1700" s="40"/>
      <c r="T1700" s="40"/>
      <c r="U1700" s="40"/>
      <c r="V1700" s="40"/>
      <c r="W1700" s="40"/>
      <c r="X1700" s="40">
        <v>0</v>
      </c>
      <c r="Y1700" s="49"/>
      <c r="Z1700" t="s">
        <v>5890</v>
      </c>
      <c r="AA1700" s="69" t="s">
        <v>6984</v>
      </c>
      <c r="AB1700"/>
      <c r="AC1700" s="50">
        <f t="array" ref="AC1700">SUM((Q1700:W1700)/7)</f>
        <v>0</v>
      </c>
      <c r="AD1700" s="51"/>
    </row>
    <row r="1701" customHeight="1" spans="1:30">
      <c r="A1701" s="31" t="s">
        <v>8803</v>
      </c>
      <c r="B1701" s="31" t="s">
        <v>3674</v>
      </c>
      <c r="C1701" s="31" t="s">
        <v>8805</v>
      </c>
      <c r="D1701" s="31" t="s">
        <v>8805</v>
      </c>
      <c r="E1701" s="31" t="s">
        <v>16</v>
      </c>
      <c r="F1701" s="31" t="s">
        <v>17</v>
      </c>
      <c r="G1701" s="32" t="s">
        <v>8994</v>
      </c>
      <c r="H1701" s="33" t="s">
        <v>8810</v>
      </c>
      <c r="I1701" s="37" t="s">
        <v>8805</v>
      </c>
      <c r="J1701" s="31" t="s">
        <v>8805</v>
      </c>
      <c r="K1701" s="38" t="s">
        <v>7671</v>
      </c>
      <c r="L1701" s="39" t="s">
        <v>7672</v>
      </c>
      <c r="M1701" s="40">
        <v>7</v>
      </c>
      <c r="N1701" s="40"/>
      <c r="O1701" s="40"/>
      <c r="P1701" s="40"/>
      <c r="Q1701" s="40"/>
      <c r="R1701" s="40"/>
      <c r="S1701" s="40"/>
      <c r="T1701" s="40"/>
      <c r="U1701" s="40"/>
      <c r="V1701" s="40"/>
      <c r="W1701" s="40"/>
      <c r="X1701" s="40">
        <v>0</v>
      </c>
      <c r="Y1701" s="49"/>
      <c r="Z1701" t="s">
        <v>5890</v>
      </c>
      <c r="AA1701" s="69" t="s">
        <v>6984</v>
      </c>
      <c r="AB1701"/>
      <c r="AC1701" s="50">
        <f t="array" ref="AC1701">SUM((Q1701:W1701)/7)</f>
        <v>0</v>
      </c>
      <c r="AD1701" s="51"/>
    </row>
    <row r="1702" customHeight="1" spans="1:30">
      <c r="A1702" s="31" t="s">
        <v>8803</v>
      </c>
      <c r="B1702" s="31" t="s">
        <v>3674</v>
      </c>
      <c r="C1702" s="31" t="s">
        <v>8805</v>
      </c>
      <c r="D1702" s="31" t="s">
        <v>8805</v>
      </c>
      <c r="E1702" s="31" t="s">
        <v>16</v>
      </c>
      <c r="F1702" s="31" t="s">
        <v>77</v>
      </c>
      <c r="G1702" s="32" t="s">
        <v>8994</v>
      </c>
      <c r="H1702" s="33" t="s">
        <v>8822</v>
      </c>
      <c r="I1702" s="37" t="s">
        <v>8805</v>
      </c>
      <c r="J1702" s="31" t="s">
        <v>8805</v>
      </c>
      <c r="K1702" s="38" t="s">
        <v>7674</v>
      </c>
      <c r="L1702" s="39" t="s">
        <v>7675</v>
      </c>
      <c r="M1702" s="40">
        <v>3</v>
      </c>
      <c r="N1702" s="40"/>
      <c r="O1702" s="40"/>
      <c r="P1702" s="40"/>
      <c r="Q1702" s="40"/>
      <c r="R1702" s="40"/>
      <c r="S1702" s="40"/>
      <c r="T1702" s="40"/>
      <c r="U1702" s="40"/>
      <c r="V1702" s="40"/>
      <c r="W1702" s="40"/>
      <c r="X1702" s="40">
        <v>0</v>
      </c>
      <c r="Y1702" s="49"/>
      <c r="Z1702" t="s">
        <v>5890</v>
      </c>
      <c r="AA1702" s="69" t="s">
        <v>6984</v>
      </c>
      <c r="AB1702"/>
      <c r="AC1702" s="50">
        <f t="array" ref="AC1702">SUM((Q1702:W1702)/7)</f>
        <v>0</v>
      </c>
      <c r="AD1702" s="51"/>
    </row>
    <row r="1703" customHeight="1" spans="1:30">
      <c r="A1703" s="31" t="s">
        <v>8803</v>
      </c>
      <c r="B1703" s="31" t="s">
        <v>3674</v>
      </c>
      <c r="C1703" s="31" t="s">
        <v>8805</v>
      </c>
      <c r="D1703" s="31" t="s">
        <v>8805</v>
      </c>
      <c r="E1703" s="31" t="s">
        <v>16</v>
      </c>
      <c r="F1703" s="31" t="s">
        <v>77</v>
      </c>
      <c r="G1703" s="32" t="s">
        <v>8994</v>
      </c>
      <c r="H1703" s="33" t="s">
        <v>8809</v>
      </c>
      <c r="I1703" s="37" t="s">
        <v>8805</v>
      </c>
      <c r="J1703" s="31" t="s">
        <v>8805</v>
      </c>
      <c r="K1703" s="38" t="s">
        <v>7677</v>
      </c>
      <c r="L1703" s="39" t="s">
        <v>7678</v>
      </c>
      <c r="M1703" s="40">
        <v>6</v>
      </c>
      <c r="N1703" s="40"/>
      <c r="O1703" s="40"/>
      <c r="P1703" s="40"/>
      <c r="Q1703" s="40"/>
      <c r="R1703" s="40"/>
      <c r="S1703" s="40"/>
      <c r="T1703" s="40"/>
      <c r="U1703" s="40"/>
      <c r="V1703" s="40"/>
      <c r="W1703" s="40"/>
      <c r="X1703" s="40">
        <v>0</v>
      </c>
      <c r="Y1703" s="49"/>
      <c r="Z1703" t="s">
        <v>5890</v>
      </c>
      <c r="AA1703" s="69" t="s">
        <v>6984</v>
      </c>
      <c r="AB1703"/>
      <c r="AC1703" s="50">
        <f t="array" ref="AC1703">SUM((Q1703:W1703)/7)</f>
        <v>0</v>
      </c>
      <c r="AD1703" s="51"/>
    </row>
    <row r="1704" customHeight="1" spans="1:30">
      <c r="A1704" s="31" t="s">
        <v>8803</v>
      </c>
      <c r="B1704" s="31" t="s">
        <v>15</v>
      </c>
      <c r="C1704" s="31" t="s">
        <v>8841</v>
      </c>
      <c r="D1704" s="31" t="s">
        <v>8805</v>
      </c>
      <c r="E1704" s="31" t="s">
        <v>5011</v>
      </c>
      <c r="F1704" s="31" t="s">
        <v>835</v>
      </c>
      <c r="G1704" s="32" t="s">
        <v>8806</v>
      </c>
      <c r="H1704" s="33" t="s">
        <v>8813</v>
      </c>
      <c r="I1704" s="37">
        <v>1.8</v>
      </c>
      <c r="J1704" s="31" t="s">
        <v>8805</v>
      </c>
      <c r="K1704" s="42" t="s">
        <v>9175</v>
      </c>
      <c r="L1704" s="39" t="s">
        <v>9176</v>
      </c>
      <c r="M1704" s="40">
        <v>0</v>
      </c>
      <c r="N1704" s="40"/>
      <c r="O1704" s="40"/>
      <c r="P1704" s="40"/>
      <c r="Q1704" s="40"/>
      <c r="R1704" s="40"/>
      <c r="S1704" s="40"/>
      <c r="T1704" s="40"/>
      <c r="U1704" s="40"/>
      <c r="V1704" s="40"/>
      <c r="W1704" s="40"/>
      <c r="X1704" s="40">
        <v>0</v>
      </c>
      <c r="Y1704" s="49"/>
      <c r="Z1704" t="s">
        <v>5890</v>
      </c>
      <c r="AA1704" s="69" t="s">
        <v>6984</v>
      </c>
      <c r="AB1704">
        <v>1</v>
      </c>
      <c r="AC1704" s="50">
        <f t="array" ref="AC1704">SUM((Q1704:W1704)/7)</f>
        <v>0</v>
      </c>
      <c r="AD1704" s="51"/>
    </row>
    <row r="1705" customHeight="1" spans="1:30">
      <c r="A1705" s="31" t="s">
        <v>8803</v>
      </c>
      <c r="B1705" s="31" t="s">
        <v>3674</v>
      </c>
      <c r="C1705" s="31" t="s">
        <v>8805</v>
      </c>
      <c r="D1705" s="31" t="s">
        <v>8805</v>
      </c>
      <c r="E1705" s="31" t="s">
        <v>435</v>
      </c>
      <c r="F1705" s="31" t="s">
        <v>835</v>
      </c>
      <c r="G1705" s="31" t="s">
        <v>8992</v>
      </c>
      <c r="H1705" s="33" t="s">
        <v>8820</v>
      </c>
      <c r="I1705" s="37" t="s">
        <v>8805</v>
      </c>
      <c r="J1705" s="31" t="s">
        <v>8805</v>
      </c>
      <c r="K1705" s="42" t="s">
        <v>7680</v>
      </c>
      <c r="L1705" s="39" t="s">
        <v>7681</v>
      </c>
      <c r="M1705" s="40">
        <v>1</v>
      </c>
      <c r="N1705" s="40"/>
      <c r="O1705" s="40"/>
      <c r="P1705" s="40"/>
      <c r="Q1705" s="40"/>
      <c r="R1705" s="40"/>
      <c r="S1705" s="40"/>
      <c r="T1705" s="40"/>
      <c r="U1705" s="40"/>
      <c r="V1705" s="40"/>
      <c r="W1705" s="40"/>
      <c r="X1705" s="40">
        <v>0</v>
      </c>
      <c r="Y1705" s="49"/>
      <c r="Z1705" t="s">
        <v>5890</v>
      </c>
      <c r="AA1705" s="69" t="s">
        <v>6984</v>
      </c>
      <c r="AB1705"/>
      <c r="AC1705" s="50">
        <f t="array" ref="AC1705">SUM((Q1705:W1705)/7)</f>
        <v>0</v>
      </c>
      <c r="AD1705" s="51"/>
    </row>
    <row r="1706" customHeight="1" spans="1:30">
      <c r="A1706" s="31" t="s">
        <v>8803</v>
      </c>
      <c r="B1706" s="31" t="s">
        <v>3308</v>
      </c>
      <c r="C1706" s="31" t="s">
        <v>8805</v>
      </c>
      <c r="D1706" s="31" t="s">
        <v>8805</v>
      </c>
      <c r="E1706" s="31" t="s">
        <v>435</v>
      </c>
      <c r="F1706" s="31" t="s">
        <v>835</v>
      </c>
      <c r="G1706" s="32" t="s">
        <v>8805</v>
      </c>
      <c r="H1706" s="33" t="s">
        <v>8808</v>
      </c>
      <c r="I1706" s="37" t="s">
        <v>8805</v>
      </c>
      <c r="J1706" s="31" t="s">
        <v>8805</v>
      </c>
      <c r="K1706" s="42" t="s">
        <v>7683</v>
      </c>
      <c r="L1706" s="39" t="s">
        <v>7684</v>
      </c>
      <c r="M1706" s="40">
        <v>1</v>
      </c>
      <c r="N1706" s="40"/>
      <c r="O1706" s="40"/>
      <c r="P1706" s="40"/>
      <c r="Q1706" s="40"/>
      <c r="R1706" s="40"/>
      <c r="S1706" s="40"/>
      <c r="T1706" s="40"/>
      <c r="U1706" s="40"/>
      <c r="V1706" s="40"/>
      <c r="W1706" s="40"/>
      <c r="X1706" s="40">
        <v>0</v>
      </c>
      <c r="Y1706" s="49"/>
      <c r="Z1706" t="s">
        <v>5890</v>
      </c>
      <c r="AA1706" s="69" t="s">
        <v>6984</v>
      </c>
      <c r="AB1706"/>
      <c r="AC1706" s="50">
        <f t="array" ref="AC1706">SUM((Q1706:W1706)/7)</f>
        <v>0</v>
      </c>
      <c r="AD1706" s="51"/>
    </row>
    <row r="1707" customHeight="1" spans="1:30">
      <c r="A1707" s="31" t="s">
        <v>8803</v>
      </c>
      <c r="B1707" s="31" t="s">
        <v>15</v>
      </c>
      <c r="C1707" s="31" t="s">
        <v>8841</v>
      </c>
      <c r="D1707" s="31" t="s">
        <v>8805</v>
      </c>
      <c r="E1707" s="31" t="s">
        <v>7686</v>
      </c>
      <c r="F1707" s="31" t="s">
        <v>835</v>
      </c>
      <c r="G1707" s="32" t="s">
        <v>8806</v>
      </c>
      <c r="H1707" s="33" t="s">
        <v>8809</v>
      </c>
      <c r="I1707" s="37">
        <v>1.8</v>
      </c>
      <c r="J1707" s="31" t="s">
        <v>8805</v>
      </c>
      <c r="K1707" s="42" t="s">
        <v>7687</v>
      </c>
      <c r="L1707" s="39" t="s">
        <v>7688</v>
      </c>
      <c r="M1707" s="40">
        <v>1</v>
      </c>
      <c r="N1707" s="40"/>
      <c r="O1707" s="40"/>
      <c r="P1707" s="40"/>
      <c r="Q1707" s="40"/>
      <c r="R1707" s="40"/>
      <c r="S1707" s="40"/>
      <c r="T1707" s="40"/>
      <c r="U1707" s="40"/>
      <c r="V1707" s="40"/>
      <c r="W1707" s="40"/>
      <c r="X1707" s="40">
        <v>0</v>
      </c>
      <c r="Y1707" s="49"/>
      <c r="Z1707" t="s">
        <v>5890</v>
      </c>
      <c r="AA1707" s="69" t="s">
        <v>6984</v>
      </c>
      <c r="AB1707"/>
      <c r="AC1707" s="50">
        <f t="array" ref="AC1707">SUM((Q1707:W1707)/7)</f>
        <v>0</v>
      </c>
      <c r="AD1707" s="51"/>
    </row>
    <row r="1708" customHeight="1" spans="1:30">
      <c r="A1708" s="31" t="s">
        <v>8803</v>
      </c>
      <c r="B1708" s="31" t="s">
        <v>15</v>
      </c>
      <c r="C1708" s="31" t="s">
        <v>8841</v>
      </c>
      <c r="D1708" s="31" t="s">
        <v>8805</v>
      </c>
      <c r="E1708" s="31" t="s">
        <v>7686</v>
      </c>
      <c r="F1708" s="31" t="s">
        <v>36</v>
      </c>
      <c r="G1708" s="32" t="s">
        <v>8806</v>
      </c>
      <c r="H1708" s="33" t="s">
        <v>8809</v>
      </c>
      <c r="I1708" s="37">
        <v>1.8</v>
      </c>
      <c r="J1708" s="31" t="s">
        <v>8805</v>
      </c>
      <c r="K1708" s="42" t="s">
        <v>7690</v>
      </c>
      <c r="L1708" s="39" t="s">
        <v>7691</v>
      </c>
      <c r="M1708" s="40">
        <v>1</v>
      </c>
      <c r="N1708" s="40"/>
      <c r="O1708" s="40"/>
      <c r="P1708" s="40"/>
      <c r="Q1708" s="40"/>
      <c r="R1708" s="40"/>
      <c r="S1708" s="40"/>
      <c r="T1708" s="40"/>
      <c r="U1708" s="40"/>
      <c r="V1708" s="40"/>
      <c r="W1708" s="40"/>
      <c r="X1708" s="40">
        <v>0</v>
      </c>
      <c r="Y1708" s="49"/>
      <c r="Z1708" t="s">
        <v>5890</v>
      </c>
      <c r="AA1708" s="69" t="s">
        <v>6984</v>
      </c>
      <c r="AB1708"/>
      <c r="AC1708" s="50">
        <f t="array" ref="AC1708">SUM((Q1708:W1708)/7)</f>
        <v>0</v>
      </c>
      <c r="AD1708" s="51"/>
    </row>
    <row r="1709" customHeight="1" spans="1:30">
      <c r="A1709" s="31" t="s">
        <v>8803</v>
      </c>
      <c r="B1709" s="31" t="s">
        <v>15</v>
      </c>
      <c r="C1709" s="31" t="s">
        <v>8841</v>
      </c>
      <c r="D1709" s="31" t="s">
        <v>8805</v>
      </c>
      <c r="E1709" s="31" t="s">
        <v>7693</v>
      </c>
      <c r="F1709" s="31" t="s">
        <v>835</v>
      </c>
      <c r="G1709" s="32" t="s">
        <v>8806</v>
      </c>
      <c r="H1709" s="33" t="s">
        <v>8812</v>
      </c>
      <c r="I1709" s="37">
        <v>1.8</v>
      </c>
      <c r="J1709" s="31" t="s">
        <v>8805</v>
      </c>
      <c r="K1709" s="42" t="s">
        <v>7694</v>
      </c>
      <c r="L1709" s="39" t="s">
        <v>7695</v>
      </c>
      <c r="M1709" s="40">
        <v>1</v>
      </c>
      <c r="N1709" s="40"/>
      <c r="O1709" s="40"/>
      <c r="P1709" s="40"/>
      <c r="Q1709" s="40"/>
      <c r="R1709" s="40"/>
      <c r="S1709" s="40"/>
      <c r="T1709" s="40"/>
      <c r="U1709" s="40"/>
      <c r="V1709" s="40"/>
      <c r="W1709" s="40"/>
      <c r="X1709" s="40">
        <v>0</v>
      </c>
      <c r="Y1709" s="49"/>
      <c r="Z1709" t="s">
        <v>5890</v>
      </c>
      <c r="AA1709" s="69" t="s">
        <v>6984</v>
      </c>
      <c r="AB1709"/>
      <c r="AC1709" s="50">
        <f t="array" ref="AC1709">SUM((Q1709:W1709)/7)</f>
        <v>0</v>
      </c>
      <c r="AD1709" s="51"/>
    </row>
    <row r="1710" customHeight="1" spans="1:30">
      <c r="A1710" s="31" t="s">
        <v>8803</v>
      </c>
      <c r="B1710" s="31" t="s">
        <v>15</v>
      </c>
      <c r="C1710" s="31" t="s">
        <v>8841</v>
      </c>
      <c r="D1710" s="31" t="s">
        <v>8805</v>
      </c>
      <c r="E1710" s="31" t="s">
        <v>181</v>
      </c>
      <c r="F1710" s="31" t="s">
        <v>126</v>
      </c>
      <c r="G1710" s="32" t="s">
        <v>8806</v>
      </c>
      <c r="H1710" s="33" t="s">
        <v>8813</v>
      </c>
      <c r="I1710" s="37">
        <v>1.8</v>
      </c>
      <c r="J1710" s="31" t="s">
        <v>8805</v>
      </c>
      <c r="K1710" s="42" t="s">
        <v>9177</v>
      </c>
      <c r="L1710" s="39" t="s">
        <v>9178</v>
      </c>
      <c r="M1710" s="40">
        <v>0</v>
      </c>
      <c r="N1710" s="40"/>
      <c r="O1710" s="40"/>
      <c r="P1710" s="40"/>
      <c r="Q1710" s="40"/>
      <c r="R1710" s="40"/>
      <c r="S1710" s="40"/>
      <c r="T1710" s="40"/>
      <c r="U1710" s="40"/>
      <c r="V1710" s="40"/>
      <c r="W1710" s="40"/>
      <c r="X1710" s="40">
        <v>0</v>
      </c>
      <c r="Y1710" s="49"/>
      <c r="Z1710" t="s">
        <v>5890</v>
      </c>
      <c r="AA1710" s="69" t="s">
        <v>6984</v>
      </c>
      <c r="AB1710">
        <v>1</v>
      </c>
      <c r="AC1710" s="50">
        <f t="array" ref="AC1710">SUM((Q1710:W1710)/7)</f>
        <v>0</v>
      </c>
      <c r="AD1710" s="51"/>
    </row>
    <row r="1711" customHeight="1" spans="1:30">
      <c r="A1711" s="31" t="s">
        <v>8803</v>
      </c>
      <c r="B1711" s="31" t="s">
        <v>15</v>
      </c>
      <c r="C1711" s="31" t="s">
        <v>8841</v>
      </c>
      <c r="D1711" s="31" t="s">
        <v>8805</v>
      </c>
      <c r="E1711" s="31" t="s">
        <v>21</v>
      </c>
      <c r="F1711" s="31" t="s">
        <v>835</v>
      </c>
      <c r="G1711" s="32" t="s">
        <v>8806</v>
      </c>
      <c r="H1711" s="33" t="s">
        <v>8812</v>
      </c>
      <c r="I1711" s="37">
        <v>2.5</v>
      </c>
      <c r="J1711" s="31" t="s">
        <v>8805</v>
      </c>
      <c r="K1711" s="42" t="s">
        <v>9179</v>
      </c>
      <c r="L1711" s="39" t="s">
        <v>9180</v>
      </c>
      <c r="M1711" s="40"/>
      <c r="N1711" s="40"/>
      <c r="O1711" s="40"/>
      <c r="P1711" s="40"/>
      <c r="Q1711" s="40"/>
      <c r="R1711" s="40"/>
      <c r="S1711" s="40"/>
      <c r="T1711" s="40"/>
      <c r="U1711" s="40"/>
      <c r="V1711" s="40"/>
      <c r="W1711" s="40"/>
      <c r="X1711" s="40"/>
      <c r="Y1711" s="49"/>
      <c r="AA1711" s="69" t="s">
        <v>6984</v>
      </c>
      <c r="AB1711"/>
      <c r="AC1711" s="50">
        <f t="array" ref="AC1711">SUM((Q1711:W1711)/7)</f>
        <v>0</v>
      </c>
      <c r="AD1711" s="51" t="e">
        <f>X1711/AC1711</f>
        <v>#DIV/0!</v>
      </c>
    </row>
    <row r="1712" customHeight="1" spans="1:30">
      <c r="A1712" s="31" t="s">
        <v>8803</v>
      </c>
      <c r="B1712" s="31" t="s">
        <v>15</v>
      </c>
      <c r="C1712" s="31" t="s">
        <v>8842</v>
      </c>
      <c r="D1712" s="31" t="s">
        <v>8805</v>
      </c>
      <c r="E1712" s="31" t="s">
        <v>21</v>
      </c>
      <c r="F1712" s="31" t="s">
        <v>126</v>
      </c>
      <c r="G1712" s="32" t="s">
        <v>8831</v>
      </c>
      <c r="H1712" s="33" t="s">
        <v>8809</v>
      </c>
      <c r="I1712" s="37">
        <v>1.8</v>
      </c>
      <c r="J1712" s="31" t="s">
        <v>8805</v>
      </c>
      <c r="K1712" s="42" t="s">
        <v>9181</v>
      </c>
      <c r="L1712" s="39" t="s">
        <v>9182</v>
      </c>
      <c r="M1712" s="40">
        <v>0</v>
      </c>
      <c r="N1712" s="40"/>
      <c r="O1712" s="40"/>
      <c r="P1712" s="40"/>
      <c r="Q1712" s="40"/>
      <c r="R1712" s="40"/>
      <c r="S1712" s="40"/>
      <c r="T1712" s="40"/>
      <c r="U1712" s="40"/>
      <c r="V1712" s="40"/>
      <c r="W1712" s="40"/>
      <c r="X1712" s="40">
        <v>0</v>
      </c>
      <c r="Y1712" s="49"/>
      <c r="Z1712" t="s">
        <v>5890</v>
      </c>
      <c r="AA1712" s="69" t="s">
        <v>6984</v>
      </c>
      <c r="AB1712">
        <v>1</v>
      </c>
      <c r="AC1712" s="50">
        <f t="array" ref="AC1712">SUM((Q1712:W1712)/7)</f>
        <v>0</v>
      </c>
      <c r="AD1712" s="51"/>
    </row>
    <row r="1713" customHeight="1" spans="1:30">
      <c r="A1713" s="31" t="s">
        <v>8803</v>
      </c>
      <c r="B1713" s="31" t="s">
        <v>15</v>
      </c>
      <c r="C1713" s="31" t="s">
        <v>8841</v>
      </c>
      <c r="D1713" s="31" t="s">
        <v>8805</v>
      </c>
      <c r="E1713" s="31" t="s">
        <v>21</v>
      </c>
      <c r="F1713" s="31" t="s">
        <v>835</v>
      </c>
      <c r="G1713" s="32" t="s">
        <v>8817</v>
      </c>
      <c r="H1713" s="33" t="s">
        <v>8810</v>
      </c>
      <c r="I1713" s="37">
        <v>1.8</v>
      </c>
      <c r="J1713" s="31" t="s">
        <v>8805</v>
      </c>
      <c r="K1713" s="38" t="s">
        <v>7697</v>
      </c>
      <c r="L1713" s="39" t="s">
        <v>7698</v>
      </c>
      <c r="M1713" s="40">
        <v>1</v>
      </c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>
        <v>0</v>
      </c>
      <c r="Y1713" s="49"/>
      <c r="Z1713" t="s">
        <v>5890</v>
      </c>
      <c r="AA1713" s="69" t="s">
        <v>6984</v>
      </c>
      <c r="AB1713"/>
      <c r="AC1713" s="50">
        <f t="array" ref="AC1713">SUM((Q1713:W1713)/7)</f>
        <v>0</v>
      </c>
      <c r="AD1713" s="51"/>
    </row>
    <row r="1714" customHeight="1" spans="1:30">
      <c r="A1714" s="31" t="s">
        <v>8803</v>
      </c>
      <c r="B1714" s="31" t="s">
        <v>15</v>
      </c>
      <c r="C1714" s="31" t="s">
        <v>8842</v>
      </c>
      <c r="D1714" s="31" t="s">
        <v>8805</v>
      </c>
      <c r="E1714" s="31" t="s">
        <v>21</v>
      </c>
      <c r="F1714" s="31" t="s">
        <v>835</v>
      </c>
      <c r="G1714" s="32" t="s">
        <v>8831</v>
      </c>
      <c r="H1714" s="33" t="s">
        <v>8811</v>
      </c>
      <c r="I1714" s="37">
        <v>1.8</v>
      </c>
      <c r="J1714" s="31" t="s">
        <v>8805</v>
      </c>
      <c r="K1714" s="42" t="s">
        <v>9183</v>
      </c>
      <c r="L1714" s="39" t="s">
        <v>9184</v>
      </c>
      <c r="M1714" s="40"/>
      <c r="N1714" s="40"/>
      <c r="O1714" s="40"/>
      <c r="P1714" s="40"/>
      <c r="Q1714" s="40"/>
      <c r="R1714" s="40"/>
      <c r="S1714" s="40"/>
      <c r="T1714" s="40"/>
      <c r="U1714" s="40"/>
      <c r="V1714" s="40"/>
      <c r="W1714" s="40"/>
      <c r="X1714" s="40"/>
      <c r="Y1714" s="49"/>
      <c r="AA1714" s="69" t="s">
        <v>6984</v>
      </c>
      <c r="AB1714"/>
      <c r="AC1714" s="50">
        <f t="array" ref="AC1714">SUM((Q1714:W1714)/7)</f>
        <v>0</v>
      </c>
      <c r="AD1714" s="51" t="e">
        <f>X1714/AC1714</f>
        <v>#DIV/0!</v>
      </c>
    </row>
    <row r="1715" customHeight="1" spans="1:30">
      <c r="A1715" s="31" t="s">
        <v>8803</v>
      </c>
      <c r="B1715" s="31" t="s">
        <v>15</v>
      </c>
      <c r="C1715" s="31" t="s">
        <v>8818</v>
      </c>
      <c r="D1715" s="31" t="s">
        <v>8805</v>
      </c>
      <c r="E1715" s="31" t="s">
        <v>4602</v>
      </c>
      <c r="F1715" s="31" t="s">
        <v>126</v>
      </c>
      <c r="G1715" s="32" t="s">
        <v>8821</v>
      </c>
      <c r="H1715" s="33" t="s">
        <v>8807</v>
      </c>
      <c r="I1715" s="37">
        <v>1.8</v>
      </c>
      <c r="J1715" s="31" t="s">
        <v>8805</v>
      </c>
      <c r="K1715" s="42" t="s">
        <v>9185</v>
      </c>
      <c r="L1715" s="39" t="s">
        <v>9186</v>
      </c>
      <c r="M1715" s="40">
        <v>0</v>
      </c>
      <c r="N1715" s="40"/>
      <c r="O1715" s="40"/>
      <c r="P1715" s="40"/>
      <c r="Q1715" s="40"/>
      <c r="R1715" s="40"/>
      <c r="S1715" s="40"/>
      <c r="T1715" s="40"/>
      <c r="U1715" s="40"/>
      <c r="V1715" s="40"/>
      <c r="W1715" s="40"/>
      <c r="X1715" s="40">
        <v>0</v>
      </c>
      <c r="Y1715" s="49"/>
      <c r="Z1715" t="s">
        <v>5882</v>
      </c>
      <c r="AA1715" s="69" t="s">
        <v>6984</v>
      </c>
      <c r="AB1715"/>
      <c r="AC1715" s="50">
        <f t="array" ref="AC1715">SUM((Q1715:W1715)/7)</f>
        <v>0</v>
      </c>
      <c r="AD1715" s="51"/>
    </row>
    <row r="1716" customHeight="1" spans="1:30">
      <c r="A1716" s="31" t="s">
        <v>8803</v>
      </c>
      <c r="B1716" s="31" t="s">
        <v>15</v>
      </c>
      <c r="C1716" s="31" t="s">
        <v>8842</v>
      </c>
      <c r="D1716" s="31" t="s">
        <v>8805</v>
      </c>
      <c r="E1716" s="31" t="s">
        <v>4602</v>
      </c>
      <c r="F1716" s="31" t="s">
        <v>126</v>
      </c>
      <c r="G1716" s="32" t="s">
        <v>8827</v>
      </c>
      <c r="H1716" s="33" t="s">
        <v>8812</v>
      </c>
      <c r="I1716" s="37">
        <v>1.8</v>
      </c>
      <c r="J1716" s="31" t="s">
        <v>8805</v>
      </c>
      <c r="K1716" s="42" t="s">
        <v>7700</v>
      </c>
      <c r="L1716" s="39" t="s">
        <v>7701</v>
      </c>
      <c r="M1716" s="40">
        <v>1</v>
      </c>
      <c r="N1716" s="40"/>
      <c r="O1716" s="40"/>
      <c r="P1716" s="40"/>
      <c r="Q1716" s="40"/>
      <c r="R1716" s="40"/>
      <c r="S1716" s="40"/>
      <c r="T1716" s="40"/>
      <c r="U1716" s="40"/>
      <c r="V1716" s="40"/>
      <c r="W1716" s="40"/>
      <c r="X1716" s="40">
        <v>0</v>
      </c>
      <c r="Y1716" s="49"/>
      <c r="Z1716" t="s">
        <v>5890</v>
      </c>
      <c r="AA1716" s="69" t="s">
        <v>6984</v>
      </c>
      <c r="AB1716"/>
      <c r="AC1716" s="50">
        <f t="array" ref="AC1716">SUM((Q1716:W1716)/7)</f>
        <v>0</v>
      </c>
      <c r="AD1716" s="51"/>
    </row>
    <row r="1717" customHeight="1" spans="1:30">
      <c r="A1717" s="31" t="s">
        <v>8803</v>
      </c>
      <c r="B1717" s="31" t="s">
        <v>15</v>
      </c>
      <c r="C1717" s="32" t="s">
        <v>8918</v>
      </c>
      <c r="D1717" s="31" t="s">
        <v>8805</v>
      </c>
      <c r="E1717" s="31" t="s">
        <v>3125</v>
      </c>
      <c r="F1717" s="31" t="s">
        <v>835</v>
      </c>
      <c r="G1717" s="32" t="s">
        <v>8974</v>
      </c>
      <c r="H1717" s="33" t="s">
        <v>8820</v>
      </c>
      <c r="I1717" s="37">
        <v>1.8</v>
      </c>
      <c r="J1717" s="31" t="s">
        <v>8805</v>
      </c>
      <c r="K1717" s="42" t="s">
        <v>9187</v>
      </c>
      <c r="L1717" s="39" t="s">
        <v>9188</v>
      </c>
      <c r="M1717" s="40">
        <v>0</v>
      </c>
      <c r="N1717" s="40"/>
      <c r="O1717" s="40"/>
      <c r="P1717" s="40"/>
      <c r="Q1717" s="40"/>
      <c r="R1717" s="40"/>
      <c r="S1717" s="40"/>
      <c r="T1717" s="40"/>
      <c r="U1717" s="40"/>
      <c r="V1717" s="40"/>
      <c r="W1717" s="40"/>
      <c r="X1717" s="40">
        <v>0</v>
      </c>
      <c r="Y1717" s="49"/>
      <c r="Z1717" t="s">
        <v>5890</v>
      </c>
      <c r="AA1717" s="69" t="s">
        <v>6984</v>
      </c>
      <c r="AB1717">
        <v>1</v>
      </c>
      <c r="AC1717" s="50">
        <f t="array" ref="AC1717">SUM((Q1717:W1717)/7)</f>
        <v>0</v>
      </c>
      <c r="AD1717" s="51"/>
    </row>
    <row r="1718" customHeight="1" spans="1:30">
      <c r="A1718" s="31" t="s">
        <v>8803</v>
      </c>
      <c r="B1718" s="31" t="s">
        <v>15</v>
      </c>
      <c r="C1718" s="31" t="s">
        <v>8842</v>
      </c>
      <c r="D1718" s="31" t="s">
        <v>8805</v>
      </c>
      <c r="E1718" s="31" t="s">
        <v>3125</v>
      </c>
      <c r="F1718" s="31" t="s">
        <v>126</v>
      </c>
      <c r="G1718" s="32" t="s">
        <v>9024</v>
      </c>
      <c r="H1718" s="33" t="s">
        <v>8820</v>
      </c>
      <c r="I1718" s="37">
        <v>1.8</v>
      </c>
      <c r="J1718" s="31" t="s">
        <v>8805</v>
      </c>
      <c r="K1718" s="42" t="s">
        <v>7703</v>
      </c>
      <c r="L1718" s="39" t="s">
        <v>7704</v>
      </c>
      <c r="M1718" s="40">
        <v>1</v>
      </c>
      <c r="N1718" s="40"/>
      <c r="O1718" s="40"/>
      <c r="P1718" s="40"/>
      <c r="Q1718" s="40"/>
      <c r="R1718" s="40"/>
      <c r="S1718" s="40"/>
      <c r="T1718" s="40"/>
      <c r="U1718" s="40"/>
      <c r="V1718" s="40"/>
      <c r="W1718" s="40"/>
      <c r="X1718" s="40">
        <v>0</v>
      </c>
      <c r="Y1718" s="49"/>
      <c r="Z1718" t="s">
        <v>5890</v>
      </c>
      <c r="AA1718" s="69" t="s">
        <v>6984</v>
      </c>
      <c r="AB1718"/>
      <c r="AC1718" s="50">
        <f t="array" ref="AC1718">SUM((Q1718:W1718)/7)</f>
        <v>0</v>
      </c>
      <c r="AD1718" s="51"/>
    </row>
    <row r="1719" customHeight="1" spans="1:30">
      <c r="A1719" s="31" t="s">
        <v>8803</v>
      </c>
      <c r="B1719" s="31" t="s">
        <v>15</v>
      </c>
      <c r="C1719" s="31" t="s">
        <v>8842</v>
      </c>
      <c r="D1719" s="31" t="s">
        <v>8805</v>
      </c>
      <c r="E1719" s="31" t="s">
        <v>3125</v>
      </c>
      <c r="F1719" s="31" t="s">
        <v>126</v>
      </c>
      <c r="G1719" s="32" t="s">
        <v>8831</v>
      </c>
      <c r="H1719" s="33" t="s">
        <v>8811</v>
      </c>
      <c r="I1719" s="37">
        <v>1.8</v>
      </c>
      <c r="J1719" s="31" t="s">
        <v>8805</v>
      </c>
      <c r="K1719" s="42" t="s">
        <v>9189</v>
      </c>
      <c r="L1719" s="39" t="s">
        <v>9190</v>
      </c>
      <c r="M1719" s="40">
        <v>0</v>
      </c>
      <c r="N1719" s="40"/>
      <c r="O1719" s="40"/>
      <c r="P1719" s="40"/>
      <c r="Q1719" s="40"/>
      <c r="R1719" s="40"/>
      <c r="S1719" s="40"/>
      <c r="T1719" s="40"/>
      <c r="U1719" s="40"/>
      <c r="V1719" s="40"/>
      <c r="W1719" s="40"/>
      <c r="X1719" s="40">
        <v>0</v>
      </c>
      <c r="Y1719" s="49"/>
      <c r="Z1719" t="s">
        <v>5890</v>
      </c>
      <c r="AA1719" s="69" t="s">
        <v>6984</v>
      </c>
      <c r="AB1719"/>
      <c r="AC1719" s="50">
        <f t="array" ref="AC1719">SUM((Q1719:W1719)/7)</f>
        <v>0</v>
      </c>
      <c r="AD1719" s="51"/>
    </row>
    <row r="1720" customHeight="1" spans="1:30">
      <c r="A1720" s="31" t="s">
        <v>8803</v>
      </c>
      <c r="B1720" s="31" t="s">
        <v>15</v>
      </c>
      <c r="C1720" s="31" t="s">
        <v>8841</v>
      </c>
      <c r="D1720" s="31" t="s">
        <v>8805</v>
      </c>
      <c r="E1720" s="31" t="s">
        <v>3125</v>
      </c>
      <c r="F1720" s="31" t="s">
        <v>126</v>
      </c>
      <c r="G1720" s="32" t="s">
        <v>8806</v>
      </c>
      <c r="H1720" s="33" t="s">
        <v>8810</v>
      </c>
      <c r="I1720" s="37">
        <v>1.8</v>
      </c>
      <c r="J1720" s="31" t="s">
        <v>8814</v>
      </c>
      <c r="K1720" s="42" t="s">
        <v>9191</v>
      </c>
      <c r="L1720" s="39" t="s">
        <v>9192</v>
      </c>
      <c r="M1720" s="40"/>
      <c r="N1720" s="40"/>
      <c r="O1720" s="40"/>
      <c r="P1720" s="40"/>
      <c r="Q1720" s="40"/>
      <c r="R1720" s="40"/>
      <c r="S1720" s="40"/>
      <c r="T1720" s="40"/>
      <c r="U1720" s="40"/>
      <c r="V1720" s="40"/>
      <c r="W1720" s="40"/>
      <c r="X1720" s="40"/>
      <c r="Y1720" s="49"/>
      <c r="AA1720" s="69" t="s">
        <v>6984</v>
      </c>
      <c r="AB1720"/>
      <c r="AC1720" s="50">
        <f t="array" ref="AC1720">SUM((Q1720:W1720)/7)</f>
        <v>0</v>
      </c>
      <c r="AD1720" s="51" t="e">
        <f>X1720/AC1720</f>
        <v>#DIV/0!</v>
      </c>
    </row>
    <row r="1721" customHeight="1" spans="1:30">
      <c r="A1721" s="31" t="s">
        <v>8803</v>
      </c>
      <c r="B1721" s="31" t="s">
        <v>15</v>
      </c>
      <c r="C1721" s="31" t="s">
        <v>8842</v>
      </c>
      <c r="D1721" s="31" t="s">
        <v>8805</v>
      </c>
      <c r="E1721" s="31" t="s">
        <v>3125</v>
      </c>
      <c r="F1721" s="31" t="s">
        <v>835</v>
      </c>
      <c r="G1721" s="32" t="s">
        <v>8843</v>
      </c>
      <c r="H1721" s="33" t="s">
        <v>8808</v>
      </c>
      <c r="I1721" s="37">
        <v>1.8</v>
      </c>
      <c r="J1721" s="31" t="s">
        <v>8805</v>
      </c>
      <c r="K1721" s="38" t="s">
        <v>7706</v>
      </c>
      <c r="L1721" s="39" t="s">
        <v>7707</v>
      </c>
      <c r="M1721" s="40">
        <v>1</v>
      </c>
      <c r="N1721" s="40"/>
      <c r="O1721" s="40"/>
      <c r="P1721" s="40"/>
      <c r="Q1721" s="40"/>
      <c r="R1721" s="40"/>
      <c r="S1721" s="40"/>
      <c r="T1721" s="40"/>
      <c r="U1721" s="40"/>
      <c r="V1721" s="40"/>
      <c r="W1721" s="40"/>
      <c r="X1721" s="40">
        <v>0</v>
      </c>
      <c r="Y1721" s="49"/>
      <c r="Z1721" t="s">
        <v>5890</v>
      </c>
      <c r="AA1721" s="69" t="s">
        <v>6984</v>
      </c>
      <c r="AB1721"/>
      <c r="AC1721" s="50">
        <f t="array" ref="AC1721">SUM((Q1721:W1721)/7)</f>
        <v>0</v>
      </c>
      <c r="AD1721" s="51"/>
    </row>
    <row r="1722" customHeight="1" spans="1:30">
      <c r="A1722" s="31" t="s">
        <v>8803</v>
      </c>
      <c r="B1722" s="31" t="s">
        <v>15</v>
      </c>
      <c r="C1722" s="31" t="s">
        <v>8841</v>
      </c>
      <c r="D1722" s="31" t="s">
        <v>8805</v>
      </c>
      <c r="E1722" s="31" t="s">
        <v>3125</v>
      </c>
      <c r="F1722" s="31" t="s">
        <v>36</v>
      </c>
      <c r="G1722" s="32" t="s">
        <v>8806</v>
      </c>
      <c r="H1722" s="33" t="s">
        <v>8820</v>
      </c>
      <c r="I1722" s="37">
        <v>1.8</v>
      </c>
      <c r="J1722" s="31" t="s">
        <v>8805</v>
      </c>
      <c r="K1722" s="42" t="s">
        <v>9193</v>
      </c>
      <c r="L1722" s="39" t="s">
        <v>9194</v>
      </c>
      <c r="M1722" s="40">
        <v>0</v>
      </c>
      <c r="N1722" s="40"/>
      <c r="O1722" s="40"/>
      <c r="P1722" s="40"/>
      <c r="Q1722" s="40"/>
      <c r="R1722" s="40"/>
      <c r="S1722" s="40"/>
      <c r="T1722" s="40"/>
      <c r="U1722" s="40"/>
      <c r="V1722" s="40"/>
      <c r="W1722" s="40"/>
      <c r="X1722" s="40">
        <v>0</v>
      </c>
      <c r="Y1722" s="49"/>
      <c r="Z1722" t="s">
        <v>5890</v>
      </c>
      <c r="AA1722" s="69" t="s">
        <v>6984</v>
      </c>
      <c r="AB1722"/>
      <c r="AC1722" s="50">
        <f t="array" ref="AC1722">SUM((Q1722:W1722)/7)</f>
        <v>0</v>
      </c>
      <c r="AD1722" s="51"/>
    </row>
    <row r="1723" customHeight="1" spans="1:30">
      <c r="A1723" s="31" t="s">
        <v>8803</v>
      </c>
      <c r="B1723" s="31" t="s">
        <v>15</v>
      </c>
      <c r="C1723" s="31" t="s">
        <v>8842</v>
      </c>
      <c r="D1723" s="31" t="s">
        <v>8805</v>
      </c>
      <c r="E1723" s="31" t="s">
        <v>25</v>
      </c>
      <c r="F1723" s="31" t="s">
        <v>413</v>
      </c>
      <c r="G1723" s="32" t="s">
        <v>8831</v>
      </c>
      <c r="H1723" s="33" t="s">
        <v>8812</v>
      </c>
      <c r="I1723" s="37">
        <v>1.8</v>
      </c>
      <c r="J1723" s="31" t="s">
        <v>8805</v>
      </c>
      <c r="K1723" s="42" t="s">
        <v>7709</v>
      </c>
      <c r="L1723" s="39" t="s">
        <v>7710</v>
      </c>
      <c r="M1723" s="40">
        <v>1</v>
      </c>
      <c r="N1723" s="40"/>
      <c r="O1723" s="40"/>
      <c r="P1723" s="40"/>
      <c r="Q1723" s="40"/>
      <c r="R1723" s="40"/>
      <c r="S1723" s="40"/>
      <c r="T1723" s="40"/>
      <c r="U1723" s="40"/>
      <c r="V1723" s="40"/>
      <c r="W1723" s="40"/>
      <c r="X1723" s="40">
        <v>0</v>
      </c>
      <c r="Y1723" s="49"/>
      <c r="Z1723" t="s">
        <v>5890</v>
      </c>
      <c r="AA1723" s="69" t="s">
        <v>6984</v>
      </c>
      <c r="AB1723"/>
      <c r="AC1723" s="50">
        <f t="array" ref="AC1723">SUM((Q1723:W1723)/7)</f>
        <v>0</v>
      </c>
      <c r="AD1723" s="51"/>
    </row>
    <row r="1724" customHeight="1" spans="1:30">
      <c r="A1724" s="31" t="s">
        <v>8803</v>
      </c>
      <c r="B1724" s="31" t="s">
        <v>15</v>
      </c>
      <c r="C1724" s="32" t="s">
        <v>8918</v>
      </c>
      <c r="D1724" s="31" t="s">
        <v>8805</v>
      </c>
      <c r="E1724" s="31" t="s">
        <v>25</v>
      </c>
      <c r="F1724" s="31" t="s">
        <v>126</v>
      </c>
      <c r="G1724" s="32" t="s">
        <v>8824</v>
      </c>
      <c r="H1724" s="33" t="s">
        <v>8820</v>
      </c>
      <c r="I1724" s="37">
        <v>1.8</v>
      </c>
      <c r="J1724" s="31" t="s">
        <v>8805</v>
      </c>
      <c r="K1724" s="42" t="s">
        <v>7712</v>
      </c>
      <c r="L1724" s="39" t="s">
        <v>7713</v>
      </c>
      <c r="M1724" s="40">
        <v>1</v>
      </c>
      <c r="N1724" s="40"/>
      <c r="O1724" s="40"/>
      <c r="P1724" s="40"/>
      <c r="Q1724" s="40"/>
      <c r="R1724" s="40"/>
      <c r="S1724" s="40"/>
      <c r="T1724" s="40"/>
      <c r="U1724" s="40"/>
      <c r="V1724" s="40"/>
      <c r="W1724" s="40"/>
      <c r="X1724" s="40">
        <v>0</v>
      </c>
      <c r="Y1724" s="49"/>
      <c r="Z1724" t="s">
        <v>5890</v>
      </c>
      <c r="AA1724" s="69" t="s">
        <v>6984</v>
      </c>
      <c r="AB1724"/>
      <c r="AC1724" s="50">
        <f t="array" ref="AC1724">SUM((Q1724:W1724)/7)</f>
        <v>0</v>
      </c>
      <c r="AD1724" s="51"/>
    </row>
    <row r="1725" customHeight="1" spans="1:30">
      <c r="A1725" s="31" t="s">
        <v>8803</v>
      </c>
      <c r="B1725" s="31" t="s">
        <v>3308</v>
      </c>
      <c r="C1725" s="31" t="s">
        <v>8805</v>
      </c>
      <c r="D1725" s="31" t="s">
        <v>8805</v>
      </c>
      <c r="E1725" s="31" t="s">
        <v>1123</v>
      </c>
      <c r="F1725" s="31" t="s">
        <v>126</v>
      </c>
      <c r="G1725" s="32" t="s">
        <v>8805</v>
      </c>
      <c r="H1725" s="33" t="s">
        <v>8813</v>
      </c>
      <c r="I1725" s="37" t="s">
        <v>8805</v>
      </c>
      <c r="J1725" s="31" t="s">
        <v>8805</v>
      </c>
      <c r="K1725" s="42" t="s">
        <v>7715</v>
      </c>
      <c r="L1725" s="39" t="s">
        <v>7716</v>
      </c>
      <c r="M1725" s="40">
        <v>1</v>
      </c>
      <c r="N1725" s="40"/>
      <c r="O1725" s="40"/>
      <c r="P1725" s="40"/>
      <c r="Q1725" s="40"/>
      <c r="R1725" s="40"/>
      <c r="S1725" s="40"/>
      <c r="T1725" s="40"/>
      <c r="U1725" s="40"/>
      <c r="V1725" s="40"/>
      <c r="W1725" s="40"/>
      <c r="X1725" s="40">
        <v>0</v>
      </c>
      <c r="Y1725" s="49"/>
      <c r="Z1725" t="s">
        <v>5882</v>
      </c>
      <c r="AA1725" s="69" t="s">
        <v>6984</v>
      </c>
      <c r="AB1725"/>
      <c r="AC1725" s="50">
        <f t="array" ref="AC1725">SUM((Q1725:W1725)/7)</f>
        <v>0</v>
      </c>
      <c r="AD1725" s="51"/>
    </row>
    <row r="1726" customHeight="1" spans="1:30">
      <c r="A1726" s="31" t="s">
        <v>8803</v>
      </c>
      <c r="B1726" s="31" t="s">
        <v>3308</v>
      </c>
      <c r="C1726" s="31" t="s">
        <v>8805</v>
      </c>
      <c r="D1726" s="31" t="s">
        <v>8805</v>
      </c>
      <c r="E1726" s="31" t="s">
        <v>1123</v>
      </c>
      <c r="F1726" s="31" t="s">
        <v>126</v>
      </c>
      <c r="G1726" s="32" t="s">
        <v>8805</v>
      </c>
      <c r="H1726" s="33" t="s">
        <v>8815</v>
      </c>
      <c r="I1726" s="37" t="s">
        <v>8805</v>
      </c>
      <c r="J1726" s="31" t="s">
        <v>8805</v>
      </c>
      <c r="K1726" s="42" t="s">
        <v>7718</v>
      </c>
      <c r="L1726" s="39" t="s">
        <v>7719</v>
      </c>
      <c r="M1726" s="40">
        <v>2</v>
      </c>
      <c r="N1726" s="40"/>
      <c r="O1726" s="40"/>
      <c r="P1726" s="40"/>
      <c r="Q1726" s="40"/>
      <c r="R1726" s="40"/>
      <c r="S1726" s="40"/>
      <c r="T1726" s="40"/>
      <c r="U1726" s="40"/>
      <c r="V1726" s="40"/>
      <c r="W1726" s="40"/>
      <c r="X1726" s="40">
        <v>0</v>
      </c>
      <c r="Y1726" s="49"/>
      <c r="Z1726" t="s">
        <v>5882</v>
      </c>
      <c r="AA1726" s="69" t="s">
        <v>6984</v>
      </c>
      <c r="AB1726"/>
      <c r="AC1726" s="50">
        <f t="array" ref="AC1726">SUM((Q1726:W1726)/7)</f>
        <v>0</v>
      </c>
      <c r="AD1726" s="51"/>
    </row>
    <row r="1727" customHeight="1" spans="1:30">
      <c r="A1727" s="31" t="s">
        <v>8803</v>
      </c>
      <c r="B1727" s="31" t="s">
        <v>15</v>
      </c>
      <c r="C1727" s="31" t="s">
        <v>8842</v>
      </c>
      <c r="D1727" s="31" t="s">
        <v>8805</v>
      </c>
      <c r="E1727" s="31" t="s">
        <v>1123</v>
      </c>
      <c r="F1727" s="31" t="s">
        <v>126</v>
      </c>
      <c r="G1727" s="32" t="s">
        <v>8831</v>
      </c>
      <c r="H1727" s="33" t="s">
        <v>8811</v>
      </c>
      <c r="I1727" s="37">
        <v>1.8</v>
      </c>
      <c r="J1727" s="31" t="s">
        <v>8805</v>
      </c>
      <c r="K1727" s="42" t="s">
        <v>9195</v>
      </c>
      <c r="L1727" s="39" t="s">
        <v>9196</v>
      </c>
      <c r="M1727" s="40">
        <v>0</v>
      </c>
      <c r="N1727" s="40"/>
      <c r="O1727" s="40"/>
      <c r="P1727" s="40"/>
      <c r="Q1727" s="40"/>
      <c r="R1727" s="40"/>
      <c r="S1727" s="40"/>
      <c r="T1727" s="40"/>
      <c r="U1727" s="40"/>
      <c r="V1727" s="40"/>
      <c r="W1727" s="40"/>
      <c r="X1727" s="40">
        <v>0</v>
      </c>
      <c r="Y1727" s="49"/>
      <c r="Z1727" t="s">
        <v>5890</v>
      </c>
      <c r="AA1727" s="69" t="s">
        <v>6984</v>
      </c>
      <c r="AB1727">
        <v>1</v>
      </c>
      <c r="AC1727" s="50">
        <f t="array" ref="AC1727">SUM((Q1727:W1727)/7)</f>
        <v>0</v>
      </c>
      <c r="AD1727" s="51"/>
    </row>
    <row r="1728" customHeight="1" spans="1:30">
      <c r="A1728" s="31" t="s">
        <v>8803</v>
      </c>
      <c r="B1728" s="31" t="s">
        <v>15</v>
      </c>
      <c r="C1728" s="31" t="s">
        <v>8842</v>
      </c>
      <c r="D1728" s="31" t="s">
        <v>8805</v>
      </c>
      <c r="E1728" s="31" t="s">
        <v>1123</v>
      </c>
      <c r="F1728" s="31" t="s">
        <v>126</v>
      </c>
      <c r="G1728" s="32" t="s">
        <v>8831</v>
      </c>
      <c r="H1728" s="33" t="s">
        <v>8812</v>
      </c>
      <c r="I1728" s="37">
        <v>1.8</v>
      </c>
      <c r="J1728" s="31" t="s">
        <v>8805</v>
      </c>
      <c r="K1728" s="42" t="s">
        <v>7721</v>
      </c>
      <c r="L1728" s="39" t="s">
        <v>7722</v>
      </c>
      <c r="M1728" s="40">
        <v>1</v>
      </c>
      <c r="N1728" s="40"/>
      <c r="O1728" s="40"/>
      <c r="P1728" s="40"/>
      <c r="Q1728" s="40"/>
      <c r="R1728" s="40"/>
      <c r="S1728" s="40">
        <v>1</v>
      </c>
      <c r="T1728" s="40"/>
      <c r="U1728" s="40"/>
      <c r="V1728" s="40"/>
      <c r="W1728" s="40"/>
      <c r="X1728" s="40">
        <v>0</v>
      </c>
      <c r="Y1728" s="49"/>
      <c r="Z1728" t="s">
        <v>5890</v>
      </c>
      <c r="AA1728" s="69" t="s">
        <v>6984</v>
      </c>
      <c r="AB1728">
        <v>1</v>
      </c>
      <c r="AC1728" s="50">
        <f t="array" ref="AC1728">SUM((Q1728:W1728)/7)</f>
        <v>0.142857142857143</v>
      </c>
      <c r="AD1728" s="51">
        <f>X1728/AC1728</f>
        <v>0</v>
      </c>
    </row>
    <row r="1729" customHeight="1" spans="1:30">
      <c r="A1729" s="31" t="s">
        <v>8803</v>
      </c>
      <c r="B1729" s="31" t="s">
        <v>3674</v>
      </c>
      <c r="C1729" s="31" t="s">
        <v>8805</v>
      </c>
      <c r="D1729" s="31" t="s">
        <v>8805</v>
      </c>
      <c r="E1729" s="31" t="s">
        <v>29</v>
      </c>
      <c r="F1729" s="31" t="s">
        <v>835</v>
      </c>
      <c r="G1729" s="32" t="s">
        <v>8993</v>
      </c>
      <c r="H1729" s="33" t="s">
        <v>8820</v>
      </c>
      <c r="I1729" s="37" t="s">
        <v>8805</v>
      </c>
      <c r="J1729" s="31" t="s">
        <v>8805</v>
      </c>
      <c r="K1729" s="42" t="s">
        <v>7724</v>
      </c>
      <c r="L1729" s="39" t="s">
        <v>7725</v>
      </c>
      <c r="M1729" s="40">
        <v>1</v>
      </c>
      <c r="N1729" s="40"/>
      <c r="O1729" s="40"/>
      <c r="P1729" s="40"/>
      <c r="Q1729" s="40"/>
      <c r="R1729" s="40"/>
      <c r="S1729" s="40"/>
      <c r="T1729" s="40"/>
      <c r="U1729" s="40"/>
      <c r="V1729" s="40"/>
      <c r="W1729" s="40"/>
      <c r="X1729" s="40">
        <v>0</v>
      </c>
      <c r="Y1729" s="49"/>
      <c r="Z1729" t="s">
        <v>5890</v>
      </c>
      <c r="AA1729" s="69" t="s">
        <v>6984</v>
      </c>
      <c r="AB1729"/>
      <c r="AC1729" s="50">
        <f t="array" ref="AC1729">SUM((Q1729:W1729)/7)</f>
        <v>0</v>
      </c>
      <c r="AD1729" s="51"/>
    </row>
    <row r="1730" customHeight="1" spans="1:30">
      <c r="A1730" s="31" t="s">
        <v>8803</v>
      </c>
      <c r="B1730" s="31" t="s">
        <v>3308</v>
      </c>
      <c r="C1730" s="31" t="s">
        <v>8805</v>
      </c>
      <c r="D1730" s="31" t="s">
        <v>8805</v>
      </c>
      <c r="E1730" s="31" t="s">
        <v>29</v>
      </c>
      <c r="F1730" s="31" t="s">
        <v>835</v>
      </c>
      <c r="G1730" s="32" t="s">
        <v>8805</v>
      </c>
      <c r="H1730" s="33" t="s">
        <v>8807</v>
      </c>
      <c r="I1730" s="37" t="s">
        <v>8805</v>
      </c>
      <c r="J1730" s="31" t="s">
        <v>8805</v>
      </c>
      <c r="K1730" s="42" t="s">
        <v>7727</v>
      </c>
      <c r="L1730" s="39" t="s">
        <v>7728</v>
      </c>
      <c r="M1730" s="40">
        <v>1</v>
      </c>
      <c r="N1730" s="40"/>
      <c r="O1730" s="40"/>
      <c r="P1730" s="40"/>
      <c r="Q1730" s="40"/>
      <c r="R1730" s="40"/>
      <c r="S1730" s="40"/>
      <c r="T1730" s="40"/>
      <c r="U1730" s="40"/>
      <c r="V1730" s="40"/>
      <c r="W1730" s="40"/>
      <c r="X1730" s="40">
        <v>0</v>
      </c>
      <c r="Y1730" s="49"/>
      <c r="Z1730" t="s">
        <v>5890</v>
      </c>
      <c r="AA1730" s="69" t="s">
        <v>6984</v>
      </c>
      <c r="AB1730"/>
      <c r="AC1730" s="50">
        <f t="array" ref="AC1730">SUM((Q1730:W1730)/7)</f>
        <v>0</v>
      </c>
      <c r="AD1730" s="51"/>
    </row>
    <row r="1731" customHeight="1" spans="1:30">
      <c r="A1731" s="31" t="s">
        <v>8803</v>
      </c>
      <c r="B1731" s="31" t="s">
        <v>3308</v>
      </c>
      <c r="C1731" s="31" t="s">
        <v>8805</v>
      </c>
      <c r="D1731" s="31" t="s">
        <v>8805</v>
      </c>
      <c r="E1731" s="31" t="s">
        <v>29</v>
      </c>
      <c r="F1731" s="31" t="s">
        <v>835</v>
      </c>
      <c r="G1731" s="32" t="s">
        <v>8805</v>
      </c>
      <c r="H1731" s="33" t="s">
        <v>8813</v>
      </c>
      <c r="I1731" s="37" t="s">
        <v>8805</v>
      </c>
      <c r="J1731" s="31" t="s">
        <v>8805</v>
      </c>
      <c r="K1731" s="42" t="s">
        <v>7730</v>
      </c>
      <c r="L1731" s="39" t="s">
        <v>7731</v>
      </c>
      <c r="M1731" s="40">
        <v>2</v>
      </c>
      <c r="N1731" s="40"/>
      <c r="O1731" s="40"/>
      <c r="P1731" s="40"/>
      <c r="Q1731" s="40"/>
      <c r="R1731" s="40"/>
      <c r="S1731" s="40"/>
      <c r="T1731" s="40"/>
      <c r="U1731" s="40"/>
      <c r="V1731" s="40"/>
      <c r="W1731" s="40"/>
      <c r="X1731" s="40">
        <v>0</v>
      </c>
      <c r="Y1731" s="49"/>
      <c r="Z1731" t="s">
        <v>5890</v>
      </c>
      <c r="AA1731" s="69" t="s">
        <v>6984</v>
      </c>
      <c r="AB1731"/>
      <c r="AC1731" s="50">
        <f t="array" ref="AC1731">SUM((Q1731:W1731)/7)</f>
        <v>0</v>
      </c>
      <c r="AD1731" s="51"/>
    </row>
    <row r="1732" customHeight="1" spans="1:30">
      <c r="A1732" s="31" t="s">
        <v>8803</v>
      </c>
      <c r="B1732" s="31" t="s">
        <v>15</v>
      </c>
      <c r="C1732" s="31" t="s">
        <v>8818</v>
      </c>
      <c r="D1732" s="31" t="s">
        <v>8805</v>
      </c>
      <c r="E1732" s="31" t="s">
        <v>5446</v>
      </c>
      <c r="F1732" s="31" t="s">
        <v>17</v>
      </c>
      <c r="G1732" s="32" t="s">
        <v>8831</v>
      </c>
      <c r="H1732" s="33" t="s">
        <v>8807</v>
      </c>
      <c r="I1732" s="37">
        <v>1.8</v>
      </c>
      <c r="J1732" s="31" t="s">
        <v>8805</v>
      </c>
      <c r="K1732" s="42" t="s">
        <v>9197</v>
      </c>
      <c r="L1732" s="39" t="s">
        <v>9198</v>
      </c>
      <c r="M1732" s="40">
        <v>0</v>
      </c>
      <c r="N1732" s="40"/>
      <c r="O1732" s="40"/>
      <c r="P1732" s="40"/>
      <c r="Q1732" s="40"/>
      <c r="R1732" s="40"/>
      <c r="S1732" s="40"/>
      <c r="T1732" s="40"/>
      <c r="U1732" s="40"/>
      <c r="V1732" s="40"/>
      <c r="W1732" s="40"/>
      <c r="X1732" s="40">
        <v>0</v>
      </c>
      <c r="Y1732" s="49"/>
      <c r="Z1732" t="s">
        <v>5890</v>
      </c>
      <c r="AA1732" s="69" t="s">
        <v>6984</v>
      </c>
      <c r="AB1732">
        <v>1</v>
      </c>
      <c r="AC1732" s="50">
        <f t="array" ref="AC1732">SUM((Q1732:W1732)/7)</f>
        <v>0</v>
      </c>
      <c r="AD1732" s="51"/>
    </row>
    <row r="1733" customHeight="1" spans="1:30">
      <c r="A1733" s="31" t="s">
        <v>8803</v>
      </c>
      <c r="B1733" s="31" t="s">
        <v>15</v>
      </c>
      <c r="C1733" s="31" t="s">
        <v>8841</v>
      </c>
      <c r="D1733" s="31" t="s">
        <v>8805</v>
      </c>
      <c r="E1733" s="31" t="s">
        <v>5446</v>
      </c>
      <c r="F1733" s="31" t="s">
        <v>182</v>
      </c>
      <c r="G1733" s="32" t="s">
        <v>8806</v>
      </c>
      <c r="H1733" s="33" t="s">
        <v>8809</v>
      </c>
      <c r="I1733" s="37">
        <v>1.8</v>
      </c>
      <c r="J1733" s="31" t="s">
        <v>8805</v>
      </c>
      <c r="K1733" s="42" t="s">
        <v>9199</v>
      </c>
      <c r="L1733" s="39" t="s">
        <v>9200</v>
      </c>
      <c r="M1733" s="40">
        <v>0</v>
      </c>
      <c r="N1733" s="40"/>
      <c r="O1733" s="40"/>
      <c r="P1733" s="40"/>
      <c r="Q1733" s="40"/>
      <c r="R1733" s="40"/>
      <c r="S1733" s="40"/>
      <c r="T1733" s="40"/>
      <c r="U1733" s="40"/>
      <c r="V1733" s="40"/>
      <c r="W1733" s="40"/>
      <c r="X1733" s="40">
        <v>0</v>
      </c>
      <c r="Y1733" s="49"/>
      <c r="Z1733" t="s">
        <v>5890</v>
      </c>
      <c r="AA1733" s="69" t="s">
        <v>6984</v>
      </c>
      <c r="AB1733">
        <v>1</v>
      </c>
      <c r="AC1733" s="50">
        <f t="array" ref="AC1733">SUM((Q1733:W1733)/7)</f>
        <v>0</v>
      </c>
      <c r="AD1733" s="51"/>
    </row>
    <row r="1734" customHeight="1" spans="1:30">
      <c r="A1734" s="31" t="s">
        <v>8803</v>
      </c>
      <c r="B1734" s="31" t="s">
        <v>15</v>
      </c>
      <c r="C1734" s="31" t="s">
        <v>8818</v>
      </c>
      <c r="D1734" s="31" t="s">
        <v>8805</v>
      </c>
      <c r="E1734" s="31" t="s">
        <v>4421</v>
      </c>
      <c r="F1734" s="31" t="s">
        <v>126</v>
      </c>
      <c r="G1734" s="32" t="s">
        <v>8831</v>
      </c>
      <c r="H1734" s="33" t="s">
        <v>8811</v>
      </c>
      <c r="I1734" s="37">
        <v>1.8</v>
      </c>
      <c r="J1734" s="31" t="s">
        <v>8805</v>
      </c>
      <c r="K1734" s="42" t="s">
        <v>7733</v>
      </c>
      <c r="L1734" s="39" t="s">
        <v>7734</v>
      </c>
      <c r="M1734" s="40">
        <v>1</v>
      </c>
      <c r="N1734" s="40"/>
      <c r="O1734" s="40"/>
      <c r="P1734" s="40"/>
      <c r="Q1734" s="40"/>
      <c r="R1734" s="40"/>
      <c r="S1734" s="40"/>
      <c r="T1734" s="40"/>
      <c r="U1734" s="40"/>
      <c r="V1734" s="40"/>
      <c r="W1734" s="40"/>
      <c r="X1734" s="40">
        <v>0</v>
      </c>
      <c r="Y1734" s="49"/>
      <c r="Z1734" t="s">
        <v>5890</v>
      </c>
      <c r="AA1734" s="69" t="s">
        <v>6984</v>
      </c>
      <c r="AB1734"/>
      <c r="AC1734" s="50">
        <f t="array" ref="AC1734">SUM((Q1734:W1734)/7)</f>
        <v>0</v>
      </c>
      <c r="AD1734" s="51"/>
    </row>
    <row r="1735" customHeight="1" spans="1:30">
      <c r="A1735" s="31" t="s">
        <v>8803</v>
      </c>
      <c r="B1735" s="31" t="s">
        <v>15</v>
      </c>
      <c r="C1735" s="32" t="s">
        <v>8918</v>
      </c>
      <c r="D1735" s="31" t="s">
        <v>8805</v>
      </c>
      <c r="E1735" s="31" t="s">
        <v>7736</v>
      </c>
      <c r="F1735" s="31" t="s">
        <v>126</v>
      </c>
      <c r="G1735" s="32" t="s">
        <v>8880</v>
      </c>
      <c r="H1735" s="33" t="s">
        <v>8820</v>
      </c>
      <c r="I1735" s="37">
        <v>1.8</v>
      </c>
      <c r="J1735" s="31" t="s">
        <v>8805</v>
      </c>
      <c r="K1735" s="42" t="s">
        <v>7737</v>
      </c>
      <c r="L1735" s="39" t="s">
        <v>7738</v>
      </c>
      <c r="M1735" s="40">
        <v>1</v>
      </c>
      <c r="N1735" s="40"/>
      <c r="O1735" s="40"/>
      <c r="P1735" s="40"/>
      <c r="Q1735" s="40"/>
      <c r="R1735" s="40"/>
      <c r="S1735" s="40"/>
      <c r="T1735" s="40"/>
      <c r="U1735" s="40"/>
      <c r="V1735" s="40"/>
      <c r="W1735" s="40"/>
      <c r="X1735" s="40">
        <v>0</v>
      </c>
      <c r="Y1735" s="49"/>
      <c r="Z1735" t="s">
        <v>5890</v>
      </c>
      <c r="AA1735" s="69" t="s">
        <v>6984</v>
      </c>
      <c r="AB1735"/>
      <c r="AC1735" s="50">
        <f t="array" ref="AC1735">SUM((Q1735:W1735)/7)</f>
        <v>0</v>
      </c>
      <c r="AD1735" s="51"/>
    </row>
    <row r="1736" s="19" customFormat="1" customHeight="1" spans="1:30">
      <c r="A1736" s="31" t="s">
        <v>8803</v>
      </c>
      <c r="B1736" s="31" t="s">
        <v>15</v>
      </c>
      <c r="C1736" s="31" t="s">
        <v>8863</v>
      </c>
      <c r="D1736" s="31" t="s">
        <v>8805</v>
      </c>
      <c r="E1736" s="31" t="s">
        <v>3160</v>
      </c>
      <c r="F1736" s="31" t="s">
        <v>17</v>
      </c>
      <c r="G1736" s="32" t="s">
        <v>9201</v>
      </c>
      <c r="H1736" s="33" t="s">
        <v>8987</v>
      </c>
      <c r="I1736" s="37">
        <v>1.8</v>
      </c>
      <c r="J1736" s="31" t="s">
        <v>8805</v>
      </c>
      <c r="K1736" s="42" t="s">
        <v>7740</v>
      </c>
      <c r="L1736" s="39" t="s">
        <v>7741</v>
      </c>
      <c r="M1736" s="40">
        <v>1</v>
      </c>
      <c r="N1736" s="40"/>
      <c r="O1736" s="40"/>
      <c r="P1736" s="40"/>
      <c r="Q1736" s="40"/>
      <c r="R1736" s="40"/>
      <c r="S1736" s="40"/>
      <c r="T1736" s="40"/>
      <c r="U1736" s="40"/>
      <c r="V1736" s="40"/>
      <c r="W1736" s="40"/>
      <c r="X1736" s="40">
        <v>0</v>
      </c>
      <c r="Y1736" s="49"/>
      <c r="Z1736" t="s">
        <v>5890</v>
      </c>
      <c r="AA1736" s="69" t="s">
        <v>6984</v>
      </c>
      <c r="AB1736">
        <v>18</v>
      </c>
      <c r="AC1736" s="50">
        <f t="array" ref="AC1736">SUM((Q1736:W1736)/7)</f>
        <v>0</v>
      </c>
      <c r="AD1736" s="51"/>
    </row>
    <row r="1737" s="19" customFormat="1" customHeight="1" spans="1:30">
      <c r="A1737" s="31" t="s">
        <v>8803</v>
      </c>
      <c r="B1737" s="31" t="s">
        <v>15</v>
      </c>
      <c r="C1737" s="31" t="s">
        <v>8818</v>
      </c>
      <c r="D1737" s="31" t="s">
        <v>8805</v>
      </c>
      <c r="E1737" s="31" t="s">
        <v>834</v>
      </c>
      <c r="F1737" s="31" t="s">
        <v>126</v>
      </c>
      <c r="G1737" s="32" t="s">
        <v>8824</v>
      </c>
      <c r="H1737" s="33" t="s">
        <v>8838</v>
      </c>
      <c r="I1737" s="37">
        <v>1.8</v>
      </c>
      <c r="J1737" s="31" t="s">
        <v>8805</v>
      </c>
      <c r="K1737" s="42" t="s">
        <v>9202</v>
      </c>
      <c r="L1737" s="39" t="s">
        <v>9203</v>
      </c>
      <c r="M1737" s="40">
        <v>0</v>
      </c>
      <c r="N1737" s="40"/>
      <c r="O1737" s="40"/>
      <c r="P1737" s="40"/>
      <c r="Q1737" s="40"/>
      <c r="R1737" s="40"/>
      <c r="S1737" s="40"/>
      <c r="T1737" s="40"/>
      <c r="U1737" s="40"/>
      <c r="V1737" s="40"/>
      <c r="W1737" s="40"/>
      <c r="X1737" s="40">
        <v>0</v>
      </c>
      <c r="Y1737" s="49"/>
      <c r="Z1737" t="s">
        <v>5890</v>
      </c>
      <c r="AA1737" s="69" t="s">
        <v>6984</v>
      </c>
      <c r="AB1737">
        <v>1</v>
      </c>
      <c r="AC1737" s="50">
        <f t="array" ref="AC1737">SUM((Q1737:W1737)/7)</f>
        <v>0</v>
      </c>
      <c r="AD1737" s="51"/>
    </row>
    <row r="1738" s="19" customFormat="1" customHeight="1" spans="1:30">
      <c r="A1738" s="31" t="s">
        <v>8803</v>
      </c>
      <c r="B1738" s="31" t="s">
        <v>15</v>
      </c>
      <c r="C1738" s="31" t="s">
        <v>8841</v>
      </c>
      <c r="D1738" s="31" t="s">
        <v>9204</v>
      </c>
      <c r="E1738" s="31" t="s">
        <v>7743</v>
      </c>
      <c r="F1738" s="31" t="s">
        <v>126</v>
      </c>
      <c r="G1738" s="32" t="s">
        <v>8806</v>
      </c>
      <c r="H1738" s="33" t="s">
        <v>8813</v>
      </c>
      <c r="I1738" s="37">
        <v>2.5</v>
      </c>
      <c r="J1738" s="31" t="s">
        <v>8814</v>
      </c>
      <c r="K1738" s="38" t="s">
        <v>7744</v>
      </c>
      <c r="L1738" s="39" t="s">
        <v>7745</v>
      </c>
      <c r="M1738" s="40">
        <v>1</v>
      </c>
      <c r="N1738" s="40"/>
      <c r="O1738" s="40"/>
      <c r="P1738" s="40"/>
      <c r="Q1738" s="40"/>
      <c r="R1738" s="40"/>
      <c r="S1738" s="40"/>
      <c r="T1738" s="40"/>
      <c r="U1738" s="40"/>
      <c r="V1738" s="40"/>
      <c r="W1738" s="40"/>
      <c r="X1738" s="40">
        <v>0</v>
      </c>
      <c r="Y1738" s="49"/>
      <c r="Z1738" t="s">
        <v>5890</v>
      </c>
      <c r="AA1738" s="69" t="s">
        <v>6984</v>
      </c>
      <c r="AB1738"/>
      <c r="AC1738" s="50">
        <f t="array" ref="AC1738">SUM((Q1738:W1738)/7)</f>
        <v>0</v>
      </c>
      <c r="AD1738" s="51"/>
    </row>
    <row r="1739" customHeight="1" spans="1:30">
      <c r="A1739" s="31" t="s">
        <v>8803</v>
      </c>
      <c r="B1739" s="31" t="s">
        <v>15</v>
      </c>
      <c r="C1739" s="31" t="s">
        <v>8842</v>
      </c>
      <c r="D1739" s="31" t="s">
        <v>9205</v>
      </c>
      <c r="E1739" s="31" t="s">
        <v>7747</v>
      </c>
      <c r="F1739" s="31" t="s">
        <v>126</v>
      </c>
      <c r="G1739" s="32" t="s">
        <v>8831</v>
      </c>
      <c r="H1739" s="33" t="s">
        <v>8809</v>
      </c>
      <c r="I1739" s="37">
        <v>1.8</v>
      </c>
      <c r="J1739" s="31" t="s">
        <v>8805</v>
      </c>
      <c r="K1739" s="38" t="s">
        <v>7748</v>
      </c>
      <c r="L1739" s="39" t="s">
        <v>7749</v>
      </c>
      <c r="M1739" s="40">
        <v>1</v>
      </c>
      <c r="N1739" s="40"/>
      <c r="O1739" s="40"/>
      <c r="P1739" s="40"/>
      <c r="Q1739" s="40"/>
      <c r="R1739" s="40"/>
      <c r="S1739" s="40"/>
      <c r="T1739" s="40"/>
      <c r="U1739" s="40"/>
      <c r="V1739" s="40"/>
      <c r="W1739" s="40"/>
      <c r="X1739" s="40">
        <v>0</v>
      </c>
      <c r="Y1739" s="49"/>
      <c r="Z1739" t="s">
        <v>5890</v>
      </c>
      <c r="AA1739" s="69" t="s">
        <v>6984</v>
      </c>
      <c r="AB1739"/>
      <c r="AC1739" s="50">
        <f t="array" ref="AC1739">SUM((Q1739:W1739)/7)</f>
        <v>0</v>
      </c>
      <c r="AD1739" s="51"/>
    </row>
    <row r="1740" customHeight="1" spans="1:30">
      <c r="A1740" s="31" t="s">
        <v>8803</v>
      </c>
      <c r="B1740" s="31" t="s">
        <v>15</v>
      </c>
      <c r="C1740" s="31" t="s">
        <v>8818</v>
      </c>
      <c r="D1740" s="31" t="s">
        <v>9206</v>
      </c>
      <c r="E1740" s="31" t="s">
        <v>16</v>
      </c>
      <c r="F1740" s="31" t="s">
        <v>835</v>
      </c>
      <c r="G1740" s="32" t="s">
        <v>8831</v>
      </c>
      <c r="H1740" s="33" t="s">
        <v>8811</v>
      </c>
      <c r="I1740" s="37">
        <v>1.8</v>
      </c>
      <c r="J1740" s="31" t="s">
        <v>8805</v>
      </c>
      <c r="K1740" s="38" t="s">
        <v>7751</v>
      </c>
      <c r="L1740" s="39" t="s">
        <v>7752</v>
      </c>
      <c r="M1740" s="40">
        <v>1</v>
      </c>
      <c r="N1740" s="40"/>
      <c r="O1740" s="40"/>
      <c r="P1740" s="40"/>
      <c r="Q1740" s="40"/>
      <c r="R1740" s="40"/>
      <c r="S1740" s="40"/>
      <c r="T1740" s="40"/>
      <c r="U1740" s="40"/>
      <c r="V1740" s="40"/>
      <c r="W1740" s="40"/>
      <c r="X1740" s="40">
        <v>0</v>
      </c>
      <c r="Y1740" s="49"/>
      <c r="Z1740" t="s">
        <v>5890</v>
      </c>
      <c r="AA1740" s="69" t="s">
        <v>6984</v>
      </c>
      <c r="AB1740"/>
      <c r="AC1740" s="50">
        <f t="array" ref="AC1740">SUM((Q1740:W1740)/7)</f>
        <v>0</v>
      </c>
      <c r="AD1740" s="51"/>
    </row>
    <row r="1741" customHeight="1" spans="1:30">
      <c r="A1741" s="31" t="s">
        <v>8803</v>
      </c>
      <c r="B1741" s="31" t="s">
        <v>15</v>
      </c>
      <c r="C1741" s="31" t="s">
        <v>8841</v>
      </c>
      <c r="D1741" s="31" t="s">
        <v>9207</v>
      </c>
      <c r="E1741" s="31" t="s">
        <v>9208</v>
      </c>
      <c r="F1741" s="31" t="s">
        <v>9209</v>
      </c>
      <c r="G1741" s="32" t="s">
        <v>8806</v>
      </c>
      <c r="H1741" s="33" t="s">
        <v>8812</v>
      </c>
      <c r="I1741" s="37">
        <v>1.8</v>
      </c>
      <c r="J1741" s="31" t="s">
        <v>8814</v>
      </c>
      <c r="K1741" s="38" t="s">
        <v>9210</v>
      </c>
      <c r="L1741" s="39" t="s">
        <v>9211</v>
      </c>
      <c r="M1741" s="40"/>
      <c r="N1741" s="40"/>
      <c r="O1741" s="40"/>
      <c r="P1741" s="40"/>
      <c r="Q1741" s="40"/>
      <c r="R1741" s="40"/>
      <c r="S1741" s="40"/>
      <c r="T1741" s="40"/>
      <c r="U1741" s="40"/>
      <c r="V1741" s="40"/>
      <c r="W1741" s="40"/>
      <c r="X1741" s="40"/>
      <c r="Y1741" s="49"/>
      <c r="AA1741" s="69" t="s">
        <v>6984</v>
      </c>
      <c r="AB1741"/>
      <c r="AC1741" s="50">
        <f t="array" ref="AC1741">SUM((Q1741:W1741)/7)</f>
        <v>0</v>
      </c>
      <c r="AD1741" s="51" t="e">
        <f>X1741/AC1741</f>
        <v>#DIV/0!</v>
      </c>
    </row>
    <row r="1742" customHeight="1" spans="1:30">
      <c r="A1742" s="31" t="s">
        <v>8803</v>
      </c>
      <c r="B1742" s="31" t="s">
        <v>15</v>
      </c>
      <c r="C1742" s="31" t="s">
        <v>8842</v>
      </c>
      <c r="D1742" s="31" t="s">
        <v>9207</v>
      </c>
      <c r="E1742" s="31" t="s">
        <v>9208</v>
      </c>
      <c r="F1742" s="31" t="s">
        <v>9209</v>
      </c>
      <c r="G1742" s="32" t="s">
        <v>8831</v>
      </c>
      <c r="H1742" s="33" t="s">
        <v>8807</v>
      </c>
      <c r="I1742" s="37">
        <v>1.8</v>
      </c>
      <c r="J1742" s="31" t="s">
        <v>8805</v>
      </c>
      <c r="K1742" s="38" t="s">
        <v>9212</v>
      </c>
      <c r="L1742" s="39" t="s">
        <v>9213</v>
      </c>
      <c r="M1742" s="40">
        <v>0</v>
      </c>
      <c r="N1742" s="40"/>
      <c r="O1742" s="40"/>
      <c r="P1742" s="40"/>
      <c r="Q1742" s="40"/>
      <c r="R1742" s="40"/>
      <c r="S1742" s="40"/>
      <c r="T1742" s="40"/>
      <c r="U1742" s="40"/>
      <c r="V1742" s="40"/>
      <c r="W1742" s="40"/>
      <c r="X1742" s="40">
        <v>0</v>
      </c>
      <c r="Y1742" s="49"/>
      <c r="Z1742" t="s">
        <v>5890</v>
      </c>
      <c r="AA1742" s="69" t="s">
        <v>6984</v>
      </c>
      <c r="AB1742">
        <v>2</v>
      </c>
      <c r="AC1742" s="50">
        <f t="array" ref="AC1742">SUM((Q1742:W1742)/7)</f>
        <v>0</v>
      </c>
      <c r="AD1742" s="51"/>
    </row>
    <row r="1743" customHeight="1" spans="1:30">
      <c r="A1743" s="31" t="s">
        <v>8803</v>
      </c>
      <c r="B1743" s="31" t="s">
        <v>15</v>
      </c>
      <c r="C1743" s="31" t="s">
        <v>8818</v>
      </c>
      <c r="D1743" s="31" t="s">
        <v>8839</v>
      </c>
      <c r="E1743" s="31" t="s">
        <v>5163</v>
      </c>
      <c r="F1743" s="31" t="s">
        <v>126</v>
      </c>
      <c r="G1743" s="32" t="s">
        <v>8824</v>
      </c>
      <c r="H1743" s="33" t="s">
        <v>8807</v>
      </c>
      <c r="I1743" s="37">
        <v>1.8</v>
      </c>
      <c r="J1743" s="31" t="s">
        <v>8805</v>
      </c>
      <c r="K1743" s="42" t="s">
        <v>7754</v>
      </c>
      <c r="L1743" s="39" t="s">
        <v>7755</v>
      </c>
      <c r="M1743" s="40">
        <v>1</v>
      </c>
      <c r="N1743" s="40"/>
      <c r="O1743" s="40"/>
      <c r="P1743" s="40"/>
      <c r="Q1743" s="40"/>
      <c r="R1743" s="40"/>
      <c r="S1743" s="40"/>
      <c r="T1743" s="40"/>
      <c r="U1743" s="40"/>
      <c r="V1743" s="40"/>
      <c r="W1743" s="40"/>
      <c r="X1743" s="40">
        <v>0</v>
      </c>
      <c r="Y1743" s="49"/>
      <c r="Z1743" t="s">
        <v>5890</v>
      </c>
      <c r="AA1743" s="69" t="s">
        <v>6984</v>
      </c>
      <c r="AB1743">
        <v>1</v>
      </c>
      <c r="AC1743" s="50">
        <f t="array" ref="AC1743">SUM((Q1743:W1743)/7)</f>
        <v>0</v>
      </c>
      <c r="AD1743" s="51"/>
    </row>
    <row r="1744" customHeight="1" spans="1:30">
      <c r="A1744" s="31" t="s">
        <v>8803</v>
      </c>
      <c r="B1744" s="31" t="s">
        <v>15</v>
      </c>
      <c r="C1744" s="32" t="s">
        <v>8918</v>
      </c>
      <c r="D1744" s="31" t="s">
        <v>8839</v>
      </c>
      <c r="E1744" s="31" t="s">
        <v>5163</v>
      </c>
      <c r="F1744" s="31" t="s">
        <v>126</v>
      </c>
      <c r="G1744" s="32" t="s">
        <v>8824</v>
      </c>
      <c r="H1744" s="33" t="s">
        <v>8820</v>
      </c>
      <c r="I1744" s="37">
        <v>1.8</v>
      </c>
      <c r="J1744" s="31" t="s">
        <v>8805</v>
      </c>
      <c r="K1744" s="42" t="s">
        <v>7757</v>
      </c>
      <c r="L1744" s="39" t="s">
        <v>7758</v>
      </c>
      <c r="M1744" s="40">
        <v>2</v>
      </c>
      <c r="N1744" s="40"/>
      <c r="O1744" s="40"/>
      <c r="P1744" s="40">
        <v>1</v>
      </c>
      <c r="Q1744" s="40"/>
      <c r="R1744" s="40"/>
      <c r="S1744" s="40"/>
      <c r="T1744" s="40"/>
      <c r="U1744" s="40"/>
      <c r="V1744" s="40"/>
      <c r="W1744" s="40"/>
      <c r="X1744" s="40">
        <v>0</v>
      </c>
      <c r="Y1744" s="49"/>
      <c r="Z1744" t="s">
        <v>5890</v>
      </c>
      <c r="AA1744" s="69" t="s">
        <v>6984</v>
      </c>
      <c r="AB1744">
        <v>1</v>
      </c>
      <c r="AC1744" s="50">
        <f t="array" ref="AC1744">SUM((Q1744:W1744)/7)</f>
        <v>0</v>
      </c>
      <c r="AD1744" s="51"/>
    </row>
    <row r="1745" customHeight="1" spans="1:30">
      <c r="A1745" s="31" t="s">
        <v>8803</v>
      </c>
      <c r="B1745" s="31" t="s">
        <v>15</v>
      </c>
      <c r="C1745" s="31" t="s">
        <v>8841</v>
      </c>
      <c r="D1745" s="31" t="s">
        <v>9214</v>
      </c>
      <c r="E1745" s="31" t="s">
        <v>9215</v>
      </c>
      <c r="F1745" s="31" t="s">
        <v>126</v>
      </c>
      <c r="G1745" s="32" t="s">
        <v>8806</v>
      </c>
      <c r="H1745" s="33" t="s">
        <v>8809</v>
      </c>
      <c r="I1745" s="37">
        <v>1.8</v>
      </c>
      <c r="J1745" s="31" t="s">
        <v>8805</v>
      </c>
      <c r="K1745" s="42" t="s">
        <v>9216</v>
      </c>
      <c r="L1745" s="39" t="s">
        <v>9217</v>
      </c>
      <c r="M1745" s="40"/>
      <c r="N1745" s="40"/>
      <c r="O1745" s="40"/>
      <c r="P1745" s="40"/>
      <c r="Q1745" s="40"/>
      <c r="R1745" s="40"/>
      <c r="S1745" s="40"/>
      <c r="T1745" s="40"/>
      <c r="U1745" s="40"/>
      <c r="V1745" s="40"/>
      <c r="W1745" s="40"/>
      <c r="X1745" s="40"/>
      <c r="Y1745" s="49"/>
      <c r="AA1745" s="69" t="s">
        <v>6984</v>
      </c>
      <c r="AB1745"/>
      <c r="AC1745" s="50">
        <f t="array" ref="AC1745">SUM((Q1745:W1745)/7)</f>
        <v>0</v>
      </c>
      <c r="AD1745" s="51" t="e">
        <f>X1745/AC1745</f>
        <v>#DIV/0!</v>
      </c>
    </row>
    <row r="1746" customHeight="1" spans="1:30">
      <c r="A1746" s="31" t="s">
        <v>8803</v>
      </c>
      <c r="B1746" s="31" t="s">
        <v>15</v>
      </c>
      <c r="C1746" s="31" t="s">
        <v>8818</v>
      </c>
      <c r="D1746" s="31" t="s">
        <v>9218</v>
      </c>
      <c r="E1746" s="31" t="s">
        <v>7760</v>
      </c>
      <c r="F1746" s="31" t="s">
        <v>7761</v>
      </c>
      <c r="G1746" s="32" t="s">
        <v>8831</v>
      </c>
      <c r="H1746" s="33" t="s">
        <v>8810</v>
      </c>
      <c r="I1746" s="37">
        <v>1.8</v>
      </c>
      <c r="J1746" s="31" t="s">
        <v>8805</v>
      </c>
      <c r="K1746" s="42" t="s">
        <v>9219</v>
      </c>
      <c r="L1746" s="39" t="s">
        <v>9220</v>
      </c>
      <c r="M1746" s="40">
        <v>0</v>
      </c>
      <c r="N1746" s="40"/>
      <c r="O1746" s="40"/>
      <c r="P1746" s="40"/>
      <c r="Q1746" s="40"/>
      <c r="R1746" s="40"/>
      <c r="S1746" s="40"/>
      <c r="T1746" s="40"/>
      <c r="U1746" s="40"/>
      <c r="V1746" s="40"/>
      <c r="W1746" s="40"/>
      <c r="X1746" s="40">
        <v>0</v>
      </c>
      <c r="Y1746" s="49"/>
      <c r="Z1746" t="s">
        <v>5890</v>
      </c>
      <c r="AA1746" s="69" t="s">
        <v>6984</v>
      </c>
      <c r="AB1746">
        <v>1</v>
      </c>
      <c r="AC1746" s="50">
        <f t="array" ref="AC1746">SUM((Q1746:W1746)/7)</f>
        <v>0</v>
      </c>
      <c r="AD1746" s="51"/>
    </row>
    <row r="1747" customHeight="1" spans="1:30">
      <c r="A1747" s="31" t="s">
        <v>8803</v>
      </c>
      <c r="B1747" s="31" t="s">
        <v>15</v>
      </c>
      <c r="C1747" s="31" t="s">
        <v>8818</v>
      </c>
      <c r="D1747" s="31" t="s">
        <v>9218</v>
      </c>
      <c r="E1747" s="31" t="s">
        <v>7760</v>
      </c>
      <c r="F1747" s="31" t="s">
        <v>7761</v>
      </c>
      <c r="G1747" s="32" t="s">
        <v>8833</v>
      </c>
      <c r="H1747" s="33" t="s">
        <v>8807</v>
      </c>
      <c r="I1747" s="37">
        <v>1.8</v>
      </c>
      <c r="J1747" s="31" t="s">
        <v>8805</v>
      </c>
      <c r="K1747" s="42" t="s">
        <v>7762</v>
      </c>
      <c r="L1747" s="39" t="s">
        <v>7763</v>
      </c>
      <c r="M1747" s="40">
        <v>1</v>
      </c>
      <c r="N1747" s="40"/>
      <c r="O1747" s="40"/>
      <c r="P1747" s="40"/>
      <c r="Q1747" s="40"/>
      <c r="R1747" s="40"/>
      <c r="S1747" s="40"/>
      <c r="T1747" s="40"/>
      <c r="U1747" s="40"/>
      <c r="V1747" s="40"/>
      <c r="W1747" s="40"/>
      <c r="X1747" s="40">
        <v>0</v>
      </c>
      <c r="Y1747" s="49"/>
      <c r="Z1747" t="s">
        <v>5890</v>
      </c>
      <c r="AA1747" s="69" t="s">
        <v>6984</v>
      </c>
      <c r="AB1747"/>
      <c r="AC1747" s="50">
        <f t="array" ref="AC1747">SUM((Q1747:W1747)/7)</f>
        <v>0</v>
      </c>
      <c r="AD1747" s="51"/>
    </row>
    <row r="1748" customHeight="1" spans="1:30">
      <c r="A1748" s="31" t="s">
        <v>8803</v>
      </c>
      <c r="B1748" s="31" t="s">
        <v>15</v>
      </c>
      <c r="C1748" s="31" t="s">
        <v>8842</v>
      </c>
      <c r="D1748" s="31" t="s">
        <v>9221</v>
      </c>
      <c r="E1748" s="31" t="s">
        <v>7765</v>
      </c>
      <c r="F1748" s="31" t="s">
        <v>126</v>
      </c>
      <c r="G1748" s="32" t="s">
        <v>8831</v>
      </c>
      <c r="H1748" s="33" t="s">
        <v>8808</v>
      </c>
      <c r="I1748" s="37">
        <v>1.8</v>
      </c>
      <c r="J1748" s="31" t="s">
        <v>8805</v>
      </c>
      <c r="K1748" s="42" t="s">
        <v>7766</v>
      </c>
      <c r="L1748" s="39" t="s">
        <v>7767</v>
      </c>
      <c r="M1748" s="40">
        <v>1</v>
      </c>
      <c r="N1748" s="40"/>
      <c r="O1748" s="40"/>
      <c r="P1748" s="40"/>
      <c r="Q1748" s="40"/>
      <c r="R1748" s="40"/>
      <c r="S1748" s="40"/>
      <c r="T1748" s="40"/>
      <c r="U1748" s="40"/>
      <c r="V1748" s="40"/>
      <c r="W1748" s="40"/>
      <c r="X1748" s="40">
        <v>0</v>
      </c>
      <c r="Y1748" s="49"/>
      <c r="Z1748" t="s">
        <v>5890</v>
      </c>
      <c r="AA1748" s="69" t="s">
        <v>6984</v>
      </c>
      <c r="AB1748"/>
      <c r="AC1748" s="50">
        <f t="array" ref="AC1748">SUM((Q1748:W1748)/7)</f>
        <v>0</v>
      </c>
      <c r="AD1748" s="51"/>
    </row>
    <row r="1749" customHeight="1" spans="1:30">
      <c r="A1749" s="31" t="s">
        <v>8803</v>
      </c>
      <c r="B1749" s="31" t="s">
        <v>15</v>
      </c>
      <c r="C1749" s="31" t="s">
        <v>8818</v>
      </c>
      <c r="D1749" s="31" t="s">
        <v>9019</v>
      </c>
      <c r="E1749" s="31" t="s">
        <v>6926</v>
      </c>
      <c r="F1749" s="31" t="s">
        <v>6927</v>
      </c>
      <c r="G1749" s="32" t="s">
        <v>8827</v>
      </c>
      <c r="H1749" s="33" t="s">
        <v>8809</v>
      </c>
      <c r="I1749" s="37">
        <v>1.8</v>
      </c>
      <c r="J1749" s="31" t="s">
        <v>8805</v>
      </c>
      <c r="K1749" s="42" t="s">
        <v>7769</v>
      </c>
      <c r="L1749" s="39" t="s">
        <v>7770</v>
      </c>
      <c r="M1749" s="40">
        <v>1</v>
      </c>
      <c r="N1749" s="40"/>
      <c r="O1749" s="40"/>
      <c r="P1749" s="40"/>
      <c r="Q1749" s="40"/>
      <c r="R1749" s="40"/>
      <c r="S1749" s="40"/>
      <c r="T1749" s="40"/>
      <c r="U1749" s="40">
        <v>1</v>
      </c>
      <c r="V1749" s="40"/>
      <c r="W1749" s="40"/>
      <c r="X1749" s="40">
        <v>0</v>
      </c>
      <c r="Y1749" s="49"/>
      <c r="Z1749" t="s">
        <v>5890</v>
      </c>
      <c r="AA1749" s="69" t="s">
        <v>6984</v>
      </c>
      <c r="AB1749">
        <v>1</v>
      </c>
      <c r="AC1749" s="50">
        <f t="array" ref="AC1749">SUM((Q1749:W1749)/7)</f>
        <v>0.142857142857143</v>
      </c>
      <c r="AD1749" s="51">
        <f>X1749/AC1749</f>
        <v>0</v>
      </c>
    </row>
    <row r="1750" s="19" customFormat="1" customHeight="1" spans="1:30">
      <c r="A1750" s="31" t="s">
        <v>8803</v>
      </c>
      <c r="B1750" s="31" t="s">
        <v>15</v>
      </c>
      <c r="C1750" s="31" t="s">
        <v>8818</v>
      </c>
      <c r="D1750" s="31" t="s">
        <v>9019</v>
      </c>
      <c r="E1750" s="31" t="s">
        <v>6926</v>
      </c>
      <c r="F1750" s="31" t="s">
        <v>6927</v>
      </c>
      <c r="G1750" s="32" t="s">
        <v>8827</v>
      </c>
      <c r="H1750" s="33" t="s">
        <v>8809</v>
      </c>
      <c r="I1750" s="37">
        <v>2.5</v>
      </c>
      <c r="J1750" s="31" t="s">
        <v>8805</v>
      </c>
      <c r="K1750" s="42" t="s">
        <v>7772</v>
      </c>
      <c r="L1750" s="39" t="s">
        <v>7773</v>
      </c>
      <c r="M1750" s="40">
        <v>1</v>
      </c>
      <c r="N1750" s="40"/>
      <c r="O1750" s="40"/>
      <c r="P1750" s="40"/>
      <c r="Q1750" s="40"/>
      <c r="R1750" s="40"/>
      <c r="S1750" s="40"/>
      <c r="T1750" s="40"/>
      <c r="U1750" s="40"/>
      <c r="V1750" s="40"/>
      <c r="W1750" s="40"/>
      <c r="X1750" s="40">
        <v>0</v>
      </c>
      <c r="Y1750" s="49"/>
      <c r="Z1750" t="s">
        <v>5890</v>
      </c>
      <c r="AA1750" s="69" t="s">
        <v>6984</v>
      </c>
      <c r="AB1750"/>
      <c r="AC1750" s="50">
        <f t="array" ref="AC1750">SUM((Q1750:W1750)/7)</f>
        <v>0</v>
      </c>
      <c r="AD1750" s="51"/>
    </row>
    <row r="1751" customHeight="1" spans="1:30">
      <c r="A1751" s="31" t="s">
        <v>8803</v>
      </c>
      <c r="B1751" s="31" t="s">
        <v>15</v>
      </c>
      <c r="C1751" s="31" t="s">
        <v>8818</v>
      </c>
      <c r="D1751" s="31" t="s">
        <v>9019</v>
      </c>
      <c r="E1751" s="31" t="s">
        <v>6926</v>
      </c>
      <c r="F1751" s="31" t="s">
        <v>6927</v>
      </c>
      <c r="G1751" s="32" t="s">
        <v>8827</v>
      </c>
      <c r="H1751" s="33" t="s">
        <v>8811</v>
      </c>
      <c r="I1751" s="37">
        <v>2.5</v>
      </c>
      <c r="J1751" s="31" t="s">
        <v>8805</v>
      </c>
      <c r="K1751" s="42" t="s">
        <v>7775</v>
      </c>
      <c r="L1751" s="39" t="s">
        <v>7776</v>
      </c>
      <c r="M1751" s="40">
        <v>1</v>
      </c>
      <c r="N1751" s="40"/>
      <c r="O1751" s="40"/>
      <c r="P1751" s="40"/>
      <c r="Q1751" s="40"/>
      <c r="R1751" s="40"/>
      <c r="S1751" s="40"/>
      <c r="T1751" s="40"/>
      <c r="U1751" s="40"/>
      <c r="V1751" s="40"/>
      <c r="W1751" s="40"/>
      <c r="X1751" s="40">
        <v>0</v>
      </c>
      <c r="Y1751" s="49"/>
      <c r="Z1751" t="s">
        <v>5890</v>
      </c>
      <c r="AA1751" s="69" t="s">
        <v>6984</v>
      </c>
      <c r="AB1751"/>
      <c r="AC1751" s="50">
        <f t="array" ref="AC1751">SUM((Q1751:W1751)/7)</f>
        <v>0</v>
      </c>
      <c r="AD1751" s="51"/>
    </row>
    <row r="1752" customHeight="1" spans="1:30">
      <c r="A1752" s="31" t="s">
        <v>8803</v>
      </c>
      <c r="B1752" s="31" t="s">
        <v>15</v>
      </c>
      <c r="C1752" s="31" t="s">
        <v>8818</v>
      </c>
      <c r="D1752" s="31" t="s">
        <v>9019</v>
      </c>
      <c r="E1752" s="31" t="s">
        <v>6926</v>
      </c>
      <c r="F1752" s="31" t="s">
        <v>6927</v>
      </c>
      <c r="G1752" s="32" t="s">
        <v>8831</v>
      </c>
      <c r="H1752" s="33" t="s">
        <v>8808</v>
      </c>
      <c r="I1752" s="37">
        <v>1.8</v>
      </c>
      <c r="J1752" s="31" t="s">
        <v>8805</v>
      </c>
      <c r="K1752" s="42" t="s">
        <v>7778</v>
      </c>
      <c r="L1752" s="39" t="s">
        <v>7779</v>
      </c>
      <c r="M1752" s="40">
        <v>1</v>
      </c>
      <c r="N1752" s="40"/>
      <c r="O1752" s="40"/>
      <c r="P1752" s="40"/>
      <c r="Q1752" s="40"/>
      <c r="R1752" s="40"/>
      <c r="S1752" s="40"/>
      <c r="T1752" s="40"/>
      <c r="U1752" s="40"/>
      <c r="V1752" s="40"/>
      <c r="W1752" s="40"/>
      <c r="X1752" s="40">
        <v>0</v>
      </c>
      <c r="Y1752" s="49"/>
      <c r="Z1752" t="s">
        <v>5890</v>
      </c>
      <c r="AA1752" s="69" t="s">
        <v>6984</v>
      </c>
      <c r="AB1752"/>
      <c r="AC1752" s="50">
        <f t="array" ref="AC1752">SUM((Q1752:W1752)/7)</f>
        <v>0</v>
      </c>
      <c r="AD1752" s="51"/>
    </row>
    <row r="1753" customHeight="1" spans="1:30">
      <c r="A1753" s="31" t="s">
        <v>8803</v>
      </c>
      <c r="B1753" s="31" t="s">
        <v>15</v>
      </c>
      <c r="C1753" s="31" t="s">
        <v>8818</v>
      </c>
      <c r="D1753" s="31" t="s">
        <v>9222</v>
      </c>
      <c r="E1753" s="31" t="s">
        <v>5683</v>
      </c>
      <c r="F1753" s="31" t="s">
        <v>5684</v>
      </c>
      <c r="G1753" s="32" t="s">
        <v>8831</v>
      </c>
      <c r="H1753" s="33" t="s">
        <v>8812</v>
      </c>
      <c r="I1753" s="37">
        <v>1.8</v>
      </c>
      <c r="J1753" s="31" t="s">
        <v>8805</v>
      </c>
      <c r="K1753" s="42" t="s">
        <v>9223</v>
      </c>
      <c r="L1753" s="39" t="s">
        <v>9224</v>
      </c>
      <c r="M1753" s="40">
        <v>0</v>
      </c>
      <c r="N1753" s="40"/>
      <c r="O1753" s="40"/>
      <c r="P1753" s="40"/>
      <c r="Q1753" s="40"/>
      <c r="R1753" s="40"/>
      <c r="S1753" s="40"/>
      <c r="T1753" s="40"/>
      <c r="U1753" s="40"/>
      <c r="V1753" s="40"/>
      <c r="W1753" s="40"/>
      <c r="X1753" s="40">
        <v>0</v>
      </c>
      <c r="Y1753" s="49"/>
      <c r="Z1753" t="s">
        <v>5890</v>
      </c>
      <c r="AA1753" s="69" t="s">
        <v>6984</v>
      </c>
      <c r="AB1753">
        <v>1</v>
      </c>
      <c r="AC1753" s="50">
        <f t="array" ref="AC1753">SUM((Q1753:W1753)/7)</f>
        <v>0</v>
      </c>
      <c r="AD1753" s="51"/>
    </row>
    <row r="1754" customHeight="1" spans="1:30">
      <c r="A1754" s="31" t="s">
        <v>8803</v>
      </c>
      <c r="B1754" s="31" t="s">
        <v>15</v>
      </c>
      <c r="C1754" s="31" t="s">
        <v>8818</v>
      </c>
      <c r="D1754" s="31" t="s">
        <v>9222</v>
      </c>
      <c r="E1754" s="31" t="s">
        <v>5683</v>
      </c>
      <c r="F1754" s="31" t="s">
        <v>5684</v>
      </c>
      <c r="G1754" s="32" t="s">
        <v>8831</v>
      </c>
      <c r="H1754" s="33" t="s">
        <v>8816</v>
      </c>
      <c r="I1754" s="37">
        <v>1.8</v>
      </c>
      <c r="J1754" s="31" t="s">
        <v>8805</v>
      </c>
      <c r="K1754" s="42" t="s">
        <v>7781</v>
      </c>
      <c r="L1754" s="39" t="s">
        <v>7782</v>
      </c>
      <c r="M1754" s="40">
        <v>1</v>
      </c>
      <c r="N1754" s="40"/>
      <c r="O1754" s="40"/>
      <c r="P1754" s="40"/>
      <c r="Q1754" s="40"/>
      <c r="R1754" s="40"/>
      <c r="S1754" s="40"/>
      <c r="T1754" s="40"/>
      <c r="U1754" s="40"/>
      <c r="V1754" s="40"/>
      <c r="W1754" s="40"/>
      <c r="X1754" s="40">
        <v>0</v>
      </c>
      <c r="Y1754" s="49"/>
      <c r="Z1754" t="s">
        <v>5890</v>
      </c>
      <c r="AA1754" s="69" t="s">
        <v>6984</v>
      </c>
      <c r="AB1754"/>
      <c r="AC1754" s="50">
        <f t="array" ref="AC1754">SUM((Q1754:W1754)/7)</f>
        <v>0</v>
      </c>
      <c r="AD1754" s="51"/>
    </row>
    <row r="1755" customHeight="1" spans="1:30">
      <c r="A1755" s="31" t="s">
        <v>8803</v>
      </c>
      <c r="B1755" s="31" t="s">
        <v>15</v>
      </c>
      <c r="C1755" s="31" t="s">
        <v>8842</v>
      </c>
      <c r="D1755" s="31" t="s">
        <v>9225</v>
      </c>
      <c r="E1755" s="31" t="s">
        <v>7784</v>
      </c>
      <c r="F1755" s="31" t="s">
        <v>7785</v>
      </c>
      <c r="G1755" s="32" t="s">
        <v>8831</v>
      </c>
      <c r="H1755" s="33" t="s">
        <v>8812</v>
      </c>
      <c r="I1755" s="37">
        <v>1.8</v>
      </c>
      <c r="J1755" s="31" t="s">
        <v>8805</v>
      </c>
      <c r="K1755" s="38" t="s">
        <v>7786</v>
      </c>
      <c r="L1755" s="39" t="s">
        <v>7787</v>
      </c>
      <c r="M1755" s="40">
        <v>1</v>
      </c>
      <c r="N1755" s="40"/>
      <c r="O1755" s="40"/>
      <c r="P1755" s="40"/>
      <c r="Q1755" s="40"/>
      <c r="R1755" s="40"/>
      <c r="S1755" s="40"/>
      <c r="T1755" s="40"/>
      <c r="U1755" s="40"/>
      <c r="V1755" s="40"/>
      <c r="W1755" s="40"/>
      <c r="X1755" s="40">
        <v>0</v>
      </c>
      <c r="Y1755" s="49"/>
      <c r="Z1755" t="s">
        <v>5890</v>
      </c>
      <c r="AA1755" s="69" t="s">
        <v>6984</v>
      </c>
      <c r="AB1755"/>
      <c r="AC1755" s="50">
        <f t="array" ref="AC1755">SUM((Q1755:W1755)/7)</f>
        <v>0</v>
      </c>
      <c r="AD1755" s="51"/>
    </row>
    <row r="1756" customHeight="1" spans="1:30">
      <c r="A1756" s="31" t="s">
        <v>8803</v>
      </c>
      <c r="B1756" s="31" t="s">
        <v>15</v>
      </c>
      <c r="C1756" s="31" t="s">
        <v>9000</v>
      </c>
      <c r="D1756" s="31" t="s">
        <v>9025</v>
      </c>
      <c r="E1756" s="31" t="s">
        <v>16</v>
      </c>
      <c r="F1756" s="31" t="s">
        <v>1299</v>
      </c>
      <c r="G1756" s="32" t="s">
        <v>8833</v>
      </c>
      <c r="H1756" s="33" t="s">
        <v>8809</v>
      </c>
      <c r="I1756" s="37">
        <v>2.5</v>
      </c>
      <c r="J1756" s="31" t="s">
        <v>8805</v>
      </c>
      <c r="K1756" s="38" t="s">
        <v>7789</v>
      </c>
      <c r="L1756" s="39" t="s">
        <v>7790</v>
      </c>
      <c r="M1756" s="40">
        <v>1</v>
      </c>
      <c r="N1756" s="40"/>
      <c r="O1756" s="40"/>
      <c r="P1756" s="40"/>
      <c r="Q1756" s="40"/>
      <c r="R1756" s="40"/>
      <c r="S1756" s="40"/>
      <c r="T1756" s="40"/>
      <c r="U1756" s="40"/>
      <c r="V1756" s="40"/>
      <c r="W1756" s="40"/>
      <c r="X1756" s="40">
        <v>0</v>
      </c>
      <c r="Y1756" s="49"/>
      <c r="Z1756" t="s">
        <v>5890</v>
      </c>
      <c r="AA1756" s="69" t="s">
        <v>6984</v>
      </c>
      <c r="AB1756"/>
      <c r="AC1756" s="50">
        <f t="array" ref="AC1756">SUM((Q1756:W1756)/7)</f>
        <v>0</v>
      </c>
      <c r="AD1756" s="51"/>
    </row>
    <row r="1757" customHeight="1" spans="1:30">
      <c r="A1757" s="31" t="s">
        <v>8803</v>
      </c>
      <c r="B1757" s="31" t="s">
        <v>15</v>
      </c>
      <c r="C1757" s="31" t="s">
        <v>8841</v>
      </c>
      <c r="D1757" s="31" t="s">
        <v>9226</v>
      </c>
      <c r="E1757" s="31" t="s">
        <v>7792</v>
      </c>
      <c r="F1757" s="31" t="s">
        <v>7793</v>
      </c>
      <c r="G1757" s="32" t="s">
        <v>8806</v>
      </c>
      <c r="H1757" s="33" t="s">
        <v>8808</v>
      </c>
      <c r="I1757" s="37">
        <v>1.8</v>
      </c>
      <c r="J1757" s="31" t="s">
        <v>8805</v>
      </c>
      <c r="K1757" s="38" t="s">
        <v>7794</v>
      </c>
      <c r="L1757" s="39" t="s">
        <v>7795</v>
      </c>
      <c r="M1757" s="40">
        <v>1</v>
      </c>
      <c r="N1757" s="40"/>
      <c r="O1757" s="40"/>
      <c r="P1757" s="40"/>
      <c r="Q1757" s="40"/>
      <c r="R1757" s="40"/>
      <c r="S1757" s="40"/>
      <c r="T1757" s="40"/>
      <c r="U1757" s="40"/>
      <c r="V1757" s="40"/>
      <c r="W1757" s="40"/>
      <c r="X1757" s="40">
        <v>0</v>
      </c>
      <c r="Y1757" s="49"/>
      <c r="Z1757" t="s">
        <v>5890</v>
      </c>
      <c r="AA1757" s="69" t="s">
        <v>6984</v>
      </c>
      <c r="AB1757"/>
      <c r="AC1757" s="50">
        <f t="array" ref="AC1757">SUM((Q1757:W1757)/7)</f>
        <v>0</v>
      </c>
      <c r="AD1757" s="51"/>
    </row>
    <row r="1758" s="19" customFormat="1" customHeight="1" spans="1:30">
      <c r="A1758" s="31" t="s">
        <v>8803</v>
      </c>
      <c r="B1758" s="31" t="s">
        <v>15</v>
      </c>
      <c r="C1758" s="31" t="s">
        <v>9000</v>
      </c>
      <c r="D1758" s="31" t="s">
        <v>9227</v>
      </c>
      <c r="E1758" s="31" t="s">
        <v>7797</v>
      </c>
      <c r="F1758" s="31" t="s">
        <v>7798</v>
      </c>
      <c r="G1758" s="32" t="s">
        <v>8827</v>
      </c>
      <c r="H1758" s="33" t="s">
        <v>8809</v>
      </c>
      <c r="I1758" s="37">
        <v>1.8</v>
      </c>
      <c r="J1758" s="31" t="s">
        <v>8805</v>
      </c>
      <c r="K1758" s="38" t="s">
        <v>7799</v>
      </c>
      <c r="L1758" s="39" t="s">
        <v>7800</v>
      </c>
      <c r="M1758" s="40">
        <v>1</v>
      </c>
      <c r="N1758" s="40"/>
      <c r="O1758" s="40"/>
      <c r="P1758" s="40"/>
      <c r="Q1758" s="40"/>
      <c r="R1758" s="40"/>
      <c r="S1758" s="40"/>
      <c r="T1758" s="40"/>
      <c r="U1758" s="40"/>
      <c r="V1758" s="40"/>
      <c r="W1758" s="40"/>
      <c r="X1758" s="40">
        <v>0</v>
      </c>
      <c r="Y1758" s="49"/>
      <c r="Z1758" t="s">
        <v>5890</v>
      </c>
      <c r="AA1758" s="69" t="s">
        <v>6984</v>
      </c>
      <c r="AB1758"/>
      <c r="AC1758" s="50">
        <f t="array" ref="AC1758">SUM((Q1758:W1758)/7)</f>
        <v>0</v>
      </c>
      <c r="AD1758" s="51"/>
    </row>
    <row r="1759" s="19" customFormat="1" customHeight="1" spans="1:30">
      <c r="A1759" s="31" t="s">
        <v>8803</v>
      </c>
      <c r="B1759" s="31" t="s">
        <v>15</v>
      </c>
      <c r="C1759" s="31" t="s">
        <v>9000</v>
      </c>
      <c r="D1759" s="31" t="s">
        <v>9227</v>
      </c>
      <c r="E1759" s="31" t="s">
        <v>7797</v>
      </c>
      <c r="F1759" s="31" t="s">
        <v>1210</v>
      </c>
      <c r="G1759" s="32" t="s">
        <v>8827</v>
      </c>
      <c r="H1759" s="33" t="s">
        <v>8812</v>
      </c>
      <c r="I1759" s="37">
        <v>1.8</v>
      </c>
      <c r="J1759" s="31" t="s">
        <v>8805</v>
      </c>
      <c r="K1759" s="38" t="s">
        <v>7802</v>
      </c>
      <c r="L1759" s="39" t="s">
        <v>7803</v>
      </c>
      <c r="M1759" s="40">
        <v>1</v>
      </c>
      <c r="N1759" s="40"/>
      <c r="O1759" s="40"/>
      <c r="P1759" s="40"/>
      <c r="Q1759" s="40"/>
      <c r="R1759" s="40"/>
      <c r="S1759" s="40"/>
      <c r="T1759" s="40"/>
      <c r="U1759" s="40"/>
      <c r="V1759" s="40"/>
      <c r="W1759" s="40"/>
      <c r="X1759" s="40">
        <v>0</v>
      </c>
      <c r="Y1759" s="49"/>
      <c r="Z1759" t="s">
        <v>5890</v>
      </c>
      <c r="AA1759" s="69" t="s">
        <v>6984</v>
      </c>
      <c r="AB1759"/>
      <c r="AC1759" s="50">
        <f t="array" ref="AC1759">SUM((Q1759:W1759)/7)</f>
        <v>0</v>
      </c>
      <c r="AD1759" s="51"/>
    </row>
    <row r="1760" s="19" customFormat="1" customHeight="1" spans="1:30">
      <c r="A1760" s="31" t="s">
        <v>8803</v>
      </c>
      <c r="B1760" s="31" t="s">
        <v>15</v>
      </c>
      <c r="C1760" s="31" t="s">
        <v>8842</v>
      </c>
      <c r="D1760" s="31" t="s">
        <v>9228</v>
      </c>
      <c r="E1760" s="31" t="s">
        <v>7805</v>
      </c>
      <c r="F1760" s="31" t="s">
        <v>7806</v>
      </c>
      <c r="G1760" s="32" t="s">
        <v>8831</v>
      </c>
      <c r="H1760" s="33" t="s">
        <v>8810</v>
      </c>
      <c r="I1760" s="37">
        <v>1.8</v>
      </c>
      <c r="J1760" s="31" t="s">
        <v>8832</v>
      </c>
      <c r="K1760" s="38" t="s">
        <v>7807</v>
      </c>
      <c r="L1760" s="39" t="s">
        <v>7808</v>
      </c>
      <c r="M1760" s="40">
        <v>1</v>
      </c>
      <c r="N1760" s="40"/>
      <c r="O1760" s="40"/>
      <c r="P1760" s="40"/>
      <c r="Q1760" s="40"/>
      <c r="R1760" s="40"/>
      <c r="S1760" s="40"/>
      <c r="T1760" s="40"/>
      <c r="U1760" s="40"/>
      <c r="V1760" s="40"/>
      <c r="W1760" s="40"/>
      <c r="X1760" s="40">
        <v>0</v>
      </c>
      <c r="Y1760" s="49"/>
      <c r="Z1760" t="s">
        <v>5890</v>
      </c>
      <c r="AA1760" s="69" t="s">
        <v>6984</v>
      </c>
      <c r="AB1760"/>
      <c r="AC1760" s="50">
        <f t="array" ref="AC1760">SUM((Q1760:W1760)/7)</f>
        <v>0</v>
      </c>
      <c r="AD1760" s="51"/>
    </row>
    <row r="1761" s="19" customFormat="1" customHeight="1" spans="1:30">
      <c r="A1761" s="31" t="s">
        <v>8803</v>
      </c>
      <c r="B1761" s="31" t="s">
        <v>15</v>
      </c>
      <c r="C1761" s="31" t="s">
        <v>8841</v>
      </c>
      <c r="D1761" s="31" t="s">
        <v>9229</v>
      </c>
      <c r="E1761" s="31" t="s">
        <v>7810</v>
      </c>
      <c r="F1761" s="31" t="s">
        <v>7811</v>
      </c>
      <c r="G1761" s="32" t="s">
        <v>8806</v>
      </c>
      <c r="H1761" s="33" t="s">
        <v>8807</v>
      </c>
      <c r="I1761" s="37">
        <v>1.8</v>
      </c>
      <c r="J1761" s="31" t="s">
        <v>8805</v>
      </c>
      <c r="K1761" s="38" t="s">
        <v>7812</v>
      </c>
      <c r="L1761" s="39" t="s">
        <v>7813</v>
      </c>
      <c r="M1761" s="40">
        <v>1</v>
      </c>
      <c r="N1761" s="40"/>
      <c r="O1761" s="40"/>
      <c r="P1761" s="40"/>
      <c r="Q1761" s="40"/>
      <c r="R1761" s="40"/>
      <c r="S1761" s="40"/>
      <c r="T1761" s="40"/>
      <c r="U1761" s="40"/>
      <c r="V1761" s="40"/>
      <c r="W1761" s="40"/>
      <c r="X1761" s="40">
        <v>0</v>
      </c>
      <c r="Y1761" s="49"/>
      <c r="Z1761" t="s">
        <v>5890</v>
      </c>
      <c r="AA1761" s="69" t="s">
        <v>6984</v>
      </c>
      <c r="AB1761"/>
      <c r="AC1761" s="50">
        <f t="array" ref="AC1761">SUM((Q1761:W1761)/7)</f>
        <v>0</v>
      </c>
      <c r="AD1761" s="51"/>
    </row>
    <row r="1762" s="19" customFormat="1" customHeight="1" spans="1:30">
      <c r="A1762" s="31" t="s">
        <v>8803</v>
      </c>
      <c r="B1762" s="31" t="s">
        <v>15</v>
      </c>
      <c r="C1762" s="31" t="s">
        <v>8841</v>
      </c>
      <c r="D1762" s="31" t="s">
        <v>9230</v>
      </c>
      <c r="E1762" s="31" t="s">
        <v>7815</v>
      </c>
      <c r="F1762" s="31" t="s">
        <v>835</v>
      </c>
      <c r="G1762" s="32" t="s">
        <v>8806</v>
      </c>
      <c r="H1762" s="33" t="s">
        <v>8815</v>
      </c>
      <c r="I1762" s="37">
        <v>1.8</v>
      </c>
      <c r="J1762" s="31" t="s">
        <v>8805</v>
      </c>
      <c r="K1762" s="38" t="s">
        <v>7816</v>
      </c>
      <c r="L1762" s="39" t="s">
        <v>7817</v>
      </c>
      <c r="M1762" s="40">
        <v>1</v>
      </c>
      <c r="N1762" s="40"/>
      <c r="O1762" s="40"/>
      <c r="P1762" s="40"/>
      <c r="Q1762" s="40"/>
      <c r="R1762" s="40"/>
      <c r="S1762" s="40"/>
      <c r="T1762" s="40"/>
      <c r="U1762" s="40"/>
      <c r="V1762" s="40"/>
      <c r="W1762" s="40"/>
      <c r="X1762" s="40">
        <v>0</v>
      </c>
      <c r="Y1762" s="49"/>
      <c r="Z1762" t="s">
        <v>5890</v>
      </c>
      <c r="AA1762" s="69" t="s">
        <v>6984</v>
      </c>
      <c r="AB1762"/>
      <c r="AC1762" s="50">
        <f t="array" ref="AC1762">SUM((Q1762:W1762)/7)</f>
        <v>0</v>
      </c>
      <c r="AD1762" s="51"/>
    </row>
    <row r="1763" s="19" customFormat="1" customHeight="1" spans="1:30">
      <c r="A1763" s="31" t="s">
        <v>8803</v>
      </c>
      <c r="B1763" s="31" t="s">
        <v>15</v>
      </c>
      <c r="C1763" s="31" t="s">
        <v>9000</v>
      </c>
      <c r="D1763" s="31" t="s">
        <v>9218</v>
      </c>
      <c r="E1763" s="31" t="s">
        <v>7760</v>
      </c>
      <c r="F1763" s="31" t="s">
        <v>7761</v>
      </c>
      <c r="G1763" s="32" t="s">
        <v>8831</v>
      </c>
      <c r="H1763" s="33" t="s">
        <v>8813</v>
      </c>
      <c r="I1763" s="37">
        <v>1.8</v>
      </c>
      <c r="J1763" s="31" t="s">
        <v>8805</v>
      </c>
      <c r="K1763" s="38" t="s">
        <v>7819</v>
      </c>
      <c r="L1763" s="39" t="s">
        <v>7820</v>
      </c>
      <c r="M1763" s="40">
        <v>1</v>
      </c>
      <c r="N1763" s="40"/>
      <c r="O1763" s="40"/>
      <c r="P1763" s="40"/>
      <c r="Q1763" s="40"/>
      <c r="R1763" s="40"/>
      <c r="S1763" s="40"/>
      <c r="T1763" s="40"/>
      <c r="U1763" s="40"/>
      <c r="V1763" s="40"/>
      <c r="W1763" s="40"/>
      <c r="X1763" s="40">
        <v>0</v>
      </c>
      <c r="Y1763" s="49"/>
      <c r="Z1763" t="s">
        <v>5890</v>
      </c>
      <c r="AA1763" s="69" t="s">
        <v>6984</v>
      </c>
      <c r="AB1763"/>
      <c r="AC1763" s="50">
        <f t="array" ref="AC1763">SUM((Q1763:W1763)/7)</f>
        <v>0</v>
      </c>
      <c r="AD1763" s="51"/>
    </row>
    <row r="1764" s="19" customFormat="1" customHeight="1" spans="1:30">
      <c r="A1764" s="31" t="s">
        <v>8803</v>
      </c>
      <c r="B1764" s="31" t="s">
        <v>15</v>
      </c>
      <c r="C1764" s="31" t="s">
        <v>9000</v>
      </c>
      <c r="D1764" s="31" t="s">
        <v>9218</v>
      </c>
      <c r="E1764" s="31" t="s">
        <v>7760</v>
      </c>
      <c r="F1764" s="31" t="s">
        <v>17</v>
      </c>
      <c r="G1764" s="32" t="s">
        <v>8833</v>
      </c>
      <c r="H1764" s="33" t="s">
        <v>8810</v>
      </c>
      <c r="I1764" s="37">
        <v>1.8</v>
      </c>
      <c r="J1764" s="31" t="s">
        <v>8805</v>
      </c>
      <c r="K1764" s="38" t="s">
        <v>7822</v>
      </c>
      <c r="L1764" s="39" t="s">
        <v>7823</v>
      </c>
      <c r="M1764" s="40">
        <v>1</v>
      </c>
      <c r="N1764" s="40"/>
      <c r="O1764" s="40"/>
      <c r="P1764" s="40"/>
      <c r="Q1764" s="40"/>
      <c r="R1764" s="40"/>
      <c r="S1764" s="40"/>
      <c r="T1764" s="40"/>
      <c r="U1764" s="40"/>
      <c r="V1764" s="40"/>
      <c r="W1764" s="40"/>
      <c r="X1764" s="40">
        <v>0</v>
      </c>
      <c r="Y1764" s="49"/>
      <c r="Z1764" t="s">
        <v>5890</v>
      </c>
      <c r="AA1764" s="69" t="s">
        <v>6984</v>
      </c>
      <c r="AB1764"/>
      <c r="AC1764" s="50">
        <f t="array" ref="AC1764">SUM((Q1764:W1764)/7)</f>
        <v>0</v>
      </c>
      <c r="AD1764" s="51"/>
    </row>
    <row r="1765" s="19" customFormat="1" customHeight="1" spans="1:30">
      <c r="A1765" s="31" t="s">
        <v>8803</v>
      </c>
      <c r="B1765" s="31" t="s">
        <v>15</v>
      </c>
      <c r="C1765" s="31" t="s">
        <v>9000</v>
      </c>
      <c r="D1765" s="31" t="s">
        <v>9218</v>
      </c>
      <c r="E1765" s="31" t="s">
        <v>7760</v>
      </c>
      <c r="F1765" s="31" t="s">
        <v>17</v>
      </c>
      <c r="G1765" s="32" t="s">
        <v>8833</v>
      </c>
      <c r="H1765" s="33" t="s">
        <v>8813</v>
      </c>
      <c r="I1765" s="37">
        <v>1.8</v>
      </c>
      <c r="J1765" s="31" t="s">
        <v>8805</v>
      </c>
      <c r="K1765" s="38" t="s">
        <v>7825</v>
      </c>
      <c r="L1765" s="39" t="s">
        <v>7826</v>
      </c>
      <c r="M1765" s="40">
        <v>1</v>
      </c>
      <c r="N1765" s="40"/>
      <c r="O1765" s="40"/>
      <c r="P1765" s="40"/>
      <c r="Q1765" s="40"/>
      <c r="R1765" s="40"/>
      <c r="S1765" s="40"/>
      <c r="T1765" s="40"/>
      <c r="U1765" s="40"/>
      <c r="V1765" s="40"/>
      <c r="W1765" s="40"/>
      <c r="X1765" s="40">
        <v>0</v>
      </c>
      <c r="Y1765" s="49"/>
      <c r="Z1765" t="s">
        <v>5890</v>
      </c>
      <c r="AA1765" s="69" t="s">
        <v>6984</v>
      </c>
      <c r="AB1765"/>
      <c r="AC1765" s="50">
        <f t="array" ref="AC1765">SUM((Q1765:W1765)/7)</f>
        <v>0</v>
      </c>
      <c r="AD1765" s="51"/>
    </row>
    <row r="1766" s="19" customFormat="1" customHeight="1" spans="1:30">
      <c r="A1766" s="31" t="s">
        <v>8803</v>
      </c>
      <c r="B1766" s="31" t="s">
        <v>15</v>
      </c>
      <c r="C1766" s="31" t="s">
        <v>9000</v>
      </c>
      <c r="D1766" s="31" t="s">
        <v>9218</v>
      </c>
      <c r="E1766" s="31" t="s">
        <v>7760</v>
      </c>
      <c r="F1766" s="31" t="s">
        <v>126</v>
      </c>
      <c r="G1766" s="32" t="s">
        <v>8831</v>
      </c>
      <c r="H1766" s="33" t="s">
        <v>8810</v>
      </c>
      <c r="I1766" s="37">
        <v>1.8</v>
      </c>
      <c r="J1766" s="31" t="s">
        <v>8805</v>
      </c>
      <c r="K1766" s="38" t="s">
        <v>7828</v>
      </c>
      <c r="L1766" s="39" t="s">
        <v>7829</v>
      </c>
      <c r="M1766" s="40">
        <v>1</v>
      </c>
      <c r="N1766" s="40"/>
      <c r="O1766" s="40"/>
      <c r="P1766" s="40"/>
      <c r="Q1766" s="40"/>
      <c r="R1766" s="40"/>
      <c r="S1766" s="40"/>
      <c r="T1766" s="40"/>
      <c r="U1766" s="40"/>
      <c r="V1766" s="40"/>
      <c r="W1766" s="40"/>
      <c r="X1766" s="40">
        <v>0</v>
      </c>
      <c r="Y1766" s="49"/>
      <c r="Z1766" t="s">
        <v>5890</v>
      </c>
      <c r="AA1766" s="69" t="s">
        <v>6984</v>
      </c>
      <c r="AB1766"/>
      <c r="AC1766" s="50">
        <f t="array" ref="AC1766">SUM((Q1766:W1766)/7)</f>
        <v>0</v>
      </c>
      <c r="AD1766" s="51"/>
    </row>
    <row r="1767" s="19" customFormat="1" customHeight="1" spans="1:30">
      <c r="A1767" s="31" t="s">
        <v>8803</v>
      </c>
      <c r="B1767" s="31" t="s">
        <v>15</v>
      </c>
      <c r="C1767" s="31" t="s">
        <v>9000</v>
      </c>
      <c r="D1767" s="31" t="s">
        <v>9218</v>
      </c>
      <c r="E1767" s="31" t="s">
        <v>7760</v>
      </c>
      <c r="F1767" s="31" t="s">
        <v>126</v>
      </c>
      <c r="G1767" s="32" t="s">
        <v>8831</v>
      </c>
      <c r="H1767" s="33" t="s">
        <v>8812</v>
      </c>
      <c r="I1767" s="37">
        <v>1.8</v>
      </c>
      <c r="J1767" s="31" t="s">
        <v>8805</v>
      </c>
      <c r="K1767" s="38" t="s">
        <v>7831</v>
      </c>
      <c r="L1767" s="39" t="s">
        <v>7832</v>
      </c>
      <c r="M1767" s="40">
        <v>1</v>
      </c>
      <c r="N1767" s="40"/>
      <c r="O1767" s="40"/>
      <c r="P1767" s="40"/>
      <c r="Q1767" s="40"/>
      <c r="R1767" s="40"/>
      <c r="S1767" s="40"/>
      <c r="T1767" s="40"/>
      <c r="U1767" s="40"/>
      <c r="V1767" s="40"/>
      <c r="W1767" s="40"/>
      <c r="X1767" s="40">
        <v>0</v>
      </c>
      <c r="Y1767" s="49"/>
      <c r="Z1767" t="s">
        <v>5890</v>
      </c>
      <c r="AA1767" s="69" t="s">
        <v>6984</v>
      </c>
      <c r="AB1767"/>
      <c r="AC1767" s="50">
        <f t="array" ref="AC1767">SUM((Q1767:W1767)/7)</f>
        <v>0</v>
      </c>
      <c r="AD1767" s="51"/>
    </row>
    <row r="1768" s="19" customFormat="1" customHeight="1" spans="1:30">
      <c r="A1768" s="31" t="s">
        <v>8803</v>
      </c>
      <c r="B1768" s="31" t="s">
        <v>15</v>
      </c>
      <c r="C1768" s="31" t="s">
        <v>8841</v>
      </c>
      <c r="D1768" s="31" t="s">
        <v>9231</v>
      </c>
      <c r="E1768" s="31" t="s">
        <v>7834</v>
      </c>
      <c r="F1768" s="31" t="s">
        <v>7835</v>
      </c>
      <c r="G1768" s="32" t="s">
        <v>8806</v>
      </c>
      <c r="H1768" s="33" t="s">
        <v>8809</v>
      </c>
      <c r="I1768" s="37">
        <v>1.8</v>
      </c>
      <c r="J1768" s="31" t="s">
        <v>8805</v>
      </c>
      <c r="K1768" s="38" t="s">
        <v>7836</v>
      </c>
      <c r="L1768" s="39" t="s">
        <v>7837</v>
      </c>
      <c r="M1768" s="40">
        <v>1</v>
      </c>
      <c r="N1768" s="40"/>
      <c r="O1768" s="40"/>
      <c r="P1768" s="40"/>
      <c r="Q1768" s="40"/>
      <c r="R1768" s="40"/>
      <c r="S1768" s="40"/>
      <c r="T1768" s="40"/>
      <c r="U1768" s="40"/>
      <c r="V1768" s="40"/>
      <c r="W1768" s="40"/>
      <c r="X1768" s="40">
        <v>0</v>
      </c>
      <c r="Y1768" s="49"/>
      <c r="Z1768" t="s">
        <v>5890</v>
      </c>
      <c r="AA1768" s="69" t="s">
        <v>6984</v>
      </c>
      <c r="AB1768"/>
      <c r="AC1768" s="50">
        <f t="array" ref="AC1768">SUM((Q1768:W1768)/7)</f>
        <v>0</v>
      </c>
      <c r="AD1768" s="51"/>
    </row>
    <row r="1769" s="19" customFormat="1" customHeight="1" spans="1:30">
      <c r="A1769" s="31" t="s">
        <v>8803</v>
      </c>
      <c r="B1769" s="31" t="s">
        <v>15</v>
      </c>
      <c r="C1769" s="31" t="s">
        <v>8841</v>
      </c>
      <c r="D1769" s="31" t="s">
        <v>9019</v>
      </c>
      <c r="E1769" s="31" t="s">
        <v>6926</v>
      </c>
      <c r="F1769" s="31" t="s">
        <v>17</v>
      </c>
      <c r="G1769" s="32" t="s">
        <v>8806</v>
      </c>
      <c r="H1769" s="33" t="s">
        <v>8808</v>
      </c>
      <c r="I1769" s="37">
        <v>1.8</v>
      </c>
      <c r="J1769" s="31" t="s">
        <v>8805</v>
      </c>
      <c r="K1769" s="38" t="s">
        <v>7839</v>
      </c>
      <c r="L1769" s="39" t="s">
        <v>7840</v>
      </c>
      <c r="M1769" s="40">
        <v>1</v>
      </c>
      <c r="N1769" s="40"/>
      <c r="O1769" s="40"/>
      <c r="P1769" s="40"/>
      <c r="Q1769" s="40"/>
      <c r="R1769" s="40"/>
      <c r="S1769" s="40"/>
      <c r="T1769" s="40"/>
      <c r="U1769" s="40"/>
      <c r="V1769" s="40"/>
      <c r="W1769" s="40"/>
      <c r="X1769" s="40">
        <v>0</v>
      </c>
      <c r="Y1769" s="49"/>
      <c r="Z1769" t="s">
        <v>5890</v>
      </c>
      <c r="AA1769" s="69" t="s">
        <v>6984</v>
      </c>
      <c r="AB1769"/>
      <c r="AC1769" s="50">
        <f t="array" ref="AC1769">SUM((Q1769:W1769)/7)</f>
        <v>0</v>
      </c>
      <c r="AD1769" s="51"/>
    </row>
    <row r="1770" s="19" customFormat="1" customHeight="1" spans="1:30">
      <c r="A1770" s="31" t="s">
        <v>8803</v>
      </c>
      <c r="B1770" s="31" t="s">
        <v>15</v>
      </c>
      <c r="C1770" s="31" t="s">
        <v>8841</v>
      </c>
      <c r="D1770" s="31" t="s">
        <v>9222</v>
      </c>
      <c r="E1770" s="31" t="s">
        <v>5683</v>
      </c>
      <c r="F1770" s="31" t="s">
        <v>5684</v>
      </c>
      <c r="G1770" s="32" t="s">
        <v>8806</v>
      </c>
      <c r="H1770" s="33" t="s">
        <v>8813</v>
      </c>
      <c r="I1770" s="37">
        <v>1.8</v>
      </c>
      <c r="J1770" s="31" t="s">
        <v>8829</v>
      </c>
      <c r="K1770" s="38" t="s">
        <v>7842</v>
      </c>
      <c r="L1770" s="39" t="s">
        <v>7843</v>
      </c>
      <c r="M1770" s="40">
        <v>1</v>
      </c>
      <c r="N1770" s="40"/>
      <c r="O1770" s="40"/>
      <c r="P1770" s="40"/>
      <c r="Q1770" s="40"/>
      <c r="R1770" s="40"/>
      <c r="S1770" s="40"/>
      <c r="T1770" s="40"/>
      <c r="U1770" s="40"/>
      <c r="V1770" s="40"/>
      <c r="W1770" s="40"/>
      <c r="X1770" s="40">
        <v>0</v>
      </c>
      <c r="Y1770" s="49"/>
      <c r="Z1770" t="s">
        <v>5890</v>
      </c>
      <c r="AA1770" s="69" t="s">
        <v>6984</v>
      </c>
      <c r="AB1770"/>
      <c r="AC1770" s="50">
        <f t="array" ref="AC1770">SUM((Q1770:W1770)/7)</f>
        <v>0</v>
      </c>
      <c r="AD1770" s="51"/>
    </row>
    <row r="1771" s="19" customFormat="1" customHeight="1" spans="1:30">
      <c r="A1771" s="31" t="s">
        <v>8803</v>
      </c>
      <c r="B1771" s="31" t="s">
        <v>15</v>
      </c>
      <c r="C1771" s="31" t="s">
        <v>8841</v>
      </c>
      <c r="D1771" s="31" t="s">
        <v>9232</v>
      </c>
      <c r="E1771" s="31" t="s">
        <v>7845</v>
      </c>
      <c r="F1771" s="31" t="s">
        <v>7846</v>
      </c>
      <c r="G1771" s="32" t="s">
        <v>8806</v>
      </c>
      <c r="H1771" s="33" t="s">
        <v>8809</v>
      </c>
      <c r="I1771" s="37">
        <v>1.8</v>
      </c>
      <c r="J1771" s="31" t="s">
        <v>8805</v>
      </c>
      <c r="K1771" s="38" t="s">
        <v>7847</v>
      </c>
      <c r="L1771" s="39" t="s">
        <v>7848</v>
      </c>
      <c r="M1771" s="40">
        <v>1</v>
      </c>
      <c r="N1771" s="40"/>
      <c r="O1771" s="40"/>
      <c r="P1771" s="40"/>
      <c r="Q1771" s="40"/>
      <c r="R1771" s="40"/>
      <c r="S1771" s="40"/>
      <c r="T1771" s="40"/>
      <c r="U1771" s="40"/>
      <c r="V1771" s="40"/>
      <c r="W1771" s="40"/>
      <c r="X1771" s="40">
        <v>0</v>
      </c>
      <c r="Y1771" s="49"/>
      <c r="Z1771" t="s">
        <v>5890</v>
      </c>
      <c r="AA1771" s="69" t="s">
        <v>6984</v>
      </c>
      <c r="AB1771"/>
      <c r="AC1771" s="50">
        <f t="array" ref="AC1771">SUM((Q1771:W1771)/7)</f>
        <v>0</v>
      </c>
      <c r="AD1771" s="51"/>
    </row>
    <row r="1772" s="19" customFormat="1" customHeight="1" spans="1:30">
      <c r="A1772" s="31" t="s">
        <v>8803</v>
      </c>
      <c r="B1772" s="31" t="s">
        <v>15</v>
      </c>
      <c r="C1772" s="31" t="s">
        <v>8841</v>
      </c>
      <c r="D1772" s="31" t="s">
        <v>8805</v>
      </c>
      <c r="E1772" s="31" t="s">
        <v>7850</v>
      </c>
      <c r="F1772" s="31" t="s">
        <v>126</v>
      </c>
      <c r="G1772" s="32" t="s">
        <v>8806</v>
      </c>
      <c r="H1772" s="33" t="s">
        <v>8809</v>
      </c>
      <c r="I1772" s="37">
        <v>1.8</v>
      </c>
      <c r="J1772" s="31" t="s">
        <v>8805</v>
      </c>
      <c r="K1772" s="38" t="s">
        <v>7851</v>
      </c>
      <c r="L1772" s="39" t="s">
        <v>7852</v>
      </c>
      <c r="M1772" s="40">
        <v>1</v>
      </c>
      <c r="N1772" s="40"/>
      <c r="O1772" s="40"/>
      <c r="P1772" s="40"/>
      <c r="Q1772" s="40"/>
      <c r="R1772" s="40"/>
      <c r="S1772" s="40"/>
      <c r="T1772" s="40"/>
      <c r="U1772" s="40"/>
      <c r="V1772" s="40"/>
      <c r="W1772" s="40"/>
      <c r="X1772" s="40">
        <v>0</v>
      </c>
      <c r="Y1772" s="49"/>
      <c r="Z1772" t="s">
        <v>5890</v>
      </c>
      <c r="AA1772" s="69" t="s">
        <v>6984</v>
      </c>
      <c r="AB1772"/>
      <c r="AC1772" s="50">
        <f t="array" ref="AC1772">SUM((Q1772:W1772)/7)</f>
        <v>0</v>
      </c>
      <c r="AD1772" s="51"/>
    </row>
    <row r="1773" s="19" customFormat="1" customHeight="1" spans="1:30">
      <c r="A1773" s="31" t="s">
        <v>8803</v>
      </c>
      <c r="B1773" s="31" t="s">
        <v>3308</v>
      </c>
      <c r="C1773" s="31" t="s">
        <v>8805</v>
      </c>
      <c r="D1773" s="31" t="s">
        <v>8805</v>
      </c>
      <c r="E1773" s="31" t="s">
        <v>435</v>
      </c>
      <c r="F1773" s="31" t="s">
        <v>126</v>
      </c>
      <c r="G1773" s="32" t="s">
        <v>8805</v>
      </c>
      <c r="H1773" s="33" t="s">
        <v>8812</v>
      </c>
      <c r="I1773" s="37" t="s">
        <v>8805</v>
      </c>
      <c r="J1773" s="31" t="s">
        <v>8805</v>
      </c>
      <c r="K1773" s="38" t="s">
        <v>7854</v>
      </c>
      <c r="L1773" s="39" t="s">
        <v>7855</v>
      </c>
      <c r="M1773" s="40">
        <v>1</v>
      </c>
      <c r="N1773" s="40"/>
      <c r="O1773" s="40"/>
      <c r="P1773" s="40"/>
      <c r="Q1773" s="40"/>
      <c r="R1773" s="40"/>
      <c r="S1773" s="40"/>
      <c r="T1773" s="40"/>
      <c r="U1773" s="40"/>
      <c r="V1773" s="40"/>
      <c r="W1773" s="40"/>
      <c r="X1773" s="40">
        <v>0</v>
      </c>
      <c r="Y1773" s="49"/>
      <c r="Z1773" t="s">
        <v>5890</v>
      </c>
      <c r="AA1773" s="69" t="s">
        <v>6984</v>
      </c>
      <c r="AB1773"/>
      <c r="AC1773" s="50">
        <f t="array" ref="AC1773">SUM((Q1773:W1773)/7)</f>
        <v>0</v>
      </c>
      <c r="AD1773" s="51"/>
    </row>
    <row r="1774" s="19" customFormat="1" customHeight="1" spans="1:30">
      <c r="A1774" s="31" t="s">
        <v>8803</v>
      </c>
      <c r="B1774" s="31" t="s">
        <v>15</v>
      </c>
      <c r="C1774" s="31" t="s">
        <v>8842</v>
      </c>
      <c r="D1774" s="31" t="s">
        <v>8805</v>
      </c>
      <c r="E1774" s="31" t="s">
        <v>435</v>
      </c>
      <c r="F1774" s="31" t="s">
        <v>126</v>
      </c>
      <c r="G1774" s="32" t="s">
        <v>9024</v>
      </c>
      <c r="H1774" s="33" t="s">
        <v>8809</v>
      </c>
      <c r="I1774" s="37">
        <v>1.8</v>
      </c>
      <c r="J1774" s="31" t="s">
        <v>8805</v>
      </c>
      <c r="K1774" s="38" t="s">
        <v>7857</v>
      </c>
      <c r="L1774" s="39" t="s">
        <v>7858</v>
      </c>
      <c r="M1774" s="40">
        <v>1</v>
      </c>
      <c r="N1774" s="40"/>
      <c r="O1774" s="40"/>
      <c r="P1774" s="40"/>
      <c r="Q1774" s="40"/>
      <c r="R1774" s="40"/>
      <c r="S1774" s="40"/>
      <c r="T1774" s="40"/>
      <c r="U1774" s="40"/>
      <c r="V1774" s="40"/>
      <c r="W1774" s="40"/>
      <c r="X1774" s="40">
        <v>0</v>
      </c>
      <c r="Y1774" s="49"/>
      <c r="Z1774" t="s">
        <v>5890</v>
      </c>
      <c r="AA1774" s="69" t="s">
        <v>6984</v>
      </c>
      <c r="AB1774"/>
      <c r="AC1774" s="50">
        <f t="array" ref="AC1774">SUM((Q1774:W1774)/7)</f>
        <v>0</v>
      </c>
      <c r="AD1774" s="51"/>
    </row>
    <row r="1775" s="19" customFormat="1" customHeight="1" spans="1:30">
      <c r="A1775" s="31" t="s">
        <v>8803</v>
      </c>
      <c r="B1775" s="31" t="s">
        <v>15</v>
      </c>
      <c r="C1775" s="31" t="s">
        <v>8842</v>
      </c>
      <c r="D1775" s="31" t="s">
        <v>8805</v>
      </c>
      <c r="E1775" s="31" t="s">
        <v>435</v>
      </c>
      <c r="F1775" s="31" t="s">
        <v>5459</v>
      </c>
      <c r="G1775" s="32" t="s">
        <v>8831</v>
      </c>
      <c r="H1775" s="33" t="s">
        <v>8807</v>
      </c>
      <c r="I1775" s="37">
        <v>1.8</v>
      </c>
      <c r="J1775" s="31" t="s">
        <v>8805</v>
      </c>
      <c r="K1775" s="38" t="s">
        <v>7860</v>
      </c>
      <c r="L1775" s="39" t="s">
        <v>7861</v>
      </c>
      <c r="M1775" s="40">
        <v>1</v>
      </c>
      <c r="N1775" s="40"/>
      <c r="O1775" s="40"/>
      <c r="P1775" s="40"/>
      <c r="Q1775" s="40"/>
      <c r="R1775" s="40"/>
      <c r="S1775" s="40"/>
      <c r="T1775" s="40"/>
      <c r="U1775" s="40"/>
      <c r="V1775" s="40"/>
      <c r="W1775" s="40"/>
      <c r="X1775" s="40">
        <v>0</v>
      </c>
      <c r="Y1775" s="49"/>
      <c r="Z1775" t="s">
        <v>5890</v>
      </c>
      <c r="AA1775" s="69" t="s">
        <v>6984</v>
      </c>
      <c r="AB1775"/>
      <c r="AC1775" s="50">
        <f t="array" ref="AC1775">SUM((Q1775:W1775)/7)</f>
        <v>0</v>
      </c>
      <c r="AD1775" s="51"/>
    </row>
    <row r="1776" s="19" customFormat="1" customHeight="1" spans="1:30">
      <c r="A1776" s="31" t="s">
        <v>8803</v>
      </c>
      <c r="B1776" s="31" t="s">
        <v>15</v>
      </c>
      <c r="C1776" s="31" t="s">
        <v>8841</v>
      </c>
      <c r="D1776" s="31" t="s">
        <v>8805</v>
      </c>
      <c r="E1776" s="31" t="s">
        <v>7863</v>
      </c>
      <c r="F1776" s="31" t="s">
        <v>835</v>
      </c>
      <c r="G1776" s="32" t="s">
        <v>8806</v>
      </c>
      <c r="H1776" s="33" t="s">
        <v>8808</v>
      </c>
      <c r="I1776" s="37">
        <v>1.8</v>
      </c>
      <c r="J1776" s="31" t="s">
        <v>8805</v>
      </c>
      <c r="K1776" s="38" t="s">
        <v>7864</v>
      </c>
      <c r="L1776" s="39" t="s">
        <v>7865</v>
      </c>
      <c r="M1776" s="40">
        <v>1</v>
      </c>
      <c r="N1776" s="40"/>
      <c r="O1776" s="40"/>
      <c r="P1776" s="40"/>
      <c r="Q1776" s="40"/>
      <c r="R1776" s="40"/>
      <c r="S1776" s="40"/>
      <c r="T1776" s="40"/>
      <c r="U1776" s="40"/>
      <c r="V1776" s="40"/>
      <c r="W1776" s="40"/>
      <c r="X1776" s="40">
        <v>0</v>
      </c>
      <c r="Y1776" s="49"/>
      <c r="Z1776" t="s">
        <v>5890</v>
      </c>
      <c r="AA1776" s="69" t="s">
        <v>6984</v>
      </c>
      <c r="AB1776"/>
      <c r="AC1776" s="50">
        <f t="array" ref="AC1776">SUM((Q1776:W1776)/7)</f>
        <v>0</v>
      </c>
      <c r="AD1776" s="51"/>
    </row>
    <row r="1777" s="19" customFormat="1" customHeight="1" spans="1:30">
      <c r="A1777" s="31" t="s">
        <v>8803</v>
      </c>
      <c r="B1777" s="31" t="s">
        <v>15</v>
      </c>
      <c r="C1777" s="31" t="s">
        <v>9143</v>
      </c>
      <c r="D1777" s="31" t="s">
        <v>8805</v>
      </c>
      <c r="E1777" s="31" t="s">
        <v>21</v>
      </c>
      <c r="F1777" s="31" t="s">
        <v>126</v>
      </c>
      <c r="G1777" s="32" t="s">
        <v>9078</v>
      </c>
      <c r="H1777" s="33" t="s">
        <v>8820</v>
      </c>
      <c r="I1777" s="37">
        <v>1.8</v>
      </c>
      <c r="J1777" s="31" t="s">
        <v>8805</v>
      </c>
      <c r="K1777" s="38" t="s">
        <v>7867</v>
      </c>
      <c r="L1777" s="39" t="s">
        <v>7868</v>
      </c>
      <c r="M1777" s="40">
        <v>1</v>
      </c>
      <c r="N1777" s="40"/>
      <c r="O1777" s="40"/>
      <c r="P1777" s="40"/>
      <c r="Q1777" s="40"/>
      <c r="R1777" s="40"/>
      <c r="S1777" s="40"/>
      <c r="T1777" s="40"/>
      <c r="U1777" s="40"/>
      <c r="V1777" s="40"/>
      <c r="W1777" s="40"/>
      <c r="X1777" s="40">
        <v>0</v>
      </c>
      <c r="Y1777" s="49"/>
      <c r="Z1777" t="s">
        <v>5890</v>
      </c>
      <c r="AA1777" s="69" t="s">
        <v>6984</v>
      </c>
      <c r="AB1777"/>
      <c r="AC1777" s="50">
        <f t="array" ref="AC1777">SUM((Q1777:W1777)/7)</f>
        <v>0</v>
      </c>
      <c r="AD1777" s="51"/>
    </row>
    <row r="1778" s="19" customFormat="1" customHeight="1" spans="1:30">
      <c r="A1778" s="31" t="s">
        <v>8803</v>
      </c>
      <c r="B1778" s="31" t="s">
        <v>15</v>
      </c>
      <c r="C1778" s="31" t="s">
        <v>8818</v>
      </c>
      <c r="D1778" s="31" t="s">
        <v>9218</v>
      </c>
      <c r="E1778" s="31" t="s">
        <v>7760</v>
      </c>
      <c r="F1778" s="31" t="s">
        <v>7761</v>
      </c>
      <c r="G1778" s="32" t="s">
        <v>8831</v>
      </c>
      <c r="H1778" s="33" t="s">
        <v>8808</v>
      </c>
      <c r="I1778" s="37">
        <v>1.8</v>
      </c>
      <c r="J1778" s="31" t="s">
        <v>8805</v>
      </c>
      <c r="K1778" s="42" t="s">
        <v>7870</v>
      </c>
      <c r="L1778" s="39" t="s">
        <v>7871</v>
      </c>
      <c r="M1778" s="40">
        <v>1</v>
      </c>
      <c r="N1778" s="40"/>
      <c r="O1778" s="40"/>
      <c r="P1778" s="40"/>
      <c r="Q1778" s="40"/>
      <c r="R1778" s="40"/>
      <c r="S1778" s="40"/>
      <c r="T1778" s="40"/>
      <c r="U1778" s="40"/>
      <c r="V1778" s="40"/>
      <c r="W1778" s="40"/>
      <c r="X1778" s="40">
        <v>0</v>
      </c>
      <c r="Y1778" s="49"/>
      <c r="Z1778" t="s">
        <v>5890</v>
      </c>
      <c r="AA1778" s="69" t="s">
        <v>6984</v>
      </c>
      <c r="AB1778"/>
      <c r="AC1778" s="50">
        <f t="array" ref="AC1778">SUM((Q1778:W1778)/7)</f>
        <v>0</v>
      </c>
      <c r="AD1778" s="51"/>
    </row>
    <row r="1779" s="19" customFormat="1" customHeight="1" spans="1:30">
      <c r="A1779" s="31" t="s">
        <v>8803</v>
      </c>
      <c r="B1779" s="31" t="s">
        <v>15</v>
      </c>
      <c r="C1779" s="31" t="s">
        <v>9000</v>
      </c>
      <c r="D1779" s="31" t="s">
        <v>8805</v>
      </c>
      <c r="E1779" s="31" t="s">
        <v>3125</v>
      </c>
      <c r="F1779" s="31" t="s">
        <v>835</v>
      </c>
      <c r="G1779" s="32" t="s">
        <v>8831</v>
      </c>
      <c r="H1779" s="33" t="s">
        <v>8807</v>
      </c>
      <c r="I1779" s="37">
        <v>1.8</v>
      </c>
      <c r="J1779" s="31" t="s">
        <v>8805</v>
      </c>
      <c r="K1779" s="38" t="s">
        <v>7873</v>
      </c>
      <c r="L1779" s="39" t="s">
        <v>7874</v>
      </c>
      <c r="M1779" s="40">
        <v>1</v>
      </c>
      <c r="N1779" s="40"/>
      <c r="O1779" s="40"/>
      <c r="P1779" s="40"/>
      <c r="Q1779" s="40"/>
      <c r="R1779" s="40"/>
      <c r="S1779" s="40"/>
      <c r="T1779" s="40"/>
      <c r="U1779" s="40"/>
      <c r="V1779" s="40"/>
      <c r="W1779" s="40"/>
      <c r="X1779" s="40">
        <v>0</v>
      </c>
      <c r="Y1779" s="49"/>
      <c r="Z1779" t="s">
        <v>5890</v>
      </c>
      <c r="AA1779" s="69" t="s">
        <v>6984</v>
      </c>
      <c r="AB1779"/>
      <c r="AC1779" s="50">
        <f t="array" ref="AC1779">SUM((Q1779:W1779)/7)</f>
        <v>0</v>
      </c>
      <c r="AD1779" s="51"/>
    </row>
    <row r="1780" s="19" customFormat="1" customHeight="1" spans="1:30">
      <c r="A1780" s="31" t="s">
        <v>8803</v>
      </c>
      <c r="B1780" s="31" t="s">
        <v>3674</v>
      </c>
      <c r="C1780" s="31" t="s">
        <v>8805</v>
      </c>
      <c r="D1780" s="31" t="s">
        <v>8805</v>
      </c>
      <c r="E1780" s="31" t="s">
        <v>3125</v>
      </c>
      <c r="F1780" s="31" t="s">
        <v>36</v>
      </c>
      <c r="G1780" s="31" t="s">
        <v>8992</v>
      </c>
      <c r="H1780" s="33" t="s">
        <v>8810</v>
      </c>
      <c r="I1780" s="37" t="s">
        <v>8805</v>
      </c>
      <c r="J1780" s="31" t="s">
        <v>8805</v>
      </c>
      <c r="K1780" s="38" t="s">
        <v>7876</v>
      </c>
      <c r="L1780" s="39" t="s">
        <v>7877</v>
      </c>
      <c r="M1780" s="40">
        <v>1</v>
      </c>
      <c r="N1780" s="40"/>
      <c r="O1780" s="40"/>
      <c r="P1780" s="40"/>
      <c r="Q1780" s="40"/>
      <c r="R1780" s="40"/>
      <c r="S1780" s="40"/>
      <c r="T1780" s="40"/>
      <c r="U1780" s="40"/>
      <c r="V1780" s="40"/>
      <c r="W1780" s="40"/>
      <c r="X1780" s="40">
        <v>0</v>
      </c>
      <c r="Y1780" s="49"/>
      <c r="Z1780" t="s">
        <v>5890</v>
      </c>
      <c r="AA1780" s="69" t="s">
        <v>6984</v>
      </c>
      <c r="AB1780"/>
      <c r="AC1780" s="50">
        <f t="array" ref="AC1780">SUM((Q1780:W1780)/7)</f>
        <v>0</v>
      </c>
      <c r="AD1780" s="51"/>
    </row>
    <row r="1781" s="19" customFormat="1" customHeight="1" spans="1:30">
      <c r="A1781" s="31" t="s">
        <v>8803</v>
      </c>
      <c r="B1781" s="31" t="s">
        <v>15</v>
      </c>
      <c r="C1781" s="31" t="s">
        <v>9233</v>
      </c>
      <c r="D1781" s="31" t="s">
        <v>8805</v>
      </c>
      <c r="E1781" s="31" t="s">
        <v>3125</v>
      </c>
      <c r="F1781" s="31" t="s">
        <v>126</v>
      </c>
      <c r="G1781" s="32" t="s">
        <v>9234</v>
      </c>
      <c r="H1781" s="33" t="s">
        <v>8809</v>
      </c>
      <c r="I1781" s="37">
        <v>1.8</v>
      </c>
      <c r="J1781" s="31" t="s">
        <v>8805</v>
      </c>
      <c r="K1781" s="38" t="s">
        <v>7879</v>
      </c>
      <c r="L1781" s="39" t="s">
        <v>7880</v>
      </c>
      <c r="M1781" s="40">
        <v>1</v>
      </c>
      <c r="N1781" s="40"/>
      <c r="O1781" s="40"/>
      <c r="P1781" s="40"/>
      <c r="Q1781" s="40"/>
      <c r="R1781" s="40"/>
      <c r="S1781" s="40"/>
      <c r="T1781" s="40"/>
      <c r="U1781" s="40"/>
      <c r="V1781" s="40"/>
      <c r="W1781" s="40"/>
      <c r="X1781" s="40">
        <v>0</v>
      </c>
      <c r="Y1781" s="49"/>
      <c r="Z1781" t="s">
        <v>5890</v>
      </c>
      <c r="AA1781" s="69" t="s">
        <v>6984</v>
      </c>
      <c r="AB1781"/>
      <c r="AC1781" s="50">
        <f t="array" ref="AC1781">SUM((Q1781:W1781)/7)</f>
        <v>0</v>
      </c>
      <c r="AD1781" s="51"/>
    </row>
    <row r="1782" s="19" customFormat="1" customHeight="1" spans="1:30">
      <c r="A1782" s="31" t="s">
        <v>8803</v>
      </c>
      <c r="B1782" s="31" t="s">
        <v>15</v>
      </c>
      <c r="C1782" s="31" t="s">
        <v>9000</v>
      </c>
      <c r="D1782" s="31" t="s">
        <v>8805</v>
      </c>
      <c r="E1782" s="31" t="s">
        <v>3125</v>
      </c>
      <c r="F1782" s="31" t="s">
        <v>126</v>
      </c>
      <c r="G1782" s="32" t="s">
        <v>8831</v>
      </c>
      <c r="H1782" s="33" t="s">
        <v>8810</v>
      </c>
      <c r="I1782" s="37">
        <v>1.8</v>
      </c>
      <c r="J1782" s="31" t="s">
        <v>8805</v>
      </c>
      <c r="K1782" s="38" t="s">
        <v>7882</v>
      </c>
      <c r="L1782" s="39" t="s">
        <v>7883</v>
      </c>
      <c r="M1782" s="40">
        <v>1</v>
      </c>
      <c r="N1782" s="40"/>
      <c r="O1782" s="40"/>
      <c r="P1782" s="40"/>
      <c r="Q1782" s="40"/>
      <c r="R1782" s="40"/>
      <c r="S1782" s="40"/>
      <c r="T1782" s="40"/>
      <c r="U1782" s="40"/>
      <c r="V1782" s="40"/>
      <c r="W1782" s="40"/>
      <c r="X1782" s="40">
        <v>0</v>
      </c>
      <c r="Y1782" s="49"/>
      <c r="Z1782" t="s">
        <v>5890</v>
      </c>
      <c r="AA1782" s="69" t="s">
        <v>6984</v>
      </c>
      <c r="AB1782"/>
      <c r="AC1782" s="50">
        <f t="array" ref="AC1782">SUM((Q1782:W1782)/7)</f>
        <v>0</v>
      </c>
      <c r="AD1782" s="51"/>
    </row>
    <row r="1783" s="19" customFormat="1" customHeight="1" spans="1:30">
      <c r="A1783" s="31" t="s">
        <v>8803</v>
      </c>
      <c r="B1783" s="31" t="s">
        <v>3308</v>
      </c>
      <c r="C1783" s="31" t="s">
        <v>8805</v>
      </c>
      <c r="D1783" s="31" t="s">
        <v>8805</v>
      </c>
      <c r="E1783" s="31" t="s">
        <v>16</v>
      </c>
      <c r="F1783" s="31" t="s">
        <v>126</v>
      </c>
      <c r="G1783" s="32" t="s">
        <v>8805</v>
      </c>
      <c r="H1783" s="33" t="s">
        <v>8812</v>
      </c>
      <c r="I1783" s="37" t="s">
        <v>8805</v>
      </c>
      <c r="J1783" s="31" t="s">
        <v>8805</v>
      </c>
      <c r="K1783" s="38" t="s">
        <v>7885</v>
      </c>
      <c r="L1783" s="39" t="s">
        <v>7886</v>
      </c>
      <c r="M1783" s="40">
        <v>1</v>
      </c>
      <c r="N1783" s="40"/>
      <c r="O1783" s="40"/>
      <c r="P1783" s="40"/>
      <c r="Q1783" s="40"/>
      <c r="R1783" s="40"/>
      <c r="S1783" s="40"/>
      <c r="T1783" s="40"/>
      <c r="U1783" s="40"/>
      <c r="V1783" s="40"/>
      <c r="W1783" s="40"/>
      <c r="X1783" s="40">
        <v>0</v>
      </c>
      <c r="Y1783" s="49"/>
      <c r="Z1783" t="s">
        <v>5890</v>
      </c>
      <c r="AA1783" s="69" t="s">
        <v>6984</v>
      </c>
      <c r="AB1783"/>
      <c r="AC1783" s="50">
        <f t="array" ref="AC1783">SUM((Q1783:W1783)/7)</f>
        <v>0</v>
      </c>
      <c r="AD1783" s="51"/>
    </row>
    <row r="1784" s="19" customFormat="1" customHeight="1" spans="1:30">
      <c r="A1784" s="31" t="s">
        <v>8803</v>
      </c>
      <c r="B1784" s="31" t="s">
        <v>15</v>
      </c>
      <c r="C1784" s="31" t="s">
        <v>8841</v>
      </c>
      <c r="D1784" s="31" t="s">
        <v>8805</v>
      </c>
      <c r="E1784" s="31" t="s">
        <v>25</v>
      </c>
      <c r="F1784" s="31" t="s">
        <v>182</v>
      </c>
      <c r="G1784" s="32" t="s">
        <v>8806</v>
      </c>
      <c r="H1784" s="33" t="s">
        <v>8810</v>
      </c>
      <c r="I1784" s="37">
        <v>1.8</v>
      </c>
      <c r="J1784" s="31" t="s">
        <v>8805</v>
      </c>
      <c r="K1784" s="42" t="s">
        <v>7888</v>
      </c>
      <c r="L1784" s="39" t="s">
        <v>7889</v>
      </c>
      <c r="M1784" s="40">
        <v>0</v>
      </c>
      <c r="N1784" s="40"/>
      <c r="O1784" s="40"/>
      <c r="P1784" s="40"/>
      <c r="Q1784" s="40"/>
      <c r="R1784" s="40"/>
      <c r="S1784" s="40"/>
      <c r="T1784" s="40"/>
      <c r="U1784" s="40"/>
      <c r="V1784" s="40"/>
      <c r="W1784" s="40"/>
      <c r="X1784" s="40">
        <v>0</v>
      </c>
      <c r="Y1784" s="49"/>
      <c r="Z1784" t="s">
        <v>5890</v>
      </c>
      <c r="AA1784" s="69" t="s">
        <v>6984</v>
      </c>
      <c r="AB1784"/>
      <c r="AC1784" s="50">
        <f t="array" ref="AC1784">SUM((Q1784:W1784)/7)</f>
        <v>0</v>
      </c>
      <c r="AD1784" s="51"/>
    </row>
    <row r="1785" s="19" customFormat="1" customHeight="1" spans="1:30">
      <c r="A1785" s="31" t="s">
        <v>8803</v>
      </c>
      <c r="B1785" s="31" t="s">
        <v>15</v>
      </c>
      <c r="C1785" s="31" t="s">
        <v>9121</v>
      </c>
      <c r="D1785" s="31" t="s">
        <v>8805</v>
      </c>
      <c r="E1785" s="31" t="s">
        <v>25</v>
      </c>
      <c r="F1785" s="31" t="s">
        <v>126</v>
      </c>
      <c r="G1785" s="32" t="s">
        <v>9122</v>
      </c>
      <c r="H1785" s="33" t="s">
        <v>8811</v>
      </c>
      <c r="I1785" s="37">
        <v>1.8</v>
      </c>
      <c r="J1785" s="31" t="s">
        <v>8805</v>
      </c>
      <c r="K1785" s="38" t="s">
        <v>7891</v>
      </c>
      <c r="L1785" s="39" t="s">
        <v>7892</v>
      </c>
      <c r="M1785" s="40">
        <v>1</v>
      </c>
      <c r="N1785" s="40"/>
      <c r="O1785" s="40"/>
      <c r="P1785" s="40"/>
      <c r="Q1785" s="40"/>
      <c r="R1785" s="40"/>
      <c r="S1785" s="40"/>
      <c r="T1785" s="40"/>
      <c r="U1785" s="40"/>
      <c r="V1785" s="40"/>
      <c r="W1785" s="40"/>
      <c r="X1785" s="40">
        <v>0</v>
      </c>
      <c r="Y1785" s="49"/>
      <c r="Z1785" t="s">
        <v>5882</v>
      </c>
      <c r="AA1785" s="69" t="s">
        <v>6984</v>
      </c>
      <c r="AB1785"/>
      <c r="AC1785" s="50">
        <f t="array" ref="AC1785">SUM((Q1785:W1785)/7)</f>
        <v>0</v>
      </c>
      <c r="AD1785" s="51"/>
    </row>
    <row r="1786" s="19" customFormat="1" customHeight="1" spans="1:30">
      <c r="A1786" s="31" t="s">
        <v>8803</v>
      </c>
      <c r="B1786" s="31" t="s">
        <v>15</v>
      </c>
      <c r="C1786" s="32" t="s">
        <v>8918</v>
      </c>
      <c r="D1786" s="31" t="s">
        <v>8805</v>
      </c>
      <c r="E1786" s="31" t="s">
        <v>25</v>
      </c>
      <c r="F1786" s="31" t="s">
        <v>77</v>
      </c>
      <c r="G1786" s="32" t="s">
        <v>8981</v>
      </c>
      <c r="H1786" s="33" t="s">
        <v>8820</v>
      </c>
      <c r="I1786" s="37">
        <v>1.8</v>
      </c>
      <c r="J1786" s="31" t="s">
        <v>8805</v>
      </c>
      <c r="K1786" s="42" t="s">
        <v>7894</v>
      </c>
      <c r="L1786" s="39" t="s">
        <v>7895</v>
      </c>
      <c r="M1786" s="40">
        <v>1</v>
      </c>
      <c r="N1786" s="40"/>
      <c r="O1786" s="40"/>
      <c r="P1786" s="40"/>
      <c r="Q1786" s="40"/>
      <c r="R1786" s="40"/>
      <c r="S1786" s="40"/>
      <c r="T1786" s="40"/>
      <c r="U1786" s="40"/>
      <c r="V1786" s="40"/>
      <c r="W1786" s="40"/>
      <c r="X1786" s="40">
        <v>0</v>
      </c>
      <c r="Y1786" s="49"/>
      <c r="Z1786" t="s">
        <v>5890</v>
      </c>
      <c r="AA1786" s="69" t="s">
        <v>6984</v>
      </c>
      <c r="AB1786"/>
      <c r="AC1786" s="50">
        <f t="array" ref="AC1786">SUM((Q1786:W1786)/7)</f>
        <v>0</v>
      </c>
      <c r="AD1786" s="51"/>
    </row>
    <row r="1787" s="19" customFormat="1" customHeight="1" spans="1:30">
      <c r="A1787" s="31" t="s">
        <v>8803</v>
      </c>
      <c r="B1787" s="31" t="s">
        <v>3655</v>
      </c>
      <c r="C1787" s="31" t="s">
        <v>8805</v>
      </c>
      <c r="D1787" s="31" t="s">
        <v>8805</v>
      </c>
      <c r="E1787" s="31" t="s">
        <v>16</v>
      </c>
      <c r="F1787" s="31" t="s">
        <v>835</v>
      </c>
      <c r="G1787" s="32" t="s">
        <v>8995</v>
      </c>
      <c r="H1787" s="33" t="s">
        <v>8822</v>
      </c>
      <c r="I1787" s="37" t="s">
        <v>8805</v>
      </c>
      <c r="J1787" s="31" t="s">
        <v>8805</v>
      </c>
      <c r="K1787" s="42" t="s">
        <v>7897</v>
      </c>
      <c r="L1787" s="39" t="s">
        <v>7898</v>
      </c>
      <c r="M1787" s="40">
        <v>2</v>
      </c>
      <c r="N1787" s="40"/>
      <c r="O1787" s="40"/>
      <c r="P1787" s="40"/>
      <c r="Q1787" s="40"/>
      <c r="R1787" s="40"/>
      <c r="S1787" s="40"/>
      <c r="T1787" s="40"/>
      <c r="U1787" s="40"/>
      <c r="V1787" s="40"/>
      <c r="W1787" s="40"/>
      <c r="X1787" s="40">
        <v>0</v>
      </c>
      <c r="Y1787" s="49"/>
      <c r="Z1787" t="s">
        <v>5890</v>
      </c>
      <c r="AA1787" s="69" t="s">
        <v>6984</v>
      </c>
      <c r="AB1787"/>
      <c r="AC1787" s="50">
        <f t="array" ref="AC1787">SUM((Q1787:W1787)/7)</f>
        <v>0</v>
      </c>
      <c r="AD1787" s="51"/>
    </row>
    <row r="1788" s="19" customFormat="1" customHeight="1" spans="1:30">
      <c r="A1788" s="31" t="s">
        <v>8803</v>
      </c>
      <c r="B1788" s="31" t="s">
        <v>15</v>
      </c>
      <c r="C1788" s="31" t="s">
        <v>8842</v>
      </c>
      <c r="D1788" s="31" t="s">
        <v>8805</v>
      </c>
      <c r="E1788" s="31" t="s">
        <v>16</v>
      </c>
      <c r="F1788" s="31" t="s">
        <v>835</v>
      </c>
      <c r="G1788" s="32" t="s">
        <v>8831</v>
      </c>
      <c r="H1788" s="33" t="s">
        <v>8809</v>
      </c>
      <c r="I1788" s="37">
        <v>1.8</v>
      </c>
      <c r="J1788" s="31" t="s">
        <v>8832</v>
      </c>
      <c r="K1788" s="42" t="s">
        <v>7900</v>
      </c>
      <c r="L1788" s="39" t="s">
        <v>7901</v>
      </c>
      <c r="M1788" s="40">
        <v>1</v>
      </c>
      <c r="N1788" s="40"/>
      <c r="O1788" s="40"/>
      <c r="P1788" s="40"/>
      <c r="Q1788" s="40"/>
      <c r="R1788" s="40"/>
      <c r="S1788" s="40"/>
      <c r="T1788" s="40"/>
      <c r="U1788" s="40"/>
      <c r="V1788" s="40"/>
      <c r="W1788" s="40"/>
      <c r="X1788" s="40">
        <v>0</v>
      </c>
      <c r="Y1788" s="49"/>
      <c r="Z1788" t="s">
        <v>5890</v>
      </c>
      <c r="AA1788" s="69" t="s">
        <v>6984</v>
      </c>
      <c r="AB1788"/>
      <c r="AC1788" s="50">
        <f t="array" ref="AC1788">SUM((Q1788:W1788)/7)</f>
        <v>0</v>
      </c>
      <c r="AD1788" s="51"/>
    </row>
    <row r="1789" s="19" customFormat="1" customHeight="1" spans="1:30">
      <c r="A1789" s="31" t="s">
        <v>8803</v>
      </c>
      <c r="B1789" s="31" t="s">
        <v>15</v>
      </c>
      <c r="C1789" s="31" t="s">
        <v>8841</v>
      </c>
      <c r="D1789" s="31" t="s">
        <v>8805</v>
      </c>
      <c r="E1789" s="31" t="s">
        <v>16</v>
      </c>
      <c r="F1789" s="31" t="s">
        <v>835</v>
      </c>
      <c r="G1789" s="32" t="s">
        <v>8806</v>
      </c>
      <c r="H1789" s="33" t="s">
        <v>8813</v>
      </c>
      <c r="I1789" s="37">
        <v>2.5</v>
      </c>
      <c r="J1789" s="31" t="s">
        <v>8814</v>
      </c>
      <c r="K1789" s="42" t="s">
        <v>9235</v>
      </c>
      <c r="L1789" s="39" t="s">
        <v>9236</v>
      </c>
      <c r="M1789" s="40"/>
      <c r="N1789" s="40"/>
      <c r="O1789" s="40"/>
      <c r="P1789" s="40"/>
      <c r="Q1789" s="40"/>
      <c r="R1789" s="40"/>
      <c r="S1789" s="40"/>
      <c r="T1789" s="40"/>
      <c r="U1789" s="40"/>
      <c r="V1789" s="40"/>
      <c r="W1789" s="40"/>
      <c r="X1789" s="40"/>
      <c r="Y1789" s="49"/>
      <c r="Z1789"/>
      <c r="AA1789" s="69" t="s">
        <v>6984</v>
      </c>
      <c r="AB1789"/>
      <c r="AC1789" s="50">
        <f t="array" ref="AC1789">SUM((Q1789:W1789)/7)</f>
        <v>0</v>
      </c>
      <c r="AD1789" s="51" t="e">
        <f>X1789/AC1789</f>
        <v>#DIV/0!</v>
      </c>
    </row>
    <row r="1790" s="19" customFormat="1" customHeight="1" spans="1:30">
      <c r="A1790" s="31" t="s">
        <v>8803</v>
      </c>
      <c r="B1790" s="31" t="s">
        <v>7903</v>
      </c>
      <c r="C1790" s="31" t="s">
        <v>8805</v>
      </c>
      <c r="D1790" s="31" t="s">
        <v>8805</v>
      </c>
      <c r="E1790" s="31" t="s">
        <v>16</v>
      </c>
      <c r="F1790" s="31" t="s">
        <v>835</v>
      </c>
      <c r="G1790" s="32" t="s">
        <v>8805</v>
      </c>
      <c r="H1790" s="33" t="s">
        <v>8809</v>
      </c>
      <c r="I1790" s="37" t="s">
        <v>8805</v>
      </c>
      <c r="J1790" s="31" t="s">
        <v>8805</v>
      </c>
      <c r="K1790" s="38" t="s">
        <v>7904</v>
      </c>
      <c r="L1790" s="39" t="s">
        <v>7905</v>
      </c>
      <c r="M1790" s="40">
        <v>2</v>
      </c>
      <c r="N1790" s="40"/>
      <c r="O1790" s="40"/>
      <c r="P1790" s="40"/>
      <c r="Q1790" s="40"/>
      <c r="R1790" s="40"/>
      <c r="S1790" s="40"/>
      <c r="T1790" s="40"/>
      <c r="U1790" s="40"/>
      <c r="V1790" s="40"/>
      <c r="W1790" s="40"/>
      <c r="X1790" s="40">
        <v>0</v>
      </c>
      <c r="Y1790" s="49"/>
      <c r="Z1790" t="s">
        <v>5890</v>
      </c>
      <c r="AA1790" s="69" t="s">
        <v>6984</v>
      </c>
      <c r="AB1790"/>
      <c r="AC1790" s="50">
        <f t="array" ref="AC1790">SUM((Q1790:W1790)/7)</f>
        <v>0</v>
      </c>
      <c r="AD1790" s="51"/>
    </row>
    <row r="1791" s="19" customFormat="1" customHeight="1" spans="1:30">
      <c r="A1791" s="31" t="s">
        <v>8803</v>
      </c>
      <c r="B1791" s="31" t="s">
        <v>15</v>
      </c>
      <c r="C1791" s="32" t="s">
        <v>8918</v>
      </c>
      <c r="D1791" s="31" t="s">
        <v>8805</v>
      </c>
      <c r="E1791" s="31" t="s">
        <v>16</v>
      </c>
      <c r="F1791" s="31" t="s">
        <v>36</v>
      </c>
      <c r="G1791" s="32" t="s">
        <v>8974</v>
      </c>
      <c r="H1791" s="33" t="s">
        <v>9237</v>
      </c>
      <c r="I1791" s="37">
        <v>1.8</v>
      </c>
      <c r="J1791" s="31" t="s">
        <v>8814</v>
      </c>
      <c r="K1791" s="42" t="s">
        <v>7907</v>
      </c>
      <c r="L1791" s="39" t="s">
        <v>7908</v>
      </c>
      <c r="M1791" s="40">
        <v>1</v>
      </c>
      <c r="N1791" s="40"/>
      <c r="O1791" s="40"/>
      <c r="P1791" s="40"/>
      <c r="Q1791" s="40"/>
      <c r="R1791" s="40"/>
      <c r="S1791" s="40"/>
      <c r="T1791" s="40"/>
      <c r="U1791" s="40"/>
      <c r="V1791" s="40"/>
      <c r="W1791" s="40"/>
      <c r="X1791" s="40">
        <v>0</v>
      </c>
      <c r="Y1791" s="49"/>
      <c r="Z1791" t="s">
        <v>5890</v>
      </c>
      <c r="AA1791" s="69" t="s">
        <v>6984</v>
      </c>
      <c r="AB1791"/>
      <c r="AC1791" s="50">
        <f t="array" ref="AC1791">SUM((Q1791:W1791)/7)</f>
        <v>0</v>
      </c>
      <c r="AD1791" s="51"/>
    </row>
    <row r="1792" s="19" customFormat="1" customHeight="1" spans="1:30">
      <c r="A1792" s="31" t="s">
        <v>8803</v>
      </c>
      <c r="B1792" s="31" t="s">
        <v>3674</v>
      </c>
      <c r="C1792" s="31" t="s">
        <v>8805</v>
      </c>
      <c r="D1792" s="31" t="s">
        <v>8805</v>
      </c>
      <c r="E1792" s="31" t="s">
        <v>16</v>
      </c>
      <c r="F1792" s="31" t="s">
        <v>36</v>
      </c>
      <c r="G1792" s="32" t="s">
        <v>8993</v>
      </c>
      <c r="H1792" s="33" t="s">
        <v>8808</v>
      </c>
      <c r="I1792" s="37" t="s">
        <v>8805</v>
      </c>
      <c r="J1792" s="31" t="s">
        <v>8814</v>
      </c>
      <c r="K1792" s="42" t="s">
        <v>7910</v>
      </c>
      <c r="L1792" s="39" t="s">
        <v>7911</v>
      </c>
      <c r="M1792" s="40">
        <v>0</v>
      </c>
      <c r="N1792" s="40"/>
      <c r="O1792" s="40"/>
      <c r="P1792" s="40"/>
      <c r="Q1792" s="40"/>
      <c r="R1792" s="40"/>
      <c r="S1792" s="40"/>
      <c r="T1792" s="40"/>
      <c r="U1792" s="40"/>
      <c r="V1792" s="40"/>
      <c r="W1792" s="40"/>
      <c r="X1792" s="40">
        <v>0</v>
      </c>
      <c r="Y1792" s="49"/>
      <c r="Z1792" t="s">
        <v>5890</v>
      </c>
      <c r="AA1792" s="69" t="s">
        <v>6984</v>
      </c>
      <c r="AB1792">
        <v>1</v>
      </c>
      <c r="AC1792" s="50">
        <f t="array" ref="AC1792">SUM((Q1792:W1792)/7)</f>
        <v>0</v>
      </c>
      <c r="AD1792" s="51"/>
    </row>
    <row r="1793" s="19" customFormat="1" customHeight="1" spans="1:30">
      <c r="A1793" s="31" t="s">
        <v>8803</v>
      </c>
      <c r="B1793" s="31" t="s">
        <v>3674</v>
      </c>
      <c r="C1793" s="31" t="s">
        <v>8805</v>
      </c>
      <c r="D1793" s="31" t="s">
        <v>8805</v>
      </c>
      <c r="E1793" s="31" t="s">
        <v>16</v>
      </c>
      <c r="F1793" s="31" t="s">
        <v>36</v>
      </c>
      <c r="G1793" s="32" t="s">
        <v>8993</v>
      </c>
      <c r="H1793" s="33" t="s">
        <v>8809</v>
      </c>
      <c r="I1793" s="37" t="s">
        <v>8805</v>
      </c>
      <c r="J1793" s="31" t="s">
        <v>8814</v>
      </c>
      <c r="K1793" s="42" t="s">
        <v>7913</v>
      </c>
      <c r="L1793" s="39" t="s">
        <v>7914</v>
      </c>
      <c r="M1793" s="40">
        <v>0</v>
      </c>
      <c r="N1793" s="40"/>
      <c r="O1793" s="40"/>
      <c r="P1793" s="40"/>
      <c r="Q1793" s="40"/>
      <c r="R1793" s="40"/>
      <c r="S1793" s="40"/>
      <c r="T1793" s="40"/>
      <c r="U1793" s="40"/>
      <c r="V1793" s="40"/>
      <c r="W1793" s="40"/>
      <c r="X1793" s="40">
        <v>0</v>
      </c>
      <c r="Y1793" s="49"/>
      <c r="Z1793" t="s">
        <v>5890</v>
      </c>
      <c r="AA1793" s="69" t="s">
        <v>6984</v>
      </c>
      <c r="AB1793">
        <v>1</v>
      </c>
      <c r="AC1793" s="50">
        <f t="array" ref="AC1793">SUM((Q1793:W1793)/7)</f>
        <v>0</v>
      </c>
      <c r="AD1793" s="51"/>
    </row>
    <row r="1794" s="19" customFormat="1" customHeight="1" spans="1:30">
      <c r="A1794" s="31" t="s">
        <v>8803</v>
      </c>
      <c r="B1794" s="31" t="s">
        <v>15</v>
      </c>
      <c r="C1794" s="31" t="s">
        <v>8842</v>
      </c>
      <c r="D1794" s="31" t="s">
        <v>8805</v>
      </c>
      <c r="E1794" s="31" t="s">
        <v>16</v>
      </c>
      <c r="F1794" s="31" t="s">
        <v>36</v>
      </c>
      <c r="G1794" s="32" t="s">
        <v>8831</v>
      </c>
      <c r="H1794" s="33" t="s">
        <v>8811</v>
      </c>
      <c r="I1794" s="37">
        <v>1.8</v>
      </c>
      <c r="J1794" s="31" t="s">
        <v>8805</v>
      </c>
      <c r="K1794" s="42" t="s">
        <v>5694</v>
      </c>
      <c r="L1794" s="39" t="s">
        <v>7916</v>
      </c>
      <c r="M1794" s="40">
        <v>1</v>
      </c>
      <c r="N1794" s="40"/>
      <c r="O1794" s="40"/>
      <c r="P1794" s="40"/>
      <c r="Q1794" s="40"/>
      <c r="R1794" s="40"/>
      <c r="S1794" s="40"/>
      <c r="T1794" s="40"/>
      <c r="U1794" s="40"/>
      <c r="V1794" s="40"/>
      <c r="W1794" s="40"/>
      <c r="X1794" s="40">
        <v>0</v>
      </c>
      <c r="Y1794" s="49"/>
      <c r="Z1794" t="s">
        <v>5890</v>
      </c>
      <c r="AA1794" s="69" t="s">
        <v>6984</v>
      </c>
      <c r="AB1794"/>
      <c r="AC1794" s="50">
        <f t="array" ref="AC1794">SUM((Q1794:W1794)/7)</f>
        <v>0</v>
      </c>
      <c r="AD1794" s="51"/>
    </row>
    <row r="1795" s="19" customFormat="1" customHeight="1" spans="1:30">
      <c r="A1795" s="31" t="s">
        <v>8803</v>
      </c>
      <c r="B1795" s="31" t="s">
        <v>15</v>
      </c>
      <c r="C1795" s="31" t="s">
        <v>8841</v>
      </c>
      <c r="D1795" s="31" t="s">
        <v>8805</v>
      </c>
      <c r="E1795" s="31" t="s">
        <v>16</v>
      </c>
      <c r="F1795" s="31" t="s">
        <v>36</v>
      </c>
      <c r="G1795" s="32" t="s">
        <v>8806</v>
      </c>
      <c r="H1795" s="33" t="s">
        <v>8820</v>
      </c>
      <c r="I1795" s="37">
        <v>1.8</v>
      </c>
      <c r="J1795" s="31" t="s">
        <v>8805</v>
      </c>
      <c r="K1795" s="42" t="s">
        <v>5512</v>
      </c>
      <c r="L1795" s="39" t="s">
        <v>5513</v>
      </c>
      <c r="M1795" s="40">
        <v>1</v>
      </c>
      <c r="N1795" s="40"/>
      <c r="O1795" s="40"/>
      <c r="P1795" s="40"/>
      <c r="Q1795" s="40"/>
      <c r="R1795" s="40"/>
      <c r="S1795" s="40"/>
      <c r="T1795" s="40"/>
      <c r="U1795" s="40"/>
      <c r="V1795" s="40"/>
      <c r="W1795" s="40"/>
      <c r="X1795" s="40">
        <v>0</v>
      </c>
      <c r="Y1795" s="49"/>
      <c r="Z1795" t="s">
        <v>5890</v>
      </c>
      <c r="AA1795" s="69" t="s">
        <v>6984</v>
      </c>
      <c r="AB1795"/>
      <c r="AC1795" s="50">
        <f t="array" ref="AC1795">SUM((Q1795:W1795)/7)</f>
        <v>0</v>
      </c>
      <c r="AD1795" s="51"/>
    </row>
    <row r="1796" s="19" customFormat="1" customHeight="1" spans="1:30">
      <c r="A1796" s="31" t="s">
        <v>8803</v>
      </c>
      <c r="B1796" s="31" t="s">
        <v>15</v>
      </c>
      <c r="C1796" s="31" t="s">
        <v>9121</v>
      </c>
      <c r="D1796" s="31" t="s">
        <v>8805</v>
      </c>
      <c r="E1796" s="31" t="s">
        <v>16</v>
      </c>
      <c r="F1796" s="31" t="s">
        <v>36</v>
      </c>
      <c r="G1796" s="32" t="s">
        <v>9122</v>
      </c>
      <c r="H1796" s="33" t="s">
        <v>8808</v>
      </c>
      <c r="I1796" s="37">
        <v>1.8</v>
      </c>
      <c r="J1796" s="31" t="s">
        <v>8805</v>
      </c>
      <c r="K1796" s="42" t="s">
        <v>9238</v>
      </c>
      <c r="L1796" s="39" t="s">
        <v>9239</v>
      </c>
      <c r="M1796" s="40"/>
      <c r="N1796" s="40"/>
      <c r="O1796" s="40"/>
      <c r="P1796" s="40"/>
      <c r="Q1796" s="40"/>
      <c r="R1796" s="40"/>
      <c r="S1796" s="40"/>
      <c r="T1796" s="40"/>
      <c r="U1796" s="40"/>
      <c r="V1796" s="40"/>
      <c r="W1796" s="40"/>
      <c r="X1796" s="40"/>
      <c r="Y1796" s="49"/>
      <c r="Z1796"/>
      <c r="AA1796" s="69" t="s">
        <v>6984</v>
      </c>
      <c r="AB1796"/>
      <c r="AC1796" s="50">
        <f t="array" ref="AC1796">SUM((Q1796:W1796)/7)</f>
        <v>0</v>
      </c>
      <c r="AD1796" s="51" t="e">
        <f>X1796/AC1796</f>
        <v>#DIV/0!</v>
      </c>
    </row>
    <row r="1797" s="19" customFormat="1" customHeight="1" spans="1:30">
      <c r="A1797" s="31" t="s">
        <v>8803</v>
      </c>
      <c r="B1797" s="31" t="s">
        <v>3308</v>
      </c>
      <c r="C1797" s="31" t="s">
        <v>8805</v>
      </c>
      <c r="D1797" s="31" t="s">
        <v>8805</v>
      </c>
      <c r="E1797" s="31" t="s">
        <v>16</v>
      </c>
      <c r="F1797" s="31" t="s">
        <v>36</v>
      </c>
      <c r="G1797" s="32" t="s">
        <v>8805</v>
      </c>
      <c r="H1797" s="33" t="s">
        <v>8807</v>
      </c>
      <c r="I1797" s="37" t="s">
        <v>8805</v>
      </c>
      <c r="J1797" s="31" t="s">
        <v>8805</v>
      </c>
      <c r="K1797" s="42" t="s">
        <v>9240</v>
      </c>
      <c r="L1797" s="39" t="s">
        <v>9241</v>
      </c>
      <c r="M1797" s="40">
        <v>0</v>
      </c>
      <c r="N1797" s="40"/>
      <c r="O1797" s="40"/>
      <c r="P1797" s="40"/>
      <c r="Q1797" s="40"/>
      <c r="R1797" s="40"/>
      <c r="S1797" s="40"/>
      <c r="T1797" s="40"/>
      <c r="U1797" s="40"/>
      <c r="V1797" s="40"/>
      <c r="W1797" s="40"/>
      <c r="X1797" s="40">
        <v>0</v>
      </c>
      <c r="Y1797" s="49"/>
      <c r="Z1797" t="s">
        <v>5890</v>
      </c>
      <c r="AA1797" s="69" t="s">
        <v>6984</v>
      </c>
      <c r="AB1797"/>
      <c r="AC1797" s="50">
        <f t="array" ref="AC1797">SUM((Q1797:W1797)/7)</f>
        <v>0</v>
      </c>
      <c r="AD1797" s="51"/>
    </row>
    <row r="1798" s="19" customFormat="1" customHeight="1" spans="1:30">
      <c r="A1798" s="31" t="s">
        <v>8803</v>
      </c>
      <c r="B1798" s="31" t="s">
        <v>15</v>
      </c>
      <c r="C1798" s="31" t="s">
        <v>8842</v>
      </c>
      <c r="D1798" s="31" t="s">
        <v>8805</v>
      </c>
      <c r="E1798" s="31" t="s">
        <v>16</v>
      </c>
      <c r="F1798" s="31" t="s">
        <v>36</v>
      </c>
      <c r="G1798" s="32" t="s">
        <v>9024</v>
      </c>
      <c r="H1798" s="33" t="s">
        <v>8808</v>
      </c>
      <c r="I1798" s="37">
        <v>1.8</v>
      </c>
      <c r="J1798" s="31" t="s">
        <v>8814</v>
      </c>
      <c r="K1798" s="38" t="s">
        <v>7917</v>
      </c>
      <c r="L1798" s="39" t="s">
        <v>7918</v>
      </c>
      <c r="M1798" s="40">
        <v>1</v>
      </c>
      <c r="N1798" s="40"/>
      <c r="O1798" s="40"/>
      <c r="P1798" s="40"/>
      <c r="Q1798" s="40"/>
      <c r="R1798" s="40"/>
      <c r="S1798" s="40"/>
      <c r="T1798" s="40"/>
      <c r="U1798" s="40"/>
      <c r="V1798" s="40"/>
      <c r="W1798" s="40"/>
      <c r="X1798" s="40">
        <v>0</v>
      </c>
      <c r="Y1798" s="49"/>
      <c r="Z1798" t="s">
        <v>5890</v>
      </c>
      <c r="AA1798" s="69" t="s">
        <v>6984</v>
      </c>
      <c r="AB1798"/>
      <c r="AC1798" s="50">
        <f t="array" ref="AC1798">SUM((Q1798:W1798)/7)</f>
        <v>0</v>
      </c>
      <c r="AD1798" s="51"/>
    </row>
    <row r="1799" s="19" customFormat="1" customHeight="1" spans="1:30">
      <c r="A1799" s="31" t="s">
        <v>8803</v>
      </c>
      <c r="B1799" s="31" t="s">
        <v>15</v>
      </c>
      <c r="C1799" s="31" t="s">
        <v>9000</v>
      </c>
      <c r="D1799" s="31" t="s">
        <v>8805</v>
      </c>
      <c r="E1799" s="31" t="s">
        <v>16</v>
      </c>
      <c r="F1799" s="31" t="s">
        <v>36</v>
      </c>
      <c r="G1799" s="32" t="s">
        <v>8833</v>
      </c>
      <c r="H1799" s="33" t="s">
        <v>8808</v>
      </c>
      <c r="I1799" s="37">
        <v>1.8</v>
      </c>
      <c r="J1799" s="31" t="s">
        <v>8805</v>
      </c>
      <c r="K1799" s="38" t="s">
        <v>7920</v>
      </c>
      <c r="L1799" s="39" t="s">
        <v>7921</v>
      </c>
      <c r="M1799" s="40">
        <v>1</v>
      </c>
      <c r="N1799" s="40"/>
      <c r="O1799" s="40"/>
      <c r="P1799" s="40"/>
      <c r="Q1799" s="40"/>
      <c r="R1799" s="40"/>
      <c r="S1799" s="40"/>
      <c r="T1799" s="40"/>
      <c r="U1799" s="40"/>
      <c r="V1799" s="40"/>
      <c r="W1799" s="40"/>
      <c r="X1799" s="40">
        <v>0</v>
      </c>
      <c r="Y1799" s="49"/>
      <c r="Z1799" t="s">
        <v>5890</v>
      </c>
      <c r="AA1799" s="69" t="s">
        <v>6984</v>
      </c>
      <c r="AB1799"/>
      <c r="AC1799" s="50">
        <f t="array" ref="AC1799">SUM((Q1799:W1799)/7)</f>
        <v>0</v>
      </c>
      <c r="AD1799" s="51"/>
    </row>
    <row r="1800" s="19" customFormat="1" customHeight="1" spans="1:30">
      <c r="A1800" s="31" t="s">
        <v>8803</v>
      </c>
      <c r="B1800" s="31" t="s">
        <v>15</v>
      </c>
      <c r="C1800" s="31" t="s">
        <v>9121</v>
      </c>
      <c r="D1800" s="31" t="s">
        <v>8805</v>
      </c>
      <c r="E1800" s="31" t="s">
        <v>16</v>
      </c>
      <c r="F1800" s="31" t="s">
        <v>36</v>
      </c>
      <c r="G1800" s="32" t="s">
        <v>9122</v>
      </c>
      <c r="H1800" s="33" t="s">
        <v>8816</v>
      </c>
      <c r="I1800" s="37">
        <v>2.5</v>
      </c>
      <c r="J1800" s="31" t="s">
        <v>8805</v>
      </c>
      <c r="K1800" s="42" t="s">
        <v>7923</v>
      </c>
      <c r="L1800" s="39" t="s">
        <v>7924</v>
      </c>
      <c r="M1800" s="40">
        <v>1</v>
      </c>
      <c r="N1800" s="40"/>
      <c r="O1800" s="40"/>
      <c r="P1800" s="40"/>
      <c r="Q1800" s="40"/>
      <c r="R1800" s="40"/>
      <c r="S1800" s="40"/>
      <c r="T1800" s="40"/>
      <c r="U1800" s="40"/>
      <c r="V1800" s="40"/>
      <c r="W1800" s="40"/>
      <c r="X1800" s="40">
        <v>0</v>
      </c>
      <c r="Y1800" s="49"/>
      <c r="Z1800" t="s">
        <v>5882</v>
      </c>
      <c r="AA1800" s="69" t="s">
        <v>6984</v>
      </c>
      <c r="AB1800"/>
      <c r="AC1800" s="50">
        <f t="array" ref="AC1800">SUM((Q1800:W1800)/7)</f>
        <v>0</v>
      </c>
      <c r="AD1800" s="51"/>
    </row>
    <row r="1801" s="19" customFormat="1" customHeight="1" spans="1:30">
      <c r="A1801" s="31" t="s">
        <v>8803</v>
      </c>
      <c r="B1801" s="31" t="s">
        <v>15</v>
      </c>
      <c r="C1801" s="31" t="s">
        <v>8842</v>
      </c>
      <c r="D1801" s="31" t="s">
        <v>8805</v>
      </c>
      <c r="E1801" s="31" t="s">
        <v>7926</v>
      </c>
      <c r="F1801" s="31" t="s">
        <v>182</v>
      </c>
      <c r="G1801" s="32" t="s">
        <v>8831</v>
      </c>
      <c r="H1801" s="33" t="s">
        <v>8808</v>
      </c>
      <c r="I1801" s="37">
        <v>1.8</v>
      </c>
      <c r="J1801" s="31" t="s">
        <v>8805</v>
      </c>
      <c r="K1801" s="38" t="s">
        <v>7927</v>
      </c>
      <c r="L1801" s="39" t="s">
        <v>7928</v>
      </c>
      <c r="M1801" s="40">
        <v>1</v>
      </c>
      <c r="N1801" s="40"/>
      <c r="O1801" s="40"/>
      <c r="P1801" s="40"/>
      <c r="Q1801" s="40"/>
      <c r="R1801" s="40"/>
      <c r="S1801" s="40"/>
      <c r="T1801" s="40"/>
      <c r="U1801" s="40"/>
      <c r="V1801" s="40"/>
      <c r="W1801" s="40"/>
      <c r="X1801" s="40">
        <v>0</v>
      </c>
      <c r="Y1801" s="49"/>
      <c r="Z1801" t="s">
        <v>5890</v>
      </c>
      <c r="AA1801" s="69" t="s">
        <v>6984</v>
      </c>
      <c r="AB1801"/>
      <c r="AC1801" s="50">
        <f t="array" ref="AC1801">SUM((Q1801:W1801)/7)</f>
        <v>0</v>
      </c>
      <c r="AD1801" s="51"/>
    </row>
    <row r="1802" s="19" customFormat="1" customHeight="1" spans="1:30">
      <c r="A1802" s="31" t="s">
        <v>8803</v>
      </c>
      <c r="B1802" s="31" t="s">
        <v>15</v>
      </c>
      <c r="C1802" s="31" t="s">
        <v>8818</v>
      </c>
      <c r="D1802" s="31" t="s">
        <v>8805</v>
      </c>
      <c r="E1802" s="31" t="s">
        <v>16</v>
      </c>
      <c r="F1802" s="31" t="s">
        <v>17</v>
      </c>
      <c r="G1802" s="32" t="s">
        <v>8831</v>
      </c>
      <c r="H1802" s="33" t="s">
        <v>8820</v>
      </c>
      <c r="I1802" s="37">
        <v>1.8</v>
      </c>
      <c r="J1802" s="31" t="s">
        <v>8805</v>
      </c>
      <c r="K1802" s="42" t="s">
        <v>7930</v>
      </c>
      <c r="L1802" s="39" t="s">
        <v>7931</v>
      </c>
      <c r="M1802" s="40">
        <v>0</v>
      </c>
      <c r="N1802" s="40"/>
      <c r="O1802" s="40"/>
      <c r="P1802" s="40"/>
      <c r="Q1802" s="40"/>
      <c r="R1802" s="40"/>
      <c r="S1802" s="40"/>
      <c r="T1802" s="40"/>
      <c r="U1802" s="40"/>
      <c r="V1802" s="40"/>
      <c r="W1802" s="40"/>
      <c r="X1802" s="40">
        <v>0</v>
      </c>
      <c r="Y1802" s="49"/>
      <c r="Z1802" t="s">
        <v>5890</v>
      </c>
      <c r="AA1802" s="69" t="s">
        <v>6984</v>
      </c>
      <c r="AB1802"/>
      <c r="AC1802" s="50">
        <f t="array" ref="AC1802">SUM((Q1802:W1802)/7)</f>
        <v>0</v>
      </c>
      <c r="AD1802" s="51"/>
    </row>
    <row r="1803" s="19" customFormat="1" customHeight="1" spans="1:30">
      <c r="A1803" s="31" t="s">
        <v>8803</v>
      </c>
      <c r="B1803" s="31" t="s">
        <v>15</v>
      </c>
      <c r="C1803" s="31" t="s">
        <v>8818</v>
      </c>
      <c r="D1803" s="31" t="s">
        <v>8805</v>
      </c>
      <c r="E1803" s="31" t="s">
        <v>16</v>
      </c>
      <c r="F1803" s="31" t="s">
        <v>17</v>
      </c>
      <c r="G1803" s="32" t="s">
        <v>8830</v>
      </c>
      <c r="H1803" s="33" t="s">
        <v>8816</v>
      </c>
      <c r="I1803" s="37">
        <v>2.5</v>
      </c>
      <c r="J1803" s="31" t="s">
        <v>8814</v>
      </c>
      <c r="K1803" s="42" t="s">
        <v>7933</v>
      </c>
      <c r="L1803" s="39" t="s">
        <v>7934</v>
      </c>
      <c r="M1803" s="40">
        <v>1</v>
      </c>
      <c r="N1803" s="40"/>
      <c r="O1803" s="40"/>
      <c r="P1803" s="40"/>
      <c r="Q1803" s="40"/>
      <c r="R1803" s="40"/>
      <c r="S1803" s="40"/>
      <c r="T1803" s="40"/>
      <c r="U1803" s="40"/>
      <c r="V1803" s="40"/>
      <c r="W1803" s="40"/>
      <c r="X1803" s="40">
        <v>0</v>
      </c>
      <c r="Y1803" s="49"/>
      <c r="Z1803" t="s">
        <v>5812</v>
      </c>
      <c r="AA1803" s="69" t="s">
        <v>6984</v>
      </c>
      <c r="AB1803"/>
      <c r="AC1803" s="50">
        <f t="array" ref="AC1803">SUM((Q1803:W1803)/7)</f>
        <v>0</v>
      </c>
      <c r="AD1803" s="51"/>
    </row>
    <row r="1804" s="19" customFormat="1" customHeight="1" spans="1:30">
      <c r="A1804" s="31" t="s">
        <v>8803</v>
      </c>
      <c r="B1804" s="31" t="s">
        <v>15</v>
      </c>
      <c r="C1804" s="31" t="s">
        <v>9242</v>
      </c>
      <c r="D1804" s="31" t="s">
        <v>8805</v>
      </c>
      <c r="E1804" s="31" t="s">
        <v>16</v>
      </c>
      <c r="F1804" s="31" t="s">
        <v>17</v>
      </c>
      <c r="G1804" s="32" t="s">
        <v>9243</v>
      </c>
      <c r="H1804" s="33" t="s">
        <v>8809</v>
      </c>
      <c r="I1804" s="37">
        <v>1.8</v>
      </c>
      <c r="J1804" s="31" t="s">
        <v>8805</v>
      </c>
      <c r="K1804" s="42" t="s">
        <v>9244</v>
      </c>
      <c r="L1804" s="39" t="s">
        <v>9245</v>
      </c>
      <c r="M1804" s="40"/>
      <c r="N1804" s="40"/>
      <c r="O1804" s="40"/>
      <c r="P1804" s="40"/>
      <c r="Q1804" s="40"/>
      <c r="R1804" s="40"/>
      <c r="S1804" s="40"/>
      <c r="T1804" s="40"/>
      <c r="U1804" s="40"/>
      <c r="V1804" s="40"/>
      <c r="W1804" s="40"/>
      <c r="X1804" s="40"/>
      <c r="Y1804" s="49"/>
      <c r="Z1804"/>
      <c r="AA1804" s="69" t="s">
        <v>6984</v>
      </c>
      <c r="AB1804"/>
      <c r="AC1804" s="50">
        <f t="array" ref="AC1804">SUM((Q1804:W1804)/7)</f>
        <v>0</v>
      </c>
      <c r="AD1804" s="51" t="e">
        <f>X1804/AC1804</f>
        <v>#DIV/0!</v>
      </c>
    </row>
    <row r="1805" s="19" customFormat="1" customHeight="1" spans="1:30">
      <c r="A1805" s="31" t="s">
        <v>8803</v>
      </c>
      <c r="B1805" s="31" t="s">
        <v>15</v>
      </c>
      <c r="C1805" s="31" t="s">
        <v>9242</v>
      </c>
      <c r="D1805" s="31" t="s">
        <v>8805</v>
      </c>
      <c r="E1805" s="31" t="s">
        <v>16</v>
      </c>
      <c r="F1805" s="31" t="s">
        <v>17</v>
      </c>
      <c r="G1805" s="32" t="s">
        <v>9243</v>
      </c>
      <c r="H1805" s="33" t="s">
        <v>8810</v>
      </c>
      <c r="I1805" s="37">
        <v>1.8</v>
      </c>
      <c r="J1805" s="31" t="s">
        <v>8805</v>
      </c>
      <c r="K1805" s="42" t="s">
        <v>7936</v>
      </c>
      <c r="L1805" s="39" t="s">
        <v>7937</v>
      </c>
      <c r="M1805" s="40">
        <v>0</v>
      </c>
      <c r="N1805" s="40"/>
      <c r="O1805" s="40"/>
      <c r="P1805" s="40"/>
      <c r="Q1805" s="40"/>
      <c r="R1805" s="40"/>
      <c r="S1805" s="40"/>
      <c r="T1805" s="40"/>
      <c r="U1805" s="40"/>
      <c r="V1805" s="40"/>
      <c r="W1805" s="40"/>
      <c r="X1805" s="40">
        <v>0</v>
      </c>
      <c r="Y1805" s="49"/>
      <c r="Z1805" t="s">
        <v>5890</v>
      </c>
      <c r="AA1805" s="69" t="s">
        <v>6984</v>
      </c>
      <c r="AB1805"/>
      <c r="AC1805" s="50">
        <f t="array" ref="AC1805">SUM((Q1805:W1805)/7)</f>
        <v>0</v>
      </c>
      <c r="AD1805" s="51"/>
    </row>
    <row r="1806" s="19" customFormat="1" customHeight="1" spans="1:30">
      <c r="A1806" s="31" t="s">
        <v>8803</v>
      </c>
      <c r="B1806" s="31" t="s">
        <v>15</v>
      </c>
      <c r="C1806" s="31" t="s">
        <v>9020</v>
      </c>
      <c r="D1806" s="31" t="s">
        <v>8805</v>
      </c>
      <c r="E1806" s="31" t="s">
        <v>16</v>
      </c>
      <c r="F1806" s="31" t="s">
        <v>17</v>
      </c>
      <c r="G1806" s="32" t="s">
        <v>9021</v>
      </c>
      <c r="H1806" s="33" t="s">
        <v>8810</v>
      </c>
      <c r="I1806" s="37">
        <v>1.8</v>
      </c>
      <c r="J1806" s="31" t="s">
        <v>8805</v>
      </c>
      <c r="K1806" s="42" t="s">
        <v>7939</v>
      </c>
      <c r="L1806" s="39" t="s">
        <v>7940</v>
      </c>
      <c r="M1806" s="40">
        <v>1</v>
      </c>
      <c r="N1806" s="40"/>
      <c r="O1806" s="40"/>
      <c r="P1806" s="40"/>
      <c r="Q1806" s="40"/>
      <c r="R1806" s="40"/>
      <c r="S1806" s="40"/>
      <c r="T1806" s="40"/>
      <c r="U1806" s="40"/>
      <c r="V1806" s="40"/>
      <c r="W1806" s="40"/>
      <c r="X1806" s="40">
        <v>0</v>
      </c>
      <c r="Y1806" s="49"/>
      <c r="Z1806" t="s">
        <v>5882</v>
      </c>
      <c r="AA1806" s="69" t="s">
        <v>6984</v>
      </c>
      <c r="AB1806"/>
      <c r="AC1806" s="50">
        <f t="array" ref="AC1806">SUM((Q1806:W1806)/7)</f>
        <v>0</v>
      </c>
      <c r="AD1806" s="51"/>
    </row>
    <row r="1807" s="19" customFormat="1" customHeight="1" spans="1:30">
      <c r="A1807" s="31" t="s">
        <v>8803</v>
      </c>
      <c r="B1807" s="31" t="s">
        <v>15</v>
      </c>
      <c r="C1807" s="31" t="s">
        <v>9020</v>
      </c>
      <c r="D1807" s="31" t="s">
        <v>8805</v>
      </c>
      <c r="E1807" s="31" t="s">
        <v>16</v>
      </c>
      <c r="F1807" s="31" t="s">
        <v>17</v>
      </c>
      <c r="G1807" s="32" t="s">
        <v>9021</v>
      </c>
      <c r="H1807" s="33" t="s">
        <v>8812</v>
      </c>
      <c r="I1807" s="37">
        <v>1.8</v>
      </c>
      <c r="J1807" s="31" t="s">
        <v>8805</v>
      </c>
      <c r="K1807" s="42" t="s">
        <v>7942</v>
      </c>
      <c r="L1807" s="39" t="s">
        <v>7943</v>
      </c>
      <c r="M1807" s="40">
        <v>1</v>
      </c>
      <c r="N1807" s="40"/>
      <c r="O1807" s="40"/>
      <c r="P1807" s="40"/>
      <c r="Q1807" s="40"/>
      <c r="R1807" s="40"/>
      <c r="S1807" s="40"/>
      <c r="T1807" s="40"/>
      <c r="U1807" s="40"/>
      <c r="V1807" s="40"/>
      <c r="W1807" s="40"/>
      <c r="X1807" s="40">
        <v>0</v>
      </c>
      <c r="Y1807" s="49"/>
      <c r="Z1807" t="s">
        <v>5882</v>
      </c>
      <c r="AA1807" s="69" t="s">
        <v>6984</v>
      </c>
      <c r="AB1807"/>
      <c r="AC1807" s="50">
        <f t="array" ref="AC1807">SUM((Q1807:W1807)/7)</f>
        <v>0</v>
      </c>
      <c r="AD1807" s="51"/>
    </row>
    <row r="1808" s="19" customFormat="1" customHeight="1" spans="1:30">
      <c r="A1808" s="31" t="s">
        <v>8803</v>
      </c>
      <c r="B1808" s="31" t="s">
        <v>15</v>
      </c>
      <c r="C1808" s="31" t="s">
        <v>8841</v>
      </c>
      <c r="D1808" s="31" t="s">
        <v>8805</v>
      </c>
      <c r="E1808" s="31" t="s">
        <v>16</v>
      </c>
      <c r="F1808" s="31" t="s">
        <v>17</v>
      </c>
      <c r="G1808" s="32" t="s">
        <v>8806</v>
      </c>
      <c r="H1808" s="33" t="s">
        <v>8809</v>
      </c>
      <c r="I1808" s="37">
        <v>1.8</v>
      </c>
      <c r="J1808" s="31" t="s">
        <v>8805</v>
      </c>
      <c r="K1808" s="42" t="s">
        <v>7945</v>
      </c>
      <c r="L1808" s="39" t="s">
        <v>1475</v>
      </c>
      <c r="M1808" s="40">
        <v>0</v>
      </c>
      <c r="N1808" s="40"/>
      <c r="O1808" s="40"/>
      <c r="P1808" s="40"/>
      <c r="Q1808" s="40"/>
      <c r="R1808" s="40"/>
      <c r="S1808" s="40"/>
      <c r="T1808" s="40"/>
      <c r="U1808" s="40"/>
      <c r="V1808" s="40"/>
      <c r="W1808" s="40"/>
      <c r="X1808" s="40">
        <v>0</v>
      </c>
      <c r="Y1808" s="49"/>
      <c r="Z1808" t="s">
        <v>5890</v>
      </c>
      <c r="AA1808" s="69" t="s">
        <v>6984</v>
      </c>
      <c r="AB1808">
        <v>1</v>
      </c>
      <c r="AC1808" s="50">
        <f t="array" ref="AC1808">SUM((Q1808:W1808)/7)</f>
        <v>0</v>
      </c>
      <c r="AD1808" s="51"/>
    </row>
    <row r="1809" s="19" customFormat="1" customHeight="1" spans="1:30">
      <c r="A1809" s="31" t="s">
        <v>8803</v>
      </c>
      <c r="B1809" s="31" t="s">
        <v>15</v>
      </c>
      <c r="C1809" s="31" t="s">
        <v>8841</v>
      </c>
      <c r="D1809" s="31" t="s">
        <v>8805</v>
      </c>
      <c r="E1809" s="31" t="s">
        <v>16</v>
      </c>
      <c r="F1809" s="31" t="s">
        <v>17</v>
      </c>
      <c r="G1809" s="32" t="s">
        <v>8806</v>
      </c>
      <c r="H1809" s="33" t="s">
        <v>8811</v>
      </c>
      <c r="I1809" s="37">
        <v>1.8</v>
      </c>
      <c r="J1809" s="31" t="s">
        <v>8805</v>
      </c>
      <c r="K1809" s="42" t="s">
        <v>7946</v>
      </c>
      <c r="L1809" s="39" t="s">
        <v>1481</v>
      </c>
      <c r="M1809" s="40">
        <v>0</v>
      </c>
      <c r="N1809" s="40"/>
      <c r="O1809" s="40"/>
      <c r="P1809" s="40"/>
      <c r="Q1809" s="40"/>
      <c r="R1809" s="40"/>
      <c r="S1809" s="40"/>
      <c r="T1809" s="40"/>
      <c r="U1809" s="40"/>
      <c r="V1809" s="40"/>
      <c r="W1809" s="40"/>
      <c r="X1809" s="40">
        <v>0</v>
      </c>
      <c r="Y1809" s="49"/>
      <c r="Z1809" t="s">
        <v>5890</v>
      </c>
      <c r="AA1809" s="69" t="s">
        <v>6984</v>
      </c>
      <c r="AB1809"/>
      <c r="AC1809" s="50">
        <f t="array" ref="AC1809">SUM((Q1809:W1809)/7)</f>
        <v>0</v>
      </c>
      <c r="AD1809" s="51"/>
    </row>
    <row r="1810" s="19" customFormat="1" customHeight="1" spans="1:30">
      <c r="A1810" s="31" t="s">
        <v>8803</v>
      </c>
      <c r="B1810" s="31" t="s">
        <v>15</v>
      </c>
      <c r="C1810" s="31" t="s">
        <v>8841</v>
      </c>
      <c r="D1810" s="31" t="s">
        <v>8805</v>
      </c>
      <c r="E1810" s="31" t="s">
        <v>16</v>
      </c>
      <c r="F1810" s="31" t="s">
        <v>17</v>
      </c>
      <c r="G1810" s="32" t="s">
        <v>8806</v>
      </c>
      <c r="H1810" s="33" t="s">
        <v>8810</v>
      </c>
      <c r="I1810" s="37">
        <v>1.8</v>
      </c>
      <c r="J1810" s="31" t="s">
        <v>8814</v>
      </c>
      <c r="K1810" s="42" t="s">
        <v>7947</v>
      </c>
      <c r="L1810" s="39" t="s">
        <v>1513</v>
      </c>
      <c r="M1810" s="40">
        <v>0</v>
      </c>
      <c r="N1810" s="40"/>
      <c r="O1810" s="40"/>
      <c r="P1810" s="40"/>
      <c r="Q1810" s="40"/>
      <c r="R1810" s="40"/>
      <c r="S1810" s="40"/>
      <c r="T1810" s="40"/>
      <c r="U1810" s="40"/>
      <c r="V1810" s="40"/>
      <c r="W1810" s="40"/>
      <c r="X1810" s="40">
        <v>0</v>
      </c>
      <c r="Y1810" s="49"/>
      <c r="Z1810" t="s">
        <v>5890</v>
      </c>
      <c r="AA1810" s="69" t="s">
        <v>6984</v>
      </c>
      <c r="AB1810">
        <v>1</v>
      </c>
      <c r="AC1810" s="50">
        <f t="array" ref="AC1810">SUM((Q1810:W1810)/7)</f>
        <v>0</v>
      </c>
      <c r="AD1810" s="51"/>
    </row>
    <row r="1811" s="19" customFormat="1" customHeight="1" spans="1:30">
      <c r="A1811" s="31" t="s">
        <v>8803</v>
      </c>
      <c r="B1811" s="31" t="s">
        <v>15</v>
      </c>
      <c r="C1811" s="31" t="s">
        <v>9121</v>
      </c>
      <c r="D1811" s="31" t="s">
        <v>8805</v>
      </c>
      <c r="E1811" s="31" t="s">
        <v>16</v>
      </c>
      <c r="F1811" s="31" t="s">
        <v>17</v>
      </c>
      <c r="G1811" s="32" t="s">
        <v>9122</v>
      </c>
      <c r="H1811" s="33" t="s">
        <v>8820</v>
      </c>
      <c r="I1811" s="37">
        <v>1.8</v>
      </c>
      <c r="J1811" s="31" t="s">
        <v>8805</v>
      </c>
      <c r="K1811" s="42" t="s">
        <v>7948</v>
      </c>
      <c r="L1811" s="39" t="s">
        <v>7949</v>
      </c>
      <c r="M1811" s="40">
        <v>1</v>
      </c>
      <c r="N1811" s="40"/>
      <c r="O1811" s="40"/>
      <c r="P1811" s="40"/>
      <c r="Q1811" s="40"/>
      <c r="R1811" s="40"/>
      <c r="S1811" s="40"/>
      <c r="T1811" s="40"/>
      <c r="U1811" s="40"/>
      <c r="V1811" s="40"/>
      <c r="W1811" s="40"/>
      <c r="X1811" s="40">
        <v>0</v>
      </c>
      <c r="Y1811" s="49"/>
      <c r="Z1811" t="s">
        <v>5890</v>
      </c>
      <c r="AA1811" s="69" t="s">
        <v>6984</v>
      </c>
      <c r="AB1811"/>
      <c r="AC1811" s="50">
        <f t="array" ref="AC1811">SUM((Q1811:W1811)/7)</f>
        <v>0</v>
      </c>
      <c r="AD1811" s="51"/>
    </row>
    <row r="1812" s="19" customFormat="1" customHeight="1" spans="1:30">
      <c r="A1812" s="31" t="s">
        <v>8803</v>
      </c>
      <c r="B1812" s="31" t="s">
        <v>15</v>
      </c>
      <c r="C1812" s="31" t="s">
        <v>8841</v>
      </c>
      <c r="D1812" s="31" t="s">
        <v>8805</v>
      </c>
      <c r="E1812" s="31" t="s">
        <v>16</v>
      </c>
      <c r="F1812" s="31" t="s">
        <v>182</v>
      </c>
      <c r="G1812" s="32" t="s">
        <v>8817</v>
      </c>
      <c r="H1812" s="33" t="s">
        <v>8810</v>
      </c>
      <c r="I1812" s="37">
        <v>2.5</v>
      </c>
      <c r="J1812" s="31" t="s">
        <v>8814</v>
      </c>
      <c r="K1812" s="42" t="s">
        <v>7951</v>
      </c>
      <c r="L1812" s="39" t="s">
        <v>7952</v>
      </c>
      <c r="M1812" s="40">
        <v>0</v>
      </c>
      <c r="N1812" s="40"/>
      <c r="O1812" s="40"/>
      <c r="P1812" s="40"/>
      <c r="Q1812" s="40"/>
      <c r="R1812" s="40"/>
      <c r="S1812" s="40"/>
      <c r="T1812" s="40"/>
      <c r="U1812" s="40"/>
      <c r="V1812" s="40"/>
      <c r="W1812" s="40"/>
      <c r="X1812" s="40">
        <v>0</v>
      </c>
      <c r="Y1812" s="49"/>
      <c r="Z1812" t="s">
        <v>5890</v>
      </c>
      <c r="AA1812" s="69" t="s">
        <v>6984</v>
      </c>
      <c r="AB1812">
        <v>1</v>
      </c>
      <c r="AC1812" s="50">
        <f t="array" ref="AC1812">SUM((Q1812:W1812)/7)</f>
        <v>0</v>
      </c>
      <c r="AD1812" s="51"/>
    </row>
    <row r="1813" s="19" customFormat="1" customHeight="1" spans="1:30">
      <c r="A1813" s="31" t="s">
        <v>8803</v>
      </c>
      <c r="B1813" s="31" t="s">
        <v>15</v>
      </c>
      <c r="C1813" s="31" t="s">
        <v>8818</v>
      </c>
      <c r="D1813" s="31" t="s">
        <v>8805</v>
      </c>
      <c r="E1813" s="31" t="s">
        <v>16</v>
      </c>
      <c r="F1813" s="31" t="s">
        <v>182</v>
      </c>
      <c r="G1813" s="32" t="s">
        <v>8843</v>
      </c>
      <c r="H1813" s="33" t="s">
        <v>8808</v>
      </c>
      <c r="I1813" s="37">
        <v>1.8</v>
      </c>
      <c r="J1813" s="31" t="s">
        <v>8805</v>
      </c>
      <c r="K1813" s="42" t="s">
        <v>7954</v>
      </c>
      <c r="L1813" s="39" t="s">
        <v>7955</v>
      </c>
      <c r="M1813" s="40">
        <v>0</v>
      </c>
      <c r="N1813" s="40"/>
      <c r="O1813" s="40"/>
      <c r="P1813" s="40"/>
      <c r="Q1813" s="40"/>
      <c r="R1813" s="40"/>
      <c r="S1813" s="40"/>
      <c r="T1813" s="40"/>
      <c r="U1813" s="40"/>
      <c r="V1813" s="40"/>
      <c r="W1813" s="40"/>
      <c r="X1813" s="40">
        <v>0</v>
      </c>
      <c r="Y1813" s="49"/>
      <c r="Z1813" t="s">
        <v>5890</v>
      </c>
      <c r="AA1813" s="69" t="s">
        <v>6984</v>
      </c>
      <c r="AB1813"/>
      <c r="AC1813" s="50">
        <f t="array" ref="AC1813">SUM((Q1813:W1813)/7)</f>
        <v>0</v>
      </c>
      <c r="AD1813" s="51"/>
    </row>
    <row r="1814" s="19" customFormat="1" customHeight="1" spans="1:30">
      <c r="A1814" s="31" t="s">
        <v>8803</v>
      </c>
      <c r="B1814" s="31" t="s">
        <v>15</v>
      </c>
      <c r="C1814" s="31" t="s">
        <v>8818</v>
      </c>
      <c r="D1814" s="31" t="s">
        <v>8805</v>
      </c>
      <c r="E1814" s="31" t="s">
        <v>16</v>
      </c>
      <c r="F1814" s="31" t="s">
        <v>413</v>
      </c>
      <c r="G1814" s="32" t="s">
        <v>8831</v>
      </c>
      <c r="H1814" s="33" t="s">
        <v>8812</v>
      </c>
      <c r="I1814" s="37">
        <v>1.8</v>
      </c>
      <c r="J1814" s="31" t="s">
        <v>8805</v>
      </c>
      <c r="K1814" s="42" t="s">
        <v>7957</v>
      </c>
      <c r="L1814" s="39" t="s">
        <v>7958</v>
      </c>
      <c r="M1814" s="40">
        <v>0</v>
      </c>
      <c r="N1814" s="40"/>
      <c r="O1814" s="40"/>
      <c r="P1814" s="40"/>
      <c r="Q1814" s="40"/>
      <c r="R1814" s="40"/>
      <c r="S1814" s="40"/>
      <c r="T1814" s="40"/>
      <c r="U1814" s="40"/>
      <c r="V1814" s="40"/>
      <c r="W1814" s="40"/>
      <c r="X1814" s="40">
        <v>0</v>
      </c>
      <c r="Y1814" s="49"/>
      <c r="Z1814" t="s">
        <v>5890</v>
      </c>
      <c r="AA1814" s="69" t="s">
        <v>6984</v>
      </c>
      <c r="AB1814">
        <v>1</v>
      </c>
      <c r="AC1814" s="50">
        <f t="array" ref="AC1814">SUM((Q1814:W1814)/7)</f>
        <v>0</v>
      </c>
      <c r="AD1814" s="51"/>
    </row>
    <row r="1815" s="19" customFormat="1" customHeight="1" spans="1:30">
      <c r="A1815" s="31" t="s">
        <v>8803</v>
      </c>
      <c r="B1815" s="31" t="s">
        <v>15</v>
      </c>
      <c r="C1815" s="31" t="s">
        <v>8841</v>
      </c>
      <c r="D1815" s="31" t="s">
        <v>8805</v>
      </c>
      <c r="E1815" s="31" t="s">
        <v>16</v>
      </c>
      <c r="F1815" s="31" t="s">
        <v>413</v>
      </c>
      <c r="G1815" s="32" t="s">
        <v>8806</v>
      </c>
      <c r="H1815" s="33" t="s">
        <v>8816</v>
      </c>
      <c r="I1815" s="37">
        <v>1.8</v>
      </c>
      <c r="J1815" s="31" t="s">
        <v>8814</v>
      </c>
      <c r="K1815" s="42" t="s">
        <v>9246</v>
      </c>
      <c r="L1815" s="39" t="s">
        <v>9247</v>
      </c>
      <c r="M1815" s="40"/>
      <c r="N1815" s="40"/>
      <c r="O1815" s="40"/>
      <c r="P1815" s="40"/>
      <c r="Q1815" s="40"/>
      <c r="R1815" s="40"/>
      <c r="S1815" s="40"/>
      <c r="T1815" s="40"/>
      <c r="U1815" s="40"/>
      <c r="V1815" s="40"/>
      <c r="W1815" s="40"/>
      <c r="X1815" s="40"/>
      <c r="Y1815" s="49"/>
      <c r="Z1815"/>
      <c r="AA1815" s="69" t="s">
        <v>6984</v>
      </c>
      <c r="AB1815"/>
      <c r="AC1815" s="50">
        <f t="array" ref="AC1815">SUM((Q1815:W1815)/7)</f>
        <v>0</v>
      </c>
      <c r="AD1815" s="51" t="e">
        <f>X1815/AC1815</f>
        <v>#DIV/0!</v>
      </c>
    </row>
    <row r="1816" s="19" customFormat="1" customHeight="1" spans="1:30">
      <c r="A1816" s="31" t="s">
        <v>8803</v>
      </c>
      <c r="B1816" s="31" t="s">
        <v>3674</v>
      </c>
      <c r="C1816" s="31" t="s">
        <v>8805</v>
      </c>
      <c r="D1816" s="31" t="s">
        <v>8805</v>
      </c>
      <c r="E1816" s="31" t="s">
        <v>16</v>
      </c>
      <c r="F1816" s="31" t="s">
        <v>413</v>
      </c>
      <c r="G1816" s="32" t="s">
        <v>8993</v>
      </c>
      <c r="H1816" s="33" t="s">
        <v>8820</v>
      </c>
      <c r="I1816" s="37" t="s">
        <v>8805</v>
      </c>
      <c r="J1816" s="31" t="s">
        <v>8814</v>
      </c>
      <c r="K1816" s="42" t="s">
        <v>7960</v>
      </c>
      <c r="L1816" s="39" t="s">
        <v>7961</v>
      </c>
      <c r="M1816" s="40">
        <v>1</v>
      </c>
      <c r="N1816" s="40"/>
      <c r="O1816" s="40"/>
      <c r="P1816" s="40"/>
      <c r="Q1816" s="40"/>
      <c r="R1816" s="40"/>
      <c r="S1816" s="40"/>
      <c r="T1816" s="40">
        <v>1</v>
      </c>
      <c r="U1816" s="40"/>
      <c r="V1816" s="40"/>
      <c r="W1816" s="40"/>
      <c r="X1816" s="40">
        <v>0</v>
      </c>
      <c r="Y1816" s="49"/>
      <c r="Z1816" t="s">
        <v>5890</v>
      </c>
      <c r="AA1816" s="69" t="s">
        <v>6984</v>
      </c>
      <c r="AB1816">
        <v>1</v>
      </c>
      <c r="AC1816" s="50">
        <f t="array" ref="AC1816">SUM((Q1816:W1816)/7)</f>
        <v>0.142857142857143</v>
      </c>
      <c r="AD1816" s="51">
        <f>X1816/AC1816</f>
        <v>0</v>
      </c>
    </row>
    <row r="1817" s="19" customFormat="1" customHeight="1" spans="1:30">
      <c r="A1817" s="31" t="s">
        <v>8803</v>
      </c>
      <c r="B1817" s="31" t="s">
        <v>15</v>
      </c>
      <c r="C1817" s="31" t="s">
        <v>8842</v>
      </c>
      <c r="D1817" s="31" t="s">
        <v>8805</v>
      </c>
      <c r="E1817" s="31" t="s">
        <v>16</v>
      </c>
      <c r="F1817" s="31" t="s">
        <v>413</v>
      </c>
      <c r="G1817" s="32" t="s">
        <v>9024</v>
      </c>
      <c r="H1817" s="33" t="s">
        <v>8813</v>
      </c>
      <c r="I1817" s="37">
        <v>1.8</v>
      </c>
      <c r="J1817" s="31" t="s">
        <v>8805</v>
      </c>
      <c r="K1817" s="42" t="s">
        <v>7963</v>
      </c>
      <c r="L1817" s="39" t="s">
        <v>7964</v>
      </c>
      <c r="M1817" s="40">
        <v>1</v>
      </c>
      <c r="N1817" s="40"/>
      <c r="O1817" s="40"/>
      <c r="P1817" s="40"/>
      <c r="Q1817" s="40"/>
      <c r="R1817" s="40"/>
      <c r="S1817" s="40"/>
      <c r="T1817" s="40"/>
      <c r="U1817" s="40"/>
      <c r="V1817" s="40"/>
      <c r="W1817" s="40"/>
      <c r="X1817" s="40">
        <v>0</v>
      </c>
      <c r="Y1817" s="49"/>
      <c r="Z1817" t="s">
        <v>5890</v>
      </c>
      <c r="AA1817" s="69" t="s">
        <v>6984</v>
      </c>
      <c r="AB1817"/>
      <c r="AC1817" s="50">
        <f t="array" ref="AC1817">SUM((Q1817:W1817)/7)</f>
        <v>0</v>
      </c>
      <c r="AD1817" s="51"/>
    </row>
    <row r="1818" s="19" customFormat="1" customHeight="1" spans="1:30">
      <c r="A1818" s="31" t="s">
        <v>8803</v>
      </c>
      <c r="B1818" s="31" t="s">
        <v>15</v>
      </c>
      <c r="C1818" s="31" t="s">
        <v>8841</v>
      </c>
      <c r="D1818" s="31" t="s">
        <v>8805</v>
      </c>
      <c r="E1818" s="31" t="s">
        <v>7966</v>
      </c>
      <c r="F1818" s="31" t="s">
        <v>126</v>
      </c>
      <c r="G1818" s="32" t="s">
        <v>8806</v>
      </c>
      <c r="H1818" s="33" t="s">
        <v>8807</v>
      </c>
      <c r="I1818" s="37">
        <v>1.8</v>
      </c>
      <c r="J1818" s="31" t="s">
        <v>8805</v>
      </c>
      <c r="K1818" s="38" t="s">
        <v>7967</v>
      </c>
      <c r="L1818" s="39" t="s">
        <v>7968</v>
      </c>
      <c r="M1818" s="40">
        <v>1</v>
      </c>
      <c r="N1818" s="40"/>
      <c r="O1818" s="40"/>
      <c r="P1818" s="40"/>
      <c r="Q1818" s="40"/>
      <c r="R1818" s="40"/>
      <c r="S1818" s="40"/>
      <c r="T1818" s="40"/>
      <c r="U1818" s="40"/>
      <c r="V1818" s="40"/>
      <c r="W1818" s="40"/>
      <c r="X1818" s="40">
        <v>0</v>
      </c>
      <c r="Y1818" s="49"/>
      <c r="Z1818" t="s">
        <v>5890</v>
      </c>
      <c r="AA1818" s="69" t="s">
        <v>6984</v>
      </c>
      <c r="AB1818"/>
      <c r="AC1818" s="50">
        <f t="array" ref="AC1818">SUM((Q1818:W1818)/7)</f>
        <v>0</v>
      </c>
      <c r="AD1818" s="51"/>
    </row>
    <row r="1819" s="19" customFormat="1" customHeight="1" spans="1:30">
      <c r="A1819" s="31" t="s">
        <v>8803</v>
      </c>
      <c r="B1819" s="31" t="s">
        <v>3655</v>
      </c>
      <c r="C1819" s="31" t="s">
        <v>8805</v>
      </c>
      <c r="D1819" s="31" t="s">
        <v>8805</v>
      </c>
      <c r="E1819" s="31" t="s">
        <v>1123</v>
      </c>
      <c r="F1819" s="31" t="s">
        <v>126</v>
      </c>
      <c r="G1819" s="32" t="s">
        <v>8995</v>
      </c>
      <c r="H1819" s="33" t="s">
        <v>8810</v>
      </c>
      <c r="I1819" s="37" t="s">
        <v>8805</v>
      </c>
      <c r="J1819" s="31" t="s">
        <v>8805</v>
      </c>
      <c r="K1819" s="38" t="s">
        <v>7970</v>
      </c>
      <c r="L1819" s="39" t="s">
        <v>7971</v>
      </c>
      <c r="M1819" s="40">
        <v>1</v>
      </c>
      <c r="N1819" s="40"/>
      <c r="O1819" s="40"/>
      <c r="P1819" s="40"/>
      <c r="Q1819" s="40"/>
      <c r="R1819" s="40"/>
      <c r="S1819" s="40"/>
      <c r="T1819" s="40"/>
      <c r="U1819" s="40"/>
      <c r="V1819" s="40"/>
      <c r="W1819" s="40"/>
      <c r="X1819" s="40">
        <v>0</v>
      </c>
      <c r="Y1819" s="49"/>
      <c r="Z1819" t="s">
        <v>5890</v>
      </c>
      <c r="AA1819" s="69" t="s">
        <v>6984</v>
      </c>
      <c r="AB1819"/>
      <c r="AC1819" s="50">
        <f t="array" ref="AC1819">SUM((Q1819:W1819)/7)</f>
        <v>0</v>
      </c>
      <c r="AD1819" s="51"/>
    </row>
    <row r="1820" s="19" customFormat="1" customHeight="1" spans="1:30">
      <c r="A1820" s="31" t="s">
        <v>8803</v>
      </c>
      <c r="B1820" s="31" t="s">
        <v>15</v>
      </c>
      <c r="C1820" s="31" t="s">
        <v>9143</v>
      </c>
      <c r="D1820" s="31" t="s">
        <v>8805</v>
      </c>
      <c r="E1820" s="31" t="s">
        <v>7973</v>
      </c>
      <c r="F1820" s="31" t="s">
        <v>126</v>
      </c>
      <c r="G1820" s="32" t="s">
        <v>9078</v>
      </c>
      <c r="H1820" s="33" t="s">
        <v>8808</v>
      </c>
      <c r="I1820" s="37">
        <v>1.8</v>
      </c>
      <c r="J1820" s="31" t="s">
        <v>8805</v>
      </c>
      <c r="K1820" s="38" t="s">
        <v>7974</v>
      </c>
      <c r="L1820" s="39" t="s">
        <v>7975</v>
      </c>
      <c r="M1820" s="40">
        <v>1</v>
      </c>
      <c r="N1820" s="40"/>
      <c r="O1820" s="40"/>
      <c r="P1820" s="40"/>
      <c r="Q1820" s="40"/>
      <c r="R1820" s="40"/>
      <c r="S1820" s="40"/>
      <c r="T1820" s="40"/>
      <c r="U1820" s="40"/>
      <c r="V1820" s="40"/>
      <c r="W1820" s="40"/>
      <c r="X1820" s="40">
        <v>0</v>
      </c>
      <c r="Y1820" s="49"/>
      <c r="Z1820" t="s">
        <v>5890</v>
      </c>
      <c r="AA1820" s="69" t="s">
        <v>6984</v>
      </c>
      <c r="AB1820"/>
      <c r="AC1820" s="50">
        <f t="array" ref="AC1820">SUM((Q1820:W1820)/7)</f>
        <v>0</v>
      </c>
      <c r="AD1820" s="51"/>
    </row>
    <row r="1821" s="19" customFormat="1" customHeight="1" spans="1:30">
      <c r="A1821" s="31" t="s">
        <v>8803</v>
      </c>
      <c r="B1821" s="31" t="s">
        <v>3308</v>
      </c>
      <c r="C1821" s="31" t="s">
        <v>8805</v>
      </c>
      <c r="D1821" s="31" t="s">
        <v>8805</v>
      </c>
      <c r="E1821" s="31" t="s">
        <v>29</v>
      </c>
      <c r="F1821" s="31" t="s">
        <v>835</v>
      </c>
      <c r="G1821" s="32" t="s">
        <v>8805</v>
      </c>
      <c r="H1821" s="33" t="s">
        <v>8808</v>
      </c>
      <c r="I1821" s="37" t="s">
        <v>8805</v>
      </c>
      <c r="J1821" s="31" t="s">
        <v>8805</v>
      </c>
      <c r="K1821" s="38" t="s">
        <v>7977</v>
      </c>
      <c r="L1821" s="39" t="s">
        <v>7978</v>
      </c>
      <c r="M1821" s="40">
        <v>5</v>
      </c>
      <c r="N1821" s="40"/>
      <c r="O1821" s="40"/>
      <c r="P1821" s="40"/>
      <c r="Q1821" s="40"/>
      <c r="R1821" s="40"/>
      <c r="S1821" s="40"/>
      <c r="T1821" s="40"/>
      <c r="U1821" s="40"/>
      <c r="V1821" s="40"/>
      <c r="W1821" s="40"/>
      <c r="X1821" s="40">
        <v>0</v>
      </c>
      <c r="Y1821" s="49"/>
      <c r="Z1821" t="s">
        <v>5890</v>
      </c>
      <c r="AA1821" s="69" t="s">
        <v>6984</v>
      </c>
      <c r="AB1821"/>
      <c r="AC1821" s="50">
        <f t="array" ref="AC1821">SUM((Q1821:W1821)/7)</f>
        <v>0</v>
      </c>
      <c r="AD1821" s="51"/>
    </row>
    <row r="1822" s="19" customFormat="1" customHeight="1" spans="1:30">
      <c r="A1822" s="31" t="s">
        <v>8803</v>
      </c>
      <c r="B1822" s="31" t="s">
        <v>15</v>
      </c>
      <c r="C1822" s="32" t="s">
        <v>8918</v>
      </c>
      <c r="D1822" s="31" t="s">
        <v>8805</v>
      </c>
      <c r="E1822" s="31" t="s">
        <v>7980</v>
      </c>
      <c r="F1822" s="31" t="s">
        <v>7981</v>
      </c>
      <c r="G1822" s="32" t="s">
        <v>8976</v>
      </c>
      <c r="H1822" s="33" t="s">
        <v>8820</v>
      </c>
      <c r="I1822" s="37">
        <v>1.8</v>
      </c>
      <c r="J1822" s="31" t="s">
        <v>8805</v>
      </c>
      <c r="K1822" s="38" t="s">
        <v>7982</v>
      </c>
      <c r="L1822" s="39" t="s">
        <v>7983</v>
      </c>
      <c r="M1822" s="40">
        <v>1</v>
      </c>
      <c r="N1822" s="40"/>
      <c r="O1822" s="40"/>
      <c r="P1822" s="40"/>
      <c r="Q1822" s="40"/>
      <c r="R1822" s="40"/>
      <c r="S1822" s="40"/>
      <c r="T1822" s="40"/>
      <c r="U1822" s="40"/>
      <c r="V1822" s="40"/>
      <c r="W1822" s="40"/>
      <c r="X1822" s="40">
        <v>0</v>
      </c>
      <c r="Y1822" s="49"/>
      <c r="Z1822" t="s">
        <v>5890</v>
      </c>
      <c r="AA1822" s="69" t="s">
        <v>6984</v>
      </c>
      <c r="AB1822"/>
      <c r="AC1822" s="50">
        <f t="array" ref="AC1822">SUM((Q1822:W1822)/7)</f>
        <v>0</v>
      </c>
      <c r="AD1822" s="51"/>
    </row>
    <row r="1823" s="19" customFormat="1" customHeight="1" spans="1:30">
      <c r="A1823" s="31" t="s">
        <v>8803</v>
      </c>
      <c r="B1823" s="31" t="s">
        <v>15</v>
      </c>
      <c r="C1823" s="31" t="s">
        <v>9000</v>
      </c>
      <c r="D1823" s="31" t="s">
        <v>8805</v>
      </c>
      <c r="E1823" s="31" t="s">
        <v>5446</v>
      </c>
      <c r="F1823" s="31" t="s">
        <v>126</v>
      </c>
      <c r="G1823" s="32" t="s">
        <v>8833</v>
      </c>
      <c r="H1823" s="33" t="s">
        <v>8811</v>
      </c>
      <c r="I1823" s="37">
        <v>1.8</v>
      </c>
      <c r="J1823" s="31" t="s">
        <v>8805</v>
      </c>
      <c r="K1823" s="38" t="s">
        <v>7985</v>
      </c>
      <c r="L1823" s="39" t="s">
        <v>7986</v>
      </c>
      <c r="M1823" s="40">
        <v>1</v>
      </c>
      <c r="N1823" s="40"/>
      <c r="O1823" s="40"/>
      <c r="P1823" s="40"/>
      <c r="Q1823" s="40"/>
      <c r="R1823" s="40"/>
      <c r="S1823" s="40"/>
      <c r="T1823" s="40"/>
      <c r="U1823" s="40"/>
      <c r="V1823" s="40"/>
      <c r="W1823" s="40"/>
      <c r="X1823" s="40">
        <v>0</v>
      </c>
      <c r="Y1823" s="49"/>
      <c r="Z1823" t="s">
        <v>5890</v>
      </c>
      <c r="AA1823" s="69" t="s">
        <v>6984</v>
      </c>
      <c r="AB1823"/>
      <c r="AC1823" s="50">
        <f t="array" ref="AC1823">SUM((Q1823:W1823)/7)</f>
        <v>0</v>
      </c>
      <c r="AD1823" s="51"/>
    </row>
    <row r="1824" s="19" customFormat="1" customHeight="1" spans="1:30">
      <c r="A1824" s="31" t="s">
        <v>8803</v>
      </c>
      <c r="B1824" s="31" t="s">
        <v>15</v>
      </c>
      <c r="C1824" s="32" t="s">
        <v>8918</v>
      </c>
      <c r="D1824" s="31" t="s">
        <v>8805</v>
      </c>
      <c r="E1824" s="31" t="s">
        <v>7988</v>
      </c>
      <c r="F1824" s="31" t="s">
        <v>835</v>
      </c>
      <c r="G1824" s="32" t="s">
        <v>8880</v>
      </c>
      <c r="H1824" s="33" t="s">
        <v>8807</v>
      </c>
      <c r="I1824" s="37">
        <v>1.8</v>
      </c>
      <c r="J1824" s="31" t="s">
        <v>8805</v>
      </c>
      <c r="K1824" s="38" t="s">
        <v>7989</v>
      </c>
      <c r="L1824" s="39" t="s">
        <v>7990</v>
      </c>
      <c r="M1824" s="40">
        <v>1</v>
      </c>
      <c r="N1824" s="40"/>
      <c r="O1824" s="40"/>
      <c r="P1824" s="40"/>
      <c r="Q1824" s="40"/>
      <c r="R1824" s="40"/>
      <c r="S1824" s="40"/>
      <c r="T1824" s="40"/>
      <c r="U1824" s="40"/>
      <c r="V1824" s="40"/>
      <c r="W1824" s="40"/>
      <c r="X1824" s="40">
        <v>0</v>
      </c>
      <c r="Y1824" s="49"/>
      <c r="Z1824" t="s">
        <v>5890</v>
      </c>
      <c r="AA1824" s="69" t="s">
        <v>6984</v>
      </c>
      <c r="AB1824"/>
      <c r="AC1824" s="50">
        <f t="array" ref="AC1824">SUM((Q1824:W1824)/7)</f>
        <v>0</v>
      </c>
      <c r="AD1824" s="51"/>
    </row>
    <row r="1825" s="19" customFormat="1" customHeight="1" spans="1:30">
      <c r="A1825" s="31" t="s">
        <v>8803</v>
      </c>
      <c r="B1825" s="31" t="s">
        <v>15</v>
      </c>
      <c r="C1825" s="31" t="s">
        <v>8841</v>
      </c>
      <c r="D1825" s="31" t="s">
        <v>8805</v>
      </c>
      <c r="E1825" s="31" t="s">
        <v>16</v>
      </c>
      <c r="F1825" s="31" t="s">
        <v>126</v>
      </c>
      <c r="G1825" s="32" t="s">
        <v>8806</v>
      </c>
      <c r="H1825" s="33" t="s">
        <v>8812</v>
      </c>
      <c r="I1825" s="37">
        <v>1.8</v>
      </c>
      <c r="J1825" s="31" t="s">
        <v>8805</v>
      </c>
      <c r="K1825" s="38" t="s">
        <v>7992</v>
      </c>
      <c r="L1825" s="39" t="s">
        <v>7993</v>
      </c>
      <c r="M1825" s="40">
        <v>1</v>
      </c>
      <c r="N1825" s="40"/>
      <c r="O1825" s="40"/>
      <c r="P1825" s="40"/>
      <c r="Q1825" s="40"/>
      <c r="R1825" s="40"/>
      <c r="S1825" s="40"/>
      <c r="T1825" s="40"/>
      <c r="U1825" s="40"/>
      <c r="V1825" s="40"/>
      <c r="W1825" s="40"/>
      <c r="X1825" s="40">
        <v>0</v>
      </c>
      <c r="Y1825" s="49"/>
      <c r="Z1825" t="s">
        <v>5890</v>
      </c>
      <c r="AA1825" s="69" t="s">
        <v>6984</v>
      </c>
      <c r="AB1825"/>
      <c r="AC1825" s="50">
        <f t="array" ref="AC1825">SUM((Q1825:W1825)/7)</f>
        <v>0</v>
      </c>
      <c r="AD1825" s="51"/>
    </row>
    <row r="1826" s="19" customFormat="1" customHeight="1" spans="1:30">
      <c r="A1826" s="31" t="s">
        <v>8803</v>
      </c>
      <c r="B1826" s="31" t="s">
        <v>15</v>
      </c>
      <c r="C1826" s="31" t="s">
        <v>8818</v>
      </c>
      <c r="D1826" s="31" t="s">
        <v>8805</v>
      </c>
      <c r="E1826" s="31" t="s">
        <v>21</v>
      </c>
      <c r="F1826" s="31" t="s">
        <v>126</v>
      </c>
      <c r="G1826" s="32" t="s">
        <v>8824</v>
      </c>
      <c r="H1826" s="33" t="s">
        <v>8822</v>
      </c>
      <c r="I1826" s="37">
        <v>1.8</v>
      </c>
      <c r="J1826" s="31" t="s">
        <v>8805</v>
      </c>
      <c r="K1826" s="38" t="s">
        <v>7995</v>
      </c>
      <c r="L1826" s="39" t="s">
        <v>7996</v>
      </c>
      <c r="M1826" s="40">
        <v>1</v>
      </c>
      <c r="N1826" s="40"/>
      <c r="O1826" s="40"/>
      <c r="P1826" s="40"/>
      <c r="Q1826" s="40"/>
      <c r="R1826" s="40"/>
      <c r="S1826" s="40"/>
      <c r="T1826" s="40"/>
      <c r="U1826" s="40"/>
      <c r="V1826" s="40"/>
      <c r="W1826" s="40"/>
      <c r="X1826" s="40">
        <v>0</v>
      </c>
      <c r="Y1826" s="49"/>
      <c r="Z1826" t="s">
        <v>5882</v>
      </c>
      <c r="AA1826" s="69" t="s">
        <v>6984</v>
      </c>
      <c r="AB1826"/>
      <c r="AC1826" s="50">
        <f t="array" ref="AC1826">SUM((Q1826:W1826)/7)</f>
        <v>0</v>
      </c>
      <c r="AD1826" s="51"/>
    </row>
    <row r="1827" s="19" customFormat="1" customHeight="1" spans="1:30">
      <c r="A1827" s="31" t="s">
        <v>8803</v>
      </c>
      <c r="B1827" s="31" t="s">
        <v>15</v>
      </c>
      <c r="C1827" s="31" t="s">
        <v>8818</v>
      </c>
      <c r="D1827" s="31" t="s">
        <v>8805</v>
      </c>
      <c r="E1827" s="31" t="s">
        <v>16</v>
      </c>
      <c r="F1827" s="31" t="s">
        <v>182</v>
      </c>
      <c r="G1827" s="32" t="s">
        <v>8806</v>
      </c>
      <c r="H1827" s="33" t="s">
        <v>8809</v>
      </c>
      <c r="I1827" s="37">
        <v>1.8</v>
      </c>
      <c r="J1827" s="31" t="s">
        <v>8814</v>
      </c>
      <c r="K1827" s="42" t="s">
        <v>7998</v>
      </c>
      <c r="L1827" s="39" t="s">
        <v>7999</v>
      </c>
      <c r="M1827" s="40">
        <v>1</v>
      </c>
      <c r="N1827" s="40"/>
      <c r="O1827" s="40"/>
      <c r="P1827" s="40"/>
      <c r="Q1827" s="40"/>
      <c r="R1827" s="40"/>
      <c r="S1827" s="40"/>
      <c r="T1827" s="40"/>
      <c r="U1827" s="40"/>
      <c r="V1827" s="40"/>
      <c r="W1827" s="40"/>
      <c r="X1827" s="40">
        <v>0</v>
      </c>
      <c r="Y1827" s="49"/>
      <c r="Z1827" t="s">
        <v>5890</v>
      </c>
      <c r="AA1827" s="69" t="s">
        <v>6984</v>
      </c>
      <c r="AB1827"/>
      <c r="AC1827" s="50">
        <f t="array" ref="AC1827">SUM((Q1827:W1827)/7)</f>
        <v>0</v>
      </c>
      <c r="AD1827" s="51"/>
    </row>
    <row r="1828" s="19" customFormat="1" customHeight="1" spans="1:30">
      <c r="A1828" s="31" t="s">
        <v>8803</v>
      </c>
      <c r="B1828" s="31" t="s">
        <v>15</v>
      </c>
      <c r="C1828" s="31" t="s">
        <v>8818</v>
      </c>
      <c r="D1828" s="31" t="s">
        <v>8805</v>
      </c>
      <c r="E1828" s="31" t="s">
        <v>16</v>
      </c>
      <c r="F1828" s="31" t="s">
        <v>77</v>
      </c>
      <c r="G1828" s="32" t="s">
        <v>8827</v>
      </c>
      <c r="H1828" s="33" t="s">
        <v>8822</v>
      </c>
      <c r="I1828" s="37">
        <v>1.8</v>
      </c>
      <c r="J1828" s="31" t="s">
        <v>8805</v>
      </c>
      <c r="K1828" s="38" t="s">
        <v>8001</v>
      </c>
      <c r="L1828" s="39" t="s">
        <v>8002</v>
      </c>
      <c r="M1828" s="40">
        <v>1</v>
      </c>
      <c r="N1828" s="40"/>
      <c r="O1828" s="40"/>
      <c r="P1828" s="40"/>
      <c r="Q1828" s="40"/>
      <c r="R1828" s="40"/>
      <c r="S1828" s="40"/>
      <c r="T1828" s="40"/>
      <c r="U1828" s="40"/>
      <c r="V1828" s="40"/>
      <c r="W1828" s="40"/>
      <c r="X1828" s="40">
        <v>0</v>
      </c>
      <c r="Y1828" s="49"/>
      <c r="Z1828" t="s">
        <v>5890</v>
      </c>
      <c r="AA1828" s="69" t="s">
        <v>6984</v>
      </c>
      <c r="AB1828"/>
      <c r="AC1828" s="50">
        <f t="array" ref="AC1828">SUM((Q1828:W1828)/7)</f>
        <v>0</v>
      </c>
      <c r="AD1828" s="51"/>
    </row>
    <row r="1829" s="19" customFormat="1" customHeight="1" spans="1:30">
      <c r="A1829" s="31" t="s">
        <v>8803</v>
      </c>
      <c r="B1829" s="31" t="s">
        <v>15</v>
      </c>
      <c r="C1829" s="31" t="s">
        <v>8841</v>
      </c>
      <c r="D1829" s="31" t="s">
        <v>8805</v>
      </c>
      <c r="E1829" s="31" t="s">
        <v>16</v>
      </c>
      <c r="F1829" s="31" t="s">
        <v>126</v>
      </c>
      <c r="G1829" s="32" t="s">
        <v>8817</v>
      </c>
      <c r="H1829" s="33" t="s">
        <v>8812</v>
      </c>
      <c r="I1829" s="37">
        <v>2.5</v>
      </c>
      <c r="J1829" s="31" t="s">
        <v>8814</v>
      </c>
      <c r="K1829" s="42" t="s">
        <v>8004</v>
      </c>
      <c r="L1829" s="39" t="s">
        <v>8005</v>
      </c>
      <c r="M1829" s="40">
        <v>0</v>
      </c>
      <c r="N1829" s="40"/>
      <c r="O1829" s="40"/>
      <c r="P1829" s="40"/>
      <c r="Q1829" s="40"/>
      <c r="R1829" s="40"/>
      <c r="S1829" s="40"/>
      <c r="T1829" s="40"/>
      <c r="U1829" s="40"/>
      <c r="V1829" s="40"/>
      <c r="W1829" s="40"/>
      <c r="X1829" s="40">
        <v>0</v>
      </c>
      <c r="Y1829" s="49"/>
      <c r="Z1829" t="s">
        <v>5890</v>
      </c>
      <c r="AA1829" s="69" t="s">
        <v>6984</v>
      </c>
      <c r="AB1829">
        <v>1</v>
      </c>
      <c r="AC1829" s="50">
        <f t="array" ref="AC1829">SUM((Q1829:W1829)/7)</f>
        <v>0</v>
      </c>
      <c r="AD1829" s="51"/>
    </row>
    <row r="1830" s="19" customFormat="1" customHeight="1" spans="1:30">
      <c r="A1830" s="31" t="s">
        <v>8803</v>
      </c>
      <c r="B1830" s="31" t="s">
        <v>3655</v>
      </c>
      <c r="C1830" s="31" t="s">
        <v>8805</v>
      </c>
      <c r="D1830" s="31" t="s">
        <v>8805</v>
      </c>
      <c r="E1830" s="31" t="s">
        <v>16</v>
      </c>
      <c r="F1830" s="31" t="s">
        <v>126</v>
      </c>
      <c r="G1830" s="32" t="s">
        <v>8996</v>
      </c>
      <c r="H1830" s="33" t="s">
        <v>8810</v>
      </c>
      <c r="I1830" s="37" t="s">
        <v>8805</v>
      </c>
      <c r="J1830" s="31" t="s">
        <v>8805</v>
      </c>
      <c r="K1830" s="42" t="s">
        <v>8007</v>
      </c>
      <c r="L1830" s="39" t="s">
        <v>8008</v>
      </c>
      <c r="M1830" s="40">
        <v>0</v>
      </c>
      <c r="N1830" s="40"/>
      <c r="O1830" s="40"/>
      <c r="P1830" s="40"/>
      <c r="Q1830" s="40"/>
      <c r="R1830" s="40"/>
      <c r="S1830" s="40"/>
      <c r="T1830" s="40"/>
      <c r="U1830" s="40"/>
      <c r="V1830" s="40"/>
      <c r="W1830" s="40"/>
      <c r="X1830" s="40">
        <v>0</v>
      </c>
      <c r="Y1830" s="49"/>
      <c r="Z1830" t="s">
        <v>5890</v>
      </c>
      <c r="AA1830" s="69" t="s">
        <v>6984</v>
      </c>
      <c r="AB1830">
        <v>1</v>
      </c>
      <c r="AC1830" s="50">
        <f t="array" ref="AC1830">SUM((Q1830:W1830)/7)</f>
        <v>0</v>
      </c>
      <c r="AD1830" s="51"/>
    </row>
    <row r="1831" s="19" customFormat="1" customHeight="1" spans="1:30">
      <c r="A1831" s="31" t="s">
        <v>8803</v>
      </c>
      <c r="B1831" s="31" t="s">
        <v>15</v>
      </c>
      <c r="C1831" s="31" t="s">
        <v>8842</v>
      </c>
      <c r="D1831" s="31" t="s">
        <v>8805</v>
      </c>
      <c r="E1831" s="31" t="s">
        <v>16</v>
      </c>
      <c r="F1831" s="31" t="s">
        <v>126</v>
      </c>
      <c r="G1831" s="32" t="s">
        <v>9024</v>
      </c>
      <c r="H1831" s="33" t="s">
        <v>8820</v>
      </c>
      <c r="I1831" s="37">
        <v>1.8</v>
      </c>
      <c r="J1831" s="31" t="s">
        <v>8805</v>
      </c>
      <c r="K1831" s="42" t="s">
        <v>8010</v>
      </c>
      <c r="L1831" s="39" t="s">
        <v>8011</v>
      </c>
      <c r="M1831" s="40">
        <v>1</v>
      </c>
      <c r="N1831" s="40"/>
      <c r="O1831" s="40"/>
      <c r="P1831" s="40"/>
      <c r="Q1831" s="40"/>
      <c r="R1831" s="40"/>
      <c r="S1831" s="40"/>
      <c r="T1831" s="40"/>
      <c r="U1831" s="40"/>
      <c r="V1831" s="40"/>
      <c r="W1831" s="40"/>
      <c r="X1831" s="40">
        <v>0</v>
      </c>
      <c r="Y1831" s="49"/>
      <c r="Z1831" t="s">
        <v>5890</v>
      </c>
      <c r="AA1831" s="69" t="s">
        <v>6984</v>
      </c>
      <c r="AB1831"/>
      <c r="AC1831" s="50">
        <f t="array" ref="AC1831">SUM((Q1831:W1831)/7)</f>
        <v>0</v>
      </c>
      <c r="AD1831" s="51"/>
    </row>
    <row r="1832" s="19" customFormat="1" customHeight="1" spans="1:30">
      <c r="A1832" s="31" t="s">
        <v>8803</v>
      </c>
      <c r="B1832" s="31" t="s">
        <v>15</v>
      </c>
      <c r="C1832" s="31" t="s">
        <v>8842</v>
      </c>
      <c r="D1832" s="31" t="s">
        <v>8805</v>
      </c>
      <c r="E1832" s="31" t="s">
        <v>16</v>
      </c>
      <c r="F1832" s="31" t="s">
        <v>126</v>
      </c>
      <c r="G1832" s="32" t="s">
        <v>9024</v>
      </c>
      <c r="H1832" s="33" t="s">
        <v>8808</v>
      </c>
      <c r="I1832" s="37">
        <v>1.8</v>
      </c>
      <c r="J1832" s="31" t="s">
        <v>8832</v>
      </c>
      <c r="K1832" s="42" t="s">
        <v>8013</v>
      </c>
      <c r="L1832" s="39" t="s">
        <v>8014</v>
      </c>
      <c r="M1832" s="40">
        <v>1</v>
      </c>
      <c r="N1832" s="40"/>
      <c r="O1832" s="40"/>
      <c r="P1832" s="40"/>
      <c r="Q1832" s="40"/>
      <c r="R1832" s="40"/>
      <c r="S1832" s="40"/>
      <c r="T1832" s="40"/>
      <c r="U1832" s="40"/>
      <c r="V1832" s="40"/>
      <c r="W1832" s="40"/>
      <c r="X1832" s="40">
        <v>0</v>
      </c>
      <c r="Y1832" s="49"/>
      <c r="Z1832" t="s">
        <v>5890</v>
      </c>
      <c r="AA1832" s="69" t="s">
        <v>6984</v>
      </c>
      <c r="AB1832"/>
      <c r="AC1832" s="50">
        <f t="array" ref="AC1832">SUM((Q1832:W1832)/7)</f>
        <v>0</v>
      </c>
      <c r="AD1832" s="51"/>
    </row>
    <row r="1833" s="19" customFormat="1" customHeight="1" spans="1:30">
      <c r="A1833" s="31" t="s">
        <v>8803</v>
      </c>
      <c r="B1833" s="31" t="s">
        <v>15</v>
      </c>
      <c r="C1833" s="31" t="s">
        <v>8842</v>
      </c>
      <c r="D1833" s="31" t="s">
        <v>8805</v>
      </c>
      <c r="E1833" s="31" t="s">
        <v>16</v>
      </c>
      <c r="F1833" s="31" t="s">
        <v>126</v>
      </c>
      <c r="G1833" s="32" t="s">
        <v>8831</v>
      </c>
      <c r="H1833" s="33" t="s">
        <v>8816</v>
      </c>
      <c r="I1833" s="37">
        <v>2.5</v>
      </c>
      <c r="J1833" s="31" t="s">
        <v>8814</v>
      </c>
      <c r="K1833" s="42" t="s">
        <v>8016</v>
      </c>
      <c r="L1833" s="39" t="s">
        <v>8017</v>
      </c>
      <c r="M1833" s="40">
        <v>0</v>
      </c>
      <c r="N1833" s="40"/>
      <c r="O1833" s="40"/>
      <c r="P1833" s="40"/>
      <c r="Q1833" s="40"/>
      <c r="R1833" s="40"/>
      <c r="S1833" s="40"/>
      <c r="T1833" s="40"/>
      <c r="U1833" s="40"/>
      <c r="V1833" s="40"/>
      <c r="W1833" s="40"/>
      <c r="X1833" s="40">
        <v>0</v>
      </c>
      <c r="Y1833" s="49"/>
      <c r="Z1833" t="s">
        <v>5890</v>
      </c>
      <c r="AA1833" s="69" t="s">
        <v>6984</v>
      </c>
      <c r="AB1833">
        <v>1</v>
      </c>
      <c r="AC1833" s="50">
        <f t="array" ref="AC1833">SUM((Q1833:W1833)/7)</f>
        <v>0</v>
      </c>
      <c r="AD1833" s="51"/>
    </row>
    <row r="1834" s="19" customFormat="1" customHeight="1" spans="1:30">
      <c r="A1834" s="31" t="s">
        <v>8803</v>
      </c>
      <c r="B1834" s="31" t="s">
        <v>15</v>
      </c>
      <c r="C1834" s="31" t="s">
        <v>8818</v>
      </c>
      <c r="D1834" s="31" t="s">
        <v>8805</v>
      </c>
      <c r="E1834" s="31" t="s">
        <v>16</v>
      </c>
      <c r="F1834" s="31" t="s">
        <v>126</v>
      </c>
      <c r="G1834" s="32" t="s">
        <v>8833</v>
      </c>
      <c r="H1834" s="33" t="s">
        <v>8813</v>
      </c>
      <c r="I1834" s="37">
        <v>2.5</v>
      </c>
      <c r="J1834" s="31" t="s">
        <v>8814</v>
      </c>
      <c r="K1834" s="42" t="s">
        <v>8019</v>
      </c>
      <c r="L1834" s="39" t="s">
        <v>8020</v>
      </c>
      <c r="M1834" s="40">
        <v>1</v>
      </c>
      <c r="N1834" s="40"/>
      <c r="O1834" s="40"/>
      <c r="P1834" s="40"/>
      <c r="Q1834" s="40"/>
      <c r="R1834" s="40"/>
      <c r="S1834" s="40"/>
      <c r="T1834" s="40"/>
      <c r="U1834" s="40"/>
      <c r="V1834" s="40"/>
      <c r="W1834" s="40"/>
      <c r="X1834" s="40">
        <v>0</v>
      </c>
      <c r="Y1834" s="49"/>
      <c r="Z1834" t="s">
        <v>5890</v>
      </c>
      <c r="AA1834" s="69" t="s">
        <v>6984</v>
      </c>
      <c r="AB1834"/>
      <c r="AC1834" s="50">
        <f t="array" ref="AC1834">SUM((Q1834:W1834)/7)</f>
        <v>0</v>
      </c>
      <c r="AD1834" s="51"/>
    </row>
    <row r="1835" s="19" customFormat="1" customHeight="1" spans="1:30">
      <c r="A1835" s="31" t="s">
        <v>8803</v>
      </c>
      <c r="B1835" s="31" t="s">
        <v>15</v>
      </c>
      <c r="C1835" s="31" t="s">
        <v>8842</v>
      </c>
      <c r="D1835" s="31" t="s">
        <v>8805</v>
      </c>
      <c r="E1835" s="31" t="s">
        <v>16</v>
      </c>
      <c r="F1835" s="31" t="s">
        <v>126</v>
      </c>
      <c r="G1835" s="32" t="s">
        <v>8843</v>
      </c>
      <c r="H1835" s="33" t="s">
        <v>8816</v>
      </c>
      <c r="I1835" s="37">
        <v>1.8</v>
      </c>
      <c r="J1835" s="31" t="s">
        <v>8814</v>
      </c>
      <c r="K1835" s="42" t="s">
        <v>8022</v>
      </c>
      <c r="L1835" s="39" t="s">
        <v>8023</v>
      </c>
      <c r="M1835" s="40">
        <v>1</v>
      </c>
      <c r="N1835" s="40"/>
      <c r="O1835" s="40"/>
      <c r="P1835" s="40"/>
      <c r="Q1835" s="40"/>
      <c r="R1835" s="40"/>
      <c r="S1835" s="40"/>
      <c r="T1835" s="40"/>
      <c r="U1835" s="40"/>
      <c r="V1835" s="40"/>
      <c r="W1835" s="40"/>
      <c r="X1835" s="40">
        <v>0</v>
      </c>
      <c r="Y1835" s="49"/>
      <c r="Z1835" t="s">
        <v>5890</v>
      </c>
      <c r="AA1835" s="69" t="s">
        <v>6984</v>
      </c>
      <c r="AB1835"/>
      <c r="AC1835" s="50">
        <f t="array" ref="AC1835">SUM((Q1835:W1835)/7)</f>
        <v>0</v>
      </c>
      <c r="AD1835" s="51"/>
    </row>
    <row r="1836" s="19" customFormat="1" customHeight="1" spans="1:30">
      <c r="A1836" s="31" t="s">
        <v>8803</v>
      </c>
      <c r="B1836" s="31" t="s">
        <v>15</v>
      </c>
      <c r="C1836" s="31" t="s">
        <v>8841</v>
      </c>
      <c r="D1836" s="31" t="s">
        <v>8805</v>
      </c>
      <c r="E1836" s="31" t="s">
        <v>16</v>
      </c>
      <c r="F1836" s="31" t="s">
        <v>126</v>
      </c>
      <c r="G1836" s="32" t="s">
        <v>8806</v>
      </c>
      <c r="H1836" s="33" t="s">
        <v>8809</v>
      </c>
      <c r="I1836" s="37">
        <v>2.5</v>
      </c>
      <c r="J1836" s="31" t="s">
        <v>8814</v>
      </c>
      <c r="K1836" s="42" t="s">
        <v>8025</v>
      </c>
      <c r="L1836" s="39" t="s">
        <v>8026</v>
      </c>
      <c r="M1836" s="40">
        <v>0</v>
      </c>
      <c r="N1836" s="40"/>
      <c r="O1836" s="40"/>
      <c r="P1836" s="40"/>
      <c r="Q1836" s="40"/>
      <c r="R1836" s="40"/>
      <c r="S1836" s="40"/>
      <c r="T1836" s="40"/>
      <c r="U1836" s="40"/>
      <c r="V1836" s="40"/>
      <c r="W1836" s="40"/>
      <c r="X1836" s="40">
        <v>0</v>
      </c>
      <c r="Y1836" s="49"/>
      <c r="Z1836" t="s">
        <v>5890</v>
      </c>
      <c r="AA1836" s="69" t="s">
        <v>6984</v>
      </c>
      <c r="AB1836">
        <v>1</v>
      </c>
      <c r="AC1836" s="50">
        <f t="array" ref="AC1836">SUM((Q1836:W1836)/7)</f>
        <v>0</v>
      </c>
      <c r="AD1836" s="51"/>
    </row>
    <row r="1837" s="19" customFormat="1" customHeight="1" spans="1:30">
      <c r="A1837" s="31" t="s">
        <v>8803</v>
      </c>
      <c r="B1837" s="31" t="s">
        <v>15</v>
      </c>
      <c r="C1837" s="32" t="s">
        <v>8850</v>
      </c>
      <c r="D1837" s="31" t="s">
        <v>8805</v>
      </c>
      <c r="E1837" s="31" t="s">
        <v>16</v>
      </c>
      <c r="F1837" s="31" t="s">
        <v>126</v>
      </c>
      <c r="G1837" s="32" t="s">
        <v>8852</v>
      </c>
      <c r="H1837" s="33" t="s">
        <v>8987</v>
      </c>
      <c r="I1837" s="37">
        <v>1.8</v>
      </c>
      <c r="J1837" s="31" t="s">
        <v>8805</v>
      </c>
      <c r="K1837" s="42" t="s">
        <v>8028</v>
      </c>
      <c r="L1837" s="39" t="s">
        <v>8029</v>
      </c>
      <c r="M1837" s="40">
        <v>1</v>
      </c>
      <c r="N1837" s="40"/>
      <c r="O1837" s="40"/>
      <c r="P1837" s="40"/>
      <c r="Q1837" s="40"/>
      <c r="R1837" s="40"/>
      <c r="S1837" s="40"/>
      <c r="T1837" s="40"/>
      <c r="U1837" s="40"/>
      <c r="V1837" s="40"/>
      <c r="W1837" s="40"/>
      <c r="X1837" s="40">
        <v>0</v>
      </c>
      <c r="Y1837" s="49"/>
      <c r="Z1837" t="s">
        <v>5890</v>
      </c>
      <c r="AA1837" s="69" t="s">
        <v>6984</v>
      </c>
      <c r="AB1837"/>
      <c r="AC1837" s="50">
        <f t="array" ref="AC1837">SUM((Q1837:W1837)/7)</f>
        <v>0</v>
      </c>
      <c r="AD1837" s="51"/>
    </row>
    <row r="1838" s="19" customFormat="1" customHeight="1" spans="1:30">
      <c r="A1838" s="31" t="s">
        <v>8803</v>
      </c>
      <c r="B1838" s="31" t="s">
        <v>3655</v>
      </c>
      <c r="C1838" s="31" t="s">
        <v>8805</v>
      </c>
      <c r="D1838" s="31" t="s">
        <v>8805</v>
      </c>
      <c r="E1838" s="31" t="s">
        <v>16</v>
      </c>
      <c r="F1838" s="31" t="s">
        <v>126</v>
      </c>
      <c r="G1838" s="32" t="s">
        <v>8995</v>
      </c>
      <c r="H1838" s="33" t="s">
        <v>8822</v>
      </c>
      <c r="I1838" s="37" t="s">
        <v>8805</v>
      </c>
      <c r="J1838" s="31" t="s">
        <v>8814</v>
      </c>
      <c r="K1838" s="42" t="s">
        <v>8031</v>
      </c>
      <c r="L1838" s="39" t="s">
        <v>8032</v>
      </c>
      <c r="M1838" s="40">
        <v>0</v>
      </c>
      <c r="N1838" s="40"/>
      <c r="O1838" s="40"/>
      <c r="P1838" s="40"/>
      <c r="Q1838" s="40"/>
      <c r="R1838" s="40"/>
      <c r="S1838" s="40"/>
      <c r="T1838" s="40"/>
      <c r="U1838" s="40"/>
      <c r="V1838" s="40"/>
      <c r="W1838" s="40"/>
      <c r="X1838" s="40">
        <v>0</v>
      </c>
      <c r="Y1838" s="49"/>
      <c r="Z1838" t="s">
        <v>5890</v>
      </c>
      <c r="AA1838" s="69" t="s">
        <v>6984</v>
      </c>
      <c r="AB1838">
        <v>1</v>
      </c>
      <c r="AC1838" s="50">
        <f t="array" ref="AC1838">SUM((Q1838:W1838)/7)</f>
        <v>0</v>
      </c>
      <c r="AD1838" s="51"/>
    </row>
    <row r="1839" s="19" customFormat="1" customHeight="1" spans="1:30">
      <c r="A1839" s="31" t="s">
        <v>8803</v>
      </c>
      <c r="B1839" s="31" t="s">
        <v>15</v>
      </c>
      <c r="C1839" s="31" t="s">
        <v>9248</v>
      </c>
      <c r="D1839" s="31" t="s">
        <v>8805</v>
      </c>
      <c r="E1839" s="31" t="s">
        <v>16</v>
      </c>
      <c r="F1839" s="31" t="s">
        <v>126</v>
      </c>
      <c r="G1839" s="32" t="s">
        <v>9249</v>
      </c>
      <c r="H1839" s="33" t="s">
        <v>8808</v>
      </c>
      <c r="I1839" s="37">
        <v>1.8</v>
      </c>
      <c r="J1839" s="31" t="s">
        <v>8805</v>
      </c>
      <c r="K1839" s="38" t="s">
        <v>8034</v>
      </c>
      <c r="L1839" s="39" t="s">
        <v>8035</v>
      </c>
      <c r="M1839" s="40">
        <v>1</v>
      </c>
      <c r="N1839" s="40"/>
      <c r="O1839" s="40"/>
      <c r="P1839" s="40"/>
      <c r="Q1839" s="40"/>
      <c r="R1839" s="40"/>
      <c r="S1839" s="40"/>
      <c r="T1839" s="40"/>
      <c r="U1839" s="40"/>
      <c r="V1839" s="40"/>
      <c r="W1839" s="40"/>
      <c r="X1839" s="40">
        <v>0</v>
      </c>
      <c r="Y1839" s="49"/>
      <c r="Z1839" t="s">
        <v>5890</v>
      </c>
      <c r="AA1839" s="69" t="s">
        <v>6984</v>
      </c>
      <c r="AB1839"/>
      <c r="AC1839" s="50">
        <f t="array" ref="AC1839">SUM((Q1839:W1839)/7)</f>
        <v>0</v>
      </c>
      <c r="AD1839" s="51"/>
    </row>
    <row r="1840" s="19" customFormat="1" customHeight="1" spans="1:30">
      <c r="A1840" s="31" t="s">
        <v>8803</v>
      </c>
      <c r="B1840" s="31" t="s">
        <v>15</v>
      </c>
      <c r="C1840" s="31" t="s">
        <v>8818</v>
      </c>
      <c r="D1840" s="31" t="s">
        <v>8805</v>
      </c>
      <c r="E1840" s="31" t="s">
        <v>16</v>
      </c>
      <c r="F1840" s="31" t="s">
        <v>126</v>
      </c>
      <c r="G1840" s="32" t="s">
        <v>8824</v>
      </c>
      <c r="H1840" s="33" t="s">
        <v>8838</v>
      </c>
      <c r="I1840" s="37">
        <v>1.8</v>
      </c>
      <c r="J1840" s="31" t="s">
        <v>8805</v>
      </c>
      <c r="K1840" s="42" t="s">
        <v>8037</v>
      </c>
      <c r="L1840" s="39" t="s">
        <v>8038</v>
      </c>
      <c r="M1840" s="40">
        <v>1</v>
      </c>
      <c r="N1840" s="40"/>
      <c r="O1840" s="40"/>
      <c r="P1840" s="40"/>
      <c r="Q1840" s="40"/>
      <c r="R1840" s="40"/>
      <c r="S1840" s="40"/>
      <c r="T1840" s="40"/>
      <c r="U1840" s="40"/>
      <c r="V1840" s="40"/>
      <c r="W1840" s="40"/>
      <c r="X1840" s="40">
        <v>0</v>
      </c>
      <c r="Y1840" s="49"/>
      <c r="Z1840" t="s">
        <v>5890</v>
      </c>
      <c r="AA1840" s="69" t="s">
        <v>6984</v>
      </c>
      <c r="AB1840"/>
      <c r="AC1840" s="50">
        <f t="array" ref="AC1840">SUM((Q1840:W1840)/7)</f>
        <v>0</v>
      </c>
      <c r="AD1840" s="51"/>
    </row>
    <row r="1841" s="19" customFormat="1" customHeight="1" spans="1:30">
      <c r="A1841" s="31" t="s">
        <v>8803</v>
      </c>
      <c r="B1841" s="31" t="s">
        <v>15</v>
      </c>
      <c r="C1841" s="31" t="s">
        <v>9000</v>
      </c>
      <c r="D1841" s="31" t="s">
        <v>8805</v>
      </c>
      <c r="E1841" s="31" t="s">
        <v>16</v>
      </c>
      <c r="F1841" s="31" t="s">
        <v>126</v>
      </c>
      <c r="G1841" s="32" t="s">
        <v>8831</v>
      </c>
      <c r="H1841" s="33" t="s">
        <v>8810</v>
      </c>
      <c r="I1841" s="37">
        <v>1.8</v>
      </c>
      <c r="J1841" s="31" t="s">
        <v>8814</v>
      </c>
      <c r="K1841" s="38" t="s">
        <v>8040</v>
      </c>
      <c r="L1841" s="39" t="s">
        <v>8041</v>
      </c>
      <c r="M1841" s="40">
        <v>1</v>
      </c>
      <c r="N1841" s="40"/>
      <c r="O1841" s="40"/>
      <c r="P1841" s="40"/>
      <c r="Q1841" s="40"/>
      <c r="R1841" s="40"/>
      <c r="S1841" s="40"/>
      <c r="T1841" s="40"/>
      <c r="U1841" s="40"/>
      <c r="V1841" s="40"/>
      <c r="W1841" s="40"/>
      <c r="X1841" s="40">
        <v>0</v>
      </c>
      <c r="Y1841" s="49"/>
      <c r="Z1841" t="s">
        <v>5890</v>
      </c>
      <c r="AA1841" s="69" t="s">
        <v>6984</v>
      </c>
      <c r="AB1841"/>
      <c r="AC1841" s="50">
        <f t="array" ref="AC1841">SUM((Q1841:W1841)/7)</f>
        <v>0</v>
      </c>
      <c r="AD1841" s="51"/>
    </row>
    <row r="1842" s="19" customFormat="1" customHeight="1" spans="1:30">
      <c r="A1842" s="31" t="s">
        <v>8803</v>
      </c>
      <c r="B1842" s="31" t="s">
        <v>15</v>
      </c>
      <c r="C1842" s="31" t="s">
        <v>8842</v>
      </c>
      <c r="D1842" s="31" t="s">
        <v>8805</v>
      </c>
      <c r="E1842" s="31" t="s">
        <v>16</v>
      </c>
      <c r="F1842" s="31" t="s">
        <v>126</v>
      </c>
      <c r="G1842" s="32" t="s">
        <v>8833</v>
      </c>
      <c r="H1842" s="33" t="s">
        <v>8810</v>
      </c>
      <c r="I1842" s="37">
        <v>1.8</v>
      </c>
      <c r="J1842" s="31" t="s">
        <v>8805</v>
      </c>
      <c r="K1842" s="38" t="s">
        <v>8043</v>
      </c>
      <c r="L1842" s="39" t="s">
        <v>8044</v>
      </c>
      <c r="M1842" s="40">
        <v>1</v>
      </c>
      <c r="N1842" s="40"/>
      <c r="O1842" s="40"/>
      <c r="P1842" s="40"/>
      <c r="Q1842" s="40"/>
      <c r="R1842" s="40"/>
      <c r="S1842" s="40"/>
      <c r="T1842" s="40"/>
      <c r="U1842" s="40"/>
      <c r="V1842" s="40"/>
      <c r="W1842" s="40"/>
      <c r="X1842" s="40">
        <v>0</v>
      </c>
      <c r="Y1842" s="49"/>
      <c r="Z1842" t="s">
        <v>5890</v>
      </c>
      <c r="AA1842" s="69" t="s">
        <v>6984</v>
      </c>
      <c r="AB1842"/>
      <c r="AC1842" s="50">
        <f t="array" ref="AC1842">SUM((Q1842:W1842)/7)</f>
        <v>0</v>
      </c>
      <c r="AD1842" s="51"/>
    </row>
    <row r="1843" s="19" customFormat="1" customHeight="1" spans="1:30">
      <c r="A1843" s="31" t="s">
        <v>8803</v>
      </c>
      <c r="B1843" s="31" t="s">
        <v>15</v>
      </c>
      <c r="C1843" s="31" t="s">
        <v>9000</v>
      </c>
      <c r="D1843" s="31" t="s">
        <v>8805</v>
      </c>
      <c r="E1843" s="31" t="s">
        <v>16</v>
      </c>
      <c r="F1843" s="31" t="s">
        <v>126</v>
      </c>
      <c r="G1843" s="32" t="s">
        <v>8833</v>
      </c>
      <c r="H1843" s="33" t="s">
        <v>8812</v>
      </c>
      <c r="I1843" s="37">
        <v>1.8</v>
      </c>
      <c r="J1843" s="31" t="s">
        <v>8805</v>
      </c>
      <c r="K1843" s="38" t="s">
        <v>8046</v>
      </c>
      <c r="L1843" s="39" t="s">
        <v>8047</v>
      </c>
      <c r="M1843" s="40">
        <v>1</v>
      </c>
      <c r="N1843" s="40"/>
      <c r="O1843" s="40"/>
      <c r="P1843" s="40"/>
      <c r="Q1843" s="40"/>
      <c r="R1843" s="40"/>
      <c r="S1843" s="40"/>
      <c r="T1843" s="40"/>
      <c r="U1843" s="40"/>
      <c r="V1843" s="40"/>
      <c r="W1843" s="40"/>
      <c r="X1843" s="40">
        <v>0</v>
      </c>
      <c r="Y1843" s="49"/>
      <c r="Z1843" t="s">
        <v>5890</v>
      </c>
      <c r="AA1843" s="69" t="s">
        <v>6984</v>
      </c>
      <c r="AB1843"/>
      <c r="AC1843" s="50">
        <f t="array" ref="AC1843">SUM((Q1843:W1843)/7)</f>
        <v>0</v>
      </c>
      <c r="AD1843" s="51"/>
    </row>
    <row r="1844" s="19" customFormat="1" customHeight="1" spans="1:30">
      <c r="A1844" s="31" t="s">
        <v>8803</v>
      </c>
      <c r="B1844" s="31" t="s">
        <v>15</v>
      </c>
      <c r="C1844" s="32" t="s">
        <v>8918</v>
      </c>
      <c r="D1844" s="31" t="s">
        <v>8805</v>
      </c>
      <c r="E1844" s="31" t="s">
        <v>16</v>
      </c>
      <c r="F1844" s="31" t="s">
        <v>126</v>
      </c>
      <c r="G1844" s="32" t="s">
        <v>9250</v>
      </c>
      <c r="H1844" s="33" t="s">
        <v>8822</v>
      </c>
      <c r="I1844" s="37">
        <v>1.8</v>
      </c>
      <c r="J1844" s="31" t="s">
        <v>8805</v>
      </c>
      <c r="K1844" s="38" t="s">
        <v>8049</v>
      </c>
      <c r="L1844" s="39" t="s">
        <v>8050</v>
      </c>
      <c r="M1844" s="40">
        <v>1</v>
      </c>
      <c r="N1844" s="40"/>
      <c r="O1844" s="40"/>
      <c r="P1844" s="40"/>
      <c r="Q1844" s="40"/>
      <c r="R1844" s="40"/>
      <c r="S1844" s="40"/>
      <c r="T1844" s="40"/>
      <c r="U1844" s="40"/>
      <c r="V1844" s="40"/>
      <c r="W1844" s="40"/>
      <c r="X1844" s="40">
        <v>0</v>
      </c>
      <c r="Y1844" s="49"/>
      <c r="Z1844" t="s">
        <v>5890</v>
      </c>
      <c r="AA1844" s="69" t="s">
        <v>6984</v>
      </c>
      <c r="AB1844"/>
      <c r="AC1844" s="50">
        <f t="array" ref="AC1844">SUM((Q1844:W1844)/7)</f>
        <v>0</v>
      </c>
      <c r="AD1844" s="51"/>
    </row>
    <row r="1845" s="19" customFormat="1" customHeight="1" spans="1:30">
      <c r="A1845" s="31" t="s">
        <v>8803</v>
      </c>
      <c r="B1845" s="31" t="s">
        <v>15</v>
      </c>
      <c r="C1845" s="32" t="s">
        <v>8918</v>
      </c>
      <c r="D1845" s="31" t="s">
        <v>8805</v>
      </c>
      <c r="E1845" s="31" t="s">
        <v>16</v>
      </c>
      <c r="F1845" s="31" t="s">
        <v>126</v>
      </c>
      <c r="G1845" s="32" t="s">
        <v>9250</v>
      </c>
      <c r="H1845" s="33" t="s">
        <v>8820</v>
      </c>
      <c r="I1845" s="37">
        <v>1.8</v>
      </c>
      <c r="J1845" s="31" t="s">
        <v>8805</v>
      </c>
      <c r="K1845" s="38" t="s">
        <v>8052</v>
      </c>
      <c r="L1845" s="39" t="s">
        <v>8053</v>
      </c>
      <c r="M1845" s="40">
        <v>2</v>
      </c>
      <c r="N1845" s="40"/>
      <c r="O1845" s="40"/>
      <c r="P1845" s="40"/>
      <c r="Q1845" s="40"/>
      <c r="R1845" s="40"/>
      <c r="S1845" s="40"/>
      <c r="T1845" s="40"/>
      <c r="U1845" s="40"/>
      <c r="V1845" s="40"/>
      <c r="W1845" s="40"/>
      <c r="X1845" s="40">
        <v>0</v>
      </c>
      <c r="Y1845" s="49"/>
      <c r="Z1845" t="s">
        <v>5890</v>
      </c>
      <c r="AA1845" s="69" t="s">
        <v>6984</v>
      </c>
      <c r="AB1845"/>
      <c r="AC1845" s="50">
        <f t="array" ref="AC1845">SUM((Q1845:W1845)/7)</f>
        <v>0</v>
      </c>
      <c r="AD1845" s="51"/>
    </row>
    <row r="1846" s="19" customFormat="1" customHeight="1" spans="1:30">
      <c r="A1846" s="31" t="s">
        <v>8803</v>
      </c>
      <c r="B1846" s="31" t="s">
        <v>15</v>
      </c>
      <c r="C1846" s="31" t="s">
        <v>8841</v>
      </c>
      <c r="D1846" s="31" t="s">
        <v>8805</v>
      </c>
      <c r="E1846" s="31" t="s">
        <v>16</v>
      </c>
      <c r="F1846" s="31" t="s">
        <v>126</v>
      </c>
      <c r="G1846" s="32" t="s">
        <v>8806</v>
      </c>
      <c r="H1846" s="33" t="s">
        <v>8820</v>
      </c>
      <c r="I1846" s="37">
        <v>1.8</v>
      </c>
      <c r="J1846" s="31" t="s">
        <v>8814</v>
      </c>
      <c r="K1846" s="42" t="s">
        <v>8055</v>
      </c>
      <c r="L1846" s="39" t="s">
        <v>8056</v>
      </c>
      <c r="M1846" s="40">
        <v>0</v>
      </c>
      <c r="N1846" s="40"/>
      <c r="O1846" s="40"/>
      <c r="P1846" s="40"/>
      <c r="Q1846" s="40"/>
      <c r="R1846" s="40"/>
      <c r="S1846" s="40"/>
      <c r="T1846" s="40"/>
      <c r="U1846" s="40"/>
      <c r="V1846" s="40"/>
      <c r="W1846" s="40"/>
      <c r="X1846" s="40">
        <v>0</v>
      </c>
      <c r="Y1846" s="49"/>
      <c r="Z1846" t="s">
        <v>5890</v>
      </c>
      <c r="AA1846" s="69" t="s">
        <v>6984</v>
      </c>
      <c r="AB1846">
        <v>1</v>
      </c>
      <c r="AC1846" s="50">
        <f t="array" ref="AC1846">SUM((Q1846:W1846)/7)</f>
        <v>0</v>
      </c>
      <c r="AD1846" s="51"/>
    </row>
    <row r="1847" s="19" customFormat="1" customHeight="1" spans="1:30">
      <c r="A1847" s="31" t="s">
        <v>8803</v>
      </c>
      <c r="B1847" s="31" t="s">
        <v>15</v>
      </c>
      <c r="C1847" s="31" t="s">
        <v>8841</v>
      </c>
      <c r="D1847" s="31" t="s">
        <v>8805</v>
      </c>
      <c r="E1847" s="31" t="s">
        <v>16</v>
      </c>
      <c r="F1847" s="31" t="s">
        <v>126</v>
      </c>
      <c r="G1847" s="32" t="s">
        <v>8806</v>
      </c>
      <c r="H1847" s="33" t="s">
        <v>8820</v>
      </c>
      <c r="I1847" s="37">
        <v>1.8</v>
      </c>
      <c r="J1847" s="31" t="s">
        <v>8805</v>
      </c>
      <c r="K1847" s="38" t="s">
        <v>8058</v>
      </c>
      <c r="L1847" s="39" t="s">
        <v>8059</v>
      </c>
      <c r="M1847" s="40">
        <v>1</v>
      </c>
      <c r="N1847" s="40"/>
      <c r="O1847" s="40"/>
      <c r="P1847" s="40"/>
      <c r="Q1847" s="40"/>
      <c r="R1847" s="40"/>
      <c r="S1847" s="40"/>
      <c r="T1847" s="40"/>
      <c r="U1847" s="40"/>
      <c r="V1847" s="40"/>
      <c r="W1847" s="40"/>
      <c r="X1847" s="40">
        <v>0</v>
      </c>
      <c r="Y1847" s="49"/>
      <c r="Z1847" t="s">
        <v>5890</v>
      </c>
      <c r="AA1847" s="69" t="s">
        <v>6984</v>
      </c>
      <c r="AB1847"/>
      <c r="AC1847" s="50">
        <f t="array" ref="AC1847">SUM((Q1847:W1847)/7)</f>
        <v>0</v>
      </c>
      <c r="AD1847" s="51"/>
    </row>
    <row r="1848" s="19" customFormat="1" customHeight="1" spans="1:30">
      <c r="A1848" s="31" t="s">
        <v>8803</v>
      </c>
      <c r="B1848" s="31" t="s">
        <v>15</v>
      </c>
      <c r="C1848" s="31" t="s">
        <v>8841</v>
      </c>
      <c r="D1848" s="31" t="s">
        <v>8805</v>
      </c>
      <c r="E1848" s="31" t="s">
        <v>16</v>
      </c>
      <c r="F1848" s="31" t="s">
        <v>126</v>
      </c>
      <c r="G1848" s="32" t="s">
        <v>8806</v>
      </c>
      <c r="H1848" s="33" t="s">
        <v>8807</v>
      </c>
      <c r="I1848" s="37">
        <v>1.3</v>
      </c>
      <c r="J1848" s="31" t="s">
        <v>8805</v>
      </c>
      <c r="K1848" s="38" t="s">
        <v>8061</v>
      </c>
      <c r="L1848" s="39" t="s">
        <v>8062</v>
      </c>
      <c r="M1848" s="40">
        <v>1</v>
      </c>
      <c r="N1848" s="40"/>
      <c r="O1848" s="40"/>
      <c r="P1848" s="40"/>
      <c r="Q1848" s="40"/>
      <c r="R1848" s="40"/>
      <c r="S1848" s="40"/>
      <c r="T1848" s="40"/>
      <c r="U1848" s="40"/>
      <c r="V1848" s="40"/>
      <c r="W1848" s="40"/>
      <c r="X1848" s="40">
        <v>0</v>
      </c>
      <c r="Y1848" s="49"/>
      <c r="Z1848" t="s">
        <v>5890</v>
      </c>
      <c r="AA1848" s="69" t="s">
        <v>6984</v>
      </c>
      <c r="AB1848"/>
      <c r="AC1848" s="50">
        <f t="array" ref="AC1848">SUM((Q1848:W1848)/7)</f>
        <v>0</v>
      </c>
      <c r="AD1848" s="51"/>
    </row>
    <row r="1849" s="19" customFormat="1" customHeight="1" spans="1:30">
      <c r="A1849" s="31" t="s">
        <v>8803</v>
      </c>
      <c r="B1849" s="31" t="s">
        <v>15</v>
      </c>
      <c r="C1849" s="32" t="s">
        <v>8918</v>
      </c>
      <c r="D1849" s="31" t="s">
        <v>8805</v>
      </c>
      <c r="E1849" s="31" t="s">
        <v>16</v>
      </c>
      <c r="F1849" s="31" t="s">
        <v>126</v>
      </c>
      <c r="G1849" s="32" t="s">
        <v>9251</v>
      </c>
      <c r="H1849" s="33" t="s">
        <v>8822</v>
      </c>
      <c r="I1849" s="37">
        <v>1.8</v>
      </c>
      <c r="J1849" s="31" t="s">
        <v>8805</v>
      </c>
      <c r="K1849" s="42" t="s">
        <v>8064</v>
      </c>
      <c r="L1849" s="39" t="s">
        <v>8065</v>
      </c>
      <c r="M1849" s="40">
        <v>1</v>
      </c>
      <c r="N1849" s="40"/>
      <c r="O1849" s="40"/>
      <c r="P1849" s="40"/>
      <c r="Q1849" s="40"/>
      <c r="R1849" s="40"/>
      <c r="S1849" s="40"/>
      <c r="T1849" s="40"/>
      <c r="U1849" s="40"/>
      <c r="V1849" s="40"/>
      <c r="W1849" s="40"/>
      <c r="X1849" s="40">
        <v>0</v>
      </c>
      <c r="Y1849" s="49"/>
      <c r="Z1849" t="s">
        <v>5882</v>
      </c>
      <c r="AA1849" s="69" t="s">
        <v>6984</v>
      </c>
      <c r="AB1849"/>
      <c r="AC1849" s="50">
        <f t="array" ref="AC1849">SUM((Q1849:W1849)/7)</f>
        <v>0</v>
      </c>
      <c r="AD1849" s="51"/>
    </row>
    <row r="1850" s="19" customFormat="1" customHeight="1" spans="1:30">
      <c r="A1850" s="31" t="s">
        <v>8803</v>
      </c>
      <c r="B1850" s="31" t="s">
        <v>15</v>
      </c>
      <c r="C1850" s="32" t="s">
        <v>8918</v>
      </c>
      <c r="D1850" s="31" t="s">
        <v>8805</v>
      </c>
      <c r="E1850" s="31" t="s">
        <v>16</v>
      </c>
      <c r="F1850" s="31" t="s">
        <v>126</v>
      </c>
      <c r="G1850" s="32" t="s">
        <v>9251</v>
      </c>
      <c r="H1850" s="33" t="s">
        <v>8807</v>
      </c>
      <c r="I1850" s="37">
        <v>1.8</v>
      </c>
      <c r="J1850" s="31" t="s">
        <v>8805</v>
      </c>
      <c r="K1850" s="42" t="s">
        <v>8067</v>
      </c>
      <c r="L1850" s="39" t="s">
        <v>8068</v>
      </c>
      <c r="M1850" s="40">
        <v>1</v>
      </c>
      <c r="N1850" s="40"/>
      <c r="O1850" s="40"/>
      <c r="P1850" s="40"/>
      <c r="Q1850" s="40"/>
      <c r="R1850" s="40"/>
      <c r="S1850" s="40"/>
      <c r="T1850" s="40"/>
      <c r="U1850" s="40"/>
      <c r="V1850" s="40"/>
      <c r="W1850" s="40"/>
      <c r="X1850" s="40">
        <v>0</v>
      </c>
      <c r="Y1850" s="49"/>
      <c r="Z1850" t="s">
        <v>5882</v>
      </c>
      <c r="AA1850" s="69" t="s">
        <v>6984</v>
      </c>
      <c r="AB1850"/>
      <c r="AC1850" s="50">
        <f t="array" ref="AC1850">SUM((Q1850:W1850)/7)</f>
        <v>0</v>
      </c>
      <c r="AD1850" s="51"/>
    </row>
    <row r="1851" s="19" customFormat="1" customHeight="1" spans="1:30">
      <c r="A1851" s="31" t="s">
        <v>8803</v>
      </c>
      <c r="B1851" s="31" t="s">
        <v>15</v>
      </c>
      <c r="C1851" s="32" t="s">
        <v>8850</v>
      </c>
      <c r="D1851" s="31" t="s">
        <v>8805</v>
      </c>
      <c r="E1851" s="31" t="s">
        <v>16</v>
      </c>
      <c r="F1851" s="31" t="s">
        <v>126</v>
      </c>
      <c r="G1851" s="32" t="s">
        <v>8852</v>
      </c>
      <c r="H1851" s="33" t="s">
        <v>8812</v>
      </c>
      <c r="I1851" s="37">
        <v>1.8</v>
      </c>
      <c r="J1851" s="31" t="s">
        <v>8805</v>
      </c>
      <c r="K1851" s="42" t="s">
        <v>8070</v>
      </c>
      <c r="L1851" s="39" t="s">
        <v>8071</v>
      </c>
      <c r="M1851" s="40">
        <v>1</v>
      </c>
      <c r="N1851" s="40"/>
      <c r="O1851" s="40"/>
      <c r="P1851" s="40"/>
      <c r="Q1851" s="40"/>
      <c r="R1851" s="40"/>
      <c r="S1851" s="40"/>
      <c r="T1851" s="40"/>
      <c r="U1851" s="40"/>
      <c r="V1851" s="40"/>
      <c r="W1851" s="40"/>
      <c r="X1851" s="40">
        <v>0</v>
      </c>
      <c r="Y1851" s="49"/>
      <c r="Z1851" t="s">
        <v>5890</v>
      </c>
      <c r="AA1851" s="69" t="s">
        <v>6984</v>
      </c>
      <c r="AB1851"/>
      <c r="AC1851" s="50">
        <f t="array" ref="AC1851">SUM((Q1851:W1851)/7)</f>
        <v>0</v>
      </c>
      <c r="AD1851" s="51"/>
    </row>
    <row r="1852" s="19" customFormat="1" customHeight="1" spans="1:30">
      <c r="A1852" s="31" t="s">
        <v>8803</v>
      </c>
      <c r="B1852" s="31" t="s">
        <v>7903</v>
      </c>
      <c r="C1852" s="31" t="s">
        <v>8805</v>
      </c>
      <c r="D1852" s="31" t="s">
        <v>8805</v>
      </c>
      <c r="E1852" s="31" t="s">
        <v>16</v>
      </c>
      <c r="F1852" s="31" t="s">
        <v>126</v>
      </c>
      <c r="G1852" s="32" t="s">
        <v>8805</v>
      </c>
      <c r="H1852" s="33" t="s">
        <v>8809</v>
      </c>
      <c r="I1852" s="37" t="s">
        <v>8805</v>
      </c>
      <c r="J1852" s="31" t="s">
        <v>8805</v>
      </c>
      <c r="K1852" s="38" t="s">
        <v>8073</v>
      </c>
      <c r="L1852" s="39" t="s">
        <v>8074</v>
      </c>
      <c r="M1852" s="40">
        <v>1</v>
      </c>
      <c r="N1852" s="40"/>
      <c r="O1852" s="40"/>
      <c r="P1852" s="40"/>
      <c r="Q1852" s="40"/>
      <c r="R1852" s="40"/>
      <c r="S1852" s="40"/>
      <c r="T1852" s="40"/>
      <c r="U1852" s="40"/>
      <c r="V1852" s="40"/>
      <c r="W1852" s="40"/>
      <c r="X1852" s="40">
        <v>0</v>
      </c>
      <c r="Y1852" s="49"/>
      <c r="Z1852" t="s">
        <v>5890</v>
      </c>
      <c r="AA1852" s="69" t="s">
        <v>6984</v>
      </c>
      <c r="AB1852"/>
      <c r="AC1852" s="50">
        <f t="array" ref="AC1852">SUM((Q1852:W1852)/7)</f>
        <v>0</v>
      </c>
      <c r="AD1852" s="51"/>
    </row>
    <row r="1853" s="19" customFormat="1" customHeight="1" spans="1:30">
      <c r="A1853" s="31" t="s">
        <v>8803</v>
      </c>
      <c r="B1853" s="31" t="s">
        <v>5586</v>
      </c>
      <c r="C1853" s="31" t="s">
        <v>8805</v>
      </c>
      <c r="D1853" s="31" t="s">
        <v>8805</v>
      </c>
      <c r="E1853" s="31" t="s">
        <v>16</v>
      </c>
      <c r="F1853" s="31" t="s">
        <v>126</v>
      </c>
      <c r="G1853" s="32" t="s">
        <v>8805</v>
      </c>
      <c r="H1853" s="33" t="s">
        <v>8809</v>
      </c>
      <c r="I1853" s="37" t="s">
        <v>8805</v>
      </c>
      <c r="J1853" s="31" t="s">
        <v>8805</v>
      </c>
      <c r="K1853" s="38" t="s">
        <v>8076</v>
      </c>
      <c r="L1853" s="39" t="s">
        <v>8077</v>
      </c>
      <c r="M1853" s="40">
        <v>1</v>
      </c>
      <c r="N1853" s="40"/>
      <c r="O1853" s="40"/>
      <c r="P1853" s="40"/>
      <c r="Q1853" s="40"/>
      <c r="R1853" s="40"/>
      <c r="S1853" s="40"/>
      <c r="T1853" s="40"/>
      <c r="U1853" s="40"/>
      <c r="V1853" s="40"/>
      <c r="W1853" s="40"/>
      <c r="X1853" s="40">
        <v>0</v>
      </c>
      <c r="Y1853" s="49"/>
      <c r="Z1853" t="s">
        <v>5890</v>
      </c>
      <c r="AA1853" s="69" t="s">
        <v>6984</v>
      </c>
      <c r="AB1853"/>
      <c r="AC1853" s="50">
        <f t="array" ref="AC1853">SUM((Q1853:W1853)/7)</f>
        <v>0</v>
      </c>
      <c r="AD1853" s="51"/>
    </row>
    <row r="1854" s="19" customFormat="1" customHeight="1" spans="1:30">
      <c r="A1854" s="31" t="s">
        <v>8803</v>
      </c>
      <c r="B1854" s="31" t="s">
        <v>15</v>
      </c>
      <c r="C1854" s="31" t="s">
        <v>9149</v>
      </c>
      <c r="D1854" s="31" t="s">
        <v>8805</v>
      </c>
      <c r="E1854" s="31" t="s">
        <v>16</v>
      </c>
      <c r="F1854" s="31" t="s">
        <v>126</v>
      </c>
      <c r="G1854" s="32" t="s">
        <v>9150</v>
      </c>
      <c r="H1854" s="33" t="s">
        <v>8811</v>
      </c>
      <c r="I1854" s="37">
        <v>1.8</v>
      </c>
      <c r="J1854" s="31" t="s">
        <v>8805</v>
      </c>
      <c r="K1854" s="38" t="s">
        <v>8078</v>
      </c>
      <c r="L1854" s="39" t="s">
        <v>8079</v>
      </c>
      <c r="M1854" s="40">
        <v>1</v>
      </c>
      <c r="N1854" s="40"/>
      <c r="O1854" s="40"/>
      <c r="P1854" s="40"/>
      <c r="Q1854" s="40"/>
      <c r="R1854" s="40"/>
      <c r="S1854" s="40"/>
      <c r="T1854" s="40"/>
      <c r="U1854" s="40"/>
      <c r="V1854" s="40"/>
      <c r="W1854" s="40"/>
      <c r="X1854" s="40">
        <v>0</v>
      </c>
      <c r="Y1854" s="49"/>
      <c r="Z1854" t="s">
        <v>5890</v>
      </c>
      <c r="AA1854" s="69" t="s">
        <v>6984</v>
      </c>
      <c r="AB1854"/>
      <c r="AC1854" s="50">
        <f t="array" ref="AC1854">SUM((Q1854:W1854)/7)</f>
        <v>0</v>
      </c>
      <c r="AD1854" s="51"/>
    </row>
    <row r="1855" s="19" customFormat="1" customHeight="1" spans="1:30">
      <c r="A1855" s="31" t="s">
        <v>8803</v>
      </c>
      <c r="B1855" s="31" t="s">
        <v>15</v>
      </c>
      <c r="C1855" s="31" t="s">
        <v>9143</v>
      </c>
      <c r="D1855" s="31" t="s">
        <v>8805</v>
      </c>
      <c r="E1855" s="31" t="s">
        <v>16</v>
      </c>
      <c r="F1855" s="31" t="s">
        <v>126</v>
      </c>
      <c r="G1855" s="32" t="s">
        <v>8986</v>
      </c>
      <c r="H1855" s="33" t="s">
        <v>8987</v>
      </c>
      <c r="I1855" s="37">
        <v>1.8</v>
      </c>
      <c r="J1855" s="31" t="s">
        <v>8805</v>
      </c>
      <c r="K1855" s="42" t="s">
        <v>8081</v>
      </c>
      <c r="L1855" s="39" t="s">
        <v>8082</v>
      </c>
      <c r="M1855" s="40">
        <v>2</v>
      </c>
      <c r="N1855" s="40"/>
      <c r="O1855" s="40"/>
      <c r="P1855" s="40"/>
      <c r="Q1855" s="40"/>
      <c r="R1855" s="40"/>
      <c r="S1855" s="40"/>
      <c r="T1855" s="40"/>
      <c r="U1855" s="40"/>
      <c r="V1855" s="40"/>
      <c r="W1855" s="40"/>
      <c r="X1855" s="40">
        <v>0</v>
      </c>
      <c r="Y1855" s="49"/>
      <c r="Z1855" t="s">
        <v>5890</v>
      </c>
      <c r="AA1855" s="69" t="s">
        <v>6984</v>
      </c>
      <c r="AB1855"/>
      <c r="AC1855" s="50">
        <f t="array" ref="AC1855">SUM((Q1855:W1855)/7)</f>
        <v>0</v>
      </c>
      <c r="AD1855" s="51"/>
    </row>
    <row r="1856" s="19" customFormat="1" customHeight="1" spans="1:30">
      <c r="A1856" s="31" t="s">
        <v>8803</v>
      </c>
      <c r="B1856" s="31" t="s">
        <v>3674</v>
      </c>
      <c r="C1856" s="31" t="s">
        <v>8805</v>
      </c>
      <c r="D1856" s="31" t="s">
        <v>8805</v>
      </c>
      <c r="E1856" s="31" t="s">
        <v>4574</v>
      </c>
      <c r="F1856" s="31" t="s">
        <v>835</v>
      </c>
      <c r="G1856" s="31" t="s">
        <v>8992</v>
      </c>
      <c r="H1856" s="33" t="s">
        <v>8810</v>
      </c>
      <c r="I1856" s="37" t="s">
        <v>8805</v>
      </c>
      <c r="J1856" s="31" t="s">
        <v>8805</v>
      </c>
      <c r="K1856" s="38" t="s">
        <v>8084</v>
      </c>
      <c r="L1856" s="39" t="s">
        <v>8085</v>
      </c>
      <c r="M1856" s="40">
        <v>1</v>
      </c>
      <c r="N1856" s="40"/>
      <c r="O1856" s="40"/>
      <c r="P1856" s="40"/>
      <c r="Q1856" s="40"/>
      <c r="R1856" s="40"/>
      <c r="S1856" s="40"/>
      <c r="T1856" s="40"/>
      <c r="U1856" s="40"/>
      <c r="V1856" s="40"/>
      <c r="W1856" s="40"/>
      <c r="X1856" s="40">
        <v>0</v>
      </c>
      <c r="Y1856" s="49"/>
      <c r="Z1856" t="s">
        <v>5890</v>
      </c>
      <c r="AA1856" s="69" t="s">
        <v>6984</v>
      </c>
      <c r="AB1856"/>
      <c r="AC1856" s="50">
        <f t="array" ref="AC1856">SUM((Q1856:W1856)/7)</f>
        <v>0</v>
      </c>
      <c r="AD1856" s="51"/>
    </row>
    <row r="1857" s="19" customFormat="1" customHeight="1" spans="1:30">
      <c r="A1857" s="31" t="s">
        <v>8803</v>
      </c>
      <c r="B1857" s="31" t="s">
        <v>15</v>
      </c>
      <c r="C1857" s="31" t="s">
        <v>9242</v>
      </c>
      <c r="D1857" s="31" t="s">
        <v>8805</v>
      </c>
      <c r="E1857" s="31" t="s">
        <v>5024</v>
      </c>
      <c r="F1857" s="31" t="s">
        <v>126</v>
      </c>
      <c r="G1857" s="32" t="s">
        <v>9243</v>
      </c>
      <c r="H1857" s="33" t="s">
        <v>8810</v>
      </c>
      <c r="I1857" s="37">
        <v>1.8</v>
      </c>
      <c r="J1857" s="31" t="s">
        <v>8805</v>
      </c>
      <c r="K1857" s="38" t="s">
        <v>8087</v>
      </c>
      <c r="L1857" s="39" t="s">
        <v>8088</v>
      </c>
      <c r="M1857" s="40">
        <v>1</v>
      </c>
      <c r="N1857" s="40"/>
      <c r="O1857" s="40"/>
      <c r="P1857" s="40"/>
      <c r="Q1857" s="40"/>
      <c r="R1857" s="40"/>
      <c r="S1857" s="40"/>
      <c r="T1857" s="40"/>
      <c r="U1857" s="40"/>
      <c r="V1857" s="40"/>
      <c r="W1857" s="40"/>
      <c r="X1857" s="40">
        <v>0</v>
      </c>
      <c r="Y1857" s="49"/>
      <c r="Z1857" t="s">
        <v>5890</v>
      </c>
      <c r="AA1857" s="69" t="s">
        <v>6984</v>
      </c>
      <c r="AB1857"/>
      <c r="AC1857" s="50">
        <f t="array" ref="AC1857">SUM((Q1857:W1857)/7)</f>
        <v>0</v>
      </c>
      <c r="AD1857" s="51"/>
    </row>
    <row r="1858" s="19" customFormat="1" customHeight="1" spans="1:30">
      <c r="A1858" s="31" t="s">
        <v>8803</v>
      </c>
      <c r="B1858" s="31" t="s">
        <v>15</v>
      </c>
      <c r="C1858" s="31" t="s">
        <v>8841</v>
      </c>
      <c r="D1858" s="31" t="s">
        <v>8805</v>
      </c>
      <c r="E1858" s="31" t="s">
        <v>8090</v>
      </c>
      <c r="F1858" s="31" t="s">
        <v>7981</v>
      </c>
      <c r="G1858" s="32" t="s">
        <v>8806</v>
      </c>
      <c r="H1858" s="33" t="s">
        <v>8808</v>
      </c>
      <c r="I1858" s="37">
        <v>1.8</v>
      </c>
      <c r="J1858" s="31" t="s">
        <v>8805</v>
      </c>
      <c r="K1858" s="38" t="s">
        <v>8091</v>
      </c>
      <c r="L1858" s="39" t="s">
        <v>8092</v>
      </c>
      <c r="M1858" s="40">
        <v>1</v>
      </c>
      <c r="N1858" s="40"/>
      <c r="O1858" s="40"/>
      <c r="P1858" s="40"/>
      <c r="Q1858" s="40"/>
      <c r="R1858" s="40"/>
      <c r="S1858" s="40"/>
      <c r="T1858" s="40"/>
      <c r="U1858" s="40"/>
      <c r="V1858" s="40"/>
      <c r="W1858" s="40"/>
      <c r="X1858" s="40">
        <v>0</v>
      </c>
      <c r="Y1858" s="49"/>
      <c r="Z1858" t="s">
        <v>5890</v>
      </c>
      <c r="AA1858" s="69" t="s">
        <v>6984</v>
      </c>
      <c r="AB1858"/>
      <c r="AC1858" s="50">
        <f t="array" ref="AC1858">SUM((Q1858:W1858)/7)</f>
        <v>0</v>
      </c>
      <c r="AD1858" s="51"/>
    </row>
    <row r="1859" s="19" customFormat="1" customHeight="1" spans="1:30">
      <c r="A1859" s="31" t="s">
        <v>8803</v>
      </c>
      <c r="B1859" s="31" t="s">
        <v>15</v>
      </c>
      <c r="C1859" s="32" t="s">
        <v>8918</v>
      </c>
      <c r="D1859" s="31" t="s">
        <v>8805</v>
      </c>
      <c r="E1859" s="31" t="s">
        <v>834</v>
      </c>
      <c r="F1859" s="31" t="s">
        <v>126</v>
      </c>
      <c r="G1859" s="32" t="s">
        <v>8824</v>
      </c>
      <c r="H1859" s="33" t="s">
        <v>8822</v>
      </c>
      <c r="I1859" s="37">
        <v>1.8</v>
      </c>
      <c r="J1859" s="31" t="s">
        <v>8805</v>
      </c>
      <c r="K1859" s="42" t="s">
        <v>8094</v>
      </c>
      <c r="L1859" s="39" t="s">
        <v>8095</v>
      </c>
      <c r="M1859" s="40">
        <v>2</v>
      </c>
      <c r="N1859" s="40"/>
      <c r="O1859" s="40"/>
      <c r="P1859" s="40"/>
      <c r="Q1859" s="40"/>
      <c r="R1859" s="40"/>
      <c r="S1859" s="40"/>
      <c r="T1859" s="40"/>
      <c r="U1859" s="40"/>
      <c r="V1859" s="40"/>
      <c r="W1859" s="40"/>
      <c r="X1859" s="40">
        <v>0</v>
      </c>
      <c r="Y1859" s="49"/>
      <c r="Z1859" t="s">
        <v>5890</v>
      </c>
      <c r="AA1859" s="69" t="s">
        <v>6984</v>
      </c>
      <c r="AB1859"/>
      <c r="AC1859" s="50">
        <f t="array" ref="AC1859">SUM((Q1859:W1859)/7)</f>
        <v>0</v>
      </c>
      <c r="AD1859" s="51"/>
    </row>
    <row r="1860" s="19" customFormat="1" customHeight="1" spans="1:30">
      <c r="A1860" s="31" t="s">
        <v>8803</v>
      </c>
      <c r="B1860" s="31" t="s">
        <v>15</v>
      </c>
      <c r="C1860" s="31" t="s">
        <v>9149</v>
      </c>
      <c r="D1860" s="31" t="s">
        <v>8805</v>
      </c>
      <c r="E1860" s="31" t="s">
        <v>834</v>
      </c>
      <c r="F1860" s="31" t="s">
        <v>126</v>
      </c>
      <c r="G1860" s="32" t="s">
        <v>9150</v>
      </c>
      <c r="H1860" s="33" t="s">
        <v>8808</v>
      </c>
      <c r="I1860" s="37">
        <v>1.8</v>
      </c>
      <c r="J1860" s="31" t="s">
        <v>8805</v>
      </c>
      <c r="K1860" s="38" t="s">
        <v>8097</v>
      </c>
      <c r="L1860" s="39" t="s">
        <v>8098</v>
      </c>
      <c r="M1860" s="40">
        <v>1</v>
      </c>
      <c r="N1860" s="40"/>
      <c r="O1860" s="40"/>
      <c r="P1860" s="40"/>
      <c r="Q1860" s="40"/>
      <c r="R1860" s="40"/>
      <c r="S1860" s="40"/>
      <c r="T1860" s="40"/>
      <c r="U1860" s="40"/>
      <c r="V1860" s="40"/>
      <c r="W1860" s="40"/>
      <c r="X1860" s="40">
        <v>0</v>
      </c>
      <c r="Y1860" s="49"/>
      <c r="Z1860" t="s">
        <v>5890</v>
      </c>
      <c r="AA1860" s="69" t="s">
        <v>6984</v>
      </c>
      <c r="AB1860"/>
      <c r="AC1860" s="50">
        <f t="array" ref="AC1860">SUM((Q1860:W1860)/7)</f>
        <v>0</v>
      </c>
      <c r="AD1860" s="51"/>
    </row>
    <row r="1861" s="19" customFormat="1" customHeight="1" spans="1:30">
      <c r="A1861" s="31" t="s">
        <v>8803</v>
      </c>
      <c r="B1861" s="31" t="s">
        <v>15</v>
      </c>
      <c r="C1861" s="31" t="s">
        <v>9149</v>
      </c>
      <c r="D1861" s="31" t="s">
        <v>8805</v>
      </c>
      <c r="E1861" s="31" t="s">
        <v>834</v>
      </c>
      <c r="F1861" s="31" t="s">
        <v>126</v>
      </c>
      <c r="G1861" s="32" t="s">
        <v>9150</v>
      </c>
      <c r="H1861" s="33" t="s">
        <v>8812</v>
      </c>
      <c r="I1861" s="37">
        <v>1.8</v>
      </c>
      <c r="J1861" s="31" t="s">
        <v>8805</v>
      </c>
      <c r="K1861" s="38" t="s">
        <v>8100</v>
      </c>
      <c r="L1861" s="39" t="s">
        <v>8101</v>
      </c>
      <c r="M1861" s="40">
        <v>2</v>
      </c>
      <c r="N1861" s="40"/>
      <c r="O1861" s="40"/>
      <c r="P1861" s="40"/>
      <c r="Q1861" s="40"/>
      <c r="R1861" s="40"/>
      <c r="S1861" s="40"/>
      <c r="T1861" s="40"/>
      <c r="U1861" s="40"/>
      <c r="V1861" s="40"/>
      <c r="W1861" s="40"/>
      <c r="X1861" s="40">
        <v>0</v>
      </c>
      <c r="Y1861" s="49"/>
      <c r="Z1861" t="s">
        <v>5890</v>
      </c>
      <c r="AA1861" s="69" t="s">
        <v>6984</v>
      </c>
      <c r="AB1861"/>
      <c r="AC1861" s="50">
        <f t="array" ref="AC1861">SUM((Q1861:W1861)/7)</f>
        <v>0</v>
      </c>
      <c r="AD1861" s="51"/>
    </row>
    <row r="1862" s="19" customFormat="1" customHeight="1" spans="1:30">
      <c r="A1862" s="31" t="s">
        <v>8803</v>
      </c>
      <c r="B1862" s="31" t="s">
        <v>3308</v>
      </c>
      <c r="C1862" s="31" t="s">
        <v>8805</v>
      </c>
      <c r="D1862" s="31" t="s">
        <v>8805</v>
      </c>
      <c r="E1862" s="31" t="s">
        <v>16</v>
      </c>
      <c r="F1862" s="31" t="s">
        <v>2050</v>
      </c>
      <c r="G1862" s="32" t="s">
        <v>8805</v>
      </c>
      <c r="H1862" s="33" t="s">
        <v>8838</v>
      </c>
      <c r="I1862" s="37" t="s">
        <v>8805</v>
      </c>
      <c r="J1862" s="31" t="s">
        <v>8805</v>
      </c>
      <c r="K1862" s="38" t="s">
        <v>8103</v>
      </c>
      <c r="L1862" s="39" t="s">
        <v>8104</v>
      </c>
      <c r="M1862" s="40">
        <v>2</v>
      </c>
      <c r="N1862" s="40"/>
      <c r="O1862" s="40"/>
      <c r="P1862" s="40"/>
      <c r="Q1862" s="40"/>
      <c r="R1862" s="40"/>
      <c r="S1862" s="40"/>
      <c r="T1862" s="40"/>
      <c r="U1862" s="40"/>
      <c r="V1862" s="40"/>
      <c r="W1862" s="40"/>
      <c r="X1862" s="40">
        <v>0</v>
      </c>
      <c r="Y1862" s="49"/>
      <c r="Z1862" t="s">
        <v>5890</v>
      </c>
      <c r="AA1862" s="69" t="s">
        <v>6984</v>
      </c>
      <c r="AB1862"/>
      <c r="AC1862" s="50">
        <f t="array" ref="AC1862">SUM((Q1862:W1862)/7)</f>
        <v>0</v>
      </c>
      <c r="AD1862" s="51"/>
    </row>
    <row r="1863" s="19" customFormat="1" customHeight="1" spans="1:30">
      <c r="A1863" s="31" t="s">
        <v>8803</v>
      </c>
      <c r="B1863" s="31" t="s">
        <v>15</v>
      </c>
      <c r="C1863" s="32" t="s">
        <v>8918</v>
      </c>
      <c r="D1863" s="31" t="s">
        <v>8805</v>
      </c>
      <c r="E1863" s="31" t="s">
        <v>16</v>
      </c>
      <c r="F1863" s="31" t="s">
        <v>2050</v>
      </c>
      <c r="G1863" s="32" t="s">
        <v>8837</v>
      </c>
      <c r="H1863" s="33" t="s">
        <v>8820</v>
      </c>
      <c r="I1863" s="37">
        <v>1.8</v>
      </c>
      <c r="J1863" s="31" t="s">
        <v>8805</v>
      </c>
      <c r="K1863" s="42" t="s">
        <v>8106</v>
      </c>
      <c r="L1863" s="39" t="s">
        <v>8107</v>
      </c>
      <c r="M1863" s="40">
        <v>1</v>
      </c>
      <c r="N1863" s="40"/>
      <c r="O1863" s="40"/>
      <c r="P1863" s="40"/>
      <c r="Q1863" s="40"/>
      <c r="R1863" s="40"/>
      <c r="S1863" s="40"/>
      <c r="T1863" s="40"/>
      <c r="U1863" s="40"/>
      <c r="V1863" s="40"/>
      <c r="W1863" s="40"/>
      <c r="X1863" s="40">
        <v>0</v>
      </c>
      <c r="Y1863" s="49"/>
      <c r="Z1863" t="s">
        <v>5890</v>
      </c>
      <c r="AA1863" s="69" t="s">
        <v>6984</v>
      </c>
      <c r="AB1863"/>
      <c r="AC1863" s="50">
        <f t="array" ref="AC1863">SUM((Q1863:W1863)/7)</f>
        <v>0</v>
      </c>
      <c r="AD1863" s="51"/>
    </row>
    <row r="1864" s="19" customFormat="1" customHeight="1" spans="1:30">
      <c r="A1864" s="31" t="s">
        <v>8803</v>
      </c>
      <c r="B1864" s="31" t="s">
        <v>3308</v>
      </c>
      <c r="C1864" s="31" t="s">
        <v>8805</v>
      </c>
      <c r="D1864" s="31" t="s">
        <v>8805</v>
      </c>
      <c r="E1864" s="31" t="s">
        <v>16</v>
      </c>
      <c r="F1864" s="31" t="s">
        <v>2050</v>
      </c>
      <c r="G1864" s="32" t="s">
        <v>8805</v>
      </c>
      <c r="H1864" s="33" t="s">
        <v>8838</v>
      </c>
      <c r="I1864" s="37" t="s">
        <v>8805</v>
      </c>
      <c r="J1864" s="31" t="s">
        <v>8805</v>
      </c>
      <c r="K1864" s="38" t="s">
        <v>8109</v>
      </c>
      <c r="L1864" s="39" t="s">
        <v>8110</v>
      </c>
      <c r="M1864" s="40">
        <v>1</v>
      </c>
      <c r="N1864" s="40"/>
      <c r="O1864" s="40"/>
      <c r="P1864" s="40"/>
      <c r="Q1864" s="40"/>
      <c r="R1864" s="40"/>
      <c r="S1864" s="40"/>
      <c r="T1864" s="40"/>
      <c r="U1864" s="40"/>
      <c r="V1864" s="40"/>
      <c r="W1864" s="40"/>
      <c r="X1864" s="40">
        <v>0</v>
      </c>
      <c r="Y1864" s="49"/>
      <c r="Z1864" t="s">
        <v>5890</v>
      </c>
      <c r="AA1864" s="69" t="s">
        <v>6984</v>
      </c>
      <c r="AB1864"/>
      <c r="AC1864" s="50">
        <f t="array" ref="AC1864">SUM((Q1864:W1864)/7)</f>
        <v>0</v>
      </c>
      <c r="AD1864" s="51"/>
    </row>
    <row r="1865" s="19" customFormat="1" customHeight="1" spans="1:30">
      <c r="A1865" s="31" t="s">
        <v>8803</v>
      </c>
      <c r="B1865" s="31" t="s">
        <v>15</v>
      </c>
      <c r="C1865" s="31" t="s">
        <v>9000</v>
      </c>
      <c r="D1865" s="31" t="s">
        <v>8805</v>
      </c>
      <c r="E1865" s="31" t="s">
        <v>16</v>
      </c>
      <c r="F1865" s="31" t="s">
        <v>2050</v>
      </c>
      <c r="G1865" s="32" t="s">
        <v>8833</v>
      </c>
      <c r="H1865" s="33" t="s">
        <v>8810</v>
      </c>
      <c r="I1865" s="37">
        <v>1.8</v>
      </c>
      <c r="J1865" s="31" t="s">
        <v>8805</v>
      </c>
      <c r="K1865" s="38" t="s">
        <v>8111</v>
      </c>
      <c r="L1865" s="39" t="s">
        <v>8112</v>
      </c>
      <c r="M1865" s="40">
        <v>1</v>
      </c>
      <c r="N1865" s="40"/>
      <c r="O1865" s="40"/>
      <c r="P1865" s="40"/>
      <c r="Q1865" s="40"/>
      <c r="R1865" s="40"/>
      <c r="S1865" s="40"/>
      <c r="T1865" s="40"/>
      <c r="U1865" s="40"/>
      <c r="V1865" s="40"/>
      <c r="W1865" s="40"/>
      <c r="X1865" s="40">
        <v>0</v>
      </c>
      <c r="Y1865" s="49"/>
      <c r="Z1865" t="s">
        <v>5890</v>
      </c>
      <c r="AA1865" s="69" t="s">
        <v>6984</v>
      </c>
      <c r="AB1865"/>
      <c r="AC1865" s="50">
        <f t="array" ref="AC1865">SUM((Q1865:W1865)/7)</f>
        <v>0</v>
      </c>
      <c r="AD1865" s="51"/>
    </row>
    <row r="1866" s="19" customFormat="1" customHeight="1" spans="1:30">
      <c r="A1866" s="31" t="s">
        <v>8803</v>
      </c>
      <c r="B1866" s="31" t="s">
        <v>15</v>
      </c>
      <c r="C1866" s="32" t="s">
        <v>8918</v>
      </c>
      <c r="D1866" s="31" t="s">
        <v>8805</v>
      </c>
      <c r="E1866" s="31" t="s">
        <v>16</v>
      </c>
      <c r="F1866" s="31" t="s">
        <v>8114</v>
      </c>
      <c r="G1866" s="32" t="s">
        <v>8837</v>
      </c>
      <c r="H1866" s="33" t="s">
        <v>8820</v>
      </c>
      <c r="I1866" s="37">
        <v>1.8</v>
      </c>
      <c r="J1866" s="31" t="s">
        <v>8805</v>
      </c>
      <c r="K1866" s="42" t="s">
        <v>8115</v>
      </c>
      <c r="L1866" s="39" t="s">
        <v>8116</v>
      </c>
      <c r="M1866" s="40">
        <v>2</v>
      </c>
      <c r="N1866" s="40"/>
      <c r="O1866" s="40"/>
      <c r="P1866" s="40"/>
      <c r="Q1866" s="40"/>
      <c r="R1866" s="40"/>
      <c r="S1866" s="40"/>
      <c r="T1866" s="40"/>
      <c r="U1866" s="40"/>
      <c r="V1866" s="40"/>
      <c r="W1866" s="40"/>
      <c r="X1866" s="40">
        <v>0</v>
      </c>
      <c r="Y1866" s="49"/>
      <c r="Z1866" t="s">
        <v>5890</v>
      </c>
      <c r="AA1866" s="69" t="s">
        <v>6984</v>
      </c>
      <c r="AB1866"/>
      <c r="AC1866" s="50">
        <f t="array" ref="AC1866">SUM((Q1866:W1866)/7)</f>
        <v>0</v>
      </c>
      <c r="AD1866" s="51"/>
    </row>
    <row r="1867" s="19" customFormat="1" customHeight="1" spans="1:30">
      <c r="A1867" s="31" t="s">
        <v>8803</v>
      </c>
      <c r="B1867" s="31" t="s">
        <v>15</v>
      </c>
      <c r="C1867" s="32" t="s">
        <v>8918</v>
      </c>
      <c r="D1867" s="31" t="s">
        <v>8805</v>
      </c>
      <c r="E1867" s="31" t="s">
        <v>16</v>
      </c>
      <c r="F1867" s="31" t="s">
        <v>8114</v>
      </c>
      <c r="G1867" s="32" t="s">
        <v>8837</v>
      </c>
      <c r="H1867" s="33" t="s">
        <v>8807</v>
      </c>
      <c r="I1867" s="37">
        <v>1.8</v>
      </c>
      <c r="J1867" s="31" t="s">
        <v>8805</v>
      </c>
      <c r="K1867" s="42" t="s">
        <v>8118</v>
      </c>
      <c r="L1867" s="39" t="s">
        <v>8119</v>
      </c>
      <c r="M1867" s="40">
        <v>1</v>
      </c>
      <c r="N1867" s="40"/>
      <c r="O1867" s="40"/>
      <c r="P1867" s="40"/>
      <c r="Q1867" s="40"/>
      <c r="R1867" s="40"/>
      <c r="S1867" s="40"/>
      <c r="T1867" s="40"/>
      <c r="U1867" s="40"/>
      <c r="V1867" s="40"/>
      <c r="W1867" s="40"/>
      <c r="X1867" s="40">
        <v>0</v>
      </c>
      <c r="Y1867" s="49"/>
      <c r="Z1867" t="s">
        <v>5890</v>
      </c>
      <c r="AA1867" s="69" t="s">
        <v>6984</v>
      </c>
      <c r="AB1867"/>
      <c r="AC1867" s="50">
        <f t="array" ref="AC1867">SUM((Q1867:W1867)/7)</f>
        <v>0</v>
      </c>
      <c r="AD1867" s="51"/>
    </row>
    <row r="1868" s="19" customFormat="1" customHeight="1" spans="1:30">
      <c r="A1868" s="31" t="s">
        <v>8803</v>
      </c>
      <c r="B1868" s="31" t="s">
        <v>15</v>
      </c>
      <c r="C1868" s="32" t="s">
        <v>8918</v>
      </c>
      <c r="D1868" s="31" t="s">
        <v>8805</v>
      </c>
      <c r="E1868" s="31" t="s">
        <v>16</v>
      </c>
      <c r="F1868" s="31" t="s">
        <v>8114</v>
      </c>
      <c r="G1868" s="32" t="s">
        <v>8837</v>
      </c>
      <c r="H1868" s="33" t="s">
        <v>8808</v>
      </c>
      <c r="I1868" s="37">
        <v>1.8</v>
      </c>
      <c r="J1868" s="31" t="s">
        <v>8805</v>
      </c>
      <c r="K1868" s="42" t="s">
        <v>8121</v>
      </c>
      <c r="L1868" s="39" t="s">
        <v>8122</v>
      </c>
      <c r="M1868" s="40">
        <v>3</v>
      </c>
      <c r="N1868" s="40"/>
      <c r="O1868" s="40"/>
      <c r="P1868" s="40"/>
      <c r="Q1868" s="40"/>
      <c r="R1868" s="40"/>
      <c r="S1868" s="40"/>
      <c r="T1868" s="40"/>
      <c r="U1868" s="40"/>
      <c r="V1868" s="40"/>
      <c r="W1868" s="40"/>
      <c r="X1868" s="40">
        <v>0</v>
      </c>
      <c r="Y1868" s="49"/>
      <c r="Z1868" t="s">
        <v>5890</v>
      </c>
      <c r="AA1868" s="69" t="s">
        <v>6984</v>
      </c>
      <c r="AB1868"/>
      <c r="AC1868" s="50">
        <f t="array" ref="AC1868">SUM((Q1868:W1868)/7)</f>
        <v>0</v>
      </c>
      <c r="AD1868" s="51"/>
    </row>
    <row r="1869" s="19" customFormat="1" customHeight="1" spans="1:30">
      <c r="A1869" s="31" t="s">
        <v>8803</v>
      </c>
      <c r="B1869" s="31" t="s">
        <v>15</v>
      </c>
      <c r="C1869" s="31" t="s">
        <v>8841</v>
      </c>
      <c r="D1869" s="31" t="s">
        <v>8805</v>
      </c>
      <c r="E1869" s="31" t="s">
        <v>16</v>
      </c>
      <c r="F1869" s="31" t="s">
        <v>8114</v>
      </c>
      <c r="G1869" s="32" t="s">
        <v>8806</v>
      </c>
      <c r="H1869" s="33" t="s">
        <v>8822</v>
      </c>
      <c r="I1869" s="37">
        <v>1.8</v>
      </c>
      <c r="J1869" s="31" t="s">
        <v>8805</v>
      </c>
      <c r="K1869" s="42" t="s">
        <v>8124</v>
      </c>
      <c r="L1869" s="39" t="s">
        <v>8125</v>
      </c>
      <c r="M1869" s="40">
        <v>1</v>
      </c>
      <c r="N1869" s="40"/>
      <c r="O1869" s="40"/>
      <c r="P1869" s="40"/>
      <c r="Q1869" s="40"/>
      <c r="R1869" s="40"/>
      <c r="S1869" s="40"/>
      <c r="T1869" s="40"/>
      <c r="U1869" s="40"/>
      <c r="V1869" s="40"/>
      <c r="W1869" s="40"/>
      <c r="X1869" s="40">
        <v>0</v>
      </c>
      <c r="Y1869" s="49"/>
      <c r="Z1869" t="s">
        <v>5890</v>
      </c>
      <c r="AA1869" s="69" t="s">
        <v>6984</v>
      </c>
      <c r="AB1869"/>
      <c r="AC1869" s="50">
        <f t="array" ref="AC1869">SUM((Q1869:W1869)/7)</f>
        <v>0</v>
      </c>
      <c r="AD1869" s="51"/>
    </row>
    <row r="1870" s="19" customFormat="1" customHeight="1" spans="1:30">
      <c r="A1870" s="31" t="s">
        <v>8803</v>
      </c>
      <c r="B1870" s="31" t="s">
        <v>15</v>
      </c>
      <c r="C1870" s="31" t="s">
        <v>8841</v>
      </c>
      <c r="D1870" s="31" t="s">
        <v>8805</v>
      </c>
      <c r="E1870" s="31" t="s">
        <v>16</v>
      </c>
      <c r="F1870" s="31" t="s">
        <v>8114</v>
      </c>
      <c r="G1870" s="32" t="s">
        <v>8806</v>
      </c>
      <c r="H1870" s="33" t="s">
        <v>8820</v>
      </c>
      <c r="I1870" s="37">
        <v>1.8</v>
      </c>
      <c r="J1870" s="31" t="s">
        <v>8805</v>
      </c>
      <c r="K1870" s="42" t="s">
        <v>8127</v>
      </c>
      <c r="L1870" s="39" t="s">
        <v>8128</v>
      </c>
      <c r="M1870" s="40">
        <v>1</v>
      </c>
      <c r="N1870" s="40"/>
      <c r="O1870" s="40"/>
      <c r="P1870" s="40"/>
      <c r="Q1870" s="40"/>
      <c r="R1870" s="40"/>
      <c r="S1870" s="40"/>
      <c r="T1870" s="40"/>
      <c r="U1870" s="40"/>
      <c r="V1870" s="40"/>
      <c r="W1870" s="40"/>
      <c r="X1870" s="40">
        <v>0</v>
      </c>
      <c r="Y1870" s="49"/>
      <c r="Z1870" t="s">
        <v>5890</v>
      </c>
      <c r="AA1870" s="69" t="s">
        <v>6984</v>
      </c>
      <c r="AB1870"/>
      <c r="AC1870" s="50">
        <f t="array" ref="AC1870">SUM((Q1870:W1870)/7)</f>
        <v>0</v>
      </c>
      <c r="AD1870" s="51"/>
    </row>
    <row r="1871" s="19" customFormat="1" customHeight="1" spans="1:30">
      <c r="A1871" s="31" t="s">
        <v>8803</v>
      </c>
      <c r="B1871" s="31" t="s">
        <v>3867</v>
      </c>
      <c r="C1871" s="31" t="s">
        <v>8805</v>
      </c>
      <c r="D1871" s="31" t="s">
        <v>8805</v>
      </c>
      <c r="E1871" s="31" t="s">
        <v>16</v>
      </c>
      <c r="F1871" s="31" t="s">
        <v>36</v>
      </c>
      <c r="G1871" s="32" t="s">
        <v>8805</v>
      </c>
      <c r="H1871" s="33" t="s">
        <v>8820</v>
      </c>
      <c r="I1871" s="37" t="s">
        <v>8805</v>
      </c>
      <c r="J1871" s="31" t="s">
        <v>8805</v>
      </c>
      <c r="K1871" s="42" t="s">
        <v>8130</v>
      </c>
      <c r="L1871" s="39" t="s">
        <v>5618</v>
      </c>
      <c r="M1871" s="40">
        <v>1</v>
      </c>
      <c r="N1871" s="40"/>
      <c r="O1871" s="40"/>
      <c r="P1871" s="40"/>
      <c r="Q1871" s="40"/>
      <c r="R1871" s="40"/>
      <c r="S1871" s="40"/>
      <c r="T1871" s="40"/>
      <c r="U1871" s="40"/>
      <c r="V1871" s="40"/>
      <c r="W1871" s="40"/>
      <c r="X1871" s="40">
        <v>0</v>
      </c>
      <c r="Y1871" s="49"/>
      <c r="Z1871" t="s">
        <v>5890</v>
      </c>
      <c r="AA1871" s="69" t="s">
        <v>6984</v>
      </c>
      <c r="AB1871"/>
      <c r="AC1871" s="50">
        <f t="array" ref="AC1871">SUM((Q1871:W1871)/7)</f>
        <v>0</v>
      </c>
      <c r="AD1871" s="51"/>
    </row>
    <row r="1872" customHeight="1" spans="1:30">
      <c r="A1872" s="31" t="s">
        <v>8803</v>
      </c>
      <c r="B1872" s="31" t="s">
        <v>15</v>
      </c>
      <c r="C1872" s="31" t="s">
        <v>8841</v>
      </c>
      <c r="D1872" s="31" t="s">
        <v>8805</v>
      </c>
      <c r="E1872" s="31" t="s">
        <v>1171</v>
      </c>
      <c r="F1872" s="31" t="s">
        <v>126</v>
      </c>
      <c r="G1872" s="32" t="s">
        <v>8806</v>
      </c>
      <c r="H1872" s="33" t="s">
        <v>8810</v>
      </c>
      <c r="I1872" s="37">
        <v>1.8</v>
      </c>
      <c r="J1872" s="31" t="s">
        <v>8805</v>
      </c>
      <c r="K1872" s="38" t="s">
        <v>8131</v>
      </c>
      <c r="L1872" s="39" t="s">
        <v>8132</v>
      </c>
      <c r="M1872" s="40">
        <v>1</v>
      </c>
      <c r="N1872" s="40"/>
      <c r="O1872" s="40"/>
      <c r="P1872" s="40"/>
      <c r="Q1872" s="40"/>
      <c r="R1872" s="40"/>
      <c r="S1872" s="40"/>
      <c r="T1872" s="40"/>
      <c r="U1872" s="40"/>
      <c r="V1872" s="40"/>
      <c r="W1872" s="40"/>
      <c r="X1872" s="40">
        <v>0</v>
      </c>
      <c r="Y1872" s="49"/>
      <c r="Z1872" t="s">
        <v>5890</v>
      </c>
      <c r="AA1872" s="69" t="s">
        <v>6984</v>
      </c>
      <c r="AB1872"/>
      <c r="AC1872" s="50">
        <f t="array" ref="AC1872">SUM((Q1872:W1872)/7)</f>
        <v>0</v>
      </c>
      <c r="AD1872" s="51"/>
    </row>
    <row r="1873" s="19" customFormat="1" customHeight="1" spans="1:30">
      <c r="A1873" s="31" t="s">
        <v>8803</v>
      </c>
      <c r="B1873" s="31" t="s">
        <v>15</v>
      </c>
      <c r="C1873" s="31" t="s">
        <v>8842</v>
      </c>
      <c r="D1873" s="31" t="s">
        <v>8805</v>
      </c>
      <c r="E1873" s="31" t="s">
        <v>5135</v>
      </c>
      <c r="F1873" s="31" t="s">
        <v>17</v>
      </c>
      <c r="G1873" s="32" t="s">
        <v>8827</v>
      </c>
      <c r="H1873" s="33" t="s">
        <v>8811</v>
      </c>
      <c r="I1873" s="37">
        <v>2.5</v>
      </c>
      <c r="J1873" s="31" t="s">
        <v>8805</v>
      </c>
      <c r="K1873" s="42" t="s">
        <v>8134</v>
      </c>
      <c r="L1873" s="39" t="s">
        <v>8135</v>
      </c>
      <c r="M1873" s="40">
        <v>1</v>
      </c>
      <c r="N1873" s="40"/>
      <c r="O1873" s="40"/>
      <c r="P1873" s="40"/>
      <c r="Q1873" s="40"/>
      <c r="R1873" s="40"/>
      <c r="S1873" s="40"/>
      <c r="T1873" s="40"/>
      <c r="U1873" s="40"/>
      <c r="V1873" s="40"/>
      <c r="W1873" s="40"/>
      <c r="X1873" s="40">
        <v>0</v>
      </c>
      <c r="Y1873" s="49"/>
      <c r="Z1873" t="s">
        <v>5890</v>
      </c>
      <c r="AA1873" s="69" t="s">
        <v>6984</v>
      </c>
      <c r="AB1873"/>
      <c r="AC1873" s="50">
        <f t="array" ref="AC1873">SUM((Q1873:W1873)/7)</f>
        <v>0</v>
      </c>
      <c r="AD1873" s="51"/>
    </row>
    <row r="1874" s="19" customFormat="1" customHeight="1" spans="1:30">
      <c r="A1874" s="31" t="s">
        <v>8803</v>
      </c>
      <c r="B1874" s="31" t="s">
        <v>3308</v>
      </c>
      <c r="C1874" s="31" t="s">
        <v>8805</v>
      </c>
      <c r="D1874" s="31" t="s">
        <v>8805</v>
      </c>
      <c r="E1874" s="31" t="s">
        <v>5135</v>
      </c>
      <c r="F1874" s="31" t="s">
        <v>835</v>
      </c>
      <c r="G1874" s="32" t="s">
        <v>8805</v>
      </c>
      <c r="H1874" s="33" t="s">
        <v>8808</v>
      </c>
      <c r="I1874" s="37" t="s">
        <v>8805</v>
      </c>
      <c r="J1874" s="31" t="s">
        <v>8805</v>
      </c>
      <c r="K1874" s="38" t="s">
        <v>8137</v>
      </c>
      <c r="L1874" s="39" t="s">
        <v>8138</v>
      </c>
      <c r="M1874" s="40">
        <v>1</v>
      </c>
      <c r="N1874" s="40"/>
      <c r="O1874" s="40"/>
      <c r="P1874" s="40"/>
      <c r="Q1874" s="40"/>
      <c r="R1874" s="40"/>
      <c r="S1874" s="40"/>
      <c r="T1874" s="40"/>
      <c r="U1874" s="40"/>
      <c r="V1874" s="40"/>
      <c r="W1874" s="40"/>
      <c r="X1874" s="40">
        <v>0</v>
      </c>
      <c r="Y1874" s="49"/>
      <c r="Z1874" t="s">
        <v>5890</v>
      </c>
      <c r="AA1874" s="69" t="s">
        <v>6984</v>
      </c>
      <c r="AB1874"/>
      <c r="AC1874" s="50">
        <f t="array" ref="AC1874">SUM((Q1874:W1874)/7)</f>
        <v>0</v>
      </c>
      <c r="AD1874" s="51"/>
    </row>
    <row r="1875" s="19" customFormat="1" customHeight="1" spans="1:30">
      <c r="A1875" s="31" t="s">
        <v>8803</v>
      </c>
      <c r="B1875" s="31" t="s">
        <v>15</v>
      </c>
      <c r="C1875" s="32" t="s">
        <v>8918</v>
      </c>
      <c r="D1875" s="31" t="s">
        <v>8805</v>
      </c>
      <c r="E1875" s="31" t="s">
        <v>5135</v>
      </c>
      <c r="F1875" s="31" t="s">
        <v>77</v>
      </c>
      <c r="G1875" s="32" t="s">
        <v>8981</v>
      </c>
      <c r="H1875" s="33" t="s">
        <v>8820</v>
      </c>
      <c r="I1875" s="37">
        <v>1.8</v>
      </c>
      <c r="J1875" s="31" t="s">
        <v>8805</v>
      </c>
      <c r="K1875" s="42" t="s">
        <v>8140</v>
      </c>
      <c r="L1875" s="39" t="s">
        <v>8141</v>
      </c>
      <c r="M1875" s="40">
        <v>1</v>
      </c>
      <c r="N1875" s="40"/>
      <c r="O1875" s="40"/>
      <c r="P1875" s="40"/>
      <c r="Q1875" s="40"/>
      <c r="R1875" s="40"/>
      <c r="S1875" s="40"/>
      <c r="T1875" s="40"/>
      <c r="U1875" s="40"/>
      <c r="V1875" s="40"/>
      <c r="W1875" s="40"/>
      <c r="X1875" s="40">
        <v>0</v>
      </c>
      <c r="Y1875" s="49"/>
      <c r="Z1875" t="s">
        <v>5890</v>
      </c>
      <c r="AA1875" s="69" t="s">
        <v>6984</v>
      </c>
      <c r="AB1875"/>
      <c r="AC1875" s="50">
        <f t="array" ref="AC1875">SUM((Q1875:W1875)/7)</f>
        <v>0</v>
      </c>
      <c r="AD1875" s="51"/>
    </row>
    <row r="1876" s="19" customFormat="1" customHeight="1" spans="1:30">
      <c r="A1876" s="31" t="s">
        <v>8803</v>
      </c>
      <c r="B1876" s="31" t="s">
        <v>15</v>
      </c>
      <c r="C1876" s="31" t="s">
        <v>8842</v>
      </c>
      <c r="D1876" s="31" t="s">
        <v>8805</v>
      </c>
      <c r="E1876" s="31" t="s">
        <v>16</v>
      </c>
      <c r="F1876" s="31" t="s">
        <v>5459</v>
      </c>
      <c r="G1876" s="32" t="s">
        <v>8831</v>
      </c>
      <c r="H1876" s="33" t="s">
        <v>8811</v>
      </c>
      <c r="I1876" s="37">
        <v>1.8</v>
      </c>
      <c r="J1876" s="31" t="s">
        <v>8814</v>
      </c>
      <c r="K1876" s="38" t="s">
        <v>8143</v>
      </c>
      <c r="L1876" s="39" t="s">
        <v>8144</v>
      </c>
      <c r="M1876" s="40">
        <v>1</v>
      </c>
      <c r="N1876" s="40"/>
      <c r="O1876" s="40"/>
      <c r="P1876" s="40"/>
      <c r="Q1876" s="40"/>
      <c r="R1876" s="40"/>
      <c r="S1876" s="40"/>
      <c r="T1876" s="40"/>
      <c r="U1876" s="40"/>
      <c r="V1876" s="40"/>
      <c r="W1876" s="40"/>
      <c r="X1876" s="40">
        <v>0</v>
      </c>
      <c r="Y1876" s="49"/>
      <c r="Z1876" t="s">
        <v>5890</v>
      </c>
      <c r="AA1876" s="69" t="s">
        <v>6984</v>
      </c>
      <c r="AB1876"/>
      <c r="AC1876" s="50">
        <f t="array" ref="AC1876">SUM((Q1876:W1876)/7)</f>
        <v>0</v>
      </c>
      <c r="AD1876" s="51"/>
    </row>
    <row r="1877" s="19" customFormat="1" customHeight="1" spans="1:30">
      <c r="A1877" s="31" t="s">
        <v>8803</v>
      </c>
      <c r="B1877" s="31" t="s">
        <v>7903</v>
      </c>
      <c r="C1877" s="31" t="s">
        <v>8805</v>
      </c>
      <c r="D1877" s="31" t="s">
        <v>8805</v>
      </c>
      <c r="E1877" s="31" t="s">
        <v>16</v>
      </c>
      <c r="F1877" s="31" t="s">
        <v>126</v>
      </c>
      <c r="G1877" s="32" t="s">
        <v>8805</v>
      </c>
      <c r="H1877" s="33" t="s">
        <v>8813</v>
      </c>
      <c r="I1877" s="37" t="s">
        <v>8805</v>
      </c>
      <c r="J1877" s="31" t="s">
        <v>8805</v>
      </c>
      <c r="K1877" s="42" t="s">
        <v>8146</v>
      </c>
      <c r="L1877" s="39" t="s">
        <v>8147</v>
      </c>
      <c r="M1877" s="40">
        <v>1</v>
      </c>
      <c r="N1877" s="40"/>
      <c r="O1877" s="40"/>
      <c r="P1877" s="40"/>
      <c r="Q1877" s="40"/>
      <c r="R1877" s="40"/>
      <c r="S1877" s="40"/>
      <c r="T1877" s="40"/>
      <c r="U1877" s="40"/>
      <c r="V1877" s="40"/>
      <c r="W1877" s="40"/>
      <c r="X1877" s="40">
        <v>0</v>
      </c>
      <c r="Y1877" s="49"/>
      <c r="Z1877" t="s">
        <v>5890</v>
      </c>
      <c r="AA1877" s="69" t="s">
        <v>6984</v>
      </c>
      <c r="AB1877"/>
      <c r="AC1877" s="50">
        <f t="array" ref="AC1877">SUM((Q1877:W1877)/7)</f>
        <v>0</v>
      </c>
      <c r="AD1877" s="51"/>
    </row>
    <row r="1878" s="19" customFormat="1" customHeight="1" spans="1:30">
      <c r="A1878" s="31" t="s">
        <v>8803</v>
      </c>
      <c r="B1878" s="31" t="s">
        <v>15</v>
      </c>
      <c r="C1878" s="32" t="s">
        <v>8977</v>
      </c>
      <c r="D1878" s="31" t="s">
        <v>8805</v>
      </c>
      <c r="E1878" s="31" t="s">
        <v>8149</v>
      </c>
      <c r="F1878" s="31" t="s">
        <v>126</v>
      </c>
      <c r="G1878" s="32" t="s">
        <v>8979</v>
      </c>
      <c r="H1878" s="33" t="s">
        <v>8987</v>
      </c>
      <c r="I1878" s="37">
        <v>1.8</v>
      </c>
      <c r="J1878" s="31" t="s">
        <v>8805</v>
      </c>
      <c r="K1878" s="42" t="s">
        <v>8150</v>
      </c>
      <c r="L1878" s="39" t="s">
        <v>8151</v>
      </c>
      <c r="M1878" s="40">
        <v>1</v>
      </c>
      <c r="N1878" s="40"/>
      <c r="O1878" s="40"/>
      <c r="P1878" s="40"/>
      <c r="Q1878" s="40"/>
      <c r="R1878" s="40"/>
      <c r="S1878" s="40"/>
      <c r="T1878" s="40"/>
      <c r="U1878" s="40"/>
      <c r="V1878" s="40"/>
      <c r="W1878" s="40"/>
      <c r="X1878" s="40">
        <v>0</v>
      </c>
      <c r="Y1878" s="49"/>
      <c r="Z1878" t="s">
        <v>5890</v>
      </c>
      <c r="AA1878" s="69" t="s">
        <v>6984</v>
      </c>
      <c r="AB1878"/>
      <c r="AC1878" s="50">
        <f t="array" ref="AC1878">SUM((Q1878:W1878)/7)</f>
        <v>0</v>
      </c>
      <c r="AD1878" s="51"/>
    </row>
    <row r="1879" s="19" customFormat="1" customHeight="1" spans="1:30">
      <c r="A1879" s="31" t="s">
        <v>8803</v>
      </c>
      <c r="B1879" s="31" t="s">
        <v>15</v>
      </c>
      <c r="C1879" s="31" t="s">
        <v>8841</v>
      </c>
      <c r="D1879" s="31" t="s">
        <v>8805</v>
      </c>
      <c r="E1879" s="31" t="s">
        <v>7174</v>
      </c>
      <c r="F1879" s="31" t="s">
        <v>17</v>
      </c>
      <c r="G1879" s="32" t="s">
        <v>8806</v>
      </c>
      <c r="H1879" s="33" t="s">
        <v>8810</v>
      </c>
      <c r="I1879" s="37">
        <v>1.8</v>
      </c>
      <c r="J1879" s="31" t="s">
        <v>8805</v>
      </c>
      <c r="K1879" s="38" t="s">
        <v>8153</v>
      </c>
      <c r="L1879" s="39" t="s">
        <v>8154</v>
      </c>
      <c r="M1879" s="40">
        <v>1</v>
      </c>
      <c r="N1879" s="40"/>
      <c r="O1879" s="40"/>
      <c r="P1879" s="40"/>
      <c r="Q1879" s="40"/>
      <c r="R1879" s="40"/>
      <c r="S1879" s="40"/>
      <c r="T1879" s="40"/>
      <c r="U1879" s="40"/>
      <c r="V1879" s="40"/>
      <c r="W1879" s="40"/>
      <c r="X1879" s="40">
        <v>0</v>
      </c>
      <c r="Y1879" s="49"/>
      <c r="Z1879" t="s">
        <v>5890</v>
      </c>
      <c r="AA1879" s="69" t="s">
        <v>6984</v>
      </c>
      <c r="AB1879"/>
      <c r="AC1879" s="50">
        <f t="array" ref="AC1879">SUM((Q1879:W1879)/7)</f>
        <v>0</v>
      </c>
      <c r="AD1879" s="51"/>
    </row>
    <row r="1880" s="19" customFormat="1" customHeight="1" spans="1:30">
      <c r="A1880" s="31" t="s">
        <v>8803</v>
      </c>
      <c r="B1880" s="31" t="s">
        <v>15</v>
      </c>
      <c r="C1880" s="31" t="s">
        <v>8841</v>
      </c>
      <c r="D1880" s="31" t="s">
        <v>8805</v>
      </c>
      <c r="E1880" s="31" t="s">
        <v>16</v>
      </c>
      <c r="F1880" s="31" t="s">
        <v>7475</v>
      </c>
      <c r="G1880" s="32" t="s">
        <v>8806</v>
      </c>
      <c r="H1880" s="33" t="s">
        <v>8809</v>
      </c>
      <c r="I1880" s="37">
        <v>1.8</v>
      </c>
      <c r="J1880" s="31" t="s">
        <v>8805</v>
      </c>
      <c r="K1880" s="38" t="s">
        <v>8156</v>
      </c>
      <c r="L1880" s="39" t="s">
        <v>8157</v>
      </c>
      <c r="M1880" s="40">
        <v>1</v>
      </c>
      <c r="N1880" s="40"/>
      <c r="O1880" s="40"/>
      <c r="P1880" s="40"/>
      <c r="Q1880" s="40"/>
      <c r="R1880" s="40"/>
      <c r="S1880" s="40"/>
      <c r="T1880" s="40"/>
      <c r="U1880" s="40"/>
      <c r="V1880" s="40"/>
      <c r="W1880" s="40"/>
      <c r="X1880" s="40">
        <v>0</v>
      </c>
      <c r="Y1880" s="49"/>
      <c r="Z1880" t="s">
        <v>5890</v>
      </c>
      <c r="AA1880" s="69" t="s">
        <v>6984</v>
      </c>
      <c r="AB1880"/>
      <c r="AC1880" s="50">
        <f t="array" ref="AC1880">SUM((Q1880:W1880)/7)</f>
        <v>0</v>
      </c>
      <c r="AD1880" s="51"/>
    </row>
    <row r="1881" s="19" customFormat="1" customHeight="1" spans="1:30">
      <c r="A1881" s="31" t="s">
        <v>8803</v>
      </c>
      <c r="B1881" s="31" t="s">
        <v>15</v>
      </c>
      <c r="C1881" s="31" t="s">
        <v>8818</v>
      </c>
      <c r="D1881" s="31" t="s">
        <v>8805</v>
      </c>
      <c r="E1881" s="31" t="s">
        <v>16</v>
      </c>
      <c r="F1881" s="31" t="s">
        <v>8159</v>
      </c>
      <c r="G1881" s="32" t="s">
        <v>8831</v>
      </c>
      <c r="H1881" s="33" t="s">
        <v>8812</v>
      </c>
      <c r="I1881" s="37">
        <v>1.8</v>
      </c>
      <c r="J1881" s="31" t="s">
        <v>8805</v>
      </c>
      <c r="K1881" s="42" t="s">
        <v>8160</v>
      </c>
      <c r="L1881" s="39" t="s">
        <v>8161</v>
      </c>
      <c r="M1881" s="40">
        <v>1</v>
      </c>
      <c r="N1881" s="40"/>
      <c r="O1881" s="40"/>
      <c r="P1881" s="40"/>
      <c r="Q1881" s="40"/>
      <c r="R1881" s="40"/>
      <c r="S1881" s="40"/>
      <c r="T1881" s="40"/>
      <c r="U1881" s="40"/>
      <c r="V1881" s="40"/>
      <c r="W1881" s="40"/>
      <c r="X1881" s="40">
        <v>0</v>
      </c>
      <c r="Y1881" s="49"/>
      <c r="Z1881" t="s">
        <v>5890</v>
      </c>
      <c r="AA1881" s="69" t="s">
        <v>6984</v>
      </c>
      <c r="AB1881"/>
      <c r="AC1881" s="50">
        <f t="array" ref="AC1881">SUM((Q1881:W1881)/7)</f>
        <v>0</v>
      </c>
      <c r="AD1881" s="51"/>
    </row>
    <row r="1882" s="19" customFormat="1" customHeight="1" spans="1:30">
      <c r="A1882" s="31" t="s">
        <v>8803</v>
      </c>
      <c r="B1882" s="31" t="s">
        <v>15</v>
      </c>
      <c r="C1882" s="31" t="s">
        <v>8841</v>
      </c>
      <c r="D1882" s="31" t="s">
        <v>8805</v>
      </c>
      <c r="E1882" s="31" t="s">
        <v>8163</v>
      </c>
      <c r="F1882" s="31" t="s">
        <v>8164</v>
      </c>
      <c r="G1882" s="32" t="s">
        <v>8806</v>
      </c>
      <c r="H1882" s="33" t="s">
        <v>8811</v>
      </c>
      <c r="I1882" s="37">
        <v>1.8</v>
      </c>
      <c r="J1882" s="31" t="s">
        <v>8805</v>
      </c>
      <c r="K1882" s="38" t="s">
        <v>8165</v>
      </c>
      <c r="L1882" s="39" t="s">
        <v>8166</v>
      </c>
      <c r="M1882" s="40">
        <v>1</v>
      </c>
      <c r="N1882" s="40"/>
      <c r="O1882" s="40"/>
      <c r="P1882" s="40"/>
      <c r="Q1882" s="40"/>
      <c r="R1882" s="40"/>
      <c r="S1882" s="40"/>
      <c r="T1882" s="40"/>
      <c r="U1882" s="40"/>
      <c r="V1882" s="40"/>
      <c r="W1882" s="40"/>
      <c r="X1882" s="40">
        <v>0</v>
      </c>
      <c r="Y1882" s="49"/>
      <c r="Z1882" t="s">
        <v>5890</v>
      </c>
      <c r="AA1882" s="69" t="s">
        <v>6984</v>
      </c>
      <c r="AB1882"/>
      <c r="AC1882" s="50">
        <f t="array" ref="AC1882">SUM((Q1882:W1882)/7)</f>
        <v>0</v>
      </c>
      <c r="AD1882" s="51"/>
    </row>
    <row r="1883" s="19" customFormat="1" customHeight="1" spans="1:30">
      <c r="A1883" s="31" t="s">
        <v>8803</v>
      </c>
      <c r="B1883" s="31" t="s">
        <v>15</v>
      </c>
      <c r="C1883" s="31" t="s">
        <v>8842</v>
      </c>
      <c r="D1883" s="31" t="s">
        <v>8805</v>
      </c>
      <c r="E1883" s="31" t="s">
        <v>5757</v>
      </c>
      <c r="F1883" s="31" t="s">
        <v>835</v>
      </c>
      <c r="G1883" s="32" t="s">
        <v>9024</v>
      </c>
      <c r="H1883" s="33" t="s">
        <v>8809</v>
      </c>
      <c r="I1883" s="37">
        <v>1.8</v>
      </c>
      <c r="J1883" s="31" t="s">
        <v>8805</v>
      </c>
      <c r="K1883" s="38" t="s">
        <v>8168</v>
      </c>
      <c r="L1883" s="39" t="s">
        <v>8169</v>
      </c>
      <c r="M1883" s="40">
        <v>1</v>
      </c>
      <c r="N1883" s="40"/>
      <c r="O1883" s="40"/>
      <c r="P1883" s="40"/>
      <c r="Q1883" s="40"/>
      <c r="R1883" s="40"/>
      <c r="S1883" s="40"/>
      <c r="T1883" s="40"/>
      <c r="U1883" s="40"/>
      <c r="V1883" s="40"/>
      <c r="W1883" s="40"/>
      <c r="X1883" s="40">
        <v>0</v>
      </c>
      <c r="Y1883" s="49"/>
      <c r="Z1883" t="s">
        <v>5890</v>
      </c>
      <c r="AA1883" s="69" t="s">
        <v>6984</v>
      </c>
      <c r="AB1883"/>
      <c r="AC1883" s="50">
        <f t="array" ref="AC1883">SUM((Q1883:W1883)/7)</f>
        <v>0</v>
      </c>
      <c r="AD1883" s="51"/>
    </row>
    <row r="1884" s="19" customFormat="1" customHeight="1" spans="1:30">
      <c r="A1884" s="31" t="s">
        <v>8803</v>
      </c>
      <c r="B1884" s="31" t="s">
        <v>15</v>
      </c>
      <c r="C1884" s="31" t="s">
        <v>8842</v>
      </c>
      <c r="D1884" s="31" t="s">
        <v>8805</v>
      </c>
      <c r="E1884" s="31" t="s">
        <v>5757</v>
      </c>
      <c r="F1884" s="31" t="s">
        <v>126</v>
      </c>
      <c r="G1884" s="32" t="s">
        <v>9024</v>
      </c>
      <c r="H1884" s="33" t="s">
        <v>8810</v>
      </c>
      <c r="I1884" s="37">
        <v>1.8</v>
      </c>
      <c r="J1884" s="31" t="s">
        <v>8805</v>
      </c>
      <c r="K1884" s="38" t="s">
        <v>8171</v>
      </c>
      <c r="L1884" s="39" t="s">
        <v>8172</v>
      </c>
      <c r="M1884" s="40">
        <v>1</v>
      </c>
      <c r="N1884" s="40"/>
      <c r="O1884" s="40"/>
      <c r="P1884" s="40"/>
      <c r="Q1884" s="40"/>
      <c r="R1884" s="40"/>
      <c r="S1884" s="40"/>
      <c r="T1884" s="40"/>
      <c r="U1884" s="40"/>
      <c r="V1884" s="40"/>
      <c r="W1884" s="40"/>
      <c r="X1884" s="40">
        <v>0</v>
      </c>
      <c r="Y1884" s="49"/>
      <c r="Z1884" t="s">
        <v>5890</v>
      </c>
      <c r="AA1884" s="69" t="s">
        <v>6984</v>
      </c>
      <c r="AB1884"/>
      <c r="AC1884" s="50">
        <f t="array" ref="AC1884">SUM((Q1884:W1884)/7)</f>
        <v>0</v>
      </c>
      <c r="AD1884" s="51"/>
    </row>
    <row r="1885" s="19" customFormat="1" customHeight="1" spans="1:30">
      <c r="A1885" s="31" t="s">
        <v>8803</v>
      </c>
      <c r="B1885" s="31" t="s">
        <v>15</v>
      </c>
      <c r="C1885" s="31" t="s">
        <v>8842</v>
      </c>
      <c r="D1885" s="31" t="s">
        <v>8805</v>
      </c>
      <c r="E1885" s="31" t="s">
        <v>5757</v>
      </c>
      <c r="F1885" s="31" t="s">
        <v>126</v>
      </c>
      <c r="G1885" s="32" t="s">
        <v>9024</v>
      </c>
      <c r="H1885" s="33" t="s">
        <v>8812</v>
      </c>
      <c r="I1885" s="37">
        <v>1.8</v>
      </c>
      <c r="J1885" s="31" t="s">
        <v>8805</v>
      </c>
      <c r="K1885" s="38" t="s">
        <v>8174</v>
      </c>
      <c r="L1885" s="39" t="s">
        <v>8175</v>
      </c>
      <c r="M1885" s="40">
        <v>1</v>
      </c>
      <c r="N1885" s="40"/>
      <c r="O1885" s="40"/>
      <c r="P1885" s="40"/>
      <c r="Q1885" s="40"/>
      <c r="R1885" s="40"/>
      <c r="S1885" s="40"/>
      <c r="T1885" s="40"/>
      <c r="U1885" s="40"/>
      <c r="V1885" s="40"/>
      <c r="W1885" s="40"/>
      <c r="X1885" s="40">
        <v>0</v>
      </c>
      <c r="Y1885" s="49"/>
      <c r="Z1885" t="s">
        <v>5890</v>
      </c>
      <c r="AA1885" s="69" t="s">
        <v>6984</v>
      </c>
      <c r="AB1885"/>
      <c r="AC1885" s="50">
        <f t="array" ref="AC1885">SUM((Q1885:W1885)/7)</f>
        <v>0</v>
      </c>
      <c r="AD1885" s="51"/>
    </row>
    <row r="1886" s="19" customFormat="1" customHeight="1" spans="1:30">
      <c r="A1886" s="31" t="s">
        <v>8803</v>
      </c>
      <c r="B1886" s="31" t="s">
        <v>15</v>
      </c>
      <c r="C1886" s="31" t="s">
        <v>8842</v>
      </c>
      <c r="D1886" s="31" t="s">
        <v>8805</v>
      </c>
      <c r="E1886" s="31" t="s">
        <v>5757</v>
      </c>
      <c r="F1886" s="31" t="s">
        <v>126</v>
      </c>
      <c r="G1886" s="32" t="s">
        <v>8831</v>
      </c>
      <c r="H1886" s="33" t="s">
        <v>8811</v>
      </c>
      <c r="I1886" s="37">
        <v>2.5</v>
      </c>
      <c r="J1886" s="31" t="s">
        <v>8805</v>
      </c>
      <c r="K1886" s="38" t="s">
        <v>8177</v>
      </c>
      <c r="L1886" s="39" t="s">
        <v>8178</v>
      </c>
      <c r="M1886" s="40">
        <v>1</v>
      </c>
      <c r="N1886" s="40"/>
      <c r="O1886" s="40"/>
      <c r="P1886" s="40"/>
      <c r="Q1886" s="40"/>
      <c r="R1886" s="40"/>
      <c r="S1886" s="40"/>
      <c r="T1886" s="40"/>
      <c r="U1886" s="40"/>
      <c r="V1886" s="40"/>
      <c r="W1886" s="40"/>
      <c r="X1886" s="40">
        <v>0</v>
      </c>
      <c r="Y1886" s="49"/>
      <c r="Z1886" t="s">
        <v>5890</v>
      </c>
      <c r="AA1886" s="69" t="s">
        <v>6984</v>
      </c>
      <c r="AB1886"/>
      <c r="AC1886" s="50">
        <f t="array" ref="AC1886">SUM((Q1886:W1886)/7)</f>
        <v>0</v>
      </c>
      <c r="AD1886" s="51"/>
    </row>
    <row r="1887" s="19" customFormat="1" customHeight="1" spans="1:30">
      <c r="A1887" s="31" t="s">
        <v>8803</v>
      </c>
      <c r="B1887" s="31" t="s">
        <v>3674</v>
      </c>
      <c r="C1887" s="31" t="s">
        <v>8805</v>
      </c>
      <c r="D1887" s="31" t="s">
        <v>8805</v>
      </c>
      <c r="E1887" s="31" t="s">
        <v>16</v>
      </c>
      <c r="F1887" s="31" t="s">
        <v>77</v>
      </c>
      <c r="G1887" s="32" t="s">
        <v>8993</v>
      </c>
      <c r="H1887" s="33" t="s">
        <v>8807</v>
      </c>
      <c r="I1887" s="37" t="s">
        <v>8805</v>
      </c>
      <c r="J1887" s="31" t="s">
        <v>8805</v>
      </c>
      <c r="K1887" s="42" t="s">
        <v>8180</v>
      </c>
      <c r="L1887" s="39" t="s">
        <v>8181</v>
      </c>
      <c r="M1887" s="40">
        <v>1</v>
      </c>
      <c r="N1887" s="40"/>
      <c r="O1887" s="40"/>
      <c r="P1887" s="40"/>
      <c r="Q1887" s="40"/>
      <c r="R1887" s="40"/>
      <c r="S1887" s="40"/>
      <c r="T1887" s="40"/>
      <c r="U1887" s="40"/>
      <c r="V1887" s="40"/>
      <c r="W1887" s="40"/>
      <c r="X1887" s="40">
        <v>0</v>
      </c>
      <c r="Y1887" s="49"/>
      <c r="Z1887" t="s">
        <v>5890</v>
      </c>
      <c r="AA1887" s="69" t="s">
        <v>6984</v>
      </c>
      <c r="AB1887"/>
      <c r="AC1887" s="50">
        <f t="array" ref="AC1887">SUM((Q1887:W1887)/7)</f>
        <v>0</v>
      </c>
      <c r="AD1887" s="51"/>
    </row>
    <row r="1888" s="19" customFormat="1" customHeight="1" spans="1:30">
      <c r="A1888" s="31" t="s">
        <v>8803</v>
      </c>
      <c r="B1888" s="31" t="s">
        <v>3655</v>
      </c>
      <c r="C1888" s="31" t="s">
        <v>8805</v>
      </c>
      <c r="D1888" s="31" t="s">
        <v>8805</v>
      </c>
      <c r="E1888" s="31" t="s">
        <v>16</v>
      </c>
      <c r="F1888" s="31" t="s">
        <v>77</v>
      </c>
      <c r="G1888" s="32" t="s">
        <v>8995</v>
      </c>
      <c r="H1888" s="33" t="s">
        <v>8810</v>
      </c>
      <c r="I1888" s="37" t="s">
        <v>8805</v>
      </c>
      <c r="J1888" s="31" t="s">
        <v>8814</v>
      </c>
      <c r="K1888" s="42" t="s">
        <v>8183</v>
      </c>
      <c r="L1888" s="39" t="s">
        <v>8184</v>
      </c>
      <c r="M1888" s="40">
        <v>1</v>
      </c>
      <c r="N1888" s="40"/>
      <c r="O1888" s="40"/>
      <c r="P1888" s="40"/>
      <c r="Q1888" s="40"/>
      <c r="R1888" s="40"/>
      <c r="S1888" s="40"/>
      <c r="T1888" s="40"/>
      <c r="U1888" s="40"/>
      <c r="V1888" s="40"/>
      <c r="W1888" s="40"/>
      <c r="X1888" s="40">
        <v>0</v>
      </c>
      <c r="Y1888" s="49"/>
      <c r="Z1888" t="s">
        <v>5890</v>
      </c>
      <c r="AA1888" s="69" t="s">
        <v>6984</v>
      </c>
      <c r="AB1888">
        <v>1</v>
      </c>
      <c r="AC1888" s="50">
        <f t="array" ref="AC1888">SUM((Q1888:W1888)/7)</f>
        <v>0</v>
      </c>
      <c r="AD1888" s="51"/>
    </row>
    <row r="1889" s="19" customFormat="1" customHeight="1" spans="1:30">
      <c r="A1889" s="31" t="s">
        <v>8803</v>
      </c>
      <c r="B1889" s="31" t="s">
        <v>15</v>
      </c>
      <c r="C1889" s="31" t="s">
        <v>8841</v>
      </c>
      <c r="D1889" s="31" t="s">
        <v>8805</v>
      </c>
      <c r="E1889" s="31" t="s">
        <v>16</v>
      </c>
      <c r="F1889" s="31" t="s">
        <v>77</v>
      </c>
      <c r="G1889" s="32" t="s">
        <v>8806</v>
      </c>
      <c r="H1889" s="33" t="s">
        <v>8808</v>
      </c>
      <c r="I1889" s="37">
        <v>1.8</v>
      </c>
      <c r="J1889" s="31" t="s">
        <v>8805</v>
      </c>
      <c r="K1889" s="42" t="s">
        <v>8186</v>
      </c>
      <c r="L1889" s="39" t="s">
        <v>8187</v>
      </c>
      <c r="M1889" s="40">
        <v>1</v>
      </c>
      <c r="N1889" s="40"/>
      <c r="O1889" s="40"/>
      <c r="P1889" s="40"/>
      <c r="Q1889" s="40"/>
      <c r="R1889" s="40"/>
      <c r="S1889" s="40"/>
      <c r="T1889" s="40"/>
      <c r="U1889" s="40"/>
      <c r="V1889" s="40"/>
      <c r="W1889" s="40"/>
      <c r="X1889" s="40">
        <v>0</v>
      </c>
      <c r="Y1889" s="49"/>
      <c r="Z1889" t="s">
        <v>5890</v>
      </c>
      <c r="AA1889" s="69" t="s">
        <v>6984</v>
      </c>
      <c r="AB1889"/>
      <c r="AC1889" s="50">
        <f t="array" ref="AC1889">SUM((Q1889:W1889)/7)</f>
        <v>0</v>
      </c>
      <c r="AD1889" s="51"/>
    </row>
    <row r="1890" s="19" customFormat="1" customHeight="1" spans="1:30">
      <c r="A1890" s="31" t="s">
        <v>8803</v>
      </c>
      <c r="B1890" s="31" t="s">
        <v>15</v>
      </c>
      <c r="C1890" s="31" t="s">
        <v>8842</v>
      </c>
      <c r="D1890" s="31" t="s">
        <v>8805</v>
      </c>
      <c r="E1890" s="31" t="s">
        <v>16</v>
      </c>
      <c r="F1890" s="31" t="s">
        <v>77</v>
      </c>
      <c r="G1890" s="32" t="s">
        <v>9024</v>
      </c>
      <c r="H1890" s="33" t="s">
        <v>8809</v>
      </c>
      <c r="I1890" s="37">
        <v>1.8</v>
      </c>
      <c r="J1890" s="31" t="s">
        <v>8814</v>
      </c>
      <c r="K1890" s="38" t="s">
        <v>8189</v>
      </c>
      <c r="L1890" s="39" t="s">
        <v>8190</v>
      </c>
      <c r="M1890" s="40">
        <v>1</v>
      </c>
      <c r="N1890" s="40"/>
      <c r="O1890" s="40"/>
      <c r="P1890" s="40"/>
      <c r="Q1890" s="40"/>
      <c r="R1890" s="40"/>
      <c r="S1890" s="40"/>
      <c r="T1890" s="40"/>
      <c r="U1890" s="40"/>
      <c r="V1890" s="40"/>
      <c r="W1890" s="40"/>
      <c r="X1890" s="40">
        <v>0</v>
      </c>
      <c r="Y1890" s="49"/>
      <c r="Z1890" t="s">
        <v>5890</v>
      </c>
      <c r="AA1890" s="69" t="s">
        <v>6984</v>
      </c>
      <c r="AB1890"/>
      <c r="AC1890" s="50">
        <f t="array" ref="AC1890">SUM((Q1890:W1890)/7)</f>
        <v>0</v>
      </c>
      <c r="AD1890" s="51"/>
    </row>
    <row r="1891" s="19" customFormat="1" customHeight="1" spans="1:30">
      <c r="A1891" s="31" t="s">
        <v>8803</v>
      </c>
      <c r="B1891" s="31" t="s">
        <v>15</v>
      </c>
      <c r="C1891" s="31" t="s">
        <v>8818</v>
      </c>
      <c r="D1891" s="31" t="s">
        <v>8805</v>
      </c>
      <c r="E1891" s="31" t="s">
        <v>16</v>
      </c>
      <c r="F1891" s="31" t="s">
        <v>77</v>
      </c>
      <c r="G1891" s="32" t="s">
        <v>8827</v>
      </c>
      <c r="H1891" s="33" t="s">
        <v>8811</v>
      </c>
      <c r="I1891" s="37">
        <v>1.8</v>
      </c>
      <c r="J1891" s="31" t="s">
        <v>8814</v>
      </c>
      <c r="K1891" s="42" t="s">
        <v>8192</v>
      </c>
      <c r="L1891" s="39" t="s">
        <v>8193</v>
      </c>
      <c r="M1891" s="40">
        <v>1</v>
      </c>
      <c r="N1891" s="40"/>
      <c r="O1891" s="40"/>
      <c r="P1891" s="40"/>
      <c r="Q1891" s="40"/>
      <c r="R1891" s="40"/>
      <c r="S1891" s="40"/>
      <c r="T1891" s="40"/>
      <c r="U1891" s="40"/>
      <c r="V1891" s="40"/>
      <c r="W1891" s="40"/>
      <c r="X1891" s="40">
        <v>0</v>
      </c>
      <c r="Y1891" s="49"/>
      <c r="Z1891" t="s">
        <v>5890</v>
      </c>
      <c r="AA1891" s="69" t="s">
        <v>6984</v>
      </c>
      <c r="AB1891"/>
      <c r="AC1891" s="50">
        <f t="array" ref="AC1891">SUM((Q1891:W1891)/7)</f>
        <v>0</v>
      </c>
      <c r="AD1891" s="51"/>
    </row>
    <row r="1892" s="19" customFormat="1" customHeight="1" spans="1:30">
      <c r="A1892" s="31" t="s">
        <v>8803</v>
      </c>
      <c r="B1892" s="31" t="s">
        <v>3674</v>
      </c>
      <c r="C1892" s="31" t="s">
        <v>8805</v>
      </c>
      <c r="D1892" s="31" t="s">
        <v>8805</v>
      </c>
      <c r="E1892" s="31" t="s">
        <v>16</v>
      </c>
      <c r="F1892" s="31" t="s">
        <v>77</v>
      </c>
      <c r="G1892" s="32" t="s">
        <v>8993</v>
      </c>
      <c r="H1892" s="33" t="s">
        <v>8809</v>
      </c>
      <c r="I1892" s="37" t="s">
        <v>8805</v>
      </c>
      <c r="J1892" s="31" t="s">
        <v>8814</v>
      </c>
      <c r="K1892" s="38" t="s">
        <v>8195</v>
      </c>
      <c r="L1892" s="39" t="s">
        <v>8196</v>
      </c>
      <c r="M1892" s="40">
        <v>1</v>
      </c>
      <c r="N1892" s="40"/>
      <c r="O1892" s="40"/>
      <c r="P1892" s="40"/>
      <c r="Q1892" s="40"/>
      <c r="R1892" s="40"/>
      <c r="S1892" s="40"/>
      <c r="T1892" s="40"/>
      <c r="U1892" s="40"/>
      <c r="V1892" s="40"/>
      <c r="W1892" s="40"/>
      <c r="X1892" s="40">
        <v>0</v>
      </c>
      <c r="Y1892" s="49"/>
      <c r="Z1892" t="s">
        <v>5890</v>
      </c>
      <c r="AA1892" s="69" t="s">
        <v>6984</v>
      </c>
      <c r="AB1892"/>
      <c r="AC1892" s="50">
        <f t="array" ref="AC1892">SUM((Q1892:W1892)/7)</f>
        <v>0</v>
      </c>
      <c r="AD1892" s="51"/>
    </row>
    <row r="1893" s="19" customFormat="1" customHeight="1" spans="1:30">
      <c r="A1893" s="31" t="s">
        <v>8803</v>
      </c>
      <c r="B1893" s="31" t="s">
        <v>15</v>
      </c>
      <c r="C1893" s="31" t="s">
        <v>8818</v>
      </c>
      <c r="D1893" s="31" t="s">
        <v>8805</v>
      </c>
      <c r="E1893" s="31" t="s">
        <v>16</v>
      </c>
      <c r="F1893" s="31" t="s">
        <v>77</v>
      </c>
      <c r="G1893" s="32" t="s">
        <v>8833</v>
      </c>
      <c r="H1893" s="33" t="s">
        <v>8816</v>
      </c>
      <c r="I1893" s="37">
        <v>1.8</v>
      </c>
      <c r="J1893" s="31" t="s">
        <v>8814</v>
      </c>
      <c r="K1893" s="42" t="s">
        <v>8198</v>
      </c>
      <c r="L1893" s="39" t="s">
        <v>8199</v>
      </c>
      <c r="M1893" s="40">
        <v>1</v>
      </c>
      <c r="N1893" s="40"/>
      <c r="O1893" s="40"/>
      <c r="P1893" s="40"/>
      <c r="Q1893" s="40"/>
      <c r="R1893" s="40"/>
      <c r="S1893" s="40"/>
      <c r="T1893" s="40"/>
      <c r="U1893" s="40"/>
      <c r="V1893" s="40"/>
      <c r="W1893" s="40"/>
      <c r="X1893" s="40">
        <v>0</v>
      </c>
      <c r="Y1893" s="49"/>
      <c r="Z1893" t="s">
        <v>5890</v>
      </c>
      <c r="AA1893" s="69" t="s">
        <v>6984</v>
      </c>
      <c r="AB1893"/>
      <c r="AC1893" s="50">
        <f t="array" ref="AC1893">SUM((Q1893:W1893)/7)</f>
        <v>0</v>
      </c>
      <c r="AD1893" s="51"/>
    </row>
    <row r="1894" s="19" customFormat="1" customHeight="1" spans="1:30">
      <c r="A1894" s="31" t="s">
        <v>8803</v>
      </c>
      <c r="B1894" s="31" t="s">
        <v>3674</v>
      </c>
      <c r="C1894" s="31" t="s">
        <v>8805</v>
      </c>
      <c r="D1894" s="31" t="s">
        <v>8805</v>
      </c>
      <c r="E1894" s="31" t="s">
        <v>16</v>
      </c>
      <c r="F1894" s="31" t="s">
        <v>77</v>
      </c>
      <c r="G1894" s="31" t="s">
        <v>8992</v>
      </c>
      <c r="H1894" s="33" t="s">
        <v>8838</v>
      </c>
      <c r="I1894" s="37" t="s">
        <v>8805</v>
      </c>
      <c r="J1894" s="31" t="s">
        <v>8805</v>
      </c>
      <c r="K1894" s="42" t="s">
        <v>8201</v>
      </c>
      <c r="L1894" s="39" t="s">
        <v>8202</v>
      </c>
      <c r="M1894" s="40">
        <v>1</v>
      </c>
      <c r="N1894" s="40"/>
      <c r="O1894" s="40"/>
      <c r="P1894" s="40"/>
      <c r="Q1894" s="40"/>
      <c r="R1894" s="40"/>
      <c r="S1894" s="40"/>
      <c r="T1894" s="40"/>
      <c r="U1894" s="40"/>
      <c r="V1894" s="40"/>
      <c r="W1894" s="40"/>
      <c r="X1894" s="40">
        <v>0</v>
      </c>
      <c r="Y1894" s="49"/>
      <c r="Z1894" t="s">
        <v>5890</v>
      </c>
      <c r="AA1894" s="69" t="s">
        <v>6984</v>
      </c>
      <c r="AB1894"/>
      <c r="AC1894" s="50">
        <f t="array" ref="AC1894">SUM((Q1894:W1894)/7)</f>
        <v>0</v>
      </c>
      <c r="AD1894" s="51"/>
    </row>
    <row r="1895" s="19" customFormat="1" customHeight="1" spans="1:30">
      <c r="A1895" s="31" t="s">
        <v>8803</v>
      </c>
      <c r="B1895" s="31" t="s">
        <v>15</v>
      </c>
      <c r="C1895" s="31" t="s">
        <v>8841</v>
      </c>
      <c r="D1895" s="31" t="s">
        <v>8805</v>
      </c>
      <c r="E1895" s="31" t="s">
        <v>16</v>
      </c>
      <c r="F1895" s="31" t="s">
        <v>77</v>
      </c>
      <c r="G1895" s="32" t="s">
        <v>8806</v>
      </c>
      <c r="H1895" s="33" t="s">
        <v>8809</v>
      </c>
      <c r="I1895" s="37">
        <v>1.8</v>
      </c>
      <c r="J1895" s="31" t="s">
        <v>8828</v>
      </c>
      <c r="K1895" s="38" t="s">
        <v>8204</v>
      </c>
      <c r="L1895" s="39" t="s">
        <v>8205</v>
      </c>
      <c r="M1895" s="40">
        <v>1</v>
      </c>
      <c r="N1895" s="40"/>
      <c r="O1895" s="40"/>
      <c r="P1895" s="40"/>
      <c r="Q1895" s="40"/>
      <c r="R1895" s="40"/>
      <c r="S1895" s="40"/>
      <c r="T1895" s="40"/>
      <c r="U1895" s="40"/>
      <c r="V1895" s="40"/>
      <c r="W1895" s="40"/>
      <c r="X1895" s="40">
        <v>0</v>
      </c>
      <c r="Y1895" s="49"/>
      <c r="Z1895" t="s">
        <v>5890</v>
      </c>
      <c r="AA1895" s="69" t="s">
        <v>6984</v>
      </c>
      <c r="AB1895"/>
      <c r="AC1895" s="50">
        <f t="array" ref="AC1895">SUM((Q1895:W1895)/7)</f>
        <v>0</v>
      </c>
      <c r="AD1895" s="51"/>
    </row>
    <row r="1896" s="19" customFormat="1" customHeight="1" spans="1:30">
      <c r="A1896" s="31" t="s">
        <v>8803</v>
      </c>
      <c r="B1896" s="31" t="s">
        <v>15</v>
      </c>
      <c r="C1896" s="32" t="s">
        <v>8918</v>
      </c>
      <c r="D1896" s="31" t="s">
        <v>8805</v>
      </c>
      <c r="E1896" s="31" t="s">
        <v>16</v>
      </c>
      <c r="F1896" s="31" t="s">
        <v>17</v>
      </c>
      <c r="G1896" s="32" t="s">
        <v>8984</v>
      </c>
      <c r="H1896" s="33" t="s">
        <v>8820</v>
      </c>
      <c r="I1896" s="37">
        <v>1.8</v>
      </c>
      <c r="J1896" s="31" t="s">
        <v>8805</v>
      </c>
      <c r="K1896" s="42" t="s">
        <v>8207</v>
      </c>
      <c r="L1896" s="39" t="s">
        <v>8208</v>
      </c>
      <c r="M1896" s="40">
        <v>13</v>
      </c>
      <c r="N1896" s="40"/>
      <c r="O1896" s="40"/>
      <c r="P1896" s="40"/>
      <c r="Q1896" s="40"/>
      <c r="R1896" s="40"/>
      <c r="S1896" s="40"/>
      <c r="T1896" s="40"/>
      <c r="U1896" s="40"/>
      <c r="V1896" s="40"/>
      <c r="W1896" s="40"/>
      <c r="X1896" s="40">
        <v>0</v>
      </c>
      <c r="Y1896" s="49"/>
      <c r="Z1896" t="s">
        <v>5890</v>
      </c>
      <c r="AA1896" s="69" t="s">
        <v>6984</v>
      </c>
      <c r="AB1896"/>
      <c r="AC1896" s="50">
        <f t="array" ref="AC1896">SUM((Q1896:W1896)/7)</f>
        <v>0</v>
      </c>
      <c r="AD1896" s="51"/>
    </row>
    <row r="1897" s="19" customFormat="1" customHeight="1" spans="1:30">
      <c r="A1897" s="31" t="s">
        <v>8803</v>
      </c>
      <c r="B1897" s="31" t="s">
        <v>15</v>
      </c>
      <c r="C1897" s="32" t="s">
        <v>8918</v>
      </c>
      <c r="D1897" s="31" t="s">
        <v>8805</v>
      </c>
      <c r="E1897" s="31" t="s">
        <v>435</v>
      </c>
      <c r="F1897" s="31" t="s">
        <v>126</v>
      </c>
      <c r="G1897" s="32" t="s">
        <v>8880</v>
      </c>
      <c r="H1897" s="33" t="s">
        <v>8822</v>
      </c>
      <c r="I1897" s="37">
        <v>1.8</v>
      </c>
      <c r="J1897" s="31" t="s">
        <v>8805</v>
      </c>
      <c r="K1897" s="42" t="s">
        <v>8210</v>
      </c>
      <c r="L1897" s="39" t="s">
        <v>8211</v>
      </c>
      <c r="M1897" s="40">
        <v>4</v>
      </c>
      <c r="N1897" s="40"/>
      <c r="O1897" s="40"/>
      <c r="P1897" s="40"/>
      <c r="Q1897" s="40"/>
      <c r="R1897" s="40"/>
      <c r="S1897" s="40"/>
      <c r="T1897" s="40"/>
      <c r="U1897" s="40"/>
      <c r="V1897" s="40"/>
      <c r="W1897" s="40"/>
      <c r="X1897" s="40">
        <v>0</v>
      </c>
      <c r="Y1897" s="49"/>
      <c r="Z1897" t="s">
        <v>5890</v>
      </c>
      <c r="AA1897" s="69" t="s">
        <v>6984</v>
      </c>
      <c r="AB1897">
        <v>1</v>
      </c>
      <c r="AC1897" s="50">
        <f t="array" ref="AC1897">SUM((Q1897:W1897)/7)</f>
        <v>0</v>
      </c>
      <c r="AD1897" s="51"/>
    </row>
    <row r="1898" s="19" customFormat="1" customHeight="1" spans="1:30">
      <c r="A1898" s="31" t="s">
        <v>8803</v>
      </c>
      <c r="B1898" s="31" t="s">
        <v>15</v>
      </c>
      <c r="C1898" s="32" t="s">
        <v>8918</v>
      </c>
      <c r="D1898" s="31" t="s">
        <v>8805</v>
      </c>
      <c r="E1898" s="31" t="s">
        <v>435</v>
      </c>
      <c r="F1898" s="31" t="s">
        <v>126</v>
      </c>
      <c r="G1898" s="32" t="s">
        <v>8880</v>
      </c>
      <c r="H1898" s="33" t="s">
        <v>8820</v>
      </c>
      <c r="I1898" s="37">
        <v>1.8</v>
      </c>
      <c r="J1898" s="31" t="s">
        <v>8805</v>
      </c>
      <c r="K1898" s="42" t="s">
        <v>8213</v>
      </c>
      <c r="L1898" s="39" t="s">
        <v>8214</v>
      </c>
      <c r="M1898" s="40">
        <v>4</v>
      </c>
      <c r="N1898" s="40"/>
      <c r="O1898" s="40"/>
      <c r="P1898" s="40"/>
      <c r="Q1898" s="40"/>
      <c r="R1898" s="40"/>
      <c r="S1898" s="40"/>
      <c r="T1898" s="40"/>
      <c r="U1898" s="40">
        <v>1</v>
      </c>
      <c r="V1898" s="40"/>
      <c r="W1898" s="40"/>
      <c r="X1898" s="40">
        <v>0</v>
      </c>
      <c r="Y1898" s="49"/>
      <c r="Z1898" t="s">
        <v>5890</v>
      </c>
      <c r="AA1898" s="69" t="s">
        <v>6984</v>
      </c>
      <c r="AB1898">
        <v>2</v>
      </c>
      <c r="AC1898" s="50">
        <f t="array" ref="AC1898">SUM((Q1898:W1898)/7)</f>
        <v>0.142857142857143</v>
      </c>
      <c r="AD1898" s="51">
        <f>X1898/AC1898</f>
        <v>0</v>
      </c>
    </row>
    <row r="1899" s="19" customFormat="1" customHeight="1" spans="1:30">
      <c r="A1899" s="31" t="s">
        <v>8803</v>
      </c>
      <c r="B1899" s="31" t="s">
        <v>15</v>
      </c>
      <c r="C1899" s="32" t="s">
        <v>8918</v>
      </c>
      <c r="D1899" s="31" t="s">
        <v>8805</v>
      </c>
      <c r="E1899" s="31" t="s">
        <v>4570</v>
      </c>
      <c r="F1899" s="31" t="s">
        <v>126</v>
      </c>
      <c r="G1899" s="32" t="s">
        <v>8837</v>
      </c>
      <c r="H1899" s="33" t="s">
        <v>8820</v>
      </c>
      <c r="I1899" s="37">
        <v>1.8</v>
      </c>
      <c r="J1899" s="31" t="s">
        <v>8805</v>
      </c>
      <c r="K1899" s="42" t="s">
        <v>9252</v>
      </c>
      <c r="L1899" s="39" t="s">
        <v>9253</v>
      </c>
      <c r="M1899" s="40"/>
      <c r="N1899" s="40"/>
      <c r="O1899" s="40"/>
      <c r="P1899" s="40"/>
      <c r="Q1899" s="40"/>
      <c r="R1899" s="40"/>
      <c r="S1899" s="40"/>
      <c r="T1899" s="40"/>
      <c r="U1899" s="40"/>
      <c r="V1899" s="40"/>
      <c r="W1899" s="40"/>
      <c r="X1899" s="40"/>
      <c r="Y1899" s="49"/>
      <c r="Z1899"/>
      <c r="AA1899" s="69" t="s">
        <v>6984</v>
      </c>
      <c r="AB1899"/>
      <c r="AC1899" s="50">
        <f t="array" ref="AC1899">SUM((Q1899:W1899)/7)</f>
        <v>0</v>
      </c>
      <c r="AD1899" s="51" t="e">
        <f>X1899/AC1899</f>
        <v>#DIV/0!</v>
      </c>
    </row>
    <row r="1900" s="19" customFormat="1" customHeight="1" spans="1:30">
      <c r="A1900" s="31" t="s">
        <v>8803</v>
      </c>
      <c r="B1900" s="31" t="s">
        <v>15</v>
      </c>
      <c r="C1900" s="32" t="s">
        <v>8918</v>
      </c>
      <c r="D1900" s="31" t="s">
        <v>8805</v>
      </c>
      <c r="E1900" s="31" t="s">
        <v>4570</v>
      </c>
      <c r="F1900" s="31" t="s">
        <v>126</v>
      </c>
      <c r="G1900" s="32" t="s">
        <v>8837</v>
      </c>
      <c r="H1900" s="33" t="s">
        <v>8807</v>
      </c>
      <c r="I1900" s="37">
        <v>1.8</v>
      </c>
      <c r="J1900" s="31" t="s">
        <v>8805</v>
      </c>
      <c r="K1900" s="42" t="s">
        <v>8216</v>
      </c>
      <c r="L1900" s="39" t="s">
        <v>5426</v>
      </c>
      <c r="M1900" s="40">
        <v>21</v>
      </c>
      <c r="N1900" s="40"/>
      <c r="O1900" s="40"/>
      <c r="P1900" s="40"/>
      <c r="Q1900" s="40"/>
      <c r="R1900" s="40"/>
      <c r="S1900" s="40"/>
      <c r="T1900" s="40"/>
      <c r="U1900" s="40"/>
      <c r="V1900" s="40"/>
      <c r="W1900" s="40"/>
      <c r="X1900" s="40">
        <v>0</v>
      </c>
      <c r="Y1900" s="49"/>
      <c r="Z1900" t="s">
        <v>5890</v>
      </c>
      <c r="AA1900" s="69" t="s">
        <v>6984</v>
      </c>
      <c r="AB1900"/>
      <c r="AC1900" s="50">
        <f t="array" ref="AC1900">SUM((Q1900:W1900)/7)</f>
        <v>0</v>
      </c>
      <c r="AD1900" s="51"/>
    </row>
    <row r="1901" s="19" customFormat="1" customHeight="1" spans="1:30">
      <c r="A1901" s="31" t="s">
        <v>8803</v>
      </c>
      <c r="B1901" s="31" t="s">
        <v>15</v>
      </c>
      <c r="C1901" s="31" t="s">
        <v>8842</v>
      </c>
      <c r="D1901" s="31" t="s">
        <v>8805</v>
      </c>
      <c r="E1901" s="31" t="s">
        <v>435</v>
      </c>
      <c r="F1901" s="31" t="s">
        <v>835</v>
      </c>
      <c r="G1901" s="32" t="s">
        <v>8831</v>
      </c>
      <c r="H1901" s="33" t="s">
        <v>8809</v>
      </c>
      <c r="I1901" s="37">
        <v>1.8</v>
      </c>
      <c r="J1901" s="31" t="s">
        <v>8805</v>
      </c>
      <c r="K1901" s="42" t="s">
        <v>8217</v>
      </c>
      <c r="L1901" s="39" t="s">
        <v>8218</v>
      </c>
      <c r="M1901" s="40">
        <v>5</v>
      </c>
      <c r="N1901" s="40"/>
      <c r="O1901" s="40"/>
      <c r="P1901" s="40"/>
      <c r="Q1901" s="40"/>
      <c r="R1901" s="40"/>
      <c r="S1901" s="40">
        <v>1</v>
      </c>
      <c r="T1901" s="40"/>
      <c r="U1901" s="40"/>
      <c r="V1901" s="40"/>
      <c r="W1901" s="40"/>
      <c r="X1901" s="40">
        <v>0</v>
      </c>
      <c r="Y1901" s="49"/>
      <c r="Z1901" t="s">
        <v>5890</v>
      </c>
      <c r="AA1901" s="69" t="s">
        <v>6984</v>
      </c>
      <c r="AB1901">
        <v>1</v>
      </c>
      <c r="AC1901" s="50">
        <f t="array" ref="AC1901">SUM((Q1901:W1901)/7)</f>
        <v>0.142857142857143</v>
      </c>
      <c r="AD1901" s="51">
        <f>X1901/AC1901</f>
        <v>0</v>
      </c>
    </row>
    <row r="1902" s="19" customFormat="1" customHeight="1" spans="1:30">
      <c r="A1902" s="31" t="s">
        <v>8803</v>
      </c>
      <c r="B1902" s="31" t="s">
        <v>15</v>
      </c>
      <c r="C1902" s="31" t="s">
        <v>8841</v>
      </c>
      <c r="D1902" s="31" t="s">
        <v>8805</v>
      </c>
      <c r="E1902" s="31" t="s">
        <v>4266</v>
      </c>
      <c r="F1902" s="31" t="s">
        <v>835</v>
      </c>
      <c r="G1902" s="32" t="s">
        <v>8806</v>
      </c>
      <c r="H1902" s="33" t="s">
        <v>8810</v>
      </c>
      <c r="I1902" s="37">
        <v>1.8</v>
      </c>
      <c r="J1902" s="31" t="s">
        <v>8805</v>
      </c>
      <c r="K1902" s="42" t="s">
        <v>8220</v>
      </c>
      <c r="L1902" s="39" t="s">
        <v>8221</v>
      </c>
      <c r="M1902" s="40">
        <v>10</v>
      </c>
      <c r="N1902" s="40"/>
      <c r="O1902" s="40"/>
      <c r="P1902" s="40"/>
      <c r="Q1902" s="40"/>
      <c r="R1902" s="40"/>
      <c r="S1902" s="40"/>
      <c r="T1902" s="40"/>
      <c r="U1902" s="40"/>
      <c r="V1902" s="40"/>
      <c r="W1902" s="40"/>
      <c r="X1902" s="40">
        <v>0</v>
      </c>
      <c r="Y1902" s="49"/>
      <c r="Z1902" t="s">
        <v>5890</v>
      </c>
      <c r="AA1902" s="69" t="s">
        <v>6984</v>
      </c>
      <c r="AB1902"/>
      <c r="AC1902" s="50">
        <f t="array" ref="AC1902">SUM((Q1902:W1902)/7)</f>
        <v>0</v>
      </c>
      <c r="AD1902" s="51"/>
    </row>
    <row r="1903" s="19" customFormat="1" customHeight="1" spans="1:30">
      <c r="A1903" s="31" t="s">
        <v>8803</v>
      </c>
      <c r="B1903" s="31" t="s">
        <v>15</v>
      </c>
      <c r="C1903" s="31" t="s">
        <v>8841</v>
      </c>
      <c r="D1903" s="31" t="s">
        <v>8805</v>
      </c>
      <c r="E1903" s="31" t="s">
        <v>4266</v>
      </c>
      <c r="F1903" s="31" t="s">
        <v>835</v>
      </c>
      <c r="G1903" s="32" t="s">
        <v>8806</v>
      </c>
      <c r="H1903" s="33" t="s">
        <v>8811</v>
      </c>
      <c r="I1903" s="37">
        <v>1.8</v>
      </c>
      <c r="J1903" s="31" t="s">
        <v>8805</v>
      </c>
      <c r="K1903" s="42" t="s">
        <v>8223</v>
      </c>
      <c r="L1903" s="39" t="s">
        <v>8224</v>
      </c>
      <c r="M1903" s="40">
        <v>8</v>
      </c>
      <c r="N1903" s="40"/>
      <c r="O1903" s="40"/>
      <c r="P1903" s="40"/>
      <c r="Q1903" s="40"/>
      <c r="R1903" s="40"/>
      <c r="S1903" s="40"/>
      <c r="T1903" s="40"/>
      <c r="U1903" s="40"/>
      <c r="V1903" s="40"/>
      <c r="W1903" s="40"/>
      <c r="X1903" s="40">
        <v>0</v>
      </c>
      <c r="Y1903" s="49"/>
      <c r="Z1903" t="s">
        <v>5890</v>
      </c>
      <c r="AA1903" s="69" t="s">
        <v>6984</v>
      </c>
      <c r="AB1903"/>
      <c r="AC1903" s="50">
        <f t="array" ref="AC1903">SUM((Q1903:W1903)/7)</f>
        <v>0</v>
      </c>
      <c r="AD1903" s="51"/>
    </row>
    <row r="1904" s="19" customFormat="1" customHeight="1" spans="1:30">
      <c r="A1904" s="31" t="s">
        <v>8803</v>
      </c>
      <c r="B1904" s="31" t="s">
        <v>15</v>
      </c>
      <c r="C1904" s="31" t="s">
        <v>8842</v>
      </c>
      <c r="D1904" s="31" t="s">
        <v>8805</v>
      </c>
      <c r="E1904" s="31" t="s">
        <v>4602</v>
      </c>
      <c r="F1904" s="31" t="s">
        <v>835</v>
      </c>
      <c r="G1904" s="32" t="s">
        <v>8831</v>
      </c>
      <c r="H1904" s="33" t="s">
        <v>8809</v>
      </c>
      <c r="I1904" s="37">
        <v>1.8</v>
      </c>
      <c r="J1904" s="31" t="s">
        <v>8805</v>
      </c>
      <c r="K1904" s="42" t="s">
        <v>8226</v>
      </c>
      <c r="L1904" s="39" t="s">
        <v>8227</v>
      </c>
      <c r="M1904" s="40">
        <v>23</v>
      </c>
      <c r="N1904" s="40"/>
      <c r="O1904" s="40"/>
      <c r="P1904" s="40"/>
      <c r="Q1904" s="40"/>
      <c r="R1904" s="40"/>
      <c r="S1904" s="40"/>
      <c r="T1904" s="40"/>
      <c r="U1904" s="40"/>
      <c r="V1904" s="40"/>
      <c r="W1904" s="40"/>
      <c r="X1904" s="40">
        <v>0</v>
      </c>
      <c r="Y1904" s="49"/>
      <c r="Z1904" t="s">
        <v>5890</v>
      </c>
      <c r="AA1904" s="69" t="s">
        <v>6984</v>
      </c>
      <c r="AB1904"/>
      <c r="AC1904" s="50">
        <f t="array" ref="AC1904">SUM((Q1904:W1904)/7)</f>
        <v>0</v>
      </c>
      <c r="AD1904" s="51"/>
    </row>
    <row r="1905" s="19" customFormat="1" customHeight="1" spans="1:30">
      <c r="A1905" s="31" t="s">
        <v>8803</v>
      </c>
      <c r="B1905" s="31" t="s">
        <v>15</v>
      </c>
      <c r="C1905" s="31" t="s">
        <v>8841</v>
      </c>
      <c r="D1905" s="31" t="s">
        <v>8805</v>
      </c>
      <c r="E1905" s="31" t="s">
        <v>21</v>
      </c>
      <c r="F1905" s="31" t="s">
        <v>126</v>
      </c>
      <c r="G1905" s="32" t="s">
        <v>8806</v>
      </c>
      <c r="H1905" s="33" t="s">
        <v>8808</v>
      </c>
      <c r="I1905" s="37">
        <v>1.8</v>
      </c>
      <c r="J1905" s="31" t="s">
        <v>8805</v>
      </c>
      <c r="K1905" s="42" t="s">
        <v>8229</v>
      </c>
      <c r="L1905" s="39" t="s">
        <v>8230</v>
      </c>
      <c r="M1905" s="40">
        <v>16</v>
      </c>
      <c r="N1905" s="40"/>
      <c r="O1905" s="40"/>
      <c r="P1905" s="40"/>
      <c r="Q1905" s="40"/>
      <c r="R1905" s="40"/>
      <c r="S1905" s="40"/>
      <c r="T1905" s="40"/>
      <c r="U1905" s="40"/>
      <c r="V1905" s="40"/>
      <c r="W1905" s="40"/>
      <c r="X1905" s="40">
        <v>0</v>
      </c>
      <c r="Y1905" s="49"/>
      <c r="Z1905" t="s">
        <v>5890</v>
      </c>
      <c r="AA1905" s="69" t="s">
        <v>6984</v>
      </c>
      <c r="AB1905"/>
      <c r="AC1905" s="50">
        <f t="array" ref="AC1905">SUM((Q1905:W1905)/7)</f>
        <v>0</v>
      </c>
      <c r="AD1905" s="51"/>
    </row>
    <row r="1906" s="19" customFormat="1" customHeight="1" spans="1:30">
      <c r="A1906" s="31" t="s">
        <v>8803</v>
      </c>
      <c r="B1906" s="31" t="s">
        <v>15</v>
      </c>
      <c r="C1906" s="31" t="s">
        <v>8841</v>
      </c>
      <c r="D1906" s="31" t="s">
        <v>8805</v>
      </c>
      <c r="E1906" s="31" t="s">
        <v>21</v>
      </c>
      <c r="F1906" s="31" t="s">
        <v>126</v>
      </c>
      <c r="G1906" s="32" t="s">
        <v>8806</v>
      </c>
      <c r="H1906" s="33" t="s">
        <v>8811</v>
      </c>
      <c r="I1906" s="37">
        <v>1.8</v>
      </c>
      <c r="J1906" s="31" t="s">
        <v>8805</v>
      </c>
      <c r="K1906" s="42" t="s">
        <v>8232</v>
      </c>
      <c r="L1906" s="39" t="s">
        <v>8233</v>
      </c>
      <c r="M1906" s="40">
        <v>4</v>
      </c>
      <c r="N1906" s="40"/>
      <c r="O1906" s="40"/>
      <c r="P1906" s="40"/>
      <c r="Q1906" s="40"/>
      <c r="R1906" s="40"/>
      <c r="S1906" s="40"/>
      <c r="T1906" s="40"/>
      <c r="U1906" s="40"/>
      <c r="V1906" s="40"/>
      <c r="W1906" s="40"/>
      <c r="X1906" s="40">
        <v>0</v>
      </c>
      <c r="Y1906" s="49"/>
      <c r="Z1906" t="s">
        <v>5890</v>
      </c>
      <c r="AA1906" s="69" t="s">
        <v>6984</v>
      </c>
      <c r="AB1906"/>
      <c r="AC1906" s="50">
        <f t="array" ref="AC1906">SUM((Q1906:W1906)/7)</f>
        <v>0</v>
      </c>
      <c r="AD1906" s="51"/>
    </row>
    <row r="1907" s="19" customFormat="1" customHeight="1" spans="1:30">
      <c r="A1907" s="31" t="s">
        <v>8803</v>
      </c>
      <c r="B1907" s="31" t="s">
        <v>15</v>
      </c>
      <c r="C1907" s="31" t="s">
        <v>8841</v>
      </c>
      <c r="D1907" s="31" t="s">
        <v>8805</v>
      </c>
      <c r="E1907" s="31" t="s">
        <v>21</v>
      </c>
      <c r="F1907" s="31" t="s">
        <v>126</v>
      </c>
      <c r="G1907" s="32" t="s">
        <v>8806</v>
      </c>
      <c r="H1907" s="33" t="s">
        <v>8812</v>
      </c>
      <c r="I1907" s="37">
        <v>1.8</v>
      </c>
      <c r="J1907" s="31" t="s">
        <v>8805</v>
      </c>
      <c r="K1907" s="42" t="s">
        <v>8235</v>
      </c>
      <c r="L1907" s="39" t="s">
        <v>8236</v>
      </c>
      <c r="M1907" s="40">
        <v>7</v>
      </c>
      <c r="N1907" s="40"/>
      <c r="O1907" s="40"/>
      <c r="P1907" s="40"/>
      <c r="Q1907" s="40"/>
      <c r="R1907" s="40"/>
      <c r="S1907" s="40"/>
      <c r="T1907" s="40"/>
      <c r="U1907" s="40"/>
      <c r="V1907" s="40"/>
      <c r="W1907" s="40"/>
      <c r="X1907" s="40">
        <v>0</v>
      </c>
      <c r="Y1907" s="49"/>
      <c r="Z1907" t="s">
        <v>5890</v>
      </c>
      <c r="AA1907" s="69" t="s">
        <v>6984</v>
      </c>
      <c r="AB1907"/>
      <c r="AC1907" s="50">
        <f t="array" ref="AC1907">SUM((Q1907:W1907)/7)</f>
        <v>0</v>
      </c>
      <c r="AD1907" s="51"/>
    </row>
    <row r="1908" s="19" customFormat="1" customHeight="1" spans="1:30">
      <c r="A1908" s="31" t="s">
        <v>8803</v>
      </c>
      <c r="B1908" s="31" t="s">
        <v>15</v>
      </c>
      <c r="C1908" s="31" t="s">
        <v>8842</v>
      </c>
      <c r="D1908" s="31" t="s">
        <v>8805</v>
      </c>
      <c r="E1908" s="31" t="s">
        <v>3125</v>
      </c>
      <c r="F1908" s="31" t="s">
        <v>835</v>
      </c>
      <c r="G1908" s="32" t="s">
        <v>9024</v>
      </c>
      <c r="H1908" s="33" t="s">
        <v>8808</v>
      </c>
      <c r="I1908" s="37">
        <v>1.8</v>
      </c>
      <c r="J1908" s="31" t="s">
        <v>8805</v>
      </c>
      <c r="K1908" s="42" t="s">
        <v>8238</v>
      </c>
      <c r="L1908" s="39" t="s">
        <v>8239</v>
      </c>
      <c r="M1908" s="40">
        <v>5</v>
      </c>
      <c r="N1908" s="40"/>
      <c r="O1908" s="40"/>
      <c r="P1908" s="40"/>
      <c r="Q1908" s="40"/>
      <c r="R1908" s="40"/>
      <c r="S1908" s="40"/>
      <c r="T1908" s="40"/>
      <c r="U1908" s="40"/>
      <c r="V1908" s="40"/>
      <c r="W1908" s="40"/>
      <c r="X1908" s="40">
        <v>0</v>
      </c>
      <c r="Y1908" s="49"/>
      <c r="Z1908" t="s">
        <v>5890</v>
      </c>
      <c r="AA1908" s="69" t="s">
        <v>6984</v>
      </c>
      <c r="AB1908"/>
      <c r="AC1908" s="50">
        <f t="array" ref="AC1908">SUM((Q1908:W1908)/7)</f>
        <v>0</v>
      </c>
      <c r="AD1908" s="51"/>
    </row>
    <row r="1909" s="19" customFormat="1" customHeight="1" spans="1:30">
      <c r="A1909" s="31" t="s">
        <v>8803</v>
      </c>
      <c r="B1909" s="31" t="s">
        <v>15</v>
      </c>
      <c r="C1909" s="31" t="s">
        <v>8842</v>
      </c>
      <c r="D1909" s="31" t="s">
        <v>8805</v>
      </c>
      <c r="E1909" s="31" t="s">
        <v>3125</v>
      </c>
      <c r="F1909" s="31" t="s">
        <v>835</v>
      </c>
      <c r="G1909" s="32" t="s">
        <v>9024</v>
      </c>
      <c r="H1909" s="33" t="s">
        <v>8809</v>
      </c>
      <c r="I1909" s="37">
        <v>1.8</v>
      </c>
      <c r="J1909" s="31" t="s">
        <v>8805</v>
      </c>
      <c r="K1909" s="42" t="s">
        <v>8241</v>
      </c>
      <c r="L1909" s="39" t="s">
        <v>8242</v>
      </c>
      <c r="M1909" s="40">
        <v>7</v>
      </c>
      <c r="N1909" s="40"/>
      <c r="O1909" s="40"/>
      <c r="P1909" s="40"/>
      <c r="Q1909" s="40"/>
      <c r="R1909" s="40"/>
      <c r="S1909" s="40"/>
      <c r="T1909" s="40"/>
      <c r="U1909" s="40"/>
      <c r="V1909" s="40"/>
      <c r="W1909" s="40"/>
      <c r="X1909" s="40">
        <v>0</v>
      </c>
      <c r="Y1909" s="49"/>
      <c r="Z1909" t="s">
        <v>5890</v>
      </c>
      <c r="AA1909" s="69" t="s">
        <v>6984</v>
      </c>
      <c r="AB1909"/>
      <c r="AC1909" s="50">
        <f t="array" ref="AC1909">SUM((Q1909:W1909)/7)</f>
        <v>0</v>
      </c>
      <c r="AD1909" s="51"/>
    </row>
    <row r="1910" s="19" customFormat="1" customHeight="1" spans="1:30">
      <c r="A1910" s="31" t="s">
        <v>8803</v>
      </c>
      <c r="B1910" s="31" t="s">
        <v>15</v>
      </c>
      <c r="C1910" s="31" t="s">
        <v>8841</v>
      </c>
      <c r="D1910" s="31" t="s">
        <v>8805</v>
      </c>
      <c r="E1910" s="31" t="s">
        <v>3125</v>
      </c>
      <c r="F1910" s="31" t="s">
        <v>835</v>
      </c>
      <c r="G1910" s="32" t="s">
        <v>8806</v>
      </c>
      <c r="H1910" s="33" t="s">
        <v>8809</v>
      </c>
      <c r="I1910" s="37">
        <v>1.5</v>
      </c>
      <c r="J1910" s="31" t="s">
        <v>8805</v>
      </c>
      <c r="K1910" s="42" t="s">
        <v>8244</v>
      </c>
      <c r="L1910" s="39" t="s">
        <v>8245</v>
      </c>
      <c r="M1910" s="40">
        <v>2</v>
      </c>
      <c r="N1910" s="40"/>
      <c r="O1910" s="40"/>
      <c r="P1910" s="40"/>
      <c r="Q1910" s="40"/>
      <c r="R1910" s="40"/>
      <c r="S1910" s="40"/>
      <c r="T1910" s="40"/>
      <c r="U1910" s="40"/>
      <c r="V1910" s="40"/>
      <c r="W1910" s="40"/>
      <c r="X1910" s="40">
        <v>0</v>
      </c>
      <c r="Y1910" s="49"/>
      <c r="Z1910" t="s">
        <v>5890</v>
      </c>
      <c r="AA1910" s="69" t="s">
        <v>6984</v>
      </c>
      <c r="AB1910"/>
      <c r="AC1910" s="50">
        <f t="array" ref="AC1910">SUM((Q1910:W1910)/7)</f>
        <v>0</v>
      </c>
      <c r="AD1910" s="51"/>
    </row>
    <row r="1911" s="19" customFormat="1" customHeight="1" spans="1:30">
      <c r="A1911" s="31" t="s">
        <v>8803</v>
      </c>
      <c r="B1911" s="31" t="s">
        <v>15</v>
      </c>
      <c r="C1911" s="31" t="s">
        <v>8841</v>
      </c>
      <c r="D1911" s="31" t="s">
        <v>8805</v>
      </c>
      <c r="E1911" s="31" t="s">
        <v>3125</v>
      </c>
      <c r="F1911" s="31" t="s">
        <v>835</v>
      </c>
      <c r="G1911" s="32" t="s">
        <v>8806</v>
      </c>
      <c r="H1911" s="33" t="s">
        <v>8809</v>
      </c>
      <c r="I1911" s="37">
        <v>1.8</v>
      </c>
      <c r="J1911" s="31" t="s">
        <v>8805</v>
      </c>
      <c r="K1911" s="42" t="s">
        <v>8247</v>
      </c>
      <c r="L1911" s="39" t="s">
        <v>8248</v>
      </c>
      <c r="M1911" s="40">
        <v>14</v>
      </c>
      <c r="N1911" s="40"/>
      <c r="O1911" s="40"/>
      <c r="P1911" s="40"/>
      <c r="Q1911" s="40"/>
      <c r="R1911" s="40"/>
      <c r="S1911" s="40"/>
      <c r="T1911" s="40"/>
      <c r="U1911" s="40"/>
      <c r="V1911" s="40"/>
      <c r="W1911" s="40"/>
      <c r="X1911" s="40">
        <v>0</v>
      </c>
      <c r="Y1911" s="49"/>
      <c r="Z1911" t="s">
        <v>5890</v>
      </c>
      <c r="AA1911" s="69" t="s">
        <v>6984</v>
      </c>
      <c r="AB1911"/>
      <c r="AC1911" s="50">
        <f t="array" ref="AC1911">SUM((Q1911:W1911)/7)</f>
        <v>0</v>
      </c>
      <c r="AD1911" s="51"/>
    </row>
    <row r="1912" s="19" customFormat="1" customHeight="1" spans="1:30">
      <c r="A1912" s="31" t="s">
        <v>8803</v>
      </c>
      <c r="B1912" s="31" t="s">
        <v>15</v>
      </c>
      <c r="C1912" s="31" t="s">
        <v>8841</v>
      </c>
      <c r="D1912" s="31" t="s">
        <v>8805</v>
      </c>
      <c r="E1912" s="31" t="s">
        <v>3125</v>
      </c>
      <c r="F1912" s="31" t="s">
        <v>835</v>
      </c>
      <c r="G1912" s="32" t="s">
        <v>8806</v>
      </c>
      <c r="H1912" s="33" t="s">
        <v>8810</v>
      </c>
      <c r="I1912" s="37">
        <v>1.5</v>
      </c>
      <c r="J1912" s="31" t="s">
        <v>8805</v>
      </c>
      <c r="K1912" s="42" t="s">
        <v>8250</v>
      </c>
      <c r="L1912" s="39" t="s">
        <v>8251</v>
      </c>
      <c r="M1912" s="40">
        <v>1</v>
      </c>
      <c r="N1912" s="40"/>
      <c r="O1912" s="40"/>
      <c r="P1912" s="40"/>
      <c r="Q1912" s="40"/>
      <c r="R1912" s="40"/>
      <c r="S1912" s="40"/>
      <c r="T1912" s="40"/>
      <c r="U1912" s="40"/>
      <c r="V1912" s="40"/>
      <c r="W1912" s="40"/>
      <c r="X1912" s="40">
        <v>0</v>
      </c>
      <c r="Y1912" s="49"/>
      <c r="Z1912" t="s">
        <v>5890</v>
      </c>
      <c r="AA1912" s="69" t="s">
        <v>6984</v>
      </c>
      <c r="AB1912"/>
      <c r="AC1912" s="50">
        <f t="array" ref="AC1912">SUM((Q1912:W1912)/7)</f>
        <v>0</v>
      </c>
      <c r="AD1912" s="51"/>
    </row>
    <row r="1913" s="19" customFormat="1" customHeight="1" spans="1:30">
      <c r="A1913" s="31" t="s">
        <v>8803</v>
      </c>
      <c r="B1913" s="31" t="s">
        <v>15</v>
      </c>
      <c r="C1913" s="31" t="s">
        <v>8841</v>
      </c>
      <c r="D1913" s="31" t="s">
        <v>8805</v>
      </c>
      <c r="E1913" s="31" t="s">
        <v>3125</v>
      </c>
      <c r="F1913" s="31" t="s">
        <v>835</v>
      </c>
      <c r="G1913" s="32" t="s">
        <v>8806</v>
      </c>
      <c r="H1913" s="33" t="s">
        <v>8810</v>
      </c>
      <c r="I1913" s="37">
        <v>1.8</v>
      </c>
      <c r="J1913" s="31" t="s">
        <v>8805</v>
      </c>
      <c r="K1913" s="42" t="s">
        <v>8253</v>
      </c>
      <c r="L1913" s="39" t="s">
        <v>8254</v>
      </c>
      <c r="M1913" s="40">
        <v>9</v>
      </c>
      <c r="N1913" s="40"/>
      <c r="O1913" s="40"/>
      <c r="P1913" s="40"/>
      <c r="Q1913" s="40"/>
      <c r="R1913" s="40"/>
      <c r="S1913" s="40"/>
      <c r="T1913" s="40"/>
      <c r="U1913" s="40"/>
      <c r="V1913" s="40"/>
      <c r="W1913" s="40"/>
      <c r="X1913" s="40">
        <v>0</v>
      </c>
      <c r="Y1913" s="49"/>
      <c r="Z1913" t="s">
        <v>5890</v>
      </c>
      <c r="AA1913" s="69" t="s">
        <v>6984</v>
      </c>
      <c r="AB1913"/>
      <c r="AC1913" s="50">
        <f t="array" ref="AC1913">SUM((Q1913:W1913)/7)</f>
        <v>0</v>
      </c>
      <c r="AD1913" s="51"/>
    </row>
    <row r="1914" s="19" customFormat="1" customHeight="1" spans="1:30">
      <c r="A1914" s="31" t="s">
        <v>8803</v>
      </c>
      <c r="B1914" s="31" t="s">
        <v>15</v>
      </c>
      <c r="C1914" s="31" t="s">
        <v>8841</v>
      </c>
      <c r="D1914" s="31" t="s">
        <v>8805</v>
      </c>
      <c r="E1914" s="31" t="s">
        <v>3125</v>
      </c>
      <c r="F1914" s="31" t="s">
        <v>835</v>
      </c>
      <c r="G1914" s="32" t="s">
        <v>8806</v>
      </c>
      <c r="H1914" s="33" t="s">
        <v>8811</v>
      </c>
      <c r="I1914" s="37">
        <v>1.8</v>
      </c>
      <c r="J1914" s="31" t="s">
        <v>8805</v>
      </c>
      <c r="K1914" s="42" t="s">
        <v>8256</v>
      </c>
      <c r="L1914" s="39" t="s">
        <v>8257</v>
      </c>
      <c r="M1914" s="40">
        <v>10</v>
      </c>
      <c r="N1914" s="40"/>
      <c r="O1914" s="40"/>
      <c r="P1914" s="40"/>
      <c r="Q1914" s="40"/>
      <c r="R1914" s="40"/>
      <c r="S1914" s="40"/>
      <c r="T1914" s="40"/>
      <c r="U1914" s="40"/>
      <c r="V1914" s="40"/>
      <c r="W1914" s="40"/>
      <c r="X1914" s="40">
        <v>0</v>
      </c>
      <c r="Y1914" s="49"/>
      <c r="Z1914" t="s">
        <v>5890</v>
      </c>
      <c r="AA1914" s="69" t="s">
        <v>6984</v>
      </c>
      <c r="AB1914"/>
      <c r="AC1914" s="50">
        <f t="array" ref="AC1914">SUM((Q1914:W1914)/7)</f>
        <v>0</v>
      </c>
      <c r="AD1914" s="51"/>
    </row>
    <row r="1915" s="19" customFormat="1" customHeight="1" spans="1:30">
      <c r="A1915" s="31" t="s">
        <v>8803</v>
      </c>
      <c r="B1915" s="31" t="s">
        <v>15</v>
      </c>
      <c r="C1915" s="31" t="s">
        <v>8841</v>
      </c>
      <c r="D1915" s="31" t="s">
        <v>8805</v>
      </c>
      <c r="E1915" s="31" t="s">
        <v>3125</v>
      </c>
      <c r="F1915" s="31" t="s">
        <v>126</v>
      </c>
      <c r="G1915" s="32" t="s">
        <v>8806</v>
      </c>
      <c r="H1915" s="33" t="s">
        <v>8808</v>
      </c>
      <c r="I1915" s="37">
        <v>1.8</v>
      </c>
      <c r="J1915" s="31" t="s">
        <v>8805</v>
      </c>
      <c r="K1915" s="42" t="s">
        <v>8259</v>
      </c>
      <c r="L1915" s="39" t="s">
        <v>8260</v>
      </c>
      <c r="M1915" s="40">
        <v>4</v>
      </c>
      <c r="N1915" s="40"/>
      <c r="O1915" s="40"/>
      <c r="P1915" s="40"/>
      <c r="Q1915" s="40"/>
      <c r="R1915" s="40"/>
      <c r="S1915" s="40"/>
      <c r="T1915" s="40"/>
      <c r="U1915" s="40"/>
      <c r="V1915" s="40"/>
      <c r="W1915" s="40"/>
      <c r="X1915" s="40">
        <v>0</v>
      </c>
      <c r="Y1915" s="49"/>
      <c r="Z1915" t="s">
        <v>5890</v>
      </c>
      <c r="AA1915" s="69" t="s">
        <v>6984</v>
      </c>
      <c r="AB1915"/>
      <c r="AC1915" s="50">
        <f t="array" ref="AC1915">SUM((Q1915:W1915)/7)</f>
        <v>0</v>
      </c>
      <c r="AD1915" s="51"/>
    </row>
    <row r="1916" s="19" customFormat="1" customHeight="1" spans="1:30">
      <c r="A1916" s="31" t="s">
        <v>8803</v>
      </c>
      <c r="B1916" s="31" t="s">
        <v>15</v>
      </c>
      <c r="C1916" s="31" t="s">
        <v>8841</v>
      </c>
      <c r="D1916" s="31" t="s">
        <v>8805</v>
      </c>
      <c r="E1916" s="31" t="s">
        <v>3125</v>
      </c>
      <c r="F1916" s="31" t="s">
        <v>126</v>
      </c>
      <c r="G1916" s="32" t="s">
        <v>8806</v>
      </c>
      <c r="H1916" s="33" t="s">
        <v>8809</v>
      </c>
      <c r="I1916" s="37">
        <v>1.8</v>
      </c>
      <c r="J1916" s="31" t="s">
        <v>8805</v>
      </c>
      <c r="K1916" s="42" t="s">
        <v>8262</v>
      </c>
      <c r="L1916" s="39" t="s">
        <v>8263</v>
      </c>
      <c r="M1916" s="40">
        <v>6</v>
      </c>
      <c r="N1916" s="40"/>
      <c r="O1916" s="40"/>
      <c r="P1916" s="40"/>
      <c r="Q1916" s="40"/>
      <c r="R1916" s="40"/>
      <c r="S1916" s="40"/>
      <c r="T1916" s="40"/>
      <c r="U1916" s="40"/>
      <c r="V1916" s="40"/>
      <c r="W1916" s="40"/>
      <c r="X1916" s="40">
        <v>0</v>
      </c>
      <c r="Y1916" s="49"/>
      <c r="Z1916" t="s">
        <v>5890</v>
      </c>
      <c r="AA1916" s="69" t="s">
        <v>6984</v>
      </c>
      <c r="AB1916"/>
      <c r="AC1916" s="50">
        <f t="array" ref="AC1916">SUM((Q1916:W1916)/7)</f>
        <v>0</v>
      </c>
      <c r="AD1916" s="51"/>
    </row>
    <row r="1917" s="19" customFormat="1" customHeight="1" spans="1:30">
      <c r="A1917" s="31" t="s">
        <v>8803</v>
      </c>
      <c r="B1917" s="31" t="s">
        <v>15</v>
      </c>
      <c r="C1917" s="31" t="s">
        <v>8841</v>
      </c>
      <c r="D1917" s="31" t="s">
        <v>8805</v>
      </c>
      <c r="E1917" s="31" t="s">
        <v>3125</v>
      </c>
      <c r="F1917" s="31" t="s">
        <v>126</v>
      </c>
      <c r="G1917" s="32" t="s">
        <v>8806</v>
      </c>
      <c r="H1917" s="33" t="s">
        <v>8810</v>
      </c>
      <c r="I1917" s="37">
        <v>1.8</v>
      </c>
      <c r="J1917" s="31" t="s">
        <v>8805</v>
      </c>
      <c r="K1917" s="42" t="s">
        <v>8265</v>
      </c>
      <c r="L1917" s="39" t="s">
        <v>8266</v>
      </c>
      <c r="M1917" s="40">
        <v>8</v>
      </c>
      <c r="N1917" s="40"/>
      <c r="O1917" s="40"/>
      <c r="P1917" s="40"/>
      <c r="Q1917" s="40"/>
      <c r="R1917" s="40"/>
      <c r="S1917" s="40"/>
      <c r="T1917" s="40"/>
      <c r="U1917" s="40"/>
      <c r="V1917" s="40"/>
      <c r="W1917" s="40"/>
      <c r="X1917" s="40">
        <v>0</v>
      </c>
      <c r="Y1917" s="49"/>
      <c r="Z1917" t="s">
        <v>5890</v>
      </c>
      <c r="AA1917" s="69" t="s">
        <v>6984</v>
      </c>
      <c r="AB1917"/>
      <c r="AC1917" s="50">
        <f t="array" ref="AC1917">SUM((Q1917:W1917)/7)</f>
        <v>0</v>
      </c>
      <c r="AD1917" s="51"/>
    </row>
    <row r="1918" s="19" customFormat="1" customHeight="1" spans="1:30">
      <c r="A1918" s="31" t="s">
        <v>8803</v>
      </c>
      <c r="B1918" s="31" t="s">
        <v>15</v>
      </c>
      <c r="C1918" s="31" t="s">
        <v>8841</v>
      </c>
      <c r="D1918" s="31" t="s">
        <v>8805</v>
      </c>
      <c r="E1918" s="31" t="s">
        <v>3125</v>
      </c>
      <c r="F1918" s="31" t="s">
        <v>126</v>
      </c>
      <c r="G1918" s="32" t="s">
        <v>8806</v>
      </c>
      <c r="H1918" s="33" t="s">
        <v>8811</v>
      </c>
      <c r="I1918" s="37">
        <v>1.8</v>
      </c>
      <c r="J1918" s="31" t="s">
        <v>8805</v>
      </c>
      <c r="K1918" s="42" t="s">
        <v>8268</v>
      </c>
      <c r="L1918" s="39" t="s">
        <v>8269</v>
      </c>
      <c r="M1918" s="40">
        <v>13</v>
      </c>
      <c r="N1918" s="40"/>
      <c r="O1918" s="40"/>
      <c r="P1918" s="40"/>
      <c r="Q1918" s="40"/>
      <c r="R1918" s="40"/>
      <c r="S1918" s="40"/>
      <c r="T1918" s="40"/>
      <c r="U1918" s="40"/>
      <c r="V1918" s="40"/>
      <c r="W1918" s="40"/>
      <c r="X1918" s="40">
        <v>0</v>
      </c>
      <c r="Y1918" s="49"/>
      <c r="Z1918" t="s">
        <v>5890</v>
      </c>
      <c r="AA1918" s="69" t="s">
        <v>6984</v>
      </c>
      <c r="AB1918"/>
      <c r="AC1918" s="50">
        <f t="array" ref="AC1918">SUM((Q1918:W1918)/7)</f>
        <v>0</v>
      </c>
      <c r="AD1918" s="51"/>
    </row>
    <row r="1919" s="19" customFormat="1" customHeight="1" spans="1:30">
      <c r="A1919" s="31" t="s">
        <v>8803</v>
      </c>
      <c r="B1919" s="31" t="s">
        <v>15</v>
      </c>
      <c r="C1919" s="31" t="s">
        <v>8841</v>
      </c>
      <c r="D1919" s="31" t="s">
        <v>8805</v>
      </c>
      <c r="E1919" s="31" t="s">
        <v>3125</v>
      </c>
      <c r="F1919" s="31" t="s">
        <v>126</v>
      </c>
      <c r="G1919" s="32" t="s">
        <v>8806</v>
      </c>
      <c r="H1919" s="33" t="s">
        <v>8812</v>
      </c>
      <c r="I1919" s="37">
        <v>1.8</v>
      </c>
      <c r="J1919" s="31" t="s">
        <v>8805</v>
      </c>
      <c r="K1919" s="42" t="s">
        <v>8271</v>
      </c>
      <c r="L1919" s="39" t="s">
        <v>8272</v>
      </c>
      <c r="M1919" s="40">
        <v>8</v>
      </c>
      <c r="N1919" s="40"/>
      <c r="O1919" s="40"/>
      <c r="P1919" s="40"/>
      <c r="Q1919" s="40"/>
      <c r="R1919" s="40"/>
      <c r="S1919" s="40"/>
      <c r="T1919" s="40"/>
      <c r="U1919" s="40"/>
      <c r="V1919" s="40"/>
      <c r="W1919" s="40"/>
      <c r="X1919" s="40">
        <v>0</v>
      </c>
      <c r="Y1919" s="49"/>
      <c r="Z1919" t="s">
        <v>5890</v>
      </c>
      <c r="AA1919" s="69" t="s">
        <v>6984</v>
      </c>
      <c r="AB1919"/>
      <c r="AC1919" s="50">
        <f t="array" ref="AC1919">SUM((Q1919:W1919)/7)</f>
        <v>0</v>
      </c>
      <c r="AD1919" s="51"/>
    </row>
    <row r="1920" s="19" customFormat="1" customHeight="1" spans="1:30">
      <c r="A1920" s="31" t="s">
        <v>8803</v>
      </c>
      <c r="B1920" s="31" t="s">
        <v>15</v>
      </c>
      <c r="C1920" s="31" t="s">
        <v>8841</v>
      </c>
      <c r="D1920" s="31" t="s">
        <v>8805</v>
      </c>
      <c r="E1920" s="31" t="s">
        <v>3125</v>
      </c>
      <c r="F1920" s="31" t="s">
        <v>126</v>
      </c>
      <c r="G1920" s="32" t="s">
        <v>8806</v>
      </c>
      <c r="H1920" s="33" t="s">
        <v>8813</v>
      </c>
      <c r="I1920" s="37">
        <v>1.8</v>
      </c>
      <c r="J1920" s="31" t="s">
        <v>8805</v>
      </c>
      <c r="K1920" s="42" t="s">
        <v>8274</v>
      </c>
      <c r="L1920" s="39" t="s">
        <v>8275</v>
      </c>
      <c r="M1920" s="40">
        <v>5</v>
      </c>
      <c r="N1920" s="40"/>
      <c r="O1920" s="40"/>
      <c r="P1920" s="40"/>
      <c r="Q1920" s="40"/>
      <c r="R1920" s="40"/>
      <c r="S1920" s="40"/>
      <c r="T1920" s="40"/>
      <c r="U1920" s="40"/>
      <c r="V1920" s="40"/>
      <c r="W1920" s="40"/>
      <c r="X1920" s="40">
        <v>0</v>
      </c>
      <c r="Y1920" s="49"/>
      <c r="Z1920" t="s">
        <v>5890</v>
      </c>
      <c r="AA1920" s="69" t="s">
        <v>6984</v>
      </c>
      <c r="AB1920"/>
      <c r="AC1920" s="50">
        <f t="array" ref="AC1920">SUM((Q1920:W1920)/7)</f>
        <v>0</v>
      </c>
      <c r="AD1920" s="51"/>
    </row>
    <row r="1921" s="19" customFormat="1" customHeight="1" spans="1:30">
      <c r="A1921" s="31" t="s">
        <v>8803</v>
      </c>
      <c r="B1921" s="31" t="s">
        <v>15</v>
      </c>
      <c r="C1921" s="31" t="s">
        <v>8841</v>
      </c>
      <c r="D1921" s="31" t="s">
        <v>8805</v>
      </c>
      <c r="E1921" s="31" t="s">
        <v>3125</v>
      </c>
      <c r="F1921" s="31" t="s">
        <v>126</v>
      </c>
      <c r="G1921" s="32" t="s">
        <v>8806</v>
      </c>
      <c r="H1921" s="33" t="s">
        <v>8815</v>
      </c>
      <c r="I1921" s="37">
        <v>1.8</v>
      </c>
      <c r="J1921" s="31" t="s">
        <v>8805</v>
      </c>
      <c r="K1921" s="42" t="s">
        <v>8277</v>
      </c>
      <c r="L1921" s="39" t="s">
        <v>8278</v>
      </c>
      <c r="M1921" s="40">
        <v>9</v>
      </c>
      <c r="N1921" s="40"/>
      <c r="O1921" s="40"/>
      <c r="P1921" s="40"/>
      <c r="Q1921" s="40"/>
      <c r="R1921" s="40"/>
      <c r="S1921" s="40"/>
      <c r="T1921" s="40"/>
      <c r="U1921" s="40"/>
      <c r="V1921" s="40"/>
      <c r="W1921" s="40"/>
      <c r="X1921" s="40">
        <v>0</v>
      </c>
      <c r="Y1921" s="49"/>
      <c r="Z1921" t="s">
        <v>5890</v>
      </c>
      <c r="AA1921" s="69" t="s">
        <v>6984</v>
      </c>
      <c r="AB1921"/>
      <c r="AC1921" s="50">
        <f t="array" ref="AC1921">SUM((Q1921:W1921)/7)</f>
        <v>0</v>
      </c>
      <c r="AD1921" s="51"/>
    </row>
    <row r="1922" s="19" customFormat="1" customHeight="1" spans="1:30">
      <c r="A1922" s="31" t="s">
        <v>8803</v>
      </c>
      <c r="B1922" s="31" t="s">
        <v>15</v>
      </c>
      <c r="C1922" s="31" t="s">
        <v>8841</v>
      </c>
      <c r="D1922" s="31" t="s">
        <v>8805</v>
      </c>
      <c r="E1922" s="31" t="s">
        <v>3125</v>
      </c>
      <c r="F1922" s="31" t="s">
        <v>126</v>
      </c>
      <c r="G1922" s="32" t="s">
        <v>8806</v>
      </c>
      <c r="H1922" s="33" t="s">
        <v>8816</v>
      </c>
      <c r="I1922" s="37">
        <v>1.8</v>
      </c>
      <c r="J1922" s="31" t="s">
        <v>8805</v>
      </c>
      <c r="K1922" s="42" t="s">
        <v>8280</v>
      </c>
      <c r="L1922" s="39" t="s">
        <v>8281</v>
      </c>
      <c r="M1922" s="40">
        <v>1</v>
      </c>
      <c r="N1922" s="40"/>
      <c r="O1922" s="40"/>
      <c r="P1922" s="40"/>
      <c r="Q1922" s="40"/>
      <c r="R1922" s="40"/>
      <c r="S1922" s="40"/>
      <c r="T1922" s="40"/>
      <c r="U1922" s="40"/>
      <c r="V1922" s="40"/>
      <c r="W1922" s="40"/>
      <c r="X1922" s="40">
        <v>0</v>
      </c>
      <c r="Y1922" s="49"/>
      <c r="Z1922" t="s">
        <v>5890</v>
      </c>
      <c r="AA1922" s="69" t="s">
        <v>6984</v>
      </c>
      <c r="AB1922"/>
      <c r="AC1922" s="50">
        <f t="array" ref="AC1922">SUM((Q1922:W1922)/7)</f>
        <v>0</v>
      </c>
      <c r="AD1922" s="51"/>
    </row>
    <row r="1923" s="19" customFormat="1" customHeight="1" spans="1:30">
      <c r="A1923" s="31" t="s">
        <v>8803</v>
      </c>
      <c r="B1923" s="31" t="s">
        <v>15</v>
      </c>
      <c r="C1923" s="31" t="s">
        <v>8842</v>
      </c>
      <c r="D1923" s="31" t="s">
        <v>8805</v>
      </c>
      <c r="E1923" s="31" t="s">
        <v>25</v>
      </c>
      <c r="F1923" s="31" t="s">
        <v>835</v>
      </c>
      <c r="G1923" s="32" t="s">
        <v>9024</v>
      </c>
      <c r="H1923" s="33" t="s">
        <v>8807</v>
      </c>
      <c r="I1923" s="37">
        <v>1.8</v>
      </c>
      <c r="J1923" s="31" t="s">
        <v>8805</v>
      </c>
      <c r="K1923" s="42" t="s">
        <v>8283</v>
      </c>
      <c r="L1923" s="39" t="s">
        <v>8284</v>
      </c>
      <c r="M1923" s="40">
        <v>2</v>
      </c>
      <c r="N1923" s="40"/>
      <c r="O1923" s="40"/>
      <c r="P1923" s="40"/>
      <c r="Q1923" s="40"/>
      <c r="R1923" s="40"/>
      <c r="S1923" s="40"/>
      <c r="T1923" s="40"/>
      <c r="U1923" s="40"/>
      <c r="V1923" s="40"/>
      <c r="W1923" s="40"/>
      <c r="X1923" s="40">
        <v>0</v>
      </c>
      <c r="Y1923" s="49"/>
      <c r="Z1923" t="s">
        <v>5890</v>
      </c>
      <c r="AA1923" s="69" t="s">
        <v>6984</v>
      </c>
      <c r="AB1923"/>
      <c r="AC1923" s="50">
        <f t="array" ref="AC1923">SUM((Q1923:W1923)/7)</f>
        <v>0</v>
      </c>
      <c r="AD1923" s="51"/>
    </row>
    <row r="1924" s="19" customFormat="1" customHeight="1" spans="1:30">
      <c r="A1924" s="31" t="s">
        <v>8803</v>
      </c>
      <c r="B1924" s="31" t="s">
        <v>15</v>
      </c>
      <c r="C1924" s="31" t="s">
        <v>8842</v>
      </c>
      <c r="D1924" s="31" t="s">
        <v>8805</v>
      </c>
      <c r="E1924" s="31" t="s">
        <v>25</v>
      </c>
      <c r="F1924" s="31" t="s">
        <v>835</v>
      </c>
      <c r="G1924" s="32" t="s">
        <v>9024</v>
      </c>
      <c r="H1924" s="33" t="s">
        <v>8808</v>
      </c>
      <c r="I1924" s="37">
        <v>1.8</v>
      </c>
      <c r="J1924" s="31" t="s">
        <v>8805</v>
      </c>
      <c r="K1924" s="42" t="s">
        <v>8286</v>
      </c>
      <c r="L1924" s="39" t="s">
        <v>8287</v>
      </c>
      <c r="M1924" s="40">
        <v>24</v>
      </c>
      <c r="N1924" s="40"/>
      <c r="O1924" s="40"/>
      <c r="P1924" s="40"/>
      <c r="Q1924" s="40"/>
      <c r="R1924" s="40"/>
      <c r="S1924" s="40"/>
      <c r="T1924" s="40"/>
      <c r="U1924" s="40"/>
      <c r="V1924" s="40"/>
      <c r="W1924" s="40"/>
      <c r="X1924" s="40">
        <v>0</v>
      </c>
      <c r="Y1924" s="49"/>
      <c r="Z1924" t="s">
        <v>5890</v>
      </c>
      <c r="AA1924" s="69" t="s">
        <v>6984</v>
      </c>
      <c r="AB1924"/>
      <c r="AC1924" s="50">
        <f t="array" ref="AC1924">SUM((Q1924:W1924)/7)</f>
        <v>0</v>
      </c>
      <c r="AD1924" s="51"/>
    </row>
    <row r="1925" s="19" customFormat="1" customHeight="1" spans="1:30">
      <c r="A1925" s="31" t="s">
        <v>8803</v>
      </c>
      <c r="B1925" s="31" t="s">
        <v>15</v>
      </c>
      <c r="C1925" s="31" t="s">
        <v>8842</v>
      </c>
      <c r="D1925" s="31" t="s">
        <v>8805</v>
      </c>
      <c r="E1925" s="31" t="s">
        <v>25</v>
      </c>
      <c r="F1925" s="31" t="s">
        <v>835</v>
      </c>
      <c r="G1925" s="32" t="s">
        <v>9024</v>
      </c>
      <c r="H1925" s="33" t="s">
        <v>8809</v>
      </c>
      <c r="I1925" s="37">
        <v>1.8</v>
      </c>
      <c r="J1925" s="31" t="s">
        <v>8805</v>
      </c>
      <c r="K1925" s="42" t="s">
        <v>8289</v>
      </c>
      <c r="L1925" s="39" t="s">
        <v>8290</v>
      </c>
      <c r="M1925" s="40">
        <v>63</v>
      </c>
      <c r="N1925" s="40"/>
      <c r="O1925" s="40"/>
      <c r="P1925" s="40"/>
      <c r="Q1925" s="40"/>
      <c r="R1925" s="40"/>
      <c r="S1925" s="40"/>
      <c r="T1925" s="40"/>
      <c r="U1925" s="40"/>
      <c r="V1925" s="40"/>
      <c r="W1925" s="40"/>
      <c r="X1925" s="40">
        <v>0</v>
      </c>
      <c r="Y1925" s="49"/>
      <c r="Z1925" t="s">
        <v>5890</v>
      </c>
      <c r="AA1925" s="69" t="s">
        <v>6984</v>
      </c>
      <c r="AB1925"/>
      <c r="AC1925" s="50">
        <f t="array" ref="AC1925">SUM((Q1925:W1925)/7)</f>
        <v>0</v>
      </c>
      <c r="AD1925" s="51"/>
    </row>
    <row r="1926" s="19" customFormat="1" customHeight="1" spans="1:30">
      <c r="A1926" s="31" t="s">
        <v>8803</v>
      </c>
      <c r="B1926" s="31" t="s">
        <v>15</v>
      </c>
      <c r="C1926" s="31" t="s">
        <v>8842</v>
      </c>
      <c r="D1926" s="31" t="s">
        <v>8805</v>
      </c>
      <c r="E1926" s="31" t="s">
        <v>25</v>
      </c>
      <c r="F1926" s="31" t="s">
        <v>835</v>
      </c>
      <c r="G1926" s="32" t="s">
        <v>9024</v>
      </c>
      <c r="H1926" s="33" t="s">
        <v>8810</v>
      </c>
      <c r="I1926" s="37">
        <v>1.8</v>
      </c>
      <c r="J1926" s="31" t="s">
        <v>8805</v>
      </c>
      <c r="K1926" s="42" t="s">
        <v>8292</v>
      </c>
      <c r="L1926" s="39" t="s">
        <v>8293</v>
      </c>
      <c r="M1926" s="40">
        <v>22</v>
      </c>
      <c r="N1926" s="40"/>
      <c r="O1926" s="40"/>
      <c r="P1926" s="40"/>
      <c r="Q1926" s="40"/>
      <c r="R1926" s="40"/>
      <c r="S1926" s="40"/>
      <c r="T1926" s="40"/>
      <c r="U1926" s="40"/>
      <c r="V1926" s="40"/>
      <c r="W1926" s="40"/>
      <c r="X1926" s="40">
        <v>0</v>
      </c>
      <c r="Y1926" s="49"/>
      <c r="Z1926" t="s">
        <v>5890</v>
      </c>
      <c r="AA1926" s="69" t="s">
        <v>6984</v>
      </c>
      <c r="AB1926"/>
      <c r="AC1926" s="50">
        <f t="array" ref="AC1926">SUM((Q1926:W1926)/7)</f>
        <v>0</v>
      </c>
      <c r="AD1926" s="51"/>
    </row>
    <row r="1927" s="19" customFormat="1" customHeight="1" spans="1:30">
      <c r="A1927" s="31" t="s">
        <v>8803</v>
      </c>
      <c r="B1927" s="31" t="s">
        <v>15</v>
      </c>
      <c r="C1927" s="31" t="s">
        <v>8842</v>
      </c>
      <c r="D1927" s="31" t="s">
        <v>8805</v>
      </c>
      <c r="E1927" s="31" t="s">
        <v>25</v>
      </c>
      <c r="F1927" s="31" t="s">
        <v>835</v>
      </c>
      <c r="G1927" s="32" t="s">
        <v>9024</v>
      </c>
      <c r="H1927" s="33" t="s">
        <v>8811</v>
      </c>
      <c r="I1927" s="37">
        <v>1.8</v>
      </c>
      <c r="J1927" s="31" t="s">
        <v>8805</v>
      </c>
      <c r="K1927" s="42" t="s">
        <v>8295</v>
      </c>
      <c r="L1927" s="39" t="s">
        <v>8296</v>
      </c>
      <c r="M1927" s="40">
        <v>57</v>
      </c>
      <c r="N1927" s="40"/>
      <c r="O1927" s="40"/>
      <c r="P1927" s="40"/>
      <c r="Q1927" s="40"/>
      <c r="R1927" s="40"/>
      <c r="S1927" s="40"/>
      <c r="T1927" s="40"/>
      <c r="U1927" s="40"/>
      <c r="V1927" s="40"/>
      <c r="W1927" s="40"/>
      <c r="X1927" s="40">
        <v>0</v>
      </c>
      <c r="Y1927" s="49"/>
      <c r="Z1927" t="s">
        <v>5890</v>
      </c>
      <c r="AA1927" s="69" t="s">
        <v>6984</v>
      </c>
      <c r="AB1927"/>
      <c r="AC1927" s="50">
        <f t="array" ref="AC1927">SUM((Q1927:W1927)/7)</f>
        <v>0</v>
      </c>
      <c r="AD1927" s="51"/>
    </row>
    <row r="1928" s="19" customFormat="1" customHeight="1" spans="1:30">
      <c r="A1928" s="31" t="s">
        <v>8803</v>
      </c>
      <c r="B1928" s="31" t="s">
        <v>15</v>
      </c>
      <c r="C1928" s="31" t="s">
        <v>8842</v>
      </c>
      <c r="D1928" s="31" t="s">
        <v>8805</v>
      </c>
      <c r="E1928" s="31" t="s">
        <v>25</v>
      </c>
      <c r="F1928" s="31" t="s">
        <v>835</v>
      </c>
      <c r="G1928" s="32" t="s">
        <v>9024</v>
      </c>
      <c r="H1928" s="33" t="s">
        <v>8812</v>
      </c>
      <c r="I1928" s="37">
        <v>1.8</v>
      </c>
      <c r="J1928" s="31" t="s">
        <v>8805</v>
      </c>
      <c r="K1928" s="42" t="s">
        <v>8298</v>
      </c>
      <c r="L1928" s="39" t="s">
        <v>8299</v>
      </c>
      <c r="M1928" s="40">
        <v>20</v>
      </c>
      <c r="N1928" s="40"/>
      <c r="O1928" s="40"/>
      <c r="P1928" s="40"/>
      <c r="Q1928" s="40"/>
      <c r="R1928" s="40"/>
      <c r="S1928" s="40"/>
      <c r="T1928" s="40"/>
      <c r="U1928" s="40"/>
      <c r="V1928" s="40"/>
      <c r="W1928" s="40"/>
      <c r="X1928" s="40">
        <v>0</v>
      </c>
      <c r="Y1928" s="49"/>
      <c r="Z1928" t="s">
        <v>5890</v>
      </c>
      <c r="AA1928" s="69" t="s">
        <v>6984</v>
      </c>
      <c r="AB1928"/>
      <c r="AC1928" s="50">
        <f t="array" ref="AC1928">SUM((Q1928:W1928)/7)</f>
        <v>0</v>
      </c>
      <c r="AD1928" s="51"/>
    </row>
    <row r="1929" s="19" customFormat="1" customHeight="1" spans="1:30">
      <c r="A1929" s="31" t="s">
        <v>8803</v>
      </c>
      <c r="B1929" s="31" t="s">
        <v>15</v>
      </c>
      <c r="C1929" s="31" t="s">
        <v>8842</v>
      </c>
      <c r="D1929" s="31" t="s">
        <v>8805</v>
      </c>
      <c r="E1929" s="31" t="s">
        <v>25</v>
      </c>
      <c r="F1929" s="31" t="s">
        <v>835</v>
      </c>
      <c r="G1929" s="32" t="s">
        <v>8831</v>
      </c>
      <c r="H1929" s="33" t="s">
        <v>8808</v>
      </c>
      <c r="I1929" s="37">
        <v>1.8</v>
      </c>
      <c r="J1929" s="31" t="s">
        <v>8805</v>
      </c>
      <c r="K1929" s="42" t="s">
        <v>8301</v>
      </c>
      <c r="L1929" s="39" t="s">
        <v>8302</v>
      </c>
      <c r="M1929" s="40">
        <v>16</v>
      </c>
      <c r="N1929" s="40"/>
      <c r="O1929" s="40"/>
      <c r="P1929" s="40"/>
      <c r="Q1929" s="40"/>
      <c r="R1929" s="40"/>
      <c r="S1929" s="40"/>
      <c r="T1929" s="40"/>
      <c r="U1929" s="40"/>
      <c r="V1929" s="40"/>
      <c r="W1929" s="40"/>
      <c r="X1929" s="40">
        <v>0</v>
      </c>
      <c r="Y1929" s="49"/>
      <c r="Z1929" t="s">
        <v>5890</v>
      </c>
      <c r="AA1929" s="69" t="s">
        <v>6984</v>
      </c>
      <c r="AB1929"/>
      <c r="AC1929" s="50">
        <f t="array" ref="AC1929">SUM((Q1929:W1929)/7)</f>
        <v>0</v>
      </c>
      <c r="AD1929" s="51"/>
    </row>
    <row r="1930" s="19" customFormat="1" customHeight="1" spans="1:30">
      <c r="A1930" s="31" t="s">
        <v>8803</v>
      </c>
      <c r="B1930" s="31" t="s">
        <v>15</v>
      </c>
      <c r="C1930" s="31" t="s">
        <v>8842</v>
      </c>
      <c r="D1930" s="31" t="s">
        <v>8805</v>
      </c>
      <c r="E1930" s="31" t="s">
        <v>25</v>
      </c>
      <c r="F1930" s="31" t="s">
        <v>835</v>
      </c>
      <c r="G1930" s="32" t="s">
        <v>8831</v>
      </c>
      <c r="H1930" s="33" t="s">
        <v>8809</v>
      </c>
      <c r="I1930" s="37">
        <v>1.8</v>
      </c>
      <c r="J1930" s="31" t="s">
        <v>8805</v>
      </c>
      <c r="K1930" s="42" t="s">
        <v>8304</v>
      </c>
      <c r="L1930" s="39" t="s">
        <v>8305</v>
      </c>
      <c r="M1930" s="40">
        <v>73</v>
      </c>
      <c r="N1930" s="40"/>
      <c r="O1930" s="40"/>
      <c r="P1930" s="40"/>
      <c r="Q1930" s="40"/>
      <c r="R1930" s="40"/>
      <c r="S1930" s="40"/>
      <c r="T1930" s="40"/>
      <c r="U1930" s="40"/>
      <c r="V1930" s="40"/>
      <c r="W1930" s="40"/>
      <c r="X1930" s="40">
        <v>0</v>
      </c>
      <c r="Y1930" s="49"/>
      <c r="Z1930" t="s">
        <v>5890</v>
      </c>
      <c r="AA1930" s="69" t="s">
        <v>6984</v>
      </c>
      <c r="AB1930"/>
      <c r="AC1930" s="50">
        <f t="array" ref="AC1930">SUM((Q1930:W1930)/7)</f>
        <v>0</v>
      </c>
      <c r="AD1930" s="51"/>
    </row>
    <row r="1931" s="19" customFormat="1" customHeight="1" spans="1:30">
      <c r="A1931" s="31" t="s">
        <v>8803</v>
      </c>
      <c r="B1931" s="31" t="s">
        <v>15</v>
      </c>
      <c r="C1931" s="31" t="s">
        <v>8842</v>
      </c>
      <c r="D1931" s="31" t="s">
        <v>8805</v>
      </c>
      <c r="E1931" s="31" t="s">
        <v>25</v>
      </c>
      <c r="F1931" s="31" t="s">
        <v>835</v>
      </c>
      <c r="G1931" s="32" t="s">
        <v>8831</v>
      </c>
      <c r="H1931" s="33" t="s">
        <v>8811</v>
      </c>
      <c r="I1931" s="37">
        <v>1.8</v>
      </c>
      <c r="J1931" s="31" t="s">
        <v>8805</v>
      </c>
      <c r="K1931" s="42" t="s">
        <v>8307</v>
      </c>
      <c r="L1931" s="39" t="s">
        <v>8308</v>
      </c>
      <c r="M1931" s="40">
        <v>20</v>
      </c>
      <c r="N1931" s="40"/>
      <c r="O1931" s="40"/>
      <c r="P1931" s="40"/>
      <c r="Q1931" s="40"/>
      <c r="R1931" s="40"/>
      <c r="S1931" s="40"/>
      <c r="T1931" s="40"/>
      <c r="U1931" s="40"/>
      <c r="V1931" s="40"/>
      <c r="W1931" s="40"/>
      <c r="X1931" s="40">
        <v>0</v>
      </c>
      <c r="Y1931" s="49"/>
      <c r="Z1931" t="s">
        <v>5890</v>
      </c>
      <c r="AA1931" s="69" t="s">
        <v>6984</v>
      </c>
      <c r="AB1931"/>
      <c r="AC1931" s="50">
        <f t="array" ref="AC1931">SUM((Q1931:W1931)/7)</f>
        <v>0</v>
      </c>
      <c r="AD1931" s="51"/>
    </row>
    <row r="1932" s="19" customFormat="1" customHeight="1" spans="1:30">
      <c r="A1932" s="31" t="s">
        <v>8803</v>
      </c>
      <c r="B1932" s="31" t="s">
        <v>15</v>
      </c>
      <c r="C1932" s="31" t="s">
        <v>8841</v>
      </c>
      <c r="D1932" s="31" t="s">
        <v>8805</v>
      </c>
      <c r="E1932" s="31" t="s">
        <v>25</v>
      </c>
      <c r="F1932" s="31" t="s">
        <v>835</v>
      </c>
      <c r="G1932" s="32" t="s">
        <v>8806</v>
      </c>
      <c r="H1932" s="33" t="s">
        <v>8809</v>
      </c>
      <c r="I1932" s="37">
        <v>1.8</v>
      </c>
      <c r="J1932" s="31" t="s">
        <v>8805</v>
      </c>
      <c r="K1932" s="42" t="s">
        <v>8310</v>
      </c>
      <c r="L1932" s="39" t="s">
        <v>8311</v>
      </c>
      <c r="M1932" s="40">
        <v>6</v>
      </c>
      <c r="N1932" s="40"/>
      <c r="O1932" s="40"/>
      <c r="P1932" s="40"/>
      <c r="Q1932" s="40"/>
      <c r="R1932" s="40"/>
      <c r="S1932" s="40"/>
      <c r="T1932" s="40"/>
      <c r="U1932" s="40"/>
      <c r="V1932" s="40"/>
      <c r="W1932" s="40"/>
      <c r="X1932" s="40">
        <v>0</v>
      </c>
      <c r="Y1932" s="49"/>
      <c r="Z1932" t="s">
        <v>5890</v>
      </c>
      <c r="AA1932" s="69" t="s">
        <v>6984</v>
      </c>
      <c r="AB1932"/>
      <c r="AC1932" s="50">
        <f t="array" ref="AC1932">SUM((Q1932:W1932)/7)</f>
        <v>0</v>
      </c>
      <c r="AD1932" s="51"/>
    </row>
    <row r="1933" s="19" customFormat="1" customHeight="1" spans="1:30">
      <c r="A1933" s="31" t="s">
        <v>8803</v>
      </c>
      <c r="B1933" s="31" t="s">
        <v>15</v>
      </c>
      <c r="C1933" s="31" t="s">
        <v>8841</v>
      </c>
      <c r="D1933" s="31" t="s">
        <v>8805</v>
      </c>
      <c r="E1933" s="31" t="s">
        <v>25</v>
      </c>
      <c r="F1933" s="31" t="s">
        <v>835</v>
      </c>
      <c r="G1933" s="32" t="s">
        <v>8806</v>
      </c>
      <c r="H1933" s="33" t="s">
        <v>8810</v>
      </c>
      <c r="I1933" s="37">
        <v>1.8</v>
      </c>
      <c r="J1933" s="31" t="s">
        <v>8805</v>
      </c>
      <c r="K1933" s="42" t="s">
        <v>8313</v>
      </c>
      <c r="L1933" s="39" t="s">
        <v>8314</v>
      </c>
      <c r="M1933" s="40">
        <v>13</v>
      </c>
      <c r="N1933" s="40"/>
      <c r="O1933" s="40"/>
      <c r="P1933" s="40"/>
      <c r="Q1933" s="40"/>
      <c r="R1933" s="40"/>
      <c r="S1933" s="40"/>
      <c r="T1933" s="40"/>
      <c r="U1933" s="40"/>
      <c r="V1933" s="40"/>
      <c r="W1933" s="40"/>
      <c r="X1933" s="40">
        <v>0</v>
      </c>
      <c r="Y1933" s="49"/>
      <c r="Z1933" t="s">
        <v>5890</v>
      </c>
      <c r="AA1933" s="69" t="s">
        <v>6984</v>
      </c>
      <c r="AB1933"/>
      <c r="AC1933" s="50">
        <f t="array" ref="AC1933">SUM((Q1933:W1933)/7)</f>
        <v>0</v>
      </c>
      <c r="AD1933" s="51"/>
    </row>
    <row r="1934" s="19" customFormat="1" customHeight="1" spans="1:30">
      <c r="A1934" s="31" t="s">
        <v>8803</v>
      </c>
      <c r="B1934" s="31" t="s">
        <v>15</v>
      </c>
      <c r="C1934" s="31" t="s">
        <v>8841</v>
      </c>
      <c r="D1934" s="31" t="s">
        <v>8805</v>
      </c>
      <c r="E1934" s="31" t="s">
        <v>25</v>
      </c>
      <c r="F1934" s="31" t="s">
        <v>835</v>
      </c>
      <c r="G1934" s="32" t="s">
        <v>8806</v>
      </c>
      <c r="H1934" s="33" t="s">
        <v>8811</v>
      </c>
      <c r="I1934" s="37">
        <v>1.8</v>
      </c>
      <c r="J1934" s="31" t="s">
        <v>8805</v>
      </c>
      <c r="K1934" s="42" t="s">
        <v>8316</v>
      </c>
      <c r="L1934" s="39" t="s">
        <v>8317</v>
      </c>
      <c r="M1934" s="40">
        <v>5</v>
      </c>
      <c r="N1934" s="40"/>
      <c r="O1934" s="40"/>
      <c r="P1934" s="40"/>
      <c r="Q1934" s="40"/>
      <c r="R1934" s="40"/>
      <c r="S1934" s="40"/>
      <c r="T1934" s="40"/>
      <c r="U1934" s="40"/>
      <c r="V1934" s="40"/>
      <c r="W1934" s="40"/>
      <c r="X1934" s="40">
        <v>0</v>
      </c>
      <c r="Y1934" s="49"/>
      <c r="Z1934" t="s">
        <v>5890</v>
      </c>
      <c r="AA1934" s="69" t="s">
        <v>6984</v>
      </c>
      <c r="AB1934"/>
      <c r="AC1934" s="50">
        <f t="array" ref="AC1934">SUM((Q1934:W1934)/7)</f>
        <v>0</v>
      </c>
      <c r="AD1934" s="51"/>
    </row>
    <row r="1935" s="19" customFormat="1" customHeight="1" spans="1:30">
      <c r="A1935" s="31" t="s">
        <v>8803</v>
      </c>
      <c r="B1935" s="31" t="s">
        <v>15</v>
      </c>
      <c r="C1935" s="31" t="s">
        <v>8841</v>
      </c>
      <c r="D1935" s="31" t="s">
        <v>8805</v>
      </c>
      <c r="E1935" s="31" t="s">
        <v>25</v>
      </c>
      <c r="F1935" s="31" t="s">
        <v>835</v>
      </c>
      <c r="G1935" s="32" t="s">
        <v>8806</v>
      </c>
      <c r="H1935" s="33" t="s">
        <v>8812</v>
      </c>
      <c r="I1935" s="37">
        <v>1.8</v>
      </c>
      <c r="J1935" s="31" t="s">
        <v>8805</v>
      </c>
      <c r="K1935" s="42" t="s">
        <v>8319</v>
      </c>
      <c r="L1935" s="39" t="s">
        <v>8320</v>
      </c>
      <c r="M1935" s="40">
        <v>10</v>
      </c>
      <c r="N1935" s="40"/>
      <c r="O1935" s="40"/>
      <c r="P1935" s="40"/>
      <c r="Q1935" s="40"/>
      <c r="R1935" s="40"/>
      <c r="S1935" s="40"/>
      <c r="T1935" s="40"/>
      <c r="U1935" s="40"/>
      <c r="V1935" s="40"/>
      <c r="W1935" s="40"/>
      <c r="X1935" s="40">
        <v>0</v>
      </c>
      <c r="Y1935" s="49"/>
      <c r="Z1935" t="s">
        <v>5890</v>
      </c>
      <c r="AA1935" s="69" t="s">
        <v>6984</v>
      </c>
      <c r="AB1935"/>
      <c r="AC1935" s="50">
        <f t="array" ref="AC1935">SUM((Q1935:W1935)/7)</f>
        <v>0</v>
      </c>
      <c r="AD1935" s="51"/>
    </row>
    <row r="1936" s="19" customFormat="1" customHeight="1" spans="1:30">
      <c r="A1936" s="31" t="s">
        <v>8803</v>
      </c>
      <c r="B1936" s="31" t="s">
        <v>15</v>
      </c>
      <c r="C1936" s="31" t="s">
        <v>8863</v>
      </c>
      <c r="D1936" s="31" t="s">
        <v>8805</v>
      </c>
      <c r="E1936" s="31" t="s">
        <v>25</v>
      </c>
      <c r="F1936" s="31" t="s">
        <v>17</v>
      </c>
      <c r="G1936" s="32" t="s">
        <v>9201</v>
      </c>
      <c r="H1936" s="33" t="s">
        <v>8987</v>
      </c>
      <c r="I1936" s="37">
        <v>1.8</v>
      </c>
      <c r="J1936" s="31" t="s">
        <v>8805</v>
      </c>
      <c r="K1936" s="42" t="s">
        <v>8322</v>
      </c>
      <c r="L1936" s="39" t="s">
        <v>8323</v>
      </c>
      <c r="M1936" s="40">
        <v>21</v>
      </c>
      <c r="N1936" s="40"/>
      <c r="O1936" s="40"/>
      <c r="P1936" s="40"/>
      <c r="Q1936" s="40"/>
      <c r="R1936" s="40"/>
      <c r="S1936" s="40"/>
      <c r="T1936" s="40"/>
      <c r="U1936" s="40"/>
      <c r="V1936" s="40"/>
      <c r="W1936" s="40"/>
      <c r="X1936" s="40">
        <v>0</v>
      </c>
      <c r="Y1936" s="49"/>
      <c r="Z1936" t="s">
        <v>5890</v>
      </c>
      <c r="AA1936" s="69" t="s">
        <v>6984</v>
      </c>
      <c r="AB1936">
        <v>15</v>
      </c>
      <c r="AC1936" s="50">
        <f t="array" ref="AC1936">SUM((Q1936:W1936)/7)</f>
        <v>0</v>
      </c>
      <c r="AD1936" s="51"/>
    </row>
    <row r="1937" s="19" customFormat="1" customHeight="1" spans="1:30">
      <c r="A1937" s="31" t="s">
        <v>8803</v>
      </c>
      <c r="B1937" s="31" t="s">
        <v>15</v>
      </c>
      <c r="C1937" s="31" t="s">
        <v>8841</v>
      </c>
      <c r="D1937" s="31" t="s">
        <v>8805</v>
      </c>
      <c r="E1937" s="31" t="s">
        <v>25</v>
      </c>
      <c r="F1937" s="31" t="s">
        <v>17</v>
      </c>
      <c r="G1937" s="32" t="s">
        <v>8806</v>
      </c>
      <c r="H1937" s="33" t="s">
        <v>8809</v>
      </c>
      <c r="I1937" s="37">
        <v>1.8</v>
      </c>
      <c r="J1937" s="31" t="s">
        <v>8805</v>
      </c>
      <c r="K1937" s="42" t="s">
        <v>8325</v>
      </c>
      <c r="L1937" s="39" t="s">
        <v>8326</v>
      </c>
      <c r="M1937" s="40">
        <v>5</v>
      </c>
      <c r="N1937" s="40"/>
      <c r="O1937" s="40"/>
      <c r="P1937" s="40"/>
      <c r="Q1937" s="40"/>
      <c r="R1937" s="40"/>
      <c r="S1937" s="40"/>
      <c r="T1937" s="40"/>
      <c r="U1937" s="40"/>
      <c r="V1937" s="40"/>
      <c r="W1937" s="40"/>
      <c r="X1937" s="40">
        <v>0</v>
      </c>
      <c r="Y1937" s="49"/>
      <c r="Z1937" t="s">
        <v>5890</v>
      </c>
      <c r="AA1937" s="69" t="s">
        <v>6984</v>
      </c>
      <c r="AB1937"/>
      <c r="AC1937" s="50">
        <f t="array" ref="AC1937">SUM((Q1937:W1937)/7)</f>
        <v>0</v>
      </c>
      <c r="AD1937" s="51"/>
    </row>
    <row r="1938" s="19" customFormat="1" customHeight="1" spans="1:30">
      <c r="A1938" s="31" t="s">
        <v>8803</v>
      </c>
      <c r="B1938" s="31" t="s">
        <v>15</v>
      </c>
      <c r="C1938" s="31" t="s">
        <v>8841</v>
      </c>
      <c r="D1938" s="31" t="s">
        <v>8805</v>
      </c>
      <c r="E1938" s="31" t="s">
        <v>25</v>
      </c>
      <c r="F1938" s="31" t="s">
        <v>17</v>
      </c>
      <c r="G1938" s="32" t="s">
        <v>8806</v>
      </c>
      <c r="H1938" s="33" t="s">
        <v>8810</v>
      </c>
      <c r="I1938" s="37">
        <v>1.8</v>
      </c>
      <c r="J1938" s="31" t="s">
        <v>8805</v>
      </c>
      <c r="K1938" s="42" t="s">
        <v>8328</v>
      </c>
      <c r="L1938" s="39" t="s">
        <v>8329</v>
      </c>
      <c r="M1938" s="40">
        <v>5</v>
      </c>
      <c r="N1938" s="40"/>
      <c r="O1938" s="40"/>
      <c r="P1938" s="40"/>
      <c r="Q1938" s="40"/>
      <c r="R1938" s="40"/>
      <c r="S1938" s="40"/>
      <c r="T1938" s="40"/>
      <c r="U1938" s="40"/>
      <c r="V1938" s="40"/>
      <c r="W1938" s="40"/>
      <c r="X1938" s="40">
        <v>0</v>
      </c>
      <c r="Y1938" s="49"/>
      <c r="Z1938" t="s">
        <v>5890</v>
      </c>
      <c r="AA1938" s="69" t="s">
        <v>6984</v>
      </c>
      <c r="AB1938"/>
      <c r="AC1938" s="50">
        <f t="array" ref="AC1938">SUM((Q1938:W1938)/7)</f>
        <v>0</v>
      </c>
      <c r="AD1938" s="51"/>
    </row>
    <row r="1939" s="19" customFormat="1" customHeight="1" spans="1:30">
      <c r="A1939" s="31" t="s">
        <v>8803</v>
      </c>
      <c r="B1939" s="31" t="s">
        <v>15</v>
      </c>
      <c r="C1939" s="31" t="s">
        <v>8841</v>
      </c>
      <c r="D1939" s="31" t="s">
        <v>8805</v>
      </c>
      <c r="E1939" s="31" t="s">
        <v>25</v>
      </c>
      <c r="F1939" s="31" t="s">
        <v>17</v>
      </c>
      <c r="G1939" s="32" t="s">
        <v>8806</v>
      </c>
      <c r="H1939" s="33" t="s">
        <v>8811</v>
      </c>
      <c r="I1939" s="37">
        <v>1.8</v>
      </c>
      <c r="J1939" s="31" t="s">
        <v>8805</v>
      </c>
      <c r="K1939" s="42" t="s">
        <v>8331</v>
      </c>
      <c r="L1939" s="39" t="s">
        <v>8332</v>
      </c>
      <c r="M1939" s="40">
        <v>7</v>
      </c>
      <c r="N1939" s="40"/>
      <c r="O1939" s="40"/>
      <c r="P1939" s="40"/>
      <c r="Q1939" s="40"/>
      <c r="R1939" s="40"/>
      <c r="S1939" s="40"/>
      <c r="T1939" s="40"/>
      <c r="U1939" s="40"/>
      <c r="V1939" s="40"/>
      <c r="W1939" s="40"/>
      <c r="X1939" s="40">
        <v>0</v>
      </c>
      <c r="Y1939" s="49"/>
      <c r="Z1939" t="s">
        <v>5890</v>
      </c>
      <c r="AA1939" s="69" t="s">
        <v>6984</v>
      </c>
      <c r="AB1939"/>
      <c r="AC1939" s="50">
        <f t="array" ref="AC1939">SUM((Q1939:W1939)/7)</f>
        <v>0</v>
      </c>
      <c r="AD1939" s="51"/>
    </row>
    <row r="1940" s="19" customFormat="1" customHeight="1" spans="1:30">
      <c r="A1940" s="31" t="s">
        <v>8803</v>
      </c>
      <c r="B1940" s="31" t="s">
        <v>15</v>
      </c>
      <c r="C1940" s="31" t="s">
        <v>8842</v>
      </c>
      <c r="D1940" s="31" t="s">
        <v>8805</v>
      </c>
      <c r="E1940" s="31" t="s">
        <v>25</v>
      </c>
      <c r="F1940" s="31" t="s">
        <v>17</v>
      </c>
      <c r="G1940" s="32" t="s">
        <v>9024</v>
      </c>
      <c r="H1940" s="33" t="s">
        <v>8822</v>
      </c>
      <c r="I1940" s="37">
        <v>1.8</v>
      </c>
      <c r="J1940" s="31" t="s">
        <v>8805</v>
      </c>
      <c r="K1940" s="42" t="s">
        <v>8334</v>
      </c>
      <c r="L1940" s="39" t="s">
        <v>8335</v>
      </c>
      <c r="M1940" s="40">
        <v>2</v>
      </c>
      <c r="N1940" s="40"/>
      <c r="O1940" s="40"/>
      <c r="P1940" s="40"/>
      <c r="Q1940" s="40"/>
      <c r="R1940" s="40"/>
      <c r="S1940" s="40"/>
      <c r="T1940" s="40"/>
      <c r="U1940" s="40"/>
      <c r="V1940" s="40"/>
      <c r="W1940" s="40"/>
      <c r="X1940" s="40">
        <v>0</v>
      </c>
      <c r="Y1940" s="49"/>
      <c r="Z1940" t="s">
        <v>5890</v>
      </c>
      <c r="AA1940" s="69" t="s">
        <v>6984</v>
      </c>
      <c r="AB1940"/>
      <c r="AC1940" s="50">
        <f t="array" ref="AC1940">SUM((Q1940:W1940)/7)</f>
        <v>0</v>
      </c>
      <c r="AD1940" s="51"/>
    </row>
    <row r="1941" s="19" customFormat="1" customHeight="1" spans="1:30">
      <c r="A1941" s="31" t="s">
        <v>8803</v>
      </c>
      <c r="B1941" s="31" t="s">
        <v>15</v>
      </c>
      <c r="C1941" s="31" t="s">
        <v>8842</v>
      </c>
      <c r="D1941" s="31" t="s">
        <v>8805</v>
      </c>
      <c r="E1941" s="31" t="s">
        <v>25</v>
      </c>
      <c r="F1941" s="31" t="s">
        <v>17</v>
      </c>
      <c r="G1941" s="32" t="s">
        <v>9024</v>
      </c>
      <c r="H1941" s="33" t="s">
        <v>8807</v>
      </c>
      <c r="I1941" s="37">
        <v>1.8</v>
      </c>
      <c r="J1941" s="31" t="s">
        <v>8805</v>
      </c>
      <c r="K1941" s="42" t="s">
        <v>8337</v>
      </c>
      <c r="L1941" s="39" t="s">
        <v>8338</v>
      </c>
      <c r="M1941" s="40">
        <v>4</v>
      </c>
      <c r="N1941" s="40"/>
      <c r="O1941" s="40"/>
      <c r="P1941" s="40"/>
      <c r="Q1941" s="40"/>
      <c r="R1941" s="40"/>
      <c r="S1941" s="40"/>
      <c r="T1941" s="40"/>
      <c r="U1941" s="40"/>
      <c r="V1941" s="40"/>
      <c r="W1941" s="40"/>
      <c r="X1941" s="40">
        <v>0</v>
      </c>
      <c r="Y1941" s="49"/>
      <c r="Z1941" t="s">
        <v>5890</v>
      </c>
      <c r="AA1941" s="69" t="s">
        <v>6984</v>
      </c>
      <c r="AB1941"/>
      <c r="AC1941" s="50">
        <f t="array" ref="AC1941">SUM((Q1941:W1941)/7)</f>
        <v>0</v>
      </c>
      <c r="AD1941" s="51"/>
    </row>
    <row r="1942" s="19" customFormat="1" customHeight="1" spans="1:30">
      <c r="A1942" s="31" t="s">
        <v>8803</v>
      </c>
      <c r="B1942" s="31" t="s">
        <v>15</v>
      </c>
      <c r="C1942" s="31" t="s">
        <v>8842</v>
      </c>
      <c r="D1942" s="31" t="s">
        <v>8805</v>
      </c>
      <c r="E1942" s="31" t="s">
        <v>25</v>
      </c>
      <c r="F1942" s="31" t="s">
        <v>126</v>
      </c>
      <c r="G1942" s="32" t="s">
        <v>9024</v>
      </c>
      <c r="H1942" s="33" t="s">
        <v>8808</v>
      </c>
      <c r="I1942" s="37">
        <v>1.8</v>
      </c>
      <c r="J1942" s="31" t="s">
        <v>8805</v>
      </c>
      <c r="K1942" s="42" t="s">
        <v>8340</v>
      </c>
      <c r="L1942" s="39" t="s">
        <v>8341</v>
      </c>
      <c r="M1942" s="40">
        <v>12</v>
      </c>
      <c r="N1942" s="40"/>
      <c r="O1942" s="40"/>
      <c r="P1942" s="40"/>
      <c r="Q1942" s="40"/>
      <c r="R1942" s="40"/>
      <c r="S1942" s="40"/>
      <c r="T1942" s="40"/>
      <c r="U1942" s="40"/>
      <c r="V1942" s="40"/>
      <c r="W1942" s="40"/>
      <c r="X1942" s="40">
        <v>0</v>
      </c>
      <c r="Y1942" s="49"/>
      <c r="Z1942" t="s">
        <v>5890</v>
      </c>
      <c r="AA1942" s="69" t="s">
        <v>6984</v>
      </c>
      <c r="AB1942"/>
      <c r="AC1942" s="50">
        <f t="array" ref="AC1942">SUM((Q1942:W1942)/7)</f>
        <v>0</v>
      </c>
      <c r="AD1942" s="51"/>
    </row>
    <row r="1943" s="19" customFormat="1" customHeight="1" spans="1:30">
      <c r="A1943" s="31" t="s">
        <v>8803</v>
      </c>
      <c r="B1943" s="31" t="s">
        <v>15</v>
      </c>
      <c r="C1943" s="31" t="s">
        <v>8842</v>
      </c>
      <c r="D1943" s="31" t="s">
        <v>8805</v>
      </c>
      <c r="E1943" s="31" t="s">
        <v>25</v>
      </c>
      <c r="F1943" s="31" t="s">
        <v>126</v>
      </c>
      <c r="G1943" s="32" t="s">
        <v>9024</v>
      </c>
      <c r="H1943" s="33" t="s">
        <v>8809</v>
      </c>
      <c r="I1943" s="37">
        <v>1.8</v>
      </c>
      <c r="J1943" s="31" t="s">
        <v>8805</v>
      </c>
      <c r="K1943" s="42" t="s">
        <v>8343</v>
      </c>
      <c r="L1943" s="39" t="s">
        <v>8344</v>
      </c>
      <c r="M1943" s="40">
        <v>27</v>
      </c>
      <c r="N1943" s="40"/>
      <c r="O1943" s="40"/>
      <c r="P1943" s="40"/>
      <c r="Q1943" s="40"/>
      <c r="R1943" s="40"/>
      <c r="S1943" s="40"/>
      <c r="T1943" s="40"/>
      <c r="U1943" s="40"/>
      <c r="V1943" s="40"/>
      <c r="W1943" s="40"/>
      <c r="X1943" s="40">
        <v>0</v>
      </c>
      <c r="Y1943" s="49"/>
      <c r="Z1943" t="s">
        <v>5890</v>
      </c>
      <c r="AA1943" s="69" t="s">
        <v>6984</v>
      </c>
      <c r="AB1943"/>
      <c r="AC1943" s="50">
        <f t="array" ref="AC1943">SUM((Q1943:W1943)/7)</f>
        <v>0</v>
      </c>
      <c r="AD1943" s="51"/>
    </row>
    <row r="1944" s="19" customFormat="1" customHeight="1" spans="1:30">
      <c r="A1944" s="31" t="s">
        <v>8803</v>
      </c>
      <c r="B1944" s="31" t="s">
        <v>15</v>
      </c>
      <c r="C1944" s="31" t="s">
        <v>8842</v>
      </c>
      <c r="D1944" s="31" t="s">
        <v>8805</v>
      </c>
      <c r="E1944" s="31" t="s">
        <v>25</v>
      </c>
      <c r="F1944" s="31" t="s">
        <v>126</v>
      </c>
      <c r="G1944" s="32" t="s">
        <v>9024</v>
      </c>
      <c r="H1944" s="33" t="s">
        <v>8810</v>
      </c>
      <c r="I1944" s="37">
        <v>1.5</v>
      </c>
      <c r="J1944" s="31" t="s">
        <v>8805</v>
      </c>
      <c r="K1944" s="42" t="s">
        <v>8346</v>
      </c>
      <c r="L1944" s="39" t="s">
        <v>8347</v>
      </c>
      <c r="M1944" s="40">
        <v>6</v>
      </c>
      <c r="N1944" s="40"/>
      <c r="O1944" s="40"/>
      <c r="P1944" s="40"/>
      <c r="Q1944" s="40"/>
      <c r="R1944" s="40"/>
      <c r="S1944" s="40"/>
      <c r="T1944" s="40"/>
      <c r="U1944" s="40"/>
      <c r="V1944" s="40"/>
      <c r="W1944" s="40"/>
      <c r="X1944" s="40">
        <v>0</v>
      </c>
      <c r="Y1944" s="49"/>
      <c r="Z1944" t="s">
        <v>5890</v>
      </c>
      <c r="AA1944" s="69" t="s">
        <v>6984</v>
      </c>
      <c r="AB1944"/>
      <c r="AC1944" s="50">
        <f t="array" ref="AC1944">SUM((Q1944:W1944)/7)</f>
        <v>0</v>
      </c>
      <c r="AD1944" s="51"/>
    </row>
    <row r="1945" s="19" customFormat="1" customHeight="1" spans="1:30">
      <c r="A1945" s="31" t="s">
        <v>8803</v>
      </c>
      <c r="B1945" s="31" t="s">
        <v>15</v>
      </c>
      <c r="C1945" s="31" t="s">
        <v>8842</v>
      </c>
      <c r="D1945" s="31" t="s">
        <v>8805</v>
      </c>
      <c r="E1945" s="31" t="s">
        <v>25</v>
      </c>
      <c r="F1945" s="31" t="s">
        <v>126</v>
      </c>
      <c r="G1945" s="32" t="s">
        <v>9024</v>
      </c>
      <c r="H1945" s="33" t="s">
        <v>8810</v>
      </c>
      <c r="I1945" s="37">
        <v>1.8</v>
      </c>
      <c r="J1945" s="31" t="s">
        <v>8805</v>
      </c>
      <c r="K1945" s="42" t="s">
        <v>8349</v>
      </c>
      <c r="L1945" s="39" t="s">
        <v>8350</v>
      </c>
      <c r="M1945" s="40">
        <v>19</v>
      </c>
      <c r="N1945" s="40"/>
      <c r="O1945" s="40"/>
      <c r="P1945" s="40"/>
      <c r="Q1945" s="40"/>
      <c r="R1945" s="40"/>
      <c r="S1945" s="40"/>
      <c r="T1945" s="40"/>
      <c r="U1945" s="40"/>
      <c r="V1945" s="40"/>
      <c r="W1945" s="40"/>
      <c r="X1945" s="40">
        <v>0</v>
      </c>
      <c r="Y1945" s="49"/>
      <c r="Z1945" t="s">
        <v>5890</v>
      </c>
      <c r="AA1945" s="69" t="s">
        <v>6984</v>
      </c>
      <c r="AB1945"/>
      <c r="AC1945" s="50">
        <f t="array" ref="AC1945">SUM((Q1945:W1945)/7)</f>
        <v>0</v>
      </c>
      <c r="AD1945" s="51"/>
    </row>
    <row r="1946" s="19" customFormat="1" customHeight="1" spans="1:30">
      <c r="A1946" s="31" t="s">
        <v>8803</v>
      </c>
      <c r="B1946" s="31" t="s">
        <v>15</v>
      </c>
      <c r="C1946" s="31" t="s">
        <v>8842</v>
      </c>
      <c r="D1946" s="31" t="s">
        <v>8805</v>
      </c>
      <c r="E1946" s="31" t="s">
        <v>25</v>
      </c>
      <c r="F1946" s="31" t="s">
        <v>126</v>
      </c>
      <c r="G1946" s="32" t="s">
        <v>9024</v>
      </c>
      <c r="H1946" s="33" t="s">
        <v>8811</v>
      </c>
      <c r="I1946" s="37">
        <v>1.8</v>
      </c>
      <c r="J1946" s="31" t="s">
        <v>8805</v>
      </c>
      <c r="K1946" s="42" t="s">
        <v>8352</v>
      </c>
      <c r="L1946" s="39" t="s">
        <v>8353</v>
      </c>
      <c r="M1946" s="40">
        <v>38</v>
      </c>
      <c r="N1946" s="40"/>
      <c r="O1946" s="40"/>
      <c r="P1946" s="40"/>
      <c r="Q1946" s="40"/>
      <c r="R1946" s="40"/>
      <c r="S1946" s="40"/>
      <c r="T1946" s="40"/>
      <c r="U1946" s="40"/>
      <c r="V1946" s="40"/>
      <c r="W1946" s="40"/>
      <c r="X1946" s="40">
        <v>0</v>
      </c>
      <c r="Y1946" s="49"/>
      <c r="Z1946" t="s">
        <v>5890</v>
      </c>
      <c r="AA1946" s="69" t="s">
        <v>6984</v>
      </c>
      <c r="AB1946"/>
      <c r="AC1946" s="50">
        <f t="array" ref="AC1946">SUM((Q1946:W1946)/7)</f>
        <v>0</v>
      </c>
      <c r="AD1946" s="51"/>
    </row>
    <row r="1947" s="19" customFormat="1" customHeight="1" spans="1:30">
      <c r="A1947" s="31" t="s">
        <v>8803</v>
      </c>
      <c r="B1947" s="31" t="s">
        <v>15</v>
      </c>
      <c r="C1947" s="31" t="s">
        <v>8842</v>
      </c>
      <c r="D1947" s="31" t="s">
        <v>8805</v>
      </c>
      <c r="E1947" s="31" t="s">
        <v>25</v>
      </c>
      <c r="F1947" s="31" t="s">
        <v>126</v>
      </c>
      <c r="G1947" s="32" t="s">
        <v>9024</v>
      </c>
      <c r="H1947" s="33" t="s">
        <v>8812</v>
      </c>
      <c r="I1947" s="37">
        <v>1.8</v>
      </c>
      <c r="J1947" s="31" t="s">
        <v>8805</v>
      </c>
      <c r="K1947" s="42" t="s">
        <v>8355</v>
      </c>
      <c r="L1947" s="39" t="s">
        <v>8356</v>
      </c>
      <c r="M1947" s="40">
        <v>8</v>
      </c>
      <c r="N1947" s="40"/>
      <c r="O1947" s="40"/>
      <c r="P1947" s="40"/>
      <c r="Q1947" s="40"/>
      <c r="R1947" s="40"/>
      <c r="S1947" s="40"/>
      <c r="T1947" s="40"/>
      <c r="U1947" s="40"/>
      <c r="V1947" s="40"/>
      <c r="W1947" s="40"/>
      <c r="X1947" s="40">
        <v>0</v>
      </c>
      <c r="Y1947" s="49"/>
      <c r="Z1947" t="s">
        <v>5890</v>
      </c>
      <c r="AA1947" s="69" t="s">
        <v>6984</v>
      </c>
      <c r="AB1947"/>
      <c r="AC1947" s="50">
        <f t="array" ref="AC1947">SUM((Q1947:W1947)/7)</f>
        <v>0</v>
      </c>
      <c r="AD1947" s="51"/>
    </row>
    <row r="1948" s="19" customFormat="1" customHeight="1" spans="1:30">
      <c r="A1948" s="31" t="s">
        <v>8803</v>
      </c>
      <c r="B1948" s="31" t="s">
        <v>15</v>
      </c>
      <c r="C1948" s="31" t="s">
        <v>8842</v>
      </c>
      <c r="D1948" s="31" t="s">
        <v>8805</v>
      </c>
      <c r="E1948" s="31" t="s">
        <v>8358</v>
      </c>
      <c r="F1948" s="31" t="s">
        <v>835</v>
      </c>
      <c r="G1948" s="32" t="s">
        <v>8831</v>
      </c>
      <c r="H1948" s="33" t="s">
        <v>8809</v>
      </c>
      <c r="I1948" s="37">
        <v>1.8</v>
      </c>
      <c r="J1948" s="31" t="s">
        <v>8805</v>
      </c>
      <c r="K1948" s="42" t="s">
        <v>8359</v>
      </c>
      <c r="L1948" s="39" t="s">
        <v>8360</v>
      </c>
      <c r="M1948" s="40">
        <v>15</v>
      </c>
      <c r="N1948" s="40"/>
      <c r="O1948" s="40"/>
      <c r="P1948" s="40"/>
      <c r="Q1948" s="40"/>
      <c r="R1948" s="40"/>
      <c r="S1948" s="40"/>
      <c r="T1948" s="40"/>
      <c r="U1948" s="40"/>
      <c r="V1948" s="40"/>
      <c r="W1948" s="40"/>
      <c r="X1948" s="40">
        <v>0</v>
      </c>
      <c r="Y1948" s="49"/>
      <c r="Z1948" t="s">
        <v>5890</v>
      </c>
      <c r="AA1948" s="69" t="s">
        <v>6984</v>
      </c>
      <c r="AB1948"/>
      <c r="AC1948" s="50">
        <f t="array" ref="AC1948">SUM((Q1948:W1948)/7)</f>
        <v>0</v>
      </c>
      <c r="AD1948" s="51"/>
    </row>
    <row r="1949" s="19" customFormat="1" customHeight="1" spans="1:30">
      <c r="A1949" s="31" t="s">
        <v>8803</v>
      </c>
      <c r="B1949" s="31" t="s">
        <v>15</v>
      </c>
      <c r="C1949" s="31" t="s">
        <v>8842</v>
      </c>
      <c r="D1949" s="31" t="s">
        <v>8805</v>
      </c>
      <c r="E1949" s="31" t="s">
        <v>8362</v>
      </c>
      <c r="F1949" s="31" t="s">
        <v>17</v>
      </c>
      <c r="G1949" s="32" t="s">
        <v>8831</v>
      </c>
      <c r="H1949" s="33" t="s">
        <v>8809</v>
      </c>
      <c r="I1949" s="37">
        <v>1.8</v>
      </c>
      <c r="J1949" s="31" t="s">
        <v>8805</v>
      </c>
      <c r="K1949" s="42" t="s">
        <v>8363</v>
      </c>
      <c r="L1949" s="39" t="s">
        <v>8364</v>
      </c>
      <c r="M1949" s="40">
        <v>6</v>
      </c>
      <c r="N1949" s="40"/>
      <c r="O1949" s="40"/>
      <c r="P1949" s="40"/>
      <c r="Q1949" s="40"/>
      <c r="R1949" s="40"/>
      <c r="S1949" s="40"/>
      <c r="T1949" s="40"/>
      <c r="U1949" s="40"/>
      <c r="V1949" s="40"/>
      <c r="W1949" s="40"/>
      <c r="X1949" s="40">
        <v>0</v>
      </c>
      <c r="Y1949" s="49"/>
      <c r="Z1949" t="s">
        <v>5890</v>
      </c>
      <c r="AA1949" s="69" t="s">
        <v>6984</v>
      </c>
      <c r="AB1949"/>
      <c r="AC1949" s="50">
        <f t="array" ref="AC1949">SUM((Q1949:W1949)/7)</f>
        <v>0</v>
      </c>
      <c r="AD1949" s="51"/>
    </row>
    <row r="1950" s="19" customFormat="1" customHeight="1" spans="1:30">
      <c r="A1950" s="31" t="s">
        <v>8803</v>
      </c>
      <c r="B1950" s="31" t="s">
        <v>15</v>
      </c>
      <c r="C1950" s="31" t="s">
        <v>8842</v>
      </c>
      <c r="D1950" s="31" t="s">
        <v>8805</v>
      </c>
      <c r="E1950" s="31" t="s">
        <v>8362</v>
      </c>
      <c r="F1950" s="31" t="s">
        <v>17</v>
      </c>
      <c r="G1950" s="32" t="s">
        <v>8831</v>
      </c>
      <c r="H1950" s="33" t="s">
        <v>8811</v>
      </c>
      <c r="I1950" s="37">
        <v>1.8</v>
      </c>
      <c r="J1950" s="31" t="s">
        <v>8805</v>
      </c>
      <c r="K1950" s="42" t="s">
        <v>8366</v>
      </c>
      <c r="L1950" s="39" t="s">
        <v>8367</v>
      </c>
      <c r="M1950" s="40">
        <v>12</v>
      </c>
      <c r="N1950" s="40"/>
      <c r="O1950" s="40"/>
      <c r="P1950" s="40"/>
      <c r="Q1950" s="40"/>
      <c r="R1950" s="40"/>
      <c r="S1950" s="40"/>
      <c r="T1950" s="40"/>
      <c r="U1950" s="40"/>
      <c r="V1950" s="40"/>
      <c r="W1950" s="40"/>
      <c r="X1950" s="40">
        <v>0</v>
      </c>
      <c r="Y1950" s="49"/>
      <c r="Z1950" t="s">
        <v>5890</v>
      </c>
      <c r="AA1950" s="69" t="s">
        <v>6984</v>
      </c>
      <c r="AB1950"/>
      <c r="AC1950" s="50">
        <f t="array" ref="AC1950">SUM((Q1950:W1950)/7)</f>
        <v>0</v>
      </c>
      <c r="AD1950" s="51"/>
    </row>
    <row r="1951" s="19" customFormat="1" customHeight="1" spans="1:30">
      <c r="A1951" s="31" t="s">
        <v>8803</v>
      </c>
      <c r="B1951" s="31" t="s">
        <v>15</v>
      </c>
      <c r="C1951" s="31" t="s">
        <v>9022</v>
      </c>
      <c r="D1951" s="31" t="s">
        <v>8805</v>
      </c>
      <c r="E1951" s="31" t="s">
        <v>29</v>
      </c>
      <c r="F1951" s="31" t="s">
        <v>835</v>
      </c>
      <c r="G1951" s="32" t="s">
        <v>9023</v>
      </c>
      <c r="H1951" s="33" t="s">
        <v>8808</v>
      </c>
      <c r="I1951" s="37">
        <v>1.8</v>
      </c>
      <c r="J1951" s="31" t="s">
        <v>8805</v>
      </c>
      <c r="K1951" s="42" t="s">
        <v>8369</v>
      </c>
      <c r="L1951" s="39" t="s">
        <v>8370</v>
      </c>
      <c r="M1951" s="40">
        <v>3</v>
      </c>
      <c r="N1951" s="40"/>
      <c r="O1951" s="40"/>
      <c r="P1951" s="40"/>
      <c r="Q1951" s="40"/>
      <c r="R1951" s="40"/>
      <c r="S1951" s="40"/>
      <c r="T1951" s="40"/>
      <c r="U1951" s="40"/>
      <c r="V1951" s="40"/>
      <c r="W1951" s="40"/>
      <c r="X1951" s="40">
        <v>0</v>
      </c>
      <c r="Y1951" s="49"/>
      <c r="Z1951" t="s">
        <v>5890</v>
      </c>
      <c r="AA1951" s="69" t="s">
        <v>6984</v>
      </c>
      <c r="AB1951"/>
      <c r="AC1951" s="50">
        <f t="array" ref="AC1951">SUM((Q1951:W1951)/7)</f>
        <v>0</v>
      </c>
      <c r="AD1951" s="51"/>
    </row>
    <row r="1952" s="19" customFormat="1" customHeight="1" spans="1:30">
      <c r="A1952" s="31" t="s">
        <v>8803</v>
      </c>
      <c r="B1952" s="31" t="s">
        <v>15</v>
      </c>
      <c r="C1952" s="31" t="s">
        <v>9022</v>
      </c>
      <c r="D1952" s="31" t="s">
        <v>8805</v>
      </c>
      <c r="E1952" s="31" t="s">
        <v>29</v>
      </c>
      <c r="F1952" s="31" t="s">
        <v>835</v>
      </c>
      <c r="G1952" s="32" t="s">
        <v>9023</v>
      </c>
      <c r="H1952" s="33" t="s">
        <v>8809</v>
      </c>
      <c r="I1952" s="37">
        <v>1.8</v>
      </c>
      <c r="J1952" s="31" t="s">
        <v>8805</v>
      </c>
      <c r="K1952" s="42" t="s">
        <v>8372</v>
      </c>
      <c r="L1952" s="39" t="s">
        <v>8373</v>
      </c>
      <c r="M1952" s="40">
        <v>1</v>
      </c>
      <c r="N1952" s="40"/>
      <c r="O1952" s="40"/>
      <c r="P1952" s="40"/>
      <c r="Q1952" s="40"/>
      <c r="R1952" s="40"/>
      <c r="S1952" s="40"/>
      <c r="T1952" s="40"/>
      <c r="U1952" s="40"/>
      <c r="V1952" s="40"/>
      <c r="W1952" s="40"/>
      <c r="X1952" s="40">
        <v>0</v>
      </c>
      <c r="Y1952" s="49"/>
      <c r="Z1952" t="s">
        <v>5890</v>
      </c>
      <c r="AA1952" s="69" t="s">
        <v>6984</v>
      </c>
      <c r="AB1952"/>
      <c r="AC1952" s="50">
        <f t="array" ref="AC1952">SUM((Q1952:W1952)/7)</f>
        <v>0</v>
      </c>
      <c r="AD1952" s="51"/>
    </row>
    <row r="1953" s="19" customFormat="1" customHeight="1" spans="1:30">
      <c r="A1953" s="31" t="s">
        <v>8803</v>
      </c>
      <c r="B1953" s="31" t="s">
        <v>15</v>
      </c>
      <c r="C1953" s="31" t="s">
        <v>9022</v>
      </c>
      <c r="D1953" s="31" t="s">
        <v>8805</v>
      </c>
      <c r="E1953" s="31" t="s">
        <v>29</v>
      </c>
      <c r="F1953" s="31" t="s">
        <v>835</v>
      </c>
      <c r="G1953" s="32" t="s">
        <v>9023</v>
      </c>
      <c r="H1953" s="33" t="s">
        <v>8810</v>
      </c>
      <c r="I1953" s="37">
        <v>1.8</v>
      </c>
      <c r="J1953" s="31" t="s">
        <v>8805</v>
      </c>
      <c r="K1953" s="42" t="s">
        <v>8375</v>
      </c>
      <c r="L1953" s="39" t="s">
        <v>8376</v>
      </c>
      <c r="M1953" s="40">
        <v>5</v>
      </c>
      <c r="N1953" s="40"/>
      <c r="O1953" s="40"/>
      <c r="P1953" s="40"/>
      <c r="Q1953" s="40"/>
      <c r="R1953" s="40"/>
      <c r="S1953" s="40"/>
      <c r="T1953" s="40"/>
      <c r="U1953" s="40"/>
      <c r="V1953" s="40"/>
      <c r="W1953" s="40"/>
      <c r="X1953" s="40">
        <v>0</v>
      </c>
      <c r="Y1953" s="49"/>
      <c r="Z1953" t="s">
        <v>5890</v>
      </c>
      <c r="AA1953" s="69" t="s">
        <v>6984</v>
      </c>
      <c r="AB1953"/>
      <c r="AC1953" s="50">
        <f t="array" ref="AC1953">SUM((Q1953:W1953)/7)</f>
        <v>0</v>
      </c>
      <c r="AD1953" s="51"/>
    </row>
    <row r="1954" s="19" customFormat="1" customHeight="1" spans="1:30">
      <c r="A1954" s="31" t="s">
        <v>8803</v>
      </c>
      <c r="B1954" s="31" t="s">
        <v>15</v>
      </c>
      <c r="C1954" s="31" t="s">
        <v>9020</v>
      </c>
      <c r="D1954" s="31" t="s">
        <v>8805</v>
      </c>
      <c r="E1954" s="31" t="s">
        <v>29</v>
      </c>
      <c r="F1954" s="31" t="s">
        <v>36</v>
      </c>
      <c r="G1954" s="32" t="s">
        <v>9021</v>
      </c>
      <c r="H1954" s="33" t="s">
        <v>8810</v>
      </c>
      <c r="I1954" s="37">
        <v>1.8</v>
      </c>
      <c r="J1954" s="31" t="s">
        <v>8805</v>
      </c>
      <c r="K1954" s="42" t="s">
        <v>8378</v>
      </c>
      <c r="L1954" s="39" t="s">
        <v>8379</v>
      </c>
      <c r="M1954" s="40">
        <v>1</v>
      </c>
      <c r="N1954" s="40"/>
      <c r="O1954" s="40"/>
      <c r="P1954" s="40"/>
      <c r="Q1954" s="40"/>
      <c r="R1954" s="40"/>
      <c r="S1954" s="40"/>
      <c r="T1954" s="40"/>
      <c r="U1954" s="40"/>
      <c r="V1954" s="40"/>
      <c r="W1954" s="40"/>
      <c r="X1954" s="40">
        <v>0</v>
      </c>
      <c r="Y1954" s="49"/>
      <c r="Z1954" t="s">
        <v>5890</v>
      </c>
      <c r="AA1954" s="69" t="s">
        <v>6984</v>
      </c>
      <c r="AB1954"/>
      <c r="AC1954" s="50">
        <f t="array" ref="AC1954">SUM((Q1954:W1954)/7)</f>
        <v>0</v>
      </c>
      <c r="AD1954" s="51"/>
    </row>
    <row r="1955" s="19" customFormat="1" customHeight="1" spans="1:30">
      <c r="A1955" s="31" t="s">
        <v>8803</v>
      </c>
      <c r="B1955" s="31" t="s">
        <v>15</v>
      </c>
      <c r="C1955" s="31" t="s">
        <v>8841</v>
      </c>
      <c r="D1955" s="31" t="s">
        <v>8805</v>
      </c>
      <c r="E1955" s="31" t="s">
        <v>29</v>
      </c>
      <c r="F1955" s="31" t="s">
        <v>36</v>
      </c>
      <c r="G1955" s="32" t="s">
        <v>8806</v>
      </c>
      <c r="H1955" s="33" t="s">
        <v>8808</v>
      </c>
      <c r="I1955" s="37">
        <v>1.8</v>
      </c>
      <c r="J1955" s="31" t="s">
        <v>8805</v>
      </c>
      <c r="K1955" s="42" t="s">
        <v>8381</v>
      </c>
      <c r="L1955" s="39" t="s">
        <v>8382</v>
      </c>
      <c r="M1955" s="40">
        <v>8</v>
      </c>
      <c r="N1955" s="40"/>
      <c r="O1955" s="40"/>
      <c r="P1955" s="40"/>
      <c r="Q1955" s="40"/>
      <c r="R1955" s="40"/>
      <c r="S1955" s="40"/>
      <c r="T1955" s="40"/>
      <c r="U1955" s="40"/>
      <c r="V1955" s="40"/>
      <c r="W1955" s="40"/>
      <c r="X1955" s="40">
        <v>0</v>
      </c>
      <c r="Y1955" s="49"/>
      <c r="Z1955" t="s">
        <v>5890</v>
      </c>
      <c r="AA1955" s="69" t="s">
        <v>6984</v>
      </c>
      <c r="AB1955"/>
      <c r="AC1955" s="50">
        <f t="array" ref="AC1955">SUM((Q1955:W1955)/7)</f>
        <v>0</v>
      </c>
      <c r="AD1955" s="51"/>
    </row>
    <row r="1956" s="19" customFormat="1" customHeight="1" spans="1:30">
      <c r="A1956" s="31" t="s">
        <v>8803</v>
      </c>
      <c r="B1956" s="31" t="s">
        <v>15</v>
      </c>
      <c r="C1956" s="31" t="s">
        <v>8841</v>
      </c>
      <c r="D1956" s="31" t="s">
        <v>8805</v>
      </c>
      <c r="E1956" s="31" t="s">
        <v>29</v>
      </c>
      <c r="F1956" s="31" t="s">
        <v>36</v>
      </c>
      <c r="G1956" s="32" t="s">
        <v>8806</v>
      </c>
      <c r="H1956" s="33" t="s">
        <v>8809</v>
      </c>
      <c r="I1956" s="37">
        <v>1.8</v>
      </c>
      <c r="J1956" s="31" t="s">
        <v>8805</v>
      </c>
      <c r="K1956" s="42" t="s">
        <v>8384</v>
      </c>
      <c r="L1956" s="39" t="s">
        <v>8385</v>
      </c>
      <c r="M1956" s="40">
        <v>4</v>
      </c>
      <c r="N1956" s="40"/>
      <c r="O1956" s="40"/>
      <c r="P1956" s="40"/>
      <c r="Q1956" s="40"/>
      <c r="R1956" s="40"/>
      <c r="S1956" s="40"/>
      <c r="T1956" s="40"/>
      <c r="U1956" s="40"/>
      <c r="V1956" s="40"/>
      <c r="W1956" s="40"/>
      <c r="X1956" s="40">
        <v>0</v>
      </c>
      <c r="Y1956" s="49"/>
      <c r="Z1956" t="s">
        <v>5890</v>
      </c>
      <c r="AA1956" s="69" t="s">
        <v>6984</v>
      </c>
      <c r="AB1956"/>
      <c r="AC1956" s="50">
        <f t="array" ref="AC1956">SUM((Q1956:W1956)/7)</f>
        <v>0</v>
      </c>
      <c r="AD1956" s="51"/>
    </row>
    <row r="1957" s="19" customFormat="1" customHeight="1" spans="1:30">
      <c r="A1957" s="31" t="s">
        <v>8803</v>
      </c>
      <c r="B1957" s="31" t="s">
        <v>15</v>
      </c>
      <c r="C1957" s="31" t="s">
        <v>8841</v>
      </c>
      <c r="D1957" s="31" t="s">
        <v>8805</v>
      </c>
      <c r="E1957" s="31" t="s">
        <v>29</v>
      </c>
      <c r="F1957" s="31" t="s">
        <v>36</v>
      </c>
      <c r="G1957" s="32" t="s">
        <v>8806</v>
      </c>
      <c r="H1957" s="33" t="s">
        <v>8810</v>
      </c>
      <c r="I1957" s="37">
        <v>1.8</v>
      </c>
      <c r="J1957" s="31" t="s">
        <v>8805</v>
      </c>
      <c r="K1957" s="42" t="s">
        <v>8387</v>
      </c>
      <c r="L1957" s="39" t="s">
        <v>8388</v>
      </c>
      <c r="M1957" s="40">
        <v>5</v>
      </c>
      <c r="N1957" s="40"/>
      <c r="O1957" s="40"/>
      <c r="P1957" s="40"/>
      <c r="Q1957" s="40"/>
      <c r="R1957" s="40"/>
      <c r="S1957" s="40"/>
      <c r="T1957" s="40"/>
      <c r="U1957" s="40"/>
      <c r="V1957" s="40"/>
      <c r="W1957" s="40"/>
      <c r="X1957" s="40">
        <v>0</v>
      </c>
      <c r="Y1957" s="49"/>
      <c r="Z1957" t="s">
        <v>5890</v>
      </c>
      <c r="AA1957" s="69" t="s">
        <v>6984</v>
      </c>
      <c r="AB1957"/>
      <c r="AC1957" s="50">
        <f t="array" ref="AC1957">SUM((Q1957:W1957)/7)</f>
        <v>0</v>
      </c>
      <c r="AD1957" s="51"/>
    </row>
    <row r="1958" s="19" customFormat="1" customHeight="1" spans="1:30">
      <c r="A1958" s="31" t="s">
        <v>8803</v>
      </c>
      <c r="B1958" s="31" t="s">
        <v>15</v>
      </c>
      <c r="C1958" s="31" t="s">
        <v>8841</v>
      </c>
      <c r="D1958" s="31" t="s">
        <v>8805</v>
      </c>
      <c r="E1958" s="31" t="s">
        <v>29</v>
      </c>
      <c r="F1958" s="31" t="s">
        <v>36</v>
      </c>
      <c r="G1958" s="32" t="s">
        <v>8806</v>
      </c>
      <c r="H1958" s="33" t="s">
        <v>8811</v>
      </c>
      <c r="I1958" s="37">
        <v>1.8</v>
      </c>
      <c r="J1958" s="31" t="s">
        <v>8805</v>
      </c>
      <c r="K1958" s="42" t="s">
        <v>8390</v>
      </c>
      <c r="L1958" s="39" t="s">
        <v>8391</v>
      </c>
      <c r="M1958" s="40">
        <v>3</v>
      </c>
      <c r="N1958" s="40"/>
      <c r="O1958" s="40"/>
      <c r="P1958" s="40"/>
      <c r="Q1958" s="40"/>
      <c r="R1958" s="40"/>
      <c r="S1958" s="40"/>
      <c r="T1958" s="40"/>
      <c r="U1958" s="40"/>
      <c r="V1958" s="40"/>
      <c r="W1958" s="40"/>
      <c r="X1958" s="40">
        <v>0</v>
      </c>
      <c r="Y1958" s="49"/>
      <c r="Z1958" t="s">
        <v>5890</v>
      </c>
      <c r="AA1958" s="69" t="s">
        <v>6984</v>
      </c>
      <c r="AB1958"/>
      <c r="AC1958" s="50">
        <f t="array" ref="AC1958">SUM((Q1958:W1958)/7)</f>
        <v>0</v>
      </c>
      <c r="AD1958" s="51"/>
    </row>
    <row r="1959" s="19" customFormat="1" customHeight="1" spans="1:30">
      <c r="A1959" s="31" t="s">
        <v>8803</v>
      </c>
      <c r="B1959" s="31" t="s">
        <v>15</v>
      </c>
      <c r="C1959" s="31" t="s">
        <v>8842</v>
      </c>
      <c r="D1959" s="31" t="s">
        <v>8805</v>
      </c>
      <c r="E1959" s="31" t="s">
        <v>29</v>
      </c>
      <c r="F1959" s="31" t="s">
        <v>126</v>
      </c>
      <c r="G1959" s="32" t="s">
        <v>9024</v>
      </c>
      <c r="H1959" s="33" t="s">
        <v>8808</v>
      </c>
      <c r="I1959" s="37">
        <v>1.8</v>
      </c>
      <c r="J1959" s="31" t="s">
        <v>8805</v>
      </c>
      <c r="K1959" s="42" t="s">
        <v>8393</v>
      </c>
      <c r="L1959" s="39" t="s">
        <v>8394</v>
      </c>
      <c r="M1959" s="40">
        <v>5</v>
      </c>
      <c r="N1959" s="40"/>
      <c r="O1959" s="40"/>
      <c r="P1959" s="40"/>
      <c r="Q1959" s="40"/>
      <c r="R1959" s="40"/>
      <c r="S1959" s="40"/>
      <c r="T1959" s="40"/>
      <c r="U1959" s="40"/>
      <c r="V1959" s="40"/>
      <c r="W1959" s="40"/>
      <c r="X1959" s="40">
        <v>0</v>
      </c>
      <c r="Y1959" s="49"/>
      <c r="Z1959" t="s">
        <v>5890</v>
      </c>
      <c r="AA1959" s="69" t="s">
        <v>6984</v>
      </c>
      <c r="AB1959"/>
      <c r="AC1959" s="50">
        <f t="array" ref="AC1959">SUM((Q1959:W1959)/7)</f>
        <v>0</v>
      </c>
      <c r="AD1959" s="51"/>
    </row>
    <row r="1960" s="19" customFormat="1" customHeight="1" spans="1:30">
      <c r="A1960" s="31" t="s">
        <v>8803</v>
      </c>
      <c r="B1960" s="31" t="s">
        <v>15</v>
      </c>
      <c r="C1960" s="31" t="s">
        <v>8842</v>
      </c>
      <c r="D1960" s="31" t="s">
        <v>8805</v>
      </c>
      <c r="E1960" s="31" t="s">
        <v>29</v>
      </c>
      <c r="F1960" s="31" t="s">
        <v>126</v>
      </c>
      <c r="G1960" s="32" t="s">
        <v>9024</v>
      </c>
      <c r="H1960" s="33" t="s">
        <v>8809</v>
      </c>
      <c r="I1960" s="37">
        <v>1.8</v>
      </c>
      <c r="J1960" s="31" t="s">
        <v>8805</v>
      </c>
      <c r="K1960" s="42" t="s">
        <v>8396</v>
      </c>
      <c r="L1960" s="39" t="s">
        <v>8397</v>
      </c>
      <c r="M1960" s="40">
        <v>15</v>
      </c>
      <c r="N1960" s="40"/>
      <c r="O1960" s="40"/>
      <c r="P1960" s="40"/>
      <c r="Q1960" s="40"/>
      <c r="R1960" s="40"/>
      <c r="S1960" s="40"/>
      <c r="T1960" s="40"/>
      <c r="U1960" s="40"/>
      <c r="V1960" s="40"/>
      <c r="W1960" s="40"/>
      <c r="X1960" s="40">
        <v>0</v>
      </c>
      <c r="Y1960" s="49"/>
      <c r="Z1960" t="s">
        <v>5890</v>
      </c>
      <c r="AA1960" s="69" t="s">
        <v>6984</v>
      </c>
      <c r="AB1960"/>
      <c r="AC1960" s="50">
        <f t="array" ref="AC1960">SUM((Q1960:W1960)/7)</f>
        <v>0</v>
      </c>
      <c r="AD1960" s="51"/>
    </row>
    <row r="1961" s="19" customFormat="1" customHeight="1" spans="1:30">
      <c r="A1961" s="31" t="s">
        <v>8803</v>
      </c>
      <c r="B1961" s="31" t="s">
        <v>15</v>
      </c>
      <c r="C1961" s="31" t="s">
        <v>8842</v>
      </c>
      <c r="D1961" s="31" t="s">
        <v>8805</v>
      </c>
      <c r="E1961" s="31" t="s">
        <v>29</v>
      </c>
      <c r="F1961" s="31" t="s">
        <v>126</v>
      </c>
      <c r="G1961" s="32" t="s">
        <v>9024</v>
      </c>
      <c r="H1961" s="33" t="s">
        <v>8810</v>
      </c>
      <c r="I1961" s="37">
        <v>1.8</v>
      </c>
      <c r="J1961" s="31" t="s">
        <v>8805</v>
      </c>
      <c r="K1961" s="42" t="s">
        <v>8399</v>
      </c>
      <c r="L1961" s="39" t="s">
        <v>8400</v>
      </c>
      <c r="M1961" s="40">
        <v>28</v>
      </c>
      <c r="N1961" s="40"/>
      <c r="O1961" s="40"/>
      <c r="P1961" s="40"/>
      <c r="Q1961" s="40"/>
      <c r="R1961" s="40"/>
      <c r="S1961" s="40"/>
      <c r="T1961" s="40"/>
      <c r="U1961" s="40"/>
      <c r="V1961" s="40"/>
      <c r="W1961" s="40"/>
      <c r="X1961" s="40">
        <v>0</v>
      </c>
      <c r="Y1961" s="49"/>
      <c r="Z1961" t="s">
        <v>5890</v>
      </c>
      <c r="AA1961" s="69" t="s">
        <v>6984</v>
      </c>
      <c r="AB1961"/>
      <c r="AC1961" s="50">
        <f t="array" ref="AC1961">SUM((Q1961:W1961)/7)</f>
        <v>0</v>
      </c>
      <c r="AD1961" s="51"/>
    </row>
    <row r="1962" s="19" customFormat="1" customHeight="1" spans="1:30">
      <c r="A1962" s="31" t="s">
        <v>8803</v>
      </c>
      <c r="B1962" s="31" t="s">
        <v>15</v>
      </c>
      <c r="C1962" s="31" t="s">
        <v>8842</v>
      </c>
      <c r="D1962" s="31" t="s">
        <v>8805</v>
      </c>
      <c r="E1962" s="31" t="s">
        <v>29</v>
      </c>
      <c r="F1962" s="31" t="s">
        <v>126</v>
      </c>
      <c r="G1962" s="32" t="s">
        <v>9024</v>
      </c>
      <c r="H1962" s="33" t="s">
        <v>8811</v>
      </c>
      <c r="I1962" s="37">
        <v>1.8</v>
      </c>
      <c r="J1962" s="31" t="s">
        <v>8805</v>
      </c>
      <c r="K1962" s="42" t="s">
        <v>8402</v>
      </c>
      <c r="L1962" s="39" t="s">
        <v>8403</v>
      </c>
      <c r="M1962" s="40">
        <v>19</v>
      </c>
      <c r="N1962" s="40"/>
      <c r="O1962" s="40"/>
      <c r="P1962" s="40"/>
      <c r="Q1962" s="40"/>
      <c r="R1962" s="40"/>
      <c r="S1962" s="40"/>
      <c r="T1962" s="40"/>
      <c r="U1962" s="40"/>
      <c r="V1962" s="40"/>
      <c r="W1962" s="40"/>
      <c r="X1962" s="40">
        <v>0</v>
      </c>
      <c r="Y1962" s="49"/>
      <c r="Z1962" t="s">
        <v>5890</v>
      </c>
      <c r="AA1962" s="69" t="s">
        <v>6984</v>
      </c>
      <c r="AB1962"/>
      <c r="AC1962" s="50">
        <f t="array" ref="AC1962">SUM((Q1962:W1962)/7)</f>
        <v>0</v>
      </c>
      <c r="AD1962" s="51"/>
    </row>
    <row r="1963" s="19" customFormat="1" customHeight="1" spans="1:30">
      <c r="A1963" s="31" t="s">
        <v>8803</v>
      </c>
      <c r="B1963" s="31" t="s">
        <v>15</v>
      </c>
      <c r="C1963" s="31" t="s">
        <v>8842</v>
      </c>
      <c r="D1963" s="31" t="s">
        <v>8805</v>
      </c>
      <c r="E1963" s="31" t="s">
        <v>29</v>
      </c>
      <c r="F1963" s="31" t="s">
        <v>126</v>
      </c>
      <c r="G1963" s="32" t="s">
        <v>9024</v>
      </c>
      <c r="H1963" s="33" t="s">
        <v>8812</v>
      </c>
      <c r="I1963" s="37">
        <v>1.8</v>
      </c>
      <c r="J1963" s="31" t="s">
        <v>8805</v>
      </c>
      <c r="K1963" s="42" t="s">
        <v>8405</v>
      </c>
      <c r="L1963" s="39" t="s">
        <v>8406</v>
      </c>
      <c r="M1963" s="40">
        <v>11</v>
      </c>
      <c r="N1963" s="40"/>
      <c r="O1963" s="40"/>
      <c r="P1963" s="40"/>
      <c r="Q1963" s="40"/>
      <c r="R1963" s="40"/>
      <c r="S1963" s="40"/>
      <c r="T1963" s="40"/>
      <c r="U1963" s="40"/>
      <c r="V1963" s="40"/>
      <c r="W1963" s="40"/>
      <c r="X1963" s="40">
        <v>0</v>
      </c>
      <c r="Y1963" s="49"/>
      <c r="Z1963" t="s">
        <v>5890</v>
      </c>
      <c r="AA1963" s="69" t="s">
        <v>6984</v>
      </c>
      <c r="AB1963"/>
      <c r="AC1963" s="50">
        <f t="array" ref="AC1963">SUM((Q1963:W1963)/7)</f>
        <v>0</v>
      </c>
      <c r="AD1963" s="51"/>
    </row>
    <row r="1964" s="19" customFormat="1" customHeight="1" spans="1:30">
      <c r="A1964" s="31" t="s">
        <v>8803</v>
      </c>
      <c r="B1964" s="31" t="s">
        <v>15</v>
      </c>
      <c r="C1964" s="31" t="s">
        <v>8841</v>
      </c>
      <c r="D1964" s="31" t="s">
        <v>8805</v>
      </c>
      <c r="E1964" s="31" t="s">
        <v>8408</v>
      </c>
      <c r="F1964" s="31" t="s">
        <v>835</v>
      </c>
      <c r="G1964" s="32" t="s">
        <v>8806</v>
      </c>
      <c r="H1964" s="33" t="s">
        <v>8808</v>
      </c>
      <c r="I1964" s="37">
        <v>1.8</v>
      </c>
      <c r="J1964" s="31" t="s">
        <v>8805</v>
      </c>
      <c r="K1964" s="42" t="s">
        <v>8409</v>
      </c>
      <c r="L1964" s="39" t="s">
        <v>8410</v>
      </c>
      <c r="M1964" s="40">
        <v>2</v>
      </c>
      <c r="N1964" s="40"/>
      <c r="O1964" s="40"/>
      <c r="P1964" s="40"/>
      <c r="Q1964" s="40"/>
      <c r="R1964" s="40"/>
      <c r="S1964" s="40"/>
      <c r="T1964" s="40"/>
      <c r="U1964" s="40"/>
      <c r="V1964" s="40"/>
      <c r="W1964" s="40"/>
      <c r="X1964" s="40">
        <v>0</v>
      </c>
      <c r="Y1964" s="49"/>
      <c r="Z1964" t="s">
        <v>5890</v>
      </c>
      <c r="AA1964" s="69" t="s">
        <v>6984</v>
      </c>
      <c r="AB1964"/>
      <c r="AC1964" s="50">
        <f t="array" ref="AC1964">SUM((Q1964:W1964)/7)</f>
        <v>0</v>
      </c>
      <c r="AD1964" s="51"/>
    </row>
    <row r="1965" s="19" customFormat="1" customHeight="1" spans="1:30">
      <c r="A1965" s="31" t="s">
        <v>8803</v>
      </c>
      <c r="B1965" s="31" t="s">
        <v>15</v>
      </c>
      <c r="C1965" s="31" t="s">
        <v>8841</v>
      </c>
      <c r="D1965" s="31" t="s">
        <v>8805</v>
      </c>
      <c r="E1965" s="31" t="s">
        <v>8408</v>
      </c>
      <c r="F1965" s="31" t="s">
        <v>835</v>
      </c>
      <c r="G1965" s="32" t="s">
        <v>8806</v>
      </c>
      <c r="H1965" s="33" t="s">
        <v>8810</v>
      </c>
      <c r="I1965" s="37">
        <v>1.8</v>
      </c>
      <c r="J1965" s="31" t="s">
        <v>8805</v>
      </c>
      <c r="K1965" s="42" t="s">
        <v>8412</v>
      </c>
      <c r="L1965" s="39" t="s">
        <v>8413</v>
      </c>
      <c r="M1965" s="40">
        <v>6</v>
      </c>
      <c r="N1965" s="40"/>
      <c r="O1965" s="40"/>
      <c r="P1965" s="40"/>
      <c r="Q1965" s="40"/>
      <c r="R1965" s="40"/>
      <c r="S1965" s="40"/>
      <c r="T1965" s="40"/>
      <c r="U1965" s="40"/>
      <c r="V1965" s="40"/>
      <c r="W1965" s="40"/>
      <c r="X1965" s="40">
        <v>0</v>
      </c>
      <c r="Y1965" s="49"/>
      <c r="Z1965" t="s">
        <v>5890</v>
      </c>
      <c r="AA1965" s="69" t="s">
        <v>6984</v>
      </c>
      <c r="AB1965"/>
      <c r="AC1965" s="50">
        <f t="array" ref="AC1965">SUM((Q1965:W1965)/7)</f>
        <v>0</v>
      </c>
      <c r="AD1965" s="51"/>
    </row>
    <row r="1966" s="19" customFormat="1" customHeight="1" spans="1:30">
      <c r="A1966" s="31" t="s">
        <v>8803</v>
      </c>
      <c r="B1966" s="31" t="s">
        <v>15</v>
      </c>
      <c r="C1966" s="31" t="s">
        <v>8841</v>
      </c>
      <c r="D1966" s="31" t="s">
        <v>8805</v>
      </c>
      <c r="E1966" s="31" t="s">
        <v>8408</v>
      </c>
      <c r="F1966" s="31" t="s">
        <v>835</v>
      </c>
      <c r="G1966" s="32" t="s">
        <v>8806</v>
      </c>
      <c r="H1966" s="33" t="s">
        <v>8811</v>
      </c>
      <c r="I1966" s="37">
        <v>1.8</v>
      </c>
      <c r="J1966" s="31" t="s">
        <v>8805</v>
      </c>
      <c r="K1966" s="42" t="s">
        <v>8415</v>
      </c>
      <c r="L1966" s="39" t="s">
        <v>8416</v>
      </c>
      <c r="M1966" s="40">
        <v>7</v>
      </c>
      <c r="N1966" s="40"/>
      <c r="O1966" s="40"/>
      <c r="P1966" s="40"/>
      <c r="Q1966" s="40"/>
      <c r="R1966" s="40"/>
      <c r="S1966" s="40"/>
      <c r="T1966" s="40"/>
      <c r="U1966" s="40"/>
      <c r="V1966" s="40"/>
      <c r="W1966" s="40"/>
      <c r="X1966" s="40">
        <v>0</v>
      </c>
      <c r="Y1966" s="49"/>
      <c r="Z1966" t="s">
        <v>5890</v>
      </c>
      <c r="AA1966" s="69" t="s">
        <v>6984</v>
      </c>
      <c r="AB1966"/>
      <c r="AC1966" s="50">
        <f t="array" ref="AC1966">SUM((Q1966:W1966)/7)</f>
        <v>0</v>
      </c>
      <c r="AD1966" s="51"/>
    </row>
    <row r="1967" s="19" customFormat="1" customHeight="1" spans="1:30">
      <c r="A1967" s="31" t="s">
        <v>8803</v>
      </c>
      <c r="B1967" s="31" t="s">
        <v>15</v>
      </c>
      <c r="C1967" s="31" t="s">
        <v>9022</v>
      </c>
      <c r="D1967" s="31" t="s">
        <v>8805</v>
      </c>
      <c r="E1967" s="31" t="s">
        <v>8408</v>
      </c>
      <c r="F1967" s="31" t="s">
        <v>835</v>
      </c>
      <c r="G1967" s="32" t="s">
        <v>9023</v>
      </c>
      <c r="H1967" s="33" t="s">
        <v>8808</v>
      </c>
      <c r="I1967" s="37">
        <v>1.8</v>
      </c>
      <c r="J1967" s="31" t="s">
        <v>8805</v>
      </c>
      <c r="K1967" s="42" t="s">
        <v>8418</v>
      </c>
      <c r="L1967" s="39" t="s">
        <v>8419</v>
      </c>
      <c r="M1967" s="40">
        <v>2</v>
      </c>
      <c r="N1967" s="40"/>
      <c r="O1967" s="40"/>
      <c r="P1967" s="40"/>
      <c r="Q1967" s="40"/>
      <c r="R1967" s="40"/>
      <c r="S1967" s="40"/>
      <c r="T1967" s="40"/>
      <c r="U1967" s="40"/>
      <c r="V1967" s="40"/>
      <c r="W1967" s="40"/>
      <c r="X1967" s="40">
        <v>0</v>
      </c>
      <c r="Y1967" s="49"/>
      <c r="Z1967" t="s">
        <v>5890</v>
      </c>
      <c r="AA1967" s="69" t="s">
        <v>6984</v>
      </c>
      <c r="AB1967"/>
      <c r="AC1967" s="50">
        <f t="array" ref="AC1967">SUM((Q1967:W1967)/7)</f>
        <v>0</v>
      </c>
      <c r="AD1967" s="51"/>
    </row>
    <row r="1968" s="19" customFormat="1" customHeight="1" spans="1:30">
      <c r="A1968" s="31" t="s">
        <v>8803</v>
      </c>
      <c r="B1968" s="31" t="s">
        <v>15</v>
      </c>
      <c r="C1968" s="31" t="s">
        <v>9022</v>
      </c>
      <c r="D1968" s="31" t="s">
        <v>8805</v>
      </c>
      <c r="E1968" s="31" t="s">
        <v>8408</v>
      </c>
      <c r="F1968" s="31" t="s">
        <v>835</v>
      </c>
      <c r="G1968" s="32" t="s">
        <v>9023</v>
      </c>
      <c r="H1968" s="33" t="s">
        <v>8809</v>
      </c>
      <c r="I1968" s="37">
        <v>1.8</v>
      </c>
      <c r="J1968" s="31" t="s">
        <v>8805</v>
      </c>
      <c r="K1968" s="42" t="s">
        <v>8421</v>
      </c>
      <c r="L1968" s="39" t="s">
        <v>8422</v>
      </c>
      <c r="M1968" s="40">
        <v>6</v>
      </c>
      <c r="N1968" s="40"/>
      <c r="O1968" s="40"/>
      <c r="P1968" s="40"/>
      <c r="Q1968" s="40"/>
      <c r="R1968" s="40"/>
      <c r="S1968" s="40"/>
      <c r="T1968" s="40"/>
      <c r="U1968" s="40"/>
      <c r="V1968" s="40"/>
      <c r="W1968" s="40"/>
      <c r="X1968" s="40">
        <v>0</v>
      </c>
      <c r="Y1968" s="49"/>
      <c r="Z1968" t="s">
        <v>5890</v>
      </c>
      <c r="AA1968" s="69" t="s">
        <v>6984</v>
      </c>
      <c r="AB1968"/>
      <c r="AC1968" s="50">
        <f t="array" ref="AC1968">SUM((Q1968:W1968)/7)</f>
        <v>0</v>
      </c>
      <c r="AD1968" s="51"/>
    </row>
    <row r="1969" s="19" customFormat="1" customHeight="1" spans="1:30">
      <c r="A1969" s="31" t="s">
        <v>8803</v>
      </c>
      <c r="B1969" s="31" t="s">
        <v>15</v>
      </c>
      <c r="C1969" s="31" t="s">
        <v>8863</v>
      </c>
      <c r="D1969" s="31" t="s">
        <v>8805</v>
      </c>
      <c r="E1969" s="31" t="s">
        <v>3160</v>
      </c>
      <c r="F1969" s="31" t="s">
        <v>17</v>
      </c>
      <c r="G1969" s="32" t="s">
        <v>9201</v>
      </c>
      <c r="H1969" s="33" t="s">
        <v>8838</v>
      </c>
      <c r="I1969" s="37">
        <v>1.8</v>
      </c>
      <c r="J1969" s="31" t="s">
        <v>8805</v>
      </c>
      <c r="K1969" s="42" t="s">
        <v>8424</v>
      </c>
      <c r="L1969" s="39" t="s">
        <v>8425</v>
      </c>
      <c r="M1969" s="40">
        <v>2</v>
      </c>
      <c r="N1969" s="40"/>
      <c r="O1969" s="40"/>
      <c r="P1969" s="40"/>
      <c r="Q1969" s="40"/>
      <c r="R1969" s="40"/>
      <c r="S1969" s="40"/>
      <c r="T1969" s="40"/>
      <c r="U1969" s="40"/>
      <c r="V1969" s="40"/>
      <c r="W1969" s="40"/>
      <c r="X1969" s="40">
        <v>0</v>
      </c>
      <c r="Y1969" s="49"/>
      <c r="Z1969" t="s">
        <v>5890</v>
      </c>
      <c r="AA1969" s="69" t="s">
        <v>6984</v>
      </c>
      <c r="AB1969"/>
      <c r="AC1969" s="50">
        <f t="array" ref="AC1969">SUM((Q1969:W1969)/7)</f>
        <v>0</v>
      </c>
      <c r="AD1969" s="51"/>
    </row>
    <row r="1970" s="19" customFormat="1" customHeight="1" spans="1:30">
      <c r="A1970" s="31" t="s">
        <v>8803</v>
      </c>
      <c r="B1970" s="31" t="s">
        <v>15</v>
      </c>
      <c r="C1970" s="31" t="s">
        <v>8841</v>
      </c>
      <c r="D1970" s="31" t="s">
        <v>8805</v>
      </c>
      <c r="E1970" s="31" t="s">
        <v>834</v>
      </c>
      <c r="F1970" s="31" t="s">
        <v>835</v>
      </c>
      <c r="G1970" s="32" t="s">
        <v>8806</v>
      </c>
      <c r="H1970" s="33" t="s">
        <v>8810</v>
      </c>
      <c r="I1970" s="37">
        <v>1.8</v>
      </c>
      <c r="J1970" s="31" t="s">
        <v>8805</v>
      </c>
      <c r="K1970" s="42" t="s">
        <v>8427</v>
      </c>
      <c r="L1970" s="39" t="s">
        <v>8428</v>
      </c>
      <c r="M1970" s="40">
        <v>2</v>
      </c>
      <c r="N1970" s="40"/>
      <c r="O1970" s="40"/>
      <c r="P1970" s="40"/>
      <c r="Q1970" s="40"/>
      <c r="R1970" s="40"/>
      <c r="S1970" s="40"/>
      <c r="T1970" s="40"/>
      <c r="U1970" s="40"/>
      <c r="V1970" s="40"/>
      <c r="W1970" s="40"/>
      <c r="X1970" s="40">
        <v>0</v>
      </c>
      <c r="Y1970" s="49"/>
      <c r="Z1970" t="s">
        <v>5890</v>
      </c>
      <c r="AA1970" s="69" t="s">
        <v>6984</v>
      </c>
      <c r="AB1970"/>
      <c r="AC1970" s="50">
        <f t="array" ref="AC1970">SUM((Q1970:W1970)/7)</f>
        <v>0</v>
      </c>
      <c r="AD1970" s="51"/>
    </row>
    <row r="1971" s="19" customFormat="1" customHeight="1" spans="1:30">
      <c r="A1971" s="31" t="s">
        <v>8803</v>
      </c>
      <c r="B1971" s="31" t="s">
        <v>15</v>
      </c>
      <c r="C1971" s="31" t="s">
        <v>8842</v>
      </c>
      <c r="D1971" s="31" t="s">
        <v>8805</v>
      </c>
      <c r="E1971" s="31" t="s">
        <v>8430</v>
      </c>
      <c r="F1971" s="31" t="s">
        <v>835</v>
      </c>
      <c r="G1971" s="32" t="s">
        <v>8831</v>
      </c>
      <c r="H1971" s="33" t="s">
        <v>8808</v>
      </c>
      <c r="I1971" s="37">
        <v>1.8</v>
      </c>
      <c r="J1971" s="31" t="s">
        <v>8805</v>
      </c>
      <c r="K1971" s="42" t="s">
        <v>8431</v>
      </c>
      <c r="L1971" s="39" t="s">
        <v>8432</v>
      </c>
      <c r="M1971" s="40">
        <v>10</v>
      </c>
      <c r="N1971" s="40"/>
      <c r="O1971" s="40"/>
      <c r="P1971" s="40"/>
      <c r="Q1971" s="40"/>
      <c r="R1971" s="40"/>
      <c r="S1971" s="40"/>
      <c r="T1971" s="40"/>
      <c r="U1971" s="40"/>
      <c r="V1971" s="40"/>
      <c r="W1971" s="40"/>
      <c r="X1971" s="40">
        <v>0</v>
      </c>
      <c r="Y1971" s="49"/>
      <c r="Z1971" t="s">
        <v>5890</v>
      </c>
      <c r="AA1971" s="69" t="s">
        <v>6984</v>
      </c>
      <c r="AB1971"/>
      <c r="AC1971" s="50">
        <f t="array" ref="AC1971">SUM((Q1971:W1971)/7)</f>
        <v>0</v>
      </c>
      <c r="AD1971" s="51"/>
    </row>
    <row r="1972" s="19" customFormat="1" customHeight="1" spans="1:30">
      <c r="A1972" s="31" t="s">
        <v>8803</v>
      </c>
      <c r="B1972" s="31" t="s">
        <v>15</v>
      </c>
      <c r="C1972" s="31" t="s">
        <v>8842</v>
      </c>
      <c r="D1972" s="31" t="s">
        <v>8805</v>
      </c>
      <c r="E1972" s="31" t="s">
        <v>8430</v>
      </c>
      <c r="F1972" s="31" t="s">
        <v>835</v>
      </c>
      <c r="G1972" s="32" t="s">
        <v>8831</v>
      </c>
      <c r="H1972" s="33" t="s">
        <v>8809</v>
      </c>
      <c r="I1972" s="37">
        <v>1.8</v>
      </c>
      <c r="J1972" s="31" t="s">
        <v>8805</v>
      </c>
      <c r="K1972" s="42" t="s">
        <v>8434</v>
      </c>
      <c r="L1972" s="39" t="s">
        <v>8435</v>
      </c>
      <c r="M1972" s="40">
        <v>7</v>
      </c>
      <c r="N1972" s="40"/>
      <c r="O1972" s="40"/>
      <c r="P1972" s="40"/>
      <c r="Q1972" s="40"/>
      <c r="R1972" s="40"/>
      <c r="S1972" s="40"/>
      <c r="T1972" s="40"/>
      <c r="U1972" s="40"/>
      <c r="V1972" s="40"/>
      <c r="W1972" s="40"/>
      <c r="X1972" s="40">
        <v>0</v>
      </c>
      <c r="Y1972" s="49"/>
      <c r="Z1972" t="s">
        <v>5890</v>
      </c>
      <c r="AA1972" s="69" t="s">
        <v>6984</v>
      </c>
      <c r="AB1972"/>
      <c r="AC1972" s="50">
        <f t="array" ref="AC1972">SUM((Q1972:W1972)/7)</f>
        <v>0</v>
      </c>
      <c r="AD1972" s="51"/>
    </row>
    <row r="1973" s="19" customFormat="1" customHeight="1" spans="1:30">
      <c r="A1973" s="31" t="s">
        <v>8803</v>
      </c>
      <c r="B1973" s="31" t="s">
        <v>15</v>
      </c>
      <c r="C1973" s="31" t="s">
        <v>8841</v>
      </c>
      <c r="D1973" s="31" t="s">
        <v>8805</v>
      </c>
      <c r="E1973" s="31" t="s">
        <v>16</v>
      </c>
      <c r="F1973" s="31" t="s">
        <v>835</v>
      </c>
      <c r="G1973" s="32" t="s">
        <v>8817</v>
      </c>
      <c r="H1973" s="33" t="s">
        <v>8808</v>
      </c>
      <c r="I1973" s="37">
        <v>1.8</v>
      </c>
      <c r="J1973" s="31" t="s">
        <v>8805</v>
      </c>
      <c r="K1973" s="42" t="s">
        <v>8437</v>
      </c>
      <c r="L1973" s="39" t="s">
        <v>8438</v>
      </c>
      <c r="M1973" s="40">
        <v>5</v>
      </c>
      <c r="N1973" s="40"/>
      <c r="O1973" s="40"/>
      <c r="P1973" s="40"/>
      <c r="Q1973" s="40"/>
      <c r="R1973" s="40"/>
      <c r="S1973" s="40"/>
      <c r="T1973" s="40"/>
      <c r="U1973" s="40"/>
      <c r="V1973" s="40"/>
      <c r="W1973" s="40"/>
      <c r="X1973" s="40">
        <v>0</v>
      </c>
      <c r="Y1973" s="49"/>
      <c r="Z1973" t="s">
        <v>5890</v>
      </c>
      <c r="AA1973" s="69" t="s">
        <v>6984</v>
      </c>
      <c r="AB1973"/>
      <c r="AC1973" s="50">
        <f t="array" ref="AC1973">SUM((Q1973:W1973)/7)</f>
        <v>0</v>
      </c>
      <c r="AD1973" s="51"/>
    </row>
    <row r="1974" s="19" customFormat="1" customHeight="1" spans="1:30">
      <c r="A1974" s="31" t="s">
        <v>8803</v>
      </c>
      <c r="B1974" s="31" t="s">
        <v>15</v>
      </c>
      <c r="C1974" s="31" t="s">
        <v>8841</v>
      </c>
      <c r="D1974" s="31" t="s">
        <v>8805</v>
      </c>
      <c r="E1974" s="31" t="s">
        <v>16</v>
      </c>
      <c r="F1974" s="31" t="s">
        <v>835</v>
      </c>
      <c r="G1974" s="32" t="s">
        <v>8817</v>
      </c>
      <c r="H1974" s="33" t="s">
        <v>8809</v>
      </c>
      <c r="I1974" s="37">
        <v>1.8</v>
      </c>
      <c r="J1974" s="31" t="s">
        <v>8805</v>
      </c>
      <c r="K1974" s="42" t="s">
        <v>8440</v>
      </c>
      <c r="L1974" s="39" t="s">
        <v>8441</v>
      </c>
      <c r="M1974" s="40">
        <v>18</v>
      </c>
      <c r="N1974" s="40"/>
      <c r="O1974" s="40"/>
      <c r="P1974" s="40"/>
      <c r="Q1974" s="40"/>
      <c r="R1974" s="40"/>
      <c r="S1974" s="40"/>
      <c r="T1974" s="40"/>
      <c r="U1974" s="40"/>
      <c r="V1974" s="40"/>
      <c r="W1974" s="40"/>
      <c r="X1974" s="40">
        <v>0</v>
      </c>
      <c r="Y1974" s="49"/>
      <c r="Z1974" t="s">
        <v>5890</v>
      </c>
      <c r="AA1974" s="69" t="s">
        <v>6984</v>
      </c>
      <c r="AB1974"/>
      <c r="AC1974" s="50">
        <f t="array" ref="AC1974">SUM((Q1974:W1974)/7)</f>
        <v>0</v>
      </c>
      <c r="AD1974" s="51"/>
    </row>
    <row r="1975" s="19" customFormat="1" customHeight="1" spans="1:30">
      <c r="A1975" s="31" t="s">
        <v>8803</v>
      </c>
      <c r="B1975" s="31" t="s">
        <v>15</v>
      </c>
      <c r="C1975" s="31" t="s">
        <v>8842</v>
      </c>
      <c r="D1975" s="31" t="s">
        <v>8805</v>
      </c>
      <c r="E1975" s="31" t="s">
        <v>16</v>
      </c>
      <c r="F1975" s="31" t="s">
        <v>835</v>
      </c>
      <c r="G1975" s="32" t="s">
        <v>9024</v>
      </c>
      <c r="H1975" s="33" t="s">
        <v>8807</v>
      </c>
      <c r="I1975" s="37">
        <v>1.8</v>
      </c>
      <c r="J1975" s="31" t="s">
        <v>8805</v>
      </c>
      <c r="K1975" s="42" t="s">
        <v>8443</v>
      </c>
      <c r="L1975" s="39" t="s">
        <v>8444</v>
      </c>
      <c r="M1975" s="40">
        <v>8</v>
      </c>
      <c r="N1975" s="40"/>
      <c r="O1975" s="40"/>
      <c r="P1975" s="40"/>
      <c r="Q1975" s="40"/>
      <c r="R1975" s="40"/>
      <c r="S1975" s="40"/>
      <c r="T1975" s="40"/>
      <c r="U1975" s="40"/>
      <c r="V1975" s="40"/>
      <c r="W1975" s="40"/>
      <c r="X1975" s="40">
        <v>0</v>
      </c>
      <c r="Y1975" s="49"/>
      <c r="Z1975" t="s">
        <v>5890</v>
      </c>
      <c r="AA1975" s="69" t="s">
        <v>6984</v>
      </c>
      <c r="AB1975"/>
      <c r="AC1975" s="50">
        <f t="array" ref="AC1975">SUM((Q1975:W1975)/7)</f>
        <v>0</v>
      </c>
      <c r="AD1975" s="51"/>
    </row>
    <row r="1976" s="19" customFormat="1" customHeight="1" spans="1:30">
      <c r="A1976" s="31" t="s">
        <v>8803</v>
      </c>
      <c r="B1976" s="31" t="s">
        <v>15</v>
      </c>
      <c r="C1976" s="31" t="s">
        <v>8842</v>
      </c>
      <c r="D1976" s="31" t="s">
        <v>8805</v>
      </c>
      <c r="E1976" s="31" t="s">
        <v>16</v>
      </c>
      <c r="F1976" s="31" t="s">
        <v>835</v>
      </c>
      <c r="G1976" s="32" t="s">
        <v>9024</v>
      </c>
      <c r="H1976" s="33" t="s">
        <v>8808</v>
      </c>
      <c r="I1976" s="37">
        <v>1.8</v>
      </c>
      <c r="J1976" s="31" t="s">
        <v>8805</v>
      </c>
      <c r="K1976" s="42" t="s">
        <v>8446</v>
      </c>
      <c r="L1976" s="39" t="s">
        <v>8447</v>
      </c>
      <c r="M1976" s="40">
        <v>22</v>
      </c>
      <c r="N1976" s="40"/>
      <c r="O1976" s="40"/>
      <c r="P1976" s="40"/>
      <c r="Q1976" s="40"/>
      <c r="R1976" s="40"/>
      <c r="S1976" s="40"/>
      <c r="T1976" s="40"/>
      <c r="U1976" s="40"/>
      <c r="V1976" s="40"/>
      <c r="W1976" s="40"/>
      <c r="X1976" s="40">
        <v>0</v>
      </c>
      <c r="Y1976" s="49"/>
      <c r="Z1976" t="s">
        <v>5890</v>
      </c>
      <c r="AA1976" s="69" t="s">
        <v>6984</v>
      </c>
      <c r="AB1976"/>
      <c r="AC1976" s="50">
        <f t="array" ref="AC1976">SUM((Q1976:W1976)/7)</f>
        <v>0</v>
      </c>
      <c r="AD1976" s="51"/>
    </row>
    <row r="1977" s="19" customFormat="1" customHeight="1" spans="1:30">
      <c r="A1977" s="31" t="s">
        <v>8803</v>
      </c>
      <c r="B1977" s="31" t="s">
        <v>15</v>
      </c>
      <c r="C1977" s="31" t="s">
        <v>8842</v>
      </c>
      <c r="D1977" s="31" t="s">
        <v>8805</v>
      </c>
      <c r="E1977" s="31" t="s">
        <v>16</v>
      </c>
      <c r="F1977" s="31" t="s">
        <v>835</v>
      </c>
      <c r="G1977" s="32" t="s">
        <v>9024</v>
      </c>
      <c r="H1977" s="33" t="s">
        <v>8809</v>
      </c>
      <c r="I1977" s="37">
        <v>1.8</v>
      </c>
      <c r="J1977" s="31" t="s">
        <v>8805</v>
      </c>
      <c r="K1977" s="42" t="s">
        <v>8449</v>
      </c>
      <c r="L1977" s="39" t="s">
        <v>8450</v>
      </c>
      <c r="M1977" s="40">
        <v>9</v>
      </c>
      <c r="N1977" s="40"/>
      <c r="O1977" s="40"/>
      <c r="P1977" s="40"/>
      <c r="Q1977" s="40"/>
      <c r="R1977" s="40"/>
      <c r="S1977" s="40"/>
      <c r="T1977" s="40"/>
      <c r="U1977" s="40"/>
      <c r="V1977" s="40"/>
      <c r="W1977" s="40"/>
      <c r="X1977" s="40">
        <v>0</v>
      </c>
      <c r="Y1977" s="49"/>
      <c r="Z1977" t="s">
        <v>5890</v>
      </c>
      <c r="AA1977" s="69" t="s">
        <v>6984</v>
      </c>
      <c r="AB1977"/>
      <c r="AC1977" s="50">
        <f t="array" ref="AC1977">SUM((Q1977:W1977)/7)</f>
        <v>0</v>
      </c>
      <c r="AD1977" s="51"/>
    </row>
    <row r="1978" s="19" customFormat="1" customHeight="1" spans="1:30">
      <c r="A1978" s="31" t="s">
        <v>8803</v>
      </c>
      <c r="B1978" s="31" t="s">
        <v>15</v>
      </c>
      <c r="C1978" s="31" t="s">
        <v>8842</v>
      </c>
      <c r="D1978" s="31" t="s">
        <v>8805</v>
      </c>
      <c r="E1978" s="31" t="s">
        <v>16</v>
      </c>
      <c r="F1978" s="31" t="s">
        <v>835</v>
      </c>
      <c r="G1978" s="32" t="s">
        <v>9024</v>
      </c>
      <c r="H1978" s="33" t="s">
        <v>8810</v>
      </c>
      <c r="I1978" s="37">
        <v>1.8</v>
      </c>
      <c r="J1978" s="31" t="s">
        <v>8805</v>
      </c>
      <c r="K1978" s="42" t="s">
        <v>8452</v>
      </c>
      <c r="L1978" s="39" t="s">
        <v>8453</v>
      </c>
      <c r="M1978" s="40">
        <v>22</v>
      </c>
      <c r="N1978" s="40"/>
      <c r="O1978" s="40"/>
      <c r="P1978" s="40"/>
      <c r="Q1978" s="40"/>
      <c r="R1978" s="40"/>
      <c r="S1978" s="40"/>
      <c r="T1978" s="40"/>
      <c r="U1978" s="40"/>
      <c r="V1978" s="40"/>
      <c r="W1978" s="40"/>
      <c r="X1978" s="40">
        <v>0</v>
      </c>
      <c r="Y1978" s="49"/>
      <c r="Z1978" t="s">
        <v>5890</v>
      </c>
      <c r="AA1978" s="69" t="s">
        <v>6984</v>
      </c>
      <c r="AB1978"/>
      <c r="AC1978" s="50">
        <f t="array" ref="AC1978">SUM((Q1978:W1978)/7)</f>
        <v>0</v>
      </c>
      <c r="AD1978" s="51"/>
    </row>
    <row r="1979" s="19" customFormat="1" customHeight="1" spans="1:30">
      <c r="A1979" s="31" t="s">
        <v>8803</v>
      </c>
      <c r="B1979" s="31" t="s">
        <v>15</v>
      </c>
      <c r="C1979" s="31" t="s">
        <v>8842</v>
      </c>
      <c r="D1979" s="31" t="s">
        <v>8805</v>
      </c>
      <c r="E1979" s="31" t="s">
        <v>16</v>
      </c>
      <c r="F1979" s="31" t="s">
        <v>835</v>
      </c>
      <c r="G1979" s="32" t="s">
        <v>9024</v>
      </c>
      <c r="H1979" s="33" t="s">
        <v>8811</v>
      </c>
      <c r="I1979" s="37">
        <v>1.8</v>
      </c>
      <c r="J1979" s="31" t="s">
        <v>8805</v>
      </c>
      <c r="K1979" s="42" t="s">
        <v>8455</v>
      </c>
      <c r="L1979" s="39" t="s">
        <v>8456</v>
      </c>
      <c r="M1979" s="40">
        <v>15</v>
      </c>
      <c r="N1979" s="40"/>
      <c r="O1979" s="40"/>
      <c r="P1979" s="40"/>
      <c r="Q1979" s="40"/>
      <c r="R1979" s="40"/>
      <c r="S1979" s="40"/>
      <c r="T1979" s="40"/>
      <c r="U1979" s="40"/>
      <c r="V1979" s="40"/>
      <c r="W1979" s="40"/>
      <c r="X1979" s="40">
        <v>0</v>
      </c>
      <c r="Y1979" s="49"/>
      <c r="Z1979" t="s">
        <v>5890</v>
      </c>
      <c r="AA1979" s="69" t="s">
        <v>6984</v>
      </c>
      <c r="AB1979"/>
      <c r="AC1979" s="50">
        <f t="array" ref="AC1979">SUM((Q1979:W1979)/7)</f>
        <v>0</v>
      </c>
      <c r="AD1979" s="51"/>
    </row>
    <row r="1980" s="19" customFormat="1" customHeight="1" spans="1:30">
      <c r="A1980" s="31" t="s">
        <v>8803</v>
      </c>
      <c r="B1980" s="31" t="s">
        <v>15</v>
      </c>
      <c r="C1980" s="31" t="s">
        <v>8842</v>
      </c>
      <c r="D1980" s="31" t="s">
        <v>8805</v>
      </c>
      <c r="E1980" s="31" t="s">
        <v>16</v>
      </c>
      <c r="F1980" s="31" t="s">
        <v>835</v>
      </c>
      <c r="G1980" s="32" t="s">
        <v>8831</v>
      </c>
      <c r="H1980" s="33" t="s">
        <v>8808</v>
      </c>
      <c r="I1980" s="37">
        <v>1.8</v>
      </c>
      <c r="J1980" s="31" t="s">
        <v>8805</v>
      </c>
      <c r="K1980" s="42" t="s">
        <v>8458</v>
      </c>
      <c r="L1980" s="39" t="s">
        <v>8459</v>
      </c>
      <c r="M1980" s="40">
        <v>17</v>
      </c>
      <c r="N1980" s="40"/>
      <c r="O1980" s="40"/>
      <c r="P1980" s="40"/>
      <c r="Q1980" s="40"/>
      <c r="R1980" s="40"/>
      <c r="S1980" s="40"/>
      <c r="T1980" s="40"/>
      <c r="U1980" s="40"/>
      <c r="V1980" s="40"/>
      <c r="W1980" s="40"/>
      <c r="X1980" s="40">
        <v>0</v>
      </c>
      <c r="Y1980" s="49"/>
      <c r="Z1980" t="s">
        <v>5890</v>
      </c>
      <c r="AA1980" s="69" t="s">
        <v>6984</v>
      </c>
      <c r="AB1980"/>
      <c r="AC1980" s="50">
        <f t="array" ref="AC1980">SUM((Q1980:W1980)/7)</f>
        <v>0</v>
      </c>
      <c r="AD1980" s="51"/>
    </row>
    <row r="1981" s="19" customFormat="1" customHeight="1" spans="1:30">
      <c r="A1981" s="31" t="s">
        <v>8803</v>
      </c>
      <c r="B1981" s="31" t="s">
        <v>15</v>
      </c>
      <c r="C1981" s="31" t="s">
        <v>8842</v>
      </c>
      <c r="D1981" s="31" t="s">
        <v>8805</v>
      </c>
      <c r="E1981" s="31" t="s">
        <v>16</v>
      </c>
      <c r="F1981" s="31" t="s">
        <v>835</v>
      </c>
      <c r="G1981" s="32" t="s">
        <v>8831</v>
      </c>
      <c r="H1981" s="33" t="s">
        <v>8809</v>
      </c>
      <c r="I1981" s="37">
        <v>1.8</v>
      </c>
      <c r="J1981" s="31" t="s">
        <v>8805</v>
      </c>
      <c r="K1981" s="42" t="s">
        <v>8461</v>
      </c>
      <c r="L1981" s="39" t="s">
        <v>8462</v>
      </c>
      <c r="M1981" s="40">
        <v>26</v>
      </c>
      <c r="N1981" s="40"/>
      <c r="O1981" s="40"/>
      <c r="P1981" s="40"/>
      <c r="Q1981" s="40"/>
      <c r="R1981" s="40"/>
      <c r="S1981" s="40"/>
      <c r="T1981" s="40"/>
      <c r="U1981" s="40"/>
      <c r="V1981" s="40"/>
      <c r="W1981" s="40"/>
      <c r="X1981" s="40">
        <v>0</v>
      </c>
      <c r="Y1981" s="49"/>
      <c r="Z1981" t="s">
        <v>5890</v>
      </c>
      <c r="AA1981" s="69" t="s">
        <v>6984</v>
      </c>
      <c r="AB1981"/>
      <c r="AC1981" s="50">
        <f t="array" ref="AC1981">SUM((Q1981:W1981)/7)</f>
        <v>0</v>
      </c>
      <c r="AD1981" s="51"/>
    </row>
    <row r="1982" s="19" customFormat="1" customHeight="1" spans="1:30">
      <c r="A1982" s="31" t="s">
        <v>8803</v>
      </c>
      <c r="B1982" s="31" t="s">
        <v>15</v>
      </c>
      <c r="C1982" s="31" t="s">
        <v>8842</v>
      </c>
      <c r="D1982" s="31" t="s">
        <v>8805</v>
      </c>
      <c r="E1982" s="31" t="s">
        <v>16</v>
      </c>
      <c r="F1982" s="31" t="s">
        <v>835</v>
      </c>
      <c r="G1982" s="32" t="s">
        <v>8831</v>
      </c>
      <c r="H1982" s="33" t="s">
        <v>8810</v>
      </c>
      <c r="I1982" s="37">
        <v>1.8</v>
      </c>
      <c r="J1982" s="31" t="s">
        <v>8805</v>
      </c>
      <c r="K1982" s="42" t="s">
        <v>8464</v>
      </c>
      <c r="L1982" s="39" t="s">
        <v>8465</v>
      </c>
      <c r="M1982" s="40">
        <v>11</v>
      </c>
      <c r="N1982" s="40"/>
      <c r="O1982" s="40"/>
      <c r="P1982" s="40"/>
      <c r="Q1982" s="40"/>
      <c r="R1982" s="40"/>
      <c r="S1982" s="40"/>
      <c r="T1982" s="40"/>
      <c r="U1982" s="40"/>
      <c r="V1982" s="40"/>
      <c r="W1982" s="40"/>
      <c r="X1982" s="40">
        <v>0</v>
      </c>
      <c r="Y1982" s="49"/>
      <c r="Z1982" t="s">
        <v>5890</v>
      </c>
      <c r="AA1982" s="69" t="s">
        <v>6984</v>
      </c>
      <c r="AB1982"/>
      <c r="AC1982" s="50">
        <f t="array" ref="AC1982">SUM((Q1982:W1982)/7)</f>
        <v>0</v>
      </c>
      <c r="AD1982" s="51"/>
    </row>
    <row r="1983" s="19" customFormat="1" customHeight="1" spans="1:30">
      <c r="A1983" s="31" t="s">
        <v>8803</v>
      </c>
      <c r="B1983" s="31" t="s">
        <v>15</v>
      </c>
      <c r="C1983" s="31" t="s">
        <v>8842</v>
      </c>
      <c r="D1983" s="31" t="s">
        <v>8805</v>
      </c>
      <c r="E1983" s="31" t="s">
        <v>16</v>
      </c>
      <c r="F1983" s="31" t="s">
        <v>835</v>
      </c>
      <c r="G1983" s="32" t="s">
        <v>8831</v>
      </c>
      <c r="H1983" s="33" t="s">
        <v>8811</v>
      </c>
      <c r="I1983" s="37">
        <v>1.8</v>
      </c>
      <c r="J1983" s="31" t="s">
        <v>8805</v>
      </c>
      <c r="K1983" s="42" t="s">
        <v>8467</v>
      </c>
      <c r="L1983" s="39" t="s">
        <v>8468</v>
      </c>
      <c r="M1983" s="40">
        <v>5</v>
      </c>
      <c r="N1983" s="40"/>
      <c r="O1983" s="40"/>
      <c r="P1983" s="40"/>
      <c r="Q1983" s="40"/>
      <c r="R1983" s="40"/>
      <c r="S1983" s="40"/>
      <c r="T1983" s="40"/>
      <c r="U1983" s="40"/>
      <c r="V1983" s="40"/>
      <c r="W1983" s="40"/>
      <c r="X1983" s="40">
        <v>0</v>
      </c>
      <c r="Y1983" s="49"/>
      <c r="Z1983" t="s">
        <v>5890</v>
      </c>
      <c r="AA1983" s="69" t="s">
        <v>6984</v>
      </c>
      <c r="AB1983"/>
      <c r="AC1983" s="50">
        <f t="array" ref="AC1983">SUM((Q1983:W1983)/7)</f>
        <v>0</v>
      </c>
      <c r="AD1983" s="51"/>
    </row>
    <row r="1984" s="19" customFormat="1" customHeight="1" spans="1:30">
      <c r="A1984" s="31" t="s">
        <v>8803</v>
      </c>
      <c r="B1984" s="31" t="s">
        <v>15</v>
      </c>
      <c r="C1984" s="31" t="s">
        <v>8841</v>
      </c>
      <c r="D1984" s="31" t="s">
        <v>8805</v>
      </c>
      <c r="E1984" s="31" t="s">
        <v>16</v>
      </c>
      <c r="F1984" s="31" t="s">
        <v>835</v>
      </c>
      <c r="G1984" s="32" t="s">
        <v>8806</v>
      </c>
      <c r="H1984" s="33" t="s">
        <v>8809</v>
      </c>
      <c r="I1984" s="37">
        <v>1.8</v>
      </c>
      <c r="J1984" s="31" t="s">
        <v>8805</v>
      </c>
      <c r="K1984" s="42" t="s">
        <v>8470</v>
      </c>
      <c r="L1984" s="39" t="s">
        <v>8471</v>
      </c>
      <c r="M1984" s="40">
        <v>17</v>
      </c>
      <c r="N1984" s="40"/>
      <c r="O1984" s="40"/>
      <c r="P1984" s="40"/>
      <c r="Q1984" s="40"/>
      <c r="R1984" s="40"/>
      <c r="S1984" s="40"/>
      <c r="T1984" s="40"/>
      <c r="U1984" s="40"/>
      <c r="V1984" s="40"/>
      <c r="W1984" s="40"/>
      <c r="X1984" s="40">
        <v>0</v>
      </c>
      <c r="Y1984" s="49"/>
      <c r="Z1984" t="s">
        <v>5890</v>
      </c>
      <c r="AA1984" s="69" t="s">
        <v>6984</v>
      </c>
      <c r="AB1984"/>
      <c r="AC1984" s="50">
        <f t="array" ref="AC1984">SUM((Q1984:W1984)/7)</f>
        <v>0</v>
      </c>
      <c r="AD1984" s="51"/>
    </row>
    <row r="1985" s="19" customFormat="1" customHeight="1" spans="1:30">
      <c r="A1985" s="31" t="s">
        <v>8803</v>
      </c>
      <c r="B1985" s="31" t="s">
        <v>15</v>
      </c>
      <c r="C1985" s="31" t="s">
        <v>8841</v>
      </c>
      <c r="D1985" s="31" t="s">
        <v>8805</v>
      </c>
      <c r="E1985" s="31" t="s">
        <v>16</v>
      </c>
      <c r="F1985" s="31" t="s">
        <v>835</v>
      </c>
      <c r="G1985" s="32" t="s">
        <v>8806</v>
      </c>
      <c r="H1985" s="33" t="s">
        <v>8810</v>
      </c>
      <c r="I1985" s="37">
        <v>1.5</v>
      </c>
      <c r="J1985" s="31" t="s">
        <v>8805</v>
      </c>
      <c r="K1985" s="42" t="s">
        <v>8473</v>
      </c>
      <c r="L1985" s="39" t="s">
        <v>8474</v>
      </c>
      <c r="M1985" s="40">
        <v>1</v>
      </c>
      <c r="N1985" s="40"/>
      <c r="O1985" s="40"/>
      <c r="P1985" s="40"/>
      <c r="Q1985" s="40"/>
      <c r="R1985" s="40"/>
      <c r="S1985" s="40"/>
      <c r="T1985" s="40"/>
      <c r="U1985" s="40"/>
      <c r="V1985" s="40"/>
      <c r="W1985" s="40"/>
      <c r="X1985" s="40">
        <v>0</v>
      </c>
      <c r="Y1985" s="49"/>
      <c r="Z1985" t="s">
        <v>5890</v>
      </c>
      <c r="AA1985" s="69" t="s">
        <v>6984</v>
      </c>
      <c r="AB1985"/>
      <c r="AC1985" s="50">
        <f t="array" ref="AC1985">SUM((Q1985:W1985)/7)</f>
        <v>0</v>
      </c>
      <c r="AD1985" s="51"/>
    </row>
    <row r="1986" s="19" customFormat="1" customHeight="1" spans="1:30">
      <c r="A1986" s="31" t="s">
        <v>8803</v>
      </c>
      <c r="B1986" s="31" t="s">
        <v>15</v>
      </c>
      <c r="C1986" s="31" t="s">
        <v>8841</v>
      </c>
      <c r="D1986" s="31" t="s">
        <v>8805</v>
      </c>
      <c r="E1986" s="31" t="s">
        <v>16</v>
      </c>
      <c r="F1986" s="31" t="s">
        <v>835</v>
      </c>
      <c r="G1986" s="32" t="s">
        <v>8806</v>
      </c>
      <c r="H1986" s="33" t="s">
        <v>8810</v>
      </c>
      <c r="I1986" s="37">
        <v>1.8</v>
      </c>
      <c r="J1986" s="31" t="s">
        <v>8805</v>
      </c>
      <c r="K1986" s="42" t="s">
        <v>8476</v>
      </c>
      <c r="L1986" s="39" t="s">
        <v>8477</v>
      </c>
      <c r="M1986" s="40">
        <v>15</v>
      </c>
      <c r="N1986" s="40"/>
      <c r="O1986" s="40"/>
      <c r="P1986" s="40"/>
      <c r="Q1986" s="40"/>
      <c r="R1986" s="40"/>
      <c r="S1986" s="40"/>
      <c r="T1986" s="40"/>
      <c r="U1986" s="40"/>
      <c r="V1986" s="40"/>
      <c r="W1986" s="40"/>
      <c r="X1986" s="40">
        <v>0</v>
      </c>
      <c r="Y1986" s="49"/>
      <c r="Z1986" t="s">
        <v>5890</v>
      </c>
      <c r="AA1986" s="69" t="s">
        <v>6984</v>
      </c>
      <c r="AB1986"/>
      <c r="AC1986" s="50">
        <f t="array" ref="AC1986">SUM((Q1986:W1986)/7)</f>
        <v>0</v>
      </c>
      <c r="AD1986" s="51"/>
    </row>
    <row r="1987" s="19" customFormat="1" customHeight="1" spans="1:30">
      <c r="A1987" s="31" t="s">
        <v>8803</v>
      </c>
      <c r="B1987" s="31" t="s">
        <v>15</v>
      </c>
      <c r="C1987" s="31" t="s">
        <v>8841</v>
      </c>
      <c r="D1987" s="31" t="s">
        <v>8805</v>
      </c>
      <c r="E1987" s="31" t="s">
        <v>16</v>
      </c>
      <c r="F1987" s="31" t="s">
        <v>835</v>
      </c>
      <c r="G1987" s="32" t="s">
        <v>8806</v>
      </c>
      <c r="H1987" s="33" t="s">
        <v>8811</v>
      </c>
      <c r="I1987" s="37">
        <v>1.5</v>
      </c>
      <c r="J1987" s="31" t="s">
        <v>8805</v>
      </c>
      <c r="K1987" s="42" t="s">
        <v>8479</v>
      </c>
      <c r="L1987" s="39" t="s">
        <v>8480</v>
      </c>
      <c r="M1987" s="40">
        <v>5</v>
      </c>
      <c r="N1987" s="40"/>
      <c r="O1987" s="40"/>
      <c r="P1987" s="40"/>
      <c r="Q1987" s="40"/>
      <c r="R1987" s="40"/>
      <c r="S1987" s="40"/>
      <c r="T1987" s="40"/>
      <c r="U1987" s="40"/>
      <c r="V1987" s="40"/>
      <c r="W1987" s="40"/>
      <c r="X1987" s="40">
        <v>0</v>
      </c>
      <c r="Y1987" s="49"/>
      <c r="Z1987" t="s">
        <v>5890</v>
      </c>
      <c r="AA1987" s="69" t="s">
        <v>6984</v>
      </c>
      <c r="AB1987"/>
      <c r="AC1987" s="50">
        <f t="array" ref="AC1987">SUM((Q1987:W1987)/7)</f>
        <v>0</v>
      </c>
      <c r="AD1987" s="51"/>
    </row>
    <row r="1988" s="19" customFormat="1" customHeight="1" spans="1:30">
      <c r="A1988" s="31" t="s">
        <v>8803</v>
      </c>
      <c r="B1988" s="31" t="s">
        <v>15</v>
      </c>
      <c r="C1988" s="31" t="s">
        <v>8841</v>
      </c>
      <c r="D1988" s="31" t="s">
        <v>8805</v>
      </c>
      <c r="E1988" s="31" t="s">
        <v>16</v>
      </c>
      <c r="F1988" s="31" t="s">
        <v>835</v>
      </c>
      <c r="G1988" s="32" t="s">
        <v>8806</v>
      </c>
      <c r="H1988" s="33" t="s">
        <v>8812</v>
      </c>
      <c r="I1988" s="37">
        <v>1.5</v>
      </c>
      <c r="J1988" s="31" t="s">
        <v>8805</v>
      </c>
      <c r="K1988" s="42" t="s">
        <v>8482</v>
      </c>
      <c r="L1988" s="39" t="s">
        <v>8483</v>
      </c>
      <c r="M1988" s="40">
        <v>5</v>
      </c>
      <c r="N1988" s="40"/>
      <c r="O1988" s="40"/>
      <c r="P1988" s="40"/>
      <c r="Q1988" s="40"/>
      <c r="R1988" s="40"/>
      <c r="S1988" s="40"/>
      <c r="T1988" s="40"/>
      <c r="U1988" s="40"/>
      <c r="V1988" s="40"/>
      <c r="W1988" s="40"/>
      <c r="X1988" s="40">
        <v>0</v>
      </c>
      <c r="Y1988" s="49"/>
      <c r="Z1988" t="s">
        <v>5890</v>
      </c>
      <c r="AA1988" s="69" t="s">
        <v>6984</v>
      </c>
      <c r="AB1988"/>
      <c r="AC1988" s="50">
        <f t="array" ref="AC1988">SUM((Q1988:W1988)/7)</f>
        <v>0</v>
      </c>
      <c r="AD1988" s="51"/>
    </row>
    <row r="1989" s="19" customFormat="1" customHeight="1" spans="1:30">
      <c r="A1989" s="31" t="s">
        <v>8803</v>
      </c>
      <c r="B1989" s="31" t="s">
        <v>15</v>
      </c>
      <c r="C1989" s="31" t="s">
        <v>8841</v>
      </c>
      <c r="D1989" s="31" t="s">
        <v>8805</v>
      </c>
      <c r="E1989" s="31" t="s">
        <v>16</v>
      </c>
      <c r="F1989" s="31" t="s">
        <v>835</v>
      </c>
      <c r="G1989" s="32" t="s">
        <v>8806</v>
      </c>
      <c r="H1989" s="33" t="s">
        <v>8811</v>
      </c>
      <c r="I1989" s="37">
        <v>1.8</v>
      </c>
      <c r="J1989" s="31" t="s">
        <v>8814</v>
      </c>
      <c r="K1989" s="42" t="s">
        <v>8485</v>
      </c>
      <c r="L1989" s="39" t="s">
        <v>8486</v>
      </c>
      <c r="M1989" s="40">
        <v>11</v>
      </c>
      <c r="N1989" s="40"/>
      <c r="O1989" s="40"/>
      <c r="P1989" s="40"/>
      <c r="Q1989" s="40"/>
      <c r="R1989" s="40"/>
      <c r="S1989" s="40"/>
      <c r="T1989" s="40"/>
      <c r="U1989" s="40"/>
      <c r="V1989" s="40"/>
      <c r="W1989" s="40"/>
      <c r="X1989" s="40">
        <v>0</v>
      </c>
      <c r="Y1989" s="49"/>
      <c r="Z1989" t="s">
        <v>5890</v>
      </c>
      <c r="AA1989" s="69" t="s">
        <v>6984</v>
      </c>
      <c r="AB1989"/>
      <c r="AC1989" s="50">
        <f t="array" ref="AC1989">SUM((Q1989:W1989)/7)</f>
        <v>0</v>
      </c>
      <c r="AD1989" s="51"/>
    </row>
    <row r="1990" s="19" customFormat="1" customHeight="1" spans="1:30">
      <c r="A1990" s="31" t="s">
        <v>8803</v>
      </c>
      <c r="B1990" s="31" t="s">
        <v>15</v>
      </c>
      <c r="C1990" s="31" t="s">
        <v>9121</v>
      </c>
      <c r="D1990" s="31" t="s">
        <v>8805</v>
      </c>
      <c r="E1990" s="31" t="s">
        <v>16</v>
      </c>
      <c r="F1990" s="31" t="s">
        <v>835</v>
      </c>
      <c r="G1990" s="32" t="s">
        <v>9122</v>
      </c>
      <c r="H1990" s="33" t="s">
        <v>8813</v>
      </c>
      <c r="I1990" s="37">
        <v>1.8</v>
      </c>
      <c r="J1990" s="31" t="s">
        <v>8805</v>
      </c>
      <c r="K1990" s="42" t="s">
        <v>8488</v>
      </c>
      <c r="L1990" s="39" t="s">
        <v>8489</v>
      </c>
      <c r="M1990" s="40">
        <v>17</v>
      </c>
      <c r="N1990" s="40"/>
      <c r="O1990" s="40"/>
      <c r="P1990" s="40"/>
      <c r="Q1990" s="40"/>
      <c r="R1990" s="40"/>
      <c r="S1990" s="40"/>
      <c r="T1990" s="40"/>
      <c r="U1990" s="40"/>
      <c r="V1990" s="40"/>
      <c r="W1990" s="40"/>
      <c r="X1990" s="40">
        <v>0</v>
      </c>
      <c r="Y1990" s="49"/>
      <c r="Z1990" t="s">
        <v>5882</v>
      </c>
      <c r="AA1990" s="69" t="s">
        <v>6984</v>
      </c>
      <c r="AB1990"/>
      <c r="AC1990" s="50">
        <f t="array" ref="AC1990">SUM((Q1990:W1990)/7)</f>
        <v>0</v>
      </c>
      <c r="AD1990" s="51"/>
    </row>
    <row r="1991" s="19" customFormat="1" customHeight="1" spans="1:30">
      <c r="A1991" s="31" t="s">
        <v>8803</v>
      </c>
      <c r="B1991" s="31" t="s">
        <v>15</v>
      </c>
      <c r="C1991" s="31" t="s">
        <v>9022</v>
      </c>
      <c r="D1991" s="31" t="s">
        <v>8805</v>
      </c>
      <c r="E1991" s="31" t="s">
        <v>16</v>
      </c>
      <c r="F1991" s="31" t="s">
        <v>835</v>
      </c>
      <c r="G1991" s="32" t="s">
        <v>9023</v>
      </c>
      <c r="H1991" s="33" t="s">
        <v>8808</v>
      </c>
      <c r="I1991" s="37">
        <v>1.8</v>
      </c>
      <c r="J1991" s="31" t="s">
        <v>8805</v>
      </c>
      <c r="K1991" s="42" t="s">
        <v>8491</v>
      </c>
      <c r="L1991" s="39" t="s">
        <v>8492</v>
      </c>
      <c r="M1991" s="40">
        <v>3</v>
      </c>
      <c r="N1991" s="40"/>
      <c r="O1991" s="40"/>
      <c r="P1991" s="40"/>
      <c r="Q1991" s="40"/>
      <c r="R1991" s="40"/>
      <c r="S1991" s="40"/>
      <c r="T1991" s="40"/>
      <c r="U1991" s="40"/>
      <c r="V1991" s="40"/>
      <c r="W1991" s="40"/>
      <c r="X1991" s="40">
        <v>0</v>
      </c>
      <c r="Y1991" s="49"/>
      <c r="Z1991" t="s">
        <v>5890</v>
      </c>
      <c r="AA1991" s="69" t="s">
        <v>6984</v>
      </c>
      <c r="AB1991"/>
      <c r="AC1991" s="50">
        <f t="array" ref="AC1991">SUM((Q1991:W1991)/7)</f>
        <v>0</v>
      </c>
      <c r="AD1991" s="51"/>
    </row>
    <row r="1992" s="19" customFormat="1" customHeight="1" spans="1:30">
      <c r="A1992" s="31" t="s">
        <v>8803</v>
      </c>
      <c r="B1992" s="31" t="s">
        <v>15</v>
      </c>
      <c r="C1992" s="31" t="s">
        <v>9022</v>
      </c>
      <c r="D1992" s="31" t="s">
        <v>8805</v>
      </c>
      <c r="E1992" s="31" t="s">
        <v>16</v>
      </c>
      <c r="F1992" s="31" t="s">
        <v>835</v>
      </c>
      <c r="G1992" s="32" t="s">
        <v>9023</v>
      </c>
      <c r="H1992" s="33" t="s">
        <v>8809</v>
      </c>
      <c r="I1992" s="37">
        <v>1.8</v>
      </c>
      <c r="J1992" s="31" t="s">
        <v>8805</v>
      </c>
      <c r="K1992" s="42" t="s">
        <v>8494</v>
      </c>
      <c r="L1992" s="39" t="s">
        <v>8495</v>
      </c>
      <c r="M1992" s="40">
        <v>12</v>
      </c>
      <c r="N1992" s="40"/>
      <c r="O1992" s="40"/>
      <c r="P1992" s="40"/>
      <c r="Q1992" s="40"/>
      <c r="R1992" s="40"/>
      <c r="S1992" s="40"/>
      <c r="T1992" s="40"/>
      <c r="U1992" s="40"/>
      <c r="V1992" s="40"/>
      <c r="W1992" s="40"/>
      <c r="X1992" s="40">
        <v>0</v>
      </c>
      <c r="Y1992" s="49"/>
      <c r="Z1992" t="s">
        <v>5890</v>
      </c>
      <c r="AA1992" s="69" t="s">
        <v>6984</v>
      </c>
      <c r="AB1992"/>
      <c r="AC1992" s="50">
        <f t="array" ref="AC1992">SUM((Q1992:W1992)/7)</f>
        <v>0</v>
      </c>
      <c r="AD1992" s="51"/>
    </row>
    <row r="1993" s="19" customFormat="1" customHeight="1" spans="1:30">
      <c r="A1993" s="31" t="s">
        <v>8803</v>
      </c>
      <c r="B1993" s="31" t="s">
        <v>15</v>
      </c>
      <c r="C1993" s="31" t="s">
        <v>9022</v>
      </c>
      <c r="D1993" s="31" t="s">
        <v>8805</v>
      </c>
      <c r="E1993" s="31" t="s">
        <v>16</v>
      </c>
      <c r="F1993" s="31" t="s">
        <v>835</v>
      </c>
      <c r="G1993" s="32" t="s">
        <v>9023</v>
      </c>
      <c r="H1993" s="33" t="s">
        <v>8810</v>
      </c>
      <c r="I1993" s="37">
        <v>1.8</v>
      </c>
      <c r="J1993" s="31" t="s">
        <v>8805</v>
      </c>
      <c r="K1993" s="42" t="s">
        <v>8497</v>
      </c>
      <c r="L1993" s="39" t="s">
        <v>8498</v>
      </c>
      <c r="M1993" s="40">
        <v>17</v>
      </c>
      <c r="N1993" s="40"/>
      <c r="O1993" s="40"/>
      <c r="P1993" s="40"/>
      <c r="Q1993" s="40"/>
      <c r="R1993" s="40"/>
      <c r="S1993" s="40"/>
      <c r="T1993" s="40"/>
      <c r="U1993" s="40"/>
      <c r="V1993" s="40"/>
      <c r="W1993" s="40"/>
      <c r="X1993" s="40">
        <v>0</v>
      </c>
      <c r="Y1993" s="49"/>
      <c r="Z1993" t="s">
        <v>5890</v>
      </c>
      <c r="AA1993" s="69" t="s">
        <v>6984</v>
      </c>
      <c r="AB1993"/>
      <c r="AC1993" s="50">
        <f t="array" ref="AC1993">SUM((Q1993:W1993)/7)</f>
        <v>0</v>
      </c>
      <c r="AD1993" s="51"/>
    </row>
    <row r="1994" s="19" customFormat="1" customHeight="1" spans="1:30">
      <c r="A1994" s="31" t="s">
        <v>8803</v>
      </c>
      <c r="B1994" s="31" t="s">
        <v>15</v>
      </c>
      <c r="C1994" s="31" t="s">
        <v>9022</v>
      </c>
      <c r="D1994" s="31" t="s">
        <v>8805</v>
      </c>
      <c r="E1994" s="31" t="s">
        <v>16</v>
      </c>
      <c r="F1994" s="31" t="s">
        <v>835</v>
      </c>
      <c r="G1994" s="32" t="s">
        <v>9023</v>
      </c>
      <c r="H1994" s="33" t="s">
        <v>8811</v>
      </c>
      <c r="I1994" s="37">
        <v>1.8</v>
      </c>
      <c r="J1994" s="31" t="s">
        <v>8805</v>
      </c>
      <c r="K1994" s="42" t="s">
        <v>8500</v>
      </c>
      <c r="L1994" s="39" t="s">
        <v>8501</v>
      </c>
      <c r="M1994" s="40">
        <v>15</v>
      </c>
      <c r="N1994" s="40"/>
      <c r="O1994" s="40"/>
      <c r="P1994" s="40"/>
      <c r="Q1994" s="40"/>
      <c r="R1994" s="40"/>
      <c r="S1994" s="40"/>
      <c r="T1994" s="40"/>
      <c r="U1994" s="40"/>
      <c r="V1994" s="40"/>
      <c r="W1994" s="40"/>
      <c r="X1994" s="40">
        <v>0</v>
      </c>
      <c r="Y1994" s="49"/>
      <c r="Z1994" t="s">
        <v>5890</v>
      </c>
      <c r="AA1994" s="69" t="s">
        <v>6984</v>
      </c>
      <c r="AB1994"/>
      <c r="AC1994" s="50">
        <f t="array" ref="AC1994">SUM((Q1994:W1994)/7)</f>
        <v>0</v>
      </c>
      <c r="AD1994" s="51"/>
    </row>
    <row r="1995" s="19" customFormat="1" customHeight="1" spans="1:30">
      <c r="A1995" s="31" t="s">
        <v>8803</v>
      </c>
      <c r="B1995" s="31" t="s">
        <v>15</v>
      </c>
      <c r="C1995" s="31" t="s">
        <v>8842</v>
      </c>
      <c r="D1995" s="31" t="s">
        <v>8805</v>
      </c>
      <c r="E1995" s="31" t="s">
        <v>16</v>
      </c>
      <c r="F1995" s="31" t="s">
        <v>36</v>
      </c>
      <c r="G1995" s="32" t="s">
        <v>9024</v>
      </c>
      <c r="H1995" s="33" t="s">
        <v>8809</v>
      </c>
      <c r="I1995" s="37">
        <v>1.8</v>
      </c>
      <c r="J1995" s="31" t="s">
        <v>8805</v>
      </c>
      <c r="K1995" s="42" t="s">
        <v>8503</v>
      </c>
      <c r="L1995" s="39" t="s">
        <v>8504</v>
      </c>
      <c r="M1995" s="40">
        <v>27</v>
      </c>
      <c r="N1995" s="40"/>
      <c r="O1995" s="40"/>
      <c r="P1995" s="40"/>
      <c r="Q1995" s="40"/>
      <c r="R1995" s="40"/>
      <c r="S1995" s="40"/>
      <c r="T1995" s="40"/>
      <c r="U1995" s="40"/>
      <c r="V1995" s="40"/>
      <c r="W1995" s="40"/>
      <c r="X1995" s="40">
        <v>0</v>
      </c>
      <c r="Y1995" s="49"/>
      <c r="Z1995" t="s">
        <v>5890</v>
      </c>
      <c r="AA1995" s="69" t="s">
        <v>6984</v>
      </c>
      <c r="AB1995"/>
      <c r="AC1995" s="50">
        <f t="array" ref="AC1995">SUM((Q1995:W1995)/7)</f>
        <v>0</v>
      </c>
      <c r="AD1995" s="51"/>
    </row>
    <row r="1996" s="19" customFormat="1" customHeight="1" spans="1:30">
      <c r="A1996" s="31" t="s">
        <v>8803</v>
      </c>
      <c r="B1996" s="31" t="s">
        <v>15</v>
      </c>
      <c r="C1996" s="31" t="s">
        <v>8842</v>
      </c>
      <c r="D1996" s="31" t="s">
        <v>8805</v>
      </c>
      <c r="E1996" s="31" t="s">
        <v>16</v>
      </c>
      <c r="F1996" s="31" t="s">
        <v>36</v>
      </c>
      <c r="G1996" s="32" t="s">
        <v>9024</v>
      </c>
      <c r="H1996" s="33" t="s">
        <v>8810</v>
      </c>
      <c r="I1996" s="37">
        <v>1.8</v>
      </c>
      <c r="J1996" s="31" t="s">
        <v>8805</v>
      </c>
      <c r="K1996" s="42" t="s">
        <v>8506</v>
      </c>
      <c r="L1996" s="39" t="s">
        <v>8507</v>
      </c>
      <c r="M1996" s="40">
        <v>47</v>
      </c>
      <c r="N1996" s="40"/>
      <c r="O1996" s="40"/>
      <c r="P1996" s="40"/>
      <c r="Q1996" s="40"/>
      <c r="R1996" s="40"/>
      <c r="S1996" s="40"/>
      <c r="T1996" s="40"/>
      <c r="U1996" s="40"/>
      <c r="V1996" s="40"/>
      <c r="W1996" s="40"/>
      <c r="X1996" s="40">
        <v>0</v>
      </c>
      <c r="Y1996" s="49"/>
      <c r="Z1996" t="s">
        <v>5890</v>
      </c>
      <c r="AA1996" s="69" t="s">
        <v>6984</v>
      </c>
      <c r="AB1996"/>
      <c r="AC1996" s="50">
        <f t="array" ref="AC1996">SUM((Q1996:W1996)/7)</f>
        <v>0</v>
      </c>
      <c r="AD1996" s="51"/>
    </row>
    <row r="1997" s="19" customFormat="1" customHeight="1" spans="1:30">
      <c r="A1997" s="31" t="s">
        <v>8803</v>
      </c>
      <c r="B1997" s="31" t="s">
        <v>15</v>
      </c>
      <c r="C1997" s="31" t="s">
        <v>8842</v>
      </c>
      <c r="D1997" s="31" t="s">
        <v>8805</v>
      </c>
      <c r="E1997" s="31" t="s">
        <v>16</v>
      </c>
      <c r="F1997" s="31" t="s">
        <v>36</v>
      </c>
      <c r="G1997" s="32" t="s">
        <v>9024</v>
      </c>
      <c r="H1997" s="33" t="s">
        <v>8811</v>
      </c>
      <c r="I1997" s="37">
        <v>1.8</v>
      </c>
      <c r="J1997" s="31" t="s">
        <v>8805</v>
      </c>
      <c r="K1997" s="42" t="s">
        <v>8509</v>
      </c>
      <c r="L1997" s="39" t="s">
        <v>8510</v>
      </c>
      <c r="M1997" s="40">
        <v>31</v>
      </c>
      <c r="N1997" s="40"/>
      <c r="O1997" s="40"/>
      <c r="P1997" s="40"/>
      <c r="Q1997" s="40"/>
      <c r="R1997" s="40"/>
      <c r="S1997" s="40"/>
      <c r="T1997" s="40"/>
      <c r="U1997" s="40"/>
      <c r="V1997" s="40"/>
      <c r="W1997" s="40"/>
      <c r="X1997" s="40">
        <v>0</v>
      </c>
      <c r="Y1997" s="49"/>
      <c r="Z1997" t="s">
        <v>5890</v>
      </c>
      <c r="AA1997" s="69" t="s">
        <v>6984</v>
      </c>
      <c r="AB1997"/>
      <c r="AC1997" s="50">
        <f t="array" ref="AC1997">SUM((Q1997:W1997)/7)</f>
        <v>0</v>
      </c>
      <c r="AD1997" s="51"/>
    </row>
    <row r="1998" s="19" customFormat="1" customHeight="1" spans="1:30">
      <c r="A1998" s="31" t="s">
        <v>8803</v>
      </c>
      <c r="B1998" s="31" t="s">
        <v>15</v>
      </c>
      <c r="C1998" s="31" t="s">
        <v>8842</v>
      </c>
      <c r="D1998" s="31" t="s">
        <v>8805</v>
      </c>
      <c r="E1998" s="31" t="s">
        <v>16</v>
      </c>
      <c r="F1998" s="31" t="s">
        <v>36</v>
      </c>
      <c r="G1998" s="32" t="s">
        <v>8831</v>
      </c>
      <c r="H1998" s="33" t="s">
        <v>8808</v>
      </c>
      <c r="I1998" s="37">
        <v>1.8</v>
      </c>
      <c r="J1998" s="31" t="s">
        <v>8805</v>
      </c>
      <c r="K1998" s="42" t="s">
        <v>8512</v>
      </c>
      <c r="L1998" s="39" t="s">
        <v>8513</v>
      </c>
      <c r="M1998" s="40">
        <v>21</v>
      </c>
      <c r="N1998" s="40"/>
      <c r="O1998" s="40"/>
      <c r="P1998" s="40"/>
      <c r="Q1998" s="40"/>
      <c r="R1998" s="40"/>
      <c r="S1998" s="40"/>
      <c r="T1998" s="40"/>
      <c r="U1998" s="40"/>
      <c r="V1998" s="40"/>
      <c r="W1998" s="40"/>
      <c r="X1998" s="40">
        <v>0</v>
      </c>
      <c r="Y1998" s="49"/>
      <c r="Z1998" t="s">
        <v>5890</v>
      </c>
      <c r="AA1998" s="69" t="s">
        <v>6984</v>
      </c>
      <c r="AB1998"/>
      <c r="AC1998" s="50">
        <f t="array" ref="AC1998">SUM((Q1998:W1998)/7)</f>
        <v>0</v>
      </c>
      <c r="AD1998" s="51"/>
    </row>
    <row r="1999" s="19" customFormat="1" customHeight="1" spans="1:30">
      <c r="A1999" s="31" t="s">
        <v>8803</v>
      </c>
      <c r="B1999" s="31" t="s">
        <v>15</v>
      </c>
      <c r="C1999" s="31" t="s">
        <v>8842</v>
      </c>
      <c r="D1999" s="31" t="s">
        <v>8805</v>
      </c>
      <c r="E1999" s="31" t="s">
        <v>16</v>
      </c>
      <c r="F1999" s="31" t="s">
        <v>36</v>
      </c>
      <c r="G1999" s="32" t="s">
        <v>8831</v>
      </c>
      <c r="H1999" s="33" t="s">
        <v>8809</v>
      </c>
      <c r="I1999" s="37">
        <v>1.8</v>
      </c>
      <c r="J1999" s="31" t="s">
        <v>8805</v>
      </c>
      <c r="K1999" s="42" t="s">
        <v>8515</v>
      </c>
      <c r="L1999" s="39" t="s">
        <v>8516</v>
      </c>
      <c r="M1999" s="40">
        <v>29</v>
      </c>
      <c r="N1999" s="40"/>
      <c r="O1999" s="40"/>
      <c r="P1999" s="40"/>
      <c r="Q1999" s="40"/>
      <c r="R1999" s="40"/>
      <c r="S1999" s="40"/>
      <c r="T1999" s="40"/>
      <c r="U1999" s="40"/>
      <c r="V1999" s="40"/>
      <c r="W1999" s="40"/>
      <c r="X1999" s="40">
        <v>0</v>
      </c>
      <c r="Y1999" s="49"/>
      <c r="Z1999" t="s">
        <v>5890</v>
      </c>
      <c r="AA1999" s="69" t="s">
        <v>6984</v>
      </c>
      <c r="AB1999"/>
      <c r="AC1999" s="50">
        <f t="array" ref="AC1999">SUM((Q1999:W1999)/7)</f>
        <v>0</v>
      </c>
      <c r="AD1999" s="51"/>
    </row>
    <row r="2000" s="19" customFormat="1" customHeight="1" spans="1:30">
      <c r="A2000" s="31" t="s">
        <v>8803</v>
      </c>
      <c r="B2000" s="31" t="s">
        <v>15</v>
      </c>
      <c r="C2000" s="31" t="s">
        <v>8842</v>
      </c>
      <c r="D2000" s="31" t="s">
        <v>8805</v>
      </c>
      <c r="E2000" s="31" t="s">
        <v>16</v>
      </c>
      <c r="F2000" s="31" t="s">
        <v>36</v>
      </c>
      <c r="G2000" s="32" t="s">
        <v>8831</v>
      </c>
      <c r="H2000" s="33" t="s">
        <v>8810</v>
      </c>
      <c r="I2000" s="37">
        <v>1.8</v>
      </c>
      <c r="J2000" s="31" t="s">
        <v>8805</v>
      </c>
      <c r="K2000" s="42" t="s">
        <v>8518</v>
      </c>
      <c r="L2000" s="39" t="s">
        <v>8519</v>
      </c>
      <c r="M2000" s="40">
        <v>43</v>
      </c>
      <c r="N2000" s="40"/>
      <c r="O2000" s="40"/>
      <c r="P2000" s="40"/>
      <c r="Q2000" s="40"/>
      <c r="R2000" s="40"/>
      <c r="S2000" s="40"/>
      <c r="T2000" s="40"/>
      <c r="U2000" s="40"/>
      <c r="V2000" s="40"/>
      <c r="W2000" s="40"/>
      <c r="X2000" s="40">
        <v>0</v>
      </c>
      <c r="Y2000" s="49"/>
      <c r="Z2000" t="s">
        <v>5890</v>
      </c>
      <c r="AA2000" s="69" t="s">
        <v>6984</v>
      </c>
      <c r="AB2000"/>
      <c r="AC2000" s="50">
        <f t="array" ref="AC2000">SUM((Q2000:W2000)/7)</f>
        <v>0</v>
      </c>
      <c r="AD2000" s="51"/>
    </row>
    <row r="2001" s="19" customFormat="1" customHeight="1" spans="1:30">
      <c r="A2001" s="31" t="s">
        <v>8803</v>
      </c>
      <c r="B2001" s="31" t="s">
        <v>15</v>
      </c>
      <c r="C2001" s="31" t="s">
        <v>8842</v>
      </c>
      <c r="D2001" s="31" t="s">
        <v>8805</v>
      </c>
      <c r="E2001" s="31" t="s">
        <v>16</v>
      </c>
      <c r="F2001" s="31" t="s">
        <v>36</v>
      </c>
      <c r="G2001" s="32" t="s">
        <v>8831</v>
      </c>
      <c r="H2001" s="33" t="s">
        <v>8811</v>
      </c>
      <c r="I2001" s="37">
        <v>1.8</v>
      </c>
      <c r="J2001" s="31" t="s">
        <v>8805</v>
      </c>
      <c r="K2001" s="42" t="s">
        <v>8521</v>
      </c>
      <c r="L2001" s="39" t="s">
        <v>8522</v>
      </c>
      <c r="M2001" s="40">
        <v>19</v>
      </c>
      <c r="N2001" s="40"/>
      <c r="O2001" s="40"/>
      <c r="P2001" s="40"/>
      <c r="Q2001" s="40"/>
      <c r="R2001" s="40"/>
      <c r="S2001" s="40"/>
      <c r="T2001" s="40"/>
      <c r="U2001" s="40"/>
      <c r="V2001" s="40"/>
      <c r="W2001" s="40"/>
      <c r="X2001" s="40">
        <v>0</v>
      </c>
      <c r="Y2001" s="49"/>
      <c r="Z2001" t="s">
        <v>5890</v>
      </c>
      <c r="AA2001" s="69" t="s">
        <v>6984</v>
      </c>
      <c r="AB2001"/>
      <c r="AC2001" s="50">
        <f t="array" ref="AC2001">SUM((Q2001:W2001)/7)</f>
        <v>0</v>
      </c>
      <c r="AD2001" s="51"/>
    </row>
    <row r="2002" s="19" customFormat="1" customHeight="1" spans="1:30">
      <c r="A2002" s="31" t="s">
        <v>8803</v>
      </c>
      <c r="B2002" s="31" t="s">
        <v>15</v>
      </c>
      <c r="C2002" s="31" t="s">
        <v>8842</v>
      </c>
      <c r="D2002" s="31" t="s">
        <v>8805</v>
      </c>
      <c r="E2002" s="31" t="s">
        <v>16</v>
      </c>
      <c r="F2002" s="31" t="s">
        <v>36</v>
      </c>
      <c r="G2002" s="32" t="s">
        <v>8831</v>
      </c>
      <c r="H2002" s="33" t="s">
        <v>8812</v>
      </c>
      <c r="I2002" s="37">
        <v>1.8</v>
      </c>
      <c r="J2002" s="31" t="s">
        <v>8805</v>
      </c>
      <c r="K2002" s="42" t="s">
        <v>8524</v>
      </c>
      <c r="L2002" s="39" t="s">
        <v>8525</v>
      </c>
      <c r="M2002" s="40">
        <v>15</v>
      </c>
      <c r="N2002" s="40"/>
      <c r="O2002" s="40"/>
      <c r="P2002" s="40"/>
      <c r="Q2002" s="40"/>
      <c r="R2002" s="40"/>
      <c r="S2002" s="40"/>
      <c r="T2002" s="40"/>
      <c r="U2002" s="40"/>
      <c r="V2002" s="40"/>
      <c r="W2002" s="40"/>
      <c r="X2002" s="40">
        <v>0</v>
      </c>
      <c r="Y2002" s="49"/>
      <c r="Z2002" t="s">
        <v>5890</v>
      </c>
      <c r="AA2002" s="69" t="s">
        <v>6984</v>
      </c>
      <c r="AB2002"/>
      <c r="AC2002" s="50">
        <f t="array" ref="AC2002">SUM((Q2002:W2002)/7)</f>
        <v>0</v>
      </c>
      <c r="AD2002" s="51"/>
    </row>
    <row r="2003" s="19" customFormat="1" customHeight="1" spans="1:30">
      <c r="A2003" s="31" t="s">
        <v>8803</v>
      </c>
      <c r="B2003" s="31" t="s">
        <v>15</v>
      </c>
      <c r="C2003" s="31" t="s">
        <v>8841</v>
      </c>
      <c r="D2003" s="31" t="s">
        <v>8805</v>
      </c>
      <c r="E2003" s="31" t="s">
        <v>16</v>
      </c>
      <c r="F2003" s="31" t="s">
        <v>36</v>
      </c>
      <c r="G2003" s="32" t="s">
        <v>8806</v>
      </c>
      <c r="H2003" s="33" t="s">
        <v>8822</v>
      </c>
      <c r="I2003" s="37">
        <v>1.8</v>
      </c>
      <c r="J2003" s="31" t="s">
        <v>8805</v>
      </c>
      <c r="K2003" s="42" t="s">
        <v>8527</v>
      </c>
      <c r="L2003" s="39" t="s">
        <v>8528</v>
      </c>
      <c r="M2003" s="40">
        <v>33</v>
      </c>
      <c r="N2003" s="40"/>
      <c r="O2003" s="40"/>
      <c r="P2003" s="40"/>
      <c r="Q2003" s="40"/>
      <c r="R2003" s="40"/>
      <c r="S2003" s="40"/>
      <c r="T2003" s="40"/>
      <c r="U2003" s="40"/>
      <c r="V2003" s="40"/>
      <c r="W2003" s="40"/>
      <c r="X2003" s="40">
        <v>0</v>
      </c>
      <c r="Y2003" s="49"/>
      <c r="Z2003" t="s">
        <v>5890</v>
      </c>
      <c r="AA2003" s="69" t="s">
        <v>6984</v>
      </c>
      <c r="AB2003"/>
      <c r="AC2003" s="50">
        <f t="array" ref="AC2003">SUM((Q2003:W2003)/7)</f>
        <v>0</v>
      </c>
      <c r="AD2003" s="51"/>
    </row>
    <row r="2004" s="19" customFormat="1" customHeight="1" spans="1:30">
      <c r="A2004" s="31" t="s">
        <v>8803</v>
      </c>
      <c r="B2004" s="31" t="s">
        <v>15</v>
      </c>
      <c r="C2004" s="31" t="s">
        <v>8841</v>
      </c>
      <c r="D2004" s="31" t="s">
        <v>8805</v>
      </c>
      <c r="E2004" s="31" t="s">
        <v>16</v>
      </c>
      <c r="F2004" s="31" t="s">
        <v>36</v>
      </c>
      <c r="G2004" s="32" t="s">
        <v>8806</v>
      </c>
      <c r="H2004" s="33" t="s">
        <v>8820</v>
      </c>
      <c r="I2004" s="37">
        <v>1.8</v>
      </c>
      <c r="J2004" s="31" t="s">
        <v>8805</v>
      </c>
      <c r="K2004" s="42" t="s">
        <v>8530</v>
      </c>
      <c r="L2004" s="39" t="s">
        <v>8531</v>
      </c>
      <c r="M2004" s="40">
        <v>6</v>
      </c>
      <c r="N2004" s="40"/>
      <c r="O2004" s="40"/>
      <c r="P2004" s="40"/>
      <c r="Q2004" s="40"/>
      <c r="R2004" s="40"/>
      <c r="S2004" s="40"/>
      <c r="T2004" s="40"/>
      <c r="U2004" s="40"/>
      <c r="V2004" s="40"/>
      <c r="W2004" s="40"/>
      <c r="X2004" s="40">
        <v>0</v>
      </c>
      <c r="Y2004" s="49"/>
      <c r="Z2004" t="s">
        <v>5890</v>
      </c>
      <c r="AA2004" s="69" t="s">
        <v>6984</v>
      </c>
      <c r="AB2004"/>
      <c r="AC2004" s="50">
        <f t="array" ref="AC2004">SUM((Q2004:W2004)/7)</f>
        <v>0</v>
      </c>
      <c r="AD2004" s="51"/>
    </row>
    <row r="2005" s="19" customFormat="1" customHeight="1" spans="1:30">
      <c r="A2005" s="31" t="s">
        <v>8803</v>
      </c>
      <c r="B2005" s="31" t="s">
        <v>15</v>
      </c>
      <c r="C2005" s="31" t="s">
        <v>8841</v>
      </c>
      <c r="D2005" s="31" t="s">
        <v>8805</v>
      </c>
      <c r="E2005" s="31" t="s">
        <v>16</v>
      </c>
      <c r="F2005" s="31" t="s">
        <v>36</v>
      </c>
      <c r="G2005" s="32" t="s">
        <v>8806</v>
      </c>
      <c r="H2005" s="33" t="s">
        <v>8808</v>
      </c>
      <c r="I2005" s="37">
        <v>1.8</v>
      </c>
      <c r="J2005" s="31" t="s">
        <v>8805</v>
      </c>
      <c r="K2005" s="42" t="s">
        <v>8533</v>
      </c>
      <c r="L2005" s="39" t="s">
        <v>8534</v>
      </c>
      <c r="M2005" s="40">
        <v>47</v>
      </c>
      <c r="N2005" s="40"/>
      <c r="O2005" s="40"/>
      <c r="P2005" s="40"/>
      <c r="Q2005" s="40"/>
      <c r="R2005" s="40"/>
      <c r="S2005" s="40"/>
      <c r="T2005" s="40"/>
      <c r="U2005" s="40"/>
      <c r="V2005" s="40"/>
      <c r="W2005" s="40"/>
      <c r="X2005" s="40">
        <v>0</v>
      </c>
      <c r="Y2005" s="49"/>
      <c r="Z2005" t="s">
        <v>5890</v>
      </c>
      <c r="AA2005" s="69" t="s">
        <v>6984</v>
      </c>
      <c r="AB2005"/>
      <c r="AC2005" s="50">
        <f t="array" ref="AC2005">SUM((Q2005:W2005)/7)</f>
        <v>0</v>
      </c>
      <c r="AD2005" s="51"/>
    </row>
    <row r="2006" s="19" customFormat="1" customHeight="1" spans="1:30">
      <c r="A2006" s="31" t="s">
        <v>8803</v>
      </c>
      <c r="B2006" s="31" t="s">
        <v>15</v>
      </c>
      <c r="C2006" s="31" t="s">
        <v>8841</v>
      </c>
      <c r="D2006" s="31" t="s">
        <v>8805</v>
      </c>
      <c r="E2006" s="31" t="s">
        <v>16</v>
      </c>
      <c r="F2006" s="31" t="s">
        <v>36</v>
      </c>
      <c r="G2006" s="32" t="s">
        <v>8806</v>
      </c>
      <c r="H2006" s="33" t="s">
        <v>8809</v>
      </c>
      <c r="I2006" s="37">
        <v>1.8</v>
      </c>
      <c r="J2006" s="31" t="s">
        <v>8805</v>
      </c>
      <c r="K2006" s="42" t="s">
        <v>8536</v>
      </c>
      <c r="L2006" s="39" t="s">
        <v>8537</v>
      </c>
      <c r="M2006" s="40">
        <v>52</v>
      </c>
      <c r="N2006" s="40"/>
      <c r="O2006" s="40"/>
      <c r="P2006" s="40"/>
      <c r="Q2006" s="40"/>
      <c r="R2006" s="40"/>
      <c r="S2006" s="40"/>
      <c r="T2006" s="40"/>
      <c r="U2006" s="40"/>
      <c r="V2006" s="40"/>
      <c r="W2006" s="40"/>
      <c r="X2006" s="40">
        <v>0</v>
      </c>
      <c r="Y2006" s="49"/>
      <c r="Z2006" t="s">
        <v>5890</v>
      </c>
      <c r="AA2006" s="69" t="s">
        <v>6984</v>
      </c>
      <c r="AB2006"/>
      <c r="AC2006" s="50">
        <f t="array" ref="AC2006">SUM((Q2006:W2006)/7)</f>
        <v>0</v>
      </c>
      <c r="AD2006" s="51"/>
    </row>
    <row r="2007" s="19" customFormat="1" customHeight="1" spans="1:30">
      <c r="A2007" s="31" t="s">
        <v>8803</v>
      </c>
      <c r="B2007" s="31" t="s">
        <v>15</v>
      </c>
      <c r="C2007" s="31" t="s">
        <v>8841</v>
      </c>
      <c r="D2007" s="31" t="s">
        <v>8805</v>
      </c>
      <c r="E2007" s="31" t="s">
        <v>16</v>
      </c>
      <c r="F2007" s="31" t="s">
        <v>36</v>
      </c>
      <c r="G2007" s="32" t="s">
        <v>8806</v>
      </c>
      <c r="H2007" s="33" t="s">
        <v>8810</v>
      </c>
      <c r="I2007" s="37">
        <v>1.8</v>
      </c>
      <c r="J2007" s="31" t="s">
        <v>8805</v>
      </c>
      <c r="K2007" s="42" t="s">
        <v>8539</v>
      </c>
      <c r="L2007" s="39" t="s">
        <v>8540</v>
      </c>
      <c r="M2007" s="40">
        <v>48</v>
      </c>
      <c r="N2007" s="40"/>
      <c r="O2007" s="40"/>
      <c r="P2007" s="40"/>
      <c r="Q2007" s="40"/>
      <c r="R2007" s="40"/>
      <c r="S2007" s="40"/>
      <c r="T2007" s="40"/>
      <c r="U2007" s="40"/>
      <c r="V2007" s="40"/>
      <c r="W2007" s="40"/>
      <c r="X2007" s="40">
        <v>0</v>
      </c>
      <c r="Y2007" s="49"/>
      <c r="Z2007" t="s">
        <v>5890</v>
      </c>
      <c r="AA2007" s="69" t="s">
        <v>6984</v>
      </c>
      <c r="AB2007"/>
      <c r="AC2007" s="50">
        <f t="array" ref="AC2007">SUM((Q2007:W2007)/7)</f>
        <v>0</v>
      </c>
      <c r="AD2007" s="51"/>
    </row>
    <row r="2008" s="19" customFormat="1" customHeight="1" spans="1:30">
      <c r="A2008" s="31" t="s">
        <v>8803</v>
      </c>
      <c r="B2008" s="31" t="s">
        <v>15</v>
      </c>
      <c r="C2008" s="31" t="s">
        <v>8841</v>
      </c>
      <c r="D2008" s="31" t="s">
        <v>8805</v>
      </c>
      <c r="E2008" s="31" t="s">
        <v>16</v>
      </c>
      <c r="F2008" s="31" t="s">
        <v>36</v>
      </c>
      <c r="G2008" s="32" t="s">
        <v>8806</v>
      </c>
      <c r="H2008" s="33" t="s">
        <v>8811</v>
      </c>
      <c r="I2008" s="37">
        <v>1.8</v>
      </c>
      <c r="J2008" s="31" t="s">
        <v>8805</v>
      </c>
      <c r="K2008" s="42" t="s">
        <v>8542</v>
      </c>
      <c r="L2008" s="39" t="s">
        <v>8543</v>
      </c>
      <c r="M2008" s="40">
        <v>32</v>
      </c>
      <c r="N2008" s="40"/>
      <c r="O2008" s="40"/>
      <c r="P2008" s="40"/>
      <c r="Q2008" s="40"/>
      <c r="R2008" s="40"/>
      <c r="S2008" s="40"/>
      <c r="T2008" s="40"/>
      <c r="U2008" s="40"/>
      <c r="V2008" s="40"/>
      <c r="W2008" s="40"/>
      <c r="X2008" s="40">
        <v>0</v>
      </c>
      <c r="Y2008" s="49"/>
      <c r="Z2008" t="s">
        <v>5890</v>
      </c>
      <c r="AA2008" s="69" t="s">
        <v>6984</v>
      </c>
      <c r="AB2008"/>
      <c r="AC2008" s="50">
        <f t="array" ref="AC2008">SUM((Q2008:W2008)/7)</f>
        <v>0</v>
      </c>
      <c r="AD2008" s="51"/>
    </row>
    <row r="2009" s="19" customFormat="1" customHeight="1" spans="1:30">
      <c r="A2009" s="31" t="s">
        <v>8803</v>
      </c>
      <c r="B2009" s="31" t="s">
        <v>15</v>
      </c>
      <c r="C2009" s="31" t="s">
        <v>9022</v>
      </c>
      <c r="D2009" s="31" t="s">
        <v>8805</v>
      </c>
      <c r="E2009" s="31" t="s">
        <v>16</v>
      </c>
      <c r="F2009" s="31" t="s">
        <v>36</v>
      </c>
      <c r="G2009" s="32" t="s">
        <v>9023</v>
      </c>
      <c r="H2009" s="33" t="s">
        <v>8808</v>
      </c>
      <c r="I2009" s="37">
        <v>1.8</v>
      </c>
      <c r="J2009" s="31" t="s">
        <v>8805</v>
      </c>
      <c r="K2009" s="42" t="s">
        <v>8545</v>
      </c>
      <c r="L2009" s="39" t="s">
        <v>8546</v>
      </c>
      <c r="M2009" s="40">
        <v>16</v>
      </c>
      <c r="N2009" s="40"/>
      <c r="O2009" s="40"/>
      <c r="P2009" s="40"/>
      <c r="Q2009" s="40"/>
      <c r="R2009" s="40"/>
      <c r="S2009" s="40"/>
      <c r="T2009" s="40"/>
      <c r="U2009" s="40"/>
      <c r="V2009" s="40"/>
      <c r="W2009" s="40"/>
      <c r="X2009" s="40">
        <v>0</v>
      </c>
      <c r="Y2009" s="49"/>
      <c r="Z2009" t="s">
        <v>5890</v>
      </c>
      <c r="AA2009" s="69" t="s">
        <v>6984</v>
      </c>
      <c r="AB2009"/>
      <c r="AC2009" s="50">
        <f t="array" ref="AC2009">SUM((Q2009:W2009)/7)</f>
        <v>0</v>
      </c>
      <c r="AD2009" s="51"/>
    </row>
    <row r="2010" s="19" customFormat="1" customHeight="1" spans="1:30">
      <c r="A2010" s="31" t="s">
        <v>8803</v>
      </c>
      <c r="B2010" s="31" t="s">
        <v>15</v>
      </c>
      <c r="C2010" s="31" t="s">
        <v>9022</v>
      </c>
      <c r="D2010" s="31" t="s">
        <v>8805</v>
      </c>
      <c r="E2010" s="31" t="s">
        <v>16</v>
      </c>
      <c r="F2010" s="31" t="s">
        <v>36</v>
      </c>
      <c r="G2010" s="32" t="s">
        <v>9023</v>
      </c>
      <c r="H2010" s="33" t="s">
        <v>8809</v>
      </c>
      <c r="I2010" s="37">
        <v>1.8</v>
      </c>
      <c r="J2010" s="31" t="s">
        <v>8805</v>
      </c>
      <c r="K2010" s="42" t="s">
        <v>8548</v>
      </c>
      <c r="L2010" s="39" t="s">
        <v>8549</v>
      </c>
      <c r="M2010" s="40">
        <v>17</v>
      </c>
      <c r="N2010" s="40"/>
      <c r="O2010" s="40"/>
      <c r="P2010" s="40"/>
      <c r="Q2010" s="40"/>
      <c r="R2010" s="40"/>
      <c r="S2010" s="40"/>
      <c r="T2010" s="40"/>
      <c r="U2010" s="40"/>
      <c r="V2010" s="40"/>
      <c r="W2010" s="40"/>
      <c r="X2010" s="40">
        <v>0</v>
      </c>
      <c r="Y2010" s="49"/>
      <c r="Z2010" t="s">
        <v>5890</v>
      </c>
      <c r="AA2010" s="69" t="s">
        <v>6984</v>
      </c>
      <c r="AB2010"/>
      <c r="AC2010" s="50">
        <f t="array" ref="AC2010">SUM((Q2010:W2010)/7)</f>
        <v>0</v>
      </c>
      <c r="AD2010" s="51"/>
    </row>
    <row r="2011" s="19" customFormat="1" customHeight="1" spans="1:30">
      <c r="A2011" s="31" t="s">
        <v>8803</v>
      </c>
      <c r="B2011" s="31" t="s">
        <v>15</v>
      </c>
      <c r="C2011" s="31" t="s">
        <v>9022</v>
      </c>
      <c r="D2011" s="31" t="s">
        <v>8805</v>
      </c>
      <c r="E2011" s="31" t="s">
        <v>16</v>
      </c>
      <c r="F2011" s="31" t="s">
        <v>36</v>
      </c>
      <c r="G2011" s="32" t="s">
        <v>9023</v>
      </c>
      <c r="H2011" s="33" t="s">
        <v>8810</v>
      </c>
      <c r="I2011" s="37">
        <v>1.8</v>
      </c>
      <c r="J2011" s="31" t="s">
        <v>8805</v>
      </c>
      <c r="K2011" s="42" t="s">
        <v>8551</v>
      </c>
      <c r="L2011" s="39" t="s">
        <v>8552</v>
      </c>
      <c r="M2011" s="40">
        <v>25</v>
      </c>
      <c r="N2011" s="40"/>
      <c r="O2011" s="40"/>
      <c r="P2011" s="40"/>
      <c r="Q2011" s="40"/>
      <c r="R2011" s="40"/>
      <c r="S2011" s="40"/>
      <c r="T2011" s="40"/>
      <c r="U2011" s="40"/>
      <c r="V2011" s="40"/>
      <c r="W2011" s="40"/>
      <c r="X2011" s="40">
        <v>0</v>
      </c>
      <c r="Y2011" s="49"/>
      <c r="Z2011" t="s">
        <v>5890</v>
      </c>
      <c r="AA2011" s="69" t="s">
        <v>6984</v>
      </c>
      <c r="AB2011"/>
      <c r="AC2011" s="50">
        <f t="array" ref="AC2011">SUM((Q2011:W2011)/7)</f>
        <v>0</v>
      </c>
      <c r="AD2011" s="51"/>
    </row>
    <row r="2012" s="19" customFormat="1" customHeight="1" spans="1:30">
      <c r="A2012" s="31" t="s">
        <v>8803</v>
      </c>
      <c r="B2012" s="31" t="s">
        <v>15</v>
      </c>
      <c r="C2012" s="31" t="s">
        <v>9022</v>
      </c>
      <c r="D2012" s="31" t="s">
        <v>8805</v>
      </c>
      <c r="E2012" s="31" t="s">
        <v>16</v>
      </c>
      <c r="F2012" s="31" t="s">
        <v>36</v>
      </c>
      <c r="G2012" s="32" t="s">
        <v>9023</v>
      </c>
      <c r="H2012" s="33" t="s">
        <v>8811</v>
      </c>
      <c r="I2012" s="37">
        <v>1.8</v>
      </c>
      <c r="J2012" s="31" t="s">
        <v>8805</v>
      </c>
      <c r="K2012" s="42" t="s">
        <v>8554</v>
      </c>
      <c r="L2012" s="39" t="s">
        <v>8555</v>
      </c>
      <c r="M2012" s="40">
        <v>13</v>
      </c>
      <c r="N2012" s="40"/>
      <c r="O2012" s="40"/>
      <c r="P2012" s="40"/>
      <c r="Q2012" s="40"/>
      <c r="R2012" s="40"/>
      <c r="S2012" s="40"/>
      <c r="T2012" s="40"/>
      <c r="U2012" s="40"/>
      <c r="V2012" s="40"/>
      <c r="W2012" s="40"/>
      <c r="X2012" s="40">
        <v>0</v>
      </c>
      <c r="Y2012" s="49"/>
      <c r="Z2012" t="s">
        <v>5890</v>
      </c>
      <c r="AA2012" s="69" t="s">
        <v>6984</v>
      </c>
      <c r="AB2012"/>
      <c r="AC2012" s="50">
        <f t="array" ref="AC2012">SUM((Q2012:W2012)/7)</f>
        <v>0</v>
      </c>
      <c r="AD2012" s="51"/>
    </row>
    <row r="2013" s="19" customFormat="1" customHeight="1" spans="1:30">
      <c r="A2013" s="31" t="s">
        <v>8803</v>
      </c>
      <c r="B2013" s="31" t="s">
        <v>15</v>
      </c>
      <c r="C2013" s="31" t="s">
        <v>8863</v>
      </c>
      <c r="D2013" s="31" t="s">
        <v>8805</v>
      </c>
      <c r="E2013" s="31" t="s">
        <v>16</v>
      </c>
      <c r="F2013" s="31" t="s">
        <v>17</v>
      </c>
      <c r="G2013" s="32" t="s">
        <v>9201</v>
      </c>
      <c r="H2013" s="33" t="s">
        <v>8987</v>
      </c>
      <c r="I2013" s="37">
        <v>1.8</v>
      </c>
      <c r="J2013" s="31" t="s">
        <v>8805</v>
      </c>
      <c r="K2013" s="42" t="s">
        <v>8557</v>
      </c>
      <c r="L2013" s="39" t="s">
        <v>8558</v>
      </c>
      <c r="M2013" s="40">
        <v>0</v>
      </c>
      <c r="N2013" s="40"/>
      <c r="O2013" s="40"/>
      <c r="P2013" s="40"/>
      <c r="Q2013" s="40"/>
      <c r="R2013" s="40"/>
      <c r="S2013" s="40"/>
      <c r="T2013" s="40"/>
      <c r="U2013" s="40"/>
      <c r="V2013" s="40"/>
      <c r="W2013" s="40"/>
      <c r="X2013" s="40">
        <v>0</v>
      </c>
      <c r="Y2013" s="49"/>
      <c r="Z2013" t="s">
        <v>5890</v>
      </c>
      <c r="AA2013" s="69" t="s">
        <v>6984</v>
      </c>
      <c r="AB2013">
        <v>33</v>
      </c>
      <c r="AC2013" s="50">
        <f t="array" ref="AC2013">SUM((Q2013:W2013)/7)</f>
        <v>0</v>
      </c>
      <c r="AD2013" s="51"/>
    </row>
    <row r="2014" s="19" customFormat="1" customHeight="1" spans="1:30">
      <c r="A2014" s="31" t="s">
        <v>8803</v>
      </c>
      <c r="B2014" s="31" t="s">
        <v>15</v>
      </c>
      <c r="C2014" s="31" t="s">
        <v>8841</v>
      </c>
      <c r="D2014" s="31" t="s">
        <v>8805</v>
      </c>
      <c r="E2014" s="31" t="s">
        <v>16</v>
      </c>
      <c r="F2014" s="31" t="s">
        <v>17</v>
      </c>
      <c r="G2014" s="32" t="s">
        <v>8817</v>
      </c>
      <c r="H2014" s="33" t="s">
        <v>8808</v>
      </c>
      <c r="I2014" s="37">
        <v>1.8</v>
      </c>
      <c r="J2014" s="31" t="s">
        <v>8805</v>
      </c>
      <c r="K2014" s="42" t="s">
        <v>8560</v>
      </c>
      <c r="L2014" s="39" t="s">
        <v>8561</v>
      </c>
      <c r="M2014" s="40">
        <v>26</v>
      </c>
      <c r="N2014" s="40"/>
      <c r="O2014" s="40"/>
      <c r="P2014" s="40"/>
      <c r="Q2014" s="40"/>
      <c r="R2014" s="40"/>
      <c r="S2014" s="40"/>
      <c r="T2014" s="40"/>
      <c r="U2014" s="40"/>
      <c r="V2014" s="40"/>
      <c r="W2014" s="40"/>
      <c r="X2014" s="40">
        <v>0</v>
      </c>
      <c r="Y2014" s="49"/>
      <c r="Z2014" t="s">
        <v>5890</v>
      </c>
      <c r="AA2014" s="69" t="s">
        <v>6984</v>
      </c>
      <c r="AB2014"/>
      <c r="AC2014" s="50">
        <f t="array" ref="AC2014">SUM((Q2014:W2014)/7)</f>
        <v>0</v>
      </c>
      <c r="AD2014" s="51"/>
    </row>
    <row r="2015" s="19" customFormat="1" customHeight="1" spans="1:30">
      <c r="A2015" s="31" t="s">
        <v>8803</v>
      </c>
      <c r="B2015" s="31" t="s">
        <v>15</v>
      </c>
      <c r="C2015" s="31" t="s">
        <v>8841</v>
      </c>
      <c r="D2015" s="31" t="s">
        <v>8805</v>
      </c>
      <c r="E2015" s="31" t="s">
        <v>16</v>
      </c>
      <c r="F2015" s="31" t="s">
        <v>17</v>
      </c>
      <c r="G2015" s="32" t="s">
        <v>8817</v>
      </c>
      <c r="H2015" s="33" t="s">
        <v>8809</v>
      </c>
      <c r="I2015" s="37">
        <v>1.8</v>
      </c>
      <c r="J2015" s="31" t="s">
        <v>8805</v>
      </c>
      <c r="K2015" s="42" t="s">
        <v>8563</v>
      </c>
      <c r="L2015" s="39" t="s">
        <v>8564</v>
      </c>
      <c r="M2015" s="40">
        <v>11</v>
      </c>
      <c r="N2015" s="40"/>
      <c r="O2015" s="40"/>
      <c r="P2015" s="40"/>
      <c r="Q2015" s="40"/>
      <c r="R2015" s="40"/>
      <c r="S2015" s="40"/>
      <c r="T2015" s="40"/>
      <c r="U2015" s="40"/>
      <c r="V2015" s="40"/>
      <c r="W2015" s="40"/>
      <c r="X2015" s="40">
        <v>0</v>
      </c>
      <c r="Y2015" s="49"/>
      <c r="Z2015" t="s">
        <v>5890</v>
      </c>
      <c r="AA2015" s="69" t="s">
        <v>6984</v>
      </c>
      <c r="AB2015"/>
      <c r="AC2015" s="50">
        <f t="array" ref="AC2015">SUM((Q2015:W2015)/7)</f>
        <v>0</v>
      </c>
      <c r="AD2015" s="51"/>
    </row>
    <row r="2016" s="19" customFormat="1" customHeight="1" spans="1:30">
      <c r="A2016" s="31" t="s">
        <v>8803</v>
      </c>
      <c r="B2016" s="31" t="s">
        <v>15</v>
      </c>
      <c r="C2016" s="31" t="s">
        <v>8841</v>
      </c>
      <c r="D2016" s="31" t="s">
        <v>8805</v>
      </c>
      <c r="E2016" s="31" t="s">
        <v>16</v>
      </c>
      <c r="F2016" s="31" t="s">
        <v>17</v>
      </c>
      <c r="G2016" s="32" t="s">
        <v>8817</v>
      </c>
      <c r="H2016" s="33" t="s">
        <v>8810</v>
      </c>
      <c r="I2016" s="37">
        <v>1.8</v>
      </c>
      <c r="J2016" s="31" t="s">
        <v>8805</v>
      </c>
      <c r="K2016" s="42" t="s">
        <v>8566</v>
      </c>
      <c r="L2016" s="39" t="s">
        <v>8567</v>
      </c>
      <c r="M2016" s="40">
        <v>26</v>
      </c>
      <c r="N2016" s="40"/>
      <c r="O2016" s="40"/>
      <c r="P2016" s="40"/>
      <c r="Q2016" s="40"/>
      <c r="R2016" s="40"/>
      <c r="S2016" s="40"/>
      <c r="T2016" s="40"/>
      <c r="U2016" s="40"/>
      <c r="V2016" s="40"/>
      <c r="W2016" s="40"/>
      <c r="X2016" s="40">
        <v>0</v>
      </c>
      <c r="Y2016" s="49"/>
      <c r="Z2016" t="s">
        <v>5890</v>
      </c>
      <c r="AA2016" s="69" t="s">
        <v>6984</v>
      </c>
      <c r="AB2016"/>
      <c r="AC2016" s="50">
        <f t="array" ref="AC2016">SUM((Q2016:W2016)/7)</f>
        <v>0</v>
      </c>
      <c r="AD2016" s="51"/>
    </row>
    <row r="2017" s="19" customFormat="1" customHeight="1" spans="1:30">
      <c r="A2017" s="31" t="s">
        <v>8803</v>
      </c>
      <c r="B2017" s="31" t="s">
        <v>15</v>
      </c>
      <c r="C2017" s="31" t="s">
        <v>8841</v>
      </c>
      <c r="D2017" s="31" t="s">
        <v>8805</v>
      </c>
      <c r="E2017" s="31" t="s">
        <v>16</v>
      </c>
      <c r="F2017" s="31" t="s">
        <v>17</v>
      </c>
      <c r="G2017" s="32" t="s">
        <v>8817</v>
      </c>
      <c r="H2017" s="33" t="s">
        <v>8811</v>
      </c>
      <c r="I2017" s="37">
        <v>1.8</v>
      </c>
      <c r="J2017" s="31" t="s">
        <v>8805</v>
      </c>
      <c r="K2017" s="42" t="s">
        <v>8569</v>
      </c>
      <c r="L2017" s="39" t="s">
        <v>8570</v>
      </c>
      <c r="M2017" s="40">
        <v>22</v>
      </c>
      <c r="N2017" s="40"/>
      <c r="O2017" s="40"/>
      <c r="P2017" s="40"/>
      <c r="Q2017" s="40"/>
      <c r="R2017" s="40"/>
      <c r="S2017" s="40"/>
      <c r="T2017" s="40"/>
      <c r="U2017" s="40"/>
      <c r="V2017" s="40"/>
      <c r="W2017" s="40"/>
      <c r="X2017" s="40">
        <v>0</v>
      </c>
      <c r="Y2017" s="49"/>
      <c r="Z2017" t="s">
        <v>5890</v>
      </c>
      <c r="AA2017" s="69" t="s">
        <v>6984</v>
      </c>
      <c r="AB2017"/>
      <c r="AC2017" s="50">
        <f t="array" ref="AC2017">SUM((Q2017:W2017)/7)</f>
        <v>0</v>
      </c>
      <c r="AD2017" s="51"/>
    </row>
    <row r="2018" s="19" customFormat="1" customHeight="1" spans="1:30">
      <c r="A2018" s="31" t="s">
        <v>8803</v>
      </c>
      <c r="B2018" s="31" t="s">
        <v>15</v>
      </c>
      <c r="C2018" s="31" t="s">
        <v>8842</v>
      </c>
      <c r="D2018" s="31" t="s">
        <v>8805</v>
      </c>
      <c r="E2018" s="31" t="s">
        <v>16</v>
      </c>
      <c r="F2018" s="31" t="s">
        <v>17</v>
      </c>
      <c r="G2018" s="32" t="s">
        <v>9024</v>
      </c>
      <c r="H2018" s="33" t="s">
        <v>8808</v>
      </c>
      <c r="I2018" s="37">
        <v>1.8</v>
      </c>
      <c r="J2018" s="31" t="s">
        <v>8805</v>
      </c>
      <c r="K2018" s="42" t="s">
        <v>8572</v>
      </c>
      <c r="L2018" s="39" t="s">
        <v>8573</v>
      </c>
      <c r="M2018" s="40">
        <v>28</v>
      </c>
      <c r="N2018" s="40"/>
      <c r="O2018" s="40"/>
      <c r="P2018" s="40"/>
      <c r="Q2018" s="40"/>
      <c r="R2018" s="40"/>
      <c r="S2018" s="40"/>
      <c r="T2018" s="40"/>
      <c r="U2018" s="40"/>
      <c r="V2018" s="40"/>
      <c r="W2018" s="40"/>
      <c r="X2018" s="40">
        <v>0</v>
      </c>
      <c r="Y2018" s="49"/>
      <c r="Z2018" t="s">
        <v>5890</v>
      </c>
      <c r="AA2018" s="69" t="s">
        <v>6984</v>
      </c>
      <c r="AB2018"/>
      <c r="AC2018" s="50">
        <f t="array" ref="AC2018">SUM((Q2018:W2018)/7)</f>
        <v>0</v>
      </c>
      <c r="AD2018" s="51"/>
    </row>
    <row r="2019" s="19" customFormat="1" customHeight="1" spans="1:30">
      <c r="A2019" s="31" t="s">
        <v>8803</v>
      </c>
      <c r="B2019" s="31" t="s">
        <v>15</v>
      </c>
      <c r="C2019" s="31" t="s">
        <v>8842</v>
      </c>
      <c r="D2019" s="31" t="s">
        <v>8805</v>
      </c>
      <c r="E2019" s="31" t="s">
        <v>16</v>
      </c>
      <c r="F2019" s="31" t="s">
        <v>17</v>
      </c>
      <c r="G2019" s="32" t="s">
        <v>9024</v>
      </c>
      <c r="H2019" s="33" t="s">
        <v>8809</v>
      </c>
      <c r="I2019" s="37">
        <v>1.5</v>
      </c>
      <c r="J2019" s="31" t="s">
        <v>8805</v>
      </c>
      <c r="K2019" s="42" t="s">
        <v>8575</v>
      </c>
      <c r="L2019" s="39" t="s">
        <v>8576</v>
      </c>
      <c r="M2019" s="40">
        <v>1</v>
      </c>
      <c r="N2019" s="40"/>
      <c r="O2019" s="40"/>
      <c r="P2019" s="40"/>
      <c r="Q2019" s="40"/>
      <c r="R2019" s="40"/>
      <c r="S2019" s="40"/>
      <c r="T2019" s="40"/>
      <c r="U2019" s="40"/>
      <c r="V2019" s="40"/>
      <c r="W2019" s="40"/>
      <c r="X2019" s="40">
        <v>0</v>
      </c>
      <c r="Y2019" s="49"/>
      <c r="Z2019" t="s">
        <v>5890</v>
      </c>
      <c r="AA2019" s="69" t="s">
        <v>6984</v>
      </c>
      <c r="AB2019"/>
      <c r="AC2019" s="50">
        <f t="array" ref="AC2019">SUM((Q2019:W2019)/7)</f>
        <v>0</v>
      </c>
      <c r="AD2019" s="51"/>
    </row>
    <row r="2020" s="19" customFormat="1" customHeight="1" spans="1:30">
      <c r="A2020" s="31" t="s">
        <v>8803</v>
      </c>
      <c r="B2020" s="31" t="s">
        <v>15</v>
      </c>
      <c r="C2020" s="31" t="s">
        <v>8842</v>
      </c>
      <c r="D2020" s="31" t="s">
        <v>8805</v>
      </c>
      <c r="E2020" s="31" t="s">
        <v>16</v>
      </c>
      <c r="F2020" s="31" t="s">
        <v>17</v>
      </c>
      <c r="G2020" s="32" t="s">
        <v>9024</v>
      </c>
      <c r="H2020" s="33" t="s">
        <v>8809</v>
      </c>
      <c r="I2020" s="37">
        <v>1.8</v>
      </c>
      <c r="J2020" s="31" t="s">
        <v>8805</v>
      </c>
      <c r="K2020" s="42" t="s">
        <v>8578</v>
      </c>
      <c r="L2020" s="39" t="s">
        <v>8579</v>
      </c>
      <c r="M2020" s="40">
        <v>3</v>
      </c>
      <c r="N2020" s="40"/>
      <c r="O2020" s="40"/>
      <c r="P2020" s="40"/>
      <c r="Q2020" s="40"/>
      <c r="R2020" s="40"/>
      <c r="S2020" s="40"/>
      <c r="T2020" s="40"/>
      <c r="U2020" s="40"/>
      <c r="V2020" s="40"/>
      <c r="W2020" s="40"/>
      <c r="X2020" s="40">
        <v>0</v>
      </c>
      <c r="Y2020" s="49"/>
      <c r="Z2020" t="s">
        <v>5890</v>
      </c>
      <c r="AA2020" s="69" t="s">
        <v>6984</v>
      </c>
      <c r="AB2020"/>
      <c r="AC2020" s="50">
        <f t="array" ref="AC2020">SUM((Q2020:W2020)/7)</f>
        <v>0</v>
      </c>
      <c r="AD2020" s="51"/>
    </row>
    <row r="2021" s="19" customFormat="1" customHeight="1" spans="1:30">
      <c r="A2021" s="31" t="s">
        <v>8803</v>
      </c>
      <c r="B2021" s="31" t="s">
        <v>15</v>
      </c>
      <c r="C2021" s="31" t="s">
        <v>8842</v>
      </c>
      <c r="D2021" s="31" t="s">
        <v>8805</v>
      </c>
      <c r="E2021" s="31" t="s">
        <v>16</v>
      </c>
      <c r="F2021" s="31" t="s">
        <v>17</v>
      </c>
      <c r="G2021" s="32" t="s">
        <v>9024</v>
      </c>
      <c r="H2021" s="33" t="s">
        <v>8810</v>
      </c>
      <c r="I2021" s="37">
        <v>1.8</v>
      </c>
      <c r="J2021" s="31" t="s">
        <v>8805</v>
      </c>
      <c r="K2021" s="42" t="s">
        <v>8581</v>
      </c>
      <c r="L2021" s="39" t="s">
        <v>8582</v>
      </c>
      <c r="M2021" s="40">
        <v>30</v>
      </c>
      <c r="N2021" s="40"/>
      <c r="O2021" s="40"/>
      <c r="P2021" s="40"/>
      <c r="Q2021" s="40"/>
      <c r="R2021" s="40"/>
      <c r="S2021" s="40"/>
      <c r="T2021" s="40"/>
      <c r="U2021" s="40"/>
      <c r="V2021" s="40"/>
      <c r="W2021" s="40"/>
      <c r="X2021" s="40">
        <v>0</v>
      </c>
      <c r="Y2021" s="49"/>
      <c r="Z2021" t="s">
        <v>5890</v>
      </c>
      <c r="AA2021" s="69" t="s">
        <v>6984</v>
      </c>
      <c r="AB2021"/>
      <c r="AC2021" s="50">
        <f t="array" ref="AC2021">SUM((Q2021:W2021)/7)</f>
        <v>0</v>
      </c>
      <c r="AD2021" s="51"/>
    </row>
    <row r="2022" s="19" customFormat="1" customHeight="1" spans="1:30">
      <c r="A2022" s="31" t="s">
        <v>8803</v>
      </c>
      <c r="B2022" s="31" t="s">
        <v>15</v>
      </c>
      <c r="C2022" s="31" t="s">
        <v>8842</v>
      </c>
      <c r="D2022" s="31" t="s">
        <v>8805</v>
      </c>
      <c r="E2022" s="31" t="s">
        <v>16</v>
      </c>
      <c r="F2022" s="31" t="s">
        <v>17</v>
      </c>
      <c r="G2022" s="32" t="s">
        <v>9024</v>
      </c>
      <c r="H2022" s="33" t="s">
        <v>8811</v>
      </c>
      <c r="I2022" s="37">
        <v>1.5</v>
      </c>
      <c r="J2022" s="31" t="s">
        <v>8805</v>
      </c>
      <c r="K2022" s="42" t="s">
        <v>8584</v>
      </c>
      <c r="L2022" s="39" t="s">
        <v>8585</v>
      </c>
      <c r="M2022" s="40">
        <v>3</v>
      </c>
      <c r="N2022" s="40"/>
      <c r="O2022" s="40"/>
      <c r="P2022" s="40"/>
      <c r="Q2022" s="40"/>
      <c r="R2022" s="40"/>
      <c r="S2022" s="40"/>
      <c r="T2022" s="40"/>
      <c r="U2022" s="40"/>
      <c r="V2022" s="40"/>
      <c r="W2022" s="40"/>
      <c r="X2022" s="40">
        <v>0</v>
      </c>
      <c r="Y2022" s="49"/>
      <c r="Z2022" t="s">
        <v>5890</v>
      </c>
      <c r="AA2022" s="69" t="s">
        <v>6984</v>
      </c>
      <c r="AB2022"/>
      <c r="AC2022" s="50">
        <f t="array" ref="AC2022">SUM((Q2022:W2022)/7)</f>
        <v>0</v>
      </c>
      <c r="AD2022" s="51"/>
    </row>
    <row r="2023" s="19" customFormat="1" customHeight="1" spans="1:30">
      <c r="A2023" s="31" t="s">
        <v>8803</v>
      </c>
      <c r="B2023" s="31" t="s">
        <v>15</v>
      </c>
      <c r="C2023" s="31" t="s">
        <v>8842</v>
      </c>
      <c r="D2023" s="31" t="s">
        <v>8805</v>
      </c>
      <c r="E2023" s="31" t="s">
        <v>16</v>
      </c>
      <c r="F2023" s="31" t="s">
        <v>17</v>
      </c>
      <c r="G2023" s="32" t="s">
        <v>9024</v>
      </c>
      <c r="H2023" s="33" t="s">
        <v>8811</v>
      </c>
      <c r="I2023" s="37">
        <v>1.8</v>
      </c>
      <c r="J2023" s="31" t="s">
        <v>8805</v>
      </c>
      <c r="K2023" s="42" t="s">
        <v>8587</v>
      </c>
      <c r="L2023" s="39" t="s">
        <v>8588</v>
      </c>
      <c r="M2023" s="40">
        <v>29</v>
      </c>
      <c r="N2023" s="40"/>
      <c r="O2023" s="40"/>
      <c r="P2023" s="40"/>
      <c r="Q2023" s="40"/>
      <c r="R2023" s="40"/>
      <c r="S2023" s="40"/>
      <c r="T2023" s="40"/>
      <c r="U2023" s="40"/>
      <c r="V2023" s="40"/>
      <c r="W2023" s="40"/>
      <c r="X2023" s="40">
        <v>0</v>
      </c>
      <c r="Y2023" s="49"/>
      <c r="Z2023" t="s">
        <v>5890</v>
      </c>
      <c r="AA2023" s="69" t="s">
        <v>6984</v>
      </c>
      <c r="AB2023"/>
      <c r="AC2023" s="50">
        <f t="array" ref="AC2023">SUM((Q2023:W2023)/7)</f>
        <v>0</v>
      </c>
      <c r="AD2023" s="51"/>
    </row>
    <row r="2024" s="19" customFormat="1" customHeight="1" spans="1:30">
      <c r="A2024" s="31" t="s">
        <v>8803</v>
      </c>
      <c r="B2024" s="31" t="s">
        <v>15</v>
      </c>
      <c r="C2024" s="31" t="s">
        <v>8842</v>
      </c>
      <c r="D2024" s="31" t="s">
        <v>8805</v>
      </c>
      <c r="E2024" s="31" t="s">
        <v>16</v>
      </c>
      <c r="F2024" s="31" t="s">
        <v>17</v>
      </c>
      <c r="G2024" s="32" t="s">
        <v>9024</v>
      </c>
      <c r="H2024" s="33" t="s">
        <v>8812</v>
      </c>
      <c r="I2024" s="37">
        <v>1.8</v>
      </c>
      <c r="J2024" s="31" t="s">
        <v>8805</v>
      </c>
      <c r="K2024" s="42" t="s">
        <v>8590</v>
      </c>
      <c r="L2024" s="39" t="s">
        <v>8591</v>
      </c>
      <c r="M2024" s="40">
        <v>27</v>
      </c>
      <c r="N2024" s="40"/>
      <c r="O2024" s="40"/>
      <c r="P2024" s="40"/>
      <c r="Q2024" s="40"/>
      <c r="R2024" s="40"/>
      <c r="S2024" s="40"/>
      <c r="T2024" s="40"/>
      <c r="U2024" s="40"/>
      <c r="V2024" s="40"/>
      <c r="W2024" s="40"/>
      <c r="X2024" s="40">
        <v>0</v>
      </c>
      <c r="Y2024" s="49"/>
      <c r="Z2024" t="s">
        <v>5890</v>
      </c>
      <c r="AA2024" s="69" t="s">
        <v>6984</v>
      </c>
      <c r="AB2024"/>
      <c r="AC2024" s="50">
        <f t="array" ref="AC2024">SUM((Q2024:W2024)/7)</f>
        <v>0</v>
      </c>
      <c r="AD2024" s="51"/>
    </row>
    <row r="2025" s="19" customFormat="1" customHeight="1" spans="1:30">
      <c r="A2025" s="31" t="s">
        <v>8803</v>
      </c>
      <c r="B2025" s="31" t="s">
        <v>15</v>
      </c>
      <c r="C2025" s="31" t="s">
        <v>8842</v>
      </c>
      <c r="D2025" s="31" t="s">
        <v>8805</v>
      </c>
      <c r="E2025" s="31" t="s">
        <v>16</v>
      </c>
      <c r="F2025" s="31" t="s">
        <v>17</v>
      </c>
      <c r="G2025" s="32" t="s">
        <v>9024</v>
      </c>
      <c r="H2025" s="33" t="s">
        <v>8813</v>
      </c>
      <c r="I2025" s="37">
        <v>1.8</v>
      </c>
      <c r="J2025" s="31" t="s">
        <v>8805</v>
      </c>
      <c r="K2025" s="42" t="s">
        <v>8593</v>
      </c>
      <c r="L2025" s="39" t="s">
        <v>8594</v>
      </c>
      <c r="M2025" s="40">
        <v>28</v>
      </c>
      <c r="N2025" s="40"/>
      <c r="O2025" s="40"/>
      <c r="P2025" s="40"/>
      <c r="Q2025" s="40"/>
      <c r="R2025" s="40"/>
      <c r="S2025" s="40"/>
      <c r="T2025" s="40"/>
      <c r="U2025" s="40"/>
      <c r="V2025" s="40"/>
      <c r="W2025" s="40"/>
      <c r="X2025" s="40">
        <v>0</v>
      </c>
      <c r="Y2025" s="49"/>
      <c r="Z2025" t="s">
        <v>5890</v>
      </c>
      <c r="AA2025" s="69" t="s">
        <v>6984</v>
      </c>
      <c r="AB2025"/>
      <c r="AC2025" s="50">
        <f t="array" ref="AC2025">SUM((Q2025:W2025)/7)</f>
        <v>0</v>
      </c>
      <c r="AD2025" s="51"/>
    </row>
    <row r="2026" s="19" customFormat="1" customHeight="1" spans="1:30">
      <c r="A2026" s="31" t="s">
        <v>8803</v>
      </c>
      <c r="B2026" s="31" t="s">
        <v>15</v>
      </c>
      <c r="C2026" s="31" t="s">
        <v>8842</v>
      </c>
      <c r="D2026" s="31" t="s">
        <v>8805</v>
      </c>
      <c r="E2026" s="31" t="s">
        <v>16</v>
      </c>
      <c r="F2026" s="31" t="s">
        <v>17</v>
      </c>
      <c r="G2026" s="32" t="s">
        <v>9024</v>
      </c>
      <c r="H2026" s="33" t="s">
        <v>8815</v>
      </c>
      <c r="I2026" s="37">
        <v>1.8</v>
      </c>
      <c r="J2026" s="31" t="s">
        <v>8805</v>
      </c>
      <c r="K2026" s="42" t="s">
        <v>8596</v>
      </c>
      <c r="L2026" s="39" t="s">
        <v>8597</v>
      </c>
      <c r="M2026" s="40">
        <v>48</v>
      </c>
      <c r="N2026" s="40"/>
      <c r="O2026" s="40"/>
      <c r="P2026" s="40"/>
      <c r="Q2026" s="40"/>
      <c r="R2026" s="40"/>
      <c r="S2026" s="40"/>
      <c r="T2026" s="40"/>
      <c r="U2026" s="40"/>
      <c r="V2026" s="40"/>
      <c r="W2026" s="40"/>
      <c r="X2026" s="40">
        <v>0</v>
      </c>
      <c r="Y2026" s="49"/>
      <c r="Z2026" t="s">
        <v>5890</v>
      </c>
      <c r="AA2026" s="69" t="s">
        <v>6984</v>
      </c>
      <c r="AB2026"/>
      <c r="AC2026" s="50">
        <f t="array" ref="AC2026">SUM((Q2026:W2026)/7)</f>
        <v>0</v>
      </c>
      <c r="AD2026" s="51"/>
    </row>
    <row r="2027" s="19" customFormat="1" customHeight="1" spans="1:30">
      <c r="A2027" s="31" t="s">
        <v>8803</v>
      </c>
      <c r="B2027" s="31" t="s">
        <v>15</v>
      </c>
      <c r="C2027" s="31" t="s">
        <v>8842</v>
      </c>
      <c r="D2027" s="31" t="s">
        <v>8805</v>
      </c>
      <c r="E2027" s="31" t="s">
        <v>16</v>
      </c>
      <c r="F2027" s="31" t="s">
        <v>17</v>
      </c>
      <c r="G2027" s="32" t="s">
        <v>8831</v>
      </c>
      <c r="H2027" s="33" t="s">
        <v>8808</v>
      </c>
      <c r="I2027" s="37">
        <v>1.8</v>
      </c>
      <c r="J2027" s="31" t="s">
        <v>8805</v>
      </c>
      <c r="K2027" s="42" t="s">
        <v>8599</v>
      </c>
      <c r="L2027" s="39" t="s">
        <v>8600</v>
      </c>
      <c r="M2027" s="40">
        <v>1</v>
      </c>
      <c r="N2027" s="40"/>
      <c r="O2027" s="40"/>
      <c r="P2027" s="40"/>
      <c r="Q2027" s="40"/>
      <c r="R2027" s="40"/>
      <c r="S2027" s="40"/>
      <c r="T2027" s="40"/>
      <c r="U2027" s="40"/>
      <c r="V2027" s="40"/>
      <c r="W2027" s="40"/>
      <c r="X2027" s="40">
        <v>0</v>
      </c>
      <c r="Y2027" s="49"/>
      <c r="Z2027" t="s">
        <v>5890</v>
      </c>
      <c r="AA2027" s="69" t="s">
        <v>6984</v>
      </c>
      <c r="AB2027"/>
      <c r="AC2027" s="50">
        <f t="array" ref="AC2027">SUM((Q2027:W2027)/7)</f>
        <v>0</v>
      </c>
      <c r="AD2027" s="51"/>
    </row>
    <row r="2028" s="19" customFormat="1" customHeight="1" spans="1:30">
      <c r="A2028" s="31" t="s">
        <v>8803</v>
      </c>
      <c r="B2028" s="31" t="s">
        <v>15</v>
      </c>
      <c r="C2028" s="31" t="s">
        <v>8842</v>
      </c>
      <c r="D2028" s="31" t="s">
        <v>8805</v>
      </c>
      <c r="E2028" s="31" t="s">
        <v>16</v>
      </c>
      <c r="F2028" s="31" t="s">
        <v>17</v>
      </c>
      <c r="G2028" s="32" t="s">
        <v>8831</v>
      </c>
      <c r="H2028" s="33" t="s">
        <v>8809</v>
      </c>
      <c r="I2028" s="37">
        <v>1.8</v>
      </c>
      <c r="J2028" s="31" t="s">
        <v>8805</v>
      </c>
      <c r="K2028" s="42" t="s">
        <v>8602</v>
      </c>
      <c r="L2028" s="39" t="s">
        <v>8603</v>
      </c>
      <c r="M2028" s="40">
        <v>41</v>
      </c>
      <c r="N2028" s="40"/>
      <c r="O2028" s="40"/>
      <c r="P2028" s="40"/>
      <c r="Q2028" s="40"/>
      <c r="R2028" s="40"/>
      <c r="S2028" s="40"/>
      <c r="T2028" s="40"/>
      <c r="U2028" s="40"/>
      <c r="V2028" s="40"/>
      <c r="W2028" s="40"/>
      <c r="X2028" s="40">
        <v>0</v>
      </c>
      <c r="Y2028" s="49"/>
      <c r="Z2028" t="s">
        <v>5890</v>
      </c>
      <c r="AA2028" s="69" t="s">
        <v>6984</v>
      </c>
      <c r="AB2028"/>
      <c r="AC2028" s="50">
        <f t="array" ref="AC2028">SUM((Q2028:W2028)/7)</f>
        <v>0</v>
      </c>
      <c r="AD2028" s="51"/>
    </row>
    <row r="2029" s="19" customFormat="1" customHeight="1" spans="1:30">
      <c r="A2029" s="31" t="s">
        <v>8803</v>
      </c>
      <c r="B2029" s="31" t="s">
        <v>15</v>
      </c>
      <c r="C2029" s="31" t="s">
        <v>8842</v>
      </c>
      <c r="D2029" s="31" t="s">
        <v>8805</v>
      </c>
      <c r="E2029" s="31" t="s">
        <v>16</v>
      </c>
      <c r="F2029" s="31" t="s">
        <v>17</v>
      </c>
      <c r="G2029" s="32" t="s">
        <v>8831</v>
      </c>
      <c r="H2029" s="33" t="s">
        <v>8810</v>
      </c>
      <c r="I2029" s="37">
        <v>1.8</v>
      </c>
      <c r="J2029" s="31" t="s">
        <v>8805</v>
      </c>
      <c r="K2029" s="42" t="s">
        <v>8605</v>
      </c>
      <c r="L2029" s="39" t="s">
        <v>8606</v>
      </c>
      <c r="M2029" s="40">
        <v>64</v>
      </c>
      <c r="N2029" s="40"/>
      <c r="O2029" s="40"/>
      <c r="P2029" s="40"/>
      <c r="Q2029" s="40"/>
      <c r="R2029" s="40"/>
      <c r="S2029" s="40"/>
      <c r="T2029" s="40"/>
      <c r="U2029" s="40"/>
      <c r="V2029" s="40"/>
      <c r="W2029" s="40"/>
      <c r="X2029" s="40">
        <v>0</v>
      </c>
      <c r="Y2029" s="49"/>
      <c r="Z2029" t="s">
        <v>5890</v>
      </c>
      <c r="AA2029" s="69" t="s">
        <v>6984</v>
      </c>
      <c r="AB2029"/>
      <c r="AC2029" s="50">
        <f t="array" ref="AC2029">SUM((Q2029:W2029)/7)</f>
        <v>0</v>
      </c>
      <c r="AD2029" s="51"/>
    </row>
    <row r="2030" s="19" customFormat="1" customHeight="1" spans="1:30">
      <c r="A2030" s="31" t="s">
        <v>8803</v>
      </c>
      <c r="B2030" s="31" t="s">
        <v>15</v>
      </c>
      <c r="C2030" s="31" t="s">
        <v>8842</v>
      </c>
      <c r="D2030" s="31" t="s">
        <v>8805</v>
      </c>
      <c r="E2030" s="31" t="s">
        <v>16</v>
      </c>
      <c r="F2030" s="31" t="s">
        <v>17</v>
      </c>
      <c r="G2030" s="32" t="s">
        <v>8831</v>
      </c>
      <c r="H2030" s="33" t="s">
        <v>8811</v>
      </c>
      <c r="I2030" s="37">
        <v>1.8</v>
      </c>
      <c r="J2030" s="31" t="s">
        <v>8805</v>
      </c>
      <c r="K2030" s="42" t="s">
        <v>8608</v>
      </c>
      <c r="L2030" s="39" t="s">
        <v>8609</v>
      </c>
      <c r="M2030" s="40">
        <v>65</v>
      </c>
      <c r="N2030" s="40"/>
      <c r="O2030" s="40"/>
      <c r="P2030" s="40"/>
      <c r="Q2030" s="40"/>
      <c r="R2030" s="40"/>
      <c r="S2030" s="40"/>
      <c r="T2030" s="40"/>
      <c r="U2030" s="40"/>
      <c r="V2030" s="40"/>
      <c r="W2030" s="40"/>
      <c r="X2030" s="40">
        <v>0</v>
      </c>
      <c r="Y2030" s="49"/>
      <c r="Z2030" t="s">
        <v>5890</v>
      </c>
      <c r="AA2030" s="69" t="s">
        <v>6984</v>
      </c>
      <c r="AB2030"/>
      <c r="AC2030" s="50">
        <f t="array" ref="AC2030">SUM((Q2030:W2030)/7)</f>
        <v>0</v>
      </c>
      <c r="AD2030" s="51"/>
    </row>
    <row r="2031" s="19" customFormat="1" customHeight="1" spans="1:30">
      <c r="A2031" s="31" t="s">
        <v>8803</v>
      </c>
      <c r="B2031" s="31" t="s">
        <v>15</v>
      </c>
      <c r="C2031" s="31" t="s">
        <v>8842</v>
      </c>
      <c r="D2031" s="31" t="s">
        <v>8805</v>
      </c>
      <c r="E2031" s="31" t="s">
        <v>16</v>
      </c>
      <c r="F2031" s="31" t="s">
        <v>17</v>
      </c>
      <c r="G2031" s="32" t="s">
        <v>8831</v>
      </c>
      <c r="H2031" s="33" t="s">
        <v>8812</v>
      </c>
      <c r="I2031" s="37">
        <v>1.8</v>
      </c>
      <c r="J2031" s="31" t="s">
        <v>8805</v>
      </c>
      <c r="K2031" s="42" t="s">
        <v>8611</v>
      </c>
      <c r="L2031" s="39" t="s">
        <v>8612</v>
      </c>
      <c r="M2031" s="40">
        <v>44</v>
      </c>
      <c r="N2031" s="40"/>
      <c r="O2031" s="40"/>
      <c r="P2031" s="40"/>
      <c r="Q2031" s="40"/>
      <c r="R2031" s="40"/>
      <c r="S2031" s="40"/>
      <c r="T2031" s="40"/>
      <c r="U2031" s="40"/>
      <c r="V2031" s="40"/>
      <c r="W2031" s="40"/>
      <c r="X2031" s="40">
        <v>0</v>
      </c>
      <c r="Y2031" s="49"/>
      <c r="Z2031" t="s">
        <v>5890</v>
      </c>
      <c r="AA2031" s="69" t="s">
        <v>6984</v>
      </c>
      <c r="AB2031"/>
      <c r="AC2031" s="50">
        <f t="array" ref="AC2031">SUM((Q2031:W2031)/7)</f>
        <v>0</v>
      </c>
      <c r="AD2031" s="51"/>
    </row>
    <row r="2032" s="19" customFormat="1" customHeight="1" spans="1:30">
      <c r="A2032" s="31" t="s">
        <v>8803</v>
      </c>
      <c r="B2032" s="31" t="s">
        <v>15</v>
      </c>
      <c r="C2032" s="31" t="s">
        <v>8842</v>
      </c>
      <c r="D2032" s="31" t="s">
        <v>8805</v>
      </c>
      <c r="E2032" s="31" t="s">
        <v>16</v>
      </c>
      <c r="F2032" s="31" t="s">
        <v>17</v>
      </c>
      <c r="G2032" s="32" t="s">
        <v>8843</v>
      </c>
      <c r="H2032" s="33" t="s">
        <v>8809</v>
      </c>
      <c r="I2032" s="37">
        <v>1.8</v>
      </c>
      <c r="J2032" s="31" t="s">
        <v>8805</v>
      </c>
      <c r="K2032" s="42" t="s">
        <v>8614</v>
      </c>
      <c r="L2032" s="39" t="s">
        <v>8615</v>
      </c>
      <c r="M2032" s="40">
        <v>23</v>
      </c>
      <c r="N2032" s="40"/>
      <c r="O2032" s="40"/>
      <c r="P2032" s="40"/>
      <c r="Q2032" s="40"/>
      <c r="R2032" s="40"/>
      <c r="S2032" s="40"/>
      <c r="T2032" s="40"/>
      <c r="U2032" s="40"/>
      <c r="V2032" s="40"/>
      <c r="W2032" s="40"/>
      <c r="X2032" s="40">
        <v>0</v>
      </c>
      <c r="Y2032" s="49"/>
      <c r="Z2032" t="s">
        <v>5890</v>
      </c>
      <c r="AA2032" s="69" t="s">
        <v>6984</v>
      </c>
      <c r="AB2032"/>
      <c r="AC2032" s="50">
        <f t="array" ref="AC2032">SUM((Q2032:W2032)/7)</f>
        <v>0</v>
      </c>
      <c r="AD2032" s="51"/>
    </row>
    <row r="2033" s="19" customFormat="1" customHeight="1" spans="1:30">
      <c r="A2033" s="31" t="s">
        <v>8803</v>
      </c>
      <c r="B2033" s="31" t="s">
        <v>15</v>
      </c>
      <c r="C2033" s="31" t="s">
        <v>8842</v>
      </c>
      <c r="D2033" s="31" t="s">
        <v>8805</v>
      </c>
      <c r="E2033" s="31" t="s">
        <v>16</v>
      </c>
      <c r="F2033" s="31" t="s">
        <v>17</v>
      </c>
      <c r="G2033" s="32" t="s">
        <v>8843</v>
      </c>
      <c r="H2033" s="33" t="s">
        <v>8812</v>
      </c>
      <c r="I2033" s="37">
        <v>1.8</v>
      </c>
      <c r="J2033" s="31" t="s">
        <v>8805</v>
      </c>
      <c r="K2033" s="42" t="s">
        <v>8617</v>
      </c>
      <c r="L2033" s="39" t="s">
        <v>8618</v>
      </c>
      <c r="M2033" s="40">
        <v>14</v>
      </c>
      <c r="N2033" s="40"/>
      <c r="O2033" s="40"/>
      <c r="P2033" s="40"/>
      <c r="Q2033" s="40"/>
      <c r="R2033" s="40"/>
      <c r="S2033" s="40"/>
      <c r="T2033" s="40"/>
      <c r="U2033" s="40"/>
      <c r="V2033" s="40"/>
      <c r="W2033" s="40"/>
      <c r="X2033" s="40">
        <v>0</v>
      </c>
      <c r="Y2033" s="49"/>
      <c r="Z2033" t="s">
        <v>5890</v>
      </c>
      <c r="AA2033" s="69" t="s">
        <v>6984</v>
      </c>
      <c r="AB2033"/>
      <c r="AC2033" s="50">
        <f t="array" ref="AC2033">SUM((Q2033:W2033)/7)</f>
        <v>0</v>
      </c>
      <c r="AD2033" s="51"/>
    </row>
    <row r="2034" s="19" customFormat="1" customHeight="1" spans="1:30">
      <c r="A2034" s="31" t="s">
        <v>8803</v>
      </c>
      <c r="B2034" s="31" t="s">
        <v>15</v>
      </c>
      <c r="C2034" s="31" t="s">
        <v>9020</v>
      </c>
      <c r="D2034" s="31" t="s">
        <v>8805</v>
      </c>
      <c r="E2034" s="31" t="s">
        <v>16</v>
      </c>
      <c r="F2034" s="31" t="s">
        <v>17</v>
      </c>
      <c r="G2034" s="32" t="s">
        <v>9021</v>
      </c>
      <c r="H2034" s="33" t="s">
        <v>8807</v>
      </c>
      <c r="I2034" s="37">
        <v>1.8</v>
      </c>
      <c r="J2034" s="31" t="s">
        <v>8805</v>
      </c>
      <c r="K2034" s="42" t="s">
        <v>8620</v>
      </c>
      <c r="L2034" s="39" t="s">
        <v>8621</v>
      </c>
      <c r="M2034" s="40">
        <v>2</v>
      </c>
      <c r="N2034" s="40"/>
      <c r="O2034" s="40"/>
      <c r="P2034" s="40"/>
      <c r="Q2034" s="40"/>
      <c r="R2034" s="40"/>
      <c r="S2034" s="40"/>
      <c r="T2034" s="40"/>
      <c r="U2034" s="40"/>
      <c r="V2034" s="40"/>
      <c r="W2034" s="40"/>
      <c r="X2034" s="40">
        <v>0</v>
      </c>
      <c r="Y2034" s="49"/>
      <c r="Z2034" t="s">
        <v>5890</v>
      </c>
      <c r="AA2034" s="69" t="s">
        <v>6984</v>
      </c>
      <c r="AB2034"/>
      <c r="AC2034" s="50">
        <f t="array" ref="AC2034">SUM((Q2034:W2034)/7)</f>
        <v>0</v>
      </c>
      <c r="AD2034" s="51"/>
    </row>
    <row r="2035" s="19" customFormat="1" customHeight="1" spans="1:30">
      <c r="A2035" s="31" t="s">
        <v>8803</v>
      </c>
      <c r="B2035" s="31" t="s">
        <v>15</v>
      </c>
      <c r="C2035" s="31" t="s">
        <v>9020</v>
      </c>
      <c r="D2035" s="31" t="s">
        <v>8805</v>
      </c>
      <c r="E2035" s="31" t="s">
        <v>16</v>
      </c>
      <c r="F2035" s="31" t="s">
        <v>17</v>
      </c>
      <c r="G2035" s="32" t="s">
        <v>9021</v>
      </c>
      <c r="H2035" s="33" t="s">
        <v>8808</v>
      </c>
      <c r="I2035" s="37">
        <v>1.8</v>
      </c>
      <c r="J2035" s="31" t="s">
        <v>8805</v>
      </c>
      <c r="K2035" s="42" t="s">
        <v>8623</v>
      </c>
      <c r="L2035" s="39" t="s">
        <v>8624</v>
      </c>
      <c r="M2035" s="40">
        <v>41</v>
      </c>
      <c r="N2035" s="40"/>
      <c r="O2035" s="40"/>
      <c r="P2035" s="40"/>
      <c r="Q2035" s="40"/>
      <c r="R2035" s="40"/>
      <c r="S2035" s="40"/>
      <c r="T2035" s="40"/>
      <c r="U2035" s="40"/>
      <c r="V2035" s="40"/>
      <c r="W2035" s="40"/>
      <c r="X2035" s="40">
        <v>0</v>
      </c>
      <c r="Y2035" s="49"/>
      <c r="Z2035" t="s">
        <v>5890</v>
      </c>
      <c r="AA2035" s="69" t="s">
        <v>6984</v>
      </c>
      <c r="AB2035"/>
      <c r="AC2035" s="50">
        <f t="array" ref="AC2035">SUM((Q2035:W2035)/7)</f>
        <v>0</v>
      </c>
      <c r="AD2035" s="51"/>
    </row>
    <row r="2036" s="19" customFormat="1" customHeight="1" spans="1:30">
      <c r="A2036" s="31" t="s">
        <v>8803</v>
      </c>
      <c r="B2036" s="31" t="s">
        <v>15</v>
      </c>
      <c r="C2036" s="31" t="s">
        <v>9020</v>
      </c>
      <c r="D2036" s="31" t="s">
        <v>8805</v>
      </c>
      <c r="E2036" s="31" t="s">
        <v>16</v>
      </c>
      <c r="F2036" s="31" t="s">
        <v>17</v>
      </c>
      <c r="G2036" s="32" t="s">
        <v>9021</v>
      </c>
      <c r="H2036" s="33" t="s">
        <v>8809</v>
      </c>
      <c r="I2036" s="37">
        <v>1.8</v>
      </c>
      <c r="J2036" s="31" t="s">
        <v>8805</v>
      </c>
      <c r="K2036" s="42" t="s">
        <v>8626</v>
      </c>
      <c r="L2036" s="39" t="s">
        <v>8627</v>
      </c>
      <c r="M2036" s="40">
        <v>37</v>
      </c>
      <c r="N2036" s="40"/>
      <c r="O2036" s="40"/>
      <c r="P2036" s="40"/>
      <c r="Q2036" s="40"/>
      <c r="R2036" s="40"/>
      <c r="S2036" s="40"/>
      <c r="T2036" s="40"/>
      <c r="U2036" s="40">
        <v>1</v>
      </c>
      <c r="V2036" s="40"/>
      <c r="W2036" s="40"/>
      <c r="X2036" s="40">
        <v>0</v>
      </c>
      <c r="Y2036" s="49"/>
      <c r="Z2036" t="s">
        <v>5890</v>
      </c>
      <c r="AA2036" s="69" t="s">
        <v>6984</v>
      </c>
      <c r="AB2036">
        <v>1</v>
      </c>
      <c r="AC2036" s="50">
        <f t="array" ref="AC2036">SUM((Q2036:W2036)/7)</f>
        <v>0.142857142857143</v>
      </c>
      <c r="AD2036" s="51">
        <f>X2036/AC2036</f>
        <v>0</v>
      </c>
    </row>
    <row r="2037" s="19" customFormat="1" customHeight="1" spans="1:30">
      <c r="A2037" s="31" t="s">
        <v>8803</v>
      </c>
      <c r="B2037" s="31" t="s">
        <v>15</v>
      </c>
      <c r="C2037" s="31" t="s">
        <v>9020</v>
      </c>
      <c r="D2037" s="31" t="s">
        <v>8805</v>
      </c>
      <c r="E2037" s="31" t="s">
        <v>16</v>
      </c>
      <c r="F2037" s="31" t="s">
        <v>17</v>
      </c>
      <c r="G2037" s="32" t="s">
        <v>9021</v>
      </c>
      <c r="H2037" s="33" t="s">
        <v>8810</v>
      </c>
      <c r="I2037" s="37">
        <v>1.8</v>
      </c>
      <c r="J2037" s="31" t="s">
        <v>8805</v>
      </c>
      <c r="K2037" s="42" t="s">
        <v>8629</v>
      </c>
      <c r="L2037" s="39" t="s">
        <v>8630</v>
      </c>
      <c r="M2037" s="40">
        <v>54</v>
      </c>
      <c r="N2037" s="40"/>
      <c r="O2037" s="40"/>
      <c r="P2037" s="40"/>
      <c r="Q2037" s="40"/>
      <c r="R2037" s="40"/>
      <c r="S2037" s="40"/>
      <c r="T2037" s="40"/>
      <c r="U2037" s="40"/>
      <c r="V2037" s="40"/>
      <c r="W2037" s="40"/>
      <c r="X2037" s="40">
        <v>0</v>
      </c>
      <c r="Y2037" s="49"/>
      <c r="Z2037" t="s">
        <v>5890</v>
      </c>
      <c r="AA2037" s="69" t="s">
        <v>6984</v>
      </c>
      <c r="AB2037"/>
      <c r="AC2037" s="50">
        <f t="array" ref="AC2037">SUM((Q2037:W2037)/7)</f>
        <v>0</v>
      </c>
      <c r="AD2037" s="51"/>
    </row>
    <row r="2038" s="19" customFormat="1" customHeight="1" spans="1:30">
      <c r="A2038" s="31" t="s">
        <v>8803</v>
      </c>
      <c r="B2038" s="31" t="s">
        <v>15</v>
      </c>
      <c r="C2038" s="31" t="s">
        <v>9020</v>
      </c>
      <c r="D2038" s="31" t="s">
        <v>8805</v>
      </c>
      <c r="E2038" s="31" t="s">
        <v>16</v>
      </c>
      <c r="F2038" s="31" t="s">
        <v>17</v>
      </c>
      <c r="G2038" s="32" t="s">
        <v>9021</v>
      </c>
      <c r="H2038" s="33" t="s">
        <v>8811</v>
      </c>
      <c r="I2038" s="37">
        <v>1.8</v>
      </c>
      <c r="J2038" s="31" t="s">
        <v>8805</v>
      </c>
      <c r="K2038" s="42" t="s">
        <v>8632</v>
      </c>
      <c r="L2038" s="39" t="s">
        <v>8633</v>
      </c>
      <c r="M2038" s="40">
        <v>32</v>
      </c>
      <c r="N2038" s="40"/>
      <c r="O2038" s="40"/>
      <c r="P2038" s="40"/>
      <c r="Q2038" s="40"/>
      <c r="R2038" s="40"/>
      <c r="S2038" s="40"/>
      <c r="T2038" s="40"/>
      <c r="U2038" s="40"/>
      <c r="V2038" s="40"/>
      <c r="W2038" s="40"/>
      <c r="X2038" s="40">
        <v>0</v>
      </c>
      <c r="Y2038" s="49"/>
      <c r="Z2038" t="s">
        <v>5890</v>
      </c>
      <c r="AA2038" s="69" t="s">
        <v>6984</v>
      </c>
      <c r="AB2038"/>
      <c r="AC2038" s="50">
        <f t="array" ref="AC2038">SUM((Q2038:W2038)/7)</f>
        <v>0</v>
      </c>
      <c r="AD2038" s="51"/>
    </row>
    <row r="2039" s="19" customFormat="1" customHeight="1" spans="1:30">
      <c r="A2039" s="31" t="s">
        <v>8803</v>
      </c>
      <c r="B2039" s="31" t="s">
        <v>15</v>
      </c>
      <c r="C2039" s="31" t="s">
        <v>9020</v>
      </c>
      <c r="D2039" s="31" t="s">
        <v>8805</v>
      </c>
      <c r="E2039" s="31" t="s">
        <v>16</v>
      </c>
      <c r="F2039" s="31" t="s">
        <v>17</v>
      </c>
      <c r="G2039" s="32" t="s">
        <v>9021</v>
      </c>
      <c r="H2039" s="33" t="s">
        <v>8812</v>
      </c>
      <c r="I2039" s="37">
        <v>1.8</v>
      </c>
      <c r="J2039" s="31" t="s">
        <v>8805</v>
      </c>
      <c r="K2039" s="42" t="s">
        <v>8635</v>
      </c>
      <c r="L2039" s="39" t="s">
        <v>8636</v>
      </c>
      <c r="M2039" s="40">
        <v>14</v>
      </c>
      <c r="N2039" s="40"/>
      <c r="O2039" s="40"/>
      <c r="P2039" s="40"/>
      <c r="Q2039" s="40"/>
      <c r="R2039" s="40"/>
      <c r="S2039" s="40"/>
      <c r="T2039" s="40"/>
      <c r="U2039" s="40"/>
      <c r="V2039" s="40"/>
      <c r="W2039" s="40"/>
      <c r="X2039" s="40">
        <v>0</v>
      </c>
      <c r="Y2039" s="49"/>
      <c r="Z2039" t="s">
        <v>5890</v>
      </c>
      <c r="AA2039" s="69" t="s">
        <v>6984</v>
      </c>
      <c r="AB2039"/>
      <c r="AC2039" s="50">
        <f t="array" ref="AC2039">SUM((Q2039:W2039)/7)</f>
        <v>0</v>
      </c>
      <c r="AD2039" s="51"/>
    </row>
    <row r="2040" s="19" customFormat="1" customHeight="1" spans="1:30">
      <c r="A2040" s="31" t="s">
        <v>8803</v>
      </c>
      <c r="B2040" s="31" t="s">
        <v>15</v>
      </c>
      <c r="C2040" s="31" t="s">
        <v>8841</v>
      </c>
      <c r="D2040" s="31" t="s">
        <v>8805</v>
      </c>
      <c r="E2040" s="31" t="s">
        <v>16</v>
      </c>
      <c r="F2040" s="31" t="s">
        <v>17</v>
      </c>
      <c r="G2040" s="32" t="s">
        <v>8806</v>
      </c>
      <c r="H2040" s="33" t="s">
        <v>8820</v>
      </c>
      <c r="I2040" s="37">
        <v>1.8</v>
      </c>
      <c r="J2040" s="31" t="s">
        <v>8805</v>
      </c>
      <c r="K2040" s="42" t="s">
        <v>8638</v>
      </c>
      <c r="L2040" s="39" t="s">
        <v>8639</v>
      </c>
      <c r="M2040" s="40">
        <v>37</v>
      </c>
      <c r="N2040" s="40"/>
      <c r="O2040" s="40"/>
      <c r="P2040" s="40"/>
      <c r="Q2040" s="40"/>
      <c r="R2040" s="40"/>
      <c r="S2040" s="40"/>
      <c r="T2040" s="40"/>
      <c r="U2040" s="40"/>
      <c r="V2040" s="40"/>
      <c r="W2040" s="40"/>
      <c r="X2040" s="40">
        <v>0</v>
      </c>
      <c r="Y2040" s="49"/>
      <c r="Z2040" t="s">
        <v>5890</v>
      </c>
      <c r="AA2040" s="69" t="s">
        <v>6984</v>
      </c>
      <c r="AB2040"/>
      <c r="AC2040" s="50">
        <f t="array" ref="AC2040">SUM((Q2040:W2040)/7)</f>
        <v>0</v>
      </c>
      <c r="AD2040" s="51"/>
    </row>
    <row r="2041" s="19" customFormat="1" customHeight="1" spans="1:30">
      <c r="A2041" s="31" t="s">
        <v>8803</v>
      </c>
      <c r="B2041" s="31" t="s">
        <v>15</v>
      </c>
      <c r="C2041" s="31" t="s">
        <v>8841</v>
      </c>
      <c r="D2041" s="31" t="s">
        <v>8805</v>
      </c>
      <c r="E2041" s="31" t="s">
        <v>16</v>
      </c>
      <c r="F2041" s="31" t="s">
        <v>17</v>
      </c>
      <c r="G2041" s="32" t="s">
        <v>8806</v>
      </c>
      <c r="H2041" s="33" t="s">
        <v>8807</v>
      </c>
      <c r="I2041" s="37">
        <v>1.8</v>
      </c>
      <c r="J2041" s="31" t="s">
        <v>8805</v>
      </c>
      <c r="K2041" s="42" t="s">
        <v>8641</v>
      </c>
      <c r="L2041" s="39" t="s">
        <v>8642</v>
      </c>
      <c r="M2041" s="40">
        <v>25</v>
      </c>
      <c r="N2041" s="40"/>
      <c r="O2041" s="40"/>
      <c r="P2041" s="40"/>
      <c r="Q2041" s="40"/>
      <c r="R2041" s="40"/>
      <c r="S2041" s="40"/>
      <c r="T2041" s="40"/>
      <c r="U2041" s="40"/>
      <c r="V2041" s="40"/>
      <c r="W2041" s="40"/>
      <c r="X2041" s="40">
        <v>0</v>
      </c>
      <c r="Y2041" s="49"/>
      <c r="Z2041" t="s">
        <v>5890</v>
      </c>
      <c r="AA2041" s="69" t="s">
        <v>6984</v>
      </c>
      <c r="AB2041"/>
      <c r="AC2041" s="50">
        <f t="array" ref="AC2041">SUM((Q2041:W2041)/7)</f>
        <v>0</v>
      </c>
      <c r="AD2041" s="51"/>
    </row>
    <row r="2042" s="19" customFormat="1" customHeight="1" spans="1:30">
      <c r="A2042" s="31" t="s">
        <v>8803</v>
      </c>
      <c r="B2042" s="31" t="s">
        <v>15</v>
      </c>
      <c r="C2042" s="31" t="s">
        <v>8841</v>
      </c>
      <c r="D2042" s="31" t="s">
        <v>8805</v>
      </c>
      <c r="E2042" s="31" t="s">
        <v>16</v>
      </c>
      <c r="F2042" s="31" t="s">
        <v>17</v>
      </c>
      <c r="G2042" s="32" t="s">
        <v>8806</v>
      </c>
      <c r="H2042" s="33" t="s">
        <v>8808</v>
      </c>
      <c r="I2042" s="37">
        <v>1.8</v>
      </c>
      <c r="J2042" s="31" t="s">
        <v>8805</v>
      </c>
      <c r="K2042" s="42" t="s">
        <v>8643</v>
      </c>
      <c r="L2042" s="39" t="s">
        <v>8644</v>
      </c>
      <c r="M2042" s="40">
        <v>40</v>
      </c>
      <c r="N2042" s="40"/>
      <c r="O2042" s="40"/>
      <c r="P2042" s="40"/>
      <c r="Q2042" s="40"/>
      <c r="R2042" s="40"/>
      <c r="S2042" s="40"/>
      <c r="T2042" s="40"/>
      <c r="U2042" s="40"/>
      <c r="V2042" s="40"/>
      <c r="W2042" s="40"/>
      <c r="X2042" s="40">
        <v>0</v>
      </c>
      <c r="Y2042" s="49"/>
      <c r="Z2042" t="s">
        <v>5890</v>
      </c>
      <c r="AA2042" s="69" t="s">
        <v>6984</v>
      </c>
      <c r="AB2042"/>
      <c r="AC2042" s="50">
        <f t="array" ref="AC2042">SUM((Q2042:W2042)/7)</f>
        <v>0</v>
      </c>
      <c r="AD2042" s="51"/>
    </row>
    <row r="2043" s="19" customFormat="1" customHeight="1" spans="1:30">
      <c r="A2043" s="31" t="s">
        <v>8803</v>
      </c>
      <c r="B2043" s="31" t="s">
        <v>15</v>
      </c>
      <c r="C2043" s="31" t="s">
        <v>8841</v>
      </c>
      <c r="D2043" s="31" t="s">
        <v>8805</v>
      </c>
      <c r="E2043" s="31" t="s">
        <v>16</v>
      </c>
      <c r="F2043" s="31" t="s">
        <v>17</v>
      </c>
      <c r="G2043" s="32" t="s">
        <v>8806</v>
      </c>
      <c r="H2043" s="33" t="s">
        <v>8809</v>
      </c>
      <c r="I2043" s="37">
        <v>1.8</v>
      </c>
      <c r="J2043" s="31" t="s">
        <v>8805</v>
      </c>
      <c r="K2043" s="42" t="s">
        <v>8646</v>
      </c>
      <c r="L2043" s="39" t="s">
        <v>8647</v>
      </c>
      <c r="M2043" s="40">
        <v>27</v>
      </c>
      <c r="N2043" s="40"/>
      <c r="O2043" s="40"/>
      <c r="P2043" s="40"/>
      <c r="Q2043" s="40"/>
      <c r="R2043" s="40"/>
      <c r="S2043" s="40"/>
      <c r="T2043" s="40"/>
      <c r="U2043" s="40"/>
      <c r="V2043" s="40"/>
      <c r="W2043" s="40"/>
      <c r="X2043" s="40">
        <v>0</v>
      </c>
      <c r="Y2043" s="49"/>
      <c r="Z2043" t="s">
        <v>5890</v>
      </c>
      <c r="AA2043" s="69" t="s">
        <v>6984</v>
      </c>
      <c r="AB2043"/>
      <c r="AC2043" s="50">
        <f t="array" ref="AC2043">SUM((Q2043:W2043)/7)</f>
        <v>0</v>
      </c>
      <c r="AD2043" s="51"/>
    </row>
    <row r="2044" s="19" customFormat="1" customHeight="1" spans="1:30">
      <c r="A2044" s="31" t="s">
        <v>8803</v>
      </c>
      <c r="B2044" s="31" t="s">
        <v>15</v>
      </c>
      <c r="C2044" s="31" t="s">
        <v>8841</v>
      </c>
      <c r="D2044" s="31" t="s">
        <v>8805</v>
      </c>
      <c r="E2044" s="31" t="s">
        <v>16</v>
      </c>
      <c r="F2044" s="31" t="s">
        <v>17</v>
      </c>
      <c r="G2044" s="32" t="s">
        <v>8806</v>
      </c>
      <c r="H2044" s="33" t="s">
        <v>8810</v>
      </c>
      <c r="I2044" s="37">
        <v>1.8</v>
      </c>
      <c r="J2044" s="31" t="s">
        <v>8805</v>
      </c>
      <c r="K2044" s="42" t="s">
        <v>8648</v>
      </c>
      <c r="L2044" s="39" t="s">
        <v>8649</v>
      </c>
      <c r="M2044" s="40">
        <v>28</v>
      </c>
      <c r="N2044" s="40"/>
      <c r="O2044" s="40"/>
      <c r="P2044" s="40"/>
      <c r="Q2044" s="40"/>
      <c r="R2044" s="40"/>
      <c r="S2044" s="40"/>
      <c r="T2044" s="40"/>
      <c r="U2044" s="40"/>
      <c r="V2044" s="40"/>
      <c r="W2044" s="40"/>
      <c r="X2044" s="40">
        <v>0</v>
      </c>
      <c r="Y2044" s="49"/>
      <c r="Z2044" t="s">
        <v>5890</v>
      </c>
      <c r="AA2044" s="69" t="s">
        <v>6984</v>
      </c>
      <c r="AB2044"/>
      <c r="AC2044" s="50">
        <f t="array" ref="AC2044">SUM((Q2044:W2044)/7)</f>
        <v>0</v>
      </c>
      <c r="AD2044" s="51"/>
    </row>
    <row r="2045" s="19" customFormat="1" customHeight="1" spans="1:30">
      <c r="A2045" s="31" t="s">
        <v>8803</v>
      </c>
      <c r="B2045" s="31" t="s">
        <v>15</v>
      </c>
      <c r="C2045" s="31" t="s">
        <v>9143</v>
      </c>
      <c r="D2045" s="31" t="s">
        <v>8805</v>
      </c>
      <c r="E2045" s="31" t="s">
        <v>16</v>
      </c>
      <c r="F2045" s="31" t="s">
        <v>17</v>
      </c>
      <c r="G2045" s="32" t="s">
        <v>9078</v>
      </c>
      <c r="H2045" s="33" t="s">
        <v>8807</v>
      </c>
      <c r="I2045" s="37">
        <v>1.8</v>
      </c>
      <c r="J2045" s="31" t="s">
        <v>8805</v>
      </c>
      <c r="K2045" s="42" t="s">
        <v>8651</v>
      </c>
      <c r="L2045" s="39" t="s">
        <v>8652</v>
      </c>
      <c r="M2045" s="40">
        <v>20</v>
      </c>
      <c r="N2045" s="40"/>
      <c r="O2045" s="40"/>
      <c r="P2045" s="40"/>
      <c r="Q2045" s="40"/>
      <c r="R2045" s="40"/>
      <c r="S2045" s="40"/>
      <c r="T2045" s="40"/>
      <c r="U2045" s="40"/>
      <c r="V2045" s="40"/>
      <c r="W2045" s="40"/>
      <c r="X2045" s="40">
        <v>0</v>
      </c>
      <c r="Y2045" s="49"/>
      <c r="Z2045" t="s">
        <v>5890</v>
      </c>
      <c r="AA2045" s="69" t="s">
        <v>6984</v>
      </c>
      <c r="AB2045"/>
      <c r="AC2045" s="50">
        <f t="array" ref="AC2045">SUM((Q2045:W2045)/7)</f>
        <v>0</v>
      </c>
      <c r="AD2045" s="51"/>
    </row>
    <row r="2046" s="19" customFormat="1" customHeight="1" spans="1:30">
      <c r="A2046" s="31" t="s">
        <v>8803</v>
      </c>
      <c r="B2046" s="31" t="s">
        <v>15</v>
      </c>
      <c r="C2046" s="31" t="s">
        <v>9143</v>
      </c>
      <c r="D2046" s="31" t="s">
        <v>8805</v>
      </c>
      <c r="E2046" s="31" t="s">
        <v>16</v>
      </c>
      <c r="F2046" s="31" t="s">
        <v>17</v>
      </c>
      <c r="G2046" s="32" t="s">
        <v>9078</v>
      </c>
      <c r="H2046" s="33" t="s">
        <v>8808</v>
      </c>
      <c r="I2046" s="37">
        <v>1.8</v>
      </c>
      <c r="J2046" s="31" t="s">
        <v>8805</v>
      </c>
      <c r="K2046" s="42" t="s">
        <v>8654</v>
      </c>
      <c r="L2046" s="39" t="s">
        <v>8655</v>
      </c>
      <c r="M2046" s="40">
        <v>22</v>
      </c>
      <c r="N2046" s="40"/>
      <c r="O2046" s="40"/>
      <c r="P2046" s="40"/>
      <c r="Q2046" s="40"/>
      <c r="R2046" s="40"/>
      <c r="S2046" s="40"/>
      <c r="T2046" s="40"/>
      <c r="U2046" s="40"/>
      <c r="V2046" s="40"/>
      <c r="W2046" s="40"/>
      <c r="X2046" s="40">
        <v>0</v>
      </c>
      <c r="Y2046" s="49"/>
      <c r="Z2046" t="s">
        <v>5890</v>
      </c>
      <c r="AA2046" s="69" t="s">
        <v>6984</v>
      </c>
      <c r="AB2046"/>
      <c r="AC2046" s="50">
        <f t="array" ref="AC2046">SUM((Q2046:W2046)/7)</f>
        <v>0</v>
      </c>
      <c r="AD2046" s="51"/>
    </row>
    <row r="2047" s="19" customFormat="1" customHeight="1" spans="1:30">
      <c r="A2047" s="31" t="s">
        <v>8803</v>
      </c>
      <c r="B2047" s="31" t="s">
        <v>15</v>
      </c>
      <c r="C2047" s="31" t="s">
        <v>9143</v>
      </c>
      <c r="D2047" s="31" t="s">
        <v>8805</v>
      </c>
      <c r="E2047" s="31" t="s">
        <v>16</v>
      </c>
      <c r="F2047" s="31" t="s">
        <v>17</v>
      </c>
      <c r="G2047" s="32" t="s">
        <v>9078</v>
      </c>
      <c r="H2047" s="33" t="s">
        <v>8811</v>
      </c>
      <c r="I2047" s="37">
        <v>1.8</v>
      </c>
      <c r="J2047" s="31" t="s">
        <v>8805</v>
      </c>
      <c r="K2047" s="42" t="s">
        <v>8657</v>
      </c>
      <c r="L2047" s="39" t="s">
        <v>8658</v>
      </c>
      <c r="M2047" s="40">
        <v>24</v>
      </c>
      <c r="N2047" s="40"/>
      <c r="O2047" s="40"/>
      <c r="P2047" s="40"/>
      <c r="Q2047" s="40"/>
      <c r="R2047" s="40"/>
      <c r="S2047" s="40"/>
      <c r="T2047" s="40"/>
      <c r="U2047" s="40"/>
      <c r="V2047" s="40"/>
      <c r="W2047" s="40"/>
      <c r="X2047" s="40">
        <v>0</v>
      </c>
      <c r="Y2047" s="49"/>
      <c r="Z2047" t="s">
        <v>5890</v>
      </c>
      <c r="AA2047" s="69" t="s">
        <v>6984</v>
      </c>
      <c r="AB2047"/>
      <c r="AC2047" s="50">
        <f t="array" ref="AC2047">SUM((Q2047:W2047)/7)</f>
        <v>0</v>
      </c>
      <c r="AD2047" s="51"/>
    </row>
    <row r="2048" s="19" customFormat="1" customHeight="1" spans="1:30">
      <c r="A2048" s="31" t="s">
        <v>8803</v>
      </c>
      <c r="B2048" s="31" t="s">
        <v>15</v>
      </c>
      <c r="C2048" s="31" t="s">
        <v>9022</v>
      </c>
      <c r="D2048" s="31" t="s">
        <v>8805</v>
      </c>
      <c r="E2048" s="31" t="s">
        <v>16</v>
      </c>
      <c r="F2048" s="31" t="s">
        <v>17</v>
      </c>
      <c r="G2048" s="32" t="s">
        <v>9023</v>
      </c>
      <c r="H2048" s="33" t="s">
        <v>8808</v>
      </c>
      <c r="I2048" s="37">
        <v>1.8</v>
      </c>
      <c r="J2048" s="31" t="s">
        <v>8805</v>
      </c>
      <c r="K2048" s="42" t="s">
        <v>8660</v>
      </c>
      <c r="L2048" s="39" t="s">
        <v>8661</v>
      </c>
      <c r="M2048" s="40">
        <v>9</v>
      </c>
      <c r="N2048" s="40"/>
      <c r="O2048" s="40"/>
      <c r="P2048" s="40"/>
      <c r="Q2048" s="40"/>
      <c r="R2048" s="40"/>
      <c r="S2048" s="40"/>
      <c r="T2048" s="40"/>
      <c r="U2048" s="40"/>
      <c r="V2048" s="40"/>
      <c r="W2048" s="40"/>
      <c r="X2048" s="40">
        <v>0</v>
      </c>
      <c r="Y2048" s="49"/>
      <c r="Z2048" t="s">
        <v>5890</v>
      </c>
      <c r="AA2048" s="69" t="s">
        <v>6984</v>
      </c>
      <c r="AB2048"/>
      <c r="AC2048" s="50">
        <f t="array" ref="AC2048">SUM((Q2048:W2048)/7)</f>
        <v>0</v>
      </c>
      <c r="AD2048" s="51"/>
    </row>
    <row r="2049" s="19" customFormat="1" customHeight="1" spans="1:30">
      <c r="A2049" s="31" t="s">
        <v>8803</v>
      </c>
      <c r="B2049" s="31" t="s">
        <v>15</v>
      </c>
      <c r="C2049" s="31" t="s">
        <v>9022</v>
      </c>
      <c r="D2049" s="31" t="s">
        <v>8805</v>
      </c>
      <c r="E2049" s="31" t="s">
        <v>16</v>
      </c>
      <c r="F2049" s="31" t="s">
        <v>17</v>
      </c>
      <c r="G2049" s="32" t="s">
        <v>9023</v>
      </c>
      <c r="H2049" s="33" t="s">
        <v>8809</v>
      </c>
      <c r="I2049" s="37">
        <v>1.8</v>
      </c>
      <c r="J2049" s="31" t="s">
        <v>8805</v>
      </c>
      <c r="K2049" s="42" t="s">
        <v>8663</v>
      </c>
      <c r="L2049" s="39" t="s">
        <v>8664</v>
      </c>
      <c r="M2049" s="40">
        <v>9</v>
      </c>
      <c r="N2049" s="40"/>
      <c r="O2049" s="40"/>
      <c r="P2049" s="40"/>
      <c r="Q2049" s="40"/>
      <c r="R2049" s="40"/>
      <c r="S2049" s="40"/>
      <c r="T2049" s="40"/>
      <c r="U2049" s="40"/>
      <c r="V2049" s="40"/>
      <c r="W2049" s="40"/>
      <c r="X2049" s="40">
        <v>0</v>
      </c>
      <c r="Y2049" s="49"/>
      <c r="Z2049" t="s">
        <v>5890</v>
      </c>
      <c r="AA2049" s="69" t="s">
        <v>6984</v>
      </c>
      <c r="AB2049"/>
      <c r="AC2049" s="50">
        <f t="array" ref="AC2049">SUM((Q2049:W2049)/7)</f>
        <v>0</v>
      </c>
      <c r="AD2049" s="51"/>
    </row>
    <row r="2050" s="19" customFormat="1" customHeight="1" spans="1:30">
      <c r="A2050" s="31" t="s">
        <v>8803</v>
      </c>
      <c r="B2050" s="31" t="s">
        <v>15</v>
      </c>
      <c r="C2050" s="31" t="s">
        <v>9022</v>
      </c>
      <c r="D2050" s="31" t="s">
        <v>8805</v>
      </c>
      <c r="E2050" s="31" t="s">
        <v>16</v>
      </c>
      <c r="F2050" s="31" t="s">
        <v>17</v>
      </c>
      <c r="G2050" s="32" t="s">
        <v>9023</v>
      </c>
      <c r="H2050" s="33" t="s">
        <v>8810</v>
      </c>
      <c r="I2050" s="37">
        <v>1.8</v>
      </c>
      <c r="J2050" s="31" t="s">
        <v>8805</v>
      </c>
      <c r="K2050" s="42" t="s">
        <v>8666</v>
      </c>
      <c r="L2050" s="39" t="s">
        <v>8667</v>
      </c>
      <c r="M2050" s="40">
        <v>4</v>
      </c>
      <c r="N2050" s="40"/>
      <c r="O2050" s="40"/>
      <c r="P2050" s="40"/>
      <c r="Q2050" s="40"/>
      <c r="R2050" s="40"/>
      <c r="S2050" s="40"/>
      <c r="T2050" s="40"/>
      <c r="U2050" s="40"/>
      <c r="V2050" s="40"/>
      <c r="W2050" s="40"/>
      <c r="X2050" s="40">
        <v>0</v>
      </c>
      <c r="Y2050" s="49"/>
      <c r="Z2050" t="s">
        <v>5890</v>
      </c>
      <c r="AA2050" s="69" t="s">
        <v>6984</v>
      </c>
      <c r="AB2050"/>
      <c r="AC2050" s="50">
        <f t="array" ref="AC2050">SUM((Q2050:W2050)/7)</f>
        <v>0</v>
      </c>
      <c r="AD2050" s="51"/>
    </row>
    <row r="2051" s="19" customFormat="1" customHeight="1" spans="1:30">
      <c r="A2051" s="31" t="s">
        <v>8803</v>
      </c>
      <c r="B2051" s="31" t="s">
        <v>15</v>
      </c>
      <c r="C2051" s="31" t="s">
        <v>9022</v>
      </c>
      <c r="D2051" s="31" t="s">
        <v>8805</v>
      </c>
      <c r="E2051" s="31" t="s">
        <v>16</v>
      </c>
      <c r="F2051" s="31" t="s">
        <v>17</v>
      </c>
      <c r="G2051" s="32" t="s">
        <v>9023</v>
      </c>
      <c r="H2051" s="33" t="s">
        <v>8811</v>
      </c>
      <c r="I2051" s="37">
        <v>1.8</v>
      </c>
      <c r="J2051" s="31" t="s">
        <v>8805</v>
      </c>
      <c r="K2051" s="42" t="s">
        <v>8669</v>
      </c>
      <c r="L2051" s="39" t="s">
        <v>8670</v>
      </c>
      <c r="M2051" s="40">
        <v>7</v>
      </c>
      <c r="N2051" s="40"/>
      <c r="O2051" s="40"/>
      <c r="P2051" s="40"/>
      <c r="Q2051" s="40"/>
      <c r="R2051" s="40"/>
      <c r="S2051" s="40"/>
      <c r="T2051" s="40"/>
      <c r="U2051" s="40"/>
      <c r="V2051" s="40"/>
      <c r="W2051" s="40"/>
      <c r="X2051" s="40">
        <v>0</v>
      </c>
      <c r="Y2051" s="49"/>
      <c r="Z2051" t="s">
        <v>5890</v>
      </c>
      <c r="AA2051" s="69" t="s">
        <v>6984</v>
      </c>
      <c r="AB2051"/>
      <c r="AC2051" s="50">
        <f t="array" ref="AC2051">SUM((Q2051:W2051)/7)</f>
        <v>0</v>
      </c>
      <c r="AD2051" s="51"/>
    </row>
    <row r="2052" s="19" customFormat="1" customHeight="1" spans="1:30">
      <c r="A2052" s="31" t="s">
        <v>8803</v>
      </c>
      <c r="B2052" s="31" t="s">
        <v>15</v>
      </c>
      <c r="C2052" s="31" t="s">
        <v>8863</v>
      </c>
      <c r="D2052" s="31" t="s">
        <v>8805</v>
      </c>
      <c r="E2052" s="31" t="s">
        <v>16</v>
      </c>
      <c r="F2052" s="31" t="s">
        <v>126</v>
      </c>
      <c r="G2052" s="32" t="s">
        <v>8865</v>
      </c>
      <c r="H2052" s="33" t="s">
        <v>8838</v>
      </c>
      <c r="I2052" s="37">
        <v>1.8</v>
      </c>
      <c r="J2052" s="31" t="s">
        <v>8805</v>
      </c>
      <c r="K2052" s="42" t="s">
        <v>8672</v>
      </c>
      <c r="L2052" s="39" t="s">
        <v>8673</v>
      </c>
      <c r="M2052" s="40">
        <v>7</v>
      </c>
      <c r="N2052" s="40"/>
      <c r="O2052" s="40"/>
      <c r="P2052" s="40"/>
      <c r="Q2052" s="40"/>
      <c r="R2052" s="40"/>
      <c r="S2052" s="40"/>
      <c r="T2052" s="40"/>
      <c r="U2052" s="40"/>
      <c r="V2052" s="40"/>
      <c r="W2052" s="40"/>
      <c r="X2052" s="40">
        <v>0</v>
      </c>
      <c r="Y2052" s="49"/>
      <c r="Z2052" t="s">
        <v>5890</v>
      </c>
      <c r="AA2052" s="69" t="s">
        <v>6984</v>
      </c>
      <c r="AB2052"/>
      <c r="AC2052" s="50">
        <f t="array" ref="AC2052">SUM((Q2052:W2052)/7)</f>
        <v>0</v>
      </c>
      <c r="AD2052" s="51"/>
    </row>
    <row r="2053" s="19" customFormat="1" customHeight="1" spans="1:30">
      <c r="A2053" s="31" t="s">
        <v>8803</v>
      </c>
      <c r="B2053" s="31" t="s">
        <v>15</v>
      </c>
      <c r="C2053" s="31" t="s">
        <v>9022</v>
      </c>
      <c r="D2053" s="31" t="s">
        <v>8805</v>
      </c>
      <c r="E2053" s="31" t="s">
        <v>16</v>
      </c>
      <c r="F2053" s="31" t="s">
        <v>126</v>
      </c>
      <c r="G2053" s="32" t="s">
        <v>9023</v>
      </c>
      <c r="H2053" s="33" t="s">
        <v>8808</v>
      </c>
      <c r="I2053" s="37">
        <v>1.8</v>
      </c>
      <c r="J2053" s="31" t="s">
        <v>8805</v>
      </c>
      <c r="K2053" s="42" t="s">
        <v>8675</v>
      </c>
      <c r="L2053" s="39" t="s">
        <v>8676</v>
      </c>
      <c r="M2053" s="40">
        <v>1</v>
      </c>
      <c r="N2053" s="40"/>
      <c r="O2053" s="40"/>
      <c r="P2053" s="40"/>
      <c r="Q2053" s="40"/>
      <c r="R2053" s="40"/>
      <c r="S2053" s="40"/>
      <c r="T2053" s="40"/>
      <c r="U2053" s="40"/>
      <c r="V2053" s="40"/>
      <c r="W2053" s="40"/>
      <c r="X2053" s="40">
        <v>0</v>
      </c>
      <c r="Y2053" s="49"/>
      <c r="Z2053" t="s">
        <v>5890</v>
      </c>
      <c r="AA2053" s="69" t="s">
        <v>6984</v>
      </c>
      <c r="AB2053"/>
      <c r="AC2053" s="50">
        <f t="array" ref="AC2053">SUM((Q2053:W2053)/7)</f>
        <v>0</v>
      </c>
      <c r="AD2053" s="51"/>
    </row>
    <row r="2054" s="19" customFormat="1" customHeight="1" spans="1:30">
      <c r="A2054" s="31" t="s">
        <v>8803</v>
      </c>
      <c r="B2054" s="31" t="s">
        <v>15</v>
      </c>
      <c r="C2054" s="31" t="s">
        <v>9022</v>
      </c>
      <c r="D2054" s="31" t="s">
        <v>8805</v>
      </c>
      <c r="E2054" s="31" t="s">
        <v>16</v>
      </c>
      <c r="F2054" s="31" t="s">
        <v>126</v>
      </c>
      <c r="G2054" s="32" t="s">
        <v>9023</v>
      </c>
      <c r="H2054" s="33" t="s">
        <v>8809</v>
      </c>
      <c r="I2054" s="37">
        <v>1.8</v>
      </c>
      <c r="J2054" s="31" t="s">
        <v>8805</v>
      </c>
      <c r="K2054" s="42" t="s">
        <v>8678</v>
      </c>
      <c r="L2054" s="39" t="s">
        <v>8679</v>
      </c>
      <c r="M2054" s="40">
        <v>27</v>
      </c>
      <c r="N2054" s="40"/>
      <c r="O2054" s="40"/>
      <c r="P2054" s="40"/>
      <c r="Q2054" s="40"/>
      <c r="R2054" s="40"/>
      <c r="S2054" s="40"/>
      <c r="T2054" s="40"/>
      <c r="U2054" s="40"/>
      <c r="V2054" s="40"/>
      <c r="W2054" s="40"/>
      <c r="X2054" s="40">
        <v>0</v>
      </c>
      <c r="Y2054" s="49"/>
      <c r="Z2054" t="s">
        <v>5890</v>
      </c>
      <c r="AA2054" s="69" t="s">
        <v>6984</v>
      </c>
      <c r="AB2054"/>
      <c r="AC2054" s="50">
        <f t="array" ref="AC2054">SUM((Q2054:W2054)/7)</f>
        <v>0</v>
      </c>
      <c r="AD2054" s="51"/>
    </row>
    <row r="2055" s="19" customFormat="1" customHeight="1" spans="1:30">
      <c r="A2055" s="31" t="s">
        <v>8803</v>
      </c>
      <c r="B2055" s="31" t="s">
        <v>15</v>
      </c>
      <c r="C2055" s="31" t="s">
        <v>9022</v>
      </c>
      <c r="D2055" s="31" t="s">
        <v>8805</v>
      </c>
      <c r="E2055" s="31" t="s">
        <v>16</v>
      </c>
      <c r="F2055" s="31" t="s">
        <v>126</v>
      </c>
      <c r="G2055" s="32" t="s">
        <v>9023</v>
      </c>
      <c r="H2055" s="33" t="s">
        <v>8810</v>
      </c>
      <c r="I2055" s="37">
        <v>1.8</v>
      </c>
      <c r="J2055" s="31" t="s">
        <v>8805</v>
      </c>
      <c r="K2055" s="42" t="s">
        <v>8681</v>
      </c>
      <c r="L2055" s="39" t="s">
        <v>8682</v>
      </c>
      <c r="M2055" s="40">
        <v>28</v>
      </c>
      <c r="N2055" s="40"/>
      <c r="O2055" s="40"/>
      <c r="P2055" s="40"/>
      <c r="Q2055" s="40"/>
      <c r="R2055" s="40"/>
      <c r="S2055" s="40"/>
      <c r="T2055" s="40"/>
      <c r="U2055" s="40"/>
      <c r="V2055" s="40"/>
      <c r="W2055" s="40"/>
      <c r="X2055" s="40">
        <v>0</v>
      </c>
      <c r="Y2055" s="49"/>
      <c r="Z2055" t="s">
        <v>5890</v>
      </c>
      <c r="AA2055" s="69" t="s">
        <v>6984</v>
      </c>
      <c r="AB2055"/>
      <c r="AC2055" s="50">
        <f t="array" ref="AC2055">SUM((Q2055:W2055)/7)</f>
        <v>0</v>
      </c>
      <c r="AD2055" s="51"/>
    </row>
    <row r="2056" s="19" customFormat="1" customHeight="1" spans="1:30">
      <c r="A2056" s="31" t="s">
        <v>8803</v>
      </c>
      <c r="B2056" s="31" t="s">
        <v>15</v>
      </c>
      <c r="C2056" s="31" t="s">
        <v>9022</v>
      </c>
      <c r="D2056" s="31" t="s">
        <v>8805</v>
      </c>
      <c r="E2056" s="31" t="s">
        <v>16</v>
      </c>
      <c r="F2056" s="31" t="s">
        <v>126</v>
      </c>
      <c r="G2056" s="32" t="s">
        <v>9023</v>
      </c>
      <c r="H2056" s="33" t="s">
        <v>8811</v>
      </c>
      <c r="I2056" s="37">
        <v>1.8</v>
      </c>
      <c r="J2056" s="31" t="s">
        <v>8805</v>
      </c>
      <c r="K2056" s="42" t="s">
        <v>8684</v>
      </c>
      <c r="L2056" s="39" t="s">
        <v>8685</v>
      </c>
      <c r="M2056" s="40">
        <v>16</v>
      </c>
      <c r="N2056" s="40"/>
      <c r="O2056" s="40"/>
      <c r="P2056" s="40"/>
      <c r="Q2056" s="40"/>
      <c r="R2056" s="40"/>
      <c r="S2056" s="40"/>
      <c r="T2056" s="40"/>
      <c r="U2056" s="40"/>
      <c r="V2056" s="40"/>
      <c r="W2056" s="40"/>
      <c r="X2056" s="40">
        <v>0</v>
      </c>
      <c r="Y2056" s="49"/>
      <c r="Z2056" t="s">
        <v>5890</v>
      </c>
      <c r="AA2056" s="69" t="s">
        <v>6984</v>
      </c>
      <c r="AB2056"/>
      <c r="AC2056" s="50">
        <f t="array" ref="AC2056">SUM((Q2056:W2056)/7)</f>
        <v>0</v>
      </c>
      <c r="AD2056" s="51"/>
    </row>
    <row r="2057" s="19" customFormat="1" customHeight="1" spans="1:30">
      <c r="A2057" s="31" t="s">
        <v>8803</v>
      </c>
      <c r="B2057" s="31" t="s">
        <v>15</v>
      </c>
      <c r="C2057" s="31" t="s">
        <v>8841</v>
      </c>
      <c r="D2057" s="31" t="s">
        <v>8805</v>
      </c>
      <c r="E2057" s="31" t="s">
        <v>16</v>
      </c>
      <c r="F2057" s="31" t="s">
        <v>2050</v>
      </c>
      <c r="G2057" s="32" t="s">
        <v>8806</v>
      </c>
      <c r="H2057" s="33" t="s">
        <v>8810</v>
      </c>
      <c r="I2057" s="37">
        <v>1.8</v>
      </c>
      <c r="J2057" s="31" t="s">
        <v>8805</v>
      </c>
      <c r="K2057" s="42" t="s">
        <v>8687</v>
      </c>
      <c r="L2057" s="39" t="s">
        <v>8688</v>
      </c>
      <c r="M2057" s="40">
        <v>5</v>
      </c>
      <c r="N2057" s="40"/>
      <c r="O2057" s="40"/>
      <c r="P2057" s="40"/>
      <c r="Q2057" s="40"/>
      <c r="R2057" s="40"/>
      <c r="S2057" s="40"/>
      <c r="T2057" s="40"/>
      <c r="U2057" s="40"/>
      <c r="V2057" s="40"/>
      <c r="W2057" s="40"/>
      <c r="X2057" s="40">
        <v>0</v>
      </c>
      <c r="Y2057" s="49"/>
      <c r="Z2057" t="s">
        <v>5890</v>
      </c>
      <c r="AA2057" s="69" t="s">
        <v>6984</v>
      </c>
      <c r="AB2057"/>
      <c r="AC2057" s="50">
        <f t="array" ref="AC2057">SUM((Q2057:W2057)/7)</f>
        <v>0</v>
      </c>
      <c r="AD2057" s="51"/>
    </row>
    <row r="2058" s="19" customFormat="1" customHeight="1" spans="1:30">
      <c r="A2058" s="31" t="s">
        <v>8803</v>
      </c>
      <c r="B2058" s="31" t="s">
        <v>15</v>
      </c>
      <c r="C2058" s="31" t="s">
        <v>8841</v>
      </c>
      <c r="D2058" s="31" t="s">
        <v>8805</v>
      </c>
      <c r="E2058" s="31" t="s">
        <v>16</v>
      </c>
      <c r="F2058" s="31" t="s">
        <v>2050</v>
      </c>
      <c r="G2058" s="32" t="s">
        <v>8806</v>
      </c>
      <c r="H2058" s="33" t="s">
        <v>8811</v>
      </c>
      <c r="I2058" s="37">
        <v>1.8</v>
      </c>
      <c r="J2058" s="31" t="s">
        <v>8805</v>
      </c>
      <c r="K2058" s="42" t="s">
        <v>8690</v>
      </c>
      <c r="L2058" s="39" t="s">
        <v>8691</v>
      </c>
      <c r="M2058" s="40">
        <v>1</v>
      </c>
      <c r="N2058" s="40"/>
      <c r="O2058" s="40"/>
      <c r="P2058" s="40"/>
      <c r="Q2058" s="40"/>
      <c r="R2058" s="40"/>
      <c r="S2058" s="40"/>
      <c r="T2058" s="40"/>
      <c r="U2058" s="40"/>
      <c r="V2058" s="40"/>
      <c r="W2058" s="40"/>
      <c r="X2058" s="40">
        <v>0</v>
      </c>
      <c r="Y2058" s="49"/>
      <c r="Z2058" t="s">
        <v>5890</v>
      </c>
      <c r="AA2058" s="69" t="s">
        <v>6984</v>
      </c>
      <c r="AB2058"/>
      <c r="AC2058" s="50">
        <f t="array" ref="AC2058">SUM((Q2058:W2058)/7)</f>
        <v>0</v>
      </c>
      <c r="AD2058" s="51"/>
    </row>
    <row r="2059" s="19" customFormat="1" customHeight="1" spans="1:30">
      <c r="A2059" s="31" t="s">
        <v>8803</v>
      </c>
      <c r="B2059" s="31" t="s">
        <v>15</v>
      </c>
      <c r="C2059" s="31" t="s">
        <v>9121</v>
      </c>
      <c r="D2059" s="31" t="s">
        <v>8805</v>
      </c>
      <c r="E2059" s="31" t="s">
        <v>16</v>
      </c>
      <c r="F2059" s="31" t="s">
        <v>2050</v>
      </c>
      <c r="G2059" s="32" t="s">
        <v>9122</v>
      </c>
      <c r="H2059" s="33" t="s">
        <v>8813</v>
      </c>
      <c r="I2059" s="37">
        <v>1.8</v>
      </c>
      <c r="J2059" s="31" t="s">
        <v>8805</v>
      </c>
      <c r="K2059" s="42" t="s">
        <v>8693</v>
      </c>
      <c r="L2059" s="39" t="s">
        <v>8694</v>
      </c>
      <c r="M2059" s="40">
        <v>28</v>
      </c>
      <c r="N2059" s="40"/>
      <c r="O2059" s="40"/>
      <c r="P2059" s="40"/>
      <c r="Q2059" s="40"/>
      <c r="R2059" s="40"/>
      <c r="S2059" s="40"/>
      <c r="T2059" s="40"/>
      <c r="U2059" s="40"/>
      <c r="V2059" s="40"/>
      <c r="W2059" s="40"/>
      <c r="X2059" s="40">
        <v>0</v>
      </c>
      <c r="Y2059" s="49"/>
      <c r="Z2059" t="s">
        <v>5890</v>
      </c>
      <c r="AA2059" s="69" t="s">
        <v>6984</v>
      </c>
      <c r="AB2059"/>
      <c r="AC2059" s="50">
        <f t="array" ref="AC2059">SUM((Q2059:W2059)/7)</f>
        <v>0</v>
      </c>
      <c r="AD2059" s="51"/>
    </row>
    <row r="2060" s="19" customFormat="1" customHeight="1" spans="1:30">
      <c r="A2060" s="31" t="s">
        <v>8803</v>
      </c>
      <c r="B2060" s="31" t="s">
        <v>15</v>
      </c>
      <c r="C2060" s="31" t="s">
        <v>8842</v>
      </c>
      <c r="D2060" s="31" t="s">
        <v>8805</v>
      </c>
      <c r="E2060" s="31" t="s">
        <v>5135</v>
      </c>
      <c r="F2060" s="31" t="s">
        <v>835</v>
      </c>
      <c r="G2060" s="32" t="s">
        <v>8831</v>
      </c>
      <c r="H2060" s="33" t="s">
        <v>8820</v>
      </c>
      <c r="I2060" s="37">
        <v>1.8</v>
      </c>
      <c r="J2060" s="31" t="s">
        <v>8805</v>
      </c>
      <c r="K2060" s="42" t="s">
        <v>8696</v>
      </c>
      <c r="L2060" s="39" t="s">
        <v>8697</v>
      </c>
      <c r="M2060" s="40">
        <v>1</v>
      </c>
      <c r="N2060" s="40"/>
      <c r="O2060" s="40"/>
      <c r="P2060" s="40"/>
      <c r="Q2060" s="40"/>
      <c r="R2060" s="40"/>
      <c r="S2060" s="40"/>
      <c r="T2060" s="40"/>
      <c r="U2060" s="40"/>
      <c r="V2060" s="40"/>
      <c r="W2060" s="40"/>
      <c r="X2060" s="40">
        <v>0</v>
      </c>
      <c r="Y2060" s="49"/>
      <c r="Z2060" t="s">
        <v>5890</v>
      </c>
      <c r="AA2060" s="69" t="s">
        <v>6984</v>
      </c>
      <c r="AB2060"/>
      <c r="AC2060" s="50">
        <f t="array" ref="AC2060">SUM((Q2060:W2060)/7)</f>
        <v>0</v>
      </c>
      <c r="AD2060" s="51"/>
    </row>
    <row r="2061" s="19" customFormat="1" customHeight="1" spans="1:30">
      <c r="A2061" s="31" t="s">
        <v>8803</v>
      </c>
      <c r="B2061" s="31" t="s">
        <v>15</v>
      </c>
      <c r="C2061" s="31" t="s">
        <v>8841</v>
      </c>
      <c r="D2061" s="31" t="s">
        <v>8805</v>
      </c>
      <c r="E2061" s="31" t="s">
        <v>5135</v>
      </c>
      <c r="F2061" s="31" t="s">
        <v>835</v>
      </c>
      <c r="G2061" s="32" t="s">
        <v>8806</v>
      </c>
      <c r="H2061" s="33" t="s">
        <v>8808</v>
      </c>
      <c r="I2061" s="37">
        <v>1.8</v>
      </c>
      <c r="J2061" s="31" t="s">
        <v>8805</v>
      </c>
      <c r="K2061" s="42" t="s">
        <v>8699</v>
      </c>
      <c r="L2061" s="39" t="s">
        <v>8700</v>
      </c>
      <c r="M2061" s="40">
        <v>18</v>
      </c>
      <c r="N2061" s="40"/>
      <c r="O2061" s="40"/>
      <c r="P2061" s="40"/>
      <c r="Q2061" s="40"/>
      <c r="R2061" s="40"/>
      <c r="S2061" s="40"/>
      <c r="T2061" s="40"/>
      <c r="U2061" s="40"/>
      <c r="V2061" s="40"/>
      <c r="W2061" s="40"/>
      <c r="X2061" s="40">
        <v>0</v>
      </c>
      <c r="Y2061" s="49"/>
      <c r="Z2061" t="s">
        <v>5890</v>
      </c>
      <c r="AA2061" s="69" t="s">
        <v>6984</v>
      </c>
      <c r="AB2061"/>
      <c r="AC2061" s="50">
        <f t="array" ref="AC2061">SUM((Q2061:W2061)/7)</f>
        <v>0</v>
      </c>
      <c r="AD2061" s="51"/>
    </row>
    <row r="2062" s="19" customFormat="1" customHeight="1" spans="1:30">
      <c r="A2062" s="31" t="s">
        <v>8803</v>
      </c>
      <c r="B2062" s="31" t="s">
        <v>15</v>
      </c>
      <c r="C2062" s="31" t="s">
        <v>8841</v>
      </c>
      <c r="D2062" s="31" t="s">
        <v>8805</v>
      </c>
      <c r="E2062" s="31" t="s">
        <v>5135</v>
      </c>
      <c r="F2062" s="31" t="s">
        <v>835</v>
      </c>
      <c r="G2062" s="32" t="s">
        <v>8806</v>
      </c>
      <c r="H2062" s="33" t="s">
        <v>8809</v>
      </c>
      <c r="I2062" s="37">
        <v>1.8</v>
      </c>
      <c r="J2062" s="31" t="s">
        <v>8805</v>
      </c>
      <c r="K2062" s="42" t="s">
        <v>8702</v>
      </c>
      <c r="L2062" s="39" t="s">
        <v>8703</v>
      </c>
      <c r="M2062" s="40">
        <v>16</v>
      </c>
      <c r="N2062" s="40"/>
      <c r="O2062" s="40"/>
      <c r="P2062" s="40"/>
      <c r="Q2062" s="40"/>
      <c r="R2062" s="40"/>
      <c r="S2062" s="40"/>
      <c r="T2062" s="40"/>
      <c r="U2062" s="40"/>
      <c r="V2062" s="40"/>
      <c r="W2062" s="40"/>
      <c r="X2062" s="40">
        <v>0</v>
      </c>
      <c r="Y2062" s="49"/>
      <c r="Z2062" t="s">
        <v>5890</v>
      </c>
      <c r="AA2062" s="69" t="s">
        <v>6984</v>
      </c>
      <c r="AB2062"/>
      <c r="AC2062" s="50">
        <f t="array" ref="AC2062">SUM((Q2062:W2062)/7)</f>
        <v>0</v>
      </c>
      <c r="AD2062" s="51"/>
    </row>
    <row r="2063" s="19" customFormat="1" customHeight="1" spans="1:30">
      <c r="A2063" s="31" t="s">
        <v>8803</v>
      </c>
      <c r="B2063" s="31" t="s">
        <v>15</v>
      </c>
      <c r="C2063" s="31" t="s">
        <v>8841</v>
      </c>
      <c r="D2063" s="31" t="s">
        <v>8805</v>
      </c>
      <c r="E2063" s="31" t="s">
        <v>5135</v>
      </c>
      <c r="F2063" s="31" t="s">
        <v>835</v>
      </c>
      <c r="G2063" s="32" t="s">
        <v>8806</v>
      </c>
      <c r="H2063" s="33" t="s">
        <v>8812</v>
      </c>
      <c r="I2063" s="37">
        <v>1.8</v>
      </c>
      <c r="J2063" s="31" t="s">
        <v>8805</v>
      </c>
      <c r="K2063" s="42" t="s">
        <v>8705</v>
      </c>
      <c r="L2063" s="39" t="s">
        <v>8706</v>
      </c>
      <c r="M2063" s="40">
        <v>11</v>
      </c>
      <c r="N2063" s="40"/>
      <c r="O2063" s="40"/>
      <c r="P2063" s="40"/>
      <c r="Q2063" s="40"/>
      <c r="R2063" s="40"/>
      <c r="S2063" s="40"/>
      <c r="T2063" s="40"/>
      <c r="U2063" s="40"/>
      <c r="V2063" s="40"/>
      <c r="W2063" s="40"/>
      <c r="X2063" s="40">
        <v>0</v>
      </c>
      <c r="Y2063" s="49"/>
      <c r="Z2063" t="s">
        <v>5890</v>
      </c>
      <c r="AA2063" s="69" t="s">
        <v>6984</v>
      </c>
      <c r="AB2063"/>
      <c r="AC2063" s="50">
        <f t="array" ref="AC2063">SUM((Q2063:W2063)/7)</f>
        <v>0</v>
      </c>
      <c r="AD2063" s="51"/>
    </row>
    <row r="2064" s="19" customFormat="1" customHeight="1" spans="1:30">
      <c r="A2064" s="31" t="s">
        <v>8803</v>
      </c>
      <c r="B2064" s="31" t="s">
        <v>15</v>
      </c>
      <c r="C2064" s="31" t="s">
        <v>9022</v>
      </c>
      <c r="D2064" s="31" t="s">
        <v>8805</v>
      </c>
      <c r="E2064" s="31" t="s">
        <v>5135</v>
      </c>
      <c r="F2064" s="31" t="s">
        <v>835</v>
      </c>
      <c r="G2064" s="32" t="s">
        <v>9023</v>
      </c>
      <c r="H2064" s="33" t="s">
        <v>8808</v>
      </c>
      <c r="I2064" s="37">
        <v>1.8</v>
      </c>
      <c r="J2064" s="31" t="s">
        <v>8805</v>
      </c>
      <c r="K2064" s="42" t="s">
        <v>8708</v>
      </c>
      <c r="L2064" s="39" t="s">
        <v>8709</v>
      </c>
      <c r="M2064" s="40">
        <v>6</v>
      </c>
      <c r="N2064" s="40"/>
      <c r="O2064" s="40"/>
      <c r="P2064" s="40"/>
      <c r="Q2064" s="40"/>
      <c r="R2064" s="40"/>
      <c r="S2064" s="40"/>
      <c r="T2064" s="40"/>
      <c r="U2064" s="40"/>
      <c r="V2064" s="40"/>
      <c r="W2064" s="40"/>
      <c r="X2064" s="40">
        <v>0</v>
      </c>
      <c r="Y2064" s="49"/>
      <c r="Z2064" t="s">
        <v>5890</v>
      </c>
      <c r="AA2064" s="69" t="s">
        <v>6984</v>
      </c>
      <c r="AB2064"/>
      <c r="AC2064" s="50">
        <f t="array" ref="AC2064">SUM((Q2064:W2064)/7)</f>
        <v>0</v>
      </c>
      <c r="AD2064" s="51"/>
    </row>
    <row r="2065" s="19" customFormat="1" customHeight="1" spans="1:30">
      <c r="A2065" s="31" t="s">
        <v>8803</v>
      </c>
      <c r="B2065" s="31" t="s">
        <v>15</v>
      </c>
      <c r="C2065" s="31" t="s">
        <v>9022</v>
      </c>
      <c r="D2065" s="31" t="s">
        <v>8805</v>
      </c>
      <c r="E2065" s="31" t="s">
        <v>16</v>
      </c>
      <c r="F2065" s="31" t="s">
        <v>835</v>
      </c>
      <c r="G2065" s="32" t="s">
        <v>9023</v>
      </c>
      <c r="H2065" s="33" t="s">
        <v>8809</v>
      </c>
      <c r="I2065" s="37">
        <v>1.8</v>
      </c>
      <c r="J2065" s="31" t="s">
        <v>8805</v>
      </c>
      <c r="K2065" s="42" t="s">
        <v>8711</v>
      </c>
      <c r="L2065" s="39" t="s">
        <v>8712</v>
      </c>
      <c r="M2065" s="40">
        <v>4</v>
      </c>
      <c r="N2065" s="40"/>
      <c r="O2065" s="40"/>
      <c r="P2065" s="40"/>
      <c r="Q2065" s="40"/>
      <c r="R2065" s="40"/>
      <c r="S2065" s="40"/>
      <c r="T2065" s="40"/>
      <c r="U2065" s="40"/>
      <c r="V2065" s="40"/>
      <c r="W2065" s="40"/>
      <c r="X2065" s="40">
        <v>0</v>
      </c>
      <c r="Y2065" s="49"/>
      <c r="Z2065" t="s">
        <v>5890</v>
      </c>
      <c r="AA2065" s="69" t="s">
        <v>6984</v>
      </c>
      <c r="AB2065"/>
      <c r="AC2065" s="50">
        <f t="array" ref="AC2065">SUM((Q2065:W2065)/7)</f>
        <v>0</v>
      </c>
      <c r="AD2065" s="51"/>
    </row>
    <row r="2066" s="19" customFormat="1" customHeight="1" spans="1:30">
      <c r="A2066" s="31" t="s">
        <v>8803</v>
      </c>
      <c r="B2066" s="31" t="s">
        <v>15</v>
      </c>
      <c r="C2066" s="31" t="s">
        <v>8842</v>
      </c>
      <c r="D2066" s="31" t="s">
        <v>8805</v>
      </c>
      <c r="E2066" s="31" t="s">
        <v>5135</v>
      </c>
      <c r="F2066" s="31" t="s">
        <v>17</v>
      </c>
      <c r="G2066" s="32" t="s">
        <v>8831</v>
      </c>
      <c r="H2066" s="33" t="s">
        <v>8808</v>
      </c>
      <c r="I2066" s="37">
        <v>1.8</v>
      </c>
      <c r="J2066" s="31" t="s">
        <v>8805</v>
      </c>
      <c r="K2066" s="42" t="s">
        <v>8714</v>
      </c>
      <c r="L2066" s="39" t="s">
        <v>8715</v>
      </c>
      <c r="M2066" s="40">
        <v>3</v>
      </c>
      <c r="N2066" s="40"/>
      <c r="O2066" s="40"/>
      <c r="P2066" s="40"/>
      <c r="Q2066" s="40"/>
      <c r="R2066" s="40"/>
      <c r="S2066" s="40"/>
      <c r="T2066" s="40"/>
      <c r="U2066" s="40"/>
      <c r="V2066" s="40"/>
      <c r="W2066" s="40"/>
      <c r="X2066" s="40">
        <v>0</v>
      </c>
      <c r="Y2066" s="49"/>
      <c r="Z2066" t="s">
        <v>5890</v>
      </c>
      <c r="AA2066" s="69" t="s">
        <v>6984</v>
      </c>
      <c r="AB2066"/>
      <c r="AC2066" s="50">
        <f t="array" ref="AC2066">SUM((Q2066:W2066)/7)</f>
        <v>0</v>
      </c>
      <c r="AD2066" s="51"/>
    </row>
    <row r="2067" s="19" customFormat="1" customHeight="1" spans="1:30">
      <c r="A2067" s="31" t="s">
        <v>8803</v>
      </c>
      <c r="B2067" s="31" t="s">
        <v>15</v>
      </c>
      <c r="C2067" s="31" t="s">
        <v>8841</v>
      </c>
      <c r="D2067" s="31" t="s">
        <v>8805</v>
      </c>
      <c r="E2067" s="31" t="s">
        <v>16</v>
      </c>
      <c r="F2067" s="31" t="s">
        <v>17</v>
      </c>
      <c r="G2067" s="32" t="s">
        <v>8806</v>
      </c>
      <c r="H2067" s="33" t="s">
        <v>8810</v>
      </c>
      <c r="I2067" s="37">
        <v>1.8</v>
      </c>
      <c r="J2067" s="31" t="s">
        <v>8805</v>
      </c>
      <c r="K2067" s="42" t="s">
        <v>8717</v>
      </c>
      <c r="L2067" s="39" t="s">
        <v>8718</v>
      </c>
      <c r="M2067" s="40">
        <v>1</v>
      </c>
      <c r="N2067" s="40"/>
      <c r="O2067" s="40"/>
      <c r="P2067" s="40"/>
      <c r="Q2067" s="40"/>
      <c r="R2067" s="40"/>
      <c r="S2067" s="40"/>
      <c r="T2067" s="40"/>
      <c r="U2067" s="40"/>
      <c r="V2067" s="40"/>
      <c r="W2067" s="40"/>
      <c r="X2067" s="40">
        <v>0</v>
      </c>
      <c r="Y2067" s="49"/>
      <c r="Z2067" t="s">
        <v>5890</v>
      </c>
      <c r="AA2067" s="69" t="s">
        <v>6984</v>
      </c>
      <c r="AB2067"/>
      <c r="AC2067" s="50">
        <f t="array" ref="AC2067">SUM((Q2067:W2067)/7)</f>
        <v>0</v>
      </c>
      <c r="AD2067" s="51"/>
    </row>
    <row r="2068" s="19" customFormat="1" customHeight="1" spans="1:30">
      <c r="A2068" s="31" t="s">
        <v>8803</v>
      </c>
      <c r="B2068" s="31" t="s">
        <v>15</v>
      </c>
      <c r="C2068" s="31" t="s">
        <v>8841</v>
      </c>
      <c r="D2068" s="31" t="s">
        <v>8805</v>
      </c>
      <c r="E2068" s="31" t="s">
        <v>5135</v>
      </c>
      <c r="F2068" s="31" t="s">
        <v>17</v>
      </c>
      <c r="G2068" s="32" t="s">
        <v>8806</v>
      </c>
      <c r="H2068" s="33" t="s">
        <v>8811</v>
      </c>
      <c r="I2068" s="37">
        <v>1.8</v>
      </c>
      <c r="J2068" s="31" t="s">
        <v>8805</v>
      </c>
      <c r="K2068" s="42" t="s">
        <v>8720</v>
      </c>
      <c r="L2068" s="39" t="s">
        <v>8721</v>
      </c>
      <c r="M2068" s="40">
        <v>11</v>
      </c>
      <c r="N2068" s="40"/>
      <c r="O2068" s="40"/>
      <c r="P2068" s="40"/>
      <c r="Q2068" s="40"/>
      <c r="R2068" s="40"/>
      <c r="S2068" s="40"/>
      <c r="T2068" s="40"/>
      <c r="U2068" s="40"/>
      <c r="V2068" s="40"/>
      <c r="W2068" s="40"/>
      <c r="X2068" s="40">
        <v>0</v>
      </c>
      <c r="Y2068" s="49"/>
      <c r="Z2068" t="s">
        <v>5890</v>
      </c>
      <c r="AA2068" s="69" t="s">
        <v>6984</v>
      </c>
      <c r="AB2068"/>
      <c r="AC2068" s="50">
        <f t="array" ref="AC2068">SUM((Q2068:W2068)/7)</f>
        <v>0</v>
      </c>
      <c r="AD2068" s="51"/>
    </row>
    <row r="2069" s="19" customFormat="1" customHeight="1" spans="1:30">
      <c r="A2069" s="31" t="s">
        <v>8803</v>
      </c>
      <c r="B2069" s="31" t="s">
        <v>15</v>
      </c>
      <c r="C2069" s="31" t="s">
        <v>8841</v>
      </c>
      <c r="D2069" s="31" t="s">
        <v>8805</v>
      </c>
      <c r="E2069" s="31" t="s">
        <v>16</v>
      </c>
      <c r="F2069" s="31" t="s">
        <v>17</v>
      </c>
      <c r="G2069" s="32" t="s">
        <v>8806</v>
      </c>
      <c r="H2069" s="33" t="s">
        <v>8812</v>
      </c>
      <c r="I2069" s="37">
        <v>1.8</v>
      </c>
      <c r="J2069" s="31" t="s">
        <v>8805</v>
      </c>
      <c r="K2069" s="42" t="s">
        <v>8723</v>
      </c>
      <c r="L2069" s="39" t="s">
        <v>8724</v>
      </c>
      <c r="M2069" s="40">
        <v>1</v>
      </c>
      <c r="N2069" s="40"/>
      <c r="O2069" s="40"/>
      <c r="P2069" s="40"/>
      <c r="Q2069" s="40"/>
      <c r="R2069" s="40"/>
      <c r="S2069" s="40"/>
      <c r="T2069" s="40"/>
      <c r="U2069" s="40"/>
      <c r="V2069" s="40"/>
      <c r="W2069" s="40"/>
      <c r="X2069" s="40">
        <v>0</v>
      </c>
      <c r="Y2069" s="49"/>
      <c r="Z2069" t="s">
        <v>5890</v>
      </c>
      <c r="AA2069" s="69" t="s">
        <v>6984</v>
      </c>
      <c r="AB2069"/>
      <c r="AC2069" s="50">
        <f t="array" ref="AC2069">SUM((Q2069:W2069)/7)</f>
        <v>0</v>
      </c>
      <c r="AD2069" s="51"/>
    </row>
    <row r="2070" s="19" customFormat="1" customHeight="1" spans="1:30">
      <c r="A2070" s="31" t="s">
        <v>8803</v>
      </c>
      <c r="B2070" s="31" t="s">
        <v>15</v>
      </c>
      <c r="C2070" s="31" t="s">
        <v>9022</v>
      </c>
      <c r="D2070" s="31" t="s">
        <v>8805</v>
      </c>
      <c r="E2070" s="31" t="s">
        <v>5135</v>
      </c>
      <c r="F2070" s="31" t="s">
        <v>17</v>
      </c>
      <c r="G2070" s="32" t="s">
        <v>9023</v>
      </c>
      <c r="H2070" s="33" t="s">
        <v>8810</v>
      </c>
      <c r="I2070" s="37">
        <v>1.8</v>
      </c>
      <c r="J2070" s="31" t="s">
        <v>8805</v>
      </c>
      <c r="K2070" s="42" t="s">
        <v>8726</v>
      </c>
      <c r="L2070" s="39" t="s">
        <v>8727</v>
      </c>
      <c r="M2070" s="40">
        <v>15</v>
      </c>
      <c r="N2070" s="40"/>
      <c r="O2070" s="40"/>
      <c r="P2070" s="40"/>
      <c r="Q2070" s="40"/>
      <c r="R2070" s="40"/>
      <c r="S2070" s="40"/>
      <c r="T2070" s="40"/>
      <c r="U2070" s="40"/>
      <c r="V2070" s="40"/>
      <c r="W2070" s="40"/>
      <c r="X2070" s="40">
        <v>0</v>
      </c>
      <c r="Y2070" s="49"/>
      <c r="Z2070" t="s">
        <v>5890</v>
      </c>
      <c r="AA2070" s="69" t="s">
        <v>6984</v>
      </c>
      <c r="AB2070"/>
      <c r="AC2070" s="50">
        <f t="array" ref="AC2070">SUM((Q2070:W2070)/7)</f>
        <v>0</v>
      </c>
      <c r="AD2070" s="51"/>
    </row>
    <row r="2071" s="19" customFormat="1" customHeight="1" spans="1:30">
      <c r="A2071" s="31" t="s">
        <v>8803</v>
      </c>
      <c r="B2071" s="31" t="s">
        <v>15</v>
      </c>
      <c r="C2071" s="31" t="s">
        <v>9022</v>
      </c>
      <c r="D2071" s="31" t="s">
        <v>8805</v>
      </c>
      <c r="E2071" s="31" t="s">
        <v>5135</v>
      </c>
      <c r="F2071" s="31" t="s">
        <v>17</v>
      </c>
      <c r="G2071" s="32" t="s">
        <v>9023</v>
      </c>
      <c r="H2071" s="33" t="s">
        <v>8811</v>
      </c>
      <c r="I2071" s="37">
        <v>1.8</v>
      </c>
      <c r="J2071" s="31" t="s">
        <v>8805</v>
      </c>
      <c r="K2071" s="42" t="s">
        <v>8729</v>
      </c>
      <c r="L2071" s="39" t="s">
        <v>8730</v>
      </c>
      <c r="M2071" s="40">
        <v>8</v>
      </c>
      <c r="N2071" s="40"/>
      <c r="O2071" s="40"/>
      <c r="P2071" s="40"/>
      <c r="Q2071" s="40"/>
      <c r="R2071" s="40"/>
      <c r="S2071" s="40"/>
      <c r="T2071" s="40"/>
      <c r="U2071" s="40"/>
      <c r="V2071" s="40"/>
      <c r="W2071" s="40"/>
      <c r="X2071" s="40">
        <v>0</v>
      </c>
      <c r="Y2071" s="49"/>
      <c r="Z2071" t="s">
        <v>5890</v>
      </c>
      <c r="AA2071" s="69" t="s">
        <v>6984</v>
      </c>
      <c r="AB2071"/>
      <c r="AC2071" s="50">
        <f t="array" ref="AC2071">SUM((Q2071:W2071)/7)</f>
        <v>0</v>
      </c>
      <c r="AD2071" s="51"/>
    </row>
    <row r="2072" s="19" customFormat="1" customHeight="1" spans="1:30">
      <c r="A2072" s="31" t="s">
        <v>8803</v>
      </c>
      <c r="B2072" s="31" t="s">
        <v>15</v>
      </c>
      <c r="C2072" s="31" t="s">
        <v>9022</v>
      </c>
      <c r="D2072" s="31" t="s">
        <v>8805</v>
      </c>
      <c r="E2072" s="31" t="s">
        <v>5135</v>
      </c>
      <c r="F2072" s="31" t="s">
        <v>17</v>
      </c>
      <c r="G2072" s="32" t="s">
        <v>9023</v>
      </c>
      <c r="H2072" s="33" t="s">
        <v>8812</v>
      </c>
      <c r="I2072" s="37">
        <v>1.8</v>
      </c>
      <c r="J2072" s="31" t="s">
        <v>8805</v>
      </c>
      <c r="K2072" s="42" t="s">
        <v>8732</v>
      </c>
      <c r="L2072" s="39" t="s">
        <v>8733</v>
      </c>
      <c r="M2072" s="40">
        <v>11</v>
      </c>
      <c r="N2072" s="40"/>
      <c r="O2072" s="40"/>
      <c r="P2072" s="40"/>
      <c r="Q2072" s="40"/>
      <c r="R2072" s="40"/>
      <c r="S2072" s="40"/>
      <c r="T2072" s="40"/>
      <c r="U2072" s="40"/>
      <c r="V2072" s="40"/>
      <c r="W2072" s="40"/>
      <c r="X2072" s="40">
        <v>0</v>
      </c>
      <c r="Y2072" s="49"/>
      <c r="Z2072" t="s">
        <v>5890</v>
      </c>
      <c r="AA2072" s="69" t="s">
        <v>6984</v>
      </c>
      <c r="AB2072"/>
      <c r="AC2072" s="50">
        <f t="array" ref="AC2072">SUM((Q2072:W2072)/7)</f>
        <v>0</v>
      </c>
      <c r="AD2072" s="51"/>
    </row>
    <row r="2073" s="19" customFormat="1" customHeight="1" spans="1:30">
      <c r="A2073" s="31" t="s">
        <v>8803</v>
      </c>
      <c r="B2073" s="31" t="s">
        <v>15</v>
      </c>
      <c r="C2073" s="31" t="s">
        <v>8842</v>
      </c>
      <c r="D2073" s="31" t="s">
        <v>8805</v>
      </c>
      <c r="E2073" s="31" t="s">
        <v>5135</v>
      </c>
      <c r="F2073" s="31" t="s">
        <v>2050</v>
      </c>
      <c r="G2073" s="32" t="s">
        <v>8831</v>
      </c>
      <c r="H2073" s="33" t="s">
        <v>8811</v>
      </c>
      <c r="I2073" s="37">
        <v>1.8</v>
      </c>
      <c r="J2073" s="31" t="s">
        <v>8805</v>
      </c>
      <c r="K2073" s="42" t="s">
        <v>8735</v>
      </c>
      <c r="L2073" s="39" t="s">
        <v>8736</v>
      </c>
      <c r="M2073" s="40">
        <v>1</v>
      </c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>
        <v>0</v>
      </c>
      <c r="Y2073" s="49"/>
      <c r="Z2073" t="s">
        <v>5890</v>
      </c>
      <c r="AA2073" s="69" t="s">
        <v>6984</v>
      </c>
      <c r="AB2073"/>
      <c r="AC2073" s="50">
        <f t="array" ref="AC2073">SUM((Q2073:W2073)/7)</f>
        <v>0</v>
      </c>
      <c r="AD2073" s="51"/>
    </row>
    <row r="2074" s="19" customFormat="1" customHeight="1" spans="1:30">
      <c r="A2074" s="31" t="s">
        <v>8803</v>
      </c>
      <c r="B2074" s="31" t="s">
        <v>15</v>
      </c>
      <c r="C2074" s="31" t="s">
        <v>8842</v>
      </c>
      <c r="D2074" s="31" t="s">
        <v>8805</v>
      </c>
      <c r="E2074" s="31" t="s">
        <v>5265</v>
      </c>
      <c r="F2074" s="31" t="s">
        <v>835</v>
      </c>
      <c r="G2074" s="32" t="s">
        <v>9024</v>
      </c>
      <c r="H2074" s="33" t="s">
        <v>8808</v>
      </c>
      <c r="I2074" s="37">
        <v>1.8</v>
      </c>
      <c r="J2074" s="31" t="s">
        <v>8805</v>
      </c>
      <c r="K2074" s="42" t="s">
        <v>8738</v>
      </c>
      <c r="L2074" s="39" t="s">
        <v>8739</v>
      </c>
      <c r="M2074" s="40">
        <v>8</v>
      </c>
      <c r="N2074" s="40"/>
      <c r="O2074" s="40"/>
      <c r="P2074" s="40"/>
      <c r="Q2074" s="40"/>
      <c r="R2074" s="40"/>
      <c r="S2074" s="40"/>
      <c r="T2074" s="40"/>
      <c r="U2074" s="40"/>
      <c r="V2074" s="40"/>
      <c r="W2074" s="40"/>
      <c r="X2074" s="40">
        <v>0</v>
      </c>
      <c r="Y2074" s="49"/>
      <c r="Z2074" t="s">
        <v>5890</v>
      </c>
      <c r="AA2074" s="69" t="s">
        <v>6984</v>
      </c>
      <c r="AB2074"/>
      <c r="AC2074" s="50">
        <f t="array" ref="AC2074">SUM((Q2074:W2074)/7)</f>
        <v>0</v>
      </c>
      <c r="AD2074" s="51"/>
    </row>
    <row r="2075" s="19" customFormat="1" customHeight="1" spans="1:30">
      <c r="A2075" s="31" t="s">
        <v>8803</v>
      </c>
      <c r="B2075" s="31" t="s">
        <v>15</v>
      </c>
      <c r="C2075" s="31" t="s">
        <v>8842</v>
      </c>
      <c r="D2075" s="31" t="s">
        <v>8805</v>
      </c>
      <c r="E2075" s="31" t="s">
        <v>5265</v>
      </c>
      <c r="F2075" s="31" t="s">
        <v>835</v>
      </c>
      <c r="G2075" s="32" t="s">
        <v>9024</v>
      </c>
      <c r="H2075" s="33" t="s">
        <v>8809</v>
      </c>
      <c r="I2075" s="37">
        <v>1.8</v>
      </c>
      <c r="J2075" s="31" t="s">
        <v>8805</v>
      </c>
      <c r="K2075" s="42" t="s">
        <v>8741</v>
      </c>
      <c r="L2075" s="39" t="s">
        <v>8742</v>
      </c>
      <c r="M2075" s="40">
        <v>15</v>
      </c>
      <c r="N2075" s="40"/>
      <c r="O2075" s="40"/>
      <c r="P2075" s="40"/>
      <c r="Q2075" s="40"/>
      <c r="R2075" s="40"/>
      <c r="S2075" s="40"/>
      <c r="T2075" s="40"/>
      <c r="U2075" s="40"/>
      <c r="V2075" s="40"/>
      <c r="W2075" s="40"/>
      <c r="X2075" s="40">
        <v>0</v>
      </c>
      <c r="Y2075" s="49"/>
      <c r="Z2075" t="s">
        <v>5890</v>
      </c>
      <c r="AA2075" s="69" t="s">
        <v>6984</v>
      </c>
      <c r="AB2075"/>
      <c r="AC2075" s="50">
        <f t="array" ref="AC2075">SUM((Q2075:W2075)/7)</f>
        <v>0</v>
      </c>
      <c r="AD2075" s="51"/>
    </row>
    <row r="2076" s="19" customFormat="1" customHeight="1" spans="1:30">
      <c r="A2076" s="31" t="s">
        <v>8803</v>
      </c>
      <c r="B2076" s="31" t="s">
        <v>15</v>
      </c>
      <c r="C2076" s="31" t="s">
        <v>8842</v>
      </c>
      <c r="D2076" s="31" t="s">
        <v>8805</v>
      </c>
      <c r="E2076" s="31" t="s">
        <v>5265</v>
      </c>
      <c r="F2076" s="31" t="s">
        <v>835</v>
      </c>
      <c r="G2076" s="32" t="s">
        <v>9024</v>
      </c>
      <c r="H2076" s="33" t="s">
        <v>8810</v>
      </c>
      <c r="I2076" s="37">
        <v>1.8</v>
      </c>
      <c r="J2076" s="31" t="s">
        <v>8805</v>
      </c>
      <c r="K2076" s="42" t="s">
        <v>8744</v>
      </c>
      <c r="L2076" s="39" t="s">
        <v>8745</v>
      </c>
      <c r="M2076" s="40">
        <v>13</v>
      </c>
      <c r="N2076" s="40"/>
      <c r="O2076" s="40"/>
      <c r="P2076" s="40"/>
      <c r="Q2076" s="40"/>
      <c r="R2076" s="40"/>
      <c r="S2076" s="40"/>
      <c r="T2076" s="40"/>
      <c r="U2076" s="40"/>
      <c r="V2076" s="40"/>
      <c r="W2076" s="40"/>
      <c r="X2076" s="40">
        <v>0</v>
      </c>
      <c r="Y2076" s="49"/>
      <c r="Z2076" t="s">
        <v>5890</v>
      </c>
      <c r="AA2076" s="69" t="s">
        <v>6984</v>
      </c>
      <c r="AB2076"/>
      <c r="AC2076" s="50">
        <f t="array" ref="AC2076">SUM((Q2076:W2076)/7)</f>
        <v>0</v>
      </c>
      <c r="AD2076" s="51"/>
    </row>
    <row r="2077" s="19" customFormat="1" customHeight="1" spans="1:30">
      <c r="A2077" s="31" t="s">
        <v>8803</v>
      </c>
      <c r="B2077" s="31" t="s">
        <v>15</v>
      </c>
      <c r="C2077" s="31" t="s">
        <v>8842</v>
      </c>
      <c r="D2077" s="31" t="s">
        <v>8805</v>
      </c>
      <c r="E2077" s="31" t="s">
        <v>16</v>
      </c>
      <c r="F2077" s="31" t="s">
        <v>835</v>
      </c>
      <c r="G2077" s="32" t="s">
        <v>9024</v>
      </c>
      <c r="H2077" s="33" t="s">
        <v>8811</v>
      </c>
      <c r="I2077" s="37">
        <v>1.8</v>
      </c>
      <c r="J2077" s="31" t="s">
        <v>8805</v>
      </c>
      <c r="K2077" s="42" t="s">
        <v>8747</v>
      </c>
      <c r="L2077" s="39" t="s">
        <v>8748</v>
      </c>
      <c r="M2077" s="40">
        <v>8</v>
      </c>
      <c r="N2077" s="40"/>
      <c r="O2077" s="40"/>
      <c r="P2077" s="40"/>
      <c r="Q2077" s="40"/>
      <c r="R2077" s="40"/>
      <c r="S2077" s="40"/>
      <c r="T2077" s="40"/>
      <c r="U2077" s="40"/>
      <c r="V2077" s="40"/>
      <c r="W2077" s="40"/>
      <c r="X2077" s="40">
        <v>0</v>
      </c>
      <c r="Y2077" s="49"/>
      <c r="Z2077" t="s">
        <v>5890</v>
      </c>
      <c r="AA2077" s="69" t="s">
        <v>6984</v>
      </c>
      <c r="AB2077"/>
      <c r="AC2077" s="50">
        <f t="array" ref="AC2077">SUM((Q2077:W2077)/7)</f>
        <v>0</v>
      </c>
      <c r="AD2077" s="51"/>
    </row>
    <row r="2078" s="19" customFormat="1" customHeight="1" spans="1:30">
      <c r="A2078" s="31" t="s">
        <v>8803</v>
      </c>
      <c r="B2078" s="31" t="s">
        <v>15</v>
      </c>
      <c r="C2078" s="31" t="s">
        <v>8842</v>
      </c>
      <c r="D2078" s="31" t="s">
        <v>8805</v>
      </c>
      <c r="E2078" s="31" t="s">
        <v>8149</v>
      </c>
      <c r="F2078" s="31" t="s">
        <v>835</v>
      </c>
      <c r="G2078" s="32" t="s">
        <v>9024</v>
      </c>
      <c r="H2078" s="33" t="s">
        <v>8808</v>
      </c>
      <c r="I2078" s="37">
        <v>1.8</v>
      </c>
      <c r="J2078" s="31" t="s">
        <v>8805</v>
      </c>
      <c r="K2078" s="42" t="s">
        <v>8750</v>
      </c>
      <c r="L2078" s="39" t="s">
        <v>8751</v>
      </c>
      <c r="M2078" s="40">
        <v>29</v>
      </c>
      <c r="N2078" s="40"/>
      <c r="O2078" s="40"/>
      <c r="P2078" s="40"/>
      <c r="Q2078" s="40"/>
      <c r="R2078" s="40"/>
      <c r="S2078" s="40"/>
      <c r="T2078" s="40"/>
      <c r="U2078" s="40"/>
      <c r="V2078" s="40"/>
      <c r="W2078" s="40"/>
      <c r="X2078" s="40">
        <v>0</v>
      </c>
      <c r="Y2078" s="49"/>
      <c r="Z2078" t="s">
        <v>5890</v>
      </c>
      <c r="AA2078" s="69" t="s">
        <v>6984</v>
      </c>
      <c r="AB2078"/>
      <c r="AC2078" s="50">
        <f t="array" ref="AC2078">SUM((Q2078:W2078)/7)</f>
        <v>0</v>
      </c>
      <c r="AD2078" s="51"/>
    </row>
    <row r="2079" s="19" customFormat="1" customHeight="1" spans="1:30">
      <c r="A2079" s="31" t="s">
        <v>8803</v>
      </c>
      <c r="B2079" s="31" t="s">
        <v>15</v>
      </c>
      <c r="C2079" s="31" t="s">
        <v>8842</v>
      </c>
      <c r="D2079" s="31" t="s">
        <v>8805</v>
      </c>
      <c r="E2079" s="31" t="s">
        <v>8149</v>
      </c>
      <c r="F2079" s="31" t="s">
        <v>835</v>
      </c>
      <c r="G2079" s="32" t="s">
        <v>9024</v>
      </c>
      <c r="H2079" s="33" t="s">
        <v>8809</v>
      </c>
      <c r="I2079" s="37">
        <v>1.8</v>
      </c>
      <c r="J2079" s="31" t="s">
        <v>8805</v>
      </c>
      <c r="K2079" s="42" t="s">
        <v>8753</v>
      </c>
      <c r="L2079" s="39" t="s">
        <v>8754</v>
      </c>
      <c r="M2079" s="40">
        <v>11</v>
      </c>
      <c r="N2079" s="40"/>
      <c r="O2079" s="40"/>
      <c r="P2079" s="40"/>
      <c r="Q2079" s="40"/>
      <c r="R2079" s="40"/>
      <c r="S2079" s="40"/>
      <c r="T2079" s="40"/>
      <c r="U2079" s="40"/>
      <c r="V2079" s="40"/>
      <c r="W2079" s="40"/>
      <c r="X2079" s="40">
        <v>0</v>
      </c>
      <c r="Y2079" s="49"/>
      <c r="Z2079" t="s">
        <v>5890</v>
      </c>
      <c r="AA2079" s="69" t="s">
        <v>6984</v>
      </c>
      <c r="AB2079"/>
      <c r="AC2079" s="50">
        <f t="array" ref="AC2079">SUM((Q2079:W2079)/7)</f>
        <v>0</v>
      </c>
      <c r="AD2079" s="51"/>
    </row>
    <row r="2080" s="19" customFormat="1" customHeight="1" spans="1:30">
      <c r="A2080" s="31" t="s">
        <v>8803</v>
      </c>
      <c r="B2080" s="31" t="s">
        <v>15</v>
      </c>
      <c r="C2080" s="31" t="s">
        <v>8842</v>
      </c>
      <c r="D2080" s="31" t="s">
        <v>8805</v>
      </c>
      <c r="E2080" s="31" t="s">
        <v>16</v>
      </c>
      <c r="F2080" s="31" t="s">
        <v>835</v>
      </c>
      <c r="G2080" s="32" t="s">
        <v>9024</v>
      </c>
      <c r="H2080" s="33" t="s">
        <v>8810</v>
      </c>
      <c r="I2080" s="37">
        <v>1.8</v>
      </c>
      <c r="J2080" s="31" t="s">
        <v>8805</v>
      </c>
      <c r="K2080" s="42" t="s">
        <v>8756</v>
      </c>
      <c r="L2080" s="39" t="s">
        <v>8757</v>
      </c>
      <c r="M2080" s="40">
        <v>10</v>
      </c>
      <c r="N2080" s="40"/>
      <c r="O2080" s="40"/>
      <c r="P2080" s="40"/>
      <c r="Q2080" s="40"/>
      <c r="R2080" s="40"/>
      <c r="S2080" s="40"/>
      <c r="T2080" s="40"/>
      <c r="U2080" s="40"/>
      <c r="V2080" s="40"/>
      <c r="W2080" s="40"/>
      <c r="X2080" s="40">
        <v>0</v>
      </c>
      <c r="Y2080" s="49"/>
      <c r="Z2080" t="s">
        <v>5890</v>
      </c>
      <c r="AA2080" s="69" t="s">
        <v>6984</v>
      </c>
      <c r="AB2080"/>
      <c r="AC2080" s="50">
        <f t="array" ref="AC2080">SUM((Q2080:W2080)/7)</f>
        <v>0</v>
      </c>
      <c r="AD2080" s="51"/>
    </row>
    <row r="2081" s="19" customFormat="1" customHeight="1" spans="1:30">
      <c r="A2081" s="31" t="s">
        <v>8803</v>
      </c>
      <c r="B2081" s="31" t="s">
        <v>15</v>
      </c>
      <c r="C2081" s="31" t="s">
        <v>8842</v>
      </c>
      <c r="D2081" s="31" t="s">
        <v>8805</v>
      </c>
      <c r="E2081" s="31" t="s">
        <v>8149</v>
      </c>
      <c r="F2081" s="31" t="s">
        <v>835</v>
      </c>
      <c r="G2081" s="32" t="s">
        <v>9024</v>
      </c>
      <c r="H2081" s="33" t="s">
        <v>8811</v>
      </c>
      <c r="I2081" s="37">
        <v>1.8</v>
      </c>
      <c r="J2081" s="31" t="s">
        <v>8805</v>
      </c>
      <c r="K2081" s="42" t="s">
        <v>8759</v>
      </c>
      <c r="L2081" s="39" t="s">
        <v>8760</v>
      </c>
      <c r="M2081" s="40">
        <v>17</v>
      </c>
      <c r="N2081" s="40"/>
      <c r="O2081" s="40"/>
      <c r="P2081" s="40"/>
      <c r="Q2081" s="40"/>
      <c r="R2081" s="40"/>
      <c r="S2081" s="40"/>
      <c r="T2081" s="40"/>
      <c r="U2081" s="40"/>
      <c r="V2081" s="40"/>
      <c r="W2081" s="40"/>
      <c r="X2081" s="40">
        <v>0</v>
      </c>
      <c r="Y2081" s="49"/>
      <c r="Z2081" t="s">
        <v>5890</v>
      </c>
      <c r="AA2081" s="69" t="s">
        <v>6984</v>
      </c>
      <c r="AB2081"/>
      <c r="AC2081" s="50">
        <f t="array" ref="AC2081">SUM((Q2081:W2081)/7)</f>
        <v>0</v>
      </c>
      <c r="AD2081" s="51"/>
    </row>
    <row r="2082" s="19" customFormat="1" customHeight="1" spans="1:30">
      <c r="A2082" s="31" t="s">
        <v>8803</v>
      </c>
      <c r="B2082" s="31" t="s">
        <v>15</v>
      </c>
      <c r="C2082" s="31" t="s">
        <v>8841</v>
      </c>
      <c r="D2082" s="31" t="s">
        <v>8805</v>
      </c>
      <c r="E2082" s="31" t="s">
        <v>16</v>
      </c>
      <c r="F2082" s="31" t="s">
        <v>835</v>
      </c>
      <c r="G2082" s="32" t="s">
        <v>8806</v>
      </c>
      <c r="H2082" s="33" t="s">
        <v>8809</v>
      </c>
      <c r="I2082" s="37">
        <v>1.8</v>
      </c>
      <c r="J2082" s="31" t="s">
        <v>8805</v>
      </c>
      <c r="K2082" s="42" t="s">
        <v>8762</v>
      </c>
      <c r="L2082" s="39" t="s">
        <v>8763</v>
      </c>
      <c r="M2082" s="40">
        <v>12</v>
      </c>
      <c r="N2082" s="40"/>
      <c r="O2082" s="40"/>
      <c r="P2082" s="40"/>
      <c r="Q2082" s="40"/>
      <c r="R2082" s="40"/>
      <c r="S2082" s="40"/>
      <c r="T2082" s="40"/>
      <c r="U2082" s="40"/>
      <c r="V2082" s="40"/>
      <c r="W2082" s="40"/>
      <c r="X2082" s="40">
        <v>0</v>
      </c>
      <c r="Y2082" s="49"/>
      <c r="Z2082" t="s">
        <v>5890</v>
      </c>
      <c r="AA2082" s="69" t="s">
        <v>6984</v>
      </c>
      <c r="AB2082"/>
      <c r="AC2082" s="50">
        <f t="array" ref="AC2082">SUM((Q2082:W2082)/7)</f>
        <v>0</v>
      </c>
      <c r="AD2082" s="51"/>
    </row>
    <row r="2083" s="19" customFormat="1" customHeight="1" spans="1:30">
      <c r="A2083" s="31" t="s">
        <v>8803</v>
      </c>
      <c r="B2083" s="31" t="s">
        <v>15</v>
      </c>
      <c r="C2083" s="31" t="s">
        <v>8841</v>
      </c>
      <c r="D2083" s="31" t="s">
        <v>8805</v>
      </c>
      <c r="E2083" s="31" t="s">
        <v>8149</v>
      </c>
      <c r="F2083" s="31" t="s">
        <v>835</v>
      </c>
      <c r="G2083" s="32" t="s">
        <v>8806</v>
      </c>
      <c r="H2083" s="33" t="s">
        <v>8810</v>
      </c>
      <c r="I2083" s="37">
        <v>1.8</v>
      </c>
      <c r="J2083" s="31" t="s">
        <v>8805</v>
      </c>
      <c r="K2083" s="42" t="s">
        <v>8765</v>
      </c>
      <c r="L2083" s="39" t="s">
        <v>8766</v>
      </c>
      <c r="M2083" s="40">
        <v>26</v>
      </c>
      <c r="N2083" s="40"/>
      <c r="O2083" s="40"/>
      <c r="P2083" s="40"/>
      <c r="Q2083" s="40"/>
      <c r="R2083" s="40"/>
      <c r="S2083" s="40"/>
      <c r="T2083" s="40"/>
      <c r="U2083" s="40"/>
      <c r="V2083" s="40"/>
      <c r="W2083" s="40"/>
      <c r="X2083" s="40">
        <v>0</v>
      </c>
      <c r="Y2083" s="49"/>
      <c r="Z2083" t="s">
        <v>5890</v>
      </c>
      <c r="AA2083" s="69" t="s">
        <v>6984</v>
      </c>
      <c r="AB2083"/>
      <c r="AC2083" s="50">
        <f t="array" ref="AC2083">SUM((Q2083:W2083)/7)</f>
        <v>0</v>
      </c>
      <c r="AD2083" s="51"/>
    </row>
    <row r="2084" s="19" customFormat="1" customHeight="1" spans="1:30">
      <c r="A2084" s="31" t="s">
        <v>8803</v>
      </c>
      <c r="B2084" s="31" t="s">
        <v>15</v>
      </c>
      <c r="C2084" s="31" t="s">
        <v>8841</v>
      </c>
      <c r="D2084" s="31" t="s">
        <v>8805</v>
      </c>
      <c r="E2084" s="31" t="s">
        <v>8149</v>
      </c>
      <c r="F2084" s="31" t="s">
        <v>835</v>
      </c>
      <c r="G2084" s="32" t="s">
        <v>8806</v>
      </c>
      <c r="H2084" s="33" t="s">
        <v>8811</v>
      </c>
      <c r="I2084" s="37">
        <v>1.8</v>
      </c>
      <c r="J2084" s="31" t="s">
        <v>8805</v>
      </c>
      <c r="K2084" s="42" t="s">
        <v>8768</v>
      </c>
      <c r="L2084" s="39" t="s">
        <v>8769</v>
      </c>
      <c r="M2084" s="40">
        <v>37</v>
      </c>
      <c r="N2084" s="40"/>
      <c r="O2084" s="40"/>
      <c r="P2084" s="40"/>
      <c r="Q2084" s="40"/>
      <c r="R2084" s="40"/>
      <c r="S2084" s="40"/>
      <c r="T2084" s="40"/>
      <c r="U2084" s="40"/>
      <c r="V2084" s="40"/>
      <c r="W2084" s="40"/>
      <c r="X2084" s="40">
        <v>0</v>
      </c>
      <c r="Y2084" s="49"/>
      <c r="Z2084" t="s">
        <v>5890</v>
      </c>
      <c r="AA2084" s="69" t="s">
        <v>6984</v>
      </c>
      <c r="AB2084"/>
      <c r="AC2084" s="50">
        <f t="array" ref="AC2084">SUM((Q2084:W2084)/7)</f>
        <v>0</v>
      </c>
      <c r="AD2084" s="51"/>
    </row>
    <row r="2085" s="19" customFormat="1" customHeight="1" spans="1:30">
      <c r="A2085" s="31" t="s">
        <v>8803</v>
      </c>
      <c r="B2085" s="31" t="s">
        <v>15</v>
      </c>
      <c r="C2085" s="31" t="s">
        <v>9020</v>
      </c>
      <c r="D2085" s="31" t="s">
        <v>8805</v>
      </c>
      <c r="E2085" s="31" t="s">
        <v>5757</v>
      </c>
      <c r="F2085" s="31" t="s">
        <v>126</v>
      </c>
      <c r="G2085" s="32" t="s">
        <v>9021</v>
      </c>
      <c r="H2085" s="33" t="s">
        <v>8808</v>
      </c>
      <c r="I2085" s="37">
        <v>1.8</v>
      </c>
      <c r="J2085" s="31" t="s">
        <v>8805</v>
      </c>
      <c r="K2085" s="42" t="s">
        <v>8771</v>
      </c>
      <c r="L2085" s="39" t="s">
        <v>8772</v>
      </c>
      <c r="M2085" s="40">
        <v>9</v>
      </c>
      <c r="N2085" s="40"/>
      <c r="O2085" s="40"/>
      <c r="P2085" s="40"/>
      <c r="Q2085" s="40"/>
      <c r="R2085" s="40"/>
      <c r="S2085" s="40"/>
      <c r="T2085" s="40"/>
      <c r="U2085" s="40"/>
      <c r="V2085" s="40"/>
      <c r="W2085" s="40"/>
      <c r="X2085" s="40">
        <v>0</v>
      </c>
      <c r="Y2085" s="49"/>
      <c r="Z2085" t="s">
        <v>5890</v>
      </c>
      <c r="AA2085" s="69" t="s">
        <v>6984</v>
      </c>
      <c r="AB2085"/>
      <c r="AC2085" s="50">
        <f t="array" ref="AC2085">SUM((Q2085:W2085)/7)</f>
        <v>0</v>
      </c>
      <c r="AD2085" s="51"/>
    </row>
    <row r="2086" s="19" customFormat="1" customHeight="1" spans="1:30">
      <c r="A2086" s="31" t="s">
        <v>8803</v>
      </c>
      <c r="B2086" s="31" t="s">
        <v>15</v>
      </c>
      <c r="C2086" s="31" t="s">
        <v>9020</v>
      </c>
      <c r="D2086" s="31" t="s">
        <v>8805</v>
      </c>
      <c r="E2086" s="31" t="s">
        <v>5757</v>
      </c>
      <c r="F2086" s="31" t="s">
        <v>126</v>
      </c>
      <c r="G2086" s="32" t="s">
        <v>9021</v>
      </c>
      <c r="H2086" s="33" t="s">
        <v>8809</v>
      </c>
      <c r="I2086" s="37">
        <v>1.8</v>
      </c>
      <c r="J2086" s="31" t="s">
        <v>8805</v>
      </c>
      <c r="K2086" s="42" t="s">
        <v>8774</v>
      </c>
      <c r="L2086" s="39" t="s">
        <v>8775</v>
      </c>
      <c r="M2086" s="40">
        <v>7</v>
      </c>
      <c r="N2086" s="40"/>
      <c r="O2086" s="40"/>
      <c r="P2086" s="40"/>
      <c r="Q2086" s="40"/>
      <c r="R2086" s="40"/>
      <c r="S2086" s="40"/>
      <c r="T2086" s="40"/>
      <c r="U2086" s="40"/>
      <c r="V2086" s="40"/>
      <c r="W2086" s="40"/>
      <c r="X2086" s="40">
        <v>0</v>
      </c>
      <c r="Y2086" s="49"/>
      <c r="Z2086" t="s">
        <v>5890</v>
      </c>
      <c r="AA2086" s="69" t="s">
        <v>6984</v>
      </c>
      <c r="AB2086"/>
      <c r="AC2086" s="50">
        <f t="array" ref="AC2086">SUM((Q2086:W2086)/7)</f>
        <v>0</v>
      </c>
      <c r="AD2086" s="51"/>
    </row>
    <row r="2087" s="19" customFormat="1" customHeight="1" spans="1:30">
      <c r="A2087" s="31" t="s">
        <v>8803</v>
      </c>
      <c r="B2087" s="31" t="s">
        <v>15</v>
      </c>
      <c r="C2087" s="31" t="s">
        <v>9020</v>
      </c>
      <c r="D2087" s="31" t="s">
        <v>8805</v>
      </c>
      <c r="E2087" s="31" t="s">
        <v>5757</v>
      </c>
      <c r="F2087" s="31" t="s">
        <v>126</v>
      </c>
      <c r="G2087" s="32" t="s">
        <v>9021</v>
      </c>
      <c r="H2087" s="33" t="s">
        <v>8810</v>
      </c>
      <c r="I2087" s="37">
        <v>1.8</v>
      </c>
      <c r="J2087" s="31" t="s">
        <v>8805</v>
      </c>
      <c r="K2087" s="42" t="s">
        <v>8777</v>
      </c>
      <c r="L2087" s="39" t="s">
        <v>8778</v>
      </c>
      <c r="M2087" s="40">
        <v>18</v>
      </c>
      <c r="N2087" s="40"/>
      <c r="O2087" s="40"/>
      <c r="P2087" s="40"/>
      <c r="Q2087" s="40"/>
      <c r="R2087" s="40"/>
      <c r="S2087" s="40"/>
      <c r="T2087" s="40"/>
      <c r="U2087" s="40"/>
      <c r="V2087" s="40"/>
      <c r="W2087" s="40"/>
      <c r="X2087" s="40">
        <v>0</v>
      </c>
      <c r="Y2087" s="49"/>
      <c r="Z2087" t="s">
        <v>5890</v>
      </c>
      <c r="AA2087" s="69" t="s">
        <v>6984</v>
      </c>
      <c r="AB2087"/>
      <c r="AC2087" s="50">
        <f t="array" ref="AC2087">SUM((Q2087:W2087)/7)</f>
        <v>0</v>
      </c>
      <c r="AD2087" s="51"/>
    </row>
    <row r="2088" s="19" customFormat="1" customHeight="1" spans="1:30">
      <c r="A2088" s="31" t="s">
        <v>8803</v>
      </c>
      <c r="B2088" s="31" t="s">
        <v>15</v>
      </c>
      <c r="C2088" s="31" t="s">
        <v>9020</v>
      </c>
      <c r="D2088" s="31" t="s">
        <v>8805</v>
      </c>
      <c r="E2088" s="31" t="s">
        <v>5757</v>
      </c>
      <c r="F2088" s="31" t="s">
        <v>126</v>
      </c>
      <c r="G2088" s="32" t="s">
        <v>9021</v>
      </c>
      <c r="H2088" s="33" t="s">
        <v>8811</v>
      </c>
      <c r="I2088" s="37">
        <v>1.8</v>
      </c>
      <c r="J2088" s="31" t="s">
        <v>8805</v>
      </c>
      <c r="K2088" s="42" t="s">
        <v>8780</v>
      </c>
      <c r="L2088" s="39" t="s">
        <v>8781</v>
      </c>
      <c r="M2088" s="40">
        <v>17</v>
      </c>
      <c r="N2088" s="40"/>
      <c r="O2088" s="40"/>
      <c r="P2088" s="40"/>
      <c r="Q2088" s="40"/>
      <c r="R2088" s="40"/>
      <c r="S2088" s="40"/>
      <c r="T2088" s="40"/>
      <c r="U2088" s="40"/>
      <c r="V2088" s="40"/>
      <c r="W2088" s="40"/>
      <c r="X2088" s="40">
        <v>0</v>
      </c>
      <c r="Y2088" s="49"/>
      <c r="Z2088" t="s">
        <v>5890</v>
      </c>
      <c r="AA2088" s="69" t="s">
        <v>6984</v>
      </c>
      <c r="AB2088"/>
      <c r="AC2088" s="50">
        <f t="array" ref="AC2088">SUM((Q2088:W2088)/7)</f>
        <v>0</v>
      </c>
      <c r="AD2088" s="51"/>
    </row>
    <row r="2089" s="19" customFormat="1" customHeight="1" spans="1:30">
      <c r="A2089" s="31" t="s">
        <v>8803</v>
      </c>
      <c r="B2089" s="31" t="s">
        <v>15</v>
      </c>
      <c r="C2089" s="31" t="s">
        <v>8841</v>
      </c>
      <c r="D2089" s="31" t="s">
        <v>8805</v>
      </c>
      <c r="E2089" s="31" t="s">
        <v>16</v>
      </c>
      <c r="F2089" s="31" t="s">
        <v>77</v>
      </c>
      <c r="G2089" s="32" t="s">
        <v>8806</v>
      </c>
      <c r="H2089" s="33" t="s">
        <v>8813</v>
      </c>
      <c r="I2089" s="37">
        <v>1.8</v>
      </c>
      <c r="J2089" s="31" t="s">
        <v>8805</v>
      </c>
      <c r="K2089" s="42" t="s">
        <v>8783</v>
      </c>
      <c r="L2089" s="39" t="s">
        <v>8784</v>
      </c>
      <c r="M2089" s="40">
        <v>4</v>
      </c>
      <c r="N2089" s="40"/>
      <c r="O2089" s="40"/>
      <c r="P2089" s="40"/>
      <c r="Q2089" s="40"/>
      <c r="R2089" s="40"/>
      <c r="S2089" s="40"/>
      <c r="T2089" s="40"/>
      <c r="U2089" s="40"/>
      <c r="V2089" s="40"/>
      <c r="W2089" s="40"/>
      <c r="X2089" s="40">
        <v>0</v>
      </c>
      <c r="Y2089" s="49"/>
      <c r="Z2089" t="s">
        <v>5890</v>
      </c>
      <c r="AA2089" s="69" t="s">
        <v>6984</v>
      </c>
      <c r="AB2089"/>
      <c r="AC2089" s="50">
        <f t="array" ref="AC2089">SUM((Q2089:W2089)/7)</f>
        <v>0</v>
      </c>
      <c r="AD2089" s="51"/>
    </row>
    <row r="2090" s="19" customFormat="1" customHeight="1" spans="1:30">
      <c r="A2090" s="31" t="s">
        <v>8803</v>
      </c>
      <c r="B2090" s="31" t="s">
        <v>15</v>
      </c>
      <c r="C2090" s="31" t="s">
        <v>9022</v>
      </c>
      <c r="D2090" s="31" t="s">
        <v>8805</v>
      </c>
      <c r="E2090" s="31" t="s">
        <v>16</v>
      </c>
      <c r="F2090" s="31" t="s">
        <v>77</v>
      </c>
      <c r="G2090" s="32" t="s">
        <v>9023</v>
      </c>
      <c r="H2090" s="33" t="s">
        <v>8809</v>
      </c>
      <c r="I2090" s="37">
        <v>1.8</v>
      </c>
      <c r="J2090" s="31" t="s">
        <v>8805</v>
      </c>
      <c r="K2090" s="42" t="s">
        <v>8786</v>
      </c>
      <c r="L2090" s="39" t="s">
        <v>8787</v>
      </c>
      <c r="M2090" s="40">
        <v>4</v>
      </c>
      <c r="N2090" s="40"/>
      <c r="O2090" s="40"/>
      <c r="P2090" s="40"/>
      <c r="Q2090" s="40"/>
      <c r="R2090" s="40"/>
      <c r="S2090" s="40"/>
      <c r="T2090" s="40"/>
      <c r="U2090" s="40"/>
      <c r="V2090" s="40"/>
      <c r="W2090" s="40"/>
      <c r="X2090" s="40">
        <v>0</v>
      </c>
      <c r="Y2090" s="49"/>
      <c r="Z2090" t="s">
        <v>5890</v>
      </c>
      <c r="AA2090" s="69" t="s">
        <v>6984</v>
      </c>
      <c r="AB2090"/>
      <c r="AC2090" s="50">
        <f t="array" ref="AC2090">SUM((Q2090:W2090)/7)</f>
        <v>0</v>
      </c>
      <c r="AD2090" s="51"/>
    </row>
    <row r="2091" s="19" customFormat="1" customHeight="1" spans="1:30">
      <c r="A2091" s="31" t="s">
        <v>8803</v>
      </c>
      <c r="B2091" s="31" t="s">
        <v>15</v>
      </c>
      <c r="C2091" s="31" t="s">
        <v>9022</v>
      </c>
      <c r="D2091" s="31" t="s">
        <v>8805</v>
      </c>
      <c r="E2091" s="31" t="s">
        <v>16</v>
      </c>
      <c r="F2091" s="31" t="s">
        <v>77</v>
      </c>
      <c r="G2091" s="32" t="s">
        <v>9023</v>
      </c>
      <c r="H2091" s="33" t="s">
        <v>8810</v>
      </c>
      <c r="I2091" s="37">
        <v>1.8</v>
      </c>
      <c r="J2091" s="31" t="s">
        <v>8805</v>
      </c>
      <c r="K2091" s="42" t="s">
        <v>8789</v>
      </c>
      <c r="L2091" s="39" t="s">
        <v>8790</v>
      </c>
      <c r="M2091" s="40">
        <v>7</v>
      </c>
      <c r="N2091" s="40"/>
      <c r="O2091" s="40"/>
      <c r="P2091" s="40"/>
      <c r="Q2091" s="40"/>
      <c r="R2091" s="40"/>
      <c r="S2091" s="40"/>
      <c r="T2091" s="40"/>
      <c r="U2091" s="40"/>
      <c r="V2091" s="40"/>
      <c r="W2091" s="40"/>
      <c r="X2091" s="40">
        <v>0</v>
      </c>
      <c r="Y2091" s="49"/>
      <c r="Z2091" t="s">
        <v>5890</v>
      </c>
      <c r="AA2091" s="69" t="s">
        <v>6984</v>
      </c>
      <c r="AB2091"/>
      <c r="AC2091" s="50">
        <f t="array" ref="AC2091">SUM((Q2091:W2091)/7)</f>
        <v>0</v>
      </c>
      <c r="AD2091" s="51"/>
    </row>
    <row r="2092" s="19" customFormat="1" customHeight="1" spans="1:30">
      <c r="A2092" s="31" t="s">
        <v>8803</v>
      </c>
      <c r="B2092" s="31" t="s">
        <v>15</v>
      </c>
      <c r="C2092" s="31" t="s">
        <v>9022</v>
      </c>
      <c r="D2092" s="31" t="s">
        <v>8805</v>
      </c>
      <c r="E2092" s="31" t="s">
        <v>16</v>
      </c>
      <c r="F2092" s="31" t="s">
        <v>77</v>
      </c>
      <c r="G2092" s="32" t="s">
        <v>9023</v>
      </c>
      <c r="H2092" s="33" t="s">
        <v>8811</v>
      </c>
      <c r="I2092" s="37">
        <v>1.8</v>
      </c>
      <c r="J2092" s="31" t="s">
        <v>8805</v>
      </c>
      <c r="K2092" s="42" t="s">
        <v>8792</v>
      </c>
      <c r="L2092" s="39" t="s">
        <v>8793</v>
      </c>
      <c r="M2092" s="40">
        <v>5</v>
      </c>
      <c r="N2092" s="40"/>
      <c r="O2092" s="40"/>
      <c r="P2092" s="40"/>
      <c r="Q2092" s="40"/>
      <c r="R2092" s="40"/>
      <c r="S2092" s="40"/>
      <c r="T2092" s="40"/>
      <c r="U2092" s="40"/>
      <c r="V2092" s="40"/>
      <c r="W2092" s="40"/>
      <c r="X2092" s="40">
        <v>0</v>
      </c>
      <c r="Y2092" s="49"/>
      <c r="Z2092" t="s">
        <v>5890</v>
      </c>
      <c r="AA2092" s="69" t="s">
        <v>6984</v>
      </c>
      <c r="AB2092"/>
      <c r="AC2092" s="50">
        <f t="array" ref="AC2092">SUM((Q2092:W2092)/7)</f>
        <v>0</v>
      </c>
      <c r="AD2092" s="51"/>
    </row>
  </sheetData>
  <autoFilter xmlns:etc="http://www.wps.cn/officeDocument/2017/etCustomData" ref="A1:XFD2092" etc:filterBottomFollowUsedRange="0">
    <extLst/>
  </autoFilter>
  <conditionalFormatting sqref="K2">
    <cfRule type="duplicateValues" dxfId="0" priority="96"/>
  </conditionalFormatting>
  <conditionalFormatting sqref="K3">
    <cfRule type="duplicateValues" dxfId="0" priority="207"/>
  </conditionalFormatting>
  <conditionalFormatting sqref="K5">
    <cfRule type="duplicateValues" dxfId="0" priority="206"/>
  </conditionalFormatting>
  <conditionalFormatting sqref="K8">
    <cfRule type="duplicateValues" dxfId="0" priority="97"/>
  </conditionalFormatting>
  <conditionalFormatting sqref="K9">
    <cfRule type="duplicateValues" dxfId="0" priority="210"/>
  </conditionalFormatting>
  <conditionalFormatting sqref="K10">
    <cfRule type="duplicateValues" dxfId="0" priority="209"/>
  </conditionalFormatting>
  <conditionalFormatting sqref="K15">
    <cfRule type="duplicateValues" dxfId="0" priority="200"/>
  </conditionalFormatting>
  <conditionalFormatting sqref="K16">
    <cfRule type="duplicateValues" dxfId="0" priority="101"/>
  </conditionalFormatting>
  <conditionalFormatting sqref="K19">
    <cfRule type="duplicateValues" dxfId="0" priority="204"/>
  </conditionalFormatting>
  <conditionalFormatting sqref="K20">
    <cfRule type="duplicateValues" dxfId="0" priority="203"/>
  </conditionalFormatting>
  <conditionalFormatting sqref="K26">
    <cfRule type="duplicateValues" dxfId="0" priority="50"/>
  </conditionalFormatting>
  <conditionalFormatting sqref="K65">
    <cfRule type="duplicateValues" dxfId="0" priority="414"/>
  </conditionalFormatting>
  <conditionalFormatting sqref="K66">
    <cfRule type="duplicateValues" dxfId="0" priority="413"/>
  </conditionalFormatting>
  <conditionalFormatting sqref="K69">
    <cfRule type="duplicateValues" dxfId="0" priority="211"/>
  </conditionalFormatting>
  <conditionalFormatting sqref="K75">
    <cfRule type="duplicateValues" dxfId="0" priority="483"/>
  </conditionalFormatting>
  <conditionalFormatting sqref="K76">
    <cfRule type="duplicateValues" dxfId="0" priority="131"/>
  </conditionalFormatting>
  <conditionalFormatting sqref="K99">
    <cfRule type="duplicateValues" dxfId="0" priority="405"/>
  </conditionalFormatting>
  <conditionalFormatting sqref="K102">
    <cfRule type="duplicateValues" dxfId="0" priority="400"/>
    <cfRule type="duplicateValues" dxfId="1" priority="399"/>
  </conditionalFormatting>
  <conditionalFormatting sqref="K104">
    <cfRule type="duplicateValues" dxfId="0" priority="420"/>
    <cfRule type="duplicateValues" dxfId="1" priority="419"/>
  </conditionalFormatting>
  <conditionalFormatting sqref="K105">
    <cfRule type="duplicateValues" dxfId="0" priority="52"/>
  </conditionalFormatting>
  <conditionalFormatting sqref="K108">
    <cfRule type="duplicateValues" dxfId="0" priority="54"/>
  </conditionalFormatting>
  <conditionalFormatting sqref="K109">
    <cfRule type="duplicateValues" dxfId="0" priority="53"/>
  </conditionalFormatting>
  <conditionalFormatting sqref="K110">
    <cfRule type="duplicateValues" dxfId="0" priority="500"/>
    <cfRule type="duplicateValues" dxfId="1" priority="499"/>
  </conditionalFormatting>
  <conditionalFormatting sqref="K111">
    <cfRule type="duplicateValues" dxfId="0" priority="606"/>
    <cfRule type="duplicateValues" dxfId="1" priority="603"/>
  </conditionalFormatting>
  <conditionalFormatting sqref="K133">
    <cfRule type="duplicateValues" dxfId="0" priority="403"/>
  </conditionalFormatting>
  <conditionalFormatting sqref="K143">
    <cfRule type="duplicateValues" dxfId="0" priority="635"/>
  </conditionalFormatting>
  <conditionalFormatting sqref="K144">
    <cfRule type="duplicateValues" dxfId="0" priority="634"/>
  </conditionalFormatting>
  <conditionalFormatting sqref="K150">
    <cfRule type="duplicateValues" dxfId="0" priority="582"/>
    <cfRule type="duplicateValues" dxfId="1" priority="581"/>
  </conditionalFormatting>
  <conditionalFormatting sqref="K151">
    <cfRule type="duplicateValues" dxfId="0" priority="597"/>
    <cfRule type="duplicateValues" dxfId="1" priority="592"/>
  </conditionalFormatting>
  <conditionalFormatting sqref="K152">
    <cfRule type="duplicateValues" dxfId="0" priority="596"/>
    <cfRule type="duplicateValues" dxfId="1" priority="591"/>
  </conditionalFormatting>
  <conditionalFormatting sqref="K153">
    <cfRule type="duplicateValues" dxfId="0" priority="595"/>
    <cfRule type="duplicateValues" dxfId="1" priority="590"/>
  </conditionalFormatting>
  <conditionalFormatting sqref="K155">
    <cfRule type="duplicateValues" dxfId="0" priority="593"/>
    <cfRule type="duplicateValues" dxfId="1" priority="588"/>
  </conditionalFormatting>
  <conditionalFormatting sqref="K162">
    <cfRule type="duplicateValues" dxfId="0" priority="384"/>
  </conditionalFormatting>
  <conditionalFormatting sqref="K163">
    <cfRule type="duplicateValues" dxfId="0" priority="383"/>
  </conditionalFormatting>
  <conditionalFormatting sqref="K164">
    <cfRule type="duplicateValues" dxfId="0" priority="382"/>
  </conditionalFormatting>
  <conditionalFormatting sqref="K165">
    <cfRule type="duplicateValues" dxfId="0" priority="381"/>
  </conditionalFormatting>
  <conditionalFormatting sqref="K166">
    <cfRule type="duplicateValues" dxfId="0" priority="380"/>
  </conditionalFormatting>
  <conditionalFormatting sqref="K167">
    <cfRule type="duplicateValues" dxfId="0" priority="379"/>
  </conditionalFormatting>
  <conditionalFormatting sqref="K209">
    <cfRule type="duplicateValues" dxfId="0" priority="51"/>
  </conditionalFormatting>
  <conditionalFormatting sqref="K221">
    <cfRule type="duplicateValues" dxfId="0" priority="408"/>
  </conditionalFormatting>
  <conditionalFormatting sqref="K222">
    <cfRule type="duplicateValues" dxfId="0" priority="423"/>
  </conditionalFormatting>
  <conditionalFormatting sqref="K223">
    <cfRule type="duplicateValues" dxfId="0" priority="422"/>
  </conditionalFormatting>
  <conditionalFormatting sqref="K236">
    <cfRule type="duplicateValues" dxfId="0" priority="460"/>
    <cfRule type="duplicateValues" dxfId="1" priority="459"/>
  </conditionalFormatting>
  <conditionalFormatting sqref="K239">
    <cfRule type="duplicateValues" dxfId="0" priority="463"/>
    <cfRule type="duplicateValues" dxfId="1" priority="462"/>
  </conditionalFormatting>
  <conditionalFormatting sqref="K257">
    <cfRule type="duplicateValues" dxfId="0" priority="108"/>
  </conditionalFormatting>
  <conditionalFormatting sqref="K272">
    <cfRule type="duplicateValues" dxfId="0" priority="115"/>
  </conditionalFormatting>
  <conditionalFormatting sqref="K273">
    <cfRule type="duplicateValues" dxfId="0" priority="114"/>
  </conditionalFormatting>
  <conditionalFormatting sqref="K274">
    <cfRule type="duplicateValues" dxfId="0" priority="113"/>
  </conditionalFormatting>
  <conditionalFormatting sqref="K275">
    <cfRule type="duplicateValues" dxfId="0" priority="112"/>
  </conditionalFormatting>
  <conditionalFormatting sqref="K279">
    <cfRule type="duplicateValues" dxfId="0" priority="19"/>
  </conditionalFormatting>
  <conditionalFormatting sqref="K286">
    <cfRule type="duplicateValues" dxfId="0" priority="7"/>
  </conditionalFormatting>
  <conditionalFormatting sqref="L286">
    <cfRule type="duplicateValues" dxfId="0" priority="9"/>
  </conditionalFormatting>
  <conditionalFormatting sqref="K287">
    <cfRule type="duplicateValues" dxfId="0" priority="2"/>
  </conditionalFormatting>
  <conditionalFormatting sqref="L287">
    <cfRule type="duplicateValues" dxfId="0" priority="10"/>
  </conditionalFormatting>
  <conditionalFormatting sqref="K288">
    <cfRule type="duplicateValues" dxfId="0" priority="3"/>
  </conditionalFormatting>
  <conditionalFormatting sqref="L288">
    <cfRule type="duplicateValues" dxfId="0" priority="11"/>
  </conditionalFormatting>
  <conditionalFormatting sqref="K289">
    <cfRule type="duplicateValues" dxfId="0" priority="4"/>
  </conditionalFormatting>
  <conditionalFormatting sqref="L289">
    <cfRule type="duplicateValues" dxfId="0" priority="12"/>
  </conditionalFormatting>
  <conditionalFormatting sqref="K290">
    <cfRule type="duplicateValues" dxfId="0" priority="5"/>
  </conditionalFormatting>
  <conditionalFormatting sqref="L290">
    <cfRule type="duplicateValues" dxfId="0" priority="13"/>
  </conditionalFormatting>
  <conditionalFormatting sqref="K291">
    <cfRule type="duplicateValues" dxfId="0" priority="6"/>
  </conditionalFormatting>
  <conditionalFormatting sqref="L291">
    <cfRule type="duplicateValues" dxfId="0" priority="14"/>
  </conditionalFormatting>
  <conditionalFormatting sqref="K292">
    <cfRule type="duplicateValues" dxfId="0" priority="8"/>
  </conditionalFormatting>
  <conditionalFormatting sqref="L292">
    <cfRule type="duplicateValues" dxfId="0" priority="15"/>
  </conditionalFormatting>
  <conditionalFormatting sqref="K318">
    <cfRule type="duplicateValues" dxfId="0" priority="66"/>
  </conditionalFormatting>
  <conditionalFormatting sqref="K319">
    <cfRule type="duplicateValues" dxfId="0" priority="375"/>
  </conditionalFormatting>
  <conditionalFormatting sqref="K320">
    <cfRule type="duplicateValues" dxfId="0" priority="374"/>
  </conditionalFormatting>
  <conditionalFormatting sqref="K321">
    <cfRule type="duplicateValues" dxfId="0" priority="373"/>
  </conditionalFormatting>
  <conditionalFormatting sqref="K322">
    <cfRule type="duplicateValues" dxfId="0" priority="372"/>
  </conditionalFormatting>
  <conditionalFormatting sqref="K323">
    <cfRule type="duplicateValues" dxfId="0" priority="376"/>
  </conditionalFormatting>
  <conditionalFormatting sqref="K324">
    <cfRule type="duplicateValues" dxfId="0" priority="369"/>
  </conditionalFormatting>
  <conditionalFormatting sqref="K325">
    <cfRule type="duplicateValues" dxfId="0" priority="454"/>
  </conditionalFormatting>
  <conditionalFormatting sqref="K326">
    <cfRule type="duplicateValues" dxfId="0" priority="431"/>
  </conditionalFormatting>
  <conditionalFormatting sqref="K327">
    <cfRule type="duplicateValues" dxfId="0" priority="421"/>
  </conditionalFormatting>
  <conditionalFormatting sqref="K328">
    <cfRule type="duplicateValues" dxfId="0" priority="443"/>
  </conditionalFormatting>
  <conditionalFormatting sqref="K330">
    <cfRule type="duplicateValues" dxfId="0" priority="430"/>
  </conditionalFormatting>
  <conditionalFormatting sqref="K347">
    <cfRule type="duplicateValues" dxfId="0" priority="199"/>
    <cfRule type="duplicateValues" dxfId="1" priority="198"/>
  </conditionalFormatting>
  <conditionalFormatting sqref="K350">
    <cfRule type="duplicateValues" dxfId="0" priority="415"/>
  </conditionalFormatting>
  <conditionalFormatting sqref="K351">
    <cfRule type="duplicateValues" dxfId="0" priority="442"/>
  </conditionalFormatting>
  <conditionalFormatting sqref="K380">
    <cfRule type="duplicateValues" dxfId="0" priority="531"/>
  </conditionalFormatting>
  <conditionalFormatting sqref="K397">
    <cfRule type="duplicateValues" dxfId="0" priority="427"/>
  </conditionalFormatting>
  <conditionalFormatting sqref="K403">
    <cfRule type="duplicateValues" dxfId="0" priority="449"/>
  </conditionalFormatting>
  <conditionalFormatting sqref="K405">
    <cfRule type="duplicateValues" dxfId="0" priority="447"/>
  </conditionalFormatting>
  <conditionalFormatting sqref="K415">
    <cfRule type="duplicateValues" dxfId="0" priority="538"/>
  </conditionalFormatting>
  <conditionalFormatting sqref="K420">
    <cfRule type="duplicateValues" dxfId="0" priority="554"/>
  </conditionalFormatting>
  <conditionalFormatting sqref="K421">
    <cfRule type="duplicateValues" dxfId="0" priority="530"/>
  </conditionalFormatting>
  <conditionalFormatting sqref="K422">
    <cfRule type="duplicateValues" dxfId="0" priority="537"/>
  </conditionalFormatting>
  <conditionalFormatting sqref="K423">
    <cfRule type="duplicateValues" dxfId="0" priority="536"/>
  </conditionalFormatting>
  <conditionalFormatting sqref="K424">
    <cfRule type="duplicateValues" dxfId="0" priority="535"/>
  </conditionalFormatting>
  <conditionalFormatting sqref="K426">
    <cfRule type="duplicateValues" dxfId="0" priority="540"/>
  </conditionalFormatting>
  <conditionalFormatting sqref="K430">
    <cfRule type="duplicateValues" dxfId="0" priority="455"/>
  </conditionalFormatting>
  <conditionalFormatting sqref="K441">
    <cfRule type="duplicateValues" dxfId="0" priority="121"/>
  </conditionalFormatting>
  <conditionalFormatting sqref="K448">
    <cfRule type="duplicateValues" dxfId="0" priority="497"/>
  </conditionalFormatting>
  <conditionalFormatting sqref="K453">
    <cfRule type="duplicateValues" dxfId="0" priority="469"/>
  </conditionalFormatting>
  <conditionalFormatting sqref="K454">
    <cfRule type="duplicateValues" dxfId="0" priority="407"/>
  </conditionalFormatting>
  <conditionalFormatting sqref="K457">
    <cfRule type="duplicateValues" dxfId="0" priority="412"/>
  </conditionalFormatting>
  <conditionalFormatting sqref="K462">
    <cfRule type="duplicateValues" dxfId="0" priority="20"/>
  </conditionalFormatting>
  <conditionalFormatting sqref="K466">
    <cfRule type="duplicateValues" dxfId="0" priority="65"/>
  </conditionalFormatting>
  <conditionalFormatting sqref="K467">
    <cfRule type="duplicateValues" dxfId="0" priority="64"/>
  </conditionalFormatting>
  <conditionalFormatting sqref="K468">
    <cfRule type="duplicateValues" dxfId="0" priority="63"/>
  </conditionalFormatting>
  <conditionalFormatting sqref="K469">
    <cfRule type="duplicateValues" dxfId="0" priority="62"/>
  </conditionalFormatting>
  <conditionalFormatting sqref="K488">
    <cfRule type="duplicateValues" dxfId="0" priority="433"/>
  </conditionalFormatting>
  <conditionalFormatting sqref="K507">
    <cfRule type="duplicateValues" dxfId="0" priority="105"/>
  </conditionalFormatting>
  <conditionalFormatting sqref="K508">
    <cfRule type="duplicateValues" dxfId="0" priority="104"/>
  </conditionalFormatting>
  <conditionalFormatting sqref="K509">
    <cfRule type="duplicateValues" dxfId="0" priority="103"/>
  </conditionalFormatting>
  <conditionalFormatting sqref="K510">
    <cfRule type="duplicateValues" dxfId="0" priority="102"/>
  </conditionalFormatting>
  <conditionalFormatting sqref="K511">
    <cfRule type="duplicateValues" dxfId="0" priority="214"/>
  </conditionalFormatting>
  <conditionalFormatting sqref="K513">
    <cfRule type="duplicateValues" dxfId="1" priority="625"/>
    <cfRule type="duplicateValues" dxfId="0" priority="633"/>
  </conditionalFormatting>
  <conditionalFormatting sqref="K514">
    <cfRule type="duplicateValues" dxfId="1" priority="624"/>
    <cfRule type="duplicateValues" dxfId="0" priority="632"/>
  </conditionalFormatting>
  <conditionalFormatting sqref="K515">
    <cfRule type="duplicateValues" dxfId="1" priority="623"/>
    <cfRule type="duplicateValues" dxfId="0" priority="631"/>
  </conditionalFormatting>
  <conditionalFormatting sqref="K516">
    <cfRule type="duplicateValues" dxfId="1" priority="619"/>
    <cfRule type="duplicateValues" dxfId="0" priority="621"/>
  </conditionalFormatting>
  <conditionalFormatting sqref="K517">
    <cfRule type="duplicateValues" dxfId="1" priority="622"/>
    <cfRule type="duplicateValues" dxfId="0" priority="630"/>
  </conditionalFormatting>
  <conditionalFormatting sqref="K518">
    <cfRule type="duplicateValues" dxfId="1" priority="616"/>
    <cfRule type="duplicateValues" dxfId="0" priority="618"/>
  </conditionalFormatting>
  <conditionalFormatting sqref="K519">
    <cfRule type="duplicateValues" dxfId="1" priority="559"/>
    <cfRule type="duplicateValues" dxfId="0" priority="569"/>
  </conditionalFormatting>
  <conditionalFormatting sqref="K522">
    <cfRule type="duplicateValues" dxfId="1" priority="557"/>
    <cfRule type="duplicateValues" dxfId="0" priority="567"/>
  </conditionalFormatting>
  <conditionalFormatting sqref="K523">
    <cfRule type="duplicateValues" dxfId="1" priority="556"/>
    <cfRule type="duplicateValues" dxfId="0" priority="566"/>
  </conditionalFormatting>
  <conditionalFormatting sqref="K528">
    <cfRule type="duplicateValues" dxfId="0" priority="516"/>
  </conditionalFormatting>
  <conditionalFormatting sqref="K529">
    <cfRule type="duplicateValues" dxfId="0" priority="515"/>
  </conditionalFormatting>
  <conditionalFormatting sqref="K531">
    <cfRule type="duplicateValues" dxfId="0" priority="77"/>
  </conditionalFormatting>
  <conditionalFormatting sqref="K532">
    <cfRule type="duplicateValues" dxfId="0" priority="76"/>
  </conditionalFormatting>
  <conditionalFormatting sqref="K533">
    <cfRule type="duplicateValues" dxfId="0" priority="75"/>
  </conditionalFormatting>
  <conditionalFormatting sqref="K536">
    <cfRule type="duplicateValues" dxfId="0" priority="73"/>
  </conditionalFormatting>
  <conditionalFormatting sqref="K543">
    <cfRule type="duplicateValues" dxfId="0" priority="71"/>
  </conditionalFormatting>
  <conditionalFormatting sqref="K544">
    <cfRule type="duplicateValues" dxfId="0" priority="70"/>
  </conditionalFormatting>
  <conditionalFormatting sqref="K545">
    <cfRule type="duplicateValues" dxfId="0" priority="69"/>
  </conditionalFormatting>
  <conditionalFormatting sqref="K546">
    <cfRule type="duplicateValues" dxfId="0" priority="68"/>
  </conditionalFormatting>
  <conditionalFormatting sqref="K561">
    <cfRule type="duplicateValues" dxfId="0" priority="406"/>
  </conditionalFormatting>
  <conditionalFormatting sqref="K562">
    <cfRule type="duplicateValues" dxfId="0" priority="424"/>
  </conditionalFormatting>
  <conditionalFormatting sqref="K568">
    <cfRule type="duplicateValues" dxfId="1" priority="521"/>
    <cfRule type="duplicateValues" dxfId="0" priority="523"/>
  </conditionalFormatting>
  <conditionalFormatting sqref="K655">
    <cfRule type="duplicateValues" dxfId="1" priority="59"/>
    <cfRule type="duplicateValues" dxfId="0" priority="61"/>
  </conditionalFormatting>
  <conditionalFormatting sqref="K679">
    <cfRule type="duplicateValues" dxfId="0" priority="38"/>
  </conditionalFormatting>
  <conditionalFormatting sqref="L679">
    <cfRule type="duplicateValues" dxfId="0" priority="37"/>
  </conditionalFormatting>
  <conditionalFormatting sqref="K680">
    <cfRule type="duplicateValues" dxfId="0" priority="36"/>
  </conditionalFormatting>
  <conditionalFormatting sqref="L680">
    <cfRule type="duplicateValues" dxfId="0" priority="35"/>
  </conditionalFormatting>
  <conditionalFormatting sqref="K681">
    <cfRule type="duplicateValues" dxfId="0" priority="46"/>
  </conditionalFormatting>
  <conditionalFormatting sqref="L681">
    <cfRule type="duplicateValues" dxfId="0" priority="45"/>
  </conditionalFormatting>
  <conditionalFormatting sqref="K682">
    <cfRule type="duplicateValues" dxfId="0" priority="44"/>
  </conditionalFormatting>
  <conditionalFormatting sqref="L682">
    <cfRule type="duplicateValues" dxfId="0" priority="43"/>
  </conditionalFormatting>
  <conditionalFormatting sqref="K683">
    <cfRule type="duplicateValues" dxfId="0" priority="32"/>
  </conditionalFormatting>
  <conditionalFormatting sqref="L683">
    <cfRule type="duplicateValues" dxfId="0" priority="31"/>
  </conditionalFormatting>
  <conditionalFormatting sqref="K684">
    <cfRule type="duplicateValues" dxfId="0" priority="34"/>
  </conditionalFormatting>
  <conditionalFormatting sqref="L684">
    <cfRule type="duplicateValues" dxfId="0" priority="33"/>
  </conditionalFormatting>
  <conditionalFormatting sqref="K685">
    <cfRule type="duplicateValues" dxfId="0" priority="42"/>
  </conditionalFormatting>
  <conditionalFormatting sqref="L685">
    <cfRule type="duplicateValues" dxfId="0" priority="41"/>
  </conditionalFormatting>
  <conditionalFormatting sqref="K686">
    <cfRule type="duplicateValues" dxfId="0" priority="40"/>
  </conditionalFormatting>
  <conditionalFormatting sqref="L686">
    <cfRule type="duplicateValues" dxfId="0" priority="39"/>
  </conditionalFormatting>
  <conditionalFormatting sqref="L712">
    <cfRule type="duplicateValues" dxfId="0" priority="25"/>
  </conditionalFormatting>
  <conditionalFormatting sqref="L713">
    <cfRule type="duplicateValues" dxfId="0" priority="30"/>
  </conditionalFormatting>
  <conditionalFormatting sqref="L714">
    <cfRule type="duplicateValues" dxfId="0" priority="29"/>
  </conditionalFormatting>
  <conditionalFormatting sqref="L715">
    <cfRule type="duplicateValues" dxfId="0" priority="28"/>
  </conditionalFormatting>
  <conditionalFormatting sqref="L716">
    <cfRule type="duplicateValues" dxfId="0" priority="27"/>
  </conditionalFormatting>
  <conditionalFormatting sqref="L717">
    <cfRule type="duplicateValues" dxfId="0" priority="26"/>
  </conditionalFormatting>
  <conditionalFormatting sqref="K718">
    <cfRule type="duplicateValues" dxfId="0" priority="21"/>
  </conditionalFormatting>
  <conditionalFormatting sqref="L718">
    <cfRule type="duplicateValues" dxfId="0" priority="22"/>
  </conditionalFormatting>
  <conditionalFormatting sqref="K725">
    <cfRule type="duplicateValues" dxfId="0" priority="436"/>
  </conditionalFormatting>
  <conditionalFormatting sqref="K738">
    <cfRule type="duplicateValues" dxfId="0" priority="477"/>
  </conditionalFormatting>
  <conditionalFormatting sqref="K739">
    <cfRule type="duplicateValues" dxfId="0" priority="123"/>
  </conditionalFormatting>
  <conditionalFormatting sqref="K740">
    <cfRule type="duplicateValues" dxfId="0" priority="95"/>
  </conditionalFormatting>
  <conditionalFormatting sqref="K741">
    <cfRule type="duplicateValues" dxfId="0" priority="94"/>
  </conditionalFormatting>
  <conditionalFormatting sqref="K742">
    <cfRule type="duplicateValues" dxfId="0" priority="93"/>
  </conditionalFormatting>
  <conditionalFormatting sqref="K743">
    <cfRule type="duplicateValues" dxfId="0" priority="92"/>
  </conditionalFormatting>
  <conditionalFormatting sqref="K744">
    <cfRule type="duplicateValues" dxfId="0" priority="91"/>
  </conditionalFormatting>
  <conditionalFormatting sqref="K745">
    <cfRule type="duplicateValues" dxfId="0" priority="90"/>
  </conditionalFormatting>
  <conditionalFormatting sqref="K746">
    <cfRule type="duplicateValues" dxfId="0" priority="89"/>
  </conditionalFormatting>
  <conditionalFormatting sqref="K747">
    <cfRule type="duplicateValues" dxfId="0" priority="88"/>
  </conditionalFormatting>
  <conditionalFormatting sqref="K748">
    <cfRule type="duplicateValues" dxfId="0" priority="87"/>
  </conditionalFormatting>
  <conditionalFormatting sqref="K749">
    <cfRule type="duplicateValues" dxfId="0" priority="86"/>
  </conditionalFormatting>
  <conditionalFormatting sqref="K750">
    <cfRule type="duplicateValues" dxfId="0" priority="85"/>
  </conditionalFormatting>
  <conditionalFormatting sqref="K751">
    <cfRule type="duplicateValues" dxfId="0" priority="84"/>
  </conditionalFormatting>
  <conditionalFormatting sqref="K752">
    <cfRule type="duplicateValues" dxfId="0" priority="83"/>
  </conditionalFormatting>
  <conditionalFormatting sqref="K753">
    <cfRule type="duplicateValues" dxfId="0" priority="82"/>
  </conditionalFormatting>
  <conditionalFormatting sqref="K754">
    <cfRule type="duplicateValues" dxfId="0" priority="81"/>
  </conditionalFormatting>
  <conditionalFormatting sqref="K755">
    <cfRule type="duplicateValues" dxfId="0" priority="80"/>
  </conditionalFormatting>
  <conditionalFormatting sqref="K756">
    <cfRule type="duplicateValues" dxfId="0" priority="79"/>
  </conditionalFormatting>
  <conditionalFormatting sqref="K757">
    <cfRule type="duplicateValues" dxfId="0" priority="78"/>
  </conditionalFormatting>
  <conditionalFormatting sqref="K763">
    <cfRule type="duplicateValues" dxfId="0" priority="16"/>
  </conditionalFormatting>
  <conditionalFormatting sqref="L763">
    <cfRule type="duplicateValues" dxfId="0" priority="17"/>
  </conditionalFormatting>
  <conditionalFormatting sqref="K771">
    <cfRule type="duplicateValues" dxfId="0" priority="533"/>
  </conditionalFormatting>
  <conditionalFormatting sqref="K783">
    <cfRule type="duplicateValues" dxfId="0" priority="486"/>
  </conditionalFormatting>
  <conditionalFormatting sqref="K784">
    <cfRule type="duplicateValues" dxfId="0" priority="485"/>
  </conditionalFormatting>
  <conditionalFormatting sqref="K785">
    <cfRule type="duplicateValues" dxfId="0" priority="473"/>
  </conditionalFormatting>
  <conditionalFormatting sqref="K827">
    <cfRule type="duplicateValues" dxfId="0" priority="534"/>
  </conditionalFormatting>
  <conditionalFormatting sqref="K833">
    <cfRule type="duplicateValues" dxfId="0" priority="467"/>
  </conditionalFormatting>
  <conditionalFormatting sqref="K834">
    <cfRule type="duplicateValues" dxfId="0" priority="474"/>
  </conditionalFormatting>
  <conditionalFormatting sqref="K900">
    <cfRule type="duplicateValues" dxfId="0" priority="99"/>
  </conditionalFormatting>
  <conditionalFormatting sqref="K902">
    <cfRule type="duplicateValues" dxfId="0" priority="98"/>
  </conditionalFormatting>
  <conditionalFormatting sqref="K904">
    <cfRule type="duplicateValues" dxfId="0" priority="470"/>
  </conditionalFormatting>
  <conditionalFormatting sqref="K933">
    <cfRule type="duplicateValues" dxfId="0" priority="393"/>
  </conditionalFormatting>
  <conditionalFormatting sqref="K934">
    <cfRule type="duplicateValues" dxfId="0" priority="392"/>
  </conditionalFormatting>
  <conditionalFormatting sqref="K935">
    <cfRule type="duplicateValues" dxfId="0" priority="391"/>
  </conditionalFormatting>
  <conditionalFormatting sqref="K936">
    <cfRule type="duplicateValues" dxfId="0" priority="390"/>
  </conditionalFormatting>
  <conditionalFormatting sqref="K937">
    <cfRule type="duplicateValues" dxfId="0" priority="389"/>
  </conditionalFormatting>
  <conditionalFormatting sqref="K942">
    <cfRule type="duplicateValues" dxfId="0" priority="490"/>
  </conditionalFormatting>
  <conditionalFormatting sqref="K943">
    <cfRule type="duplicateValues" dxfId="0" priority="491"/>
  </conditionalFormatting>
  <conditionalFormatting sqref="K944">
    <cfRule type="duplicateValues" dxfId="0" priority="489"/>
  </conditionalFormatting>
  <conditionalFormatting sqref="K959">
    <cfRule type="duplicateValues" dxfId="0" priority="547"/>
  </conditionalFormatting>
  <conditionalFormatting sqref="K1013">
    <cfRule type="duplicateValues" dxfId="0" priority="471"/>
  </conditionalFormatting>
  <conditionalFormatting sqref="K1026">
    <cfRule type="duplicateValues" dxfId="0" priority="417"/>
  </conditionalFormatting>
  <conditionalFormatting sqref="K1034">
    <cfRule type="duplicateValues" dxfId="0" priority="410"/>
  </conditionalFormatting>
  <conditionalFormatting sqref="K1035">
    <cfRule type="duplicateValues" dxfId="0" priority="409"/>
  </conditionalFormatting>
  <conditionalFormatting sqref="K1075">
    <cfRule type="duplicateValues" dxfId="0" priority="357"/>
  </conditionalFormatting>
  <conditionalFormatting sqref="K1076">
    <cfRule type="duplicateValues" dxfId="0" priority="356"/>
  </conditionalFormatting>
  <conditionalFormatting sqref="K1077">
    <cfRule type="duplicateValues" dxfId="0" priority="355"/>
  </conditionalFormatting>
  <conditionalFormatting sqref="K1091">
    <cfRule type="duplicateValues" dxfId="0" priority="446"/>
  </conditionalFormatting>
  <conditionalFormatting sqref="K1110">
    <cfRule type="duplicateValues" dxfId="0" priority="127"/>
  </conditionalFormatting>
  <conditionalFormatting sqref="K1125">
    <cfRule type="duplicateValues" dxfId="0" priority="388"/>
  </conditionalFormatting>
  <conditionalFormatting sqref="K1126">
    <cfRule type="duplicateValues" dxfId="0" priority="387"/>
  </conditionalFormatting>
  <conditionalFormatting sqref="K1145">
    <cfRule type="duplicateValues" dxfId="0" priority="126"/>
  </conditionalFormatting>
  <conditionalFormatting sqref="K1146">
    <cfRule type="duplicateValues" dxfId="0" priority="125"/>
  </conditionalFormatting>
  <conditionalFormatting sqref="K1159">
    <cfRule type="duplicateValues" dxfId="0" priority="124"/>
  </conditionalFormatting>
  <conditionalFormatting sqref="K1165">
    <cfRule type="duplicateValues" dxfId="0" priority="386"/>
  </conditionalFormatting>
  <conditionalFormatting sqref="K1166">
    <cfRule type="duplicateValues" dxfId="0" priority="385"/>
  </conditionalFormatting>
  <conditionalFormatting sqref="K1169">
    <cfRule type="duplicateValues" dxfId="0" priority="502"/>
  </conditionalFormatting>
  <conditionalFormatting sqref="K1299">
    <cfRule type="duplicateValues" dxfId="0" priority="457"/>
  </conditionalFormatting>
  <conditionalFormatting sqref="K1300">
    <cfRule type="duplicateValues" dxfId="0" priority="576"/>
  </conditionalFormatting>
  <conditionalFormatting sqref="K1329">
    <cfRule type="duplicateValues" dxfId="0" priority="441"/>
  </conditionalFormatting>
  <conditionalFormatting sqref="K1330">
    <cfRule type="duplicateValues" dxfId="0" priority="440"/>
  </conditionalFormatting>
  <conditionalFormatting sqref="K1331">
    <cfRule type="duplicateValues" dxfId="0" priority="445"/>
  </conditionalFormatting>
  <conditionalFormatting sqref="K1332">
    <cfRule type="duplicateValues" dxfId="0" priority="444"/>
  </conditionalFormatting>
  <conditionalFormatting sqref="K1333">
    <cfRule type="duplicateValues" dxfId="0" priority="404"/>
  </conditionalFormatting>
  <conditionalFormatting sqref="K1336">
    <cfRule type="duplicateValues" dxfId="0" priority="475"/>
  </conditionalFormatting>
  <conditionalFormatting sqref="K1340">
    <cfRule type="duplicateValues" dxfId="0" priority="484"/>
  </conditionalFormatting>
  <conditionalFormatting sqref="K1344">
    <cfRule type="duplicateValues" dxfId="0" priority="511"/>
  </conditionalFormatting>
  <conditionalFormatting sqref="K1358">
    <cfRule type="duplicateValues" dxfId="0" priority="429"/>
  </conditionalFormatting>
  <conditionalFormatting sqref="K1368">
    <cfRule type="duplicateValues" dxfId="0" priority="435"/>
  </conditionalFormatting>
  <conditionalFormatting sqref="K1370">
    <cfRule type="duplicateValues" dxfId="0" priority="434"/>
  </conditionalFormatting>
  <conditionalFormatting sqref="K1376">
    <cfRule type="duplicateValues" dxfId="0" priority="552"/>
  </conditionalFormatting>
  <conditionalFormatting sqref="K1383">
    <cfRule type="duplicateValues" dxfId="0" priority="465"/>
  </conditionalFormatting>
  <conditionalFormatting sqref="K1384">
    <cfRule type="duplicateValues" dxfId="0" priority="551"/>
  </conditionalFormatting>
  <conditionalFormatting sqref="K1460">
    <cfRule type="duplicateValues" dxfId="0" priority="638"/>
  </conditionalFormatting>
  <conditionalFormatting sqref="K1471">
    <cfRule type="duplicateValues" dxfId="0" priority="636"/>
  </conditionalFormatting>
  <conditionalFormatting sqref="K1489">
    <cfRule type="duplicateValues" dxfId="0" priority="107"/>
  </conditionalFormatting>
  <conditionalFormatting sqref="K1515">
    <cfRule type="duplicateValues" dxfId="0" priority="466"/>
  </conditionalFormatting>
  <conditionalFormatting sqref="K1585">
    <cfRule type="duplicateValues" dxfId="0" priority="520"/>
  </conditionalFormatting>
  <conditionalFormatting sqref="K1591">
    <cfRule type="duplicateValues" dxfId="1" priority="506"/>
    <cfRule type="duplicateValues" dxfId="0" priority="508"/>
  </conditionalFormatting>
  <conditionalFormatting sqref="K1592">
    <cfRule type="duplicateValues" dxfId="1" priority="503"/>
    <cfRule type="duplicateValues" dxfId="0" priority="505"/>
  </conditionalFormatting>
  <conditionalFormatting sqref="K1593">
    <cfRule type="duplicateValues" dxfId="0" priority="510"/>
  </conditionalFormatting>
  <conditionalFormatting sqref="K1594">
    <cfRule type="duplicateValues" dxfId="0" priority="509"/>
  </conditionalFormatting>
  <conditionalFormatting sqref="K1613">
    <cfRule type="duplicateValues" dxfId="0" priority="571"/>
  </conditionalFormatting>
  <conditionalFormatting sqref="K1623">
    <cfRule type="duplicateValues" dxfId="0" priority="529"/>
  </conditionalFormatting>
  <conditionalFormatting sqref="K1624">
    <cfRule type="duplicateValues" dxfId="0" priority="528"/>
  </conditionalFormatting>
  <conditionalFormatting sqref="K1663">
    <cfRule type="duplicateValues" dxfId="0" priority="495"/>
  </conditionalFormatting>
  <conditionalFormatting sqref="K1678">
    <cfRule type="duplicateValues" dxfId="0" priority="488"/>
  </conditionalFormatting>
  <conditionalFormatting sqref="K1689">
    <cfRule type="duplicateValues" dxfId="0" priority="519"/>
  </conditionalFormatting>
  <conditionalFormatting sqref="K1693">
    <cfRule type="duplicateValues" dxfId="0" priority="517"/>
  </conditionalFormatting>
  <conditionalFormatting sqref="K1708">
    <cfRule type="duplicateValues" dxfId="0" priority="518"/>
  </conditionalFormatting>
  <conditionalFormatting sqref="K1713">
    <cfRule type="duplicateValues" dxfId="0" priority="480"/>
  </conditionalFormatting>
  <conditionalFormatting sqref="K1714">
    <cfRule type="duplicateValues" dxfId="0" priority="570"/>
  </conditionalFormatting>
  <conditionalFormatting sqref="K1715">
    <cfRule type="duplicateValues" dxfId="0" priority="501"/>
  </conditionalFormatting>
  <conditionalFormatting sqref="K1725">
    <cfRule type="duplicateValues" dxfId="0" priority="468"/>
  </conditionalFormatting>
  <conditionalFormatting sqref="K1727">
    <cfRule type="duplicateValues" dxfId="0" priority="464"/>
  </conditionalFormatting>
  <conditionalFormatting sqref="K1736">
    <cfRule type="duplicateValues" dxfId="0" priority="544"/>
  </conditionalFormatting>
  <conditionalFormatting sqref="K1738">
    <cfRule type="duplicateValues" dxfId="0" priority="575"/>
  </conditionalFormatting>
  <conditionalFormatting sqref="K1742">
    <cfRule type="duplicateValues" dxfId="0" priority="439"/>
  </conditionalFormatting>
  <conditionalFormatting sqref="K1744">
    <cfRule type="duplicateValues" dxfId="0" priority="553"/>
  </conditionalFormatting>
  <conditionalFormatting sqref="K1750">
    <cfRule type="duplicateValues" dxfId="0" priority="487"/>
  </conditionalFormatting>
  <conditionalFormatting sqref="K1753">
    <cfRule type="duplicateValues" dxfId="0" priority="397"/>
  </conditionalFormatting>
  <conditionalFormatting sqref="K1754">
    <cfRule type="duplicateValues" dxfId="0" priority="395"/>
  </conditionalFormatting>
  <conditionalFormatting sqref="K1755">
    <cfRule type="duplicateValues" dxfId="0" priority="394"/>
  </conditionalFormatting>
  <conditionalFormatting sqref="K1756">
    <cfRule type="duplicateValues" dxfId="0" priority="370"/>
  </conditionalFormatting>
  <conditionalFormatting sqref="K1757">
    <cfRule type="duplicateValues" dxfId="0" priority="371"/>
  </conditionalFormatting>
  <conditionalFormatting sqref="K1758">
    <cfRule type="duplicateValues" dxfId="0" priority="368"/>
  </conditionalFormatting>
  <conditionalFormatting sqref="K1759">
    <cfRule type="duplicateValues" dxfId="0" priority="367"/>
  </conditionalFormatting>
  <conditionalFormatting sqref="K1760">
    <cfRule type="duplicateValues" dxfId="0" priority="360"/>
  </conditionalFormatting>
  <conditionalFormatting sqref="K1761">
    <cfRule type="duplicateValues" dxfId="0" priority="366"/>
  </conditionalFormatting>
  <conditionalFormatting sqref="K1762">
    <cfRule type="duplicateValues" dxfId="0" priority="359"/>
  </conditionalFormatting>
  <conditionalFormatting sqref="K1763">
    <cfRule type="duplicateValues" dxfId="0" priority="365"/>
  </conditionalFormatting>
  <conditionalFormatting sqref="K1764">
    <cfRule type="duplicateValues" dxfId="0" priority="364"/>
  </conditionalFormatting>
  <conditionalFormatting sqref="K1765">
    <cfRule type="duplicateValues" dxfId="0" priority="363"/>
  </conditionalFormatting>
  <conditionalFormatting sqref="K1766">
    <cfRule type="duplicateValues" dxfId="0" priority="362"/>
  </conditionalFormatting>
  <conditionalFormatting sqref="K1767">
    <cfRule type="duplicateValues" dxfId="0" priority="361"/>
  </conditionalFormatting>
  <conditionalFormatting sqref="K1871">
    <cfRule type="duplicateValues" dxfId="0" priority="18"/>
  </conditionalFormatting>
  <conditionalFormatting sqref="K1888">
    <cfRule type="duplicateValues" dxfId="0" priority="358"/>
  </conditionalFormatting>
  <conditionalFormatting sqref="K1889">
    <cfRule type="duplicateValues" dxfId="0" priority="353"/>
  </conditionalFormatting>
  <conditionalFormatting sqref="K1890">
    <cfRule type="duplicateValues" dxfId="0" priority="352"/>
  </conditionalFormatting>
  <conditionalFormatting sqref="K1891">
    <cfRule type="duplicateValues" dxfId="0" priority="351"/>
  </conditionalFormatting>
  <conditionalFormatting sqref="K1892">
    <cfRule type="duplicateValues" dxfId="0" priority="350"/>
  </conditionalFormatting>
  <conditionalFormatting sqref="K1893">
    <cfRule type="duplicateValues" dxfId="0" priority="349"/>
  </conditionalFormatting>
  <conditionalFormatting sqref="K1894">
    <cfRule type="duplicateValues" dxfId="0" priority="348"/>
  </conditionalFormatting>
  <conditionalFormatting sqref="K1895">
    <cfRule type="duplicateValues" dxfId="0" priority="347"/>
  </conditionalFormatting>
  <conditionalFormatting sqref="K1896">
    <cfRule type="duplicateValues" dxfId="0" priority="346"/>
  </conditionalFormatting>
  <conditionalFormatting sqref="K1897">
    <cfRule type="duplicateValues" dxfId="0" priority="345"/>
  </conditionalFormatting>
  <conditionalFormatting sqref="K1898">
    <cfRule type="duplicateValues" dxfId="0" priority="344"/>
  </conditionalFormatting>
  <conditionalFormatting sqref="K1899">
    <cfRule type="duplicateValues" dxfId="0" priority="343"/>
  </conditionalFormatting>
  <conditionalFormatting sqref="K1900">
    <cfRule type="duplicateValues" dxfId="0" priority="342"/>
  </conditionalFormatting>
  <conditionalFormatting sqref="K1901">
    <cfRule type="duplicateValues" dxfId="0" priority="341"/>
  </conditionalFormatting>
  <conditionalFormatting sqref="K1902">
    <cfRule type="duplicateValues" dxfId="0" priority="340"/>
  </conditionalFormatting>
  <conditionalFormatting sqref="K1903">
    <cfRule type="duplicateValues" dxfId="0" priority="339"/>
  </conditionalFormatting>
  <conditionalFormatting sqref="K1904">
    <cfRule type="duplicateValues" dxfId="0" priority="338"/>
  </conditionalFormatting>
  <conditionalFormatting sqref="K1905">
    <cfRule type="duplicateValues" dxfId="0" priority="337"/>
  </conditionalFormatting>
  <conditionalFormatting sqref="K1906">
    <cfRule type="duplicateValues" dxfId="0" priority="336"/>
  </conditionalFormatting>
  <conditionalFormatting sqref="K1907">
    <cfRule type="duplicateValues" dxfId="0" priority="335"/>
  </conditionalFormatting>
  <conditionalFormatting sqref="K1908">
    <cfRule type="duplicateValues" dxfId="0" priority="334"/>
  </conditionalFormatting>
  <conditionalFormatting sqref="K1909">
    <cfRule type="duplicateValues" dxfId="0" priority="333"/>
  </conditionalFormatting>
  <conditionalFormatting sqref="K1910">
    <cfRule type="duplicateValues" dxfId="0" priority="332"/>
  </conditionalFormatting>
  <conditionalFormatting sqref="K1911">
    <cfRule type="duplicateValues" dxfId="0" priority="331"/>
  </conditionalFormatting>
  <conditionalFormatting sqref="K1912">
    <cfRule type="duplicateValues" dxfId="0" priority="330"/>
  </conditionalFormatting>
  <conditionalFormatting sqref="K1913">
    <cfRule type="duplicateValues" dxfId="0" priority="329"/>
  </conditionalFormatting>
  <conditionalFormatting sqref="K1914">
    <cfRule type="duplicateValues" dxfId="0" priority="328"/>
  </conditionalFormatting>
  <conditionalFormatting sqref="K1915">
    <cfRule type="duplicateValues" dxfId="0" priority="327"/>
  </conditionalFormatting>
  <conditionalFormatting sqref="K1916">
    <cfRule type="duplicateValues" dxfId="0" priority="326"/>
  </conditionalFormatting>
  <conditionalFormatting sqref="K1917">
    <cfRule type="duplicateValues" dxfId="0" priority="325"/>
  </conditionalFormatting>
  <conditionalFormatting sqref="K1918">
    <cfRule type="duplicateValues" dxfId="0" priority="324"/>
  </conditionalFormatting>
  <conditionalFormatting sqref="K1919">
    <cfRule type="duplicateValues" dxfId="0" priority="323"/>
  </conditionalFormatting>
  <conditionalFormatting sqref="K1920">
    <cfRule type="duplicateValues" dxfId="0" priority="322"/>
  </conditionalFormatting>
  <conditionalFormatting sqref="K1921">
    <cfRule type="duplicateValues" dxfId="0" priority="321"/>
  </conditionalFormatting>
  <conditionalFormatting sqref="K1922">
    <cfRule type="duplicateValues" dxfId="0" priority="320"/>
  </conditionalFormatting>
  <conditionalFormatting sqref="K1923">
    <cfRule type="duplicateValues" dxfId="0" priority="319"/>
  </conditionalFormatting>
  <conditionalFormatting sqref="K1924">
    <cfRule type="duplicateValues" dxfId="0" priority="318"/>
  </conditionalFormatting>
  <conditionalFormatting sqref="K1925">
    <cfRule type="duplicateValues" dxfId="0" priority="317"/>
  </conditionalFormatting>
  <conditionalFormatting sqref="K1926">
    <cfRule type="duplicateValues" dxfId="0" priority="316"/>
  </conditionalFormatting>
  <conditionalFormatting sqref="K1927">
    <cfRule type="duplicateValues" dxfId="0" priority="315"/>
  </conditionalFormatting>
  <conditionalFormatting sqref="K1928">
    <cfRule type="duplicateValues" dxfId="0" priority="314"/>
  </conditionalFormatting>
  <conditionalFormatting sqref="K1929">
    <cfRule type="duplicateValues" dxfId="0" priority="313"/>
  </conditionalFormatting>
  <conditionalFormatting sqref="K1930">
    <cfRule type="duplicateValues" dxfId="0" priority="312"/>
  </conditionalFormatting>
  <conditionalFormatting sqref="K1931">
    <cfRule type="duplicateValues" dxfId="0" priority="311"/>
  </conditionalFormatting>
  <conditionalFormatting sqref="K1932">
    <cfRule type="duplicateValues" dxfId="0" priority="310"/>
  </conditionalFormatting>
  <conditionalFormatting sqref="K1933">
    <cfRule type="duplicateValues" dxfId="0" priority="309"/>
  </conditionalFormatting>
  <conditionalFormatting sqref="K1934">
    <cfRule type="duplicateValues" dxfId="0" priority="308"/>
  </conditionalFormatting>
  <conditionalFormatting sqref="K1935">
    <cfRule type="duplicateValues" dxfId="0" priority="307"/>
  </conditionalFormatting>
  <conditionalFormatting sqref="K1936">
    <cfRule type="duplicateValues" dxfId="0" priority="306"/>
  </conditionalFormatting>
  <conditionalFormatting sqref="K1937">
    <cfRule type="duplicateValues" dxfId="0" priority="305"/>
  </conditionalFormatting>
  <conditionalFormatting sqref="K1938">
    <cfRule type="duplicateValues" dxfId="0" priority="304"/>
  </conditionalFormatting>
  <conditionalFormatting sqref="K1939">
    <cfRule type="duplicateValues" dxfId="0" priority="303"/>
  </conditionalFormatting>
  <conditionalFormatting sqref="K1940">
    <cfRule type="duplicateValues" dxfId="0" priority="302"/>
  </conditionalFormatting>
  <conditionalFormatting sqref="K1941">
    <cfRule type="duplicateValues" dxfId="0" priority="301"/>
  </conditionalFormatting>
  <conditionalFormatting sqref="K1942">
    <cfRule type="duplicateValues" dxfId="0" priority="300"/>
  </conditionalFormatting>
  <conditionalFormatting sqref="K1943">
    <cfRule type="duplicateValues" dxfId="0" priority="299"/>
  </conditionalFormatting>
  <conditionalFormatting sqref="K1944">
    <cfRule type="duplicateValues" dxfId="0" priority="298"/>
  </conditionalFormatting>
  <conditionalFormatting sqref="K1945">
    <cfRule type="duplicateValues" dxfId="0" priority="297"/>
  </conditionalFormatting>
  <conditionalFormatting sqref="K1946">
    <cfRule type="duplicateValues" dxfId="0" priority="296"/>
  </conditionalFormatting>
  <conditionalFormatting sqref="K1947">
    <cfRule type="duplicateValues" dxfId="0" priority="295"/>
  </conditionalFormatting>
  <conditionalFormatting sqref="K1948">
    <cfRule type="duplicateValues" dxfId="0" priority="294"/>
  </conditionalFormatting>
  <conditionalFormatting sqref="K1949">
    <cfRule type="duplicateValues" dxfId="0" priority="293"/>
  </conditionalFormatting>
  <conditionalFormatting sqref="K1950">
    <cfRule type="duplicateValues" dxfId="0" priority="292"/>
  </conditionalFormatting>
  <conditionalFormatting sqref="K1951">
    <cfRule type="duplicateValues" dxfId="0" priority="291"/>
  </conditionalFormatting>
  <conditionalFormatting sqref="K1952">
    <cfRule type="duplicateValues" dxfId="0" priority="290"/>
  </conditionalFormatting>
  <conditionalFormatting sqref="K1953">
    <cfRule type="duplicateValues" dxfId="0" priority="289"/>
  </conditionalFormatting>
  <conditionalFormatting sqref="K1954">
    <cfRule type="duplicateValues" dxfId="0" priority="288"/>
  </conditionalFormatting>
  <conditionalFormatting sqref="K1955">
    <cfRule type="duplicateValues" dxfId="0" priority="287"/>
  </conditionalFormatting>
  <conditionalFormatting sqref="K1956">
    <cfRule type="duplicateValues" dxfId="0" priority="286"/>
  </conditionalFormatting>
  <conditionalFormatting sqref="K1957">
    <cfRule type="duplicateValues" dxfId="0" priority="285"/>
  </conditionalFormatting>
  <conditionalFormatting sqref="K1958">
    <cfRule type="duplicateValues" dxfId="0" priority="284"/>
  </conditionalFormatting>
  <conditionalFormatting sqref="K1959">
    <cfRule type="duplicateValues" dxfId="0" priority="283"/>
  </conditionalFormatting>
  <conditionalFormatting sqref="K1960">
    <cfRule type="duplicateValues" dxfId="0" priority="282"/>
  </conditionalFormatting>
  <conditionalFormatting sqref="K1961">
    <cfRule type="duplicateValues" dxfId="0" priority="281"/>
  </conditionalFormatting>
  <conditionalFormatting sqref="K1962">
    <cfRule type="duplicateValues" dxfId="0" priority="280"/>
  </conditionalFormatting>
  <conditionalFormatting sqref="K1963">
    <cfRule type="duplicateValues" dxfId="0" priority="279"/>
  </conditionalFormatting>
  <conditionalFormatting sqref="K1964">
    <cfRule type="duplicateValues" dxfId="0" priority="278"/>
  </conditionalFormatting>
  <conditionalFormatting sqref="K1965">
    <cfRule type="duplicateValues" dxfId="0" priority="277"/>
  </conditionalFormatting>
  <conditionalFormatting sqref="K1966">
    <cfRule type="duplicateValues" dxfId="0" priority="276"/>
  </conditionalFormatting>
  <conditionalFormatting sqref="K1967">
    <cfRule type="duplicateValues" dxfId="0" priority="275"/>
  </conditionalFormatting>
  <conditionalFormatting sqref="K1968">
    <cfRule type="duplicateValues" dxfId="0" priority="274"/>
  </conditionalFormatting>
  <conditionalFormatting sqref="K1969">
    <cfRule type="duplicateValues" dxfId="0" priority="273"/>
  </conditionalFormatting>
  <conditionalFormatting sqref="K1970">
    <cfRule type="duplicateValues" dxfId="0" priority="272"/>
  </conditionalFormatting>
  <conditionalFormatting sqref="K1971">
    <cfRule type="duplicateValues" dxfId="0" priority="271"/>
  </conditionalFormatting>
  <conditionalFormatting sqref="K1972">
    <cfRule type="duplicateValues" dxfId="0" priority="270"/>
  </conditionalFormatting>
  <conditionalFormatting sqref="K1973">
    <cfRule type="duplicateValues" dxfId="0" priority="269"/>
  </conditionalFormatting>
  <conditionalFormatting sqref="K1974">
    <cfRule type="duplicateValues" dxfId="0" priority="268"/>
  </conditionalFormatting>
  <conditionalFormatting sqref="K1975">
    <cfRule type="duplicateValues" dxfId="0" priority="267"/>
  </conditionalFormatting>
  <conditionalFormatting sqref="K1976">
    <cfRule type="duplicateValues" dxfId="0" priority="266"/>
  </conditionalFormatting>
  <conditionalFormatting sqref="K1977">
    <cfRule type="duplicateValues" dxfId="0" priority="265"/>
  </conditionalFormatting>
  <conditionalFormatting sqref="K1978">
    <cfRule type="duplicateValues" dxfId="0" priority="264"/>
  </conditionalFormatting>
  <conditionalFormatting sqref="K1979">
    <cfRule type="duplicateValues" dxfId="0" priority="263"/>
  </conditionalFormatting>
  <conditionalFormatting sqref="K1980">
    <cfRule type="duplicateValues" dxfId="0" priority="262"/>
  </conditionalFormatting>
  <conditionalFormatting sqref="K1981">
    <cfRule type="duplicateValues" dxfId="0" priority="261"/>
  </conditionalFormatting>
  <conditionalFormatting sqref="K1982">
    <cfRule type="duplicateValues" dxfId="0" priority="260"/>
  </conditionalFormatting>
  <conditionalFormatting sqref="K1983">
    <cfRule type="duplicateValues" dxfId="0" priority="259"/>
  </conditionalFormatting>
  <conditionalFormatting sqref="K1984">
    <cfRule type="duplicateValues" dxfId="0" priority="258"/>
  </conditionalFormatting>
  <conditionalFormatting sqref="K1985">
    <cfRule type="duplicateValues" dxfId="0" priority="257"/>
  </conditionalFormatting>
  <conditionalFormatting sqref="K1986">
    <cfRule type="duplicateValues" dxfId="0" priority="256"/>
  </conditionalFormatting>
  <conditionalFormatting sqref="K1987">
    <cfRule type="duplicateValues" dxfId="0" priority="255"/>
  </conditionalFormatting>
  <conditionalFormatting sqref="K1988">
    <cfRule type="duplicateValues" dxfId="0" priority="254"/>
  </conditionalFormatting>
  <conditionalFormatting sqref="K1989">
    <cfRule type="duplicateValues" dxfId="0" priority="253"/>
  </conditionalFormatting>
  <conditionalFormatting sqref="K1990">
    <cfRule type="duplicateValues" dxfId="0" priority="252"/>
  </conditionalFormatting>
  <conditionalFormatting sqref="K1991">
    <cfRule type="duplicateValues" dxfId="0" priority="251"/>
  </conditionalFormatting>
  <conditionalFormatting sqref="K1992">
    <cfRule type="duplicateValues" dxfId="0" priority="250"/>
  </conditionalFormatting>
  <conditionalFormatting sqref="K1993">
    <cfRule type="duplicateValues" dxfId="0" priority="249"/>
  </conditionalFormatting>
  <conditionalFormatting sqref="K1994">
    <cfRule type="duplicateValues" dxfId="0" priority="248"/>
  </conditionalFormatting>
  <conditionalFormatting sqref="K1995">
    <cfRule type="duplicateValues" dxfId="0" priority="247"/>
  </conditionalFormatting>
  <conditionalFormatting sqref="K1996">
    <cfRule type="duplicateValues" dxfId="0" priority="246"/>
  </conditionalFormatting>
  <conditionalFormatting sqref="K1997">
    <cfRule type="duplicateValues" dxfId="0" priority="245"/>
  </conditionalFormatting>
  <conditionalFormatting sqref="K1998">
    <cfRule type="duplicateValues" dxfId="0" priority="244"/>
  </conditionalFormatting>
  <conditionalFormatting sqref="K1999">
    <cfRule type="duplicateValues" dxfId="0" priority="243"/>
  </conditionalFormatting>
  <conditionalFormatting sqref="K2000">
    <cfRule type="duplicateValues" dxfId="0" priority="242"/>
  </conditionalFormatting>
  <conditionalFormatting sqref="K2001">
    <cfRule type="duplicateValues" dxfId="0" priority="241"/>
  </conditionalFormatting>
  <conditionalFormatting sqref="K2002">
    <cfRule type="duplicateValues" dxfId="0" priority="240"/>
  </conditionalFormatting>
  <conditionalFormatting sqref="K2003">
    <cfRule type="duplicateValues" dxfId="0" priority="239"/>
  </conditionalFormatting>
  <conditionalFormatting sqref="K2004">
    <cfRule type="duplicateValues" dxfId="0" priority="238"/>
  </conditionalFormatting>
  <conditionalFormatting sqref="K2005">
    <cfRule type="duplicateValues" dxfId="0" priority="237"/>
  </conditionalFormatting>
  <conditionalFormatting sqref="K2006">
    <cfRule type="duplicateValues" dxfId="0" priority="236"/>
  </conditionalFormatting>
  <conditionalFormatting sqref="K2007">
    <cfRule type="duplicateValues" dxfId="0" priority="235"/>
  </conditionalFormatting>
  <conditionalFormatting sqref="K2008">
    <cfRule type="duplicateValues" dxfId="0" priority="234"/>
  </conditionalFormatting>
  <conditionalFormatting sqref="K2009">
    <cfRule type="duplicateValues" dxfId="0" priority="233"/>
  </conditionalFormatting>
  <conditionalFormatting sqref="K2010">
    <cfRule type="duplicateValues" dxfId="0" priority="232"/>
  </conditionalFormatting>
  <conditionalFormatting sqref="K2011">
    <cfRule type="duplicateValues" dxfId="0" priority="231"/>
  </conditionalFormatting>
  <conditionalFormatting sqref="K2012">
    <cfRule type="duplicateValues" dxfId="0" priority="230"/>
  </conditionalFormatting>
  <conditionalFormatting sqref="K2013">
    <cfRule type="duplicateValues" dxfId="0" priority="229"/>
  </conditionalFormatting>
  <conditionalFormatting sqref="K2014">
    <cfRule type="duplicateValues" dxfId="0" priority="228"/>
  </conditionalFormatting>
  <conditionalFormatting sqref="K2015">
    <cfRule type="duplicateValues" dxfId="0" priority="227"/>
  </conditionalFormatting>
  <conditionalFormatting sqref="K2016">
    <cfRule type="duplicateValues" dxfId="0" priority="226"/>
  </conditionalFormatting>
  <conditionalFormatting sqref="K2017">
    <cfRule type="duplicateValues" dxfId="0" priority="225"/>
  </conditionalFormatting>
  <conditionalFormatting sqref="K2018">
    <cfRule type="duplicateValues" dxfId="0" priority="224"/>
  </conditionalFormatting>
  <conditionalFormatting sqref="K2019">
    <cfRule type="duplicateValues" dxfId="0" priority="223"/>
  </conditionalFormatting>
  <conditionalFormatting sqref="K2020">
    <cfRule type="duplicateValues" dxfId="0" priority="222"/>
  </conditionalFormatting>
  <conditionalFormatting sqref="K2021">
    <cfRule type="duplicateValues" dxfId="0" priority="221"/>
  </conditionalFormatting>
  <conditionalFormatting sqref="K2022">
    <cfRule type="duplicateValues" dxfId="0" priority="220"/>
  </conditionalFormatting>
  <conditionalFormatting sqref="K2023">
    <cfRule type="duplicateValues" dxfId="0" priority="219"/>
  </conditionalFormatting>
  <conditionalFormatting sqref="K2024">
    <cfRule type="duplicateValues" dxfId="0" priority="218"/>
  </conditionalFormatting>
  <conditionalFormatting sqref="K2025">
    <cfRule type="duplicateValues" dxfId="0" priority="217"/>
  </conditionalFormatting>
  <conditionalFormatting sqref="K2026">
    <cfRule type="duplicateValues" dxfId="0" priority="216"/>
  </conditionalFormatting>
  <conditionalFormatting sqref="K2027">
    <cfRule type="duplicateValues" dxfId="0" priority="215"/>
  </conditionalFormatting>
  <conditionalFormatting sqref="K2028">
    <cfRule type="duplicateValues" dxfId="0" priority="196"/>
  </conditionalFormatting>
  <conditionalFormatting sqref="K2029">
    <cfRule type="duplicateValues" dxfId="0" priority="195"/>
  </conditionalFormatting>
  <conditionalFormatting sqref="K2030">
    <cfRule type="duplicateValues" dxfId="0" priority="194"/>
  </conditionalFormatting>
  <conditionalFormatting sqref="K2031">
    <cfRule type="duplicateValues" dxfId="0" priority="193"/>
  </conditionalFormatting>
  <conditionalFormatting sqref="K2032">
    <cfRule type="duplicateValues" dxfId="0" priority="192"/>
  </conditionalFormatting>
  <conditionalFormatting sqref="K2033">
    <cfRule type="duplicateValues" dxfId="0" priority="191"/>
  </conditionalFormatting>
  <conditionalFormatting sqref="K2034">
    <cfRule type="duplicateValues" dxfId="0" priority="190"/>
  </conditionalFormatting>
  <conditionalFormatting sqref="K2035">
    <cfRule type="duplicateValues" dxfId="0" priority="189"/>
  </conditionalFormatting>
  <conditionalFormatting sqref="K2036">
    <cfRule type="duplicateValues" dxfId="0" priority="188"/>
  </conditionalFormatting>
  <conditionalFormatting sqref="K2037">
    <cfRule type="duplicateValues" dxfId="0" priority="187"/>
  </conditionalFormatting>
  <conditionalFormatting sqref="K2038">
    <cfRule type="duplicateValues" dxfId="0" priority="186"/>
  </conditionalFormatting>
  <conditionalFormatting sqref="K2039">
    <cfRule type="duplicateValues" dxfId="0" priority="185"/>
  </conditionalFormatting>
  <conditionalFormatting sqref="K2040">
    <cfRule type="duplicateValues" dxfId="0" priority="184"/>
  </conditionalFormatting>
  <conditionalFormatting sqref="K2041">
    <cfRule type="duplicateValues" dxfId="0" priority="183"/>
  </conditionalFormatting>
  <conditionalFormatting sqref="K2042">
    <cfRule type="duplicateValues" dxfId="0" priority="182"/>
  </conditionalFormatting>
  <conditionalFormatting sqref="K2043">
    <cfRule type="duplicateValues" dxfId="0" priority="181"/>
  </conditionalFormatting>
  <conditionalFormatting sqref="K2044">
    <cfRule type="duplicateValues" dxfId="0" priority="180"/>
  </conditionalFormatting>
  <conditionalFormatting sqref="K2045">
    <cfRule type="duplicateValues" dxfId="0" priority="179"/>
  </conditionalFormatting>
  <conditionalFormatting sqref="K2046">
    <cfRule type="duplicateValues" dxfId="0" priority="178"/>
  </conditionalFormatting>
  <conditionalFormatting sqref="K2047">
    <cfRule type="duplicateValues" dxfId="0" priority="177"/>
  </conditionalFormatting>
  <conditionalFormatting sqref="K2048">
    <cfRule type="duplicateValues" dxfId="0" priority="176"/>
  </conditionalFormatting>
  <conditionalFormatting sqref="K2049">
    <cfRule type="duplicateValues" dxfId="0" priority="175"/>
  </conditionalFormatting>
  <conditionalFormatting sqref="K2050">
    <cfRule type="duplicateValues" dxfId="0" priority="174"/>
  </conditionalFormatting>
  <conditionalFormatting sqref="K2051">
    <cfRule type="duplicateValues" dxfId="0" priority="173"/>
  </conditionalFormatting>
  <conditionalFormatting sqref="K2052">
    <cfRule type="duplicateValues" dxfId="0" priority="172"/>
  </conditionalFormatting>
  <conditionalFormatting sqref="K2053">
    <cfRule type="duplicateValues" dxfId="0" priority="171"/>
  </conditionalFormatting>
  <conditionalFormatting sqref="K2054">
    <cfRule type="duplicateValues" dxfId="0" priority="170"/>
  </conditionalFormatting>
  <conditionalFormatting sqref="K2055">
    <cfRule type="duplicateValues" dxfId="0" priority="169"/>
  </conditionalFormatting>
  <conditionalFormatting sqref="K2056">
    <cfRule type="duplicateValues" dxfId="0" priority="168"/>
  </conditionalFormatting>
  <conditionalFormatting sqref="K2057">
    <cfRule type="duplicateValues" dxfId="0" priority="167"/>
  </conditionalFormatting>
  <conditionalFormatting sqref="K2058">
    <cfRule type="duplicateValues" dxfId="0" priority="166"/>
  </conditionalFormatting>
  <conditionalFormatting sqref="K2059">
    <cfRule type="duplicateValues" dxfId="0" priority="165"/>
  </conditionalFormatting>
  <conditionalFormatting sqref="K2060">
    <cfRule type="duplicateValues" dxfId="0" priority="164"/>
  </conditionalFormatting>
  <conditionalFormatting sqref="K2061">
    <cfRule type="duplicateValues" dxfId="0" priority="163"/>
  </conditionalFormatting>
  <conditionalFormatting sqref="K2062">
    <cfRule type="duplicateValues" dxfId="0" priority="162"/>
  </conditionalFormatting>
  <conditionalFormatting sqref="K2063">
    <cfRule type="duplicateValues" dxfId="0" priority="161"/>
  </conditionalFormatting>
  <conditionalFormatting sqref="K2064">
    <cfRule type="duplicateValues" dxfId="0" priority="160"/>
  </conditionalFormatting>
  <conditionalFormatting sqref="K2065">
    <cfRule type="duplicateValues" dxfId="0" priority="159"/>
  </conditionalFormatting>
  <conditionalFormatting sqref="K2066">
    <cfRule type="duplicateValues" dxfId="0" priority="158"/>
  </conditionalFormatting>
  <conditionalFormatting sqref="K2067">
    <cfRule type="duplicateValues" dxfId="0" priority="157"/>
  </conditionalFormatting>
  <conditionalFormatting sqref="K2068">
    <cfRule type="duplicateValues" dxfId="0" priority="156"/>
  </conditionalFormatting>
  <conditionalFormatting sqref="K2069">
    <cfRule type="duplicateValues" dxfId="0" priority="155"/>
  </conditionalFormatting>
  <conditionalFormatting sqref="K2070">
    <cfRule type="duplicateValues" dxfId="0" priority="154"/>
  </conditionalFormatting>
  <conditionalFormatting sqref="K2071">
    <cfRule type="duplicateValues" dxfId="0" priority="153"/>
  </conditionalFormatting>
  <conditionalFormatting sqref="K2072">
    <cfRule type="duplicateValues" dxfId="0" priority="152"/>
  </conditionalFormatting>
  <conditionalFormatting sqref="K2073">
    <cfRule type="duplicateValues" dxfId="0" priority="151"/>
  </conditionalFormatting>
  <conditionalFormatting sqref="K2074">
    <cfRule type="duplicateValues" dxfId="0" priority="150"/>
  </conditionalFormatting>
  <conditionalFormatting sqref="K2075">
    <cfRule type="duplicateValues" dxfId="0" priority="149"/>
  </conditionalFormatting>
  <conditionalFormatting sqref="K2076">
    <cfRule type="duplicateValues" dxfId="0" priority="148"/>
  </conditionalFormatting>
  <conditionalFormatting sqref="K2077">
    <cfRule type="duplicateValues" dxfId="0" priority="147"/>
  </conditionalFormatting>
  <conditionalFormatting sqref="K2078">
    <cfRule type="duplicateValues" dxfId="0" priority="146"/>
  </conditionalFormatting>
  <conditionalFormatting sqref="K2079">
    <cfRule type="duplicateValues" dxfId="0" priority="145"/>
  </conditionalFormatting>
  <conditionalFormatting sqref="K2080">
    <cfRule type="duplicateValues" dxfId="0" priority="144"/>
  </conditionalFormatting>
  <conditionalFormatting sqref="K2081">
    <cfRule type="duplicateValues" dxfId="0" priority="143"/>
  </conditionalFormatting>
  <conditionalFormatting sqref="K2082">
    <cfRule type="duplicateValues" dxfId="0" priority="142"/>
  </conditionalFormatting>
  <conditionalFormatting sqref="K2083">
    <cfRule type="duplicateValues" dxfId="0" priority="141"/>
  </conditionalFormatting>
  <conditionalFormatting sqref="K2084">
    <cfRule type="duplicateValues" dxfId="0" priority="140"/>
  </conditionalFormatting>
  <conditionalFormatting sqref="K2085">
    <cfRule type="duplicateValues" dxfId="0" priority="139"/>
  </conditionalFormatting>
  <conditionalFormatting sqref="K2086">
    <cfRule type="duplicateValues" dxfId="0" priority="138"/>
  </conditionalFormatting>
  <conditionalFormatting sqref="K2087">
    <cfRule type="duplicateValues" dxfId="0" priority="137"/>
  </conditionalFormatting>
  <conditionalFormatting sqref="K2088">
    <cfRule type="duplicateValues" dxfId="0" priority="136"/>
  </conditionalFormatting>
  <conditionalFormatting sqref="K2089">
    <cfRule type="duplicateValues" dxfId="0" priority="135"/>
  </conditionalFormatting>
  <conditionalFormatting sqref="K2090">
    <cfRule type="duplicateValues" dxfId="0" priority="134"/>
  </conditionalFormatting>
  <conditionalFormatting sqref="K2091">
    <cfRule type="duplicateValues" dxfId="0" priority="133"/>
  </conditionalFormatting>
  <conditionalFormatting sqref="K2092">
    <cfRule type="duplicateValues" dxfId="0" priority="132"/>
  </conditionalFormatting>
  <conditionalFormatting sqref="K67:K68">
    <cfRule type="duplicateValues" dxfId="0" priority="482"/>
  </conditionalFormatting>
  <conditionalFormatting sqref="K70:K74">
    <cfRule type="duplicateValues" dxfId="0" priority="453"/>
  </conditionalFormatting>
  <conditionalFormatting sqref="K77:K83">
    <cfRule type="duplicateValues" dxfId="0" priority="106"/>
  </conditionalFormatting>
  <conditionalFormatting sqref="K95:K96">
    <cfRule type="duplicateValues" dxfId="0" priority="130"/>
  </conditionalFormatting>
  <conditionalFormatting sqref="K100:K101">
    <cfRule type="duplicateValues" dxfId="0" priority="426"/>
  </conditionalFormatting>
  <conditionalFormatting sqref="K106:K107">
    <cfRule type="duplicateValues" dxfId="0" priority="56"/>
  </conditionalFormatting>
  <conditionalFormatting sqref="K168:K200">
    <cfRule type="duplicateValues" dxfId="0" priority="378"/>
  </conditionalFormatting>
  <conditionalFormatting sqref="K201:K205">
    <cfRule type="duplicateValues" dxfId="0" priority="428"/>
  </conditionalFormatting>
  <conditionalFormatting sqref="K210:K215">
    <cfRule type="duplicateValues" dxfId="0" priority="527"/>
  </conditionalFormatting>
  <conditionalFormatting sqref="K259:K264">
    <cfRule type="duplicateValues" dxfId="0" priority="432"/>
  </conditionalFormatting>
  <conditionalFormatting sqref="K276:K278">
    <cfRule type="duplicateValues" dxfId="0" priority="111"/>
  </conditionalFormatting>
  <conditionalFormatting sqref="K316:K317">
    <cfRule type="duplicateValues" dxfId="0" priority="377"/>
  </conditionalFormatting>
  <conditionalFormatting sqref="K406:K410">
    <cfRule type="duplicateValues" dxfId="0" priority="448"/>
  </conditionalFormatting>
  <conditionalFormatting sqref="K481:K484">
    <cfRule type="duplicateValues" dxfId="0" priority="481"/>
  </conditionalFormatting>
  <conditionalFormatting sqref="K520:K521">
    <cfRule type="duplicateValues" dxfId="1" priority="558"/>
    <cfRule type="duplicateValues" dxfId="0" priority="568"/>
  </conditionalFormatting>
  <conditionalFormatting sqref="K534:K535">
    <cfRule type="duplicateValues" dxfId="0" priority="74"/>
  </conditionalFormatting>
  <conditionalFormatting sqref="K537:K542">
    <cfRule type="duplicateValues" dxfId="0" priority="72"/>
  </conditionalFormatting>
  <conditionalFormatting sqref="K547:K550">
    <cfRule type="duplicateValues" dxfId="0" priority="67"/>
  </conditionalFormatting>
  <conditionalFormatting sqref="K563:K566">
    <cfRule type="duplicateValues" dxfId="0" priority="416"/>
  </conditionalFormatting>
  <conditionalFormatting sqref="K578:K581">
    <cfRule type="duplicateValues" dxfId="0" priority="396"/>
  </conditionalFormatting>
  <conditionalFormatting sqref="K687:K711">
    <cfRule type="duplicateValues" dxfId="1" priority="47"/>
    <cfRule type="duplicateValues" dxfId="0" priority="49"/>
  </conditionalFormatting>
  <conditionalFormatting sqref="K722:K724">
    <cfRule type="duplicateValues" dxfId="0" priority="116"/>
  </conditionalFormatting>
  <conditionalFormatting sqref="K732:K734">
    <cfRule type="duplicateValues" dxfId="0" priority="478"/>
  </conditionalFormatting>
  <conditionalFormatting sqref="K736:K737">
    <cfRule type="duplicateValues" dxfId="0" priority="476"/>
  </conditionalFormatting>
  <conditionalFormatting sqref="K772:K782">
    <cfRule type="duplicateValues" dxfId="0" priority="549"/>
  </conditionalFormatting>
  <conditionalFormatting sqref="K786:K789">
    <cfRule type="duplicateValues" dxfId="0" priority="479"/>
  </conditionalFormatting>
  <conditionalFormatting sqref="K878:K884">
    <cfRule type="duplicateValues" dxfId="0" priority="550"/>
  </conditionalFormatting>
  <conditionalFormatting sqref="K885:K891">
    <cfRule type="duplicateValues" dxfId="0" priority="55"/>
  </conditionalFormatting>
  <conditionalFormatting sqref="K926:K932">
    <cfRule type="duplicateValues" dxfId="0" priority="437"/>
  </conditionalFormatting>
  <conditionalFormatting sqref="K978:K979">
    <cfRule type="duplicateValues" dxfId="0" priority="548"/>
  </conditionalFormatting>
  <conditionalFormatting sqref="K1092:K1093">
    <cfRule type="duplicateValues" dxfId="0" priority="573"/>
  </conditionalFormatting>
  <conditionalFormatting sqref="K1094:K1095">
    <cfRule type="duplicateValues" dxfId="0" priority="438"/>
  </conditionalFormatting>
  <conditionalFormatting sqref="K1096:K1101">
    <cfRule type="duplicateValues" dxfId="0" priority="122"/>
  </conditionalFormatting>
  <conditionalFormatting sqref="K1248:K1262">
    <cfRule type="duplicateValues" dxfId="0" priority="472"/>
  </conditionalFormatting>
  <conditionalFormatting sqref="K1263:K1264">
    <cfRule type="duplicateValues" dxfId="1" priority="555"/>
    <cfRule type="duplicateValues" dxfId="0" priority="565"/>
  </conditionalFormatting>
  <conditionalFormatting sqref="K1324:K1327">
    <cfRule type="duplicateValues" dxfId="0" priority="546"/>
  </conditionalFormatting>
  <conditionalFormatting sqref="K1586:K1590">
    <cfRule type="duplicateValues" dxfId="0" priority="512"/>
  </conditionalFormatting>
  <conditionalFormatting sqref="K1595:K1603">
    <cfRule type="duplicateValues" dxfId="0" priority="212"/>
  </conditionalFormatting>
  <conditionalFormatting sqref="K1604:K1606">
    <cfRule type="duplicateValues" dxfId="1" priority="613"/>
    <cfRule type="duplicateValues" dxfId="0" priority="615"/>
  </conditionalFormatting>
  <conditionalFormatting sqref="K1607:K1609">
    <cfRule type="duplicateValues" dxfId="1" priority="610"/>
    <cfRule type="duplicateValues" dxfId="0" priority="612"/>
  </conditionalFormatting>
  <conditionalFormatting sqref="K1610:K1612">
    <cfRule type="duplicateValues" dxfId="1" priority="607"/>
    <cfRule type="duplicateValues" dxfId="0" priority="609"/>
  </conditionalFormatting>
  <conditionalFormatting sqref="K1711:K1712">
    <cfRule type="duplicateValues" dxfId="0" priority="574"/>
  </conditionalFormatting>
  <conditionalFormatting sqref="K1751:K1752">
    <cfRule type="duplicateValues" dxfId="0" priority="524"/>
  </conditionalFormatting>
  <conditionalFormatting sqref="L286:L292">
    <cfRule type="duplicateValues" dxfId="2" priority="1"/>
  </conditionalFormatting>
  <conditionalFormatting sqref="K1 K12:K13 K97:K98 K84:K94 K115:K126 K128 K130:K132 K145:K149 K242:K251 K470:K479 K389 K446 K381:K386 K416:K419 K485:K487 K489:K493 K442 K450:K451 K437 K439:K440 K434:K435 K444 K427 K425 K329 K431 K331:K339 K413 K411 K835:K877 K892 K905:K913 K897:K899 K945:K957 K966:K977 K828:K832 K1036:K1055 K1385:K1459 K1743 K1614:K1622 K1726 K1472:K1488 K1625:K1662 K1461:K1470 K1516:K1584 K1728:K1735 K1694:K1707 K1664:K1677 K1377:K1382 K1690:K1692 K1739:K1741 K1709:K1710 K1369 K1679:K1688 K524:K527 K530 K551:K560 K790:K826 K719:K721 K726:K731 K735 K758:K762 K764:K770 K989:K1012 K980:K986 K1027:K1033 K1014:K1025 K1060 K1079:K1090 K1102:K1109 K1127:K1144 K1147:K1158 K1160:K1164 K1170:K1240 K1111:K1124 K1167:K1168 K1242:K1243 K1245:K1246 K1265:K1298 K1301:K1323 K1337:K1338 K1328 K1334:K1335 K1359:K1367 K1355:K1357 K1371:K1375 K1716:K1724 K1737 K1745:K1749 K1490:K1514">
    <cfRule type="duplicateValues" dxfId="0" priority="639"/>
  </conditionalFormatting>
  <conditionalFormatting sqref="L1:L285 L293:L678 L687:L711 L719:L762 L764:L1871 L1873:L1048576">
    <cfRule type="duplicateValues" dxfId="0" priority="640"/>
  </conditionalFormatting>
  <conditionalFormatting sqref="K4 K6">
    <cfRule type="duplicateValues" dxfId="0" priority="117"/>
  </conditionalFormatting>
  <conditionalFormatting sqref="K7 K17:K18">
    <cfRule type="duplicateValues" dxfId="0" priority="205"/>
  </conditionalFormatting>
  <conditionalFormatting sqref="K11 K14">
    <cfRule type="duplicateValues" dxfId="0" priority="208"/>
  </conditionalFormatting>
  <conditionalFormatting sqref="K21 K23">
    <cfRule type="duplicateValues" dxfId="0" priority="202"/>
  </conditionalFormatting>
  <conditionalFormatting sqref="K22 K27:K64 K24:K25">
    <cfRule type="duplicateValues" dxfId="0" priority="201"/>
  </conditionalFormatting>
  <conditionalFormatting sqref="K112 K114 K237:K238 K240:K241">
    <cfRule type="duplicateValues" dxfId="0" priority="605"/>
    <cfRule type="duplicateValues" dxfId="1" priority="602"/>
  </conditionalFormatting>
  <conditionalFormatting sqref="K113 K512">
    <cfRule type="duplicateValues" dxfId="1" priority="598"/>
    <cfRule type="duplicateValues" dxfId="0" priority="604"/>
  </conditionalFormatting>
  <conditionalFormatting sqref="K127 K129">
    <cfRule type="duplicateValues" dxfId="0" priority="637"/>
  </conditionalFormatting>
  <conditionalFormatting sqref="K134 K138 K141 K136">
    <cfRule type="duplicateValues" dxfId="0" priority="402"/>
  </conditionalFormatting>
  <conditionalFormatting sqref="K135 K139:K140 K137 K142">
    <cfRule type="duplicateValues" dxfId="0" priority="401"/>
  </conditionalFormatting>
  <conditionalFormatting sqref="K154 K156:K161">
    <cfRule type="duplicateValues" dxfId="0" priority="594"/>
    <cfRule type="duplicateValues" dxfId="1" priority="589"/>
  </conditionalFormatting>
  <conditionalFormatting sqref="K206 K208">
    <cfRule type="duplicateValues" dxfId="0" priority="513"/>
  </conditionalFormatting>
  <conditionalFormatting sqref="K207 K234:K235 K391:K396 K358:K362 K398:K401">
    <cfRule type="duplicateValues" dxfId="0" priority="514"/>
  </conditionalFormatting>
  <conditionalFormatting sqref="K216 K218:K219">
    <cfRule type="duplicateValues" dxfId="0" priority="526"/>
  </conditionalFormatting>
  <conditionalFormatting sqref="K217 K220">
    <cfRule type="duplicateValues" dxfId="0" priority="525"/>
  </conditionalFormatting>
  <conditionalFormatting sqref="K224:K233 K1078 K1768:K1870 K1887 K502:K506">
    <cfRule type="duplicateValues" dxfId="0" priority="354"/>
  </conditionalFormatting>
  <conditionalFormatting sqref="K252 K254 K256 K258">
    <cfRule type="duplicateValues" dxfId="0" priority="110"/>
  </conditionalFormatting>
  <conditionalFormatting sqref="K253 K255">
    <cfRule type="duplicateValues" dxfId="0" priority="109"/>
  </conditionalFormatting>
  <conditionalFormatting sqref="K265:K271 K280:K285 K293:K315">
    <cfRule type="duplicateValues" dxfId="0" priority="128"/>
  </conditionalFormatting>
  <conditionalFormatting sqref="K340:K346 K348:K349">
    <cfRule type="duplicateValues" dxfId="0" priority="494"/>
    <cfRule type="duplicateValues" dxfId="1" priority="493"/>
  </conditionalFormatting>
  <conditionalFormatting sqref="K352 K354">
    <cfRule type="duplicateValues" dxfId="0" priority="452"/>
  </conditionalFormatting>
  <conditionalFormatting sqref="K353 K355:K357">
    <cfRule type="duplicateValues" dxfId="0" priority="451"/>
  </conditionalFormatting>
  <conditionalFormatting sqref="K363 K367 K365">
    <cfRule type="duplicateValues" dxfId="0" priority="58"/>
  </conditionalFormatting>
  <conditionalFormatting sqref="K364 K366">
    <cfRule type="duplicateValues" dxfId="0" priority="57"/>
  </conditionalFormatting>
  <conditionalFormatting sqref="K402 K404">
    <cfRule type="duplicateValues" dxfId="0" priority="450"/>
  </conditionalFormatting>
  <conditionalFormatting sqref="K412 K414">
    <cfRule type="duplicateValues" dxfId="0" priority="539"/>
  </conditionalFormatting>
  <conditionalFormatting sqref="K428 K438 K432">
    <cfRule type="duplicateValues" dxfId="0" priority="545"/>
  </conditionalFormatting>
  <conditionalFormatting sqref="K429 K436 K433">
    <cfRule type="duplicateValues" dxfId="0" priority="496"/>
  </conditionalFormatting>
  <conditionalFormatting sqref="K443 K447 K452">
    <cfRule type="duplicateValues" dxfId="0" priority="456"/>
  </conditionalFormatting>
  <conditionalFormatting sqref="K445 K449">
    <cfRule type="duplicateValues" dxfId="0" priority="129"/>
  </conditionalFormatting>
  <conditionalFormatting sqref="K455 K459">
    <cfRule type="duplicateValues" dxfId="0" priority="425"/>
  </conditionalFormatting>
  <conditionalFormatting sqref="K456 K463:K465 K460:K461 K458">
    <cfRule type="duplicateValues" dxfId="0" priority="411"/>
  </conditionalFormatting>
  <conditionalFormatting sqref="K494:K501 K480">
    <cfRule type="duplicateValues" dxfId="0" priority="213"/>
  </conditionalFormatting>
  <conditionalFormatting sqref="K569:K570 K567">
    <cfRule type="duplicateValues" dxfId="1" priority="577"/>
    <cfRule type="duplicateValues" dxfId="0" priority="579"/>
  </conditionalFormatting>
  <conditionalFormatting sqref="K571:K577 K656:K678 K644:K654">
    <cfRule type="duplicateValues" dxfId="1" priority="118"/>
    <cfRule type="duplicateValues" dxfId="0" priority="120"/>
  </conditionalFormatting>
  <conditionalFormatting sqref="K712 K714 K716:K717">
    <cfRule type="duplicateValues" dxfId="0" priority="24"/>
  </conditionalFormatting>
  <conditionalFormatting sqref="K713 K715">
    <cfRule type="duplicateValues" dxfId="0" priority="23"/>
  </conditionalFormatting>
  <conditionalFormatting sqref="K901 K903">
    <cfRule type="duplicateValues" dxfId="0" priority="100"/>
  </conditionalFormatting>
  <conditionalFormatting sqref="K958 K960:K961">
    <cfRule type="duplicateValues" dxfId="0" priority="542"/>
  </conditionalFormatting>
  <conditionalFormatting sqref="K962 K964">
    <cfRule type="duplicateValues" dxfId="0" priority="543"/>
  </conditionalFormatting>
  <conditionalFormatting sqref="K963 K965">
    <cfRule type="duplicateValues" dxfId="0" priority="541"/>
  </conditionalFormatting>
  <conditionalFormatting sqref="K1241 K1247 K1244">
    <cfRule type="duplicateValues" dxfId="0" priority="572"/>
  </conditionalFormatting>
  <conditionalFormatting sqref="K1339 K1341:K1343 K1345:K1354">
    <cfRule type="duplicateValues" dxfId="0" priority="532"/>
  </conditionalFormatting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03"/>
  <sheetViews>
    <sheetView topLeftCell="K1" workbookViewId="0">
      <pane ySplit="1" topLeftCell="A2" activePane="bottomLeft" state="frozen"/>
      <selection/>
      <selection pane="bottomLeft" activeCell="BR25" sqref="BR25"/>
    </sheetView>
  </sheetViews>
  <sheetFormatPr defaultColWidth="9" defaultRowHeight="26" customHeight="1"/>
  <cols>
    <col min="1" max="1" width="4.14166666666667" style="22" hidden="1" customWidth="1"/>
    <col min="2" max="2" width="5.51666666666667" style="22" customWidth="1"/>
    <col min="3" max="3" width="12.1416666666667" style="23" hidden="1" customWidth="1"/>
    <col min="4" max="4" width="7.39166666666667" style="22" hidden="1" customWidth="1"/>
    <col min="5" max="5" width="12.1416666666667" style="22" customWidth="1"/>
    <col min="6" max="6" width="9.75" style="22" customWidth="1"/>
    <col min="7" max="7" width="7.39166666666667" style="23" hidden="1" customWidth="1"/>
    <col min="8" max="8" width="3.625" style="22" hidden="1" customWidth="1"/>
    <col min="9" max="9" width="4.39166666666667" style="24" hidden="1" customWidth="1"/>
    <col min="10" max="10" width="7.39166666666667" style="22" hidden="1" customWidth="1"/>
    <col min="11" max="11" width="71.2583333333333" style="25" customWidth="1"/>
    <col min="12" max="12" width="63.75" style="20" customWidth="1"/>
    <col min="13" max="21" width="5.39166666666667" style="26" hidden="1" customWidth="1"/>
    <col min="22" max="22" width="5.39166666666667" style="26" customWidth="1"/>
    <col min="23" max="23" width="4.39166666666667" style="20" customWidth="1"/>
    <col min="24" max="24" width="8.25833333333333" style="20" customWidth="1"/>
    <col min="25" max="25" width="8.14166666666667" style="27" customWidth="1"/>
    <col min="26" max="26" width="8.39166666666667" style="28" customWidth="1"/>
    <col min="27" max="27" width="8.625" style="19" customWidth="1"/>
    <col min="28" max="28" width="7" customWidth="1"/>
    <col min="29" max="29" width="7" style="1" customWidth="1"/>
    <col min="30" max="30" width="6.25833333333333" style="72" customWidth="1"/>
    <col min="31" max="16374" width="9" style="19" customWidth="1"/>
    <col min="16375" max="16384" width="9" style="19"/>
  </cols>
  <sheetData>
    <row r="1" s="18" customFormat="1" ht="40.5" spans="1:30">
      <c r="A1" s="30" t="s">
        <v>8795</v>
      </c>
      <c r="B1" s="30" t="s">
        <v>2</v>
      </c>
      <c r="C1" s="30" t="s">
        <v>8796</v>
      </c>
      <c r="D1" s="30" t="s">
        <v>8797</v>
      </c>
      <c r="E1" s="30" t="s">
        <v>3</v>
      </c>
      <c r="F1" s="30" t="s">
        <v>4</v>
      </c>
      <c r="G1" s="30" t="s">
        <v>8798</v>
      </c>
      <c r="H1" s="30" t="s">
        <v>8799</v>
      </c>
      <c r="I1" s="34" t="s">
        <v>8800</v>
      </c>
      <c r="J1" s="30" t="s">
        <v>8801</v>
      </c>
      <c r="K1" s="35" t="s">
        <v>5</v>
      </c>
      <c r="L1" s="36" t="s">
        <v>6</v>
      </c>
      <c r="M1" s="36" t="s">
        <v>5785</v>
      </c>
      <c r="N1" s="36" t="s">
        <v>5786</v>
      </c>
      <c r="O1" s="36" t="s">
        <v>5787</v>
      </c>
      <c r="P1" s="36" t="s">
        <v>5788</v>
      </c>
      <c r="Q1" s="36" t="s">
        <v>5789</v>
      </c>
      <c r="R1" s="36" t="s">
        <v>5790</v>
      </c>
      <c r="S1" s="36" t="s">
        <v>5791</v>
      </c>
      <c r="T1" s="36" t="s">
        <v>5792</v>
      </c>
      <c r="U1" s="36" t="s">
        <v>5793</v>
      </c>
      <c r="V1" s="36" t="s">
        <v>8802</v>
      </c>
      <c r="W1" s="43" t="s">
        <v>9</v>
      </c>
      <c r="X1" s="43" t="s">
        <v>5805</v>
      </c>
      <c r="Y1" s="44" t="s">
        <v>5806</v>
      </c>
      <c r="Z1" s="45" t="s">
        <v>5807</v>
      </c>
      <c r="AA1" s="48" t="s">
        <v>6678</v>
      </c>
      <c r="AB1" s="18" t="s">
        <v>5803</v>
      </c>
      <c r="AD1" s="73" t="s">
        <v>5804</v>
      </c>
    </row>
    <row r="2" customFormat="1" customHeight="1" spans="1:30">
      <c r="A2" s="31" t="s">
        <v>8803</v>
      </c>
      <c r="B2" s="31" t="s">
        <v>15</v>
      </c>
      <c r="C2" s="31" t="s">
        <v>8804</v>
      </c>
      <c r="D2" s="31" t="s">
        <v>8805</v>
      </c>
      <c r="E2" s="31" t="s">
        <v>16</v>
      </c>
      <c r="F2" s="31" t="s">
        <v>17</v>
      </c>
      <c r="G2" s="32" t="s">
        <v>8806</v>
      </c>
      <c r="H2" s="31" t="s">
        <v>8807</v>
      </c>
      <c r="I2" s="37">
        <v>1.8</v>
      </c>
      <c r="J2" s="31" t="s">
        <v>8805</v>
      </c>
      <c r="K2" s="38" t="s">
        <v>1454</v>
      </c>
      <c r="L2" s="39" t="s">
        <v>1455</v>
      </c>
      <c r="M2" s="40">
        <v>92</v>
      </c>
      <c r="N2" s="40">
        <v>1</v>
      </c>
      <c r="O2" s="40">
        <v>4</v>
      </c>
      <c r="P2" s="40">
        <v>2</v>
      </c>
      <c r="Q2" s="40">
        <v>6</v>
      </c>
      <c r="R2" s="40">
        <v>1</v>
      </c>
      <c r="S2" s="40">
        <v>5</v>
      </c>
      <c r="T2" s="40">
        <v>1</v>
      </c>
      <c r="U2" s="40">
        <v>4</v>
      </c>
      <c r="V2" s="40">
        <v>97</v>
      </c>
      <c r="W2" s="49">
        <v>22</v>
      </c>
      <c r="X2" s="49">
        <v>51</v>
      </c>
      <c r="Y2" s="50">
        <f t="array" ref="Y2">SUM((O2:U2)/7)</f>
        <v>3.28571428571429</v>
      </c>
      <c r="Z2" s="51">
        <f>V2/Y2</f>
        <v>29.5217391304348</v>
      </c>
      <c r="AB2" t="s">
        <v>5812</v>
      </c>
      <c r="AC2" s="1"/>
      <c r="AD2" s="72"/>
    </row>
    <row r="3" s="19" customFormat="1" customHeight="1" spans="1:30">
      <c r="A3" s="31" t="s">
        <v>8803</v>
      </c>
      <c r="B3" s="31" t="s">
        <v>15</v>
      </c>
      <c r="C3" s="31" t="s">
        <v>8804</v>
      </c>
      <c r="D3" s="31" t="s">
        <v>8805</v>
      </c>
      <c r="E3" s="31" t="s">
        <v>16</v>
      </c>
      <c r="F3" s="31" t="s">
        <v>17</v>
      </c>
      <c r="G3" s="32" t="s">
        <v>8806</v>
      </c>
      <c r="H3" s="33" t="s">
        <v>8808</v>
      </c>
      <c r="I3" s="37">
        <v>1.8</v>
      </c>
      <c r="J3" s="31" t="s">
        <v>8805</v>
      </c>
      <c r="K3" s="38" t="s">
        <v>1456</v>
      </c>
      <c r="L3" s="41" t="s">
        <v>1457</v>
      </c>
      <c r="M3" s="40">
        <v>89</v>
      </c>
      <c r="N3" s="40">
        <v>1</v>
      </c>
      <c r="O3" s="40">
        <v>2</v>
      </c>
      <c r="P3" s="40">
        <v>4</v>
      </c>
      <c r="Q3" s="40">
        <v>6</v>
      </c>
      <c r="R3" s="40">
        <v>2</v>
      </c>
      <c r="S3" s="40">
        <v>13</v>
      </c>
      <c r="T3" s="40">
        <v>8</v>
      </c>
      <c r="U3" s="40">
        <v>5</v>
      </c>
      <c r="V3" s="40">
        <v>56</v>
      </c>
      <c r="W3" s="49"/>
      <c r="X3" s="49">
        <v>56</v>
      </c>
      <c r="Y3" s="50">
        <f t="array" ref="Y3">SUM((O3:U3)/7)</f>
        <v>5.71428571428571</v>
      </c>
      <c r="Z3" s="51">
        <f t="shared" ref="Z3:Z66" si="0">V3/Y3</f>
        <v>9.8</v>
      </c>
      <c r="AB3" t="s">
        <v>5812</v>
      </c>
      <c r="AC3" s="1"/>
      <c r="AD3" s="72"/>
    </row>
    <row r="4" customHeight="1" spans="1:28">
      <c r="A4" s="31" t="s">
        <v>8803</v>
      </c>
      <c r="B4" s="31" t="s">
        <v>15</v>
      </c>
      <c r="C4" s="31" t="s">
        <v>8804</v>
      </c>
      <c r="D4" s="31" t="s">
        <v>8805</v>
      </c>
      <c r="E4" s="31" t="s">
        <v>16</v>
      </c>
      <c r="F4" s="31" t="s">
        <v>17</v>
      </c>
      <c r="G4" s="32" t="s">
        <v>8806</v>
      </c>
      <c r="H4" s="33" t="s">
        <v>8809</v>
      </c>
      <c r="I4" s="37">
        <v>1.8</v>
      </c>
      <c r="J4" s="31" t="s">
        <v>8805</v>
      </c>
      <c r="K4" s="38" t="s">
        <v>1458</v>
      </c>
      <c r="L4" s="41" t="s">
        <v>1459</v>
      </c>
      <c r="M4" s="40">
        <v>126</v>
      </c>
      <c r="N4" s="40">
        <v>9</v>
      </c>
      <c r="O4" s="40">
        <v>6</v>
      </c>
      <c r="P4" s="40">
        <v>2</v>
      </c>
      <c r="Q4" s="40">
        <v>35</v>
      </c>
      <c r="R4" s="40">
        <v>1</v>
      </c>
      <c r="S4" s="40">
        <v>10</v>
      </c>
      <c r="T4" s="40">
        <v>10</v>
      </c>
      <c r="U4" s="40">
        <v>12</v>
      </c>
      <c r="V4" s="40">
        <v>62</v>
      </c>
      <c r="W4" s="49"/>
      <c r="X4" s="49">
        <v>118</v>
      </c>
      <c r="Y4" s="50">
        <f t="array" ref="Y4">SUM((O4:U4)/7)</f>
        <v>10.8571428571429</v>
      </c>
      <c r="Z4" s="51">
        <f t="shared" si="0"/>
        <v>5.71052631578947</v>
      </c>
      <c r="AB4" t="s">
        <v>5815</v>
      </c>
    </row>
    <row r="5" s="19" customFormat="1" customHeight="1" spans="1:30">
      <c r="A5" s="31" t="s">
        <v>8803</v>
      </c>
      <c r="B5" s="31" t="s">
        <v>15</v>
      </c>
      <c r="C5" s="31" t="s">
        <v>8804</v>
      </c>
      <c r="D5" s="31" t="s">
        <v>8805</v>
      </c>
      <c r="E5" s="31" t="s">
        <v>16</v>
      </c>
      <c r="F5" s="31" t="s">
        <v>17</v>
      </c>
      <c r="G5" s="32" t="s">
        <v>8806</v>
      </c>
      <c r="H5" s="33" t="s">
        <v>8810</v>
      </c>
      <c r="I5" s="37">
        <v>1.8</v>
      </c>
      <c r="J5" s="31" t="s">
        <v>8805</v>
      </c>
      <c r="K5" s="38" t="s">
        <v>1460</v>
      </c>
      <c r="L5" s="39" t="s">
        <v>1461</v>
      </c>
      <c r="M5" s="40">
        <v>264</v>
      </c>
      <c r="N5" s="40">
        <v>3</v>
      </c>
      <c r="O5" s="40">
        <v>2</v>
      </c>
      <c r="P5" s="40"/>
      <c r="Q5" s="40">
        <v>4</v>
      </c>
      <c r="R5" s="40">
        <v>2</v>
      </c>
      <c r="S5" s="40">
        <v>1</v>
      </c>
      <c r="T5" s="40">
        <v>2</v>
      </c>
      <c r="U5" s="40">
        <v>1</v>
      </c>
      <c r="V5" s="40">
        <v>249</v>
      </c>
      <c r="W5" s="49"/>
      <c r="X5" s="49">
        <v>26</v>
      </c>
      <c r="Y5" s="50">
        <f t="array" ref="Y5">SUM((O5:U5)/7)</f>
        <v>1.71428571428571</v>
      </c>
      <c r="Z5" s="51">
        <f t="shared" si="0"/>
        <v>145.25</v>
      </c>
      <c r="AB5" t="s">
        <v>5812</v>
      </c>
      <c r="AC5" s="1"/>
      <c r="AD5" s="72"/>
    </row>
    <row r="6" s="19" customFormat="1" customHeight="1" spans="1:30">
      <c r="A6" s="31" t="s">
        <v>8803</v>
      </c>
      <c r="B6" s="31" t="s">
        <v>15</v>
      </c>
      <c r="C6" s="31" t="s">
        <v>8804</v>
      </c>
      <c r="D6" s="31" t="s">
        <v>8805</v>
      </c>
      <c r="E6" s="31" t="s">
        <v>16</v>
      </c>
      <c r="F6" s="31" t="s">
        <v>17</v>
      </c>
      <c r="G6" s="32" t="s">
        <v>8806</v>
      </c>
      <c r="H6" s="33" t="s">
        <v>8811</v>
      </c>
      <c r="I6" s="37">
        <v>1.8</v>
      </c>
      <c r="J6" s="31" t="s">
        <v>8805</v>
      </c>
      <c r="K6" s="38" t="s">
        <v>1462</v>
      </c>
      <c r="L6" s="39" t="s">
        <v>1463</v>
      </c>
      <c r="M6" s="40">
        <v>73</v>
      </c>
      <c r="N6" s="40"/>
      <c r="O6" s="40"/>
      <c r="P6" s="40">
        <v>1</v>
      </c>
      <c r="Q6" s="40">
        <v>2</v>
      </c>
      <c r="R6" s="40"/>
      <c r="S6" s="40"/>
      <c r="T6" s="40">
        <v>2</v>
      </c>
      <c r="U6" s="40">
        <v>4</v>
      </c>
      <c r="V6" s="40">
        <v>89</v>
      </c>
      <c r="W6" s="49"/>
      <c r="X6" s="49">
        <v>11</v>
      </c>
      <c r="Y6" s="50">
        <f t="array" ref="Y6">SUM((O6:U6)/7)</f>
        <v>1.28571428571429</v>
      </c>
      <c r="Z6" s="51">
        <f t="shared" si="0"/>
        <v>69.2222222222222</v>
      </c>
      <c r="AB6" t="s">
        <v>5883</v>
      </c>
      <c r="AC6" s="1"/>
      <c r="AD6" s="72"/>
    </row>
    <row r="7" s="19" customFormat="1" customHeight="1" spans="1:30">
      <c r="A7" s="31" t="s">
        <v>8803</v>
      </c>
      <c r="B7" s="31" t="s">
        <v>15</v>
      </c>
      <c r="C7" s="31" t="s">
        <v>8804</v>
      </c>
      <c r="D7" s="31" t="s">
        <v>8805</v>
      </c>
      <c r="E7" s="31" t="s">
        <v>16</v>
      </c>
      <c r="F7" s="31" t="s">
        <v>17</v>
      </c>
      <c r="G7" s="32" t="s">
        <v>8806</v>
      </c>
      <c r="H7" s="33" t="s">
        <v>8812</v>
      </c>
      <c r="I7" s="37">
        <v>1.8</v>
      </c>
      <c r="J7" s="31" t="s">
        <v>8805</v>
      </c>
      <c r="K7" s="38" t="s">
        <v>1464</v>
      </c>
      <c r="L7" s="39" t="s">
        <v>1465</v>
      </c>
      <c r="M7" s="40">
        <v>43</v>
      </c>
      <c r="N7" s="40"/>
      <c r="O7" s="40">
        <v>3</v>
      </c>
      <c r="P7" s="40">
        <v>2</v>
      </c>
      <c r="Q7" s="40">
        <v>2</v>
      </c>
      <c r="R7" s="40"/>
      <c r="S7" s="40">
        <v>1</v>
      </c>
      <c r="T7" s="40">
        <v>1</v>
      </c>
      <c r="U7" s="40">
        <v>2</v>
      </c>
      <c r="V7" s="40">
        <v>32</v>
      </c>
      <c r="W7" s="49"/>
      <c r="X7" s="49">
        <v>14</v>
      </c>
      <c r="Y7" s="50">
        <f t="array" ref="Y7">SUM((O7:U7)/7)</f>
        <v>1.57142857142857</v>
      </c>
      <c r="Z7" s="51">
        <f t="shared" si="0"/>
        <v>20.3636363636364</v>
      </c>
      <c r="AB7" t="s">
        <v>5883</v>
      </c>
      <c r="AC7" s="1"/>
      <c r="AD7" s="72"/>
    </row>
    <row r="8" customHeight="1" spans="1:28">
      <c r="A8" s="31" t="s">
        <v>8803</v>
      </c>
      <c r="B8" s="31" t="s">
        <v>15</v>
      </c>
      <c r="C8" s="31" t="s">
        <v>8804</v>
      </c>
      <c r="D8" s="31" t="s">
        <v>8805</v>
      </c>
      <c r="E8" s="31" t="s">
        <v>16</v>
      </c>
      <c r="F8" s="31" t="s">
        <v>17</v>
      </c>
      <c r="G8" s="32" t="s">
        <v>8806</v>
      </c>
      <c r="H8" s="33" t="s">
        <v>8813</v>
      </c>
      <c r="I8" s="37">
        <v>1.8</v>
      </c>
      <c r="J8" s="31" t="s">
        <v>8805</v>
      </c>
      <c r="K8" s="38" t="s">
        <v>1466</v>
      </c>
      <c r="L8" s="39" t="s">
        <v>1467</v>
      </c>
      <c r="M8" s="40">
        <v>25</v>
      </c>
      <c r="N8" s="40"/>
      <c r="O8" s="40"/>
      <c r="P8" s="40"/>
      <c r="Q8" s="40">
        <v>1</v>
      </c>
      <c r="R8" s="40"/>
      <c r="S8" s="40"/>
      <c r="T8" s="40">
        <v>1</v>
      </c>
      <c r="U8" s="40">
        <v>3</v>
      </c>
      <c r="V8" s="40">
        <v>20</v>
      </c>
      <c r="W8" s="49"/>
      <c r="X8" s="49">
        <v>20</v>
      </c>
      <c r="Y8" s="50">
        <f t="array" ref="Y8">SUM((O8:U8)/7)</f>
        <v>0.714285714285714</v>
      </c>
      <c r="Z8" s="51">
        <f t="shared" si="0"/>
        <v>28</v>
      </c>
      <c r="AB8" t="s">
        <v>5883</v>
      </c>
    </row>
    <row r="9" s="19" customFormat="1" customHeight="1" spans="1:30">
      <c r="A9" s="31" t="s">
        <v>8803</v>
      </c>
      <c r="B9" s="31" t="s">
        <v>15</v>
      </c>
      <c r="C9" s="31" t="s">
        <v>8804</v>
      </c>
      <c r="D9" s="31" t="s">
        <v>8805</v>
      </c>
      <c r="E9" s="31" t="s">
        <v>16</v>
      </c>
      <c r="F9" s="31" t="s">
        <v>17</v>
      </c>
      <c r="G9" s="32" t="s">
        <v>8806</v>
      </c>
      <c r="H9" s="33" t="s">
        <v>8807</v>
      </c>
      <c r="I9" s="37">
        <v>1.8</v>
      </c>
      <c r="J9" s="31" t="s">
        <v>8814</v>
      </c>
      <c r="K9" s="38" t="s">
        <v>1489</v>
      </c>
      <c r="L9" s="41" t="s">
        <v>1490</v>
      </c>
      <c r="M9" s="40">
        <v>0</v>
      </c>
      <c r="N9" s="40"/>
      <c r="O9" s="40"/>
      <c r="P9" s="40"/>
      <c r="Q9" s="40"/>
      <c r="R9" s="40"/>
      <c r="S9" s="40"/>
      <c r="T9" s="40"/>
      <c r="U9" s="40"/>
      <c r="V9" s="40">
        <v>0</v>
      </c>
      <c r="W9" s="49"/>
      <c r="X9" s="49">
        <v>35</v>
      </c>
      <c r="Y9" s="50">
        <f t="array" ref="Y9">SUM((O9:U9)/7)</f>
        <v>0</v>
      </c>
      <c r="Z9" s="51"/>
      <c r="AB9" t="s">
        <v>5812</v>
      </c>
      <c r="AC9" s="1" t="s">
        <v>9254</v>
      </c>
      <c r="AD9" s="72"/>
    </row>
    <row r="10" s="19" customFormat="1" customHeight="1" spans="1:30">
      <c r="A10" s="31" t="s">
        <v>8803</v>
      </c>
      <c r="B10" s="31" t="s">
        <v>15</v>
      </c>
      <c r="C10" s="31" t="s">
        <v>8804</v>
      </c>
      <c r="D10" s="31" t="s">
        <v>8805</v>
      </c>
      <c r="E10" s="31" t="s">
        <v>16</v>
      </c>
      <c r="F10" s="31" t="s">
        <v>17</v>
      </c>
      <c r="G10" s="32" t="s">
        <v>8806</v>
      </c>
      <c r="H10" s="33" t="s">
        <v>8808</v>
      </c>
      <c r="I10" s="37">
        <v>1.8</v>
      </c>
      <c r="J10" s="31" t="s">
        <v>8814</v>
      </c>
      <c r="K10" s="38" t="s">
        <v>1491</v>
      </c>
      <c r="L10" s="41" t="s">
        <v>1492</v>
      </c>
      <c r="M10" s="40">
        <v>7</v>
      </c>
      <c r="N10" s="40">
        <v>7</v>
      </c>
      <c r="O10" s="40"/>
      <c r="P10" s="40"/>
      <c r="Q10" s="40"/>
      <c r="R10" s="40"/>
      <c r="S10" s="40"/>
      <c r="T10" s="40"/>
      <c r="U10" s="40"/>
      <c r="V10" s="40">
        <v>0</v>
      </c>
      <c r="W10" s="49"/>
      <c r="X10" s="49">
        <v>58</v>
      </c>
      <c r="Y10" s="50">
        <f t="array" ref="Y10">SUM((O10:U10)/7)</f>
        <v>0</v>
      </c>
      <c r="Z10" s="51"/>
      <c r="AB10" t="s">
        <v>5812</v>
      </c>
      <c r="AC10" s="1" t="s">
        <v>9254</v>
      </c>
      <c r="AD10" s="72"/>
    </row>
    <row r="11" s="19" customFormat="1" customHeight="1" spans="1:30">
      <c r="A11" s="31" t="s">
        <v>8803</v>
      </c>
      <c r="B11" s="31" t="s">
        <v>15</v>
      </c>
      <c r="C11" s="31" t="s">
        <v>8804</v>
      </c>
      <c r="D11" s="31" t="s">
        <v>8805</v>
      </c>
      <c r="E11" s="31" t="s">
        <v>16</v>
      </c>
      <c r="F11" s="31" t="s">
        <v>17</v>
      </c>
      <c r="G11" s="32" t="s">
        <v>8806</v>
      </c>
      <c r="H11" s="33" t="s">
        <v>8809</v>
      </c>
      <c r="I11" s="37">
        <v>1.8</v>
      </c>
      <c r="J11" s="31" t="s">
        <v>8814</v>
      </c>
      <c r="K11" s="38" t="s">
        <v>1493</v>
      </c>
      <c r="L11" s="41" t="s">
        <v>1494</v>
      </c>
      <c r="M11" s="40">
        <v>22</v>
      </c>
      <c r="N11" s="40">
        <v>5</v>
      </c>
      <c r="O11" s="40">
        <v>8</v>
      </c>
      <c r="P11" s="40">
        <v>9</v>
      </c>
      <c r="Q11" s="40"/>
      <c r="R11" s="40"/>
      <c r="S11" s="40"/>
      <c r="T11" s="40"/>
      <c r="U11" s="40"/>
      <c r="V11" s="40">
        <v>0</v>
      </c>
      <c r="W11" s="49"/>
      <c r="X11" s="49">
        <v>361</v>
      </c>
      <c r="Y11" s="50">
        <f t="array" ref="Y11">SUM((O11:U11)/7)</f>
        <v>2.42857142857143</v>
      </c>
      <c r="Z11" s="51">
        <f t="shared" si="0"/>
        <v>0</v>
      </c>
      <c r="AB11" t="s">
        <v>5815</v>
      </c>
      <c r="AC11" s="1" t="s">
        <v>9254</v>
      </c>
      <c r="AD11" s="72"/>
    </row>
    <row r="12" customHeight="1" spans="1:28">
      <c r="A12" s="31" t="s">
        <v>8803</v>
      </c>
      <c r="B12" s="31" t="s">
        <v>15</v>
      </c>
      <c r="C12" s="31" t="s">
        <v>8804</v>
      </c>
      <c r="D12" s="31" t="s">
        <v>8805</v>
      </c>
      <c r="E12" s="31" t="s">
        <v>16</v>
      </c>
      <c r="F12" s="31" t="s">
        <v>17</v>
      </c>
      <c r="G12" s="32" t="s">
        <v>8806</v>
      </c>
      <c r="H12" s="33" t="s">
        <v>8810</v>
      </c>
      <c r="I12" s="37">
        <v>1.8</v>
      </c>
      <c r="J12" s="31" t="s">
        <v>8814</v>
      </c>
      <c r="K12" s="42" t="s">
        <v>1495</v>
      </c>
      <c r="L12" s="39" t="s">
        <v>1496</v>
      </c>
      <c r="M12" s="40">
        <v>8</v>
      </c>
      <c r="N12" s="40">
        <v>5</v>
      </c>
      <c r="O12" s="40">
        <v>3</v>
      </c>
      <c r="P12" s="40">
        <v>3</v>
      </c>
      <c r="Q12" s="40">
        <v>1</v>
      </c>
      <c r="R12" s="40">
        <v>5</v>
      </c>
      <c r="S12" s="40">
        <v>9</v>
      </c>
      <c r="T12" s="40">
        <v>5</v>
      </c>
      <c r="U12" s="40">
        <v>5</v>
      </c>
      <c r="V12" s="40">
        <v>50</v>
      </c>
      <c r="W12" s="49">
        <v>79</v>
      </c>
      <c r="X12" s="49">
        <v>125</v>
      </c>
      <c r="Y12" s="50">
        <f t="array" ref="Y12">SUM((O12:U12)/7)</f>
        <v>4.42857142857143</v>
      </c>
      <c r="Z12" s="51">
        <f t="shared" si="0"/>
        <v>11.2903225806452</v>
      </c>
      <c r="AB12" t="s">
        <v>5812</v>
      </c>
    </row>
    <row r="13" customFormat="1" customHeight="1" spans="1:30">
      <c r="A13" s="31" t="s">
        <v>8803</v>
      </c>
      <c r="B13" s="31" t="s">
        <v>15</v>
      </c>
      <c r="C13" s="31" t="s">
        <v>8804</v>
      </c>
      <c r="D13" s="31" t="s">
        <v>8805</v>
      </c>
      <c r="E13" s="31" t="s">
        <v>16</v>
      </c>
      <c r="F13" s="31" t="s">
        <v>17</v>
      </c>
      <c r="G13" s="32" t="s">
        <v>8806</v>
      </c>
      <c r="H13" s="33" t="s">
        <v>8811</v>
      </c>
      <c r="I13" s="37">
        <v>1.8</v>
      </c>
      <c r="J13" s="31" t="s">
        <v>8814</v>
      </c>
      <c r="K13" s="42" t="s">
        <v>1497</v>
      </c>
      <c r="L13" s="39" t="s">
        <v>1498</v>
      </c>
      <c r="M13" s="40">
        <v>54</v>
      </c>
      <c r="N13" s="40">
        <v>1</v>
      </c>
      <c r="O13" s="40">
        <v>1</v>
      </c>
      <c r="P13" s="40">
        <v>2</v>
      </c>
      <c r="Q13" s="40">
        <v>2</v>
      </c>
      <c r="R13" s="40"/>
      <c r="S13" s="40">
        <v>3</v>
      </c>
      <c r="T13" s="40">
        <v>2</v>
      </c>
      <c r="U13" s="40"/>
      <c r="V13" s="40">
        <v>43</v>
      </c>
      <c r="W13" s="49">
        <v>15</v>
      </c>
      <c r="X13" s="49">
        <v>19</v>
      </c>
      <c r="Y13" s="50">
        <f t="array" ref="Y13">SUM((O13:U13)/7)</f>
        <v>1.42857142857143</v>
      </c>
      <c r="Z13" s="51">
        <f t="shared" si="0"/>
        <v>30.1</v>
      </c>
      <c r="AB13" t="s">
        <v>5883</v>
      </c>
      <c r="AC13" s="1"/>
      <c r="AD13" s="72"/>
    </row>
    <row r="14" customFormat="1" customHeight="1" spans="1:30">
      <c r="A14" s="31" t="s">
        <v>8803</v>
      </c>
      <c r="B14" s="31" t="s">
        <v>15</v>
      </c>
      <c r="C14" s="31" t="s">
        <v>8804</v>
      </c>
      <c r="D14" s="31" t="s">
        <v>8805</v>
      </c>
      <c r="E14" s="31" t="s">
        <v>16</v>
      </c>
      <c r="F14" s="31" t="s">
        <v>17</v>
      </c>
      <c r="G14" s="32" t="s">
        <v>8806</v>
      </c>
      <c r="H14" s="33" t="s">
        <v>8812</v>
      </c>
      <c r="I14" s="37">
        <v>1.8</v>
      </c>
      <c r="J14" s="31" t="s">
        <v>8814</v>
      </c>
      <c r="K14" s="38" t="s">
        <v>1499</v>
      </c>
      <c r="L14" s="41" t="s">
        <v>1500</v>
      </c>
      <c r="M14" s="40">
        <v>0</v>
      </c>
      <c r="N14" s="40"/>
      <c r="O14" s="40"/>
      <c r="P14" s="40"/>
      <c r="Q14" s="40"/>
      <c r="R14" s="40"/>
      <c r="S14" s="40"/>
      <c r="T14" s="40"/>
      <c r="U14" s="40"/>
      <c r="V14" s="40">
        <v>0</v>
      </c>
      <c r="W14" s="49">
        <v>10</v>
      </c>
      <c r="X14" s="49">
        <v>26</v>
      </c>
      <c r="Y14" s="50">
        <f t="array" ref="Y14">SUM((O14:U14)/7)</f>
        <v>0</v>
      </c>
      <c r="Z14" s="51"/>
      <c r="AB14" t="s">
        <v>5883</v>
      </c>
      <c r="AC14" s="1" t="s">
        <v>9254</v>
      </c>
      <c r="AD14" s="72"/>
    </row>
    <row r="15" s="19" customFormat="1" customHeight="1" spans="1:30">
      <c r="A15" s="31" t="s">
        <v>8803</v>
      </c>
      <c r="B15" s="31" t="s">
        <v>15</v>
      </c>
      <c r="C15" s="31" t="s">
        <v>8804</v>
      </c>
      <c r="D15" s="31" t="s">
        <v>8805</v>
      </c>
      <c r="E15" s="31" t="s">
        <v>16</v>
      </c>
      <c r="F15" s="31" t="s">
        <v>17</v>
      </c>
      <c r="G15" s="32" t="s">
        <v>8806</v>
      </c>
      <c r="H15" s="33" t="s">
        <v>8813</v>
      </c>
      <c r="I15" s="37">
        <v>1.8</v>
      </c>
      <c r="J15" s="31" t="s">
        <v>8814</v>
      </c>
      <c r="K15" s="38" t="s">
        <v>1501</v>
      </c>
      <c r="L15" s="39" t="s">
        <v>1502</v>
      </c>
      <c r="M15" s="40">
        <v>26</v>
      </c>
      <c r="N15" s="40">
        <v>3</v>
      </c>
      <c r="O15" s="40"/>
      <c r="P15" s="40">
        <v>3</v>
      </c>
      <c r="Q15" s="40">
        <v>1</v>
      </c>
      <c r="R15" s="40"/>
      <c r="S15" s="40">
        <v>4</v>
      </c>
      <c r="T15" s="40">
        <v>1</v>
      </c>
      <c r="U15" s="40"/>
      <c r="V15" s="40">
        <v>14</v>
      </c>
      <c r="W15" s="49"/>
      <c r="X15" s="49">
        <v>61</v>
      </c>
      <c r="Y15" s="50">
        <f t="array" ref="Y15">SUM((O15:U15)/7)</f>
        <v>1.28571428571429</v>
      </c>
      <c r="Z15" s="51">
        <f t="shared" si="0"/>
        <v>10.8888888888889</v>
      </c>
      <c r="AB15" t="s">
        <v>5883</v>
      </c>
      <c r="AC15" s="1" t="s">
        <v>9254</v>
      </c>
      <c r="AD15" s="72"/>
    </row>
    <row r="16" s="19" customFormat="1" customHeight="1" spans="1:30">
      <c r="A16" s="31" t="s">
        <v>8803</v>
      </c>
      <c r="B16" s="31" t="s">
        <v>15</v>
      </c>
      <c r="C16" s="31" t="s">
        <v>8804</v>
      </c>
      <c r="D16" s="31" t="s">
        <v>8805</v>
      </c>
      <c r="E16" s="31" t="s">
        <v>16</v>
      </c>
      <c r="F16" s="31" t="s">
        <v>36</v>
      </c>
      <c r="G16" s="32" t="s">
        <v>8806</v>
      </c>
      <c r="H16" s="33" t="s">
        <v>8807</v>
      </c>
      <c r="I16" s="37">
        <v>1.8</v>
      </c>
      <c r="J16" s="31" t="s">
        <v>8805</v>
      </c>
      <c r="K16" s="38" t="s">
        <v>1524</v>
      </c>
      <c r="L16" s="39" t="s">
        <v>1525</v>
      </c>
      <c r="M16" s="40">
        <v>8</v>
      </c>
      <c r="N16" s="40">
        <v>1</v>
      </c>
      <c r="O16" s="40"/>
      <c r="P16" s="40">
        <v>1</v>
      </c>
      <c r="Q16" s="40"/>
      <c r="R16" s="40"/>
      <c r="S16" s="40"/>
      <c r="T16" s="40"/>
      <c r="U16" s="40"/>
      <c r="V16" s="40">
        <v>6</v>
      </c>
      <c r="W16" s="49"/>
      <c r="X16" s="49">
        <v>5</v>
      </c>
      <c r="Y16" s="50">
        <f t="array" ref="Y16">SUM((O16:U16)/7)</f>
        <v>0.142857142857143</v>
      </c>
      <c r="Z16" s="51">
        <f t="shared" si="0"/>
        <v>42</v>
      </c>
      <c r="AB16" t="s">
        <v>5883</v>
      </c>
      <c r="AC16" s="1"/>
      <c r="AD16" s="72"/>
    </row>
    <row r="17" s="19" customFormat="1" customHeight="1" spans="1:30">
      <c r="A17" s="31" t="s">
        <v>8803</v>
      </c>
      <c r="B17" s="31" t="s">
        <v>15</v>
      </c>
      <c r="C17" s="31" t="s">
        <v>8804</v>
      </c>
      <c r="D17" s="31" t="s">
        <v>8805</v>
      </c>
      <c r="E17" s="31" t="s">
        <v>16</v>
      </c>
      <c r="F17" s="31" t="s">
        <v>36</v>
      </c>
      <c r="G17" s="32" t="s">
        <v>8806</v>
      </c>
      <c r="H17" s="33" t="s">
        <v>8808</v>
      </c>
      <c r="I17" s="37">
        <v>1.8</v>
      </c>
      <c r="J17" s="31" t="s">
        <v>8805</v>
      </c>
      <c r="K17" s="38" t="s">
        <v>1526</v>
      </c>
      <c r="L17" s="39" t="s">
        <v>1527</v>
      </c>
      <c r="M17" s="40">
        <v>17</v>
      </c>
      <c r="N17" s="40"/>
      <c r="O17" s="40"/>
      <c r="P17" s="40"/>
      <c r="Q17" s="40">
        <v>1</v>
      </c>
      <c r="R17" s="40"/>
      <c r="S17" s="40"/>
      <c r="T17" s="40"/>
      <c r="U17" s="40"/>
      <c r="V17" s="40">
        <v>16</v>
      </c>
      <c r="W17" s="49">
        <v>14</v>
      </c>
      <c r="X17" s="49">
        <v>9</v>
      </c>
      <c r="Y17" s="50">
        <f t="array" ref="Y17">SUM((O17:U17)/7)</f>
        <v>0.142857142857143</v>
      </c>
      <c r="Z17" s="51">
        <f t="shared" si="0"/>
        <v>112</v>
      </c>
      <c r="AB17" t="s">
        <v>5812</v>
      </c>
      <c r="AC17" s="1"/>
      <c r="AD17" s="72"/>
    </row>
    <row r="18" s="19" customFormat="1" customHeight="1" spans="1:30">
      <c r="A18" s="31" t="s">
        <v>8803</v>
      </c>
      <c r="B18" s="31" t="s">
        <v>15</v>
      </c>
      <c r="C18" s="31" t="s">
        <v>8804</v>
      </c>
      <c r="D18" s="31" t="s">
        <v>8805</v>
      </c>
      <c r="E18" s="31" t="s">
        <v>16</v>
      </c>
      <c r="F18" s="31" t="s">
        <v>36</v>
      </c>
      <c r="G18" s="32" t="s">
        <v>8806</v>
      </c>
      <c r="H18" s="33" t="s">
        <v>8809</v>
      </c>
      <c r="I18" s="37">
        <v>1.8</v>
      </c>
      <c r="J18" s="31" t="s">
        <v>8805</v>
      </c>
      <c r="K18" s="38" t="s">
        <v>1528</v>
      </c>
      <c r="L18" s="39" t="s">
        <v>1529</v>
      </c>
      <c r="M18" s="40">
        <v>28</v>
      </c>
      <c r="N18" s="40">
        <v>2</v>
      </c>
      <c r="O18" s="40"/>
      <c r="P18" s="40">
        <v>1</v>
      </c>
      <c r="Q18" s="40">
        <v>1</v>
      </c>
      <c r="R18" s="40"/>
      <c r="S18" s="40">
        <v>2</v>
      </c>
      <c r="T18" s="40"/>
      <c r="U18" s="40"/>
      <c r="V18" s="40">
        <v>24</v>
      </c>
      <c r="W18" s="49">
        <v>14</v>
      </c>
      <c r="X18" s="49">
        <v>36</v>
      </c>
      <c r="Y18" s="50">
        <f t="array" ref="Y18">SUM((O18:U18)/7)</f>
        <v>0.571428571428571</v>
      </c>
      <c r="Z18" s="51">
        <f t="shared" si="0"/>
        <v>42</v>
      </c>
      <c r="AB18" t="s">
        <v>5812</v>
      </c>
      <c r="AC18" s="1"/>
      <c r="AD18" s="72"/>
    </row>
    <row r="19" s="19" customFormat="1" customHeight="1" spans="1:30">
      <c r="A19" s="31" t="s">
        <v>8803</v>
      </c>
      <c r="B19" s="31" t="s">
        <v>15</v>
      </c>
      <c r="C19" s="31" t="s">
        <v>8804</v>
      </c>
      <c r="D19" s="31" t="s">
        <v>8805</v>
      </c>
      <c r="E19" s="31" t="s">
        <v>16</v>
      </c>
      <c r="F19" s="31" t="s">
        <v>36</v>
      </c>
      <c r="G19" s="32" t="s">
        <v>8806</v>
      </c>
      <c r="H19" s="33" t="s">
        <v>8810</v>
      </c>
      <c r="I19" s="37">
        <v>1.8</v>
      </c>
      <c r="J19" s="31" t="s">
        <v>8805</v>
      </c>
      <c r="K19" s="38" t="s">
        <v>1530</v>
      </c>
      <c r="L19" s="39" t="s">
        <v>1531</v>
      </c>
      <c r="M19" s="40">
        <v>79</v>
      </c>
      <c r="N19" s="40">
        <v>1</v>
      </c>
      <c r="O19" s="40">
        <v>2</v>
      </c>
      <c r="P19" s="40">
        <v>1</v>
      </c>
      <c r="Q19" s="40">
        <v>2</v>
      </c>
      <c r="R19" s="40"/>
      <c r="S19" s="40">
        <v>3</v>
      </c>
      <c r="T19" s="40"/>
      <c r="U19" s="40"/>
      <c r="V19" s="40">
        <v>70</v>
      </c>
      <c r="W19" s="49"/>
      <c r="X19" s="49">
        <v>43</v>
      </c>
      <c r="Y19" s="50">
        <f t="array" ref="Y19">SUM((O19:U19)/7)</f>
        <v>1.14285714285714</v>
      </c>
      <c r="Z19" s="51">
        <f t="shared" si="0"/>
        <v>61.25</v>
      </c>
      <c r="AB19" t="s">
        <v>5812</v>
      </c>
      <c r="AC19" s="1"/>
      <c r="AD19" s="72"/>
    </row>
    <row r="20" s="19" customFormat="1" customHeight="1" spans="1:30">
      <c r="A20" s="31" t="s">
        <v>8803</v>
      </c>
      <c r="B20" s="31" t="s">
        <v>15</v>
      </c>
      <c r="C20" s="31" t="s">
        <v>8804</v>
      </c>
      <c r="D20" s="31" t="s">
        <v>8805</v>
      </c>
      <c r="E20" s="31" t="s">
        <v>16</v>
      </c>
      <c r="F20" s="31" t="s">
        <v>36</v>
      </c>
      <c r="G20" s="32" t="s">
        <v>8806</v>
      </c>
      <c r="H20" s="33" t="s">
        <v>8811</v>
      </c>
      <c r="I20" s="37">
        <v>1.8</v>
      </c>
      <c r="J20" s="31" t="s">
        <v>8805</v>
      </c>
      <c r="K20" s="38" t="s">
        <v>1532</v>
      </c>
      <c r="L20" s="39" t="s">
        <v>1533</v>
      </c>
      <c r="M20" s="40">
        <v>61</v>
      </c>
      <c r="N20" s="40">
        <v>2</v>
      </c>
      <c r="O20" s="40">
        <v>2</v>
      </c>
      <c r="P20" s="40"/>
      <c r="Q20" s="40"/>
      <c r="R20" s="40"/>
      <c r="S20" s="40">
        <v>1</v>
      </c>
      <c r="T20" s="40">
        <v>2</v>
      </c>
      <c r="U20" s="40"/>
      <c r="V20" s="40">
        <v>54</v>
      </c>
      <c r="W20" s="49"/>
      <c r="X20" s="49">
        <v>35</v>
      </c>
      <c r="Y20" s="50">
        <f t="array" ref="Y20">SUM((O20:U20)/7)</f>
        <v>0.714285714285714</v>
      </c>
      <c r="Z20" s="51">
        <f t="shared" si="0"/>
        <v>75.6</v>
      </c>
      <c r="AB20" t="s">
        <v>5812</v>
      </c>
      <c r="AC20" s="1"/>
      <c r="AD20" s="72"/>
    </row>
    <row r="21" s="19" customFormat="1" customHeight="1" spans="1:30">
      <c r="A21" s="31" t="s">
        <v>8803</v>
      </c>
      <c r="B21" s="31" t="s">
        <v>15</v>
      </c>
      <c r="C21" s="31" t="s">
        <v>8804</v>
      </c>
      <c r="D21" s="31" t="s">
        <v>8805</v>
      </c>
      <c r="E21" s="31" t="s">
        <v>16</v>
      </c>
      <c r="F21" s="31" t="s">
        <v>36</v>
      </c>
      <c r="G21" s="32" t="s">
        <v>8806</v>
      </c>
      <c r="H21" s="33" t="s">
        <v>8812</v>
      </c>
      <c r="I21" s="37">
        <v>1.8</v>
      </c>
      <c r="J21" s="31" t="s">
        <v>8805</v>
      </c>
      <c r="K21" s="38" t="s">
        <v>1534</v>
      </c>
      <c r="L21" s="39" t="s">
        <v>1535</v>
      </c>
      <c r="M21" s="40">
        <v>77</v>
      </c>
      <c r="N21" s="40">
        <v>1</v>
      </c>
      <c r="O21" s="40">
        <v>1</v>
      </c>
      <c r="P21" s="40">
        <v>5</v>
      </c>
      <c r="Q21" s="40">
        <v>3</v>
      </c>
      <c r="R21" s="40"/>
      <c r="S21" s="40">
        <v>3</v>
      </c>
      <c r="T21" s="40">
        <v>2</v>
      </c>
      <c r="U21" s="40">
        <v>4</v>
      </c>
      <c r="V21" s="40">
        <v>58</v>
      </c>
      <c r="W21" s="49"/>
      <c r="X21" s="49">
        <v>83</v>
      </c>
      <c r="Y21" s="50">
        <f t="array" ref="Y21">SUM((O21:U21)/7)</f>
        <v>2.57142857142857</v>
      </c>
      <c r="Z21" s="51">
        <f t="shared" si="0"/>
        <v>22.5555555555556</v>
      </c>
      <c r="AB21" t="s">
        <v>5812</v>
      </c>
      <c r="AC21" s="1"/>
      <c r="AD21" s="72"/>
    </row>
    <row r="22" s="19" customFormat="1" customHeight="1" spans="1:30">
      <c r="A22" s="31" t="s">
        <v>8803</v>
      </c>
      <c r="B22" s="31" t="s">
        <v>15</v>
      </c>
      <c r="C22" s="31" t="s">
        <v>8804</v>
      </c>
      <c r="D22" s="31" t="s">
        <v>8805</v>
      </c>
      <c r="E22" s="31" t="s">
        <v>16</v>
      </c>
      <c r="F22" s="31" t="s">
        <v>36</v>
      </c>
      <c r="G22" s="32" t="s">
        <v>8806</v>
      </c>
      <c r="H22" s="33" t="s">
        <v>8813</v>
      </c>
      <c r="I22" s="37">
        <v>1.8</v>
      </c>
      <c r="J22" s="31" t="s">
        <v>8805</v>
      </c>
      <c r="K22" s="38" t="s">
        <v>1536</v>
      </c>
      <c r="L22" s="39" t="s">
        <v>1537</v>
      </c>
      <c r="M22" s="40">
        <v>107</v>
      </c>
      <c r="N22" s="40">
        <v>1</v>
      </c>
      <c r="O22" s="40">
        <v>4</v>
      </c>
      <c r="P22" s="40">
        <v>4</v>
      </c>
      <c r="Q22" s="40">
        <v>5</v>
      </c>
      <c r="R22" s="40"/>
      <c r="S22" s="40">
        <v>5</v>
      </c>
      <c r="T22" s="40">
        <v>1</v>
      </c>
      <c r="U22" s="40">
        <v>5</v>
      </c>
      <c r="V22" s="40">
        <v>93</v>
      </c>
      <c r="W22" s="49">
        <v>57</v>
      </c>
      <c r="X22" s="49">
        <v>68</v>
      </c>
      <c r="Y22" s="50">
        <f t="array" ref="Y22">SUM((O22:U22)/7)</f>
        <v>3.42857142857143</v>
      </c>
      <c r="Z22" s="51">
        <f t="shared" si="0"/>
        <v>27.125</v>
      </c>
      <c r="AB22" t="s">
        <v>5812</v>
      </c>
      <c r="AC22" s="1"/>
      <c r="AD22" s="72"/>
    </row>
    <row r="23" s="19" customFormat="1" customHeight="1" spans="1:30">
      <c r="A23" s="31" t="s">
        <v>8803</v>
      </c>
      <c r="B23" s="31" t="s">
        <v>15</v>
      </c>
      <c r="C23" s="31" t="s">
        <v>8804</v>
      </c>
      <c r="D23" s="31" t="s">
        <v>8805</v>
      </c>
      <c r="E23" s="31" t="s">
        <v>16</v>
      </c>
      <c r="F23" s="31" t="s">
        <v>36</v>
      </c>
      <c r="G23" s="32" t="s">
        <v>8806</v>
      </c>
      <c r="H23" s="33" t="s">
        <v>8815</v>
      </c>
      <c r="I23" s="37">
        <v>1.8</v>
      </c>
      <c r="J23" s="31" t="s">
        <v>8805</v>
      </c>
      <c r="K23" s="38" t="s">
        <v>1538</v>
      </c>
      <c r="L23" s="41" t="s">
        <v>1539</v>
      </c>
      <c r="M23" s="40">
        <v>6</v>
      </c>
      <c r="N23" s="40">
        <v>1</v>
      </c>
      <c r="O23" s="40"/>
      <c r="P23" s="40"/>
      <c r="Q23" s="40"/>
      <c r="R23" s="40"/>
      <c r="S23" s="40">
        <v>3</v>
      </c>
      <c r="T23" s="40">
        <v>2</v>
      </c>
      <c r="U23" s="40"/>
      <c r="V23" s="40">
        <v>0</v>
      </c>
      <c r="W23" s="49"/>
      <c r="X23" s="49">
        <v>20</v>
      </c>
      <c r="Y23" s="50">
        <f t="array" ref="Y23">SUM((O23:U23)/7)</f>
        <v>0.714285714285714</v>
      </c>
      <c r="Z23" s="51">
        <f t="shared" si="0"/>
        <v>0</v>
      </c>
      <c r="AB23" t="s">
        <v>5812</v>
      </c>
      <c r="AC23" s="1" t="s">
        <v>9254</v>
      </c>
      <c r="AD23" s="72"/>
    </row>
    <row r="24" s="19" customFormat="1" customHeight="1" spans="1:30">
      <c r="A24" s="31" t="s">
        <v>8803</v>
      </c>
      <c r="B24" s="31" t="s">
        <v>15</v>
      </c>
      <c r="C24" s="31" t="s">
        <v>8804</v>
      </c>
      <c r="D24" s="31" t="s">
        <v>8805</v>
      </c>
      <c r="E24" s="31" t="s">
        <v>16</v>
      </c>
      <c r="F24" s="31" t="s">
        <v>36</v>
      </c>
      <c r="G24" s="32" t="s">
        <v>8806</v>
      </c>
      <c r="H24" s="33" t="s">
        <v>8816</v>
      </c>
      <c r="I24" s="37">
        <v>1.8</v>
      </c>
      <c r="J24" s="31" t="s">
        <v>8805</v>
      </c>
      <c r="K24" s="38" t="s">
        <v>1540</v>
      </c>
      <c r="L24" s="39" t="s">
        <v>1541</v>
      </c>
      <c r="M24" s="40">
        <v>16</v>
      </c>
      <c r="N24" s="40">
        <v>4</v>
      </c>
      <c r="O24" s="40">
        <v>2</v>
      </c>
      <c r="P24" s="40">
        <v>2</v>
      </c>
      <c r="Q24" s="40">
        <v>2</v>
      </c>
      <c r="R24" s="40"/>
      <c r="S24" s="40">
        <v>3</v>
      </c>
      <c r="T24" s="40">
        <v>2</v>
      </c>
      <c r="U24" s="40"/>
      <c r="V24" s="40">
        <v>1</v>
      </c>
      <c r="W24" s="49">
        <v>29</v>
      </c>
      <c r="X24" s="49">
        <v>40</v>
      </c>
      <c r="Y24" s="50">
        <f t="array" ref="Y24">SUM((O24:U24)/7)</f>
        <v>1.57142857142857</v>
      </c>
      <c r="Z24" s="51">
        <f t="shared" si="0"/>
        <v>0.636363636363636</v>
      </c>
      <c r="AB24" t="s">
        <v>5812</v>
      </c>
      <c r="AC24" s="1"/>
      <c r="AD24" s="72"/>
    </row>
    <row r="25" s="19" customFormat="1" customHeight="1" spans="1:30">
      <c r="A25" s="31" t="s">
        <v>8803</v>
      </c>
      <c r="B25" s="31" t="s">
        <v>15</v>
      </c>
      <c r="C25" s="31" t="s">
        <v>8804</v>
      </c>
      <c r="D25" s="31" t="s">
        <v>8805</v>
      </c>
      <c r="E25" s="31" t="s">
        <v>16</v>
      </c>
      <c r="F25" s="31" t="s">
        <v>413</v>
      </c>
      <c r="G25" s="32" t="s">
        <v>8806</v>
      </c>
      <c r="H25" s="33" t="s">
        <v>8808</v>
      </c>
      <c r="I25" s="37">
        <v>1.8</v>
      </c>
      <c r="J25" s="31" t="s">
        <v>8805</v>
      </c>
      <c r="K25" s="38" t="s">
        <v>1569</v>
      </c>
      <c r="L25" s="39" t="s">
        <v>1570</v>
      </c>
      <c r="M25" s="40">
        <v>13</v>
      </c>
      <c r="N25" s="40"/>
      <c r="O25" s="40"/>
      <c r="P25" s="40"/>
      <c r="Q25" s="40"/>
      <c r="R25" s="40"/>
      <c r="S25" s="40"/>
      <c r="T25" s="40"/>
      <c r="U25" s="40"/>
      <c r="V25" s="40">
        <v>13</v>
      </c>
      <c r="W25" s="49"/>
      <c r="X25" s="49">
        <v>1</v>
      </c>
      <c r="Y25" s="50">
        <f t="array" ref="Y25">SUM((O25:U25)/7)</f>
        <v>0</v>
      </c>
      <c r="Z25" s="51"/>
      <c r="AB25" t="s">
        <v>5812</v>
      </c>
      <c r="AC25" s="1"/>
      <c r="AD25" s="72"/>
    </row>
    <row r="26" s="19" customFormat="1" customHeight="1" spans="1:30">
      <c r="A26" s="31" t="s">
        <v>8803</v>
      </c>
      <c r="B26" s="31" t="s">
        <v>15</v>
      </c>
      <c r="C26" s="31" t="s">
        <v>8804</v>
      </c>
      <c r="D26" s="31" t="s">
        <v>8805</v>
      </c>
      <c r="E26" s="31" t="s">
        <v>16</v>
      </c>
      <c r="F26" s="31" t="s">
        <v>413</v>
      </c>
      <c r="G26" s="32" t="s">
        <v>8806</v>
      </c>
      <c r="H26" s="33" t="s">
        <v>8809</v>
      </c>
      <c r="I26" s="37">
        <v>1.8</v>
      </c>
      <c r="J26" s="31" t="s">
        <v>8805</v>
      </c>
      <c r="K26" s="38" t="s">
        <v>1571</v>
      </c>
      <c r="L26" s="39" t="s">
        <v>1572</v>
      </c>
      <c r="M26" s="40"/>
      <c r="N26" s="40"/>
      <c r="O26" s="40"/>
      <c r="P26" s="40"/>
      <c r="Q26" s="40"/>
      <c r="R26" s="40"/>
      <c r="S26" s="40"/>
      <c r="T26" s="40"/>
      <c r="U26" s="40"/>
      <c r="V26" s="40">
        <v>0</v>
      </c>
      <c r="W26" s="49">
        <v>17</v>
      </c>
      <c r="X26" s="49"/>
      <c r="Y26" s="50">
        <f t="array" ref="Y26">SUM((O26:U26)/7)</f>
        <v>0</v>
      </c>
      <c r="Z26" s="51"/>
      <c r="AB26"/>
      <c r="AC26" s="1"/>
      <c r="AD26" s="72"/>
    </row>
    <row r="27" s="19" customFormat="1" customHeight="1" spans="1:30">
      <c r="A27" s="31" t="s">
        <v>8803</v>
      </c>
      <c r="B27" s="31" t="s">
        <v>15</v>
      </c>
      <c r="C27" s="31" t="s">
        <v>8804</v>
      </c>
      <c r="D27" s="31" t="s">
        <v>8805</v>
      </c>
      <c r="E27" s="31" t="s">
        <v>16</v>
      </c>
      <c r="F27" s="31" t="s">
        <v>413</v>
      </c>
      <c r="G27" s="32" t="s">
        <v>8806</v>
      </c>
      <c r="H27" s="33" t="s">
        <v>8810</v>
      </c>
      <c r="I27" s="37">
        <v>1.8</v>
      </c>
      <c r="J27" s="31" t="s">
        <v>8805</v>
      </c>
      <c r="K27" s="38" t="s">
        <v>1573</v>
      </c>
      <c r="L27" s="39" t="s">
        <v>1574</v>
      </c>
      <c r="M27" s="40">
        <v>17</v>
      </c>
      <c r="N27" s="40"/>
      <c r="O27" s="40"/>
      <c r="P27" s="40"/>
      <c r="Q27" s="40"/>
      <c r="R27" s="40"/>
      <c r="S27" s="40"/>
      <c r="T27" s="40"/>
      <c r="U27" s="40"/>
      <c r="V27" s="40">
        <v>26</v>
      </c>
      <c r="W27" s="49">
        <v>1</v>
      </c>
      <c r="X27" s="49">
        <v>8</v>
      </c>
      <c r="Y27" s="50">
        <f t="array" ref="Y27">SUM((O27:U27)/7)</f>
        <v>0</v>
      </c>
      <c r="Z27" s="51"/>
      <c r="AB27" t="s">
        <v>5812</v>
      </c>
      <c r="AC27" s="1"/>
      <c r="AD27" s="72"/>
    </row>
    <row r="28" s="19" customFormat="1" customHeight="1" spans="1:30">
      <c r="A28" s="31" t="s">
        <v>8803</v>
      </c>
      <c r="B28" s="31" t="s">
        <v>15</v>
      </c>
      <c r="C28" s="31" t="s">
        <v>8804</v>
      </c>
      <c r="D28" s="31" t="s">
        <v>8805</v>
      </c>
      <c r="E28" s="31" t="s">
        <v>16</v>
      </c>
      <c r="F28" s="31" t="s">
        <v>413</v>
      </c>
      <c r="G28" s="32" t="s">
        <v>8806</v>
      </c>
      <c r="H28" s="33" t="s">
        <v>8811</v>
      </c>
      <c r="I28" s="37">
        <v>1.8</v>
      </c>
      <c r="J28" s="31" t="s">
        <v>8805</v>
      </c>
      <c r="K28" s="38" t="s">
        <v>1575</v>
      </c>
      <c r="L28" s="39" t="s">
        <v>1576</v>
      </c>
      <c r="M28" s="40">
        <v>15</v>
      </c>
      <c r="N28" s="40">
        <v>1</v>
      </c>
      <c r="O28" s="40">
        <v>2</v>
      </c>
      <c r="P28" s="40">
        <v>1</v>
      </c>
      <c r="Q28" s="40"/>
      <c r="R28" s="40"/>
      <c r="S28" s="40">
        <v>2</v>
      </c>
      <c r="T28" s="40"/>
      <c r="U28" s="40"/>
      <c r="V28" s="40">
        <v>9</v>
      </c>
      <c r="W28" s="49">
        <v>4</v>
      </c>
      <c r="X28" s="49">
        <v>19</v>
      </c>
      <c r="Y28" s="50">
        <f t="array" ref="Y28">SUM((O28:U28)/7)</f>
        <v>0.714285714285714</v>
      </c>
      <c r="Z28" s="51">
        <f t="shared" si="0"/>
        <v>12.6</v>
      </c>
      <c r="AB28" t="s">
        <v>5812</v>
      </c>
      <c r="AC28" s="1"/>
      <c r="AD28" s="72"/>
    </row>
    <row r="29" s="19" customFormat="1" customHeight="1" spans="1:30">
      <c r="A29" s="31" t="s">
        <v>8803</v>
      </c>
      <c r="B29" s="31" t="s">
        <v>15</v>
      </c>
      <c r="C29" s="31" t="s">
        <v>8804</v>
      </c>
      <c r="D29" s="31" t="s">
        <v>8805</v>
      </c>
      <c r="E29" s="31" t="s">
        <v>16</v>
      </c>
      <c r="F29" s="31" t="s">
        <v>413</v>
      </c>
      <c r="G29" s="32" t="s">
        <v>8806</v>
      </c>
      <c r="H29" s="33" t="s">
        <v>8812</v>
      </c>
      <c r="I29" s="37">
        <v>1.8</v>
      </c>
      <c r="J29" s="31" t="s">
        <v>8805</v>
      </c>
      <c r="K29" s="38" t="s">
        <v>1577</v>
      </c>
      <c r="L29" s="39" t="s">
        <v>1578</v>
      </c>
      <c r="M29" s="40">
        <v>9</v>
      </c>
      <c r="N29" s="40">
        <v>2</v>
      </c>
      <c r="O29" s="40"/>
      <c r="P29" s="40">
        <v>1</v>
      </c>
      <c r="Q29" s="40">
        <v>3</v>
      </c>
      <c r="R29" s="40"/>
      <c r="S29" s="40">
        <v>2</v>
      </c>
      <c r="T29" s="40">
        <v>1</v>
      </c>
      <c r="U29" s="40"/>
      <c r="V29" s="40">
        <v>0</v>
      </c>
      <c r="W29" s="49">
        <v>20</v>
      </c>
      <c r="X29" s="49">
        <v>32</v>
      </c>
      <c r="Y29" s="50">
        <f t="array" ref="Y29">SUM((O29:U29)/7)</f>
        <v>1</v>
      </c>
      <c r="Z29" s="51">
        <f t="shared" si="0"/>
        <v>0</v>
      </c>
      <c r="AB29" t="s">
        <v>5812</v>
      </c>
      <c r="AC29" s="1"/>
      <c r="AD29" s="72"/>
    </row>
    <row r="30" s="19" customFormat="1" customHeight="1" spans="1:30">
      <c r="A30" s="31" t="s">
        <v>8803</v>
      </c>
      <c r="B30" s="31" t="s">
        <v>15</v>
      </c>
      <c r="C30" s="31" t="s">
        <v>8804</v>
      </c>
      <c r="D30" s="31" t="s">
        <v>8805</v>
      </c>
      <c r="E30" s="31" t="s">
        <v>16</v>
      </c>
      <c r="F30" s="31" t="s">
        <v>413</v>
      </c>
      <c r="G30" s="32" t="s">
        <v>8806</v>
      </c>
      <c r="H30" s="33" t="s">
        <v>8813</v>
      </c>
      <c r="I30" s="37">
        <v>1.8</v>
      </c>
      <c r="J30" s="31" t="s">
        <v>8805</v>
      </c>
      <c r="K30" s="38" t="s">
        <v>1579</v>
      </c>
      <c r="L30" s="41" t="s">
        <v>1580</v>
      </c>
      <c r="M30" s="40">
        <v>12</v>
      </c>
      <c r="N30" s="40">
        <v>1</v>
      </c>
      <c r="O30" s="40">
        <v>1</v>
      </c>
      <c r="P30" s="40">
        <v>5</v>
      </c>
      <c r="Q30" s="40">
        <v>2</v>
      </c>
      <c r="R30" s="40"/>
      <c r="S30" s="40">
        <v>3</v>
      </c>
      <c r="T30" s="40"/>
      <c r="U30" s="40"/>
      <c r="V30" s="40">
        <v>0</v>
      </c>
      <c r="W30" s="49"/>
      <c r="X30" s="49">
        <v>35</v>
      </c>
      <c r="Y30" s="50">
        <f t="array" ref="Y30">SUM((O30:U30)/7)</f>
        <v>1.57142857142857</v>
      </c>
      <c r="Z30" s="51">
        <f t="shared" si="0"/>
        <v>0</v>
      </c>
      <c r="AB30" t="s">
        <v>5812</v>
      </c>
      <c r="AC30" s="1" t="s">
        <v>9254</v>
      </c>
      <c r="AD30" s="72"/>
    </row>
    <row r="31" s="19" customFormat="1" customHeight="1" spans="1:30">
      <c r="A31" s="31" t="s">
        <v>8803</v>
      </c>
      <c r="B31" s="31" t="s">
        <v>15</v>
      </c>
      <c r="C31" s="31" t="s">
        <v>8804</v>
      </c>
      <c r="D31" s="31" t="s">
        <v>8805</v>
      </c>
      <c r="E31" s="31" t="s">
        <v>16</v>
      </c>
      <c r="F31" s="31" t="s">
        <v>413</v>
      </c>
      <c r="G31" s="32" t="s">
        <v>8806</v>
      </c>
      <c r="H31" s="33" t="s">
        <v>8815</v>
      </c>
      <c r="I31" s="37">
        <v>1.8</v>
      </c>
      <c r="J31" s="31" t="s">
        <v>8805</v>
      </c>
      <c r="K31" s="38" t="s">
        <v>1581</v>
      </c>
      <c r="L31" s="39" t="s">
        <v>1582</v>
      </c>
      <c r="M31" s="40">
        <v>0</v>
      </c>
      <c r="N31" s="40"/>
      <c r="O31" s="40"/>
      <c r="P31" s="40"/>
      <c r="Q31" s="40"/>
      <c r="R31" s="40"/>
      <c r="S31" s="40"/>
      <c r="T31" s="40"/>
      <c r="U31" s="40"/>
      <c r="V31" s="40">
        <v>0</v>
      </c>
      <c r="W31" s="49">
        <v>20</v>
      </c>
      <c r="X31" s="49">
        <v>11</v>
      </c>
      <c r="Y31" s="50">
        <f t="array" ref="Y31">SUM((O31:U31)/7)</f>
        <v>0</v>
      </c>
      <c r="Z31" s="51"/>
      <c r="AB31" t="s">
        <v>5812</v>
      </c>
      <c r="AC31" s="1"/>
      <c r="AD31" s="72"/>
    </row>
    <row r="32" s="19" customFormat="1" customHeight="1" spans="1:30">
      <c r="A32" s="31" t="s">
        <v>8803</v>
      </c>
      <c r="B32" s="31" t="s">
        <v>15</v>
      </c>
      <c r="C32" s="31" t="s">
        <v>8804</v>
      </c>
      <c r="D32" s="31" t="s">
        <v>8805</v>
      </c>
      <c r="E32" s="31" t="s">
        <v>16</v>
      </c>
      <c r="F32" s="31" t="s">
        <v>182</v>
      </c>
      <c r="G32" s="32" t="s">
        <v>8806</v>
      </c>
      <c r="H32" s="33" t="s">
        <v>8808</v>
      </c>
      <c r="I32" s="37">
        <v>1.8</v>
      </c>
      <c r="J32" s="31" t="s">
        <v>8805</v>
      </c>
      <c r="K32" s="38" t="s">
        <v>1607</v>
      </c>
      <c r="L32" s="41" t="s">
        <v>1608</v>
      </c>
      <c r="M32" s="40">
        <v>11</v>
      </c>
      <c r="N32" s="40">
        <v>2</v>
      </c>
      <c r="O32" s="40"/>
      <c r="P32" s="40">
        <v>1</v>
      </c>
      <c r="Q32" s="40">
        <v>1</v>
      </c>
      <c r="R32" s="40"/>
      <c r="S32" s="40"/>
      <c r="T32" s="40">
        <v>3</v>
      </c>
      <c r="U32" s="40">
        <v>1</v>
      </c>
      <c r="V32" s="40">
        <v>3</v>
      </c>
      <c r="W32" s="49"/>
      <c r="X32" s="49">
        <v>20</v>
      </c>
      <c r="Y32" s="50">
        <f t="array" ref="Y32">SUM((O32:U32)/7)</f>
        <v>0.857142857142857</v>
      </c>
      <c r="Z32" s="51">
        <f t="shared" si="0"/>
        <v>3.5</v>
      </c>
      <c r="AB32" t="s">
        <v>5883</v>
      </c>
      <c r="AC32" s="1" t="s">
        <v>9254</v>
      </c>
      <c r="AD32" s="72"/>
    </row>
    <row r="33" s="19" customFormat="1" customHeight="1" spans="1:30">
      <c r="A33" s="31" t="s">
        <v>8803</v>
      </c>
      <c r="B33" s="31" t="s">
        <v>15</v>
      </c>
      <c r="C33" s="31" t="s">
        <v>8804</v>
      </c>
      <c r="D33" s="31" t="s">
        <v>8805</v>
      </c>
      <c r="E33" s="31" t="s">
        <v>16</v>
      </c>
      <c r="F33" s="31" t="s">
        <v>182</v>
      </c>
      <c r="G33" s="32" t="s">
        <v>8806</v>
      </c>
      <c r="H33" s="33" t="s">
        <v>8809</v>
      </c>
      <c r="I33" s="37">
        <v>1.8</v>
      </c>
      <c r="J33" s="31" t="s">
        <v>8805</v>
      </c>
      <c r="K33" s="38" t="s">
        <v>1609</v>
      </c>
      <c r="L33" s="41" t="s">
        <v>1610</v>
      </c>
      <c r="M33" s="40">
        <v>17</v>
      </c>
      <c r="N33" s="40"/>
      <c r="O33" s="40">
        <v>3</v>
      </c>
      <c r="P33" s="40">
        <v>2</v>
      </c>
      <c r="Q33" s="40"/>
      <c r="R33" s="40"/>
      <c r="S33" s="40">
        <v>1</v>
      </c>
      <c r="T33" s="40">
        <v>6</v>
      </c>
      <c r="U33" s="40"/>
      <c r="V33" s="40">
        <v>14</v>
      </c>
      <c r="W33" s="49"/>
      <c r="X33" s="49">
        <v>26</v>
      </c>
      <c r="Y33" s="50">
        <f t="array" ref="Y33">SUM((O33:U33)/7)</f>
        <v>1.71428571428571</v>
      </c>
      <c r="Z33" s="51">
        <f t="shared" si="0"/>
        <v>8.16666666666667</v>
      </c>
      <c r="AB33" t="s">
        <v>5883</v>
      </c>
      <c r="AC33" s="1"/>
      <c r="AD33" s="72"/>
    </row>
    <row r="34" s="19" customFormat="1" customHeight="1" spans="1:30">
      <c r="A34" s="31" t="s">
        <v>8803</v>
      </c>
      <c r="B34" s="31" t="s">
        <v>15</v>
      </c>
      <c r="C34" s="31" t="s">
        <v>8804</v>
      </c>
      <c r="D34" s="31" t="s">
        <v>8805</v>
      </c>
      <c r="E34" s="31" t="s">
        <v>16</v>
      </c>
      <c r="F34" s="31" t="s">
        <v>182</v>
      </c>
      <c r="G34" s="32" t="s">
        <v>8806</v>
      </c>
      <c r="H34" s="33" t="s">
        <v>8810</v>
      </c>
      <c r="I34" s="37">
        <v>1.8</v>
      </c>
      <c r="J34" s="31" t="s">
        <v>8805</v>
      </c>
      <c r="K34" s="38" t="s">
        <v>1611</v>
      </c>
      <c r="L34" s="39" t="s">
        <v>1612</v>
      </c>
      <c r="M34" s="40">
        <v>0</v>
      </c>
      <c r="N34" s="40"/>
      <c r="O34" s="40"/>
      <c r="P34" s="40">
        <v>2</v>
      </c>
      <c r="Q34" s="40"/>
      <c r="R34" s="40"/>
      <c r="S34" s="40">
        <v>1</v>
      </c>
      <c r="T34" s="40">
        <v>2</v>
      </c>
      <c r="U34" s="40"/>
      <c r="V34" s="40">
        <v>41</v>
      </c>
      <c r="W34" s="49">
        <v>29</v>
      </c>
      <c r="X34" s="49">
        <v>25</v>
      </c>
      <c r="Y34" s="50">
        <f t="array" ref="Y34">SUM((O34:U34)/7)</f>
        <v>0.714285714285714</v>
      </c>
      <c r="Z34" s="51">
        <f t="shared" si="0"/>
        <v>57.4</v>
      </c>
      <c r="AB34" t="s">
        <v>5883</v>
      </c>
      <c r="AC34" s="1"/>
      <c r="AD34" s="72"/>
    </row>
    <row r="35" s="19" customFormat="1" customHeight="1" spans="1:30">
      <c r="A35" s="31" t="s">
        <v>8803</v>
      </c>
      <c r="B35" s="31" t="s">
        <v>15</v>
      </c>
      <c r="C35" s="31" t="s">
        <v>8804</v>
      </c>
      <c r="D35" s="31" t="s">
        <v>8805</v>
      </c>
      <c r="E35" s="31" t="s">
        <v>16</v>
      </c>
      <c r="F35" s="31" t="s">
        <v>182</v>
      </c>
      <c r="G35" s="32" t="s">
        <v>8806</v>
      </c>
      <c r="H35" s="33" t="s">
        <v>8811</v>
      </c>
      <c r="I35" s="37">
        <v>1.8</v>
      </c>
      <c r="J35" s="31" t="s">
        <v>8805</v>
      </c>
      <c r="K35" s="38" t="s">
        <v>1613</v>
      </c>
      <c r="L35" s="39" t="s">
        <v>1614</v>
      </c>
      <c r="M35" s="40">
        <v>97</v>
      </c>
      <c r="N35" s="40">
        <v>2</v>
      </c>
      <c r="O35" s="40">
        <v>1</v>
      </c>
      <c r="P35" s="40">
        <v>1</v>
      </c>
      <c r="Q35" s="40"/>
      <c r="R35" s="40"/>
      <c r="S35" s="40"/>
      <c r="T35" s="40"/>
      <c r="U35" s="40">
        <v>1</v>
      </c>
      <c r="V35" s="40">
        <v>92</v>
      </c>
      <c r="W35" s="49">
        <v>15</v>
      </c>
      <c r="X35" s="49">
        <v>27</v>
      </c>
      <c r="Y35" s="50">
        <f t="array" ref="Y35">SUM((O35:U35)/7)</f>
        <v>0.428571428571429</v>
      </c>
      <c r="Z35" s="51">
        <f t="shared" si="0"/>
        <v>214.666666666667</v>
      </c>
      <c r="AB35" t="s">
        <v>5883</v>
      </c>
      <c r="AC35" s="1"/>
      <c r="AD35" s="72"/>
    </row>
    <row r="36" s="19" customFormat="1" customHeight="1" spans="1:30">
      <c r="A36" s="31" t="s">
        <v>8803</v>
      </c>
      <c r="B36" s="31" t="s">
        <v>15</v>
      </c>
      <c r="C36" s="31" t="s">
        <v>8804</v>
      </c>
      <c r="D36" s="31" t="s">
        <v>8805</v>
      </c>
      <c r="E36" s="31" t="s">
        <v>16</v>
      </c>
      <c r="F36" s="31" t="s">
        <v>182</v>
      </c>
      <c r="G36" s="32" t="s">
        <v>8806</v>
      </c>
      <c r="H36" s="33" t="s">
        <v>8812</v>
      </c>
      <c r="I36" s="37">
        <v>1.8</v>
      </c>
      <c r="J36" s="31" t="s">
        <v>8805</v>
      </c>
      <c r="K36" s="38" t="s">
        <v>1615</v>
      </c>
      <c r="L36" s="39" t="s">
        <v>1616</v>
      </c>
      <c r="M36" s="40">
        <v>62</v>
      </c>
      <c r="N36" s="40">
        <v>3</v>
      </c>
      <c r="O36" s="40">
        <v>2</v>
      </c>
      <c r="P36" s="40">
        <v>4</v>
      </c>
      <c r="Q36" s="40">
        <v>2</v>
      </c>
      <c r="R36" s="40"/>
      <c r="S36" s="40"/>
      <c r="T36" s="40">
        <v>6</v>
      </c>
      <c r="U36" s="40">
        <v>4</v>
      </c>
      <c r="V36" s="40">
        <v>41</v>
      </c>
      <c r="W36" s="49">
        <v>14</v>
      </c>
      <c r="X36" s="49">
        <v>47</v>
      </c>
      <c r="Y36" s="50">
        <f t="array" ref="Y36">SUM((O36:U36)/7)</f>
        <v>2.57142857142857</v>
      </c>
      <c r="Z36" s="51">
        <f t="shared" si="0"/>
        <v>15.9444444444444</v>
      </c>
      <c r="AB36" t="s">
        <v>5883</v>
      </c>
      <c r="AC36" s="1"/>
      <c r="AD36" s="72"/>
    </row>
    <row r="37" s="19" customFormat="1" customHeight="1" spans="1:30">
      <c r="A37" s="31" t="s">
        <v>8803</v>
      </c>
      <c r="B37" s="31" t="s">
        <v>15</v>
      </c>
      <c r="C37" s="31" t="s">
        <v>8804</v>
      </c>
      <c r="D37" s="31" t="s">
        <v>8805</v>
      </c>
      <c r="E37" s="31" t="s">
        <v>16</v>
      </c>
      <c r="F37" s="31" t="s">
        <v>182</v>
      </c>
      <c r="G37" s="32" t="s">
        <v>8806</v>
      </c>
      <c r="H37" s="33" t="s">
        <v>8813</v>
      </c>
      <c r="I37" s="37">
        <v>1.8</v>
      </c>
      <c r="J37" s="31" t="s">
        <v>8805</v>
      </c>
      <c r="K37" s="38" t="s">
        <v>1617</v>
      </c>
      <c r="L37" s="39" t="s">
        <v>1618</v>
      </c>
      <c r="M37" s="40">
        <v>33</v>
      </c>
      <c r="N37" s="40">
        <v>4</v>
      </c>
      <c r="O37" s="40"/>
      <c r="P37" s="40">
        <v>1</v>
      </c>
      <c r="Q37" s="40">
        <v>1</v>
      </c>
      <c r="R37" s="40"/>
      <c r="S37" s="40"/>
      <c r="T37" s="40">
        <v>3</v>
      </c>
      <c r="U37" s="40"/>
      <c r="V37" s="40">
        <v>26</v>
      </c>
      <c r="W37" s="49"/>
      <c r="X37" s="49">
        <v>25</v>
      </c>
      <c r="Y37" s="50">
        <f t="array" ref="Y37">SUM((O37:U37)/7)</f>
        <v>0.714285714285714</v>
      </c>
      <c r="Z37" s="51">
        <f t="shared" si="0"/>
        <v>36.4</v>
      </c>
      <c r="AB37" t="s">
        <v>5883</v>
      </c>
      <c r="AC37" s="1"/>
      <c r="AD37" s="72"/>
    </row>
    <row r="38" s="19" customFormat="1" customHeight="1" spans="1:30">
      <c r="A38" s="31" t="s">
        <v>8803</v>
      </c>
      <c r="B38" s="31" t="s">
        <v>15</v>
      </c>
      <c r="C38" s="31" t="s">
        <v>8804</v>
      </c>
      <c r="D38" s="31" t="s">
        <v>8805</v>
      </c>
      <c r="E38" s="31" t="s">
        <v>16</v>
      </c>
      <c r="F38" s="31" t="s">
        <v>182</v>
      </c>
      <c r="G38" s="32" t="s">
        <v>8817</v>
      </c>
      <c r="H38" s="33" t="s">
        <v>8808</v>
      </c>
      <c r="I38" s="37">
        <v>1.8</v>
      </c>
      <c r="J38" s="31" t="s">
        <v>8805</v>
      </c>
      <c r="K38" s="38" t="s">
        <v>1666</v>
      </c>
      <c r="L38" s="39" t="s">
        <v>1667</v>
      </c>
      <c r="M38" s="40">
        <v>21</v>
      </c>
      <c r="N38" s="40">
        <v>2</v>
      </c>
      <c r="O38" s="40">
        <v>2</v>
      </c>
      <c r="P38" s="40">
        <v>2</v>
      </c>
      <c r="Q38" s="40"/>
      <c r="R38" s="40"/>
      <c r="S38" s="40"/>
      <c r="T38" s="40"/>
      <c r="U38" s="40">
        <v>1</v>
      </c>
      <c r="V38" s="40">
        <v>14</v>
      </c>
      <c r="W38" s="49">
        <v>3</v>
      </c>
      <c r="X38" s="49">
        <v>19</v>
      </c>
      <c r="Y38" s="50">
        <f t="array" ref="Y38">SUM((O38:U38)/7)</f>
        <v>0.714285714285714</v>
      </c>
      <c r="Z38" s="51">
        <f t="shared" si="0"/>
        <v>19.6</v>
      </c>
      <c r="AB38" t="s">
        <v>5812</v>
      </c>
      <c r="AC38" s="1"/>
      <c r="AD38" s="72"/>
    </row>
    <row r="39" s="19" customFormat="1" customHeight="1" spans="1:30">
      <c r="A39" s="31" t="s">
        <v>8803</v>
      </c>
      <c r="B39" s="31" t="s">
        <v>15</v>
      </c>
      <c r="C39" s="31" t="s">
        <v>8804</v>
      </c>
      <c r="D39" s="31" t="s">
        <v>8805</v>
      </c>
      <c r="E39" s="31" t="s">
        <v>16</v>
      </c>
      <c r="F39" s="31" t="s">
        <v>182</v>
      </c>
      <c r="G39" s="32" t="s">
        <v>8817</v>
      </c>
      <c r="H39" s="33" t="s">
        <v>8809</v>
      </c>
      <c r="I39" s="37">
        <v>1.8</v>
      </c>
      <c r="J39" s="31" t="s">
        <v>8805</v>
      </c>
      <c r="K39" s="38" t="s">
        <v>1668</v>
      </c>
      <c r="L39" s="39" t="s">
        <v>1669</v>
      </c>
      <c r="M39" s="40">
        <v>20</v>
      </c>
      <c r="N39" s="40">
        <v>1</v>
      </c>
      <c r="O39" s="40">
        <v>1</v>
      </c>
      <c r="P39" s="40">
        <v>6</v>
      </c>
      <c r="Q39" s="40"/>
      <c r="R39" s="40"/>
      <c r="S39" s="40"/>
      <c r="T39" s="40"/>
      <c r="U39" s="40"/>
      <c r="V39" s="40">
        <v>12</v>
      </c>
      <c r="W39" s="49">
        <v>3</v>
      </c>
      <c r="X39" s="49">
        <v>20</v>
      </c>
      <c r="Y39" s="50">
        <f t="array" ref="Y39">SUM((O39:U39)/7)</f>
        <v>1</v>
      </c>
      <c r="Z39" s="51">
        <f t="shared" si="0"/>
        <v>12</v>
      </c>
      <c r="AB39" t="s">
        <v>5812</v>
      </c>
      <c r="AC39" s="1"/>
      <c r="AD39" s="72"/>
    </row>
    <row r="40" s="19" customFormat="1" customHeight="1" spans="1:30">
      <c r="A40" s="31" t="s">
        <v>8803</v>
      </c>
      <c r="B40" s="31" t="s">
        <v>15</v>
      </c>
      <c r="C40" s="31" t="s">
        <v>8804</v>
      </c>
      <c r="D40" s="31" t="s">
        <v>8805</v>
      </c>
      <c r="E40" s="31" t="s">
        <v>16</v>
      </c>
      <c r="F40" s="31" t="s">
        <v>182</v>
      </c>
      <c r="G40" s="32" t="s">
        <v>8817</v>
      </c>
      <c r="H40" s="33" t="s">
        <v>8810</v>
      </c>
      <c r="I40" s="37">
        <v>1.8</v>
      </c>
      <c r="J40" s="31" t="s">
        <v>8805</v>
      </c>
      <c r="K40" s="38" t="s">
        <v>1670</v>
      </c>
      <c r="L40" s="39" t="s">
        <v>1671</v>
      </c>
      <c r="M40" s="40">
        <v>28</v>
      </c>
      <c r="N40" s="40">
        <v>5</v>
      </c>
      <c r="O40" s="40">
        <v>1</v>
      </c>
      <c r="P40" s="40">
        <v>1</v>
      </c>
      <c r="Q40" s="40">
        <v>1</v>
      </c>
      <c r="R40" s="40"/>
      <c r="S40" s="40">
        <v>1</v>
      </c>
      <c r="T40" s="40"/>
      <c r="U40" s="40">
        <v>2</v>
      </c>
      <c r="V40" s="40">
        <v>22</v>
      </c>
      <c r="W40" s="49"/>
      <c r="X40" s="49">
        <v>28</v>
      </c>
      <c r="Y40" s="50">
        <f t="array" ref="Y40">SUM((O40:U40)/7)</f>
        <v>0.857142857142857</v>
      </c>
      <c r="Z40" s="51">
        <f t="shared" si="0"/>
        <v>25.6666666666667</v>
      </c>
      <c r="AB40" t="s">
        <v>5812</v>
      </c>
      <c r="AC40" s="1"/>
      <c r="AD40" s="72"/>
    </row>
    <row r="41" s="19" customFormat="1" customHeight="1" spans="1:30">
      <c r="A41" s="31" t="s">
        <v>8803</v>
      </c>
      <c r="B41" s="31" t="s">
        <v>15</v>
      </c>
      <c r="C41" s="31" t="s">
        <v>8804</v>
      </c>
      <c r="D41" s="31" t="s">
        <v>8805</v>
      </c>
      <c r="E41" s="31" t="s">
        <v>16</v>
      </c>
      <c r="F41" s="31" t="s">
        <v>182</v>
      </c>
      <c r="G41" s="32" t="s">
        <v>8817</v>
      </c>
      <c r="H41" s="33" t="s">
        <v>8811</v>
      </c>
      <c r="I41" s="37">
        <v>1.8</v>
      </c>
      <c r="J41" s="31" t="s">
        <v>8805</v>
      </c>
      <c r="K41" s="38" t="s">
        <v>1672</v>
      </c>
      <c r="L41" s="41" t="s">
        <v>1673</v>
      </c>
      <c r="M41" s="40">
        <v>17</v>
      </c>
      <c r="N41" s="40">
        <v>3</v>
      </c>
      <c r="O41" s="40">
        <v>1</v>
      </c>
      <c r="P41" s="40"/>
      <c r="Q41" s="40">
        <v>3</v>
      </c>
      <c r="R41" s="40"/>
      <c r="S41" s="40">
        <v>1</v>
      </c>
      <c r="T41" s="40">
        <v>4</v>
      </c>
      <c r="U41" s="40">
        <v>2</v>
      </c>
      <c r="V41" s="40">
        <v>3</v>
      </c>
      <c r="W41" s="49">
        <v>12</v>
      </c>
      <c r="X41" s="49">
        <v>32</v>
      </c>
      <c r="Y41" s="50">
        <f t="array" ref="Y41">SUM((O41:U41)/7)</f>
        <v>1.57142857142857</v>
      </c>
      <c r="Z41" s="51">
        <f t="shared" si="0"/>
        <v>1.90909090909091</v>
      </c>
      <c r="AB41" t="s">
        <v>5812</v>
      </c>
      <c r="AC41" s="1"/>
      <c r="AD41" s="72"/>
    </row>
    <row r="42" s="19" customFormat="1" customHeight="1" spans="1:30">
      <c r="A42" s="31" t="s">
        <v>8803</v>
      </c>
      <c r="B42" s="31" t="s">
        <v>15</v>
      </c>
      <c r="C42" s="31" t="s">
        <v>8804</v>
      </c>
      <c r="D42" s="31" t="s">
        <v>8805</v>
      </c>
      <c r="E42" s="31" t="s">
        <v>16</v>
      </c>
      <c r="F42" s="31" t="s">
        <v>182</v>
      </c>
      <c r="G42" s="32" t="s">
        <v>8817</v>
      </c>
      <c r="H42" s="33" t="s">
        <v>8812</v>
      </c>
      <c r="I42" s="37">
        <v>1.8</v>
      </c>
      <c r="J42" s="31" t="s">
        <v>8805</v>
      </c>
      <c r="K42" s="38" t="s">
        <v>1674</v>
      </c>
      <c r="L42" s="39" t="s">
        <v>1675</v>
      </c>
      <c r="M42" s="40">
        <v>35</v>
      </c>
      <c r="N42" s="40">
        <v>2</v>
      </c>
      <c r="O42" s="40">
        <v>1</v>
      </c>
      <c r="P42" s="40">
        <v>1</v>
      </c>
      <c r="Q42" s="40">
        <v>1</v>
      </c>
      <c r="R42" s="40"/>
      <c r="S42" s="40"/>
      <c r="T42" s="40">
        <v>3</v>
      </c>
      <c r="U42" s="40">
        <v>2</v>
      </c>
      <c r="V42" s="40">
        <v>25</v>
      </c>
      <c r="W42" s="49">
        <v>2</v>
      </c>
      <c r="X42" s="49">
        <v>37</v>
      </c>
      <c r="Y42" s="50">
        <f t="array" ref="Y42">SUM((O42:U42)/7)</f>
        <v>1.14285714285714</v>
      </c>
      <c r="Z42" s="51">
        <f t="shared" si="0"/>
        <v>21.875</v>
      </c>
      <c r="AB42" t="s">
        <v>5812</v>
      </c>
      <c r="AC42" s="1"/>
      <c r="AD42" s="72"/>
    </row>
    <row r="43" s="19" customFormat="1" customHeight="1" spans="1:30">
      <c r="A43" s="31" t="s">
        <v>8803</v>
      </c>
      <c r="B43" s="31" t="s">
        <v>15</v>
      </c>
      <c r="C43" s="31" t="s">
        <v>8804</v>
      </c>
      <c r="D43" s="31" t="s">
        <v>8805</v>
      </c>
      <c r="E43" s="31" t="s">
        <v>16</v>
      </c>
      <c r="F43" s="31" t="s">
        <v>182</v>
      </c>
      <c r="G43" s="32" t="s">
        <v>8817</v>
      </c>
      <c r="H43" s="33" t="s">
        <v>8813</v>
      </c>
      <c r="I43" s="37">
        <v>1.8</v>
      </c>
      <c r="J43" s="31" t="s">
        <v>8805</v>
      </c>
      <c r="K43" s="38" t="s">
        <v>1676</v>
      </c>
      <c r="L43" s="39" t="s">
        <v>1677</v>
      </c>
      <c r="M43" s="40">
        <v>28</v>
      </c>
      <c r="N43" s="40">
        <v>2</v>
      </c>
      <c r="O43" s="40">
        <v>1</v>
      </c>
      <c r="P43" s="40">
        <v>3</v>
      </c>
      <c r="Q43" s="40">
        <v>1</v>
      </c>
      <c r="R43" s="40"/>
      <c r="S43" s="40">
        <v>1</v>
      </c>
      <c r="T43" s="40">
        <v>6</v>
      </c>
      <c r="U43" s="40">
        <v>3</v>
      </c>
      <c r="V43" s="40">
        <v>38</v>
      </c>
      <c r="W43" s="49">
        <v>2</v>
      </c>
      <c r="X43" s="49">
        <v>45</v>
      </c>
      <c r="Y43" s="50">
        <f t="array" ref="Y43">SUM((O43:U43)/7)</f>
        <v>2.14285714285714</v>
      </c>
      <c r="Z43" s="51">
        <f t="shared" si="0"/>
        <v>17.7333333333333</v>
      </c>
      <c r="AB43" t="s">
        <v>5812</v>
      </c>
      <c r="AC43" s="1"/>
      <c r="AD43" s="72"/>
    </row>
    <row r="44" s="19" customFormat="1" customHeight="1" spans="1:30">
      <c r="A44" s="31" t="s">
        <v>8803</v>
      </c>
      <c r="B44" s="31" t="s">
        <v>15</v>
      </c>
      <c r="C44" s="31" t="s">
        <v>8804</v>
      </c>
      <c r="D44" s="31" t="s">
        <v>8805</v>
      </c>
      <c r="E44" s="31" t="s">
        <v>181</v>
      </c>
      <c r="F44" s="31" t="s">
        <v>182</v>
      </c>
      <c r="G44" s="32" t="s">
        <v>8806</v>
      </c>
      <c r="H44" s="33" t="s">
        <v>8808</v>
      </c>
      <c r="I44" s="37">
        <v>1.8</v>
      </c>
      <c r="J44" s="31" t="s">
        <v>8805</v>
      </c>
      <c r="K44" s="38" t="s">
        <v>1696</v>
      </c>
      <c r="L44" s="39" t="s">
        <v>1697</v>
      </c>
      <c r="M44" s="40">
        <v>18</v>
      </c>
      <c r="N44" s="40"/>
      <c r="O44" s="40"/>
      <c r="P44" s="40"/>
      <c r="Q44" s="40"/>
      <c r="R44" s="40"/>
      <c r="S44" s="40"/>
      <c r="T44" s="40"/>
      <c r="U44" s="40"/>
      <c r="V44" s="40">
        <v>18</v>
      </c>
      <c r="W44" s="49"/>
      <c r="X44" s="49">
        <v>2</v>
      </c>
      <c r="Y44" s="50">
        <f t="array" ref="Y44">SUM((O44:U44)/7)</f>
        <v>0</v>
      </c>
      <c r="Z44" s="51"/>
      <c r="AB44" t="s">
        <v>5812</v>
      </c>
      <c r="AC44" s="1"/>
      <c r="AD44" s="72"/>
    </row>
    <row r="45" s="19" customFormat="1" customHeight="1" spans="1:30">
      <c r="A45" s="31" t="s">
        <v>8803</v>
      </c>
      <c r="B45" s="31" t="s">
        <v>15</v>
      </c>
      <c r="C45" s="31" t="s">
        <v>8804</v>
      </c>
      <c r="D45" s="31" t="s">
        <v>8805</v>
      </c>
      <c r="E45" s="31" t="s">
        <v>181</v>
      </c>
      <c r="F45" s="31" t="s">
        <v>182</v>
      </c>
      <c r="G45" s="32" t="s">
        <v>8806</v>
      </c>
      <c r="H45" s="33" t="s">
        <v>8809</v>
      </c>
      <c r="I45" s="37">
        <v>1.8</v>
      </c>
      <c r="J45" s="31" t="s">
        <v>8805</v>
      </c>
      <c r="K45" s="38" t="s">
        <v>1698</v>
      </c>
      <c r="L45" s="39" t="s">
        <v>1699</v>
      </c>
      <c r="M45" s="40">
        <v>14</v>
      </c>
      <c r="N45" s="40"/>
      <c r="O45" s="40"/>
      <c r="P45" s="40"/>
      <c r="Q45" s="40">
        <v>1</v>
      </c>
      <c r="R45" s="40"/>
      <c r="S45" s="40"/>
      <c r="T45" s="40"/>
      <c r="U45" s="40"/>
      <c r="V45" s="40">
        <v>13</v>
      </c>
      <c r="W45" s="49"/>
      <c r="X45" s="49">
        <v>7</v>
      </c>
      <c r="Y45" s="50">
        <f t="array" ref="Y45">SUM((O45:U45)/7)</f>
        <v>0.142857142857143</v>
      </c>
      <c r="Z45" s="51">
        <f t="shared" si="0"/>
        <v>91</v>
      </c>
      <c r="AB45" t="s">
        <v>5812</v>
      </c>
      <c r="AC45" s="1"/>
      <c r="AD45" s="72"/>
    </row>
    <row r="46" s="19" customFormat="1" customHeight="1" spans="1:30">
      <c r="A46" s="31" t="s">
        <v>8803</v>
      </c>
      <c r="B46" s="31" t="s">
        <v>15</v>
      </c>
      <c r="C46" s="31" t="s">
        <v>8804</v>
      </c>
      <c r="D46" s="31" t="s">
        <v>8805</v>
      </c>
      <c r="E46" s="31" t="s">
        <v>181</v>
      </c>
      <c r="F46" s="31" t="s">
        <v>182</v>
      </c>
      <c r="G46" s="32" t="s">
        <v>8806</v>
      </c>
      <c r="H46" s="33" t="s">
        <v>8810</v>
      </c>
      <c r="I46" s="37">
        <v>1.8</v>
      </c>
      <c r="J46" s="31" t="s">
        <v>8805</v>
      </c>
      <c r="K46" s="38" t="s">
        <v>1700</v>
      </c>
      <c r="L46" s="39" t="s">
        <v>1701</v>
      </c>
      <c r="M46" s="40">
        <v>10</v>
      </c>
      <c r="N46" s="40">
        <v>1</v>
      </c>
      <c r="O46" s="40"/>
      <c r="P46" s="40"/>
      <c r="Q46" s="40">
        <v>1</v>
      </c>
      <c r="R46" s="40"/>
      <c r="S46" s="40">
        <v>1</v>
      </c>
      <c r="T46" s="40"/>
      <c r="U46" s="40"/>
      <c r="V46" s="40">
        <v>7</v>
      </c>
      <c r="W46" s="49"/>
      <c r="X46" s="49">
        <v>13</v>
      </c>
      <c r="Y46" s="50">
        <f t="array" ref="Y46">SUM((O46:U46)/7)</f>
        <v>0.285714285714286</v>
      </c>
      <c r="Z46" s="51">
        <f t="shared" si="0"/>
        <v>24.5</v>
      </c>
      <c r="AB46" t="s">
        <v>5812</v>
      </c>
      <c r="AC46" s="1"/>
      <c r="AD46" s="72"/>
    </row>
    <row r="47" s="19" customFormat="1" customHeight="1" spans="1:30">
      <c r="A47" s="31" t="s">
        <v>8803</v>
      </c>
      <c r="B47" s="31" t="s">
        <v>15</v>
      </c>
      <c r="C47" s="31" t="s">
        <v>8804</v>
      </c>
      <c r="D47" s="31" t="s">
        <v>8805</v>
      </c>
      <c r="E47" s="31" t="s">
        <v>181</v>
      </c>
      <c r="F47" s="31" t="s">
        <v>182</v>
      </c>
      <c r="G47" s="32" t="s">
        <v>8806</v>
      </c>
      <c r="H47" s="33" t="s">
        <v>8811</v>
      </c>
      <c r="I47" s="37">
        <v>1.8</v>
      </c>
      <c r="J47" s="31" t="s">
        <v>8805</v>
      </c>
      <c r="K47" s="38" t="s">
        <v>1702</v>
      </c>
      <c r="L47" s="39" t="s">
        <v>1703</v>
      </c>
      <c r="M47" s="40">
        <v>15</v>
      </c>
      <c r="N47" s="40">
        <v>1</v>
      </c>
      <c r="O47" s="40"/>
      <c r="P47" s="40"/>
      <c r="Q47" s="40"/>
      <c r="R47" s="40"/>
      <c r="S47" s="40">
        <v>1</v>
      </c>
      <c r="T47" s="40"/>
      <c r="U47" s="40"/>
      <c r="V47" s="40">
        <v>13</v>
      </c>
      <c r="W47" s="49"/>
      <c r="X47" s="49">
        <v>17</v>
      </c>
      <c r="Y47" s="50">
        <f t="array" ref="Y47">SUM((O47:U47)/7)</f>
        <v>0.142857142857143</v>
      </c>
      <c r="Z47" s="51">
        <f t="shared" si="0"/>
        <v>91</v>
      </c>
      <c r="AB47" t="s">
        <v>5812</v>
      </c>
      <c r="AC47" s="1"/>
      <c r="AD47" s="72"/>
    </row>
    <row r="48" s="19" customFormat="1" customHeight="1" spans="1:30">
      <c r="A48" s="31" t="s">
        <v>8803</v>
      </c>
      <c r="B48" s="31" t="s">
        <v>15</v>
      </c>
      <c r="C48" s="31" t="s">
        <v>8804</v>
      </c>
      <c r="D48" s="31" t="s">
        <v>8805</v>
      </c>
      <c r="E48" s="31" t="s">
        <v>181</v>
      </c>
      <c r="F48" s="31" t="s">
        <v>182</v>
      </c>
      <c r="G48" s="32" t="s">
        <v>8806</v>
      </c>
      <c r="H48" s="33" t="s">
        <v>8812</v>
      </c>
      <c r="I48" s="37">
        <v>1.8</v>
      </c>
      <c r="J48" s="31" t="s">
        <v>8805</v>
      </c>
      <c r="K48" s="38" t="s">
        <v>1704</v>
      </c>
      <c r="L48" s="41" t="s">
        <v>1705</v>
      </c>
      <c r="M48" s="40">
        <v>10</v>
      </c>
      <c r="N48" s="40">
        <v>1</v>
      </c>
      <c r="O48" s="40"/>
      <c r="P48" s="40">
        <v>1</v>
      </c>
      <c r="Q48" s="40">
        <v>4</v>
      </c>
      <c r="R48" s="40"/>
      <c r="S48" s="40">
        <v>1</v>
      </c>
      <c r="T48" s="40">
        <v>1</v>
      </c>
      <c r="U48" s="40"/>
      <c r="V48" s="40">
        <v>2</v>
      </c>
      <c r="W48" s="49"/>
      <c r="X48" s="49">
        <v>28</v>
      </c>
      <c r="Y48" s="50">
        <f t="array" ref="Y48">SUM((O48:U48)/7)</f>
        <v>1</v>
      </c>
      <c r="Z48" s="51">
        <f t="shared" si="0"/>
        <v>2</v>
      </c>
      <c r="AB48" t="s">
        <v>5812</v>
      </c>
      <c r="AC48" s="1"/>
      <c r="AD48" s="72"/>
    </row>
    <row r="49" s="19" customFormat="1" customHeight="1" spans="1:30">
      <c r="A49" s="31" t="s">
        <v>8803</v>
      </c>
      <c r="B49" s="31" t="s">
        <v>15</v>
      </c>
      <c r="C49" s="31" t="s">
        <v>8804</v>
      </c>
      <c r="D49" s="31" t="s">
        <v>8805</v>
      </c>
      <c r="E49" s="31" t="s">
        <v>181</v>
      </c>
      <c r="F49" s="31" t="s">
        <v>182</v>
      </c>
      <c r="G49" s="32" t="s">
        <v>8806</v>
      </c>
      <c r="H49" s="33" t="s">
        <v>8813</v>
      </c>
      <c r="I49" s="37">
        <v>1.8</v>
      </c>
      <c r="J49" s="31" t="s">
        <v>8805</v>
      </c>
      <c r="K49" s="38" t="s">
        <v>1706</v>
      </c>
      <c r="L49" s="39" t="s">
        <v>1707</v>
      </c>
      <c r="M49" s="40">
        <v>9</v>
      </c>
      <c r="N49" s="40"/>
      <c r="O49" s="40"/>
      <c r="P49" s="40"/>
      <c r="Q49" s="40">
        <v>1</v>
      </c>
      <c r="R49" s="40"/>
      <c r="S49" s="40"/>
      <c r="T49" s="40"/>
      <c r="U49" s="40"/>
      <c r="V49" s="40">
        <v>8</v>
      </c>
      <c r="W49" s="49"/>
      <c r="X49" s="49">
        <v>12</v>
      </c>
      <c r="Y49" s="50">
        <f t="array" ref="Y49">SUM((O49:U49)/7)</f>
        <v>0.142857142857143</v>
      </c>
      <c r="Z49" s="51">
        <f t="shared" si="0"/>
        <v>56</v>
      </c>
      <c r="AB49" t="s">
        <v>5812</v>
      </c>
      <c r="AC49" s="1"/>
      <c r="AD49" s="72"/>
    </row>
    <row r="50" s="19" customFormat="1" customHeight="1" spans="1:30">
      <c r="A50" s="31" t="s">
        <v>8803</v>
      </c>
      <c r="B50" s="31" t="s">
        <v>15</v>
      </c>
      <c r="C50" s="31" t="s">
        <v>8804</v>
      </c>
      <c r="D50" s="31" t="s">
        <v>8805</v>
      </c>
      <c r="E50" s="31" t="s">
        <v>16</v>
      </c>
      <c r="F50" s="31" t="s">
        <v>17</v>
      </c>
      <c r="G50" s="32" t="s">
        <v>8806</v>
      </c>
      <c r="H50" s="33" t="s">
        <v>8807</v>
      </c>
      <c r="I50" s="37">
        <v>2.5</v>
      </c>
      <c r="J50" s="31" t="s">
        <v>8805</v>
      </c>
      <c r="K50" s="38" t="s">
        <v>5862</v>
      </c>
      <c r="L50" s="41" t="s">
        <v>1812</v>
      </c>
      <c r="M50" s="40">
        <v>9</v>
      </c>
      <c r="N50" s="40">
        <v>1</v>
      </c>
      <c r="O50" s="40">
        <v>1</v>
      </c>
      <c r="P50" s="40">
        <v>2</v>
      </c>
      <c r="Q50" s="40">
        <v>1</v>
      </c>
      <c r="R50" s="40"/>
      <c r="S50" s="40">
        <v>1</v>
      </c>
      <c r="T50" s="40"/>
      <c r="U50" s="40">
        <v>1</v>
      </c>
      <c r="V50" s="40">
        <v>2</v>
      </c>
      <c r="W50" s="49"/>
      <c r="X50" s="49">
        <v>12</v>
      </c>
      <c r="Y50" s="50">
        <f t="array" ref="Y50">SUM((O50:U50)/7)</f>
        <v>0.857142857142857</v>
      </c>
      <c r="Z50" s="51">
        <f t="shared" si="0"/>
        <v>2.33333333333333</v>
      </c>
      <c r="AB50" t="s">
        <v>5812</v>
      </c>
      <c r="AC50" s="1" t="s">
        <v>9254</v>
      </c>
      <c r="AD50" s="72"/>
    </row>
    <row r="51" s="19" customFormat="1" customHeight="1" spans="1:30">
      <c r="A51" s="31" t="s">
        <v>8803</v>
      </c>
      <c r="B51" s="31" t="s">
        <v>15</v>
      </c>
      <c r="C51" s="31" t="s">
        <v>8804</v>
      </c>
      <c r="D51" s="31" t="s">
        <v>8805</v>
      </c>
      <c r="E51" s="31" t="s">
        <v>16</v>
      </c>
      <c r="F51" s="31" t="s">
        <v>17</v>
      </c>
      <c r="G51" s="32" t="s">
        <v>8806</v>
      </c>
      <c r="H51" s="33" t="s">
        <v>8808</v>
      </c>
      <c r="I51" s="37">
        <v>2.5</v>
      </c>
      <c r="J51" s="31" t="s">
        <v>8805</v>
      </c>
      <c r="K51" s="38" t="s">
        <v>5864</v>
      </c>
      <c r="L51" s="41" t="s">
        <v>1814</v>
      </c>
      <c r="M51" s="40">
        <v>1</v>
      </c>
      <c r="N51" s="40"/>
      <c r="O51" s="40"/>
      <c r="P51" s="40">
        <v>1</v>
      </c>
      <c r="Q51" s="40"/>
      <c r="R51" s="40"/>
      <c r="S51" s="40"/>
      <c r="T51" s="40"/>
      <c r="U51" s="40"/>
      <c r="V51" s="40">
        <v>0</v>
      </c>
      <c r="W51" s="49"/>
      <c r="X51" s="49">
        <v>20</v>
      </c>
      <c r="Y51" s="50">
        <f t="array" ref="Y51">SUM((O51:U51)/7)</f>
        <v>0.142857142857143</v>
      </c>
      <c r="Z51" s="51">
        <f t="shared" si="0"/>
        <v>0</v>
      </c>
      <c r="AB51" t="s">
        <v>5812</v>
      </c>
      <c r="AC51" s="1" t="s">
        <v>9254</v>
      </c>
      <c r="AD51" s="72"/>
    </row>
    <row r="52" s="19" customFormat="1" customHeight="1" spans="1:30">
      <c r="A52" s="31" t="s">
        <v>8803</v>
      </c>
      <c r="B52" s="31" t="s">
        <v>15</v>
      </c>
      <c r="C52" s="31" t="s">
        <v>8804</v>
      </c>
      <c r="D52" s="31" t="s">
        <v>8805</v>
      </c>
      <c r="E52" s="31" t="s">
        <v>16</v>
      </c>
      <c r="F52" s="31" t="s">
        <v>17</v>
      </c>
      <c r="G52" s="32" t="s">
        <v>8806</v>
      </c>
      <c r="H52" s="33" t="s">
        <v>8809</v>
      </c>
      <c r="I52" s="37">
        <v>2.5</v>
      </c>
      <c r="J52" s="31" t="s">
        <v>8805</v>
      </c>
      <c r="K52" s="38" t="s">
        <v>5866</v>
      </c>
      <c r="L52" s="41" t="s">
        <v>1816</v>
      </c>
      <c r="M52" s="40">
        <v>8</v>
      </c>
      <c r="N52" s="40">
        <v>1</v>
      </c>
      <c r="O52" s="40">
        <v>1</v>
      </c>
      <c r="P52" s="40">
        <v>3</v>
      </c>
      <c r="Q52" s="40">
        <v>2</v>
      </c>
      <c r="R52" s="40"/>
      <c r="S52" s="40">
        <v>1</v>
      </c>
      <c r="T52" s="40"/>
      <c r="U52" s="40"/>
      <c r="V52" s="40">
        <v>0</v>
      </c>
      <c r="W52" s="49"/>
      <c r="X52" s="49">
        <v>28</v>
      </c>
      <c r="Y52" s="50">
        <f t="array" ref="Y52">SUM((O52:U52)/7)</f>
        <v>1</v>
      </c>
      <c r="Z52" s="51">
        <f t="shared" si="0"/>
        <v>0</v>
      </c>
      <c r="AB52" t="s">
        <v>5812</v>
      </c>
      <c r="AC52" s="1" t="s">
        <v>9254</v>
      </c>
      <c r="AD52" s="72"/>
    </row>
    <row r="53" s="19" customFormat="1" customHeight="1" spans="1:30">
      <c r="A53" s="31" t="s">
        <v>8803</v>
      </c>
      <c r="B53" s="31" t="s">
        <v>15</v>
      </c>
      <c r="C53" s="31" t="s">
        <v>8804</v>
      </c>
      <c r="D53" s="31" t="s">
        <v>8805</v>
      </c>
      <c r="E53" s="31" t="s">
        <v>16</v>
      </c>
      <c r="F53" s="31" t="s">
        <v>17</v>
      </c>
      <c r="G53" s="32" t="s">
        <v>8806</v>
      </c>
      <c r="H53" s="33" t="s">
        <v>8810</v>
      </c>
      <c r="I53" s="37">
        <v>2.5</v>
      </c>
      <c r="J53" s="31" t="s">
        <v>8805</v>
      </c>
      <c r="K53" s="38" t="s">
        <v>5868</v>
      </c>
      <c r="L53" s="39" t="s">
        <v>1818</v>
      </c>
      <c r="M53" s="40">
        <v>59</v>
      </c>
      <c r="N53" s="40">
        <v>1</v>
      </c>
      <c r="O53" s="40">
        <v>1</v>
      </c>
      <c r="P53" s="40"/>
      <c r="Q53" s="40"/>
      <c r="R53" s="40"/>
      <c r="S53" s="40"/>
      <c r="T53" s="40">
        <v>3</v>
      </c>
      <c r="U53" s="40"/>
      <c r="V53" s="40">
        <v>62</v>
      </c>
      <c r="W53" s="49">
        <v>8</v>
      </c>
      <c r="X53" s="49">
        <v>21</v>
      </c>
      <c r="Y53" s="50">
        <f t="array" ref="Y53">SUM((O53:U53)/7)</f>
        <v>0.571428571428571</v>
      </c>
      <c r="Z53" s="51">
        <f t="shared" si="0"/>
        <v>108.5</v>
      </c>
      <c r="AB53" t="s">
        <v>5812</v>
      </c>
      <c r="AC53" s="1"/>
      <c r="AD53" s="72"/>
    </row>
    <row r="54" s="19" customFormat="1" customHeight="1" spans="1:30">
      <c r="A54" s="31" t="s">
        <v>8803</v>
      </c>
      <c r="B54" s="31" t="s">
        <v>15</v>
      </c>
      <c r="C54" s="31" t="s">
        <v>8804</v>
      </c>
      <c r="D54" s="31" t="s">
        <v>8805</v>
      </c>
      <c r="E54" s="31" t="s">
        <v>16</v>
      </c>
      <c r="F54" s="31" t="s">
        <v>17</v>
      </c>
      <c r="G54" s="32" t="s">
        <v>8806</v>
      </c>
      <c r="H54" s="33" t="s">
        <v>8811</v>
      </c>
      <c r="I54" s="37">
        <v>2.5</v>
      </c>
      <c r="J54" s="31" t="s">
        <v>8805</v>
      </c>
      <c r="K54" s="38" t="s">
        <v>5870</v>
      </c>
      <c r="L54" s="39" t="s">
        <v>1820</v>
      </c>
      <c r="M54" s="40">
        <v>21</v>
      </c>
      <c r="N54" s="40">
        <v>2</v>
      </c>
      <c r="O54" s="40">
        <v>3</v>
      </c>
      <c r="P54" s="40"/>
      <c r="Q54" s="40">
        <v>1</v>
      </c>
      <c r="R54" s="40"/>
      <c r="S54" s="40">
        <v>1</v>
      </c>
      <c r="T54" s="40"/>
      <c r="U54" s="40">
        <v>2</v>
      </c>
      <c r="V54" s="40">
        <v>18</v>
      </c>
      <c r="W54" s="49">
        <v>23</v>
      </c>
      <c r="X54" s="49">
        <v>12</v>
      </c>
      <c r="Y54" s="50">
        <f t="array" ref="Y54">SUM((O54:U54)/7)</f>
        <v>1</v>
      </c>
      <c r="Z54" s="51">
        <f t="shared" si="0"/>
        <v>18</v>
      </c>
      <c r="AB54" t="s">
        <v>5812</v>
      </c>
      <c r="AC54" s="1"/>
      <c r="AD54" s="72"/>
    </row>
    <row r="55" s="19" customFormat="1" customHeight="1" spans="1:30">
      <c r="A55" s="31" t="s">
        <v>8803</v>
      </c>
      <c r="B55" s="31" t="s">
        <v>15</v>
      </c>
      <c r="C55" s="31" t="s">
        <v>8804</v>
      </c>
      <c r="D55" s="31" t="s">
        <v>8805</v>
      </c>
      <c r="E55" s="31" t="s">
        <v>16</v>
      </c>
      <c r="F55" s="31" t="s">
        <v>17</v>
      </c>
      <c r="G55" s="32" t="s">
        <v>8806</v>
      </c>
      <c r="H55" s="33" t="s">
        <v>8812</v>
      </c>
      <c r="I55" s="37">
        <v>2.5</v>
      </c>
      <c r="J55" s="31" t="s">
        <v>8805</v>
      </c>
      <c r="K55" s="38" t="s">
        <v>5872</v>
      </c>
      <c r="L55" s="39" t="s">
        <v>1822</v>
      </c>
      <c r="M55" s="40">
        <v>3</v>
      </c>
      <c r="N55" s="40"/>
      <c r="O55" s="40">
        <v>1</v>
      </c>
      <c r="P55" s="40"/>
      <c r="Q55" s="40">
        <v>1</v>
      </c>
      <c r="R55" s="40"/>
      <c r="S55" s="40"/>
      <c r="T55" s="40"/>
      <c r="U55" s="40"/>
      <c r="V55" s="40">
        <v>37</v>
      </c>
      <c r="W55" s="49">
        <v>14</v>
      </c>
      <c r="X55" s="49">
        <v>9</v>
      </c>
      <c r="Y55" s="50">
        <f t="array" ref="Y55">SUM((O55:U55)/7)</f>
        <v>0.285714285714286</v>
      </c>
      <c r="Z55" s="51">
        <f t="shared" si="0"/>
        <v>129.5</v>
      </c>
      <c r="AB55" t="s">
        <v>5812</v>
      </c>
      <c r="AC55" s="1"/>
      <c r="AD55" s="72"/>
    </row>
    <row r="56" s="19" customFormat="1" customHeight="1" spans="1:30">
      <c r="A56" s="31" t="s">
        <v>8803</v>
      </c>
      <c r="B56" s="31" t="s">
        <v>15</v>
      </c>
      <c r="C56" s="31" t="s">
        <v>8804</v>
      </c>
      <c r="D56" s="31" t="s">
        <v>8805</v>
      </c>
      <c r="E56" s="31" t="s">
        <v>16</v>
      </c>
      <c r="F56" s="31" t="s">
        <v>17</v>
      </c>
      <c r="G56" s="32" t="s">
        <v>8806</v>
      </c>
      <c r="H56" s="33" t="s">
        <v>8813</v>
      </c>
      <c r="I56" s="37">
        <v>2.5</v>
      </c>
      <c r="J56" s="31" t="s">
        <v>8805</v>
      </c>
      <c r="K56" s="38" t="s">
        <v>1823</v>
      </c>
      <c r="L56" s="39" t="s">
        <v>1824</v>
      </c>
      <c r="M56" s="40">
        <v>1</v>
      </c>
      <c r="N56" s="40"/>
      <c r="O56" s="40"/>
      <c r="P56" s="40"/>
      <c r="Q56" s="40"/>
      <c r="R56" s="40"/>
      <c r="S56" s="40"/>
      <c r="T56" s="40">
        <v>1</v>
      </c>
      <c r="U56" s="40">
        <v>1</v>
      </c>
      <c r="V56" s="40">
        <v>19</v>
      </c>
      <c r="W56" s="49">
        <v>30</v>
      </c>
      <c r="X56" s="49">
        <v>10</v>
      </c>
      <c r="Y56" s="50">
        <f t="array" ref="Y56">SUM((O56:U56)/7)</f>
        <v>0.285714285714286</v>
      </c>
      <c r="Z56" s="51">
        <f t="shared" si="0"/>
        <v>66.5</v>
      </c>
      <c r="AB56" t="s">
        <v>5812</v>
      </c>
      <c r="AC56" s="1"/>
      <c r="AD56" s="72"/>
    </row>
    <row r="57" s="19" customFormat="1" customHeight="1" spans="1:30">
      <c r="A57" s="31" t="s">
        <v>8803</v>
      </c>
      <c r="B57" s="31" t="s">
        <v>15</v>
      </c>
      <c r="C57" s="31" t="s">
        <v>8804</v>
      </c>
      <c r="D57" s="31" t="s">
        <v>8805</v>
      </c>
      <c r="E57" s="31" t="s">
        <v>16</v>
      </c>
      <c r="F57" s="31" t="s">
        <v>17</v>
      </c>
      <c r="G57" s="32" t="s">
        <v>8806</v>
      </c>
      <c r="H57" s="33" t="s">
        <v>8807</v>
      </c>
      <c r="I57" s="37">
        <v>2.5</v>
      </c>
      <c r="J57" s="31" t="s">
        <v>8814</v>
      </c>
      <c r="K57" s="38" t="s">
        <v>1846</v>
      </c>
      <c r="L57" s="41" t="s">
        <v>1847</v>
      </c>
      <c r="M57" s="40">
        <v>11</v>
      </c>
      <c r="N57" s="40">
        <v>1</v>
      </c>
      <c r="O57" s="40">
        <v>5</v>
      </c>
      <c r="P57" s="40">
        <v>2</v>
      </c>
      <c r="Q57" s="40"/>
      <c r="R57" s="40">
        <v>1</v>
      </c>
      <c r="S57" s="40">
        <v>1</v>
      </c>
      <c r="T57" s="40"/>
      <c r="U57" s="40"/>
      <c r="V57" s="40">
        <v>1</v>
      </c>
      <c r="W57" s="49"/>
      <c r="X57" s="49">
        <v>14</v>
      </c>
      <c r="Y57" s="50">
        <f t="array" ref="Y57">SUM((O57:U57)/7)</f>
        <v>1.28571428571429</v>
      </c>
      <c r="Z57" s="51">
        <f t="shared" si="0"/>
        <v>0.777777777777778</v>
      </c>
      <c r="AB57" t="s">
        <v>5812</v>
      </c>
      <c r="AC57" s="1"/>
      <c r="AD57" s="72"/>
    </row>
    <row r="58" s="19" customFormat="1" customHeight="1" spans="1:30">
      <c r="A58" s="31" t="s">
        <v>8803</v>
      </c>
      <c r="B58" s="31" t="s">
        <v>15</v>
      </c>
      <c r="C58" s="31" t="s">
        <v>8804</v>
      </c>
      <c r="D58" s="31" t="s">
        <v>8805</v>
      </c>
      <c r="E58" s="31" t="s">
        <v>16</v>
      </c>
      <c r="F58" s="31" t="s">
        <v>17</v>
      </c>
      <c r="G58" s="32" t="s">
        <v>8806</v>
      </c>
      <c r="H58" s="33" t="s">
        <v>8808</v>
      </c>
      <c r="I58" s="37">
        <v>2.5</v>
      </c>
      <c r="J58" s="31" t="s">
        <v>8814</v>
      </c>
      <c r="K58" s="38" t="s">
        <v>1848</v>
      </c>
      <c r="L58" s="41" t="s">
        <v>1849</v>
      </c>
      <c r="M58" s="40">
        <v>14</v>
      </c>
      <c r="N58" s="40"/>
      <c r="O58" s="40">
        <v>3</v>
      </c>
      <c r="P58" s="40"/>
      <c r="Q58" s="40"/>
      <c r="R58" s="40"/>
      <c r="S58" s="40">
        <v>2</v>
      </c>
      <c r="T58" s="40">
        <v>5</v>
      </c>
      <c r="U58" s="40"/>
      <c r="V58" s="40">
        <v>7</v>
      </c>
      <c r="W58" s="49"/>
      <c r="X58" s="49">
        <v>13</v>
      </c>
      <c r="Y58" s="50">
        <f t="array" ref="Y58">SUM((O58:U58)/7)</f>
        <v>1.42857142857143</v>
      </c>
      <c r="Z58" s="51">
        <f t="shared" si="0"/>
        <v>4.9</v>
      </c>
      <c r="AB58" t="s">
        <v>5812</v>
      </c>
      <c r="AC58" s="1"/>
      <c r="AD58" s="72"/>
    </row>
    <row r="59" s="19" customFormat="1" customHeight="1" spans="1:30">
      <c r="A59" s="31" t="s">
        <v>8803</v>
      </c>
      <c r="B59" s="31" t="s">
        <v>15</v>
      </c>
      <c r="C59" s="31" t="s">
        <v>8804</v>
      </c>
      <c r="D59" s="31" t="s">
        <v>8805</v>
      </c>
      <c r="E59" s="31" t="s">
        <v>16</v>
      </c>
      <c r="F59" s="31" t="s">
        <v>17</v>
      </c>
      <c r="G59" s="32" t="s">
        <v>8806</v>
      </c>
      <c r="H59" s="33" t="s">
        <v>8809</v>
      </c>
      <c r="I59" s="37">
        <v>2.5</v>
      </c>
      <c r="J59" s="31" t="s">
        <v>8814</v>
      </c>
      <c r="K59" s="38" t="s">
        <v>1850</v>
      </c>
      <c r="L59" s="39" t="s">
        <v>1851</v>
      </c>
      <c r="M59" s="40">
        <v>27</v>
      </c>
      <c r="N59" s="40"/>
      <c r="O59" s="40"/>
      <c r="P59" s="40">
        <v>1</v>
      </c>
      <c r="Q59" s="40"/>
      <c r="R59" s="40">
        <v>2</v>
      </c>
      <c r="S59" s="40">
        <v>4</v>
      </c>
      <c r="T59" s="40">
        <v>1</v>
      </c>
      <c r="U59" s="40">
        <v>2</v>
      </c>
      <c r="V59" s="40">
        <v>18</v>
      </c>
      <c r="W59" s="49"/>
      <c r="X59" s="49">
        <v>11</v>
      </c>
      <c r="Y59" s="50">
        <f t="array" ref="Y59">SUM((O59:U59)/7)</f>
        <v>1.42857142857143</v>
      </c>
      <c r="Z59" s="51">
        <f t="shared" si="0"/>
        <v>12.6</v>
      </c>
      <c r="AB59" t="s">
        <v>5812</v>
      </c>
      <c r="AC59" s="1"/>
      <c r="AD59" s="72"/>
    </row>
    <row r="60" s="19" customFormat="1" customHeight="1" spans="1:30">
      <c r="A60" s="31" t="s">
        <v>8803</v>
      </c>
      <c r="B60" s="31" t="s">
        <v>15</v>
      </c>
      <c r="C60" s="31" t="s">
        <v>8804</v>
      </c>
      <c r="D60" s="31" t="s">
        <v>8805</v>
      </c>
      <c r="E60" s="31" t="s">
        <v>16</v>
      </c>
      <c r="F60" s="31" t="s">
        <v>17</v>
      </c>
      <c r="G60" s="32" t="s">
        <v>8806</v>
      </c>
      <c r="H60" s="33" t="s">
        <v>8810</v>
      </c>
      <c r="I60" s="37">
        <v>2.5</v>
      </c>
      <c r="J60" s="31" t="s">
        <v>8814</v>
      </c>
      <c r="K60" s="38" t="s">
        <v>1852</v>
      </c>
      <c r="L60" s="39" t="s">
        <v>1853</v>
      </c>
      <c r="M60" s="40">
        <v>13</v>
      </c>
      <c r="N60" s="40"/>
      <c r="O60" s="40">
        <v>1</v>
      </c>
      <c r="P60" s="40"/>
      <c r="Q60" s="40"/>
      <c r="R60" s="40"/>
      <c r="S60" s="40"/>
      <c r="T60" s="40"/>
      <c r="U60" s="40"/>
      <c r="V60" s="40">
        <v>12</v>
      </c>
      <c r="W60" s="49"/>
      <c r="X60" s="49">
        <v>3</v>
      </c>
      <c r="Y60" s="50">
        <f t="array" ref="Y60">SUM((O60:U60)/7)</f>
        <v>0.142857142857143</v>
      </c>
      <c r="Z60" s="51">
        <f t="shared" si="0"/>
        <v>84</v>
      </c>
      <c r="AB60" t="s">
        <v>5812</v>
      </c>
      <c r="AC60" s="1"/>
      <c r="AD60" s="72"/>
    </row>
    <row r="61" s="19" customFormat="1" customHeight="1" spans="1:30">
      <c r="A61" s="31" t="s">
        <v>8803</v>
      </c>
      <c r="B61" s="31" t="s">
        <v>15</v>
      </c>
      <c r="C61" s="31" t="s">
        <v>8804</v>
      </c>
      <c r="D61" s="31" t="s">
        <v>8805</v>
      </c>
      <c r="E61" s="31" t="s">
        <v>16</v>
      </c>
      <c r="F61" s="31" t="s">
        <v>17</v>
      </c>
      <c r="G61" s="32" t="s">
        <v>8806</v>
      </c>
      <c r="H61" s="33" t="s">
        <v>8811</v>
      </c>
      <c r="I61" s="37">
        <v>2.5</v>
      </c>
      <c r="J61" s="31" t="s">
        <v>8814</v>
      </c>
      <c r="K61" s="38" t="s">
        <v>1854</v>
      </c>
      <c r="L61" s="39" t="s">
        <v>1855</v>
      </c>
      <c r="M61" s="40">
        <v>10</v>
      </c>
      <c r="N61" s="40"/>
      <c r="O61" s="40"/>
      <c r="P61" s="40"/>
      <c r="Q61" s="40"/>
      <c r="R61" s="40"/>
      <c r="S61" s="40"/>
      <c r="T61" s="40"/>
      <c r="U61" s="40"/>
      <c r="V61" s="40">
        <v>10</v>
      </c>
      <c r="W61" s="49">
        <v>99</v>
      </c>
      <c r="X61" s="49"/>
      <c r="Y61" s="50">
        <f t="array" ref="Y61">SUM((O61:U61)/7)</f>
        <v>0</v>
      </c>
      <c r="Z61" s="51"/>
      <c r="AB61" t="s">
        <v>5812</v>
      </c>
      <c r="AC61" s="1"/>
      <c r="AD61" s="72"/>
    </row>
    <row r="62" s="19" customFormat="1" customHeight="1" spans="1:30">
      <c r="A62" s="31" t="s">
        <v>8803</v>
      </c>
      <c r="B62" s="31" t="s">
        <v>15</v>
      </c>
      <c r="C62" s="31" t="s">
        <v>8804</v>
      </c>
      <c r="D62" s="31" t="s">
        <v>8805</v>
      </c>
      <c r="E62" s="31" t="s">
        <v>16</v>
      </c>
      <c r="F62" s="31" t="s">
        <v>17</v>
      </c>
      <c r="G62" s="32" t="s">
        <v>8806</v>
      </c>
      <c r="H62" s="33" t="s">
        <v>8812</v>
      </c>
      <c r="I62" s="37">
        <v>2.5</v>
      </c>
      <c r="J62" s="31" t="s">
        <v>8814</v>
      </c>
      <c r="K62" s="38" t="s">
        <v>1856</v>
      </c>
      <c r="L62" s="41" t="s">
        <v>1857</v>
      </c>
      <c r="M62" s="40">
        <v>7</v>
      </c>
      <c r="N62" s="40">
        <v>1</v>
      </c>
      <c r="O62" s="40"/>
      <c r="P62" s="40">
        <v>1</v>
      </c>
      <c r="Q62" s="40">
        <v>1</v>
      </c>
      <c r="R62" s="40"/>
      <c r="S62" s="40">
        <v>1</v>
      </c>
      <c r="T62" s="40">
        <v>1</v>
      </c>
      <c r="U62" s="40">
        <v>1</v>
      </c>
      <c r="V62" s="40">
        <v>1</v>
      </c>
      <c r="W62" s="49"/>
      <c r="X62" s="49">
        <v>8</v>
      </c>
      <c r="Y62" s="50">
        <f t="array" ref="Y62">SUM((O62:U62)/7)</f>
        <v>0.714285714285714</v>
      </c>
      <c r="Z62" s="51">
        <f t="shared" si="0"/>
        <v>1.4</v>
      </c>
      <c r="AB62" t="s">
        <v>5812</v>
      </c>
      <c r="AC62" s="1"/>
      <c r="AD62" s="72"/>
    </row>
    <row r="63" s="19" customFormat="1" customHeight="1" spans="1:30">
      <c r="A63" s="31" t="s">
        <v>8803</v>
      </c>
      <c r="B63" s="31" t="s">
        <v>15</v>
      </c>
      <c r="C63" s="31" t="s">
        <v>8804</v>
      </c>
      <c r="D63" s="31" t="s">
        <v>8805</v>
      </c>
      <c r="E63" s="31" t="s">
        <v>16</v>
      </c>
      <c r="F63" s="31" t="s">
        <v>17</v>
      </c>
      <c r="G63" s="32" t="s">
        <v>8806</v>
      </c>
      <c r="H63" s="33" t="s">
        <v>8813</v>
      </c>
      <c r="I63" s="37">
        <v>2.5</v>
      </c>
      <c r="J63" s="31" t="s">
        <v>8814</v>
      </c>
      <c r="K63" s="38" t="s">
        <v>1858</v>
      </c>
      <c r="L63" s="39" t="s">
        <v>1859</v>
      </c>
      <c r="M63" s="40">
        <v>8</v>
      </c>
      <c r="N63" s="40">
        <v>1</v>
      </c>
      <c r="O63" s="40">
        <v>1</v>
      </c>
      <c r="P63" s="40">
        <v>3</v>
      </c>
      <c r="Q63" s="40"/>
      <c r="R63" s="40">
        <v>2</v>
      </c>
      <c r="S63" s="40">
        <v>1</v>
      </c>
      <c r="T63" s="40"/>
      <c r="U63" s="40"/>
      <c r="V63" s="40">
        <v>0</v>
      </c>
      <c r="W63" s="49">
        <v>50</v>
      </c>
      <c r="X63" s="49">
        <v>10</v>
      </c>
      <c r="Y63" s="50">
        <f t="array" ref="Y63">SUM((O63:U63)/7)</f>
        <v>1</v>
      </c>
      <c r="Z63" s="51">
        <f t="shared" si="0"/>
        <v>0</v>
      </c>
      <c r="AB63" t="s">
        <v>5812</v>
      </c>
      <c r="AC63" s="1"/>
      <c r="AD63" s="72"/>
    </row>
    <row r="64" s="19" customFormat="1" customHeight="1" spans="1:30">
      <c r="A64" s="31" t="s">
        <v>8803</v>
      </c>
      <c r="B64" s="31" t="s">
        <v>15</v>
      </c>
      <c r="C64" s="31" t="s">
        <v>8818</v>
      </c>
      <c r="D64" s="31" t="s">
        <v>8805</v>
      </c>
      <c r="E64" s="31" t="s">
        <v>3125</v>
      </c>
      <c r="F64" s="31" t="s">
        <v>126</v>
      </c>
      <c r="G64" s="32" t="s">
        <v>8819</v>
      </c>
      <c r="H64" s="33" t="s">
        <v>8820</v>
      </c>
      <c r="I64" s="37">
        <v>1.8</v>
      </c>
      <c r="J64" s="31" t="s">
        <v>8805</v>
      </c>
      <c r="K64" s="38" t="s">
        <v>4186</v>
      </c>
      <c r="L64" s="39" t="s">
        <v>4187</v>
      </c>
      <c r="M64" s="40">
        <v>47</v>
      </c>
      <c r="N64" s="40"/>
      <c r="O64" s="40">
        <v>1</v>
      </c>
      <c r="P64" s="40"/>
      <c r="Q64" s="40"/>
      <c r="R64" s="40"/>
      <c r="S64" s="40"/>
      <c r="T64" s="40"/>
      <c r="U64" s="40"/>
      <c r="V64" s="40">
        <v>46</v>
      </c>
      <c r="W64" s="49"/>
      <c r="X64" s="49">
        <v>3</v>
      </c>
      <c r="Y64" s="50">
        <f t="array" ref="Y64">SUM((O64:U64)/7)</f>
        <v>0.142857142857143</v>
      </c>
      <c r="Z64" s="51">
        <f t="shared" si="0"/>
        <v>322</v>
      </c>
      <c r="AB64" t="s">
        <v>5882</v>
      </c>
      <c r="AC64" s="1"/>
      <c r="AD64" s="72"/>
    </row>
    <row r="65" customHeight="1" spans="1:28">
      <c r="A65" s="31" t="s">
        <v>8803</v>
      </c>
      <c r="B65" s="31" t="s">
        <v>15</v>
      </c>
      <c r="C65" s="31" t="s">
        <v>8818</v>
      </c>
      <c r="D65" s="31" t="s">
        <v>8805</v>
      </c>
      <c r="E65" s="31" t="s">
        <v>16</v>
      </c>
      <c r="F65" s="31" t="s">
        <v>126</v>
      </c>
      <c r="G65" s="32" t="s">
        <v>8821</v>
      </c>
      <c r="H65" s="33" t="s">
        <v>8822</v>
      </c>
      <c r="I65" s="37">
        <v>1.8</v>
      </c>
      <c r="J65" s="31" t="s">
        <v>8805</v>
      </c>
      <c r="K65" s="38" t="s">
        <v>2548</v>
      </c>
      <c r="L65" s="41" t="s">
        <v>2549</v>
      </c>
      <c r="M65" s="40">
        <v>62</v>
      </c>
      <c r="N65" s="40">
        <v>11</v>
      </c>
      <c r="O65" s="40">
        <v>6</v>
      </c>
      <c r="P65" s="40">
        <v>12</v>
      </c>
      <c r="Q65" s="40">
        <v>15</v>
      </c>
      <c r="R65" s="40"/>
      <c r="S65" s="40">
        <v>15</v>
      </c>
      <c r="T65" s="40">
        <v>6</v>
      </c>
      <c r="U65" s="40">
        <v>2</v>
      </c>
      <c r="V65" s="40">
        <v>0</v>
      </c>
      <c r="W65" s="49"/>
      <c r="X65" s="49">
        <v>300</v>
      </c>
      <c r="Y65" s="50">
        <f t="array" ref="Y65">SUM((O65:U65)/7)</f>
        <v>8</v>
      </c>
      <c r="Z65" s="51">
        <f t="shared" si="0"/>
        <v>0</v>
      </c>
      <c r="AB65" t="s">
        <v>5812</v>
      </c>
    </row>
    <row r="66" customHeight="1" spans="1:28">
      <c r="A66" s="31" t="s">
        <v>8803</v>
      </c>
      <c r="B66" s="31" t="s">
        <v>15</v>
      </c>
      <c r="C66" s="31" t="s">
        <v>8818</v>
      </c>
      <c r="D66" s="31" t="s">
        <v>8805</v>
      </c>
      <c r="E66" s="31" t="s">
        <v>16</v>
      </c>
      <c r="F66" s="31" t="s">
        <v>126</v>
      </c>
      <c r="G66" s="32" t="s">
        <v>8821</v>
      </c>
      <c r="H66" s="33" t="s">
        <v>8820</v>
      </c>
      <c r="I66" s="37">
        <v>1.8</v>
      </c>
      <c r="J66" s="31" t="s">
        <v>8805</v>
      </c>
      <c r="K66" s="38" t="s">
        <v>2551</v>
      </c>
      <c r="L66" s="41" t="s">
        <v>2552</v>
      </c>
      <c r="M66" s="40">
        <v>112</v>
      </c>
      <c r="N66" s="40">
        <v>7</v>
      </c>
      <c r="O66" s="40">
        <v>8</v>
      </c>
      <c r="P66" s="40">
        <v>6</v>
      </c>
      <c r="Q66" s="40">
        <v>5</v>
      </c>
      <c r="R66" s="40"/>
      <c r="S66" s="40">
        <v>14</v>
      </c>
      <c r="T66" s="40">
        <v>6</v>
      </c>
      <c r="U66" s="40">
        <v>16</v>
      </c>
      <c r="V66" s="40">
        <v>53</v>
      </c>
      <c r="W66" s="49"/>
      <c r="X66" s="49">
        <v>144</v>
      </c>
      <c r="Y66" s="50">
        <f t="array" ref="Y66">SUM((O66:U66)/7)</f>
        <v>7.85714285714286</v>
      </c>
      <c r="Z66" s="51">
        <f t="shared" si="0"/>
        <v>6.74545454545455</v>
      </c>
      <c r="AB66" t="s">
        <v>5812</v>
      </c>
    </row>
    <row r="67" customHeight="1" spans="1:28">
      <c r="A67" s="31" t="s">
        <v>8803</v>
      </c>
      <c r="B67" s="31" t="s">
        <v>15</v>
      </c>
      <c r="C67" s="31" t="s">
        <v>8818</v>
      </c>
      <c r="D67" s="31" t="s">
        <v>8805</v>
      </c>
      <c r="E67" s="31" t="s">
        <v>16</v>
      </c>
      <c r="F67" s="31" t="s">
        <v>126</v>
      </c>
      <c r="G67" s="32" t="s">
        <v>8821</v>
      </c>
      <c r="H67" s="33" t="s">
        <v>8807</v>
      </c>
      <c r="I67" s="37">
        <v>1.8</v>
      </c>
      <c r="J67" s="31" t="s">
        <v>8805</v>
      </c>
      <c r="K67" s="38" t="s">
        <v>2554</v>
      </c>
      <c r="L67" s="39" t="s">
        <v>2555</v>
      </c>
      <c r="M67" s="40">
        <v>13</v>
      </c>
      <c r="N67" s="40">
        <v>2</v>
      </c>
      <c r="O67" s="40">
        <v>3</v>
      </c>
      <c r="P67" s="40">
        <v>1</v>
      </c>
      <c r="Q67" s="40">
        <v>3</v>
      </c>
      <c r="R67" s="40"/>
      <c r="S67" s="40">
        <v>2</v>
      </c>
      <c r="T67" s="40">
        <v>1</v>
      </c>
      <c r="U67" s="40">
        <v>1</v>
      </c>
      <c r="V67" s="40">
        <v>0</v>
      </c>
      <c r="W67" s="49"/>
      <c r="X67" s="49">
        <v>44</v>
      </c>
      <c r="Y67" s="50">
        <f t="array" ref="Y67">SUM((O67:U67)/7)</f>
        <v>1.57142857142857</v>
      </c>
      <c r="Z67" s="51">
        <f t="shared" ref="Z67:Z139" si="1">V67/Y67</f>
        <v>0</v>
      </c>
      <c r="AB67" t="s">
        <v>5812</v>
      </c>
    </row>
    <row r="68" customFormat="1" customHeight="1" spans="1:30">
      <c r="A68" s="31" t="s">
        <v>8803</v>
      </c>
      <c r="B68" s="31" t="s">
        <v>15</v>
      </c>
      <c r="C68" s="31" t="s">
        <v>8818</v>
      </c>
      <c r="D68" s="31" t="s">
        <v>8805</v>
      </c>
      <c r="E68" s="31" t="s">
        <v>16</v>
      </c>
      <c r="F68" s="31" t="s">
        <v>126</v>
      </c>
      <c r="G68" s="32" t="s">
        <v>8821</v>
      </c>
      <c r="H68" s="33" t="s">
        <v>8807</v>
      </c>
      <c r="I68" s="37">
        <v>1.8</v>
      </c>
      <c r="J68" s="31" t="s">
        <v>8814</v>
      </c>
      <c r="K68" s="38" t="s">
        <v>2557</v>
      </c>
      <c r="L68" s="39" t="s">
        <v>2558</v>
      </c>
      <c r="M68" s="40">
        <v>47</v>
      </c>
      <c r="N68" s="40"/>
      <c r="O68" s="40"/>
      <c r="P68" s="40"/>
      <c r="Q68" s="40"/>
      <c r="R68" s="40"/>
      <c r="S68" s="40"/>
      <c r="T68" s="40"/>
      <c r="U68" s="40"/>
      <c r="V68" s="40">
        <v>47</v>
      </c>
      <c r="W68" s="49"/>
      <c r="X68" s="49">
        <v>3</v>
      </c>
      <c r="Y68" s="50">
        <f t="array" ref="Y68">SUM((O68:U68)/7)</f>
        <v>0</v>
      </c>
      <c r="Z68" s="51"/>
      <c r="AB68" t="s">
        <v>5812</v>
      </c>
      <c r="AC68" s="1"/>
      <c r="AD68" s="72"/>
    </row>
    <row r="69" s="19" customFormat="1" customHeight="1" spans="1:30">
      <c r="A69" s="31" t="s">
        <v>8803</v>
      </c>
      <c r="B69" s="31" t="s">
        <v>15</v>
      </c>
      <c r="C69" s="31" t="s">
        <v>8818</v>
      </c>
      <c r="D69" s="31" t="s">
        <v>8805</v>
      </c>
      <c r="E69" s="31" t="s">
        <v>16</v>
      </c>
      <c r="F69" s="31" t="s">
        <v>182</v>
      </c>
      <c r="G69" s="32" t="s">
        <v>8821</v>
      </c>
      <c r="H69" s="33" t="s">
        <v>8822</v>
      </c>
      <c r="I69" s="37">
        <v>1.8</v>
      </c>
      <c r="J69" s="31" t="s">
        <v>8805</v>
      </c>
      <c r="K69" s="42" t="s">
        <v>2563</v>
      </c>
      <c r="L69" s="39" t="s">
        <v>2564</v>
      </c>
      <c r="M69" s="40">
        <v>22</v>
      </c>
      <c r="N69" s="40"/>
      <c r="O69" s="40">
        <v>1</v>
      </c>
      <c r="P69" s="40">
        <v>4</v>
      </c>
      <c r="Q69" s="40">
        <v>1</v>
      </c>
      <c r="R69" s="40"/>
      <c r="S69" s="40">
        <v>7</v>
      </c>
      <c r="T69" s="40">
        <v>2</v>
      </c>
      <c r="U69" s="40">
        <v>2</v>
      </c>
      <c r="V69" s="40">
        <v>25</v>
      </c>
      <c r="W69" s="49"/>
      <c r="X69" s="49">
        <v>25</v>
      </c>
      <c r="Y69" s="50">
        <f t="array" ref="Y69">SUM((O69:U69)/7)</f>
        <v>2.42857142857143</v>
      </c>
      <c r="Z69" s="51">
        <f t="shared" si="1"/>
        <v>10.2941176470588</v>
      </c>
      <c r="AB69" t="s">
        <v>5883</v>
      </c>
      <c r="AC69" s="1"/>
      <c r="AD69" s="72"/>
    </row>
    <row r="70" customHeight="1" spans="1:28">
      <c r="A70" s="31" t="s">
        <v>8803</v>
      </c>
      <c r="B70" s="31" t="s">
        <v>15</v>
      </c>
      <c r="C70" s="31" t="s">
        <v>8818</v>
      </c>
      <c r="D70" s="31" t="s">
        <v>8805</v>
      </c>
      <c r="E70" s="31" t="s">
        <v>16</v>
      </c>
      <c r="F70" s="31" t="s">
        <v>182</v>
      </c>
      <c r="G70" s="32" t="s">
        <v>8821</v>
      </c>
      <c r="H70" s="33" t="s">
        <v>8820</v>
      </c>
      <c r="I70" s="37">
        <v>1.8</v>
      </c>
      <c r="J70" s="31" t="s">
        <v>8805</v>
      </c>
      <c r="K70" s="42" t="s">
        <v>2566</v>
      </c>
      <c r="L70" s="39" t="s">
        <v>2567</v>
      </c>
      <c r="M70" s="40">
        <v>50</v>
      </c>
      <c r="N70" s="40">
        <v>2</v>
      </c>
      <c r="O70" s="40">
        <v>6</v>
      </c>
      <c r="P70" s="40">
        <v>2</v>
      </c>
      <c r="Q70" s="40">
        <v>3</v>
      </c>
      <c r="R70" s="40"/>
      <c r="S70" s="40">
        <v>4</v>
      </c>
      <c r="T70" s="40">
        <v>2</v>
      </c>
      <c r="U70" s="40">
        <v>4</v>
      </c>
      <c r="V70" s="40">
        <v>37</v>
      </c>
      <c r="W70" s="49">
        <v>96</v>
      </c>
      <c r="X70" s="49">
        <v>58</v>
      </c>
      <c r="Y70" s="50">
        <f t="array" ref="Y70">SUM((O70:U70)/7)</f>
        <v>3</v>
      </c>
      <c r="Z70" s="51">
        <f t="shared" si="1"/>
        <v>12.3333333333333</v>
      </c>
      <c r="AB70" t="s">
        <v>5883</v>
      </c>
    </row>
    <row r="71" customHeight="1" spans="1:28">
      <c r="A71" s="31" t="s">
        <v>8803</v>
      </c>
      <c r="B71" s="31" t="s">
        <v>15</v>
      </c>
      <c r="C71" s="31" t="s">
        <v>8818</v>
      </c>
      <c r="D71" s="31" t="s">
        <v>8805</v>
      </c>
      <c r="E71" s="31" t="s">
        <v>16</v>
      </c>
      <c r="F71" s="31" t="s">
        <v>182</v>
      </c>
      <c r="G71" s="32" t="s">
        <v>8821</v>
      </c>
      <c r="H71" s="33" t="s">
        <v>8807</v>
      </c>
      <c r="I71" s="37">
        <v>1.8</v>
      </c>
      <c r="J71" s="31" t="s">
        <v>8805</v>
      </c>
      <c r="K71" s="42" t="s">
        <v>2569</v>
      </c>
      <c r="L71" s="39" t="s">
        <v>2570</v>
      </c>
      <c r="M71" s="40">
        <v>38</v>
      </c>
      <c r="N71" s="40">
        <v>3</v>
      </c>
      <c r="O71" s="40">
        <v>5</v>
      </c>
      <c r="P71" s="40">
        <v>1</v>
      </c>
      <c r="Q71" s="40">
        <v>3</v>
      </c>
      <c r="R71" s="40"/>
      <c r="S71" s="40">
        <v>3</v>
      </c>
      <c r="T71" s="40">
        <v>3</v>
      </c>
      <c r="U71" s="40">
        <v>3</v>
      </c>
      <c r="V71" s="40">
        <v>23</v>
      </c>
      <c r="W71" s="49">
        <v>46</v>
      </c>
      <c r="X71" s="49">
        <v>70</v>
      </c>
      <c r="Y71" s="50">
        <f t="array" ref="Y71">SUM((O71:U71)/7)</f>
        <v>2.57142857142857</v>
      </c>
      <c r="Z71" s="51">
        <f t="shared" si="1"/>
        <v>8.94444444444444</v>
      </c>
      <c r="AB71" t="s">
        <v>5883</v>
      </c>
    </row>
    <row r="72" customHeight="1" spans="1:28">
      <c r="A72" s="31" t="s">
        <v>8803</v>
      </c>
      <c r="B72" s="31" t="s">
        <v>15</v>
      </c>
      <c r="C72" s="31" t="s">
        <v>8818</v>
      </c>
      <c r="D72" s="31" t="s">
        <v>8805</v>
      </c>
      <c r="E72" s="31" t="s">
        <v>16</v>
      </c>
      <c r="F72" s="31" t="s">
        <v>182</v>
      </c>
      <c r="G72" s="32" t="s">
        <v>8821</v>
      </c>
      <c r="H72" s="33" t="s">
        <v>8808</v>
      </c>
      <c r="I72" s="37">
        <v>1.8</v>
      </c>
      <c r="J72" s="31" t="s">
        <v>8805</v>
      </c>
      <c r="K72" s="42" t="s">
        <v>2572</v>
      </c>
      <c r="L72" s="39" t="s">
        <v>2573</v>
      </c>
      <c r="M72" s="40">
        <v>28</v>
      </c>
      <c r="N72" s="40">
        <v>2</v>
      </c>
      <c r="O72" s="40">
        <v>3</v>
      </c>
      <c r="P72" s="40">
        <v>7</v>
      </c>
      <c r="Q72" s="40">
        <v>8</v>
      </c>
      <c r="R72" s="40"/>
      <c r="S72" s="40">
        <v>7</v>
      </c>
      <c r="T72" s="40">
        <v>2</v>
      </c>
      <c r="U72" s="40">
        <v>2</v>
      </c>
      <c r="V72" s="40">
        <v>2</v>
      </c>
      <c r="W72" s="49">
        <v>29</v>
      </c>
      <c r="X72" s="49">
        <v>46</v>
      </c>
      <c r="Y72" s="50">
        <f t="array" ref="Y72">SUM((O72:U72)/7)</f>
        <v>4.14285714285714</v>
      </c>
      <c r="Z72" s="51">
        <f t="shared" si="1"/>
        <v>0.482758620689655</v>
      </c>
      <c r="AB72" t="s">
        <v>5883</v>
      </c>
    </row>
    <row r="73" customHeight="1" spans="1:26">
      <c r="A73" s="31" t="s">
        <v>8803</v>
      </c>
      <c r="B73" s="31" t="s">
        <v>15</v>
      </c>
      <c r="C73" s="31" t="s">
        <v>8818</v>
      </c>
      <c r="D73" s="31" t="s">
        <v>8805</v>
      </c>
      <c r="E73" s="31" t="s">
        <v>16</v>
      </c>
      <c r="F73" s="31" t="s">
        <v>36</v>
      </c>
      <c r="G73" s="32" t="s">
        <v>8821</v>
      </c>
      <c r="H73" s="33" t="s">
        <v>8820</v>
      </c>
      <c r="I73" s="37">
        <v>1.8</v>
      </c>
      <c r="J73" s="31" t="s">
        <v>8805</v>
      </c>
      <c r="K73" s="42" t="s">
        <v>2575</v>
      </c>
      <c r="L73" s="39" t="s">
        <v>2576</v>
      </c>
      <c r="M73" s="40"/>
      <c r="N73" s="40"/>
      <c r="O73" s="40"/>
      <c r="P73" s="40"/>
      <c r="Q73" s="40"/>
      <c r="R73" s="40"/>
      <c r="S73" s="40"/>
      <c r="T73" s="40"/>
      <c r="U73" s="40"/>
      <c r="V73" s="40">
        <v>0</v>
      </c>
      <c r="W73" s="49">
        <v>20</v>
      </c>
      <c r="X73" s="49"/>
      <c r="Y73" s="50">
        <f t="array" ref="Y73">SUM((O73:U73)/7)</f>
        <v>0</v>
      </c>
      <c r="Z73" s="51"/>
    </row>
    <row r="74" customHeight="1" spans="1:26">
      <c r="A74" s="31" t="s">
        <v>8803</v>
      </c>
      <c r="B74" s="31" t="s">
        <v>15</v>
      </c>
      <c r="C74" s="31" t="s">
        <v>8818</v>
      </c>
      <c r="D74" s="31" t="s">
        <v>8805</v>
      </c>
      <c r="E74" s="31" t="s">
        <v>16</v>
      </c>
      <c r="F74" s="31" t="s">
        <v>36</v>
      </c>
      <c r="G74" s="32" t="s">
        <v>8821</v>
      </c>
      <c r="H74" s="33" t="s">
        <v>8807</v>
      </c>
      <c r="I74" s="37">
        <v>1.8</v>
      </c>
      <c r="J74" s="31" t="s">
        <v>8805</v>
      </c>
      <c r="K74" s="42" t="s">
        <v>2578</v>
      </c>
      <c r="L74" s="39" t="s">
        <v>2579</v>
      </c>
      <c r="M74" s="40"/>
      <c r="N74" s="40"/>
      <c r="O74" s="40"/>
      <c r="P74" s="40"/>
      <c r="Q74" s="40"/>
      <c r="R74" s="40"/>
      <c r="S74" s="40"/>
      <c r="T74" s="40"/>
      <c r="U74" s="40"/>
      <c r="V74" s="40">
        <v>0</v>
      </c>
      <c r="W74" s="49">
        <v>19</v>
      </c>
      <c r="X74" s="49"/>
      <c r="Y74" s="50">
        <f t="array" ref="Y74">SUM((O74:U74)/7)</f>
        <v>0</v>
      </c>
      <c r="Z74" s="51"/>
    </row>
    <row r="75" customHeight="1" spans="1:28">
      <c r="A75" s="31" t="s">
        <v>8803</v>
      </c>
      <c r="B75" s="31" t="s">
        <v>15</v>
      </c>
      <c r="C75" s="31" t="s">
        <v>8818</v>
      </c>
      <c r="D75" s="31" t="s">
        <v>8805</v>
      </c>
      <c r="E75" s="31" t="s">
        <v>16</v>
      </c>
      <c r="F75" s="31" t="s">
        <v>17</v>
      </c>
      <c r="G75" s="32" t="s">
        <v>8821</v>
      </c>
      <c r="H75" s="33" t="s">
        <v>8808</v>
      </c>
      <c r="I75" s="37">
        <v>1.8</v>
      </c>
      <c r="J75" s="31" t="s">
        <v>8805</v>
      </c>
      <c r="K75" s="38" t="s">
        <v>4189</v>
      </c>
      <c r="L75" s="39" t="s">
        <v>4190</v>
      </c>
      <c r="M75" s="40">
        <v>1</v>
      </c>
      <c r="N75" s="40"/>
      <c r="O75" s="40"/>
      <c r="P75" s="40"/>
      <c r="Q75" s="40"/>
      <c r="R75" s="40"/>
      <c r="S75" s="40"/>
      <c r="T75" s="40"/>
      <c r="U75" s="40"/>
      <c r="V75" s="40">
        <v>1</v>
      </c>
      <c r="W75" s="49"/>
      <c r="X75" s="49"/>
      <c r="Y75" s="50">
        <f t="array" ref="Y75">SUM((O75:U75)/7)</f>
        <v>0</v>
      </c>
      <c r="Z75" s="51"/>
      <c r="AB75" t="s">
        <v>5882</v>
      </c>
    </row>
    <row r="76" customHeight="1" spans="1:26">
      <c r="A76" s="31" t="s">
        <v>8803</v>
      </c>
      <c r="B76" s="31" t="s">
        <v>15</v>
      </c>
      <c r="C76" s="31" t="s">
        <v>8818</v>
      </c>
      <c r="D76" s="31" t="s">
        <v>8805</v>
      </c>
      <c r="E76" s="31" t="s">
        <v>16</v>
      </c>
      <c r="F76" s="31" t="s">
        <v>17</v>
      </c>
      <c r="G76" s="32" t="s">
        <v>8821</v>
      </c>
      <c r="H76" s="33" t="s">
        <v>8809</v>
      </c>
      <c r="I76" s="37">
        <v>1.8</v>
      </c>
      <c r="J76" s="31" t="s">
        <v>8805</v>
      </c>
      <c r="K76" s="38" t="s">
        <v>9255</v>
      </c>
      <c r="L76" s="39" t="s">
        <v>9256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9"/>
      <c r="X76" s="49"/>
      <c r="Y76" s="50">
        <f t="array" ref="Y76">SUM((O76:U76)/7)</f>
        <v>0</v>
      </c>
      <c r="Z76" s="51"/>
    </row>
    <row r="77" s="19" customFormat="1" customHeight="1" spans="1:30">
      <c r="A77" s="31" t="s">
        <v>8803</v>
      </c>
      <c r="B77" s="31" t="s">
        <v>15</v>
      </c>
      <c r="C77" s="31" t="s">
        <v>8818</v>
      </c>
      <c r="D77" s="31" t="s">
        <v>8805</v>
      </c>
      <c r="E77" s="31" t="s">
        <v>16</v>
      </c>
      <c r="F77" s="31" t="s">
        <v>2050</v>
      </c>
      <c r="G77" s="32" t="s">
        <v>8821</v>
      </c>
      <c r="H77" s="33" t="s">
        <v>8822</v>
      </c>
      <c r="I77" s="37">
        <v>1.8</v>
      </c>
      <c r="J77" s="31" t="s">
        <v>8805</v>
      </c>
      <c r="K77" s="38" t="s">
        <v>5884</v>
      </c>
      <c r="L77" s="39" t="s">
        <v>5885</v>
      </c>
      <c r="M77" s="40">
        <v>0</v>
      </c>
      <c r="N77" s="40"/>
      <c r="O77" s="40"/>
      <c r="P77" s="40"/>
      <c r="Q77" s="40"/>
      <c r="R77" s="40"/>
      <c r="S77" s="40"/>
      <c r="T77" s="40"/>
      <c r="U77" s="40"/>
      <c r="V77" s="40">
        <v>0</v>
      </c>
      <c r="W77" s="49">
        <v>14</v>
      </c>
      <c r="X77" s="49">
        <v>4</v>
      </c>
      <c r="Y77" s="50">
        <f t="array" ref="Y77">SUM((O77:U77)/7)</f>
        <v>0</v>
      </c>
      <c r="Z77" s="51"/>
      <c r="AB77" t="s">
        <v>5882</v>
      </c>
      <c r="AC77" s="1"/>
      <c r="AD77" s="72"/>
    </row>
    <row r="78" s="19" customFormat="1" customHeight="1" spans="1:30">
      <c r="A78" s="31" t="s">
        <v>8803</v>
      </c>
      <c r="B78" s="31" t="s">
        <v>15</v>
      </c>
      <c r="C78" s="31" t="s">
        <v>8818</v>
      </c>
      <c r="D78" s="31" t="s">
        <v>8805</v>
      </c>
      <c r="E78" s="31" t="s">
        <v>16</v>
      </c>
      <c r="F78" s="31" t="s">
        <v>2050</v>
      </c>
      <c r="G78" s="32" t="s">
        <v>8821</v>
      </c>
      <c r="H78" s="33" t="s">
        <v>8820</v>
      </c>
      <c r="I78" s="37">
        <v>1.8</v>
      </c>
      <c r="J78" s="31" t="s">
        <v>8805</v>
      </c>
      <c r="K78" s="38" t="s">
        <v>5887</v>
      </c>
      <c r="L78" s="39" t="s">
        <v>5888</v>
      </c>
      <c r="M78" s="40">
        <v>1</v>
      </c>
      <c r="N78" s="40"/>
      <c r="O78" s="40"/>
      <c r="P78" s="40"/>
      <c r="Q78" s="40"/>
      <c r="R78" s="40"/>
      <c r="S78" s="40"/>
      <c r="T78" s="40"/>
      <c r="U78" s="40"/>
      <c r="V78" s="40">
        <v>1</v>
      </c>
      <c r="W78" s="49">
        <v>12</v>
      </c>
      <c r="X78" s="49">
        <v>3</v>
      </c>
      <c r="Y78" s="50">
        <f t="array" ref="Y78">SUM((O78:U78)/7)</f>
        <v>0</v>
      </c>
      <c r="Z78" s="51"/>
      <c r="AB78" t="s">
        <v>5882</v>
      </c>
      <c r="AC78" s="1"/>
      <c r="AD78" s="72"/>
    </row>
    <row r="79" s="19" customFormat="1" customHeight="1" spans="1:30">
      <c r="A79" s="31" t="s">
        <v>8803</v>
      </c>
      <c r="B79" s="31" t="s">
        <v>15</v>
      </c>
      <c r="C79" s="31" t="s">
        <v>8818</v>
      </c>
      <c r="D79" s="31" t="s">
        <v>8805</v>
      </c>
      <c r="E79" s="31" t="s">
        <v>16</v>
      </c>
      <c r="F79" s="31" t="s">
        <v>126</v>
      </c>
      <c r="G79" s="32" t="s">
        <v>8823</v>
      </c>
      <c r="H79" s="33" t="s">
        <v>8822</v>
      </c>
      <c r="I79" s="37">
        <v>1.8</v>
      </c>
      <c r="J79" s="31" t="s">
        <v>8805</v>
      </c>
      <c r="K79" s="38" t="s">
        <v>2581</v>
      </c>
      <c r="L79" s="41" t="s">
        <v>2582</v>
      </c>
      <c r="M79" s="40">
        <v>12</v>
      </c>
      <c r="N79" s="40"/>
      <c r="O79" s="40">
        <v>1</v>
      </c>
      <c r="P79" s="40"/>
      <c r="Q79" s="40"/>
      <c r="R79" s="40"/>
      <c r="S79" s="40">
        <v>2</v>
      </c>
      <c r="T79" s="40"/>
      <c r="U79" s="40">
        <v>2</v>
      </c>
      <c r="V79" s="40">
        <v>7</v>
      </c>
      <c r="W79" s="49"/>
      <c r="X79" s="49">
        <v>11</v>
      </c>
      <c r="Y79" s="50">
        <f t="array" ref="Y79">SUM((O79:U79)/7)</f>
        <v>0.714285714285714</v>
      </c>
      <c r="Z79" s="51">
        <f t="shared" si="1"/>
        <v>9.8</v>
      </c>
      <c r="AB79" t="s">
        <v>5812</v>
      </c>
      <c r="AC79" s="1"/>
      <c r="AD79" s="72"/>
    </row>
    <row r="80" s="19" customFormat="1" customHeight="1" spans="1:30">
      <c r="A80" s="31" t="s">
        <v>8803</v>
      </c>
      <c r="B80" s="31" t="s">
        <v>15</v>
      </c>
      <c r="C80" s="31" t="s">
        <v>8818</v>
      </c>
      <c r="D80" s="31" t="s">
        <v>8805</v>
      </c>
      <c r="E80" s="31" t="s">
        <v>16</v>
      </c>
      <c r="F80" s="31" t="s">
        <v>126</v>
      </c>
      <c r="G80" s="32" t="s">
        <v>8823</v>
      </c>
      <c r="H80" s="33" t="s">
        <v>8820</v>
      </c>
      <c r="I80" s="37">
        <v>1.8</v>
      </c>
      <c r="J80" s="31" t="s">
        <v>8805</v>
      </c>
      <c r="K80" s="38" t="s">
        <v>2584</v>
      </c>
      <c r="L80" s="41" t="s">
        <v>2585</v>
      </c>
      <c r="M80" s="40">
        <v>16</v>
      </c>
      <c r="N80" s="40"/>
      <c r="O80" s="40">
        <v>2</v>
      </c>
      <c r="P80" s="40">
        <v>3</v>
      </c>
      <c r="Q80" s="40">
        <v>1</v>
      </c>
      <c r="R80" s="40"/>
      <c r="S80" s="40">
        <v>1</v>
      </c>
      <c r="T80" s="40">
        <v>1</v>
      </c>
      <c r="U80" s="40"/>
      <c r="V80" s="40">
        <v>8</v>
      </c>
      <c r="W80" s="49"/>
      <c r="X80" s="49">
        <v>12</v>
      </c>
      <c r="Y80" s="50">
        <f t="array" ref="Y80">SUM((O80:U80)/7)</f>
        <v>1.14285714285714</v>
      </c>
      <c r="Z80" s="51">
        <f t="shared" si="1"/>
        <v>7</v>
      </c>
      <c r="AB80" t="s">
        <v>5812</v>
      </c>
      <c r="AC80" s="1"/>
      <c r="AD80" s="72"/>
    </row>
    <row r="81" s="19" customFormat="1" customHeight="1" spans="1:30">
      <c r="A81" s="31" t="s">
        <v>8803</v>
      </c>
      <c r="B81" s="31" t="s">
        <v>15</v>
      </c>
      <c r="C81" s="31" t="s">
        <v>8818</v>
      </c>
      <c r="D81" s="31" t="s">
        <v>8805</v>
      </c>
      <c r="E81" s="31" t="s">
        <v>16</v>
      </c>
      <c r="F81" s="31" t="s">
        <v>126</v>
      </c>
      <c r="G81" s="32" t="s">
        <v>8823</v>
      </c>
      <c r="H81" s="33" t="s">
        <v>8807</v>
      </c>
      <c r="I81" s="37">
        <v>1.8</v>
      </c>
      <c r="J81" s="31" t="s">
        <v>8805</v>
      </c>
      <c r="K81" s="38" t="s">
        <v>2587</v>
      </c>
      <c r="L81" s="39" t="s">
        <v>2588</v>
      </c>
      <c r="M81" s="40">
        <v>6</v>
      </c>
      <c r="N81" s="40">
        <v>1</v>
      </c>
      <c r="O81" s="40"/>
      <c r="P81" s="40">
        <v>1</v>
      </c>
      <c r="Q81" s="40"/>
      <c r="R81" s="40"/>
      <c r="S81" s="40"/>
      <c r="T81" s="40"/>
      <c r="U81" s="40"/>
      <c r="V81" s="40">
        <v>15</v>
      </c>
      <c r="W81" s="49"/>
      <c r="X81" s="49">
        <v>4</v>
      </c>
      <c r="Y81" s="50">
        <f t="array" ref="Y81">SUM((O81:U81)/7)</f>
        <v>0.142857142857143</v>
      </c>
      <c r="Z81" s="51">
        <f t="shared" si="1"/>
        <v>105</v>
      </c>
      <c r="AB81" t="s">
        <v>5812</v>
      </c>
      <c r="AC81" s="1"/>
      <c r="AD81" s="72"/>
    </row>
    <row r="82" s="19" customFormat="1" customHeight="1" spans="1:30">
      <c r="A82" s="31" t="s">
        <v>8803</v>
      </c>
      <c r="B82" s="31" t="s">
        <v>15</v>
      </c>
      <c r="C82" s="31" t="s">
        <v>8818</v>
      </c>
      <c r="D82" s="31" t="s">
        <v>8805</v>
      </c>
      <c r="E82" s="31" t="s">
        <v>16</v>
      </c>
      <c r="F82" s="31" t="s">
        <v>182</v>
      </c>
      <c r="G82" s="32" t="s">
        <v>8823</v>
      </c>
      <c r="H82" s="33" t="s">
        <v>8820</v>
      </c>
      <c r="I82" s="37">
        <v>1.8</v>
      </c>
      <c r="J82" s="31" t="s">
        <v>8805</v>
      </c>
      <c r="K82" s="38" t="s">
        <v>2590</v>
      </c>
      <c r="L82" s="39" t="s">
        <v>2591</v>
      </c>
      <c r="M82" s="40">
        <v>1</v>
      </c>
      <c r="N82" s="40"/>
      <c r="O82" s="40"/>
      <c r="P82" s="40"/>
      <c r="Q82" s="40"/>
      <c r="R82" s="40"/>
      <c r="S82" s="40"/>
      <c r="T82" s="40"/>
      <c r="U82" s="40"/>
      <c r="V82" s="40">
        <v>0</v>
      </c>
      <c r="W82" s="49">
        <v>53</v>
      </c>
      <c r="X82" s="49">
        <v>18</v>
      </c>
      <c r="Y82" s="50">
        <f t="array" ref="Y82">SUM((O82:U82)/7)</f>
        <v>0</v>
      </c>
      <c r="Z82" s="51"/>
      <c r="AB82" t="s">
        <v>5883</v>
      </c>
      <c r="AC82" s="1"/>
      <c r="AD82" s="72"/>
    </row>
    <row r="83" s="19" customFormat="1" customHeight="1" spans="1:30">
      <c r="A83" s="31" t="s">
        <v>8803</v>
      </c>
      <c r="B83" s="31" t="s">
        <v>15</v>
      </c>
      <c r="C83" s="31" t="s">
        <v>8818</v>
      </c>
      <c r="D83" s="31" t="s">
        <v>8805</v>
      </c>
      <c r="E83" s="31" t="s">
        <v>16</v>
      </c>
      <c r="F83" s="31" t="s">
        <v>182</v>
      </c>
      <c r="G83" s="32" t="s">
        <v>8823</v>
      </c>
      <c r="H83" s="33" t="s">
        <v>8807</v>
      </c>
      <c r="I83" s="37">
        <v>1.8</v>
      </c>
      <c r="J83" s="31" t="s">
        <v>8805</v>
      </c>
      <c r="K83" s="38" t="s">
        <v>2593</v>
      </c>
      <c r="L83" s="39" t="s">
        <v>2594</v>
      </c>
      <c r="M83" s="40">
        <v>6</v>
      </c>
      <c r="N83" s="40">
        <v>3</v>
      </c>
      <c r="O83" s="40"/>
      <c r="P83" s="40"/>
      <c r="Q83" s="40"/>
      <c r="R83" s="40">
        <v>1</v>
      </c>
      <c r="S83" s="40">
        <v>1</v>
      </c>
      <c r="T83" s="40">
        <v>1</v>
      </c>
      <c r="U83" s="40"/>
      <c r="V83" s="40">
        <v>0</v>
      </c>
      <c r="W83" s="49">
        <v>76</v>
      </c>
      <c r="X83" s="49">
        <v>20</v>
      </c>
      <c r="Y83" s="50">
        <f t="array" ref="Y83">SUM((O83:U83)/7)</f>
        <v>0.428571428571429</v>
      </c>
      <c r="Z83" s="51">
        <f t="shared" si="1"/>
        <v>0</v>
      </c>
      <c r="AB83" t="s">
        <v>5883</v>
      </c>
      <c r="AC83" s="1"/>
      <c r="AD83" s="72"/>
    </row>
    <row r="84" s="19" customFormat="1" customHeight="1" spans="1:30">
      <c r="A84" s="31" t="s">
        <v>8803</v>
      </c>
      <c r="B84" s="31" t="s">
        <v>15</v>
      </c>
      <c r="C84" s="31" t="s">
        <v>8818</v>
      </c>
      <c r="D84" s="31" t="s">
        <v>8805</v>
      </c>
      <c r="E84" s="31" t="s">
        <v>16</v>
      </c>
      <c r="F84" s="31" t="s">
        <v>182</v>
      </c>
      <c r="G84" s="32" t="s">
        <v>8823</v>
      </c>
      <c r="H84" s="33" t="s">
        <v>8808</v>
      </c>
      <c r="I84" s="37">
        <v>1.8</v>
      </c>
      <c r="J84" s="31" t="s">
        <v>8805</v>
      </c>
      <c r="K84" s="38" t="s">
        <v>2596</v>
      </c>
      <c r="L84" s="41" t="s">
        <v>2597</v>
      </c>
      <c r="M84" s="40">
        <v>0</v>
      </c>
      <c r="N84" s="40"/>
      <c r="O84" s="40"/>
      <c r="P84" s="40"/>
      <c r="Q84" s="40"/>
      <c r="R84" s="40"/>
      <c r="S84" s="40"/>
      <c r="T84" s="40"/>
      <c r="U84" s="40"/>
      <c r="V84" s="40">
        <v>0</v>
      </c>
      <c r="W84" s="49"/>
      <c r="X84" s="49">
        <v>20</v>
      </c>
      <c r="Y84" s="50">
        <f t="array" ref="Y84">SUM((O84:U84)/7)</f>
        <v>0</v>
      </c>
      <c r="Z84" s="51"/>
      <c r="AB84" t="s">
        <v>5883</v>
      </c>
      <c r="AC84" s="1"/>
      <c r="AD84" s="72"/>
    </row>
    <row r="85" customHeight="1" spans="1:28">
      <c r="A85" s="31" t="s">
        <v>8803</v>
      </c>
      <c r="B85" s="31" t="s">
        <v>15</v>
      </c>
      <c r="C85" s="31" t="s">
        <v>8818</v>
      </c>
      <c r="D85" s="31" t="s">
        <v>8805</v>
      </c>
      <c r="E85" s="31" t="s">
        <v>16</v>
      </c>
      <c r="F85" s="31" t="s">
        <v>126</v>
      </c>
      <c r="G85" s="32" t="s">
        <v>8824</v>
      </c>
      <c r="H85" s="33" t="s">
        <v>8822</v>
      </c>
      <c r="I85" s="37">
        <v>1.8</v>
      </c>
      <c r="J85" s="31" t="s">
        <v>8805</v>
      </c>
      <c r="K85" s="42" t="s">
        <v>2616</v>
      </c>
      <c r="L85" s="39" t="s">
        <v>2617</v>
      </c>
      <c r="M85" s="40">
        <v>87</v>
      </c>
      <c r="N85" s="40">
        <v>2</v>
      </c>
      <c r="O85" s="40">
        <v>6</v>
      </c>
      <c r="P85" s="40">
        <v>3</v>
      </c>
      <c r="Q85" s="40">
        <v>3</v>
      </c>
      <c r="R85" s="40"/>
      <c r="S85" s="40">
        <v>2</v>
      </c>
      <c r="T85" s="40">
        <v>1</v>
      </c>
      <c r="U85" s="40">
        <v>2</v>
      </c>
      <c r="V85" s="40">
        <v>61</v>
      </c>
      <c r="W85" s="49"/>
      <c r="X85" s="49">
        <v>64</v>
      </c>
      <c r="Y85" s="50">
        <f t="array" ref="Y85">SUM((O85:U85)/7)</f>
        <v>2.42857142857143</v>
      </c>
      <c r="Z85" s="51">
        <f t="shared" si="1"/>
        <v>25.1176470588235</v>
      </c>
      <c r="AB85" t="s">
        <v>5890</v>
      </c>
    </row>
    <row r="86" customHeight="1" spans="1:28">
      <c r="A86" s="31" t="s">
        <v>8803</v>
      </c>
      <c r="B86" s="31" t="s">
        <v>15</v>
      </c>
      <c r="C86" s="31" t="s">
        <v>8818</v>
      </c>
      <c r="D86" s="31" t="s">
        <v>8805</v>
      </c>
      <c r="E86" s="31" t="s">
        <v>16</v>
      </c>
      <c r="F86" s="31" t="s">
        <v>126</v>
      </c>
      <c r="G86" s="32" t="s">
        <v>8824</v>
      </c>
      <c r="H86" s="33" t="s">
        <v>8820</v>
      </c>
      <c r="I86" s="37">
        <v>1.8</v>
      </c>
      <c r="J86" s="31" t="s">
        <v>8805</v>
      </c>
      <c r="K86" s="42" t="s">
        <v>2619</v>
      </c>
      <c r="L86" s="39" t="s">
        <v>2620</v>
      </c>
      <c r="M86" s="40">
        <v>20</v>
      </c>
      <c r="N86" s="40">
        <v>2</v>
      </c>
      <c r="O86" s="40">
        <v>2</v>
      </c>
      <c r="P86" s="40">
        <v>1</v>
      </c>
      <c r="Q86" s="40">
        <v>1</v>
      </c>
      <c r="R86" s="40"/>
      <c r="S86" s="40">
        <v>3</v>
      </c>
      <c r="T86" s="40">
        <v>1</v>
      </c>
      <c r="U86" s="40">
        <v>1</v>
      </c>
      <c r="V86" s="40">
        <v>9</v>
      </c>
      <c r="W86" s="49"/>
      <c r="X86" s="49">
        <v>49</v>
      </c>
      <c r="Y86" s="50">
        <f t="array" ref="Y86">SUM((O86:U86)/7)</f>
        <v>1.28571428571429</v>
      </c>
      <c r="Z86" s="51">
        <f t="shared" si="1"/>
        <v>7</v>
      </c>
      <c r="AB86" t="s">
        <v>5890</v>
      </c>
    </row>
    <row r="87" customHeight="1" spans="1:28">
      <c r="A87" s="31" t="s">
        <v>8803</v>
      </c>
      <c r="B87" s="31" t="s">
        <v>15</v>
      </c>
      <c r="C87" s="31" t="s">
        <v>8818</v>
      </c>
      <c r="D87" s="31" t="s">
        <v>8805</v>
      </c>
      <c r="E87" s="31" t="s">
        <v>16</v>
      </c>
      <c r="F87" s="31" t="s">
        <v>126</v>
      </c>
      <c r="G87" s="32" t="s">
        <v>8824</v>
      </c>
      <c r="H87" s="33" t="s">
        <v>8807</v>
      </c>
      <c r="I87" s="37">
        <v>1.8</v>
      </c>
      <c r="J87" s="31" t="s">
        <v>8805</v>
      </c>
      <c r="K87" s="42" t="s">
        <v>5891</v>
      </c>
      <c r="L87" s="39" t="s">
        <v>5892</v>
      </c>
      <c r="M87" s="40">
        <v>83</v>
      </c>
      <c r="N87" s="40"/>
      <c r="O87" s="40"/>
      <c r="P87" s="40">
        <v>1</v>
      </c>
      <c r="Q87" s="40"/>
      <c r="R87" s="40"/>
      <c r="S87" s="40">
        <v>1</v>
      </c>
      <c r="T87" s="40"/>
      <c r="U87" s="40"/>
      <c r="V87" s="40">
        <v>81</v>
      </c>
      <c r="W87" s="49"/>
      <c r="X87" s="49">
        <v>20</v>
      </c>
      <c r="Y87" s="50">
        <f t="array" ref="Y87">SUM((O87:U87)/7)</f>
        <v>0.285714285714286</v>
      </c>
      <c r="Z87" s="51">
        <f t="shared" si="1"/>
        <v>283.5</v>
      </c>
      <c r="AB87" t="s">
        <v>5890</v>
      </c>
    </row>
    <row r="88" customHeight="1" spans="1:28">
      <c r="A88" s="31" t="s">
        <v>8803</v>
      </c>
      <c r="B88" s="31" t="s">
        <v>15</v>
      </c>
      <c r="C88" s="31" t="s">
        <v>8818</v>
      </c>
      <c r="D88" s="31" t="s">
        <v>8805</v>
      </c>
      <c r="E88" s="31" t="s">
        <v>16</v>
      </c>
      <c r="F88" s="31" t="s">
        <v>126</v>
      </c>
      <c r="G88" s="32" t="s">
        <v>8824</v>
      </c>
      <c r="H88" s="33" t="s">
        <v>8807</v>
      </c>
      <c r="I88" s="37">
        <v>1.8</v>
      </c>
      <c r="J88" s="31" t="s">
        <v>8814</v>
      </c>
      <c r="K88" s="42" t="s">
        <v>2622</v>
      </c>
      <c r="L88" s="39" t="s">
        <v>2623</v>
      </c>
      <c r="M88" s="40">
        <v>47</v>
      </c>
      <c r="N88" s="40"/>
      <c r="O88" s="40">
        <v>1</v>
      </c>
      <c r="P88" s="40"/>
      <c r="Q88" s="40"/>
      <c r="R88" s="40"/>
      <c r="S88" s="40">
        <v>1</v>
      </c>
      <c r="T88" s="40">
        <v>1</v>
      </c>
      <c r="U88" s="40"/>
      <c r="V88" s="40">
        <v>44</v>
      </c>
      <c r="W88" s="49"/>
      <c r="X88" s="49">
        <v>5</v>
      </c>
      <c r="Y88" s="50">
        <f t="array" ref="Y88">SUM((O88:U88)/7)</f>
        <v>0.428571428571429</v>
      </c>
      <c r="Z88" s="51">
        <f t="shared" si="1"/>
        <v>102.666666666667</v>
      </c>
      <c r="AB88" t="s">
        <v>5890</v>
      </c>
    </row>
    <row r="89" customHeight="1" spans="1:28">
      <c r="A89" s="31" t="s">
        <v>8803</v>
      </c>
      <c r="B89" s="31" t="s">
        <v>15</v>
      </c>
      <c r="C89" s="31" t="s">
        <v>8818</v>
      </c>
      <c r="D89" s="31" t="s">
        <v>8805</v>
      </c>
      <c r="E89" s="31" t="s">
        <v>16</v>
      </c>
      <c r="F89" s="31" t="s">
        <v>182</v>
      </c>
      <c r="G89" s="32" t="s">
        <v>8824</v>
      </c>
      <c r="H89" s="33" t="s">
        <v>8820</v>
      </c>
      <c r="I89" s="37">
        <v>1.8</v>
      </c>
      <c r="J89" s="31" t="s">
        <v>8805</v>
      </c>
      <c r="K89" s="42" t="s">
        <v>4198</v>
      </c>
      <c r="L89" s="39" t="s">
        <v>4199</v>
      </c>
      <c r="M89" s="40">
        <v>18</v>
      </c>
      <c r="N89" s="40"/>
      <c r="O89" s="40"/>
      <c r="P89" s="40"/>
      <c r="Q89" s="40"/>
      <c r="R89" s="40"/>
      <c r="S89" s="40"/>
      <c r="T89" s="40"/>
      <c r="U89" s="40">
        <v>1</v>
      </c>
      <c r="V89" s="40">
        <v>15</v>
      </c>
      <c r="W89" s="49">
        <v>18</v>
      </c>
      <c r="X89" s="49">
        <v>4</v>
      </c>
      <c r="Y89" s="50">
        <f t="array" ref="Y89">SUM((O89:U89)/7)</f>
        <v>0.142857142857143</v>
      </c>
      <c r="Z89" s="51">
        <f t="shared" si="1"/>
        <v>105</v>
      </c>
      <c r="AB89" t="s">
        <v>5890</v>
      </c>
    </row>
    <row r="90" customHeight="1" spans="1:28">
      <c r="A90" s="31" t="s">
        <v>8803</v>
      </c>
      <c r="B90" s="31" t="s">
        <v>15</v>
      </c>
      <c r="C90" s="31" t="s">
        <v>8818</v>
      </c>
      <c r="D90" s="31" t="s">
        <v>8805</v>
      </c>
      <c r="E90" s="31" t="s">
        <v>16</v>
      </c>
      <c r="F90" s="31" t="s">
        <v>182</v>
      </c>
      <c r="G90" s="32" t="s">
        <v>8824</v>
      </c>
      <c r="H90" s="33" t="s">
        <v>8807</v>
      </c>
      <c r="I90" s="37">
        <v>1.8</v>
      </c>
      <c r="J90" s="31" t="s">
        <v>8805</v>
      </c>
      <c r="K90" s="42" t="s">
        <v>4201</v>
      </c>
      <c r="L90" s="39" t="s">
        <v>4202</v>
      </c>
      <c r="M90" s="40">
        <v>6</v>
      </c>
      <c r="N90" s="40"/>
      <c r="O90" s="40"/>
      <c r="P90" s="40"/>
      <c r="Q90" s="40"/>
      <c r="R90" s="40"/>
      <c r="S90" s="40">
        <v>1</v>
      </c>
      <c r="T90" s="40"/>
      <c r="U90" s="40"/>
      <c r="V90" s="40">
        <v>5</v>
      </c>
      <c r="W90" s="49"/>
      <c r="X90" s="49">
        <v>14</v>
      </c>
      <c r="Y90" s="50">
        <f t="array" ref="Y90">SUM((O90:U90)/7)</f>
        <v>0.142857142857143</v>
      </c>
      <c r="Z90" s="51">
        <f t="shared" si="1"/>
        <v>35</v>
      </c>
      <c r="AB90" t="s">
        <v>5890</v>
      </c>
    </row>
    <row r="91" customHeight="1" spans="1:28">
      <c r="A91" s="31" t="s">
        <v>8803</v>
      </c>
      <c r="B91" s="31" t="s">
        <v>15</v>
      </c>
      <c r="C91" s="31" t="s">
        <v>8818</v>
      </c>
      <c r="D91" s="31" t="s">
        <v>8805</v>
      </c>
      <c r="E91" s="31" t="s">
        <v>16</v>
      </c>
      <c r="F91" s="31" t="s">
        <v>182</v>
      </c>
      <c r="G91" s="32" t="s">
        <v>8824</v>
      </c>
      <c r="H91" s="33" t="s">
        <v>8808</v>
      </c>
      <c r="I91" s="37">
        <v>1.8</v>
      </c>
      <c r="J91" s="31" t="s">
        <v>8805</v>
      </c>
      <c r="K91" s="42" t="s">
        <v>5894</v>
      </c>
      <c r="L91" s="39" t="s">
        <v>5895</v>
      </c>
      <c r="M91" s="40">
        <v>0</v>
      </c>
      <c r="N91" s="40"/>
      <c r="O91" s="40"/>
      <c r="P91" s="40"/>
      <c r="Q91" s="40"/>
      <c r="R91" s="40"/>
      <c r="S91" s="40"/>
      <c r="T91" s="40"/>
      <c r="U91" s="40"/>
      <c r="V91" s="40">
        <v>0</v>
      </c>
      <c r="W91" s="49"/>
      <c r="X91" s="49"/>
      <c r="Y91" s="50">
        <f t="array" ref="Y91">SUM((O91:U91)/7)</f>
        <v>0</v>
      </c>
      <c r="Z91" s="51"/>
      <c r="AB91" t="s">
        <v>5890</v>
      </c>
    </row>
    <row r="92" customHeight="1" spans="1:28">
      <c r="A92" s="31" t="s">
        <v>8803</v>
      </c>
      <c r="B92" s="31" t="s">
        <v>15</v>
      </c>
      <c r="C92" s="31" t="s">
        <v>8818</v>
      </c>
      <c r="D92" s="31" t="s">
        <v>8805</v>
      </c>
      <c r="E92" s="31" t="s">
        <v>16</v>
      </c>
      <c r="F92" s="31" t="s">
        <v>182</v>
      </c>
      <c r="G92" s="32" t="s">
        <v>8824</v>
      </c>
      <c r="H92" s="33" t="s">
        <v>8807</v>
      </c>
      <c r="I92" s="37">
        <v>1.8</v>
      </c>
      <c r="J92" s="31" t="s">
        <v>8814</v>
      </c>
      <c r="K92" s="42" t="s">
        <v>4204</v>
      </c>
      <c r="L92" s="39" t="s">
        <v>4205</v>
      </c>
      <c r="M92" s="40">
        <v>30</v>
      </c>
      <c r="N92" s="40"/>
      <c r="O92" s="40"/>
      <c r="P92" s="40"/>
      <c r="Q92" s="40"/>
      <c r="R92" s="40"/>
      <c r="S92" s="40"/>
      <c r="T92" s="40"/>
      <c r="U92" s="40"/>
      <c r="V92" s="40">
        <v>30</v>
      </c>
      <c r="W92" s="49"/>
      <c r="X92" s="49"/>
      <c r="Y92" s="50">
        <f t="array" ref="Y92">SUM((O92:U92)/7)</f>
        <v>0</v>
      </c>
      <c r="Z92" s="51"/>
      <c r="AB92" t="s">
        <v>5890</v>
      </c>
    </row>
    <row r="93" customHeight="1" spans="1:28">
      <c r="A93" s="31" t="s">
        <v>8803</v>
      </c>
      <c r="B93" s="31" t="s">
        <v>15</v>
      </c>
      <c r="C93" s="31" t="s">
        <v>8818</v>
      </c>
      <c r="D93" s="31" t="s">
        <v>8805</v>
      </c>
      <c r="E93" s="31" t="s">
        <v>16</v>
      </c>
      <c r="F93" s="31" t="s">
        <v>182</v>
      </c>
      <c r="G93" s="32" t="s">
        <v>8824</v>
      </c>
      <c r="H93" s="33" t="s">
        <v>8808</v>
      </c>
      <c r="I93" s="37">
        <v>1.8</v>
      </c>
      <c r="J93" s="31" t="s">
        <v>8814</v>
      </c>
      <c r="K93" s="42" t="s">
        <v>5897</v>
      </c>
      <c r="L93" s="39" t="s">
        <v>5898</v>
      </c>
      <c r="M93" s="40">
        <v>4</v>
      </c>
      <c r="N93" s="40">
        <v>1</v>
      </c>
      <c r="O93" s="40"/>
      <c r="P93" s="40"/>
      <c r="Q93" s="40"/>
      <c r="R93" s="40"/>
      <c r="S93" s="40">
        <v>1</v>
      </c>
      <c r="T93" s="40"/>
      <c r="U93" s="40"/>
      <c r="V93" s="40">
        <v>2</v>
      </c>
      <c r="W93" s="49"/>
      <c r="X93" s="49">
        <v>1</v>
      </c>
      <c r="Y93" s="50">
        <f t="array" ref="Y93">SUM((O93:U93)/7)</f>
        <v>0.142857142857143</v>
      </c>
      <c r="Z93" s="51">
        <f t="shared" si="1"/>
        <v>14</v>
      </c>
      <c r="AB93" t="s">
        <v>5890</v>
      </c>
    </row>
    <row r="94" customHeight="1" spans="1:28">
      <c r="A94" s="31" t="s">
        <v>8803</v>
      </c>
      <c r="B94" s="31" t="s">
        <v>15</v>
      </c>
      <c r="C94" s="31" t="s">
        <v>8818</v>
      </c>
      <c r="D94" s="31" t="s">
        <v>8805</v>
      </c>
      <c r="E94" s="31" t="s">
        <v>16</v>
      </c>
      <c r="F94" s="31" t="s">
        <v>36</v>
      </c>
      <c r="G94" s="32" t="s">
        <v>8824</v>
      </c>
      <c r="H94" s="33" t="s">
        <v>8820</v>
      </c>
      <c r="I94" s="37">
        <v>1.8</v>
      </c>
      <c r="J94" s="31" t="s">
        <v>8805</v>
      </c>
      <c r="K94" s="38" t="s">
        <v>5900</v>
      </c>
      <c r="L94" s="39" t="s">
        <v>5901</v>
      </c>
      <c r="M94" s="40">
        <v>0</v>
      </c>
      <c r="N94" s="40"/>
      <c r="O94" s="40"/>
      <c r="P94" s="40"/>
      <c r="Q94" s="40"/>
      <c r="R94" s="40"/>
      <c r="S94" s="40"/>
      <c r="T94" s="40"/>
      <c r="U94" s="40"/>
      <c r="V94" s="40">
        <v>0</v>
      </c>
      <c r="W94" s="49"/>
      <c r="X94" s="49"/>
      <c r="Y94" s="50">
        <f t="array" ref="Y94">SUM((O94:U94)/7)</f>
        <v>0</v>
      </c>
      <c r="Z94" s="51"/>
      <c r="AB94" t="s">
        <v>5882</v>
      </c>
    </row>
    <row r="95" customHeight="1" spans="1:28">
      <c r="A95" s="31" t="s">
        <v>8803</v>
      </c>
      <c r="B95" s="31" t="s">
        <v>15</v>
      </c>
      <c r="C95" s="31" t="s">
        <v>8818</v>
      </c>
      <c r="D95" s="31" t="s">
        <v>8805</v>
      </c>
      <c r="E95" s="31" t="s">
        <v>16</v>
      </c>
      <c r="F95" s="31" t="s">
        <v>36</v>
      </c>
      <c r="G95" s="32" t="s">
        <v>8824</v>
      </c>
      <c r="H95" s="33" t="s">
        <v>8807</v>
      </c>
      <c r="I95" s="37">
        <v>1.8</v>
      </c>
      <c r="J95" s="31" t="s">
        <v>8805</v>
      </c>
      <c r="K95" s="38" t="s">
        <v>5903</v>
      </c>
      <c r="L95" s="39" t="s">
        <v>5904</v>
      </c>
      <c r="M95" s="40">
        <v>0</v>
      </c>
      <c r="N95" s="40"/>
      <c r="O95" s="40"/>
      <c r="P95" s="40"/>
      <c r="Q95" s="40"/>
      <c r="R95" s="40"/>
      <c r="S95" s="40"/>
      <c r="T95" s="40"/>
      <c r="U95" s="40"/>
      <c r="V95" s="40">
        <v>0</v>
      </c>
      <c r="W95" s="49"/>
      <c r="X95" s="49"/>
      <c r="Y95" s="50">
        <f t="array" ref="Y95">SUM((O95:U95)/7)</f>
        <v>0</v>
      </c>
      <c r="Z95" s="51"/>
      <c r="AB95" t="s">
        <v>5882</v>
      </c>
    </row>
    <row r="96" s="19" customFormat="1" customHeight="1" spans="1:30">
      <c r="A96" s="31" t="s">
        <v>8803</v>
      </c>
      <c r="B96" s="31" t="s">
        <v>15</v>
      </c>
      <c r="C96" s="31" t="s">
        <v>8818</v>
      </c>
      <c r="D96" s="31" t="s">
        <v>8805</v>
      </c>
      <c r="E96" s="31" t="s">
        <v>16</v>
      </c>
      <c r="F96" s="31" t="s">
        <v>36</v>
      </c>
      <c r="G96" s="32" t="s">
        <v>8824</v>
      </c>
      <c r="H96" s="33" t="s">
        <v>8820</v>
      </c>
      <c r="I96" s="37">
        <v>1.8</v>
      </c>
      <c r="J96" s="31" t="s">
        <v>8814</v>
      </c>
      <c r="K96" s="38" t="s">
        <v>5906</v>
      </c>
      <c r="L96" s="39" t="s">
        <v>5907</v>
      </c>
      <c r="M96" s="40">
        <v>3</v>
      </c>
      <c r="N96" s="40"/>
      <c r="O96" s="40"/>
      <c r="P96" s="40"/>
      <c r="Q96" s="40"/>
      <c r="R96" s="40"/>
      <c r="S96" s="40"/>
      <c r="T96" s="40"/>
      <c r="U96" s="40"/>
      <c r="V96" s="40">
        <v>0</v>
      </c>
      <c r="W96" s="49"/>
      <c r="X96" s="49">
        <v>7</v>
      </c>
      <c r="Y96" s="50">
        <f t="array" ref="Y96">SUM((O96:U96)/7)</f>
        <v>0</v>
      </c>
      <c r="Z96" s="51"/>
      <c r="AB96" t="s">
        <v>5882</v>
      </c>
      <c r="AC96" s="1"/>
      <c r="AD96" s="72"/>
    </row>
    <row r="97" s="19" customFormat="1" customHeight="1" spans="1:30">
      <c r="A97" s="31" t="s">
        <v>8803</v>
      </c>
      <c r="B97" s="31" t="s">
        <v>15</v>
      </c>
      <c r="C97" s="31" t="s">
        <v>8818</v>
      </c>
      <c r="D97" s="31" t="s">
        <v>8805</v>
      </c>
      <c r="E97" s="31" t="s">
        <v>16</v>
      </c>
      <c r="F97" s="31" t="s">
        <v>36</v>
      </c>
      <c r="G97" s="32" t="s">
        <v>8824</v>
      </c>
      <c r="H97" s="33" t="s">
        <v>8807</v>
      </c>
      <c r="I97" s="37">
        <v>1.8</v>
      </c>
      <c r="J97" s="31" t="s">
        <v>8814</v>
      </c>
      <c r="K97" s="38" t="s">
        <v>5909</v>
      </c>
      <c r="L97" s="39" t="s">
        <v>5910</v>
      </c>
      <c r="M97" s="40">
        <v>6</v>
      </c>
      <c r="N97" s="40"/>
      <c r="O97" s="40"/>
      <c r="P97" s="40"/>
      <c r="Q97" s="40"/>
      <c r="R97" s="40"/>
      <c r="S97" s="40">
        <v>2</v>
      </c>
      <c r="T97" s="40"/>
      <c r="U97" s="40">
        <v>1</v>
      </c>
      <c r="V97" s="40">
        <v>3</v>
      </c>
      <c r="W97" s="49"/>
      <c r="X97" s="49">
        <v>15</v>
      </c>
      <c r="Y97" s="50">
        <f t="array" ref="Y97">SUM((O97:U97)/7)</f>
        <v>0.428571428571429</v>
      </c>
      <c r="Z97" s="51">
        <f t="shared" si="1"/>
        <v>7</v>
      </c>
      <c r="AB97" t="s">
        <v>5882</v>
      </c>
      <c r="AC97" s="1"/>
      <c r="AD97" s="72"/>
    </row>
    <row r="98" customHeight="1" spans="1:28">
      <c r="A98" s="31" t="s">
        <v>8803</v>
      </c>
      <c r="B98" s="31" t="s">
        <v>15</v>
      </c>
      <c r="C98" s="31" t="s">
        <v>8818</v>
      </c>
      <c r="D98" s="31" t="s">
        <v>8805</v>
      </c>
      <c r="E98" s="31" t="s">
        <v>16</v>
      </c>
      <c r="F98" s="31" t="s">
        <v>17</v>
      </c>
      <c r="G98" s="32" t="s">
        <v>8824</v>
      </c>
      <c r="H98" s="33" t="s">
        <v>8820</v>
      </c>
      <c r="I98" s="37">
        <v>1.8</v>
      </c>
      <c r="J98" s="31" t="s">
        <v>8805</v>
      </c>
      <c r="K98" s="38" t="s">
        <v>5912</v>
      </c>
      <c r="L98" s="39" t="s">
        <v>5913</v>
      </c>
      <c r="M98" s="40">
        <v>0</v>
      </c>
      <c r="N98" s="40"/>
      <c r="O98" s="40"/>
      <c r="P98" s="40"/>
      <c r="Q98" s="40"/>
      <c r="R98" s="40"/>
      <c r="S98" s="40"/>
      <c r="T98" s="40"/>
      <c r="U98" s="40"/>
      <c r="V98" s="40">
        <v>0</v>
      </c>
      <c r="W98" s="49"/>
      <c r="X98" s="49"/>
      <c r="Y98" s="50">
        <f t="array" ref="Y98">SUM((O98:U98)/7)</f>
        <v>0</v>
      </c>
      <c r="Z98" s="51"/>
      <c r="AB98" t="s">
        <v>5882</v>
      </c>
    </row>
    <row r="99" customHeight="1" spans="1:28">
      <c r="A99" s="31" t="s">
        <v>8803</v>
      </c>
      <c r="B99" s="31" t="s">
        <v>15</v>
      </c>
      <c r="C99" s="31" t="s">
        <v>8818</v>
      </c>
      <c r="D99" s="31" t="s">
        <v>8805</v>
      </c>
      <c r="E99" s="31" t="s">
        <v>16</v>
      </c>
      <c r="F99" s="31" t="s">
        <v>17</v>
      </c>
      <c r="G99" s="32" t="s">
        <v>8824</v>
      </c>
      <c r="H99" s="33" t="s">
        <v>8807</v>
      </c>
      <c r="I99" s="37">
        <v>1.8</v>
      </c>
      <c r="J99" s="31" t="s">
        <v>8805</v>
      </c>
      <c r="K99" s="38" t="s">
        <v>5915</v>
      </c>
      <c r="L99" s="39" t="s">
        <v>5916</v>
      </c>
      <c r="M99" s="40">
        <v>0</v>
      </c>
      <c r="N99" s="40"/>
      <c r="O99" s="40"/>
      <c r="P99" s="40"/>
      <c r="Q99" s="40"/>
      <c r="R99" s="40"/>
      <c r="S99" s="40"/>
      <c r="T99" s="40"/>
      <c r="U99" s="40"/>
      <c r="V99" s="40">
        <v>0</v>
      </c>
      <c r="W99" s="49"/>
      <c r="X99" s="49"/>
      <c r="Y99" s="50">
        <f t="array" ref="Y99">SUM((O99:U99)/7)</f>
        <v>0</v>
      </c>
      <c r="Z99" s="51"/>
      <c r="AB99" t="s">
        <v>5882</v>
      </c>
    </row>
    <row r="100" customHeight="1" spans="1:28">
      <c r="A100" s="31" t="s">
        <v>8803</v>
      </c>
      <c r="B100" s="31" t="s">
        <v>15</v>
      </c>
      <c r="C100" s="31" t="s">
        <v>8818</v>
      </c>
      <c r="D100" s="31" t="s">
        <v>8805</v>
      </c>
      <c r="E100" s="31" t="s">
        <v>25</v>
      </c>
      <c r="F100" s="31" t="s">
        <v>126</v>
      </c>
      <c r="G100" s="32" t="s">
        <v>8824</v>
      </c>
      <c r="H100" s="33" t="s">
        <v>8822</v>
      </c>
      <c r="I100" s="37">
        <v>1.8</v>
      </c>
      <c r="J100" s="31" t="s">
        <v>8805</v>
      </c>
      <c r="K100" s="42" t="s">
        <v>2599</v>
      </c>
      <c r="L100" s="39" t="s">
        <v>2600</v>
      </c>
      <c r="M100" s="40">
        <v>18</v>
      </c>
      <c r="N100" s="40">
        <v>2</v>
      </c>
      <c r="O100" s="40">
        <v>2</v>
      </c>
      <c r="P100" s="40">
        <v>1</v>
      </c>
      <c r="Q100" s="40">
        <v>1</v>
      </c>
      <c r="R100" s="40"/>
      <c r="S100" s="40">
        <v>1</v>
      </c>
      <c r="T100" s="40">
        <v>2</v>
      </c>
      <c r="U100" s="40">
        <v>1</v>
      </c>
      <c r="V100" s="40">
        <v>17</v>
      </c>
      <c r="W100" s="49">
        <v>7</v>
      </c>
      <c r="X100" s="49">
        <v>29</v>
      </c>
      <c r="Y100" s="50">
        <f t="array" ref="Y100">SUM((O100:U100)/7)</f>
        <v>1.14285714285714</v>
      </c>
      <c r="Z100" s="51">
        <f t="shared" si="1"/>
        <v>14.875</v>
      </c>
      <c r="AB100" t="s">
        <v>5883</v>
      </c>
    </row>
    <row r="101" customHeight="1" spans="1:28">
      <c r="A101" s="31" t="s">
        <v>8803</v>
      </c>
      <c r="B101" s="31" t="s">
        <v>15</v>
      </c>
      <c r="C101" s="31" t="s">
        <v>8818</v>
      </c>
      <c r="D101" s="31" t="s">
        <v>8805</v>
      </c>
      <c r="E101" s="31" t="s">
        <v>25</v>
      </c>
      <c r="F101" s="31" t="s">
        <v>126</v>
      </c>
      <c r="G101" s="32" t="s">
        <v>8824</v>
      </c>
      <c r="H101" s="33" t="s">
        <v>8820</v>
      </c>
      <c r="I101" s="37">
        <v>1.8</v>
      </c>
      <c r="J101" s="31" t="s">
        <v>8805</v>
      </c>
      <c r="K101" s="42" t="s">
        <v>2602</v>
      </c>
      <c r="L101" s="39" t="s">
        <v>2603</v>
      </c>
      <c r="M101" s="40">
        <v>13</v>
      </c>
      <c r="N101" s="40">
        <v>1</v>
      </c>
      <c r="O101" s="40"/>
      <c r="P101" s="40"/>
      <c r="Q101" s="40">
        <v>1</v>
      </c>
      <c r="R101" s="40"/>
      <c r="S101" s="40">
        <v>2</v>
      </c>
      <c r="T101" s="40">
        <v>1</v>
      </c>
      <c r="U101" s="40">
        <v>2</v>
      </c>
      <c r="V101" s="40">
        <v>14</v>
      </c>
      <c r="W101" s="49"/>
      <c r="X101" s="49">
        <v>34</v>
      </c>
      <c r="Y101" s="50">
        <f t="array" ref="Y101">SUM((O101:U101)/7)</f>
        <v>0.857142857142857</v>
      </c>
      <c r="Z101" s="51">
        <f t="shared" si="1"/>
        <v>16.3333333333333</v>
      </c>
      <c r="AB101" t="s">
        <v>5883</v>
      </c>
    </row>
    <row r="102" customHeight="1" spans="1:28">
      <c r="A102" s="31" t="s">
        <v>8803</v>
      </c>
      <c r="B102" s="31" t="s">
        <v>15</v>
      </c>
      <c r="C102" s="31" t="s">
        <v>8818</v>
      </c>
      <c r="D102" s="31" t="s">
        <v>8805</v>
      </c>
      <c r="E102" s="31" t="s">
        <v>25</v>
      </c>
      <c r="F102" s="31" t="s">
        <v>126</v>
      </c>
      <c r="G102" s="32" t="s">
        <v>8824</v>
      </c>
      <c r="H102" s="33" t="s">
        <v>8807</v>
      </c>
      <c r="I102" s="37">
        <v>1.8</v>
      </c>
      <c r="J102" s="31" t="s">
        <v>8805</v>
      </c>
      <c r="K102" s="42" t="s">
        <v>2605</v>
      </c>
      <c r="L102" s="41" t="s">
        <v>2606</v>
      </c>
      <c r="M102" s="40">
        <v>4</v>
      </c>
      <c r="N102" s="40">
        <v>1</v>
      </c>
      <c r="O102" s="40">
        <v>1</v>
      </c>
      <c r="P102" s="40">
        <v>2</v>
      </c>
      <c r="Q102" s="40"/>
      <c r="R102" s="40"/>
      <c r="S102" s="40"/>
      <c r="T102" s="40"/>
      <c r="U102" s="40"/>
      <c r="V102" s="40">
        <v>0</v>
      </c>
      <c r="W102" s="49"/>
      <c r="X102" s="49">
        <v>25</v>
      </c>
      <c r="Y102" s="50">
        <f t="array" ref="Y102">SUM((O102:U102)/7)</f>
        <v>0.428571428571429</v>
      </c>
      <c r="Z102" s="51">
        <f t="shared" si="1"/>
        <v>0</v>
      </c>
      <c r="AB102" t="s">
        <v>5883</v>
      </c>
    </row>
    <row r="103" customHeight="1" spans="1:26">
      <c r="A103" s="31" t="s">
        <v>8803</v>
      </c>
      <c r="B103" s="31" t="s">
        <v>15</v>
      </c>
      <c r="C103" s="31" t="s">
        <v>8818</v>
      </c>
      <c r="D103" s="31" t="s">
        <v>8805</v>
      </c>
      <c r="E103" s="31" t="s">
        <v>834</v>
      </c>
      <c r="F103" s="31" t="s">
        <v>126</v>
      </c>
      <c r="G103" s="32" t="s">
        <v>8824</v>
      </c>
      <c r="H103" s="33" t="s">
        <v>8822</v>
      </c>
      <c r="I103" s="37">
        <v>1.8</v>
      </c>
      <c r="J103" s="31" t="s">
        <v>9257</v>
      </c>
      <c r="K103" s="38" t="s">
        <v>9258</v>
      </c>
      <c r="L103" s="39" t="s">
        <v>9259</v>
      </c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9"/>
      <c r="X103" s="49"/>
      <c r="Y103" s="50">
        <f t="array" ref="Y103">SUM((O103:U103)/7)</f>
        <v>0</v>
      </c>
      <c r="Z103" s="51"/>
    </row>
    <row r="104" customHeight="1" spans="1:26">
      <c r="A104" s="31" t="s">
        <v>8803</v>
      </c>
      <c r="B104" s="31" t="s">
        <v>15</v>
      </c>
      <c r="C104" s="31" t="s">
        <v>8818</v>
      </c>
      <c r="D104" s="31" t="s">
        <v>8805</v>
      </c>
      <c r="E104" s="31" t="s">
        <v>834</v>
      </c>
      <c r="F104" s="31" t="s">
        <v>126</v>
      </c>
      <c r="G104" s="32" t="s">
        <v>8824</v>
      </c>
      <c r="H104" s="33" t="s">
        <v>8820</v>
      </c>
      <c r="I104" s="37">
        <v>1.8</v>
      </c>
      <c r="J104" s="31" t="s">
        <v>9257</v>
      </c>
      <c r="K104" s="38" t="s">
        <v>9260</v>
      </c>
      <c r="L104" s="39" t="s">
        <v>9261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9"/>
      <c r="X104" s="49"/>
      <c r="Y104" s="50">
        <f t="array" ref="Y104">SUM((O104:U104)/7)</f>
        <v>0</v>
      </c>
      <c r="Z104" s="51"/>
    </row>
    <row r="105" customHeight="1" spans="1:28">
      <c r="A105" s="31" t="s">
        <v>8803</v>
      </c>
      <c r="B105" s="31" t="s">
        <v>15</v>
      </c>
      <c r="C105" s="31" t="s">
        <v>8818</v>
      </c>
      <c r="D105" s="31" t="s">
        <v>8805</v>
      </c>
      <c r="E105" s="31" t="s">
        <v>834</v>
      </c>
      <c r="F105" s="31" t="s">
        <v>126</v>
      </c>
      <c r="G105" s="32" t="s">
        <v>8824</v>
      </c>
      <c r="H105" s="33" t="s">
        <v>8822</v>
      </c>
      <c r="I105" s="37">
        <v>1.8</v>
      </c>
      <c r="J105" s="31" t="s">
        <v>8825</v>
      </c>
      <c r="K105" s="38" t="s">
        <v>2607</v>
      </c>
      <c r="L105" s="39" t="s">
        <v>2608</v>
      </c>
      <c r="M105" s="40">
        <v>0</v>
      </c>
      <c r="N105" s="40"/>
      <c r="O105" s="40"/>
      <c r="P105" s="40"/>
      <c r="Q105" s="40"/>
      <c r="R105" s="40"/>
      <c r="S105" s="40"/>
      <c r="T105" s="40"/>
      <c r="U105" s="40"/>
      <c r="V105" s="40">
        <v>0</v>
      </c>
      <c r="W105" s="49"/>
      <c r="X105" s="49">
        <v>13</v>
      </c>
      <c r="Y105" s="50">
        <f t="array" ref="Y105">SUM((O105:U105)/7)</f>
        <v>0</v>
      </c>
      <c r="Z105" s="51"/>
      <c r="AB105" t="s">
        <v>5919</v>
      </c>
    </row>
    <row r="106" customHeight="1" spans="1:28">
      <c r="A106" s="31" t="s">
        <v>8803</v>
      </c>
      <c r="B106" s="31" t="s">
        <v>15</v>
      </c>
      <c r="C106" s="31" t="s">
        <v>8818</v>
      </c>
      <c r="D106" s="31" t="s">
        <v>8805</v>
      </c>
      <c r="E106" s="31" t="s">
        <v>834</v>
      </c>
      <c r="F106" s="31" t="s">
        <v>126</v>
      </c>
      <c r="G106" s="32" t="s">
        <v>8824</v>
      </c>
      <c r="H106" s="33" t="s">
        <v>8820</v>
      </c>
      <c r="I106" s="37">
        <v>1.8</v>
      </c>
      <c r="J106" s="31" t="s">
        <v>8825</v>
      </c>
      <c r="K106" s="38" t="s">
        <v>2610</v>
      </c>
      <c r="L106" s="39" t="s">
        <v>2611</v>
      </c>
      <c r="M106" s="40">
        <v>4</v>
      </c>
      <c r="N106" s="40"/>
      <c r="O106" s="40"/>
      <c r="P106" s="40"/>
      <c r="Q106" s="40"/>
      <c r="R106" s="40"/>
      <c r="S106" s="40"/>
      <c r="T106" s="40"/>
      <c r="U106" s="40"/>
      <c r="V106" s="40">
        <v>0</v>
      </c>
      <c r="W106" s="49"/>
      <c r="X106" s="49">
        <v>27</v>
      </c>
      <c r="Y106" s="50">
        <f t="array" ref="Y106">SUM((O106:U106)/7)</f>
        <v>0</v>
      </c>
      <c r="Z106" s="51"/>
      <c r="AB106" t="s">
        <v>5919</v>
      </c>
    </row>
    <row r="107" customHeight="1" spans="1:28">
      <c r="A107" s="31" t="s">
        <v>8803</v>
      </c>
      <c r="B107" s="31" t="s">
        <v>15</v>
      </c>
      <c r="C107" s="31" t="s">
        <v>8818</v>
      </c>
      <c r="D107" s="31" t="s">
        <v>8805</v>
      </c>
      <c r="E107" s="31" t="s">
        <v>834</v>
      </c>
      <c r="F107" s="31" t="s">
        <v>126</v>
      </c>
      <c r="G107" s="32" t="s">
        <v>8824</v>
      </c>
      <c r="H107" s="33" t="s">
        <v>8807</v>
      </c>
      <c r="I107" s="37">
        <v>1.8</v>
      </c>
      <c r="J107" s="31" t="s">
        <v>8825</v>
      </c>
      <c r="K107" s="38" t="s">
        <v>2613</v>
      </c>
      <c r="L107" s="39" t="s">
        <v>2614</v>
      </c>
      <c r="M107" s="40">
        <v>13</v>
      </c>
      <c r="N107" s="40"/>
      <c r="O107" s="40"/>
      <c r="P107" s="40">
        <v>1</v>
      </c>
      <c r="Q107" s="40"/>
      <c r="R107" s="40"/>
      <c r="S107" s="40">
        <v>5</v>
      </c>
      <c r="T107" s="40">
        <v>1</v>
      </c>
      <c r="U107" s="40">
        <v>1</v>
      </c>
      <c r="V107" s="40">
        <v>5</v>
      </c>
      <c r="W107" s="49"/>
      <c r="X107" s="49">
        <v>11</v>
      </c>
      <c r="Y107" s="50">
        <f t="array" ref="Y107">SUM((O107:U107)/7)</f>
        <v>1.14285714285714</v>
      </c>
      <c r="Z107" s="51">
        <f t="shared" si="1"/>
        <v>4.375</v>
      </c>
      <c r="AB107" t="s">
        <v>5919</v>
      </c>
    </row>
    <row r="108" customHeight="1" spans="1:28">
      <c r="A108" s="31" t="s">
        <v>8803</v>
      </c>
      <c r="B108" s="31" t="s">
        <v>15</v>
      </c>
      <c r="C108" s="31" t="s">
        <v>8818</v>
      </c>
      <c r="D108" s="31" t="s">
        <v>8805</v>
      </c>
      <c r="E108" s="31" t="s">
        <v>5920</v>
      </c>
      <c r="F108" s="31" t="s">
        <v>126</v>
      </c>
      <c r="G108" s="32" t="s">
        <v>8824</v>
      </c>
      <c r="H108" s="33" t="s">
        <v>8822</v>
      </c>
      <c r="I108" s="37">
        <v>1.8</v>
      </c>
      <c r="J108" s="31" t="s">
        <v>8814</v>
      </c>
      <c r="K108" s="39" t="s">
        <v>5921</v>
      </c>
      <c r="L108" s="39" t="s">
        <v>5922</v>
      </c>
      <c r="M108" s="40">
        <v>0</v>
      </c>
      <c r="N108" s="40"/>
      <c r="O108" s="40"/>
      <c r="P108" s="40"/>
      <c r="Q108" s="40"/>
      <c r="R108" s="40"/>
      <c r="S108" s="40"/>
      <c r="T108" s="40"/>
      <c r="U108" s="40"/>
      <c r="V108" s="40">
        <v>10</v>
      </c>
      <c r="W108" s="49"/>
      <c r="X108" s="49"/>
      <c r="Y108" s="50">
        <f t="array" ref="Y108">SUM((O108:U108)/7)</f>
        <v>0</v>
      </c>
      <c r="Z108" s="51"/>
      <c r="AB108" t="s">
        <v>5882</v>
      </c>
    </row>
    <row r="109" customHeight="1" spans="1:28">
      <c r="A109" s="31" t="s">
        <v>8803</v>
      </c>
      <c r="B109" s="31" t="s">
        <v>15</v>
      </c>
      <c r="C109" s="31" t="s">
        <v>8818</v>
      </c>
      <c r="D109" s="31" t="s">
        <v>8805</v>
      </c>
      <c r="E109" s="31" t="s">
        <v>5920</v>
      </c>
      <c r="F109" s="31" t="s">
        <v>126</v>
      </c>
      <c r="G109" s="32" t="s">
        <v>8824</v>
      </c>
      <c r="H109" s="33" t="s">
        <v>8820</v>
      </c>
      <c r="I109" s="37">
        <v>1.8</v>
      </c>
      <c r="J109" s="31" t="s">
        <v>8814</v>
      </c>
      <c r="K109" s="39" t="s">
        <v>5924</v>
      </c>
      <c r="L109" s="39" t="s">
        <v>5925</v>
      </c>
      <c r="M109" s="40">
        <v>0</v>
      </c>
      <c r="N109" s="40"/>
      <c r="O109" s="40"/>
      <c r="P109" s="40"/>
      <c r="Q109" s="40"/>
      <c r="R109" s="40"/>
      <c r="S109" s="40"/>
      <c r="T109" s="40"/>
      <c r="U109" s="40"/>
      <c r="V109" s="40">
        <v>10</v>
      </c>
      <c r="W109" s="49"/>
      <c r="X109" s="49"/>
      <c r="Y109" s="50">
        <f t="array" ref="Y109">SUM((O109:U109)/7)</f>
        <v>0</v>
      </c>
      <c r="Z109" s="51"/>
      <c r="AB109" t="s">
        <v>5882</v>
      </c>
    </row>
    <row r="110" customHeight="1" spans="1:28">
      <c r="A110" s="31" t="s">
        <v>8803</v>
      </c>
      <c r="B110" s="31" t="s">
        <v>15</v>
      </c>
      <c r="C110" s="31" t="s">
        <v>8818</v>
      </c>
      <c r="D110" s="31" t="s">
        <v>8805</v>
      </c>
      <c r="E110" s="31" t="s">
        <v>5920</v>
      </c>
      <c r="F110" s="31" t="s">
        <v>126</v>
      </c>
      <c r="G110" s="32" t="s">
        <v>8824</v>
      </c>
      <c r="H110" s="33" t="s">
        <v>8807</v>
      </c>
      <c r="I110" s="37">
        <v>1.8</v>
      </c>
      <c r="J110" s="31" t="s">
        <v>8814</v>
      </c>
      <c r="K110" s="39" t="s">
        <v>5927</v>
      </c>
      <c r="L110" s="39" t="s">
        <v>5928</v>
      </c>
      <c r="M110" s="40">
        <v>0</v>
      </c>
      <c r="N110" s="40"/>
      <c r="O110" s="40"/>
      <c r="P110" s="40"/>
      <c r="Q110" s="40"/>
      <c r="R110" s="40"/>
      <c r="S110" s="40"/>
      <c r="T110" s="40"/>
      <c r="U110" s="40"/>
      <c r="V110" s="40">
        <v>10</v>
      </c>
      <c r="W110" s="49"/>
      <c r="X110" s="49"/>
      <c r="Y110" s="50">
        <f t="array" ref="Y110">SUM((O110:U110)/7)</f>
        <v>0</v>
      </c>
      <c r="Z110" s="51"/>
      <c r="AB110" t="s">
        <v>5882</v>
      </c>
    </row>
    <row r="111" customHeight="1" spans="1:28">
      <c r="A111" s="31" t="s">
        <v>8803</v>
      </c>
      <c r="B111" s="31" t="s">
        <v>15</v>
      </c>
      <c r="C111" s="31" t="s">
        <v>8818</v>
      </c>
      <c r="D111" s="31" t="s">
        <v>8805</v>
      </c>
      <c r="E111" s="31" t="s">
        <v>181</v>
      </c>
      <c r="F111" s="31" t="s">
        <v>126</v>
      </c>
      <c r="G111" s="32" t="s">
        <v>8826</v>
      </c>
      <c r="H111" s="33" t="s">
        <v>8822</v>
      </c>
      <c r="I111" s="37">
        <v>1.8</v>
      </c>
      <c r="J111" s="31" t="s">
        <v>8805</v>
      </c>
      <c r="K111" s="39" t="s">
        <v>5930</v>
      </c>
      <c r="L111" s="39" t="s">
        <v>5931</v>
      </c>
      <c r="M111" s="40">
        <v>15</v>
      </c>
      <c r="N111" s="40"/>
      <c r="O111" s="40"/>
      <c r="P111" s="40"/>
      <c r="Q111" s="40"/>
      <c r="R111" s="40"/>
      <c r="S111" s="40"/>
      <c r="T111" s="40"/>
      <c r="U111" s="40"/>
      <c r="V111" s="40">
        <v>30</v>
      </c>
      <c r="W111" s="49"/>
      <c r="X111" s="49"/>
      <c r="Y111" s="50">
        <f t="array" ref="Y111">SUM((O111:U111)/7)</f>
        <v>0</v>
      </c>
      <c r="Z111" s="51"/>
      <c r="AB111" t="s">
        <v>5882</v>
      </c>
    </row>
    <row r="112" customHeight="1" spans="1:28">
      <c r="A112" s="31" t="s">
        <v>8803</v>
      </c>
      <c r="B112" s="31" t="s">
        <v>15</v>
      </c>
      <c r="C112" s="31" t="s">
        <v>8818</v>
      </c>
      <c r="D112" s="31" t="s">
        <v>8805</v>
      </c>
      <c r="E112" s="31" t="s">
        <v>181</v>
      </c>
      <c r="F112" s="31" t="s">
        <v>126</v>
      </c>
      <c r="G112" s="32" t="s">
        <v>8826</v>
      </c>
      <c r="H112" s="33" t="s">
        <v>8820</v>
      </c>
      <c r="I112" s="37">
        <v>1.8</v>
      </c>
      <c r="J112" s="31" t="s">
        <v>8805</v>
      </c>
      <c r="K112" s="39" t="s">
        <v>5933</v>
      </c>
      <c r="L112" s="39" t="s">
        <v>5934</v>
      </c>
      <c r="M112" s="40">
        <v>16</v>
      </c>
      <c r="N112" s="40"/>
      <c r="O112" s="40"/>
      <c r="P112" s="40"/>
      <c r="Q112" s="40"/>
      <c r="R112" s="40"/>
      <c r="S112" s="40"/>
      <c r="T112" s="40"/>
      <c r="U112" s="40"/>
      <c r="V112" s="40">
        <v>30</v>
      </c>
      <c r="W112" s="49"/>
      <c r="X112" s="49"/>
      <c r="Y112" s="50">
        <f t="array" ref="Y112">SUM((O112:U112)/7)</f>
        <v>0</v>
      </c>
      <c r="Z112" s="51"/>
      <c r="AB112" t="s">
        <v>5882</v>
      </c>
    </row>
    <row r="113" customHeight="1" spans="1:28">
      <c r="A113" s="31" t="s">
        <v>8803</v>
      </c>
      <c r="B113" s="31" t="s">
        <v>15</v>
      </c>
      <c r="C113" s="31" t="s">
        <v>8818</v>
      </c>
      <c r="D113" s="31" t="s">
        <v>8805</v>
      </c>
      <c r="E113" s="31" t="s">
        <v>16</v>
      </c>
      <c r="F113" s="31" t="s">
        <v>17</v>
      </c>
      <c r="G113" s="32" t="s">
        <v>8827</v>
      </c>
      <c r="H113" s="33" t="s">
        <v>8807</v>
      </c>
      <c r="I113" s="37">
        <v>1.8</v>
      </c>
      <c r="J113" s="31" t="s">
        <v>8805</v>
      </c>
      <c r="K113" s="42" t="s">
        <v>1948</v>
      </c>
      <c r="L113" s="41" t="s">
        <v>1949</v>
      </c>
      <c r="M113" s="40">
        <v>75</v>
      </c>
      <c r="N113" s="40">
        <v>9</v>
      </c>
      <c r="O113" s="40">
        <v>11</v>
      </c>
      <c r="P113" s="40">
        <v>16</v>
      </c>
      <c r="Q113" s="40">
        <v>18</v>
      </c>
      <c r="R113" s="40"/>
      <c r="S113" s="40">
        <v>35</v>
      </c>
      <c r="T113" s="40">
        <v>15</v>
      </c>
      <c r="U113" s="40">
        <v>11</v>
      </c>
      <c r="V113" s="40">
        <v>123</v>
      </c>
      <c r="W113" s="49">
        <v>27</v>
      </c>
      <c r="X113" s="49">
        <v>399</v>
      </c>
      <c r="Y113" s="50">
        <f t="array" ref="Y113">SUM((O113:U113)/7)</f>
        <v>15.1428571428571</v>
      </c>
      <c r="Z113" s="51">
        <f t="shared" si="1"/>
        <v>8.12264150943396</v>
      </c>
      <c r="AB113" t="s">
        <v>5815</v>
      </c>
    </row>
    <row r="114" customHeight="1" spans="1:29">
      <c r="A114" s="31" t="s">
        <v>8803</v>
      </c>
      <c r="B114" s="31" t="s">
        <v>15</v>
      </c>
      <c r="C114" s="31" t="s">
        <v>8818</v>
      </c>
      <c r="D114" s="31" t="s">
        <v>8805</v>
      </c>
      <c r="E114" s="31" t="s">
        <v>16</v>
      </c>
      <c r="F114" s="31" t="s">
        <v>17</v>
      </c>
      <c r="G114" s="32" t="s">
        <v>8827</v>
      </c>
      <c r="H114" s="33" t="s">
        <v>8808</v>
      </c>
      <c r="I114" s="37">
        <v>1.8</v>
      </c>
      <c r="J114" s="31" t="s">
        <v>8805</v>
      </c>
      <c r="K114" s="42" t="s">
        <v>1951</v>
      </c>
      <c r="L114" s="41" t="s">
        <v>1952</v>
      </c>
      <c r="M114" s="40">
        <v>16</v>
      </c>
      <c r="N114" s="40">
        <v>14</v>
      </c>
      <c r="O114" s="40">
        <v>2</v>
      </c>
      <c r="P114" s="40">
        <v>18</v>
      </c>
      <c r="Q114" s="40">
        <v>19</v>
      </c>
      <c r="R114" s="40"/>
      <c r="S114" s="40">
        <v>11</v>
      </c>
      <c r="T114" s="40"/>
      <c r="U114" s="40"/>
      <c r="V114" s="40">
        <v>0</v>
      </c>
      <c r="W114" s="49">
        <v>8</v>
      </c>
      <c r="X114" s="49">
        <v>395</v>
      </c>
      <c r="Y114" s="50">
        <f t="array" ref="Y114">SUM((O114:U114)/7)</f>
        <v>7.14285714285714</v>
      </c>
      <c r="Z114" s="51">
        <f t="shared" si="1"/>
        <v>0</v>
      </c>
      <c r="AB114" t="s">
        <v>5815</v>
      </c>
      <c r="AC114" s="1" t="s">
        <v>9254</v>
      </c>
    </row>
    <row r="115" customHeight="1" spans="1:28">
      <c r="A115" s="31" t="s">
        <v>8803</v>
      </c>
      <c r="B115" s="31" t="s">
        <v>15</v>
      </c>
      <c r="C115" s="31" t="s">
        <v>8818</v>
      </c>
      <c r="D115" s="31" t="s">
        <v>8805</v>
      </c>
      <c r="E115" s="31" t="s">
        <v>16</v>
      </c>
      <c r="F115" s="31" t="s">
        <v>17</v>
      </c>
      <c r="G115" s="32" t="s">
        <v>8827</v>
      </c>
      <c r="H115" s="33" t="s">
        <v>8809</v>
      </c>
      <c r="I115" s="37">
        <v>1.8</v>
      </c>
      <c r="J115" s="31" t="s">
        <v>8805</v>
      </c>
      <c r="K115" s="42" t="s">
        <v>1954</v>
      </c>
      <c r="L115" s="41" t="s">
        <v>1955</v>
      </c>
      <c r="M115" s="40">
        <v>40</v>
      </c>
      <c r="N115" s="40">
        <v>13</v>
      </c>
      <c r="O115" s="40">
        <v>25</v>
      </c>
      <c r="P115" s="40">
        <v>21</v>
      </c>
      <c r="Q115" s="40">
        <v>43</v>
      </c>
      <c r="R115" s="40">
        <v>2</v>
      </c>
      <c r="S115" s="40">
        <v>60</v>
      </c>
      <c r="T115" s="40"/>
      <c r="U115" s="40">
        <v>34</v>
      </c>
      <c r="V115" s="40">
        <v>0</v>
      </c>
      <c r="W115" s="49">
        <v>289</v>
      </c>
      <c r="X115" s="49">
        <v>868</v>
      </c>
      <c r="Y115" s="50">
        <f t="array" ref="Y115">SUM((O115:U115)/7)</f>
        <v>26.4285714285714</v>
      </c>
      <c r="Z115" s="51">
        <f t="shared" si="1"/>
        <v>0</v>
      </c>
      <c r="AB115" t="s">
        <v>5815</v>
      </c>
    </row>
    <row r="116" customHeight="1" spans="1:28">
      <c r="A116" s="31" t="s">
        <v>8803</v>
      </c>
      <c r="B116" s="31" t="s">
        <v>15</v>
      </c>
      <c r="C116" s="31" t="s">
        <v>8818</v>
      </c>
      <c r="D116" s="31" t="s">
        <v>8805</v>
      </c>
      <c r="E116" s="31" t="s">
        <v>16</v>
      </c>
      <c r="F116" s="31" t="s">
        <v>17</v>
      </c>
      <c r="G116" s="32" t="s">
        <v>8827</v>
      </c>
      <c r="H116" s="33" t="s">
        <v>8810</v>
      </c>
      <c r="I116" s="37">
        <v>1.8</v>
      </c>
      <c r="J116" s="31" t="s">
        <v>8805</v>
      </c>
      <c r="K116" s="42" t="s">
        <v>1957</v>
      </c>
      <c r="L116" s="41" t="s">
        <v>1958</v>
      </c>
      <c r="M116" s="40">
        <v>269</v>
      </c>
      <c r="N116" s="40">
        <v>13</v>
      </c>
      <c r="O116" s="40">
        <v>17</v>
      </c>
      <c r="P116" s="40">
        <v>29</v>
      </c>
      <c r="Q116" s="40">
        <v>15</v>
      </c>
      <c r="R116" s="40"/>
      <c r="S116" s="40">
        <v>18</v>
      </c>
      <c r="T116" s="40">
        <v>9</v>
      </c>
      <c r="U116" s="40">
        <v>25</v>
      </c>
      <c r="V116" s="40">
        <v>152</v>
      </c>
      <c r="W116" s="49">
        <v>4</v>
      </c>
      <c r="X116" s="49">
        <v>378</v>
      </c>
      <c r="Y116" s="50">
        <f t="array" ref="Y116">SUM((O116:U116)/7)</f>
        <v>16.1428571428571</v>
      </c>
      <c r="Z116" s="51">
        <f t="shared" si="1"/>
        <v>9.41592920353982</v>
      </c>
      <c r="AB116" t="s">
        <v>5815</v>
      </c>
    </row>
    <row r="117" customHeight="1" spans="1:28">
      <c r="A117" s="31" t="s">
        <v>8803</v>
      </c>
      <c r="B117" s="31" t="s">
        <v>15</v>
      </c>
      <c r="C117" s="31" t="s">
        <v>8818</v>
      </c>
      <c r="D117" s="31" t="s">
        <v>8805</v>
      </c>
      <c r="E117" s="31" t="s">
        <v>16</v>
      </c>
      <c r="F117" s="31" t="s">
        <v>17</v>
      </c>
      <c r="G117" s="32" t="s">
        <v>8827</v>
      </c>
      <c r="H117" s="33" t="s">
        <v>8811</v>
      </c>
      <c r="I117" s="37">
        <v>1.8</v>
      </c>
      <c r="J117" s="31" t="s">
        <v>8805</v>
      </c>
      <c r="K117" s="42" t="s">
        <v>1960</v>
      </c>
      <c r="L117" s="39" t="s">
        <v>1961</v>
      </c>
      <c r="M117" s="40">
        <v>238</v>
      </c>
      <c r="N117" s="40">
        <v>3</v>
      </c>
      <c r="O117" s="40">
        <v>2</v>
      </c>
      <c r="P117" s="40">
        <v>5</v>
      </c>
      <c r="Q117" s="40">
        <v>4</v>
      </c>
      <c r="R117" s="40"/>
      <c r="S117" s="40">
        <v>5</v>
      </c>
      <c r="T117" s="40">
        <v>1</v>
      </c>
      <c r="U117" s="40">
        <v>10</v>
      </c>
      <c r="V117" s="40">
        <v>210</v>
      </c>
      <c r="W117" s="49">
        <v>2</v>
      </c>
      <c r="X117" s="49">
        <v>140</v>
      </c>
      <c r="Y117" s="50">
        <f t="array" ref="Y117">SUM((O117:U117)/7)</f>
        <v>3.85714285714286</v>
      </c>
      <c r="Z117" s="51">
        <f t="shared" si="1"/>
        <v>54.4444444444444</v>
      </c>
      <c r="AB117" t="s">
        <v>5812</v>
      </c>
    </row>
    <row r="118" customHeight="1" spans="1:28">
      <c r="A118" s="31" t="s">
        <v>8803</v>
      </c>
      <c r="B118" s="31" t="s">
        <v>15</v>
      </c>
      <c r="C118" s="31" t="s">
        <v>8818</v>
      </c>
      <c r="D118" s="31" t="s">
        <v>8805</v>
      </c>
      <c r="E118" s="31" t="s">
        <v>16</v>
      </c>
      <c r="F118" s="31" t="s">
        <v>17</v>
      </c>
      <c r="G118" s="32" t="s">
        <v>8827</v>
      </c>
      <c r="H118" s="33" t="s">
        <v>8812</v>
      </c>
      <c r="I118" s="37">
        <v>1.8</v>
      </c>
      <c r="J118" s="31" t="s">
        <v>8805</v>
      </c>
      <c r="K118" s="42" t="s">
        <v>1963</v>
      </c>
      <c r="L118" s="39" t="s">
        <v>1964</v>
      </c>
      <c r="M118" s="40">
        <v>104</v>
      </c>
      <c r="N118" s="40">
        <v>3</v>
      </c>
      <c r="O118" s="40">
        <v>4</v>
      </c>
      <c r="P118" s="40">
        <v>7</v>
      </c>
      <c r="Q118" s="40">
        <v>7</v>
      </c>
      <c r="R118" s="40">
        <v>1</v>
      </c>
      <c r="S118" s="40">
        <v>5</v>
      </c>
      <c r="T118" s="40"/>
      <c r="U118" s="40">
        <v>8</v>
      </c>
      <c r="V118" s="40">
        <v>111</v>
      </c>
      <c r="W118" s="49">
        <v>28</v>
      </c>
      <c r="X118" s="49">
        <v>123</v>
      </c>
      <c r="Y118" s="50">
        <f t="array" ref="Y118">SUM((O118:U118)/7)</f>
        <v>4.57142857142857</v>
      </c>
      <c r="Z118" s="51">
        <f t="shared" si="1"/>
        <v>24.28125</v>
      </c>
      <c r="AB118" t="s">
        <v>5812</v>
      </c>
    </row>
    <row r="119" customHeight="1" spans="1:28">
      <c r="A119" s="31" t="s">
        <v>8803</v>
      </c>
      <c r="B119" s="31" t="s">
        <v>15</v>
      </c>
      <c r="C119" s="31" t="s">
        <v>8818</v>
      </c>
      <c r="D119" s="31" t="s">
        <v>8805</v>
      </c>
      <c r="E119" s="31" t="s">
        <v>16</v>
      </c>
      <c r="F119" s="31" t="s">
        <v>17</v>
      </c>
      <c r="G119" s="32" t="s">
        <v>8827</v>
      </c>
      <c r="H119" s="33" t="s">
        <v>8813</v>
      </c>
      <c r="I119" s="37">
        <v>1.8</v>
      </c>
      <c r="J119" s="31" t="s">
        <v>8805</v>
      </c>
      <c r="K119" s="42" t="s">
        <v>1966</v>
      </c>
      <c r="L119" s="39" t="s">
        <v>1967</v>
      </c>
      <c r="M119" s="40">
        <v>32</v>
      </c>
      <c r="N119" s="40">
        <v>7</v>
      </c>
      <c r="O119" s="40">
        <v>10</v>
      </c>
      <c r="P119" s="40">
        <v>2</v>
      </c>
      <c r="Q119" s="40">
        <v>1</v>
      </c>
      <c r="R119" s="40"/>
      <c r="S119" s="40">
        <v>3</v>
      </c>
      <c r="T119" s="40">
        <v>2</v>
      </c>
      <c r="U119" s="40">
        <v>1</v>
      </c>
      <c r="V119" s="40">
        <v>7</v>
      </c>
      <c r="W119" s="49">
        <v>87</v>
      </c>
      <c r="X119" s="49">
        <v>104</v>
      </c>
      <c r="Y119" s="50">
        <f t="array" ref="Y119">SUM((O119:U119)/7)</f>
        <v>2.71428571428571</v>
      </c>
      <c r="Z119" s="51">
        <f t="shared" si="1"/>
        <v>2.57894736842105</v>
      </c>
      <c r="AB119" t="s">
        <v>5812</v>
      </c>
    </row>
    <row r="120" customHeight="1" spans="1:28">
      <c r="A120" s="31" t="s">
        <v>8803</v>
      </c>
      <c r="B120" s="31" t="s">
        <v>15</v>
      </c>
      <c r="C120" s="31" t="s">
        <v>8818</v>
      </c>
      <c r="D120" s="31" t="s">
        <v>8805</v>
      </c>
      <c r="E120" s="31" t="s">
        <v>16</v>
      </c>
      <c r="F120" s="31" t="s">
        <v>17</v>
      </c>
      <c r="G120" s="32" t="s">
        <v>8827</v>
      </c>
      <c r="H120" s="33" t="s">
        <v>8815</v>
      </c>
      <c r="I120" s="37">
        <v>1.8</v>
      </c>
      <c r="J120" s="31" t="s">
        <v>8805</v>
      </c>
      <c r="K120" s="38" t="s">
        <v>1969</v>
      </c>
      <c r="L120" s="39" t="s">
        <v>1970</v>
      </c>
      <c r="M120" s="40">
        <v>14</v>
      </c>
      <c r="N120" s="40"/>
      <c r="O120" s="40"/>
      <c r="P120" s="40"/>
      <c r="Q120" s="40"/>
      <c r="R120" s="40"/>
      <c r="S120" s="40"/>
      <c r="T120" s="40"/>
      <c r="U120" s="40"/>
      <c r="V120" s="40">
        <v>14</v>
      </c>
      <c r="W120" s="49"/>
      <c r="X120" s="49"/>
      <c r="Y120" s="50">
        <f t="array" ref="Y120">SUM((O120:U120)/7)</f>
        <v>0</v>
      </c>
      <c r="Z120" s="51"/>
      <c r="AB120" t="s">
        <v>5883</v>
      </c>
    </row>
    <row r="121" customHeight="1" spans="1:28">
      <c r="A121" s="31" t="s">
        <v>8803</v>
      </c>
      <c r="B121" s="31" t="s">
        <v>15</v>
      </c>
      <c r="C121" s="31" t="s">
        <v>8818</v>
      </c>
      <c r="D121" s="31" t="s">
        <v>8805</v>
      </c>
      <c r="E121" s="31" t="s">
        <v>16</v>
      </c>
      <c r="F121" s="31" t="s">
        <v>17</v>
      </c>
      <c r="G121" s="32" t="s">
        <v>8827</v>
      </c>
      <c r="H121" s="33" t="s">
        <v>8816</v>
      </c>
      <c r="I121" s="37">
        <v>1.8</v>
      </c>
      <c r="J121" s="31" t="s">
        <v>8805</v>
      </c>
      <c r="K121" s="38" t="s">
        <v>1972</v>
      </c>
      <c r="L121" s="39" t="s">
        <v>1973</v>
      </c>
      <c r="M121" s="40">
        <v>25</v>
      </c>
      <c r="N121" s="40"/>
      <c r="O121" s="40"/>
      <c r="P121" s="40"/>
      <c r="Q121" s="40"/>
      <c r="R121" s="40"/>
      <c r="S121" s="40">
        <v>1</v>
      </c>
      <c r="T121" s="40"/>
      <c r="U121" s="40"/>
      <c r="V121" s="40">
        <v>24</v>
      </c>
      <c r="W121" s="49"/>
      <c r="X121" s="49">
        <v>1</v>
      </c>
      <c r="Y121" s="50">
        <f t="array" ref="Y121">SUM((O121:U121)/7)</f>
        <v>0.142857142857143</v>
      </c>
      <c r="Z121" s="51">
        <f t="shared" si="1"/>
        <v>168</v>
      </c>
      <c r="AB121" t="s">
        <v>5883</v>
      </c>
    </row>
    <row r="122" customHeight="1" spans="1:28">
      <c r="A122" s="31" t="s">
        <v>8803</v>
      </c>
      <c r="B122" s="31" t="s">
        <v>15</v>
      </c>
      <c r="C122" s="31" t="s">
        <v>8818</v>
      </c>
      <c r="D122" s="31" t="s">
        <v>8805</v>
      </c>
      <c r="E122" s="31" t="s">
        <v>16</v>
      </c>
      <c r="F122" s="31" t="s">
        <v>17</v>
      </c>
      <c r="G122" s="32" t="s">
        <v>8827</v>
      </c>
      <c r="H122" s="33" t="s">
        <v>8809</v>
      </c>
      <c r="I122" s="37">
        <v>1.8</v>
      </c>
      <c r="J122" s="31" t="s">
        <v>8814</v>
      </c>
      <c r="K122" s="42" t="s">
        <v>9262</v>
      </c>
      <c r="L122" s="39" t="s">
        <v>9263</v>
      </c>
      <c r="M122" s="40">
        <v>0</v>
      </c>
      <c r="N122" s="40"/>
      <c r="O122" s="40"/>
      <c r="P122" s="40"/>
      <c r="Q122" s="40"/>
      <c r="R122" s="40"/>
      <c r="S122" s="40"/>
      <c r="T122" s="40"/>
      <c r="U122" s="40"/>
      <c r="V122" s="40">
        <v>0</v>
      </c>
      <c r="W122" s="49"/>
      <c r="X122" s="49">
        <v>67</v>
      </c>
      <c r="Y122" s="50">
        <f t="array" ref="Y122">SUM((O122:U122)/7)</f>
        <v>0</v>
      </c>
      <c r="Z122" s="51"/>
      <c r="AB122" t="s">
        <v>5812</v>
      </c>
    </row>
    <row r="123" customHeight="1" spans="1:28">
      <c r="A123" s="31" t="s">
        <v>8803</v>
      </c>
      <c r="B123" s="31" t="s">
        <v>15</v>
      </c>
      <c r="C123" s="31" t="s">
        <v>8818</v>
      </c>
      <c r="D123" s="31" t="s">
        <v>8805</v>
      </c>
      <c r="E123" s="31" t="s">
        <v>16</v>
      </c>
      <c r="F123" s="31" t="s">
        <v>182</v>
      </c>
      <c r="G123" s="32" t="s">
        <v>8827</v>
      </c>
      <c r="H123" s="33" t="s">
        <v>8807</v>
      </c>
      <c r="I123" s="37">
        <v>1.8</v>
      </c>
      <c r="J123" s="31" t="s">
        <v>8805</v>
      </c>
      <c r="K123" s="42" t="s">
        <v>1975</v>
      </c>
      <c r="L123" s="39" t="s">
        <v>1976</v>
      </c>
      <c r="M123" s="40">
        <v>137</v>
      </c>
      <c r="N123" s="40">
        <v>2</v>
      </c>
      <c r="O123" s="40">
        <v>3</v>
      </c>
      <c r="P123" s="40">
        <v>4</v>
      </c>
      <c r="Q123" s="40">
        <v>3</v>
      </c>
      <c r="R123" s="40"/>
      <c r="S123" s="40">
        <v>3</v>
      </c>
      <c r="T123" s="40">
        <v>4</v>
      </c>
      <c r="U123" s="40">
        <v>7</v>
      </c>
      <c r="V123" s="40">
        <v>116</v>
      </c>
      <c r="W123" s="49"/>
      <c r="X123" s="49">
        <v>85</v>
      </c>
      <c r="Y123" s="50">
        <f t="array" ref="Y123">SUM((O123:U123)/7)</f>
        <v>3.42857142857143</v>
      </c>
      <c r="Z123" s="51">
        <f t="shared" si="1"/>
        <v>33.8333333333333</v>
      </c>
      <c r="AB123" t="s">
        <v>5812</v>
      </c>
    </row>
    <row r="124" customHeight="1" spans="1:28">
      <c r="A124" s="31" t="s">
        <v>8803</v>
      </c>
      <c r="B124" s="31" t="s">
        <v>15</v>
      </c>
      <c r="C124" s="31" t="s">
        <v>8818</v>
      </c>
      <c r="D124" s="31" t="s">
        <v>8805</v>
      </c>
      <c r="E124" s="31" t="s">
        <v>16</v>
      </c>
      <c r="F124" s="31" t="s">
        <v>182</v>
      </c>
      <c r="G124" s="32" t="s">
        <v>8827</v>
      </c>
      <c r="H124" s="33" t="s">
        <v>8808</v>
      </c>
      <c r="I124" s="37">
        <v>1.8</v>
      </c>
      <c r="J124" s="31" t="s">
        <v>8805</v>
      </c>
      <c r="K124" s="42" t="s">
        <v>1978</v>
      </c>
      <c r="L124" s="39" t="s">
        <v>1979</v>
      </c>
      <c r="M124" s="40">
        <v>147</v>
      </c>
      <c r="N124" s="40">
        <v>4</v>
      </c>
      <c r="O124" s="40">
        <v>4</v>
      </c>
      <c r="P124" s="40">
        <v>6</v>
      </c>
      <c r="Q124" s="40">
        <v>2</v>
      </c>
      <c r="R124" s="40"/>
      <c r="S124" s="40">
        <v>2</v>
      </c>
      <c r="T124" s="40">
        <v>2</v>
      </c>
      <c r="U124" s="40">
        <v>2</v>
      </c>
      <c r="V124" s="40">
        <v>131</v>
      </c>
      <c r="W124" s="49"/>
      <c r="X124" s="49">
        <v>68</v>
      </c>
      <c r="Y124" s="50">
        <f t="array" ref="Y124">SUM((O124:U124)/7)</f>
        <v>2.57142857142857</v>
      </c>
      <c r="Z124" s="51">
        <f t="shared" si="1"/>
        <v>50.9444444444445</v>
      </c>
      <c r="AB124" t="s">
        <v>5815</v>
      </c>
    </row>
    <row r="125" customHeight="1" spans="1:28">
      <c r="A125" s="31" t="s">
        <v>8803</v>
      </c>
      <c r="B125" s="31" t="s">
        <v>15</v>
      </c>
      <c r="C125" s="31" t="s">
        <v>8818</v>
      </c>
      <c r="D125" s="31" t="s">
        <v>8805</v>
      </c>
      <c r="E125" s="31" t="s">
        <v>16</v>
      </c>
      <c r="F125" s="31" t="s">
        <v>182</v>
      </c>
      <c r="G125" s="32" t="s">
        <v>8827</v>
      </c>
      <c r="H125" s="33" t="s">
        <v>8809</v>
      </c>
      <c r="I125" s="37">
        <v>1.8</v>
      </c>
      <c r="J125" s="31" t="s">
        <v>8805</v>
      </c>
      <c r="K125" s="42" t="s">
        <v>1981</v>
      </c>
      <c r="L125" s="39" t="s">
        <v>1982</v>
      </c>
      <c r="M125" s="40">
        <v>55</v>
      </c>
      <c r="N125" s="40">
        <v>9</v>
      </c>
      <c r="O125" s="40">
        <v>6</v>
      </c>
      <c r="P125" s="40">
        <v>1</v>
      </c>
      <c r="Q125" s="40">
        <v>6</v>
      </c>
      <c r="R125" s="40">
        <v>1</v>
      </c>
      <c r="S125" s="40">
        <v>8</v>
      </c>
      <c r="T125" s="40">
        <v>5</v>
      </c>
      <c r="U125" s="40">
        <v>6</v>
      </c>
      <c r="V125" s="40">
        <v>25</v>
      </c>
      <c r="W125" s="49">
        <v>174</v>
      </c>
      <c r="X125" s="49">
        <v>130</v>
      </c>
      <c r="Y125" s="50">
        <f t="array" ref="Y125">SUM((O125:U125)/7)</f>
        <v>4.71428571428571</v>
      </c>
      <c r="Z125" s="51">
        <f t="shared" si="1"/>
        <v>5.3030303030303</v>
      </c>
      <c r="AB125" t="s">
        <v>5815</v>
      </c>
    </row>
    <row r="126" customHeight="1" spans="1:28">
      <c r="A126" s="31" t="s">
        <v>8803</v>
      </c>
      <c r="B126" s="31" t="s">
        <v>15</v>
      </c>
      <c r="C126" s="31" t="s">
        <v>8818</v>
      </c>
      <c r="D126" s="31" t="s">
        <v>8805</v>
      </c>
      <c r="E126" s="31" t="s">
        <v>16</v>
      </c>
      <c r="F126" s="31" t="s">
        <v>182</v>
      </c>
      <c r="G126" s="32" t="s">
        <v>8827</v>
      </c>
      <c r="H126" s="33" t="s">
        <v>8810</v>
      </c>
      <c r="I126" s="37">
        <v>1.8</v>
      </c>
      <c r="J126" s="31" t="s">
        <v>8805</v>
      </c>
      <c r="K126" s="42" t="s">
        <v>1984</v>
      </c>
      <c r="L126" s="39" t="s">
        <v>1985</v>
      </c>
      <c r="M126" s="40">
        <v>106</v>
      </c>
      <c r="N126" s="40">
        <v>4</v>
      </c>
      <c r="O126" s="40">
        <v>7</v>
      </c>
      <c r="P126" s="40">
        <v>4</v>
      </c>
      <c r="Q126" s="40">
        <v>3</v>
      </c>
      <c r="R126" s="40">
        <v>1</v>
      </c>
      <c r="S126" s="40">
        <v>17</v>
      </c>
      <c r="T126" s="40">
        <v>12</v>
      </c>
      <c r="U126" s="40">
        <v>8</v>
      </c>
      <c r="V126" s="40">
        <v>106</v>
      </c>
      <c r="W126" s="49">
        <v>87</v>
      </c>
      <c r="X126" s="49">
        <v>212</v>
      </c>
      <c r="Y126" s="50">
        <f t="array" ref="Y126">SUM((O126:U126)/7)</f>
        <v>7.42857142857143</v>
      </c>
      <c r="Z126" s="51">
        <f t="shared" si="1"/>
        <v>14.2692307692308</v>
      </c>
      <c r="AB126" t="s">
        <v>5815</v>
      </c>
    </row>
    <row r="127" customHeight="1" spans="1:28">
      <c r="A127" s="31" t="s">
        <v>8803</v>
      </c>
      <c r="B127" s="31" t="s">
        <v>15</v>
      </c>
      <c r="C127" s="31" t="s">
        <v>8818</v>
      </c>
      <c r="D127" s="31" t="s">
        <v>8805</v>
      </c>
      <c r="E127" s="31" t="s">
        <v>16</v>
      </c>
      <c r="F127" s="31" t="s">
        <v>182</v>
      </c>
      <c r="G127" s="32" t="s">
        <v>8827</v>
      </c>
      <c r="H127" s="33" t="s">
        <v>8811</v>
      </c>
      <c r="I127" s="37">
        <v>1.8</v>
      </c>
      <c r="J127" s="31" t="s">
        <v>8805</v>
      </c>
      <c r="K127" s="42" t="s">
        <v>1987</v>
      </c>
      <c r="L127" s="39" t="s">
        <v>1988</v>
      </c>
      <c r="M127" s="40">
        <v>297</v>
      </c>
      <c r="N127" s="40">
        <v>4</v>
      </c>
      <c r="O127" s="40">
        <v>2</v>
      </c>
      <c r="P127" s="40">
        <v>1</v>
      </c>
      <c r="Q127" s="40">
        <v>5</v>
      </c>
      <c r="R127" s="40">
        <v>2</v>
      </c>
      <c r="S127" s="40">
        <v>13</v>
      </c>
      <c r="T127" s="40">
        <v>3</v>
      </c>
      <c r="U127" s="40">
        <v>3</v>
      </c>
      <c r="V127" s="40">
        <v>297</v>
      </c>
      <c r="W127" s="49">
        <v>14</v>
      </c>
      <c r="X127" s="49">
        <v>172</v>
      </c>
      <c r="Y127" s="50">
        <f t="array" ref="Y127">SUM((O127:U127)/7)</f>
        <v>4.14285714285714</v>
      </c>
      <c r="Z127" s="51">
        <f t="shared" si="1"/>
        <v>71.6896551724138</v>
      </c>
      <c r="AB127" t="s">
        <v>5815</v>
      </c>
    </row>
    <row r="128" customHeight="1" spans="1:28">
      <c r="A128" s="31" t="s">
        <v>8803</v>
      </c>
      <c r="B128" s="31" t="s">
        <v>15</v>
      </c>
      <c r="C128" s="31" t="s">
        <v>8818</v>
      </c>
      <c r="D128" s="31" t="s">
        <v>8805</v>
      </c>
      <c r="E128" s="31" t="s">
        <v>16</v>
      </c>
      <c r="F128" s="31" t="s">
        <v>182</v>
      </c>
      <c r="G128" s="32" t="s">
        <v>8827</v>
      </c>
      <c r="H128" s="33" t="s">
        <v>8812</v>
      </c>
      <c r="I128" s="37">
        <v>1.8</v>
      </c>
      <c r="J128" s="31" t="s">
        <v>8805</v>
      </c>
      <c r="K128" s="42" t="s">
        <v>1990</v>
      </c>
      <c r="L128" s="39" t="s">
        <v>1991</v>
      </c>
      <c r="M128" s="40">
        <v>162</v>
      </c>
      <c r="N128" s="40">
        <v>9</v>
      </c>
      <c r="O128" s="40">
        <v>8</v>
      </c>
      <c r="P128" s="40">
        <v>8</v>
      </c>
      <c r="Q128" s="40"/>
      <c r="R128" s="40">
        <v>1</v>
      </c>
      <c r="S128" s="40">
        <v>19</v>
      </c>
      <c r="T128" s="40">
        <v>5</v>
      </c>
      <c r="U128" s="40">
        <v>9</v>
      </c>
      <c r="V128" s="40">
        <v>147</v>
      </c>
      <c r="W128" s="49">
        <v>20</v>
      </c>
      <c r="X128" s="49">
        <v>261</v>
      </c>
      <c r="Y128" s="50">
        <f t="array" ref="Y128">SUM((O128:U128)/7)</f>
        <v>7.14285714285714</v>
      </c>
      <c r="Z128" s="51">
        <f t="shared" si="1"/>
        <v>20.58</v>
      </c>
      <c r="AB128" t="s">
        <v>5815</v>
      </c>
    </row>
    <row r="129" customHeight="1" spans="1:28">
      <c r="A129" s="31" t="s">
        <v>8803</v>
      </c>
      <c r="B129" s="31" t="s">
        <v>15</v>
      </c>
      <c r="C129" s="31" t="s">
        <v>8818</v>
      </c>
      <c r="D129" s="31" t="s">
        <v>8805</v>
      </c>
      <c r="E129" s="31" t="s">
        <v>16</v>
      </c>
      <c r="F129" s="31" t="s">
        <v>182</v>
      </c>
      <c r="G129" s="32" t="s">
        <v>8827</v>
      </c>
      <c r="H129" s="33" t="s">
        <v>8813</v>
      </c>
      <c r="I129" s="37">
        <v>1.8</v>
      </c>
      <c r="J129" s="31" t="s">
        <v>8805</v>
      </c>
      <c r="K129" s="42" t="s">
        <v>1993</v>
      </c>
      <c r="L129" s="39" t="s">
        <v>1994</v>
      </c>
      <c r="M129" s="40">
        <v>209</v>
      </c>
      <c r="N129" s="40">
        <v>3</v>
      </c>
      <c r="O129" s="40">
        <v>1</v>
      </c>
      <c r="P129" s="40">
        <v>3</v>
      </c>
      <c r="Q129" s="40">
        <v>2</v>
      </c>
      <c r="R129" s="40">
        <v>2</v>
      </c>
      <c r="S129" s="40">
        <v>3</v>
      </c>
      <c r="T129" s="40">
        <v>3</v>
      </c>
      <c r="U129" s="40">
        <v>3</v>
      </c>
      <c r="V129" s="40">
        <v>218</v>
      </c>
      <c r="W129" s="49">
        <v>32</v>
      </c>
      <c r="X129" s="49">
        <v>78</v>
      </c>
      <c r="Y129" s="50">
        <f t="array" ref="Y129">SUM((O129:U129)/7)</f>
        <v>2.42857142857143</v>
      </c>
      <c r="Z129" s="51">
        <f t="shared" si="1"/>
        <v>89.7647058823529</v>
      </c>
      <c r="AB129" t="s">
        <v>5815</v>
      </c>
    </row>
    <row r="130" customHeight="1" spans="1:28">
      <c r="A130" s="31" t="s">
        <v>8803</v>
      </c>
      <c r="B130" s="31" t="s">
        <v>15</v>
      </c>
      <c r="C130" s="31" t="s">
        <v>8818</v>
      </c>
      <c r="D130" s="31" t="s">
        <v>8805</v>
      </c>
      <c r="E130" s="31" t="s">
        <v>16</v>
      </c>
      <c r="F130" s="31" t="s">
        <v>126</v>
      </c>
      <c r="G130" s="32" t="s">
        <v>8827</v>
      </c>
      <c r="H130" s="33" t="s">
        <v>8807</v>
      </c>
      <c r="I130" s="37">
        <v>1.8</v>
      </c>
      <c r="J130" s="31" t="s">
        <v>8805</v>
      </c>
      <c r="K130" s="42" t="s">
        <v>3968</v>
      </c>
      <c r="L130" s="41" t="s">
        <v>3969</v>
      </c>
      <c r="M130" s="40">
        <v>17</v>
      </c>
      <c r="N130" s="40">
        <v>2</v>
      </c>
      <c r="O130" s="40">
        <v>1</v>
      </c>
      <c r="P130" s="40">
        <v>1</v>
      </c>
      <c r="Q130" s="40">
        <v>1</v>
      </c>
      <c r="R130" s="40"/>
      <c r="S130" s="40">
        <v>3</v>
      </c>
      <c r="T130" s="40">
        <v>3</v>
      </c>
      <c r="U130" s="40">
        <v>1</v>
      </c>
      <c r="V130" s="40">
        <v>5</v>
      </c>
      <c r="W130" s="49"/>
      <c r="X130" s="49">
        <v>38</v>
      </c>
      <c r="Y130" s="50">
        <f t="array" ref="Y130">SUM((O130:U130)/7)</f>
        <v>1.42857142857143</v>
      </c>
      <c r="Z130" s="51">
        <f t="shared" si="1"/>
        <v>3.5</v>
      </c>
      <c r="AB130" t="s">
        <v>5812</v>
      </c>
    </row>
    <row r="131" customHeight="1" spans="1:28">
      <c r="A131" s="31" t="s">
        <v>8803</v>
      </c>
      <c r="B131" s="31" t="s">
        <v>15</v>
      </c>
      <c r="C131" s="31" t="s">
        <v>8818</v>
      </c>
      <c r="D131" s="31" t="s">
        <v>8805</v>
      </c>
      <c r="E131" s="31" t="s">
        <v>16</v>
      </c>
      <c r="F131" s="31" t="s">
        <v>126</v>
      </c>
      <c r="G131" s="32" t="s">
        <v>8827</v>
      </c>
      <c r="H131" s="33" t="s">
        <v>8808</v>
      </c>
      <c r="I131" s="37">
        <v>1.8</v>
      </c>
      <c r="J131" s="31" t="s">
        <v>8805</v>
      </c>
      <c r="K131" s="42" t="s">
        <v>3971</v>
      </c>
      <c r="L131" s="39" t="s">
        <v>3972</v>
      </c>
      <c r="M131" s="40">
        <v>78</v>
      </c>
      <c r="N131" s="40"/>
      <c r="O131" s="40">
        <v>1</v>
      </c>
      <c r="P131" s="40"/>
      <c r="Q131" s="40">
        <v>1</v>
      </c>
      <c r="R131" s="40"/>
      <c r="S131" s="40">
        <v>5</v>
      </c>
      <c r="T131" s="40">
        <v>2</v>
      </c>
      <c r="U131" s="40">
        <v>2</v>
      </c>
      <c r="V131" s="40">
        <v>67</v>
      </c>
      <c r="W131" s="49"/>
      <c r="X131" s="49">
        <v>21</v>
      </c>
      <c r="Y131" s="50">
        <f t="array" ref="Y131">SUM((O131:U131)/7)</f>
        <v>1.57142857142857</v>
      </c>
      <c r="Z131" s="51">
        <f t="shared" si="1"/>
        <v>42.6363636363636</v>
      </c>
      <c r="AB131" t="s">
        <v>5812</v>
      </c>
    </row>
    <row r="132" customHeight="1" spans="1:28">
      <c r="A132" s="31" t="s">
        <v>8803</v>
      </c>
      <c r="B132" s="31" t="s">
        <v>15</v>
      </c>
      <c r="C132" s="31" t="s">
        <v>8818</v>
      </c>
      <c r="D132" s="31" t="s">
        <v>8805</v>
      </c>
      <c r="E132" s="31" t="s">
        <v>16</v>
      </c>
      <c r="F132" s="31" t="s">
        <v>126</v>
      </c>
      <c r="G132" s="32" t="s">
        <v>8827</v>
      </c>
      <c r="H132" s="33" t="s">
        <v>8809</v>
      </c>
      <c r="I132" s="37">
        <v>1.8</v>
      </c>
      <c r="J132" s="31" t="s">
        <v>8805</v>
      </c>
      <c r="K132" s="42" t="s">
        <v>3974</v>
      </c>
      <c r="L132" s="41" t="s">
        <v>3975</v>
      </c>
      <c r="M132" s="40">
        <v>31</v>
      </c>
      <c r="N132" s="40">
        <v>4</v>
      </c>
      <c r="O132" s="40">
        <v>2</v>
      </c>
      <c r="P132" s="40">
        <v>1</v>
      </c>
      <c r="Q132" s="40">
        <v>4</v>
      </c>
      <c r="R132" s="40"/>
      <c r="S132" s="40">
        <v>2</v>
      </c>
      <c r="T132" s="40">
        <v>2</v>
      </c>
      <c r="U132" s="40">
        <v>2</v>
      </c>
      <c r="V132" s="40">
        <v>14</v>
      </c>
      <c r="W132" s="49"/>
      <c r="X132" s="49">
        <v>55</v>
      </c>
      <c r="Y132" s="50">
        <f t="array" ref="Y132">SUM((O132:U132)/7)</f>
        <v>1.85714285714286</v>
      </c>
      <c r="Z132" s="51">
        <f t="shared" si="1"/>
        <v>7.53846153846154</v>
      </c>
      <c r="AB132" t="s">
        <v>5812</v>
      </c>
    </row>
    <row r="133" customHeight="1" spans="1:28">
      <c r="A133" s="31" t="s">
        <v>8803</v>
      </c>
      <c r="B133" s="31" t="s">
        <v>15</v>
      </c>
      <c r="C133" s="31" t="s">
        <v>8818</v>
      </c>
      <c r="D133" s="31" t="s">
        <v>8805</v>
      </c>
      <c r="E133" s="31" t="s">
        <v>16</v>
      </c>
      <c r="F133" s="31" t="s">
        <v>126</v>
      </c>
      <c r="G133" s="32" t="s">
        <v>8827</v>
      </c>
      <c r="H133" s="33" t="s">
        <v>8810</v>
      </c>
      <c r="I133" s="37">
        <v>1.8</v>
      </c>
      <c r="J133" s="31" t="s">
        <v>8805</v>
      </c>
      <c r="K133" s="42" t="s">
        <v>3977</v>
      </c>
      <c r="L133" s="39" t="s">
        <v>3978</v>
      </c>
      <c r="M133" s="40">
        <v>98</v>
      </c>
      <c r="N133" s="40">
        <v>3</v>
      </c>
      <c r="O133" s="40">
        <v>1</v>
      </c>
      <c r="P133" s="40">
        <v>3</v>
      </c>
      <c r="Q133" s="40">
        <v>2</v>
      </c>
      <c r="R133" s="40"/>
      <c r="S133" s="40">
        <v>3</v>
      </c>
      <c r="T133" s="40">
        <v>1</v>
      </c>
      <c r="U133" s="40"/>
      <c r="V133" s="40">
        <v>85</v>
      </c>
      <c r="W133" s="49"/>
      <c r="X133" s="49">
        <v>47</v>
      </c>
      <c r="Y133" s="50">
        <f t="array" ref="Y133">SUM((O133:U133)/7)</f>
        <v>1.42857142857143</v>
      </c>
      <c r="Z133" s="51">
        <f t="shared" si="1"/>
        <v>59.5</v>
      </c>
      <c r="AB133" t="s">
        <v>5812</v>
      </c>
    </row>
    <row r="134" customHeight="1" spans="1:28">
      <c r="A134" s="31" t="s">
        <v>8803</v>
      </c>
      <c r="B134" s="31" t="s">
        <v>15</v>
      </c>
      <c r="C134" s="31" t="s">
        <v>8818</v>
      </c>
      <c r="D134" s="31" t="s">
        <v>8805</v>
      </c>
      <c r="E134" s="31" t="s">
        <v>16</v>
      </c>
      <c r="F134" s="31" t="s">
        <v>126</v>
      </c>
      <c r="G134" s="32" t="s">
        <v>8827</v>
      </c>
      <c r="H134" s="33" t="s">
        <v>8811</v>
      </c>
      <c r="I134" s="37">
        <v>1.8</v>
      </c>
      <c r="J134" s="31" t="s">
        <v>8805</v>
      </c>
      <c r="K134" s="42" t="s">
        <v>3980</v>
      </c>
      <c r="L134" s="39" t="s">
        <v>3981</v>
      </c>
      <c r="M134" s="40">
        <v>155</v>
      </c>
      <c r="N134" s="40">
        <v>1</v>
      </c>
      <c r="O134" s="40"/>
      <c r="P134" s="40">
        <v>1</v>
      </c>
      <c r="Q134" s="40">
        <v>5</v>
      </c>
      <c r="R134" s="40"/>
      <c r="S134" s="40">
        <v>3</v>
      </c>
      <c r="T134" s="40">
        <v>5</v>
      </c>
      <c r="U134" s="40">
        <v>1</v>
      </c>
      <c r="V134" s="40">
        <v>139</v>
      </c>
      <c r="W134" s="49"/>
      <c r="X134" s="49">
        <v>44</v>
      </c>
      <c r="Y134" s="50">
        <f t="array" ref="Y134">SUM((O134:U134)/7)</f>
        <v>2.14285714285714</v>
      </c>
      <c r="Z134" s="51">
        <f t="shared" si="1"/>
        <v>64.8666666666667</v>
      </c>
      <c r="AB134" t="s">
        <v>5812</v>
      </c>
    </row>
    <row r="135" customHeight="1" spans="1:28">
      <c r="A135" s="31" t="s">
        <v>8803</v>
      </c>
      <c r="B135" s="31" t="s">
        <v>15</v>
      </c>
      <c r="C135" s="31" t="s">
        <v>8818</v>
      </c>
      <c r="D135" s="31" t="s">
        <v>8805</v>
      </c>
      <c r="E135" s="31" t="s">
        <v>16</v>
      </c>
      <c r="F135" s="31" t="s">
        <v>126</v>
      </c>
      <c r="G135" s="32" t="s">
        <v>8827</v>
      </c>
      <c r="H135" s="33" t="s">
        <v>8812</v>
      </c>
      <c r="I135" s="37">
        <v>1.8</v>
      </c>
      <c r="J135" s="31" t="s">
        <v>8805</v>
      </c>
      <c r="K135" s="42" t="s">
        <v>3983</v>
      </c>
      <c r="L135" s="39" t="s">
        <v>3984</v>
      </c>
      <c r="M135" s="40">
        <v>114</v>
      </c>
      <c r="N135" s="40">
        <v>1</v>
      </c>
      <c r="O135" s="40">
        <v>2</v>
      </c>
      <c r="P135" s="40"/>
      <c r="Q135" s="40">
        <v>2</v>
      </c>
      <c r="R135" s="40"/>
      <c r="S135" s="40">
        <v>5</v>
      </c>
      <c r="T135" s="40">
        <v>2</v>
      </c>
      <c r="U135" s="40">
        <v>3</v>
      </c>
      <c r="V135" s="40">
        <v>99</v>
      </c>
      <c r="W135" s="49"/>
      <c r="X135" s="49">
        <v>44</v>
      </c>
      <c r="Y135" s="50">
        <f t="array" ref="Y135">SUM((O135:U135)/7)</f>
        <v>2</v>
      </c>
      <c r="Z135" s="51">
        <f t="shared" si="1"/>
        <v>49.5</v>
      </c>
      <c r="AB135" t="s">
        <v>5812</v>
      </c>
    </row>
    <row r="136" customHeight="1" spans="1:28">
      <c r="A136" s="31" t="s">
        <v>8803</v>
      </c>
      <c r="B136" s="31" t="s">
        <v>15</v>
      </c>
      <c r="C136" s="31" t="s">
        <v>8818</v>
      </c>
      <c r="D136" s="31" t="s">
        <v>8805</v>
      </c>
      <c r="E136" s="31" t="s">
        <v>16</v>
      </c>
      <c r="F136" s="31" t="s">
        <v>126</v>
      </c>
      <c r="G136" s="32" t="s">
        <v>8827</v>
      </c>
      <c r="H136" s="33" t="s">
        <v>8813</v>
      </c>
      <c r="I136" s="37">
        <v>1.8</v>
      </c>
      <c r="J136" s="31" t="s">
        <v>8805</v>
      </c>
      <c r="K136" s="42" t="s">
        <v>3986</v>
      </c>
      <c r="L136" s="39" t="s">
        <v>3987</v>
      </c>
      <c r="M136" s="40">
        <v>49</v>
      </c>
      <c r="N136" s="40">
        <v>3</v>
      </c>
      <c r="O136" s="40">
        <v>1</v>
      </c>
      <c r="P136" s="40">
        <v>1</v>
      </c>
      <c r="Q136" s="40">
        <v>4</v>
      </c>
      <c r="R136" s="40"/>
      <c r="S136" s="40">
        <v>5</v>
      </c>
      <c r="T136" s="40"/>
      <c r="U136" s="40">
        <v>1</v>
      </c>
      <c r="V136" s="40">
        <v>34</v>
      </c>
      <c r="W136" s="49">
        <v>1</v>
      </c>
      <c r="X136" s="49">
        <v>43</v>
      </c>
      <c r="Y136" s="50">
        <f t="array" ref="Y136">SUM((O136:U136)/7)</f>
        <v>1.71428571428571</v>
      </c>
      <c r="Z136" s="51">
        <f t="shared" si="1"/>
        <v>19.8333333333333</v>
      </c>
      <c r="AB136" t="s">
        <v>5812</v>
      </c>
    </row>
    <row r="137" customHeight="1" spans="1:28">
      <c r="A137" s="31" t="s">
        <v>8803</v>
      </c>
      <c r="B137" s="31" t="s">
        <v>15</v>
      </c>
      <c r="C137" s="31" t="s">
        <v>8818</v>
      </c>
      <c r="D137" s="31" t="s">
        <v>8805</v>
      </c>
      <c r="E137" s="31" t="s">
        <v>16</v>
      </c>
      <c r="F137" s="31" t="s">
        <v>2050</v>
      </c>
      <c r="G137" s="32" t="s">
        <v>8827</v>
      </c>
      <c r="H137" s="33" t="s">
        <v>8807</v>
      </c>
      <c r="I137" s="37">
        <v>1.8</v>
      </c>
      <c r="J137" s="31" t="s">
        <v>8805</v>
      </c>
      <c r="K137" s="38" t="s">
        <v>2051</v>
      </c>
      <c r="L137" s="39" t="s">
        <v>2052</v>
      </c>
      <c r="M137" s="40">
        <v>18</v>
      </c>
      <c r="N137" s="40"/>
      <c r="O137" s="40"/>
      <c r="P137" s="40"/>
      <c r="Q137" s="40"/>
      <c r="R137" s="40"/>
      <c r="S137" s="40">
        <v>2</v>
      </c>
      <c r="T137" s="40"/>
      <c r="U137" s="40"/>
      <c r="V137" s="40">
        <v>18</v>
      </c>
      <c r="W137" s="49">
        <v>8</v>
      </c>
      <c r="X137" s="49">
        <v>3</v>
      </c>
      <c r="Y137" s="50">
        <f t="array" ref="Y137">SUM((O137:U137)/7)</f>
        <v>0.285714285714286</v>
      </c>
      <c r="Z137" s="51">
        <f t="shared" si="1"/>
        <v>63</v>
      </c>
      <c r="AB137" t="s">
        <v>5883</v>
      </c>
    </row>
    <row r="138" customHeight="1" spans="1:28">
      <c r="A138" s="31" t="s">
        <v>8803</v>
      </c>
      <c r="B138" s="31" t="s">
        <v>15</v>
      </c>
      <c r="C138" s="31" t="s">
        <v>8818</v>
      </c>
      <c r="D138" s="31" t="s">
        <v>8805</v>
      </c>
      <c r="E138" s="31" t="s">
        <v>16</v>
      </c>
      <c r="F138" s="31" t="s">
        <v>2050</v>
      </c>
      <c r="G138" s="32" t="s">
        <v>8827</v>
      </c>
      <c r="H138" s="33" t="s">
        <v>8808</v>
      </c>
      <c r="I138" s="37">
        <v>1.8</v>
      </c>
      <c r="J138" s="31" t="s">
        <v>8805</v>
      </c>
      <c r="K138" s="38" t="s">
        <v>2054</v>
      </c>
      <c r="L138" s="39" t="s">
        <v>2055</v>
      </c>
      <c r="M138" s="40">
        <v>21</v>
      </c>
      <c r="N138" s="40"/>
      <c r="O138" s="40">
        <v>2</v>
      </c>
      <c r="P138" s="40"/>
      <c r="Q138" s="40"/>
      <c r="R138" s="40"/>
      <c r="S138" s="40"/>
      <c r="T138" s="40">
        <v>1</v>
      </c>
      <c r="U138" s="40"/>
      <c r="V138" s="40">
        <v>18</v>
      </c>
      <c r="W138" s="49"/>
      <c r="X138" s="49">
        <v>11</v>
      </c>
      <c r="Y138" s="50">
        <f t="array" ref="Y138">SUM((O138:U138)/7)</f>
        <v>0.428571428571429</v>
      </c>
      <c r="Z138" s="51">
        <f t="shared" si="1"/>
        <v>42</v>
      </c>
      <c r="AB138" t="s">
        <v>5883</v>
      </c>
    </row>
    <row r="139" customHeight="1" spans="1:28">
      <c r="A139" s="31" t="s">
        <v>8803</v>
      </c>
      <c r="B139" s="31" t="s">
        <v>15</v>
      </c>
      <c r="C139" s="31" t="s">
        <v>8818</v>
      </c>
      <c r="D139" s="31" t="s">
        <v>8805</v>
      </c>
      <c r="E139" s="31" t="s">
        <v>16</v>
      </c>
      <c r="F139" s="31" t="s">
        <v>2050</v>
      </c>
      <c r="G139" s="32" t="s">
        <v>8827</v>
      </c>
      <c r="H139" s="33" t="s">
        <v>8809</v>
      </c>
      <c r="I139" s="37">
        <v>1.8</v>
      </c>
      <c r="J139" s="31" t="s">
        <v>8805</v>
      </c>
      <c r="K139" s="38" t="s">
        <v>2057</v>
      </c>
      <c r="L139" s="39" t="s">
        <v>2058</v>
      </c>
      <c r="M139" s="40">
        <v>8</v>
      </c>
      <c r="N139" s="40">
        <v>1</v>
      </c>
      <c r="O139" s="40"/>
      <c r="P139" s="40">
        <v>1</v>
      </c>
      <c r="Q139" s="40"/>
      <c r="R139" s="40"/>
      <c r="S139" s="40"/>
      <c r="T139" s="40">
        <v>2</v>
      </c>
      <c r="U139" s="40"/>
      <c r="V139" s="40">
        <v>11</v>
      </c>
      <c r="W139" s="49">
        <v>3</v>
      </c>
      <c r="X139" s="49">
        <v>11</v>
      </c>
      <c r="Y139" s="50">
        <f t="array" ref="Y139">SUM((O139:U139)/7)</f>
        <v>0.428571428571429</v>
      </c>
      <c r="Z139" s="51">
        <f t="shared" si="1"/>
        <v>25.6666666666667</v>
      </c>
      <c r="AB139" t="s">
        <v>5883</v>
      </c>
    </row>
    <row r="140" customHeight="1" spans="1:28">
      <c r="A140" s="31" t="s">
        <v>8803</v>
      </c>
      <c r="B140" s="31" t="s">
        <v>15</v>
      </c>
      <c r="C140" s="31" t="s">
        <v>8818</v>
      </c>
      <c r="D140" s="31" t="s">
        <v>8805</v>
      </c>
      <c r="E140" s="31" t="s">
        <v>16</v>
      </c>
      <c r="F140" s="31" t="s">
        <v>2050</v>
      </c>
      <c r="G140" s="32" t="s">
        <v>8827</v>
      </c>
      <c r="H140" s="33" t="s">
        <v>8810</v>
      </c>
      <c r="I140" s="37">
        <v>1.8</v>
      </c>
      <c r="J140" s="31" t="s">
        <v>8805</v>
      </c>
      <c r="K140" s="38" t="s">
        <v>2060</v>
      </c>
      <c r="L140" s="39" t="s">
        <v>2061</v>
      </c>
      <c r="M140" s="40">
        <v>10</v>
      </c>
      <c r="N140" s="40"/>
      <c r="O140" s="40"/>
      <c r="P140" s="40"/>
      <c r="Q140" s="40"/>
      <c r="R140" s="40"/>
      <c r="S140" s="40"/>
      <c r="T140" s="40"/>
      <c r="U140" s="40"/>
      <c r="V140" s="40">
        <v>30</v>
      </c>
      <c r="W140" s="49"/>
      <c r="X140" s="49">
        <v>5</v>
      </c>
      <c r="Y140" s="50">
        <f t="array" ref="Y140">SUM((O140:U140)/7)</f>
        <v>0</v>
      </c>
      <c r="Z140" s="51"/>
      <c r="AB140" t="s">
        <v>5883</v>
      </c>
    </row>
    <row r="141" customHeight="1" spans="1:28">
      <c r="A141" s="31" t="s">
        <v>8803</v>
      </c>
      <c r="B141" s="31" t="s">
        <v>15</v>
      </c>
      <c r="C141" s="31" t="s">
        <v>8818</v>
      </c>
      <c r="D141" s="31" t="s">
        <v>8805</v>
      </c>
      <c r="E141" s="31" t="s">
        <v>16</v>
      </c>
      <c r="F141" s="31" t="s">
        <v>2050</v>
      </c>
      <c r="G141" s="32" t="s">
        <v>8827</v>
      </c>
      <c r="H141" s="33" t="s">
        <v>8811</v>
      </c>
      <c r="I141" s="37">
        <v>1.8</v>
      </c>
      <c r="J141" s="31" t="s">
        <v>8805</v>
      </c>
      <c r="K141" s="38" t="s">
        <v>2063</v>
      </c>
      <c r="L141" s="39" t="s">
        <v>2064</v>
      </c>
      <c r="M141" s="40">
        <v>8</v>
      </c>
      <c r="N141" s="40"/>
      <c r="O141" s="40"/>
      <c r="P141" s="40"/>
      <c r="Q141" s="40"/>
      <c r="R141" s="40"/>
      <c r="S141" s="40"/>
      <c r="T141" s="40"/>
      <c r="U141" s="40"/>
      <c r="V141" s="40">
        <v>8</v>
      </c>
      <c r="W141" s="49">
        <v>20</v>
      </c>
      <c r="X141" s="49">
        <v>2</v>
      </c>
      <c r="Y141" s="50">
        <f t="array" ref="Y141">SUM((O141:U141)/7)</f>
        <v>0</v>
      </c>
      <c r="Z141" s="51"/>
      <c r="AB141" t="s">
        <v>5883</v>
      </c>
    </row>
    <row r="142" customHeight="1" spans="1:28">
      <c r="A142" s="31" t="s">
        <v>8803</v>
      </c>
      <c r="B142" s="31" t="s">
        <v>15</v>
      </c>
      <c r="C142" s="31" t="s">
        <v>8818</v>
      </c>
      <c r="D142" s="31" t="s">
        <v>8805</v>
      </c>
      <c r="E142" s="31" t="s">
        <v>16</v>
      </c>
      <c r="F142" s="31" t="s">
        <v>2050</v>
      </c>
      <c r="G142" s="32" t="s">
        <v>8827</v>
      </c>
      <c r="H142" s="33" t="s">
        <v>8812</v>
      </c>
      <c r="I142" s="37">
        <v>1.8</v>
      </c>
      <c r="J142" s="31" t="s">
        <v>8805</v>
      </c>
      <c r="K142" s="38" t="s">
        <v>2066</v>
      </c>
      <c r="L142" s="39" t="s">
        <v>2067</v>
      </c>
      <c r="M142" s="40">
        <v>6</v>
      </c>
      <c r="N142" s="40">
        <v>1</v>
      </c>
      <c r="O142" s="40"/>
      <c r="P142" s="40"/>
      <c r="Q142" s="40"/>
      <c r="R142" s="40"/>
      <c r="S142" s="40"/>
      <c r="T142" s="40">
        <v>1</v>
      </c>
      <c r="U142" s="40"/>
      <c r="V142" s="40">
        <v>23</v>
      </c>
      <c r="W142" s="49"/>
      <c r="X142" s="49">
        <v>5</v>
      </c>
      <c r="Y142" s="50">
        <f t="array" ref="Y142">SUM((O142:U142)/7)</f>
        <v>0.142857142857143</v>
      </c>
      <c r="Z142" s="51">
        <f>V142/Y142</f>
        <v>161</v>
      </c>
      <c r="AB142" t="s">
        <v>5883</v>
      </c>
    </row>
    <row r="143" customHeight="1" spans="1:28">
      <c r="A143" s="31" t="s">
        <v>8803</v>
      </c>
      <c r="B143" s="31" t="s">
        <v>15</v>
      </c>
      <c r="C143" s="31" t="s">
        <v>8818</v>
      </c>
      <c r="D143" s="31" t="s">
        <v>8805</v>
      </c>
      <c r="E143" s="31" t="s">
        <v>16</v>
      </c>
      <c r="F143" s="31" t="s">
        <v>2050</v>
      </c>
      <c r="G143" s="32" t="s">
        <v>8827</v>
      </c>
      <c r="H143" s="33" t="s">
        <v>8813</v>
      </c>
      <c r="I143" s="37">
        <v>1.8</v>
      </c>
      <c r="J143" s="31" t="s">
        <v>8805</v>
      </c>
      <c r="K143" s="38" t="s">
        <v>2069</v>
      </c>
      <c r="L143" s="39" t="s">
        <v>2070</v>
      </c>
      <c r="M143" s="40">
        <v>11</v>
      </c>
      <c r="N143" s="40"/>
      <c r="O143" s="40"/>
      <c r="P143" s="40"/>
      <c r="Q143" s="40"/>
      <c r="R143" s="40"/>
      <c r="S143" s="40"/>
      <c r="T143" s="40"/>
      <c r="U143" s="40"/>
      <c r="V143" s="40">
        <v>11</v>
      </c>
      <c r="W143" s="49">
        <v>10</v>
      </c>
      <c r="X143" s="49">
        <v>4</v>
      </c>
      <c r="Y143" s="50">
        <f t="array" ref="Y143">SUM((O143:U143)/7)</f>
        <v>0</v>
      </c>
      <c r="Z143" s="51"/>
      <c r="AB143" t="s">
        <v>5883</v>
      </c>
    </row>
    <row r="144" customHeight="1" spans="1:28">
      <c r="A144" s="31" t="s">
        <v>8803</v>
      </c>
      <c r="B144" s="31" t="s">
        <v>15</v>
      </c>
      <c r="C144" s="31" t="s">
        <v>8818</v>
      </c>
      <c r="D144" s="31" t="s">
        <v>8805</v>
      </c>
      <c r="E144" s="31" t="s">
        <v>16</v>
      </c>
      <c r="F144" s="31" t="s">
        <v>2050</v>
      </c>
      <c r="G144" s="32" t="s">
        <v>8827</v>
      </c>
      <c r="H144" s="33" t="s">
        <v>8809</v>
      </c>
      <c r="I144" s="37">
        <v>1.8</v>
      </c>
      <c r="J144" s="31" t="s">
        <v>8814</v>
      </c>
      <c r="K144" s="38" t="s">
        <v>5936</v>
      </c>
      <c r="L144" s="39" t="s">
        <v>5937</v>
      </c>
      <c r="M144" s="40">
        <v>10</v>
      </c>
      <c r="N144" s="40"/>
      <c r="O144" s="40"/>
      <c r="P144" s="40">
        <v>1</v>
      </c>
      <c r="Q144" s="40"/>
      <c r="R144" s="40"/>
      <c r="S144" s="40"/>
      <c r="T144" s="40"/>
      <c r="U144" s="40"/>
      <c r="V144" s="40">
        <v>9</v>
      </c>
      <c r="W144" s="49"/>
      <c r="X144" s="49">
        <v>1</v>
      </c>
      <c r="Y144" s="50">
        <f t="array" ref="Y144">SUM((O144:U144)/7)</f>
        <v>0.142857142857143</v>
      </c>
      <c r="Z144" s="51">
        <f t="shared" ref="Z144:Z160" si="2">V144/Y144</f>
        <v>63</v>
      </c>
      <c r="AB144" t="s">
        <v>5883</v>
      </c>
    </row>
    <row r="145" customHeight="1" spans="1:28">
      <c r="A145" s="31" t="s">
        <v>8803</v>
      </c>
      <c r="B145" s="31" t="s">
        <v>15</v>
      </c>
      <c r="C145" s="31" t="s">
        <v>8818</v>
      </c>
      <c r="D145" s="31" t="s">
        <v>8805</v>
      </c>
      <c r="E145" s="31" t="s">
        <v>16</v>
      </c>
      <c r="F145" s="31" t="s">
        <v>2050</v>
      </c>
      <c r="G145" s="32" t="s">
        <v>8827</v>
      </c>
      <c r="H145" s="33" t="s">
        <v>8810</v>
      </c>
      <c r="I145" s="37">
        <v>1.8</v>
      </c>
      <c r="J145" s="31" t="s">
        <v>8814</v>
      </c>
      <c r="K145" s="38" t="s">
        <v>2072</v>
      </c>
      <c r="L145" s="39" t="s">
        <v>2073</v>
      </c>
      <c r="M145" s="40">
        <v>9</v>
      </c>
      <c r="N145" s="40"/>
      <c r="O145" s="40"/>
      <c r="P145" s="40">
        <v>1</v>
      </c>
      <c r="Q145" s="40"/>
      <c r="R145" s="40"/>
      <c r="S145" s="40"/>
      <c r="T145" s="40"/>
      <c r="U145" s="40"/>
      <c r="V145" s="40">
        <v>8</v>
      </c>
      <c r="W145" s="49"/>
      <c r="X145" s="49">
        <v>2</v>
      </c>
      <c r="Y145" s="50">
        <f t="array" ref="Y145">SUM((O145:U145)/7)</f>
        <v>0.142857142857143</v>
      </c>
      <c r="Z145" s="51">
        <f t="shared" si="2"/>
        <v>56</v>
      </c>
      <c r="AB145" t="s">
        <v>5883</v>
      </c>
    </row>
    <row r="146" customHeight="1" spans="1:28">
      <c r="A146" s="31" t="s">
        <v>8803</v>
      </c>
      <c r="B146" s="31" t="s">
        <v>15</v>
      </c>
      <c r="C146" s="31" t="s">
        <v>8818</v>
      </c>
      <c r="D146" s="31" t="s">
        <v>8805</v>
      </c>
      <c r="E146" s="31" t="s">
        <v>16</v>
      </c>
      <c r="F146" s="31" t="s">
        <v>2050</v>
      </c>
      <c r="G146" s="32" t="s">
        <v>8827</v>
      </c>
      <c r="H146" s="33" t="s">
        <v>8811</v>
      </c>
      <c r="I146" s="37">
        <v>1.8</v>
      </c>
      <c r="J146" s="31" t="s">
        <v>8814</v>
      </c>
      <c r="K146" s="38" t="s">
        <v>5939</v>
      </c>
      <c r="L146" s="20" t="s">
        <v>5940</v>
      </c>
      <c r="M146" s="40">
        <v>8</v>
      </c>
      <c r="N146" s="40"/>
      <c r="O146" s="40">
        <v>1</v>
      </c>
      <c r="P146" s="40"/>
      <c r="Q146" s="40">
        <v>1</v>
      </c>
      <c r="R146" s="40"/>
      <c r="S146" s="40"/>
      <c r="T146" s="40">
        <v>1</v>
      </c>
      <c r="U146" s="40"/>
      <c r="V146" s="40">
        <v>5</v>
      </c>
      <c r="W146" s="49"/>
      <c r="X146" s="49">
        <v>5</v>
      </c>
      <c r="Y146" s="50">
        <f t="array" ref="Y146">SUM((O146:U146)/7)</f>
        <v>0.428571428571429</v>
      </c>
      <c r="Z146" s="51">
        <f t="shared" si="2"/>
        <v>11.6666666666667</v>
      </c>
      <c r="AB146" t="s">
        <v>5883</v>
      </c>
    </row>
    <row r="147" customHeight="1" spans="1:28">
      <c r="A147" s="31" t="s">
        <v>8803</v>
      </c>
      <c r="B147" s="31" t="s">
        <v>15</v>
      </c>
      <c r="C147" s="31" t="s">
        <v>8818</v>
      </c>
      <c r="D147" s="31" t="s">
        <v>8805</v>
      </c>
      <c r="E147" s="31" t="s">
        <v>16</v>
      </c>
      <c r="F147" s="31" t="s">
        <v>36</v>
      </c>
      <c r="G147" s="32" t="s">
        <v>8827</v>
      </c>
      <c r="H147" s="33" t="s">
        <v>8807</v>
      </c>
      <c r="I147" s="37">
        <v>1.8</v>
      </c>
      <c r="J147" s="31" t="s">
        <v>8805</v>
      </c>
      <c r="K147" s="42" t="s">
        <v>1999</v>
      </c>
      <c r="L147" s="39" t="s">
        <v>2000</v>
      </c>
      <c r="M147" s="40">
        <v>18</v>
      </c>
      <c r="N147" s="40"/>
      <c r="O147" s="40">
        <v>1</v>
      </c>
      <c r="P147" s="40">
        <v>2</v>
      </c>
      <c r="Q147" s="40">
        <v>1</v>
      </c>
      <c r="R147" s="40"/>
      <c r="S147" s="40">
        <v>2</v>
      </c>
      <c r="T147" s="40"/>
      <c r="U147" s="40">
        <v>1</v>
      </c>
      <c r="V147" s="40">
        <v>11</v>
      </c>
      <c r="W147" s="49">
        <v>20</v>
      </c>
      <c r="X147" s="49">
        <v>22</v>
      </c>
      <c r="Y147" s="50">
        <f t="array" ref="Y147">SUM((O147:U147)/7)</f>
        <v>1</v>
      </c>
      <c r="Z147" s="51">
        <f t="shared" si="2"/>
        <v>11</v>
      </c>
      <c r="AB147" t="s">
        <v>5812</v>
      </c>
    </row>
    <row r="148" customHeight="1" spans="1:28">
      <c r="A148" s="31" t="s">
        <v>8803</v>
      </c>
      <c r="B148" s="31" t="s">
        <v>15</v>
      </c>
      <c r="C148" s="31" t="s">
        <v>8818</v>
      </c>
      <c r="D148" s="31" t="s">
        <v>8805</v>
      </c>
      <c r="E148" s="31" t="s">
        <v>16</v>
      </c>
      <c r="F148" s="31" t="s">
        <v>36</v>
      </c>
      <c r="G148" s="32" t="s">
        <v>8827</v>
      </c>
      <c r="H148" s="33" t="s">
        <v>8808</v>
      </c>
      <c r="I148" s="37">
        <v>1.8</v>
      </c>
      <c r="J148" s="31" t="s">
        <v>8805</v>
      </c>
      <c r="K148" s="42" t="s">
        <v>2002</v>
      </c>
      <c r="L148" s="39" t="s">
        <v>2003</v>
      </c>
      <c r="M148" s="40">
        <v>21</v>
      </c>
      <c r="N148" s="40">
        <v>1</v>
      </c>
      <c r="O148" s="40">
        <v>1</v>
      </c>
      <c r="P148" s="40">
        <v>1</v>
      </c>
      <c r="Q148" s="40">
        <v>1</v>
      </c>
      <c r="R148" s="40"/>
      <c r="S148" s="40"/>
      <c r="T148" s="40">
        <v>1</v>
      </c>
      <c r="U148" s="40"/>
      <c r="V148" s="40">
        <v>16</v>
      </c>
      <c r="W148" s="49">
        <v>5</v>
      </c>
      <c r="X148" s="49">
        <v>23</v>
      </c>
      <c r="Y148" s="50">
        <f t="array" ref="Y148">SUM((O148:U148)/7)</f>
        <v>0.571428571428571</v>
      </c>
      <c r="Z148" s="51">
        <f t="shared" si="2"/>
        <v>28</v>
      </c>
      <c r="AB148" t="s">
        <v>5812</v>
      </c>
    </row>
    <row r="149" customHeight="1" spans="1:28">
      <c r="A149" s="31" t="s">
        <v>8803</v>
      </c>
      <c r="B149" s="31" t="s">
        <v>15</v>
      </c>
      <c r="C149" s="31" t="s">
        <v>8818</v>
      </c>
      <c r="D149" s="31" t="s">
        <v>8805</v>
      </c>
      <c r="E149" s="31" t="s">
        <v>16</v>
      </c>
      <c r="F149" s="31" t="s">
        <v>36</v>
      </c>
      <c r="G149" s="32" t="s">
        <v>8827</v>
      </c>
      <c r="H149" s="33" t="s">
        <v>8809</v>
      </c>
      <c r="I149" s="37">
        <v>1.8</v>
      </c>
      <c r="J149" s="31" t="s">
        <v>8805</v>
      </c>
      <c r="K149" s="42" t="s">
        <v>2005</v>
      </c>
      <c r="L149" s="39" t="s">
        <v>2006</v>
      </c>
      <c r="M149" s="40">
        <v>48</v>
      </c>
      <c r="N149" s="40">
        <v>7</v>
      </c>
      <c r="O149" s="40"/>
      <c r="P149" s="40">
        <v>2</v>
      </c>
      <c r="Q149" s="40">
        <v>1</v>
      </c>
      <c r="R149" s="40"/>
      <c r="S149" s="40">
        <v>2</v>
      </c>
      <c r="T149" s="40">
        <v>1</v>
      </c>
      <c r="U149" s="40">
        <v>2</v>
      </c>
      <c r="V149" s="40">
        <v>33</v>
      </c>
      <c r="W149" s="49"/>
      <c r="X149" s="49">
        <v>49</v>
      </c>
      <c r="Y149" s="50">
        <f t="array" ref="Y149">SUM((O149:U149)/7)</f>
        <v>1.14285714285714</v>
      </c>
      <c r="Z149" s="51">
        <f t="shared" si="2"/>
        <v>28.875</v>
      </c>
      <c r="AB149" t="s">
        <v>5812</v>
      </c>
    </row>
    <row r="150" customHeight="1" spans="1:28">
      <c r="A150" s="31" t="s">
        <v>8803</v>
      </c>
      <c r="B150" s="31" t="s">
        <v>15</v>
      </c>
      <c r="C150" s="31" t="s">
        <v>8818</v>
      </c>
      <c r="D150" s="31" t="s">
        <v>8805</v>
      </c>
      <c r="E150" s="31" t="s">
        <v>16</v>
      </c>
      <c r="F150" s="31" t="s">
        <v>36</v>
      </c>
      <c r="G150" s="32" t="s">
        <v>8827</v>
      </c>
      <c r="H150" s="33" t="s">
        <v>8810</v>
      </c>
      <c r="I150" s="37">
        <v>1.8</v>
      </c>
      <c r="J150" s="31" t="s">
        <v>8805</v>
      </c>
      <c r="K150" s="42" t="s">
        <v>2008</v>
      </c>
      <c r="L150" s="39" t="s">
        <v>2009</v>
      </c>
      <c r="M150" s="40">
        <v>109</v>
      </c>
      <c r="N150" s="40">
        <v>2</v>
      </c>
      <c r="O150" s="40">
        <v>3</v>
      </c>
      <c r="P150" s="40">
        <v>2</v>
      </c>
      <c r="Q150" s="40">
        <v>3</v>
      </c>
      <c r="R150" s="40"/>
      <c r="S150" s="40">
        <v>7</v>
      </c>
      <c r="T150" s="40"/>
      <c r="U150" s="40">
        <v>2</v>
      </c>
      <c r="V150" s="40">
        <v>90</v>
      </c>
      <c r="W150" s="49">
        <v>37</v>
      </c>
      <c r="X150" s="49">
        <v>73</v>
      </c>
      <c r="Y150" s="50">
        <f t="array" ref="Y150">SUM((O150:U150)/7)</f>
        <v>2.42857142857143</v>
      </c>
      <c r="Z150" s="51">
        <f t="shared" si="2"/>
        <v>37.0588235294118</v>
      </c>
      <c r="AB150" t="s">
        <v>5812</v>
      </c>
    </row>
    <row r="151" customHeight="1" spans="1:28">
      <c r="A151" s="31" t="s">
        <v>8803</v>
      </c>
      <c r="B151" s="31" t="s">
        <v>15</v>
      </c>
      <c r="C151" s="31" t="s">
        <v>8818</v>
      </c>
      <c r="D151" s="31" t="s">
        <v>8805</v>
      </c>
      <c r="E151" s="31" t="s">
        <v>16</v>
      </c>
      <c r="F151" s="31" t="s">
        <v>36</v>
      </c>
      <c r="G151" s="32" t="s">
        <v>8827</v>
      </c>
      <c r="H151" s="33" t="s">
        <v>8811</v>
      </c>
      <c r="I151" s="37">
        <v>1.8</v>
      </c>
      <c r="J151" s="31" t="s">
        <v>8805</v>
      </c>
      <c r="K151" s="42" t="s">
        <v>2011</v>
      </c>
      <c r="L151" s="39" t="s">
        <v>2012</v>
      </c>
      <c r="M151" s="40">
        <v>90</v>
      </c>
      <c r="N151" s="40">
        <v>3</v>
      </c>
      <c r="O151" s="40">
        <v>3</v>
      </c>
      <c r="P151" s="40">
        <v>3</v>
      </c>
      <c r="Q151" s="40">
        <v>3</v>
      </c>
      <c r="R151" s="40">
        <v>1</v>
      </c>
      <c r="S151" s="40">
        <v>9</v>
      </c>
      <c r="T151" s="40">
        <v>1</v>
      </c>
      <c r="U151" s="40">
        <v>2</v>
      </c>
      <c r="V151" s="40">
        <v>65</v>
      </c>
      <c r="W151" s="49">
        <v>37</v>
      </c>
      <c r="X151" s="49">
        <v>107</v>
      </c>
      <c r="Y151" s="50">
        <f t="array" ref="Y151">SUM((O151:U151)/7)</f>
        <v>3.14285714285714</v>
      </c>
      <c r="Z151" s="51">
        <f t="shared" si="2"/>
        <v>20.6818181818182</v>
      </c>
      <c r="AB151" t="s">
        <v>5812</v>
      </c>
    </row>
    <row r="152" customHeight="1" spans="1:28">
      <c r="A152" s="31" t="s">
        <v>8803</v>
      </c>
      <c r="B152" s="31" t="s">
        <v>15</v>
      </c>
      <c r="C152" s="31" t="s">
        <v>8818</v>
      </c>
      <c r="D152" s="31" t="s">
        <v>8805</v>
      </c>
      <c r="E152" s="31" t="s">
        <v>16</v>
      </c>
      <c r="F152" s="31" t="s">
        <v>36</v>
      </c>
      <c r="G152" s="32" t="s">
        <v>8827</v>
      </c>
      <c r="H152" s="33" t="s">
        <v>8812</v>
      </c>
      <c r="I152" s="37">
        <v>1.8</v>
      </c>
      <c r="J152" s="31" t="s">
        <v>8805</v>
      </c>
      <c r="K152" s="42" t="s">
        <v>2014</v>
      </c>
      <c r="L152" s="39" t="s">
        <v>2015</v>
      </c>
      <c r="M152" s="40">
        <v>93</v>
      </c>
      <c r="N152" s="40">
        <v>1</v>
      </c>
      <c r="O152" s="40">
        <v>2</v>
      </c>
      <c r="P152" s="40">
        <v>8</v>
      </c>
      <c r="Q152" s="40">
        <v>5</v>
      </c>
      <c r="R152" s="40"/>
      <c r="S152" s="40">
        <v>11</v>
      </c>
      <c r="T152" s="40">
        <v>2</v>
      </c>
      <c r="U152" s="40">
        <v>4</v>
      </c>
      <c r="V152" s="40">
        <v>90</v>
      </c>
      <c r="W152" s="49">
        <v>18</v>
      </c>
      <c r="X152" s="49">
        <v>115</v>
      </c>
      <c r="Y152" s="50">
        <f t="array" ref="Y152">SUM((O152:U152)/7)</f>
        <v>4.57142857142857</v>
      </c>
      <c r="Z152" s="51">
        <f t="shared" si="2"/>
        <v>19.6875</v>
      </c>
      <c r="AB152" t="s">
        <v>5815</v>
      </c>
    </row>
    <row r="153" customHeight="1" spans="1:28">
      <c r="A153" s="31" t="s">
        <v>8803</v>
      </c>
      <c r="B153" s="31" t="s">
        <v>15</v>
      </c>
      <c r="C153" s="31" t="s">
        <v>8818</v>
      </c>
      <c r="D153" s="31" t="s">
        <v>8805</v>
      </c>
      <c r="E153" s="31" t="s">
        <v>16</v>
      </c>
      <c r="F153" s="31" t="s">
        <v>36</v>
      </c>
      <c r="G153" s="32" t="s">
        <v>8827</v>
      </c>
      <c r="H153" s="33" t="s">
        <v>8813</v>
      </c>
      <c r="I153" s="37">
        <v>1.8</v>
      </c>
      <c r="J153" s="31" t="s">
        <v>8805</v>
      </c>
      <c r="K153" s="42" t="s">
        <v>2017</v>
      </c>
      <c r="L153" s="39" t="s">
        <v>2018</v>
      </c>
      <c r="M153" s="40">
        <v>154</v>
      </c>
      <c r="N153" s="40">
        <v>3</v>
      </c>
      <c r="O153" s="40">
        <v>6</v>
      </c>
      <c r="P153" s="40">
        <v>3</v>
      </c>
      <c r="Q153" s="40">
        <v>4</v>
      </c>
      <c r="R153" s="40"/>
      <c r="S153" s="40">
        <v>4</v>
      </c>
      <c r="T153" s="40">
        <v>2</v>
      </c>
      <c r="U153" s="40">
        <v>4</v>
      </c>
      <c r="V153" s="40">
        <v>135</v>
      </c>
      <c r="W153" s="49">
        <v>17</v>
      </c>
      <c r="X153" s="49">
        <v>91</v>
      </c>
      <c r="Y153" s="50">
        <f t="array" ref="Y153">SUM((O153:U153)/7)</f>
        <v>3.28571428571429</v>
      </c>
      <c r="Z153" s="51">
        <f t="shared" si="2"/>
        <v>41.0869565217391</v>
      </c>
      <c r="AB153" t="s">
        <v>5815</v>
      </c>
    </row>
    <row r="154" customHeight="1" spans="1:28">
      <c r="A154" s="31" t="s">
        <v>8803</v>
      </c>
      <c r="B154" s="31" t="s">
        <v>15</v>
      </c>
      <c r="C154" s="31" t="s">
        <v>8818</v>
      </c>
      <c r="D154" s="31" t="s">
        <v>8805</v>
      </c>
      <c r="E154" s="31" t="s">
        <v>16</v>
      </c>
      <c r="F154" s="31" t="s">
        <v>413</v>
      </c>
      <c r="G154" s="32" t="s">
        <v>8827</v>
      </c>
      <c r="H154" s="33" t="s">
        <v>8807</v>
      </c>
      <c r="I154" s="37">
        <v>1.8</v>
      </c>
      <c r="J154" s="31" t="s">
        <v>8805</v>
      </c>
      <c r="K154" s="38" t="s">
        <v>2026</v>
      </c>
      <c r="L154" s="39" t="s">
        <v>2027</v>
      </c>
      <c r="M154" s="40">
        <v>20</v>
      </c>
      <c r="N154" s="40"/>
      <c r="O154" s="40"/>
      <c r="P154" s="40">
        <v>1</v>
      </c>
      <c r="Q154" s="40"/>
      <c r="R154" s="40"/>
      <c r="S154" s="40">
        <v>3</v>
      </c>
      <c r="T154" s="40"/>
      <c r="U154" s="40"/>
      <c r="V154" s="40">
        <v>16</v>
      </c>
      <c r="W154" s="49"/>
      <c r="X154" s="49">
        <v>12</v>
      </c>
      <c r="Y154" s="50">
        <f t="array" ref="Y154">SUM((O154:U154)/7)</f>
        <v>0.571428571428571</v>
      </c>
      <c r="Z154" s="51">
        <f t="shared" si="2"/>
        <v>28</v>
      </c>
      <c r="AB154" t="s">
        <v>5812</v>
      </c>
    </row>
    <row r="155" customHeight="1" spans="1:28">
      <c r="A155" s="31" t="s">
        <v>8803</v>
      </c>
      <c r="B155" s="31" t="s">
        <v>15</v>
      </c>
      <c r="C155" s="31" t="s">
        <v>8818</v>
      </c>
      <c r="D155" s="31" t="s">
        <v>8805</v>
      </c>
      <c r="E155" s="31" t="s">
        <v>16</v>
      </c>
      <c r="F155" s="31" t="s">
        <v>413</v>
      </c>
      <c r="G155" s="32" t="s">
        <v>8827</v>
      </c>
      <c r="H155" s="33" t="s">
        <v>8808</v>
      </c>
      <c r="I155" s="37">
        <v>1.8</v>
      </c>
      <c r="J155" s="31" t="s">
        <v>8805</v>
      </c>
      <c r="K155" s="38" t="s">
        <v>2029</v>
      </c>
      <c r="L155" s="39" t="s">
        <v>2030</v>
      </c>
      <c r="M155" s="40">
        <v>17</v>
      </c>
      <c r="N155" s="40"/>
      <c r="O155" s="40">
        <v>1</v>
      </c>
      <c r="P155" s="40"/>
      <c r="Q155" s="40">
        <v>1</v>
      </c>
      <c r="R155" s="40"/>
      <c r="S155" s="40"/>
      <c r="T155" s="40">
        <v>1</v>
      </c>
      <c r="U155" s="40">
        <v>2</v>
      </c>
      <c r="V155" s="40">
        <v>12</v>
      </c>
      <c r="W155" s="49"/>
      <c r="X155" s="49">
        <v>10</v>
      </c>
      <c r="Y155" s="50">
        <f t="array" ref="Y155">SUM((O155:U155)/7)</f>
        <v>0.714285714285714</v>
      </c>
      <c r="Z155" s="51">
        <f t="shared" si="2"/>
        <v>16.8</v>
      </c>
      <c r="AB155" t="s">
        <v>5812</v>
      </c>
    </row>
    <row r="156" customHeight="1" spans="1:28">
      <c r="A156" s="31" t="s">
        <v>8803</v>
      </c>
      <c r="B156" s="31" t="s">
        <v>15</v>
      </c>
      <c r="C156" s="31" t="s">
        <v>8818</v>
      </c>
      <c r="D156" s="31" t="s">
        <v>8805</v>
      </c>
      <c r="E156" s="31" t="s">
        <v>16</v>
      </c>
      <c r="F156" s="31" t="s">
        <v>413</v>
      </c>
      <c r="G156" s="32" t="s">
        <v>8827</v>
      </c>
      <c r="H156" s="33" t="s">
        <v>8809</v>
      </c>
      <c r="I156" s="37">
        <v>1.8</v>
      </c>
      <c r="J156" s="31" t="s">
        <v>8805</v>
      </c>
      <c r="K156" s="38" t="s">
        <v>2032</v>
      </c>
      <c r="L156" s="39" t="s">
        <v>2033</v>
      </c>
      <c r="M156" s="40">
        <v>33</v>
      </c>
      <c r="N156" s="40">
        <v>1</v>
      </c>
      <c r="O156" s="40">
        <v>1</v>
      </c>
      <c r="P156" s="40">
        <v>4</v>
      </c>
      <c r="Q156" s="40"/>
      <c r="R156" s="40"/>
      <c r="S156" s="40">
        <v>2</v>
      </c>
      <c r="T156" s="40"/>
      <c r="U156" s="40"/>
      <c r="V156" s="40">
        <v>25</v>
      </c>
      <c r="W156" s="49"/>
      <c r="X156" s="49">
        <v>14</v>
      </c>
      <c r="Y156" s="50">
        <f t="array" ref="Y156">SUM((O156:U156)/7)</f>
        <v>1</v>
      </c>
      <c r="Z156" s="51">
        <f t="shared" si="2"/>
        <v>25</v>
      </c>
      <c r="AB156" t="s">
        <v>5812</v>
      </c>
    </row>
    <row r="157" customHeight="1" spans="1:28">
      <c r="A157" s="31" t="s">
        <v>8803</v>
      </c>
      <c r="B157" s="31" t="s">
        <v>15</v>
      </c>
      <c r="C157" s="31" t="s">
        <v>8818</v>
      </c>
      <c r="D157" s="31" t="s">
        <v>8805</v>
      </c>
      <c r="E157" s="31" t="s">
        <v>16</v>
      </c>
      <c r="F157" s="31" t="s">
        <v>413</v>
      </c>
      <c r="G157" s="32" t="s">
        <v>8827</v>
      </c>
      <c r="H157" s="33" t="s">
        <v>8810</v>
      </c>
      <c r="I157" s="37">
        <v>1.8</v>
      </c>
      <c r="J157" s="31" t="s">
        <v>8805</v>
      </c>
      <c r="K157" s="38" t="s">
        <v>2035</v>
      </c>
      <c r="L157" s="39" t="s">
        <v>2036</v>
      </c>
      <c r="M157" s="40">
        <v>27</v>
      </c>
      <c r="N157" s="40">
        <v>1</v>
      </c>
      <c r="O157" s="40">
        <v>1</v>
      </c>
      <c r="P157" s="40">
        <v>1</v>
      </c>
      <c r="Q157" s="40">
        <v>4</v>
      </c>
      <c r="R157" s="40"/>
      <c r="S157" s="40">
        <v>3</v>
      </c>
      <c r="T157" s="40">
        <v>1</v>
      </c>
      <c r="U157" s="40"/>
      <c r="V157" s="40">
        <v>15</v>
      </c>
      <c r="W157" s="49"/>
      <c r="X157" s="49">
        <v>21</v>
      </c>
      <c r="Y157" s="50">
        <f t="array" ref="Y157">SUM((O157:U157)/7)</f>
        <v>1.42857142857143</v>
      </c>
      <c r="Z157" s="51">
        <f t="shared" si="2"/>
        <v>10.5</v>
      </c>
      <c r="AB157" t="s">
        <v>5812</v>
      </c>
    </row>
    <row r="158" customHeight="1" spans="1:28">
      <c r="A158" s="31" t="s">
        <v>8803</v>
      </c>
      <c r="B158" s="31" t="s">
        <v>15</v>
      </c>
      <c r="C158" s="31" t="s">
        <v>8818</v>
      </c>
      <c r="D158" s="31" t="s">
        <v>8805</v>
      </c>
      <c r="E158" s="31" t="s">
        <v>16</v>
      </c>
      <c r="F158" s="31" t="s">
        <v>413</v>
      </c>
      <c r="G158" s="32" t="s">
        <v>8827</v>
      </c>
      <c r="H158" s="33" t="s">
        <v>8811</v>
      </c>
      <c r="I158" s="37">
        <v>1.8</v>
      </c>
      <c r="J158" s="31" t="s">
        <v>8805</v>
      </c>
      <c r="K158" s="38" t="s">
        <v>2038</v>
      </c>
      <c r="L158" s="39" t="s">
        <v>2039</v>
      </c>
      <c r="M158" s="40">
        <v>19</v>
      </c>
      <c r="N158" s="40"/>
      <c r="O158" s="40">
        <v>2</v>
      </c>
      <c r="P158" s="40"/>
      <c r="Q158" s="40">
        <v>2</v>
      </c>
      <c r="R158" s="40"/>
      <c r="S158" s="40">
        <v>1</v>
      </c>
      <c r="T158" s="40">
        <v>1</v>
      </c>
      <c r="U158" s="40"/>
      <c r="V158" s="40">
        <v>13</v>
      </c>
      <c r="W158" s="49"/>
      <c r="X158" s="49">
        <v>27</v>
      </c>
      <c r="Y158" s="50">
        <f t="array" ref="Y158">SUM((O158:U158)/7)</f>
        <v>0.857142857142857</v>
      </c>
      <c r="Z158" s="51">
        <f t="shared" si="2"/>
        <v>15.1666666666667</v>
      </c>
      <c r="AB158" t="s">
        <v>5812</v>
      </c>
    </row>
    <row r="159" customHeight="1" spans="1:28">
      <c r="A159" s="31" t="s">
        <v>8803</v>
      </c>
      <c r="B159" s="31" t="s">
        <v>15</v>
      </c>
      <c r="C159" s="31" t="s">
        <v>8818</v>
      </c>
      <c r="D159" s="31" t="s">
        <v>8805</v>
      </c>
      <c r="E159" s="31" t="s">
        <v>16</v>
      </c>
      <c r="F159" s="31" t="s">
        <v>413</v>
      </c>
      <c r="G159" s="32" t="s">
        <v>8827</v>
      </c>
      <c r="H159" s="33" t="s">
        <v>8812</v>
      </c>
      <c r="I159" s="37">
        <v>1.8</v>
      </c>
      <c r="J159" s="31" t="s">
        <v>8805</v>
      </c>
      <c r="K159" s="38" t="s">
        <v>2041</v>
      </c>
      <c r="L159" s="39" t="s">
        <v>2042</v>
      </c>
      <c r="M159" s="40">
        <v>34</v>
      </c>
      <c r="N159" s="40">
        <v>2</v>
      </c>
      <c r="O159" s="40">
        <v>2</v>
      </c>
      <c r="P159" s="40">
        <v>2</v>
      </c>
      <c r="Q159" s="40">
        <v>1</v>
      </c>
      <c r="R159" s="40"/>
      <c r="S159" s="40">
        <v>1</v>
      </c>
      <c r="T159" s="40">
        <v>1</v>
      </c>
      <c r="U159" s="40">
        <v>1</v>
      </c>
      <c r="V159" s="40">
        <v>34</v>
      </c>
      <c r="W159" s="49"/>
      <c r="X159" s="49">
        <v>34</v>
      </c>
      <c r="Y159" s="50">
        <f t="array" ref="Y159">SUM((O159:U159)/7)</f>
        <v>1.14285714285714</v>
      </c>
      <c r="Z159" s="51">
        <f t="shared" si="2"/>
        <v>29.75</v>
      </c>
      <c r="AB159" t="s">
        <v>5812</v>
      </c>
    </row>
    <row r="160" customHeight="1" spans="1:28">
      <c r="A160" s="31" t="s">
        <v>8803</v>
      </c>
      <c r="B160" s="31" t="s">
        <v>15</v>
      </c>
      <c r="C160" s="31" t="s">
        <v>8818</v>
      </c>
      <c r="D160" s="31" t="s">
        <v>8805</v>
      </c>
      <c r="E160" s="31" t="s">
        <v>16</v>
      </c>
      <c r="F160" s="31" t="s">
        <v>413</v>
      </c>
      <c r="G160" s="32" t="s">
        <v>8827</v>
      </c>
      <c r="H160" s="33" t="s">
        <v>8813</v>
      </c>
      <c r="I160" s="37">
        <v>1.8</v>
      </c>
      <c r="J160" s="31" t="s">
        <v>8805</v>
      </c>
      <c r="K160" s="38" t="s">
        <v>2044</v>
      </c>
      <c r="L160" s="39" t="s">
        <v>2045</v>
      </c>
      <c r="M160" s="40">
        <v>24</v>
      </c>
      <c r="N160" s="40">
        <v>4</v>
      </c>
      <c r="O160" s="40">
        <v>3</v>
      </c>
      <c r="P160" s="40">
        <v>2</v>
      </c>
      <c r="Q160" s="40">
        <v>4</v>
      </c>
      <c r="R160" s="40"/>
      <c r="S160" s="40">
        <v>1</v>
      </c>
      <c r="T160" s="40">
        <v>2</v>
      </c>
      <c r="U160" s="40">
        <v>1</v>
      </c>
      <c r="V160" s="40">
        <v>6</v>
      </c>
      <c r="W160" s="49">
        <v>25</v>
      </c>
      <c r="X160" s="49">
        <v>45</v>
      </c>
      <c r="Y160" s="50">
        <f t="array" ref="Y160">SUM((O160:U160)/7)</f>
        <v>1.85714285714286</v>
      </c>
      <c r="Z160" s="51">
        <f t="shared" si="2"/>
        <v>3.23076923076923</v>
      </c>
      <c r="AB160" t="s">
        <v>5812</v>
      </c>
    </row>
    <row r="161" customHeight="1" spans="1:29">
      <c r="A161" s="31"/>
      <c r="B161" s="31" t="s">
        <v>15</v>
      </c>
      <c r="C161" s="31" t="s">
        <v>8818</v>
      </c>
      <c r="D161" s="31" t="s">
        <v>8805</v>
      </c>
      <c r="E161" s="31" t="s">
        <v>16</v>
      </c>
      <c r="F161" s="31" t="s">
        <v>413</v>
      </c>
      <c r="G161" s="32" t="s">
        <v>8827</v>
      </c>
      <c r="H161" s="33" t="s">
        <v>8815</v>
      </c>
      <c r="I161" s="37">
        <v>1.8</v>
      </c>
      <c r="J161" s="31" t="s">
        <v>8805</v>
      </c>
      <c r="K161" s="38" t="s">
        <v>2047</v>
      </c>
      <c r="L161" s="41" t="s">
        <v>2048</v>
      </c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9"/>
      <c r="X161" s="49"/>
      <c r="Y161" s="50"/>
      <c r="Z161" s="51"/>
      <c r="AC161" s="1" t="s">
        <v>9264</v>
      </c>
    </row>
    <row r="162" customHeight="1" spans="1:28">
      <c r="A162" s="31" t="s">
        <v>8803</v>
      </c>
      <c r="B162" s="31" t="s">
        <v>15</v>
      </c>
      <c r="C162" s="31" t="s">
        <v>8818</v>
      </c>
      <c r="D162" s="31" t="s">
        <v>8805</v>
      </c>
      <c r="E162" s="31" t="s">
        <v>16</v>
      </c>
      <c r="F162" s="31" t="s">
        <v>77</v>
      </c>
      <c r="G162" s="32" t="s">
        <v>8827</v>
      </c>
      <c r="H162" s="33" t="s">
        <v>8809</v>
      </c>
      <c r="I162" s="37">
        <v>1.8</v>
      </c>
      <c r="J162" s="31" t="s">
        <v>8805</v>
      </c>
      <c r="K162" s="38" t="s">
        <v>2075</v>
      </c>
      <c r="L162" s="39" t="s">
        <v>2076</v>
      </c>
      <c r="M162" s="40">
        <v>8</v>
      </c>
      <c r="N162" s="40"/>
      <c r="O162" s="40"/>
      <c r="P162" s="40">
        <v>3</v>
      </c>
      <c r="Q162" s="40">
        <v>1</v>
      </c>
      <c r="R162" s="40"/>
      <c r="S162" s="40"/>
      <c r="T162" s="40"/>
      <c r="U162" s="40"/>
      <c r="V162" s="40">
        <v>4</v>
      </c>
      <c r="W162" s="49">
        <v>10</v>
      </c>
      <c r="X162" s="49">
        <v>9</v>
      </c>
      <c r="Y162" s="50">
        <f t="array" ref="Y162">SUM((O162:U162)/7)</f>
        <v>0.571428571428571</v>
      </c>
      <c r="Z162" s="51">
        <f t="shared" ref="Z162:Z195" si="3">V162/Y162</f>
        <v>7</v>
      </c>
      <c r="AB162" t="s">
        <v>5883</v>
      </c>
    </row>
    <row r="163" customHeight="1" spans="1:28">
      <c r="A163" s="31" t="s">
        <v>8803</v>
      </c>
      <c r="B163" s="31" t="s">
        <v>15</v>
      </c>
      <c r="C163" s="31" t="s">
        <v>8818</v>
      </c>
      <c r="D163" s="31" t="s">
        <v>8805</v>
      </c>
      <c r="E163" s="31" t="s">
        <v>16</v>
      </c>
      <c r="F163" s="31" t="s">
        <v>77</v>
      </c>
      <c r="G163" s="32" t="s">
        <v>8827</v>
      </c>
      <c r="H163" s="33" t="s">
        <v>8810</v>
      </c>
      <c r="I163" s="37">
        <v>1.8</v>
      </c>
      <c r="J163" s="31" t="s">
        <v>8805</v>
      </c>
      <c r="K163" s="38" t="s">
        <v>2078</v>
      </c>
      <c r="L163" s="39" t="s">
        <v>2079</v>
      </c>
      <c r="M163" s="40">
        <v>10</v>
      </c>
      <c r="N163" s="40"/>
      <c r="O163" s="40"/>
      <c r="P163" s="40"/>
      <c r="Q163" s="40">
        <v>1</v>
      </c>
      <c r="R163" s="40"/>
      <c r="S163" s="40">
        <v>1</v>
      </c>
      <c r="T163" s="40"/>
      <c r="U163" s="40"/>
      <c r="V163" s="40">
        <v>8</v>
      </c>
      <c r="W163" s="49">
        <v>10</v>
      </c>
      <c r="X163" s="49">
        <v>5</v>
      </c>
      <c r="Y163" s="50">
        <f t="array" ref="Y163">SUM((O163:U163)/7)</f>
        <v>0.285714285714286</v>
      </c>
      <c r="Z163" s="51">
        <f t="shared" si="3"/>
        <v>28</v>
      </c>
      <c r="AB163" t="s">
        <v>5883</v>
      </c>
    </row>
    <row r="164" customHeight="1" spans="1:28">
      <c r="A164" s="31" t="s">
        <v>8803</v>
      </c>
      <c r="B164" s="31" t="s">
        <v>15</v>
      </c>
      <c r="C164" s="31" t="s">
        <v>8818</v>
      </c>
      <c r="D164" s="31" t="s">
        <v>8805</v>
      </c>
      <c r="E164" s="31" t="s">
        <v>16</v>
      </c>
      <c r="F164" s="31" t="s">
        <v>77</v>
      </c>
      <c r="G164" s="32" t="s">
        <v>8827</v>
      </c>
      <c r="H164" s="33" t="s">
        <v>8811</v>
      </c>
      <c r="I164" s="37">
        <v>1.8</v>
      </c>
      <c r="J164" s="31" t="s">
        <v>8805</v>
      </c>
      <c r="K164" s="38" t="s">
        <v>2081</v>
      </c>
      <c r="L164" s="39" t="s">
        <v>2082</v>
      </c>
      <c r="M164" s="40">
        <v>14</v>
      </c>
      <c r="N164" s="40">
        <v>1</v>
      </c>
      <c r="O164" s="40">
        <v>1</v>
      </c>
      <c r="P164" s="40">
        <v>1</v>
      </c>
      <c r="Q164" s="40">
        <v>1</v>
      </c>
      <c r="R164" s="40"/>
      <c r="S164" s="40"/>
      <c r="T164" s="40"/>
      <c r="U164" s="40"/>
      <c r="V164" s="40">
        <v>20</v>
      </c>
      <c r="W164" s="49"/>
      <c r="X164" s="49">
        <v>13</v>
      </c>
      <c r="Y164" s="50">
        <f t="array" ref="Y164">SUM((O164:U164)/7)</f>
        <v>0.428571428571429</v>
      </c>
      <c r="Z164" s="51">
        <f t="shared" si="3"/>
        <v>46.6666666666667</v>
      </c>
      <c r="AB164" t="s">
        <v>5883</v>
      </c>
    </row>
    <row r="165" customHeight="1" spans="1:28">
      <c r="A165" s="31" t="s">
        <v>8803</v>
      </c>
      <c r="B165" s="31" t="s">
        <v>15</v>
      </c>
      <c r="C165" s="31" t="s">
        <v>8818</v>
      </c>
      <c r="D165" s="31" t="s">
        <v>8805</v>
      </c>
      <c r="E165" s="31" t="s">
        <v>16</v>
      </c>
      <c r="F165" s="31" t="s">
        <v>77</v>
      </c>
      <c r="G165" s="32" t="s">
        <v>8827</v>
      </c>
      <c r="H165" s="33" t="s">
        <v>8812</v>
      </c>
      <c r="I165" s="37">
        <v>1.8</v>
      </c>
      <c r="J165" s="31" t="s">
        <v>8805</v>
      </c>
      <c r="K165" s="38" t="s">
        <v>2084</v>
      </c>
      <c r="L165" s="39" t="s">
        <v>2085</v>
      </c>
      <c r="M165" s="40">
        <v>7</v>
      </c>
      <c r="N165" s="40">
        <v>2</v>
      </c>
      <c r="O165" s="40"/>
      <c r="P165" s="40"/>
      <c r="Q165" s="40">
        <v>1</v>
      </c>
      <c r="R165" s="40"/>
      <c r="S165" s="40"/>
      <c r="T165" s="40"/>
      <c r="U165" s="40">
        <v>1</v>
      </c>
      <c r="V165" s="40">
        <v>10</v>
      </c>
      <c r="W165" s="49">
        <v>13</v>
      </c>
      <c r="X165" s="49">
        <v>9</v>
      </c>
      <c r="Y165" s="50">
        <f t="array" ref="Y165">SUM((O165:U165)/7)</f>
        <v>0.285714285714286</v>
      </c>
      <c r="Z165" s="51">
        <f t="shared" si="3"/>
        <v>35</v>
      </c>
      <c r="AB165" t="s">
        <v>5883</v>
      </c>
    </row>
    <row r="166" s="19" customFormat="1" customHeight="1" spans="1:30">
      <c r="A166" s="31" t="s">
        <v>8803</v>
      </c>
      <c r="B166" s="31" t="s">
        <v>15</v>
      </c>
      <c r="C166" s="31" t="s">
        <v>8818</v>
      </c>
      <c r="D166" s="31" t="s">
        <v>8805</v>
      </c>
      <c r="E166" s="31" t="s">
        <v>16</v>
      </c>
      <c r="F166" s="31" t="s">
        <v>182</v>
      </c>
      <c r="G166" s="32" t="s">
        <v>8827</v>
      </c>
      <c r="H166" s="33" t="s">
        <v>8807</v>
      </c>
      <c r="I166" s="37">
        <v>2.5</v>
      </c>
      <c r="J166" s="31" t="s">
        <v>8805</v>
      </c>
      <c r="K166" s="38" t="s">
        <v>2295</v>
      </c>
      <c r="L166" s="39" t="s">
        <v>2296</v>
      </c>
      <c r="M166" s="40">
        <v>63</v>
      </c>
      <c r="N166" s="40"/>
      <c r="O166" s="40"/>
      <c r="P166" s="40">
        <v>1</v>
      </c>
      <c r="Q166" s="40"/>
      <c r="R166" s="40"/>
      <c r="S166" s="40"/>
      <c r="T166" s="40"/>
      <c r="U166" s="40"/>
      <c r="V166" s="40">
        <v>62</v>
      </c>
      <c r="W166" s="49"/>
      <c r="X166" s="49">
        <v>5</v>
      </c>
      <c r="Y166" s="50">
        <f t="array" ref="Y166">SUM((O166:U166)/7)</f>
        <v>0.142857142857143</v>
      </c>
      <c r="Z166" s="51">
        <f t="shared" si="3"/>
        <v>434</v>
      </c>
      <c r="AB166" t="s">
        <v>5812</v>
      </c>
      <c r="AC166" s="1"/>
      <c r="AD166" s="72"/>
    </row>
    <row r="167" s="19" customFormat="1" customHeight="1" spans="1:30">
      <c r="A167" s="31" t="s">
        <v>8803</v>
      </c>
      <c r="B167" s="31" t="s">
        <v>15</v>
      </c>
      <c r="C167" s="31" t="s">
        <v>8818</v>
      </c>
      <c r="D167" s="31" t="s">
        <v>8805</v>
      </c>
      <c r="E167" s="31" t="s">
        <v>16</v>
      </c>
      <c r="F167" s="31" t="s">
        <v>182</v>
      </c>
      <c r="G167" s="32" t="s">
        <v>8827</v>
      </c>
      <c r="H167" s="33" t="s">
        <v>8808</v>
      </c>
      <c r="I167" s="37">
        <v>2.5</v>
      </c>
      <c r="J167" s="31" t="s">
        <v>8805</v>
      </c>
      <c r="K167" s="38" t="s">
        <v>2298</v>
      </c>
      <c r="L167" s="39" t="s">
        <v>2299</v>
      </c>
      <c r="M167" s="40">
        <v>67</v>
      </c>
      <c r="N167" s="40"/>
      <c r="O167" s="40"/>
      <c r="P167" s="40"/>
      <c r="Q167" s="40"/>
      <c r="R167" s="40"/>
      <c r="S167" s="40"/>
      <c r="T167" s="40">
        <v>1</v>
      </c>
      <c r="U167" s="40">
        <v>1</v>
      </c>
      <c r="V167" s="40">
        <v>65</v>
      </c>
      <c r="W167" s="49"/>
      <c r="X167" s="49">
        <v>13</v>
      </c>
      <c r="Y167" s="50">
        <f t="array" ref="Y167">SUM((O167:U167)/7)</f>
        <v>0.285714285714286</v>
      </c>
      <c r="Z167" s="51">
        <f t="shared" si="3"/>
        <v>227.5</v>
      </c>
      <c r="AB167" t="s">
        <v>5812</v>
      </c>
      <c r="AC167" s="1"/>
      <c r="AD167" s="72"/>
    </row>
    <row r="168" s="19" customFormat="1" customHeight="1" spans="1:30">
      <c r="A168" s="31" t="s">
        <v>8803</v>
      </c>
      <c r="B168" s="31" t="s">
        <v>15</v>
      </c>
      <c r="C168" s="31" t="s">
        <v>8818</v>
      </c>
      <c r="D168" s="31" t="s">
        <v>8805</v>
      </c>
      <c r="E168" s="31" t="s">
        <v>16</v>
      </c>
      <c r="F168" s="31" t="s">
        <v>182</v>
      </c>
      <c r="G168" s="32" t="s">
        <v>8827</v>
      </c>
      <c r="H168" s="33" t="s">
        <v>8809</v>
      </c>
      <c r="I168" s="37">
        <v>2.5</v>
      </c>
      <c r="J168" s="31" t="s">
        <v>8805</v>
      </c>
      <c r="K168" s="38" t="s">
        <v>2301</v>
      </c>
      <c r="L168" s="39" t="s">
        <v>2302</v>
      </c>
      <c r="M168" s="40">
        <v>65</v>
      </c>
      <c r="N168" s="40"/>
      <c r="O168" s="40">
        <v>2</v>
      </c>
      <c r="P168" s="40">
        <v>3</v>
      </c>
      <c r="Q168" s="40"/>
      <c r="R168" s="40"/>
      <c r="S168" s="40"/>
      <c r="T168" s="40"/>
      <c r="U168" s="40"/>
      <c r="V168" s="40">
        <v>60</v>
      </c>
      <c r="W168" s="49"/>
      <c r="X168" s="49">
        <v>27</v>
      </c>
      <c r="Y168" s="50">
        <f t="array" ref="Y168">SUM((O168:U168)/7)</f>
        <v>0.714285714285714</v>
      </c>
      <c r="Z168" s="51">
        <f t="shared" si="3"/>
        <v>84</v>
      </c>
      <c r="AB168" t="s">
        <v>5812</v>
      </c>
      <c r="AC168" s="1"/>
      <c r="AD168" s="72"/>
    </row>
    <row r="169" s="19" customFormat="1" customHeight="1" spans="1:30">
      <c r="A169" s="31" t="s">
        <v>8803</v>
      </c>
      <c r="B169" s="31" t="s">
        <v>15</v>
      </c>
      <c r="C169" s="31" t="s">
        <v>8818</v>
      </c>
      <c r="D169" s="31" t="s">
        <v>8805</v>
      </c>
      <c r="E169" s="31" t="s">
        <v>16</v>
      </c>
      <c r="F169" s="31" t="s">
        <v>182</v>
      </c>
      <c r="G169" s="32" t="s">
        <v>8827</v>
      </c>
      <c r="H169" s="33" t="s">
        <v>8810</v>
      </c>
      <c r="I169" s="37">
        <v>2.5</v>
      </c>
      <c r="J169" s="31" t="s">
        <v>8805</v>
      </c>
      <c r="K169" s="38" t="s">
        <v>2304</v>
      </c>
      <c r="L169" s="39" t="s">
        <v>2305</v>
      </c>
      <c r="M169" s="40">
        <v>27</v>
      </c>
      <c r="N169" s="40">
        <v>2</v>
      </c>
      <c r="O169" s="40"/>
      <c r="P169" s="40">
        <v>1</v>
      </c>
      <c r="Q169" s="40"/>
      <c r="R169" s="40"/>
      <c r="S169" s="40">
        <v>4</v>
      </c>
      <c r="T169" s="40"/>
      <c r="U169" s="40"/>
      <c r="V169" s="40">
        <v>28</v>
      </c>
      <c r="W169" s="49">
        <v>2</v>
      </c>
      <c r="X169" s="49">
        <v>31</v>
      </c>
      <c r="Y169" s="50">
        <f t="array" ref="Y169">SUM((O169:U169)/7)</f>
        <v>0.714285714285714</v>
      </c>
      <c r="Z169" s="51">
        <f t="shared" si="3"/>
        <v>39.2</v>
      </c>
      <c r="AB169" t="s">
        <v>5812</v>
      </c>
      <c r="AC169" s="1"/>
      <c r="AD169" s="72"/>
    </row>
    <row r="170" s="19" customFormat="1" customHeight="1" spans="1:30">
      <c r="A170" s="31" t="s">
        <v>8803</v>
      </c>
      <c r="B170" s="31" t="s">
        <v>15</v>
      </c>
      <c r="C170" s="31" t="s">
        <v>8818</v>
      </c>
      <c r="D170" s="31" t="s">
        <v>8805</v>
      </c>
      <c r="E170" s="31" t="s">
        <v>16</v>
      </c>
      <c r="F170" s="31" t="s">
        <v>182</v>
      </c>
      <c r="G170" s="32" t="s">
        <v>8827</v>
      </c>
      <c r="H170" s="33" t="s">
        <v>8811</v>
      </c>
      <c r="I170" s="37">
        <v>2.5</v>
      </c>
      <c r="J170" s="31" t="s">
        <v>8805</v>
      </c>
      <c r="K170" s="38" t="s">
        <v>2307</v>
      </c>
      <c r="L170" s="39" t="s">
        <v>2308</v>
      </c>
      <c r="M170" s="40">
        <v>23</v>
      </c>
      <c r="N170" s="40">
        <v>2</v>
      </c>
      <c r="O170" s="40">
        <v>1</v>
      </c>
      <c r="P170" s="40">
        <v>5</v>
      </c>
      <c r="Q170" s="40"/>
      <c r="R170" s="40"/>
      <c r="S170" s="40">
        <v>2</v>
      </c>
      <c r="T170" s="40">
        <v>1</v>
      </c>
      <c r="U170" s="40"/>
      <c r="V170" s="40">
        <v>12</v>
      </c>
      <c r="W170" s="49">
        <v>10</v>
      </c>
      <c r="X170" s="49">
        <v>42</v>
      </c>
      <c r="Y170" s="50">
        <f t="array" ref="Y170">SUM((O170:U170)/7)</f>
        <v>1.28571428571429</v>
      </c>
      <c r="Z170" s="51">
        <f t="shared" si="3"/>
        <v>9.33333333333333</v>
      </c>
      <c r="AB170" t="s">
        <v>5812</v>
      </c>
      <c r="AC170" s="1"/>
      <c r="AD170" s="72"/>
    </row>
    <row r="171" s="19" customFormat="1" customHeight="1" spans="1:30">
      <c r="A171" s="31" t="s">
        <v>8803</v>
      </c>
      <c r="B171" s="31" t="s">
        <v>15</v>
      </c>
      <c r="C171" s="31" t="s">
        <v>8818</v>
      </c>
      <c r="D171" s="31" t="s">
        <v>8805</v>
      </c>
      <c r="E171" s="31" t="s">
        <v>16</v>
      </c>
      <c r="F171" s="31" t="s">
        <v>182</v>
      </c>
      <c r="G171" s="32" t="s">
        <v>8827</v>
      </c>
      <c r="H171" s="33" t="s">
        <v>8812</v>
      </c>
      <c r="I171" s="37">
        <v>2.5</v>
      </c>
      <c r="J171" s="31" t="s">
        <v>8805</v>
      </c>
      <c r="K171" s="38" t="s">
        <v>2310</v>
      </c>
      <c r="L171" s="39" t="s">
        <v>2311</v>
      </c>
      <c r="M171" s="40">
        <v>40</v>
      </c>
      <c r="N171" s="40">
        <v>3</v>
      </c>
      <c r="O171" s="40">
        <v>1</v>
      </c>
      <c r="P171" s="40">
        <v>1</v>
      </c>
      <c r="Q171" s="40"/>
      <c r="R171" s="40"/>
      <c r="S171" s="40">
        <v>7</v>
      </c>
      <c r="T171" s="40">
        <v>4</v>
      </c>
      <c r="U171" s="40"/>
      <c r="V171" s="40">
        <v>40</v>
      </c>
      <c r="W171" s="49"/>
      <c r="X171" s="49">
        <v>65</v>
      </c>
      <c r="Y171" s="50">
        <f t="array" ref="Y171">SUM((O171:U171)/7)</f>
        <v>1.85714285714286</v>
      </c>
      <c r="Z171" s="51">
        <f t="shared" si="3"/>
        <v>21.5384615384615</v>
      </c>
      <c r="AB171" t="s">
        <v>5812</v>
      </c>
      <c r="AC171" s="1"/>
      <c r="AD171" s="72"/>
    </row>
    <row r="172" s="19" customFormat="1" customHeight="1" spans="1:30">
      <c r="A172" s="31" t="s">
        <v>8803</v>
      </c>
      <c r="B172" s="31" t="s">
        <v>15</v>
      </c>
      <c r="C172" s="31" t="s">
        <v>8818</v>
      </c>
      <c r="D172" s="31" t="s">
        <v>8805</v>
      </c>
      <c r="E172" s="31" t="s">
        <v>16</v>
      </c>
      <c r="F172" s="31" t="s">
        <v>182</v>
      </c>
      <c r="G172" s="32" t="s">
        <v>8827</v>
      </c>
      <c r="H172" s="33" t="s">
        <v>8813</v>
      </c>
      <c r="I172" s="37">
        <v>2.5</v>
      </c>
      <c r="J172" s="31" t="s">
        <v>8805</v>
      </c>
      <c r="K172" s="38" t="s">
        <v>2313</v>
      </c>
      <c r="L172" s="39" t="s">
        <v>2314</v>
      </c>
      <c r="M172" s="40">
        <v>55</v>
      </c>
      <c r="N172" s="40"/>
      <c r="O172" s="40">
        <v>4</v>
      </c>
      <c r="P172" s="40">
        <v>2</v>
      </c>
      <c r="Q172" s="40">
        <v>2</v>
      </c>
      <c r="R172" s="40">
        <v>1</v>
      </c>
      <c r="S172" s="40">
        <v>3</v>
      </c>
      <c r="T172" s="40">
        <v>1</v>
      </c>
      <c r="U172" s="40">
        <v>1</v>
      </c>
      <c r="V172" s="40">
        <v>41</v>
      </c>
      <c r="W172" s="49"/>
      <c r="X172" s="49">
        <v>47</v>
      </c>
      <c r="Y172" s="50">
        <f t="array" ref="Y172">SUM((O172:U172)/7)</f>
        <v>2</v>
      </c>
      <c r="Z172" s="51">
        <f t="shared" si="3"/>
        <v>20.5</v>
      </c>
      <c r="AB172" t="s">
        <v>5812</v>
      </c>
      <c r="AC172" s="1"/>
      <c r="AD172" s="72"/>
    </row>
    <row r="173" s="19" customFormat="1" customHeight="1" spans="1:30">
      <c r="A173" s="31" t="s">
        <v>8803</v>
      </c>
      <c r="B173" s="31" t="s">
        <v>15</v>
      </c>
      <c r="C173" s="31" t="s">
        <v>8818</v>
      </c>
      <c r="D173" s="31" t="s">
        <v>8805</v>
      </c>
      <c r="E173" s="31" t="s">
        <v>16</v>
      </c>
      <c r="F173" s="31" t="s">
        <v>126</v>
      </c>
      <c r="G173" s="32" t="s">
        <v>8827</v>
      </c>
      <c r="H173" s="33" t="s">
        <v>8807</v>
      </c>
      <c r="I173" s="37">
        <v>2.5</v>
      </c>
      <c r="J173" s="31" t="s">
        <v>8805</v>
      </c>
      <c r="K173" s="38" t="s">
        <v>3989</v>
      </c>
      <c r="L173" s="39" t="s">
        <v>3990</v>
      </c>
      <c r="M173" s="40">
        <v>30</v>
      </c>
      <c r="N173" s="40"/>
      <c r="O173" s="40"/>
      <c r="P173" s="40"/>
      <c r="Q173" s="40">
        <v>1</v>
      </c>
      <c r="R173" s="40"/>
      <c r="S173" s="40"/>
      <c r="T173" s="40">
        <v>1</v>
      </c>
      <c r="U173" s="40"/>
      <c r="V173" s="40">
        <v>28</v>
      </c>
      <c r="W173" s="49"/>
      <c r="X173" s="49">
        <v>2</v>
      </c>
      <c r="Y173" s="50">
        <f t="array" ref="Y173">SUM((O173:U173)/7)</f>
        <v>0.285714285714286</v>
      </c>
      <c r="Z173" s="51">
        <f t="shared" si="3"/>
        <v>98</v>
      </c>
      <c r="AB173" t="s">
        <v>5812</v>
      </c>
      <c r="AC173" s="1"/>
      <c r="AD173" s="72"/>
    </row>
    <row r="174" s="19" customFormat="1" customHeight="1" spans="1:30">
      <c r="A174" s="31" t="s">
        <v>8803</v>
      </c>
      <c r="B174" s="31" t="s">
        <v>15</v>
      </c>
      <c r="C174" s="31" t="s">
        <v>8818</v>
      </c>
      <c r="D174" s="31" t="s">
        <v>8805</v>
      </c>
      <c r="E174" s="31" t="s">
        <v>16</v>
      </c>
      <c r="F174" s="31" t="s">
        <v>126</v>
      </c>
      <c r="G174" s="32" t="s">
        <v>8827</v>
      </c>
      <c r="H174" s="33" t="s">
        <v>8808</v>
      </c>
      <c r="I174" s="37">
        <v>2.5</v>
      </c>
      <c r="J174" s="31" t="s">
        <v>8805</v>
      </c>
      <c r="K174" s="38" t="s">
        <v>3992</v>
      </c>
      <c r="L174" s="39" t="s">
        <v>3993</v>
      </c>
      <c r="M174" s="40">
        <v>28</v>
      </c>
      <c r="N174" s="40"/>
      <c r="O174" s="40"/>
      <c r="P174" s="40"/>
      <c r="Q174" s="40"/>
      <c r="R174" s="40"/>
      <c r="S174" s="40"/>
      <c r="T174" s="40"/>
      <c r="U174" s="40"/>
      <c r="V174" s="40">
        <v>28</v>
      </c>
      <c r="W174" s="49"/>
      <c r="X174" s="49">
        <v>2</v>
      </c>
      <c r="Y174" s="50">
        <f t="array" ref="Y174">SUM((O174:U174)/7)</f>
        <v>0</v>
      </c>
      <c r="Z174" s="51"/>
      <c r="AB174" t="s">
        <v>5812</v>
      </c>
      <c r="AC174" s="1"/>
      <c r="AD174" s="72"/>
    </row>
    <row r="175" s="19" customFormat="1" customHeight="1" spans="1:30">
      <c r="A175" s="31" t="s">
        <v>8803</v>
      </c>
      <c r="B175" s="31" t="s">
        <v>15</v>
      </c>
      <c r="C175" s="31" t="s">
        <v>8818</v>
      </c>
      <c r="D175" s="31" t="s">
        <v>8805</v>
      </c>
      <c r="E175" s="31" t="s">
        <v>16</v>
      </c>
      <c r="F175" s="31" t="s">
        <v>126</v>
      </c>
      <c r="G175" s="32" t="s">
        <v>8827</v>
      </c>
      <c r="H175" s="33" t="s">
        <v>8809</v>
      </c>
      <c r="I175" s="37">
        <v>2.5</v>
      </c>
      <c r="J175" s="31" t="s">
        <v>8805</v>
      </c>
      <c r="K175" s="38" t="s">
        <v>3995</v>
      </c>
      <c r="L175" s="39" t="s">
        <v>3996</v>
      </c>
      <c r="M175" s="40">
        <v>29</v>
      </c>
      <c r="N175" s="40"/>
      <c r="O175" s="40"/>
      <c r="P175" s="40"/>
      <c r="Q175" s="40"/>
      <c r="R175" s="40"/>
      <c r="S175" s="40"/>
      <c r="T175" s="40"/>
      <c r="U175" s="40"/>
      <c r="V175" s="40">
        <v>29</v>
      </c>
      <c r="W175" s="49"/>
      <c r="X175" s="49">
        <v>1</v>
      </c>
      <c r="Y175" s="50">
        <f t="array" ref="Y175">SUM((O175:U175)/7)</f>
        <v>0</v>
      </c>
      <c r="Z175" s="51"/>
      <c r="AB175" t="s">
        <v>5812</v>
      </c>
      <c r="AC175" s="1"/>
      <c r="AD175" s="72"/>
    </row>
    <row r="176" s="19" customFormat="1" customHeight="1" spans="1:30">
      <c r="A176" s="31" t="s">
        <v>8803</v>
      </c>
      <c r="B176" s="31" t="s">
        <v>15</v>
      </c>
      <c r="C176" s="31" t="s">
        <v>8818</v>
      </c>
      <c r="D176" s="31" t="s">
        <v>8805</v>
      </c>
      <c r="E176" s="31" t="s">
        <v>16</v>
      </c>
      <c r="F176" s="31" t="s">
        <v>126</v>
      </c>
      <c r="G176" s="32" t="s">
        <v>8827</v>
      </c>
      <c r="H176" s="33" t="s">
        <v>8810</v>
      </c>
      <c r="I176" s="37">
        <v>2.5</v>
      </c>
      <c r="J176" s="31" t="s">
        <v>8805</v>
      </c>
      <c r="K176" s="38" t="s">
        <v>3998</v>
      </c>
      <c r="L176" s="39" t="s">
        <v>3999</v>
      </c>
      <c r="M176" s="40">
        <v>28</v>
      </c>
      <c r="N176" s="40"/>
      <c r="O176" s="40"/>
      <c r="P176" s="40"/>
      <c r="Q176" s="40"/>
      <c r="R176" s="40"/>
      <c r="S176" s="40"/>
      <c r="T176" s="40"/>
      <c r="U176" s="40"/>
      <c r="V176" s="40">
        <v>28</v>
      </c>
      <c r="W176" s="49"/>
      <c r="X176" s="49">
        <v>2</v>
      </c>
      <c r="Y176" s="50">
        <f t="array" ref="Y176">SUM((O176:U176)/7)</f>
        <v>0</v>
      </c>
      <c r="Z176" s="51"/>
      <c r="AB176" t="s">
        <v>5812</v>
      </c>
      <c r="AC176" s="1"/>
      <c r="AD176" s="72"/>
    </row>
    <row r="177" s="19" customFormat="1" customHeight="1" spans="1:30">
      <c r="A177" s="31" t="s">
        <v>8803</v>
      </c>
      <c r="B177" s="31" t="s">
        <v>15</v>
      </c>
      <c r="C177" s="31" t="s">
        <v>8818</v>
      </c>
      <c r="D177" s="31" t="s">
        <v>8805</v>
      </c>
      <c r="E177" s="31" t="s">
        <v>16</v>
      </c>
      <c r="F177" s="31" t="s">
        <v>126</v>
      </c>
      <c r="G177" s="32" t="s">
        <v>8827</v>
      </c>
      <c r="H177" s="33" t="s">
        <v>8811</v>
      </c>
      <c r="I177" s="37">
        <v>2.5</v>
      </c>
      <c r="J177" s="31" t="s">
        <v>8805</v>
      </c>
      <c r="K177" s="38" t="s">
        <v>4001</v>
      </c>
      <c r="L177" s="39" t="s">
        <v>4002</v>
      </c>
      <c r="M177" s="40">
        <v>27</v>
      </c>
      <c r="N177" s="40"/>
      <c r="O177" s="40"/>
      <c r="P177" s="40"/>
      <c r="Q177" s="40"/>
      <c r="R177" s="40"/>
      <c r="S177" s="40"/>
      <c r="T177" s="40"/>
      <c r="U177" s="40">
        <v>1</v>
      </c>
      <c r="V177" s="40">
        <v>26</v>
      </c>
      <c r="W177" s="49"/>
      <c r="X177" s="49">
        <v>3</v>
      </c>
      <c r="Y177" s="50">
        <f t="array" ref="Y177">SUM((O177:U177)/7)</f>
        <v>0.142857142857143</v>
      </c>
      <c r="Z177" s="51">
        <f t="shared" si="3"/>
        <v>182</v>
      </c>
      <c r="AB177" t="s">
        <v>5812</v>
      </c>
      <c r="AC177" s="1"/>
      <c r="AD177" s="72"/>
    </row>
    <row r="178" s="19" customFormat="1" customHeight="1" spans="1:30">
      <c r="A178" s="31" t="s">
        <v>8803</v>
      </c>
      <c r="B178" s="31" t="s">
        <v>15</v>
      </c>
      <c r="C178" s="31" t="s">
        <v>8818</v>
      </c>
      <c r="D178" s="31" t="s">
        <v>8805</v>
      </c>
      <c r="E178" s="31" t="s">
        <v>16</v>
      </c>
      <c r="F178" s="31" t="s">
        <v>126</v>
      </c>
      <c r="G178" s="32" t="s">
        <v>8827</v>
      </c>
      <c r="H178" s="33" t="s">
        <v>8812</v>
      </c>
      <c r="I178" s="37">
        <v>2.5</v>
      </c>
      <c r="J178" s="31" t="s">
        <v>8805</v>
      </c>
      <c r="K178" s="38" t="s">
        <v>4004</v>
      </c>
      <c r="L178" s="39" t="s">
        <v>4005</v>
      </c>
      <c r="M178" s="40">
        <v>24</v>
      </c>
      <c r="N178" s="40"/>
      <c r="O178" s="40"/>
      <c r="P178" s="40">
        <v>1</v>
      </c>
      <c r="Q178" s="40"/>
      <c r="R178" s="40"/>
      <c r="S178" s="40"/>
      <c r="T178" s="40"/>
      <c r="U178" s="40"/>
      <c r="V178" s="40">
        <v>23</v>
      </c>
      <c r="W178" s="49"/>
      <c r="X178" s="49">
        <v>7</v>
      </c>
      <c r="Y178" s="50">
        <f t="array" ref="Y178">SUM((O178:U178)/7)</f>
        <v>0.142857142857143</v>
      </c>
      <c r="Z178" s="51">
        <f t="shared" si="3"/>
        <v>161</v>
      </c>
      <c r="AB178" t="s">
        <v>5812</v>
      </c>
      <c r="AC178" s="1"/>
      <c r="AD178" s="72"/>
    </row>
    <row r="179" s="19" customFormat="1" customHeight="1" spans="1:30">
      <c r="A179" s="31" t="s">
        <v>8803</v>
      </c>
      <c r="B179" s="31" t="s">
        <v>15</v>
      </c>
      <c r="C179" s="31" t="s">
        <v>8818</v>
      </c>
      <c r="D179" s="31" t="s">
        <v>8805</v>
      </c>
      <c r="E179" s="31" t="s">
        <v>16</v>
      </c>
      <c r="F179" s="31" t="s">
        <v>126</v>
      </c>
      <c r="G179" s="32" t="s">
        <v>8827</v>
      </c>
      <c r="H179" s="33" t="s">
        <v>8813</v>
      </c>
      <c r="I179" s="37">
        <v>2.5</v>
      </c>
      <c r="J179" s="31" t="s">
        <v>8805</v>
      </c>
      <c r="K179" s="38" t="s">
        <v>4007</v>
      </c>
      <c r="L179" s="39" t="s">
        <v>4008</v>
      </c>
      <c r="M179" s="40">
        <v>24</v>
      </c>
      <c r="N179" s="40"/>
      <c r="O179" s="40"/>
      <c r="P179" s="40">
        <v>2</v>
      </c>
      <c r="Q179" s="40"/>
      <c r="R179" s="40"/>
      <c r="S179" s="40"/>
      <c r="T179" s="40"/>
      <c r="U179" s="40">
        <v>1</v>
      </c>
      <c r="V179" s="40">
        <v>21</v>
      </c>
      <c r="W179" s="49"/>
      <c r="X179" s="49">
        <v>8</v>
      </c>
      <c r="Y179" s="50">
        <f t="array" ref="Y179">SUM((O179:U179)/7)</f>
        <v>0.428571428571429</v>
      </c>
      <c r="Z179" s="51">
        <f t="shared" si="3"/>
        <v>49</v>
      </c>
      <c r="AB179" t="s">
        <v>5812</v>
      </c>
      <c r="AC179" s="1"/>
      <c r="AD179" s="72"/>
    </row>
    <row r="180" s="19" customFormat="1" customHeight="1" spans="1:30">
      <c r="A180" s="31" t="s">
        <v>8803</v>
      </c>
      <c r="B180" s="31" t="s">
        <v>15</v>
      </c>
      <c r="C180" s="31" t="s">
        <v>8818</v>
      </c>
      <c r="D180" s="31" t="s">
        <v>8805</v>
      </c>
      <c r="E180" s="31" t="s">
        <v>16</v>
      </c>
      <c r="F180" s="31" t="s">
        <v>126</v>
      </c>
      <c r="G180" s="32" t="s">
        <v>8827</v>
      </c>
      <c r="H180" s="33" t="s">
        <v>8811</v>
      </c>
      <c r="I180" s="37">
        <v>2.5</v>
      </c>
      <c r="J180" s="31" t="s">
        <v>8814</v>
      </c>
      <c r="K180" s="38" t="s">
        <v>4010</v>
      </c>
      <c r="L180" s="39" t="s">
        <v>4011</v>
      </c>
      <c r="M180" s="40">
        <v>6</v>
      </c>
      <c r="N180" s="40"/>
      <c r="O180" s="40"/>
      <c r="P180" s="40"/>
      <c r="Q180" s="40"/>
      <c r="R180" s="40"/>
      <c r="S180" s="40"/>
      <c r="T180" s="40">
        <v>1</v>
      </c>
      <c r="U180" s="40"/>
      <c r="V180" s="40">
        <v>5</v>
      </c>
      <c r="W180" s="49"/>
      <c r="X180" s="49">
        <v>3</v>
      </c>
      <c r="Y180" s="50">
        <f t="array" ref="Y180">SUM((O180:U180)/7)</f>
        <v>0.142857142857143</v>
      </c>
      <c r="Z180" s="51">
        <f t="shared" si="3"/>
        <v>35</v>
      </c>
      <c r="AB180" t="s">
        <v>5812</v>
      </c>
      <c r="AC180" s="1"/>
      <c r="AD180" s="72"/>
    </row>
    <row r="181" s="19" customFormat="1" customHeight="1" spans="1:30">
      <c r="A181" s="31" t="s">
        <v>8803</v>
      </c>
      <c r="B181" s="31" t="s">
        <v>15</v>
      </c>
      <c r="C181" s="31" t="s">
        <v>8818</v>
      </c>
      <c r="D181" s="31" t="s">
        <v>8805</v>
      </c>
      <c r="E181" s="31" t="s">
        <v>16</v>
      </c>
      <c r="F181" s="31" t="s">
        <v>36</v>
      </c>
      <c r="G181" s="32" t="s">
        <v>8827</v>
      </c>
      <c r="H181" s="33" t="s">
        <v>8807</v>
      </c>
      <c r="I181" s="37">
        <v>2.5</v>
      </c>
      <c r="J181" s="31" t="s">
        <v>8805</v>
      </c>
      <c r="K181" s="38" t="s">
        <v>4061</v>
      </c>
      <c r="L181" s="39" t="s">
        <v>4062</v>
      </c>
      <c r="M181" s="40">
        <v>10</v>
      </c>
      <c r="N181" s="40"/>
      <c r="O181" s="40"/>
      <c r="P181" s="40"/>
      <c r="Q181" s="40"/>
      <c r="R181" s="40"/>
      <c r="S181" s="40"/>
      <c r="T181" s="40"/>
      <c r="U181" s="40"/>
      <c r="V181" s="40">
        <v>10</v>
      </c>
      <c r="W181" s="49"/>
      <c r="X181" s="49"/>
      <c r="Y181" s="50">
        <f t="array" ref="Y181">SUM((O181:U181)/7)</f>
        <v>0</v>
      </c>
      <c r="Z181" s="51"/>
      <c r="AB181" t="s">
        <v>5812</v>
      </c>
      <c r="AC181" s="1"/>
      <c r="AD181" s="72"/>
    </row>
    <row r="182" s="19" customFormat="1" customHeight="1" spans="1:30">
      <c r="A182" s="31" t="s">
        <v>8803</v>
      </c>
      <c r="B182" s="31" t="s">
        <v>15</v>
      </c>
      <c r="C182" s="31" t="s">
        <v>8818</v>
      </c>
      <c r="D182" s="31" t="s">
        <v>8805</v>
      </c>
      <c r="E182" s="31" t="s">
        <v>16</v>
      </c>
      <c r="F182" s="31" t="s">
        <v>36</v>
      </c>
      <c r="G182" s="32" t="s">
        <v>8827</v>
      </c>
      <c r="H182" s="33" t="s">
        <v>8808</v>
      </c>
      <c r="I182" s="37">
        <v>2.5</v>
      </c>
      <c r="J182" s="31" t="s">
        <v>8805</v>
      </c>
      <c r="K182" s="38" t="s">
        <v>4064</v>
      </c>
      <c r="L182" s="39" t="s">
        <v>4065</v>
      </c>
      <c r="M182" s="40">
        <v>20</v>
      </c>
      <c r="N182" s="40"/>
      <c r="O182" s="40"/>
      <c r="P182" s="40"/>
      <c r="Q182" s="40"/>
      <c r="R182" s="40"/>
      <c r="S182" s="40"/>
      <c r="T182" s="40"/>
      <c r="U182" s="40"/>
      <c r="V182" s="40">
        <v>20</v>
      </c>
      <c r="W182" s="49"/>
      <c r="X182" s="49"/>
      <c r="Y182" s="50">
        <f t="array" ref="Y182">SUM((O182:U182)/7)</f>
        <v>0</v>
      </c>
      <c r="Z182" s="51"/>
      <c r="AB182" t="s">
        <v>5812</v>
      </c>
      <c r="AC182" s="1"/>
      <c r="AD182" s="72"/>
    </row>
    <row r="183" s="19" customFormat="1" customHeight="1" spans="1:30">
      <c r="A183" s="31" t="s">
        <v>8803</v>
      </c>
      <c r="B183" s="31" t="s">
        <v>15</v>
      </c>
      <c r="C183" s="31" t="s">
        <v>8818</v>
      </c>
      <c r="D183" s="31" t="s">
        <v>8805</v>
      </c>
      <c r="E183" s="31" t="s">
        <v>16</v>
      </c>
      <c r="F183" s="31" t="s">
        <v>36</v>
      </c>
      <c r="G183" s="32" t="s">
        <v>8827</v>
      </c>
      <c r="H183" s="33" t="s">
        <v>8809</v>
      </c>
      <c r="I183" s="37">
        <v>2.5</v>
      </c>
      <c r="J183" s="31" t="s">
        <v>8805</v>
      </c>
      <c r="K183" s="38" t="s">
        <v>4067</v>
      </c>
      <c r="L183" s="39" t="s">
        <v>4068</v>
      </c>
      <c r="M183" s="40">
        <v>19</v>
      </c>
      <c r="N183" s="40"/>
      <c r="O183" s="40"/>
      <c r="P183" s="40"/>
      <c r="Q183" s="40"/>
      <c r="R183" s="40"/>
      <c r="S183" s="40"/>
      <c r="T183" s="40"/>
      <c r="U183" s="40"/>
      <c r="V183" s="40">
        <v>19</v>
      </c>
      <c r="W183" s="49"/>
      <c r="X183" s="49">
        <v>1</v>
      </c>
      <c r="Y183" s="50">
        <f t="array" ref="Y183">SUM((O183:U183)/7)</f>
        <v>0</v>
      </c>
      <c r="Z183" s="51"/>
      <c r="AB183" t="s">
        <v>5812</v>
      </c>
      <c r="AC183" s="1"/>
      <c r="AD183" s="72"/>
    </row>
    <row r="184" s="19" customFormat="1" customHeight="1" spans="1:30">
      <c r="A184" s="31" t="s">
        <v>8803</v>
      </c>
      <c r="B184" s="31" t="s">
        <v>15</v>
      </c>
      <c r="C184" s="31" t="s">
        <v>8818</v>
      </c>
      <c r="D184" s="31" t="s">
        <v>8805</v>
      </c>
      <c r="E184" s="31" t="s">
        <v>16</v>
      </c>
      <c r="F184" s="31" t="s">
        <v>36</v>
      </c>
      <c r="G184" s="32" t="s">
        <v>8827</v>
      </c>
      <c r="H184" s="33" t="s">
        <v>8810</v>
      </c>
      <c r="I184" s="37">
        <v>2.5</v>
      </c>
      <c r="J184" s="31" t="s">
        <v>8805</v>
      </c>
      <c r="K184" s="38" t="s">
        <v>4070</v>
      </c>
      <c r="L184" s="39" t="s">
        <v>4071</v>
      </c>
      <c r="M184" s="40">
        <v>46</v>
      </c>
      <c r="N184" s="40"/>
      <c r="O184" s="40"/>
      <c r="P184" s="40"/>
      <c r="Q184" s="40"/>
      <c r="R184" s="40"/>
      <c r="S184" s="40"/>
      <c r="T184" s="40"/>
      <c r="U184" s="40"/>
      <c r="V184" s="40">
        <v>46</v>
      </c>
      <c r="W184" s="49"/>
      <c r="X184" s="49">
        <v>4</v>
      </c>
      <c r="Y184" s="50">
        <f t="array" ref="Y184">SUM((O184:U184)/7)</f>
        <v>0</v>
      </c>
      <c r="Z184" s="51"/>
      <c r="AB184" t="s">
        <v>5812</v>
      </c>
      <c r="AC184" s="1"/>
      <c r="AD184" s="72"/>
    </row>
    <row r="185" s="19" customFormat="1" customHeight="1" spans="1:30">
      <c r="A185" s="31" t="s">
        <v>8803</v>
      </c>
      <c r="B185" s="31" t="s">
        <v>15</v>
      </c>
      <c r="C185" s="31" t="s">
        <v>8818</v>
      </c>
      <c r="D185" s="31" t="s">
        <v>8805</v>
      </c>
      <c r="E185" s="31" t="s">
        <v>16</v>
      </c>
      <c r="F185" s="31" t="s">
        <v>36</v>
      </c>
      <c r="G185" s="32" t="s">
        <v>8827</v>
      </c>
      <c r="H185" s="33" t="s">
        <v>8811</v>
      </c>
      <c r="I185" s="37">
        <v>2.5</v>
      </c>
      <c r="J185" s="31" t="s">
        <v>8805</v>
      </c>
      <c r="K185" s="38" t="s">
        <v>4073</v>
      </c>
      <c r="L185" s="39" t="s">
        <v>4074</v>
      </c>
      <c r="M185" s="40">
        <v>27</v>
      </c>
      <c r="N185" s="40"/>
      <c r="O185" s="40"/>
      <c r="P185" s="40">
        <v>1</v>
      </c>
      <c r="Q185" s="40"/>
      <c r="R185" s="40"/>
      <c r="S185" s="40"/>
      <c r="T185" s="40"/>
      <c r="U185" s="40"/>
      <c r="V185" s="40">
        <v>26</v>
      </c>
      <c r="W185" s="49"/>
      <c r="X185" s="49">
        <v>4</v>
      </c>
      <c r="Y185" s="50">
        <f t="array" ref="Y185">SUM((O185:U185)/7)</f>
        <v>0.142857142857143</v>
      </c>
      <c r="Z185" s="51">
        <f t="shared" si="3"/>
        <v>182</v>
      </c>
      <c r="AB185" t="s">
        <v>5812</v>
      </c>
      <c r="AC185" s="1"/>
      <c r="AD185" s="72"/>
    </row>
    <row r="186" s="19" customFormat="1" customHeight="1" spans="1:30">
      <c r="A186" s="31" t="s">
        <v>8803</v>
      </c>
      <c r="B186" s="31" t="s">
        <v>15</v>
      </c>
      <c r="C186" s="31" t="s">
        <v>8818</v>
      </c>
      <c r="D186" s="31" t="s">
        <v>8805</v>
      </c>
      <c r="E186" s="31" t="s">
        <v>16</v>
      </c>
      <c r="F186" s="31" t="s">
        <v>36</v>
      </c>
      <c r="G186" s="32" t="s">
        <v>8827</v>
      </c>
      <c r="H186" s="33" t="s">
        <v>8812</v>
      </c>
      <c r="I186" s="37">
        <v>2.5</v>
      </c>
      <c r="J186" s="31" t="s">
        <v>8805</v>
      </c>
      <c r="K186" s="38" t="s">
        <v>4076</v>
      </c>
      <c r="L186" s="39" t="s">
        <v>4077</v>
      </c>
      <c r="M186" s="40">
        <v>45</v>
      </c>
      <c r="N186" s="40"/>
      <c r="O186" s="40"/>
      <c r="P186" s="40"/>
      <c r="Q186" s="40"/>
      <c r="R186" s="40"/>
      <c r="S186" s="40">
        <v>1</v>
      </c>
      <c r="T186" s="40"/>
      <c r="U186" s="40"/>
      <c r="V186" s="40">
        <v>44</v>
      </c>
      <c r="W186" s="49"/>
      <c r="X186" s="49">
        <v>4</v>
      </c>
      <c r="Y186" s="50">
        <f t="array" ref="Y186">SUM((O186:U186)/7)</f>
        <v>0.142857142857143</v>
      </c>
      <c r="Z186" s="51">
        <f t="shared" si="3"/>
        <v>308</v>
      </c>
      <c r="AB186" t="s">
        <v>5812</v>
      </c>
      <c r="AC186" s="1"/>
      <c r="AD186" s="72"/>
    </row>
    <row r="187" s="19" customFormat="1" customHeight="1" spans="1:30">
      <c r="A187" s="31" t="s">
        <v>8803</v>
      </c>
      <c r="B187" s="31" t="s">
        <v>15</v>
      </c>
      <c r="C187" s="31" t="s">
        <v>8818</v>
      </c>
      <c r="D187" s="31" t="s">
        <v>8805</v>
      </c>
      <c r="E187" s="31" t="s">
        <v>16</v>
      </c>
      <c r="F187" s="31" t="s">
        <v>36</v>
      </c>
      <c r="G187" s="32" t="s">
        <v>8827</v>
      </c>
      <c r="H187" s="33" t="s">
        <v>8813</v>
      </c>
      <c r="I187" s="37">
        <v>2.5</v>
      </c>
      <c r="J187" s="31" t="s">
        <v>8805</v>
      </c>
      <c r="K187" s="38" t="s">
        <v>4079</v>
      </c>
      <c r="L187" s="39" t="s">
        <v>4080</v>
      </c>
      <c r="M187" s="40">
        <v>34</v>
      </c>
      <c r="N187" s="40"/>
      <c r="O187" s="40"/>
      <c r="P187" s="40"/>
      <c r="Q187" s="40">
        <v>1</v>
      </c>
      <c r="R187" s="40"/>
      <c r="S187" s="40">
        <v>1</v>
      </c>
      <c r="T187" s="40"/>
      <c r="U187" s="40"/>
      <c r="V187" s="40">
        <v>32</v>
      </c>
      <c r="W187" s="49"/>
      <c r="X187" s="49">
        <v>15</v>
      </c>
      <c r="Y187" s="50">
        <f t="array" ref="Y187">SUM((O187:U187)/7)</f>
        <v>0.285714285714286</v>
      </c>
      <c r="Z187" s="51">
        <f t="shared" si="3"/>
        <v>112</v>
      </c>
      <c r="AB187" t="s">
        <v>5812</v>
      </c>
      <c r="AC187" s="1"/>
      <c r="AD187" s="72"/>
    </row>
    <row r="188" s="19" customFormat="1" customHeight="1" spans="1:30">
      <c r="A188" s="31" t="s">
        <v>8803</v>
      </c>
      <c r="B188" s="31" t="s">
        <v>15</v>
      </c>
      <c r="C188" s="31" t="s">
        <v>8818</v>
      </c>
      <c r="D188" s="31" t="s">
        <v>8805</v>
      </c>
      <c r="E188" s="31" t="s">
        <v>16</v>
      </c>
      <c r="F188" s="31" t="s">
        <v>17</v>
      </c>
      <c r="G188" s="32" t="s">
        <v>8827</v>
      </c>
      <c r="H188" s="33" t="s">
        <v>8807</v>
      </c>
      <c r="I188" s="37">
        <v>2.5</v>
      </c>
      <c r="J188" s="31" t="s">
        <v>8805</v>
      </c>
      <c r="K188" s="38" t="s">
        <v>2274</v>
      </c>
      <c r="L188" s="39" t="s">
        <v>2275</v>
      </c>
      <c r="M188" s="40">
        <v>71</v>
      </c>
      <c r="N188" s="40"/>
      <c r="O188" s="40"/>
      <c r="P188" s="40">
        <v>2</v>
      </c>
      <c r="Q188" s="40">
        <v>3</v>
      </c>
      <c r="R188" s="40"/>
      <c r="S188" s="40"/>
      <c r="T188" s="40">
        <v>3</v>
      </c>
      <c r="U188" s="40">
        <v>1</v>
      </c>
      <c r="V188" s="40">
        <v>62</v>
      </c>
      <c r="W188" s="49"/>
      <c r="X188" s="49">
        <v>30</v>
      </c>
      <c r="Y188" s="50">
        <f t="array" ref="Y188">SUM((O188:U188)/7)</f>
        <v>1.28571428571429</v>
      </c>
      <c r="Z188" s="51">
        <f t="shared" si="3"/>
        <v>48.2222222222222</v>
      </c>
      <c r="AB188" t="s">
        <v>5812</v>
      </c>
      <c r="AC188" s="1"/>
      <c r="AD188" s="72"/>
    </row>
    <row r="189" s="19" customFormat="1" customHeight="1" spans="1:30">
      <c r="A189" s="31" t="s">
        <v>8803</v>
      </c>
      <c r="B189" s="31" t="s">
        <v>15</v>
      </c>
      <c r="C189" s="31" t="s">
        <v>8818</v>
      </c>
      <c r="D189" s="31" t="s">
        <v>8805</v>
      </c>
      <c r="E189" s="31" t="s">
        <v>16</v>
      </c>
      <c r="F189" s="31" t="s">
        <v>17</v>
      </c>
      <c r="G189" s="32" t="s">
        <v>8827</v>
      </c>
      <c r="H189" s="33" t="s">
        <v>8808</v>
      </c>
      <c r="I189" s="37">
        <v>2.5</v>
      </c>
      <c r="J189" s="31" t="s">
        <v>8805</v>
      </c>
      <c r="K189" s="38" t="s">
        <v>2277</v>
      </c>
      <c r="L189" s="41" t="s">
        <v>2278</v>
      </c>
      <c r="M189" s="40">
        <v>41</v>
      </c>
      <c r="N189" s="40">
        <v>2</v>
      </c>
      <c r="O189" s="40">
        <v>5</v>
      </c>
      <c r="P189" s="40">
        <v>1</v>
      </c>
      <c r="Q189" s="40">
        <v>5</v>
      </c>
      <c r="R189" s="40"/>
      <c r="S189" s="40">
        <v>10</v>
      </c>
      <c r="T189" s="40">
        <v>6</v>
      </c>
      <c r="U189" s="40">
        <v>1</v>
      </c>
      <c r="V189" s="40">
        <v>11</v>
      </c>
      <c r="W189" s="49"/>
      <c r="X189" s="49">
        <v>87</v>
      </c>
      <c r="Y189" s="50">
        <f t="array" ref="Y189">SUM((O189:U189)/7)</f>
        <v>4</v>
      </c>
      <c r="Z189" s="51">
        <f t="shared" si="3"/>
        <v>2.75</v>
      </c>
      <c r="AB189" t="s">
        <v>5812</v>
      </c>
      <c r="AC189" s="1" t="s">
        <v>9254</v>
      </c>
      <c r="AD189" s="72"/>
    </row>
    <row r="190" s="19" customFormat="1" customHeight="1" spans="1:30">
      <c r="A190" s="31" t="s">
        <v>8803</v>
      </c>
      <c r="B190" s="31" t="s">
        <v>15</v>
      </c>
      <c r="C190" s="31" t="s">
        <v>8818</v>
      </c>
      <c r="D190" s="31" t="s">
        <v>8805</v>
      </c>
      <c r="E190" s="31" t="s">
        <v>16</v>
      </c>
      <c r="F190" s="31" t="s">
        <v>17</v>
      </c>
      <c r="G190" s="32" t="s">
        <v>8827</v>
      </c>
      <c r="H190" s="33" t="s">
        <v>8809</v>
      </c>
      <c r="I190" s="37">
        <v>2.5</v>
      </c>
      <c r="J190" s="31" t="s">
        <v>8805</v>
      </c>
      <c r="K190" s="38" t="s">
        <v>2280</v>
      </c>
      <c r="L190" s="41" t="s">
        <v>2281</v>
      </c>
      <c r="M190" s="40">
        <v>31</v>
      </c>
      <c r="N190" s="40"/>
      <c r="O190" s="40">
        <v>5</v>
      </c>
      <c r="P190" s="40">
        <v>9</v>
      </c>
      <c r="Q190" s="40">
        <v>16</v>
      </c>
      <c r="R190" s="40"/>
      <c r="S190" s="40">
        <v>18</v>
      </c>
      <c r="T190" s="40">
        <v>10</v>
      </c>
      <c r="U190" s="40">
        <v>2</v>
      </c>
      <c r="V190" s="40">
        <v>2</v>
      </c>
      <c r="W190" s="49"/>
      <c r="X190" s="49">
        <v>101</v>
      </c>
      <c r="Y190" s="50">
        <f t="array" ref="Y190">SUM((O190:U190)/7)</f>
        <v>8.57142857142857</v>
      </c>
      <c r="Z190" s="51">
        <f t="shared" si="3"/>
        <v>0.233333333333333</v>
      </c>
      <c r="AB190" t="s">
        <v>5812</v>
      </c>
      <c r="AC190" s="1" t="s">
        <v>9254</v>
      </c>
      <c r="AD190" s="72"/>
    </row>
    <row r="191" s="19" customFormat="1" customHeight="1" spans="1:30">
      <c r="A191" s="31" t="s">
        <v>8803</v>
      </c>
      <c r="B191" s="31" t="s">
        <v>15</v>
      </c>
      <c r="C191" s="31" t="s">
        <v>8818</v>
      </c>
      <c r="D191" s="31" t="s">
        <v>8805</v>
      </c>
      <c r="E191" s="31" t="s">
        <v>16</v>
      </c>
      <c r="F191" s="31" t="s">
        <v>17</v>
      </c>
      <c r="G191" s="32" t="s">
        <v>8827</v>
      </c>
      <c r="H191" s="33" t="s">
        <v>8810</v>
      </c>
      <c r="I191" s="37">
        <v>2.5</v>
      </c>
      <c r="J191" s="31" t="s">
        <v>8805</v>
      </c>
      <c r="K191" s="38" t="s">
        <v>2283</v>
      </c>
      <c r="L191" s="41" t="s">
        <v>2284</v>
      </c>
      <c r="M191" s="40">
        <v>29</v>
      </c>
      <c r="N191" s="40">
        <v>4</v>
      </c>
      <c r="O191" s="40">
        <v>8</v>
      </c>
      <c r="P191" s="40">
        <v>3</v>
      </c>
      <c r="Q191" s="40">
        <v>6</v>
      </c>
      <c r="R191" s="40">
        <v>1</v>
      </c>
      <c r="S191" s="40">
        <v>3</v>
      </c>
      <c r="T191" s="40"/>
      <c r="U191" s="40"/>
      <c r="V191" s="40">
        <v>4</v>
      </c>
      <c r="W191" s="49"/>
      <c r="X191" s="49">
        <v>73</v>
      </c>
      <c r="Y191" s="50">
        <f t="array" ref="Y191">SUM((O191:U191)/7)</f>
        <v>3</v>
      </c>
      <c r="Z191" s="51">
        <f t="shared" si="3"/>
        <v>1.33333333333333</v>
      </c>
      <c r="AB191" t="s">
        <v>5812</v>
      </c>
      <c r="AC191" s="1" t="s">
        <v>9254</v>
      </c>
      <c r="AD191" s="72"/>
    </row>
    <row r="192" s="19" customFormat="1" customHeight="1" spans="1:30">
      <c r="A192" s="31" t="s">
        <v>8803</v>
      </c>
      <c r="B192" s="31" t="s">
        <v>15</v>
      </c>
      <c r="C192" s="31" t="s">
        <v>8818</v>
      </c>
      <c r="D192" s="31" t="s">
        <v>8805</v>
      </c>
      <c r="E192" s="31" t="s">
        <v>16</v>
      </c>
      <c r="F192" s="31" t="s">
        <v>17</v>
      </c>
      <c r="G192" s="32" t="s">
        <v>8827</v>
      </c>
      <c r="H192" s="33" t="s">
        <v>8811</v>
      </c>
      <c r="I192" s="37">
        <v>2.5</v>
      </c>
      <c r="J192" s="31" t="s">
        <v>8805</v>
      </c>
      <c r="K192" s="38" t="s">
        <v>2286</v>
      </c>
      <c r="L192" s="39" t="s">
        <v>2287</v>
      </c>
      <c r="M192" s="40">
        <v>6</v>
      </c>
      <c r="N192" s="40"/>
      <c r="O192" s="40">
        <v>2</v>
      </c>
      <c r="P192" s="40">
        <v>2</v>
      </c>
      <c r="Q192" s="40">
        <v>1</v>
      </c>
      <c r="R192" s="40">
        <v>1</v>
      </c>
      <c r="S192" s="40"/>
      <c r="T192" s="40"/>
      <c r="U192" s="40"/>
      <c r="V192" s="40">
        <v>0</v>
      </c>
      <c r="W192" s="49">
        <v>40</v>
      </c>
      <c r="X192" s="49">
        <v>19</v>
      </c>
      <c r="Y192" s="50">
        <f t="array" ref="Y192">SUM((O192:U192)/7)</f>
        <v>0.857142857142857</v>
      </c>
      <c r="Z192" s="51">
        <f t="shared" si="3"/>
        <v>0</v>
      </c>
      <c r="AB192" t="s">
        <v>5812</v>
      </c>
      <c r="AC192" s="1"/>
      <c r="AD192" s="72"/>
    </row>
    <row r="193" s="19" customFormat="1" customHeight="1" spans="1:30">
      <c r="A193" s="31" t="s">
        <v>8803</v>
      </c>
      <c r="B193" s="31" t="s">
        <v>15</v>
      </c>
      <c r="C193" s="31" t="s">
        <v>8818</v>
      </c>
      <c r="D193" s="31" t="s">
        <v>8805</v>
      </c>
      <c r="E193" s="31" t="s">
        <v>16</v>
      </c>
      <c r="F193" s="31" t="s">
        <v>17</v>
      </c>
      <c r="G193" s="32" t="s">
        <v>8827</v>
      </c>
      <c r="H193" s="33" t="s">
        <v>8812</v>
      </c>
      <c r="I193" s="37">
        <v>2.5</v>
      </c>
      <c r="J193" s="31" t="s">
        <v>8805</v>
      </c>
      <c r="K193" s="38" t="s">
        <v>2289</v>
      </c>
      <c r="L193" s="39" t="s">
        <v>2290</v>
      </c>
      <c r="M193" s="40">
        <v>14</v>
      </c>
      <c r="N193" s="40"/>
      <c r="O193" s="40">
        <v>2</v>
      </c>
      <c r="P193" s="40"/>
      <c r="Q193" s="40">
        <v>1</v>
      </c>
      <c r="R193" s="40"/>
      <c r="S193" s="40">
        <v>2</v>
      </c>
      <c r="T193" s="40"/>
      <c r="U193" s="40"/>
      <c r="V193" s="40">
        <v>9</v>
      </c>
      <c r="W193" s="49">
        <v>40</v>
      </c>
      <c r="X193" s="49">
        <v>11</v>
      </c>
      <c r="Y193" s="50">
        <f t="array" ref="Y193">SUM((O193:U193)/7)</f>
        <v>0.714285714285714</v>
      </c>
      <c r="Z193" s="51">
        <f t="shared" si="3"/>
        <v>12.6</v>
      </c>
      <c r="AB193" t="s">
        <v>5812</v>
      </c>
      <c r="AC193" s="1"/>
      <c r="AD193" s="72"/>
    </row>
    <row r="194" s="19" customFormat="1" customHeight="1" spans="1:30">
      <c r="A194" s="31" t="s">
        <v>8803</v>
      </c>
      <c r="B194" s="31" t="s">
        <v>15</v>
      </c>
      <c r="C194" s="31" t="s">
        <v>8818</v>
      </c>
      <c r="D194" s="31" t="s">
        <v>8805</v>
      </c>
      <c r="E194" s="31" t="s">
        <v>16</v>
      </c>
      <c r="F194" s="31" t="s">
        <v>17</v>
      </c>
      <c r="G194" s="32" t="s">
        <v>8827</v>
      </c>
      <c r="H194" s="33" t="s">
        <v>8813</v>
      </c>
      <c r="I194" s="37">
        <v>2.5</v>
      </c>
      <c r="J194" s="31" t="s">
        <v>8805</v>
      </c>
      <c r="K194" s="38" t="s">
        <v>2292</v>
      </c>
      <c r="L194" s="39" t="s">
        <v>2293</v>
      </c>
      <c r="M194" s="40">
        <v>10</v>
      </c>
      <c r="N194" s="40"/>
      <c r="O194" s="40"/>
      <c r="P194" s="40">
        <v>2</v>
      </c>
      <c r="Q194" s="40">
        <v>1</v>
      </c>
      <c r="R194" s="40"/>
      <c r="S194" s="40">
        <v>5</v>
      </c>
      <c r="T194" s="40"/>
      <c r="U194" s="40"/>
      <c r="V194" s="40">
        <v>12</v>
      </c>
      <c r="W194" s="49">
        <v>55</v>
      </c>
      <c r="X194" s="49">
        <v>28</v>
      </c>
      <c r="Y194" s="50">
        <f t="array" ref="Y194">SUM((O194:U194)/7)</f>
        <v>1.14285714285714</v>
      </c>
      <c r="Z194" s="51">
        <f t="shared" si="3"/>
        <v>10.5</v>
      </c>
      <c r="AB194" t="s">
        <v>5812</v>
      </c>
      <c r="AC194" s="1"/>
      <c r="AD194" s="72"/>
    </row>
    <row r="195" s="19" customFormat="1" customHeight="1" spans="1:30">
      <c r="A195" s="31" t="s">
        <v>8803</v>
      </c>
      <c r="B195" s="31" t="s">
        <v>15</v>
      </c>
      <c r="C195" s="31" t="s">
        <v>8818</v>
      </c>
      <c r="D195" s="31" t="s">
        <v>8805</v>
      </c>
      <c r="E195" s="31" t="s">
        <v>181</v>
      </c>
      <c r="F195" s="31" t="s">
        <v>182</v>
      </c>
      <c r="G195" s="32" t="s">
        <v>8827</v>
      </c>
      <c r="H195" s="33" t="s">
        <v>8808</v>
      </c>
      <c r="I195" s="37">
        <v>2.5</v>
      </c>
      <c r="J195" s="31" t="s">
        <v>8805</v>
      </c>
      <c r="K195" s="38" t="s">
        <v>4082</v>
      </c>
      <c r="L195" s="39" t="s">
        <v>4083</v>
      </c>
      <c r="M195" s="40">
        <v>13</v>
      </c>
      <c r="N195" s="40"/>
      <c r="O195" s="40"/>
      <c r="P195" s="40"/>
      <c r="Q195" s="40"/>
      <c r="R195" s="40"/>
      <c r="S195" s="40"/>
      <c r="T195" s="40"/>
      <c r="U195" s="40"/>
      <c r="V195" s="40">
        <v>19</v>
      </c>
      <c r="W195" s="49">
        <v>1</v>
      </c>
      <c r="X195" s="49"/>
      <c r="Y195" s="50">
        <f t="array" ref="Y195">SUM((O195:U195)/7)</f>
        <v>0</v>
      </c>
      <c r="Z195" s="51"/>
      <c r="AB195" t="s">
        <v>5812</v>
      </c>
      <c r="AC195" s="1"/>
      <c r="AD195" s="72"/>
    </row>
    <row r="196" s="19" customFormat="1" customHeight="1" spans="1:30">
      <c r="A196" s="31" t="s">
        <v>8803</v>
      </c>
      <c r="B196" s="31" t="s">
        <v>15</v>
      </c>
      <c r="C196" s="31" t="s">
        <v>8818</v>
      </c>
      <c r="D196" s="31" t="s">
        <v>8805</v>
      </c>
      <c r="E196" s="31" t="s">
        <v>181</v>
      </c>
      <c r="F196" s="31" t="s">
        <v>182</v>
      </c>
      <c r="G196" s="32" t="s">
        <v>8827</v>
      </c>
      <c r="H196" s="33" t="s">
        <v>8809</v>
      </c>
      <c r="I196" s="37">
        <v>2.5</v>
      </c>
      <c r="J196" s="31" t="s">
        <v>8805</v>
      </c>
      <c r="K196" s="38" t="s">
        <v>4085</v>
      </c>
      <c r="L196" s="39" t="s">
        <v>4086</v>
      </c>
      <c r="M196" s="40">
        <v>18</v>
      </c>
      <c r="N196" s="40"/>
      <c r="O196" s="40"/>
      <c r="P196" s="40"/>
      <c r="Q196" s="40"/>
      <c r="R196" s="40"/>
      <c r="S196" s="40"/>
      <c r="T196" s="40"/>
      <c r="U196" s="40">
        <v>1</v>
      </c>
      <c r="V196" s="40">
        <v>17</v>
      </c>
      <c r="W196" s="49"/>
      <c r="X196" s="49">
        <v>2</v>
      </c>
      <c r="Y196" s="50">
        <f t="array" ref="Y196">SUM((O196:U196)/7)</f>
        <v>0.142857142857143</v>
      </c>
      <c r="Z196" s="51">
        <f t="shared" ref="Z196:Z275" si="4">V196/Y196</f>
        <v>119</v>
      </c>
      <c r="AB196" t="s">
        <v>5812</v>
      </c>
      <c r="AC196" s="1"/>
      <c r="AD196" s="72"/>
    </row>
    <row r="197" s="19" customFormat="1" customHeight="1" spans="1:30">
      <c r="A197" s="31" t="s">
        <v>8803</v>
      </c>
      <c r="B197" s="31" t="s">
        <v>15</v>
      </c>
      <c r="C197" s="31" t="s">
        <v>8818</v>
      </c>
      <c r="D197" s="31" t="s">
        <v>8805</v>
      </c>
      <c r="E197" s="31" t="s">
        <v>181</v>
      </c>
      <c r="F197" s="31" t="s">
        <v>182</v>
      </c>
      <c r="G197" s="32" t="s">
        <v>8827</v>
      </c>
      <c r="H197" s="33" t="s">
        <v>8810</v>
      </c>
      <c r="I197" s="37">
        <v>2.5</v>
      </c>
      <c r="J197" s="31" t="s">
        <v>8805</v>
      </c>
      <c r="K197" s="38" t="s">
        <v>4088</v>
      </c>
      <c r="L197" s="39" t="s">
        <v>4089</v>
      </c>
      <c r="M197" s="40">
        <v>19</v>
      </c>
      <c r="N197" s="40"/>
      <c r="O197" s="40"/>
      <c r="P197" s="40"/>
      <c r="Q197" s="40"/>
      <c r="R197" s="40"/>
      <c r="S197" s="40"/>
      <c r="T197" s="40"/>
      <c r="U197" s="40"/>
      <c r="V197" s="40">
        <v>19</v>
      </c>
      <c r="W197" s="49"/>
      <c r="X197" s="49">
        <v>1</v>
      </c>
      <c r="Y197" s="50">
        <f t="array" ref="Y197">SUM((O197:U197)/7)</f>
        <v>0</v>
      </c>
      <c r="Z197" s="51"/>
      <c r="AB197" t="s">
        <v>5812</v>
      </c>
      <c r="AC197" s="1"/>
      <c r="AD197" s="72"/>
    </row>
    <row r="198" s="19" customFormat="1" customHeight="1" spans="1:30">
      <c r="A198" s="31" t="s">
        <v>8803</v>
      </c>
      <c r="B198" s="31" t="s">
        <v>15</v>
      </c>
      <c r="C198" s="31" t="s">
        <v>8818</v>
      </c>
      <c r="D198" s="31" t="s">
        <v>8805</v>
      </c>
      <c r="E198" s="31" t="s">
        <v>181</v>
      </c>
      <c r="F198" s="31" t="s">
        <v>182</v>
      </c>
      <c r="G198" s="32" t="s">
        <v>8827</v>
      </c>
      <c r="H198" s="33" t="s">
        <v>8811</v>
      </c>
      <c r="I198" s="37">
        <v>2.5</v>
      </c>
      <c r="J198" s="31" t="s">
        <v>8805</v>
      </c>
      <c r="K198" s="38" t="s">
        <v>4091</v>
      </c>
      <c r="L198" s="39" t="s">
        <v>4092</v>
      </c>
      <c r="M198" s="40">
        <v>13</v>
      </c>
      <c r="N198" s="40"/>
      <c r="O198" s="40"/>
      <c r="P198" s="40"/>
      <c r="Q198" s="40"/>
      <c r="R198" s="40"/>
      <c r="S198" s="40"/>
      <c r="T198" s="40"/>
      <c r="U198" s="40"/>
      <c r="V198" s="40">
        <v>13</v>
      </c>
      <c r="W198" s="49"/>
      <c r="X198" s="49"/>
      <c r="Y198" s="50">
        <f t="array" ref="Y198">SUM((O198:U198)/7)</f>
        <v>0</v>
      </c>
      <c r="Z198" s="51"/>
      <c r="AB198" t="s">
        <v>5812</v>
      </c>
      <c r="AC198" s="1"/>
      <c r="AD198" s="72"/>
    </row>
    <row r="199" s="19" customFormat="1" customHeight="1" spans="1:30">
      <c r="A199" s="31" t="s">
        <v>8803</v>
      </c>
      <c r="B199" s="31" t="s">
        <v>15</v>
      </c>
      <c r="C199" s="31" t="s">
        <v>8818</v>
      </c>
      <c r="D199" s="31" t="s">
        <v>8805</v>
      </c>
      <c r="E199" s="31" t="s">
        <v>181</v>
      </c>
      <c r="F199" s="31" t="s">
        <v>182</v>
      </c>
      <c r="G199" s="32" t="s">
        <v>8827</v>
      </c>
      <c r="H199" s="33" t="s">
        <v>8812</v>
      </c>
      <c r="I199" s="37">
        <v>2.5</v>
      </c>
      <c r="J199" s="31" t="s">
        <v>8805</v>
      </c>
      <c r="K199" s="38" t="s">
        <v>4094</v>
      </c>
      <c r="L199" s="39" t="s">
        <v>4095</v>
      </c>
      <c r="M199" s="40">
        <v>13</v>
      </c>
      <c r="N199" s="40"/>
      <c r="O199" s="40"/>
      <c r="P199" s="40"/>
      <c r="Q199" s="40"/>
      <c r="R199" s="40"/>
      <c r="S199" s="40"/>
      <c r="T199" s="40"/>
      <c r="U199" s="40"/>
      <c r="V199" s="40">
        <v>13</v>
      </c>
      <c r="W199" s="49"/>
      <c r="X199" s="49"/>
      <c r="Y199" s="50">
        <f t="array" ref="Y199">SUM((O199:U199)/7)</f>
        <v>0</v>
      </c>
      <c r="Z199" s="51"/>
      <c r="AB199" t="s">
        <v>5812</v>
      </c>
      <c r="AC199" s="1"/>
      <c r="AD199" s="72"/>
    </row>
    <row r="200" s="19" customFormat="1" customHeight="1" spans="1:30">
      <c r="A200" s="31" t="s">
        <v>8803</v>
      </c>
      <c r="B200" s="31" t="s">
        <v>15</v>
      </c>
      <c r="C200" s="31" t="s">
        <v>8818</v>
      </c>
      <c r="D200" s="31" t="s">
        <v>8805</v>
      </c>
      <c r="E200" s="31" t="s">
        <v>21</v>
      </c>
      <c r="F200" s="31" t="s">
        <v>182</v>
      </c>
      <c r="G200" s="32" t="s">
        <v>8827</v>
      </c>
      <c r="H200" s="33" t="s">
        <v>8809</v>
      </c>
      <c r="I200" s="37">
        <v>2.5</v>
      </c>
      <c r="J200" s="31" t="s">
        <v>8805</v>
      </c>
      <c r="K200" s="38" t="s">
        <v>4097</v>
      </c>
      <c r="L200" s="39" t="s">
        <v>4098</v>
      </c>
      <c r="M200" s="40">
        <v>5</v>
      </c>
      <c r="N200" s="40"/>
      <c r="O200" s="40">
        <v>1</v>
      </c>
      <c r="P200" s="40"/>
      <c r="Q200" s="40"/>
      <c r="R200" s="40"/>
      <c r="S200" s="40"/>
      <c r="T200" s="40"/>
      <c r="U200" s="40"/>
      <c r="V200" s="40">
        <v>4</v>
      </c>
      <c r="W200" s="49"/>
      <c r="X200" s="49">
        <v>6</v>
      </c>
      <c r="Y200" s="50">
        <f t="array" ref="Y200">SUM((O200:U200)/7)</f>
        <v>0.142857142857143</v>
      </c>
      <c r="Z200" s="51">
        <f t="shared" si="4"/>
        <v>28</v>
      </c>
      <c r="AB200" t="s">
        <v>5812</v>
      </c>
      <c r="AC200" s="1"/>
      <c r="AD200" s="72"/>
    </row>
    <row r="201" s="19" customFormat="1" customHeight="1" spans="1:30">
      <c r="A201" s="31" t="s">
        <v>8803</v>
      </c>
      <c r="B201" s="31" t="s">
        <v>15</v>
      </c>
      <c r="C201" s="31" t="s">
        <v>8818</v>
      </c>
      <c r="D201" s="31" t="s">
        <v>8805</v>
      </c>
      <c r="E201" s="31" t="s">
        <v>21</v>
      </c>
      <c r="F201" s="31" t="s">
        <v>182</v>
      </c>
      <c r="G201" s="32" t="s">
        <v>8827</v>
      </c>
      <c r="H201" s="33" t="s">
        <v>8810</v>
      </c>
      <c r="I201" s="37">
        <v>2.5</v>
      </c>
      <c r="J201" s="31" t="s">
        <v>8805</v>
      </c>
      <c r="K201" s="38" t="s">
        <v>4100</v>
      </c>
      <c r="L201" s="39" t="s">
        <v>4101</v>
      </c>
      <c r="M201" s="40">
        <v>3</v>
      </c>
      <c r="N201" s="40"/>
      <c r="O201" s="40"/>
      <c r="P201" s="40"/>
      <c r="Q201" s="40"/>
      <c r="R201" s="40"/>
      <c r="S201" s="40"/>
      <c r="T201" s="40">
        <v>1</v>
      </c>
      <c r="U201" s="40"/>
      <c r="V201" s="40">
        <v>2</v>
      </c>
      <c r="W201" s="49"/>
      <c r="X201" s="49">
        <v>3</v>
      </c>
      <c r="Y201" s="50">
        <f t="array" ref="Y201">SUM((O201:U201)/7)</f>
        <v>0.142857142857143</v>
      </c>
      <c r="Z201" s="51">
        <f t="shared" si="4"/>
        <v>14</v>
      </c>
      <c r="AB201" t="s">
        <v>5812</v>
      </c>
      <c r="AC201" s="1"/>
      <c r="AD201" s="72"/>
    </row>
    <row r="202" s="19" customFormat="1" customHeight="1" spans="1:30">
      <c r="A202" s="31" t="s">
        <v>8803</v>
      </c>
      <c r="B202" s="31" t="s">
        <v>15</v>
      </c>
      <c r="C202" s="31" t="s">
        <v>8818</v>
      </c>
      <c r="D202" s="31" t="s">
        <v>8805</v>
      </c>
      <c r="E202" s="31" t="s">
        <v>21</v>
      </c>
      <c r="F202" s="31" t="s">
        <v>182</v>
      </c>
      <c r="G202" s="32" t="s">
        <v>8827</v>
      </c>
      <c r="H202" s="33" t="s">
        <v>8811</v>
      </c>
      <c r="I202" s="37">
        <v>2.5</v>
      </c>
      <c r="J202" s="31" t="s">
        <v>8805</v>
      </c>
      <c r="K202" s="38" t="s">
        <v>4103</v>
      </c>
      <c r="L202" s="41" t="s">
        <v>4104</v>
      </c>
      <c r="M202" s="40">
        <v>4</v>
      </c>
      <c r="N202" s="40">
        <v>1</v>
      </c>
      <c r="O202" s="40">
        <v>2</v>
      </c>
      <c r="P202" s="40">
        <v>1</v>
      </c>
      <c r="Q202" s="40"/>
      <c r="R202" s="40"/>
      <c r="S202" s="40"/>
      <c r="T202" s="40"/>
      <c r="U202" s="40"/>
      <c r="V202" s="40">
        <v>0</v>
      </c>
      <c r="W202" s="49"/>
      <c r="X202" s="49">
        <v>10</v>
      </c>
      <c r="Y202" s="50">
        <f t="array" ref="Y202">SUM((O202:U202)/7)</f>
        <v>0.428571428571429</v>
      </c>
      <c r="Z202" s="51">
        <f t="shared" si="4"/>
        <v>0</v>
      </c>
      <c r="AB202" t="s">
        <v>5812</v>
      </c>
      <c r="AC202" s="1"/>
      <c r="AD202" s="72"/>
    </row>
    <row r="203" s="19" customFormat="1" customHeight="1" spans="1:30">
      <c r="A203" s="31" t="s">
        <v>8803</v>
      </c>
      <c r="B203" s="31" t="s">
        <v>15</v>
      </c>
      <c r="C203" s="31" t="s">
        <v>8818</v>
      </c>
      <c r="D203" s="31" t="s">
        <v>8805</v>
      </c>
      <c r="E203" s="31" t="s">
        <v>21</v>
      </c>
      <c r="F203" s="31" t="s">
        <v>182</v>
      </c>
      <c r="G203" s="32" t="s">
        <v>8827</v>
      </c>
      <c r="H203" s="33" t="s">
        <v>8812</v>
      </c>
      <c r="I203" s="37">
        <v>2.5</v>
      </c>
      <c r="J203" s="31" t="s">
        <v>8805</v>
      </c>
      <c r="K203" s="38" t="s">
        <v>4106</v>
      </c>
      <c r="L203" s="41" t="s">
        <v>4107</v>
      </c>
      <c r="M203" s="40">
        <v>6</v>
      </c>
      <c r="N203" s="40"/>
      <c r="O203" s="40">
        <v>2</v>
      </c>
      <c r="P203" s="40"/>
      <c r="Q203" s="40">
        <v>3</v>
      </c>
      <c r="R203" s="40"/>
      <c r="S203" s="40">
        <v>1</v>
      </c>
      <c r="T203" s="40"/>
      <c r="U203" s="40"/>
      <c r="V203" s="40">
        <v>0</v>
      </c>
      <c r="W203" s="49"/>
      <c r="X203" s="49">
        <v>10</v>
      </c>
      <c r="Y203" s="50">
        <f t="array" ref="Y203">SUM((O203:U203)/7)</f>
        <v>0.857142857142857</v>
      </c>
      <c r="Z203" s="51">
        <f t="shared" si="4"/>
        <v>0</v>
      </c>
      <c r="AB203" t="s">
        <v>5812</v>
      </c>
      <c r="AC203" s="1"/>
      <c r="AD203" s="72"/>
    </row>
    <row r="204" s="19" customFormat="1" customHeight="1" spans="1:30">
      <c r="A204" s="31" t="s">
        <v>8803</v>
      </c>
      <c r="B204" s="31" t="s">
        <v>15</v>
      </c>
      <c r="C204" s="31" t="s">
        <v>8818</v>
      </c>
      <c r="D204" s="31" t="s">
        <v>8805</v>
      </c>
      <c r="E204" s="31" t="s">
        <v>21</v>
      </c>
      <c r="F204" s="31" t="s">
        <v>182</v>
      </c>
      <c r="G204" s="32" t="s">
        <v>8827</v>
      </c>
      <c r="H204" s="33" t="s">
        <v>8813</v>
      </c>
      <c r="I204" s="37">
        <v>2.5</v>
      </c>
      <c r="J204" s="31" t="s">
        <v>8805</v>
      </c>
      <c r="K204" s="38" t="s">
        <v>4109</v>
      </c>
      <c r="L204" s="41" t="s">
        <v>4110</v>
      </c>
      <c r="M204" s="40">
        <v>6</v>
      </c>
      <c r="N204" s="40"/>
      <c r="O204" s="40">
        <v>1</v>
      </c>
      <c r="P204" s="40"/>
      <c r="Q204" s="40"/>
      <c r="R204" s="40"/>
      <c r="S204" s="40">
        <v>1</v>
      </c>
      <c r="T204" s="40"/>
      <c r="U204" s="40">
        <v>1</v>
      </c>
      <c r="V204" s="40">
        <v>3</v>
      </c>
      <c r="W204" s="49"/>
      <c r="X204" s="49">
        <v>6</v>
      </c>
      <c r="Y204" s="50">
        <f t="array" ref="Y204">SUM((O204:U204)/7)</f>
        <v>0.428571428571429</v>
      </c>
      <c r="Z204" s="51">
        <f t="shared" si="4"/>
        <v>7</v>
      </c>
      <c r="AB204" t="s">
        <v>5812</v>
      </c>
      <c r="AC204" s="1"/>
      <c r="AD204" s="72"/>
    </row>
    <row r="205" customHeight="1" spans="1:28">
      <c r="A205" s="31" t="s">
        <v>8803</v>
      </c>
      <c r="B205" s="31" t="s">
        <v>15</v>
      </c>
      <c r="C205" s="31" t="s">
        <v>8818</v>
      </c>
      <c r="D205" s="31" t="s">
        <v>8805</v>
      </c>
      <c r="E205" s="31" t="s">
        <v>181</v>
      </c>
      <c r="F205" s="31" t="s">
        <v>182</v>
      </c>
      <c r="G205" s="32" t="s">
        <v>8827</v>
      </c>
      <c r="H205" s="33" t="s">
        <v>8808</v>
      </c>
      <c r="I205" s="37">
        <v>1.8</v>
      </c>
      <c r="J205" s="31" t="s">
        <v>8805</v>
      </c>
      <c r="K205" s="38" t="s">
        <v>2087</v>
      </c>
      <c r="L205" s="39" t="s">
        <v>2088</v>
      </c>
      <c r="M205" s="40">
        <v>74</v>
      </c>
      <c r="N205" s="40">
        <v>1</v>
      </c>
      <c r="O205" s="40">
        <v>2</v>
      </c>
      <c r="P205" s="40">
        <v>1</v>
      </c>
      <c r="Q205" s="40"/>
      <c r="R205" s="40"/>
      <c r="S205" s="40"/>
      <c r="T205" s="40"/>
      <c r="U205" s="40"/>
      <c r="V205" s="40">
        <v>83</v>
      </c>
      <c r="W205" s="49">
        <v>27</v>
      </c>
      <c r="X205" s="49">
        <v>21</v>
      </c>
      <c r="Y205" s="50">
        <f t="array" ref="Y205">SUM((O205:U205)/7)</f>
        <v>0.428571428571429</v>
      </c>
      <c r="Z205" s="51">
        <f t="shared" si="4"/>
        <v>193.666666666667</v>
      </c>
      <c r="AB205" t="s">
        <v>5812</v>
      </c>
    </row>
    <row r="206" customHeight="1" spans="1:28">
      <c r="A206" s="31" t="s">
        <v>8803</v>
      </c>
      <c r="B206" s="31" t="s">
        <v>15</v>
      </c>
      <c r="C206" s="31" t="s">
        <v>8818</v>
      </c>
      <c r="D206" s="31" t="s">
        <v>8805</v>
      </c>
      <c r="E206" s="31" t="s">
        <v>181</v>
      </c>
      <c r="F206" s="31" t="s">
        <v>182</v>
      </c>
      <c r="G206" s="32" t="s">
        <v>8827</v>
      </c>
      <c r="H206" s="33" t="s">
        <v>8809</v>
      </c>
      <c r="I206" s="37">
        <v>1.8</v>
      </c>
      <c r="J206" s="31" t="s">
        <v>8805</v>
      </c>
      <c r="K206" s="38" t="s">
        <v>2090</v>
      </c>
      <c r="L206" s="39" t="s">
        <v>2091</v>
      </c>
      <c r="M206" s="40">
        <v>53</v>
      </c>
      <c r="N206" s="40">
        <v>4</v>
      </c>
      <c r="O206" s="40">
        <v>3</v>
      </c>
      <c r="P206" s="40"/>
      <c r="Q206" s="40">
        <v>1</v>
      </c>
      <c r="R206" s="40"/>
      <c r="S206" s="40">
        <v>4</v>
      </c>
      <c r="T206" s="40">
        <v>1</v>
      </c>
      <c r="U206" s="40"/>
      <c r="V206" s="40">
        <v>67</v>
      </c>
      <c r="W206" s="49">
        <v>28</v>
      </c>
      <c r="X206" s="49">
        <v>30</v>
      </c>
      <c r="Y206" s="50">
        <f t="array" ref="Y206">SUM((O206:U206)/7)</f>
        <v>1.28571428571429</v>
      </c>
      <c r="Z206" s="51">
        <f t="shared" si="4"/>
        <v>52.1111111111111</v>
      </c>
      <c r="AB206" t="s">
        <v>5812</v>
      </c>
    </row>
    <row r="207" customHeight="1" spans="1:28">
      <c r="A207" s="31" t="s">
        <v>8803</v>
      </c>
      <c r="B207" s="31" t="s">
        <v>15</v>
      </c>
      <c r="C207" s="31" t="s">
        <v>8818</v>
      </c>
      <c r="D207" s="31" t="s">
        <v>8805</v>
      </c>
      <c r="E207" s="31" t="s">
        <v>181</v>
      </c>
      <c r="F207" s="31" t="s">
        <v>182</v>
      </c>
      <c r="G207" s="32" t="s">
        <v>8827</v>
      </c>
      <c r="H207" s="33" t="s">
        <v>8810</v>
      </c>
      <c r="I207" s="37">
        <v>1.8</v>
      </c>
      <c r="J207" s="31" t="s">
        <v>8805</v>
      </c>
      <c r="K207" s="38" t="s">
        <v>2093</v>
      </c>
      <c r="L207" s="39" t="s">
        <v>2094</v>
      </c>
      <c r="M207" s="40">
        <v>32</v>
      </c>
      <c r="N207" s="40">
        <v>4</v>
      </c>
      <c r="O207" s="40">
        <v>3</v>
      </c>
      <c r="P207" s="40">
        <v>5</v>
      </c>
      <c r="Q207" s="40"/>
      <c r="R207" s="40"/>
      <c r="S207" s="40">
        <v>1</v>
      </c>
      <c r="T207" s="40">
        <v>2</v>
      </c>
      <c r="U207" s="40"/>
      <c r="V207" s="40">
        <v>40</v>
      </c>
      <c r="W207" s="49">
        <v>26</v>
      </c>
      <c r="X207" s="49">
        <v>47</v>
      </c>
      <c r="Y207" s="50">
        <f t="array" ref="Y207">SUM((O207:U207)/7)</f>
        <v>1.57142857142857</v>
      </c>
      <c r="Z207" s="51">
        <f t="shared" si="4"/>
        <v>25.4545454545455</v>
      </c>
      <c r="AB207" t="s">
        <v>5812</v>
      </c>
    </row>
    <row r="208" customHeight="1" spans="1:28">
      <c r="A208" s="31" t="s">
        <v>8803</v>
      </c>
      <c r="B208" s="31" t="s">
        <v>15</v>
      </c>
      <c r="C208" s="31" t="s">
        <v>8818</v>
      </c>
      <c r="D208" s="31" t="s">
        <v>8805</v>
      </c>
      <c r="E208" s="31" t="s">
        <v>181</v>
      </c>
      <c r="F208" s="31" t="s">
        <v>182</v>
      </c>
      <c r="G208" s="32" t="s">
        <v>8827</v>
      </c>
      <c r="H208" s="33" t="s">
        <v>8811</v>
      </c>
      <c r="I208" s="37">
        <v>1.8</v>
      </c>
      <c r="J208" s="31" t="s">
        <v>8805</v>
      </c>
      <c r="K208" s="38" t="s">
        <v>2096</v>
      </c>
      <c r="L208" s="39" t="s">
        <v>2097</v>
      </c>
      <c r="M208" s="40">
        <v>45</v>
      </c>
      <c r="N208" s="40"/>
      <c r="O208" s="40"/>
      <c r="P208" s="40">
        <v>2</v>
      </c>
      <c r="Q208" s="40">
        <v>1</v>
      </c>
      <c r="R208" s="40"/>
      <c r="S208" s="40">
        <v>1</v>
      </c>
      <c r="T208" s="40"/>
      <c r="U208" s="40"/>
      <c r="V208" s="40">
        <v>46</v>
      </c>
      <c r="W208" s="49"/>
      <c r="X208" s="49">
        <v>28</v>
      </c>
      <c r="Y208" s="50">
        <f t="array" ref="Y208">SUM((O208:U208)/7)</f>
        <v>0.571428571428571</v>
      </c>
      <c r="Z208" s="51">
        <f t="shared" si="4"/>
        <v>80.5</v>
      </c>
      <c r="AB208" t="s">
        <v>5812</v>
      </c>
    </row>
    <row r="209" customHeight="1" spans="1:28">
      <c r="A209" s="31" t="s">
        <v>8803</v>
      </c>
      <c r="B209" s="31" t="s">
        <v>15</v>
      </c>
      <c r="C209" s="31" t="s">
        <v>8818</v>
      </c>
      <c r="D209" s="31" t="s">
        <v>8805</v>
      </c>
      <c r="E209" s="31" t="s">
        <v>181</v>
      </c>
      <c r="F209" s="31" t="s">
        <v>182</v>
      </c>
      <c r="G209" s="32" t="s">
        <v>8827</v>
      </c>
      <c r="H209" s="33" t="s">
        <v>8812</v>
      </c>
      <c r="I209" s="37">
        <v>1.8</v>
      </c>
      <c r="J209" s="31" t="s">
        <v>8805</v>
      </c>
      <c r="K209" s="38" t="s">
        <v>2099</v>
      </c>
      <c r="L209" s="39" t="s">
        <v>2100</v>
      </c>
      <c r="M209" s="40">
        <v>30</v>
      </c>
      <c r="N209" s="40">
        <v>1</v>
      </c>
      <c r="O209" s="40">
        <v>2</v>
      </c>
      <c r="P209" s="40">
        <v>2</v>
      </c>
      <c r="Q209" s="40">
        <v>3</v>
      </c>
      <c r="R209" s="40"/>
      <c r="S209" s="40">
        <v>3</v>
      </c>
      <c r="T209" s="40"/>
      <c r="U209" s="40">
        <v>1</v>
      </c>
      <c r="V209" s="40">
        <v>18</v>
      </c>
      <c r="W209" s="49"/>
      <c r="X209" s="49">
        <v>59</v>
      </c>
      <c r="Y209" s="50">
        <f t="array" ref="Y209">SUM((O209:U209)/7)</f>
        <v>1.57142857142857</v>
      </c>
      <c r="Z209" s="51">
        <f t="shared" si="4"/>
        <v>11.4545454545455</v>
      </c>
      <c r="AB209" t="s">
        <v>5812</v>
      </c>
    </row>
    <row r="210" customHeight="1" spans="1:28">
      <c r="A210" s="31" t="s">
        <v>8803</v>
      </c>
      <c r="B210" s="31" t="s">
        <v>15</v>
      </c>
      <c r="C210" s="31" t="s">
        <v>8818</v>
      </c>
      <c r="D210" s="31" t="s">
        <v>8805</v>
      </c>
      <c r="E210" s="31" t="s">
        <v>4266</v>
      </c>
      <c r="F210" s="31" t="s">
        <v>126</v>
      </c>
      <c r="G210" s="32" t="s">
        <v>8827</v>
      </c>
      <c r="H210" s="33" t="s">
        <v>8808</v>
      </c>
      <c r="I210" s="37">
        <v>1.8</v>
      </c>
      <c r="J210" s="31" t="s">
        <v>8805</v>
      </c>
      <c r="K210" s="42" t="s">
        <v>4267</v>
      </c>
      <c r="L210" s="39" t="s">
        <v>4268</v>
      </c>
      <c r="M210" s="40">
        <v>5</v>
      </c>
      <c r="N210" s="40"/>
      <c r="O210" s="40"/>
      <c r="P210" s="40"/>
      <c r="Q210" s="40"/>
      <c r="R210" s="40"/>
      <c r="S210" s="40"/>
      <c r="T210" s="40"/>
      <c r="U210" s="40"/>
      <c r="V210" s="40">
        <v>5</v>
      </c>
      <c r="W210" s="49"/>
      <c r="X210" s="49"/>
      <c r="Y210" s="50">
        <f t="array" ref="Y210">SUM((O210:U210)/7)</f>
        <v>0</v>
      </c>
      <c r="Z210" s="51"/>
      <c r="AB210" t="s">
        <v>5890</v>
      </c>
    </row>
    <row r="211" customHeight="1" spans="1:28">
      <c r="A211" s="31" t="s">
        <v>8803</v>
      </c>
      <c r="B211" s="31" t="s">
        <v>15</v>
      </c>
      <c r="C211" s="31" t="s">
        <v>8818</v>
      </c>
      <c r="D211" s="31" t="s">
        <v>8805</v>
      </c>
      <c r="E211" s="31" t="s">
        <v>4266</v>
      </c>
      <c r="F211" s="31" t="s">
        <v>126</v>
      </c>
      <c r="G211" s="32" t="s">
        <v>8827</v>
      </c>
      <c r="H211" s="33" t="s">
        <v>8809</v>
      </c>
      <c r="I211" s="37">
        <v>1.8</v>
      </c>
      <c r="J211" s="31" t="s">
        <v>8805</v>
      </c>
      <c r="K211" s="42" t="s">
        <v>4270</v>
      </c>
      <c r="L211" s="39" t="s">
        <v>4271</v>
      </c>
      <c r="M211" s="40">
        <v>2</v>
      </c>
      <c r="N211" s="40"/>
      <c r="O211" s="40"/>
      <c r="P211" s="40"/>
      <c r="Q211" s="40"/>
      <c r="R211" s="40"/>
      <c r="S211" s="40"/>
      <c r="T211" s="40"/>
      <c r="U211" s="40"/>
      <c r="V211" s="40">
        <v>2</v>
      </c>
      <c r="W211" s="49"/>
      <c r="X211" s="49"/>
      <c r="Y211" s="50">
        <f t="array" ref="Y211">SUM((O211:U211)/7)</f>
        <v>0</v>
      </c>
      <c r="Z211" s="51"/>
      <c r="AB211" t="s">
        <v>5890</v>
      </c>
    </row>
    <row r="212" customHeight="1" spans="1:28">
      <c r="A212" s="31" t="s">
        <v>8803</v>
      </c>
      <c r="B212" s="31" t="s">
        <v>15</v>
      </c>
      <c r="C212" s="31" t="s">
        <v>8818</v>
      </c>
      <c r="D212" s="31" t="s">
        <v>8805</v>
      </c>
      <c r="E212" s="31" t="s">
        <v>4266</v>
      </c>
      <c r="F212" s="31" t="s">
        <v>126</v>
      </c>
      <c r="G212" s="32" t="s">
        <v>8827</v>
      </c>
      <c r="H212" s="33" t="s">
        <v>8810</v>
      </c>
      <c r="I212" s="37">
        <v>1.8</v>
      </c>
      <c r="J212" s="31" t="s">
        <v>8805</v>
      </c>
      <c r="K212" s="42" t="s">
        <v>4273</v>
      </c>
      <c r="L212" s="39" t="s">
        <v>4274</v>
      </c>
      <c r="M212" s="40">
        <v>1</v>
      </c>
      <c r="N212" s="40"/>
      <c r="O212" s="40"/>
      <c r="P212" s="40"/>
      <c r="Q212" s="40"/>
      <c r="R212" s="40"/>
      <c r="S212" s="40"/>
      <c r="T212" s="40"/>
      <c r="U212" s="40"/>
      <c r="V212" s="40">
        <v>1</v>
      </c>
      <c r="W212" s="49"/>
      <c r="X212" s="49"/>
      <c r="Y212" s="50">
        <f t="array" ref="Y212">SUM((O212:U212)/7)</f>
        <v>0</v>
      </c>
      <c r="Z212" s="51"/>
      <c r="AB212" t="s">
        <v>5890</v>
      </c>
    </row>
    <row r="213" customHeight="1" spans="1:28">
      <c r="A213" s="31" t="s">
        <v>8803</v>
      </c>
      <c r="B213" s="31" t="s">
        <v>15</v>
      </c>
      <c r="C213" s="31" t="s">
        <v>8818</v>
      </c>
      <c r="D213" s="31" t="s">
        <v>8805</v>
      </c>
      <c r="E213" s="31" t="s">
        <v>21</v>
      </c>
      <c r="F213" s="31" t="s">
        <v>182</v>
      </c>
      <c r="G213" s="32" t="s">
        <v>8827</v>
      </c>
      <c r="H213" s="33" t="s">
        <v>8808</v>
      </c>
      <c r="I213" s="37">
        <v>1.8</v>
      </c>
      <c r="J213" s="31" t="s">
        <v>8805</v>
      </c>
      <c r="K213" s="38" t="s">
        <v>2115</v>
      </c>
      <c r="L213" s="39" t="s">
        <v>2116</v>
      </c>
      <c r="M213" s="40">
        <v>2</v>
      </c>
      <c r="N213" s="40"/>
      <c r="O213" s="40">
        <v>1</v>
      </c>
      <c r="P213" s="40">
        <v>1</v>
      </c>
      <c r="Q213" s="40"/>
      <c r="R213" s="40"/>
      <c r="S213" s="40"/>
      <c r="T213" s="40"/>
      <c r="U213" s="40"/>
      <c r="V213" s="40">
        <v>0</v>
      </c>
      <c r="W213" s="49">
        <v>17</v>
      </c>
      <c r="X213" s="49">
        <v>9</v>
      </c>
      <c r="Y213" s="50">
        <f t="array" ref="Y213">SUM((O213:U213)/7)</f>
        <v>0.285714285714286</v>
      </c>
      <c r="Z213" s="51">
        <f t="shared" si="4"/>
        <v>0</v>
      </c>
      <c r="AB213" t="s">
        <v>5812</v>
      </c>
    </row>
    <row r="214" customHeight="1" spans="1:28">
      <c r="A214" s="31" t="s">
        <v>8803</v>
      </c>
      <c r="B214" s="31" t="s">
        <v>15</v>
      </c>
      <c r="C214" s="31" t="s">
        <v>8818</v>
      </c>
      <c r="D214" s="31" t="s">
        <v>8805</v>
      </c>
      <c r="E214" s="31" t="s">
        <v>21</v>
      </c>
      <c r="F214" s="31" t="s">
        <v>182</v>
      </c>
      <c r="G214" s="32" t="s">
        <v>8827</v>
      </c>
      <c r="H214" s="33" t="s">
        <v>8809</v>
      </c>
      <c r="I214" s="37">
        <v>1.8</v>
      </c>
      <c r="J214" s="31" t="s">
        <v>8805</v>
      </c>
      <c r="K214" s="38" t="s">
        <v>2118</v>
      </c>
      <c r="L214" s="41" t="s">
        <v>2119</v>
      </c>
      <c r="M214" s="40">
        <v>14</v>
      </c>
      <c r="N214" s="40"/>
      <c r="O214" s="40">
        <v>7</v>
      </c>
      <c r="P214" s="40">
        <v>5</v>
      </c>
      <c r="Q214" s="40">
        <v>1</v>
      </c>
      <c r="R214" s="40"/>
      <c r="S214" s="40">
        <v>6</v>
      </c>
      <c r="T214" s="40">
        <v>7</v>
      </c>
      <c r="U214" s="40">
        <v>3</v>
      </c>
      <c r="V214" s="40">
        <v>6</v>
      </c>
      <c r="W214" s="49">
        <v>2</v>
      </c>
      <c r="X214" s="49">
        <v>56</v>
      </c>
      <c r="Y214" s="50">
        <f t="array" ref="Y214">SUM((O214:U214)/7)</f>
        <v>4.14285714285714</v>
      </c>
      <c r="Z214" s="51">
        <f t="shared" si="4"/>
        <v>1.44827586206897</v>
      </c>
      <c r="AB214" t="s">
        <v>5812</v>
      </c>
    </row>
    <row r="215" customHeight="1" spans="1:28">
      <c r="A215" s="31" t="s">
        <v>8803</v>
      </c>
      <c r="B215" s="31" t="s">
        <v>15</v>
      </c>
      <c r="C215" s="31" t="s">
        <v>8818</v>
      </c>
      <c r="D215" s="31" t="s">
        <v>8805</v>
      </c>
      <c r="E215" s="31" t="s">
        <v>21</v>
      </c>
      <c r="F215" s="31" t="s">
        <v>182</v>
      </c>
      <c r="G215" s="32" t="s">
        <v>8827</v>
      </c>
      <c r="H215" s="33" t="s">
        <v>8810</v>
      </c>
      <c r="I215" s="37">
        <v>1.8</v>
      </c>
      <c r="J215" s="31" t="s">
        <v>8805</v>
      </c>
      <c r="K215" s="38" t="s">
        <v>2121</v>
      </c>
      <c r="L215" s="41" t="s">
        <v>2122</v>
      </c>
      <c r="M215" s="40">
        <v>11</v>
      </c>
      <c r="N215" s="40"/>
      <c r="O215" s="40">
        <v>1</v>
      </c>
      <c r="P215" s="40">
        <v>1</v>
      </c>
      <c r="Q215" s="40">
        <v>1</v>
      </c>
      <c r="R215" s="40"/>
      <c r="S215" s="40">
        <v>1</v>
      </c>
      <c r="T215" s="40">
        <v>5</v>
      </c>
      <c r="U215" s="40">
        <v>2</v>
      </c>
      <c r="V215" s="40">
        <v>0</v>
      </c>
      <c r="W215" s="49">
        <v>8</v>
      </c>
      <c r="X215" s="49">
        <v>41</v>
      </c>
      <c r="Y215" s="50">
        <f t="array" ref="Y215">SUM((O215:U215)/7)</f>
        <v>1.57142857142857</v>
      </c>
      <c r="Z215" s="51">
        <f t="shared" si="4"/>
        <v>0</v>
      </c>
      <c r="AB215" t="s">
        <v>5812</v>
      </c>
    </row>
    <row r="216" customHeight="1" spans="1:28">
      <c r="A216" s="31" t="s">
        <v>8803</v>
      </c>
      <c r="B216" s="31" t="s">
        <v>15</v>
      </c>
      <c r="C216" s="31" t="s">
        <v>8818</v>
      </c>
      <c r="D216" s="31" t="s">
        <v>8805</v>
      </c>
      <c r="E216" s="31" t="s">
        <v>21</v>
      </c>
      <c r="F216" s="31" t="s">
        <v>182</v>
      </c>
      <c r="G216" s="32" t="s">
        <v>8827</v>
      </c>
      <c r="H216" s="33" t="s">
        <v>8811</v>
      </c>
      <c r="I216" s="37">
        <v>1.8</v>
      </c>
      <c r="J216" s="31" t="s">
        <v>8805</v>
      </c>
      <c r="K216" s="38" t="s">
        <v>2124</v>
      </c>
      <c r="L216" s="39" t="s">
        <v>2125</v>
      </c>
      <c r="M216" s="40">
        <v>6</v>
      </c>
      <c r="N216" s="40">
        <v>2</v>
      </c>
      <c r="O216" s="40"/>
      <c r="P216" s="40">
        <v>2</v>
      </c>
      <c r="Q216" s="40">
        <v>3</v>
      </c>
      <c r="R216" s="40"/>
      <c r="S216" s="40">
        <v>2</v>
      </c>
      <c r="T216" s="40">
        <v>2</v>
      </c>
      <c r="U216" s="40"/>
      <c r="V216" s="40">
        <v>1</v>
      </c>
      <c r="W216" s="49">
        <v>16</v>
      </c>
      <c r="X216" s="49">
        <v>25</v>
      </c>
      <c r="Y216" s="50">
        <f t="array" ref="Y216">SUM((O216:U216)/7)</f>
        <v>1.28571428571429</v>
      </c>
      <c r="Z216" s="51">
        <f t="shared" si="4"/>
        <v>0.777777777777778</v>
      </c>
      <c r="AB216" t="s">
        <v>5812</v>
      </c>
    </row>
    <row r="217" customHeight="1" spans="1:28">
      <c r="A217" s="31" t="s">
        <v>8803</v>
      </c>
      <c r="B217" s="31" t="s">
        <v>15</v>
      </c>
      <c r="C217" s="31" t="s">
        <v>8818</v>
      </c>
      <c r="D217" s="31" t="s">
        <v>8805</v>
      </c>
      <c r="E217" s="31" t="s">
        <v>21</v>
      </c>
      <c r="F217" s="31" t="s">
        <v>182</v>
      </c>
      <c r="G217" s="32" t="s">
        <v>8827</v>
      </c>
      <c r="H217" s="33" t="s">
        <v>8812</v>
      </c>
      <c r="I217" s="37">
        <v>1.8</v>
      </c>
      <c r="J217" s="31" t="s">
        <v>8805</v>
      </c>
      <c r="K217" s="38" t="s">
        <v>2127</v>
      </c>
      <c r="L217" s="39" t="s">
        <v>2128</v>
      </c>
      <c r="M217" s="40">
        <v>10</v>
      </c>
      <c r="N217" s="40"/>
      <c r="O217" s="40">
        <v>7</v>
      </c>
      <c r="P217" s="40">
        <v>1</v>
      </c>
      <c r="Q217" s="40">
        <v>3</v>
      </c>
      <c r="R217" s="40"/>
      <c r="S217" s="40"/>
      <c r="T217" s="40"/>
      <c r="U217" s="40"/>
      <c r="V217" s="40">
        <v>0</v>
      </c>
      <c r="W217" s="49">
        <v>55</v>
      </c>
      <c r="X217" s="49">
        <v>50</v>
      </c>
      <c r="Y217" s="50">
        <f t="array" ref="Y217">SUM((O217:U217)/7)</f>
        <v>1.57142857142857</v>
      </c>
      <c r="Z217" s="51">
        <f t="shared" si="4"/>
        <v>0</v>
      </c>
      <c r="AB217" t="s">
        <v>5812</v>
      </c>
    </row>
    <row r="218" customHeight="1" spans="1:28">
      <c r="A218" s="31" t="s">
        <v>8803</v>
      </c>
      <c r="B218" s="31" t="s">
        <v>15</v>
      </c>
      <c r="C218" s="31" t="s">
        <v>8818</v>
      </c>
      <c r="D218" s="31" t="s">
        <v>8805</v>
      </c>
      <c r="E218" s="31" t="s">
        <v>21</v>
      </c>
      <c r="F218" s="31" t="s">
        <v>182</v>
      </c>
      <c r="G218" s="32" t="s">
        <v>8827</v>
      </c>
      <c r="H218" s="33" t="s">
        <v>8813</v>
      </c>
      <c r="I218" s="37">
        <v>1.8</v>
      </c>
      <c r="J218" s="31" t="s">
        <v>8805</v>
      </c>
      <c r="K218" s="38" t="s">
        <v>2130</v>
      </c>
      <c r="L218" s="39" t="s">
        <v>2131</v>
      </c>
      <c r="M218" s="40">
        <v>24</v>
      </c>
      <c r="N218" s="40"/>
      <c r="O218" s="40"/>
      <c r="P218" s="40"/>
      <c r="Q218" s="40">
        <v>2</v>
      </c>
      <c r="R218" s="40"/>
      <c r="S218" s="40">
        <v>5</v>
      </c>
      <c r="T218" s="40">
        <v>2</v>
      </c>
      <c r="U218" s="40">
        <v>1</v>
      </c>
      <c r="V218" s="40">
        <v>14</v>
      </c>
      <c r="W218" s="49">
        <v>7</v>
      </c>
      <c r="X218" s="49">
        <v>39</v>
      </c>
      <c r="Y218" s="50">
        <f t="array" ref="Y218">SUM((O218:U218)/7)</f>
        <v>1.42857142857143</v>
      </c>
      <c r="Z218" s="51">
        <f t="shared" si="4"/>
        <v>9.8</v>
      </c>
      <c r="AB218" t="s">
        <v>5812</v>
      </c>
    </row>
    <row r="219" customHeight="1" spans="1:28">
      <c r="A219" s="31" t="s">
        <v>8803</v>
      </c>
      <c r="B219" s="31" t="s">
        <v>15</v>
      </c>
      <c r="C219" s="31" t="s">
        <v>8818</v>
      </c>
      <c r="D219" s="31" t="s">
        <v>8805</v>
      </c>
      <c r="E219" s="31" t="s">
        <v>21</v>
      </c>
      <c r="F219" s="31" t="s">
        <v>126</v>
      </c>
      <c r="G219" s="32" t="s">
        <v>8827</v>
      </c>
      <c r="H219" s="33" t="s">
        <v>8808</v>
      </c>
      <c r="I219" s="37">
        <v>1.8</v>
      </c>
      <c r="J219" s="31" t="s">
        <v>8805</v>
      </c>
      <c r="K219" s="38" t="s">
        <v>2133</v>
      </c>
      <c r="L219" s="39" t="s">
        <v>2134</v>
      </c>
      <c r="M219" s="40">
        <v>6</v>
      </c>
      <c r="N219" s="40"/>
      <c r="O219" s="40">
        <v>2</v>
      </c>
      <c r="P219" s="40"/>
      <c r="Q219" s="40"/>
      <c r="R219" s="40"/>
      <c r="S219" s="40">
        <v>3</v>
      </c>
      <c r="T219" s="40"/>
      <c r="U219" s="40"/>
      <c r="V219" s="40">
        <v>1</v>
      </c>
      <c r="W219" s="49">
        <v>20</v>
      </c>
      <c r="X219" s="49">
        <v>9</v>
      </c>
      <c r="Y219" s="50">
        <f t="array" ref="Y219">SUM((O219:U219)/7)</f>
        <v>0.714285714285714</v>
      </c>
      <c r="Z219" s="51">
        <f t="shared" si="4"/>
        <v>1.4</v>
      </c>
      <c r="AB219" t="s">
        <v>5812</v>
      </c>
    </row>
    <row r="220" customHeight="1" spans="1:28">
      <c r="A220" s="31" t="s">
        <v>8803</v>
      </c>
      <c r="B220" s="31" t="s">
        <v>15</v>
      </c>
      <c r="C220" s="31" t="s">
        <v>8818</v>
      </c>
      <c r="D220" s="31" t="s">
        <v>8805</v>
      </c>
      <c r="E220" s="31" t="s">
        <v>21</v>
      </c>
      <c r="F220" s="31" t="s">
        <v>126</v>
      </c>
      <c r="G220" s="32" t="s">
        <v>8827</v>
      </c>
      <c r="H220" s="33" t="s">
        <v>8809</v>
      </c>
      <c r="I220" s="37">
        <v>1.8</v>
      </c>
      <c r="J220" s="31" t="s">
        <v>8805</v>
      </c>
      <c r="K220" s="38" t="s">
        <v>2136</v>
      </c>
      <c r="L220" s="39" t="s">
        <v>2137</v>
      </c>
      <c r="M220" s="40">
        <v>31</v>
      </c>
      <c r="N220" s="40"/>
      <c r="O220" s="40">
        <v>1</v>
      </c>
      <c r="P220" s="40">
        <v>1</v>
      </c>
      <c r="Q220" s="40"/>
      <c r="R220" s="40"/>
      <c r="S220" s="40"/>
      <c r="T220" s="40">
        <v>1</v>
      </c>
      <c r="U220" s="40"/>
      <c r="V220" s="40">
        <v>28</v>
      </c>
      <c r="W220" s="49">
        <v>25</v>
      </c>
      <c r="X220" s="49">
        <v>10</v>
      </c>
      <c r="Y220" s="50">
        <f t="array" ref="Y220">SUM((O220:U220)/7)</f>
        <v>0.428571428571429</v>
      </c>
      <c r="Z220" s="51">
        <f t="shared" si="4"/>
        <v>65.3333333333333</v>
      </c>
      <c r="AB220" t="s">
        <v>5812</v>
      </c>
    </row>
    <row r="221" customHeight="1" spans="1:28">
      <c r="A221" s="31" t="s">
        <v>8803</v>
      </c>
      <c r="B221" s="31" t="s">
        <v>15</v>
      </c>
      <c r="C221" s="31" t="s">
        <v>8818</v>
      </c>
      <c r="D221" s="31" t="s">
        <v>8805</v>
      </c>
      <c r="E221" s="31" t="s">
        <v>21</v>
      </c>
      <c r="F221" s="31" t="s">
        <v>126</v>
      </c>
      <c r="G221" s="32" t="s">
        <v>8827</v>
      </c>
      <c r="H221" s="33" t="s">
        <v>8810</v>
      </c>
      <c r="I221" s="37">
        <v>1.8</v>
      </c>
      <c r="J221" s="31" t="s">
        <v>8805</v>
      </c>
      <c r="K221" s="38" t="s">
        <v>2139</v>
      </c>
      <c r="L221" s="39" t="s">
        <v>2140</v>
      </c>
      <c r="M221" s="40">
        <v>6</v>
      </c>
      <c r="N221" s="40">
        <v>1</v>
      </c>
      <c r="O221" s="40">
        <v>2</v>
      </c>
      <c r="P221" s="40">
        <v>2</v>
      </c>
      <c r="Q221" s="40"/>
      <c r="R221" s="40"/>
      <c r="S221" s="40">
        <v>1</v>
      </c>
      <c r="T221" s="40"/>
      <c r="U221" s="40"/>
      <c r="V221" s="40">
        <v>0</v>
      </c>
      <c r="W221" s="49">
        <v>12</v>
      </c>
      <c r="X221" s="49">
        <v>36</v>
      </c>
      <c r="Y221" s="50">
        <f t="array" ref="Y221">SUM((O221:U221)/7)</f>
        <v>0.714285714285714</v>
      </c>
      <c r="Z221" s="51">
        <f t="shared" si="4"/>
        <v>0</v>
      </c>
      <c r="AB221" t="s">
        <v>5812</v>
      </c>
    </row>
    <row r="222" customHeight="1" spans="1:28">
      <c r="A222" s="31" t="s">
        <v>8803</v>
      </c>
      <c r="B222" s="31" t="s">
        <v>15</v>
      </c>
      <c r="C222" s="31" t="s">
        <v>8818</v>
      </c>
      <c r="D222" s="31" t="s">
        <v>8805</v>
      </c>
      <c r="E222" s="31" t="s">
        <v>21</v>
      </c>
      <c r="F222" s="31" t="s">
        <v>126</v>
      </c>
      <c r="G222" s="32" t="s">
        <v>8827</v>
      </c>
      <c r="H222" s="33" t="s">
        <v>8811</v>
      </c>
      <c r="I222" s="37">
        <v>1.8</v>
      </c>
      <c r="J222" s="31" t="s">
        <v>8805</v>
      </c>
      <c r="K222" s="38" t="s">
        <v>2142</v>
      </c>
      <c r="L222" s="39" t="s">
        <v>2143</v>
      </c>
      <c r="M222" s="40">
        <v>17</v>
      </c>
      <c r="N222" s="40">
        <v>1</v>
      </c>
      <c r="O222" s="40">
        <v>2</v>
      </c>
      <c r="P222" s="40">
        <v>1</v>
      </c>
      <c r="Q222" s="40"/>
      <c r="R222" s="40"/>
      <c r="S222" s="40"/>
      <c r="T222" s="40">
        <v>1</v>
      </c>
      <c r="U222" s="40">
        <v>1</v>
      </c>
      <c r="V222" s="40">
        <v>11</v>
      </c>
      <c r="W222" s="49">
        <v>20</v>
      </c>
      <c r="X222" s="49">
        <v>18</v>
      </c>
      <c r="Y222" s="50">
        <f t="array" ref="Y222">SUM((O222:U222)/7)</f>
        <v>0.714285714285714</v>
      </c>
      <c r="Z222" s="51">
        <f t="shared" si="4"/>
        <v>15.4</v>
      </c>
      <c r="AB222" t="s">
        <v>5812</v>
      </c>
    </row>
    <row r="223" customHeight="1" spans="1:28">
      <c r="A223" s="31" t="s">
        <v>8803</v>
      </c>
      <c r="B223" s="31" t="s">
        <v>15</v>
      </c>
      <c r="C223" s="31" t="s">
        <v>8818</v>
      </c>
      <c r="D223" s="31" t="s">
        <v>8805</v>
      </c>
      <c r="E223" s="31" t="s">
        <v>21</v>
      </c>
      <c r="F223" s="31" t="s">
        <v>126</v>
      </c>
      <c r="G223" s="32" t="s">
        <v>8827</v>
      </c>
      <c r="H223" s="33" t="s">
        <v>8812</v>
      </c>
      <c r="I223" s="37">
        <v>1.8</v>
      </c>
      <c r="J223" s="31" t="s">
        <v>8805</v>
      </c>
      <c r="K223" s="38" t="s">
        <v>2145</v>
      </c>
      <c r="L223" s="39" t="s">
        <v>2146</v>
      </c>
      <c r="M223" s="40">
        <v>31</v>
      </c>
      <c r="N223" s="40">
        <v>1</v>
      </c>
      <c r="O223" s="40"/>
      <c r="P223" s="40"/>
      <c r="Q223" s="40">
        <v>1</v>
      </c>
      <c r="R223" s="40"/>
      <c r="S223" s="40">
        <v>1</v>
      </c>
      <c r="T223" s="40">
        <v>1</v>
      </c>
      <c r="U223" s="40">
        <v>1</v>
      </c>
      <c r="V223" s="40">
        <v>54</v>
      </c>
      <c r="W223" s="49">
        <v>2</v>
      </c>
      <c r="X223" s="49">
        <v>18</v>
      </c>
      <c r="Y223" s="50">
        <f t="array" ref="Y223">SUM((O223:U223)/7)</f>
        <v>0.571428571428571</v>
      </c>
      <c r="Z223" s="51">
        <f t="shared" si="4"/>
        <v>94.5</v>
      </c>
      <c r="AB223" t="s">
        <v>5812</v>
      </c>
    </row>
    <row r="224" customHeight="1" spans="1:28">
      <c r="A224" s="31" t="s">
        <v>8803</v>
      </c>
      <c r="B224" s="31" t="s">
        <v>15</v>
      </c>
      <c r="C224" s="31" t="s">
        <v>8818</v>
      </c>
      <c r="D224" s="31" t="s">
        <v>8805</v>
      </c>
      <c r="E224" s="31" t="s">
        <v>21</v>
      </c>
      <c r="F224" s="31" t="s">
        <v>126</v>
      </c>
      <c r="G224" s="32" t="s">
        <v>8827</v>
      </c>
      <c r="H224" s="33" t="s">
        <v>8813</v>
      </c>
      <c r="I224" s="37">
        <v>1.8</v>
      </c>
      <c r="J224" s="31" t="s">
        <v>8805</v>
      </c>
      <c r="K224" s="38" t="s">
        <v>2148</v>
      </c>
      <c r="L224" s="41" t="s">
        <v>2149</v>
      </c>
      <c r="M224" s="40">
        <v>8</v>
      </c>
      <c r="N224" s="40"/>
      <c r="O224" s="40"/>
      <c r="P224" s="40"/>
      <c r="Q224" s="40">
        <v>1</v>
      </c>
      <c r="R224" s="40"/>
      <c r="S224" s="40">
        <v>2</v>
      </c>
      <c r="T224" s="40"/>
      <c r="U224" s="40">
        <v>1</v>
      </c>
      <c r="V224" s="40">
        <v>4</v>
      </c>
      <c r="W224" s="49"/>
      <c r="X224" s="49">
        <v>5</v>
      </c>
      <c r="Y224" s="50">
        <f t="array" ref="Y224">SUM((O224:U224)/7)</f>
        <v>0.571428571428571</v>
      </c>
      <c r="Z224" s="51">
        <f t="shared" si="4"/>
        <v>7</v>
      </c>
      <c r="AB224" t="s">
        <v>5812</v>
      </c>
    </row>
    <row r="225" customHeight="1" spans="1:28">
      <c r="A225" s="31" t="s">
        <v>8803</v>
      </c>
      <c r="B225" s="31" t="s">
        <v>15</v>
      </c>
      <c r="C225" s="31" t="s">
        <v>8818</v>
      </c>
      <c r="D225" s="31" t="s">
        <v>8805</v>
      </c>
      <c r="E225" s="31" t="s">
        <v>21</v>
      </c>
      <c r="F225" s="31" t="s">
        <v>17</v>
      </c>
      <c r="G225" s="32" t="s">
        <v>8827</v>
      </c>
      <c r="H225" s="33" t="s">
        <v>8808</v>
      </c>
      <c r="I225" s="37">
        <v>1.8</v>
      </c>
      <c r="J225" s="31" t="s">
        <v>8805</v>
      </c>
      <c r="K225" s="38" t="s">
        <v>5942</v>
      </c>
      <c r="L225" s="39" t="s">
        <v>5943</v>
      </c>
      <c r="M225" s="40">
        <v>7</v>
      </c>
      <c r="N225" s="40">
        <v>1</v>
      </c>
      <c r="O225" s="40"/>
      <c r="P225" s="40"/>
      <c r="Q225" s="40"/>
      <c r="R225" s="40"/>
      <c r="S225" s="40">
        <v>1</v>
      </c>
      <c r="T225" s="40"/>
      <c r="U225" s="40"/>
      <c r="V225" s="40">
        <v>5</v>
      </c>
      <c r="W225" s="49"/>
      <c r="X225" s="49">
        <v>4</v>
      </c>
      <c r="Y225" s="50">
        <f t="array" ref="Y225">SUM((O225:U225)/7)</f>
        <v>0.142857142857143</v>
      </c>
      <c r="Z225" s="51">
        <f t="shared" si="4"/>
        <v>35</v>
      </c>
      <c r="AB225" t="s">
        <v>5890</v>
      </c>
    </row>
    <row r="226" customHeight="1" spans="1:28">
      <c r="A226" s="31" t="s">
        <v>8803</v>
      </c>
      <c r="B226" s="31" t="s">
        <v>15</v>
      </c>
      <c r="C226" s="31" t="s">
        <v>8818</v>
      </c>
      <c r="D226" s="31" t="s">
        <v>8805</v>
      </c>
      <c r="E226" s="31" t="s">
        <v>21</v>
      </c>
      <c r="F226" s="31" t="s">
        <v>17</v>
      </c>
      <c r="G226" s="32" t="s">
        <v>8827</v>
      </c>
      <c r="H226" s="33" t="s">
        <v>8809</v>
      </c>
      <c r="I226" s="37">
        <v>1.8</v>
      </c>
      <c r="J226" s="31" t="s">
        <v>8805</v>
      </c>
      <c r="K226" s="38" t="s">
        <v>5945</v>
      </c>
      <c r="L226" s="39" t="s">
        <v>5946</v>
      </c>
      <c r="M226" s="40">
        <v>2</v>
      </c>
      <c r="N226" s="40"/>
      <c r="O226" s="40">
        <v>1</v>
      </c>
      <c r="P226" s="40"/>
      <c r="Q226" s="40"/>
      <c r="R226" s="40"/>
      <c r="S226" s="40"/>
      <c r="T226" s="40"/>
      <c r="U226" s="40"/>
      <c r="V226" s="40">
        <v>1</v>
      </c>
      <c r="W226" s="49"/>
      <c r="X226" s="49">
        <v>3</v>
      </c>
      <c r="Y226" s="50">
        <f t="array" ref="Y226">SUM((O226:U226)/7)</f>
        <v>0.142857142857143</v>
      </c>
      <c r="Z226" s="51">
        <f t="shared" si="4"/>
        <v>7</v>
      </c>
      <c r="AB226" t="s">
        <v>5890</v>
      </c>
    </row>
    <row r="227" customHeight="1" spans="1:28">
      <c r="A227" s="31" t="s">
        <v>8803</v>
      </c>
      <c r="B227" s="31" t="s">
        <v>15</v>
      </c>
      <c r="C227" s="31" t="s">
        <v>8818</v>
      </c>
      <c r="D227" s="31" t="s">
        <v>8805</v>
      </c>
      <c r="E227" s="31" t="s">
        <v>21</v>
      </c>
      <c r="F227" s="31" t="s">
        <v>17</v>
      </c>
      <c r="G227" s="32" t="s">
        <v>8827</v>
      </c>
      <c r="H227" s="33" t="s">
        <v>8810</v>
      </c>
      <c r="I227" s="37">
        <v>1.8</v>
      </c>
      <c r="J227" s="31" t="s">
        <v>8805</v>
      </c>
      <c r="K227" s="38" t="s">
        <v>5948</v>
      </c>
      <c r="L227" s="39" t="s">
        <v>5949</v>
      </c>
      <c r="M227" s="40">
        <v>0</v>
      </c>
      <c r="N227" s="40"/>
      <c r="O227" s="40"/>
      <c r="P227" s="40"/>
      <c r="Q227" s="40"/>
      <c r="R227" s="40"/>
      <c r="S227" s="40"/>
      <c r="T227" s="40"/>
      <c r="U227" s="40"/>
      <c r="V227" s="40">
        <v>0</v>
      </c>
      <c r="W227" s="49"/>
      <c r="X227" s="49">
        <v>4</v>
      </c>
      <c r="Y227" s="50">
        <f t="array" ref="Y227">SUM((O227:U227)/7)</f>
        <v>0</v>
      </c>
      <c r="Z227" s="51"/>
      <c r="AB227" t="s">
        <v>5890</v>
      </c>
    </row>
    <row r="228" s="19" customFormat="1" customHeight="1" spans="1:30">
      <c r="A228" s="31" t="s">
        <v>8803</v>
      </c>
      <c r="B228" s="31" t="s">
        <v>15</v>
      </c>
      <c r="C228" s="31" t="s">
        <v>8818</v>
      </c>
      <c r="D228" s="31" t="s">
        <v>8805</v>
      </c>
      <c r="E228" s="31" t="s">
        <v>4253</v>
      </c>
      <c r="F228" s="31" t="s">
        <v>182</v>
      </c>
      <c r="G228" s="32" t="s">
        <v>8827</v>
      </c>
      <c r="H228" s="33" t="s">
        <v>8809</v>
      </c>
      <c r="I228" s="37">
        <v>1.8</v>
      </c>
      <c r="J228" s="31" t="s">
        <v>8805</v>
      </c>
      <c r="K228" s="42" t="s">
        <v>4254</v>
      </c>
      <c r="L228" s="39" t="s">
        <v>4255</v>
      </c>
      <c r="M228" s="40">
        <v>12</v>
      </c>
      <c r="N228" s="40"/>
      <c r="O228" s="40"/>
      <c r="P228" s="40"/>
      <c r="Q228" s="40"/>
      <c r="R228" s="40"/>
      <c r="S228" s="40"/>
      <c r="T228" s="40"/>
      <c r="U228" s="40"/>
      <c r="V228" s="40">
        <v>12</v>
      </c>
      <c r="W228" s="49"/>
      <c r="X228" s="49">
        <v>1</v>
      </c>
      <c r="Y228" s="50">
        <f t="array" ref="Y228">SUM((O228:U228)/7)</f>
        <v>0</v>
      </c>
      <c r="Z228" s="51"/>
      <c r="AB228" t="s">
        <v>5883</v>
      </c>
      <c r="AC228" s="1"/>
      <c r="AD228" s="72"/>
    </row>
    <row r="229" s="19" customFormat="1" customHeight="1" spans="1:30">
      <c r="A229" s="31" t="s">
        <v>8803</v>
      </c>
      <c r="B229" s="31" t="s">
        <v>15</v>
      </c>
      <c r="C229" s="31" t="s">
        <v>8818</v>
      </c>
      <c r="D229" s="31" t="s">
        <v>8805</v>
      </c>
      <c r="E229" s="31" t="s">
        <v>4253</v>
      </c>
      <c r="F229" s="31" t="s">
        <v>182</v>
      </c>
      <c r="G229" s="32" t="s">
        <v>8827</v>
      </c>
      <c r="H229" s="33" t="s">
        <v>8810</v>
      </c>
      <c r="I229" s="37">
        <v>1.8</v>
      </c>
      <c r="J229" s="31" t="s">
        <v>8805</v>
      </c>
      <c r="K229" s="42" t="s">
        <v>4257</v>
      </c>
      <c r="L229" s="39" t="s">
        <v>4258</v>
      </c>
      <c r="M229" s="40">
        <v>9</v>
      </c>
      <c r="N229" s="40"/>
      <c r="O229" s="40"/>
      <c r="P229" s="40"/>
      <c r="Q229" s="40"/>
      <c r="R229" s="40"/>
      <c r="S229" s="40"/>
      <c r="T229" s="40"/>
      <c r="U229" s="40"/>
      <c r="V229" s="40">
        <v>9</v>
      </c>
      <c r="W229" s="49">
        <v>1</v>
      </c>
      <c r="X229" s="49"/>
      <c r="Y229" s="50">
        <f t="array" ref="Y229">SUM((O229:U229)/7)</f>
        <v>0</v>
      </c>
      <c r="Z229" s="51"/>
      <c r="AB229" t="s">
        <v>5883</v>
      </c>
      <c r="AC229" s="1"/>
      <c r="AD229" s="72"/>
    </row>
    <row r="230" s="19" customFormat="1" customHeight="1" spans="1:30">
      <c r="A230" s="31" t="s">
        <v>8803</v>
      </c>
      <c r="B230" s="31" t="s">
        <v>15</v>
      </c>
      <c r="C230" s="31" t="s">
        <v>8818</v>
      </c>
      <c r="D230" s="31" t="s">
        <v>8805</v>
      </c>
      <c r="E230" s="31" t="s">
        <v>4253</v>
      </c>
      <c r="F230" s="31" t="s">
        <v>182</v>
      </c>
      <c r="G230" s="32" t="s">
        <v>8827</v>
      </c>
      <c r="H230" s="33" t="s">
        <v>8811</v>
      </c>
      <c r="I230" s="37">
        <v>1.8</v>
      </c>
      <c r="J230" s="31" t="s">
        <v>8805</v>
      </c>
      <c r="K230" s="42" t="s">
        <v>4260</v>
      </c>
      <c r="L230" s="39" t="s">
        <v>4261</v>
      </c>
      <c r="M230" s="40">
        <v>10</v>
      </c>
      <c r="N230" s="40"/>
      <c r="O230" s="40"/>
      <c r="P230" s="40"/>
      <c r="Q230" s="40"/>
      <c r="R230" s="40"/>
      <c r="S230" s="40"/>
      <c r="T230" s="40"/>
      <c r="U230" s="40"/>
      <c r="V230" s="40">
        <v>20</v>
      </c>
      <c r="W230" s="49"/>
      <c r="X230" s="49"/>
      <c r="Y230" s="50">
        <f t="array" ref="Y230">SUM((O230:U230)/7)</f>
        <v>0</v>
      </c>
      <c r="Z230" s="51"/>
      <c r="AB230" t="s">
        <v>5883</v>
      </c>
      <c r="AC230" s="1"/>
      <c r="AD230" s="72"/>
    </row>
    <row r="231" s="19" customFormat="1" customHeight="1" spans="1:30">
      <c r="A231" s="31" t="s">
        <v>8803</v>
      </c>
      <c r="B231" s="31" t="s">
        <v>15</v>
      </c>
      <c r="C231" s="31" t="s">
        <v>8818</v>
      </c>
      <c r="D231" s="31" t="s">
        <v>8805</v>
      </c>
      <c r="E231" s="31" t="s">
        <v>4253</v>
      </c>
      <c r="F231" s="31" t="s">
        <v>182</v>
      </c>
      <c r="G231" s="32" t="s">
        <v>8827</v>
      </c>
      <c r="H231" s="33" t="s">
        <v>8812</v>
      </c>
      <c r="I231" s="37">
        <v>1.8</v>
      </c>
      <c r="J231" s="31" t="s">
        <v>8805</v>
      </c>
      <c r="K231" s="42" t="s">
        <v>4263</v>
      </c>
      <c r="L231" s="39" t="s">
        <v>4264</v>
      </c>
      <c r="M231" s="40">
        <v>9</v>
      </c>
      <c r="N231" s="40"/>
      <c r="O231" s="40"/>
      <c r="P231" s="40"/>
      <c r="Q231" s="40"/>
      <c r="R231" s="40"/>
      <c r="S231" s="40"/>
      <c r="T231" s="40"/>
      <c r="U231" s="40"/>
      <c r="V231" s="40">
        <v>9</v>
      </c>
      <c r="W231" s="49"/>
      <c r="X231" s="49"/>
      <c r="Y231" s="50">
        <f t="array" ref="Y231">SUM((O231:U231)/7)</f>
        <v>0</v>
      </c>
      <c r="Z231" s="51"/>
      <c r="AB231" t="s">
        <v>5883</v>
      </c>
      <c r="AC231" s="1"/>
      <c r="AD231" s="72"/>
    </row>
    <row r="232" s="19" customFormat="1" customHeight="1" spans="1:30">
      <c r="A232" s="31" t="s">
        <v>8803</v>
      </c>
      <c r="B232" s="31" t="s">
        <v>15</v>
      </c>
      <c r="C232" s="31" t="s">
        <v>8818</v>
      </c>
      <c r="D232" s="31" t="s">
        <v>8805</v>
      </c>
      <c r="E232" s="31" t="s">
        <v>1123</v>
      </c>
      <c r="F232" s="31" t="s">
        <v>126</v>
      </c>
      <c r="G232" s="32" t="s">
        <v>8827</v>
      </c>
      <c r="H232" s="33" t="s">
        <v>8808</v>
      </c>
      <c r="I232" s="37">
        <v>1.8</v>
      </c>
      <c r="J232" s="31" t="s">
        <v>8805</v>
      </c>
      <c r="K232" s="42" t="s">
        <v>4013</v>
      </c>
      <c r="L232" s="39" t="s">
        <v>4014</v>
      </c>
      <c r="M232" s="40">
        <v>12</v>
      </c>
      <c r="N232" s="40"/>
      <c r="O232" s="40"/>
      <c r="P232" s="40"/>
      <c r="Q232" s="40"/>
      <c r="R232" s="40"/>
      <c r="S232" s="40"/>
      <c r="T232" s="40"/>
      <c r="U232" s="40">
        <v>1</v>
      </c>
      <c r="V232" s="40">
        <v>11</v>
      </c>
      <c r="W232" s="49">
        <v>10</v>
      </c>
      <c r="X232" s="49">
        <v>3</v>
      </c>
      <c r="Y232" s="50">
        <f t="array" ref="Y232">SUM((O232:U232)/7)</f>
        <v>0.142857142857143</v>
      </c>
      <c r="Z232" s="51">
        <f t="shared" si="4"/>
        <v>77</v>
      </c>
      <c r="AB232" t="s">
        <v>5882</v>
      </c>
      <c r="AC232" s="1"/>
      <c r="AD232" s="72"/>
    </row>
    <row r="233" s="19" customFormat="1" customHeight="1" spans="1:30">
      <c r="A233" s="31" t="s">
        <v>8803</v>
      </c>
      <c r="B233" s="31" t="s">
        <v>15</v>
      </c>
      <c r="C233" s="31" t="s">
        <v>8818</v>
      </c>
      <c r="D233" s="31" t="s">
        <v>8805</v>
      </c>
      <c r="E233" s="31" t="s">
        <v>1123</v>
      </c>
      <c r="F233" s="31" t="s">
        <v>126</v>
      </c>
      <c r="G233" s="32" t="s">
        <v>8827</v>
      </c>
      <c r="H233" s="33" t="s">
        <v>8809</v>
      </c>
      <c r="I233" s="37">
        <v>1.8</v>
      </c>
      <c r="J233" s="31" t="s">
        <v>8805</v>
      </c>
      <c r="K233" s="42" t="s">
        <v>4016</v>
      </c>
      <c r="L233" s="39" t="s">
        <v>4017</v>
      </c>
      <c r="M233" s="40">
        <v>14</v>
      </c>
      <c r="N233" s="40"/>
      <c r="O233" s="40"/>
      <c r="P233" s="40"/>
      <c r="Q233" s="40"/>
      <c r="R233" s="40"/>
      <c r="S233" s="40">
        <v>1</v>
      </c>
      <c r="T233" s="40"/>
      <c r="U233" s="40"/>
      <c r="V233" s="40">
        <v>13</v>
      </c>
      <c r="W233" s="49"/>
      <c r="X233" s="49">
        <v>2</v>
      </c>
      <c r="Y233" s="50">
        <f t="array" ref="Y233">SUM((O233:U233)/7)</f>
        <v>0.142857142857143</v>
      </c>
      <c r="Z233" s="51">
        <f t="shared" si="4"/>
        <v>91</v>
      </c>
      <c r="AB233" t="s">
        <v>5882</v>
      </c>
      <c r="AC233" s="1"/>
      <c r="AD233" s="72"/>
    </row>
    <row r="234" s="19" customFormat="1" customHeight="1" spans="1:30">
      <c r="A234" s="31" t="s">
        <v>8803</v>
      </c>
      <c r="B234" s="31" t="s">
        <v>15</v>
      </c>
      <c r="C234" s="31" t="s">
        <v>8818</v>
      </c>
      <c r="D234" s="31" t="s">
        <v>8805</v>
      </c>
      <c r="E234" s="31" t="s">
        <v>1123</v>
      </c>
      <c r="F234" s="31" t="s">
        <v>126</v>
      </c>
      <c r="G234" s="32" t="s">
        <v>8827</v>
      </c>
      <c r="H234" s="33" t="s">
        <v>8810</v>
      </c>
      <c r="I234" s="37">
        <v>1.8</v>
      </c>
      <c r="J234" s="31" t="s">
        <v>8805</v>
      </c>
      <c r="K234" s="42" t="s">
        <v>4019</v>
      </c>
      <c r="L234" s="39" t="s">
        <v>4020</v>
      </c>
      <c r="M234" s="40">
        <v>30</v>
      </c>
      <c r="N234" s="40"/>
      <c r="O234" s="40"/>
      <c r="P234" s="40"/>
      <c r="Q234" s="40"/>
      <c r="R234" s="40"/>
      <c r="S234" s="40">
        <v>1</v>
      </c>
      <c r="T234" s="40"/>
      <c r="U234" s="40"/>
      <c r="V234" s="40">
        <v>29</v>
      </c>
      <c r="W234" s="49"/>
      <c r="X234" s="49">
        <v>3</v>
      </c>
      <c r="Y234" s="50">
        <f t="array" ref="Y234">SUM((O234:U234)/7)</f>
        <v>0.142857142857143</v>
      </c>
      <c r="Z234" s="51">
        <f t="shared" si="4"/>
        <v>203</v>
      </c>
      <c r="AB234" t="s">
        <v>5882</v>
      </c>
      <c r="AC234" s="1"/>
      <c r="AD234" s="72"/>
    </row>
    <row r="235" s="19" customFormat="1" customHeight="1" spans="1:30">
      <c r="A235" s="31" t="s">
        <v>8803</v>
      </c>
      <c r="B235" s="31" t="s">
        <v>15</v>
      </c>
      <c r="C235" s="31" t="s">
        <v>8818</v>
      </c>
      <c r="D235" s="31" t="s">
        <v>8805</v>
      </c>
      <c r="E235" s="31" t="s">
        <v>1123</v>
      </c>
      <c r="F235" s="31" t="s">
        <v>126</v>
      </c>
      <c r="G235" s="32" t="s">
        <v>8827</v>
      </c>
      <c r="H235" s="33" t="s">
        <v>8811</v>
      </c>
      <c r="I235" s="37">
        <v>1.8</v>
      </c>
      <c r="J235" s="31" t="s">
        <v>8805</v>
      </c>
      <c r="K235" s="42" t="s">
        <v>4022</v>
      </c>
      <c r="L235" s="39" t="s">
        <v>4023</v>
      </c>
      <c r="M235" s="40">
        <v>9</v>
      </c>
      <c r="N235" s="40"/>
      <c r="O235" s="40"/>
      <c r="P235" s="40"/>
      <c r="Q235" s="40"/>
      <c r="R235" s="40"/>
      <c r="S235" s="40"/>
      <c r="T235" s="40"/>
      <c r="U235" s="40"/>
      <c r="V235" s="40">
        <v>9</v>
      </c>
      <c r="W235" s="49"/>
      <c r="X235" s="49">
        <v>1</v>
      </c>
      <c r="Y235" s="50">
        <f t="array" ref="Y235">SUM((O235:U235)/7)</f>
        <v>0</v>
      </c>
      <c r="Z235" s="51"/>
      <c r="AB235" t="s">
        <v>5882</v>
      </c>
      <c r="AC235" s="1"/>
      <c r="AD235" s="72"/>
    </row>
    <row r="236" s="19" customFormat="1" customHeight="1" spans="1:30">
      <c r="A236" s="31" t="s">
        <v>8803</v>
      </c>
      <c r="B236" s="31" t="s">
        <v>15</v>
      </c>
      <c r="C236" s="31" t="s">
        <v>8818</v>
      </c>
      <c r="D236" s="31" t="s">
        <v>8805</v>
      </c>
      <c r="E236" s="31" t="s">
        <v>1123</v>
      </c>
      <c r="F236" s="31" t="s">
        <v>126</v>
      </c>
      <c r="G236" s="32" t="s">
        <v>8827</v>
      </c>
      <c r="H236" s="33" t="s">
        <v>8812</v>
      </c>
      <c r="I236" s="37">
        <v>1.8</v>
      </c>
      <c r="J236" s="31" t="s">
        <v>8805</v>
      </c>
      <c r="K236" s="42" t="s">
        <v>4025</v>
      </c>
      <c r="L236" s="39" t="s">
        <v>4026</v>
      </c>
      <c r="M236" s="40">
        <v>10</v>
      </c>
      <c r="N236" s="40"/>
      <c r="O236" s="40"/>
      <c r="P236" s="40"/>
      <c r="Q236" s="40"/>
      <c r="R236" s="40"/>
      <c r="S236" s="40"/>
      <c r="T236" s="40"/>
      <c r="U236" s="40">
        <v>2</v>
      </c>
      <c r="V236" s="40">
        <v>8</v>
      </c>
      <c r="W236" s="49"/>
      <c r="X236" s="49"/>
      <c r="Y236" s="50">
        <f t="array" ref="Y236">SUM((O236:U236)/7)</f>
        <v>0.285714285714286</v>
      </c>
      <c r="Z236" s="51">
        <f t="shared" si="4"/>
        <v>28</v>
      </c>
      <c r="AB236" t="s">
        <v>5882</v>
      </c>
      <c r="AC236" s="1"/>
      <c r="AD236" s="72"/>
    </row>
    <row r="237" s="19" customFormat="1" customHeight="1" spans="1:30">
      <c r="A237" s="31" t="s">
        <v>8803</v>
      </c>
      <c r="B237" s="31" t="s">
        <v>15</v>
      </c>
      <c r="C237" s="31" t="s">
        <v>8818</v>
      </c>
      <c r="D237" s="31" t="s">
        <v>8805</v>
      </c>
      <c r="E237" s="31" t="s">
        <v>1123</v>
      </c>
      <c r="F237" s="31" t="s">
        <v>126</v>
      </c>
      <c r="G237" s="32" t="s">
        <v>8827</v>
      </c>
      <c r="H237" s="33" t="s">
        <v>8813</v>
      </c>
      <c r="I237" s="37">
        <v>1.8</v>
      </c>
      <c r="J237" s="31" t="s">
        <v>8805</v>
      </c>
      <c r="K237" s="42" t="s">
        <v>4028</v>
      </c>
      <c r="L237" s="39" t="s">
        <v>4029</v>
      </c>
      <c r="M237" s="40">
        <v>21</v>
      </c>
      <c r="N237" s="40"/>
      <c r="O237" s="40"/>
      <c r="P237" s="40"/>
      <c r="Q237" s="40"/>
      <c r="R237" s="40"/>
      <c r="S237" s="40"/>
      <c r="T237" s="40"/>
      <c r="U237" s="40"/>
      <c r="V237" s="40">
        <v>21</v>
      </c>
      <c r="W237" s="49"/>
      <c r="X237" s="49">
        <v>1</v>
      </c>
      <c r="Y237" s="50">
        <f t="array" ref="Y237">SUM((O237:U237)/7)</f>
        <v>0</v>
      </c>
      <c r="Z237" s="51"/>
      <c r="AB237" t="s">
        <v>5882</v>
      </c>
      <c r="AC237" s="1"/>
      <c r="AD237" s="72"/>
    </row>
    <row r="238" customHeight="1" spans="1:28">
      <c r="A238" s="31" t="s">
        <v>8803</v>
      </c>
      <c r="B238" s="31" t="s">
        <v>15</v>
      </c>
      <c r="C238" s="31" t="s">
        <v>8818</v>
      </c>
      <c r="D238" s="31" t="s">
        <v>8805</v>
      </c>
      <c r="E238" s="31" t="s">
        <v>4276</v>
      </c>
      <c r="F238" s="31" t="s">
        <v>182</v>
      </c>
      <c r="G238" s="32" t="s">
        <v>8827</v>
      </c>
      <c r="H238" s="33" t="s">
        <v>8810</v>
      </c>
      <c r="I238" s="37">
        <v>1.8</v>
      </c>
      <c r="J238" s="31" t="s">
        <v>8805</v>
      </c>
      <c r="K238" s="38" t="s">
        <v>4277</v>
      </c>
      <c r="L238" s="39" t="s">
        <v>4278</v>
      </c>
      <c r="M238" s="40">
        <v>10</v>
      </c>
      <c r="N238" s="40"/>
      <c r="O238" s="40"/>
      <c r="P238" s="40"/>
      <c r="Q238" s="40"/>
      <c r="R238" s="40"/>
      <c r="S238" s="40"/>
      <c r="T238" s="40"/>
      <c r="U238" s="40"/>
      <c r="V238" s="40">
        <v>10</v>
      </c>
      <c r="W238" s="49"/>
      <c r="X238" s="49"/>
      <c r="Y238" s="50">
        <f t="array" ref="Y238">SUM((O238:U238)/7)</f>
        <v>0</v>
      </c>
      <c r="Z238" s="51"/>
      <c r="AB238" t="s">
        <v>5882</v>
      </c>
    </row>
    <row r="239" customHeight="1" spans="1:28">
      <c r="A239" s="31" t="s">
        <v>8803</v>
      </c>
      <c r="B239" s="31" t="s">
        <v>15</v>
      </c>
      <c r="C239" s="31" t="s">
        <v>8818</v>
      </c>
      <c r="D239" s="31" t="s">
        <v>8805</v>
      </c>
      <c r="E239" s="31" t="s">
        <v>4276</v>
      </c>
      <c r="F239" s="31" t="s">
        <v>182</v>
      </c>
      <c r="G239" s="32" t="s">
        <v>8827</v>
      </c>
      <c r="H239" s="33" t="s">
        <v>8811</v>
      </c>
      <c r="I239" s="37">
        <v>1.8</v>
      </c>
      <c r="J239" s="31" t="s">
        <v>8805</v>
      </c>
      <c r="K239" s="38" t="s">
        <v>4280</v>
      </c>
      <c r="L239" s="39" t="s">
        <v>4281</v>
      </c>
      <c r="M239" s="40">
        <v>10</v>
      </c>
      <c r="N239" s="40"/>
      <c r="O239" s="40"/>
      <c r="P239" s="40"/>
      <c r="Q239" s="40"/>
      <c r="R239" s="40"/>
      <c r="S239" s="40"/>
      <c r="T239" s="40"/>
      <c r="U239" s="40"/>
      <c r="V239" s="40">
        <v>10</v>
      </c>
      <c r="W239" s="49"/>
      <c r="X239" s="49"/>
      <c r="Y239" s="50">
        <f t="array" ref="Y239">SUM((O239:U239)/7)</f>
        <v>0</v>
      </c>
      <c r="Z239" s="51"/>
      <c r="AB239" t="s">
        <v>5882</v>
      </c>
    </row>
    <row r="240" customHeight="1" spans="1:28">
      <c r="A240" s="31" t="s">
        <v>8803</v>
      </c>
      <c r="B240" s="31" t="s">
        <v>15</v>
      </c>
      <c r="C240" s="31" t="s">
        <v>8818</v>
      </c>
      <c r="D240" s="31" t="s">
        <v>8805</v>
      </c>
      <c r="E240" s="31" t="s">
        <v>16</v>
      </c>
      <c r="F240" s="31" t="s">
        <v>17</v>
      </c>
      <c r="G240" s="32" t="s">
        <v>8827</v>
      </c>
      <c r="H240" s="33" t="s">
        <v>8808</v>
      </c>
      <c r="I240" s="37">
        <v>1.8</v>
      </c>
      <c r="J240" s="31" t="s">
        <v>8828</v>
      </c>
      <c r="K240" s="42" t="s">
        <v>4214</v>
      </c>
      <c r="L240" s="39" t="s">
        <v>4215</v>
      </c>
      <c r="M240" s="40">
        <v>1</v>
      </c>
      <c r="N240" s="40"/>
      <c r="O240" s="40"/>
      <c r="P240" s="40"/>
      <c r="Q240" s="40"/>
      <c r="R240" s="40"/>
      <c r="S240" s="40"/>
      <c r="T240" s="40"/>
      <c r="U240" s="40">
        <v>1</v>
      </c>
      <c r="V240" s="40">
        <v>0</v>
      </c>
      <c r="W240" s="49"/>
      <c r="X240" s="49">
        <v>3</v>
      </c>
      <c r="Y240" s="50">
        <f t="array" ref="Y240">SUM((O240:U240)/7)</f>
        <v>0.142857142857143</v>
      </c>
      <c r="Z240" s="51">
        <f t="shared" si="4"/>
        <v>0</v>
      </c>
      <c r="AB240" t="s">
        <v>5882</v>
      </c>
    </row>
    <row r="241" customHeight="1" spans="1:28">
      <c r="A241" s="31" t="s">
        <v>8803</v>
      </c>
      <c r="B241" s="31" t="s">
        <v>15</v>
      </c>
      <c r="C241" s="31" t="s">
        <v>8818</v>
      </c>
      <c r="D241" s="31" t="s">
        <v>8805</v>
      </c>
      <c r="E241" s="31" t="s">
        <v>16</v>
      </c>
      <c r="F241" s="31" t="s">
        <v>17</v>
      </c>
      <c r="G241" s="32" t="s">
        <v>8827</v>
      </c>
      <c r="H241" s="33" t="s">
        <v>8809</v>
      </c>
      <c r="I241" s="37">
        <v>1.8</v>
      </c>
      <c r="J241" s="31" t="s">
        <v>8828</v>
      </c>
      <c r="K241" s="42" t="s">
        <v>4217</v>
      </c>
      <c r="L241" s="39" t="s">
        <v>4218</v>
      </c>
      <c r="M241" s="40">
        <v>0</v>
      </c>
      <c r="N241" s="40"/>
      <c r="O241" s="40"/>
      <c r="P241" s="40"/>
      <c r="Q241" s="40"/>
      <c r="R241" s="40"/>
      <c r="S241" s="40"/>
      <c r="T241" s="40"/>
      <c r="U241" s="40"/>
      <c r="V241" s="40">
        <v>0</v>
      </c>
      <c r="W241" s="49"/>
      <c r="X241" s="49">
        <v>1</v>
      </c>
      <c r="Y241" s="50">
        <f t="array" ref="Y241">SUM((O241:U241)/7)</f>
        <v>0</v>
      </c>
      <c r="Z241" s="51"/>
      <c r="AB241" t="s">
        <v>5882</v>
      </c>
    </row>
    <row r="242" customHeight="1" spans="1:28">
      <c r="A242" s="31" t="s">
        <v>8803</v>
      </c>
      <c r="B242" s="31" t="s">
        <v>15</v>
      </c>
      <c r="C242" s="31" t="s">
        <v>8818</v>
      </c>
      <c r="D242" s="31" t="s">
        <v>8805</v>
      </c>
      <c r="E242" s="31" t="s">
        <v>16</v>
      </c>
      <c r="F242" s="31" t="s">
        <v>17</v>
      </c>
      <c r="G242" s="32" t="s">
        <v>8827</v>
      </c>
      <c r="H242" s="33" t="s">
        <v>8810</v>
      </c>
      <c r="I242" s="37">
        <v>1.8</v>
      </c>
      <c r="J242" s="31" t="s">
        <v>8828</v>
      </c>
      <c r="K242" s="42" t="s">
        <v>4220</v>
      </c>
      <c r="L242" s="39" t="s">
        <v>4221</v>
      </c>
      <c r="M242" s="40">
        <v>0</v>
      </c>
      <c r="N242" s="40"/>
      <c r="O242" s="40"/>
      <c r="P242" s="40"/>
      <c r="Q242" s="40"/>
      <c r="R242" s="40"/>
      <c r="S242" s="40"/>
      <c r="T242" s="40"/>
      <c r="U242" s="40"/>
      <c r="V242" s="40">
        <v>0</v>
      </c>
      <c r="W242" s="49"/>
      <c r="X242" s="49">
        <v>1</v>
      </c>
      <c r="Y242" s="50">
        <f t="array" ref="Y242">SUM((O242:U242)/7)</f>
        <v>0</v>
      </c>
      <c r="Z242" s="51"/>
      <c r="AB242" t="s">
        <v>5882</v>
      </c>
    </row>
    <row r="243" customHeight="1" spans="1:28">
      <c r="A243" s="31" t="s">
        <v>8803</v>
      </c>
      <c r="B243" s="31" t="s">
        <v>15</v>
      </c>
      <c r="C243" s="31" t="s">
        <v>8818</v>
      </c>
      <c r="D243" s="31" t="s">
        <v>8805</v>
      </c>
      <c r="E243" s="31" t="s">
        <v>16</v>
      </c>
      <c r="F243" s="31" t="s">
        <v>17</v>
      </c>
      <c r="G243" s="32" t="s">
        <v>8827</v>
      </c>
      <c r="H243" s="33" t="s">
        <v>8808</v>
      </c>
      <c r="I243" s="37">
        <v>1.8</v>
      </c>
      <c r="J243" s="31" t="s">
        <v>8829</v>
      </c>
      <c r="K243" s="42" t="s">
        <v>4223</v>
      </c>
      <c r="L243" s="39" t="s">
        <v>4224</v>
      </c>
      <c r="M243" s="40">
        <v>0</v>
      </c>
      <c r="N243" s="40"/>
      <c r="O243" s="40"/>
      <c r="P243" s="40"/>
      <c r="Q243" s="40"/>
      <c r="R243" s="40"/>
      <c r="S243" s="40"/>
      <c r="T243" s="40"/>
      <c r="U243" s="40"/>
      <c r="V243" s="40">
        <v>5</v>
      </c>
      <c r="W243" s="49"/>
      <c r="X243" s="49">
        <v>5</v>
      </c>
      <c r="Y243" s="50">
        <f t="array" ref="Y243">SUM((O243:U243)/7)</f>
        <v>0</v>
      </c>
      <c r="Z243" s="51"/>
      <c r="AB243" t="s">
        <v>5882</v>
      </c>
    </row>
    <row r="244" customHeight="1" spans="1:28">
      <c r="A244" s="31" t="s">
        <v>8803</v>
      </c>
      <c r="B244" s="31" t="s">
        <v>15</v>
      </c>
      <c r="C244" s="31" t="s">
        <v>8818</v>
      </c>
      <c r="D244" s="31" t="s">
        <v>8805</v>
      </c>
      <c r="E244" s="31" t="s">
        <v>16</v>
      </c>
      <c r="F244" s="31" t="s">
        <v>17</v>
      </c>
      <c r="G244" s="32" t="s">
        <v>8827</v>
      </c>
      <c r="H244" s="33" t="s">
        <v>8809</v>
      </c>
      <c r="I244" s="37">
        <v>1.8</v>
      </c>
      <c r="J244" s="31" t="s">
        <v>8829</v>
      </c>
      <c r="K244" s="42" t="s">
        <v>4226</v>
      </c>
      <c r="L244" s="39" t="s">
        <v>4227</v>
      </c>
      <c r="M244" s="40">
        <v>2</v>
      </c>
      <c r="N244" s="40">
        <v>1</v>
      </c>
      <c r="O244" s="40"/>
      <c r="P244" s="40"/>
      <c r="Q244" s="40"/>
      <c r="R244" s="40"/>
      <c r="S244" s="40"/>
      <c r="T244" s="40"/>
      <c r="U244" s="40"/>
      <c r="V244" s="40">
        <v>1</v>
      </c>
      <c r="W244" s="49"/>
      <c r="X244" s="49">
        <v>4</v>
      </c>
      <c r="Y244" s="50">
        <f t="array" ref="Y244">SUM((O244:U244)/7)</f>
        <v>0</v>
      </c>
      <c r="Z244" s="51"/>
      <c r="AB244" t="s">
        <v>5882</v>
      </c>
    </row>
    <row r="245" customHeight="1" spans="1:28">
      <c r="A245" s="31" t="s">
        <v>8803</v>
      </c>
      <c r="B245" s="31" t="s">
        <v>15</v>
      </c>
      <c r="C245" s="31" t="s">
        <v>8818</v>
      </c>
      <c r="D245" s="31" t="s">
        <v>8805</v>
      </c>
      <c r="E245" s="31" t="s">
        <v>16</v>
      </c>
      <c r="F245" s="31" t="s">
        <v>17</v>
      </c>
      <c r="G245" s="32" t="s">
        <v>8827</v>
      </c>
      <c r="H245" s="33" t="s">
        <v>8810</v>
      </c>
      <c r="I245" s="37">
        <v>1.8</v>
      </c>
      <c r="J245" s="31" t="s">
        <v>8829</v>
      </c>
      <c r="K245" s="42" t="s">
        <v>4229</v>
      </c>
      <c r="L245" s="39" t="s">
        <v>4230</v>
      </c>
      <c r="M245" s="40">
        <v>3</v>
      </c>
      <c r="N245" s="40"/>
      <c r="O245" s="40"/>
      <c r="P245" s="40"/>
      <c r="Q245" s="40"/>
      <c r="R245" s="40"/>
      <c r="S245" s="40">
        <v>2</v>
      </c>
      <c r="T245" s="40"/>
      <c r="U245" s="40"/>
      <c r="V245" s="40">
        <v>1</v>
      </c>
      <c r="W245" s="49"/>
      <c r="X245" s="49">
        <v>4</v>
      </c>
      <c r="Y245" s="50">
        <f t="array" ref="Y245">SUM((O245:U245)/7)</f>
        <v>0.285714285714286</v>
      </c>
      <c r="Z245" s="51">
        <f t="shared" si="4"/>
        <v>3.5</v>
      </c>
      <c r="AB245" t="s">
        <v>5882</v>
      </c>
    </row>
    <row r="246" customHeight="1" spans="1:28">
      <c r="A246" s="31" t="s">
        <v>8803</v>
      </c>
      <c r="B246" s="31" t="s">
        <v>15</v>
      </c>
      <c r="C246" s="31" t="s">
        <v>8818</v>
      </c>
      <c r="D246" s="31" t="s">
        <v>8805</v>
      </c>
      <c r="E246" s="31" t="s">
        <v>16</v>
      </c>
      <c r="F246" s="31" t="s">
        <v>182</v>
      </c>
      <c r="G246" s="32" t="s">
        <v>8827</v>
      </c>
      <c r="H246" s="33" t="s">
        <v>8809</v>
      </c>
      <c r="I246" s="37">
        <v>1.8</v>
      </c>
      <c r="J246" s="31" t="s">
        <v>8828</v>
      </c>
      <c r="K246" s="42" t="s">
        <v>4232</v>
      </c>
      <c r="L246" s="39" t="s">
        <v>4233</v>
      </c>
      <c r="M246" s="40">
        <v>3</v>
      </c>
      <c r="N246" s="40"/>
      <c r="O246" s="40"/>
      <c r="P246" s="40"/>
      <c r="Q246" s="40"/>
      <c r="R246" s="40"/>
      <c r="S246" s="40">
        <v>2</v>
      </c>
      <c r="T246" s="40"/>
      <c r="U246" s="40"/>
      <c r="V246" s="40">
        <v>1</v>
      </c>
      <c r="W246" s="49"/>
      <c r="X246" s="49">
        <v>3</v>
      </c>
      <c r="Y246" s="50">
        <f t="array" ref="Y246">SUM((O246:U246)/7)</f>
        <v>0.285714285714286</v>
      </c>
      <c r="Z246" s="51">
        <f t="shared" si="4"/>
        <v>3.5</v>
      </c>
      <c r="AB246" t="s">
        <v>5882</v>
      </c>
    </row>
    <row r="247" customHeight="1" spans="1:28">
      <c r="A247" s="31" t="s">
        <v>8803</v>
      </c>
      <c r="B247" s="31" t="s">
        <v>15</v>
      </c>
      <c r="C247" s="31" t="s">
        <v>8818</v>
      </c>
      <c r="D247" s="31" t="s">
        <v>8805</v>
      </c>
      <c r="E247" s="31" t="s">
        <v>16</v>
      </c>
      <c r="F247" s="31" t="s">
        <v>182</v>
      </c>
      <c r="G247" s="32" t="s">
        <v>8827</v>
      </c>
      <c r="H247" s="33" t="s">
        <v>8810</v>
      </c>
      <c r="I247" s="37">
        <v>1.8</v>
      </c>
      <c r="J247" s="31" t="s">
        <v>8828</v>
      </c>
      <c r="K247" s="42" t="s">
        <v>4235</v>
      </c>
      <c r="L247" s="39" t="s">
        <v>4236</v>
      </c>
      <c r="M247" s="40">
        <v>0</v>
      </c>
      <c r="N247" s="40"/>
      <c r="O247" s="40"/>
      <c r="P247" s="40"/>
      <c r="Q247" s="40"/>
      <c r="R247" s="40"/>
      <c r="S247" s="40"/>
      <c r="T247" s="40"/>
      <c r="U247" s="40"/>
      <c r="V247" s="40">
        <v>0</v>
      </c>
      <c r="W247" s="49"/>
      <c r="X247" s="49">
        <v>5</v>
      </c>
      <c r="Y247" s="50">
        <f t="array" ref="Y247">SUM((O247:U247)/7)</f>
        <v>0</v>
      </c>
      <c r="Z247" s="51"/>
      <c r="AB247" t="s">
        <v>5882</v>
      </c>
    </row>
    <row r="248" customHeight="1" spans="1:28">
      <c r="A248" s="31" t="s">
        <v>8803</v>
      </c>
      <c r="B248" s="31" t="s">
        <v>15</v>
      </c>
      <c r="C248" s="31" t="s">
        <v>8818</v>
      </c>
      <c r="D248" s="31" t="s">
        <v>8805</v>
      </c>
      <c r="E248" s="31" t="s">
        <v>16</v>
      </c>
      <c r="F248" s="31" t="s">
        <v>182</v>
      </c>
      <c r="G248" s="32" t="s">
        <v>8827</v>
      </c>
      <c r="H248" s="33" t="s">
        <v>8811</v>
      </c>
      <c r="I248" s="37">
        <v>1.8</v>
      </c>
      <c r="J248" s="31" t="s">
        <v>8828</v>
      </c>
      <c r="K248" s="42" t="s">
        <v>4238</v>
      </c>
      <c r="L248" s="39" t="s">
        <v>4239</v>
      </c>
      <c r="M248" s="40">
        <v>0</v>
      </c>
      <c r="N248" s="40"/>
      <c r="O248" s="40"/>
      <c r="P248" s="40"/>
      <c r="Q248" s="40"/>
      <c r="R248" s="40"/>
      <c r="S248" s="40"/>
      <c r="T248" s="40"/>
      <c r="U248" s="40"/>
      <c r="V248" s="40">
        <v>0</v>
      </c>
      <c r="W248" s="49"/>
      <c r="X248" s="49"/>
      <c r="Y248" s="50">
        <f t="array" ref="Y248">SUM((O248:U248)/7)</f>
        <v>0</v>
      </c>
      <c r="Z248" s="51"/>
      <c r="AB248" t="s">
        <v>5882</v>
      </c>
    </row>
    <row r="249" customHeight="1" spans="1:28">
      <c r="A249" s="31" t="s">
        <v>8803</v>
      </c>
      <c r="B249" s="31" t="s">
        <v>15</v>
      </c>
      <c r="C249" s="31" t="s">
        <v>8818</v>
      </c>
      <c r="D249" s="31" t="s">
        <v>8805</v>
      </c>
      <c r="E249" s="31" t="s">
        <v>16</v>
      </c>
      <c r="F249" s="31" t="s">
        <v>182</v>
      </c>
      <c r="G249" s="32" t="s">
        <v>8827</v>
      </c>
      <c r="H249" s="33" t="s">
        <v>8812</v>
      </c>
      <c r="I249" s="37">
        <v>1.8</v>
      </c>
      <c r="J249" s="31" t="s">
        <v>8828</v>
      </c>
      <c r="K249" s="42" t="s">
        <v>4241</v>
      </c>
      <c r="L249" s="39" t="s">
        <v>4242</v>
      </c>
      <c r="M249" s="40">
        <v>2</v>
      </c>
      <c r="N249" s="40"/>
      <c r="O249" s="40"/>
      <c r="P249" s="40"/>
      <c r="Q249" s="40"/>
      <c r="R249" s="40"/>
      <c r="S249" s="40">
        <v>1</v>
      </c>
      <c r="T249" s="40"/>
      <c r="U249" s="40"/>
      <c r="V249" s="40">
        <v>1</v>
      </c>
      <c r="W249" s="49"/>
      <c r="X249" s="49">
        <v>4</v>
      </c>
      <c r="Y249" s="50">
        <f t="array" ref="Y249">SUM((O249:U249)/7)</f>
        <v>0.142857142857143</v>
      </c>
      <c r="Z249" s="51">
        <f t="shared" si="4"/>
        <v>7</v>
      </c>
      <c r="AB249" t="s">
        <v>5882</v>
      </c>
    </row>
    <row r="250" customHeight="1" spans="1:28">
      <c r="A250" s="31" t="s">
        <v>8803</v>
      </c>
      <c r="B250" s="31" t="s">
        <v>15</v>
      </c>
      <c r="C250" s="31" t="s">
        <v>8818</v>
      </c>
      <c r="D250" s="31" t="s">
        <v>8805</v>
      </c>
      <c r="E250" s="31" t="s">
        <v>16</v>
      </c>
      <c r="F250" s="31" t="s">
        <v>182</v>
      </c>
      <c r="G250" s="32" t="s">
        <v>8827</v>
      </c>
      <c r="H250" s="33" t="s">
        <v>8813</v>
      </c>
      <c r="I250" s="37">
        <v>1.8</v>
      </c>
      <c r="J250" s="31" t="s">
        <v>8828</v>
      </c>
      <c r="K250" s="42" t="s">
        <v>4244</v>
      </c>
      <c r="L250" s="39" t="s">
        <v>4245</v>
      </c>
      <c r="M250" s="40">
        <v>5</v>
      </c>
      <c r="N250" s="40">
        <v>1</v>
      </c>
      <c r="O250" s="40"/>
      <c r="P250" s="40">
        <v>1</v>
      </c>
      <c r="Q250" s="40"/>
      <c r="R250" s="40"/>
      <c r="S250" s="40">
        <v>1</v>
      </c>
      <c r="T250" s="40"/>
      <c r="U250" s="40"/>
      <c r="V250" s="40">
        <v>2</v>
      </c>
      <c r="W250" s="49"/>
      <c r="X250" s="49">
        <v>3</v>
      </c>
      <c r="Y250" s="50">
        <f t="array" ref="Y250">SUM((O250:U250)/7)</f>
        <v>0.285714285714286</v>
      </c>
      <c r="Z250" s="51">
        <f t="shared" si="4"/>
        <v>7</v>
      </c>
      <c r="AB250" t="s">
        <v>5882</v>
      </c>
    </row>
    <row r="251" customHeight="1" spans="1:28">
      <c r="A251" s="31" t="s">
        <v>8803</v>
      </c>
      <c r="B251" s="31" t="s">
        <v>15</v>
      </c>
      <c r="C251" s="31" t="s">
        <v>8818</v>
      </c>
      <c r="D251" s="31" t="s">
        <v>8805</v>
      </c>
      <c r="E251" s="31" t="s">
        <v>16</v>
      </c>
      <c r="F251" s="31" t="s">
        <v>182</v>
      </c>
      <c r="G251" s="32" t="s">
        <v>8827</v>
      </c>
      <c r="H251" s="33" t="s">
        <v>8809</v>
      </c>
      <c r="I251" s="37">
        <v>1.8</v>
      </c>
      <c r="J251" s="31" t="s">
        <v>8829</v>
      </c>
      <c r="K251" s="42" t="s">
        <v>4247</v>
      </c>
      <c r="L251" s="39" t="s">
        <v>4248</v>
      </c>
      <c r="M251" s="40">
        <v>3</v>
      </c>
      <c r="N251" s="40">
        <v>1</v>
      </c>
      <c r="O251" s="40"/>
      <c r="P251" s="40"/>
      <c r="Q251" s="40"/>
      <c r="R251" s="40"/>
      <c r="S251" s="40">
        <v>1</v>
      </c>
      <c r="T251" s="40"/>
      <c r="U251" s="40"/>
      <c r="V251" s="40">
        <v>1</v>
      </c>
      <c r="W251" s="49"/>
      <c r="X251" s="49">
        <v>4</v>
      </c>
      <c r="Y251" s="50">
        <f t="array" ref="Y251">SUM((O251:U251)/7)</f>
        <v>0.142857142857143</v>
      </c>
      <c r="Z251" s="51">
        <f t="shared" si="4"/>
        <v>7</v>
      </c>
      <c r="AB251" t="s">
        <v>5882</v>
      </c>
    </row>
    <row r="252" customHeight="1" spans="1:28">
      <c r="A252" s="31" t="s">
        <v>8803</v>
      </c>
      <c r="B252" s="31" t="s">
        <v>15</v>
      </c>
      <c r="C252" s="31" t="s">
        <v>8818</v>
      </c>
      <c r="D252" s="31" t="s">
        <v>8805</v>
      </c>
      <c r="E252" s="31" t="s">
        <v>16</v>
      </c>
      <c r="F252" s="31" t="s">
        <v>182</v>
      </c>
      <c r="G252" s="32" t="s">
        <v>8827</v>
      </c>
      <c r="H252" s="33" t="s">
        <v>8810</v>
      </c>
      <c r="I252" s="37">
        <v>1.8</v>
      </c>
      <c r="J252" s="31" t="s">
        <v>8829</v>
      </c>
      <c r="K252" s="42" t="s">
        <v>5952</v>
      </c>
      <c r="L252" s="39" t="s">
        <v>5953</v>
      </c>
      <c r="M252" s="40">
        <v>3</v>
      </c>
      <c r="N252" s="40">
        <v>1</v>
      </c>
      <c r="O252" s="40"/>
      <c r="P252" s="40"/>
      <c r="Q252" s="40"/>
      <c r="R252" s="40"/>
      <c r="S252" s="40"/>
      <c r="T252" s="40"/>
      <c r="U252" s="40"/>
      <c r="V252" s="40">
        <v>2</v>
      </c>
      <c r="W252" s="49">
        <v>5</v>
      </c>
      <c r="X252" s="49">
        <v>4</v>
      </c>
      <c r="Y252" s="50">
        <f t="array" ref="Y252">SUM((O252:U252)/7)</f>
        <v>0</v>
      </c>
      <c r="Z252" s="51"/>
      <c r="AB252" t="s">
        <v>5882</v>
      </c>
    </row>
    <row r="253" customHeight="1" spans="1:28">
      <c r="A253" s="31" t="s">
        <v>8803</v>
      </c>
      <c r="B253" s="31" t="s">
        <v>15</v>
      </c>
      <c r="C253" s="31" t="s">
        <v>8818</v>
      </c>
      <c r="D253" s="31" t="s">
        <v>8805</v>
      </c>
      <c r="E253" s="31" t="s">
        <v>16</v>
      </c>
      <c r="F253" s="31" t="s">
        <v>182</v>
      </c>
      <c r="G253" s="32" t="s">
        <v>8827</v>
      </c>
      <c r="H253" s="33" t="s">
        <v>8811</v>
      </c>
      <c r="I253" s="37">
        <v>1.8</v>
      </c>
      <c r="J253" s="31" t="s">
        <v>8829</v>
      </c>
      <c r="K253" s="42" t="s">
        <v>5955</v>
      </c>
      <c r="L253" s="39" t="s">
        <v>5956</v>
      </c>
      <c r="M253" s="40">
        <v>5</v>
      </c>
      <c r="N253" s="40"/>
      <c r="O253" s="40"/>
      <c r="P253" s="40"/>
      <c r="Q253" s="40"/>
      <c r="R253" s="40"/>
      <c r="S253" s="40"/>
      <c r="T253" s="40">
        <v>1</v>
      </c>
      <c r="U253" s="40">
        <v>1</v>
      </c>
      <c r="V253" s="40">
        <v>3</v>
      </c>
      <c r="W253" s="49"/>
      <c r="X253" s="49">
        <v>1</v>
      </c>
      <c r="Y253" s="50">
        <f t="array" ref="Y253">SUM((O253:U253)/7)</f>
        <v>0.285714285714286</v>
      </c>
      <c r="Z253" s="51">
        <f t="shared" si="4"/>
        <v>10.5</v>
      </c>
      <c r="AB253" t="s">
        <v>5882</v>
      </c>
    </row>
    <row r="254" customFormat="1" customHeight="1" spans="1:30">
      <c r="A254" s="31" t="s">
        <v>8803</v>
      </c>
      <c r="B254" s="31" t="s">
        <v>15</v>
      </c>
      <c r="C254" s="31" t="s">
        <v>8818</v>
      </c>
      <c r="D254" s="31" t="s">
        <v>8805</v>
      </c>
      <c r="E254" s="31" t="s">
        <v>16</v>
      </c>
      <c r="F254" s="31" t="s">
        <v>182</v>
      </c>
      <c r="G254" s="32" t="s">
        <v>8827</v>
      </c>
      <c r="H254" s="33" t="s">
        <v>8812</v>
      </c>
      <c r="I254" s="37">
        <v>1.8</v>
      </c>
      <c r="J254" s="31" t="s">
        <v>8829</v>
      </c>
      <c r="K254" s="42" t="s">
        <v>4250</v>
      </c>
      <c r="L254" s="39" t="s">
        <v>4251</v>
      </c>
      <c r="M254" s="40">
        <v>3</v>
      </c>
      <c r="N254" s="40"/>
      <c r="O254" s="40"/>
      <c r="P254" s="40"/>
      <c r="Q254" s="40"/>
      <c r="R254" s="40"/>
      <c r="S254" s="40"/>
      <c r="T254" s="40"/>
      <c r="U254" s="40"/>
      <c r="V254" s="40">
        <v>3</v>
      </c>
      <c r="W254" s="49"/>
      <c r="X254" s="49">
        <v>2</v>
      </c>
      <c r="Y254" s="50">
        <f t="array" ref="Y254">SUM((O254:U254)/7)</f>
        <v>0</v>
      </c>
      <c r="Z254" s="51"/>
      <c r="AB254" t="s">
        <v>5882</v>
      </c>
      <c r="AC254" s="1"/>
      <c r="AD254" s="72"/>
    </row>
    <row r="255" customFormat="1" customHeight="1" spans="1:30">
      <c r="A255" s="31" t="s">
        <v>8803</v>
      </c>
      <c r="B255" s="31" t="s">
        <v>15</v>
      </c>
      <c r="C255" s="31" t="s">
        <v>8818</v>
      </c>
      <c r="D255" s="31" t="s">
        <v>8805</v>
      </c>
      <c r="E255" s="31" t="s">
        <v>16</v>
      </c>
      <c r="F255" s="31" t="s">
        <v>182</v>
      </c>
      <c r="G255" s="32" t="s">
        <v>8827</v>
      </c>
      <c r="H255" s="33" t="s">
        <v>8813</v>
      </c>
      <c r="I255" s="37">
        <v>1.8</v>
      </c>
      <c r="J255" s="31" t="s">
        <v>8829</v>
      </c>
      <c r="K255" s="42" t="s">
        <v>5958</v>
      </c>
      <c r="L255" s="39" t="s">
        <v>5959</v>
      </c>
      <c r="M255" s="40">
        <v>5</v>
      </c>
      <c r="N255" s="40"/>
      <c r="O255" s="40"/>
      <c r="P255" s="40"/>
      <c r="Q255" s="40">
        <v>1</v>
      </c>
      <c r="R255" s="40"/>
      <c r="S255" s="40"/>
      <c r="T255" s="40"/>
      <c r="U255" s="40"/>
      <c r="V255" s="40">
        <v>4</v>
      </c>
      <c r="W255" s="49"/>
      <c r="X255" s="49">
        <v>1</v>
      </c>
      <c r="Y255" s="50">
        <f t="array" ref="Y255">SUM((O255:U255)/7)</f>
        <v>0.142857142857143</v>
      </c>
      <c r="Z255" s="51">
        <f t="shared" si="4"/>
        <v>28</v>
      </c>
      <c r="AB255" t="s">
        <v>5882</v>
      </c>
      <c r="AC255" s="1"/>
      <c r="AD255" s="72"/>
    </row>
    <row r="256" s="19" customFormat="1" customHeight="1" spans="1:30">
      <c r="A256" s="31" t="s">
        <v>8803</v>
      </c>
      <c r="B256" s="31" t="s">
        <v>15</v>
      </c>
      <c r="C256" s="31" t="s">
        <v>8818</v>
      </c>
      <c r="D256" s="31" t="s">
        <v>8805</v>
      </c>
      <c r="E256" s="31" t="s">
        <v>16</v>
      </c>
      <c r="F256" s="31" t="s">
        <v>182</v>
      </c>
      <c r="G256" s="32" t="s">
        <v>8830</v>
      </c>
      <c r="H256" s="33" t="s">
        <v>8807</v>
      </c>
      <c r="I256" s="37">
        <v>1.8</v>
      </c>
      <c r="J256" s="31" t="s">
        <v>8805</v>
      </c>
      <c r="K256" s="39" t="s">
        <v>2172</v>
      </c>
      <c r="L256" s="39" t="s">
        <v>2173</v>
      </c>
      <c r="M256" s="40">
        <v>1</v>
      </c>
      <c r="N256" s="40">
        <v>1</v>
      </c>
      <c r="O256" s="40"/>
      <c r="P256" s="40"/>
      <c r="Q256" s="40"/>
      <c r="R256" s="40"/>
      <c r="S256" s="40"/>
      <c r="T256" s="40"/>
      <c r="U256" s="40"/>
      <c r="V256" s="40">
        <v>0</v>
      </c>
      <c r="W256" s="49">
        <v>90</v>
      </c>
      <c r="X256" s="49">
        <v>6</v>
      </c>
      <c r="Y256" s="50">
        <f t="array" ref="Y256">SUM((O256:U256)/7)</f>
        <v>0</v>
      </c>
      <c r="Z256" s="51"/>
      <c r="AB256" t="s">
        <v>5812</v>
      </c>
      <c r="AC256" s="1"/>
      <c r="AD256" s="72"/>
    </row>
    <row r="257" s="19" customFormat="1" customHeight="1" spans="1:30">
      <c r="A257" s="31" t="s">
        <v>8803</v>
      </c>
      <c r="B257" s="31" t="s">
        <v>15</v>
      </c>
      <c r="C257" s="31" t="s">
        <v>8818</v>
      </c>
      <c r="D257" s="31" t="s">
        <v>8805</v>
      </c>
      <c r="E257" s="31" t="s">
        <v>16</v>
      </c>
      <c r="F257" s="31" t="s">
        <v>182</v>
      </c>
      <c r="G257" s="32" t="s">
        <v>8830</v>
      </c>
      <c r="H257" s="33" t="s">
        <v>8808</v>
      </c>
      <c r="I257" s="37">
        <v>1.8</v>
      </c>
      <c r="J257" s="31" t="s">
        <v>8805</v>
      </c>
      <c r="K257" s="39" t="s">
        <v>2175</v>
      </c>
      <c r="L257" s="39" t="s">
        <v>2176</v>
      </c>
      <c r="M257" s="40">
        <v>30</v>
      </c>
      <c r="N257" s="40"/>
      <c r="O257" s="40">
        <v>1</v>
      </c>
      <c r="P257" s="40">
        <v>2</v>
      </c>
      <c r="Q257" s="40">
        <v>1</v>
      </c>
      <c r="R257" s="40"/>
      <c r="S257" s="40"/>
      <c r="T257" s="40">
        <v>1</v>
      </c>
      <c r="U257" s="40"/>
      <c r="V257" s="40">
        <v>83</v>
      </c>
      <c r="W257" s="49">
        <v>45</v>
      </c>
      <c r="X257" s="49">
        <v>24</v>
      </c>
      <c r="Y257" s="50">
        <f t="array" ref="Y257">SUM((O257:U257)/7)</f>
        <v>0.714285714285714</v>
      </c>
      <c r="Z257" s="51">
        <f t="shared" si="4"/>
        <v>116.2</v>
      </c>
      <c r="AB257" t="s">
        <v>5812</v>
      </c>
      <c r="AC257" s="1"/>
      <c r="AD257" s="72"/>
    </row>
    <row r="258" s="19" customFormat="1" customHeight="1" spans="1:30">
      <c r="A258" s="31" t="s">
        <v>8803</v>
      </c>
      <c r="B258" s="31" t="s">
        <v>15</v>
      </c>
      <c r="C258" s="31" t="s">
        <v>8818</v>
      </c>
      <c r="D258" s="31" t="s">
        <v>8805</v>
      </c>
      <c r="E258" s="31" t="s">
        <v>16</v>
      </c>
      <c r="F258" s="31" t="s">
        <v>182</v>
      </c>
      <c r="G258" s="32" t="s">
        <v>8830</v>
      </c>
      <c r="H258" s="33" t="s">
        <v>8809</v>
      </c>
      <c r="I258" s="37">
        <v>1.8</v>
      </c>
      <c r="J258" s="31" t="s">
        <v>8805</v>
      </c>
      <c r="K258" s="39" t="s">
        <v>2178</v>
      </c>
      <c r="L258" s="39" t="s">
        <v>2179</v>
      </c>
      <c r="M258" s="40">
        <v>83</v>
      </c>
      <c r="N258" s="40"/>
      <c r="O258" s="40">
        <v>2</v>
      </c>
      <c r="P258" s="40">
        <v>1</v>
      </c>
      <c r="Q258" s="40">
        <v>4</v>
      </c>
      <c r="R258" s="40"/>
      <c r="S258" s="40">
        <v>3</v>
      </c>
      <c r="T258" s="40">
        <v>2</v>
      </c>
      <c r="U258" s="40">
        <v>2</v>
      </c>
      <c r="V258" s="40">
        <v>179</v>
      </c>
      <c r="W258" s="49">
        <v>20</v>
      </c>
      <c r="X258" s="49">
        <v>35</v>
      </c>
      <c r="Y258" s="50">
        <f t="array" ref="Y258">SUM((O258:U258)/7)</f>
        <v>2</v>
      </c>
      <c r="Z258" s="51">
        <f t="shared" si="4"/>
        <v>89.5</v>
      </c>
      <c r="AB258" t="s">
        <v>5812</v>
      </c>
      <c r="AC258" s="1"/>
      <c r="AD258" s="72"/>
    </row>
    <row r="259" s="19" customFormat="1" customHeight="1" spans="1:30">
      <c r="A259" s="31" t="s">
        <v>8803</v>
      </c>
      <c r="B259" s="31" t="s">
        <v>15</v>
      </c>
      <c r="C259" s="31" t="s">
        <v>8818</v>
      </c>
      <c r="D259" s="31" t="s">
        <v>8805</v>
      </c>
      <c r="E259" s="31" t="s">
        <v>16</v>
      </c>
      <c r="F259" s="31" t="s">
        <v>182</v>
      </c>
      <c r="G259" s="32" t="s">
        <v>8830</v>
      </c>
      <c r="H259" s="33" t="s">
        <v>8810</v>
      </c>
      <c r="I259" s="37">
        <v>1.8</v>
      </c>
      <c r="J259" s="31" t="s">
        <v>8805</v>
      </c>
      <c r="K259" s="39" t="s">
        <v>2181</v>
      </c>
      <c r="L259" s="39" t="s">
        <v>2182</v>
      </c>
      <c r="M259" s="40">
        <v>75</v>
      </c>
      <c r="N259" s="40"/>
      <c r="O259" s="40"/>
      <c r="P259" s="40">
        <v>3</v>
      </c>
      <c r="Q259" s="40">
        <v>1</v>
      </c>
      <c r="R259" s="40"/>
      <c r="S259" s="40"/>
      <c r="T259" s="40"/>
      <c r="U259" s="40"/>
      <c r="V259" s="40">
        <v>71</v>
      </c>
      <c r="W259" s="49"/>
      <c r="X259" s="49">
        <v>28</v>
      </c>
      <c r="Y259" s="50">
        <f t="array" ref="Y259">SUM((O259:U259)/7)</f>
        <v>0.571428571428571</v>
      </c>
      <c r="Z259" s="51">
        <f t="shared" si="4"/>
        <v>124.25</v>
      </c>
      <c r="AB259" t="s">
        <v>5812</v>
      </c>
      <c r="AC259" s="1"/>
      <c r="AD259" s="72"/>
    </row>
    <row r="260" s="19" customFormat="1" customHeight="1" spans="1:30">
      <c r="A260" s="31" t="s">
        <v>8803</v>
      </c>
      <c r="B260" s="31" t="s">
        <v>15</v>
      </c>
      <c r="C260" s="31" t="s">
        <v>8818</v>
      </c>
      <c r="D260" s="31" t="s">
        <v>8805</v>
      </c>
      <c r="E260" s="31" t="s">
        <v>16</v>
      </c>
      <c r="F260" s="31" t="s">
        <v>182</v>
      </c>
      <c r="G260" s="32" t="s">
        <v>8830</v>
      </c>
      <c r="H260" s="33" t="s">
        <v>8811</v>
      </c>
      <c r="I260" s="37">
        <v>1.8</v>
      </c>
      <c r="J260" s="31" t="s">
        <v>8805</v>
      </c>
      <c r="K260" s="39" t="s">
        <v>2184</v>
      </c>
      <c r="L260" s="39" t="s">
        <v>2185</v>
      </c>
      <c r="M260" s="40">
        <v>61</v>
      </c>
      <c r="N260" s="40">
        <v>1</v>
      </c>
      <c r="O260" s="40">
        <v>2</v>
      </c>
      <c r="P260" s="40">
        <v>2</v>
      </c>
      <c r="Q260" s="40">
        <v>2</v>
      </c>
      <c r="R260" s="40"/>
      <c r="S260" s="40"/>
      <c r="T260" s="40">
        <v>4</v>
      </c>
      <c r="U260" s="40"/>
      <c r="V260" s="40">
        <v>67</v>
      </c>
      <c r="W260" s="49"/>
      <c r="X260" s="49">
        <v>30</v>
      </c>
      <c r="Y260" s="50">
        <f t="array" ref="Y260">SUM((O260:U260)/7)</f>
        <v>1.42857142857143</v>
      </c>
      <c r="Z260" s="51">
        <f t="shared" si="4"/>
        <v>46.9</v>
      </c>
      <c r="AB260" t="s">
        <v>5812</v>
      </c>
      <c r="AC260" s="1"/>
      <c r="AD260" s="72"/>
    </row>
    <row r="261" s="19" customFormat="1" customHeight="1" spans="1:30">
      <c r="A261" s="31" t="s">
        <v>8803</v>
      </c>
      <c r="B261" s="31" t="s">
        <v>15</v>
      </c>
      <c r="C261" s="31" t="s">
        <v>8818</v>
      </c>
      <c r="D261" s="31" t="s">
        <v>8805</v>
      </c>
      <c r="E261" s="31" t="s">
        <v>16</v>
      </c>
      <c r="F261" s="31" t="s">
        <v>182</v>
      </c>
      <c r="G261" s="32" t="s">
        <v>8830</v>
      </c>
      <c r="H261" s="33" t="s">
        <v>8812</v>
      </c>
      <c r="I261" s="37">
        <v>1.8</v>
      </c>
      <c r="J261" s="31" t="s">
        <v>8805</v>
      </c>
      <c r="K261" s="39" t="s">
        <v>2187</v>
      </c>
      <c r="L261" s="39" t="s">
        <v>2188</v>
      </c>
      <c r="M261" s="40">
        <v>28</v>
      </c>
      <c r="N261" s="40">
        <v>1</v>
      </c>
      <c r="O261" s="40">
        <v>2</v>
      </c>
      <c r="P261" s="40">
        <v>1</v>
      </c>
      <c r="Q261" s="40">
        <v>3</v>
      </c>
      <c r="R261" s="40"/>
      <c r="S261" s="40">
        <v>1</v>
      </c>
      <c r="T261" s="40">
        <v>1</v>
      </c>
      <c r="U261" s="40"/>
      <c r="V261" s="40">
        <v>19</v>
      </c>
      <c r="W261" s="49">
        <v>100</v>
      </c>
      <c r="X261" s="49">
        <v>29</v>
      </c>
      <c r="Y261" s="50">
        <f t="array" ref="Y261">SUM((O261:U261)/7)</f>
        <v>1.14285714285714</v>
      </c>
      <c r="Z261" s="51">
        <f t="shared" si="4"/>
        <v>16.625</v>
      </c>
      <c r="AB261" t="s">
        <v>5812</v>
      </c>
      <c r="AC261" s="1"/>
      <c r="AD261" s="72"/>
    </row>
    <row r="262" s="19" customFormat="1" customHeight="1" spans="1:30">
      <c r="A262" s="31" t="s">
        <v>8803</v>
      </c>
      <c r="B262" s="31" t="s">
        <v>15</v>
      </c>
      <c r="C262" s="31" t="s">
        <v>8818</v>
      </c>
      <c r="D262" s="31" t="s">
        <v>8805</v>
      </c>
      <c r="E262" s="31" t="s">
        <v>16</v>
      </c>
      <c r="F262" s="31" t="s">
        <v>182</v>
      </c>
      <c r="G262" s="32" t="s">
        <v>8830</v>
      </c>
      <c r="H262" s="33" t="s">
        <v>8813</v>
      </c>
      <c r="I262" s="37">
        <v>1.8</v>
      </c>
      <c r="J262" s="31" t="s">
        <v>8805</v>
      </c>
      <c r="K262" s="39" t="s">
        <v>2190</v>
      </c>
      <c r="L262" s="41" t="s">
        <v>2191</v>
      </c>
      <c r="M262" s="40">
        <v>35</v>
      </c>
      <c r="N262" s="40"/>
      <c r="O262" s="40">
        <v>1</v>
      </c>
      <c r="P262" s="40">
        <v>5</v>
      </c>
      <c r="Q262" s="40">
        <v>2</v>
      </c>
      <c r="R262" s="40"/>
      <c r="S262" s="40">
        <v>3</v>
      </c>
      <c r="T262" s="40">
        <v>2</v>
      </c>
      <c r="U262" s="40">
        <v>2</v>
      </c>
      <c r="V262" s="40">
        <v>20</v>
      </c>
      <c r="W262" s="49"/>
      <c r="X262" s="49">
        <v>28</v>
      </c>
      <c r="Y262" s="50">
        <f t="array" ref="Y262">SUM((O262:U262)/7)</f>
        <v>2.14285714285714</v>
      </c>
      <c r="Z262" s="51">
        <f t="shared" si="4"/>
        <v>9.33333333333333</v>
      </c>
      <c r="AB262" t="s">
        <v>5812</v>
      </c>
      <c r="AC262" s="1"/>
      <c r="AD262" s="72"/>
    </row>
    <row r="263" customHeight="1" spans="1:28">
      <c r="A263" s="31" t="s">
        <v>8803</v>
      </c>
      <c r="B263" s="31" t="s">
        <v>15</v>
      </c>
      <c r="C263" s="31" t="s">
        <v>8818</v>
      </c>
      <c r="D263" s="31" t="s">
        <v>8805</v>
      </c>
      <c r="E263" s="31" t="s">
        <v>16</v>
      </c>
      <c r="F263" s="31" t="s">
        <v>126</v>
      </c>
      <c r="G263" s="32" t="s">
        <v>8830</v>
      </c>
      <c r="H263" s="33" t="s">
        <v>8807</v>
      </c>
      <c r="I263" s="37">
        <v>1.8</v>
      </c>
      <c r="J263" s="31" t="s">
        <v>8805</v>
      </c>
      <c r="K263" s="38" t="s">
        <v>2196</v>
      </c>
      <c r="L263" s="39" t="s">
        <v>2197</v>
      </c>
      <c r="M263" s="40">
        <v>22</v>
      </c>
      <c r="N263" s="40">
        <v>1</v>
      </c>
      <c r="O263" s="40">
        <v>1</v>
      </c>
      <c r="P263" s="40">
        <v>1</v>
      </c>
      <c r="Q263" s="40"/>
      <c r="R263" s="40"/>
      <c r="S263" s="40"/>
      <c r="T263" s="40"/>
      <c r="U263" s="40"/>
      <c r="V263" s="40">
        <v>26</v>
      </c>
      <c r="W263" s="49"/>
      <c r="X263" s="49">
        <v>12</v>
      </c>
      <c r="Y263" s="50">
        <f t="array" ref="Y263">SUM((O263:U263)/7)</f>
        <v>0.285714285714286</v>
      </c>
      <c r="Z263" s="51">
        <f t="shared" si="4"/>
        <v>91</v>
      </c>
      <c r="AB263" t="s">
        <v>5812</v>
      </c>
    </row>
    <row r="264" customHeight="1" spans="1:28">
      <c r="A264" s="31" t="s">
        <v>8803</v>
      </c>
      <c r="B264" s="31" t="s">
        <v>15</v>
      </c>
      <c r="C264" s="31" t="s">
        <v>8818</v>
      </c>
      <c r="D264" s="31" t="s">
        <v>8805</v>
      </c>
      <c r="E264" s="31" t="s">
        <v>16</v>
      </c>
      <c r="F264" s="31" t="s">
        <v>126</v>
      </c>
      <c r="G264" s="32" t="s">
        <v>8830</v>
      </c>
      <c r="H264" s="33" t="s">
        <v>8808</v>
      </c>
      <c r="I264" s="37">
        <v>1.8</v>
      </c>
      <c r="J264" s="31" t="s">
        <v>8805</v>
      </c>
      <c r="K264" s="38" t="s">
        <v>2199</v>
      </c>
      <c r="L264" s="39" t="s">
        <v>2200</v>
      </c>
      <c r="M264" s="40">
        <v>32</v>
      </c>
      <c r="N264" s="40"/>
      <c r="O264" s="40"/>
      <c r="P264" s="40">
        <v>1</v>
      </c>
      <c r="Q264" s="40"/>
      <c r="R264" s="40"/>
      <c r="S264" s="40">
        <v>1</v>
      </c>
      <c r="T264" s="40"/>
      <c r="U264" s="40"/>
      <c r="V264" s="40">
        <v>30</v>
      </c>
      <c r="W264" s="49">
        <v>1</v>
      </c>
      <c r="X264" s="49">
        <v>10</v>
      </c>
      <c r="Y264" s="50">
        <f t="array" ref="Y264">SUM((O264:U264)/7)</f>
        <v>0.285714285714286</v>
      </c>
      <c r="Z264" s="51">
        <f t="shared" si="4"/>
        <v>105</v>
      </c>
      <c r="AB264" t="s">
        <v>5812</v>
      </c>
    </row>
    <row r="265" customHeight="1" spans="1:28">
      <c r="A265" s="31" t="s">
        <v>8803</v>
      </c>
      <c r="B265" s="31" t="s">
        <v>15</v>
      </c>
      <c r="C265" s="31" t="s">
        <v>8818</v>
      </c>
      <c r="D265" s="31" t="s">
        <v>8805</v>
      </c>
      <c r="E265" s="31" t="s">
        <v>16</v>
      </c>
      <c r="F265" s="31" t="s">
        <v>126</v>
      </c>
      <c r="G265" s="32" t="s">
        <v>8830</v>
      </c>
      <c r="H265" s="33" t="s">
        <v>8809</v>
      </c>
      <c r="I265" s="37">
        <v>1.8</v>
      </c>
      <c r="J265" s="31" t="s">
        <v>8805</v>
      </c>
      <c r="K265" s="38" t="s">
        <v>2202</v>
      </c>
      <c r="L265" s="39" t="s">
        <v>2203</v>
      </c>
      <c r="M265" s="40">
        <v>59</v>
      </c>
      <c r="N265" s="40"/>
      <c r="O265" s="40"/>
      <c r="P265" s="40">
        <v>1</v>
      </c>
      <c r="Q265" s="40">
        <v>1</v>
      </c>
      <c r="R265" s="40"/>
      <c r="S265" s="40">
        <v>3</v>
      </c>
      <c r="T265" s="40">
        <v>1</v>
      </c>
      <c r="U265" s="40">
        <v>1</v>
      </c>
      <c r="V265" s="40">
        <v>52</v>
      </c>
      <c r="W265" s="49"/>
      <c r="X265" s="49">
        <v>27</v>
      </c>
      <c r="Y265" s="50">
        <f t="array" ref="Y265">SUM((O265:U265)/7)</f>
        <v>1</v>
      </c>
      <c r="Z265" s="51">
        <f t="shared" si="4"/>
        <v>52</v>
      </c>
      <c r="AB265" t="s">
        <v>5812</v>
      </c>
    </row>
    <row r="266" customHeight="1" spans="1:28">
      <c r="A266" s="31" t="s">
        <v>8803</v>
      </c>
      <c r="B266" s="31" t="s">
        <v>15</v>
      </c>
      <c r="C266" s="31" t="s">
        <v>8818</v>
      </c>
      <c r="D266" s="31" t="s">
        <v>8805</v>
      </c>
      <c r="E266" s="31" t="s">
        <v>16</v>
      </c>
      <c r="F266" s="31" t="s">
        <v>126</v>
      </c>
      <c r="G266" s="32" t="s">
        <v>8830</v>
      </c>
      <c r="H266" s="33" t="s">
        <v>8810</v>
      </c>
      <c r="I266" s="37">
        <v>1.8</v>
      </c>
      <c r="J266" s="31" t="s">
        <v>8805</v>
      </c>
      <c r="K266" s="38" t="s">
        <v>2205</v>
      </c>
      <c r="L266" s="39" t="s">
        <v>2206</v>
      </c>
      <c r="M266" s="40">
        <v>41</v>
      </c>
      <c r="N266" s="40"/>
      <c r="O266" s="40">
        <v>1</v>
      </c>
      <c r="P266" s="40">
        <v>1</v>
      </c>
      <c r="Q266" s="40">
        <v>3</v>
      </c>
      <c r="R266" s="40"/>
      <c r="S266" s="40">
        <v>3</v>
      </c>
      <c r="T266" s="40"/>
      <c r="U266" s="40">
        <v>2</v>
      </c>
      <c r="V266" s="40">
        <v>32</v>
      </c>
      <c r="W266" s="49"/>
      <c r="X266" s="49">
        <v>39</v>
      </c>
      <c r="Y266" s="50">
        <f t="array" ref="Y266">SUM((O266:U266)/7)</f>
        <v>1.42857142857143</v>
      </c>
      <c r="Z266" s="51">
        <f t="shared" si="4"/>
        <v>22.4</v>
      </c>
      <c r="AB266" t="s">
        <v>5812</v>
      </c>
    </row>
    <row r="267" customHeight="1" spans="1:28">
      <c r="A267" s="31" t="s">
        <v>8803</v>
      </c>
      <c r="B267" s="31" t="s">
        <v>15</v>
      </c>
      <c r="C267" s="31" t="s">
        <v>8818</v>
      </c>
      <c r="D267" s="31" t="s">
        <v>8805</v>
      </c>
      <c r="E267" s="31" t="s">
        <v>16</v>
      </c>
      <c r="F267" s="31" t="s">
        <v>126</v>
      </c>
      <c r="G267" s="32" t="s">
        <v>8830</v>
      </c>
      <c r="H267" s="33" t="s">
        <v>8811</v>
      </c>
      <c r="I267" s="37">
        <v>1.8</v>
      </c>
      <c r="J267" s="31" t="s">
        <v>8805</v>
      </c>
      <c r="K267" s="38" t="s">
        <v>2208</v>
      </c>
      <c r="L267" s="39" t="s">
        <v>2209</v>
      </c>
      <c r="M267" s="40">
        <v>42</v>
      </c>
      <c r="N267" s="40">
        <v>1</v>
      </c>
      <c r="O267" s="40">
        <v>3</v>
      </c>
      <c r="P267" s="40">
        <v>1</v>
      </c>
      <c r="Q267" s="40">
        <v>1</v>
      </c>
      <c r="R267" s="40"/>
      <c r="S267" s="40">
        <v>4</v>
      </c>
      <c r="T267" s="40">
        <v>1</v>
      </c>
      <c r="U267" s="40">
        <v>1</v>
      </c>
      <c r="V267" s="40">
        <v>30</v>
      </c>
      <c r="W267" s="49">
        <v>10</v>
      </c>
      <c r="X267" s="49">
        <v>39</v>
      </c>
      <c r="Y267" s="50">
        <f t="array" ref="Y267">SUM((O267:U267)/7)</f>
        <v>1.57142857142857</v>
      </c>
      <c r="Z267" s="51">
        <f t="shared" si="4"/>
        <v>19.0909090909091</v>
      </c>
      <c r="AB267" t="s">
        <v>5812</v>
      </c>
    </row>
    <row r="268" customFormat="1" customHeight="1" spans="1:30">
      <c r="A268" s="31" t="s">
        <v>8803</v>
      </c>
      <c r="B268" s="31" t="s">
        <v>15</v>
      </c>
      <c r="C268" s="31" t="s">
        <v>8818</v>
      </c>
      <c r="D268" s="31" t="s">
        <v>8805</v>
      </c>
      <c r="E268" s="31" t="s">
        <v>16</v>
      </c>
      <c r="F268" s="31" t="s">
        <v>126</v>
      </c>
      <c r="G268" s="32" t="s">
        <v>8830</v>
      </c>
      <c r="H268" s="33" t="s">
        <v>8812</v>
      </c>
      <c r="I268" s="37">
        <v>1.8</v>
      </c>
      <c r="J268" s="31" t="s">
        <v>8805</v>
      </c>
      <c r="K268" s="38" t="s">
        <v>2211</v>
      </c>
      <c r="L268" s="39" t="s">
        <v>2212</v>
      </c>
      <c r="M268" s="40">
        <v>58</v>
      </c>
      <c r="N268" s="40">
        <v>3</v>
      </c>
      <c r="O268" s="40">
        <v>2</v>
      </c>
      <c r="P268" s="40"/>
      <c r="Q268" s="40"/>
      <c r="R268" s="40"/>
      <c r="S268" s="40">
        <v>2</v>
      </c>
      <c r="T268" s="40">
        <v>2</v>
      </c>
      <c r="U268" s="40">
        <v>1</v>
      </c>
      <c r="V268" s="40">
        <v>86</v>
      </c>
      <c r="W268" s="49">
        <v>2</v>
      </c>
      <c r="X268" s="49">
        <v>32</v>
      </c>
      <c r="Y268" s="50">
        <f t="array" ref="Y268">SUM((O268:U268)/7)</f>
        <v>1</v>
      </c>
      <c r="Z268" s="51">
        <f t="shared" si="4"/>
        <v>86</v>
      </c>
      <c r="AB268" t="s">
        <v>5812</v>
      </c>
      <c r="AC268" s="1"/>
      <c r="AD268" s="72"/>
    </row>
    <row r="269" s="19" customFormat="1" customHeight="1" spans="1:30">
      <c r="A269" s="31" t="s">
        <v>8803</v>
      </c>
      <c r="B269" s="31" t="s">
        <v>15</v>
      </c>
      <c r="C269" s="31" t="s">
        <v>8818</v>
      </c>
      <c r="D269" s="31" t="s">
        <v>8805</v>
      </c>
      <c r="E269" s="31" t="s">
        <v>16</v>
      </c>
      <c r="F269" s="31" t="s">
        <v>126</v>
      </c>
      <c r="G269" s="32" t="s">
        <v>8830</v>
      </c>
      <c r="H269" s="33" t="s">
        <v>8813</v>
      </c>
      <c r="I269" s="37">
        <v>1.8</v>
      </c>
      <c r="J269" s="31" t="s">
        <v>8805</v>
      </c>
      <c r="K269" s="38" t="s">
        <v>2214</v>
      </c>
      <c r="L269" s="39" t="s">
        <v>2215</v>
      </c>
      <c r="M269" s="40">
        <v>61</v>
      </c>
      <c r="N269" s="40">
        <v>1</v>
      </c>
      <c r="O269" s="40">
        <v>1</v>
      </c>
      <c r="P269" s="40"/>
      <c r="Q269" s="40"/>
      <c r="R269" s="40"/>
      <c r="S269" s="40">
        <v>1</v>
      </c>
      <c r="T269" s="40">
        <v>1</v>
      </c>
      <c r="U269" s="40">
        <v>1</v>
      </c>
      <c r="V269" s="40">
        <v>116</v>
      </c>
      <c r="W269" s="49"/>
      <c r="X269" s="49">
        <v>48</v>
      </c>
      <c r="Y269" s="50">
        <f t="array" ref="Y269">SUM((O269:U269)/7)</f>
        <v>0.571428571428571</v>
      </c>
      <c r="Z269" s="51">
        <f t="shared" si="4"/>
        <v>203</v>
      </c>
      <c r="AB269" t="s">
        <v>5812</v>
      </c>
      <c r="AC269" s="1"/>
      <c r="AD269" s="72"/>
    </row>
    <row r="270" s="19" customFormat="1" customHeight="1" spans="1:30">
      <c r="A270" s="31" t="s">
        <v>8803</v>
      </c>
      <c r="B270" s="31" t="s">
        <v>15</v>
      </c>
      <c r="C270" s="31" t="s">
        <v>8818</v>
      </c>
      <c r="D270" s="31" t="s">
        <v>8805</v>
      </c>
      <c r="E270" s="31" t="s">
        <v>16</v>
      </c>
      <c r="F270" s="31" t="s">
        <v>126</v>
      </c>
      <c r="G270" s="32" t="s">
        <v>8830</v>
      </c>
      <c r="H270" s="33" t="s">
        <v>8808</v>
      </c>
      <c r="I270" s="37">
        <v>1.8</v>
      </c>
      <c r="J270" s="31" t="s">
        <v>8805</v>
      </c>
      <c r="K270" s="38" t="s">
        <v>2217</v>
      </c>
      <c r="L270" s="39" t="s">
        <v>2218</v>
      </c>
      <c r="M270" s="40">
        <v>16</v>
      </c>
      <c r="N270" s="40">
        <v>1</v>
      </c>
      <c r="O270" s="40"/>
      <c r="P270" s="40"/>
      <c r="Q270" s="40">
        <v>3</v>
      </c>
      <c r="R270" s="40"/>
      <c r="S270" s="40"/>
      <c r="T270" s="40">
        <v>1</v>
      </c>
      <c r="U270" s="40"/>
      <c r="V270" s="40">
        <v>11</v>
      </c>
      <c r="W270" s="49"/>
      <c r="X270" s="49">
        <v>9</v>
      </c>
      <c r="Y270" s="50">
        <f t="array" ref="Y270">SUM((O270:U270)/7)</f>
        <v>0.571428571428571</v>
      </c>
      <c r="Z270" s="51">
        <f t="shared" si="4"/>
        <v>19.25</v>
      </c>
      <c r="AB270" t="s">
        <v>5812</v>
      </c>
      <c r="AC270" s="1"/>
      <c r="AD270" s="72"/>
    </row>
    <row r="271" s="19" customFormat="1" customHeight="1" spans="1:30">
      <c r="A271" s="31" t="s">
        <v>8803</v>
      </c>
      <c r="B271" s="31" t="s">
        <v>15</v>
      </c>
      <c r="C271" s="31" t="s">
        <v>8818</v>
      </c>
      <c r="D271" s="31" t="s">
        <v>8805</v>
      </c>
      <c r="E271" s="31" t="s">
        <v>16</v>
      </c>
      <c r="F271" s="31" t="s">
        <v>126</v>
      </c>
      <c r="G271" s="32" t="s">
        <v>8830</v>
      </c>
      <c r="H271" s="33" t="s">
        <v>8809</v>
      </c>
      <c r="I271" s="37">
        <v>1.8</v>
      </c>
      <c r="J271" s="31" t="s">
        <v>8805</v>
      </c>
      <c r="K271" s="38" t="s">
        <v>2220</v>
      </c>
      <c r="L271" s="41" t="s">
        <v>2221</v>
      </c>
      <c r="M271" s="40">
        <v>23</v>
      </c>
      <c r="N271" s="40">
        <v>2</v>
      </c>
      <c r="O271" s="40">
        <v>2</v>
      </c>
      <c r="P271" s="40">
        <v>1</v>
      </c>
      <c r="Q271" s="40">
        <v>1</v>
      </c>
      <c r="R271" s="40"/>
      <c r="S271" s="40">
        <v>1</v>
      </c>
      <c r="T271" s="40">
        <v>3</v>
      </c>
      <c r="U271" s="40">
        <v>1</v>
      </c>
      <c r="V271" s="40">
        <v>12</v>
      </c>
      <c r="W271" s="49"/>
      <c r="X271" s="49">
        <v>17</v>
      </c>
      <c r="Y271" s="50">
        <f t="array" ref="Y271">SUM((O271:U271)/7)</f>
        <v>1.28571428571429</v>
      </c>
      <c r="Z271" s="51">
        <f t="shared" si="4"/>
        <v>9.33333333333333</v>
      </c>
      <c r="AB271" t="s">
        <v>5812</v>
      </c>
      <c r="AC271" s="1"/>
      <c r="AD271" s="72"/>
    </row>
    <row r="272" s="19" customFormat="1" customHeight="1" spans="1:30">
      <c r="A272" s="31" t="s">
        <v>8803</v>
      </c>
      <c r="B272" s="31" t="s">
        <v>15</v>
      </c>
      <c r="C272" s="31" t="s">
        <v>8818</v>
      </c>
      <c r="D272" s="31" t="s">
        <v>8805</v>
      </c>
      <c r="E272" s="31" t="s">
        <v>16</v>
      </c>
      <c r="F272" s="31" t="s">
        <v>126</v>
      </c>
      <c r="G272" s="32" t="s">
        <v>8830</v>
      </c>
      <c r="H272" s="33" t="s">
        <v>8810</v>
      </c>
      <c r="I272" s="37">
        <v>1.8</v>
      </c>
      <c r="J272" s="31" t="s">
        <v>8805</v>
      </c>
      <c r="K272" s="38" t="s">
        <v>2223</v>
      </c>
      <c r="L272" s="39" t="s">
        <v>2224</v>
      </c>
      <c r="M272" s="40">
        <v>19</v>
      </c>
      <c r="N272" s="40">
        <v>3</v>
      </c>
      <c r="O272" s="40">
        <v>1</v>
      </c>
      <c r="P272" s="40"/>
      <c r="Q272" s="40">
        <v>2</v>
      </c>
      <c r="R272" s="40"/>
      <c r="S272" s="40"/>
      <c r="T272" s="40">
        <v>3</v>
      </c>
      <c r="U272" s="40"/>
      <c r="V272" s="40">
        <v>10</v>
      </c>
      <c r="W272" s="49"/>
      <c r="X272" s="49">
        <v>20</v>
      </c>
      <c r="Y272" s="50">
        <f t="array" ref="Y272">SUM((O272:U272)/7)</f>
        <v>0.857142857142857</v>
      </c>
      <c r="Z272" s="51">
        <f t="shared" si="4"/>
        <v>11.6666666666667</v>
      </c>
      <c r="AB272" t="s">
        <v>5812</v>
      </c>
      <c r="AC272" s="1"/>
      <c r="AD272" s="72"/>
    </row>
    <row r="273" s="19" customFormat="1" customHeight="1" spans="1:30">
      <c r="A273" s="31" t="s">
        <v>8803</v>
      </c>
      <c r="B273" s="31" t="s">
        <v>15</v>
      </c>
      <c r="C273" s="31" t="s">
        <v>8818</v>
      </c>
      <c r="D273" s="31" t="s">
        <v>8805</v>
      </c>
      <c r="E273" s="31" t="s">
        <v>16</v>
      </c>
      <c r="F273" s="31" t="s">
        <v>126</v>
      </c>
      <c r="G273" s="32" t="s">
        <v>8830</v>
      </c>
      <c r="H273" s="33" t="s">
        <v>8811</v>
      </c>
      <c r="I273" s="37">
        <v>1.8</v>
      </c>
      <c r="J273" s="31" t="s">
        <v>8805</v>
      </c>
      <c r="K273" s="38" t="s">
        <v>2226</v>
      </c>
      <c r="L273" s="39" t="s">
        <v>2227</v>
      </c>
      <c r="M273" s="40">
        <v>38</v>
      </c>
      <c r="N273" s="40">
        <v>2</v>
      </c>
      <c r="O273" s="40">
        <v>3</v>
      </c>
      <c r="P273" s="40">
        <v>3</v>
      </c>
      <c r="Q273" s="40">
        <v>1</v>
      </c>
      <c r="R273" s="40"/>
      <c r="S273" s="40"/>
      <c r="T273" s="40">
        <v>2</v>
      </c>
      <c r="U273" s="40">
        <v>1</v>
      </c>
      <c r="V273" s="40">
        <v>26</v>
      </c>
      <c r="W273" s="49"/>
      <c r="X273" s="49">
        <v>23</v>
      </c>
      <c r="Y273" s="50">
        <f t="array" ref="Y273">SUM((O273:U273)/7)</f>
        <v>1.42857142857143</v>
      </c>
      <c r="Z273" s="51">
        <f t="shared" si="4"/>
        <v>18.2</v>
      </c>
      <c r="AB273" t="s">
        <v>5812</v>
      </c>
      <c r="AC273" s="1"/>
      <c r="AD273" s="72"/>
    </row>
    <row r="274" s="19" customFormat="1" customHeight="1" spans="1:30">
      <c r="A274" s="31" t="s">
        <v>8803</v>
      </c>
      <c r="B274" s="31" t="s">
        <v>15</v>
      </c>
      <c r="C274" s="31" t="s">
        <v>8818</v>
      </c>
      <c r="D274" s="31" t="s">
        <v>8805</v>
      </c>
      <c r="E274" s="31" t="s">
        <v>16</v>
      </c>
      <c r="F274" s="31" t="s">
        <v>126</v>
      </c>
      <c r="G274" s="32" t="s">
        <v>8830</v>
      </c>
      <c r="H274" s="33" t="s">
        <v>8812</v>
      </c>
      <c r="I274" s="37">
        <v>1.8</v>
      </c>
      <c r="J274" s="31" t="s">
        <v>8805</v>
      </c>
      <c r="K274" s="38" t="s">
        <v>2229</v>
      </c>
      <c r="L274" s="41" t="s">
        <v>2230</v>
      </c>
      <c r="M274" s="40">
        <v>32</v>
      </c>
      <c r="N274" s="40">
        <v>3</v>
      </c>
      <c r="O274" s="40">
        <v>1</v>
      </c>
      <c r="P274" s="40">
        <v>2</v>
      </c>
      <c r="Q274" s="40">
        <v>3</v>
      </c>
      <c r="R274" s="40"/>
      <c r="S274" s="40">
        <v>1</v>
      </c>
      <c r="T274" s="40">
        <v>6</v>
      </c>
      <c r="U274" s="40">
        <v>2</v>
      </c>
      <c r="V274" s="40">
        <v>14</v>
      </c>
      <c r="W274" s="49"/>
      <c r="X274" s="49">
        <v>34</v>
      </c>
      <c r="Y274" s="50">
        <f t="array" ref="Y274">SUM((O274:U274)/7)</f>
        <v>2.14285714285714</v>
      </c>
      <c r="Z274" s="51">
        <f t="shared" si="4"/>
        <v>6.53333333333333</v>
      </c>
      <c r="AB274" t="s">
        <v>5812</v>
      </c>
      <c r="AC274" s="1"/>
      <c r="AD274" s="72"/>
    </row>
    <row r="275" s="19" customFormat="1" customHeight="1" spans="1:30">
      <c r="A275" s="31" t="s">
        <v>8803</v>
      </c>
      <c r="B275" s="31" t="s">
        <v>15</v>
      </c>
      <c r="C275" s="31" t="s">
        <v>8818</v>
      </c>
      <c r="D275" s="31" t="s">
        <v>8805</v>
      </c>
      <c r="E275" s="31" t="s">
        <v>16</v>
      </c>
      <c r="F275" s="31" t="s">
        <v>126</v>
      </c>
      <c r="G275" s="32" t="s">
        <v>8830</v>
      </c>
      <c r="H275" s="33" t="s">
        <v>8813</v>
      </c>
      <c r="I275" s="37">
        <v>1.8</v>
      </c>
      <c r="J275" s="31" t="s">
        <v>8805</v>
      </c>
      <c r="K275" s="38" t="s">
        <v>2232</v>
      </c>
      <c r="L275" s="41" t="s">
        <v>2233</v>
      </c>
      <c r="M275" s="40">
        <v>26</v>
      </c>
      <c r="N275" s="40">
        <v>6</v>
      </c>
      <c r="O275" s="40">
        <v>3</v>
      </c>
      <c r="P275" s="40">
        <v>1</v>
      </c>
      <c r="Q275" s="40">
        <v>4</v>
      </c>
      <c r="R275" s="40"/>
      <c r="S275" s="40">
        <v>1</v>
      </c>
      <c r="T275" s="40">
        <v>5</v>
      </c>
      <c r="U275" s="40"/>
      <c r="V275" s="40">
        <v>6</v>
      </c>
      <c r="W275" s="49"/>
      <c r="X275" s="49">
        <v>44</v>
      </c>
      <c r="Y275" s="50">
        <f t="array" ref="Y275">SUM((O275:U275)/7)</f>
        <v>2</v>
      </c>
      <c r="Z275" s="51">
        <f t="shared" si="4"/>
        <v>3</v>
      </c>
      <c r="AB275" t="s">
        <v>5812</v>
      </c>
      <c r="AC275" s="1" t="s">
        <v>9254</v>
      </c>
      <c r="AD275" s="72"/>
    </row>
    <row r="276" s="19" customFormat="1" customHeight="1" spans="1:30">
      <c r="A276" s="31" t="s">
        <v>8803</v>
      </c>
      <c r="B276" s="31" t="s">
        <v>15</v>
      </c>
      <c r="C276" s="31" t="s">
        <v>8818</v>
      </c>
      <c r="D276" s="31" t="s">
        <v>8805</v>
      </c>
      <c r="E276" s="31" t="s">
        <v>16</v>
      </c>
      <c r="F276" s="31" t="s">
        <v>17</v>
      </c>
      <c r="G276" s="32" t="s">
        <v>8830</v>
      </c>
      <c r="H276" s="33" t="s">
        <v>8807</v>
      </c>
      <c r="I276" s="37">
        <v>1.8</v>
      </c>
      <c r="J276" s="31" t="s">
        <v>8805</v>
      </c>
      <c r="K276" s="39" t="s">
        <v>2151</v>
      </c>
      <c r="L276" s="39" t="s">
        <v>2152</v>
      </c>
      <c r="M276" s="40">
        <v>0</v>
      </c>
      <c r="N276" s="40"/>
      <c r="O276" s="40"/>
      <c r="P276" s="40"/>
      <c r="Q276" s="40"/>
      <c r="R276" s="40"/>
      <c r="S276" s="40"/>
      <c r="T276" s="40"/>
      <c r="U276" s="40"/>
      <c r="V276" s="40">
        <v>0</v>
      </c>
      <c r="W276" s="49">
        <v>242</v>
      </c>
      <c r="X276" s="49">
        <v>9</v>
      </c>
      <c r="Y276" s="50">
        <f t="array" ref="Y276">SUM((O276:U276)/7)</f>
        <v>0</v>
      </c>
      <c r="Z276" s="51"/>
      <c r="AB276" t="s">
        <v>5812</v>
      </c>
      <c r="AC276" s="1" t="s">
        <v>9265</v>
      </c>
      <c r="AD276" s="72"/>
    </row>
    <row r="277" s="19" customFormat="1" customHeight="1" spans="1:30">
      <c r="A277" s="31" t="s">
        <v>8803</v>
      </c>
      <c r="B277" s="31" t="s">
        <v>15</v>
      </c>
      <c r="C277" s="31" t="s">
        <v>8818</v>
      </c>
      <c r="D277" s="31" t="s">
        <v>8805</v>
      </c>
      <c r="E277" s="31" t="s">
        <v>16</v>
      </c>
      <c r="F277" s="31" t="s">
        <v>17</v>
      </c>
      <c r="G277" s="32" t="s">
        <v>8830</v>
      </c>
      <c r="H277" s="33" t="s">
        <v>8808</v>
      </c>
      <c r="I277" s="37">
        <v>1.8</v>
      </c>
      <c r="J277" s="31" t="s">
        <v>8805</v>
      </c>
      <c r="K277" s="39" t="s">
        <v>2154</v>
      </c>
      <c r="L277" s="39" t="s">
        <v>2155</v>
      </c>
      <c r="M277" s="40">
        <v>57</v>
      </c>
      <c r="N277" s="40">
        <v>1</v>
      </c>
      <c r="O277" s="40">
        <v>4</v>
      </c>
      <c r="P277" s="40">
        <v>7</v>
      </c>
      <c r="Q277" s="40"/>
      <c r="R277" s="40">
        <v>1</v>
      </c>
      <c r="S277" s="40">
        <v>9</v>
      </c>
      <c r="T277" s="40">
        <v>6</v>
      </c>
      <c r="U277" s="40">
        <v>27</v>
      </c>
      <c r="V277" s="40">
        <v>67</v>
      </c>
      <c r="W277" s="49">
        <v>11</v>
      </c>
      <c r="X277" s="49">
        <v>38</v>
      </c>
      <c r="Y277" s="50">
        <f t="array" ref="Y277">SUM((O277:U277)/7)</f>
        <v>7.71428571428571</v>
      </c>
      <c r="Z277" s="51">
        <f>V277/Y277</f>
        <v>8.68518518518519</v>
      </c>
      <c r="AB277" t="s">
        <v>5812</v>
      </c>
      <c r="AC277" s="1" t="s">
        <v>9265</v>
      </c>
      <c r="AD277" s="72"/>
    </row>
    <row r="278" s="19" customFormat="1" customHeight="1" spans="1:30">
      <c r="A278" s="31" t="s">
        <v>8803</v>
      </c>
      <c r="B278" s="31" t="s">
        <v>15</v>
      </c>
      <c r="C278" s="31" t="s">
        <v>8818</v>
      </c>
      <c r="D278" s="31" t="s">
        <v>8805</v>
      </c>
      <c r="E278" s="31" t="s">
        <v>16</v>
      </c>
      <c r="F278" s="31" t="s">
        <v>17</v>
      </c>
      <c r="G278" s="32" t="s">
        <v>8830</v>
      </c>
      <c r="H278" s="33" t="s">
        <v>8809</v>
      </c>
      <c r="I278" s="37">
        <v>1.8</v>
      </c>
      <c r="J278" s="31" t="s">
        <v>8805</v>
      </c>
      <c r="K278" s="39" t="s">
        <v>2157</v>
      </c>
      <c r="L278" s="39" t="s">
        <v>2158</v>
      </c>
      <c r="M278" s="40">
        <v>98</v>
      </c>
      <c r="N278" s="40"/>
      <c r="O278" s="40">
        <v>1</v>
      </c>
      <c r="P278" s="40"/>
      <c r="Q278" s="40"/>
      <c r="R278" s="40">
        <v>1</v>
      </c>
      <c r="S278" s="40">
        <v>4</v>
      </c>
      <c r="T278" s="40">
        <v>2</v>
      </c>
      <c r="U278" s="40">
        <v>41</v>
      </c>
      <c r="V278" s="40">
        <v>87</v>
      </c>
      <c r="W278" s="49"/>
      <c r="X278" s="49">
        <v>27</v>
      </c>
      <c r="Y278" s="50">
        <f t="array" ref="Y278">SUM((O278:U278)/7)</f>
        <v>7</v>
      </c>
      <c r="Z278" s="51">
        <f>V278/Y278</f>
        <v>12.4285714285714</v>
      </c>
      <c r="AB278" t="s">
        <v>5812</v>
      </c>
      <c r="AC278" s="1" t="s">
        <v>9265</v>
      </c>
      <c r="AD278" s="72"/>
    </row>
    <row r="279" s="19" customFormat="1" customHeight="1" spans="1:30">
      <c r="A279" s="31" t="s">
        <v>8803</v>
      </c>
      <c r="B279" s="31" t="s">
        <v>15</v>
      </c>
      <c r="C279" s="31" t="s">
        <v>8818</v>
      </c>
      <c r="D279" s="31" t="s">
        <v>8805</v>
      </c>
      <c r="E279" s="31" t="s">
        <v>16</v>
      </c>
      <c r="F279" s="31" t="s">
        <v>17</v>
      </c>
      <c r="G279" s="32" t="s">
        <v>8830</v>
      </c>
      <c r="H279" s="33" t="s">
        <v>8810</v>
      </c>
      <c r="I279" s="37">
        <v>1.8</v>
      </c>
      <c r="J279" s="31" t="s">
        <v>8805</v>
      </c>
      <c r="K279" s="39" t="s">
        <v>2160</v>
      </c>
      <c r="L279" s="39" t="s">
        <v>2161</v>
      </c>
      <c r="M279" s="40">
        <v>99</v>
      </c>
      <c r="N279" s="40"/>
      <c r="O279" s="40">
        <v>1</v>
      </c>
      <c r="P279" s="40"/>
      <c r="Q279" s="40">
        <v>1</v>
      </c>
      <c r="R279" s="40"/>
      <c r="S279" s="40">
        <v>1</v>
      </c>
      <c r="T279" s="40">
        <v>3</v>
      </c>
      <c r="U279" s="40">
        <v>7</v>
      </c>
      <c r="V279" s="40">
        <v>86</v>
      </c>
      <c r="W279" s="49">
        <v>48</v>
      </c>
      <c r="X279" s="49">
        <v>10</v>
      </c>
      <c r="Y279" s="50">
        <f t="array" ref="Y279">SUM((O279:U279)/7)</f>
        <v>1.85714285714286</v>
      </c>
      <c r="Z279" s="51">
        <f>V279/Y279</f>
        <v>46.3076923076923</v>
      </c>
      <c r="AB279" t="s">
        <v>5812</v>
      </c>
      <c r="AC279" s="1" t="s">
        <v>9265</v>
      </c>
      <c r="AD279" s="72"/>
    </row>
    <row r="280" s="19" customFormat="1" customHeight="1" spans="1:30">
      <c r="A280" s="31" t="s">
        <v>8803</v>
      </c>
      <c r="B280" s="31" t="s">
        <v>15</v>
      </c>
      <c r="C280" s="31" t="s">
        <v>8818</v>
      </c>
      <c r="D280" s="31" t="s">
        <v>8805</v>
      </c>
      <c r="E280" s="31" t="s">
        <v>16</v>
      </c>
      <c r="F280" s="31" t="s">
        <v>17</v>
      </c>
      <c r="G280" s="32" t="s">
        <v>8830</v>
      </c>
      <c r="H280" s="33" t="s">
        <v>8811</v>
      </c>
      <c r="I280" s="37">
        <v>1.8</v>
      </c>
      <c r="J280" s="31" t="s">
        <v>8805</v>
      </c>
      <c r="K280" s="39" t="s">
        <v>2163</v>
      </c>
      <c r="L280" s="39" t="s">
        <v>2164</v>
      </c>
      <c r="M280" s="40">
        <v>6</v>
      </c>
      <c r="N280" s="40"/>
      <c r="O280" s="40"/>
      <c r="P280" s="40"/>
      <c r="Q280" s="40"/>
      <c r="R280" s="40"/>
      <c r="S280" s="40">
        <v>2</v>
      </c>
      <c r="T280" s="40"/>
      <c r="U280" s="40">
        <v>6</v>
      </c>
      <c r="V280" s="40">
        <v>31</v>
      </c>
      <c r="W280" s="49">
        <v>66</v>
      </c>
      <c r="X280" s="49">
        <v>7</v>
      </c>
      <c r="Y280" s="50">
        <f t="array" ref="Y280">SUM((O280:U280)/7)</f>
        <v>1.14285714285714</v>
      </c>
      <c r="Z280" s="51">
        <f>V280/Y280</f>
        <v>27.125</v>
      </c>
      <c r="AB280" t="s">
        <v>5812</v>
      </c>
      <c r="AC280" s="1" t="s">
        <v>9265</v>
      </c>
      <c r="AD280" s="72"/>
    </row>
    <row r="281" s="19" customFormat="1" customHeight="1" spans="1:30">
      <c r="A281" s="31" t="s">
        <v>8803</v>
      </c>
      <c r="B281" s="31" t="s">
        <v>15</v>
      </c>
      <c r="C281" s="31" t="s">
        <v>8818</v>
      </c>
      <c r="D281" s="31" t="s">
        <v>8805</v>
      </c>
      <c r="E281" s="31" t="s">
        <v>16</v>
      </c>
      <c r="F281" s="31" t="s">
        <v>17</v>
      </c>
      <c r="G281" s="32" t="s">
        <v>8830</v>
      </c>
      <c r="H281" s="33" t="s">
        <v>8812</v>
      </c>
      <c r="I281" s="37">
        <v>1.8</v>
      </c>
      <c r="J281" s="31" t="s">
        <v>8805</v>
      </c>
      <c r="K281" s="39" t="s">
        <v>2166</v>
      </c>
      <c r="L281" s="41" t="s">
        <v>2167</v>
      </c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9"/>
      <c r="X281" s="49"/>
      <c r="Y281" s="50">
        <f t="array" ref="Y281">SUM((O281:U281)/7)</f>
        <v>0</v>
      </c>
      <c r="Z281" s="51"/>
      <c r="AB281"/>
      <c r="AC281" s="1" t="s">
        <v>9265</v>
      </c>
      <c r="AD281" s="72"/>
    </row>
    <row r="282" s="19" customFormat="1" customHeight="1" spans="1:30">
      <c r="A282" s="31" t="s">
        <v>8803</v>
      </c>
      <c r="B282" s="31" t="s">
        <v>15</v>
      </c>
      <c r="C282" s="31" t="s">
        <v>8818</v>
      </c>
      <c r="D282" s="31" t="s">
        <v>8805</v>
      </c>
      <c r="E282" s="31" t="s">
        <v>16</v>
      </c>
      <c r="F282" s="31" t="s">
        <v>17</v>
      </c>
      <c r="G282" s="32" t="s">
        <v>8830</v>
      </c>
      <c r="H282" s="33" t="s">
        <v>8813</v>
      </c>
      <c r="I282" s="37">
        <v>1.8</v>
      </c>
      <c r="J282" s="31" t="s">
        <v>8805</v>
      </c>
      <c r="K282" s="39" t="s">
        <v>2169</v>
      </c>
      <c r="L282" s="41" t="s">
        <v>2170</v>
      </c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9"/>
      <c r="X282" s="49"/>
      <c r="Y282" s="50">
        <f t="array" ref="Y282">SUM((O282:U282)/7)</f>
        <v>0</v>
      </c>
      <c r="Z282" s="51"/>
      <c r="AB282"/>
      <c r="AC282" s="1" t="s">
        <v>9265</v>
      </c>
      <c r="AD282" s="72"/>
    </row>
    <row r="283" s="19" customFormat="1" customHeight="1" spans="1:30">
      <c r="A283" s="31" t="s">
        <v>8803</v>
      </c>
      <c r="B283" s="31" t="s">
        <v>15</v>
      </c>
      <c r="C283" s="31" t="s">
        <v>8818</v>
      </c>
      <c r="D283" s="31" t="s">
        <v>8805</v>
      </c>
      <c r="E283" s="31" t="s">
        <v>16</v>
      </c>
      <c r="F283" s="31" t="s">
        <v>17</v>
      </c>
      <c r="G283" s="32" t="s">
        <v>8830</v>
      </c>
      <c r="H283" s="33" t="s">
        <v>8807</v>
      </c>
      <c r="I283" s="37">
        <v>2.5</v>
      </c>
      <c r="J283" s="31" t="s">
        <v>8805</v>
      </c>
      <c r="K283" s="38" t="s">
        <v>2319</v>
      </c>
      <c r="L283" s="41" t="s">
        <v>2320</v>
      </c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9"/>
      <c r="X283" s="49"/>
      <c r="Y283" s="50">
        <f t="array" ref="Y283">SUM((O283:U283)/7)</f>
        <v>0</v>
      </c>
      <c r="Z283" s="51"/>
      <c r="AB283"/>
      <c r="AC283" s="1" t="s">
        <v>9265</v>
      </c>
      <c r="AD283" s="72"/>
    </row>
    <row r="284" s="19" customFormat="1" customHeight="1" spans="1:30">
      <c r="A284" s="31" t="s">
        <v>8803</v>
      </c>
      <c r="B284" s="31" t="s">
        <v>15</v>
      </c>
      <c r="C284" s="31" t="s">
        <v>8818</v>
      </c>
      <c r="D284" s="31" t="s">
        <v>8805</v>
      </c>
      <c r="E284" s="31" t="s">
        <v>16</v>
      </c>
      <c r="F284" s="31" t="s">
        <v>17</v>
      </c>
      <c r="G284" s="32" t="s">
        <v>8830</v>
      </c>
      <c r="H284" s="33" t="s">
        <v>8808</v>
      </c>
      <c r="I284" s="37">
        <v>2.5</v>
      </c>
      <c r="J284" s="31" t="s">
        <v>8805</v>
      </c>
      <c r="K284" s="38" t="s">
        <v>2322</v>
      </c>
      <c r="L284" s="39" t="s">
        <v>2323</v>
      </c>
      <c r="M284" s="40">
        <v>32</v>
      </c>
      <c r="N284" s="40">
        <v>5</v>
      </c>
      <c r="O284" s="40">
        <v>2</v>
      </c>
      <c r="P284" s="40">
        <v>1</v>
      </c>
      <c r="Q284" s="40"/>
      <c r="R284" s="40">
        <v>1</v>
      </c>
      <c r="S284" s="40">
        <v>2</v>
      </c>
      <c r="T284" s="40">
        <v>2</v>
      </c>
      <c r="U284" s="40">
        <v>1</v>
      </c>
      <c r="V284" s="40">
        <v>18</v>
      </c>
      <c r="W284" s="49"/>
      <c r="X284" s="49">
        <v>22</v>
      </c>
      <c r="Y284" s="50">
        <f t="array" ref="Y284">SUM((O284:U284)/7)</f>
        <v>1.28571428571429</v>
      </c>
      <c r="Z284" s="51">
        <f>V284/Y284</f>
        <v>14</v>
      </c>
      <c r="AB284" t="s">
        <v>5812</v>
      </c>
      <c r="AC284" s="1" t="s">
        <v>9265</v>
      </c>
      <c r="AD284" s="72"/>
    </row>
    <row r="285" s="19" customFormat="1" customHeight="1" spans="1:30">
      <c r="A285" s="31" t="s">
        <v>8803</v>
      </c>
      <c r="B285" s="31" t="s">
        <v>15</v>
      </c>
      <c r="C285" s="31" t="s">
        <v>8818</v>
      </c>
      <c r="D285" s="31" t="s">
        <v>8805</v>
      </c>
      <c r="E285" s="31" t="s">
        <v>16</v>
      </c>
      <c r="F285" s="31" t="s">
        <v>17</v>
      </c>
      <c r="G285" s="32" t="s">
        <v>8830</v>
      </c>
      <c r="H285" s="33" t="s">
        <v>8809</v>
      </c>
      <c r="I285" s="37">
        <v>2.5</v>
      </c>
      <c r="J285" s="31" t="s">
        <v>8805</v>
      </c>
      <c r="K285" s="38" t="s">
        <v>2325</v>
      </c>
      <c r="L285" s="39" t="s">
        <v>2326</v>
      </c>
      <c r="M285" s="40">
        <v>30</v>
      </c>
      <c r="N285" s="40"/>
      <c r="O285" s="40"/>
      <c r="P285" s="40">
        <v>1</v>
      </c>
      <c r="Q285" s="40"/>
      <c r="R285" s="40">
        <v>2</v>
      </c>
      <c r="S285" s="40">
        <v>2</v>
      </c>
      <c r="T285" s="40">
        <v>2</v>
      </c>
      <c r="U285" s="40">
        <v>9</v>
      </c>
      <c r="V285" s="40">
        <v>51</v>
      </c>
      <c r="W285" s="49">
        <v>63</v>
      </c>
      <c r="X285" s="49">
        <v>25</v>
      </c>
      <c r="Y285" s="50">
        <f t="array" ref="Y285">SUM((O285:U285)/7)</f>
        <v>2.28571428571429</v>
      </c>
      <c r="Z285" s="51">
        <f>V285/Y285</f>
        <v>22.3125</v>
      </c>
      <c r="AB285" t="s">
        <v>5812</v>
      </c>
      <c r="AC285" s="1" t="s">
        <v>9265</v>
      </c>
      <c r="AD285" s="72"/>
    </row>
    <row r="286" s="19" customFormat="1" customHeight="1" spans="1:30">
      <c r="A286" s="31" t="s">
        <v>8803</v>
      </c>
      <c r="B286" s="31" t="s">
        <v>15</v>
      </c>
      <c r="C286" s="31" t="s">
        <v>8818</v>
      </c>
      <c r="D286" s="31" t="s">
        <v>8805</v>
      </c>
      <c r="E286" s="31" t="s">
        <v>16</v>
      </c>
      <c r="F286" s="31" t="s">
        <v>17</v>
      </c>
      <c r="G286" s="32" t="s">
        <v>8830</v>
      </c>
      <c r="H286" s="33" t="s">
        <v>8810</v>
      </c>
      <c r="I286" s="37">
        <v>2.5</v>
      </c>
      <c r="J286" s="31" t="s">
        <v>8805</v>
      </c>
      <c r="K286" s="38" t="s">
        <v>2328</v>
      </c>
      <c r="L286" s="39" t="s">
        <v>2329</v>
      </c>
      <c r="M286" s="40">
        <v>41</v>
      </c>
      <c r="N286" s="40"/>
      <c r="O286" s="40">
        <v>1</v>
      </c>
      <c r="P286" s="40"/>
      <c r="Q286" s="40"/>
      <c r="R286" s="40"/>
      <c r="S286" s="40">
        <v>1</v>
      </c>
      <c r="T286" s="40">
        <v>3</v>
      </c>
      <c r="U286" s="40">
        <v>6</v>
      </c>
      <c r="V286" s="40">
        <v>30</v>
      </c>
      <c r="W286" s="49">
        <v>48</v>
      </c>
      <c r="X286" s="49">
        <v>15</v>
      </c>
      <c r="Y286" s="50">
        <f t="array" ref="Y286">SUM((O286:U286)/7)</f>
        <v>1.57142857142857</v>
      </c>
      <c r="Z286" s="51">
        <f>V286/Y286</f>
        <v>19.0909090909091</v>
      </c>
      <c r="AB286" t="s">
        <v>5812</v>
      </c>
      <c r="AC286" s="1" t="s">
        <v>9265</v>
      </c>
      <c r="AD286" s="72"/>
    </row>
    <row r="287" s="19" customFormat="1" customHeight="1" spans="1:30">
      <c r="A287" s="31" t="s">
        <v>8803</v>
      </c>
      <c r="B287" s="31" t="s">
        <v>15</v>
      </c>
      <c r="C287" s="31" t="s">
        <v>8818</v>
      </c>
      <c r="D287" s="31" t="s">
        <v>8805</v>
      </c>
      <c r="E287" s="31" t="s">
        <v>16</v>
      </c>
      <c r="F287" s="31" t="s">
        <v>17</v>
      </c>
      <c r="G287" s="32" t="s">
        <v>8830</v>
      </c>
      <c r="H287" s="33" t="s">
        <v>8811</v>
      </c>
      <c r="I287" s="37">
        <v>2.5</v>
      </c>
      <c r="J287" s="31" t="s">
        <v>8805</v>
      </c>
      <c r="K287" s="38" t="s">
        <v>2331</v>
      </c>
      <c r="L287" s="39" t="s">
        <v>2332</v>
      </c>
      <c r="M287" s="40"/>
      <c r="N287" s="40"/>
      <c r="O287" s="40"/>
      <c r="P287" s="40"/>
      <c r="Q287" s="40"/>
      <c r="R287" s="40"/>
      <c r="S287" s="40"/>
      <c r="T287" s="40"/>
      <c r="U287" s="40"/>
      <c r="V287" s="40">
        <v>0</v>
      </c>
      <c r="W287" s="49">
        <v>50</v>
      </c>
      <c r="X287" s="49"/>
      <c r="Y287" s="50">
        <f t="array" ref="Y287">SUM((O287:U287)/7)</f>
        <v>0</v>
      </c>
      <c r="Z287" s="51"/>
      <c r="AB287" t="s">
        <v>5812</v>
      </c>
      <c r="AC287" s="1" t="s">
        <v>9265</v>
      </c>
      <c r="AD287" s="72"/>
    </row>
    <row r="288" s="19" customFormat="1" customHeight="1" spans="1:30">
      <c r="A288" s="31" t="s">
        <v>8803</v>
      </c>
      <c r="B288" s="31" t="s">
        <v>15</v>
      </c>
      <c r="C288" s="31" t="s">
        <v>8818</v>
      </c>
      <c r="D288" s="31" t="s">
        <v>8805</v>
      </c>
      <c r="E288" s="31" t="s">
        <v>16</v>
      </c>
      <c r="F288" s="31" t="s">
        <v>17</v>
      </c>
      <c r="G288" s="32" t="s">
        <v>8830</v>
      </c>
      <c r="H288" s="33" t="s">
        <v>8812</v>
      </c>
      <c r="I288" s="37">
        <v>2.5</v>
      </c>
      <c r="J288" s="31" t="s">
        <v>8805</v>
      </c>
      <c r="K288" s="38" t="s">
        <v>2334</v>
      </c>
      <c r="L288" s="39" t="s">
        <v>2335</v>
      </c>
      <c r="M288" s="40"/>
      <c r="N288" s="40"/>
      <c r="O288" s="40"/>
      <c r="P288" s="40"/>
      <c r="Q288" s="40"/>
      <c r="R288" s="40"/>
      <c r="S288" s="40"/>
      <c r="T288" s="40"/>
      <c r="U288" s="40"/>
      <c r="V288" s="40">
        <v>0</v>
      </c>
      <c r="W288" s="49">
        <v>43</v>
      </c>
      <c r="X288" s="49"/>
      <c r="Y288" s="50">
        <f t="array" ref="Y288">SUM((O288:U288)/7)</f>
        <v>0</v>
      </c>
      <c r="Z288" s="51"/>
      <c r="AB288" t="s">
        <v>5812</v>
      </c>
      <c r="AC288" s="1" t="s">
        <v>9265</v>
      </c>
      <c r="AD288" s="72"/>
    </row>
    <row r="289" s="19" customFormat="1" customHeight="1" spans="1:30">
      <c r="A289" s="31" t="s">
        <v>8803</v>
      </c>
      <c r="B289" s="31" t="s">
        <v>15</v>
      </c>
      <c r="C289" s="31" t="s">
        <v>8818</v>
      </c>
      <c r="D289" s="31" t="s">
        <v>8805</v>
      </c>
      <c r="E289" s="31" t="s">
        <v>16</v>
      </c>
      <c r="F289" s="31" t="s">
        <v>17</v>
      </c>
      <c r="G289" s="32" t="s">
        <v>8830</v>
      </c>
      <c r="H289" s="33" t="s">
        <v>8813</v>
      </c>
      <c r="I289" s="37">
        <v>2.5</v>
      </c>
      <c r="J289" s="31" t="s">
        <v>8805</v>
      </c>
      <c r="K289" s="38" t="s">
        <v>2337</v>
      </c>
      <c r="L289" s="39" t="s">
        <v>2338</v>
      </c>
      <c r="M289" s="40"/>
      <c r="N289" s="40"/>
      <c r="O289" s="40"/>
      <c r="P289" s="40"/>
      <c r="Q289" s="40"/>
      <c r="R289" s="40"/>
      <c r="S289" s="40"/>
      <c r="T289" s="40"/>
      <c r="U289" s="40"/>
      <c r="V289" s="40">
        <v>0</v>
      </c>
      <c r="W289" s="49">
        <v>17</v>
      </c>
      <c r="X289" s="49"/>
      <c r="Y289" s="50">
        <f t="array" ref="Y289">SUM((O289:U289)/7)</f>
        <v>0</v>
      </c>
      <c r="Z289" s="51"/>
      <c r="AB289"/>
      <c r="AC289" s="1" t="s">
        <v>9265</v>
      </c>
      <c r="AD289" s="72"/>
    </row>
    <row r="290" s="19" customFormat="1" customHeight="1" spans="1:30">
      <c r="A290" s="31"/>
      <c r="B290" s="31" t="s">
        <v>15</v>
      </c>
      <c r="C290" s="31" t="s">
        <v>8818</v>
      </c>
      <c r="D290" s="31" t="s">
        <v>8805</v>
      </c>
      <c r="E290" s="31" t="s">
        <v>16</v>
      </c>
      <c r="F290" s="31" t="s">
        <v>126</v>
      </c>
      <c r="G290" s="32"/>
      <c r="H290" s="33"/>
      <c r="I290" s="37"/>
      <c r="J290" s="31"/>
      <c r="K290" s="38" t="s">
        <v>2367</v>
      </c>
      <c r="L290" s="39" t="s">
        <v>2368</v>
      </c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9"/>
      <c r="X290" s="49"/>
      <c r="Y290" s="50"/>
      <c r="Z290" s="51"/>
      <c r="AB290"/>
      <c r="AC290" s="1" t="s">
        <v>9266</v>
      </c>
      <c r="AD290" s="72"/>
    </row>
    <row r="291" s="19" customFormat="1" customHeight="1" spans="1:30">
      <c r="A291" s="31"/>
      <c r="B291" s="31" t="s">
        <v>15</v>
      </c>
      <c r="C291" s="31" t="s">
        <v>8818</v>
      </c>
      <c r="D291" s="31" t="s">
        <v>8805</v>
      </c>
      <c r="E291" s="31" t="s">
        <v>16</v>
      </c>
      <c r="F291" s="31" t="s">
        <v>126</v>
      </c>
      <c r="G291" s="32"/>
      <c r="H291" s="33"/>
      <c r="I291" s="37"/>
      <c r="J291" s="31"/>
      <c r="K291" s="38" t="s">
        <v>2370</v>
      </c>
      <c r="L291" s="39" t="s">
        <v>2371</v>
      </c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9"/>
      <c r="X291" s="49"/>
      <c r="Y291" s="50"/>
      <c r="Z291" s="51"/>
      <c r="AB291"/>
      <c r="AC291" s="1" t="s">
        <v>9266</v>
      </c>
      <c r="AD291" s="72"/>
    </row>
    <row r="292" s="19" customFormat="1" customHeight="1" spans="1:30">
      <c r="A292" s="31"/>
      <c r="B292" s="31" t="s">
        <v>15</v>
      </c>
      <c r="C292" s="31" t="s">
        <v>8818</v>
      </c>
      <c r="D292" s="31" t="s">
        <v>8805</v>
      </c>
      <c r="E292" s="31" t="s">
        <v>16</v>
      </c>
      <c r="F292" s="31" t="s">
        <v>126</v>
      </c>
      <c r="G292" s="32"/>
      <c r="H292" s="33"/>
      <c r="I292" s="37"/>
      <c r="J292" s="31"/>
      <c r="K292" s="38" t="s">
        <v>2373</v>
      </c>
      <c r="L292" s="39" t="s">
        <v>2374</v>
      </c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9"/>
      <c r="X292" s="49"/>
      <c r="Y292" s="50"/>
      <c r="Z292" s="51"/>
      <c r="AB292"/>
      <c r="AC292" s="1" t="s">
        <v>9266</v>
      </c>
      <c r="AD292" s="72"/>
    </row>
    <row r="293" s="19" customFormat="1" customHeight="1" spans="1:30">
      <c r="A293" s="31"/>
      <c r="B293" s="31" t="s">
        <v>15</v>
      </c>
      <c r="C293" s="31" t="s">
        <v>8818</v>
      </c>
      <c r="D293" s="31" t="s">
        <v>8805</v>
      </c>
      <c r="E293" s="31" t="s">
        <v>16</v>
      </c>
      <c r="F293" s="31" t="s">
        <v>126</v>
      </c>
      <c r="G293" s="32"/>
      <c r="H293" s="33"/>
      <c r="I293" s="37"/>
      <c r="J293" s="31"/>
      <c r="K293" s="38" t="s">
        <v>2376</v>
      </c>
      <c r="L293" s="39" t="s">
        <v>2377</v>
      </c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9"/>
      <c r="X293" s="49"/>
      <c r="Y293" s="50"/>
      <c r="Z293" s="51"/>
      <c r="AB293"/>
      <c r="AC293" s="1" t="s">
        <v>9266</v>
      </c>
      <c r="AD293" s="72"/>
    </row>
    <row r="294" s="19" customFormat="1" customHeight="1" spans="1:30">
      <c r="A294" s="31"/>
      <c r="B294" s="31" t="s">
        <v>15</v>
      </c>
      <c r="C294" s="31" t="s">
        <v>8818</v>
      </c>
      <c r="D294" s="31" t="s">
        <v>8805</v>
      </c>
      <c r="E294" s="31" t="s">
        <v>16</v>
      </c>
      <c r="F294" s="31" t="s">
        <v>126</v>
      </c>
      <c r="G294" s="32"/>
      <c r="H294" s="33"/>
      <c r="I294" s="37"/>
      <c r="J294" s="31"/>
      <c r="K294" s="38" t="s">
        <v>2379</v>
      </c>
      <c r="L294" s="39" t="s">
        <v>2380</v>
      </c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9"/>
      <c r="X294" s="49"/>
      <c r="Y294" s="50"/>
      <c r="Z294" s="51"/>
      <c r="AB294"/>
      <c r="AC294" s="1" t="s">
        <v>9266</v>
      </c>
      <c r="AD294" s="72"/>
    </row>
    <row r="295" s="19" customFormat="1" customHeight="1" spans="1:30">
      <c r="A295" s="31"/>
      <c r="B295" s="31" t="s">
        <v>15</v>
      </c>
      <c r="C295" s="31" t="s">
        <v>8818</v>
      </c>
      <c r="D295" s="31" t="s">
        <v>8805</v>
      </c>
      <c r="E295" s="31" t="s">
        <v>16</v>
      </c>
      <c r="F295" s="31" t="s">
        <v>126</v>
      </c>
      <c r="G295" s="32"/>
      <c r="H295" s="33"/>
      <c r="I295" s="37"/>
      <c r="J295" s="31"/>
      <c r="K295" s="38" t="s">
        <v>2382</v>
      </c>
      <c r="L295" s="39" t="s">
        <v>2383</v>
      </c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9"/>
      <c r="X295" s="49"/>
      <c r="Y295" s="50"/>
      <c r="Z295" s="51"/>
      <c r="AB295"/>
      <c r="AC295" s="1" t="s">
        <v>9266</v>
      </c>
      <c r="AD295" s="72"/>
    </row>
    <row r="296" s="19" customFormat="1" customHeight="1" spans="1:30">
      <c r="A296" s="31"/>
      <c r="B296" s="31" t="s">
        <v>15</v>
      </c>
      <c r="C296" s="31" t="s">
        <v>8818</v>
      </c>
      <c r="D296" s="31" t="s">
        <v>8805</v>
      </c>
      <c r="E296" s="31" t="s">
        <v>16</v>
      </c>
      <c r="F296" s="31" t="s">
        <v>126</v>
      </c>
      <c r="G296" s="32"/>
      <c r="H296" s="33"/>
      <c r="I296" s="37"/>
      <c r="J296" s="31"/>
      <c r="K296" s="38" t="s">
        <v>2385</v>
      </c>
      <c r="L296" s="39" t="s">
        <v>2386</v>
      </c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9"/>
      <c r="X296" s="49"/>
      <c r="Y296" s="50"/>
      <c r="Z296" s="51"/>
      <c r="AB296"/>
      <c r="AC296" s="1" t="s">
        <v>9266</v>
      </c>
      <c r="AD296" s="72"/>
    </row>
    <row r="297" s="19" customFormat="1" customHeight="1" spans="1:30">
      <c r="A297" s="31" t="s">
        <v>8803</v>
      </c>
      <c r="B297" s="31" t="s">
        <v>15</v>
      </c>
      <c r="C297" s="31" t="s">
        <v>8818</v>
      </c>
      <c r="D297" s="31" t="s">
        <v>8805</v>
      </c>
      <c r="E297" s="31" t="s">
        <v>16</v>
      </c>
      <c r="F297" s="31" t="s">
        <v>182</v>
      </c>
      <c r="G297" s="32" t="s">
        <v>8830</v>
      </c>
      <c r="H297" s="33" t="s">
        <v>8807</v>
      </c>
      <c r="I297" s="37">
        <v>2.5</v>
      </c>
      <c r="J297" s="31" t="s">
        <v>8805</v>
      </c>
      <c r="K297" s="38" t="s">
        <v>2340</v>
      </c>
      <c r="L297" s="39" t="s">
        <v>2341</v>
      </c>
      <c r="M297" s="40">
        <v>29</v>
      </c>
      <c r="N297" s="40"/>
      <c r="O297" s="40"/>
      <c r="P297" s="40"/>
      <c r="Q297" s="40"/>
      <c r="R297" s="40"/>
      <c r="S297" s="40"/>
      <c r="T297" s="40"/>
      <c r="U297" s="40"/>
      <c r="V297" s="40">
        <v>30</v>
      </c>
      <c r="W297" s="49">
        <v>29</v>
      </c>
      <c r="X297" s="49"/>
      <c r="Y297" s="50">
        <f t="array" ref="Y297">SUM((O297:U297)/7)</f>
        <v>0</v>
      </c>
      <c r="Z297" s="51"/>
      <c r="AB297" t="s">
        <v>5812</v>
      </c>
      <c r="AC297" s="1"/>
      <c r="AD297" s="72"/>
    </row>
    <row r="298" s="19" customFormat="1" customHeight="1" spans="1:30">
      <c r="A298" s="31" t="s">
        <v>8803</v>
      </c>
      <c r="B298" s="31" t="s">
        <v>15</v>
      </c>
      <c r="C298" s="31" t="s">
        <v>8818</v>
      </c>
      <c r="D298" s="31" t="s">
        <v>8805</v>
      </c>
      <c r="E298" s="31" t="s">
        <v>16</v>
      </c>
      <c r="F298" s="31" t="s">
        <v>182</v>
      </c>
      <c r="G298" s="32" t="s">
        <v>8830</v>
      </c>
      <c r="H298" s="33" t="s">
        <v>8808</v>
      </c>
      <c r="I298" s="37">
        <v>2.5</v>
      </c>
      <c r="J298" s="31" t="s">
        <v>8805</v>
      </c>
      <c r="K298" s="38" t="s">
        <v>2343</v>
      </c>
      <c r="L298" s="39" t="s">
        <v>2344</v>
      </c>
      <c r="M298" s="40">
        <v>23</v>
      </c>
      <c r="N298" s="40"/>
      <c r="O298" s="40"/>
      <c r="P298" s="40"/>
      <c r="Q298" s="40"/>
      <c r="R298" s="40"/>
      <c r="S298" s="40"/>
      <c r="T298" s="40"/>
      <c r="U298" s="40"/>
      <c r="V298" s="40">
        <v>30</v>
      </c>
      <c r="W298" s="49"/>
      <c r="X298" s="49"/>
      <c r="Y298" s="50">
        <f t="array" ref="Y298">SUM((O298:U298)/7)</f>
        <v>0</v>
      </c>
      <c r="Z298" s="51"/>
      <c r="AB298" t="s">
        <v>5812</v>
      </c>
      <c r="AC298" s="1"/>
      <c r="AD298" s="72"/>
    </row>
    <row r="299" s="19" customFormat="1" customHeight="1" spans="1:30">
      <c r="A299" s="31" t="s">
        <v>8803</v>
      </c>
      <c r="B299" s="31" t="s">
        <v>15</v>
      </c>
      <c r="C299" s="31" t="s">
        <v>8818</v>
      </c>
      <c r="D299" s="31" t="s">
        <v>8805</v>
      </c>
      <c r="E299" s="31" t="s">
        <v>16</v>
      </c>
      <c r="F299" s="31" t="s">
        <v>182</v>
      </c>
      <c r="G299" s="32" t="s">
        <v>8830</v>
      </c>
      <c r="H299" s="33" t="s">
        <v>8809</v>
      </c>
      <c r="I299" s="37">
        <v>2.5</v>
      </c>
      <c r="J299" s="31" t="s">
        <v>8805</v>
      </c>
      <c r="K299" s="38" t="s">
        <v>2346</v>
      </c>
      <c r="L299" s="39" t="s">
        <v>2347</v>
      </c>
      <c r="M299" s="40">
        <v>42</v>
      </c>
      <c r="N299" s="40"/>
      <c r="O299" s="40"/>
      <c r="P299" s="40"/>
      <c r="Q299" s="40"/>
      <c r="R299" s="40"/>
      <c r="S299" s="40"/>
      <c r="T299" s="40"/>
      <c r="U299" s="40"/>
      <c r="V299" s="40">
        <v>48</v>
      </c>
      <c r="W299" s="49">
        <v>2</v>
      </c>
      <c r="X299" s="49"/>
      <c r="Y299" s="50">
        <f t="array" ref="Y299">SUM((O299:U299)/7)</f>
        <v>0</v>
      </c>
      <c r="Z299" s="51"/>
      <c r="AB299" t="s">
        <v>5812</v>
      </c>
      <c r="AC299" s="1"/>
      <c r="AD299" s="72"/>
    </row>
    <row r="300" s="19" customFormat="1" customHeight="1" spans="1:30">
      <c r="A300" s="31" t="s">
        <v>8803</v>
      </c>
      <c r="B300" s="31" t="s">
        <v>15</v>
      </c>
      <c r="C300" s="31" t="s">
        <v>8818</v>
      </c>
      <c r="D300" s="31" t="s">
        <v>8805</v>
      </c>
      <c r="E300" s="31" t="s">
        <v>16</v>
      </c>
      <c r="F300" s="31" t="s">
        <v>182</v>
      </c>
      <c r="G300" s="32" t="s">
        <v>8830</v>
      </c>
      <c r="H300" s="33" t="s">
        <v>8810</v>
      </c>
      <c r="I300" s="37">
        <v>2.5</v>
      </c>
      <c r="J300" s="31" t="s">
        <v>8805</v>
      </c>
      <c r="K300" s="38" t="s">
        <v>2349</v>
      </c>
      <c r="L300" s="39" t="s">
        <v>2350</v>
      </c>
      <c r="M300" s="40">
        <v>47</v>
      </c>
      <c r="N300" s="40"/>
      <c r="O300" s="40"/>
      <c r="P300" s="40"/>
      <c r="Q300" s="40"/>
      <c r="R300" s="40"/>
      <c r="S300" s="40"/>
      <c r="T300" s="40"/>
      <c r="U300" s="40">
        <v>1</v>
      </c>
      <c r="V300" s="40">
        <v>46</v>
      </c>
      <c r="W300" s="49">
        <v>25</v>
      </c>
      <c r="X300" s="49">
        <v>3</v>
      </c>
      <c r="Y300" s="50">
        <f t="array" ref="Y300">SUM((O300:U300)/7)</f>
        <v>0.142857142857143</v>
      </c>
      <c r="Z300" s="51">
        <f t="shared" ref="Z297:Z330" si="5">V300/Y300</f>
        <v>322</v>
      </c>
      <c r="AB300" t="s">
        <v>5812</v>
      </c>
      <c r="AC300" s="1"/>
      <c r="AD300" s="72"/>
    </row>
    <row r="301" s="19" customFormat="1" customHeight="1" spans="1:30">
      <c r="A301" s="31" t="s">
        <v>8803</v>
      </c>
      <c r="B301" s="31" t="s">
        <v>15</v>
      </c>
      <c r="C301" s="31" t="s">
        <v>8818</v>
      </c>
      <c r="D301" s="31" t="s">
        <v>8805</v>
      </c>
      <c r="E301" s="31" t="s">
        <v>16</v>
      </c>
      <c r="F301" s="31" t="s">
        <v>182</v>
      </c>
      <c r="G301" s="32" t="s">
        <v>8830</v>
      </c>
      <c r="H301" s="33" t="s">
        <v>8811</v>
      </c>
      <c r="I301" s="37">
        <v>2.5</v>
      </c>
      <c r="J301" s="31" t="s">
        <v>8805</v>
      </c>
      <c r="K301" s="38" t="s">
        <v>2352</v>
      </c>
      <c r="L301" s="39" t="s">
        <v>2353</v>
      </c>
      <c r="M301" s="40">
        <v>43</v>
      </c>
      <c r="N301" s="40"/>
      <c r="O301" s="40"/>
      <c r="P301" s="40"/>
      <c r="Q301" s="40"/>
      <c r="R301" s="40"/>
      <c r="S301" s="40"/>
      <c r="T301" s="40"/>
      <c r="U301" s="40">
        <v>1</v>
      </c>
      <c r="V301" s="40">
        <v>42</v>
      </c>
      <c r="W301" s="49">
        <v>28</v>
      </c>
      <c r="X301" s="49">
        <v>2</v>
      </c>
      <c r="Y301" s="50">
        <f t="array" ref="Y301">SUM((O301:U301)/7)</f>
        <v>0.142857142857143</v>
      </c>
      <c r="Z301" s="51">
        <f t="shared" si="5"/>
        <v>294</v>
      </c>
      <c r="AB301" t="s">
        <v>5812</v>
      </c>
      <c r="AC301" s="1"/>
      <c r="AD301" s="72"/>
    </row>
    <row r="302" s="19" customFormat="1" customHeight="1" spans="1:30">
      <c r="A302" s="31" t="s">
        <v>8803</v>
      </c>
      <c r="B302" s="31" t="s">
        <v>15</v>
      </c>
      <c r="C302" s="31" t="s">
        <v>8818</v>
      </c>
      <c r="D302" s="31" t="s">
        <v>8805</v>
      </c>
      <c r="E302" s="31" t="s">
        <v>16</v>
      </c>
      <c r="F302" s="31" t="s">
        <v>182</v>
      </c>
      <c r="G302" s="32" t="s">
        <v>8830</v>
      </c>
      <c r="H302" s="33" t="s">
        <v>8812</v>
      </c>
      <c r="I302" s="37">
        <v>2.5</v>
      </c>
      <c r="J302" s="31" t="s">
        <v>8805</v>
      </c>
      <c r="K302" s="38" t="s">
        <v>2355</v>
      </c>
      <c r="L302" s="39" t="s">
        <v>2356</v>
      </c>
      <c r="M302" s="40">
        <v>44</v>
      </c>
      <c r="N302" s="40"/>
      <c r="O302" s="40"/>
      <c r="P302" s="40"/>
      <c r="Q302" s="40"/>
      <c r="R302" s="40"/>
      <c r="S302" s="40"/>
      <c r="T302" s="40"/>
      <c r="U302" s="40"/>
      <c r="V302" s="40">
        <v>50</v>
      </c>
      <c r="W302" s="49">
        <v>7</v>
      </c>
      <c r="X302" s="49"/>
      <c r="Y302" s="50">
        <f t="array" ref="Y302">SUM((O302:U302)/7)</f>
        <v>0</v>
      </c>
      <c r="Z302" s="51"/>
      <c r="AB302" t="s">
        <v>5812</v>
      </c>
      <c r="AC302" s="1"/>
      <c r="AD302" s="72"/>
    </row>
    <row r="303" s="19" customFormat="1" customHeight="1" spans="1:30">
      <c r="A303" s="31" t="s">
        <v>8803</v>
      </c>
      <c r="B303" s="31" t="s">
        <v>15</v>
      </c>
      <c r="C303" s="31" t="s">
        <v>8818</v>
      </c>
      <c r="D303" s="31" t="s">
        <v>8805</v>
      </c>
      <c r="E303" s="31" t="s">
        <v>16</v>
      </c>
      <c r="F303" s="31" t="s">
        <v>182</v>
      </c>
      <c r="G303" s="32" t="s">
        <v>8830</v>
      </c>
      <c r="H303" s="33" t="s">
        <v>8813</v>
      </c>
      <c r="I303" s="37">
        <v>2.5</v>
      </c>
      <c r="J303" s="31" t="s">
        <v>8805</v>
      </c>
      <c r="K303" s="38" t="s">
        <v>2358</v>
      </c>
      <c r="L303" s="39" t="s">
        <v>2359</v>
      </c>
      <c r="M303" s="40">
        <v>29</v>
      </c>
      <c r="N303" s="40"/>
      <c r="O303" s="40"/>
      <c r="P303" s="40"/>
      <c r="Q303" s="40"/>
      <c r="R303" s="40"/>
      <c r="S303" s="40"/>
      <c r="T303" s="40"/>
      <c r="U303" s="40"/>
      <c r="V303" s="40">
        <v>29</v>
      </c>
      <c r="W303" s="49">
        <v>1</v>
      </c>
      <c r="X303" s="49"/>
      <c r="Y303" s="50">
        <f t="array" ref="Y303">SUM((O303:U303)/7)</f>
        <v>0</v>
      </c>
      <c r="Z303" s="51"/>
      <c r="AB303" t="s">
        <v>5812</v>
      </c>
      <c r="AC303" s="1"/>
      <c r="AD303" s="72"/>
    </row>
    <row r="304" s="19" customFormat="1" customHeight="1" spans="1:30">
      <c r="A304" s="31" t="s">
        <v>8803</v>
      </c>
      <c r="B304" s="31" t="s">
        <v>15</v>
      </c>
      <c r="C304" s="31" t="s">
        <v>8818</v>
      </c>
      <c r="D304" s="31" t="s">
        <v>8805</v>
      </c>
      <c r="E304" s="31" t="s">
        <v>16</v>
      </c>
      <c r="F304" s="31" t="s">
        <v>17</v>
      </c>
      <c r="G304" s="32" t="s">
        <v>8830</v>
      </c>
      <c r="H304" s="33" t="s">
        <v>8808</v>
      </c>
      <c r="I304" s="37">
        <v>2.5</v>
      </c>
      <c r="J304" s="31" t="s">
        <v>8829</v>
      </c>
      <c r="K304" s="38" t="s">
        <v>4453</v>
      </c>
      <c r="L304" s="39" t="s">
        <v>4454</v>
      </c>
      <c r="M304" s="40">
        <v>6</v>
      </c>
      <c r="N304" s="40"/>
      <c r="O304" s="40"/>
      <c r="P304" s="40"/>
      <c r="Q304" s="40"/>
      <c r="R304" s="40"/>
      <c r="S304" s="40"/>
      <c r="T304" s="40"/>
      <c r="U304" s="40"/>
      <c r="V304" s="40">
        <v>6</v>
      </c>
      <c r="W304" s="49"/>
      <c r="X304" s="49">
        <v>1</v>
      </c>
      <c r="Y304" s="50">
        <f t="array" ref="Y304">SUM((O304:U304)/7)</f>
        <v>0</v>
      </c>
      <c r="Z304" s="51"/>
      <c r="AB304" t="s">
        <v>5882</v>
      </c>
      <c r="AC304" s="1"/>
      <c r="AD304" s="72"/>
    </row>
    <row r="305" s="19" customFormat="1" customHeight="1" spans="1:30">
      <c r="A305" s="31" t="s">
        <v>8803</v>
      </c>
      <c r="B305" s="31" t="s">
        <v>15</v>
      </c>
      <c r="C305" s="31" t="s">
        <v>8818</v>
      </c>
      <c r="D305" s="31" t="s">
        <v>8805</v>
      </c>
      <c r="E305" s="31" t="s">
        <v>21</v>
      </c>
      <c r="F305" s="31" t="s">
        <v>182</v>
      </c>
      <c r="G305" s="32" t="s">
        <v>8830</v>
      </c>
      <c r="H305" s="33" t="s">
        <v>8809</v>
      </c>
      <c r="I305" s="37">
        <v>1.8</v>
      </c>
      <c r="J305" s="31" t="s">
        <v>8805</v>
      </c>
      <c r="K305" s="38" t="s">
        <v>4031</v>
      </c>
      <c r="L305" s="39" t="s">
        <v>4032</v>
      </c>
      <c r="M305" s="40">
        <v>16</v>
      </c>
      <c r="N305" s="40"/>
      <c r="O305" s="40"/>
      <c r="P305" s="40"/>
      <c r="Q305" s="40"/>
      <c r="R305" s="40"/>
      <c r="S305" s="40"/>
      <c r="T305" s="40"/>
      <c r="U305" s="40"/>
      <c r="V305" s="40">
        <v>20</v>
      </c>
      <c r="W305" s="49"/>
      <c r="X305" s="49"/>
      <c r="Y305" s="50">
        <f t="array" ref="Y305">SUM((O305:U305)/7)</f>
        <v>0</v>
      </c>
      <c r="Z305" s="51"/>
      <c r="AB305" t="s">
        <v>5883</v>
      </c>
      <c r="AC305" s="1"/>
      <c r="AD305" s="72"/>
    </row>
    <row r="306" s="19" customFormat="1" customHeight="1" spans="1:30">
      <c r="A306" s="31" t="s">
        <v>8803</v>
      </c>
      <c r="B306" s="31" t="s">
        <v>15</v>
      </c>
      <c r="C306" s="31" t="s">
        <v>8818</v>
      </c>
      <c r="D306" s="31" t="s">
        <v>8805</v>
      </c>
      <c r="E306" s="31" t="s">
        <v>21</v>
      </c>
      <c r="F306" s="31" t="s">
        <v>182</v>
      </c>
      <c r="G306" s="32" t="s">
        <v>8830</v>
      </c>
      <c r="H306" s="33" t="s">
        <v>8810</v>
      </c>
      <c r="I306" s="37">
        <v>1.8</v>
      </c>
      <c r="J306" s="31" t="s">
        <v>8805</v>
      </c>
      <c r="K306" s="38" t="s">
        <v>4034</v>
      </c>
      <c r="L306" s="39" t="s">
        <v>4035</v>
      </c>
      <c r="M306" s="40">
        <v>20</v>
      </c>
      <c r="N306" s="40"/>
      <c r="O306" s="40"/>
      <c r="P306" s="40"/>
      <c r="Q306" s="40">
        <v>1</v>
      </c>
      <c r="R306" s="40"/>
      <c r="S306" s="40"/>
      <c r="T306" s="40"/>
      <c r="U306" s="40">
        <v>1</v>
      </c>
      <c r="V306" s="40">
        <v>18</v>
      </c>
      <c r="W306" s="49"/>
      <c r="X306" s="49">
        <v>1</v>
      </c>
      <c r="Y306" s="50">
        <f t="array" ref="Y306">SUM((O306:U306)/7)</f>
        <v>0.285714285714286</v>
      </c>
      <c r="Z306" s="51">
        <f t="shared" si="5"/>
        <v>63</v>
      </c>
      <c r="AB306" t="s">
        <v>5883</v>
      </c>
      <c r="AC306" s="1"/>
      <c r="AD306" s="72"/>
    </row>
    <row r="307" s="19" customFormat="1" customHeight="1" spans="1:30">
      <c r="A307" s="31" t="s">
        <v>8803</v>
      </c>
      <c r="B307" s="31" t="s">
        <v>15</v>
      </c>
      <c r="C307" s="31" t="s">
        <v>8818</v>
      </c>
      <c r="D307" s="31" t="s">
        <v>8805</v>
      </c>
      <c r="E307" s="31" t="s">
        <v>21</v>
      </c>
      <c r="F307" s="31" t="s">
        <v>182</v>
      </c>
      <c r="G307" s="32" t="s">
        <v>8830</v>
      </c>
      <c r="H307" s="33" t="s">
        <v>8811</v>
      </c>
      <c r="I307" s="37">
        <v>1.8</v>
      </c>
      <c r="J307" s="31" t="s">
        <v>8805</v>
      </c>
      <c r="K307" s="38" t="s">
        <v>4037</v>
      </c>
      <c r="L307" s="39" t="s">
        <v>4038</v>
      </c>
      <c r="M307" s="40">
        <v>14</v>
      </c>
      <c r="N307" s="40"/>
      <c r="O307" s="40"/>
      <c r="P307" s="40"/>
      <c r="Q307" s="40"/>
      <c r="R307" s="40"/>
      <c r="S307" s="40"/>
      <c r="T307" s="40"/>
      <c r="U307" s="40"/>
      <c r="V307" s="40">
        <v>14</v>
      </c>
      <c r="W307" s="49"/>
      <c r="X307" s="49">
        <v>7</v>
      </c>
      <c r="Y307" s="50">
        <f t="array" ref="Y307">SUM((O307:U307)/7)</f>
        <v>0</v>
      </c>
      <c r="Z307" s="51"/>
      <c r="AB307" t="s">
        <v>5812</v>
      </c>
      <c r="AC307" s="1"/>
      <c r="AD307" s="72"/>
    </row>
    <row r="308" s="19" customFormat="1" customHeight="1" spans="1:30">
      <c r="A308" s="31" t="s">
        <v>8803</v>
      </c>
      <c r="B308" s="31" t="s">
        <v>15</v>
      </c>
      <c r="C308" s="31" t="s">
        <v>8818</v>
      </c>
      <c r="D308" s="31" t="s">
        <v>8805</v>
      </c>
      <c r="E308" s="31" t="s">
        <v>21</v>
      </c>
      <c r="F308" s="31" t="s">
        <v>182</v>
      </c>
      <c r="G308" s="32" t="s">
        <v>8830</v>
      </c>
      <c r="H308" s="33" t="s">
        <v>8812</v>
      </c>
      <c r="I308" s="37">
        <v>1.8</v>
      </c>
      <c r="J308" s="31" t="s">
        <v>8805</v>
      </c>
      <c r="K308" s="38" t="s">
        <v>4040</v>
      </c>
      <c r="L308" s="39" t="s">
        <v>4041</v>
      </c>
      <c r="M308" s="40">
        <v>18</v>
      </c>
      <c r="N308" s="40"/>
      <c r="O308" s="40"/>
      <c r="P308" s="40"/>
      <c r="Q308" s="40">
        <v>1</v>
      </c>
      <c r="R308" s="40"/>
      <c r="S308" s="40"/>
      <c r="T308" s="40"/>
      <c r="U308" s="40">
        <v>2</v>
      </c>
      <c r="V308" s="40">
        <v>17</v>
      </c>
      <c r="W308" s="49"/>
      <c r="X308" s="49">
        <v>1</v>
      </c>
      <c r="Y308" s="50">
        <f t="array" ref="Y308">SUM((O308:U308)/7)</f>
        <v>0.428571428571429</v>
      </c>
      <c r="Z308" s="51">
        <f t="shared" si="5"/>
        <v>39.6666666666667</v>
      </c>
      <c r="AB308" t="s">
        <v>5883</v>
      </c>
      <c r="AC308" s="1"/>
      <c r="AD308" s="72"/>
    </row>
    <row r="309" s="19" customFormat="1" customHeight="1" spans="1:30">
      <c r="A309" s="31" t="s">
        <v>8803</v>
      </c>
      <c r="B309" s="31" t="s">
        <v>15</v>
      </c>
      <c r="C309" s="31" t="s">
        <v>8818</v>
      </c>
      <c r="D309" s="31" t="s">
        <v>8805</v>
      </c>
      <c r="E309" s="31" t="s">
        <v>21</v>
      </c>
      <c r="F309" s="31" t="s">
        <v>182</v>
      </c>
      <c r="G309" s="32" t="s">
        <v>8830</v>
      </c>
      <c r="H309" s="33" t="s">
        <v>8813</v>
      </c>
      <c r="I309" s="37">
        <v>1.8</v>
      </c>
      <c r="J309" s="31" t="s">
        <v>8805</v>
      </c>
      <c r="K309" s="38" t="s">
        <v>4043</v>
      </c>
      <c r="L309" s="39" t="s">
        <v>4044</v>
      </c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9"/>
      <c r="X309" s="49"/>
      <c r="Y309" s="50">
        <f t="array" ref="Y309">SUM((O309:U309)/7)</f>
        <v>0</v>
      </c>
      <c r="Z309" s="51"/>
      <c r="AB309"/>
      <c r="AC309" s="1"/>
      <c r="AD309" s="72"/>
    </row>
    <row r="310" s="19" customFormat="1" customHeight="1" spans="1:30">
      <c r="A310" s="31" t="s">
        <v>8803</v>
      </c>
      <c r="B310" s="31" t="s">
        <v>15</v>
      </c>
      <c r="C310" s="31" t="s">
        <v>8818</v>
      </c>
      <c r="D310" s="31" t="s">
        <v>8805</v>
      </c>
      <c r="E310" s="31" t="s">
        <v>21</v>
      </c>
      <c r="F310" s="31" t="s">
        <v>126</v>
      </c>
      <c r="G310" s="32" t="s">
        <v>8830</v>
      </c>
      <c r="H310" s="33" t="s">
        <v>8809</v>
      </c>
      <c r="I310" s="37">
        <v>1.8</v>
      </c>
      <c r="J310" s="31" t="s">
        <v>8805</v>
      </c>
      <c r="K310" s="38" t="s">
        <v>4046</v>
      </c>
      <c r="L310" s="39" t="s">
        <v>4047</v>
      </c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9"/>
      <c r="X310" s="49"/>
      <c r="Y310" s="50">
        <f t="array" ref="Y310">SUM((O310:U310)/7)</f>
        <v>0</v>
      </c>
      <c r="Z310" s="51"/>
      <c r="AB310"/>
      <c r="AC310" s="1"/>
      <c r="AD310" s="72"/>
    </row>
    <row r="311" s="19" customFormat="1" customHeight="1" spans="1:30">
      <c r="A311" s="31" t="s">
        <v>8803</v>
      </c>
      <c r="B311" s="31" t="s">
        <v>15</v>
      </c>
      <c r="C311" s="31" t="s">
        <v>8818</v>
      </c>
      <c r="D311" s="31" t="s">
        <v>8805</v>
      </c>
      <c r="E311" s="31" t="s">
        <v>21</v>
      </c>
      <c r="F311" s="31" t="s">
        <v>126</v>
      </c>
      <c r="G311" s="32" t="s">
        <v>8830</v>
      </c>
      <c r="H311" s="33" t="s">
        <v>8810</v>
      </c>
      <c r="I311" s="37">
        <v>1.8</v>
      </c>
      <c r="J311" s="31" t="s">
        <v>8805</v>
      </c>
      <c r="K311" s="38" t="s">
        <v>4049</v>
      </c>
      <c r="L311" s="39" t="s">
        <v>4050</v>
      </c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9"/>
      <c r="X311" s="49"/>
      <c r="Y311" s="50">
        <f t="array" ref="Y311">SUM((O311:U311)/7)</f>
        <v>0</v>
      </c>
      <c r="Z311" s="51"/>
      <c r="AB311"/>
      <c r="AC311" s="1"/>
      <c r="AD311" s="72"/>
    </row>
    <row r="312" s="19" customFormat="1" customHeight="1" spans="1:30">
      <c r="A312" s="31" t="s">
        <v>8803</v>
      </c>
      <c r="B312" s="31" t="s">
        <v>15</v>
      </c>
      <c r="C312" s="31" t="s">
        <v>8818</v>
      </c>
      <c r="D312" s="31" t="s">
        <v>8805</v>
      </c>
      <c r="E312" s="31" t="s">
        <v>21</v>
      </c>
      <c r="F312" s="31" t="s">
        <v>126</v>
      </c>
      <c r="G312" s="32" t="s">
        <v>8830</v>
      </c>
      <c r="H312" s="33" t="s">
        <v>8811</v>
      </c>
      <c r="I312" s="37">
        <v>1.8</v>
      </c>
      <c r="J312" s="31" t="s">
        <v>8805</v>
      </c>
      <c r="K312" s="38" t="s">
        <v>4052</v>
      </c>
      <c r="L312" s="39" t="s">
        <v>4053</v>
      </c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9"/>
      <c r="X312" s="49"/>
      <c r="Y312" s="50">
        <f t="array" ref="Y312">SUM((O312:U312)/7)</f>
        <v>0</v>
      </c>
      <c r="Z312" s="51"/>
      <c r="AB312"/>
      <c r="AC312" s="1"/>
      <c r="AD312" s="72"/>
    </row>
    <row r="313" s="19" customFormat="1" customHeight="1" spans="1:30">
      <c r="A313" s="31" t="s">
        <v>8803</v>
      </c>
      <c r="B313" s="31" t="s">
        <v>15</v>
      </c>
      <c r="C313" s="31" t="s">
        <v>8818</v>
      </c>
      <c r="D313" s="31" t="s">
        <v>8805</v>
      </c>
      <c r="E313" s="31" t="s">
        <v>21</v>
      </c>
      <c r="F313" s="31" t="s">
        <v>126</v>
      </c>
      <c r="G313" s="32" t="s">
        <v>8830</v>
      </c>
      <c r="H313" s="33" t="s">
        <v>8812</v>
      </c>
      <c r="I313" s="37">
        <v>1.8</v>
      </c>
      <c r="J313" s="31" t="s">
        <v>8805</v>
      </c>
      <c r="K313" s="38" t="s">
        <v>4055</v>
      </c>
      <c r="L313" s="39" t="s">
        <v>4056</v>
      </c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9"/>
      <c r="X313" s="49"/>
      <c r="Y313" s="50">
        <f t="array" ref="Y313">SUM((O313:U313)/7)</f>
        <v>0</v>
      </c>
      <c r="Z313" s="51"/>
      <c r="AB313"/>
      <c r="AC313" s="1"/>
      <c r="AD313" s="72"/>
    </row>
    <row r="314" s="19" customFormat="1" customHeight="1" spans="1:30">
      <c r="A314" s="31" t="s">
        <v>8803</v>
      </c>
      <c r="B314" s="31" t="s">
        <v>15</v>
      </c>
      <c r="C314" s="31" t="s">
        <v>8818</v>
      </c>
      <c r="D314" s="31" t="s">
        <v>8805</v>
      </c>
      <c r="E314" s="31" t="s">
        <v>21</v>
      </c>
      <c r="F314" s="31" t="s">
        <v>126</v>
      </c>
      <c r="G314" s="32" t="s">
        <v>8830</v>
      </c>
      <c r="H314" s="33" t="s">
        <v>8813</v>
      </c>
      <c r="I314" s="37">
        <v>1.8</v>
      </c>
      <c r="J314" s="31" t="s">
        <v>8805</v>
      </c>
      <c r="K314" s="38" t="s">
        <v>4058</v>
      </c>
      <c r="L314" s="39" t="s">
        <v>4059</v>
      </c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9"/>
      <c r="X314" s="49"/>
      <c r="Y314" s="50">
        <f t="array" ref="Y314">SUM((O314:U314)/7)</f>
        <v>0</v>
      </c>
      <c r="Z314" s="51"/>
      <c r="AB314"/>
      <c r="AC314" s="1"/>
      <c r="AD314" s="72"/>
    </row>
    <row r="315" s="19" customFormat="1" customHeight="1" spans="1:30">
      <c r="A315" s="31" t="s">
        <v>8803</v>
      </c>
      <c r="B315" s="31" t="s">
        <v>15</v>
      </c>
      <c r="C315" s="31" t="s">
        <v>8818</v>
      </c>
      <c r="D315" s="31" t="s">
        <v>8805</v>
      </c>
      <c r="E315" s="31" t="s">
        <v>181</v>
      </c>
      <c r="F315" s="31" t="s">
        <v>182</v>
      </c>
      <c r="G315" s="32" t="s">
        <v>8830</v>
      </c>
      <c r="H315" s="33" t="s">
        <v>8808</v>
      </c>
      <c r="I315" s="37">
        <v>1.8</v>
      </c>
      <c r="J315" s="31" t="s">
        <v>8805</v>
      </c>
      <c r="K315" s="38" t="s">
        <v>2241</v>
      </c>
      <c r="L315" s="39" t="s">
        <v>2242</v>
      </c>
      <c r="M315" s="40"/>
      <c r="N315" s="40"/>
      <c r="O315" s="40"/>
      <c r="P315" s="40"/>
      <c r="Q315" s="40"/>
      <c r="R315" s="40"/>
      <c r="S315" s="40"/>
      <c r="T315" s="40"/>
      <c r="U315" s="40"/>
      <c r="V315" s="40">
        <v>0</v>
      </c>
      <c r="W315" s="49">
        <v>30</v>
      </c>
      <c r="X315" s="49"/>
      <c r="Y315" s="50">
        <f t="array" ref="Y315">SUM((O315:U315)/7)</f>
        <v>0</v>
      </c>
      <c r="Z315" s="51"/>
      <c r="AB315" t="s">
        <v>8961</v>
      </c>
      <c r="AC315" s="1"/>
      <c r="AD315" s="72"/>
    </row>
    <row r="316" s="19" customFormat="1" customHeight="1" spans="1:30">
      <c r="A316" s="31" t="s">
        <v>8803</v>
      </c>
      <c r="B316" s="31" t="s">
        <v>15</v>
      </c>
      <c r="C316" s="31" t="s">
        <v>8818</v>
      </c>
      <c r="D316" s="31" t="s">
        <v>8805</v>
      </c>
      <c r="E316" s="31" t="s">
        <v>181</v>
      </c>
      <c r="F316" s="31" t="s">
        <v>182</v>
      </c>
      <c r="G316" s="32" t="s">
        <v>8830</v>
      </c>
      <c r="H316" s="33" t="s">
        <v>8809</v>
      </c>
      <c r="I316" s="37">
        <v>1.8</v>
      </c>
      <c r="J316" s="31" t="s">
        <v>8805</v>
      </c>
      <c r="K316" s="38" t="s">
        <v>2244</v>
      </c>
      <c r="L316" s="39" t="s">
        <v>2245</v>
      </c>
      <c r="M316" s="40"/>
      <c r="N316" s="40"/>
      <c r="O316" s="40"/>
      <c r="P316" s="40"/>
      <c r="Q316" s="40"/>
      <c r="R316" s="40"/>
      <c r="S316" s="40"/>
      <c r="T316" s="40"/>
      <c r="U316" s="40"/>
      <c r="V316" s="40">
        <v>0</v>
      </c>
      <c r="W316" s="49">
        <v>30</v>
      </c>
      <c r="X316" s="49"/>
      <c r="Y316" s="50">
        <f t="array" ref="Y316">SUM((O316:U316)/7)</f>
        <v>0</v>
      </c>
      <c r="Z316" s="51"/>
      <c r="AB316" t="s">
        <v>8961</v>
      </c>
      <c r="AC316" s="1"/>
      <c r="AD316" s="72"/>
    </row>
    <row r="317" s="19" customFormat="1" customHeight="1" spans="1:30">
      <c r="A317" s="31" t="s">
        <v>8803</v>
      </c>
      <c r="B317" s="31" t="s">
        <v>15</v>
      </c>
      <c r="C317" s="31" t="s">
        <v>8818</v>
      </c>
      <c r="D317" s="31" t="s">
        <v>8805</v>
      </c>
      <c r="E317" s="31" t="s">
        <v>181</v>
      </c>
      <c r="F317" s="31" t="s">
        <v>182</v>
      </c>
      <c r="G317" s="32" t="s">
        <v>8830</v>
      </c>
      <c r="H317" s="33" t="s">
        <v>8810</v>
      </c>
      <c r="I317" s="37">
        <v>1.8</v>
      </c>
      <c r="J317" s="31" t="s">
        <v>8805</v>
      </c>
      <c r="K317" s="38" t="s">
        <v>2247</v>
      </c>
      <c r="L317" s="39" t="s">
        <v>2248</v>
      </c>
      <c r="M317" s="40"/>
      <c r="N317" s="40"/>
      <c r="O317" s="40"/>
      <c r="P317" s="40"/>
      <c r="Q317" s="40"/>
      <c r="R317" s="40"/>
      <c r="S317" s="40"/>
      <c r="T317" s="40"/>
      <c r="U317" s="40"/>
      <c r="V317" s="40">
        <v>0</v>
      </c>
      <c r="W317" s="49">
        <v>30</v>
      </c>
      <c r="X317" s="49"/>
      <c r="Y317" s="50">
        <f t="array" ref="Y317">SUM((O317:U317)/7)</f>
        <v>0</v>
      </c>
      <c r="Z317" s="51"/>
      <c r="AB317" t="s">
        <v>8961</v>
      </c>
      <c r="AC317" s="1"/>
      <c r="AD317" s="72"/>
    </row>
    <row r="318" s="19" customFormat="1" customHeight="1" spans="1:30">
      <c r="A318" s="31" t="s">
        <v>8803</v>
      </c>
      <c r="B318" s="31" t="s">
        <v>15</v>
      </c>
      <c r="C318" s="31" t="s">
        <v>8818</v>
      </c>
      <c r="D318" s="31" t="s">
        <v>8805</v>
      </c>
      <c r="E318" s="31" t="s">
        <v>181</v>
      </c>
      <c r="F318" s="31" t="s">
        <v>182</v>
      </c>
      <c r="G318" s="32" t="s">
        <v>8830</v>
      </c>
      <c r="H318" s="33" t="s">
        <v>8811</v>
      </c>
      <c r="I318" s="37">
        <v>1.8</v>
      </c>
      <c r="J318" s="31" t="s">
        <v>8805</v>
      </c>
      <c r="K318" s="38" t="s">
        <v>2250</v>
      </c>
      <c r="L318" s="39" t="s">
        <v>2251</v>
      </c>
      <c r="M318" s="40">
        <v>22</v>
      </c>
      <c r="N318" s="40">
        <v>1</v>
      </c>
      <c r="O318" s="40"/>
      <c r="P318" s="40"/>
      <c r="Q318" s="40"/>
      <c r="R318" s="40"/>
      <c r="S318" s="40"/>
      <c r="T318" s="40"/>
      <c r="U318" s="40"/>
      <c r="V318" s="40">
        <v>49</v>
      </c>
      <c r="W318" s="49">
        <v>2</v>
      </c>
      <c r="X318" s="49">
        <v>1</v>
      </c>
      <c r="Y318" s="50">
        <f t="array" ref="Y318">SUM((O318:U318)/7)</f>
        <v>0</v>
      </c>
      <c r="Z318" s="51"/>
      <c r="AB318" t="s">
        <v>5812</v>
      </c>
      <c r="AC318" s="1"/>
      <c r="AD318" s="72"/>
    </row>
    <row r="319" s="19" customFormat="1" customHeight="1" spans="1:30">
      <c r="A319" s="31" t="s">
        <v>8803</v>
      </c>
      <c r="B319" s="31" t="s">
        <v>15</v>
      </c>
      <c r="C319" s="31" t="s">
        <v>8818</v>
      </c>
      <c r="D319" s="31" t="s">
        <v>8805</v>
      </c>
      <c r="E319" s="31" t="s">
        <v>181</v>
      </c>
      <c r="F319" s="31" t="s">
        <v>182</v>
      </c>
      <c r="G319" s="32" t="s">
        <v>8830</v>
      </c>
      <c r="H319" s="33" t="s">
        <v>8812</v>
      </c>
      <c r="I319" s="37">
        <v>1.8</v>
      </c>
      <c r="J319" s="31" t="s">
        <v>8805</v>
      </c>
      <c r="K319" s="38" t="s">
        <v>2253</v>
      </c>
      <c r="L319" s="39" t="s">
        <v>2254</v>
      </c>
      <c r="M319" s="40">
        <v>22</v>
      </c>
      <c r="N319" s="40"/>
      <c r="O319" s="40"/>
      <c r="P319" s="40"/>
      <c r="Q319" s="40"/>
      <c r="R319" s="40"/>
      <c r="S319" s="40"/>
      <c r="T319" s="40"/>
      <c r="U319" s="40"/>
      <c r="V319" s="40">
        <v>52</v>
      </c>
      <c r="W319" s="49"/>
      <c r="X319" s="49"/>
      <c r="Y319" s="50">
        <f t="array" ref="Y319">SUM((O319:U319)/7)</f>
        <v>0</v>
      </c>
      <c r="Z319" s="51"/>
      <c r="AB319" t="s">
        <v>5812</v>
      </c>
      <c r="AC319" s="1"/>
      <c r="AD319" s="72"/>
    </row>
    <row r="320" s="19" customFormat="1" customHeight="1" spans="1:30">
      <c r="A320" s="31" t="s">
        <v>8803</v>
      </c>
      <c r="B320" s="31" t="s">
        <v>15</v>
      </c>
      <c r="C320" s="31" t="s">
        <v>8818</v>
      </c>
      <c r="D320" s="31" t="s">
        <v>8805</v>
      </c>
      <c r="E320" s="31" t="s">
        <v>16</v>
      </c>
      <c r="F320" s="31" t="s">
        <v>182</v>
      </c>
      <c r="G320" s="32" t="s">
        <v>8831</v>
      </c>
      <c r="H320" s="33" t="s">
        <v>8807</v>
      </c>
      <c r="I320" s="37">
        <v>2.5</v>
      </c>
      <c r="J320" s="31" t="s">
        <v>8805</v>
      </c>
      <c r="K320" s="38" t="s">
        <v>4112</v>
      </c>
      <c r="L320" s="39" t="s">
        <v>4113</v>
      </c>
      <c r="M320" s="40">
        <v>10</v>
      </c>
      <c r="N320" s="40"/>
      <c r="O320" s="40"/>
      <c r="P320" s="40"/>
      <c r="Q320" s="40"/>
      <c r="R320" s="40"/>
      <c r="S320" s="40"/>
      <c r="T320" s="40"/>
      <c r="U320" s="40"/>
      <c r="V320" s="40">
        <v>10</v>
      </c>
      <c r="W320" s="49"/>
      <c r="X320" s="49">
        <v>4</v>
      </c>
      <c r="Y320" s="50">
        <f t="array" ref="Y320">SUM((O320:U320)/7)</f>
        <v>0</v>
      </c>
      <c r="Z320" s="51"/>
      <c r="AB320" t="s">
        <v>5812</v>
      </c>
      <c r="AC320" s="1"/>
      <c r="AD320" s="72"/>
    </row>
    <row r="321" s="19" customFormat="1" customHeight="1" spans="1:30">
      <c r="A321" s="31" t="s">
        <v>8803</v>
      </c>
      <c r="B321" s="31" t="s">
        <v>15</v>
      </c>
      <c r="C321" s="31" t="s">
        <v>8818</v>
      </c>
      <c r="D321" s="31" t="s">
        <v>8805</v>
      </c>
      <c r="E321" s="31" t="s">
        <v>16</v>
      </c>
      <c r="F321" s="31" t="s">
        <v>182</v>
      </c>
      <c r="G321" s="32" t="s">
        <v>8831</v>
      </c>
      <c r="H321" s="33" t="s">
        <v>8808</v>
      </c>
      <c r="I321" s="37">
        <v>2.5</v>
      </c>
      <c r="J321" s="31" t="s">
        <v>8805</v>
      </c>
      <c r="K321" s="38" t="s">
        <v>4114</v>
      </c>
      <c r="L321" s="39" t="s">
        <v>4115</v>
      </c>
      <c r="M321" s="40">
        <v>9</v>
      </c>
      <c r="N321" s="40"/>
      <c r="O321" s="40"/>
      <c r="P321" s="40"/>
      <c r="Q321" s="40"/>
      <c r="R321" s="40"/>
      <c r="S321" s="40"/>
      <c r="T321" s="40"/>
      <c r="U321" s="40">
        <v>1</v>
      </c>
      <c r="V321" s="40">
        <v>8</v>
      </c>
      <c r="W321" s="49"/>
      <c r="X321" s="49">
        <v>6</v>
      </c>
      <c r="Y321" s="50">
        <f t="array" ref="Y321">SUM((O321:U321)/7)</f>
        <v>0.142857142857143</v>
      </c>
      <c r="Z321" s="51">
        <f t="shared" si="5"/>
        <v>56</v>
      </c>
      <c r="AB321" t="s">
        <v>5812</v>
      </c>
      <c r="AC321" s="1"/>
      <c r="AD321" s="72"/>
    </row>
    <row r="322" s="19" customFormat="1" customHeight="1" spans="1:30">
      <c r="A322" s="31" t="s">
        <v>8803</v>
      </c>
      <c r="B322" s="31" t="s">
        <v>15</v>
      </c>
      <c r="C322" s="31" t="s">
        <v>8818</v>
      </c>
      <c r="D322" s="31" t="s">
        <v>8805</v>
      </c>
      <c r="E322" s="31" t="s">
        <v>16</v>
      </c>
      <c r="F322" s="31" t="s">
        <v>182</v>
      </c>
      <c r="G322" s="32" t="s">
        <v>8831</v>
      </c>
      <c r="H322" s="33" t="s">
        <v>8809</v>
      </c>
      <c r="I322" s="37">
        <v>2.5</v>
      </c>
      <c r="J322" s="31" t="s">
        <v>8805</v>
      </c>
      <c r="K322" s="38" t="s">
        <v>4117</v>
      </c>
      <c r="L322" s="39" t="s">
        <v>4118</v>
      </c>
      <c r="M322" s="40">
        <v>7</v>
      </c>
      <c r="N322" s="40"/>
      <c r="O322" s="40"/>
      <c r="P322" s="40">
        <v>1</v>
      </c>
      <c r="Q322" s="40"/>
      <c r="R322" s="40"/>
      <c r="S322" s="40"/>
      <c r="T322" s="40"/>
      <c r="U322" s="40"/>
      <c r="V322" s="40">
        <v>6</v>
      </c>
      <c r="W322" s="49"/>
      <c r="X322" s="49">
        <v>14</v>
      </c>
      <c r="Y322" s="50">
        <f t="array" ref="Y322">SUM((O322:U322)/7)</f>
        <v>0.142857142857143</v>
      </c>
      <c r="Z322" s="51">
        <f t="shared" si="5"/>
        <v>42</v>
      </c>
      <c r="AB322" t="s">
        <v>5812</v>
      </c>
      <c r="AC322" s="1"/>
      <c r="AD322" s="72"/>
    </row>
    <row r="323" s="19" customFormat="1" customHeight="1" spans="1:30">
      <c r="A323" s="31" t="s">
        <v>8803</v>
      </c>
      <c r="B323" s="31" t="s">
        <v>15</v>
      </c>
      <c r="C323" s="31" t="s">
        <v>8818</v>
      </c>
      <c r="D323" s="31" t="s">
        <v>8805</v>
      </c>
      <c r="E323" s="31" t="s">
        <v>16</v>
      </c>
      <c r="F323" s="31" t="s">
        <v>182</v>
      </c>
      <c r="G323" s="32" t="s">
        <v>8831</v>
      </c>
      <c r="H323" s="33" t="s">
        <v>8810</v>
      </c>
      <c r="I323" s="37">
        <v>2.5</v>
      </c>
      <c r="J323" s="31" t="s">
        <v>8805</v>
      </c>
      <c r="K323" s="38" t="s">
        <v>4120</v>
      </c>
      <c r="L323" s="39" t="s">
        <v>4121</v>
      </c>
      <c r="M323" s="40">
        <v>0</v>
      </c>
      <c r="N323" s="40"/>
      <c r="O323" s="40"/>
      <c r="P323" s="40"/>
      <c r="Q323" s="40"/>
      <c r="R323" s="40"/>
      <c r="S323" s="40"/>
      <c r="T323" s="40"/>
      <c r="U323" s="40"/>
      <c r="V323" s="40">
        <v>0</v>
      </c>
      <c r="W323" s="49">
        <v>7</v>
      </c>
      <c r="X323" s="49"/>
      <c r="Y323" s="50">
        <f t="array" ref="Y323">SUM((O323:U323)/7)</f>
        <v>0</v>
      </c>
      <c r="Z323" s="51"/>
      <c r="AB323" t="s">
        <v>5812</v>
      </c>
      <c r="AC323" s="1"/>
      <c r="AD323" s="72"/>
    </row>
    <row r="324" s="19" customFormat="1" customHeight="1" spans="1:30">
      <c r="A324" s="31" t="s">
        <v>8803</v>
      </c>
      <c r="B324" s="31" t="s">
        <v>15</v>
      </c>
      <c r="C324" s="31" t="s">
        <v>8818</v>
      </c>
      <c r="D324" s="31" t="s">
        <v>8805</v>
      </c>
      <c r="E324" s="31" t="s">
        <v>16</v>
      </c>
      <c r="F324" s="31" t="s">
        <v>182</v>
      </c>
      <c r="G324" s="32" t="s">
        <v>8831</v>
      </c>
      <c r="H324" s="33" t="s">
        <v>8811</v>
      </c>
      <c r="I324" s="37">
        <v>2.5</v>
      </c>
      <c r="J324" s="31" t="s">
        <v>8805</v>
      </c>
      <c r="K324" s="38" t="s">
        <v>4123</v>
      </c>
      <c r="L324" s="39" t="s">
        <v>4124</v>
      </c>
      <c r="M324" s="40">
        <v>0</v>
      </c>
      <c r="N324" s="40"/>
      <c r="O324" s="40"/>
      <c r="P324" s="40"/>
      <c r="Q324" s="40"/>
      <c r="R324" s="40"/>
      <c r="S324" s="40"/>
      <c r="T324" s="40"/>
      <c r="U324" s="40"/>
      <c r="V324" s="40">
        <v>0</v>
      </c>
      <c r="W324" s="49">
        <v>20</v>
      </c>
      <c r="X324" s="49">
        <v>11</v>
      </c>
      <c r="Y324" s="50">
        <f t="array" ref="Y324">SUM((O324:U324)/7)</f>
        <v>0</v>
      </c>
      <c r="Z324" s="51"/>
      <c r="AB324" t="s">
        <v>5812</v>
      </c>
      <c r="AC324" s="1"/>
      <c r="AD324" s="72"/>
    </row>
    <row r="325" s="19" customFormat="1" customHeight="1" spans="1:30">
      <c r="A325" s="31" t="s">
        <v>8803</v>
      </c>
      <c r="B325" s="31" t="s">
        <v>15</v>
      </c>
      <c r="C325" s="31" t="s">
        <v>8818</v>
      </c>
      <c r="D325" s="31" t="s">
        <v>8805</v>
      </c>
      <c r="E325" s="31" t="s">
        <v>16</v>
      </c>
      <c r="F325" s="31" t="s">
        <v>182</v>
      </c>
      <c r="G325" s="32" t="s">
        <v>8831</v>
      </c>
      <c r="H325" s="33" t="s">
        <v>8812</v>
      </c>
      <c r="I325" s="37">
        <v>2.5</v>
      </c>
      <c r="J325" s="31" t="s">
        <v>8805</v>
      </c>
      <c r="K325" s="38" t="s">
        <v>4126</v>
      </c>
      <c r="L325" s="39" t="s">
        <v>4127</v>
      </c>
      <c r="M325" s="40">
        <v>4</v>
      </c>
      <c r="N325" s="40">
        <v>1</v>
      </c>
      <c r="O325" s="40">
        <v>3</v>
      </c>
      <c r="P325" s="40">
        <v>1</v>
      </c>
      <c r="Q325" s="40"/>
      <c r="R325" s="40"/>
      <c r="S325" s="40">
        <v>1</v>
      </c>
      <c r="T325" s="40">
        <v>2</v>
      </c>
      <c r="U325" s="40">
        <v>1</v>
      </c>
      <c r="V325" s="40">
        <v>5</v>
      </c>
      <c r="W325" s="49">
        <v>5</v>
      </c>
      <c r="X325" s="49">
        <v>19</v>
      </c>
      <c r="Y325" s="50">
        <f t="array" ref="Y325">SUM((O325:U325)/7)</f>
        <v>1.14285714285714</v>
      </c>
      <c r="Z325" s="51">
        <f t="shared" si="5"/>
        <v>4.375</v>
      </c>
      <c r="AB325" t="s">
        <v>5812</v>
      </c>
      <c r="AC325" s="1"/>
      <c r="AD325" s="72"/>
    </row>
    <row r="326" s="19" customFormat="1" customHeight="1" spans="1:30">
      <c r="A326" s="31" t="s">
        <v>8803</v>
      </c>
      <c r="B326" s="31" t="s">
        <v>15</v>
      </c>
      <c r="C326" s="31" t="s">
        <v>8818</v>
      </c>
      <c r="D326" s="31" t="s">
        <v>8805</v>
      </c>
      <c r="E326" s="31" t="s">
        <v>16</v>
      </c>
      <c r="F326" s="31" t="s">
        <v>182</v>
      </c>
      <c r="G326" s="32" t="s">
        <v>8831</v>
      </c>
      <c r="H326" s="33" t="s">
        <v>8813</v>
      </c>
      <c r="I326" s="37">
        <v>2.5</v>
      </c>
      <c r="J326" s="31" t="s">
        <v>8805</v>
      </c>
      <c r="K326" s="38" t="s">
        <v>4129</v>
      </c>
      <c r="L326" s="39" t="s">
        <v>4130</v>
      </c>
      <c r="M326" s="40">
        <v>23</v>
      </c>
      <c r="N326" s="40"/>
      <c r="O326" s="40">
        <v>1</v>
      </c>
      <c r="P326" s="40"/>
      <c r="Q326" s="40">
        <v>1</v>
      </c>
      <c r="R326" s="40"/>
      <c r="S326" s="40"/>
      <c r="T326" s="40">
        <v>2</v>
      </c>
      <c r="U326" s="40">
        <v>1</v>
      </c>
      <c r="V326" s="40">
        <v>21</v>
      </c>
      <c r="W326" s="49"/>
      <c r="X326" s="49">
        <v>19</v>
      </c>
      <c r="Y326" s="50">
        <f t="array" ref="Y326">SUM((O326:U326)/7)</f>
        <v>0.714285714285714</v>
      </c>
      <c r="Z326" s="51">
        <f t="shared" si="5"/>
        <v>29.4</v>
      </c>
      <c r="AB326" t="s">
        <v>5812</v>
      </c>
      <c r="AC326" s="1"/>
      <c r="AD326" s="72"/>
    </row>
    <row r="327" s="19" customFormat="1" customHeight="1" spans="1:30">
      <c r="A327" s="31" t="s">
        <v>8803</v>
      </c>
      <c r="B327" s="31" t="s">
        <v>15</v>
      </c>
      <c r="C327" s="31" t="s">
        <v>8818</v>
      </c>
      <c r="D327" s="31" t="s">
        <v>8805</v>
      </c>
      <c r="E327" s="31" t="s">
        <v>16</v>
      </c>
      <c r="F327" s="31" t="s">
        <v>182</v>
      </c>
      <c r="G327" s="32" t="s">
        <v>8831</v>
      </c>
      <c r="H327" s="33" t="s">
        <v>8808</v>
      </c>
      <c r="I327" s="37">
        <v>2.5</v>
      </c>
      <c r="J327" s="31" t="s">
        <v>8814</v>
      </c>
      <c r="K327" s="38" t="s">
        <v>5962</v>
      </c>
      <c r="L327" s="39" t="s">
        <v>5963</v>
      </c>
      <c r="M327" s="40">
        <v>5</v>
      </c>
      <c r="N327" s="40"/>
      <c r="O327" s="40"/>
      <c r="P327" s="40"/>
      <c r="Q327" s="40"/>
      <c r="R327" s="40"/>
      <c r="S327" s="40"/>
      <c r="T327" s="40"/>
      <c r="U327" s="40">
        <v>1</v>
      </c>
      <c r="V327" s="40">
        <v>4</v>
      </c>
      <c r="W327" s="49"/>
      <c r="X327" s="49">
        <v>6</v>
      </c>
      <c r="Y327" s="50">
        <f t="array" ref="Y327">SUM((O327:U327)/7)</f>
        <v>0.142857142857143</v>
      </c>
      <c r="Z327" s="51">
        <f t="shared" si="5"/>
        <v>28</v>
      </c>
      <c r="AB327" t="s">
        <v>5812</v>
      </c>
      <c r="AC327" s="1"/>
      <c r="AD327" s="72"/>
    </row>
    <row r="328" s="19" customFormat="1" customHeight="1" spans="1:30">
      <c r="A328" s="31" t="s">
        <v>8803</v>
      </c>
      <c r="B328" s="31" t="s">
        <v>15</v>
      </c>
      <c r="C328" s="31" t="s">
        <v>8818</v>
      </c>
      <c r="D328" s="31" t="s">
        <v>8805</v>
      </c>
      <c r="E328" s="31" t="s">
        <v>16</v>
      </c>
      <c r="F328" s="31" t="s">
        <v>182</v>
      </c>
      <c r="G328" s="32" t="s">
        <v>8831</v>
      </c>
      <c r="H328" s="33" t="s">
        <v>8809</v>
      </c>
      <c r="I328" s="37">
        <v>2.5</v>
      </c>
      <c r="J328" s="31" t="s">
        <v>8814</v>
      </c>
      <c r="K328" s="38" t="s">
        <v>5965</v>
      </c>
      <c r="L328" s="39" t="s">
        <v>5966</v>
      </c>
      <c r="M328" s="40">
        <v>11</v>
      </c>
      <c r="N328" s="40">
        <v>1</v>
      </c>
      <c r="O328" s="40"/>
      <c r="P328" s="40"/>
      <c r="Q328" s="40">
        <v>2</v>
      </c>
      <c r="R328" s="40"/>
      <c r="S328" s="40"/>
      <c r="T328" s="40"/>
      <c r="U328" s="40"/>
      <c r="V328" s="40">
        <v>8</v>
      </c>
      <c r="W328" s="49"/>
      <c r="X328" s="49">
        <v>12</v>
      </c>
      <c r="Y328" s="50">
        <f t="array" ref="Y328">SUM((O328:U328)/7)</f>
        <v>0.285714285714286</v>
      </c>
      <c r="Z328" s="51">
        <f t="shared" si="5"/>
        <v>28</v>
      </c>
      <c r="AB328" t="s">
        <v>5812</v>
      </c>
      <c r="AC328" s="1"/>
      <c r="AD328" s="72"/>
    </row>
    <row r="329" s="19" customFormat="1" customHeight="1" spans="1:30">
      <c r="A329" s="31" t="s">
        <v>8803</v>
      </c>
      <c r="B329" s="31" t="s">
        <v>15</v>
      </c>
      <c r="C329" s="31" t="s">
        <v>8818</v>
      </c>
      <c r="D329" s="31" t="s">
        <v>8805</v>
      </c>
      <c r="E329" s="31" t="s">
        <v>16</v>
      </c>
      <c r="F329" s="31" t="s">
        <v>182</v>
      </c>
      <c r="G329" s="32" t="s">
        <v>8831</v>
      </c>
      <c r="H329" s="33" t="s">
        <v>8810</v>
      </c>
      <c r="I329" s="37">
        <v>2.5</v>
      </c>
      <c r="J329" s="31" t="s">
        <v>8814</v>
      </c>
      <c r="K329" s="54" t="s">
        <v>5968</v>
      </c>
      <c r="L329" s="41" t="s">
        <v>5969</v>
      </c>
      <c r="M329" s="40">
        <v>5</v>
      </c>
      <c r="N329" s="40"/>
      <c r="O329" s="40">
        <v>1</v>
      </c>
      <c r="P329" s="40">
        <v>1</v>
      </c>
      <c r="Q329" s="40">
        <v>2</v>
      </c>
      <c r="R329" s="40"/>
      <c r="S329" s="40"/>
      <c r="T329" s="40">
        <v>1</v>
      </c>
      <c r="U329" s="40"/>
      <c r="V329" s="40">
        <v>0</v>
      </c>
      <c r="W329" s="49"/>
      <c r="X329" s="49">
        <v>20</v>
      </c>
      <c r="Y329" s="50">
        <f t="array" ref="Y329">SUM((O329:U329)/7)</f>
        <v>0.714285714285714</v>
      </c>
      <c r="Z329" s="51">
        <f t="shared" si="5"/>
        <v>0</v>
      </c>
      <c r="AB329" t="s">
        <v>5812</v>
      </c>
      <c r="AC329" s="1"/>
      <c r="AD329" s="72"/>
    </row>
    <row r="330" s="19" customFormat="1" customHeight="1" spans="1:30">
      <c r="A330" s="31" t="s">
        <v>8803</v>
      </c>
      <c r="B330" s="31" t="s">
        <v>15</v>
      </c>
      <c r="C330" s="31" t="s">
        <v>8818</v>
      </c>
      <c r="D330" s="31" t="s">
        <v>8805</v>
      </c>
      <c r="E330" s="31" t="s">
        <v>16</v>
      </c>
      <c r="F330" s="31" t="s">
        <v>182</v>
      </c>
      <c r="G330" s="32" t="s">
        <v>8831</v>
      </c>
      <c r="H330" s="33" t="s">
        <v>8811</v>
      </c>
      <c r="I330" s="37">
        <v>2.5</v>
      </c>
      <c r="J330" s="31" t="s">
        <v>8814</v>
      </c>
      <c r="K330" s="54" t="s">
        <v>4132</v>
      </c>
      <c r="L330" s="41" t="s">
        <v>4133</v>
      </c>
      <c r="M330" s="40">
        <v>0</v>
      </c>
      <c r="N330" s="40"/>
      <c r="O330" s="40"/>
      <c r="P330" s="40"/>
      <c r="Q330" s="40"/>
      <c r="R330" s="40"/>
      <c r="S330" s="40"/>
      <c r="T330" s="40"/>
      <c r="U330" s="40"/>
      <c r="V330" s="40">
        <v>0</v>
      </c>
      <c r="W330" s="49"/>
      <c r="X330" s="49"/>
      <c r="Y330" s="50">
        <f t="array" ref="Y330">SUM((O330:U330)/7)</f>
        <v>0</v>
      </c>
      <c r="Z330" s="51"/>
      <c r="AB330" t="s">
        <v>5812</v>
      </c>
      <c r="AC330" s="1"/>
      <c r="AD330" s="72"/>
    </row>
    <row r="331" s="19" customFormat="1" customHeight="1" spans="1:30">
      <c r="A331" s="31" t="s">
        <v>8803</v>
      </c>
      <c r="B331" s="31" t="s">
        <v>15</v>
      </c>
      <c r="C331" s="31" t="s">
        <v>8818</v>
      </c>
      <c r="D331" s="31" t="s">
        <v>8805</v>
      </c>
      <c r="E331" s="31" t="s">
        <v>16</v>
      </c>
      <c r="F331" s="31" t="s">
        <v>182</v>
      </c>
      <c r="G331" s="32" t="s">
        <v>8831</v>
      </c>
      <c r="H331" s="33" t="s">
        <v>8812</v>
      </c>
      <c r="I331" s="37">
        <v>2.5</v>
      </c>
      <c r="J331" s="31" t="s">
        <v>8814</v>
      </c>
      <c r="K331" s="54" t="s">
        <v>4135</v>
      </c>
      <c r="L331" s="41" t="s">
        <v>4136</v>
      </c>
      <c r="M331" s="40">
        <v>0</v>
      </c>
      <c r="N331" s="40"/>
      <c r="O331" s="40"/>
      <c r="P331" s="40"/>
      <c r="Q331" s="40"/>
      <c r="R331" s="40"/>
      <c r="S331" s="40"/>
      <c r="T331" s="40"/>
      <c r="U331" s="40"/>
      <c r="V331" s="40">
        <v>0</v>
      </c>
      <c r="W331" s="49"/>
      <c r="X331" s="49">
        <v>10</v>
      </c>
      <c r="Y331" s="50">
        <f t="array" ref="Y331">SUM((O331:U331)/7)</f>
        <v>0</v>
      </c>
      <c r="Z331" s="51"/>
      <c r="AB331" t="s">
        <v>5812</v>
      </c>
      <c r="AC331" s="1"/>
      <c r="AD331" s="72"/>
    </row>
    <row r="332" customHeight="1" spans="1:28">
      <c r="A332" s="31" t="s">
        <v>8803</v>
      </c>
      <c r="B332" s="31" t="s">
        <v>15</v>
      </c>
      <c r="C332" s="31" t="s">
        <v>8818</v>
      </c>
      <c r="D332" s="31" t="s">
        <v>8805</v>
      </c>
      <c r="E332" s="31" t="s">
        <v>16</v>
      </c>
      <c r="F332" s="31" t="s">
        <v>126</v>
      </c>
      <c r="G332" s="32" t="s">
        <v>8831</v>
      </c>
      <c r="H332" s="33" t="s">
        <v>8809</v>
      </c>
      <c r="I332" s="37">
        <v>2.5</v>
      </c>
      <c r="J332" s="31" t="s">
        <v>8814</v>
      </c>
      <c r="K332" s="42" t="s">
        <v>4328</v>
      </c>
      <c r="L332" s="39" t="s">
        <v>4329</v>
      </c>
      <c r="M332" s="40">
        <v>9</v>
      </c>
      <c r="N332" s="40"/>
      <c r="O332" s="40"/>
      <c r="P332" s="40"/>
      <c r="Q332" s="40"/>
      <c r="R332" s="40"/>
      <c r="S332" s="40">
        <v>2</v>
      </c>
      <c r="T332" s="40"/>
      <c r="U332" s="40"/>
      <c r="V332" s="40">
        <v>7</v>
      </c>
      <c r="W332" s="49">
        <v>5</v>
      </c>
      <c r="X332" s="49">
        <v>4</v>
      </c>
      <c r="Y332" s="50">
        <f t="array" ref="Y332">SUM((O332:U332)/7)</f>
        <v>0.285714285714286</v>
      </c>
      <c r="Z332" s="51">
        <f t="shared" ref="Z331:Z394" si="6">V332/Y332</f>
        <v>24.5</v>
      </c>
      <c r="AB332" t="s">
        <v>5883</v>
      </c>
    </row>
    <row r="333" customHeight="1" spans="1:28">
      <c r="A333" s="31" t="s">
        <v>8803</v>
      </c>
      <c r="B333" s="31" t="s">
        <v>15</v>
      </c>
      <c r="C333" s="31" t="s">
        <v>8818</v>
      </c>
      <c r="D333" s="31" t="s">
        <v>8805</v>
      </c>
      <c r="E333" s="31" t="s">
        <v>16</v>
      </c>
      <c r="F333" s="31" t="s">
        <v>126</v>
      </c>
      <c r="G333" s="32" t="s">
        <v>8831</v>
      </c>
      <c r="H333" s="33" t="s">
        <v>8810</v>
      </c>
      <c r="I333" s="37">
        <v>2.5</v>
      </c>
      <c r="J333" s="31" t="s">
        <v>8814</v>
      </c>
      <c r="K333" s="42" t="s">
        <v>4331</v>
      </c>
      <c r="L333" s="39" t="s">
        <v>4332</v>
      </c>
      <c r="M333" s="40">
        <v>18</v>
      </c>
      <c r="N333" s="40"/>
      <c r="O333" s="40"/>
      <c r="P333" s="40"/>
      <c r="Q333" s="40"/>
      <c r="R333" s="40"/>
      <c r="S333" s="40"/>
      <c r="T333" s="40"/>
      <c r="U333" s="40"/>
      <c r="V333" s="40">
        <v>18</v>
      </c>
      <c r="W333" s="49"/>
      <c r="X333" s="49">
        <v>1</v>
      </c>
      <c r="Y333" s="50">
        <f t="array" ref="Y333">SUM((O333:U333)/7)</f>
        <v>0</v>
      </c>
      <c r="Z333" s="51"/>
      <c r="AB333" t="s">
        <v>5883</v>
      </c>
    </row>
    <row r="334" customHeight="1" spans="1:28">
      <c r="A334" s="31" t="s">
        <v>8803</v>
      </c>
      <c r="B334" s="31" t="s">
        <v>15</v>
      </c>
      <c r="C334" s="31" t="s">
        <v>8818</v>
      </c>
      <c r="D334" s="31" t="s">
        <v>8805</v>
      </c>
      <c r="E334" s="31" t="s">
        <v>16</v>
      </c>
      <c r="F334" s="31" t="s">
        <v>126</v>
      </c>
      <c r="G334" s="32" t="s">
        <v>8831</v>
      </c>
      <c r="H334" s="33" t="s">
        <v>8811</v>
      </c>
      <c r="I334" s="37">
        <v>2.5</v>
      </c>
      <c r="J334" s="31" t="s">
        <v>8814</v>
      </c>
      <c r="K334" s="42" t="s">
        <v>4334</v>
      </c>
      <c r="L334" s="39" t="s">
        <v>4335</v>
      </c>
      <c r="M334" s="40">
        <v>11</v>
      </c>
      <c r="N334" s="40"/>
      <c r="O334" s="40"/>
      <c r="P334" s="40"/>
      <c r="Q334" s="40"/>
      <c r="R334" s="40"/>
      <c r="S334" s="40"/>
      <c r="T334" s="40"/>
      <c r="U334" s="40"/>
      <c r="V334" s="40">
        <v>11</v>
      </c>
      <c r="W334" s="49"/>
      <c r="X334" s="49">
        <v>4</v>
      </c>
      <c r="Y334" s="50">
        <f t="array" ref="Y334">SUM((O334:U334)/7)</f>
        <v>0</v>
      </c>
      <c r="Z334" s="51"/>
      <c r="AB334" t="s">
        <v>5883</v>
      </c>
    </row>
    <row r="335" customHeight="1" spans="1:28">
      <c r="A335" s="31" t="s">
        <v>8803</v>
      </c>
      <c r="B335" s="31" t="s">
        <v>15</v>
      </c>
      <c r="C335" s="31" t="s">
        <v>8818</v>
      </c>
      <c r="D335" s="31" t="s">
        <v>8805</v>
      </c>
      <c r="E335" s="31" t="s">
        <v>16</v>
      </c>
      <c r="F335" s="31" t="s">
        <v>126</v>
      </c>
      <c r="G335" s="32" t="s">
        <v>8831</v>
      </c>
      <c r="H335" s="33" t="s">
        <v>8812</v>
      </c>
      <c r="I335" s="37">
        <v>2.5</v>
      </c>
      <c r="J335" s="31" t="s">
        <v>8814</v>
      </c>
      <c r="K335" s="42" t="s">
        <v>4337</v>
      </c>
      <c r="L335" s="39" t="s">
        <v>4338</v>
      </c>
      <c r="M335" s="40">
        <v>20</v>
      </c>
      <c r="N335" s="40"/>
      <c r="O335" s="40"/>
      <c r="P335" s="40"/>
      <c r="Q335" s="40"/>
      <c r="R335" s="40"/>
      <c r="S335" s="40"/>
      <c r="T335" s="40">
        <v>2</v>
      </c>
      <c r="U335" s="40"/>
      <c r="V335" s="40">
        <v>18</v>
      </c>
      <c r="W335" s="49"/>
      <c r="X335" s="49">
        <v>4</v>
      </c>
      <c r="Y335" s="50">
        <f t="array" ref="Y335">SUM((O335:U335)/7)</f>
        <v>0.285714285714286</v>
      </c>
      <c r="Z335" s="51">
        <f t="shared" si="6"/>
        <v>63</v>
      </c>
      <c r="AB335" t="s">
        <v>5883</v>
      </c>
    </row>
    <row r="336" customHeight="1" spans="1:28">
      <c r="A336" s="31" t="s">
        <v>8803</v>
      </c>
      <c r="B336" s="31" t="s">
        <v>15</v>
      </c>
      <c r="C336" s="31" t="s">
        <v>8818</v>
      </c>
      <c r="D336" s="31" t="s">
        <v>8805</v>
      </c>
      <c r="E336" s="31" t="s">
        <v>16</v>
      </c>
      <c r="F336" s="31" t="s">
        <v>17</v>
      </c>
      <c r="G336" s="32" t="s">
        <v>8831</v>
      </c>
      <c r="H336" s="33" t="s">
        <v>8807</v>
      </c>
      <c r="I336" s="37">
        <v>2.5</v>
      </c>
      <c r="J336" s="31" t="s">
        <v>8805</v>
      </c>
      <c r="K336" s="42" t="s">
        <v>4138</v>
      </c>
      <c r="L336" s="41" t="s">
        <v>4139</v>
      </c>
      <c r="M336" s="40">
        <v>16</v>
      </c>
      <c r="N336" s="40"/>
      <c r="O336" s="40"/>
      <c r="P336" s="40">
        <v>2</v>
      </c>
      <c r="Q336" s="40">
        <v>1</v>
      </c>
      <c r="R336" s="40">
        <v>2</v>
      </c>
      <c r="S336" s="40"/>
      <c r="T336" s="40">
        <v>2</v>
      </c>
      <c r="U336" s="40">
        <v>2</v>
      </c>
      <c r="V336" s="40">
        <v>7</v>
      </c>
      <c r="W336" s="49"/>
      <c r="X336" s="49">
        <v>23</v>
      </c>
      <c r="Y336" s="50">
        <f t="array" ref="Y336">SUM((O336:U336)/7)</f>
        <v>1.28571428571429</v>
      </c>
      <c r="Z336" s="51">
        <f t="shared" si="6"/>
        <v>5.44444444444444</v>
      </c>
      <c r="AB336" t="s">
        <v>5812</v>
      </c>
    </row>
    <row r="337" customHeight="1" spans="1:28">
      <c r="A337" s="31" t="s">
        <v>8803</v>
      </c>
      <c r="B337" s="31" t="s">
        <v>15</v>
      </c>
      <c r="C337" s="31" t="s">
        <v>8818</v>
      </c>
      <c r="D337" s="31" t="s">
        <v>8805</v>
      </c>
      <c r="E337" s="31" t="s">
        <v>16</v>
      </c>
      <c r="F337" s="31" t="s">
        <v>17</v>
      </c>
      <c r="G337" s="32" t="s">
        <v>8831</v>
      </c>
      <c r="H337" s="33" t="s">
        <v>8808</v>
      </c>
      <c r="I337" s="37">
        <v>2.5</v>
      </c>
      <c r="J337" s="31" t="s">
        <v>8805</v>
      </c>
      <c r="K337" s="42" t="s">
        <v>4141</v>
      </c>
      <c r="L337" s="41" t="s">
        <v>4142</v>
      </c>
      <c r="M337" s="40">
        <v>1</v>
      </c>
      <c r="N337" s="40"/>
      <c r="O337" s="40"/>
      <c r="P337" s="40"/>
      <c r="Q337" s="40">
        <v>1</v>
      </c>
      <c r="R337" s="40"/>
      <c r="S337" s="40"/>
      <c r="T337" s="40"/>
      <c r="U337" s="40"/>
      <c r="V337" s="40">
        <v>0</v>
      </c>
      <c r="W337" s="49"/>
      <c r="X337" s="49">
        <v>30</v>
      </c>
      <c r="Y337" s="50">
        <f t="array" ref="Y337">SUM((O337:U337)/7)</f>
        <v>0.142857142857143</v>
      </c>
      <c r="Z337" s="51">
        <f t="shared" si="6"/>
        <v>0</v>
      </c>
      <c r="AB337" t="s">
        <v>5812</v>
      </c>
    </row>
    <row r="338" customHeight="1" spans="1:28">
      <c r="A338" s="31" t="s">
        <v>8803</v>
      </c>
      <c r="B338" s="31" t="s">
        <v>15</v>
      </c>
      <c r="C338" s="31" t="s">
        <v>8818</v>
      </c>
      <c r="D338" s="31" t="s">
        <v>8805</v>
      </c>
      <c r="E338" s="31" t="s">
        <v>16</v>
      </c>
      <c r="F338" s="31" t="s">
        <v>17</v>
      </c>
      <c r="G338" s="32" t="s">
        <v>8831</v>
      </c>
      <c r="H338" s="33" t="s">
        <v>8809</v>
      </c>
      <c r="I338" s="37">
        <v>2.5</v>
      </c>
      <c r="J338" s="31" t="s">
        <v>8805</v>
      </c>
      <c r="K338" s="42" t="s">
        <v>4144</v>
      </c>
      <c r="L338" s="41" t="s">
        <v>4145</v>
      </c>
      <c r="M338" s="40">
        <v>0</v>
      </c>
      <c r="N338" s="40"/>
      <c r="O338" s="40"/>
      <c r="P338" s="40"/>
      <c r="Q338" s="40"/>
      <c r="R338" s="40"/>
      <c r="S338" s="40"/>
      <c r="T338" s="40"/>
      <c r="U338" s="40"/>
      <c r="V338" s="40">
        <v>0</v>
      </c>
      <c r="W338" s="49"/>
      <c r="X338" s="49">
        <v>27</v>
      </c>
      <c r="Y338" s="50">
        <f t="array" ref="Y338">SUM((O338:U338)/7)</f>
        <v>0</v>
      </c>
      <c r="Z338" s="51"/>
      <c r="AB338" t="s">
        <v>5812</v>
      </c>
    </row>
    <row r="339" customHeight="1" spans="1:28">
      <c r="A339" s="31" t="s">
        <v>8803</v>
      </c>
      <c r="B339" s="31" t="s">
        <v>15</v>
      </c>
      <c r="C339" s="31" t="s">
        <v>8818</v>
      </c>
      <c r="D339" s="31" t="s">
        <v>8805</v>
      </c>
      <c r="E339" s="31" t="s">
        <v>16</v>
      </c>
      <c r="F339" s="31" t="s">
        <v>17</v>
      </c>
      <c r="G339" s="32" t="s">
        <v>8831</v>
      </c>
      <c r="H339" s="33" t="s">
        <v>8810</v>
      </c>
      <c r="I339" s="37">
        <v>2.5</v>
      </c>
      <c r="J339" s="31" t="s">
        <v>8805</v>
      </c>
      <c r="K339" s="42" t="s">
        <v>4147</v>
      </c>
      <c r="L339" s="41" t="s">
        <v>4148</v>
      </c>
      <c r="M339" s="40">
        <v>0</v>
      </c>
      <c r="N339" s="40"/>
      <c r="O339" s="40"/>
      <c r="P339" s="40"/>
      <c r="Q339" s="40"/>
      <c r="R339" s="40"/>
      <c r="S339" s="40"/>
      <c r="T339" s="40"/>
      <c r="U339" s="40"/>
      <c r="V339" s="40">
        <v>0</v>
      </c>
      <c r="W339" s="49"/>
      <c r="X339" s="49">
        <v>28</v>
      </c>
      <c r="Y339" s="50">
        <f t="array" ref="Y339">SUM((O339:U339)/7)</f>
        <v>0</v>
      </c>
      <c r="Z339" s="51"/>
      <c r="AB339" t="s">
        <v>5812</v>
      </c>
    </row>
    <row r="340" customHeight="1" spans="1:28">
      <c r="A340" s="31" t="s">
        <v>8803</v>
      </c>
      <c r="B340" s="31" t="s">
        <v>15</v>
      </c>
      <c r="C340" s="31" t="s">
        <v>8818</v>
      </c>
      <c r="D340" s="31" t="s">
        <v>8805</v>
      </c>
      <c r="E340" s="31" t="s">
        <v>16</v>
      </c>
      <c r="F340" s="31" t="s">
        <v>17</v>
      </c>
      <c r="G340" s="32" t="s">
        <v>8831</v>
      </c>
      <c r="H340" s="33" t="s">
        <v>8811</v>
      </c>
      <c r="I340" s="37">
        <v>2.5</v>
      </c>
      <c r="J340" s="31" t="s">
        <v>8805</v>
      </c>
      <c r="K340" s="42" t="s">
        <v>4150</v>
      </c>
      <c r="L340" s="41" t="s">
        <v>4151</v>
      </c>
      <c r="M340" s="40">
        <v>1</v>
      </c>
      <c r="N340" s="40"/>
      <c r="O340" s="40"/>
      <c r="P340" s="40"/>
      <c r="Q340" s="40"/>
      <c r="R340" s="40"/>
      <c r="S340" s="40"/>
      <c r="T340" s="40"/>
      <c r="U340" s="40"/>
      <c r="V340" s="40">
        <v>0</v>
      </c>
      <c r="W340" s="49"/>
      <c r="X340" s="49">
        <v>19</v>
      </c>
      <c r="Y340" s="50">
        <f t="array" ref="Y340">SUM((O340:U340)/7)</f>
        <v>0</v>
      </c>
      <c r="Z340" s="51"/>
      <c r="AB340" t="s">
        <v>5812</v>
      </c>
    </row>
    <row r="341" customHeight="1" spans="1:28">
      <c r="A341" s="31" t="s">
        <v>8803</v>
      </c>
      <c r="B341" s="31" t="s">
        <v>15</v>
      </c>
      <c r="C341" s="31" t="s">
        <v>8818</v>
      </c>
      <c r="D341" s="31" t="s">
        <v>8805</v>
      </c>
      <c r="E341" s="31" t="s">
        <v>16</v>
      </c>
      <c r="F341" s="31" t="s">
        <v>17</v>
      </c>
      <c r="G341" s="32" t="s">
        <v>8831</v>
      </c>
      <c r="H341" s="33" t="s">
        <v>8812</v>
      </c>
      <c r="I341" s="37">
        <v>2.5</v>
      </c>
      <c r="J341" s="31" t="s">
        <v>8805</v>
      </c>
      <c r="K341" s="42" t="s">
        <v>4153</v>
      </c>
      <c r="L341" s="41" t="s">
        <v>4154</v>
      </c>
      <c r="M341" s="40">
        <v>0</v>
      </c>
      <c r="N341" s="40"/>
      <c r="O341" s="40"/>
      <c r="P341" s="40"/>
      <c r="Q341" s="40"/>
      <c r="R341" s="40"/>
      <c r="S341" s="40"/>
      <c r="T341" s="40"/>
      <c r="U341" s="40"/>
      <c r="V341" s="40">
        <v>0</v>
      </c>
      <c r="W341" s="49"/>
      <c r="X341" s="49">
        <v>9</v>
      </c>
      <c r="Y341" s="50">
        <f t="array" ref="Y341">SUM((O341:U341)/7)</f>
        <v>0</v>
      </c>
      <c r="Z341" s="51"/>
      <c r="AB341" t="s">
        <v>5812</v>
      </c>
    </row>
    <row r="342" customHeight="1" spans="1:28">
      <c r="A342" s="31" t="s">
        <v>8803</v>
      </c>
      <c r="B342" s="31" t="s">
        <v>15</v>
      </c>
      <c r="C342" s="31" t="s">
        <v>8818</v>
      </c>
      <c r="D342" s="31" t="s">
        <v>8805</v>
      </c>
      <c r="E342" s="31" t="s">
        <v>16</v>
      </c>
      <c r="F342" s="31" t="s">
        <v>17</v>
      </c>
      <c r="G342" s="32" t="s">
        <v>8831</v>
      </c>
      <c r="H342" s="33" t="s">
        <v>8813</v>
      </c>
      <c r="I342" s="37">
        <v>2.5</v>
      </c>
      <c r="J342" s="31" t="s">
        <v>8805</v>
      </c>
      <c r="K342" s="42" t="s">
        <v>4156</v>
      </c>
      <c r="L342" s="41" t="s">
        <v>4157</v>
      </c>
      <c r="M342" s="40">
        <v>10</v>
      </c>
      <c r="N342" s="40"/>
      <c r="O342" s="40"/>
      <c r="P342" s="40"/>
      <c r="Q342" s="40">
        <v>2</v>
      </c>
      <c r="R342" s="40"/>
      <c r="S342" s="40">
        <v>1</v>
      </c>
      <c r="T342" s="40">
        <v>3</v>
      </c>
      <c r="U342" s="40"/>
      <c r="V342" s="40">
        <v>4</v>
      </c>
      <c r="W342" s="49"/>
      <c r="X342" s="49">
        <v>6</v>
      </c>
      <c r="Y342" s="50">
        <f t="array" ref="Y342">SUM((O342:U342)/7)</f>
        <v>0.857142857142857</v>
      </c>
      <c r="Z342" s="51">
        <f t="shared" si="6"/>
        <v>4.66666666666667</v>
      </c>
      <c r="AB342" t="s">
        <v>5812</v>
      </c>
    </row>
    <row r="343" customHeight="1" spans="1:28">
      <c r="A343" s="31" t="s">
        <v>8803</v>
      </c>
      <c r="B343" s="31" t="s">
        <v>15</v>
      </c>
      <c r="C343" s="31" t="s">
        <v>8818</v>
      </c>
      <c r="D343" s="31" t="s">
        <v>8805</v>
      </c>
      <c r="E343" s="31" t="s">
        <v>16</v>
      </c>
      <c r="F343" s="31" t="s">
        <v>17</v>
      </c>
      <c r="G343" s="32" t="s">
        <v>8831</v>
      </c>
      <c r="H343" s="33" t="s">
        <v>8810</v>
      </c>
      <c r="I343" s="37">
        <v>2.5</v>
      </c>
      <c r="J343" s="31" t="s">
        <v>8814</v>
      </c>
      <c r="K343" s="42" t="s">
        <v>5971</v>
      </c>
      <c r="L343" s="39" t="s">
        <v>5972</v>
      </c>
      <c r="M343" s="40">
        <v>5</v>
      </c>
      <c r="N343" s="40">
        <v>1</v>
      </c>
      <c r="O343" s="40">
        <v>2</v>
      </c>
      <c r="P343" s="40">
        <v>1</v>
      </c>
      <c r="Q343" s="40"/>
      <c r="R343" s="40"/>
      <c r="S343" s="40"/>
      <c r="T343" s="40"/>
      <c r="U343" s="40"/>
      <c r="V343" s="40">
        <v>1</v>
      </c>
      <c r="W343" s="49"/>
      <c r="X343" s="49">
        <v>9</v>
      </c>
      <c r="Y343" s="50">
        <f t="array" ref="Y343">SUM((O343:U343)/7)</f>
        <v>0.428571428571429</v>
      </c>
      <c r="Z343" s="51">
        <f t="shared" si="6"/>
        <v>2.33333333333333</v>
      </c>
      <c r="AB343" t="s">
        <v>5812</v>
      </c>
    </row>
    <row r="344" customHeight="1" spans="1:28">
      <c r="A344" s="31" t="s">
        <v>8803</v>
      </c>
      <c r="B344" s="31" t="s">
        <v>15</v>
      </c>
      <c r="C344" s="31" t="s">
        <v>8818</v>
      </c>
      <c r="D344" s="31" t="s">
        <v>8805</v>
      </c>
      <c r="E344" s="31" t="s">
        <v>16</v>
      </c>
      <c r="F344" s="31" t="s">
        <v>1210</v>
      </c>
      <c r="G344" s="32" t="s">
        <v>8831</v>
      </c>
      <c r="H344" s="33" t="s">
        <v>8808</v>
      </c>
      <c r="I344" s="37">
        <v>2.5</v>
      </c>
      <c r="J344" s="31" t="s">
        <v>8814</v>
      </c>
      <c r="K344" s="38" t="s">
        <v>2388</v>
      </c>
      <c r="L344" s="39" t="s">
        <v>2389</v>
      </c>
      <c r="M344" s="40">
        <v>19</v>
      </c>
      <c r="N344" s="40"/>
      <c r="O344" s="40"/>
      <c r="P344" s="40"/>
      <c r="Q344" s="40"/>
      <c r="R344" s="40"/>
      <c r="S344" s="40">
        <v>2</v>
      </c>
      <c r="T344" s="40"/>
      <c r="U344" s="40"/>
      <c r="V344" s="40">
        <v>17</v>
      </c>
      <c r="W344" s="49"/>
      <c r="X344" s="49">
        <v>3</v>
      </c>
      <c r="Y344" s="50">
        <f t="array" ref="Y344">SUM((O344:U344)/7)</f>
        <v>0.285714285714286</v>
      </c>
      <c r="Z344" s="51">
        <f t="shared" si="6"/>
        <v>59.5</v>
      </c>
      <c r="AB344" t="s">
        <v>5812</v>
      </c>
    </row>
    <row r="345" customHeight="1" spans="1:28">
      <c r="A345" s="31" t="s">
        <v>8803</v>
      </c>
      <c r="B345" s="31" t="s">
        <v>15</v>
      </c>
      <c r="C345" s="31" t="s">
        <v>8818</v>
      </c>
      <c r="D345" s="31" t="s">
        <v>8805</v>
      </c>
      <c r="E345" s="31" t="s">
        <v>16</v>
      </c>
      <c r="F345" s="31" t="s">
        <v>1210</v>
      </c>
      <c r="G345" s="32" t="s">
        <v>8831</v>
      </c>
      <c r="H345" s="33" t="s">
        <v>8809</v>
      </c>
      <c r="I345" s="37">
        <v>2.5</v>
      </c>
      <c r="J345" s="31" t="s">
        <v>8814</v>
      </c>
      <c r="K345" s="38" t="s">
        <v>2391</v>
      </c>
      <c r="L345" s="39" t="s">
        <v>2392</v>
      </c>
      <c r="M345" s="40">
        <v>95</v>
      </c>
      <c r="N345" s="40">
        <v>1</v>
      </c>
      <c r="O345" s="40">
        <v>2</v>
      </c>
      <c r="P345" s="40"/>
      <c r="Q345" s="40">
        <v>1</v>
      </c>
      <c r="R345" s="40">
        <v>1</v>
      </c>
      <c r="S345" s="40">
        <v>2</v>
      </c>
      <c r="T345" s="40"/>
      <c r="U345" s="40"/>
      <c r="V345" s="40">
        <v>88</v>
      </c>
      <c r="W345" s="49">
        <v>2</v>
      </c>
      <c r="X345" s="49">
        <v>10</v>
      </c>
      <c r="Y345" s="50">
        <f t="array" ref="Y345">SUM((O345:U345)/7)</f>
        <v>0.857142857142857</v>
      </c>
      <c r="Z345" s="51">
        <f t="shared" si="6"/>
        <v>102.666666666667</v>
      </c>
      <c r="AB345" t="s">
        <v>5812</v>
      </c>
    </row>
    <row r="346" customHeight="1" spans="1:28">
      <c r="A346" s="31" t="s">
        <v>8803</v>
      </c>
      <c r="B346" s="31" t="s">
        <v>15</v>
      </c>
      <c r="C346" s="31" t="s">
        <v>8818</v>
      </c>
      <c r="D346" s="31" t="s">
        <v>8805</v>
      </c>
      <c r="E346" s="31" t="s">
        <v>16</v>
      </c>
      <c r="F346" s="31" t="s">
        <v>1210</v>
      </c>
      <c r="G346" s="32" t="s">
        <v>8831</v>
      </c>
      <c r="H346" s="33" t="s">
        <v>8810</v>
      </c>
      <c r="I346" s="37">
        <v>2.5</v>
      </c>
      <c r="J346" s="31" t="s">
        <v>8814</v>
      </c>
      <c r="K346" s="38" t="s">
        <v>2394</v>
      </c>
      <c r="L346" s="39" t="s">
        <v>2395</v>
      </c>
      <c r="M346" s="40">
        <v>17</v>
      </c>
      <c r="N346" s="40">
        <v>1</v>
      </c>
      <c r="O346" s="40">
        <v>1</v>
      </c>
      <c r="P346" s="40">
        <v>4</v>
      </c>
      <c r="Q346" s="40"/>
      <c r="R346" s="40"/>
      <c r="S346" s="40"/>
      <c r="T346" s="40"/>
      <c r="U346" s="40"/>
      <c r="V346" s="40">
        <v>11</v>
      </c>
      <c r="W346" s="49"/>
      <c r="X346" s="49">
        <v>9</v>
      </c>
      <c r="Y346" s="50">
        <f t="array" ref="Y346">SUM((O346:U346)/7)</f>
        <v>0.714285714285714</v>
      </c>
      <c r="Z346" s="51">
        <f t="shared" si="6"/>
        <v>15.4</v>
      </c>
      <c r="AB346" t="s">
        <v>5812</v>
      </c>
    </row>
    <row r="347" customHeight="1" spans="1:28">
      <c r="A347" s="31" t="s">
        <v>8803</v>
      </c>
      <c r="B347" s="31" t="s">
        <v>15</v>
      </c>
      <c r="C347" s="31" t="s">
        <v>8818</v>
      </c>
      <c r="D347" s="31" t="s">
        <v>8805</v>
      </c>
      <c r="E347" s="31" t="s">
        <v>16</v>
      </c>
      <c r="F347" s="31" t="s">
        <v>1210</v>
      </c>
      <c r="G347" s="32" t="s">
        <v>8831</v>
      </c>
      <c r="H347" s="33" t="s">
        <v>8811</v>
      </c>
      <c r="I347" s="37">
        <v>2.5</v>
      </c>
      <c r="J347" s="31" t="s">
        <v>8814</v>
      </c>
      <c r="K347" s="38" t="s">
        <v>2397</v>
      </c>
      <c r="L347" s="39" t="s">
        <v>2398</v>
      </c>
      <c r="M347" s="40">
        <v>20</v>
      </c>
      <c r="N347" s="40"/>
      <c r="O347" s="40"/>
      <c r="P347" s="40"/>
      <c r="Q347" s="40"/>
      <c r="R347" s="40"/>
      <c r="S347" s="40"/>
      <c r="T347" s="40"/>
      <c r="U347" s="40">
        <v>1</v>
      </c>
      <c r="V347" s="40">
        <v>19</v>
      </c>
      <c r="W347" s="49"/>
      <c r="X347" s="49"/>
      <c r="Y347" s="50">
        <f t="array" ref="Y347">SUM((O347:U347)/7)</f>
        <v>0.142857142857143</v>
      </c>
      <c r="Z347" s="51">
        <f t="shared" si="6"/>
        <v>133</v>
      </c>
      <c r="AB347" t="s">
        <v>5812</v>
      </c>
    </row>
    <row r="348" customHeight="1" spans="1:28">
      <c r="A348" s="31" t="s">
        <v>8803</v>
      </c>
      <c r="B348" s="31" t="s">
        <v>15</v>
      </c>
      <c r="C348" s="31" t="s">
        <v>8818</v>
      </c>
      <c r="D348" s="31" t="s">
        <v>8805</v>
      </c>
      <c r="E348" s="31" t="s">
        <v>16</v>
      </c>
      <c r="F348" s="31" t="s">
        <v>1210</v>
      </c>
      <c r="G348" s="32" t="s">
        <v>8831</v>
      </c>
      <c r="H348" s="33" t="s">
        <v>8812</v>
      </c>
      <c r="I348" s="37">
        <v>2.5</v>
      </c>
      <c r="J348" s="31" t="s">
        <v>8814</v>
      </c>
      <c r="K348" s="38" t="s">
        <v>2400</v>
      </c>
      <c r="L348" s="39" t="s">
        <v>2401</v>
      </c>
      <c r="M348" s="40">
        <v>10</v>
      </c>
      <c r="N348" s="40">
        <v>1</v>
      </c>
      <c r="O348" s="40">
        <v>3</v>
      </c>
      <c r="P348" s="40"/>
      <c r="Q348" s="40">
        <v>1</v>
      </c>
      <c r="R348" s="40"/>
      <c r="S348" s="40">
        <v>1</v>
      </c>
      <c r="T348" s="40"/>
      <c r="U348" s="40">
        <v>1</v>
      </c>
      <c r="V348" s="40">
        <v>3</v>
      </c>
      <c r="W348" s="49">
        <v>39</v>
      </c>
      <c r="X348" s="49">
        <v>6</v>
      </c>
      <c r="Y348" s="50">
        <f t="array" ref="Y348">SUM((O348:U348)/7)</f>
        <v>0.857142857142857</v>
      </c>
      <c r="Z348" s="51">
        <f t="shared" si="6"/>
        <v>3.5</v>
      </c>
      <c r="AB348" t="s">
        <v>5812</v>
      </c>
    </row>
    <row r="349" customHeight="1" spans="1:28">
      <c r="A349" s="31" t="s">
        <v>8803</v>
      </c>
      <c r="B349" s="31" t="s">
        <v>15</v>
      </c>
      <c r="C349" s="31" t="s">
        <v>8818</v>
      </c>
      <c r="D349" s="31" t="s">
        <v>8805</v>
      </c>
      <c r="E349" s="31" t="s">
        <v>16</v>
      </c>
      <c r="F349" s="31" t="s">
        <v>1210</v>
      </c>
      <c r="G349" s="32" t="s">
        <v>8831</v>
      </c>
      <c r="H349" s="33" t="s">
        <v>8808</v>
      </c>
      <c r="I349" s="37">
        <v>1.8</v>
      </c>
      <c r="J349" s="31" t="s">
        <v>8814</v>
      </c>
      <c r="K349" s="38" t="s">
        <v>2403</v>
      </c>
      <c r="L349" s="39" t="s">
        <v>2404</v>
      </c>
      <c r="M349" s="40">
        <v>19</v>
      </c>
      <c r="N349" s="40">
        <v>2</v>
      </c>
      <c r="O349" s="40"/>
      <c r="P349" s="40">
        <v>1</v>
      </c>
      <c r="Q349" s="40">
        <v>1</v>
      </c>
      <c r="R349" s="40"/>
      <c r="S349" s="40"/>
      <c r="T349" s="40"/>
      <c r="U349" s="40">
        <v>1</v>
      </c>
      <c r="V349" s="40">
        <v>14</v>
      </c>
      <c r="W349" s="49"/>
      <c r="X349" s="49">
        <v>10</v>
      </c>
      <c r="Y349" s="50">
        <f t="array" ref="Y349">SUM((O349:U349)/7)</f>
        <v>0.428571428571429</v>
      </c>
      <c r="Z349" s="51">
        <f t="shared" si="6"/>
        <v>32.6666666666667</v>
      </c>
      <c r="AB349" t="s">
        <v>5812</v>
      </c>
    </row>
    <row r="350" customHeight="1" spans="1:28">
      <c r="A350" s="31" t="s">
        <v>8803</v>
      </c>
      <c r="B350" s="31" t="s">
        <v>15</v>
      </c>
      <c r="C350" s="31" t="s">
        <v>8818</v>
      </c>
      <c r="D350" s="31" t="s">
        <v>8805</v>
      </c>
      <c r="E350" s="31" t="s">
        <v>16</v>
      </c>
      <c r="F350" s="31" t="s">
        <v>1210</v>
      </c>
      <c r="G350" s="32" t="s">
        <v>8831</v>
      </c>
      <c r="H350" s="33" t="s">
        <v>8809</v>
      </c>
      <c r="I350" s="37">
        <v>1.8</v>
      </c>
      <c r="J350" s="31" t="s">
        <v>8814</v>
      </c>
      <c r="K350" s="38" t="s">
        <v>2406</v>
      </c>
      <c r="L350" s="41" t="s">
        <v>2407</v>
      </c>
      <c r="M350" s="40">
        <v>0</v>
      </c>
      <c r="N350" s="40"/>
      <c r="O350" s="40"/>
      <c r="P350" s="40"/>
      <c r="Q350" s="40"/>
      <c r="R350" s="40"/>
      <c r="S350" s="40"/>
      <c r="T350" s="40"/>
      <c r="U350" s="40"/>
      <c r="V350" s="40">
        <v>0</v>
      </c>
      <c r="W350" s="49"/>
      <c r="X350" s="49"/>
      <c r="Y350" s="50">
        <f t="array" ref="Y350">SUM((O350:U350)/7)</f>
        <v>0</v>
      </c>
      <c r="Z350" s="51"/>
      <c r="AB350" t="s">
        <v>5812</v>
      </c>
    </row>
    <row r="351" customHeight="1" spans="1:28">
      <c r="A351" s="31" t="s">
        <v>8803</v>
      </c>
      <c r="B351" s="31" t="s">
        <v>15</v>
      </c>
      <c r="C351" s="31" t="s">
        <v>8818</v>
      </c>
      <c r="D351" s="31" t="s">
        <v>8805</v>
      </c>
      <c r="E351" s="31" t="s">
        <v>16</v>
      </c>
      <c r="F351" s="31" t="s">
        <v>1210</v>
      </c>
      <c r="G351" s="32" t="s">
        <v>8831</v>
      </c>
      <c r="H351" s="33" t="s">
        <v>8810</v>
      </c>
      <c r="I351" s="37">
        <v>1.8</v>
      </c>
      <c r="J351" s="31" t="s">
        <v>8814</v>
      </c>
      <c r="K351" s="38" t="s">
        <v>2409</v>
      </c>
      <c r="L351" s="39" t="s">
        <v>2410</v>
      </c>
      <c r="M351" s="40">
        <v>38</v>
      </c>
      <c r="N351" s="40"/>
      <c r="O351" s="40"/>
      <c r="P351" s="40"/>
      <c r="Q351" s="40"/>
      <c r="R351" s="40"/>
      <c r="S351" s="40">
        <v>1</v>
      </c>
      <c r="T351" s="40">
        <v>1</v>
      </c>
      <c r="U351" s="40"/>
      <c r="V351" s="40">
        <v>41</v>
      </c>
      <c r="W351" s="49"/>
      <c r="X351" s="49">
        <v>8</v>
      </c>
      <c r="Y351" s="50">
        <f t="array" ref="Y351">SUM((O351:U351)/7)</f>
        <v>0.285714285714286</v>
      </c>
      <c r="Z351" s="51">
        <f t="shared" si="6"/>
        <v>143.5</v>
      </c>
      <c r="AB351" t="s">
        <v>5812</v>
      </c>
    </row>
    <row r="352" customHeight="1" spans="1:28">
      <c r="A352" s="31" t="s">
        <v>8803</v>
      </c>
      <c r="B352" s="31" t="s">
        <v>15</v>
      </c>
      <c r="C352" s="31" t="s">
        <v>8818</v>
      </c>
      <c r="D352" s="31" t="s">
        <v>8805</v>
      </c>
      <c r="E352" s="31" t="s">
        <v>16</v>
      </c>
      <c r="F352" s="31" t="s">
        <v>1210</v>
      </c>
      <c r="G352" s="32" t="s">
        <v>8831</v>
      </c>
      <c r="H352" s="33" t="s">
        <v>8811</v>
      </c>
      <c r="I352" s="37">
        <v>1.8</v>
      </c>
      <c r="J352" s="31" t="s">
        <v>8814</v>
      </c>
      <c r="K352" s="38" t="s">
        <v>2412</v>
      </c>
      <c r="L352" s="39" t="s">
        <v>2413</v>
      </c>
      <c r="M352" s="40">
        <v>4</v>
      </c>
      <c r="N352" s="40"/>
      <c r="O352" s="40"/>
      <c r="P352" s="40">
        <v>1</v>
      </c>
      <c r="Q352" s="40">
        <v>1</v>
      </c>
      <c r="R352" s="40"/>
      <c r="S352" s="40"/>
      <c r="T352" s="40"/>
      <c r="U352" s="40"/>
      <c r="V352" s="40">
        <v>2</v>
      </c>
      <c r="W352" s="49">
        <v>74</v>
      </c>
      <c r="X352" s="49">
        <v>37</v>
      </c>
      <c r="Y352" s="50">
        <f t="array" ref="Y352">SUM((O352:U352)/7)</f>
        <v>0.285714285714286</v>
      </c>
      <c r="Z352" s="51">
        <f t="shared" si="6"/>
        <v>7</v>
      </c>
      <c r="AB352" t="s">
        <v>5812</v>
      </c>
    </row>
    <row r="353" customHeight="1" spans="1:28">
      <c r="A353" s="31" t="s">
        <v>8803</v>
      </c>
      <c r="B353" s="31" t="s">
        <v>15</v>
      </c>
      <c r="C353" s="31" t="s">
        <v>8818</v>
      </c>
      <c r="D353" s="31" t="s">
        <v>8805</v>
      </c>
      <c r="E353" s="31" t="s">
        <v>16</v>
      </c>
      <c r="F353" s="31" t="s">
        <v>1210</v>
      </c>
      <c r="G353" s="32" t="s">
        <v>8831</v>
      </c>
      <c r="H353" s="33" t="s">
        <v>8812</v>
      </c>
      <c r="I353" s="37">
        <v>1.8</v>
      </c>
      <c r="J353" s="31" t="s">
        <v>8814</v>
      </c>
      <c r="K353" s="38" t="s">
        <v>2415</v>
      </c>
      <c r="L353" s="39" t="s">
        <v>2416</v>
      </c>
      <c r="M353" s="40">
        <v>24</v>
      </c>
      <c r="N353" s="40"/>
      <c r="O353" s="40"/>
      <c r="P353" s="40">
        <v>1</v>
      </c>
      <c r="Q353" s="40"/>
      <c r="R353" s="40"/>
      <c r="S353" s="40"/>
      <c r="T353" s="40"/>
      <c r="U353" s="40"/>
      <c r="V353" s="40">
        <v>23</v>
      </c>
      <c r="W353" s="49"/>
      <c r="X353" s="49">
        <v>15</v>
      </c>
      <c r="Y353" s="50">
        <f t="array" ref="Y353">SUM((O353:U353)/7)</f>
        <v>0.142857142857143</v>
      </c>
      <c r="Z353" s="51">
        <f t="shared" si="6"/>
        <v>161</v>
      </c>
      <c r="AB353" t="s">
        <v>5812</v>
      </c>
    </row>
    <row r="354" customHeight="1" spans="1:28">
      <c r="A354" s="31" t="s">
        <v>8803</v>
      </c>
      <c r="B354" s="31" t="s">
        <v>15</v>
      </c>
      <c r="C354" s="31" t="s">
        <v>8818</v>
      </c>
      <c r="D354" s="31" t="s">
        <v>8805</v>
      </c>
      <c r="E354" s="31" t="s">
        <v>16</v>
      </c>
      <c r="F354" s="31" t="s">
        <v>182</v>
      </c>
      <c r="G354" s="32" t="s">
        <v>8831</v>
      </c>
      <c r="H354" s="33" t="s">
        <v>8808</v>
      </c>
      <c r="I354" s="37">
        <v>1.8</v>
      </c>
      <c r="J354" s="31" t="s">
        <v>8832</v>
      </c>
      <c r="K354" s="42" t="s">
        <v>2418</v>
      </c>
      <c r="L354" s="39" t="s">
        <v>2419</v>
      </c>
      <c r="M354" s="40">
        <v>18</v>
      </c>
      <c r="N354" s="40">
        <v>1</v>
      </c>
      <c r="O354" s="40">
        <v>1</v>
      </c>
      <c r="P354" s="40"/>
      <c r="Q354" s="40"/>
      <c r="R354" s="40"/>
      <c r="S354" s="40"/>
      <c r="T354" s="40">
        <v>1</v>
      </c>
      <c r="U354" s="40"/>
      <c r="V354" s="40">
        <v>17</v>
      </c>
      <c r="W354" s="49">
        <v>5</v>
      </c>
      <c r="X354" s="49">
        <v>13</v>
      </c>
      <c r="Y354" s="50">
        <f t="array" ref="Y354">SUM((O354:U354)/7)</f>
        <v>0.285714285714286</v>
      </c>
      <c r="Z354" s="51">
        <f t="shared" si="6"/>
        <v>59.5</v>
      </c>
      <c r="AB354" t="s">
        <v>5883</v>
      </c>
    </row>
    <row r="355" customHeight="1" spans="1:28">
      <c r="A355" s="31" t="s">
        <v>8803</v>
      </c>
      <c r="B355" s="31" t="s">
        <v>15</v>
      </c>
      <c r="C355" s="31" t="s">
        <v>8818</v>
      </c>
      <c r="D355" s="31" t="s">
        <v>8805</v>
      </c>
      <c r="E355" s="31" t="s">
        <v>16</v>
      </c>
      <c r="F355" s="31" t="s">
        <v>182</v>
      </c>
      <c r="G355" s="32" t="s">
        <v>8831</v>
      </c>
      <c r="H355" s="33" t="s">
        <v>8809</v>
      </c>
      <c r="I355" s="37">
        <v>1.8</v>
      </c>
      <c r="J355" s="31" t="s">
        <v>8832</v>
      </c>
      <c r="K355" s="42" t="s">
        <v>2421</v>
      </c>
      <c r="L355" s="39" t="s">
        <v>2422</v>
      </c>
      <c r="M355" s="40">
        <v>0</v>
      </c>
      <c r="N355" s="40"/>
      <c r="O355" s="40"/>
      <c r="P355" s="40"/>
      <c r="Q355" s="40"/>
      <c r="R355" s="40"/>
      <c r="S355" s="40"/>
      <c r="T355" s="40"/>
      <c r="U355" s="40">
        <v>1</v>
      </c>
      <c r="V355" s="40">
        <v>23</v>
      </c>
      <c r="W355" s="49"/>
      <c r="X355" s="49">
        <v>14</v>
      </c>
      <c r="Y355" s="50">
        <f t="array" ref="Y355">SUM((O355:U355)/7)</f>
        <v>0.142857142857143</v>
      </c>
      <c r="Z355" s="51">
        <f t="shared" si="6"/>
        <v>161</v>
      </c>
      <c r="AB355" t="s">
        <v>5883</v>
      </c>
    </row>
    <row r="356" customHeight="1" spans="1:28">
      <c r="A356" s="31" t="s">
        <v>8803</v>
      </c>
      <c r="B356" s="31" t="s">
        <v>15</v>
      </c>
      <c r="C356" s="31" t="s">
        <v>8818</v>
      </c>
      <c r="D356" s="31" t="s">
        <v>8805</v>
      </c>
      <c r="E356" s="31" t="s">
        <v>16</v>
      </c>
      <c r="F356" s="31" t="s">
        <v>182</v>
      </c>
      <c r="G356" s="32" t="s">
        <v>8831</v>
      </c>
      <c r="H356" s="33" t="s">
        <v>8810</v>
      </c>
      <c r="I356" s="37">
        <v>1.8</v>
      </c>
      <c r="J356" s="31" t="s">
        <v>8832</v>
      </c>
      <c r="K356" s="42" t="s">
        <v>2424</v>
      </c>
      <c r="L356" s="39" t="s">
        <v>2425</v>
      </c>
      <c r="M356" s="40">
        <v>14</v>
      </c>
      <c r="N356" s="40"/>
      <c r="O356" s="40"/>
      <c r="P356" s="40"/>
      <c r="Q356" s="40"/>
      <c r="R356" s="40"/>
      <c r="S356" s="40">
        <v>2</v>
      </c>
      <c r="T356" s="40"/>
      <c r="U356" s="40"/>
      <c r="V356" s="40">
        <v>16</v>
      </c>
      <c r="W356" s="49"/>
      <c r="X356" s="49">
        <v>11</v>
      </c>
      <c r="Y356" s="50">
        <f t="array" ref="Y356">SUM((O356:U356)/7)</f>
        <v>0.285714285714286</v>
      </c>
      <c r="Z356" s="51">
        <f t="shared" si="6"/>
        <v>56</v>
      </c>
      <c r="AB356" t="s">
        <v>5883</v>
      </c>
    </row>
    <row r="357" customHeight="1" spans="1:28">
      <c r="A357" s="31" t="s">
        <v>8803</v>
      </c>
      <c r="B357" s="31" t="s">
        <v>15</v>
      </c>
      <c r="C357" s="31" t="s">
        <v>8818</v>
      </c>
      <c r="D357" s="31" t="s">
        <v>8805</v>
      </c>
      <c r="E357" s="31" t="s">
        <v>16</v>
      </c>
      <c r="F357" s="31" t="s">
        <v>182</v>
      </c>
      <c r="G357" s="32" t="s">
        <v>8831</v>
      </c>
      <c r="H357" s="33" t="s">
        <v>8811</v>
      </c>
      <c r="I357" s="37">
        <v>1.8</v>
      </c>
      <c r="J357" s="31" t="s">
        <v>8832</v>
      </c>
      <c r="K357" s="42" t="s">
        <v>2427</v>
      </c>
      <c r="L357" s="39" t="s">
        <v>2428</v>
      </c>
      <c r="M357" s="40">
        <v>5</v>
      </c>
      <c r="N357" s="40"/>
      <c r="O357" s="40"/>
      <c r="P357" s="40"/>
      <c r="Q357" s="40"/>
      <c r="R357" s="40"/>
      <c r="S357" s="40"/>
      <c r="T357" s="40"/>
      <c r="U357" s="40">
        <v>1</v>
      </c>
      <c r="V357" s="40">
        <v>9</v>
      </c>
      <c r="W357" s="49"/>
      <c r="X357" s="49"/>
      <c r="Y357" s="50">
        <f t="array" ref="Y357">SUM((O357:U357)/7)</f>
        <v>0.142857142857143</v>
      </c>
      <c r="Z357" s="51">
        <f t="shared" si="6"/>
        <v>63</v>
      </c>
      <c r="AB357" t="s">
        <v>5883</v>
      </c>
    </row>
    <row r="358" customHeight="1" spans="1:28">
      <c r="A358" s="31" t="s">
        <v>8803</v>
      </c>
      <c r="B358" s="31" t="s">
        <v>15</v>
      </c>
      <c r="C358" s="31" t="s">
        <v>8818</v>
      </c>
      <c r="D358" s="31" t="s">
        <v>8805</v>
      </c>
      <c r="E358" s="31" t="s">
        <v>16</v>
      </c>
      <c r="F358" s="31" t="s">
        <v>182</v>
      </c>
      <c r="G358" s="32" t="s">
        <v>8831</v>
      </c>
      <c r="H358" s="33" t="s">
        <v>8812</v>
      </c>
      <c r="I358" s="37">
        <v>1.8</v>
      </c>
      <c r="J358" s="31" t="s">
        <v>8832</v>
      </c>
      <c r="K358" s="42" t="s">
        <v>2430</v>
      </c>
      <c r="L358" s="39" t="s">
        <v>2431</v>
      </c>
      <c r="M358" s="40">
        <v>13</v>
      </c>
      <c r="N358" s="40"/>
      <c r="O358" s="40"/>
      <c r="P358" s="40">
        <v>1</v>
      </c>
      <c r="Q358" s="40"/>
      <c r="R358" s="40"/>
      <c r="S358" s="40">
        <v>1</v>
      </c>
      <c r="T358" s="40">
        <v>1</v>
      </c>
      <c r="U358" s="40"/>
      <c r="V358" s="40">
        <v>20</v>
      </c>
      <c r="W358" s="49"/>
      <c r="X358" s="49">
        <v>13</v>
      </c>
      <c r="Y358" s="50">
        <f t="array" ref="Y358">SUM((O358:U358)/7)</f>
        <v>0.428571428571429</v>
      </c>
      <c r="Z358" s="51">
        <f t="shared" si="6"/>
        <v>46.6666666666667</v>
      </c>
      <c r="AB358" t="s">
        <v>5883</v>
      </c>
    </row>
    <row r="359" customHeight="1" spans="1:28">
      <c r="A359" s="31" t="s">
        <v>8803</v>
      </c>
      <c r="B359" s="31" t="s">
        <v>15</v>
      </c>
      <c r="C359" s="31" t="s">
        <v>8818</v>
      </c>
      <c r="D359" s="31" t="s">
        <v>8805</v>
      </c>
      <c r="E359" s="31" t="s">
        <v>16</v>
      </c>
      <c r="F359" s="31" t="s">
        <v>182</v>
      </c>
      <c r="G359" s="32" t="s">
        <v>8831</v>
      </c>
      <c r="H359" s="33" t="s">
        <v>8813</v>
      </c>
      <c r="I359" s="37">
        <v>1.8</v>
      </c>
      <c r="J359" s="31" t="s">
        <v>8832</v>
      </c>
      <c r="K359" s="42" t="s">
        <v>2433</v>
      </c>
      <c r="L359" s="39" t="s">
        <v>2434</v>
      </c>
      <c r="M359" s="40">
        <v>6</v>
      </c>
      <c r="N359" s="40">
        <v>1</v>
      </c>
      <c r="O359" s="40"/>
      <c r="P359" s="40"/>
      <c r="Q359" s="40"/>
      <c r="R359" s="40"/>
      <c r="S359" s="40">
        <v>1</v>
      </c>
      <c r="T359" s="40"/>
      <c r="U359" s="40"/>
      <c r="V359" s="40">
        <v>7</v>
      </c>
      <c r="W359" s="49"/>
      <c r="X359" s="49">
        <v>8</v>
      </c>
      <c r="Y359" s="50">
        <f t="array" ref="Y359">SUM((O359:U359)/7)</f>
        <v>0.142857142857143</v>
      </c>
      <c r="Z359" s="51">
        <f t="shared" si="6"/>
        <v>49</v>
      </c>
      <c r="AB359" t="s">
        <v>5883</v>
      </c>
    </row>
    <row r="360" customHeight="1" spans="1:28">
      <c r="A360" s="31" t="s">
        <v>8803</v>
      </c>
      <c r="B360" s="31" t="s">
        <v>15</v>
      </c>
      <c r="C360" s="31" t="s">
        <v>8818</v>
      </c>
      <c r="D360" s="31" t="s">
        <v>8805</v>
      </c>
      <c r="E360" s="31" t="s">
        <v>16</v>
      </c>
      <c r="F360" s="31" t="s">
        <v>182</v>
      </c>
      <c r="G360" s="32" t="s">
        <v>8831</v>
      </c>
      <c r="H360" s="33" t="s">
        <v>8809</v>
      </c>
      <c r="I360" s="37">
        <v>1.8</v>
      </c>
      <c r="J360" s="31" t="s">
        <v>8814</v>
      </c>
      <c r="K360" s="42" t="s">
        <v>2436</v>
      </c>
      <c r="L360" s="39" t="s">
        <v>2437</v>
      </c>
      <c r="M360" s="40">
        <v>9</v>
      </c>
      <c r="N360" s="40"/>
      <c r="O360" s="40"/>
      <c r="P360" s="40"/>
      <c r="Q360" s="40"/>
      <c r="R360" s="40"/>
      <c r="S360" s="40"/>
      <c r="T360" s="40"/>
      <c r="U360" s="40"/>
      <c r="V360" s="40">
        <v>9</v>
      </c>
      <c r="W360" s="49"/>
      <c r="X360" s="49"/>
      <c r="Y360" s="50">
        <f t="array" ref="Y360">SUM((O360:U360)/7)</f>
        <v>0</v>
      </c>
      <c r="Z360" s="51"/>
      <c r="AB360" t="s">
        <v>5883</v>
      </c>
    </row>
    <row r="361" customHeight="1" spans="1:28">
      <c r="A361" s="31" t="s">
        <v>8803</v>
      </c>
      <c r="B361" s="31" t="s">
        <v>15</v>
      </c>
      <c r="C361" s="31" t="s">
        <v>8818</v>
      </c>
      <c r="D361" s="31" t="s">
        <v>8805</v>
      </c>
      <c r="E361" s="31" t="s">
        <v>16</v>
      </c>
      <c r="F361" s="31" t="s">
        <v>182</v>
      </c>
      <c r="G361" s="32" t="s">
        <v>8831</v>
      </c>
      <c r="H361" s="33" t="s">
        <v>8811</v>
      </c>
      <c r="I361" s="37">
        <v>1.8</v>
      </c>
      <c r="J361" s="31" t="s">
        <v>8814</v>
      </c>
      <c r="K361" s="42" t="s">
        <v>2439</v>
      </c>
      <c r="L361" s="39" t="s">
        <v>2440</v>
      </c>
      <c r="M361" s="40">
        <v>30</v>
      </c>
      <c r="N361" s="40"/>
      <c r="O361" s="40"/>
      <c r="P361" s="40"/>
      <c r="Q361" s="40"/>
      <c r="R361" s="40"/>
      <c r="S361" s="40"/>
      <c r="T361" s="40"/>
      <c r="U361" s="40"/>
      <c r="V361" s="40">
        <v>30</v>
      </c>
      <c r="W361" s="49"/>
      <c r="X361" s="49">
        <v>4</v>
      </c>
      <c r="Y361" s="50">
        <f t="array" ref="Y361">SUM((O361:U361)/7)</f>
        <v>0</v>
      </c>
      <c r="Z361" s="51"/>
      <c r="AB361" t="s">
        <v>5883</v>
      </c>
    </row>
    <row r="362" customHeight="1" spans="1:28">
      <c r="A362" s="31" t="s">
        <v>8803</v>
      </c>
      <c r="B362" s="31" t="s">
        <v>15</v>
      </c>
      <c r="C362" s="31" t="s">
        <v>8818</v>
      </c>
      <c r="D362" s="31" t="s">
        <v>8805</v>
      </c>
      <c r="E362" s="31" t="s">
        <v>181</v>
      </c>
      <c r="F362" s="31" t="s">
        <v>182</v>
      </c>
      <c r="G362" s="32" t="s">
        <v>8831</v>
      </c>
      <c r="H362" s="33" t="s">
        <v>8808</v>
      </c>
      <c r="I362" s="37">
        <v>1.8</v>
      </c>
      <c r="J362" s="31" t="s">
        <v>8805</v>
      </c>
      <c r="K362" s="38" t="s">
        <v>4438</v>
      </c>
      <c r="L362" s="39" t="s">
        <v>4439</v>
      </c>
      <c r="M362" s="40">
        <v>10</v>
      </c>
      <c r="N362" s="40"/>
      <c r="O362" s="40"/>
      <c r="P362" s="40"/>
      <c r="Q362" s="40">
        <v>1</v>
      </c>
      <c r="R362" s="40"/>
      <c r="S362" s="40">
        <v>1</v>
      </c>
      <c r="T362" s="40"/>
      <c r="U362" s="40">
        <v>1</v>
      </c>
      <c r="V362" s="40">
        <v>7</v>
      </c>
      <c r="W362" s="49"/>
      <c r="X362" s="49">
        <v>7</v>
      </c>
      <c r="Y362" s="50">
        <f t="array" ref="Y362">SUM((O362:U362)/7)</f>
        <v>0.428571428571429</v>
      </c>
      <c r="Z362" s="51">
        <f t="shared" si="6"/>
        <v>16.3333333333333</v>
      </c>
      <c r="AB362" t="s">
        <v>5890</v>
      </c>
    </row>
    <row r="363" customHeight="1" spans="1:28">
      <c r="A363" s="31" t="s">
        <v>8803</v>
      </c>
      <c r="B363" s="31" t="s">
        <v>15</v>
      </c>
      <c r="C363" s="31" t="s">
        <v>8818</v>
      </c>
      <c r="D363" s="31" t="s">
        <v>8805</v>
      </c>
      <c r="E363" s="31" t="s">
        <v>181</v>
      </c>
      <c r="F363" s="31" t="s">
        <v>182</v>
      </c>
      <c r="G363" s="32" t="s">
        <v>8831</v>
      </c>
      <c r="H363" s="33" t="s">
        <v>8809</v>
      </c>
      <c r="I363" s="37">
        <v>1.8</v>
      </c>
      <c r="J363" s="31" t="s">
        <v>8805</v>
      </c>
      <c r="K363" s="38" t="s">
        <v>4441</v>
      </c>
      <c r="L363" s="39" t="s">
        <v>4442</v>
      </c>
      <c r="M363" s="40">
        <v>3</v>
      </c>
      <c r="N363" s="40"/>
      <c r="O363" s="40">
        <v>1</v>
      </c>
      <c r="P363" s="40">
        <v>1</v>
      </c>
      <c r="Q363" s="40"/>
      <c r="R363" s="40"/>
      <c r="S363" s="40"/>
      <c r="T363" s="40"/>
      <c r="U363" s="40"/>
      <c r="V363" s="40">
        <v>1</v>
      </c>
      <c r="W363" s="49"/>
      <c r="X363" s="49">
        <v>15</v>
      </c>
      <c r="Y363" s="50">
        <f t="array" ref="Y363">SUM((O363:U363)/7)</f>
        <v>0.285714285714286</v>
      </c>
      <c r="Z363" s="51">
        <f t="shared" si="6"/>
        <v>3.5</v>
      </c>
      <c r="AB363" t="s">
        <v>5890</v>
      </c>
    </row>
    <row r="364" customHeight="1" spans="1:28">
      <c r="A364" s="31" t="s">
        <v>8803</v>
      </c>
      <c r="B364" s="31" t="s">
        <v>15</v>
      </c>
      <c r="C364" s="31" t="s">
        <v>8818</v>
      </c>
      <c r="D364" s="31" t="s">
        <v>8805</v>
      </c>
      <c r="E364" s="31" t="s">
        <v>181</v>
      </c>
      <c r="F364" s="31" t="s">
        <v>182</v>
      </c>
      <c r="G364" s="32" t="s">
        <v>8831</v>
      </c>
      <c r="H364" s="33" t="s">
        <v>8810</v>
      </c>
      <c r="I364" s="37">
        <v>1.8</v>
      </c>
      <c r="J364" s="31" t="s">
        <v>8805</v>
      </c>
      <c r="K364" s="38" t="s">
        <v>4444</v>
      </c>
      <c r="L364" s="39" t="s">
        <v>4445</v>
      </c>
      <c r="M364" s="40">
        <v>0</v>
      </c>
      <c r="N364" s="40"/>
      <c r="O364" s="40"/>
      <c r="P364" s="40"/>
      <c r="Q364" s="40"/>
      <c r="R364" s="40"/>
      <c r="S364" s="40"/>
      <c r="T364" s="40">
        <v>1</v>
      </c>
      <c r="U364" s="40">
        <v>1</v>
      </c>
      <c r="V364" s="40">
        <v>16</v>
      </c>
      <c r="W364" s="49">
        <v>6</v>
      </c>
      <c r="X364" s="49">
        <v>10</v>
      </c>
      <c r="Y364" s="50">
        <f t="array" ref="Y364">SUM((O364:U364)/7)</f>
        <v>0.285714285714286</v>
      </c>
      <c r="Z364" s="51">
        <f t="shared" si="6"/>
        <v>56</v>
      </c>
      <c r="AB364" t="s">
        <v>5890</v>
      </c>
    </row>
    <row r="365" customHeight="1" spans="1:28">
      <c r="A365" s="31" t="s">
        <v>8803</v>
      </c>
      <c r="B365" s="31" t="s">
        <v>15</v>
      </c>
      <c r="C365" s="31" t="s">
        <v>8818</v>
      </c>
      <c r="D365" s="31" t="s">
        <v>8805</v>
      </c>
      <c r="E365" s="31" t="s">
        <v>181</v>
      </c>
      <c r="F365" s="31" t="s">
        <v>182</v>
      </c>
      <c r="G365" s="32" t="s">
        <v>8831</v>
      </c>
      <c r="H365" s="33" t="s">
        <v>8811</v>
      </c>
      <c r="I365" s="37">
        <v>1.8</v>
      </c>
      <c r="J365" s="31" t="s">
        <v>8805</v>
      </c>
      <c r="K365" s="38" t="s">
        <v>4447</v>
      </c>
      <c r="L365" s="39" t="s">
        <v>4448</v>
      </c>
      <c r="M365" s="40">
        <v>0</v>
      </c>
      <c r="N365" s="40"/>
      <c r="O365" s="40"/>
      <c r="P365" s="40"/>
      <c r="Q365" s="40"/>
      <c r="R365" s="40"/>
      <c r="S365" s="40"/>
      <c r="T365" s="40"/>
      <c r="U365" s="40"/>
      <c r="V365" s="40">
        <v>0</v>
      </c>
      <c r="W365" s="49">
        <v>18</v>
      </c>
      <c r="X365" s="49">
        <v>9</v>
      </c>
      <c r="Y365" s="50">
        <f t="array" ref="Y365">SUM((O365:U365)/7)</f>
        <v>0</v>
      </c>
      <c r="Z365" s="51"/>
      <c r="AB365" t="s">
        <v>5890</v>
      </c>
    </row>
    <row r="366" customHeight="1" spans="1:28">
      <c r="A366" s="31" t="s">
        <v>8803</v>
      </c>
      <c r="B366" s="31" t="s">
        <v>15</v>
      </c>
      <c r="C366" s="31" t="s">
        <v>8818</v>
      </c>
      <c r="D366" s="31" t="s">
        <v>8805</v>
      </c>
      <c r="E366" s="31" t="s">
        <v>181</v>
      </c>
      <c r="F366" s="31" t="s">
        <v>182</v>
      </c>
      <c r="G366" s="32" t="s">
        <v>8831</v>
      </c>
      <c r="H366" s="33" t="s">
        <v>8812</v>
      </c>
      <c r="I366" s="37">
        <v>1.8</v>
      </c>
      <c r="J366" s="31" t="s">
        <v>8805</v>
      </c>
      <c r="K366" s="38" t="s">
        <v>4450</v>
      </c>
      <c r="L366" s="39" t="s">
        <v>4451</v>
      </c>
      <c r="M366" s="40">
        <v>0</v>
      </c>
      <c r="N366" s="40"/>
      <c r="O366" s="40"/>
      <c r="P366" s="40"/>
      <c r="Q366" s="40"/>
      <c r="R366" s="40"/>
      <c r="S366" s="40"/>
      <c r="T366" s="40"/>
      <c r="U366" s="40"/>
      <c r="V366" s="40">
        <v>18</v>
      </c>
      <c r="W366" s="49">
        <v>7</v>
      </c>
      <c r="X366" s="49">
        <v>4</v>
      </c>
      <c r="Y366" s="50">
        <f t="array" ref="Y366">SUM((O366:U366)/7)</f>
        <v>0</v>
      </c>
      <c r="Z366" s="51"/>
      <c r="AB366" t="s">
        <v>5890</v>
      </c>
    </row>
    <row r="367" customFormat="1" customHeight="1" spans="1:30">
      <c r="A367" s="31" t="s">
        <v>8803</v>
      </c>
      <c r="B367" s="31" t="s">
        <v>15</v>
      </c>
      <c r="C367" s="31" t="s">
        <v>8818</v>
      </c>
      <c r="D367" s="31" t="s">
        <v>8805</v>
      </c>
      <c r="E367" s="31" t="s">
        <v>21</v>
      </c>
      <c r="F367" s="31" t="s">
        <v>17</v>
      </c>
      <c r="G367" s="32" t="s">
        <v>8831</v>
      </c>
      <c r="H367" s="33" t="s">
        <v>8808</v>
      </c>
      <c r="I367" s="37">
        <v>1.8</v>
      </c>
      <c r="J367" s="31" t="s">
        <v>8805</v>
      </c>
      <c r="K367" s="38" t="s">
        <v>4361</v>
      </c>
      <c r="L367" s="39" t="s">
        <v>4362</v>
      </c>
      <c r="M367" s="40">
        <v>15</v>
      </c>
      <c r="N367" s="40"/>
      <c r="O367" s="40"/>
      <c r="P367" s="40"/>
      <c r="Q367" s="40"/>
      <c r="R367" s="40"/>
      <c r="S367" s="40"/>
      <c r="T367" s="40"/>
      <c r="U367" s="40"/>
      <c r="V367" s="40">
        <v>20</v>
      </c>
      <c r="W367" s="49">
        <v>5</v>
      </c>
      <c r="X367" s="49"/>
      <c r="Y367" s="50">
        <f t="array" ref="Y367">SUM((O367:U367)/7)</f>
        <v>0</v>
      </c>
      <c r="Z367" s="51"/>
      <c r="AB367" t="s">
        <v>5890</v>
      </c>
      <c r="AC367" s="1"/>
      <c r="AD367" s="72"/>
    </row>
    <row r="368" customFormat="1" customHeight="1" spans="1:30">
      <c r="A368" s="31" t="s">
        <v>8803</v>
      </c>
      <c r="B368" s="31" t="s">
        <v>15</v>
      </c>
      <c r="C368" s="31" t="s">
        <v>8818</v>
      </c>
      <c r="D368" s="31" t="s">
        <v>8805</v>
      </c>
      <c r="E368" s="31" t="s">
        <v>21</v>
      </c>
      <c r="F368" s="31" t="s">
        <v>17</v>
      </c>
      <c r="G368" s="32" t="s">
        <v>8831</v>
      </c>
      <c r="H368" s="33" t="s">
        <v>8809</v>
      </c>
      <c r="I368" s="37">
        <v>1.8</v>
      </c>
      <c r="J368" s="31" t="s">
        <v>8805</v>
      </c>
      <c r="K368" s="38" t="s">
        <v>5974</v>
      </c>
      <c r="L368" s="39" t="s">
        <v>5975</v>
      </c>
      <c r="M368" s="40">
        <v>8</v>
      </c>
      <c r="N368" s="40"/>
      <c r="O368" s="40"/>
      <c r="P368" s="40"/>
      <c r="Q368" s="40"/>
      <c r="R368" s="40"/>
      <c r="S368" s="40"/>
      <c r="T368" s="40"/>
      <c r="U368" s="40"/>
      <c r="V368" s="40">
        <v>13</v>
      </c>
      <c r="W368" s="49">
        <v>5</v>
      </c>
      <c r="X368" s="49"/>
      <c r="Y368" s="50">
        <f t="array" ref="Y368">SUM((O368:U368)/7)</f>
        <v>0</v>
      </c>
      <c r="Z368" s="51"/>
      <c r="AB368" t="s">
        <v>5890</v>
      </c>
      <c r="AC368" s="1"/>
      <c r="AD368" s="72"/>
    </row>
    <row r="369" customFormat="1" customHeight="1" spans="1:30">
      <c r="A369" s="31" t="s">
        <v>8803</v>
      </c>
      <c r="B369" s="31" t="s">
        <v>15</v>
      </c>
      <c r="C369" s="31" t="s">
        <v>8818</v>
      </c>
      <c r="D369" s="31" t="s">
        <v>8805</v>
      </c>
      <c r="E369" s="31" t="s">
        <v>21</v>
      </c>
      <c r="F369" s="31" t="s">
        <v>17</v>
      </c>
      <c r="G369" s="32" t="s">
        <v>8831</v>
      </c>
      <c r="H369" s="33" t="s">
        <v>8810</v>
      </c>
      <c r="I369" s="37">
        <v>1.8</v>
      </c>
      <c r="J369" s="31" t="s">
        <v>8805</v>
      </c>
      <c r="K369" s="38" t="s">
        <v>5977</v>
      </c>
      <c r="L369" s="39" t="s">
        <v>5978</v>
      </c>
      <c r="M369" s="40">
        <v>10</v>
      </c>
      <c r="N369" s="40"/>
      <c r="O369" s="40"/>
      <c r="P369" s="40"/>
      <c r="Q369" s="40"/>
      <c r="R369" s="40"/>
      <c r="S369" s="40"/>
      <c r="T369" s="40"/>
      <c r="U369" s="40"/>
      <c r="V369" s="40">
        <v>11</v>
      </c>
      <c r="W369" s="49"/>
      <c r="X369" s="49"/>
      <c r="Y369" s="50">
        <f t="array" ref="Y369">SUM((O369:U369)/7)</f>
        <v>0</v>
      </c>
      <c r="Z369" s="51"/>
      <c r="AB369" t="s">
        <v>5890</v>
      </c>
      <c r="AC369" s="1"/>
      <c r="AD369" s="72"/>
    </row>
    <row r="370" customFormat="1" customHeight="1" spans="1:30">
      <c r="A370" s="31" t="s">
        <v>8803</v>
      </c>
      <c r="B370" s="31" t="s">
        <v>15</v>
      </c>
      <c r="C370" s="31" t="s">
        <v>8818</v>
      </c>
      <c r="D370" s="31" t="s">
        <v>8805</v>
      </c>
      <c r="E370" s="31" t="s">
        <v>21</v>
      </c>
      <c r="F370" s="31" t="s">
        <v>17</v>
      </c>
      <c r="G370" s="32" t="s">
        <v>8831</v>
      </c>
      <c r="H370" s="33" t="s">
        <v>8811</v>
      </c>
      <c r="I370" s="37">
        <v>1.8</v>
      </c>
      <c r="J370" s="31" t="s">
        <v>8805</v>
      </c>
      <c r="K370" s="38" t="s">
        <v>5980</v>
      </c>
      <c r="L370" s="39" t="s">
        <v>5981</v>
      </c>
      <c r="M370" s="40">
        <v>7</v>
      </c>
      <c r="N370" s="40"/>
      <c r="O370" s="40"/>
      <c r="P370" s="40"/>
      <c r="Q370" s="40"/>
      <c r="R370" s="40"/>
      <c r="S370" s="40"/>
      <c r="T370" s="40"/>
      <c r="U370" s="40"/>
      <c r="V370" s="40">
        <v>7</v>
      </c>
      <c r="W370" s="49">
        <v>3</v>
      </c>
      <c r="X370" s="49"/>
      <c r="Y370" s="50">
        <f t="array" ref="Y370">SUM((O370:U370)/7)</f>
        <v>0</v>
      </c>
      <c r="Z370" s="51"/>
      <c r="AB370" t="s">
        <v>5890</v>
      </c>
      <c r="AC370" s="1"/>
      <c r="AD370" s="72"/>
    </row>
    <row r="371" customFormat="1" customHeight="1" spans="1:30">
      <c r="A371" s="31" t="s">
        <v>8803</v>
      </c>
      <c r="B371" s="31" t="s">
        <v>15</v>
      </c>
      <c r="C371" s="31" t="s">
        <v>8818</v>
      </c>
      <c r="D371" s="31" t="s">
        <v>8805</v>
      </c>
      <c r="E371" s="31" t="s">
        <v>21</v>
      </c>
      <c r="F371" s="31" t="s">
        <v>17</v>
      </c>
      <c r="G371" s="32" t="s">
        <v>8831</v>
      </c>
      <c r="H371" s="33" t="s">
        <v>8812</v>
      </c>
      <c r="I371" s="37">
        <v>1.8</v>
      </c>
      <c r="J371" s="31" t="s">
        <v>8805</v>
      </c>
      <c r="K371" s="38" t="s">
        <v>5983</v>
      </c>
      <c r="L371" s="39" t="s">
        <v>5984</v>
      </c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9"/>
      <c r="X371" s="49"/>
      <c r="Y371" s="50">
        <f t="array" ref="Y371">SUM((O371:U371)/7)</f>
        <v>0</v>
      </c>
      <c r="Z371" s="51"/>
      <c r="AC371" s="1"/>
      <c r="AD371" s="72"/>
    </row>
    <row r="372" s="19" customFormat="1" customHeight="1" spans="1:30">
      <c r="A372" s="31" t="s">
        <v>8803</v>
      </c>
      <c r="B372" s="31" t="s">
        <v>15</v>
      </c>
      <c r="C372" s="31" t="s">
        <v>8818</v>
      </c>
      <c r="D372" s="31" t="s">
        <v>8805</v>
      </c>
      <c r="E372" s="31" t="s">
        <v>29</v>
      </c>
      <c r="F372" s="31" t="s">
        <v>182</v>
      </c>
      <c r="G372" s="32" t="s">
        <v>8831</v>
      </c>
      <c r="H372" s="33" t="s">
        <v>8808</v>
      </c>
      <c r="I372" s="37">
        <v>1.8</v>
      </c>
      <c r="J372" s="31" t="s">
        <v>8805</v>
      </c>
      <c r="K372" s="42" t="s">
        <v>2442</v>
      </c>
      <c r="L372" s="39" t="s">
        <v>2443</v>
      </c>
      <c r="M372" s="40">
        <v>33</v>
      </c>
      <c r="N372" s="40"/>
      <c r="O372" s="40">
        <v>1</v>
      </c>
      <c r="P372" s="40">
        <v>4</v>
      </c>
      <c r="Q372" s="40"/>
      <c r="R372" s="40"/>
      <c r="S372" s="40">
        <v>1</v>
      </c>
      <c r="T372" s="40">
        <v>1</v>
      </c>
      <c r="U372" s="40">
        <v>3</v>
      </c>
      <c r="V372" s="40">
        <v>23</v>
      </c>
      <c r="W372" s="49">
        <v>5</v>
      </c>
      <c r="X372" s="49">
        <v>10</v>
      </c>
      <c r="Y372" s="50">
        <f t="array" ref="Y372">SUM((O372:U372)/7)</f>
        <v>1.42857142857143</v>
      </c>
      <c r="Z372" s="51">
        <f t="shared" si="6"/>
        <v>16.1</v>
      </c>
      <c r="AB372" t="s">
        <v>5883</v>
      </c>
      <c r="AC372" s="1"/>
      <c r="AD372" s="72"/>
    </row>
    <row r="373" customHeight="1" spans="1:28">
      <c r="A373" s="31" t="s">
        <v>8803</v>
      </c>
      <c r="B373" s="31" t="s">
        <v>15</v>
      </c>
      <c r="C373" s="31" t="s">
        <v>8818</v>
      </c>
      <c r="D373" s="31" t="s">
        <v>8805</v>
      </c>
      <c r="E373" s="31" t="s">
        <v>29</v>
      </c>
      <c r="F373" s="31" t="s">
        <v>182</v>
      </c>
      <c r="G373" s="32" t="s">
        <v>8831</v>
      </c>
      <c r="H373" s="33" t="s">
        <v>8809</v>
      </c>
      <c r="I373" s="37">
        <v>1.8</v>
      </c>
      <c r="J373" s="31" t="s">
        <v>8805</v>
      </c>
      <c r="K373" s="42" t="s">
        <v>2445</v>
      </c>
      <c r="L373" s="39" t="s">
        <v>2446</v>
      </c>
      <c r="M373" s="40">
        <v>30</v>
      </c>
      <c r="N373" s="40">
        <v>1</v>
      </c>
      <c r="O373" s="40"/>
      <c r="P373" s="40"/>
      <c r="Q373" s="40">
        <v>1</v>
      </c>
      <c r="R373" s="40"/>
      <c r="S373" s="40">
        <v>2</v>
      </c>
      <c r="T373" s="40">
        <v>3</v>
      </c>
      <c r="U373" s="40">
        <v>1</v>
      </c>
      <c r="V373" s="40">
        <v>62</v>
      </c>
      <c r="W373" s="49">
        <v>8</v>
      </c>
      <c r="X373" s="49">
        <v>24</v>
      </c>
      <c r="Y373" s="50">
        <f t="array" ref="Y373">SUM((O373:U373)/7)</f>
        <v>1</v>
      </c>
      <c r="Z373" s="51">
        <f t="shared" si="6"/>
        <v>62</v>
      </c>
      <c r="AB373" t="s">
        <v>5883</v>
      </c>
    </row>
    <row r="374" customHeight="1" spans="1:28">
      <c r="A374" s="31" t="s">
        <v>8803</v>
      </c>
      <c r="B374" s="31" t="s">
        <v>15</v>
      </c>
      <c r="C374" s="31" t="s">
        <v>8818</v>
      </c>
      <c r="D374" s="31" t="s">
        <v>8805</v>
      </c>
      <c r="E374" s="31" t="s">
        <v>29</v>
      </c>
      <c r="F374" s="31" t="s">
        <v>182</v>
      </c>
      <c r="G374" s="32" t="s">
        <v>8831</v>
      </c>
      <c r="H374" s="33" t="s">
        <v>8810</v>
      </c>
      <c r="I374" s="37">
        <v>1.8</v>
      </c>
      <c r="J374" s="31" t="s">
        <v>8805</v>
      </c>
      <c r="K374" s="42" t="s">
        <v>2487</v>
      </c>
      <c r="L374" s="39" t="s">
        <v>2488</v>
      </c>
      <c r="M374" s="40">
        <v>34</v>
      </c>
      <c r="N374" s="40">
        <v>5</v>
      </c>
      <c r="O374" s="40">
        <v>2</v>
      </c>
      <c r="P374" s="40">
        <v>5</v>
      </c>
      <c r="Q374" s="40">
        <v>1</v>
      </c>
      <c r="R374" s="40"/>
      <c r="S374" s="40"/>
      <c r="T374" s="40"/>
      <c r="U374" s="40">
        <v>2</v>
      </c>
      <c r="V374" s="40">
        <v>23</v>
      </c>
      <c r="W374" s="49"/>
      <c r="X374" s="49">
        <v>45</v>
      </c>
      <c r="Y374" s="50">
        <f t="array" ref="Y374">SUM((O374:U374)/7)</f>
        <v>1.42857142857143</v>
      </c>
      <c r="Z374" s="51">
        <f t="shared" si="6"/>
        <v>16.1</v>
      </c>
      <c r="AB374" t="s">
        <v>5883</v>
      </c>
    </row>
    <row r="375" customHeight="1" spans="1:28">
      <c r="A375" s="31" t="s">
        <v>8803</v>
      </c>
      <c r="B375" s="31" t="s">
        <v>15</v>
      </c>
      <c r="C375" s="31" t="s">
        <v>8818</v>
      </c>
      <c r="D375" s="31" t="s">
        <v>8805</v>
      </c>
      <c r="E375" s="31" t="s">
        <v>29</v>
      </c>
      <c r="F375" s="31" t="s">
        <v>182</v>
      </c>
      <c r="G375" s="32" t="s">
        <v>8831</v>
      </c>
      <c r="H375" s="33" t="s">
        <v>8811</v>
      </c>
      <c r="I375" s="37">
        <v>1.8</v>
      </c>
      <c r="J375" s="31" t="s">
        <v>8805</v>
      </c>
      <c r="K375" s="42" t="s">
        <v>2490</v>
      </c>
      <c r="L375" s="39" t="s">
        <v>2491</v>
      </c>
      <c r="M375" s="40">
        <v>47</v>
      </c>
      <c r="N375" s="40">
        <v>1</v>
      </c>
      <c r="O375" s="40">
        <v>1</v>
      </c>
      <c r="P375" s="40">
        <v>5</v>
      </c>
      <c r="Q375" s="40">
        <v>1</v>
      </c>
      <c r="R375" s="40"/>
      <c r="S375" s="40">
        <v>1</v>
      </c>
      <c r="T375" s="40">
        <v>4</v>
      </c>
      <c r="U375" s="40">
        <v>1</v>
      </c>
      <c r="V375" s="40">
        <v>35</v>
      </c>
      <c r="W375" s="49"/>
      <c r="X375" s="49">
        <v>34</v>
      </c>
      <c r="Y375" s="50">
        <f t="array" ref="Y375">SUM((O375:U375)/7)</f>
        <v>1.85714285714286</v>
      </c>
      <c r="Z375" s="51">
        <f t="shared" si="6"/>
        <v>18.8461538461538</v>
      </c>
      <c r="AB375" t="s">
        <v>5883</v>
      </c>
    </row>
    <row r="376" customHeight="1" spans="1:28">
      <c r="A376" s="31" t="s">
        <v>8803</v>
      </c>
      <c r="B376" s="31" t="s">
        <v>15</v>
      </c>
      <c r="C376" s="31" t="s">
        <v>8818</v>
      </c>
      <c r="D376" s="31" t="s">
        <v>8805</v>
      </c>
      <c r="E376" s="31" t="s">
        <v>29</v>
      </c>
      <c r="F376" s="31" t="s">
        <v>182</v>
      </c>
      <c r="G376" s="32" t="s">
        <v>8831</v>
      </c>
      <c r="H376" s="33" t="s">
        <v>8812</v>
      </c>
      <c r="I376" s="37">
        <v>1.8</v>
      </c>
      <c r="J376" s="31" t="s">
        <v>8805</v>
      </c>
      <c r="K376" s="42" t="s">
        <v>2493</v>
      </c>
      <c r="L376" s="39" t="s">
        <v>2494</v>
      </c>
      <c r="M376" s="40">
        <v>48</v>
      </c>
      <c r="N376" s="40">
        <v>1</v>
      </c>
      <c r="O376" s="40">
        <v>1</v>
      </c>
      <c r="P376" s="40">
        <v>2</v>
      </c>
      <c r="Q376" s="40">
        <v>6</v>
      </c>
      <c r="R376" s="40"/>
      <c r="S376" s="40"/>
      <c r="T376" s="40">
        <v>3</v>
      </c>
      <c r="U376" s="40">
        <v>2</v>
      </c>
      <c r="V376" s="40">
        <v>34</v>
      </c>
      <c r="W376" s="49">
        <v>5</v>
      </c>
      <c r="X376" s="49">
        <v>21</v>
      </c>
      <c r="Y376" s="50">
        <f t="array" ref="Y376">SUM((O376:U376)/7)</f>
        <v>2</v>
      </c>
      <c r="Z376" s="51">
        <f t="shared" si="6"/>
        <v>17</v>
      </c>
      <c r="AB376" t="s">
        <v>5883</v>
      </c>
    </row>
    <row r="377" customHeight="1" spans="1:28">
      <c r="A377" s="31" t="s">
        <v>8803</v>
      </c>
      <c r="B377" s="31" t="s">
        <v>15</v>
      </c>
      <c r="C377" s="31" t="s">
        <v>8818</v>
      </c>
      <c r="D377" s="31" t="s">
        <v>8805</v>
      </c>
      <c r="E377" s="31" t="s">
        <v>29</v>
      </c>
      <c r="F377" s="31" t="s">
        <v>126</v>
      </c>
      <c r="G377" s="32" t="s">
        <v>8831</v>
      </c>
      <c r="H377" s="33" t="s">
        <v>8809</v>
      </c>
      <c r="I377" s="37">
        <v>1.8</v>
      </c>
      <c r="J377" s="31" t="s">
        <v>8805</v>
      </c>
      <c r="K377" s="42" t="s">
        <v>4393</v>
      </c>
      <c r="L377" s="39" t="s">
        <v>4394</v>
      </c>
      <c r="M377" s="40">
        <v>0</v>
      </c>
      <c r="N377" s="40"/>
      <c r="O377" s="40"/>
      <c r="P377" s="40"/>
      <c r="Q377" s="40"/>
      <c r="R377" s="40"/>
      <c r="S377" s="40"/>
      <c r="T377" s="40"/>
      <c r="U377" s="40">
        <v>2</v>
      </c>
      <c r="V377" s="40">
        <v>5</v>
      </c>
      <c r="W377" s="49"/>
      <c r="X377" s="49"/>
      <c r="Y377" s="50">
        <f t="array" ref="Y377">SUM((O377:U377)/7)</f>
        <v>0.285714285714286</v>
      </c>
      <c r="Z377" s="51">
        <f t="shared" si="6"/>
        <v>17.5</v>
      </c>
      <c r="AB377" t="s">
        <v>5890</v>
      </c>
    </row>
    <row r="378" customHeight="1" spans="1:28">
      <c r="A378" s="31" t="s">
        <v>8803</v>
      </c>
      <c r="B378" s="31" t="s">
        <v>15</v>
      </c>
      <c r="C378" s="31" t="s">
        <v>8818</v>
      </c>
      <c r="D378" s="31" t="s">
        <v>8805</v>
      </c>
      <c r="E378" s="31" t="s">
        <v>29</v>
      </c>
      <c r="F378" s="31" t="s">
        <v>126</v>
      </c>
      <c r="G378" s="32" t="s">
        <v>8831</v>
      </c>
      <c r="H378" s="33" t="s">
        <v>8810</v>
      </c>
      <c r="I378" s="37">
        <v>1.8</v>
      </c>
      <c r="J378" s="31" t="s">
        <v>8805</v>
      </c>
      <c r="K378" s="42" t="s">
        <v>4396</v>
      </c>
      <c r="L378" s="39" t="s">
        <v>4397</v>
      </c>
      <c r="M378" s="40">
        <v>0</v>
      </c>
      <c r="N378" s="40"/>
      <c r="O378" s="40"/>
      <c r="P378" s="40"/>
      <c r="Q378" s="40"/>
      <c r="R378" s="40"/>
      <c r="S378" s="40"/>
      <c r="T378" s="40"/>
      <c r="U378" s="40"/>
      <c r="V378" s="40">
        <v>0</v>
      </c>
      <c r="W378" s="49"/>
      <c r="X378" s="49">
        <v>1</v>
      </c>
      <c r="Y378" s="50">
        <f t="array" ref="Y378">SUM((O378:U378)/7)</f>
        <v>0</v>
      </c>
      <c r="Z378" s="51"/>
      <c r="AB378" t="s">
        <v>5890</v>
      </c>
    </row>
    <row r="379" customHeight="1" spans="1:28">
      <c r="A379" s="31" t="s">
        <v>8803</v>
      </c>
      <c r="B379" s="31" t="s">
        <v>15</v>
      </c>
      <c r="C379" s="31" t="s">
        <v>8818</v>
      </c>
      <c r="D379" s="31" t="s">
        <v>8805</v>
      </c>
      <c r="E379" s="31" t="s">
        <v>29</v>
      </c>
      <c r="F379" s="31" t="s">
        <v>126</v>
      </c>
      <c r="G379" s="32" t="s">
        <v>8831</v>
      </c>
      <c r="H379" s="33" t="s">
        <v>8811</v>
      </c>
      <c r="I379" s="37">
        <v>1.8</v>
      </c>
      <c r="J379" s="31" t="s">
        <v>8805</v>
      </c>
      <c r="K379" s="42" t="s">
        <v>4398</v>
      </c>
      <c r="L379" s="39" t="s">
        <v>4399</v>
      </c>
      <c r="M379" s="40">
        <v>0</v>
      </c>
      <c r="N379" s="40"/>
      <c r="O379" s="40"/>
      <c r="P379" s="40"/>
      <c r="Q379" s="40"/>
      <c r="R379" s="40"/>
      <c r="S379" s="40"/>
      <c r="T379" s="40"/>
      <c r="U379" s="40"/>
      <c r="V379" s="40">
        <v>0</v>
      </c>
      <c r="W379" s="49"/>
      <c r="X379" s="49"/>
      <c r="Y379" s="50">
        <f t="array" ref="Y379">SUM((O379:U379)/7)</f>
        <v>0</v>
      </c>
      <c r="Z379" s="51"/>
      <c r="AB379" t="s">
        <v>5890</v>
      </c>
    </row>
    <row r="380" customHeight="1" spans="1:28">
      <c r="A380" s="31" t="s">
        <v>8803</v>
      </c>
      <c r="B380" s="31" t="s">
        <v>15</v>
      </c>
      <c r="C380" s="31" t="s">
        <v>8818</v>
      </c>
      <c r="D380" s="31" t="s">
        <v>8805</v>
      </c>
      <c r="E380" s="31" t="s">
        <v>29</v>
      </c>
      <c r="F380" s="31" t="s">
        <v>126</v>
      </c>
      <c r="G380" s="32" t="s">
        <v>8831</v>
      </c>
      <c r="H380" s="33" t="s">
        <v>8812</v>
      </c>
      <c r="I380" s="37">
        <v>1.8</v>
      </c>
      <c r="J380" s="31" t="s">
        <v>8805</v>
      </c>
      <c r="K380" s="42" t="s">
        <v>4401</v>
      </c>
      <c r="L380" s="39" t="s">
        <v>4402</v>
      </c>
      <c r="M380" s="40">
        <v>0</v>
      </c>
      <c r="N380" s="40"/>
      <c r="O380" s="40"/>
      <c r="P380" s="40"/>
      <c r="Q380" s="40"/>
      <c r="R380" s="40"/>
      <c r="S380" s="40"/>
      <c r="T380" s="40"/>
      <c r="U380" s="40"/>
      <c r="V380" s="40">
        <v>0</v>
      </c>
      <c r="W380" s="49">
        <v>6</v>
      </c>
      <c r="X380" s="49"/>
      <c r="Y380" s="50">
        <f t="array" ref="Y380">SUM((O380:U380)/7)</f>
        <v>0</v>
      </c>
      <c r="Z380" s="51"/>
      <c r="AB380" t="s">
        <v>5890</v>
      </c>
    </row>
    <row r="381" customHeight="1" spans="1:28">
      <c r="A381" s="31" t="s">
        <v>8803</v>
      </c>
      <c r="B381" s="31" t="s">
        <v>15</v>
      </c>
      <c r="C381" s="31" t="s">
        <v>8818</v>
      </c>
      <c r="D381" s="31" t="s">
        <v>8805</v>
      </c>
      <c r="E381" s="31" t="s">
        <v>29</v>
      </c>
      <c r="F381" s="31" t="s">
        <v>17</v>
      </c>
      <c r="G381" s="32" t="s">
        <v>8831</v>
      </c>
      <c r="H381" s="33" t="s">
        <v>8809</v>
      </c>
      <c r="I381" s="37">
        <v>1.8</v>
      </c>
      <c r="J381" s="31" t="s">
        <v>8805</v>
      </c>
      <c r="K381" s="42" t="s">
        <v>5988</v>
      </c>
      <c r="L381" s="39" t="s">
        <v>5989</v>
      </c>
      <c r="M381" s="40">
        <v>12</v>
      </c>
      <c r="N381" s="40"/>
      <c r="O381" s="40"/>
      <c r="P381" s="40"/>
      <c r="Q381" s="40">
        <v>2</v>
      </c>
      <c r="R381" s="40"/>
      <c r="S381" s="40"/>
      <c r="T381" s="40"/>
      <c r="U381" s="40"/>
      <c r="V381" s="40">
        <v>10</v>
      </c>
      <c r="W381" s="49"/>
      <c r="X381" s="49">
        <v>5</v>
      </c>
      <c r="Y381" s="50">
        <f t="array" ref="Y381">SUM((O381:U381)/7)</f>
        <v>0.285714285714286</v>
      </c>
      <c r="Z381" s="51">
        <f t="shared" si="6"/>
        <v>35</v>
      </c>
      <c r="AB381" t="s">
        <v>5919</v>
      </c>
    </row>
    <row r="382" customHeight="1" spans="1:28">
      <c r="A382" s="31" t="s">
        <v>8803</v>
      </c>
      <c r="B382" s="31" t="s">
        <v>15</v>
      </c>
      <c r="C382" s="31" t="s">
        <v>8818</v>
      </c>
      <c r="D382" s="31" t="s">
        <v>8805</v>
      </c>
      <c r="E382" s="31" t="s">
        <v>29</v>
      </c>
      <c r="F382" s="31" t="s">
        <v>17</v>
      </c>
      <c r="G382" s="32" t="s">
        <v>8831</v>
      </c>
      <c r="H382" s="33" t="s">
        <v>8810</v>
      </c>
      <c r="I382" s="37">
        <v>1.8</v>
      </c>
      <c r="J382" s="31" t="s">
        <v>8805</v>
      </c>
      <c r="K382" s="42" t="s">
        <v>4387</v>
      </c>
      <c r="L382" s="39" t="s">
        <v>4388</v>
      </c>
      <c r="M382" s="40">
        <v>6</v>
      </c>
      <c r="N382" s="40"/>
      <c r="O382" s="40">
        <v>1</v>
      </c>
      <c r="P382" s="40"/>
      <c r="Q382" s="40"/>
      <c r="R382" s="40"/>
      <c r="S382" s="40"/>
      <c r="T382" s="40">
        <v>2</v>
      </c>
      <c r="U382" s="40"/>
      <c r="V382" s="40">
        <v>3</v>
      </c>
      <c r="W382" s="49"/>
      <c r="X382" s="49">
        <v>6</v>
      </c>
      <c r="Y382" s="50">
        <f t="array" ref="Y382">SUM((O382:U382)/7)</f>
        <v>0.428571428571429</v>
      </c>
      <c r="Z382" s="51">
        <f t="shared" si="6"/>
        <v>7</v>
      </c>
      <c r="AB382" t="s">
        <v>5919</v>
      </c>
    </row>
    <row r="383" customHeight="1" spans="1:28">
      <c r="A383" s="31" t="s">
        <v>8803</v>
      </c>
      <c r="B383" s="31" t="s">
        <v>15</v>
      </c>
      <c r="C383" s="31" t="s">
        <v>8818</v>
      </c>
      <c r="D383" s="31" t="s">
        <v>8805</v>
      </c>
      <c r="E383" s="31" t="s">
        <v>29</v>
      </c>
      <c r="F383" s="31" t="s">
        <v>17</v>
      </c>
      <c r="G383" s="32" t="s">
        <v>8831</v>
      </c>
      <c r="H383" s="33" t="s">
        <v>8811</v>
      </c>
      <c r="I383" s="37">
        <v>1.8</v>
      </c>
      <c r="J383" s="31" t="s">
        <v>8805</v>
      </c>
      <c r="K383" s="42" t="s">
        <v>4390</v>
      </c>
      <c r="L383" s="39" t="s">
        <v>4391</v>
      </c>
      <c r="M383" s="40">
        <v>0</v>
      </c>
      <c r="N383" s="40"/>
      <c r="O383" s="40"/>
      <c r="P383" s="40"/>
      <c r="Q383" s="40"/>
      <c r="R383" s="40"/>
      <c r="S383" s="40"/>
      <c r="T383" s="40"/>
      <c r="U383" s="40"/>
      <c r="V383" s="40">
        <v>0</v>
      </c>
      <c r="W383" s="49"/>
      <c r="X383" s="49">
        <v>3</v>
      </c>
      <c r="Y383" s="50">
        <f t="array" ref="Y383">SUM((O383:U383)/7)</f>
        <v>0</v>
      </c>
      <c r="Z383" s="51"/>
      <c r="AB383" t="s">
        <v>5919</v>
      </c>
    </row>
    <row r="384" customHeight="1" spans="1:28">
      <c r="A384" s="31" t="s">
        <v>8803</v>
      </c>
      <c r="B384" s="31" t="s">
        <v>15</v>
      </c>
      <c r="C384" s="31" t="s">
        <v>8818</v>
      </c>
      <c r="D384" s="31" t="s">
        <v>8805</v>
      </c>
      <c r="E384" s="31" t="s">
        <v>1123</v>
      </c>
      <c r="F384" s="31" t="s">
        <v>126</v>
      </c>
      <c r="G384" s="32" t="s">
        <v>8831</v>
      </c>
      <c r="H384" s="33" t="s">
        <v>8807</v>
      </c>
      <c r="I384" s="37">
        <v>1.8</v>
      </c>
      <c r="J384" s="31" t="s">
        <v>8805</v>
      </c>
      <c r="K384" s="42" t="s">
        <v>4403</v>
      </c>
      <c r="L384" s="39" t="s">
        <v>4404</v>
      </c>
      <c r="M384" s="40">
        <v>2</v>
      </c>
      <c r="N384" s="40"/>
      <c r="O384" s="40"/>
      <c r="P384" s="40"/>
      <c r="Q384" s="40"/>
      <c r="R384" s="40"/>
      <c r="S384" s="40"/>
      <c r="T384" s="40"/>
      <c r="U384" s="40"/>
      <c r="V384" s="40">
        <v>2</v>
      </c>
      <c r="W384" s="49"/>
      <c r="X384" s="49"/>
      <c r="Y384" s="50">
        <f t="array" ref="Y384">SUM((O384:U384)/7)</f>
        <v>0</v>
      </c>
      <c r="Z384" s="51"/>
      <c r="AB384" t="s">
        <v>5890</v>
      </c>
    </row>
    <row r="385" customHeight="1" spans="1:28">
      <c r="A385" s="31" t="s">
        <v>8803</v>
      </c>
      <c r="B385" s="31" t="s">
        <v>15</v>
      </c>
      <c r="C385" s="31" t="s">
        <v>8818</v>
      </c>
      <c r="D385" s="31" t="s">
        <v>8805</v>
      </c>
      <c r="E385" s="31" t="s">
        <v>1123</v>
      </c>
      <c r="F385" s="31" t="s">
        <v>126</v>
      </c>
      <c r="G385" s="32" t="s">
        <v>8831</v>
      </c>
      <c r="H385" s="33" t="s">
        <v>8808</v>
      </c>
      <c r="I385" s="37">
        <v>1.8</v>
      </c>
      <c r="J385" s="31" t="s">
        <v>8805</v>
      </c>
      <c r="K385" s="42" t="s">
        <v>4406</v>
      </c>
      <c r="L385" s="39" t="s">
        <v>4407</v>
      </c>
      <c r="M385" s="40">
        <v>12</v>
      </c>
      <c r="N385" s="40"/>
      <c r="O385" s="40"/>
      <c r="P385" s="40"/>
      <c r="Q385" s="40"/>
      <c r="R385" s="40"/>
      <c r="S385" s="40"/>
      <c r="T385" s="40"/>
      <c r="U385" s="40"/>
      <c r="V385" s="40">
        <v>12</v>
      </c>
      <c r="W385" s="49"/>
      <c r="X385" s="49">
        <v>7</v>
      </c>
      <c r="Y385" s="50">
        <f t="array" ref="Y385">SUM((O385:U385)/7)</f>
        <v>0</v>
      </c>
      <c r="Z385" s="51"/>
      <c r="AB385" t="s">
        <v>5890</v>
      </c>
    </row>
    <row r="386" customHeight="1" spans="1:28">
      <c r="A386" s="31" t="s">
        <v>8803</v>
      </c>
      <c r="B386" s="31" t="s">
        <v>15</v>
      </c>
      <c r="C386" s="31" t="s">
        <v>8818</v>
      </c>
      <c r="D386" s="31" t="s">
        <v>8805</v>
      </c>
      <c r="E386" s="31" t="s">
        <v>1123</v>
      </c>
      <c r="F386" s="31" t="s">
        <v>126</v>
      </c>
      <c r="G386" s="32" t="s">
        <v>8831</v>
      </c>
      <c r="H386" s="33" t="s">
        <v>8809</v>
      </c>
      <c r="I386" s="37">
        <v>1.8</v>
      </c>
      <c r="J386" s="31" t="s">
        <v>8805</v>
      </c>
      <c r="K386" s="42" t="s">
        <v>4409</v>
      </c>
      <c r="L386" s="39" t="s">
        <v>4410</v>
      </c>
      <c r="M386" s="40">
        <v>14</v>
      </c>
      <c r="N386" s="40"/>
      <c r="O386" s="40"/>
      <c r="P386" s="40"/>
      <c r="Q386" s="40"/>
      <c r="R386" s="40"/>
      <c r="S386" s="40"/>
      <c r="T386" s="40"/>
      <c r="U386" s="40"/>
      <c r="V386" s="40">
        <v>14</v>
      </c>
      <c r="W386" s="49"/>
      <c r="X386" s="49">
        <v>2</v>
      </c>
      <c r="Y386" s="50">
        <f t="array" ref="Y386">SUM((O386:U386)/7)</f>
        <v>0</v>
      </c>
      <c r="Z386" s="51"/>
      <c r="AB386" t="s">
        <v>5890</v>
      </c>
    </row>
    <row r="387" customHeight="1" spans="1:28">
      <c r="A387" s="31" t="s">
        <v>8803</v>
      </c>
      <c r="B387" s="31" t="s">
        <v>15</v>
      </c>
      <c r="C387" s="31" t="s">
        <v>8818</v>
      </c>
      <c r="D387" s="31" t="s">
        <v>8805</v>
      </c>
      <c r="E387" s="31" t="s">
        <v>1123</v>
      </c>
      <c r="F387" s="31" t="s">
        <v>126</v>
      </c>
      <c r="G387" s="32" t="s">
        <v>8831</v>
      </c>
      <c r="H387" s="33" t="s">
        <v>8810</v>
      </c>
      <c r="I387" s="37">
        <v>1.8</v>
      </c>
      <c r="J387" s="31" t="s">
        <v>8805</v>
      </c>
      <c r="K387" s="42" t="s">
        <v>4412</v>
      </c>
      <c r="L387" s="39" t="s">
        <v>4413</v>
      </c>
      <c r="M387" s="40">
        <v>27</v>
      </c>
      <c r="N387" s="40"/>
      <c r="O387" s="40"/>
      <c r="P387" s="40"/>
      <c r="Q387" s="40"/>
      <c r="R387" s="40"/>
      <c r="S387" s="40">
        <v>1</v>
      </c>
      <c r="T387" s="40"/>
      <c r="U387" s="40">
        <v>1</v>
      </c>
      <c r="V387" s="40">
        <v>25</v>
      </c>
      <c r="W387" s="49"/>
      <c r="X387" s="49">
        <v>2</v>
      </c>
      <c r="Y387" s="50">
        <f t="array" ref="Y387">SUM((O387:U387)/7)</f>
        <v>0.285714285714286</v>
      </c>
      <c r="Z387" s="51">
        <f t="shared" si="6"/>
        <v>87.5</v>
      </c>
      <c r="AB387" t="s">
        <v>5890</v>
      </c>
    </row>
    <row r="388" customHeight="1" spans="1:28">
      <c r="A388" s="31" t="s">
        <v>8803</v>
      </c>
      <c r="B388" s="31" t="s">
        <v>15</v>
      </c>
      <c r="C388" s="31" t="s">
        <v>8818</v>
      </c>
      <c r="D388" s="31" t="s">
        <v>8805</v>
      </c>
      <c r="E388" s="31" t="s">
        <v>1123</v>
      </c>
      <c r="F388" s="31" t="s">
        <v>126</v>
      </c>
      <c r="G388" s="32" t="s">
        <v>8831</v>
      </c>
      <c r="H388" s="33" t="s">
        <v>8811</v>
      </c>
      <c r="I388" s="37">
        <v>1.8</v>
      </c>
      <c r="J388" s="31" t="s">
        <v>8805</v>
      </c>
      <c r="K388" s="42" t="s">
        <v>4415</v>
      </c>
      <c r="L388" s="39" t="s">
        <v>4416</v>
      </c>
      <c r="M388" s="40">
        <v>4</v>
      </c>
      <c r="N388" s="40"/>
      <c r="O388" s="40"/>
      <c r="P388" s="40"/>
      <c r="Q388" s="40"/>
      <c r="R388" s="40"/>
      <c r="S388" s="40">
        <v>1</v>
      </c>
      <c r="T388" s="40"/>
      <c r="U388" s="40"/>
      <c r="V388" s="40">
        <v>3</v>
      </c>
      <c r="W388" s="49"/>
      <c r="X388" s="49">
        <v>3</v>
      </c>
      <c r="Y388" s="50">
        <f t="array" ref="Y388">SUM((O388:U388)/7)</f>
        <v>0.142857142857143</v>
      </c>
      <c r="Z388" s="51">
        <f t="shared" si="6"/>
        <v>21</v>
      </c>
      <c r="AB388" t="s">
        <v>5890</v>
      </c>
    </row>
    <row r="389" customHeight="1" spans="1:28">
      <c r="A389" s="31" t="s">
        <v>8803</v>
      </c>
      <c r="B389" s="31" t="s">
        <v>15</v>
      </c>
      <c r="C389" s="31" t="s">
        <v>8818</v>
      </c>
      <c r="D389" s="31" t="s">
        <v>8805</v>
      </c>
      <c r="E389" s="31" t="s">
        <v>1123</v>
      </c>
      <c r="F389" s="31" t="s">
        <v>126</v>
      </c>
      <c r="G389" s="32" t="s">
        <v>8831</v>
      </c>
      <c r="H389" s="33" t="s">
        <v>8812</v>
      </c>
      <c r="I389" s="37">
        <v>1.8</v>
      </c>
      <c r="J389" s="31" t="s">
        <v>8805</v>
      </c>
      <c r="K389" s="42" t="s">
        <v>5991</v>
      </c>
      <c r="L389" s="39" t="s">
        <v>5492</v>
      </c>
      <c r="M389" s="40">
        <v>1</v>
      </c>
      <c r="N389" s="40"/>
      <c r="O389" s="40"/>
      <c r="P389" s="40"/>
      <c r="Q389" s="40"/>
      <c r="R389" s="40"/>
      <c r="S389" s="40"/>
      <c r="T389" s="40"/>
      <c r="U389" s="40"/>
      <c r="V389" s="40">
        <v>1</v>
      </c>
      <c r="W389" s="49"/>
      <c r="X389" s="49"/>
      <c r="Y389" s="50">
        <f t="array" ref="Y389">SUM((O389:U389)/7)</f>
        <v>0</v>
      </c>
      <c r="Z389" s="51"/>
      <c r="AB389" t="s">
        <v>5890</v>
      </c>
    </row>
    <row r="390" customHeight="1" spans="1:28">
      <c r="A390" s="31" t="s">
        <v>8803</v>
      </c>
      <c r="B390" s="31" t="s">
        <v>15</v>
      </c>
      <c r="C390" s="31" t="s">
        <v>8818</v>
      </c>
      <c r="D390" s="31" t="s">
        <v>8805</v>
      </c>
      <c r="E390" s="31" t="s">
        <v>1123</v>
      </c>
      <c r="F390" s="31" t="s">
        <v>126</v>
      </c>
      <c r="G390" s="32" t="s">
        <v>8831</v>
      </c>
      <c r="H390" s="33" t="s">
        <v>8813</v>
      </c>
      <c r="I390" s="37">
        <v>1.8</v>
      </c>
      <c r="J390" s="31" t="s">
        <v>8805</v>
      </c>
      <c r="K390" s="42" t="s">
        <v>4418</v>
      </c>
      <c r="L390" s="39" t="s">
        <v>4419</v>
      </c>
      <c r="M390" s="40">
        <v>7</v>
      </c>
      <c r="N390" s="40"/>
      <c r="O390" s="40"/>
      <c r="P390" s="40"/>
      <c r="Q390" s="40"/>
      <c r="R390" s="40"/>
      <c r="S390" s="40"/>
      <c r="T390" s="40"/>
      <c r="U390" s="40"/>
      <c r="V390" s="40">
        <v>7</v>
      </c>
      <c r="W390" s="49"/>
      <c r="X390" s="49">
        <v>5</v>
      </c>
      <c r="Y390" s="50">
        <f t="array" ref="Y390">SUM((O390:U390)/7)</f>
        <v>0</v>
      </c>
      <c r="Z390" s="51"/>
      <c r="AB390" t="s">
        <v>5890</v>
      </c>
    </row>
    <row r="391" customHeight="1" spans="1:28">
      <c r="A391" s="31" t="s">
        <v>8803</v>
      </c>
      <c r="B391" s="31" t="s">
        <v>15</v>
      </c>
      <c r="C391" s="31" t="s">
        <v>8818</v>
      </c>
      <c r="D391" s="31" t="s">
        <v>8805</v>
      </c>
      <c r="E391" s="31" t="s">
        <v>4421</v>
      </c>
      <c r="F391" s="31" t="s">
        <v>182</v>
      </c>
      <c r="G391" s="32" t="s">
        <v>8831</v>
      </c>
      <c r="H391" s="33" t="s">
        <v>8809</v>
      </c>
      <c r="I391" s="37">
        <v>1.8</v>
      </c>
      <c r="J391" s="31" t="s">
        <v>8805</v>
      </c>
      <c r="K391" s="42" t="s">
        <v>5992</v>
      </c>
      <c r="L391" s="39" t="s">
        <v>5993</v>
      </c>
      <c r="M391" s="40">
        <v>1</v>
      </c>
      <c r="N391" s="40"/>
      <c r="O391" s="40"/>
      <c r="P391" s="40"/>
      <c r="Q391" s="40"/>
      <c r="R391" s="40"/>
      <c r="S391" s="40">
        <v>1</v>
      </c>
      <c r="T391" s="40"/>
      <c r="U391" s="40"/>
      <c r="V391" s="40">
        <v>0</v>
      </c>
      <c r="W391" s="49"/>
      <c r="X391" s="49">
        <v>1</v>
      </c>
      <c r="Y391" s="50">
        <f t="array" ref="Y391">SUM((O391:U391)/7)</f>
        <v>0.142857142857143</v>
      </c>
      <c r="Z391" s="51">
        <f t="shared" si="6"/>
        <v>0</v>
      </c>
      <c r="AB391" t="s">
        <v>5882</v>
      </c>
    </row>
    <row r="392" customHeight="1" spans="1:28">
      <c r="A392" s="31" t="s">
        <v>8803</v>
      </c>
      <c r="B392" s="31" t="s">
        <v>15</v>
      </c>
      <c r="C392" s="31" t="s">
        <v>8818</v>
      </c>
      <c r="D392" s="31" t="s">
        <v>8805</v>
      </c>
      <c r="E392" s="31" t="s">
        <v>4421</v>
      </c>
      <c r="F392" s="31" t="s">
        <v>182</v>
      </c>
      <c r="G392" s="32" t="s">
        <v>8831</v>
      </c>
      <c r="H392" s="33" t="s">
        <v>8810</v>
      </c>
      <c r="I392" s="37">
        <v>1.8</v>
      </c>
      <c r="J392" s="31" t="s">
        <v>8805</v>
      </c>
      <c r="K392" s="42" t="s">
        <v>4422</v>
      </c>
      <c r="L392" s="39" t="s">
        <v>4423</v>
      </c>
      <c r="M392" s="40">
        <v>2</v>
      </c>
      <c r="N392" s="40"/>
      <c r="O392" s="40"/>
      <c r="P392" s="40"/>
      <c r="Q392" s="40"/>
      <c r="R392" s="40"/>
      <c r="S392" s="40"/>
      <c r="T392" s="40"/>
      <c r="U392" s="40"/>
      <c r="V392" s="40">
        <v>2</v>
      </c>
      <c r="W392" s="49"/>
      <c r="X392" s="49"/>
      <c r="Y392" s="50">
        <f t="array" ref="Y392">SUM((O392:U392)/7)</f>
        <v>0</v>
      </c>
      <c r="Z392" s="51"/>
      <c r="AB392" t="s">
        <v>5882</v>
      </c>
    </row>
    <row r="393" customHeight="1" spans="1:28">
      <c r="A393" s="31" t="s">
        <v>8803</v>
      </c>
      <c r="B393" s="31" t="s">
        <v>15</v>
      </c>
      <c r="C393" s="31" t="s">
        <v>8818</v>
      </c>
      <c r="D393" s="31" t="s">
        <v>8805</v>
      </c>
      <c r="E393" s="31" t="s">
        <v>4421</v>
      </c>
      <c r="F393" s="31" t="s">
        <v>182</v>
      </c>
      <c r="G393" s="32" t="s">
        <v>8831</v>
      </c>
      <c r="H393" s="33" t="s">
        <v>8811</v>
      </c>
      <c r="I393" s="37">
        <v>1.8</v>
      </c>
      <c r="J393" s="31" t="s">
        <v>8805</v>
      </c>
      <c r="K393" s="42" t="s">
        <v>4425</v>
      </c>
      <c r="L393" s="39" t="s">
        <v>4426</v>
      </c>
      <c r="M393" s="40">
        <v>12</v>
      </c>
      <c r="N393" s="40"/>
      <c r="O393" s="40"/>
      <c r="P393" s="40"/>
      <c r="Q393" s="40"/>
      <c r="R393" s="40"/>
      <c r="S393" s="40"/>
      <c r="T393" s="40"/>
      <c r="U393" s="40"/>
      <c r="V393" s="40">
        <v>12</v>
      </c>
      <c r="W393" s="49"/>
      <c r="X393" s="49">
        <v>2</v>
      </c>
      <c r="Y393" s="50">
        <f t="array" ref="Y393">SUM((O393:U393)/7)</f>
        <v>0</v>
      </c>
      <c r="Z393" s="51"/>
      <c r="AB393" t="s">
        <v>5882</v>
      </c>
    </row>
    <row r="394" customHeight="1" spans="1:28">
      <c r="A394" s="31" t="s">
        <v>8803</v>
      </c>
      <c r="B394" s="31" t="s">
        <v>15</v>
      </c>
      <c r="C394" s="31" t="s">
        <v>8818</v>
      </c>
      <c r="D394" s="31" t="s">
        <v>8805</v>
      </c>
      <c r="E394" s="31" t="s">
        <v>4421</v>
      </c>
      <c r="F394" s="31" t="s">
        <v>182</v>
      </c>
      <c r="G394" s="32" t="s">
        <v>8831</v>
      </c>
      <c r="H394" s="33" t="s">
        <v>8812</v>
      </c>
      <c r="I394" s="37">
        <v>1.8</v>
      </c>
      <c r="J394" s="31" t="s">
        <v>8805</v>
      </c>
      <c r="K394" s="42" t="s">
        <v>4428</v>
      </c>
      <c r="L394" s="39" t="s">
        <v>4429</v>
      </c>
      <c r="M394" s="40">
        <v>5</v>
      </c>
      <c r="N394" s="40"/>
      <c r="O394" s="40"/>
      <c r="P394" s="40"/>
      <c r="Q394" s="40"/>
      <c r="R394" s="40"/>
      <c r="S394" s="40"/>
      <c r="T394" s="40"/>
      <c r="U394" s="40"/>
      <c r="V394" s="40">
        <v>5</v>
      </c>
      <c r="W394" s="49"/>
      <c r="X394" s="49"/>
      <c r="Y394" s="50">
        <f t="array" ref="Y394">SUM((O394:U394)/7)</f>
        <v>0</v>
      </c>
      <c r="Z394" s="51"/>
      <c r="AB394" t="s">
        <v>5882</v>
      </c>
    </row>
    <row r="395" customHeight="1" spans="1:28">
      <c r="A395" s="31" t="s">
        <v>8803</v>
      </c>
      <c r="B395" s="31" t="s">
        <v>15</v>
      </c>
      <c r="C395" s="31" t="s">
        <v>8818</v>
      </c>
      <c r="D395" s="31" t="s">
        <v>8805</v>
      </c>
      <c r="E395" s="31" t="s">
        <v>25</v>
      </c>
      <c r="F395" s="31" t="s">
        <v>182</v>
      </c>
      <c r="G395" s="32" t="s">
        <v>8831</v>
      </c>
      <c r="H395" s="33" t="s">
        <v>8808</v>
      </c>
      <c r="I395" s="37">
        <v>1.8</v>
      </c>
      <c r="J395" s="31" t="s">
        <v>8805</v>
      </c>
      <c r="K395" s="38" t="s">
        <v>4364</v>
      </c>
      <c r="L395" s="39" t="s">
        <v>4365</v>
      </c>
      <c r="M395" s="40">
        <v>41</v>
      </c>
      <c r="N395" s="40"/>
      <c r="O395" s="40"/>
      <c r="P395" s="40">
        <v>1</v>
      </c>
      <c r="Q395" s="40"/>
      <c r="R395" s="40"/>
      <c r="S395" s="40"/>
      <c r="T395" s="40">
        <v>1</v>
      </c>
      <c r="U395" s="40"/>
      <c r="V395" s="40">
        <v>75</v>
      </c>
      <c r="W395" s="49"/>
      <c r="X395" s="49">
        <v>12</v>
      </c>
      <c r="Y395" s="50">
        <f t="array" ref="Y395">SUM((O395:U395)/7)</f>
        <v>0.285714285714286</v>
      </c>
      <c r="Z395" s="51">
        <f>V395/Y395</f>
        <v>262.5</v>
      </c>
      <c r="AB395" t="s">
        <v>5883</v>
      </c>
    </row>
    <row r="396" customHeight="1" spans="1:28">
      <c r="A396" s="31" t="s">
        <v>8803</v>
      </c>
      <c r="B396" s="31" t="s">
        <v>15</v>
      </c>
      <c r="C396" s="31" t="s">
        <v>8818</v>
      </c>
      <c r="D396" s="31" t="s">
        <v>8805</v>
      </c>
      <c r="E396" s="31" t="s">
        <v>25</v>
      </c>
      <c r="F396" s="31" t="s">
        <v>182</v>
      </c>
      <c r="G396" s="32" t="s">
        <v>8831</v>
      </c>
      <c r="H396" s="33" t="s">
        <v>8809</v>
      </c>
      <c r="I396" s="37">
        <v>1.8</v>
      </c>
      <c r="J396" s="31" t="s">
        <v>8805</v>
      </c>
      <c r="K396" s="38" t="s">
        <v>4367</v>
      </c>
      <c r="L396" s="39" t="s">
        <v>4368</v>
      </c>
      <c r="M396" s="40">
        <v>4</v>
      </c>
      <c r="N396" s="40"/>
      <c r="O396" s="40"/>
      <c r="P396" s="40"/>
      <c r="Q396" s="40"/>
      <c r="R396" s="40"/>
      <c r="S396" s="40">
        <v>1</v>
      </c>
      <c r="T396" s="40">
        <v>1</v>
      </c>
      <c r="U396" s="40"/>
      <c r="V396" s="40">
        <v>2</v>
      </c>
      <c r="W396" s="49">
        <v>11</v>
      </c>
      <c r="X396" s="49">
        <v>7</v>
      </c>
      <c r="Y396" s="50">
        <f t="array" ref="Y396">SUM((O396:U396)/7)</f>
        <v>0.285714285714286</v>
      </c>
      <c r="Z396" s="51">
        <f>V396/Y396</f>
        <v>7</v>
      </c>
      <c r="AB396" t="s">
        <v>5883</v>
      </c>
    </row>
    <row r="397" customHeight="1" spans="1:28">
      <c r="A397" s="31" t="s">
        <v>8803</v>
      </c>
      <c r="B397" s="31" t="s">
        <v>15</v>
      </c>
      <c r="C397" s="31" t="s">
        <v>8818</v>
      </c>
      <c r="D397" s="31" t="s">
        <v>8805</v>
      </c>
      <c r="E397" s="31" t="s">
        <v>25</v>
      </c>
      <c r="F397" s="31" t="s">
        <v>182</v>
      </c>
      <c r="G397" s="32" t="s">
        <v>8831</v>
      </c>
      <c r="H397" s="33" t="s">
        <v>8810</v>
      </c>
      <c r="I397" s="37">
        <v>1.8</v>
      </c>
      <c r="J397" s="31" t="s">
        <v>8805</v>
      </c>
      <c r="K397" s="38" t="s">
        <v>4370</v>
      </c>
      <c r="L397" s="39" t="s">
        <v>4371</v>
      </c>
      <c r="M397" s="40">
        <v>4</v>
      </c>
      <c r="N397" s="40"/>
      <c r="O397" s="40"/>
      <c r="P397" s="40"/>
      <c r="Q397" s="40"/>
      <c r="R397" s="40"/>
      <c r="S397" s="40"/>
      <c r="T397" s="40">
        <v>1</v>
      </c>
      <c r="U397" s="40"/>
      <c r="V397" s="40">
        <v>3</v>
      </c>
      <c r="W397" s="49">
        <v>8</v>
      </c>
      <c r="X397" s="49">
        <v>6</v>
      </c>
      <c r="Y397" s="50">
        <f t="array" ref="Y397">SUM((O397:U397)/7)</f>
        <v>0.142857142857143</v>
      </c>
      <c r="Z397" s="51">
        <f>V397/Y397</f>
        <v>21</v>
      </c>
      <c r="AB397" t="s">
        <v>5883</v>
      </c>
    </row>
    <row r="398" customHeight="1" spans="1:28">
      <c r="A398" s="31" t="s">
        <v>8803</v>
      </c>
      <c r="B398" s="31" t="s">
        <v>15</v>
      </c>
      <c r="C398" s="31" t="s">
        <v>8818</v>
      </c>
      <c r="D398" s="31" t="s">
        <v>8805</v>
      </c>
      <c r="E398" s="31" t="s">
        <v>25</v>
      </c>
      <c r="F398" s="31" t="s">
        <v>182</v>
      </c>
      <c r="G398" s="32" t="s">
        <v>8831</v>
      </c>
      <c r="H398" s="33" t="s">
        <v>8811</v>
      </c>
      <c r="I398" s="37">
        <v>1.8</v>
      </c>
      <c r="J398" s="31" t="s">
        <v>8805</v>
      </c>
      <c r="K398" s="38" t="s">
        <v>4372</v>
      </c>
      <c r="L398" s="41" t="s">
        <v>4373</v>
      </c>
      <c r="M398" s="40">
        <v>5</v>
      </c>
      <c r="N398" s="40">
        <v>1</v>
      </c>
      <c r="O398" s="40"/>
      <c r="P398" s="40"/>
      <c r="Q398" s="40"/>
      <c r="R398" s="40"/>
      <c r="S398" s="40"/>
      <c r="T398" s="40">
        <v>2</v>
      </c>
      <c r="U398" s="40">
        <v>1</v>
      </c>
      <c r="V398" s="40">
        <v>1</v>
      </c>
      <c r="W398" s="49"/>
      <c r="X398" s="49">
        <v>8</v>
      </c>
      <c r="Y398" s="50">
        <f t="array" ref="Y398">SUM((O398:U398)/7)</f>
        <v>0.428571428571429</v>
      </c>
      <c r="Z398" s="51">
        <f>V398/Y398</f>
        <v>2.33333333333333</v>
      </c>
      <c r="AB398" t="s">
        <v>5883</v>
      </c>
    </row>
    <row r="399" customHeight="1" spans="1:28">
      <c r="A399" s="31" t="s">
        <v>8803</v>
      </c>
      <c r="B399" s="31" t="s">
        <v>15</v>
      </c>
      <c r="C399" s="31" t="s">
        <v>8818</v>
      </c>
      <c r="D399" s="31" t="s">
        <v>8805</v>
      </c>
      <c r="E399" s="31" t="s">
        <v>25</v>
      </c>
      <c r="F399" s="31" t="s">
        <v>182</v>
      </c>
      <c r="G399" s="32" t="s">
        <v>8831</v>
      </c>
      <c r="H399" s="33" t="s">
        <v>8812</v>
      </c>
      <c r="I399" s="37">
        <v>1.8</v>
      </c>
      <c r="J399" s="31" t="s">
        <v>8805</v>
      </c>
      <c r="K399" s="38" t="s">
        <v>4375</v>
      </c>
      <c r="L399" s="41" t="s">
        <v>4376</v>
      </c>
      <c r="M399" s="40">
        <v>9</v>
      </c>
      <c r="N399" s="40"/>
      <c r="O399" s="40"/>
      <c r="P399" s="40">
        <v>2</v>
      </c>
      <c r="Q399" s="40">
        <v>1</v>
      </c>
      <c r="R399" s="40"/>
      <c r="S399" s="40"/>
      <c r="T399" s="40">
        <v>1</v>
      </c>
      <c r="U399" s="40"/>
      <c r="V399" s="40">
        <v>5</v>
      </c>
      <c r="W399" s="49"/>
      <c r="X399" s="49">
        <v>6</v>
      </c>
      <c r="Y399" s="50">
        <f t="array" ref="Y399">SUM((O399:U399)/7)</f>
        <v>0.571428571428571</v>
      </c>
      <c r="Z399" s="51">
        <f>V399/Y399</f>
        <v>8.75</v>
      </c>
      <c r="AB399" t="s">
        <v>5883</v>
      </c>
    </row>
    <row r="400" customHeight="1" spans="1:28">
      <c r="A400" s="31" t="s">
        <v>8803</v>
      </c>
      <c r="B400" s="31" t="s">
        <v>15</v>
      </c>
      <c r="C400" s="31" t="s">
        <v>8818</v>
      </c>
      <c r="D400" s="31" t="s">
        <v>8805</v>
      </c>
      <c r="E400" s="31" t="s">
        <v>25</v>
      </c>
      <c r="F400" s="31" t="s">
        <v>17</v>
      </c>
      <c r="G400" s="32" t="s">
        <v>8831</v>
      </c>
      <c r="H400" s="33" t="s">
        <v>8808</v>
      </c>
      <c r="I400" s="37">
        <v>1.8</v>
      </c>
      <c r="J400" s="31" t="s">
        <v>8805</v>
      </c>
      <c r="K400" s="38" t="s">
        <v>4378</v>
      </c>
      <c r="L400" s="39" t="s">
        <v>4379</v>
      </c>
      <c r="M400" s="40">
        <v>18</v>
      </c>
      <c r="N400" s="40"/>
      <c r="O400" s="40"/>
      <c r="P400" s="40"/>
      <c r="Q400" s="40"/>
      <c r="R400" s="40"/>
      <c r="S400" s="40"/>
      <c r="T400" s="40"/>
      <c r="U400" s="40"/>
      <c r="V400" s="40">
        <v>18</v>
      </c>
      <c r="W400" s="49">
        <v>5</v>
      </c>
      <c r="X400" s="49">
        <v>2</v>
      </c>
      <c r="Y400" s="50">
        <f t="array" ref="Y400">SUM((O400:U400)/7)</f>
        <v>0</v>
      </c>
      <c r="Z400" s="51"/>
      <c r="AB400" t="s">
        <v>5883</v>
      </c>
    </row>
    <row r="401" customHeight="1" spans="1:28">
      <c r="A401" s="31" t="s">
        <v>8803</v>
      </c>
      <c r="B401" s="31" t="s">
        <v>15</v>
      </c>
      <c r="C401" s="31" t="s">
        <v>8818</v>
      </c>
      <c r="D401" s="31" t="s">
        <v>8805</v>
      </c>
      <c r="E401" s="31" t="s">
        <v>25</v>
      </c>
      <c r="F401" s="31" t="s">
        <v>17</v>
      </c>
      <c r="G401" s="32" t="s">
        <v>8831</v>
      </c>
      <c r="H401" s="33" t="s">
        <v>8809</v>
      </c>
      <c r="I401" s="37">
        <v>1.8</v>
      </c>
      <c r="J401" s="31" t="s">
        <v>8805</v>
      </c>
      <c r="K401" s="38" t="s">
        <v>4381</v>
      </c>
      <c r="L401" s="41" t="s">
        <v>4382</v>
      </c>
      <c r="M401" s="40">
        <v>10</v>
      </c>
      <c r="N401" s="40"/>
      <c r="O401" s="40">
        <v>1</v>
      </c>
      <c r="P401" s="40"/>
      <c r="Q401" s="40"/>
      <c r="R401" s="40"/>
      <c r="S401" s="40">
        <v>1</v>
      </c>
      <c r="T401" s="40">
        <v>2</v>
      </c>
      <c r="U401" s="40">
        <v>1</v>
      </c>
      <c r="V401" s="40">
        <v>5</v>
      </c>
      <c r="W401" s="49"/>
      <c r="X401" s="49">
        <v>9</v>
      </c>
      <c r="Y401" s="50">
        <f t="array" ref="Y401">SUM((O401:U401)/7)</f>
        <v>0.714285714285714</v>
      </c>
      <c r="Z401" s="51">
        <f>V401/Y401</f>
        <v>7</v>
      </c>
      <c r="AB401" t="s">
        <v>5883</v>
      </c>
    </row>
    <row r="402" customHeight="1" spans="1:28">
      <c r="A402" s="31" t="s">
        <v>8803</v>
      </c>
      <c r="B402" s="31" t="s">
        <v>15</v>
      </c>
      <c r="C402" s="31" t="s">
        <v>8818</v>
      </c>
      <c r="D402" s="31" t="s">
        <v>8805</v>
      </c>
      <c r="E402" s="31" t="s">
        <v>25</v>
      </c>
      <c r="F402" s="31" t="s">
        <v>17</v>
      </c>
      <c r="G402" s="32" t="s">
        <v>8831</v>
      </c>
      <c r="H402" s="33" t="s">
        <v>8810</v>
      </c>
      <c r="I402" s="37">
        <v>1.8</v>
      </c>
      <c r="J402" s="31" t="s">
        <v>8805</v>
      </c>
      <c r="K402" s="38" t="s">
        <v>4384</v>
      </c>
      <c r="L402" s="41" t="s">
        <v>4385</v>
      </c>
      <c r="M402" s="40">
        <v>2</v>
      </c>
      <c r="N402" s="40"/>
      <c r="O402" s="40"/>
      <c r="P402" s="40"/>
      <c r="Q402" s="40"/>
      <c r="R402" s="40"/>
      <c r="S402" s="40"/>
      <c r="T402" s="40"/>
      <c r="U402" s="40"/>
      <c r="V402" s="40">
        <v>2</v>
      </c>
      <c r="W402" s="49"/>
      <c r="X402" s="49">
        <v>7</v>
      </c>
      <c r="Y402" s="50">
        <f t="array" ref="Y402">SUM((O402:U402)/7)</f>
        <v>0</v>
      </c>
      <c r="Z402" s="51"/>
      <c r="AB402" t="s">
        <v>5883</v>
      </c>
    </row>
    <row r="403" customHeight="1" spans="1:28">
      <c r="A403" s="31" t="s">
        <v>8803</v>
      </c>
      <c r="B403" s="31" t="s">
        <v>15</v>
      </c>
      <c r="C403" s="31" t="s">
        <v>8818</v>
      </c>
      <c r="D403" s="31" t="s">
        <v>8805</v>
      </c>
      <c r="E403" s="31" t="s">
        <v>5135</v>
      </c>
      <c r="F403" s="31" t="s">
        <v>17</v>
      </c>
      <c r="G403" s="32" t="s">
        <v>8831</v>
      </c>
      <c r="H403" s="33" t="s">
        <v>8809</v>
      </c>
      <c r="I403" s="37">
        <v>1.8</v>
      </c>
      <c r="J403" s="31" t="s">
        <v>8805</v>
      </c>
      <c r="K403" s="38" t="s">
        <v>5996</v>
      </c>
      <c r="L403" s="39" t="s">
        <v>5997</v>
      </c>
      <c r="M403" s="40">
        <v>2</v>
      </c>
      <c r="N403" s="40"/>
      <c r="O403" s="40">
        <v>1</v>
      </c>
      <c r="P403" s="40">
        <v>1</v>
      </c>
      <c r="Q403" s="40"/>
      <c r="R403" s="40"/>
      <c r="S403" s="40"/>
      <c r="T403" s="40"/>
      <c r="U403" s="40"/>
      <c r="V403" s="40">
        <v>0</v>
      </c>
      <c r="W403" s="49"/>
      <c r="X403" s="49">
        <v>9</v>
      </c>
      <c r="Y403" s="50">
        <f t="array" ref="Y403">SUM((O403:U403)/7)</f>
        <v>0.285714285714286</v>
      </c>
      <c r="Z403" s="51">
        <f>V403/Y403</f>
        <v>0</v>
      </c>
      <c r="AB403" t="s">
        <v>5882</v>
      </c>
    </row>
    <row r="404" customHeight="1" spans="1:28">
      <c r="A404" s="31" t="s">
        <v>8803</v>
      </c>
      <c r="B404" s="31" t="s">
        <v>15</v>
      </c>
      <c r="C404" s="31" t="s">
        <v>8818</v>
      </c>
      <c r="D404" s="31" t="s">
        <v>8805</v>
      </c>
      <c r="E404" s="31" t="s">
        <v>5135</v>
      </c>
      <c r="F404" s="31" t="s">
        <v>17</v>
      </c>
      <c r="G404" s="32" t="s">
        <v>8831</v>
      </c>
      <c r="H404" s="33" t="s">
        <v>8810</v>
      </c>
      <c r="I404" s="37">
        <v>1.8</v>
      </c>
      <c r="J404" s="31" t="s">
        <v>8805</v>
      </c>
      <c r="K404" s="38" t="s">
        <v>5999</v>
      </c>
      <c r="L404" s="39" t="s">
        <v>6000</v>
      </c>
      <c r="M404" s="40">
        <v>7</v>
      </c>
      <c r="N404" s="40">
        <v>1</v>
      </c>
      <c r="O404" s="40"/>
      <c r="P404" s="40"/>
      <c r="Q404" s="40"/>
      <c r="R404" s="40"/>
      <c r="S404" s="40">
        <v>1</v>
      </c>
      <c r="T404" s="40"/>
      <c r="U404" s="40"/>
      <c r="V404" s="40">
        <v>4</v>
      </c>
      <c r="W404" s="49"/>
      <c r="X404" s="49">
        <v>5</v>
      </c>
      <c r="Y404" s="50">
        <f t="array" ref="Y404">SUM((O404:U404)/7)</f>
        <v>0.142857142857143</v>
      </c>
      <c r="Z404" s="51">
        <f>V404/Y404</f>
        <v>28</v>
      </c>
      <c r="AB404" t="s">
        <v>5882</v>
      </c>
    </row>
    <row r="405" customHeight="1" spans="1:28">
      <c r="A405" s="31" t="s">
        <v>8803</v>
      </c>
      <c r="B405" s="31" t="s">
        <v>15</v>
      </c>
      <c r="C405" s="31" t="s">
        <v>8818</v>
      </c>
      <c r="D405" s="31" t="s">
        <v>8805</v>
      </c>
      <c r="E405" s="31" t="s">
        <v>5135</v>
      </c>
      <c r="F405" s="31" t="s">
        <v>17</v>
      </c>
      <c r="G405" s="32" t="s">
        <v>8831</v>
      </c>
      <c r="H405" s="33" t="s">
        <v>8811</v>
      </c>
      <c r="I405" s="37">
        <v>1.8</v>
      </c>
      <c r="J405" s="31" t="s">
        <v>8805</v>
      </c>
      <c r="K405" s="38" t="s">
        <v>6002</v>
      </c>
      <c r="L405" s="39" t="s">
        <v>6003</v>
      </c>
      <c r="M405" s="40">
        <v>0</v>
      </c>
      <c r="N405" s="40"/>
      <c r="O405" s="40"/>
      <c r="P405" s="40"/>
      <c r="Q405" s="40"/>
      <c r="R405" s="40"/>
      <c r="S405" s="40"/>
      <c r="T405" s="40"/>
      <c r="U405" s="40"/>
      <c r="V405" s="40">
        <v>0</v>
      </c>
      <c r="W405" s="49"/>
      <c r="X405" s="49">
        <v>1</v>
      </c>
      <c r="Y405" s="50">
        <f t="array" ref="Y405">SUM((O405:U405)/7)</f>
        <v>0</v>
      </c>
      <c r="Z405" s="51"/>
      <c r="AB405" t="s">
        <v>5882</v>
      </c>
    </row>
    <row r="406" customHeight="1" spans="1:28">
      <c r="A406" s="31" t="s">
        <v>8803</v>
      </c>
      <c r="B406" s="31" t="s">
        <v>15</v>
      </c>
      <c r="C406" s="31" t="s">
        <v>8818</v>
      </c>
      <c r="D406" s="31" t="s">
        <v>8805</v>
      </c>
      <c r="E406" s="31" t="s">
        <v>5135</v>
      </c>
      <c r="F406" s="31" t="s">
        <v>182</v>
      </c>
      <c r="G406" s="32" t="s">
        <v>8831</v>
      </c>
      <c r="H406" s="33" t="s">
        <v>8809</v>
      </c>
      <c r="I406" s="37">
        <v>1.8</v>
      </c>
      <c r="J406" s="31" t="s">
        <v>8805</v>
      </c>
      <c r="K406" s="42" t="s">
        <v>6005</v>
      </c>
      <c r="L406" s="39" t="s">
        <v>6006</v>
      </c>
      <c r="M406" s="40">
        <v>1</v>
      </c>
      <c r="N406" s="40"/>
      <c r="O406" s="40"/>
      <c r="P406" s="40"/>
      <c r="Q406" s="40"/>
      <c r="R406" s="40"/>
      <c r="S406" s="40"/>
      <c r="T406" s="40"/>
      <c r="U406" s="40"/>
      <c r="V406" s="40">
        <v>1</v>
      </c>
      <c r="W406" s="49"/>
      <c r="X406" s="49"/>
      <c r="Y406" s="50">
        <f t="array" ref="Y406">SUM((O406:U406)/7)</f>
        <v>0</v>
      </c>
      <c r="Z406" s="51"/>
      <c r="AB406" t="s">
        <v>5882</v>
      </c>
    </row>
    <row r="407" customHeight="1" spans="1:28">
      <c r="A407" s="31" t="s">
        <v>8803</v>
      </c>
      <c r="B407" s="31" t="s">
        <v>15</v>
      </c>
      <c r="C407" s="31" t="s">
        <v>8818</v>
      </c>
      <c r="D407" s="31" t="s">
        <v>8805</v>
      </c>
      <c r="E407" s="31" t="s">
        <v>5135</v>
      </c>
      <c r="F407" s="31" t="s">
        <v>182</v>
      </c>
      <c r="G407" s="32" t="s">
        <v>8831</v>
      </c>
      <c r="H407" s="33" t="s">
        <v>8810</v>
      </c>
      <c r="I407" s="37">
        <v>1.8</v>
      </c>
      <c r="J407" s="31" t="s">
        <v>8805</v>
      </c>
      <c r="K407" s="42" t="s">
        <v>6008</v>
      </c>
      <c r="L407" s="39" t="s">
        <v>6009</v>
      </c>
      <c r="M407" s="40">
        <v>0</v>
      </c>
      <c r="N407" s="40"/>
      <c r="O407" s="40"/>
      <c r="P407" s="40"/>
      <c r="Q407" s="40"/>
      <c r="R407" s="40"/>
      <c r="S407" s="40"/>
      <c r="T407" s="40"/>
      <c r="U407" s="40"/>
      <c r="V407" s="40">
        <v>0</v>
      </c>
      <c r="W407" s="49"/>
      <c r="X407" s="49"/>
      <c r="Y407" s="50">
        <f t="array" ref="Y407">SUM((O407:U407)/7)</f>
        <v>0</v>
      </c>
      <c r="Z407" s="51"/>
      <c r="AB407" t="s">
        <v>5882</v>
      </c>
    </row>
    <row r="408" customHeight="1" spans="1:28">
      <c r="A408" s="31" t="s">
        <v>8803</v>
      </c>
      <c r="B408" s="31" t="s">
        <v>15</v>
      </c>
      <c r="C408" s="31" t="s">
        <v>8818</v>
      </c>
      <c r="D408" s="31" t="s">
        <v>8805</v>
      </c>
      <c r="E408" s="31" t="s">
        <v>5135</v>
      </c>
      <c r="F408" s="31" t="s">
        <v>182</v>
      </c>
      <c r="G408" s="32" t="s">
        <v>8831</v>
      </c>
      <c r="H408" s="33" t="s">
        <v>8811</v>
      </c>
      <c r="I408" s="37">
        <v>1.8</v>
      </c>
      <c r="J408" s="31" t="s">
        <v>8805</v>
      </c>
      <c r="K408" s="42" t="s">
        <v>6011</v>
      </c>
      <c r="L408" s="39" t="s">
        <v>6012</v>
      </c>
      <c r="M408" s="40">
        <v>0</v>
      </c>
      <c r="N408" s="40"/>
      <c r="O408" s="40"/>
      <c r="P408" s="40"/>
      <c r="Q408" s="40"/>
      <c r="R408" s="40"/>
      <c r="S408" s="40"/>
      <c r="T408" s="40"/>
      <c r="U408" s="40"/>
      <c r="V408" s="40">
        <v>0</v>
      </c>
      <c r="W408" s="49"/>
      <c r="X408" s="49"/>
      <c r="Y408" s="50">
        <f t="array" ref="Y408">SUM((O408:U408)/7)</f>
        <v>0</v>
      </c>
      <c r="Z408" s="51"/>
      <c r="AB408" t="s">
        <v>5882</v>
      </c>
    </row>
    <row r="409" customHeight="1" spans="1:28">
      <c r="A409" s="31" t="s">
        <v>8803</v>
      </c>
      <c r="B409" s="31" t="s">
        <v>15</v>
      </c>
      <c r="C409" s="31" t="s">
        <v>8818</v>
      </c>
      <c r="D409" s="31" t="s">
        <v>8805</v>
      </c>
      <c r="E409" s="31" t="s">
        <v>4431</v>
      </c>
      <c r="F409" s="31" t="s">
        <v>182</v>
      </c>
      <c r="G409" s="32" t="s">
        <v>8831</v>
      </c>
      <c r="H409" s="33" t="s">
        <v>8810</v>
      </c>
      <c r="I409" s="37">
        <v>1.8</v>
      </c>
      <c r="J409" s="31" t="s">
        <v>8805</v>
      </c>
      <c r="K409" s="42" t="s">
        <v>4432</v>
      </c>
      <c r="L409" s="39" t="s">
        <v>4433</v>
      </c>
      <c r="M409" s="40">
        <v>2</v>
      </c>
      <c r="N409" s="40"/>
      <c r="O409" s="40"/>
      <c r="P409" s="40"/>
      <c r="Q409" s="40"/>
      <c r="R409" s="40"/>
      <c r="S409" s="40"/>
      <c r="T409" s="40"/>
      <c r="U409" s="40"/>
      <c r="V409" s="40">
        <v>2</v>
      </c>
      <c r="W409" s="49"/>
      <c r="X409" s="49"/>
      <c r="Y409" s="50">
        <f t="array" ref="Y409">SUM((O409:U409)/7)</f>
        <v>0</v>
      </c>
      <c r="Z409" s="51"/>
      <c r="AB409" t="s">
        <v>5882</v>
      </c>
    </row>
    <row r="410" customHeight="1" spans="1:28">
      <c r="A410" s="31" t="s">
        <v>8803</v>
      </c>
      <c r="B410" s="31" t="s">
        <v>15</v>
      </c>
      <c r="C410" s="31" t="s">
        <v>8818</v>
      </c>
      <c r="D410" s="31" t="s">
        <v>8805</v>
      </c>
      <c r="E410" s="31" t="s">
        <v>4431</v>
      </c>
      <c r="F410" s="31" t="s">
        <v>182</v>
      </c>
      <c r="G410" s="32" t="s">
        <v>8831</v>
      </c>
      <c r="H410" s="33" t="s">
        <v>8811</v>
      </c>
      <c r="I410" s="37">
        <v>1.8</v>
      </c>
      <c r="J410" s="31" t="s">
        <v>8805</v>
      </c>
      <c r="K410" s="42" t="s">
        <v>4435</v>
      </c>
      <c r="L410" s="39" t="s">
        <v>4436</v>
      </c>
      <c r="M410" s="40">
        <v>2</v>
      </c>
      <c r="N410" s="40"/>
      <c r="O410" s="40"/>
      <c r="P410" s="40"/>
      <c r="Q410" s="40"/>
      <c r="R410" s="40"/>
      <c r="S410" s="40"/>
      <c r="T410" s="40"/>
      <c r="U410" s="40"/>
      <c r="V410" s="40">
        <v>2</v>
      </c>
      <c r="W410" s="49"/>
      <c r="X410" s="49"/>
      <c r="Y410" s="50">
        <f t="array" ref="Y410">SUM((O410:U410)/7)</f>
        <v>0</v>
      </c>
      <c r="Z410" s="51"/>
      <c r="AB410" t="s">
        <v>5882</v>
      </c>
    </row>
    <row r="411" customHeight="1" spans="1:28">
      <c r="A411" s="31" t="s">
        <v>8803</v>
      </c>
      <c r="B411" s="31" t="s">
        <v>15</v>
      </c>
      <c r="C411" s="31" t="s">
        <v>8818</v>
      </c>
      <c r="D411" s="31" t="s">
        <v>8805</v>
      </c>
      <c r="E411" s="31" t="s">
        <v>1171</v>
      </c>
      <c r="F411" s="31" t="s">
        <v>126</v>
      </c>
      <c r="G411" s="32" t="s">
        <v>8831</v>
      </c>
      <c r="H411" s="33" t="s">
        <v>8810</v>
      </c>
      <c r="I411" s="37">
        <v>1.8</v>
      </c>
      <c r="J411" s="31" t="s">
        <v>8805</v>
      </c>
      <c r="K411" s="38" t="s">
        <v>2523</v>
      </c>
      <c r="L411" s="39" t="s">
        <v>2524</v>
      </c>
      <c r="M411" s="40">
        <v>1</v>
      </c>
      <c r="N411" s="40"/>
      <c r="O411" s="40"/>
      <c r="P411" s="40"/>
      <c r="Q411" s="40"/>
      <c r="R411" s="40"/>
      <c r="S411" s="40"/>
      <c r="T411" s="40"/>
      <c r="U411" s="40"/>
      <c r="V411" s="40">
        <v>1</v>
      </c>
      <c r="W411" s="49"/>
      <c r="X411" s="49">
        <v>7</v>
      </c>
      <c r="Y411" s="50">
        <f t="array" ref="Y411">SUM((O411:U411)/7)</f>
        <v>0</v>
      </c>
      <c r="Z411" s="51"/>
      <c r="AB411" t="s">
        <v>5919</v>
      </c>
    </row>
    <row r="412" customHeight="1" spans="1:28">
      <c r="A412" s="31" t="s">
        <v>8803</v>
      </c>
      <c r="B412" s="31" t="s">
        <v>15</v>
      </c>
      <c r="C412" s="31" t="s">
        <v>8818</v>
      </c>
      <c r="D412" s="31" t="s">
        <v>8805</v>
      </c>
      <c r="E412" s="31" t="s">
        <v>1171</v>
      </c>
      <c r="F412" s="31" t="s">
        <v>126</v>
      </c>
      <c r="G412" s="32" t="s">
        <v>8831</v>
      </c>
      <c r="H412" s="33" t="s">
        <v>8811</v>
      </c>
      <c r="I412" s="37">
        <v>1.8</v>
      </c>
      <c r="J412" s="31" t="s">
        <v>8805</v>
      </c>
      <c r="K412" s="38" t="s">
        <v>2526</v>
      </c>
      <c r="L412" s="39" t="s">
        <v>2527</v>
      </c>
      <c r="M412" s="40">
        <v>4</v>
      </c>
      <c r="N412" s="40"/>
      <c r="O412" s="40"/>
      <c r="P412" s="40"/>
      <c r="Q412" s="40"/>
      <c r="R412" s="40"/>
      <c r="S412" s="40"/>
      <c r="T412" s="40"/>
      <c r="U412" s="40"/>
      <c r="V412" s="40">
        <v>4</v>
      </c>
      <c r="W412" s="49"/>
      <c r="X412" s="49">
        <v>6</v>
      </c>
      <c r="Y412" s="50">
        <f t="array" ref="Y412">SUM((O412:U412)/7)</f>
        <v>0</v>
      </c>
      <c r="Z412" s="51"/>
      <c r="AB412" t="s">
        <v>5919</v>
      </c>
    </row>
    <row r="413" customHeight="1" spans="1:28">
      <c r="A413" s="31" t="s">
        <v>8803</v>
      </c>
      <c r="B413" s="31" t="s">
        <v>15</v>
      </c>
      <c r="C413" s="31" t="s">
        <v>8818</v>
      </c>
      <c r="D413" s="31" t="s">
        <v>8805</v>
      </c>
      <c r="E413" s="31" t="s">
        <v>1171</v>
      </c>
      <c r="F413" s="31" t="s">
        <v>126</v>
      </c>
      <c r="G413" s="32" t="s">
        <v>8831</v>
      </c>
      <c r="H413" s="33" t="s">
        <v>8812</v>
      </c>
      <c r="I413" s="37">
        <v>1.8</v>
      </c>
      <c r="J413" s="31" t="s">
        <v>8805</v>
      </c>
      <c r="K413" s="38" t="s">
        <v>2529</v>
      </c>
      <c r="L413" s="39" t="s">
        <v>2530</v>
      </c>
      <c r="M413" s="40">
        <v>6</v>
      </c>
      <c r="N413" s="40">
        <v>1</v>
      </c>
      <c r="O413" s="40"/>
      <c r="P413" s="40"/>
      <c r="Q413" s="40"/>
      <c r="R413" s="40"/>
      <c r="S413" s="40"/>
      <c r="T413" s="40">
        <v>1</v>
      </c>
      <c r="U413" s="40"/>
      <c r="V413" s="40">
        <v>4</v>
      </c>
      <c r="W413" s="49"/>
      <c r="X413" s="49">
        <v>3</v>
      </c>
      <c r="Y413" s="50">
        <f t="array" ref="Y413">SUM((O413:U413)/7)</f>
        <v>0.142857142857143</v>
      </c>
      <c r="Z413" s="51">
        <f t="shared" ref="Z413:Z420" si="7">V413/Y413</f>
        <v>28</v>
      </c>
      <c r="AB413" t="s">
        <v>5919</v>
      </c>
    </row>
    <row r="414" customHeight="1" spans="1:28">
      <c r="A414" s="31" t="s">
        <v>8803</v>
      </c>
      <c r="B414" s="31" t="s">
        <v>15</v>
      </c>
      <c r="C414" s="31" t="s">
        <v>8818</v>
      </c>
      <c r="D414" s="31" t="s">
        <v>8805</v>
      </c>
      <c r="E414" s="31" t="s">
        <v>1171</v>
      </c>
      <c r="F414" s="31" t="s">
        <v>126</v>
      </c>
      <c r="G414" s="32" t="s">
        <v>8831</v>
      </c>
      <c r="H414" s="33" t="s">
        <v>8813</v>
      </c>
      <c r="I414" s="37">
        <v>1.8</v>
      </c>
      <c r="J414" s="31" t="s">
        <v>8805</v>
      </c>
      <c r="K414" s="38" t="s">
        <v>2532</v>
      </c>
      <c r="L414" s="39" t="s">
        <v>2533</v>
      </c>
      <c r="M414" s="40">
        <v>6</v>
      </c>
      <c r="N414" s="40"/>
      <c r="O414" s="40"/>
      <c r="P414" s="40">
        <v>1</v>
      </c>
      <c r="Q414" s="40"/>
      <c r="R414" s="40"/>
      <c r="S414" s="40"/>
      <c r="T414" s="40"/>
      <c r="U414" s="40"/>
      <c r="V414" s="40">
        <v>5</v>
      </c>
      <c r="W414" s="49"/>
      <c r="X414" s="49">
        <v>3</v>
      </c>
      <c r="Y414" s="50">
        <f t="array" ref="Y414">SUM((O414:U414)/7)</f>
        <v>0.142857142857143</v>
      </c>
      <c r="Z414" s="51">
        <f t="shared" si="7"/>
        <v>35</v>
      </c>
      <c r="AB414" t="s">
        <v>5919</v>
      </c>
    </row>
    <row r="415" customHeight="1" spans="1:28">
      <c r="A415" s="31" t="s">
        <v>8803</v>
      </c>
      <c r="B415" s="31" t="s">
        <v>15</v>
      </c>
      <c r="C415" s="31" t="s">
        <v>8818</v>
      </c>
      <c r="D415" s="31" t="s">
        <v>8805</v>
      </c>
      <c r="E415" s="31" t="s">
        <v>16</v>
      </c>
      <c r="F415" s="31" t="s">
        <v>182</v>
      </c>
      <c r="G415" s="32" t="s">
        <v>8831</v>
      </c>
      <c r="H415" s="33" t="s">
        <v>8807</v>
      </c>
      <c r="I415" s="37">
        <v>1.8</v>
      </c>
      <c r="J415" s="31" t="s">
        <v>8805</v>
      </c>
      <c r="K415" s="42" t="s">
        <v>6014</v>
      </c>
      <c r="L415" s="39" t="s">
        <v>6015</v>
      </c>
      <c r="M415" s="40">
        <v>73</v>
      </c>
      <c r="N415" s="40">
        <v>2</v>
      </c>
      <c r="O415" s="40">
        <v>3</v>
      </c>
      <c r="P415" s="40">
        <v>3</v>
      </c>
      <c r="Q415" s="40"/>
      <c r="R415" s="40"/>
      <c r="S415" s="40">
        <v>4</v>
      </c>
      <c r="T415" s="40">
        <v>4</v>
      </c>
      <c r="U415" s="40">
        <v>1</v>
      </c>
      <c r="V415" s="40">
        <v>56</v>
      </c>
      <c r="W415" s="49"/>
      <c r="X415" s="49">
        <v>67</v>
      </c>
      <c r="Y415" s="50">
        <f t="array" ref="Y415">SUM((O415:U415)/7)</f>
        <v>2.14285714285714</v>
      </c>
      <c r="Z415" s="51">
        <f t="shared" si="7"/>
        <v>26.1333333333333</v>
      </c>
      <c r="AB415" t="s">
        <v>6017</v>
      </c>
    </row>
    <row r="416" customHeight="1" spans="1:28">
      <c r="A416" s="31" t="s">
        <v>8803</v>
      </c>
      <c r="B416" s="31" t="s">
        <v>15</v>
      </c>
      <c r="C416" s="31" t="s">
        <v>8818</v>
      </c>
      <c r="D416" s="31" t="s">
        <v>8805</v>
      </c>
      <c r="E416" s="31" t="s">
        <v>16</v>
      </c>
      <c r="F416" s="31" t="s">
        <v>182</v>
      </c>
      <c r="G416" s="32" t="s">
        <v>8831</v>
      </c>
      <c r="H416" s="33" t="s">
        <v>8808</v>
      </c>
      <c r="I416" s="37">
        <v>1.8</v>
      </c>
      <c r="J416" s="31" t="s">
        <v>8805</v>
      </c>
      <c r="K416" s="42" t="s">
        <v>4283</v>
      </c>
      <c r="L416" s="39" t="s">
        <v>4284</v>
      </c>
      <c r="M416" s="40">
        <v>49</v>
      </c>
      <c r="N416" s="40">
        <v>2</v>
      </c>
      <c r="O416" s="40"/>
      <c r="P416" s="40">
        <v>2</v>
      </c>
      <c r="Q416" s="40">
        <v>6</v>
      </c>
      <c r="R416" s="40"/>
      <c r="S416" s="40">
        <v>4</v>
      </c>
      <c r="T416" s="40">
        <v>1</v>
      </c>
      <c r="U416" s="40">
        <v>2</v>
      </c>
      <c r="V416" s="40">
        <v>32</v>
      </c>
      <c r="W416" s="49">
        <v>3</v>
      </c>
      <c r="X416" s="49">
        <v>33</v>
      </c>
      <c r="Y416" s="50">
        <f t="array" ref="Y416">SUM((O416:U416)/7)</f>
        <v>2.14285714285714</v>
      </c>
      <c r="Z416" s="51">
        <f t="shared" si="7"/>
        <v>14.9333333333333</v>
      </c>
      <c r="AB416" t="s">
        <v>6017</v>
      </c>
    </row>
    <row r="417" customHeight="1" spans="1:28">
      <c r="A417" s="31" t="s">
        <v>8803</v>
      </c>
      <c r="B417" s="31" t="s">
        <v>15</v>
      </c>
      <c r="C417" s="31" t="s">
        <v>8818</v>
      </c>
      <c r="D417" s="31" t="s">
        <v>8805</v>
      </c>
      <c r="E417" s="31" t="s">
        <v>16</v>
      </c>
      <c r="F417" s="31" t="s">
        <v>182</v>
      </c>
      <c r="G417" s="32" t="s">
        <v>8831</v>
      </c>
      <c r="H417" s="33" t="s">
        <v>8809</v>
      </c>
      <c r="I417" s="37">
        <v>1.8</v>
      </c>
      <c r="J417" s="31" t="s">
        <v>8805</v>
      </c>
      <c r="K417" s="42" t="s">
        <v>4286</v>
      </c>
      <c r="L417" s="39" t="s">
        <v>4287</v>
      </c>
      <c r="M417" s="40">
        <v>11</v>
      </c>
      <c r="N417" s="40">
        <v>1</v>
      </c>
      <c r="O417" s="40"/>
      <c r="P417" s="40">
        <v>3</v>
      </c>
      <c r="Q417" s="40">
        <v>1</v>
      </c>
      <c r="R417" s="40"/>
      <c r="S417" s="40">
        <v>6</v>
      </c>
      <c r="T417" s="40"/>
      <c r="U417" s="40"/>
      <c r="V417" s="40">
        <v>0</v>
      </c>
      <c r="W417" s="49"/>
      <c r="X417" s="49">
        <v>96</v>
      </c>
      <c r="Y417" s="50">
        <f t="array" ref="Y417">SUM((O417:U417)/7)</f>
        <v>1.42857142857143</v>
      </c>
      <c r="Z417" s="51">
        <f t="shared" si="7"/>
        <v>0</v>
      </c>
      <c r="AB417" t="s">
        <v>6017</v>
      </c>
    </row>
    <row r="418" customHeight="1" spans="1:28">
      <c r="A418" s="31" t="s">
        <v>8803</v>
      </c>
      <c r="B418" s="31" t="s">
        <v>15</v>
      </c>
      <c r="C418" s="31" t="s">
        <v>8818</v>
      </c>
      <c r="D418" s="31" t="s">
        <v>8805</v>
      </c>
      <c r="E418" s="31" t="s">
        <v>16</v>
      </c>
      <c r="F418" s="31" t="s">
        <v>182</v>
      </c>
      <c r="G418" s="32" t="s">
        <v>8831</v>
      </c>
      <c r="H418" s="33" t="s">
        <v>8810</v>
      </c>
      <c r="I418" s="37">
        <v>1.8</v>
      </c>
      <c r="J418" s="31" t="s">
        <v>8805</v>
      </c>
      <c r="K418" s="42" t="s">
        <v>4289</v>
      </c>
      <c r="L418" s="39" t="s">
        <v>4290</v>
      </c>
      <c r="M418" s="40">
        <v>444</v>
      </c>
      <c r="N418" s="40">
        <v>6</v>
      </c>
      <c r="O418" s="40">
        <v>2</v>
      </c>
      <c r="P418" s="40">
        <v>2</v>
      </c>
      <c r="Q418" s="40">
        <v>3</v>
      </c>
      <c r="R418" s="40"/>
      <c r="S418" s="40">
        <v>8</v>
      </c>
      <c r="T418" s="40">
        <v>8</v>
      </c>
      <c r="U418" s="40">
        <v>6</v>
      </c>
      <c r="V418" s="40">
        <v>409</v>
      </c>
      <c r="W418" s="49"/>
      <c r="X418" s="49">
        <v>132</v>
      </c>
      <c r="Y418" s="50">
        <f t="array" ref="Y418">SUM((O418:U418)/7)</f>
        <v>4.14285714285714</v>
      </c>
      <c r="Z418" s="51">
        <f t="shared" si="7"/>
        <v>98.7241379310345</v>
      </c>
      <c r="AB418" t="s">
        <v>6017</v>
      </c>
    </row>
    <row r="419" customHeight="1" spans="1:28">
      <c r="A419" s="31" t="s">
        <v>8803</v>
      </c>
      <c r="B419" s="31" t="s">
        <v>15</v>
      </c>
      <c r="C419" s="31" t="s">
        <v>8818</v>
      </c>
      <c r="D419" s="31" t="s">
        <v>8805</v>
      </c>
      <c r="E419" s="31" t="s">
        <v>16</v>
      </c>
      <c r="F419" s="31" t="s">
        <v>182</v>
      </c>
      <c r="G419" s="32" t="s">
        <v>8831</v>
      </c>
      <c r="H419" s="33" t="s">
        <v>8811</v>
      </c>
      <c r="I419" s="37">
        <v>1.8</v>
      </c>
      <c r="J419" s="31" t="s">
        <v>8805</v>
      </c>
      <c r="K419" s="42" t="s">
        <v>4292</v>
      </c>
      <c r="L419" s="39" t="s">
        <v>4293</v>
      </c>
      <c r="M419" s="40">
        <v>432</v>
      </c>
      <c r="N419" s="40">
        <v>4</v>
      </c>
      <c r="O419" s="40">
        <v>7</v>
      </c>
      <c r="P419" s="40">
        <v>5</v>
      </c>
      <c r="Q419" s="40">
        <v>2</v>
      </c>
      <c r="R419" s="40"/>
      <c r="S419" s="40">
        <v>2</v>
      </c>
      <c r="T419" s="40">
        <v>8</v>
      </c>
      <c r="U419" s="40">
        <v>5</v>
      </c>
      <c r="V419" s="40">
        <v>399</v>
      </c>
      <c r="W419" s="49"/>
      <c r="X419" s="49">
        <v>124</v>
      </c>
      <c r="Y419" s="50">
        <f t="array" ref="Y419">SUM((O419:U419)/7)</f>
        <v>4.14285714285714</v>
      </c>
      <c r="Z419" s="51">
        <f t="shared" si="7"/>
        <v>96.3103448275862</v>
      </c>
      <c r="AB419" t="s">
        <v>6017</v>
      </c>
    </row>
    <row r="420" customHeight="1" spans="1:28">
      <c r="A420" s="31" t="s">
        <v>8803</v>
      </c>
      <c r="B420" s="31" t="s">
        <v>15</v>
      </c>
      <c r="C420" s="31" t="s">
        <v>8818</v>
      </c>
      <c r="D420" s="31" t="s">
        <v>8805</v>
      </c>
      <c r="E420" s="31" t="s">
        <v>16</v>
      </c>
      <c r="F420" s="31" t="s">
        <v>182</v>
      </c>
      <c r="G420" s="32" t="s">
        <v>8831</v>
      </c>
      <c r="H420" s="33" t="s">
        <v>8812</v>
      </c>
      <c r="I420" s="37">
        <v>1.8</v>
      </c>
      <c r="J420" s="31" t="s">
        <v>8805</v>
      </c>
      <c r="K420" s="42" t="s">
        <v>4295</v>
      </c>
      <c r="L420" s="39" t="s">
        <v>4296</v>
      </c>
      <c r="M420" s="40">
        <v>380</v>
      </c>
      <c r="N420" s="40">
        <v>7</v>
      </c>
      <c r="O420" s="40">
        <v>6</v>
      </c>
      <c r="P420" s="40">
        <v>7</v>
      </c>
      <c r="Q420" s="40">
        <v>11</v>
      </c>
      <c r="R420" s="40"/>
      <c r="S420" s="40">
        <v>3</v>
      </c>
      <c r="T420" s="40">
        <v>5</v>
      </c>
      <c r="U420" s="40">
        <v>3</v>
      </c>
      <c r="V420" s="40">
        <v>338</v>
      </c>
      <c r="W420" s="49"/>
      <c r="X420" s="49">
        <v>144</v>
      </c>
      <c r="Y420" s="50">
        <f t="array" ref="Y420">SUM((O420:U420)/7)</f>
        <v>5</v>
      </c>
      <c r="Z420" s="51">
        <f t="shared" si="7"/>
        <v>67.6</v>
      </c>
      <c r="AB420" t="s">
        <v>6017</v>
      </c>
    </row>
    <row r="421" customHeight="1" spans="1:28">
      <c r="A421" s="31" t="s">
        <v>8803</v>
      </c>
      <c r="B421" s="31" t="s">
        <v>15</v>
      </c>
      <c r="C421" s="31" t="s">
        <v>8818</v>
      </c>
      <c r="D421" s="31" t="s">
        <v>8805</v>
      </c>
      <c r="E421" s="31" t="s">
        <v>16</v>
      </c>
      <c r="F421" s="31" t="s">
        <v>182</v>
      </c>
      <c r="G421" s="32" t="s">
        <v>8831</v>
      </c>
      <c r="H421" s="33" t="s">
        <v>8813</v>
      </c>
      <c r="I421" s="37">
        <v>1.8</v>
      </c>
      <c r="J421" s="31" t="s">
        <v>8805</v>
      </c>
      <c r="K421" s="42" t="s">
        <v>4298</v>
      </c>
      <c r="L421" s="39" t="s">
        <v>4299</v>
      </c>
      <c r="M421" s="40">
        <v>0</v>
      </c>
      <c r="N421" s="40"/>
      <c r="O421" s="40"/>
      <c r="P421" s="40"/>
      <c r="Q421" s="40"/>
      <c r="R421" s="40"/>
      <c r="S421" s="40"/>
      <c r="T421" s="40"/>
      <c r="U421" s="40"/>
      <c r="V421" s="40">
        <v>0</v>
      </c>
      <c r="W421" s="49"/>
      <c r="X421" s="49"/>
      <c r="Y421" s="50">
        <f t="array" ref="Y421">SUM((O421:U421)/7)</f>
        <v>0</v>
      </c>
      <c r="Z421" s="51"/>
      <c r="AB421" t="s">
        <v>6017</v>
      </c>
    </row>
    <row r="422" customHeight="1" spans="1:28">
      <c r="A422" s="31" t="s">
        <v>8803</v>
      </c>
      <c r="B422" s="31" t="s">
        <v>15</v>
      </c>
      <c r="C422" s="31" t="s">
        <v>8818</v>
      </c>
      <c r="D422" s="31" t="s">
        <v>8805</v>
      </c>
      <c r="E422" s="31" t="s">
        <v>16</v>
      </c>
      <c r="F422" s="31" t="s">
        <v>182</v>
      </c>
      <c r="G422" s="32" t="s">
        <v>8831</v>
      </c>
      <c r="H422" s="33" t="s">
        <v>8809</v>
      </c>
      <c r="I422" s="37">
        <v>1.8</v>
      </c>
      <c r="J422" s="31" t="s">
        <v>8814</v>
      </c>
      <c r="K422" s="42" t="s">
        <v>6018</v>
      </c>
      <c r="L422" s="39" t="s">
        <v>6019</v>
      </c>
      <c r="M422" s="40">
        <v>57</v>
      </c>
      <c r="N422" s="40">
        <v>1</v>
      </c>
      <c r="O422" s="40"/>
      <c r="P422" s="40"/>
      <c r="Q422" s="40"/>
      <c r="R422" s="40"/>
      <c r="S422" s="40">
        <v>4</v>
      </c>
      <c r="T422" s="40">
        <v>1</v>
      </c>
      <c r="U422" s="40">
        <v>4</v>
      </c>
      <c r="V422" s="40">
        <v>47</v>
      </c>
      <c r="W422" s="49"/>
      <c r="X422" s="49">
        <v>9</v>
      </c>
      <c r="Y422" s="50">
        <f t="array" ref="Y422">SUM((O422:U422)/7)</f>
        <v>1.28571428571429</v>
      </c>
      <c r="Z422" s="51">
        <f>V422/Y422</f>
        <v>36.5555555555556</v>
      </c>
      <c r="AB422" t="s">
        <v>6017</v>
      </c>
    </row>
    <row r="423" customHeight="1" spans="1:28">
      <c r="A423" s="31" t="s">
        <v>8803</v>
      </c>
      <c r="B423" s="31" t="s">
        <v>15</v>
      </c>
      <c r="C423" s="31" t="s">
        <v>8818</v>
      </c>
      <c r="D423" s="31" t="s">
        <v>8805</v>
      </c>
      <c r="E423" s="31" t="s">
        <v>16</v>
      </c>
      <c r="F423" s="31" t="s">
        <v>182</v>
      </c>
      <c r="G423" s="32" t="s">
        <v>8831</v>
      </c>
      <c r="H423" s="33" t="s">
        <v>8813</v>
      </c>
      <c r="I423" s="37">
        <v>1.8</v>
      </c>
      <c r="J423" s="31" t="s">
        <v>8814</v>
      </c>
      <c r="K423" s="42" t="s">
        <v>6021</v>
      </c>
      <c r="L423" s="39" t="s">
        <v>6022</v>
      </c>
      <c r="M423" s="40">
        <v>5</v>
      </c>
      <c r="N423" s="40"/>
      <c r="O423" s="40"/>
      <c r="P423" s="40"/>
      <c r="Q423" s="40"/>
      <c r="R423" s="40">
        <v>3</v>
      </c>
      <c r="S423" s="40">
        <v>2</v>
      </c>
      <c r="T423" s="40"/>
      <c r="U423" s="40"/>
      <c r="V423" s="40">
        <v>0</v>
      </c>
      <c r="W423" s="49"/>
      <c r="X423" s="49">
        <v>45</v>
      </c>
      <c r="Y423" s="50">
        <f t="array" ref="Y423">SUM((O423:U423)/7)</f>
        <v>0.714285714285714</v>
      </c>
      <c r="Z423" s="51">
        <f>V423/Y423</f>
        <v>0</v>
      </c>
      <c r="AB423" t="s">
        <v>6017</v>
      </c>
    </row>
    <row r="424" customHeight="1" spans="1:28">
      <c r="A424" s="31" t="s">
        <v>8803</v>
      </c>
      <c r="B424" s="31" t="s">
        <v>15</v>
      </c>
      <c r="C424" s="31" t="s">
        <v>8818</v>
      </c>
      <c r="D424" s="31" t="s">
        <v>8805</v>
      </c>
      <c r="E424" s="31" t="s">
        <v>16</v>
      </c>
      <c r="F424" s="31" t="s">
        <v>126</v>
      </c>
      <c r="G424" s="32" t="s">
        <v>8831</v>
      </c>
      <c r="H424" s="33" t="s">
        <v>8807</v>
      </c>
      <c r="I424" s="37">
        <v>1.8</v>
      </c>
      <c r="J424" s="31" t="s">
        <v>8805</v>
      </c>
      <c r="K424" s="42" t="s">
        <v>6024</v>
      </c>
      <c r="L424" s="39" t="s">
        <v>6025</v>
      </c>
      <c r="M424" s="40">
        <v>0</v>
      </c>
      <c r="N424" s="40"/>
      <c r="O424" s="40"/>
      <c r="P424" s="40"/>
      <c r="Q424" s="40"/>
      <c r="R424" s="40"/>
      <c r="S424" s="40"/>
      <c r="T424" s="40"/>
      <c r="U424" s="40"/>
      <c r="V424" s="40">
        <v>0</v>
      </c>
      <c r="W424" s="49"/>
      <c r="X424" s="49"/>
      <c r="Y424" s="50">
        <f t="array" ref="Y424">SUM((O424:U424)/7)</f>
        <v>0</v>
      </c>
      <c r="Z424" s="51"/>
      <c r="AB424" t="s">
        <v>5890</v>
      </c>
    </row>
    <row r="425" customHeight="1" spans="1:28">
      <c r="A425" s="31" t="s">
        <v>8803</v>
      </c>
      <c r="B425" s="31" t="s">
        <v>15</v>
      </c>
      <c r="C425" s="31" t="s">
        <v>8818</v>
      </c>
      <c r="D425" s="31" t="s">
        <v>8805</v>
      </c>
      <c r="E425" s="31" t="s">
        <v>16</v>
      </c>
      <c r="F425" s="31" t="s">
        <v>126</v>
      </c>
      <c r="G425" s="32" t="s">
        <v>8831</v>
      </c>
      <c r="H425" s="33" t="s">
        <v>8808</v>
      </c>
      <c r="I425" s="37">
        <v>1.8</v>
      </c>
      <c r="J425" s="31" t="s">
        <v>8805</v>
      </c>
      <c r="K425" s="42" t="s">
        <v>6027</v>
      </c>
      <c r="L425" s="39" t="s">
        <v>6028</v>
      </c>
      <c r="M425" s="40">
        <v>0</v>
      </c>
      <c r="N425" s="40"/>
      <c r="O425" s="40"/>
      <c r="P425" s="40"/>
      <c r="Q425" s="40"/>
      <c r="R425" s="40"/>
      <c r="S425" s="40"/>
      <c r="T425" s="40"/>
      <c r="U425" s="40"/>
      <c r="V425" s="40">
        <v>0</v>
      </c>
      <c r="W425" s="49"/>
      <c r="X425" s="49"/>
      <c r="Y425" s="50">
        <f t="array" ref="Y425">SUM((O425:U425)/7)</f>
        <v>0</v>
      </c>
      <c r="Z425" s="51"/>
      <c r="AB425" t="s">
        <v>5890</v>
      </c>
    </row>
    <row r="426" customHeight="1" spans="1:28">
      <c r="A426" s="31" t="s">
        <v>8803</v>
      </c>
      <c r="B426" s="31" t="s">
        <v>15</v>
      </c>
      <c r="C426" s="31" t="s">
        <v>8818</v>
      </c>
      <c r="D426" s="31" t="s">
        <v>8805</v>
      </c>
      <c r="E426" s="31" t="s">
        <v>16</v>
      </c>
      <c r="F426" s="31" t="s">
        <v>126</v>
      </c>
      <c r="G426" s="32" t="s">
        <v>8831</v>
      </c>
      <c r="H426" s="33" t="s">
        <v>8809</v>
      </c>
      <c r="I426" s="37">
        <v>1.8</v>
      </c>
      <c r="J426" s="31" t="s">
        <v>8805</v>
      </c>
      <c r="K426" s="42" t="s">
        <v>6030</v>
      </c>
      <c r="L426" s="39" t="s">
        <v>6031</v>
      </c>
      <c r="M426" s="40">
        <v>0</v>
      </c>
      <c r="N426" s="40"/>
      <c r="O426" s="40"/>
      <c r="P426" s="40"/>
      <c r="Q426" s="40"/>
      <c r="R426" s="40"/>
      <c r="S426" s="40"/>
      <c r="T426" s="40"/>
      <c r="U426" s="40"/>
      <c r="V426" s="40">
        <v>0</v>
      </c>
      <c r="W426" s="49"/>
      <c r="X426" s="49"/>
      <c r="Y426" s="50">
        <f t="array" ref="Y426">SUM((O426:U426)/7)</f>
        <v>0</v>
      </c>
      <c r="Z426" s="51"/>
      <c r="AB426" t="s">
        <v>5890</v>
      </c>
    </row>
    <row r="427" customHeight="1" spans="1:28">
      <c r="A427" s="31" t="s">
        <v>8803</v>
      </c>
      <c r="B427" s="31" t="s">
        <v>15</v>
      </c>
      <c r="C427" s="31" t="s">
        <v>8818</v>
      </c>
      <c r="D427" s="31" t="s">
        <v>8805</v>
      </c>
      <c r="E427" s="31" t="s">
        <v>16</v>
      </c>
      <c r="F427" s="31" t="s">
        <v>126</v>
      </c>
      <c r="G427" s="32" t="s">
        <v>8831</v>
      </c>
      <c r="H427" s="33" t="s">
        <v>8810</v>
      </c>
      <c r="I427" s="37">
        <v>1.8</v>
      </c>
      <c r="J427" s="31" t="s">
        <v>8805</v>
      </c>
      <c r="K427" s="42" t="s">
        <v>4325</v>
      </c>
      <c r="L427" s="39" t="s">
        <v>4326</v>
      </c>
      <c r="M427" s="40">
        <v>9</v>
      </c>
      <c r="N427" s="40"/>
      <c r="O427" s="40"/>
      <c r="P427" s="40"/>
      <c r="Q427" s="40"/>
      <c r="R427" s="40"/>
      <c r="S427" s="40"/>
      <c r="T427" s="40"/>
      <c r="U427" s="40"/>
      <c r="V427" s="40">
        <v>9</v>
      </c>
      <c r="W427" s="49"/>
      <c r="X427" s="49">
        <v>2</v>
      </c>
      <c r="Y427" s="50">
        <f t="array" ref="Y427">SUM((O427:U427)/7)</f>
        <v>0</v>
      </c>
      <c r="Z427" s="51"/>
      <c r="AB427" t="s">
        <v>5890</v>
      </c>
    </row>
    <row r="428" customHeight="1" spans="1:28">
      <c r="A428" s="31" t="s">
        <v>8803</v>
      </c>
      <c r="B428" s="31" t="s">
        <v>15</v>
      </c>
      <c r="C428" s="31" t="s">
        <v>8818</v>
      </c>
      <c r="D428" s="31" t="s">
        <v>8805</v>
      </c>
      <c r="E428" s="31" t="s">
        <v>16</v>
      </c>
      <c r="F428" s="31" t="s">
        <v>126</v>
      </c>
      <c r="G428" s="32" t="s">
        <v>8831</v>
      </c>
      <c r="H428" s="33" t="s">
        <v>8811</v>
      </c>
      <c r="I428" s="37">
        <v>1.8</v>
      </c>
      <c r="J428" s="31" t="s">
        <v>8805</v>
      </c>
      <c r="K428" s="42" t="s">
        <v>6033</v>
      </c>
      <c r="L428" s="39" t="s">
        <v>6034</v>
      </c>
      <c r="M428" s="40">
        <v>7</v>
      </c>
      <c r="N428" s="40">
        <v>1</v>
      </c>
      <c r="O428" s="40"/>
      <c r="P428" s="40"/>
      <c r="Q428" s="40"/>
      <c r="R428" s="40"/>
      <c r="S428" s="40"/>
      <c r="T428" s="40"/>
      <c r="U428" s="40"/>
      <c r="V428" s="40">
        <v>6</v>
      </c>
      <c r="W428" s="49"/>
      <c r="X428" s="49">
        <v>1</v>
      </c>
      <c r="Y428" s="50">
        <f t="array" ref="Y428">SUM((O428:U428)/7)</f>
        <v>0</v>
      </c>
      <c r="Z428" s="51"/>
      <c r="AB428" t="s">
        <v>5890</v>
      </c>
    </row>
    <row r="429" customHeight="1" spans="1:28">
      <c r="A429" s="31" t="s">
        <v>8803</v>
      </c>
      <c r="B429" s="31" t="s">
        <v>15</v>
      </c>
      <c r="C429" s="31" t="s">
        <v>8818</v>
      </c>
      <c r="D429" s="31" t="s">
        <v>8805</v>
      </c>
      <c r="E429" s="31" t="s">
        <v>16</v>
      </c>
      <c r="F429" s="31" t="s">
        <v>126</v>
      </c>
      <c r="G429" s="32" t="s">
        <v>8831</v>
      </c>
      <c r="H429" s="33" t="s">
        <v>8812</v>
      </c>
      <c r="I429" s="37">
        <v>1.8</v>
      </c>
      <c r="J429" s="31" t="s">
        <v>8805</v>
      </c>
      <c r="K429" s="42" t="s">
        <v>6036</v>
      </c>
      <c r="L429" s="39" t="s">
        <v>6037</v>
      </c>
      <c r="M429" s="40">
        <v>0</v>
      </c>
      <c r="N429" s="40"/>
      <c r="O429" s="40"/>
      <c r="P429" s="40"/>
      <c r="Q429" s="40"/>
      <c r="R429" s="40"/>
      <c r="S429" s="40"/>
      <c r="T429" s="40"/>
      <c r="U429" s="40"/>
      <c r="V429" s="40">
        <v>0</v>
      </c>
      <c r="W429" s="49"/>
      <c r="X429" s="49"/>
      <c r="Y429" s="50">
        <f t="array" ref="Y429">SUM((O429:U429)/7)</f>
        <v>0</v>
      </c>
      <c r="Z429" s="51"/>
      <c r="AB429" t="s">
        <v>5890</v>
      </c>
    </row>
    <row r="430" customHeight="1" spans="1:28">
      <c r="A430" s="31" t="s">
        <v>8803</v>
      </c>
      <c r="B430" s="31" t="s">
        <v>15</v>
      </c>
      <c r="C430" s="31" t="s">
        <v>8818</v>
      </c>
      <c r="D430" s="31" t="s">
        <v>8805</v>
      </c>
      <c r="E430" s="31" t="s">
        <v>16</v>
      </c>
      <c r="F430" s="31" t="s">
        <v>126</v>
      </c>
      <c r="G430" s="32" t="s">
        <v>8831</v>
      </c>
      <c r="H430" s="33" t="s">
        <v>8813</v>
      </c>
      <c r="I430" s="37">
        <v>1.8</v>
      </c>
      <c r="J430" s="31" t="s">
        <v>8805</v>
      </c>
      <c r="K430" s="42" t="s">
        <v>6039</v>
      </c>
      <c r="L430" s="39" t="s">
        <v>6040</v>
      </c>
      <c r="M430" s="40">
        <v>0</v>
      </c>
      <c r="N430" s="40"/>
      <c r="O430" s="40"/>
      <c r="P430" s="40"/>
      <c r="Q430" s="40"/>
      <c r="R430" s="40"/>
      <c r="S430" s="40"/>
      <c r="T430" s="40"/>
      <c r="U430" s="40"/>
      <c r="V430" s="40">
        <v>0</v>
      </c>
      <c r="W430" s="49"/>
      <c r="X430" s="49"/>
      <c r="Y430" s="50">
        <f t="array" ref="Y430">SUM((O430:U430)/7)</f>
        <v>0</v>
      </c>
      <c r="Z430" s="51"/>
      <c r="AB430" t="s">
        <v>5890</v>
      </c>
    </row>
    <row r="431" customHeight="1" spans="1:28">
      <c r="A431" s="31" t="s">
        <v>8803</v>
      </c>
      <c r="B431" s="31" t="s">
        <v>15</v>
      </c>
      <c r="C431" s="31" t="s">
        <v>8818</v>
      </c>
      <c r="D431" s="31" t="s">
        <v>8805</v>
      </c>
      <c r="E431" s="31" t="s">
        <v>16</v>
      </c>
      <c r="F431" s="31" t="s">
        <v>17</v>
      </c>
      <c r="G431" s="32" t="s">
        <v>8831</v>
      </c>
      <c r="H431" s="33" t="s">
        <v>8807</v>
      </c>
      <c r="I431" s="37">
        <v>1.8</v>
      </c>
      <c r="J431" s="31" t="s">
        <v>8814</v>
      </c>
      <c r="K431" s="42" t="s">
        <v>6042</v>
      </c>
      <c r="L431" s="39" t="s">
        <v>6043</v>
      </c>
      <c r="M431" s="40">
        <v>0</v>
      </c>
      <c r="N431" s="40"/>
      <c r="O431" s="40"/>
      <c r="P431" s="40"/>
      <c r="Q431" s="40"/>
      <c r="R431" s="40"/>
      <c r="S431" s="40"/>
      <c r="T431" s="40"/>
      <c r="U431" s="40"/>
      <c r="V431" s="40">
        <v>0</v>
      </c>
      <c r="W431" s="49"/>
      <c r="X431" s="49">
        <v>4</v>
      </c>
      <c r="Y431" s="50">
        <f t="array" ref="Y431">SUM((O431:U431)/7)</f>
        <v>0</v>
      </c>
      <c r="Z431" s="51"/>
      <c r="AB431" t="s">
        <v>5890</v>
      </c>
    </row>
    <row r="432" customHeight="1" spans="1:28">
      <c r="A432" s="31" t="s">
        <v>8803</v>
      </c>
      <c r="B432" s="31" t="s">
        <v>15</v>
      </c>
      <c r="C432" s="31" t="s">
        <v>8818</v>
      </c>
      <c r="D432" s="31" t="s">
        <v>8805</v>
      </c>
      <c r="E432" s="31" t="s">
        <v>16</v>
      </c>
      <c r="F432" s="31" t="s">
        <v>17</v>
      </c>
      <c r="G432" s="32" t="s">
        <v>8831</v>
      </c>
      <c r="H432" s="33" t="s">
        <v>8808</v>
      </c>
      <c r="I432" s="37">
        <v>1.8</v>
      </c>
      <c r="J432" s="31" t="s">
        <v>8814</v>
      </c>
      <c r="K432" s="42" t="s">
        <v>6045</v>
      </c>
      <c r="L432" s="39" t="s">
        <v>6046</v>
      </c>
      <c r="M432" s="40">
        <v>5</v>
      </c>
      <c r="N432" s="40">
        <v>2</v>
      </c>
      <c r="O432" s="40">
        <v>1</v>
      </c>
      <c r="P432" s="40">
        <v>2</v>
      </c>
      <c r="Q432" s="40"/>
      <c r="R432" s="40"/>
      <c r="S432" s="40"/>
      <c r="T432" s="40"/>
      <c r="U432" s="40"/>
      <c r="V432" s="40">
        <v>0</v>
      </c>
      <c r="W432" s="49"/>
      <c r="X432" s="49">
        <v>63</v>
      </c>
      <c r="Y432" s="50">
        <f t="array" ref="Y432">SUM((O432:U432)/7)</f>
        <v>0.428571428571429</v>
      </c>
      <c r="Z432" s="51">
        <f>V432/Y432</f>
        <v>0</v>
      </c>
      <c r="AB432" t="s">
        <v>5890</v>
      </c>
    </row>
    <row r="433" customHeight="1" spans="1:28">
      <c r="A433" s="31" t="s">
        <v>8803</v>
      </c>
      <c r="B433" s="31" t="s">
        <v>15</v>
      </c>
      <c r="C433" s="31" t="s">
        <v>8818</v>
      </c>
      <c r="D433" s="31" t="s">
        <v>8805</v>
      </c>
      <c r="E433" s="31" t="s">
        <v>16</v>
      </c>
      <c r="F433" s="31" t="s">
        <v>17</v>
      </c>
      <c r="G433" s="32" t="s">
        <v>8831</v>
      </c>
      <c r="H433" s="33" t="s">
        <v>8809</v>
      </c>
      <c r="I433" s="37">
        <v>1.8</v>
      </c>
      <c r="J433" s="31" t="s">
        <v>8814</v>
      </c>
      <c r="K433" s="42" t="s">
        <v>6048</v>
      </c>
      <c r="L433" s="39" t="s">
        <v>6049</v>
      </c>
      <c r="M433" s="40">
        <v>59</v>
      </c>
      <c r="N433" s="40"/>
      <c r="O433" s="40">
        <v>5</v>
      </c>
      <c r="P433" s="40">
        <v>4</v>
      </c>
      <c r="Q433" s="40">
        <v>6</v>
      </c>
      <c r="R433" s="40"/>
      <c r="S433" s="40">
        <v>9</v>
      </c>
      <c r="T433" s="40">
        <v>2</v>
      </c>
      <c r="U433" s="40">
        <v>7</v>
      </c>
      <c r="V433" s="40">
        <v>120</v>
      </c>
      <c r="W433" s="49">
        <v>6</v>
      </c>
      <c r="X433" s="49">
        <v>185</v>
      </c>
      <c r="Y433" s="50">
        <f t="array" ref="Y433">SUM((O433:U433)/7)</f>
        <v>4.71428571428571</v>
      </c>
      <c r="Z433" s="51">
        <f>V433/Y433</f>
        <v>25.4545454545455</v>
      </c>
      <c r="AB433" t="s">
        <v>5890</v>
      </c>
    </row>
    <row r="434" customHeight="1" spans="1:28">
      <c r="A434" s="31" t="s">
        <v>8803</v>
      </c>
      <c r="B434" s="31" t="s">
        <v>15</v>
      </c>
      <c r="C434" s="31" t="s">
        <v>8818</v>
      </c>
      <c r="D434" s="31" t="s">
        <v>8805</v>
      </c>
      <c r="E434" s="31" t="s">
        <v>16</v>
      </c>
      <c r="F434" s="31" t="s">
        <v>17</v>
      </c>
      <c r="G434" s="32" t="s">
        <v>8831</v>
      </c>
      <c r="H434" s="33" t="s">
        <v>8811</v>
      </c>
      <c r="I434" s="37">
        <v>1.8</v>
      </c>
      <c r="J434" s="31" t="s">
        <v>8814</v>
      </c>
      <c r="K434" s="42" t="s">
        <v>6051</v>
      </c>
      <c r="L434" s="39" t="s">
        <v>5529</v>
      </c>
      <c r="M434" s="40">
        <v>0</v>
      </c>
      <c r="N434" s="40"/>
      <c r="O434" s="40"/>
      <c r="P434" s="40"/>
      <c r="Q434" s="40"/>
      <c r="R434" s="40"/>
      <c r="S434" s="40"/>
      <c r="T434" s="40"/>
      <c r="U434" s="40"/>
      <c r="V434" s="40">
        <v>0</v>
      </c>
      <c r="W434" s="49"/>
      <c r="X434" s="49">
        <v>23</v>
      </c>
      <c r="Y434" s="50">
        <f t="array" ref="Y434">SUM((O434:U434)/7)</f>
        <v>0</v>
      </c>
      <c r="Z434" s="51"/>
      <c r="AB434" t="s">
        <v>5890</v>
      </c>
    </row>
    <row r="435" customHeight="1" spans="1:28">
      <c r="A435" s="31" t="s">
        <v>8803</v>
      </c>
      <c r="B435" s="31" t="s">
        <v>15</v>
      </c>
      <c r="C435" s="31" t="s">
        <v>8818</v>
      </c>
      <c r="D435" s="31" t="s">
        <v>8805</v>
      </c>
      <c r="E435" s="31" t="s">
        <v>16</v>
      </c>
      <c r="F435" s="31" t="s">
        <v>17</v>
      </c>
      <c r="G435" s="32" t="s">
        <v>8831</v>
      </c>
      <c r="H435" s="33" t="s">
        <v>8813</v>
      </c>
      <c r="I435" s="37">
        <v>1.8</v>
      </c>
      <c r="J435" s="31" t="s">
        <v>8814</v>
      </c>
      <c r="K435" s="42" t="s">
        <v>4322</v>
      </c>
      <c r="L435" s="39" t="s">
        <v>4323</v>
      </c>
      <c r="M435" s="40">
        <v>17</v>
      </c>
      <c r="N435" s="40"/>
      <c r="O435" s="40"/>
      <c r="P435" s="40"/>
      <c r="Q435" s="40"/>
      <c r="R435" s="40"/>
      <c r="S435" s="40"/>
      <c r="T435" s="40"/>
      <c r="U435" s="40"/>
      <c r="V435" s="40">
        <v>17</v>
      </c>
      <c r="W435" s="49"/>
      <c r="X435" s="49">
        <v>1</v>
      </c>
      <c r="Y435" s="50">
        <f t="array" ref="Y435">SUM((O435:U435)/7)</f>
        <v>0</v>
      </c>
      <c r="Z435" s="51"/>
      <c r="AB435" t="s">
        <v>5890</v>
      </c>
    </row>
    <row r="436" s="19" customFormat="1" customHeight="1" spans="1:30">
      <c r="A436" s="31" t="s">
        <v>8803</v>
      </c>
      <c r="B436" s="31" t="s">
        <v>15</v>
      </c>
      <c r="C436" s="31" t="s">
        <v>8818</v>
      </c>
      <c r="D436" s="31" t="s">
        <v>8805</v>
      </c>
      <c r="E436" s="31" t="s">
        <v>16</v>
      </c>
      <c r="F436" s="31" t="s">
        <v>17</v>
      </c>
      <c r="G436" s="32" t="s">
        <v>8831</v>
      </c>
      <c r="H436" s="33" t="s">
        <v>8807</v>
      </c>
      <c r="I436" s="37">
        <v>1.8</v>
      </c>
      <c r="J436" s="31" t="s">
        <v>8805</v>
      </c>
      <c r="K436" s="42" t="s">
        <v>4301</v>
      </c>
      <c r="L436" s="39" t="s">
        <v>4302</v>
      </c>
      <c r="M436" s="40">
        <v>12</v>
      </c>
      <c r="N436" s="40">
        <v>4</v>
      </c>
      <c r="O436" s="40">
        <v>5</v>
      </c>
      <c r="P436" s="40">
        <v>2</v>
      </c>
      <c r="Q436" s="40">
        <v>1</v>
      </c>
      <c r="R436" s="40"/>
      <c r="S436" s="40"/>
      <c r="T436" s="40"/>
      <c r="U436" s="40"/>
      <c r="V436" s="40">
        <v>0</v>
      </c>
      <c r="W436" s="49"/>
      <c r="X436" s="49">
        <v>103</v>
      </c>
      <c r="Y436" s="50">
        <f t="array" ref="Y436">SUM((O436:U436)/7)</f>
        <v>1.14285714285714</v>
      </c>
      <c r="Z436" s="51">
        <f>V436/Y436</f>
        <v>0</v>
      </c>
      <c r="AB436" t="s">
        <v>5890</v>
      </c>
      <c r="AC436" s="1"/>
      <c r="AD436" s="72"/>
    </row>
    <row r="437" customHeight="1" spans="1:28">
      <c r="A437" s="31" t="s">
        <v>8803</v>
      </c>
      <c r="B437" s="31" t="s">
        <v>15</v>
      </c>
      <c r="C437" s="31" t="s">
        <v>8818</v>
      </c>
      <c r="D437" s="31" t="s">
        <v>8805</v>
      </c>
      <c r="E437" s="31" t="s">
        <v>16</v>
      </c>
      <c r="F437" s="31" t="s">
        <v>17</v>
      </c>
      <c r="G437" s="32" t="s">
        <v>8831</v>
      </c>
      <c r="H437" s="33" t="s">
        <v>8808</v>
      </c>
      <c r="I437" s="37">
        <v>1.8</v>
      </c>
      <c r="J437" s="31" t="s">
        <v>8805</v>
      </c>
      <c r="K437" s="42" t="s">
        <v>4304</v>
      </c>
      <c r="L437" s="39" t="s">
        <v>4305</v>
      </c>
      <c r="M437" s="40">
        <v>0</v>
      </c>
      <c r="N437" s="40"/>
      <c r="O437" s="40"/>
      <c r="P437" s="40"/>
      <c r="Q437" s="40"/>
      <c r="R437" s="40"/>
      <c r="S437" s="40"/>
      <c r="T437" s="40"/>
      <c r="U437" s="40"/>
      <c r="V437" s="40">
        <v>0</v>
      </c>
      <c r="W437" s="49"/>
      <c r="X437" s="49">
        <v>6</v>
      </c>
      <c r="Y437" s="50">
        <f t="array" ref="Y437">SUM((O437:U437)/7)</f>
        <v>0</v>
      </c>
      <c r="Z437" s="51"/>
      <c r="AB437" t="s">
        <v>5890</v>
      </c>
    </row>
    <row r="438" customHeight="1" spans="1:28">
      <c r="A438" s="31" t="s">
        <v>8803</v>
      </c>
      <c r="B438" s="31" t="s">
        <v>15</v>
      </c>
      <c r="C438" s="31" t="s">
        <v>8818</v>
      </c>
      <c r="D438" s="31" t="s">
        <v>8805</v>
      </c>
      <c r="E438" s="31" t="s">
        <v>16</v>
      </c>
      <c r="F438" s="31" t="s">
        <v>17</v>
      </c>
      <c r="G438" s="32" t="s">
        <v>8831</v>
      </c>
      <c r="H438" s="33" t="s">
        <v>8809</v>
      </c>
      <c r="I438" s="37">
        <v>1.8</v>
      </c>
      <c r="J438" s="31" t="s">
        <v>8805</v>
      </c>
      <c r="K438" s="42" t="s">
        <v>4307</v>
      </c>
      <c r="L438" s="39" t="s">
        <v>4308</v>
      </c>
      <c r="M438" s="40">
        <v>0</v>
      </c>
      <c r="N438" s="40"/>
      <c r="O438" s="40"/>
      <c r="P438" s="40"/>
      <c r="Q438" s="40"/>
      <c r="R438" s="40"/>
      <c r="S438" s="40"/>
      <c r="T438" s="40"/>
      <c r="U438" s="40"/>
      <c r="V438" s="40">
        <v>0</v>
      </c>
      <c r="W438" s="49"/>
      <c r="X438" s="49">
        <v>13</v>
      </c>
      <c r="Y438" s="50">
        <f t="array" ref="Y438">SUM((O438:U438)/7)</f>
        <v>0</v>
      </c>
      <c r="Z438" s="51"/>
      <c r="AB438" t="s">
        <v>5890</v>
      </c>
    </row>
    <row r="439" customHeight="1" spans="1:28">
      <c r="A439" s="31" t="s">
        <v>8803</v>
      </c>
      <c r="B439" s="31" t="s">
        <v>15</v>
      </c>
      <c r="C439" s="31" t="s">
        <v>8818</v>
      </c>
      <c r="D439" s="31" t="s">
        <v>8805</v>
      </c>
      <c r="E439" s="31" t="s">
        <v>16</v>
      </c>
      <c r="F439" s="31" t="s">
        <v>17</v>
      </c>
      <c r="G439" s="32" t="s">
        <v>8831</v>
      </c>
      <c r="H439" s="33" t="s">
        <v>8810</v>
      </c>
      <c r="I439" s="37">
        <v>1.8</v>
      </c>
      <c r="J439" s="31" t="s">
        <v>8805</v>
      </c>
      <c r="K439" s="42" t="s">
        <v>4310</v>
      </c>
      <c r="L439" s="39" t="s">
        <v>4311</v>
      </c>
      <c r="M439" s="40">
        <v>3</v>
      </c>
      <c r="N439" s="40">
        <v>2</v>
      </c>
      <c r="O439" s="40"/>
      <c r="P439" s="40">
        <v>1</v>
      </c>
      <c r="Q439" s="40"/>
      <c r="R439" s="40"/>
      <c r="S439" s="40"/>
      <c r="T439" s="40"/>
      <c r="U439" s="40"/>
      <c r="V439" s="40">
        <v>0</v>
      </c>
      <c r="W439" s="49"/>
      <c r="X439" s="49">
        <v>7</v>
      </c>
      <c r="Y439" s="50">
        <f t="array" ref="Y439">SUM((O439:U439)/7)</f>
        <v>0.142857142857143</v>
      </c>
      <c r="Z439" s="51">
        <f>V439/Y439</f>
        <v>0</v>
      </c>
      <c r="AB439" t="s">
        <v>5890</v>
      </c>
    </row>
    <row r="440" customHeight="1" spans="1:28">
      <c r="A440" s="31" t="s">
        <v>8803</v>
      </c>
      <c r="B440" s="31" t="s">
        <v>15</v>
      </c>
      <c r="C440" s="31" t="s">
        <v>8818</v>
      </c>
      <c r="D440" s="31" t="s">
        <v>8805</v>
      </c>
      <c r="E440" s="31" t="s">
        <v>16</v>
      </c>
      <c r="F440" s="31" t="s">
        <v>17</v>
      </c>
      <c r="G440" s="32" t="s">
        <v>8831</v>
      </c>
      <c r="H440" s="33" t="s">
        <v>8811</v>
      </c>
      <c r="I440" s="37">
        <v>1.8</v>
      </c>
      <c r="J440" s="31" t="s">
        <v>8805</v>
      </c>
      <c r="K440" s="42" t="s">
        <v>4313</v>
      </c>
      <c r="L440" s="39" t="s">
        <v>4314</v>
      </c>
      <c r="M440" s="40">
        <v>13</v>
      </c>
      <c r="N440" s="40">
        <v>3</v>
      </c>
      <c r="O440" s="40">
        <v>6</v>
      </c>
      <c r="P440" s="40">
        <v>4</v>
      </c>
      <c r="Q440" s="40"/>
      <c r="R440" s="40"/>
      <c r="S440" s="40"/>
      <c r="T440" s="40"/>
      <c r="U440" s="40"/>
      <c r="V440" s="40">
        <v>0</v>
      </c>
      <c r="W440" s="49">
        <v>19</v>
      </c>
      <c r="X440" s="49">
        <v>23</v>
      </c>
      <c r="Y440" s="50">
        <f t="array" ref="Y440">SUM((O440:U440)/7)</f>
        <v>1.42857142857143</v>
      </c>
      <c r="Z440" s="51">
        <f>V440/Y440</f>
        <v>0</v>
      </c>
      <c r="AB440" t="s">
        <v>5890</v>
      </c>
    </row>
    <row r="441" customHeight="1" spans="1:28">
      <c r="A441" s="31" t="s">
        <v>8803</v>
      </c>
      <c r="B441" s="31" t="s">
        <v>15</v>
      </c>
      <c r="C441" s="31" t="s">
        <v>8818</v>
      </c>
      <c r="D441" s="31" t="s">
        <v>8805</v>
      </c>
      <c r="E441" s="31" t="s">
        <v>16</v>
      </c>
      <c r="F441" s="31" t="s">
        <v>17</v>
      </c>
      <c r="G441" s="32" t="s">
        <v>8831</v>
      </c>
      <c r="H441" s="33" t="s">
        <v>8812</v>
      </c>
      <c r="I441" s="37">
        <v>1.8</v>
      </c>
      <c r="J441" s="31" t="s">
        <v>8805</v>
      </c>
      <c r="K441" s="42" t="s">
        <v>4316</v>
      </c>
      <c r="L441" s="39" t="s">
        <v>4317</v>
      </c>
      <c r="M441" s="40">
        <v>133</v>
      </c>
      <c r="N441" s="40">
        <v>2</v>
      </c>
      <c r="O441" s="40">
        <v>1</v>
      </c>
      <c r="P441" s="40">
        <v>2</v>
      </c>
      <c r="Q441" s="40">
        <v>3</v>
      </c>
      <c r="R441" s="40">
        <v>4</v>
      </c>
      <c r="S441" s="40">
        <v>5</v>
      </c>
      <c r="T441" s="40"/>
      <c r="U441" s="40">
        <v>1</v>
      </c>
      <c r="V441" s="40">
        <v>140</v>
      </c>
      <c r="W441" s="49"/>
      <c r="X441" s="49">
        <v>76</v>
      </c>
      <c r="Y441" s="50">
        <f t="array" ref="Y441">SUM((O441:U441)/7)</f>
        <v>2.28571428571429</v>
      </c>
      <c r="Z441" s="51">
        <f>V441/Y441</f>
        <v>61.25</v>
      </c>
      <c r="AB441" t="s">
        <v>5890</v>
      </c>
    </row>
    <row r="442" s="19" customFormat="1" customHeight="1" spans="1:30">
      <c r="A442" s="31" t="s">
        <v>8803</v>
      </c>
      <c r="B442" s="31" t="s">
        <v>15</v>
      </c>
      <c r="C442" s="31" t="s">
        <v>8818</v>
      </c>
      <c r="D442" s="31" t="s">
        <v>8805</v>
      </c>
      <c r="E442" s="31" t="s">
        <v>16</v>
      </c>
      <c r="F442" s="31" t="s">
        <v>17</v>
      </c>
      <c r="G442" s="32" t="s">
        <v>8831</v>
      </c>
      <c r="H442" s="33" t="s">
        <v>8813</v>
      </c>
      <c r="I442" s="37">
        <v>1.8</v>
      </c>
      <c r="J442" s="31" t="s">
        <v>8805</v>
      </c>
      <c r="K442" s="42" t="s">
        <v>4319</v>
      </c>
      <c r="L442" s="39" t="s">
        <v>4320</v>
      </c>
      <c r="M442" s="40">
        <v>216</v>
      </c>
      <c r="N442" s="40"/>
      <c r="O442" s="40">
        <v>2</v>
      </c>
      <c r="P442" s="40">
        <v>1</v>
      </c>
      <c r="Q442" s="40">
        <v>2</v>
      </c>
      <c r="R442" s="40"/>
      <c r="S442" s="40">
        <v>4</v>
      </c>
      <c r="T442" s="40"/>
      <c r="U442" s="40">
        <v>1</v>
      </c>
      <c r="V442" s="40">
        <v>206</v>
      </c>
      <c r="W442" s="49"/>
      <c r="X442" s="49">
        <v>34</v>
      </c>
      <c r="Y442" s="50">
        <f t="array" ref="Y442">SUM((O442:U442)/7)</f>
        <v>1.42857142857143</v>
      </c>
      <c r="Z442" s="51">
        <f>V442/Y442</f>
        <v>144.2</v>
      </c>
      <c r="AB442" t="s">
        <v>5890</v>
      </c>
      <c r="AC442" s="1"/>
      <c r="AD442" s="72"/>
    </row>
    <row r="443" customHeight="1" spans="1:28">
      <c r="A443" s="31" t="s">
        <v>8803</v>
      </c>
      <c r="B443" s="31" t="s">
        <v>15</v>
      </c>
      <c r="C443" s="31" t="s">
        <v>8818</v>
      </c>
      <c r="D443" s="31" t="s">
        <v>8805</v>
      </c>
      <c r="E443" s="31" t="s">
        <v>16</v>
      </c>
      <c r="F443" s="31" t="s">
        <v>36</v>
      </c>
      <c r="G443" s="32" t="s">
        <v>8831</v>
      </c>
      <c r="H443" s="33" t="s">
        <v>8807</v>
      </c>
      <c r="I443" s="37">
        <v>1.8</v>
      </c>
      <c r="J443" s="31" t="s">
        <v>8805</v>
      </c>
      <c r="K443" s="42" t="s">
        <v>4340</v>
      </c>
      <c r="L443" s="39" t="s">
        <v>4341</v>
      </c>
      <c r="M443" s="40">
        <v>21</v>
      </c>
      <c r="N443" s="40"/>
      <c r="O443" s="40"/>
      <c r="P443" s="40"/>
      <c r="Q443" s="40"/>
      <c r="R443" s="40"/>
      <c r="S443" s="40"/>
      <c r="T443" s="40"/>
      <c r="U443" s="40"/>
      <c r="V443" s="40">
        <v>21</v>
      </c>
      <c r="W443" s="49"/>
      <c r="X443" s="49">
        <v>5</v>
      </c>
      <c r="Y443" s="50">
        <f t="array" ref="Y443">SUM((O443:U443)/7)</f>
        <v>0</v>
      </c>
      <c r="Z443" s="51"/>
      <c r="AB443" t="s">
        <v>5890</v>
      </c>
    </row>
    <row r="444" customHeight="1" spans="1:28">
      <c r="A444" s="31" t="s">
        <v>8803</v>
      </c>
      <c r="B444" s="31" t="s">
        <v>15</v>
      </c>
      <c r="C444" s="31" t="s">
        <v>8818</v>
      </c>
      <c r="D444" s="31" t="s">
        <v>8805</v>
      </c>
      <c r="E444" s="31" t="s">
        <v>16</v>
      </c>
      <c r="F444" s="31" t="s">
        <v>36</v>
      </c>
      <c r="G444" s="32" t="s">
        <v>8831</v>
      </c>
      <c r="H444" s="33" t="s">
        <v>8808</v>
      </c>
      <c r="I444" s="37">
        <v>1.8</v>
      </c>
      <c r="J444" s="31" t="s">
        <v>8805</v>
      </c>
      <c r="K444" s="42" t="s">
        <v>4343</v>
      </c>
      <c r="L444" s="39" t="s">
        <v>4344</v>
      </c>
      <c r="M444" s="40">
        <v>27</v>
      </c>
      <c r="N444" s="40"/>
      <c r="O444" s="40"/>
      <c r="P444" s="40"/>
      <c r="Q444" s="40"/>
      <c r="R444" s="40"/>
      <c r="S444" s="40"/>
      <c r="T444" s="40"/>
      <c r="U444" s="40"/>
      <c r="V444" s="40">
        <v>27</v>
      </c>
      <c r="W444" s="49"/>
      <c r="X444" s="49">
        <v>4</v>
      </c>
      <c r="Y444" s="50">
        <f t="array" ref="Y444">SUM((O444:U444)/7)</f>
        <v>0</v>
      </c>
      <c r="Z444" s="51"/>
      <c r="AB444" t="s">
        <v>5890</v>
      </c>
    </row>
    <row r="445" s="19" customFormat="1" customHeight="1" spans="1:30">
      <c r="A445" s="31" t="s">
        <v>8803</v>
      </c>
      <c r="B445" s="31" t="s">
        <v>15</v>
      </c>
      <c r="C445" s="31" t="s">
        <v>8818</v>
      </c>
      <c r="D445" s="31" t="s">
        <v>8805</v>
      </c>
      <c r="E445" s="31" t="s">
        <v>16</v>
      </c>
      <c r="F445" s="31" t="s">
        <v>36</v>
      </c>
      <c r="G445" s="32" t="s">
        <v>8831</v>
      </c>
      <c r="H445" s="33" t="s">
        <v>8809</v>
      </c>
      <c r="I445" s="37">
        <v>1.8</v>
      </c>
      <c r="J445" s="31" t="s">
        <v>8805</v>
      </c>
      <c r="K445" s="42" t="s">
        <v>6052</v>
      </c>
      <c r="L445" s="39" t="s">
        <v>6053</v>
      </c>
      <c r="M445" s="40">
        <v>0</v>
      </c>
      <c r="N445" s="40"/>
      <c r="O445" s="40"/>
      <c r="P445" s="40"/>
      <c r="Q445" s="40"/>
      <c r="R445" s="40"/>
      <c r="S445" s="40"/>
      <c r="T445" s="40"/>
      <c r="U445" s="40"/>
      <c r="V445" s="40">
        <v>0</v>
      </c>
      <c r="W445" s="49"/>
      <c r="X445" s="49"/>
      <c r="Y445" s="50">
        <f t="array" ref="Y445">SUM((O445:U445)/7)</f>
        <v>0</v>
      </c>
      <c r="Z445" s="51"/>
      <c r="AB445" t="s">
        <v>5890</v>
      </c>
      <c r="AC445" s="1"/>
      <c r="AD445" s="72"/>
    </row>
    <row r="446" customHeight="1" spans="1:28">
      <c r="A446" s="31" t="s">
        <v>8803</v>
      </c>
      <c r="B446" s="31" t="s">
        <v>15</v>
      </c>
      <c r="C446" s="31" t="s">
        <v>8818</v>
      </c>
      <c r="D446" s="31" t="s">
        <v>8805</v>
      </c>
      <c r="E446" s="31" t="s">
        <v>16</v>
      </c>
      <c r="F446" s="31" t="s">
        <v>36</v>
      </c>
      <c r="G446" s="32" t="s">
        <v>8831</v>
      </c>
      <c r="H446" s="33" t="s">
        <v>8810</v>
      </c>
      <c r="I446" s="37">
        <v>1.8</v>
      </c>
      <c r="J446" s="31" t="s">
        <v>8805</v>
      </c>
      <c r="K446" s="42" t="s">
        <v>6055</v>
      </c>
      <c r="L446" s="39" t="s">
        <v>6056</v>
      </c>
      <c r="M446" s="40">
        <v>0</v>
      </c>
      <c r="N446" s="40"/>
      <c r="O446" s="40"/>
      <c r="P446" s="40"/>
      <c r="Q446" s="40"/>
      <c r="R446" s="40"/>
      <c r="S446" s="40"/>
      <c r="T446" s="40"/>
      <c r="U446" s="40"/>
      <c r="V446" s="40">
        <v>0</v>
      </c>
      <c r="W446" s="49"/>
      <c r="X446" s="49"/>
      <c r="Y446" s="50">
        <f t="array" ref="Y446">SUM((O446:U446)/7)</f>
        <v>0</v>
      </c>
      <c r="Z446" s="51"/>
      <c r="AB446" t="s">
        <v>5890</v>
      </c>
    </row>
    <row r="447" customHeight="1" spans="1:28">
      <c r="A447" s="31" t="s">
        <v>8803</v>
      </c>
      <c r="B447" s="31" t="s">
        <v>15</v>
      </c>
      <c r="C447" s="31" t="s">
        <v>8818</v>
      </c>
      <c r="D447" s="31" t="s">
        <v>8805</v>
      </c>
      <c r="E447" s="31" t="s">
        <v>16</v>
      </c>
      <c r="F447" s="31" t="s">
        <v>36</v>
      </c>
      <c r="G447" s="32" t="s">
        <v>8831</v>
      </c>
      <c r="H447" s="33" t="s">
        <v>8811</v>
      </c>
      <c r="I447" s="37">
        <v>1.8</v>
      </c>
      <c r="J447" s="31" t="s">
        <v>8805</v>
      </c>
      <c r="K447" s="42" t="s">
        <v>6058</v>
      </c>
      <c r="L447" s="39" t="s">
        <v>6059</v>
      </c>
      <c r="M447" s="40">
        <v>0</v>
      </c>
      <c r="N447" s="40"/>
      <c r="O447" s="40"/>
      <c r="P447" s="40"/>
      <c r="Q447" s="40"/>
      <c r="R447" s="40"/>
      <c r="S447" s="40"/>
      <c r="T447" s="40"/>
      <c r="U447" s="40"/>
      <c r="V447" s="40">
        <v>0</v>
      </c>
      <c r="W447" s="49"/>
      <c r="X447" s="49"/>
      <c r="Y447" s="50">
        <f t="array" ref="Y447">SUM((O447:U447)/7)</f>
        <v>0</v>
      </c>
      <c r="Z447" s="51"/>
      <c r="AB447" t="s">
        <v>5890</v>
      </c>
    </row>
    <row r="448" customHeight="1" spans="1:28">
      <c r="A448" s="31" t="s">
        <v>8803</v>
      </c>
      <c r="B448" s="31" t="s">
        <v>15</v>
      </c>
      <c r="C448" s="31" t="s">
        <v>8818</v>
      </c>
      <c r="D448" s="31" t="s">
        <v>8805</v>
      </c>
      <c r="E448" s="31" t="s">
        <v>16</v>
      </c>
      <c r="F448" s="31" t="s">
        <v>36</v>
      </c>
      <c r="G448" s="32" t="s">
        <v>8831</v>
      </c>
      <c r="H448" s="33" t="s">
        <v>8812</v>
      </c>
      <c r="I448" s="37">
        <v>1.8</v>
      </c>
      <c r="J448" s="31" t="s">
        <v>8805</v>
      </c>
      <c r="K448" s="42" t="s">
        <v>6061</v>
      </c>
      <c r="L448" s="39" t="s">
        <v>6062</v>
      </c>
      <c r="M448" s="40">
        <v>0</v>
      </c>
      <c r="N448" s="40"/>
      <c r="O448" s="40"/>
      <c r="P448" s="40"/>
      <c r="Q448" s="40"/>
      <c r="R448" s="40"/>
      <c r="S448" s="40"/>
      <c r="T448" s="40"/>
      <c r="U448" s="40"/>
      <c r="V448" s="40">
        <v>0</v>
      </c>
      <c r="W448" s="49"/>
      <c r="X448" s="49"/>
      <c r="Y448" s="50">
        <f t="array" ref="Y448">SUM((O448:U448)/7)</f>
        <v>0</v>
      </c>
      <c r="Z448" s="51"/>
      <c r="AB448" t="s">
        <v>5890</v>
      </c>
    </row>
    <row r="449" s="19" customFormat="1" customHeight="1" spans="1:30">
      <c r="A449" s="31" t="s">
        <v>8803</v>
      </c>
      <c r="B449" s="31" t="s">
        <v>15</v>
      </c>
      <c r="C449" s="31" t="s">
        <v>8818</v>
      </c>
      <c r="D449" s="31" t="s">
        <v>8805</v>
      </c>
      <c r="E449" s="31" t="s">
        <v>16</v>
      </c>
      <c r="F449" s="31" t="s">
        <v>36</v>
      </c>
      <c r="G449" s="32" t="s">
        <v>8831</v>
      </c>
      <c r="H449" s="33" t="s">
        <v>8813</v>
      </c>
      <c r="I449" s="37">
        <v>1.8</v>
      </c>
      <c r="J449" s="31" t="s">
        <v>8805</v>
      </c>
      <c r="K449" s="42" t="s">
        <v>6064</v>
      </c>
      <c r="L449" s="39" t="s">
        <v>6065</v>
      </c>
      <c r="M449" s="40">
        <v>0</v>
      </c>
      <c r="N449" s="40"/>
      <c r="O449" s="40"/>
      <c r="P449" s="40"/>
      <c r="Q449" s="40"/>
      <c r="R449" s="40"/>
      <c r="S449" s="40"/>
      <c r="T449" s="40"/>
      <c r="U449" s="40"/>
      <c r="V449" s="40">
        <v>0</v>
      </c>
      <c r="W449" s="49"/>
      <c r="X449" s="49">
        <v>51</v>
      </c>
      <c r="Y449" s="50">
        <f t="array" ref="Y449">SUM((O449:U449)/7)</f>
        <v>0</v>
      </c>
      <c r="Z449" s="51"/>
      <c r="AB449" t="s">
        <v>5890</v>
      </c>
      <c r="AC449" s="1"/>
      <c r="AD449" s="72"/>
    </row>
    <row r="450" customHeight="1" spans="1:28">
      <c r="A450" s="31" t="s">
        <v>8803</v>
      </c>
      <c r="B450" s="31" t="s">
        <v>15</v>
      </c>
      <c r="C450" s="31" t="s">
        <v>8818</v>
      </c>
      <c r="D450" s="31" t="s">
        <v>8805</v>
      </c>
      <c r="E450" s="31" t="s">
        <v>16</v>
      </c>
      <c r="F450" s="31" t="s">
        <v>36</v>
      </c>
      <c r="G450" s="32" t="s">
        <v>8831</v>
      </c>
      <c r="H450" s="33" t="s">
        <v>8813</v>
      </c>
      <c r="I450" s="37">
        <v>1.8</v>
      </c>
      <c r="J450" s="31" t="s">
        <v>8829</v>
      </c>
      <c r="K450" s="42" t="s">
        <v>4346</v>
      </c>
      <c r="L450" s="39" t="s">
        <v>4347</v>
      </c>
      <c r="M450" s="40">
        <v>7</v>
      </c>
      <c r="N450" s="40"/>
      <c r="O450" s="40"/>
      <c r="P450" s="40"/>
      <c r="Q450" s="40"/>
      <c r="R450" s="40"/>
      <c r="S450" s="40"/>
      <c r="T450" s="40"/>
      <c r="U450" s="40"/>
      <c r="V450" s="40">
        <v>7</v>
      </c>
      <c r="W450" s="49"/>
      <c r="X450" s="49">
        <v>1</v>
      </c>
      <c r="Y450" s="50">
        <f t="array" ref="Y450">SUM((O450:U450)/7)</f>
        <v>0</v>
      </c>
      <c r="Z450" s="51"/>
      <c r="AB450" t="s">
        <v>5890</v>
      </c>
    </row>
    <row r="451" s="19" customFormat="1" customHeight="1" spans="1:30">
      <c r="A451" s="31" t="s">
        <v>8803</v>
      </c>
      <c r="B451" s="31" t="s">
        <v>15</v>
      </c>
      <c r="C451" s="31" t="s">
        <v>8818</v>
      </c>
      <c r="D451" s="31" t="s">
        <v>8805</v>
      </c>
      <c r="E451" s="31" t="s">
        <v>16</v>
      </c>
      <c r="F451" s="31" t="s">
        <v>36</v>
      </c>
      <c r="G451" s="32" t="s">
        <v>8831</v>
      </c>
      <c r="H451" s="33" t="s">
        <v>8808</v>
      </c>
      <c r="I451" s="37">
        <v>1.8</v>
      </c>
      <c r="J451" s="31" t="s">
        <v>8814</v>
      </c>
      <c r="K451" s="42" t="s">
        <v>6067</v>
      </c>
      <c r="L451" s="39" t="s">
        <v>6068</v>
      </c>
      <c r="M451" s="40">
        <v>0</v>
      </c>
      <c r="N451" s="40"/>
      <c r="O451" s="40"/>
      <c r="P451" s="40"/>
      <c r="Q451" s="40"/>
      <c r="R451" s="40"/>
      <c r="S451" s="40"/>
      <c r="T451" s="40"/>
      <c r="U451" s="40"/>
      <c r="V451" s="40">
        <v>0</v>
      </c>
      <c r="W451" s="49"/>
      <c r="X451" s="49">
        <v>11</v>
      </c>
      <c r="Y451" s="50">
        <f t="array" ref="Y451">SUM((O451:U451)/7)</f>
        <v>0</v>
      </c>
      <c r="Z451" s="51"/>
      <c r="AB451" t="s">
        <v>5890</v>
      </c>
      <c r="AC451" s="1"/>
      <c r="AD451" s="72"/>
    </row>
    <row r="452" customHeight="1" spans="1:28">
      <c r="A452" s="31" t="s">
        <v>8803</v>
      </c>
      <c r="B452" s="31" t="s">
        <v>15</v>
      </c>
      <c r="C452" s="31" t="s">
        <v>8818</v>
      </c>
      <c r="D452" s="31" t="s">
        <v>8805</v>
      </c>
      <c r="E452" s="31" t="s">
        <v>16</v>
      </c>
      <c r="F452" s="31" t="s">
        <v>36</v>
      </c>
      <c r="G452" s="32" t="s">
        <v>8831</v>
      </c>
      <c r="H452" s="33" t="s">
        <v>8809</v>
      </c>
      <c r="I452" s="37">
        <v>1.8</v>
      </c>
      <c r="J452" s="31" t="s">
        <v>8814</v>
      </c>
      <c r="K452" s="42" t="s">
        <v>5416</v>
      </c>
      <c r="L452" s="39" t="s">
        <v>5417</v>
      </c>
      <c r="M452" s="40">
        <v>1</v>
      </c>
      <c r="N452" s="40"/>
      <c r="O452" s="40"/>
      <c r="P452" s="40"/>
      <c r="Q452" s="40">
        <v>1</v>
      </c>
      <c r="R452" s="40"/>
      <c r="S452" s="40"/>
      <c r="T452" s="40"/>
      <c r="U452" s="40"/>
      <c r="V452" s="40">
        <v>0</v>
      </c>
      <c r="W452" s="49"/>
      <c r="X452" s="49">
        <v>14</v>
      </c>
      <c r="Y452" s="50">
        <f t="array" ref="Y452">SUM((O452:U452)/7)</f>
        <v>0.142857142857143</v>
      </c>
      <c r="Z452" s="51">
        <f>V452/Y452</f>
        <v>0</v>
      </c>
      <c r="AB452" t="s">
        <v>5890</v>
      </c>
    </row>
    <row r="453" s="19" customFormat="1" customHeight="1" spans="1:30">
      <c r="A453" s="31" t="s">
        <v>8803</v>
      </c>
      <c r="B453" s="31" t="s">
        <v>15</v>
      </c>
      <c r="C453" s="31" t="s">
        <v>8818</v>
      </c>
      <c r="D453" s="31" t="s">
        <v>8805</v>
      </c>
      <c r="E453" s="31" t="s">
        <v>16</v>
      </c>
      <c r="F453" s="31" t="s">
        <v>36</v>
      </c>
      <c r="G453" s="32" t="s">
        <v>8831</v>
      </c>
      <c r="H453" s="33" t="s">
        <v>8810</v>
      </c>
      <c r="I453" s="37">
        <v>1.8</v>
      </c>
      <c r="J453" s="31" t="s">
        <v>8814</v>
      </c>
      <c r="K453" s="42" t="s">
        <v>4349</v>
      </c>
      <c r="L453" s="39" t="s">
        <v>4350</v>
      </c>
      <c r="M453" s="40">
        <v>42</v>
      </c>
      <c r="N453" s="40"/>
      <c r="O453" s="40"/>
      <c r="P453" s="40">
        <v>1</v>
      </c>
      <c r="Q453" s="40"/>
      <c r="R453" s="40"/>
      <c r="S453" s="40"/>
      <c r="T453" s="40"/>
      <c r="U453" s="40"/>
      <c r="V453" s="40">
        <v>41</v>
      </c>
      <c r="W453" s="49"/>
      <c r="X453" s="49">
        <v>33</v>
      </c>
      <c r="Y453" s="50">
        <f t="array" ref="Y453">SUM((O453:U453)/7)</f>
        <v>0.142857142857143</v>
      </c>
      <c r="Z453" s="51">
        <f>V453/Y453</f>
        <v>287</v>
      </c>
      <c r="AB453" t="s">
        <v>5890</v>
      </c>
      <c r="AC453" s="1"/>
      <c r="AD453" s="72"/>
    </row>
    <row r="454" customHeight="1" spans="1:28">
      <c r="A454" s="31" t="s">
        <v>8803</v>
      </c>
      <c r="B454" s="31" t="s">
        <v>15</v>
      </c>
      <c r="C454" s="31" t="s">
        <v>8818</v>
      </c>
      <c r="D454" s="31" t="s">
        <v>8805</v>
      </c>
      <c r="E454" s="31" t="s">
        <v>16</v>
      </c>
      <c r="F454" s="31" t="s">
        <v>36</v>
      </c>
      <c r="G454" s="32" t="s">
        <v>8831</v>
      </c>
      <c r="H454" s="33" t="s">
        <v>8811</v>
      </c>
      <c r="I454" s="37">
        <v>1.8</v>
      </c>
      <c r="J454" s="31" t="s">
        <v>8814</v>
      </c>
      <c r="K454" s="42" t="s">
        <v>4352</v>
      </c>
      <c r="L454" s="39" t="s">
        <v>4353</v>
      </c>
      <c r="M454" s="40">
        <v>8</v>
      </c>
      <c r="N454" s="40"/>
      <c r="O454" s="40"/>
      <c r="P454" s="40"/>
      <c r="Q454" s="40"/>
      <c r="R454" s="40"/>
      <c r="S454" s="40"/>
      <c r="T454" s="40"/>
      <c r="U454" s="40"/>
      <c r="V454" s="40">
        <v>8</v>
      </c>
      <c r="W454" s="49"/>
      <c r="X454" s="49">
        <v>36</v>
      </c>
      <c r="Y454" s="50">
        <f t="array" ref="Y454">SUM((O454:U454)/7)</f>
        <v>0</v>
      </c>
      <c r="Z454" s="51"/>
      <c r="AB454" t="s">
        <v>5890</v>
      </c>
    </row>
    <row r="455" customFormat="1" customHeight="1" spans="1:30">
      <c r="A455" s="31" t="s">
        <v>8803</v>
      </c>
      <c r="B455" s="31" t="s">
        <v>15</v>
      </c>
      <c r="C455" s="31" t="s">
        <v>8818</v>
      </c>
      <c r="D455" s="31" t="s">
        <v>8805</v>
      </c>
      <c r="E455" s="31" t="s">
        <v>16</v>
      </c>
      <c r="F455" s="31" t="s">
        <v>36</v>
      </c>
      <c r="G455" s="32" t="s">
        <v>8831</v>
      </c>
      <c r="H455" s="33" t="s">
        <v>8812</v>
      </c>
      <c r="I455" s="37">
        <v>1.8</v>
      </c>
      <c r="J455" s="31" t="s">
        <v>8814</v>
      </c>
      <c r="K455" s="42" t="s">
        <v>6070</v>
      </c>
      <c r="L455" s="39" t="s">
        <v>6071</v>
      </c>
      <c r="M455" s="40">
        <v>0</v>
      </c>
      <c r="N455" s="40"/>
      <c r="O455" s="40"/>
      <c r="P455" s="40"/>
      <c r="Q455" s="40"/>
      <c r="R455" s="40"/>
      <c r="S455" s="40"/>
      <c r="T455" s="40"/>
      <c r="U455" s="40"/>
      <c r="V455" s="40">
        <v>0</v>
      </c>
      <c r="W455" s="49"/>
      <c r="X455" s="49"/>
      <c r="Y455" s="50">
        <f t="array" ref="Y455">SUM((O455:U455)/7)</f>
        <v>0</v>
      </c>
      <c r="Z455" s="51"/>
      <c r="AB455" t="s">
        <v>5890</v>
      </c>
      <c r="AC455" s="1"/>
      <c r="AD455" s="72"/>
    </row>
    <row r="456" s="19" customFormat="1" customHeight="1" spans="1:30">
      <c r="A456" s="31" t="s">
        <v>8803</v>
      </c>
      <c r="B456" s="31" t="s">
        <v>15</v>
      </c>
      <c r="C456" s="31" t="s">
        <v>8818</v>
      </c>
      <c r="D456" s="31" t="s">
        <v>8805</v>
      </c>
      <c r="E456" s="31" t="s">
        <v>16</v>
      </c>
      <c r="F456" s="31" t="s">
        <v>36</v>
      </c>
      <c r="G456" s="32" t="s">
        <v>8831</v>
      </c>
      <c r="H456" s="33" t="s">
        <v>8813</v>
      </c>
      <c r="I456" s="37">
        <v>1.8</v>
      </c>
      <c r="J456" s="31" t="s">
        <v>8814</v>
      </c>
      <c r="K456" s="42" t="s">
        <v>6073</v>
      </c>
      <c r="L456" s="39" t="s">
        <v>6074</v>
      </c>
      <c r="M456" s="40">
        <v>0</v>
      </c>
      <c r="N456" s="40"/>
      <c r="O456" s="40"/>
      <c r="P456" s="40"/>
      <c r="Q456" s="40"/>
      <c r="R456" s="40"/>
      <c r="S456" s="40"/>
      <c r="T456" s="40"/>
      <c r="U456" s="40"/>
      <c r="V456" s="40">
        <v>0</v>
      </c>
      <c r="W456" s="49"/>
      <c r="X456" s="49"/>
      <c r="Y456" s="50">
        <f t="array" ref="Y456">SUM((O456:U456)/7)</f>
        <v>0</v>
      </c>
      <c r="Z456" s="51"/>
      <c r="AB456" t="s">
        <v>5890</v>
      </c>
      <c r="AC456" s="1"/>
      <c r="AD456" s="72"/>
    </row>
    <row r="457" customHeight="1" spans="1:28">
      <c r="A457" s="31" t="s">
        <v>8803</v>
      </c>
      <c r="B457" s="31" t="s">
        <v>15</v>
      </c>
      <c r="C457" s="31" t="s">
        <v>8818</v>
      </c>
      <c r="D457" s="31" t="s">
        <v>8805</v>
      </c>
      <c r="E457" s="31" t="s">
        <v>16</v>
      </c>
      <c r="F457" s="31" t="s">
        <v>2050</v>
      </c>
      <c r="G457" s="32" t="s">
        <v>8831</v>
      </c>
      <c r="H457" s="33" t="s">
        <v>8809</v>
      </c>
      <c r="I457" s="37">
        <v>1.8</v>
      </c>
      <c r="J457" s="31" t="s">
        <v>8814</v>
      </c>
      <c r="K457" s="38" t="s">
        <v>6076</v>
      </c>
      <c r="L457" s="39" t="s">
        <v>6077</v>
      </c>
      <c r="M457" s="40">
        <v>1</v>
      </c>
      <c r="N457" s="40"/>
      <c r="O457" s="40"/>
      <c r="P457" s="40"/>
      <c r="Q457" s="40"/>
      <c r="R457" s="40"/>
      <c r="S457" s="40"/>
      <c r="T457" s="40"/>
      <c r="U457" s="40"/>
      <c r="V457" s="40">
        <v>0</v>
      </c>
      <c r="W457" s="49"/>
      <c r="X457" s="49">
        <v>7</v>
      </c>
      <c r="Y457" s="50">
        <f t="array" ref="Y457">SUM((O457:U457)/7)</f>
        <v>0</v>
      </c>
      <c r="Z457" s="51"/>
      <c r="AB457" t="s">
        <v>5890</v>
      </c>
    </row>
    <row r="458" customHeight="1" spans="1:28">
      <c r="A458" s="31" t="s">
        <v>8803</v>
      </c>
      <c r="B458" s="31" t="s">
        <v>15</v>
      </c>
      <c r="C458" s="31" t="s">
        <v>8818</v>
      </c>
      <c r="D458" s="31" t="s">
        <v>8805</v>
      </c>
      <c r="E458" s="31" t="s">
        <v>16</v>
      </c>
      <c r="F458" s="31" t="s">
        <v>2050</v>
      </c>
      <c r="G458" s="32" t="s">
        <v>8831</v>
      </c>
      <c r="H458" s="33" t="s">
        <v>8810</v>
      </c>
      <c r="I458" s="37">
        <v>1.8</v>
      </c>
      <c r="J458" s="31" t="s">
        <v>8814</v>
      </c>
      <c r="K458" s="38" t="s">
        <v>4355</v>
      </c>
      <c r="L458" s="39" t="s">
        <v>4356</v>
      </c>
      <c r="M458" s="40">
        <v>5</v>
      </c>
      <c r="N458" s="40"/>
      <c r="O458" s="40"/>
      <c r="P458" s="40"/>
      <c r="Q458" s="40"/>
      <c r="R458" s="40"/>
      <c r="S458" s="40"/>
      <c r="T458" s="40"/>
      <c r="U458" s="40"/>
      <c r="V458" s="40">
        <v>5</v>
      </c>
      <c r="W458" s="49"/>
      <c r="X458" s="49">
        <v>4</v>
      </c>
      <c r="Y458" s="50">
        <f t="array" ref="Y458">SUM((O458:U458)/7)</f>
        <v>0</v>
      </c>
      <c r="Z458" s="51"/>
      <c r="AB458" t="s">
        <v>5890</v>
      </c>
    </row>
    <row r="459" customHeight="1" spans="1:28">
      <c r="A459" s="31" t="s">
        <v>8803</v>
      </c>
      <c r="B459" s="31" t="s">
        <v>15</v>
      </c>
      <c r="C459" s="31" t="s">
        <v>8818</v>
      </c>
      <c r="D459" s="31" t="s">
        <v>8805</v>
      </c>
      <c r="E459" s="31" t="s">
        <v>16</v>
      </c>
      <c r="F459" s="31" t="s">
        <v>2050</v>
      </c>
      <c r="G459" s="32" t="s">
        <v>8831</v>
      </c>
      <c r="H459" s="33" t="s">
        <v>8812</v>
      </c>
      <c r="I459" s="37">
        <v>1.8</v>
      </c>
      <c r="J459" s="31" t="s">
        <v>8814</v>
      </c>
      <c r="K459" s="38" t="s">
        <v>4358</v>
      </c>
      <c r="L459" s="39" t="s">
        <v>4359</v>
      </c>
      <c r="M459" s="40">
        <v>11</v>
      </c>
      <c r="N459" s="40"/>
      <c r="O459" s="40"/>
      <c r="P459" s="40"/>
      <c r="Q459" s="40"/>
      <c r="R459" s="40"/>
      <c r="S459" s="40"/>
      <c r="T459" s="40"/>
      <c r="U459" s="40"/>
      <c r="V459" s="40">
        <v>11</v>
      </c>
      <c r="W459" s="49"/>
      <c r="X459" s="49">
        <v>1</v>
      </c>
      <c r="Y459" s="50">
        <f t="array" ref="Y459">SUM((O459:U459)/7)</f>
        <v>0</v>
      </c>
      <c r="Z459" s="51"/>
      <c r="AB459" t="s">
        <v>5890</v>
      </c>
    </row>
    <row r="460" customHeight="1" spans="1:28">
      <c r="A460" s="31" t="s">
        <v>8803</v>
      </c>
      <c r="B460" s="31" t="s">
        <v>15</v>
      </c>
      <c r="C460" s="31" t="s">
        <v>8818</v>
      </c>
      <c r="D460" s="31" t="s">
        <v>8805</v>
      </c>
      <c r="E460" s="31" t="s">
        <v>16</v>
      </c>
      <c r="F460" s="31" t="s">
        <v>2050</v>
      </c>
      <c r="G460" s="32" t="s">
        <v>8831</v>
      </c>
      <c r="H460" s="33" t="s">
        <v>8807</v>
      </c>
      <c r="I460" s="37">
        <v>1.8</v>
      </c>
      <c r="J460" s="31" t="s">
        <v>8805</v>
      </c>
      <c r="K460" s="38" t="s">
        <v>6079</v>
      </c>
      <c r="L460" s="39" t="s">
        <v>6080</v>
      </c>
      <c r="M460" s="40">
        <v>0</v>
      </c>
      <c r="N460" s="40"/>
      <c r="O460" s="40"/>
      <c r="P460" s="40"/>
      <c r="Q460" s="40"/>
      <c r="R460" s="40"/>
      <c r="S460" s="40"/>
      <c r="T460" s="40"/>
      <c r="U460" s="40"/>
      <c r="V460" s="40">
        <v>0</v>
      </c>
      <c r="W460" s="49"/>
      <c r="X460" s="49"/>
      <c r="Y460" s="50">
        <f t="array" ref="Y460">SUM((O460:U460)/7)</f>
        <v>0</v>
      </c>
      <c r="Z460" s="51"/>
      <c r="AB460" t="s">
        <v>5890</v>
      </c>
    </row>
    <row r="461" customHeight="1" spans="1:28">
      <c r="A461" s="31" t="s">
        <v>8803</v>
      </c>
      <c r="B461" s="31" t="s">
        <v>15</v>
      </c>
      <c r="C461" s="31" t="s">
        <v>8818</v>
      </c>
      <c r="D461" s="31" t="s">
        <v>8805</v>
      </c>
      <c r="E461" s="31" t="s">
        <v>16</v>
      </c>
      <c r="F461" s="31" t="s">
        <v>2050</v>
      </c>
      <c r="G461" s="32" t="s">
        <v>8831</v>
      </c>
      <c r="H461" s="33" t="s">
        <v>8808</v>
      </c>
      <c r="I461" s="37">
        <v>1.8</v>
      </c>
      <c r="J461" s="31" t="s">
        <v>8805</v>
      </c>
      <c r="K461" s="38" t="s">
        <v>6082</v>
      </c>
      <c r="L461" s="39" t="s">
        <v>6083</v>
      </c>
      <c r="M461" s="40">
        <v>0</v>
      </c>
      <c r="N461" s="40"/>
      <c r="O461" s="40"/>
      <c r="P461" s="40"/>
      <c r="Q461" s="40"/>
      <c r="R461" s="40"/>
      <c r="S461" s="40"/>
      <c r="T461" s="40"/>
      <c r="U461" s="40"/>
      <c r="V461" s="40">
        <v>0</v>
      </c>
      <c r="W461" s="49"/>
      <c r="X461" s="49">
        <v>2</v>
      </c>
      <c r="Y461" s="50">
        <f t="array" ref="Y461">SUM((O461:U461)/7)</f>
        <v>0</v>
      </c>
      <c r="Z461" s="51"/>
      <c r="AB461" t="s">
        <v>5890</v>
      </c>
    </row>
    <row r="462" customHeight="1" spans="1:28">
      <c r="A462" s="31" t="s">
        <v>8803</v>
      </c>
      <c r="B462" s="31" t="s">
        <v>15</v>
      </c>
      <c r="C462" s="31" t="s">
        <v>8818</v>
      </c>
      <c r="D462" s="31" t="s">
        <v>8805</v>
      </c>
      <c r="E462" s="31" t="s">
        <v>16</v>
      </c>
      <c r="F462" s="31" t="s">
        <v>2050</v>
      </c>
      <c r="G462" s="32" t="s">
        <v>8831</v>
      </c>
      <c r="H462" s="33" t="s">
        <v>8809</v>
      </c>
      <c r="I462" s="37">
        <v>1.8</v>
      </c>
      <c r="J462" s="31" t="s">
        <v>8805</v>
      </c>
      <c r="K462" s="38" t="s">
        <v>6085</v>
      </c>
      <c r="L462" s="39" t="s">
        <v>6086</v>
      </c>
      <c r="M462" s="40">
        <v>0</v>
      </c>
      <c r="N462" s="40"/>
      <c r="O462" s="40"/>
      <c r="P462" s="40"/>
      <c r="Q462" s="40"/>
      <c r="R462" s="40"/>
      <c r="S462" s="40"/>
      <c r="T462" s="40"/>
      <c r="U462" s="40"/>
      <c r="V462" s="40">
        <v>0</v>
      </c>
      <c r="W462" s="49"/>
      <c r="X462" s="49"/>
      <c r="Y462" s="50">
        <f t="array" ref="Y462">SUM((O462:U462)/7)</f>
        <v>0</v>
      </c>
      <c r="Z462" s="51"/>
      <c r="AB462" t="s">
        <v>5890</v>
      </c>
    </row>
    <row r="463" customHeight="1" spans="1:28">
      <c r="A463" s="31" t="s">
        <v>8803</v>
      </c>
      <c r="B463" s="31" t="s">
        <v>15</v>
      </c>
      <c r="C463" s="31" t="s">
        <v>8818</v>
      </c>
      <c r="D463" s="31" t="s">
        <v>8805</v>
      </c>
      <c r="E463" s="31" t="s">
        <v>16</v>
      </c>
      <c r="F463" s="31" t="s">
        <v>2050</v>
      </c>
      <c r="G463" s="32" t="s">
        <v>8831</v>
      </c>
      <c r="H463" s="33" t="s">
        <v>8810</v>
      </c>
      <c r="I463" s="37">
        <v>1.8</v>
      </c>
      <c r="J463" s="31" t="s">
        <v>8805</v>
      </c>
      <c r="K463" s="38" t="s">
        <v>6088</v>
      </c>
      <c r="L463" s="39" t="s">
        <v>6089</v>
      </c>
      <c r="M463" s="40">
        <v>0</v>
      </c>
      <c r="N463" s="40"/>
      <c r="O463" s="40"/>
      <c r="P463" s="40"/>
      <c r="Q463" s="40"/>
      <c r="R463" s="40"/>
      <c r="S463" s="40"/>
      <c r="T463" s="40"/>
      <c r="U463" s="40"/>
      <c r="V463" s="40">
        <v>0</v>
      </c>
      <c r="W463" s="49"/>
      <c r="X463" s="49"/>
      <c r="Y463" s="50">
        <f t="array" ref="Y463">SUM((O463:U463)/7)</f>
        <v>0</v>
      </c>
      <c r="Z463" s="51"/>
      <c r="AB463" t="s">
        <v>5890</v>
      </c>
    </row>
    <row r="464" customHeight="1" spans="1:28">
      <c r="A464" s="31" t="s">
        <v>8803</v>
      </c>
      <c r="B464" s="31" t="s">
        <v>15</v>
      </c>
      <c r="C464" s="31" t="s">
        <v>8818</v>
      </c>
      <c r="D464" s="31" t="s">
        <v>8805</v>
      </c>
      <c r="E464" s="31" t="s">
        <v>16</v>
      </c>
      <c r="F464" s="31" t="s">
        <v>2050</v>
      </c>
      <c r="G464" s="32" t="s">
        <v>8831</v>
      </c>
      <c r="H464" s="33" t="s">
        <v>8811</v>
      </c>
      <c r="I464" s="37">
        <v>1.8</v>
      </c>
      <c r="J464" s="31" t="s">
        <v>8805</v>
      </c>
      <c r="K464" s="38" t="s">
        <v>6091</v>
      </c>
      <c r="L464" s="39" t="s">
        <v>6092</v>
      </c>
      <c r="M464" s="40">
        <v>5</v>
      </c>
      <c r="N464" s="40">
        <v>2</v>
      </c>
      <c r="O464" s="40"/>
      <c r="P464" s="40"/>
      <c r="Q464" s="40"/>
      <c r="R464" s="40"/>
      <c r="S464" s="40"/>
      <c r="T464" s="40"/>
      <c r="U464" s="40"/>
      <c r="V464" s="40">
        <v>3</v>
      </c>
      <c r="W464" s="49"/>
      <c r="X464" s="49">
        <v>2</v>
      </c>
      <c r="Y464" s="50">
        <f t="array" ref="Y464">SUM((O464:U464)/7)</f>
        <v>0</v>
      </c>
      <c r="Z464" s="51"/>
      <c r="AB464" t="s">
        <v>5890</v>
      </c>
    </row>
    <row r="465" customHeight="1" spans="1:28">
      <c r="A465" s="31" t="s">
        <v>8803</v>
      </c>
      <c r="B465" s="31" t="s">
        <v>15</v>
      </c>
      <c r="C465" s="31" t="s">
        <v>8818</v>
      </c>
      <c r="D465" s="31" t="s">
        <v>8805</v>
      </c>
      <c r="E465" s="31" t="s">
        <v>16</v>
      </c>
      <c r="F465" s="31" t="s">
        <v>2050</v>
      </c>
      <c r="G465" s="32" t="s">
        <v>8831</v>
      </c>
      <c r="H465" s="33" t="s">
        <v>8812</v>
      </c>
      <c r="I465" s="37">
        <v>1.8</v>
      </c>
      <c r="J465" s="31" t="s">
        <v>8805</v>
      </c>
      <c r="K465" s="38" t="s">
        <v>6094</v>
      </c>
      <c r="L465" s="39" t="s">
        <v>6095</v>
      </c>
      <c r="M465" s="40">
        <v>0</v>
      </c>
      <c r="N465" s="40"/>
      <c r="O465" s="40"/>
      <c r="P465" s="40"/>
      <c r="Q465" s="40"/>
      <c r="R465" s="40"/>
      <c r="S465" s="40"/>
      <c r="T465" s="40"/>
      <c r="U465" s="40"/>
      <c r="V465" s="40">
        <v>0</v>
      </c>
      <c r="W465" s="49"/>
      <c r="X465" s="49"/>
      <c r="Y465" s="50">
        <f t="array" ref="Y465">SUM((O465:U465)/7)</f>
        <v>0</v>
      </c>
      <c r="Z465" s="51"/>
      <c r="AB465" t="s">
        <v>5890</v>
      </c>
    </row>
    <row r="466" s="19" customFormat="1" customHeight="1" spans="1:30">
      <c r="A466" s="31" t="s">
        <v>8803</v>
      </c>
      <c r="B466" s="31" t="s">
        <v>15</v>
      </c>
      <c r="C466" s="31" t="s">
        <v>8818</v>
      </c>
      <c r="D466" s="31" t="s">
        <v>8805</v>
      </c>
      <c r="E466" s="31" t="s">
        <v>4253</v>
      </c>
      <c r="F466" s="31" t="s">
        <v>182</v>
      </c>
      <c r="G466" s="32" t="s">
        <v>8833</v>
      </c>
      <c r="H466" s="33" t="s">
        <v>8809</v>
      </c>
      <c r="I466" s="37">
        <v>1.8</v>
      </c>
      <c r="J466" s="31" t="s">
        <v>8805</v>
      </c>
      <c r="K466" s="38" t="s">
        <v>4477</v>
      </c>
      <c r="L466" s="39" t="s">
        <v>4478</v>
      </c>
      <c r="M466" s="40">
        <v>28</v>
      </c>
      <c r="N466" s="40"/>
      <c r="O466" s="40"/>
      <c r="P466" s="40"/>
      <c r="Q466" s="40"/>
      <c r="R466" s="40"/>
      <c r="S466" s="40"/>
      <c r="T466" s="40"/>
      <c r="U466" s="40"/>
      <c r="V466" s="40">
        <v>28</v>
      </c>
      <c r="W466" s="49">
        <v>2</v>
      </c>
      <c r="X466" s="49"/>
      <c r="Y466" s="50">
        <f t="array" ref="Y466">SUM((O466:U466)/7)</f>
        <v>0</v>
      </c>
      <c r="Z466" s="51"/>
      <c r="AB466" t="s">
        <v>5882</v>
      </c>
      <c r="AC466" s="1"/>
      <c r="AD466" s="72"/>
    </row>
    <row r="467" customHeight="1" spans="1:28">
      <c r="A467" s="31" t="s">
        <v>8803</v>
      </c>
      <c r="B467" s="31" t="s">
        <v>15</v>
      </c>
      <c r="C467" s="31" t="s">
        <v>8818</v>
      </c>
      <c r="D467" s="31" t="s">
        <v>8805</v>
      </c>
      <c r="E467" s="31" t="s">
        <v>4253</v>
      </c>
      <c r="F467" s="31" t="s">
        <v>182</v>
      </c>
      <c r="G467" s="32" t="s">
        <v>8833</v>
      </c>
      <c r="H467" s="33" t="s">
        <v>8810</v>
      </c>
      <c r="I467" s="37">
        <v>1.8</v>
      </c>
      <c r="J467" s="31" t="s">
        <v>8805</v>
      </c>
      <c r="K467" s="38" t="s">
        <v>4480</v>
      </c>
      <c r="L467" s="39" t="s">
        <v>4481</v>
      </c>
      <c r="M467" s="40">
        <v>0</v>
      </c>
      <c r="N467" s="40"/>
      <c r="O467" s="40"/>
      <c r="P467" s="40"/>
      <c r="Q467" s="40"/>
      <c r="R467" s="40"/>
      <c r="S467" s="40"/>
      <c r="T467" s="40"/>
      <c r="U467" s="40"/>
      <c r="V467" s="40">
        <v>19</v>
      </c>
      <c r="W467" s="49">
        <v>11</v>
      </c>
      <c r="X467" s="49"/>
      <c r="Y467" s="50">
        <f t="array" ref="Y467">SUM((O467:U467)/7)</f>
        <v>0</v>
      </c>
      <c r="Z467" s="51"/>
      <c r="AB467" t="s">
        <v>5882</v>
      </c>
    </row>
    <row r="468" customHeight="1" spans="1:28">
      <c r="A468" s="31" t="s">
        <v>8803</v>
      </c>
      <c r="B468" s="31" t="s">
        <v>15</v>
      </c>
      <c r="C468" s="31" t="s">
        <v>8818</v>
      </c>
      <c r="D468" s="31" t="s">
        <v>8805</v>
      </c>
      <c r="E468" s="31" t="s">
        <v>4253</v>
      </c>
      <c r="F468" s="31" t="s">
        <v>182</v>
      </c>
      <c r="G468" s="32" t="s">
        <v>8833</v>
      </c>
      <c r="H468" s="33" t="s">
        <v>8811</v>
      </c>
      <c r="I468" s="37">
        <v>1.8</v>
      </c>
      <c r="J468" s="31" t="s">
        <v>8805</v>
      </c>
      <c r="K468" s="38" t="s">
        <v>4483</v>
      </c>
      <c r="L468" s="39" t="s">
        <v>4484</v>
      </c>
      <c r="M468" s="40">
        <v>0</v>
      </c>
      <c r="N468" s="40"/>
      <c r="O468" s="40"/>
      <c r="P468" s="40"/>
      <c r="Q468" s="40"/>
      <c r="R468" s="40"/>
      <c r="S468" s="40"/>
      <c r="T468" s="40"/>
      <c r="U468" s="40"/>
      <c r="V468" s="40">
        <v>34</v>
      </c>
      <c r="W468" s="49">
        <v>5</v>
      </c>
      <c r="X468" s="49"/>
      <c r="Y468" s="50">
        <f t="array" ref="Y468">SUM((O468:U468)/7)</f>
        <v>0</v>
      </c>
      <c r="Z468" s="51"/>
      <c r="AB468" t="s">
        <v>5882</v>
      </c>
    </row>
    <row r="469" customHeight="1" spans="1:28">
      <c r="A469" s="31" t="s">
        <v>8803</v>
      </c>
      <c r="B469" s="31" t="s">
        <v>15</v>
      </c>
      <c r="C469" s="31" t="s">
        <v>8818</v>
      </c>
      <c r="D469" s="31" t="s">
        <v>8805</v>
      </c>
      <c r="E469" s="31" t="s">
        <v>4253</v>
      </c>
      <c r="F469" s="31" t="s">
        <v>182</v>
      </c>
      <c r="G469" s="32" t="s">
        <v>8833</v>
      </c>
      <c r="H469" s="33" t="s">
        <v>8812</v>
      </c>
      <c r="I469" s="37">
        <v>1.8</v>
      </c>
      <c r="J469" s="31" t="s">
        <v>8805</v>
      </c>
      <c r="K469" s="38" t="s">
        <v>4486</v>
      </c>
      <c r="L469" s="39" t="s">
        <v>4487</v>
      </c>
      <c r="M469" s="40">
        <v>0</v>
      </c>
      <c r="N469" s="40"/>
      <c r="O469" s="40"/>
      <c r="P469" s="40"/>
      <c r="Q469" s="40"/>
      <c r="R469" s="40"/>
      <c r="S469" s="40"/>
      <c r="T469" s="40"/>
      <c r="U469" s="40"/>
      <c r="V469" s="40">
        <v>18</v>
      </c>
      <c r="W469" s="49">
        <v>12</v>
      </c>
      <c r="X469" s="49"/>
      <c r="Y469" s="50">
        <f t="array" ref="Y469">SUM((O469:U469)/7)</f>
        <v>0</v>
      </c>
      <c r="Z469" s="51"/>
      <c r="AB469" t="s">
        <v>5882</v>
      </c>
    </row>
    <row r="470" customHeight="1" spans="1:28">
      <c r="A470" s="31" t="s">
        <v>8803</v>
      </c>
      <c r="B470" s="31" t="s">
        <v>15</v>
      </c>
      <c r="C470" s="31" t="s">
        <v>8818</v>
      </c>
      <c r="D470" s="31" t="s">
        <v>8805</v>
      </c>
      <c r="E470" s="31" t="s">
        <v>2535</v>
      </c>
      <c r="F470" s="31" t="s">
        <v>182</v>
      </c>
      <c r="G470" s="32" t="s">
        <v>8833</v>
      </c>
      <c r="H470" s="33" t="s">
        <v>8809</v>
      </c>
      <c r="I470" s="37">
        <v>2.5</v>
      </c>
      <c r="J470" s="31" t="s">
        <v>8805</v>
      </c>
      <c r="K470" s="39" t="s">
        <v>2536</v>
      </c>
      <c r="L470" s="39" t="s">
        <v>2537</v>
      </c>
      <c r="M470" s="40">
        <v>9</v>
      </c>
      <c r="N470" s="40"/>
      <c r="O470" s="40"/>
      <c r="P470" s="40"/>
      <c r="Q470" s="40"/>
      <c r="R470" s="40"/>
      <c r="S470" s="40"/>
      <c r="T470" s="40"/>
      <c r="U470" s="40"/>
      <c r="V470" s="40">
        <v>9</v>
      </c>
      <c r="W470" s="49"/>
      <c r="X470" s="49">
        <v>1</v>
      </c>
      <c r="Y470" s="50">
        <f t="array" ref="Y470">SUM((O470:U470)/7)</f>
        <v>0</v>
      </c>
      <c r="Z470" s="51"/>
      <c r="AB470" t="s">
        <v>5812</v>
      </c>
    </row>
    <row r="471" customHeight="1" spans="1:28">
      <c r="A471" s="31" t="s">
        <v>8803</v>
      </c>
      <c r="B471" s="31" t="s">
        <v>15</v>
      </c>
      <c r="C471" s="31" t="s">
        <v>8818</v>
      </c>
      <c r="D471" s="31" t="s">
        <v>8805</v>
      </c>
      <c r="E471" s="31" t="s">
        <v>2535</v>
      </c>
      <c r="F471" s="31" t="s">
        <v>182</v>
      </c>
      <c r="G471" s="32" t="s">
        <v>8833</v>
      </c>
      <c r="H471" s="33" t="s">
        <v>8810</v>
      </c>
      <c r="I471" s="37">
        <v>2.5</v>
      </c>
      <c r="J471" s="31" t="s">
        <v>8805</v>
      </c>
      <c r="K471" s="39" t="s">
        <v>2539</v>
      </c>
      <c r="L471" s="39" t="s">
        <v>2540</v>
      </c>
      <c r="M471" s="40">
        <v>10</v>
      </c>
      <c r="N471" s="40"/>
      <c r="O471" s="40"/>
      <c r="P471" s="40"/>
      <c r="Q471" s="40">
        <v>1</v>
      </c>
      <c r="R471" s="40"/>
      <c r="S471" s="40"/>
      <c r="T471" s="40"/>
      <c r="U471" s="40"/>
      <c r="V471" s="40">
        <v>9</v>
      </c>
      <c r="W471" s="49"/>
      <c r="X471" s="49">
        <v>1</v>
      </c>
      <c r="Y471" s="50">
        <f t="array" ref="Y471">SUM((O471:U471)/7)</f>
        <v>0.142857142857143</v>
      </c>
      <c r="Z471" s="51">
        <f>V471/Y471</f>
        <v>63</v>
      </c>
      <c r="AB471" t="s">
        <v>5812</v>
      </c>
    </row>
    <row r="472" customHeight="1" spans="1:28">
      <c r="A472" s="31" t="s">
        <v>8803</v>
      </c>
      <c r="B472" s="31" t="s">
        <v>15</v>
      </c>
      <c r="C472" s="31" t="s">
        <v>8818</v>
      </c>
      <c r="D472" s="31" t="s">
        <v>8805</v>
      </c>
      <c r="E472" s="31" t="s">
        <v>2535</v>
      </c>
      <c r="F472" s="31" t="s">
        <v>182</v>
      </c>
      <c r="G472" s="32" t="s">
        <v>8833</v>
      </c>
      <c r="H472" s="33" t="s">
        <v>8811</v>
      </c>
      <c r="I472" s="37">
        <v>2.5</v>
      </c>
      <c r="J472" s="31" t="s">
        <v>8805</v>
      </c>
      <c r="K472" s="39" t="s">
        <v>2542</v>
      </c>
      <c r="L472" s="39" t="s">
        <v>2543</v>
      </c>
      <c r="M472" s="40">
        <v>8</v>
      </c>
      <c r="N472" s="40"/>
      <c r="O472" s="40"/>
      <c r="P472" s="40"/>
      <c r="Q472" s="40">
        <v>1</v>
      </c>
      <c r="R472" s="40"/>
      <c r="S472" s="40"/>
      <c r="T472" s="40"/>
      <c r="U472" s="40"/>
      <c r="V472" s="40">
        <v>7</v>
      </c>
      <c r="W472" s="49"/>
      <c r="X472" s="49">
        <v>3</v>
      </c>
      <c r="Y472" s="50">
        <f t="array" ref="Y472">SUM((O472:U472)/7)</f>
        <v>0.142857142857143</v>
      </c>
      <c r="Z472" s="51">
        <f>V472/Y472</f>
        <v>49</v>
      </c>
      <c r="AB472" t="s">
        <v>5812</v>
      </c>
    </row>
    <row r="473" customHeight="1" spans="1:28">
      <c r="A473" s="31" t="s">
        <v>8803</v>
      </c>
      <c r="B473" s="31" t="s">
        <v>15</v>
      </c>
      <c r="C473" s="31" t="s">
        <v>8818</v>
      </c>
      <c r="D473" s="31" t="s">
        <v>8805</v>
      </c>
      <c r="E473" s="31" t="s">
        <v>2535</v>
      </c>
      <c r="F473" s="31" t="s">
        <v>182</v>
      </c>
      <c r="G473" s="32" t="s">
        <v>8833</v>
      </c>
      <c r="H473" s="33" t="s">
        <v>8812</v>
      </c>
      <c r="I473" s="37">
        <v>2.5</v>
      </c>
      <c r="J473" s="31" t="s">
        <v>8805</v>
      </c>
      <c r="K473" s="39" t="s">
        <v>2545</v>
      </c>
      <c r="L473" s="39" t="s">
        <v>2546</v>
      </c>
      <c r="M473" s="40">
        <v>10</v>
      </c>
      <c r="N473" s="40"/>
      <c r="O473" s="40"/>
      <c r="P473" s="40"/>
      <c r="Q473" s="40"/>
      <c r="R473" s="40"/>
      <c r="S473" s="40"/>
      <c r="T473" s="40"/>
      <c r="U473" s="40"/>
      <c r="V473" s="40">
        <v>10</v>
      </c>
      <c r="W473" s="49"/>
      <c r="X473" s="49"/>
      <c r="Y473" s="50">
        <f t="array" ref="Y473">SUM((O473:U473)/7)</f>
        <v>0</v>
      </c>
      <c r="Z473" s="51"/>
      <c r="AB473" t="s">
        <v>5812</v>
      </c>
    </row>
    <row r="474" customHeight="1" spans="1:28">
      <c r="A474" s="31" t="s">
        <v>8803</v>
      </c>
      <c r="B474" s="31" t="s">
        <v>15</v>
      </c>
      <c r="C474" s="31" t="s">
        <v>8818</v>
      </c>
      <c r="D474" s="31" t="s">
        <v>8805</v>
      </c>
      <c r="E474" s="31" t="s">
        <v>1123</v>
      </c>
      <c r="F474" s="31" t="s">
        <v>182</v>
      </c>
      <c r="G474" s="32" t="s">
        <v>8833</v>
      </c>
      <c r="H474" s="33" t="s">
        <v>8809</v>
      </c>
      <c r="I474" s="37">
        <v>2.5</v>
      </c>
      <c r="J474" s="31" t="s">
        <v>8805</v>
      </c>
      <c r="K474" s="38" t="s">
        <v>6101</v>
      </c>
      <c r="L474" s="39" t="s">
        <v>5489</v>
      </c>
      <c r="M474" s="40">
        <v>3</v>
      </c>
      <c r="N474" s="40"/>
      <c r="O474" s="40"/>
      <c r="P474" s="40">
        <v>1</v>
      </c>
      <c r="Q474" s="40"/>
      <c r="R474" s="40"/>
      <c r="S474" s="40">
        <v>1</v>
      </c>
      <c r="T474" s="40">
        <v>1</v>
      </c>
      <c r="U474" s="40"/>
      <c r="V474" s="40">
        <v>0</v>
      </c>
      <c r="W474" s="49"/>
      <c r="X474" s="49">
        <v>9</v>
      </c>
      <c r="Y474" s="50">
        <f t="array" ref="Y474">SUM((O474:U474)/7)</f>
        <v>0.428571428571429</v>
      </c>
      <c r="Z474" s="51">
        <f>V474/Y474</f>
        <v>0</v>
      </c>
      <c r="AB474" t="s">
        <v>5883</v>
      </c>
    </row>
    <row r="475" customHeight="1" spans="1:28">
      <c r="A475" s="31" t="s">
        <v>8803</v>
      </c>
      <c r="B475" s="31" t="s">
        <v>15</v>
      </c>
      <c r="C475" s="31" t="s">
        <v>8818</v>
      </c>
      <c r="D475" s="31" t="s">
        <v>8805</v>
      </c>
      <c r="E475" s="31" t="s">
        <v>1123</v>
      </c>
      <c r="F475" s="31" t="s">
        <v>182</v>
      </c>
      <c r="G475" s="32" t="s">
        <v>8833</v>
      </c>
      <c r="H475" s="33" t="s">
        <v>8810</v>
      </c>
      <c r="I475" s="37">
        <v>2.5</v>
      </c>
      <c r="J475" s="31" t="s">
        <v>8805</v>
      </c>
      <c r="K475" s="38" t="s">
        <v>6102</v>
      </c>
      <c r="L475" s="39" t="s">
        <v>6103</v>
      </c>
      <c r="M475" s="40">
        <v>14</v>
      </c>
      <c r="N475" s="40">
        <v>1</v>
      </c>
      <c r="O475" s="40">
        <v>2</v>
      </c>
      <c r="P475" s="40"/>
      <c r="Q475" s="40"/>
      <c r="R475" s="40"/>
      <c r="S475" s="40"/>
      <c r="T475" s="40"/>
      <c r="U475" s="40"/>
      <c r="V475" s="40">
        <v>11</v>
      </c>
      <c r="W475" s="49"/>
      <c r="X475" s="49">
        <v>3</v>
      </c>
      <c r="Y475" s="50">
        <f t="array" ref="Y475">SUM((O475:U475)/7)</f>
        <v>0.285714285714286</v>
      </c>
      <c r="Z475" s="51">
        <f>V475/Y475</f>
        <v>38.5</v>
      </c>
      <c r="AB475" t="s">
        <v>5883</v>
      </c>
    </row>
    <row r="476" customHeight="1" spans="1:28">
      <c r="A476" s="31" t="s">
        <v>8803</v>
      </c>
      <c r="B476" s="31" t="s">
        <v>15</v>
      </c>
      <c r="C476" s="31" t="s">
        <v>8818</v>
      </c>
      <c r="D476" s="31" t="s">
        <v>8805</v>
      </c>
      <c r="E476" s="31" t="s">
        <v>1123</v>
      </c>
      <c r="F476" s="31" t="s">
        <v>182</v>
      </c>
      <c r="G476" s="32" t="s">
        <v>8833</v>
      </c>
      <c r="H476" s="33" t="s">
        <v>8811</v>
      </c>
      <c r="I476" s="37">
        <v>2.5</v>
      </c>
      <c r="J476" s="31" t="s">
        <v>8805</v>
      </c>
      <c r="K476" s="38" t="s">
        <v>4459</v>
      </c>
      <c r="L476" s="41" t="s">
        <v>4460</v>
      </c>
      <c r="M476" s="40">
        <v>13</v>
      </c>
      <c r="N476" s="40">
        <v>1</v>
      </c>
      <c r="O476" s="40"/>
      <c r="P476" s="40"/>
      <c r="Q476" s="40"/>
      <c r="R476" s="40"/>
      <c r="S476" s="40"/>
      <c r="T476" s="40"/>
      <c r="U476" s="40"/>
      <c r="V476" s="40">
        <v>12</v>
      </c>
      <c r="W476" s="49"/>
      <c r="X476" s="49">
        <v>2</v>
      </c>
      <c r="Y476" s="50">
        <f t="array" ref="Y476">SUM((O476:U476)/7)</f>
        <v>0</v>
      </c>
      <c r="Z476" s="51"/>
      <c r="AB476" t="s">
        <v>5883</v>
      </c>
    </row>
    <row r="477" customHeight="1" spans="1:28">
      <c r="A477" s="31" t="s">
        <v>8803</v>
      </c>
      <c r="B477" s="31" t="s">
        <v>15</v>
      </c>
      <c r="C477" s="31" t="s">
        <v>8818</v>
      </c>
      <c r="D477" s="31" t="s">
        <v>8805</v>
      </c>
      <c r="E477" s="31" t="s">
        <v>1123</v>
      </c>
      <c r="F477" s="31" t="s">
        <v>182</v>
      </c>
      <c r="G477" s="32" t="s">
        <v>8833</v>
      </c>
      <c r="H477" s="33" t="s">
        <v>8812</v>
      </c>
      <c r="I477" s="37">
        <v>2.5</v>
      </c>
      <c r="J477" s="31" t="s">
        <v>8805</v>
      </c>
      <c r="K477" s="38" t="s">
        <v>4462</v>
      </c>
      <c r="L477" s="39" t="s">
        <v>4463</v>
      </c>
      <c r="M477" s="40">
        <v>10</v>
      </c>
      <c r="N477" s="40">
        <v>1</v>
      </c>
      <c r="O477" s="40"/>
      <c r="P477" s="40"/>
      <c r="Q477" s="40"/>
      <c r="R477" s="40"/>
      <c r="S477" s="40"/>
      <c r="T477" s="40"/>
      <c r="U477" s="40"/>
      <c r="V477" s="40">
        <v>9</v>
      </c>
      <c r="W477" s="49"/>
      <c r="X477" s="49">
        <v>5</v>
      </c>
      <c r="Y477" s="50">
        <f t="array" ref="Y477">SUM((O477:U477)/7)</f>
        <v>0</v>
      </c>
      <c r="Z477" s="51"/>
      <c r="AB477" t="s">
        <v>5883</v>
      </c>
    </row>
    <row r="478" customHeight="1" spans="1:28">
      <c r="A478" s="31" t="s">
        <v>8803</v>
      </c>
      <c r="B478" s="31" t="s">
        <v>15</v>
      </c>
      <c r="C478" s="31" t="s">
        <v>8818</v>
      </c>
      <c r="D478" s="31" t="s">
        <v>8805</v>
      </c>
      <c r="E478" s="31" t="s">
        <v>1123</v>
      </c>
      <c r="F478" s="31" t="s">
        <v>182</v>
      </c>
      <c r="G478" s="32" t="s">
        <v>8833</v>
      </c>
      <c r="H478" s="33" t="s">
        <v>8813</v>
      </c>
      <c r="I478" s="37">
        <v>2.5</v>
      </c>
      <c r="J478" s="31" t="s">
        <v>8805</v>
      </c>
      <c r="K478" s="38" t="s">
        <v>4465</v>
      </c>
      <c r="L478" s="39" t="s">
        <v>4466</v>
      </c>
      <c r="M478" s="40">
        <v>8</v>
      </c>
      <c r="N478" s="40"/>
      <c r="O478" s="40"/>
      <c r="P478" s="40"/>
      <c r="Q478" s="40"/>
      <c r="R478" s="40"/>
      <c r="S478" s="40">
        <v>1</v>
      </c>
      <c r="T478" s="40"/>
      <c r="U478" s="40">
        <v>1</v>
      </c>
      <c r="V478" s="40">
        <v>6</v>
      </c>
      <c r="W478" s="49"/>
      <c r="X478" s="49">
        <v>6</v>
      </c>
      <c r="Y478" s="50">
        <f t="array" ref="Y478">SUM((O478:U478)/7)</f>
        <v>0.285714285714286</v>
      </c>
      <c r="Z478" s="51">
        <f>V478/Y478</f>
        <v>21</v>
      </c>
      <c r="AB478" t="s">
        <v>5883</v>
      </c>
    </row>
    <row r="479" customHeight="1" spans="1:26">
      <c r="A479" s="31" t="s">
        <v>8803</v>
      </c>
      <c r="B479" s="31" t="s">
        <v>15</v>
      </c>
      <c r="C479" s="31" t="s">
        <v>8818</v>
      </c>
      <c r="D479" s="31" t="s">
        <v>8805</v>
      </c>
      <c r="E479" s="31" t="s">
        <v>1123</v>
      </c>
      <c r="F479" s="31" t="s">
        <v>126</v>
      </c>
      <c r="G479" s="32" t="s">
        <v>8833</v>
      </c>
      <c r="H479" s="33" t="s">
        <v>8808</v>
      </c>
      <c r="I479" s="37">
        <v>2.5</v>
      </c>
      <c r="J479" s="31" t="s">
        <v>8805</v>
      </c>
      <c r="K479" s="38" t="s">
        <v>8834</v>
      </c>
      <c r="L479" s="39" t="s">
        <v>8835</v>
      </c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9"/>
      <c r="X479" s="49"/>
      <c r="Y479" s="50">
        <f t="array" ref="Y479">SUM((O479:U479)/7)</f>
        <v>0</v>
      </c>
      <c r="Z479" s="51"/>
    </row>
    <row r="480" customHeight="1" spans="1:28">
      <c r="A480" s="31" t="s">
        <v>8803</v>
      </c>
      <c r="B480" s="31" t="s">
        <v>15</v>
      </c>
      <c r="C480" s="31" t="s">
        <v>8818</v>
      </c>
      <c r="D480" s="31" t="s">
        <v>8805</v>
      </c>
      <c r="E480" s="31" t="s">
        <v>1123</v>
      </c>
      <c r="F480" s="31" t="s">
        <v>126</v>
      </c>
      <c r="G480" s="32" t="s">
        <v>8833</v>
      </c>
      <c r="H480" s="33" t="s">
        <v>8809</v>
      </c>
      <c r="I480" s="37">
        <v>2.5</v>
      </c>
      <c r="J480" s="31" t="s">
        <v>8805</v>
      </c>
      <c r="K480" s="42" t="s">
        <v>6105</v>
      </c>
      <c r="L480" s="39" t="s">
        <v>6106</v>
      </c>
      <c r="M480" s="40">
        <v>1</v>
      </c>
      <c r="N480" s="40"/>
      <c r="O480" s="40"/>
      <c r="P480" s="40">
        <v>1</v>
      </c>
      <c r="Q480" s="40"/>
      <c r="R480" s="40"/>
      <c r="S480" s="40"/>
      <c r="T480" s="40"/>
      <c r="U480" s="40"/>
      <c r="V480" s="40">
        <v>0</v>
      </c>
      <c r="W480" s="49">
        <v>5</v>
      </c>
      <c r="X480" s="49">
        <v>1</v>
      </c>
      <c r="Y480" s="50">
        <f t="array" ref="Y480">SUM((O480:U480)/7)</f>
        <v>0.142857142857143</v>
      </c>
      <c r="Z480" s="51">
        <f>V480/Y480</f>
        <v>0</v>
      </c>
      <c r="AB480" t="s">
        <v>5883</v>
      </c>
    </row>
    <row r="481" customHeight="1" spans="1:28">
      <c r="A481" s="31" t="s">
        <v>8803</v>
      </c>
      <c r="B481" s="31" t="s">
        <v>15</v>
      </c>
      <c r="C481" s="31" t="s">
        <v>8818</v>
      </c>
      <c r="D481" s="31" t="s">
        <v>8805</v>
      </c>
      <c r="E481" s="31" t="s">
        <v>1123</v>
      </c>
      <c r="F481" s="31" t="s">
        <v>126</v>
      </c>
      <c r="G481" s="32" t="s">
        <v>8833</v>
      </c>
      <c r="H481" s="33" t="s">
        <v>8810</v>
      </c>
      <c r="I481" s="37">
        <v>2.5</v>
      </c>
      <c r="J481" s="31" t="s">
        <v>8805</v>
      </c>
      <c r="K481" s="42" t="s">
        <v>4468</v>
      </c>
      <c r="L481" s="39" t="s">
        <v>4469</v>
      </c>
      <c r="M481" s="40">
        <v>1</v>
      </c>
      <c r="N481" s="40"/>
      <c r="O481" s="40"/>
      <c r="P481" s="40"/>
      <c r="Q481" s="40"/>
      <c r="R481" s="40"/>
      <c r="S481" s="40">
        <v>1</v>
      </c>
      <c r="T481" s="40"/>
      <c r="U481" s="40"/>
      <c r="V481" s="40">
        <v>0</v>
      </c>
      <c r="W481" s="49">
        <v>5</v>
      </c>
      <c r="X481" s="49">
        <v>5</v>
      </c>
      <c r="Y481" s="50">
        <f t="array" ref="Y481">SUM((O481:U481)/7)</f>
        <v>0.142857142857143</v>
      </c>
      <c r="Z481" s="51">
        <f>V481/Y481</f>
        <v>0</v>
      </c>
      <c r="AB481" t="s">
        <v>5883</v>
      </c>
    </row>
    <row r="482" customHeight="1" spans="1:28">
      <c r="A482" s="31" t="s">
        <v>8803</v>
      </c>
      <c r="B482" s="31" t="s">
        <v>15</v>
      </c>
      <c r="C482" s="31" t="s">
        <v>8818</v>
      </c>
      <c r="D482" s="31" t="s">
        <v>8805</v>
      </c>
      <c r="E482" s="31" t="s">
        <v>1123</v>
      </c>
      <c r="F482" s="31" t="s">
        <v>126</v>
      </c>
      <c r="G482" s="32" t="s">
        <v>8833</v>
      </c>
      <c r="H482" s="33" t="s">
        <v>8811</v>
      </c>
      <c r="I482" s="37">
        <v>2.5</v>
      </c>
      <c r="J482" s="31" t="s">
        <v>8805</v>
      </c>
      <c r="K482" s="42" t="s">
        <v>4471</v>
      </c>
      <c r="L482" s="41" t="s">
        <v>4472</v>
      </c>
      <c r="M482" s="40">
        <v>2</v>
      </c>
      <c r="N482" s="40"/>
      <c r="O482" s="40">
        <v>2</v>
      </c>
      <c r="P482" s="40"/>
      <c r="Q482" s="40"/>
      <c r="R482" s="40"/>
      <c r="S482" s="40"/>
      <c r="T482" s="40"/>
      <c r="U482" s="40"/>
      <c r="V482" s="40">
        <v>0</v>
      </c>
      <c r="W482" s="49">
        <v>5</v>
      </c>
      <c r="X482" s="49">
        <v>15</v>
      </c>
      <c r="Y482" s="50">
        <f t="array" ref="Y482">SUM((O482:U482)/7)</f>
        <v>0.285714285714286</v>
      </c>
      <c r="Z482" s="51">
        <f>V482/Y482</f>
        <v>0</v>
      </c>
      <c r="AB482" t="s">
        <v>5883</v>
      </c>
    </row>
    <row r="483" customHeight="1" spans="1:28">
      <c r="A483" s="31" t="s">
        <v>8803</v>
      </c>
      <c r="B483" s="31" t="s">
        <v>15</v>
      </c>
      <c r="C483" s="31" t="s">
        <v>8818</v>
      </c>
      <c r="D483" s="31" t="s">
        <v>8805</v>
      </c>
      <c r="E483" s="31" t="s">
        <v>1123</v>
      </c>
      <c r="F483" s="31" t="s">
        <v>126</v>
      </c>
      <c r="G483" s="32" t="s">
        <v>8833</v>
      </c>
      <c r="H483" s="33" t="s">
        <v>8812</v>
      </c>
      <c r="I483" s="37">
        <v>2.5</v>
      </c>
      <c r="J483" s="31" t="s">
        <v>8805</v>
      </c>
      <c r="K483" s="42" t="s">
        <v>4474</v>
      </c>
      <c r="L483" s="39" t="s">
        <v>4475</v>
      </c>
      <c r="M483" s="40">
        <v>2</v>
      </c>
      <c r="N483" s="40">
        <v>2</v>
      </c>
      <c r="O483" s="40"/>
      <c r="P483" s="40"/>
      <c r="Q483" s="40"/>
      <c r="R483" s="40"/>
      <c r="S483" s="40"/>
      <c r="T483" s="40"/>
      <c r="U483" s="40"/>
      <c r="V483" s="40">
        <v>0</v>
      </c>
      <c r="W483" s="49">
        <v>40</v>
      </c>
      <c r="X483" s="49">
        <v>12</v>
      </c>
      <c r="Y483" s="50">
        <f t="array" ref="Y483">SUM((O483:U483)/7)</f>
        <v>0</v>
      </c>
      <c r="Z483" s="51"/>
      <c r="AB483" t="s">
        <v>5883</v>
      </c>
    </row>
    <row r="484" customHeight="1" spans="1:28">
      <c r="A484" s="31" t="s">
        <v>8803</v>
      </c>
      <c r="B484" s="31" t="s">
        <v>15</v>
      </c>
      <c r="C484" s="31" t="s">
        <v>8818</v>
      </c>
      <c r="D484" s="31" t="s">
        <v>8805</v>
      </c>
      <c r="E484" s="31" t="s">
        <v>1123</v>
      </c>
      <c r="F484" s="31" t="s">
        <v>126</v>
      </c>
      <c r="G484" s="32" t="s">
        <v>8833</v>
      </c>
      <c r="H484" s="33" t="s">
        <v>8813</v>
      </c>
      <c r="I484" s="37">
        <v>2.5</v>
      </c>
      <c r="J484" s="31" t="s">
        <v>8805</v>
      </c>
      <c r="K484" s="42" t="s">
        <v>6108</v>
      </c>
      <c r="L484" s="39" t="s">
        <v>6109</v>
      </c>
      <c r="M484" s="40">
        <v>0</v>
      </c>
      <c r="N484" s="40"/>
      <c r="O484" s="40"/>
      <c r="P484" s="40"/>
      <c r="Q484" s="40"/>
      <c r="R484" s="40"/>
      <c r="S484" s="40"/>
      <c r="T484" s="40"/>
      <c r="U484" s="40"/>
      <c r="V484" s="40">
        <v>0</v>
      </c>
      <c r="W484" s="49">
        <v>25</v>
      </c>
      <c r="X484" s="49">
        <v>3</v>
      </c>
      <c r="Y484" s="50">
        <f t="array" ref="Y484">SUM((O484:U484)/7)</f>
        <v>0</v>
      </c>
      <c r="Z484" s="51"/>
      <c r="AB484" t="s">
        <v>5883</v>
      </c>
    </row>
    <row r="485" customHeight="1" spans="1:28">
      <c r="A485" s="31" t="s">
        <v>8803</v>
      </c>
      <c r="B485" s="31" t="s">
        <v>15</v>
      </c>
      <c r="C485" s="31" t="s">
        <v>8818</v>
      </c>
      <c r="D485" s="31" t="s">
        <v>8805</v>
      </c>
      <c r="E485" s="31" t="s">
        <v>16</v>
      </c>
      <c r="F485" s="31" t="s">
        <v>182</v>
      </c>
      <c r="G485" s="32" t="s">
        <v>8833</v>
      </c>
      <c r="H485" s="33" t="s">
        <v>8809</v>
      </c>
      <c r="I485" s="37">
        <v>1.8</v>
      </c>
      <c r="J485" s="31" t="s">
        <v>8805</v>
      </c>
      <c r="K485" s="38" t="s">
        <v>4489</v>
      </c>
      <c r="L485" s="39" t="s">
        <v>4490</v>
      </c>
      <c r="M485" s="40">
        <v>17</v>
      </c>
      <c r="N485" s="40"/>
      <c r="O485" s="40"/>
      <c r="P485" s="40"/>
      <c r="Q485" s="40"/>
      <c r="R485" s="40"/>
      <c r="S485" s="40"/>
      <c r="T485" s="40"/>
      <c r="U485" s="40"/>
      <c r="V485" s="40">
        <v>17</v>
      </c>
      <c r="W485" s="49"/>
      <c r="X485" s="49">
        <v>3</v>
      </c>
      <c r="Y485" s="50">
        <f t="array" ref="Y485">SUM((O485:U485)/7)</f>
        <v>0</v>
      </c>
      <c r="Z485" s="51"/>
      <c r="AB485" t="s">
        <v>5882</v>
      </c>
    </row>
    <row r="486" customHeight="1" spans="1:28">
      <c r="A486" s="31" t="s">
        <v>8803</v>
      </c>
      <c r="B486" s="31" t="s">
        <v>15</v>
      </c>
      <c r="C486" s="31" t="s">
        <v>8818</v>
      </c>
      <c r="D486" s="31" t="s">
        <v>8805</v>
      </c>
      <c r="E486" s="31" t="s">
        <v>16</v>
      </c>
      <c r="F486" s="31" t="s">
        <v>182</v>
      </c>
      <c r="G486" s="32" t="s">
        <v>8833</v>
      </c>
      <c r="H486" s="33" t="s">
        <v>8810</v>
      </c>
      <c r="I486" s="37">
        <v>1.8</v>
      </c>
      <c r="J486" s="31" t="s">
        <v>8805</v>
      </c>
      <c r="K486" s="38" t="s">
        <v>4492</v>
      </c>
      <c r="L486" s="39" t="s">
        <v>4493</v>
      </c>
      <c r="M486" s="40">
        <v>24</v>
      </c>
      <c r="N486" s="40"/>
      <c r="O486" s="40"/>
      <c r="P486" s="40"/>
      <c r="Q486" s="40"/>
      <c r="R486" s="40"/>
      <c r="S486" s="40"/>
      <c r="T486" s="40"/>
      <c r="U486" s="40"/>
      <c r="V486" s="40">
        <v>24</v>
      </c>
      <c r="W486" s="49"/>
      <c r="X486" s="49">
        <v>1</v>
      </c>
      <c r="Y486" s="50">
        <f t="array" ref="Y486">SUM((O486:U486)/7)</f>
        <v>0</v>
      </c>
      <c r="Z486" s="51"/>
      <c r="AB486" t="s">
        <v>5882</v>
      </c>
    </row>
    <row r="487" customHeight="1" spans="1:28">
      <c r="A487" s="31" t="s">
        <v>8803</v>
      </c>
      <c r="B487" s="31" t="s">
        <v>15</v>
      </c>
      <c r="C487" s="31" t="s">
        <v>8818</v>
      </c>
      <c r="D487" s="31" t="s">
        <v>8805</v>
      </c>
      <c r="E487" s="31" t="s">
        <v>16</v>
      </c>
      <c r="F487" s="31" t="s">
        <v>182</v>
      </c>
      <c r="G487" s="32" t="s">
        <v>8833</v>
      </c>
      <c r="H487" s="33" t="s">
        <v>8811</v>
      </c>
      <c r="I487" s="37">
        <v>1.8</v>
      </c>
      <c r="J487" s="31" t="s">
        <v>8805</v>
      </c>
      <c r="K487" s="38" t="s">
        <v>4495</v>
      </c>
      <c r="L487" s="39" t="s">
        <v>4496</v>
      </c>
      <c r="M487" s="40">
        <v>14</v>
      </c>
      <c r="N487" s="40"/>
      <c r="O487" s="40"/>
      <c r="P487" s="40"/>
      <c r="Q487" s="40"/>
      <c r="R487" s="40"/>
      <c r="S487" s="40"/>
      <c r="T487" s="40"/>
      <c r="U487" s="40"/>
      <c r="V487" s="40">
        <v>14</v>
      </c>
      <c r="W487" s="49"/>
      <c r="X487" s="49"/>
      <c r="Y487" s="50">
        <f t="array" ref="Y487">SUM((O487:U487)/7)</f>
        <v>0</v>
      </c>
      <c r="Z487" s="51"/>
      <c r="AB487" t="s">
        <v>5882</v>
      </c>
    </row>
    <row r="488" customHeight="1" spans="1:28">
      <c r="A488" s="31" t="s">
        <v>8803</v>
      </c>
      <c r="B488" s="31" t="s">
        <v>15</v>
      </c>
      <c r="C488" s="31" t="s">
        <v>8818</v>
      </c>
      <c r="D488" s="31" t="s">
        <v>8805</v>
      </c>
      <c r="E488" s="31" t="s">
        <v>16</v>
      </c>
      <c r="F488" s="31" t="s">
        <v>182</v>
      </c>
      <c r="G488" s="32" t="s">
        <v>8833</v>
      </c>
      <c r="H488" s="33" t="s">
        <v>8812</v>
      </c>
      <c r="I488" s="37">
        <v>1.8</v>
      </c>
      <c r="J488" s="31" t="s">
        <v>8805</v>
      </c>
      <c r="K488" s="38" t="s">
        <v>4498</v>
      </c>
      <c r="L488" s="39" t="s">
        <v>4499</v>
      </c>
      <c r="M488" s="40">
        <v>9</v>
      </c>
      <c r="N488" s="40"/>
      <c r="O488" s="40"/>
      <c r="P488" s="40">
        <v>1</v>
      </c>
      <c r="Q488" s="40"/>
      <c r="R488" s="40"/>
      <c r="S488" s="40"/>
      <c r="T488" s="40">
        <v>1</v>
      </c>
      <c r="U488" s="40"/>
      <c r="V488" s="40">
        <v>7</v>
      </c>
      <c r="W488" s="49"/>
      <c r="X488" s="49">
        <v>5</v>
      </c>
      <c r="Y488" s="50">
        <f t="array" ref="Y488">SUM((O488:U488)/7)</f>
        <v>0.285714285714286</v>
      </c>
      <c r="Z488" s="51">
        <f>V488/Y488</f>
        <v>24.5</v>
      </c>
      <c r="AB488" t="s">
        <v>5882</v>
      </c>
    </row>
    <row r="489" customHeight="1" spans="1:28">
      <c r="A489" s="31" t="s">
        <v>8803</v>
      </c>
      <c r="B489" s="31" t="s">
        <v>15</v>
      </c>
      <c r="C489" s="31" t="s">
        <v>8818</v>
      </c>
      <c r="D489" s="31" t="s">
        <v>8805</v>
      </c>
      <c r="E489" s="31" t="s">
        <v>16</v>
      </c>
      <c r="F489" s="31" t="s">
        <v>413</v>
      </c>
      <c r="G489" s="32" t="s">
        <v>8833</v>
      </c>
      <c r="H489" s="33" t="s">
        <v>8810</v>
      </c>
      <c r="I489" s="37">
        <v>1.8</v>
      </c>
      <c r="J489" s="31" t="s">
        <v>8805</v>
      </c>
      <c r="K489" s="38" t="s">
        <v>4501</v>
      </c>
      <c r="L489" s="39" t="s">
        <v>4502</v>
      </c>
      <c r="M489" s="40">
        <v>2</v>
      </c>
      <c r="N489" s="40"/>
      <c r="O489" s="40"/>
      <c r="P489" s="40"/>
      <c r="Q489" s="40"/>
      <c r="R489" s="40"/>
      <c r="S489" s="40"/>
      <c r="T489" s="40"/>
      <c r="U489" s="40"/>
      <c r="V489" s="40">
        <v>2</v>
      </c>
      <c r="W489" s="49"/>
      <c r="X489" s="49"/>
      <c r="Y489" s="50">
        <f t="array" ref="Y489">SUM((O489:U489)/7)</f>
        <v>0</v>
      </c>
      <c r="Z489" s="51"/>
      <c r="AB489" t="s">
        <v>5882</v>
      </c>
    </row>
    <row r="490" customHeight="1" spans="1:28">
      <c r="A490" s="31" t="s">
        <v>8803</v>
      </c>
      <c r="B490" s="31" t="s">
        <v>15</v>
      </c>
      <c r="C490" s="31" t="s">
        <v>8818</v>
      </c>
      <c r="D490" s="31" t="s">
        <v>8805</v>
      </c>
      <c r="E490" s="31" t="s">
        <v>16</v>
      </c>
      <c r="F490" s="31" t="s">
        <v>413</v>
      </c>
      <c r="G490" s="32" t="s">
        <v>8833</v>
      </c>
      <c r="H490" s="33" t="s">
        <v>8811</v>
      </c>
      <c r="I490" s="37">
        <v>1.8</v>
      </c>
      <c r="J490" s="31" t="s">
        <v>8805</v>
      </c>
      <c r="K490" s="38" t="s">
        <v>4504</v>
      </c>
      <c r="L490" s="39" t="s">
        <v>4505</v>
      </c>
      <c r="M490" s="40">
        <v>1</v>
      </c>
      <c r="N490" s="40"/>
      <c r="O490" s="40"/>
      <c r="P490" s="40"/>
      <c r="Q490" s="40"/>
      <c r="R490" s="40"/>
      <c r="S490" s="40"/>
      <c r="T490" s="40"/>
      <c r="U490" s="40"/>
      <c r="V490" s="40">
        <v>1</v>
      </c>
      <c r="W490" s="49"/>
      <c r="X490" s="49"/>
      <c r="Y490" s="50">
        <f t="array" ref="Y490">SUM((O490:U490)/7)</f>
        <v>0</v>
      </c>
      <c r="Z490" s="51"/>
      <c r="AB490" t="s">
        <v>5882</v>
      </c>
    </row>
    <row r="491" customHeight="1" spans="1:28">
      <c r="A491" s="31" t="s">
        <v>8803</v>
      </c>
      <c r="B491" s="31" t="s">
        <v>15</v>
      </c>
      <c r="C491" s="31" t="s">
        <v>8818</v>
      </c>
      <c r="D491" s="31" t="s">
        <v>8805</v>
      </c>
      <c r="E491" s="31" t="s">
        <v>16</v>
      </c>
      <c r="F491" s="31" t="s">
        <v>413</v>
      </c>
      <c r="G491" s="32" t="s">
        <v>8833</v>
      </c>
      <c r="H491" s="33" t="s">
        <v>8813</v>
      </c>
      <c r="I491" s="37">
        <v>1.8</v>
      </c>
      <c r="J491" s="31" t="s">
        <v>8805</v>
      </c>
      <c r="K491" s="38" t="s">
        <v>6111</v>
      </c>
      <c r="L491" s="39" t="s">
        <v>6112</v>
      </c>
      <c r="M491" s="40">
        <v>0</v>
      </c>
      <c r="N491" s="40"/>
      <c r="O491" s="40"/>
      <c r="P491" s="40"/>
      <c r="Q491" s="40"/>
      <c r="R491" s="40"/>
      <c r="S491" s="40"/>
      <c r="T491" s="40"/>
      <c r="U491" s="40"/>
      <c r="V491" s="40">
        <v>0</v>
      </c>
      <c r="W491" s="49"/>
      <c r="X491" s="49">
        <v>1</v>
      </c>
      <c r="Y491" s="50">
        <f t="array" ref="Y491">SUM((O491:U491)/7)</f>
        <v>0</v>
      </c>
      <c r="Z491" s="51"/>
      <c r="AB491" t="s">
        <v>5882</v>
      </c>
    </row>
    <row r="492" customHeight="1" spans="1:28">
      <c r="A492" s="31" t="s">
        <v>8803</v>
      </c>
      <c r="B492" s="31" t="s">
        <v>15</v>
      </c>
      <c r="C492" s="31" t="s">
        <v>8818</v>
      </c>
      <c r="D492" s="31" t="s">
        <v>8805</v>
      </c>
      <c r="E492" s="31" t="s">
        <v>1123</v>
      </c>
      <c r="F492" s="31" t="s">
        <v>126</v>
      </c>
      <c r="G492" s="32" t="s">
        <v>8833</v>
      </c>
      <c r="H492" s="33" t="s">
        <v>8808</v>
      </c>
      <c r="I492" s="37">
        <v>1.8</v>
      </c>
      <c r="J492" s="31" t="s">
        <v>8805</v>
      </c>
      <c r="K492" s="42" t="s">
        <v>6114</v>
      </c>
      <c r="L492" s="39" t="s">
        <v>6115</v>
      </c>
      <c r="M492" s="40">
        <v>0</v>
      </c>
      <c r="N492" s="40"/>
      <c r="O492" s="40"/>
      <c r="P492" s="40"/>
      <c r="Q492" s="40"/>
      <c r="R492" s="40"/>
      <c r="S492" s="40"/>
      <c r="T492" s="40"/>
      <c r="U492" s="40"/>
      <c r="V492" s="40">
        <v>0</v>
      </c>
      <c r="W492" s="49">
        <v>10</v>
      </c>
      <c r="X492" s="49">
        <v>6</v>
      </c>
      <c r="Y492" s="50">
        <f t="array" ref="Y492">SUM((O492:U492)/7)</f>
        <v>0</v>
      </c>
      <c r="Z492" s="51"/>
      <c r="AB492" t="s">
        <v>5883</v>
      </c>
    </row>
    <row r="493" customHeight="1" spans="1:28">
      <c r="A493" s="31" t="s">
        <v>8803</v>
      </c>
      <c r="B493" s="31" t="s">
        <v>15</v>
      </c>
      <c r="C493" s="31" t="s">
        <v>8818</v>
      </c>
      <c r="D493" s="31" t="s">
        <v>8805</v>
      </c>
      <c r="E493" s="31" t="s">
        <v>1123</v>
      </c>
      <c r="F493" s="31" t="s">
        <v>126</v>
      </c>
      <c r="G493" s="32" t="s">
        <v>8833</v>
      </c>
      <c r="H493" s="33" t="s">
        <v>8809</v>
      </c>
      <c r="I493" s="37">
        <v>1.8</v>
      </c>
      <c r="J493" s="31" t="s">
        <v>8805</v>
      </c>
      <c r="K493" s="42" t="s">
        <v>6117</v>
      </c>
      <c r="L493" s="39" t="s">
        <v>5569</v>
      </c>
      <c r="M493" s="40">
        <v>6</v>
      </c>
      <c r="N493" s="40"/>
      <c r="O493" s="40">
        <v>2</v>
      </c>
      <c r="P493" s="40">
        <v>1</v>
      </c>
      <c r="Q493" s="40"/>
      <c r="R493" s="40"/>
      <c r="S493" s="40">
        <v>2</v>
      </c>
      <c r="T493" s="40"/>
      <c r="U493" s="40">
        <v>1</v>
      </c>
      <c r="V493" s="40">
        <v>0</v>
      </c>
      <c r="W493" s="49"/>
      <c r="X493" s="49">
        <v>24</v>
      </c>
      <c r="Y493" s="50">
        <f t="array" ref="Y493">SUM((O493:U493)/7)</f>
        <v>0.857142857142857</v>
      </c>
      <c r="Z493" s="51">
        <f>V493/Y493</f>
        <v>0</v>
      </c>
      <c r="AB493" t="s">
        <v>5883</v>
      </c>
    </row>
    <row r="494" customHeight="1" spans="1:28">
      <c r="A494" s="31" t="s">
        <v>8803</v>
      </c>
      <c r="B494" s="31" t="s">
        <v>15</v>
      </c>
      <c r="C494" s="31" t="s">
        <v>8818</v>
      </c>
      <c r="D494" s="31" t="s">
        <v>8805</v>
      </c>
      <c r="E494" s="31" t="s">
        <v>1123</v>
      </c>
      <c r="F494" s="31" t="s">
        <v>126</v>
      </c>
      <c r="G494" s="32" t="s">
        <v>8833</v>
      </c>
      <c r="H494" s="33" t="s">
        <v>8810</v>
      </c>
      <c r="I494" s="37">
        <v>1.8</v>
      </c>
      <c r="J494" s="31" t="s">
        <v>8805</v>
      </c>
      <c r="K494" s="42" t="s">
        <v>6118</v>
      </c>
      <c r="L494" s="41" t="s">
        <v>6119</v>
      </c>
      <c r="M494" s="40">
        <v>11</v>
      </c>
      <c r="N494" s="40"/>
      <c r="O494" s="40"/>
      <c r="P494" s="40"/>
      <c r="Q494" s="40"/>
      <c r="R494" s="40"/>
      <c r="S494" s="40">
        <v>6</v>
      </c>
      <c r="T494" s="40">
        <v>4</v>
      </c>
      <c r="U494" s="40"/>
      <c r="V494" s="40">
        <v>1</v>
      </c>
      <c r="W494" s="49"/>
      <c r="X494" s="49">
        <v>23</v>
      </c>
      <c r="Y494" s="50">
        <f t="array" ref="Y494">SUM((O494:U494)/7)</f>
        <v>1.42857142857143</v>
      </c>
      <c r="Z494" s="51">
        <f>V494/Y494</f>
        <v>0.7</v>
      </c>
      <c r="AB494" t="s">
        <v>5883</v>
      </c>
    </row>
    <row r="495" customHeight="1" spans="1:28">
      <c r="A495" s="31" t="s">
        <v>8803</v>
      </c>
      <c r="B495" s="31" t="s">
        <v>15</v>
      </c>
      <c r="C495" s="31" t="s">
        <v>8818</v>
      </c>
      <c r="D495" s="31" t="s">
        <v>8805</v>
      </c>
      <c r="E495" s="31" t="s">
        <v>1123</v>
      </c>
      <c r="F495" s="31" t="s">
        <v>126</v>
      </c>
      <c r="G495" s="32" t="s">
        <v>8833</v>
      </c>
      <c r="H495" s="33" t="s">
        <v>8811</v>
      </c>
      <c r="I495" s="37">
        <v>1.8</v>
      </c>
      <c r="J495" s="31" t="s">
        <v>8805</v>
      </c>
      <c r="K495" s="42" t="s">
        <v>6121</v>
      </c>
      <c r="L495" s="41" t="s">
        <v>5538</v>
      </c>
      <c r="M495" s="40">
        <v>12</v>
      </c>
      <c r="N495" s="40">
        <v>1</v>
      </c>
      <c r="O495" s="40"/>
      <c r="P495" s="40"/>
      <c r="Q495" s="40">
        <v>1</v>
      </c>
      <c r="R495" s="40"/>
      <c r="S495" s="40">
        <v>4</v>
      </c>
      <c r="T495" s="40"/>
      <c r="U495" s="40">
        <v>2</v>
      </c>
      <c r="V495" s="40">
        <v>4</v>
      </c>
      <c r="W495" s="49"/>
      <c r="X495" s="49">
        <v>20</v>
      </c>
      <c r="Y495" s="50">
        <f t="array" ref="Y495">SUM((O495:U495)/7)</f>
        <v>1</v>
      </c>
      <c r="Z495" s="51">
        <f>V495/Y495</f>
        <v>4</v>
      </c>
      <c r="AB495" t="s">
        <v>5883</v>
      </c>
    </row>
    <row r="496" customHeight="1" spans="1:28">
      <c r="A496" s="31" t="s">
        <v>8803</v>
      </c>
      <c r="B496" s="31" t="s">
        <v>15</v>
      </c>
      <c r="C496" s="31" t="s">
        <v>8818</v>
      </c>
      <c r="D496" s="31" t="s">
        <v>8805</v>
      </c>
      <c r="E496" s="31" t="s">
        <v>1123</v>
      </c>
      <c r="F496" s="31" t="s">
        <v>126</v>
      </c>
      <c r="G496" s="32" t="s">
        <v>8833</v>
      </c>
      <c r="H496" s="33" t="s">
        <v>8812</v>
      </c>
      <c r="I496" s="37">
        <v>1.8</v>
      </c>
      <c r="J496" s="31" t="s">
        <v>8805</v>
      </c>
      <c r="K496" s="42" t="s">
        <v>6122</v>
      </c>
      <c r="L496" s="39" t="s">
        <v>6123</v>
      </c>
      <c r="M496" s="40">
        <v>33</v>
      </c>
      <c r="N496" s="40">
        <v>2</v>
      </c>
      <c r="O496" s="40"/>
      <c r="P496" s="40">
        <v>1</v>
      </c>
      <c r="Q496" s="40">
        <v>4</v>
      </c>
      <c r="R496" s="40"/>
      <c r="S496" s="40">
        <v>2</v>
      </c>
      <c r="T496" s="40"/>
      <c r="U496" s="40">
        <v>2</v>
      </c>
      <c r="V496" s="40">
        <v>22</v>
      </c>
      <c r="W496" s="49"/>
      <c r="X496" s="49">
        <v>19</v>
      </c>
      <c r="Y496" s="50">
        <f t="array" ref="Y496">SUM((O496:U496)/7)</f>
        <v>1.28571428571429</v>
      </c>
      <c r="Z496" s="51">
        <f>V496/Y496</f>
        <v>17.1111111111111</v>
      </c>
      <c r="AB496" t="s">
        <v>5883</v>
      </c>
    </row>
    <row r="497" customHeight="1" spans="1:28">
      <c r="A497" s="31" t="s">
        <v>8803</v>
      </c>
      <c r="B497" s="31" t="s">
        <v>15</v>
      </c>
      <c r="C497" s="31" t="s">
        <v>8818</v>
      </c>
      <c r="D497" s="31" t="s">
        <v>8805</v>
      </c>
      <c r="E497" s="31" t="s">
        <v>1123</v>
      </c>
      <c r="F497" s="31" t="s">
        <v>126</v>
      </c>
      <c r="G497" s="32" t="s">
        <v>8833</v>
      </c>
      <c r="H497" s="33" t="s">
        <v>8813</v>
      </c>
      <c r="I497" s="37">
        <v>1.8</v>
      </c>
      <c r="J497" s="31" t="s">
        <v>8805</v>
      </c>
      <c r="K497" s="42" t="s">
        <v>4456</v>
      </c>
      <c r="L497" s="39" t="s">
        <v>4457</v>
      </c>
      <c r="M497" s="40">
        <v>35</v>
      </c>
      <c r="N497" s="40">
        <v>1</v>
      </c>
      <c r="O497" s="40"/>
      <c r="P497" s="40"/>
      <c r="Q497" s="40">
        <v>1</v>
      </c>
      <c r="R497" s="40"/>
      <c r="S497" s="40">
        <v>1</v>
      </c>
      <c r="T497" s="40">
        <v>2</v>
      </c>
      <c r="U497" s="40"/>
      <c r="V497" s="40">
        <v>30</v>
      </c>
      <c r="W497" s="49"/>
      <c r="X497" s="49">
        <v>18</v>
      </c>
      <c r="Y497" s="50">
        <f t="array" ref="Y497">SUM((O497:U497)/7)</f>
        <v>0.571428571428571</v>
      </c>
      <c r="Z497" s="51">
        <f>V497/Y497</f>
        <v>52.5</v>
      </c>
      <c r="AB497" t="s">
        <v>5883</v>
      </c>
    </row>
    <row r="498" customFormat="1" customHeight="1" spans="1:30">
      <c r="A498" s="31" t="s">
        <v>8803</v>
      </c>
      <c r="B498" s="31" t="s">
        <v>15</v>
      </c>
      <c r="C498" s="31" t="s">
        <v>8818</v>
      </c>
      <c r="D498" s="31" t="s">
        <v>8805</v>
      </c>
      <c r="E498" s="31" t="s">
        <v>16</v>
      </c>
      <c r="F498" s="31" t="s">
        <v>2625</v>
      </c>
      <c r="G498" s="32" t="s">
        <v>8836</v>
      </c>
      <c r="H498" s="33" t="s">
        <v>8808</v>
      </c>
      <c r="I498" s="37">
        <v>1.8</v>
      </c>
      <c r="J498" s="31" t="s">
        <v>8825</v>
      </c>
      <c r="K498" s="42" t="s">
        <v>6125</v>
      </c>
      <c r="L498" s="39" t="s">
        <v>6126</v>
      </c>
      <c r="M498" s="40">
        <v>10</v>
      </c>
      <c r="N498" s="40"/>
      <c r="O498" s="40"/>
      <c r="P498" s="40"/>
      <c r="Q498" s="40"/>
      <c r="R498" s="40"/>
      <c r="S498" s="40"/>
      <c r="T498" s="40"/>
      <c r="U498" s="40"/>
      <c r="V498" s="40">
        <v>10</v>
      </c>
      <c r="W498" s="49"/>
      <c r="X498" s="49"/>
      <c r="Y498" s="50">
        <f t="array" ref="Y498">SUM((O498:U498)/7)</f>
        <v>0</v>
      </c>
      <c r="Z498" s="51"/>
      <c r="AB498" t="s">
        <v>5882</v>
      </c>
      <c r="AC498" s="1"/>
      <c r="AD498" s="72"/>
    </row>
    <row r="499" customFormat="1" customHeight="1" spans="1:30">
      <c r="A499" s="31" t="s">
        <v>8803</v>
      </c>
      <c r="B499" s="31" t="s">
        <v>15</v>
      </c>
      <c r="C499" s="31" t="s">
        <v>8818</v>
      </c>
      <c r="D499" s="31" t="s">
        <v>8805</v>
      </c>
      <c r="E499" s="31" t="s">
        <v>16</v>
      </c>
      <c r="F499" s="31" t="s">
        <v>2625</v>
      </c>
      <c r="G499" s="32" t="s">
        <v>8836</v>
      </c>
      <c r="H499" s="33" t="s">
        <v>8809</v>
      </c>
      <c r="I499" s="37">
        <v>1.8</v>
      </c>
      <c r="J499" s="31" t="s">
        <v>8825</v>
      </c>
      <c r="K499" s="42" t="s">
        <v>6128</v>
      </c>
      <c r="L499" s="39" t="s">
        <v>6129</v>
      </c>
      <c r="M499" s="40">
        <v>1</v>
      </c>
      <c r="N499" s="40"/>
      <c r="O499" s="40"/>
      <c r="P499" s="40"/>
      <c r="Q499" s="40"/>
      <c r="R499" s="40"/>
      <c r="S499" s="40"/>
      <c r="T499" s="40"/>
      <c r="U499" s="40"/>
      <c r="V499" s="40">
        <v>10</v>
      </c>
      <c r="W499" s="49"/>
      <c r="X499" s="49"/>
      <c r="Y499" s="50">
        <f t="array" ref="Y499">SUM((O499:U499)/7)</f>
        <v>0</v>
      </c>
      <c r="Z499" s="51"/>
      <c r="AB499" t="s">
        <v>5882</v>
      </c>
      <c r="AC499" s="1"/>
      <c r="AD499" s="72"/>
    </row>
    <row r="500" customFormat="1" customHeight="1" spans="1:30">
      <c r="A500" s="31" t="s">
        <v>8803</v>
      </c>
      <c r="B500" s="31" t="s">
        <v>15</v>
      </c>
      <c r="C500" s="31" t="s">
        <v>8818</v>
      </c>
      <c r="D500" s="31" t="s">
        <v>8805</v>
      </c>
      <c r="E500" s="31" t="s">
        <v>16</v>
      </c>
      <c r="F500" s="31" t="s">
        <v>2625</v>
      </c>
      <c r="G500" s="32" t="s">
        <v>8836</v>
      </c>
      <c r="H500" s="33" t="s">
        <v>8810</v>
      </c>
      <c r="I500" s="37">
        <v>1.8</v>
      </c>
      <c r="J500" s="31" t="s">
        <v>8825</v>
      </c>
      <c r="K500" s="42" t="s">
        <v>6131</v>
      </c>
      <c r="L500" s="39" t="s">
        <v>6132</v>
      </c>
      <c r="M500" s="40">
        <v>0</v>
      </c>
      <c r="N500" s="40"/>
      <c r="O500" s="40"/>
      <c r="P500" s="40"/>
      <c r="Q500" s="40"/>
      <c r="R500" s="40"/>
      <c r="S500" s="40"/>
      <c r="T500" s="40"/>
      <c r="U500" s="40"/>
      <c r="V500" s="40">
        <v>8</v>
      </c>
      <c r="W500" s="49"/>
      <c r="X500" s="49"/>
      <c r="Y500" s="50">
        <f t="array" ref="Y500">SUM((O500:U500)/7)</f>
        <v>0</v>
      </c>
      <c r="Z500" s="51"/>
      <c r="AB500" t="s">
        <v>5882</v>
      </c>
      <c r="AC500" s="1"/>
      <c r="AD500" s="72"/>
    </row>
    <row r="501" customFormat="1" customHeight="1" spans="1:30">
      <c r="A501" s="31" t="s">
        <v>8803</v>
      </c>
      <c r="B501" s="31" t="s">
        <v>15</v>
      </c>
      <c r="C501" s="31" t="s">
        <v>8818</v>
      </c>
      <c r="D501" s="31" t="s">
        <v>8805</v>
      </c>
      <c r="E501" s="31" t="s">
        <v>16</v>
      </c>
      <c r="F501" s="31" t="s">
        <v>2625</v>
      </c>
      <c r="G501" s="32" t="s">
        <v>8836</v>
      </c>
      <c r="H501" s="33" t="s">
        <v>8811</v>
      </c>
      <c r="I501" s="37">
        <v>1.8</v>
      </c>
      <c r="J501" s="31" t="s">
        <v>8825</v>
      </c>
      <c r="K501" s="42" t="s">
        <v>6134</v>
      </c>
      <c r="L501" s="39" t="s">
        <v>6135</v>
      </c>
      <c r="M501" s="40">
        <v>2</v>
      </c>
      <c r="N501" s="40"/>
      <c r="O501" s="40"/>
      <c r="P501" s="40"/>
      <c r="Q501" s="40"/>
      <c r="R501" s="40"/>
      <c r="S501" s="40"/>
      <c r="T501" s="40"/>
      <c r="U501" s="40"/>
      <c r="V501" s="40">
        <v>9</v>
      </c>
      <c r="W501" s="49"/>
      <c r="X501" s="49">
        <v>1</v>
      </c>
      <c r="Y501" s="50">
        <f t="array" ref="Y501">SUM((O501:U501)/7)</f>
        <v>0</v>
      </c>
      <c r="Z501" s="51"/>
      <c r="AB501" t="s">
        <v>5882</v>
      </c>
      <c r="AC501" s="1"/>
      <c r="AD501" s="72"/>
    </row>
    <row r="502" customFormat="1" customHeight="1" spans="1:30">
      <c r="A502" s="31" t="s">
        <v>8803</v>
      </c>
      <c r="B502" s="31" t="s">
        <v>15</v>
      </c>
      <c r="C502" s="31" t="s">
        <v>8818</v>
      </c>
      <c r="D502" s="31" t="s">
        <v>8805</v>
      </c>
      <c r="E502" s="31" t="s">
        <v>16</v>
      </c>
      <c r="F502" s="31" t="s">
        <v>2625</v>
      </c>
      <c r="G502" s="32" t="s">
        <v>8836</v>
      </c>
      <c r="H502" s="33" t="s">
        <v>8808</v>
      </c>
      <c r="I502" s="37">
        <v>2.5</v>
      </c>
      <c r="J502" s="31" t="s">
        <v>8825</v>
      </c>
      <c r="K502" s="42" t="s">
        <v>6137</v>
      </c>
      <c r="L502" s="39" t="s">
        <v>6138</v>
      </c>
      <c r="M502" s="40">
        <v>10</v>
      </c>
      <c r="N502" s="40"/>
      <c r="O502" s="40"/>
      <c r="P502" s="40"/>
      <c r="Q502" s="40"/>
      <c r="R502" s="40"/>
      <c r="S502" s="40"/>
      <c r="T502" s="40"/>
      <c r="U502" s="40"/>
      <c r="V502" s="40">
        <v>10</v>
      </c>
      <c r="W502" s="49"/>
      <c r="X502" s="49"/>
      <c r="Y502" s="50">
        <f t="array" ref="Y502">SUM((O502:U502)/7)</f>
        <v>0</v>
      </c>
      <c r="Z502" s="51"/>
      <c r="AB502" t="s">
        <v>5882</v>
      </c>
      <c r="AC502" s="1"/>
      <c r="AD502" s="72"/>
    </row>
    <row r="503" customFormat="1" customHeight="1" spans="1:30">
      <c r="A503" s="31" t="s">
        <v>8803</v>
      </c>
      <c r="B503" s="31" t="s">
        <v>15</v>
      </c>
      <c r="C503" s="31" t="s">
        <v>8818</v>
      </c>
      <c r="D503" s="31" t="s">
        <v>8805</v>
      </c>
      <c r="E503" s="31" t="s">
        <v>16</v>
      </c>
      <c r="F503" s="31" t="s">
        <v>2625</v>
      </c>
      <c r="G503" s="32" t="s">
        <v>8836</v>
      </c>
      <c r="H503" s="33" t="s">
        <v>8809</v>
      </c>
      <c r="I503" s="37">
        <v>2.5</v>
      </c>
      <c r="J503" s="31" t="s">
        <v>8825</v>
      </c>
      <c r="K503" s="42" t="s">
        <v>6140</v>
      </c>
      <c r="L503" s="39" t="s">
        <v>6141</v>
      </c>
      <c r="M503" s="40">
        <v>10</v>
      </c>
      <c r="N503" s="40"/>
      <c r="O503" s="40"/>
      <c r="P503" s="40"/>
      <c r="Q503" s="40"/>
      <c r="R503" s="40"/>
      <c r="S503" s="40"/>
      <c r="T503" s="40"/>
      <c r="U503" s="40"/>
      <c r="V503" s="40">
        <v>10</v>
      </c>
      <c r="W503" s="49"/>
      <c r="X503" s="49"/>
      <c r="Y503" s="50">
        <f t="array" ref="Y503">SUM((O503:U503)/7)</f>
        <v>0</v>
      </c>
      <c r="Z503" s="51"/>
      <c r="AB503" t="s">
        <v>5882</v>
      </c>
      <c r="AC503" s="1"/>
      <c r="AD503" s="72"/>
    </row>
    <row r="504" customFormat="1" customHeight="1" spans="1:30">
      <c r="A504" s="31" t="s">
        <v>8803</v>
      </c>
      <c r="B504" s="31" t="s">
        <v>15</v>
      </c>
      <c r="C504" s="31" t="s">
        <v>8818</v>
      </c>
      <c r="D504" s="31" t="s">
        <v>8805</v>
      </c>
      <c r="E504" s="31" t="s">
        <v>16</v>
      </c>
      <c r="F504" s="31" t="s">
        <v>2625</v>
      </c>
      <c r="G504" s="32" t="s">
        <v>8836</v>
      </c>
      <c r="H504" s="33" t="s">
        <v>8810</v>
      </c>
      <c r="I504" s="37">
        <v>2.5</v>
      </c>
      <c r="J504" s="31" t="s">
        <v>8825</v>
      </c>
      <c r="K504" s="42" t="s">
        <v>6143</v>
      </c>
      <c r="L504" s="39" t="s">
        <v>6144</v>
      </c>
      <c r="M504" s="40">
        <v>10</v>
      </c>
      <c r="N504" s="40"/>
      <c r="O504" s="40"/>
      <c r="P504" s="40"/>
      <c r="Q504" s="40"/>
      <c r="R504" s="40"/>
      <c r="S504" s="40"/>
      <c r="T504" s="40"/>
      <c r="U504" s="40"/>
      <c r="V504" s="40">
        <v>10</v>
      </c>
      <c r="W504" s="49"/>
      <c r="X504" s="49"/>
      <c r="Y504" s="50">
        <f t="array" ref="Y504">SUM((O504:U504)/7)</f>
        <v>0</v>
      </c>
      <c r="Z504" s="51"/>
      <c r="AB504" t="s">
        <v>5882</v>
      </c>
      <c r="AC504" s="1"/>
      <c r="AD504" s="72"/>
    </row>
    <row r="505" customFormat="1" customHeight="1" spans="1:30">
      <c r="A505" s="31" t="s">
        <v>8803</v>
      </c>
      <c r="B505" s="31" t="s">
        <v>15</v>
      </c>
      <c r="C505" s="31" t="s">
        <v>8818</v>
      </c>
      <c r="D505" s="31" t="s">
        <v>8805</v>
      </c>
      <c r="E505" s="31" t="s">
        <v>16</v>
      </c>
      <c r="F505" s="31" t="s">
        <v>2625</v>
      </c>
      <c r="G505" s="32" t="s">
        <v>8836</v>
      </c>
      <c r="H505" s="33" t="s">
        <v>8811</v>
      </c>
      <c r="I505" s="37">
        <v>2.5</v>
      </c>
      <c r="J505" s="31" t="s">
        <v>8825</v>
      </c>
      <c r="K505" s="42" t="s">
        <v>6146</v>
      </c>
      <c r="L505" s="39" t="s">
        <v>6147</v>
      </c>
      <c r="M505" s="40">
        <v>10</v>
      </c>
      <c r="N505" s="40"/>
      <c r="O505" s="40"/>
      <c r="P505" s="40"/>
      <c r="Q505" s="40"/>
      <c r="R505" s="40"/>
      <c r="S505" s="40"/>
      <c r="T505" s="40"/>
      <c r="U505" s="40"/>
      <c r="V505" s="40">
        <v>10</v>
      </c>
      <c r="W505" s="49"/>
      <c r="X505" s="49"/>
      <c r="Y505" s="50">
        <f t="array" ref="Y505">SUM((O505:U505)/7)</f>
        <v>0</v>
      </c>
      <c r="Z505" s="51"/>
      <c r="AB505" t="s">
        <v>5882</v>
      </c>
      <c r="AC505" s="1"/>
      <c r="AD505" s="72"/>
    </row>
    <row r="506" customFormat="1" customHeight="1" spans="1:30">
      <c r="A506" s="31" t="s">
        <v>8803</v>
      </c>
      <c r="B506" s="31" t="s">
        <v>15</v>
      </c>
      <c r="C506" s="31" t="s">
        <v>8818</v>
      </c>
      <c r="D506" s="31" t="s">
        <v>8805</v>
      </c>
      <c r="E506" s="31" t="s">
        <v>16</v>
      </c>
      <c r="F506" s="31" t="s">
        <v>126</v>
      </c>
      <c r="G506" s="32" t="s">
        <v>8837</v>
      </c>
      <c r="H506" s="33" t="s">
        <v>8822</v>
      </c>
      <c r="I506" s="37">
        <v>1.8</v>
      </c>
      <c r="J506" s="31" t="s">
        <v>8832</v>
      </c>
      <c r="K506" s="38" t="s">
        <v>9267</v>
      </c>
      <c r="L506" s="39" t="s">
        <v>9268</v>
      </c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9"/>
      <c r="X506" s="49"/>
      <c r="Y506" s="50">
        <f t="array" ref="Y506">SUM((O506:U506)/7)</f>
        <v>0</v>
      </c>
      <c r="Z506" s="51"/>
      <c r="AC506" s="1"/>
      <c r="AD506" s="72"/>
    </row>
    <row r="507" customFormat="1" customHeight="1" spans="1:30">
      <c r="A507" s="31" t="s">
        <v>8803</v>
      </c>
      <c r="B507" s="31" t="s">
        <v>15</v>
      </c>
      <c r="C507" s="31" t="s">
        <v>8818</v>
      </c>
      <c r="D507" s="31" t="s">
        <v>8805</v>
      </c>
      <c r="E507" s="31" t="s">
        <v>16</v>
      </c>
      <c r="F507" s="31" t="s">
        <v>126</v>
      </c>
      <c r="G507" s="32" t="s">
        <v>8837</v>
      </c>
      <c r="H507" s="33" t="s">
        <v>8820</v>
      </c>
      <c r="I507" s="37">
        <v>1.8</v>
      </c>
      <c r="J507" s="31" t="s">
        <v>8832</v>
      </c>
      <c r="K507" s="38" t="s">
        <v>9269</v>
      </c>
      <c r="L507" s="39" t="s">
        <v>9270</v>
      </c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9"/>
      <c r="X507" s="49"/>
      <c r="Y507" s="50">
        <f t="array" ref="Y507">SUM((O507:U507)/7)</f>
        <v>0</v>
      </c>
      <c r="Z507" s="51"/>
      <c r="AC507" s="1"/>
      <c r="AD507" s="72"/>
    </row>
    <row r="508" customFormat="1" customHeight="1" spans="1:30">
      <c r="A508" s="31" t="s">
        <v>8803</v>
      </c>
      <c r="B508" s="31" t="s">
        <v>15</v>
      </c>
      <c r="C508" s="31" t="s">
        <v>8818</v>
      </c>
      <c r="D508" s="31" t="s">
        <v>8805</v>
      </c>
      <c r="E508" s="31" t="s">
        <v>16</v>
      </c>
      <c r="F508" s="31" t="s">
        <v>126</v>
      </c>
      <c r="G508" s="32" t="s">
        <v>8837</v>
      </c>
      <c r="H508" s="33" t="s">
        <v>8807</v>
      </c>
      <c r="I508" s="37">
        <v>1.8</v>
      </c>
      <c r="J508" s="31" t="s">
        <v>8832</v>
      </c>
      <c r="K508" s="38" t="s">
        <v>9271</v>
      </c>
      <c r="L508" s="39" t="s">
        <v>9272</v>
      </c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9"/>
      <c r="X508" s="49"/>
      <c r="Y508" s="50">
        <f t="array" ref="Y508">SUM((O508:U508)/7)</f>
        <v>0</v>
      </c>
      <c r="Z508" s="51"/>
      <c r="AC508" s="1"/>
      <c r="AD508" s="72"/>
    </row>
    <row r="509" s="19" customFormat="1" customHeight="1" spans="1:30">
      <c r="A509" s="31" t="s">
        <v>8803</v>
      </c>
      <c r="B509" s="31" t="s">
        <v>15</v>
      </c>
      <c r="C509" s="31" t="s">
        <v>8818</v>
      </c>
      <c r="D509" s="31" t="s">
        <v>8805</v>
      </c>
      <c r="E509" s="31" t="s">
        <v>29</v>
      </c>
      <c r="F509" s="31" t="s">
        <v>126</v>
      </c>
      <c r="G509" s="32" t="s">
        <v>8837</v>
      </c>
      <c r="H509" s="33" t="s">
        <v>8810</v>
      </c>
      <c r="I509" s="37">
        <v>1.8</v>
      </c>
      <c r="J509" s="31" t="s">
        <v>8832</v>
      </c>
      <c r="K509" s="42" t="s">
        <v>2505</v>
      </c>
      <c r="L509" s="39" t="s">
        <v>2506</v>
      </c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9"/>
      <c r="X509" s="49"/>
      <c r="Y509" s="50">
        <f t="array" ref="Y509">SUM((O509:U509)/7)</f>
        <v>0</v>
      </c>
      <c r="Z509" s="51"/>
      <c r="AB509"/>
      <c r="AC509" s="1"/>
      <c r="AD509" s="72"/>
    </row>
    <row r="510" s="19" customFormat="1" customHeight="1" spans="1:30">
      <c r="A510" s="31" t="s">
        <v>8803</v>
      </c>
      <c r="B510" s="31" t="s">
        <v>15</v>
      </c>
      <c r="C510" s="31" t="s">
        <v>8818</v>
      </c>
      <c r="D510" s="31" t="s">
        <v>8805</v>
      </c>
      <c r="E510" s="31" t="s">
        <v>25</v>
      </c>
      <c r="F510" s="31" t="s">
        <v>126</v>
      </c>
      <c r="G510" s="32" t="s">
        <v>8837</v>
      </c>
      <c r="H510" s="33" t="s">
        <v>8810</v>
      </c>
      <c r="I510" s="37">
        <v>1.8</v>
      </c>
      <c r="J510" s="31" t="s">
        <v>8832</v>
      </c>
      <c r="K510" s="42" t="s">
        <v>9273</v>
      </c>
      <c r="L510" s="39" t="s">
        <v>9274</v>
      </c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9"/>
      <c r="X510" s="49"/>
      <c r="Y510" s="50">
        <f t="array" ref="Y510">SUM((O510:U510)/7)</f>
        <v>0</v>
      </c>
      <c r="Z510" s="51"/>
      <c r="AB510"/>
      <c r="AC510" s="1"/>
      <c r="AD510" s="72"/>
    </row>
    <row r="511" s="19" customFormat="1" customHeight="1" spans="1:30">
      <c r="A511" s="31" t="s">
        <v>8803</v>
      </c>
      <c r="B511" s="31" t="s">
        <v>15</v>
      </c>
      <c r="C511" s="31" t="s">
        <v>8818</v>
      </c>
      <c r="D511" s="31" t="s">
        <v>8805</v>
      </c>
      <c r="E511" s="31" t="s">
        <v>5757</v>
      </c>
      <c r="F511" s="31" t="s">
        <v>126</v>
      </c>
      <c r="G511" s="32" t="s">
        <v>8837</v>
      </c>
      <c r="H511" s="33" t="s">
        <v>8810</v>
      </c>
      <c r="I511" s="37">
        <v>1.8</v>
      </c>
      <c r="J511" s="31" t="s">
        <v>8832</v>
      </c>
      <c r="K511" s="42" t="s">
        <v>9275</v>
      </c>
      <c r="L511" s="39" t="s">
        <v>9276</v>
      </c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9"/>
      <c r="X511" s="49"/>
      <c r="Y511" s="50">
        <f t="array" ref="Y511">SUM((O511:U511)/7)</f>
        <v>0</v>
      </c>
      <c r="Z511" s="51"/>
      <c r="AB511"/>
      <c r="AC511" s="1"/>
      <c r="AD511" s="72"/>
    </row>
    <row r="512" s="19" customFormat="1" customHeight="1" spans="1:30">
      <c r="A512" s="31" t="s">
        <v>8803</v>
      </c>
      <c r="B512" s="31" t="s">
        <v>15</v>
      </c>
      <c r="C512" s="31" t="s">
        <v>8818</v>
      </c>
      <c r="D512" s="31" t="s">
        <v>8805</v>
      </c>
      <c r="E512" s="31" t="s">
        <v>834</v>
      </c>
      <c r="F512" s="31" t="s">
        <v>126</v>
      </c>
      <c r="G512" s="32" t="s">
        <v>8837</v>
      </c>
      <c r="H512" s="33" t="s">
        <v>8838</v>
      </c>
      <c r="I512" s="37">
        <v>1.8</v>
      </c>
      <c r="J512" s="31" t="s">
        <v>8805</v>
      </c>
      <c r="K512" s="38" t="s">
        <v>4171</v>
      </c>
      <c r="L512" s="39" t="s">
        <v>4172</v>
      </c>
      <c r="M512" s="40">
        <v>2</v>
      </c>
      <c r="N512" s="40"/>
      <c r="O512" s="40"/>
      <c r="P512" s="40"/>
      <c r="Q512" s="40"/>
      <c r="R512" s="40"/>
      <c r="S512" s="40"/>
      <c r="T512" s="40"/>
      <c r="U512" s="40"/>
      <c r="V512" s="40">
        <v>2</v>
      </c>
      <c r="W512" s="49"/>
      <c r="X512" s="49"/>
      <c r="Y512" s="50">
        <f t="array" ref="Y512">SUM((O512:U512)/7)</f>
        <v>0</v>
      </c>
      <c r="Z512" s="51"/>
      <c r="AB512" t="s">
        <v>5890</v>
      </c>
      <c r="AC512" s="1"/>
      <c r="AD512" s="72"/>
    </row>
    <row r="513" s="19" customFormat="1" customHeight="1" spans="1:30">
      <c r="A513" s="31" t="s">
        <v>8803</v>
      </c>
      <c r="B513" s="31" t="s">
        <v>15</v>
      </c>
      <c r="C513" s="31" t="s">
        <v>8818</v>
      </c>
      <c r="D513" s="31" t="s">
        <v>8805</v>
      </c>
      <c r="E513" s="31" t="s">
        <v>834</v>
      </c>
      <c r="F513" s="31" t="s">
        <v>126</v>
      </c>
      <c r="G513" s="32" t="s">
        <v>8837</v>
      </c>
      <c r="H513" s="33" t="s">
        <v>8822</v>
      </c>
      <c r="I513" s="37">
        <v>1.8</v>
      </c>
      <c r="J513" s="31" t="s">
        <v>8805</v>
      </c>
      <c r="K513" s="38" t="s">
        <v>4174</v>
      </c>
      <c r="L513" s="39" t="s">
        <v>4175</v>
      </c>
      <c r="M513" s="40">
        <v>1</v>
      </c>
      <c r="N513" s="40"/>
      <c r="O513" s="40"/>
      <c r="P513" s="40"/>
      <c r="Q513" s="40"/>
      <c r="R513" s="40"/>
      <c r="S513" s="40"/>
      <c r="T513" s="40"/>
      <c r="U513" s="40"/>
      <c r="V513" s="40">
        <v>1</v>
      </c>
      <c r="W513" s="49"/>
      <c r="X513" s="49"/>
      <c r="Y513" s="50">
        <f t="array" ref="Y513">SUM((O513:U513)/7)</f>
        <v>0</v>
      </c>
      <c r="Z513" s="51"/>
      <c r="AB513" t="s">
        <v>5890</v>
      </c>
      <c r="AC513" s="1"/>
      <c r="AD513" s="72"/>
    </row>
    <row r="514" s="19" customFormat="1" customHeight="1" spans="1:30">
      <c r="A514" s="31" t="s">
        <v>8803</v>
      </c>
      <c r="B514" s="31" t="s">
        <v>15</v>
      </c>
      <c r="C514" s="31" t="s">
        <v>8818</v>
      </c>
      <c r="D514" s="31" t="s">
        <v>8805</v>
      </c>
      <c r="E514" s="31" t="s">
        <v>834</v>
      </c>
      <c r="F514" s="31" t="s">
        <v>126</v>
      </c>
      <c r="G514" s="32" t="s">
        <v>8837</v>
      </c>
      <c r="H514" s="33" t="s">
        <v>8820</v>
      </c>
      <c r="I514" s="37">
        <v>1.8</v>
      </c>
      <c r="J514" s="31" t="s">
        <v>8805</v>
      </c>
      <c r="K514" s="38" t="s">
        <v>4177</v>
      </c>
      <c r="L514" s="39" t="s">
        <v>4178</v>
      </c>
      <c r="M514" s="40">
        <v>29</v>
      </c>
      <c r="N514" s="40"/>
      <c r="O514" s="40"/>
      <c r="P514" s="40"/>
      <c r="Q514" s="40"/>
      <c r="R514" s="40"/>
      <c r="S514" s="40"/>
      <c r="T514" s="40"/>
      <c r="U514" s="40"/>
      <c r="V514" s="40">
        <v>29</v>
      </c>
      <c r="W514" s="49"/>
      <c r="X514" s="49"/>
      <c r="Y514" s="50">
        <f t="array" ref="Y514">SUM((O514:U514)/7)</f>
        <v>0</v>
      </c>
      <c r="Z514" s="51"/>
      <c r="AB514" t="s">
        <v>5890</v>
      </c>
      <c r="AC514" s="1"/>
      <c r="AD514" s="72"/>
    </row>
    <row r="515" s="19" customFormat="1" customHeight="1" spans="1:30">
      <c r="A515" s="31" t="s">
        <v>8803</v>
      </c>
      <c r="B515" s="31" t="s">
        <v>15</v>
      </c>
      <c r="C515" s="31" t="s">
        <v>8818</v>
      </c>
      <c r="D515" s="31" t="s">
        <v>8805</v>
      </c>
      <c r="E515" s="31" t="s">
        <v>834</v>
      </c>
      <c r="F515" s="31" t="s">
        <v>126</v>
      </c>
      <c r="G515" s="32" t="s">
        <v>8837</v>
      </c>
      <c r="H515" s="33" t="s">
        <v>8807</v>
      </c>
      <c r="I515" s="37">
        <v>1.8</v>
      </c>
      <c r="J515" s="31" t="s">
        <v>8805</v>
      </c>
      <c r="K515" s="38" t="s">
        <v>4180</v>
      </c>
      <c r="L515" s="39" t="s">
        <v>4181</v>
      </c>
      <c r="M515" s="40">
        <v>5</v>
      </c>
      <c r="N515" s="40"/>
      <c r="O515" s="40"/>
      <c r="P515" s="40"/>
      <c r="Q515" s="40"/>
      <c r="R515" s="40"/>
      <c r="S515" s="40"/>
      <c r="T515" s="40"/>
      <c r="U515" s="40"/>
      <c r="V515" s="40">
        <v>5</v>
      </c>
      <c r="W515" s="49"/>
      <c r="X515" s="49"/>
      <c r="Y515" s="50">
        <f t="array" ref="Y515">SUM((O515:U515)/7)</f>
        <v>0</v>
      </c>
      <c r="Z515" s="51"/>
      <c r="AB515" t="s">
        <v>5890</v>
      </c>
      <c r="AC515" s="1"/>
      <c r="AD515" s="72"/>
    </row>
    <row r="516" s="19" customFormat="1" customHeight="1" spans="1:30">
      <c r="A516" s="31" t="s">
        <v>8803</v>
      </c>
      <c r="B516" s="31" t="s">
        <v>15</v>
      </c>
      <c r="C516" s="31" t="s">
        <v>8818</v>
      </c>
      <c r="D516" s="31" t="s">
        <v>8839</v>
      </c>
      <c r="E516" s="31" t="s">
        <v>5163</v>
      </c>
      <c r="F516" s="31" t="s">
        <v>126</v>
      </c>
      <c r="G516" s="32" t="s">
        <v>8837</v>
      </c>
      <c r="H516" s="33" t="s">
        <v>8820</v>
      </c>
      <c r="I516" s="37">
        <v>1.8</v>
      </c>
      <c r="J516" s="31" t="s">
        <v>8805</v>
      </c>
      <c r="K516" s="42" t="s">
        <v>6149</v>
      </c>
      <c r="L516" s="39" t="s">
        <v>6150</v>
      </c>
      <c r="M516" s="40">
        <v>6</v>
      </c>
      <c r="N516" s="40"/>
      <c r="O516" s="40">
        <v>1</v>
      </c>
      <c r="P516" s="40"/>
      <c r="Q516" s="40"/>
      <c r="R516" s="40"/>
      <c r="S516" s="40">
        <v>1</v>
      </c>
      <c r="T516" s="40"/>
      <c r="U516" s="40">
        <v>3</v>
      </c>
      <c r="V516" s="40">
        <v>1</v>
      </c>
      <c r="W516" s="49"/>
      <c r="X516" s="49">
        <v>5</v>
      </c>
      <c r="Y516" s="50">
        <f t="array" ref="Y516">SUM((O516:U516)/7)</f>
        <v>0.714285714285714</v>
      </c>
      <c r="Z516" s="51">
        <f>V516/Y516</f>
        <v>1.4</v>
      </c>
      <c r="AB516" t="s">
        <v>5890</v>
      </c>
      <c r="AC516" s="1"/>
      <c r="AD516" s="72"/>
    </row>
    <row r="517" s="19" customFormat="1" customHeight="1" spans="1:30">
      <c r="A517" s="31" t="s">
        <v>8803</v>
      </c>
      <c r="B517" s="31" t="s">
        <v>15</v>
      </c>
      <c r="C517" s="31" t="s">
        <v>8818</v>
      </c>
      <c r="D517" s="31" t="s">
        <v>8839</v>
      </c>
      <c r="E517" s="31" t="s">
        <v>5163</v>
      </c>
      <c r="F517" s="31" t="s">
        <v>126</v>
      </c>
      <c r="G517" s="32" t="s">
        <v>8824</v>
      </c>
      <c r="H517" s="33" t="s">
        <v>8820</v>
      </c>
      <c r="I517" s="37">
        <v>1.8</v>
      </c>
      <c r="J517" s="31" t="s">
        <v>8805</v>
      </c>
      <c r="K517" s="42" t="s">
        <v>6152</v>
      </c>
      <c r="L517" s="39" t="s">
        <v>6153</v>
      </c>
      <c r="M517" s="40">
        <v>1</v>
      </c>
      <c r="N517" s="40"/>
      <c r="O517" s="40"/>
      <c r="P517" s="40"/>
      <c r="Q517" s="40"/>
      <c r="R517" s="40"/>
      <c r="S517" s="40"/>
      <c r="T517" s="40"/>
      <c r="U517" s="40"/>
      <c r="V517" s="40">
        <v>1</v>
      </c>
      <c r="W517" s="49"/>
      <c r="X517" s="49">
        <v>1</v>
      </c>
      <c r="Y517" s="50">
        <f t="array" ref="Y517">SUM((O517:U517)/7)</f>
        <v>0</v>
      </c>
      <c r="Z517" s="51"/>
      <c r="AB517" t="s">
        <v>5890</v>
      </c>
      <c r="AC517" s="1"/>
      <c r="AD517" s="72"/>
    </row>
    <row r="518" s="19" customFormat="1" customHeight="1" spans="1:30">
      <c r="A518" s="31" t="s">
        <v>8803</v>
      </c>
      <c r="B518" s="31" t="s">
        <v>15</v>
      </c>
      <c r="C518" s="31" t="s">
        <v>8818</v>
      </c>
      <c r="D518" s="31" t="s">
        <v>8840</v>
      </c>
      <c r="E518" s="31" t="s">
        <v>4207</v>
      </c>
      <c r="F518" s="31" t="s">
        <v>126</v>
      </c>
      <c r="G518" s="32" t="s">
        <v>8824</v>
      </c>
      <c r="H518" s="33" t="s">
        <v>8820</v>
      </c>
      <c r="I518" s="37">
        <v>1.8</v>
      </c>
      <c r="J518" s="31" t="s">
        <v>8805</v>
      </c>
      <c r="K518" s="38" t="s">
        <v>4208</v>
      </c>
      <c r="L518" s="39" t="s">
        <v>4209</v>
      </c>
      <c r="M518" s="40">
        <v>88</v>
      </c>
      <c r="N518" s="40"/>
      <c r="O518" s="40"/>
      <c r="P518" s="40">
        <v>1</v>
      </c>
      <c r="Q518" s="40"/>
      <c r="R518" s="40"/>
      <c r="S518" s="40"/>
      <c r="T518" s="40">
        <v>2</v>
      </c>
      <c r="U518" s="40">
        <v>1</v>
      </c>
      <c r="V518" s="40">
        <v>84</v>
      </c>
      <c r="W518" s="49"/>
      <c r="X518" s="49">
        <v>10</v>
      </c>
      <c r="Y518" s="50">
        <f t="array" ref="Y518">SUM((O518:U518)/7)</f>
        <v>0.571428571428571</v>
      </c>
      <c r="Z518" s="51">
        <f>V518/Y518</f>
        <v>147</v>
      </c>
      <c r="AB518" t="s">
        <v>5890</v>
      </c>
      <c r="AC518" s="1"/>
      <c r="AD518" s="72"/>
    </row>
    <row r="519" s="19" customFormat="1" customHeight="1" spans="1:30">
      <c r="A519" s="31" t="s">
        <v>8803</v>
      </c>
      <c r="B519" s="31" t="s">
        <v>15</v>
      </c>
      <c r="C519" s="31" t="s">
        <v>8818</v>
      </c>
      <c r="D519" s="31" t="s">
        <v>8840</v>
      </c>
      <c r="E519" s="31" t="s">
        <v>4207</v>
      </c>
      <c r="F519" s="31" t="s">
        <v>6155</v>
      </c>
      <c r="G519" s="32" t="s">
        <v>8824</v>
      </c>
      <c r="H519" s="33" t="s">
        <v>8820</v>
      </c>
      <c r="I519" s="37">
        <v>1.8</v>
      </c>
      <c r="J519" s="31" t="s">
        <v>8805</v>
      </c>
      <c r="K519" s="38" t="s">
        <v>6156</v>
      </c>
      <c r="L519" s="39" t="s">
        <v>6157</v>
      </c>
      <c r="M519" s="40">
        <v>90</v>
      </c>
      <c r="N519" s="40"/>
      <c r="O519" s="40"/>
      <c r="P519" s="40"/>
      <c r="Q519" s="40"/>
      <c r="R519" s="40"/>
      <c r="S519" s="40"/>
      <c r="T519" s="40"/>
      <c r="U519" s="40"/>
      <c r="V519" s="40">
        <v>90</v>
      </c>
      <c r="W519" s="49"/>
      <c r="X519" s="49">
        <v>2</v>
      </c>
      <c r="Y519" s="50">
        <f t="array" ref="Y519">SUM((O519:U519)/7)</f>
        <v>0</v>
      </c>
      <c r="Z519" s="51"/>
      <c r="AB519" t="s">
        <v>5890</v>
      </c>
      <c r="AC519" s="1"/>
      <c r="AD519" s="72"/>
    </row>
    <row r="520" s="19" customFormat="1" customHeight="1" spans="1:30">
      <c r="A520" s="31" t="s">
        <v>8803</v>
      </c>
      <c r="B520" s="31" t="s">
        <v>15</v>
      </c>
      <c r="C520" s="31" t="s">
        <v>8818</v>
      </c>
      <c r="D520" s="31" t="s">
        <v>8840</v>
      </c>
      <c r="E520" s="31" t="s">
        <v>4207</v>
      </c>
      <c r="F520" s="31" t="s">
        <v>6155</v>
      </c>
      <c r="G520" s="32" t="s">
        <v>8824</v>
      </c>
      <c r="H520" s="33" t="s">
        <v>8807</v>
      </c>
      <c r="I520" s="37">
        <v>1.8</v>
      </c>
      <c r="J520" s="31" t="s">
        <v>8805</v>
      </c>
      <c r="K520" s="38" t="s">
        <v>6159</v>
      </c>
      <c r="L520" s="39" t="s">
        <v>6160</v>
      </c>
      <c r="M520" s="40">
        <v>2</v>
      </c>
      <c r="N520" s="40"/>
      <c r="O520" s="40"/>
      <c r="P520" s="40">
        <v>1</v>
      </c>
      <c r="Q520" s="40"/>
      <c r="R520" s="40"/>
      <c r="S520" s="40"/>
      <c r="T520" s="40"/>
      <c r="U520" s="40"/>
      <c r="V520" s="40">
        <v>1</v>
      </c>
      <c r="W520" s="49"/>
      <c r="X520" s="49">
        <v>5</v>
      </c>
      <c r="Y520" s="50">
        <f t="array" ref="Y520">SUM((O520:U520)/7)</f>
        <v>0.142857142857143</v>
      </c>
      <c r="Z520" s="51">
        <f>V520/Y520</f>
        <v>7</v>
      </c>
      <c r="AB520" t="s">
        <v>5890</v>
      </c>
      <c r="AC520" s="1"/>
      <c r="AD520" s="72"/>
    </row>
    <row r="521" customHeight="1" spans="1:28">
      <c r="A521" s="31" t="s">
        <v>8803</v>
      </c>
      <c r="B521" s="31" t="s">
        <v>15</v>
      </c>
      <c r="C521" s="31" t="s">
        <v>8841</v>
      </c>
      <c r="D521" s="31" t="s">
        <v>8805</v>
      </c>
      <c r="E521" s="31" t="s">
        <v>21</v>
      </c>
      <c r="F521" s="31" t="s">
        <v>17</v>
      </c>
      <c r="G521" s="32" t="s">
        <v>8806</v>
      </c>
      <c r="H521" s="33" t="s">
        <v>8808</v>
      </c>
      <c r="I521" s="37">
        <v>1.8</v>
      </c>
      <c r="J521" s="31" t="s">
        <v>8805</v>
      </c>
      <c r="K521" s="38" t="s">
        <v>4558</v>
      </c>
      <c r="L521" s="39" t="s">
        <v>4559</v>
      </c>
      <c r="M521" s="40">
        <v>10</v>
      </c>
      <c r="N521" s="40"/>
      <c r="O521" s="40"/>
      <c r="P521" s="40"/>
      <c r="Q521" s="40"/>
      <c r="R521" s="40"/>
      <c r="S521" s="40"/>
      <c r="T521" s="40"/>
      <c r="U521" s="40"/>
      <c r="V521" s="40">
        <v>10</v>
      </c>
      <c r="W521" s="49"/>
      <c r="X521" s="49"/>
      <c r="Y521" s="50">
        <f t="array" ref="Y521">SUM((O521:U521)/7)</f>
        <v>0</v>
      </c>
      <c r="Z521" s="51"/>
      <c r="AB521" t="s">
        <v>5890</v>
      </c>
    </row>
    <row r="522" customHeight="1" spans="1:28">
      <c r="A522" s="31" t="s">
        <v>8803</v>
      </c>
      <c r="B522" s="31" t="s">
        <v>15</v>
      </c>
      <c r="C522" s="31" t="s">
        <v>8841</v>
      </c>
      <c r="D522" s="31" t="s">
        <v>8805</v>
      </c>
      <c r="E522" s="31" t="s">
        <v>21</v>
      </c>
      <c r="F522" s="31" t="s">
        <v>17</v>
      </c>
      <c r="G522" s="32" t="s">
        <v>8806</v>
      </c>
      <c r="H522" s="33" t="s">
        <v>8809</v>
      </c>
      <c r="I522" s="37">
        <v>1.8</v>
      </c>
      <c r="J522" s="31" t="s">
        <v>8805</v>
      </c>
      <c r="K522" s="38" t="s">
        <v>4561</v>
      </c>
      <c r="L522" s="39" t="s">
        <v>4562</v>
      </c>
      <c r="M522" s="40">
        <v>4</v>
      </c>
      <c r="N522" s="40"/>
      <c r="O522" s="40"/>
      <c r="P522" s="40"/>
      <c r="Q522" s="40"/>
      <c r="R522" s="40"/>
      <c r="S522" s="40"/>
      <c r="T522" s="40"/>
      <c r="U522" s="40"/>
      <c r="V522" s="40">
        <v>4</v>
      </c>
      <c r="W522" s="49"/>
      <c r="X522" s="49">
        <v>1</v>
      </c>
      <c r="Y522" s="50">
        <f t="array" ref="Y522">SUM((O522:U522)/7)</f>
        <v>0</v>
      </c>
      <c r="Z522" s="51"/>
      <c r="AB522" t="s">
        <v>5890</v>
      </c>
    </row>
    <row r="523" customHeight="1" spans="1:28">
      <c r="A523" s="31" t="s">
        <v>8803</v>
      </c>
      <c r="B523" s="31" t="s">
        <v>15</v>
      </c>
      <c r="C523" s="31" t="s">
        <v>8842</v>
      </c>
      <c r="D523" s="31" t="s">
        <v>8805</v>
      </c>
      <c r="E523" s="31" t="s">
        <v>16</v>
      </c>
      <c r="F523" s="31" t="s">
        <v>17</v>
      </c>
      <c r="G523" s="32" t="s">
        <v>8843</v>
      </c>
      <c r="H523" s="33" t="s">
        <v>8809</v>
      </c>
      <c r="I523" s="37">
        <v>1.8</v>
      </c>
      <c r="J523" s="31" t="s">
        <v>8844</v>
      </c>
      <c r="K523" s="38" t="s">
        <v>6162</v>
      </c>
      <c r="L523" s="39" t="s">
        <v>6163</v>
      </c>
      <c r="M523" s="40">
        <v>14</v>
      </c>
      <c r="N523" s="40"/>
      <c r="O523" s="40"/>
      <c r="P523" s="40"/>
      <c r="Q523" s="40"/>
      <c r="R523" s="40"/>
      <c r="S523" s="40"/>
      <c r="T523" s="40"/>
      <c r="U523" s="40"/>
      <c r="V523" s="40">
        <v>14</v>
      </c>
      <c r="W523" s="49"/>
      <c r="X523" s="49"/>
      <c r="Y523" s="50">
        <f t="array" ref="Y523">SUM((O523:U523)/7)</f>
        <v>0</v>
      </c>
      <c r="Z523" s="51"/>
      <c r="AB523" t="s">
        <v>5890</v>
      </c>
    </row>
    <row r="524" customHeight="1" spans="1:28">
      <c r="A524" s="31" t="s">
        <v>8803</v>
      </c>
      <c r="B524" s="31" t="s">
        <v>15</v>
      </c>
      <c r="C524" s="31" t="s">
        <v>8842</v>
      </c>
      <c r="D524" s="31" t="s">
        <v>8805</v>
      </c>
      <c r="E524" s="31" t="s">
        <v>16</v>
      </c>
      <c r="F524" s="31" t="s">
        <v>17</v>
      </c>
      <c r="G524" s="32" t="s">
        <v>8843</v>
      </c>
      <c r="H524" s="33" t="s">
        <v>8810</v>
      </c>
      <c r="I524" s="37">
        <v>1.8</v>
      </c>
      <c r="J524" s="31" t="s">
        <v>8844</v>
      </c>
      <c r="K524" s="38" t="s">
        <v>6165</v>
      </c>
      <c r="L524" s="39" t="s">
        <v>6166</v>
      </c>
      <c r="M524" s="40">
        <v>24</v>
      </c>
      <c r="N524" s="40"/>
      <c r="O524" s="40"/>
      <c r="P524" s="40"/>
      <c r="Q524" s="40"/>
      <c r="R524" s="40"/>
      <c r="S524" s="40"/>
      <c r="T524" s="40"/>
      <c r="U524" s="40"/>
      <c r="V524" s="40">
        <v>24</v>
      </c>
      <c r="W524" s="49"/>
      <c r="X524" s="49">
        <v>1</v>
      </c>
      <c r="Y524" s="50">
        <f t="array" ref="Y524">SUM((O524:U524)/7)</f>
        <v>0</v>
      </c>
      <c r="Z524" s="51"/>
      <c r="AB524" t="s">
        <v>5890</v>
      </c>
    </row>
    <row r="525" customHeight="1" spans="1:28">
      <c r="A525" s="31" t="s">
        <v>8803</v>
      </c>
      <c r="B525" s="31" t="s">
        <v>15</v>
      </c>
      <c r="C525" s="31" t="s">
        <v>8842</v>
      </c>
      <c r="D525" s="31" t="s">
        <v>8805</v>
      </c>
      <c r="E525" s="31" t="s">
        <v>16</v>
      </c>
      <c r="F525" s="31" t="s">
        <v>17</v>
      </c>
      <c r="G525" s="32" t="s">
        <v>8843</v>
      </c>
      <c r="H525" s="33" t="s">
        <v>8811</v>
      </c>
      <c r="I525" s="37">
        <v>1.8</v>
      </c>
      <c r="J525" s="31" t="s">
        <v>8844</v>
      </c>
      <c r="K525" s="38" t="s">
        <v>6168</v>
      </c>
      <c r="L525" s="39" t="s">
        <v>6169</v>
      </c>
      <c r="M525" s="40">
        <v>23</v>
      </c>
      <c r="N525" s="40"/>
      <c r="O525" s="40"/>
      <c r="P525" s="40"/>
      <c r="Q525" s="40"/>
      <c r="R525" s="40"/>
      <c r="S525" s="40"/>
      <c r="T525" s="40"/>
      <c r="U525" s="40"/>
      <c r="V525" s="40">
        <v>23</v>
      </c>
      <c r="W525" s="49"/>
      <c r="X525" s="49">
        <v>2</v>
      </c>
      <c r="Y525" s="50">
        <f t="array" ref="Y525">SUM((O525:U525)/7)</f>
        <v>0</v>
      </c>
      <c r="Z525" s="51"/>
      <c r="AB525" t="s">
        <v>5890</v>
      </c>
    </row>
    <row r="526" customHeight="1" spans="1:28">
      <c r="A526" s="31" t="s">
        <v>8845</v>
      </c>
      <c r="B526" s="31" t="s">
        <v>15</v>
      </c>
      <c r="C526" s="31" t="s">
        <v>8846</v>
      </c>
      <c r="D526" s="31" t="s">
        <v>8847</v>
      </c>
      <c r="E526" s="31" t="s">
        <v>16</v>
      </c>
      <c r="F526" s="31" t="s">
        <v>126</v>
      </c>
      <c r="G526" s="32" t="s">
        <v>8848</v>
      </c>
      <c r="H526" s="33" t="s">
        <v>8849</v>
      </c>
      <c r="I526" s="37">
        <v>1.8</v>
      </c>
      <c r="J526" s="31" t="s">
        <v>8805</v>
      </c>
      <c r="K526" s="38" t="s">
        <v>6171</v>
      </c>
      <c r="L526" s="39" t="s">
        <v>6172</v>
      </c>
      <c r="M526" s="40">
        <v>0</v>
      </c>
      <c r="N526" s="40"/>
      <c r="O526" s="40"/>
      <c r="P526" s="40"/>
      <c r="Q526" s="40"/>
      <c r="R526" s="40"/>
      <c r="S526" s="40"/>
      <c r="T526" s="40"/>
      <c r="U526" s="40"/>
      <c r="V526" s="40">
        <v>0</v>
      </c>
      <c r="W526" s="49"/>
      <c r="X526" s="49"/>
      <c r="Y526" s="50">
        <f t="array" ref="Y526">SUM((O526:U526)/7)</f>
        <v>0</v>
      </c>
      <c r="Z526" s="51"/>
      <c r="AB526" t="s">
        <v>5890</v>
      </c>
    </row>
    <row r="527" customHeight="1" spans="1:28">
      <c r="A527" s="31" t="s">
        <v>8845</v>
      </c>
      <c r="B527" s="31" t="s">
        <v>15</v>
      </c>
      <c r="C527" s="31" t="s">
        <v>8846</v>
      </c>
      <c r="D527" s="31" t="s">
        <v>8847</v>
      </c>
      <c r="E527" s="31" t="s">
        <v>3160</v>
      </c>
      <c r="F527" s="31" t="s">
        <v>126</v>
      </c>
      <c r="G527" s="32" t="s">
        <v>8848</v>
      </c>
      <c r="H527" s="33" t="s">
        <v>8849</v>
      </c>
      <c r="I527" s="37">
        <v>1.8</v>
      </c>
      <c r="J527" s="31" t="s">
        <v>8805</v>
      </c>
      <c r="K527" s="38" t="s">
        <v>6174</v>
      </c>
      <c r="L527" s="39" t="s">
        <v>3205</v>
      </c>
      <c r="M527" s="40">
        <v>0</v>
      </c>
      <c r="N527" s="40"/>
      <c r="O527" s="40"/>
      <c r="P527" s="40"/>
      <c r="Q527" s="40"/>
      <c r="R527" s="40"/>
      <c r="S527" s="40"/>
      <c r="T527" s="40"/>
      <c r="U527" s="40"/>
      <c r="V527" s="40">
        <v>0</v>
      </c>
      <c r="W527" s="49"/>
      <c r="X527" s="49">
        <v>3</v>
      </c>
      <c r="Y527" s="50">
        <f t="array" ref="Y527">SUM((O527:U527)/7)</f>
        <v>0</v>
      </c>
      <c r="Z527" s="51"/>
      <c r="AB527" t="s">
        <v>5890</v>
      </c>
    </row>
    <row r="528" customHeight="1" spans="1:28">
      <c r="A528" s="31" t="s">
        <v>8845</v>
      </c>
      <c r="B528" s="31" t="s">
        <v>15</v>
      </c>
      <c r="C528" s="31" t="s">
        <v>8846</v>
      </c>
      <c r="D528" s="31" t="s">
        <v>8847</v>
      </c>
      <c r="E528" s="31" t="s">
        <v>3167</v>
      </c>
      <c r="F528" s="31" t="s">
        <v>126</v>
      </c>
      <c r="G528" s="32" t="s">
        <v>8848</v>
      </c>
      <c r="H528" s="33" t="s">
        <v>8849</v>
      </c>
      <c r="I528" s="37">
        <v>1.8</v>
      </c>
      <c r="J528" s="31" t="s">
        <v>8805</v>
      </c>
      <c r="K528" s="55" t="s">
        <v>6175</v>
      </c>
      <c r="L528" s="39" t="s">
        <v>6176</v>
      </c>
      <c r="M528" s="40">
        <v>0</v>
      </c>
      <c r="N528" s="40"/>
      <c r="O528" s="40"/>
      <c r="P528" s="40"/>
      <c r="Q528" s="40"/>
      <c r="R528" s="40"/>
      <c r="S528" s="40"/>
      <c r="T528" s="40"/>
      <c r="U528" s="40"/>
      <c r="V528" s="40">
        <v>0</v>
      </c>
      <c r="W528" s="49"/>
      <c r="X528" s="49"/>
      <c r="Y528" s="50">
        <f t="array" ref="Y528">SUM((O528:U528)/7)</f>
        <v>0</v>
      </c>
      <c r="Z528" s="51"/>
      <c r="AB528" t="s">
        <v>5890</v>
      </c>
    </row>
    <row r="529" customHeight="1" spans="1:28">
      <c r="A529" s="31" t="s">
        <v>8845</v>
      </c>
      <c r="B529" s="31" t="s">
        <v>15</v>
      </c>
      <c r="C529" s="31" t="s">
        <v>8846</v>
      </c>
      <c r="D529" s="31" t="s">
        <v>8847</v>
      </c>
      <c r="E529" s="31" t="s">
        <v>4574</v>
      </c>
      <c r="F529" s="31" t="s">
        <v>126</v>
      </c>
      <c r="G529" s="32" t="s">
        <v>8848</v>
      </c>
      <c r="H529" s="33" t="s">
        <v>8849</v>
      </c>
      <c r="I529" s="37">
        <v>1.8</v>
      </c>
      <c r="J529" s="31" t="s">
        <v>8805</v>
      </c>
      <c r="K529" s="55" t="s">
        <v>6178</v>
      </c>
      <c r="L529" s="39" t="s">
        <v>5435</v>
      </c>
      <c r="M529" s="40">
        <v>0</v>
      </c>
      <c r="N529" s="40"/>
      <c r="O529" s="40"/>
      <c r="P529" s="40"/>
      <c r="Q529" s="40"/>
      <c r="R529" s="40"/>
      <c r="S529" s="40"/>
      <c r="T529" s="40"/>
      <c r="U529" s="40"/>
      <c r="V529" s="40">
        <v>0</v>
      </c>
      <c r="W529" s="49"/>
      <c r="X529" s="49">
        <v>8</v>
      </c>
      <c r="Y529" s="50">
        <f t="array" ref="Y529">SUM((O529:U529)/7)</f>
        <v>0</v>
      </c>
      <c r="Z529" s="51"/>
      <c r="AB529" t="s">
        <v>5890</v>
      </c>
    </row>
    <row r="530" customHeight="1" spans="1:28">
      <c r="A530" s="31" t="s">
        <v>8845</v>
      </c>
      <c r="B530" s="31" t="s">
        <v>15</v>
      </c>
      <c r="C530" s="31" t="s">
        <v>8846</v>
      </c>
      <c r="D530" s="31" t="s">
        <v>8847</v>
      </c>
      <c r="E530" s="31" t="s">
        <v>6179</v>
      </c>
      <c r="F530" s="31" t="s">
        <v>126</v>
      </c>
      <c r="G530" s="32" t="s">
        <v>8848</v>
      </c>
      <c r="H530" s="33" t="s">
        <v>8849</v>
      </c>
      <c r="I530" s="37">
        <v>1.8</v>
      </c>
      <c r="J530" s="31" t="s">
        <v>8805</v>
      </c>
      <c r="K530" s="55" t="s">
        <v>6180</v>
      </c>
      <c r="L530" s="39" t="s">
        <v>6181</v>
      </c>
      <c r="M530" s="40">
        <v>0</v>
      </c>
      <c r="N530" s="40"/>
      <c r="O530" s="40"/>
      <c r="P530" s="40"/>
      <c r="Q530" s="40"/>
      <c r="R530" s="40"/>
      <c r="S530" s="40"/>
      <c r="T530" s="40"/>
      <c r="U530" s="40"/>
      <c r="V530" s="40">
        <v>0</v>
      </c>
      <c r="W530" s="49"/>
      <c r="X530" s="49">
        <v>4</v>
      </c>
      <c r="Y530" s="50">
        <f t="array" ref="Y530">SUM((O530:U530)/7)</f>
        <v>0</v>
      </c>
      <c r="Z530" s="51"/>
      <c r="AB530" t="s">
        <v>5890</v>
      </c>
    </row>
    <row r="531" customHeight="1" spans="1:28">
      <c r="A531" s="31" t="s">
        <v>8803</v>
      </c>
      <c r="B531" s="31" t="s">
        <v>15</v>
      </c>
      <c r="C531" s="31" t="s">
        <v>8850</v>
      </c>
      <c r="D531" s="31" t="s">
        <v>8851</v>
      </c>
      <c r="E531" s="31" t="s">
        <v>16</v>
      </c>
      <c r="F531" s="31" t="s">
        <v>17</v>
      </c>
      <c r="G531" s="32" t="s">
        <v>8852</v>
      </c>
      <c r="H531" s="33" t="s">
        <v>8807</v>
      </c>
      <c r="I531" s="37">
        <v>1.8</v>
      </c>
      <c r="J531" s="31" t="s">
        <v>8805</v>
      </c>
      <c r="K531" s="38" t="s">
        <v>1251</v>
      </c>
      <c r="L531" s="39" t="s">
        <v>1252</v>
      </c>
      <c r="M531" s="40">
        <v>30</v>
      </c>
      <c r="N531" s="40"/>
      <c r="O531" s="40">
        <v>2</v>
      </c>
      <c r="P531" s="40">
        <v>1</v>
      </c>
      <c r="Q531" s="40"/>
      <c r="R531" s="40"/>
      <c r="S531" s="40">
        <v>2</v>
      </c>
      <c r="T531" s="40"/>
      <c r="U531" s="40">
        <v>2</v>
      </c>
      <c r="V531" s="40">
        <v>24</v>
      </c>
      <c r="W531" s="49">
        <v>5</v>
      </c>
      <c r="X531" s="49">
        <v>19</v>
      </c>
      <c r="Y531" s="50">
        <f t="array" ref="Y531">SUM((O531:U531)/7)</f>
        <v>1</v>
      </c>
      <c r="Z531" s="51">
        <f t="shared" ref="Z523:Z586" si="8">V531/Y531</f>
        <v>24</v>
      </c>
      <c r="AB531" t="s">
        <v>5882</v>
      </c>
    </row>
    <row r="532" customHeight="1" spans="1:28">
      <c r="A532" s="31" t="s">
        <v>8803</v>
      </c>
      <c r="B532" s="31" t="s">
        <v>15</v>
      </c>
      <c r="C532" s="31" t="s">
        <v>8842</v>
      </c>
      <c r="D532" s="31" t="s">
        <v>8851</v>
      </c>
      <c r="E532" s="31" t="s">
        <v>16</v>
      </c>
      <c r="F532" s="31" t="s">
        <v>17</v>
      </c>
      <c r="G532" s="32" t="s">
        <v>8853</v>
      </c>
      <c r="H532" s="33" t="s">
        <v>8807</v>
      </c>
      <c r="I532" s="37">
        <v>1.8</v>
      </c>
      <c r="J532" s="31" t="s">
        <v>8805</v>
      </c>
      <c r="K532" s="38" t="s">
        <v>6183</v>
      </c>
      <c r="L532" s="39" t="s">
        <v>6184</v>
      </c>
      <c r="M532" s="40">
        <v>39</v>
      </c>
      <c r="N532" s="40"/>
      <c r="O532" s="40"/>
      <c r="P532" s="40"/>
      <c r="Q532" s="40"/>
      <c r="R532" s="40"/>
      <c r="S532" s="40"/>
      <c r="T532" s="40"/>
      <c r="U532" s="40"/>
      <c r="V532" s="40">
        <v>36</v>
      </c>
      <c r="W532" s="49"/>
      <c r="X532" s="49">
        <v>7</v>
      </c>
      <c r="Y532" s="50">
        <f t="array" ref="Y532">SUM((O532:U532)/7)</f>
        <v>0</v>
      </c>
      <c r="Z532" s="51"/>
      <c r="AB532" t="s">
        <v>5882</v>
      </c>
    </row>
    <row r="533" customHeight="1" spans="1:26">
      <c r="A533" s="31" t="s">
        <v>8803</v>
      </c>
      <c r="B533" s="31" t="s">
        <v>15</v>
      </c>
      <c r="C533" s="31" t="s">
        <v>8818</v>
      </c>
      <c r="D533" s="31" t="s">
        <v>8854</v>
      </c>
      <c r="E533" s="31" t="s">
        <v>16</v>
      </c>
      <c r="F533" s="31" t="s">
        <v>17</v>
      </c>
      <c r="G533" s="32" t="s">
        <v>8830</v>
      </c>
      <c r="H533" s="33" t="s">
        <v>8807</v>
      </c>
      <c r="I533" s="37">
        <v>2.5</v>
      </c>
      <c r="J533" s="31" t="s">
        <v>8805</v>
      </c>
      <c r="K533" s="38" t="s">
        <v>6186</v>
      </c>
      <c r="L533" s="39" t="s">
        <v>6187</v>
      </c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9"/>
      <c r="X533" s="49"/>
      <c r="Y533" s="50">
        <f t="array" ref="Y533">SUM((O533:U533)/7)</f>
        <v>0</v>
      </c>
      <c r="Z533" s="51"/>
    </row>
    <row r="534" s="19" customFormat="1" customHeight="1" spans="1:30">
      <c r="A534" s="31" t="s">
        <v>8803</v>
      </c>
      <c r="B534" s="31" t="s">
        <v>15</v>
      </c>
      <c r="C534" s="31" t="s">
        <v>8818</v>
      </c>
      <c r="D534" s="31" t="s">
        <v>8854</v>
      </c>
      <c r="E534" s="31" t="s">
        <v>16</v>
      </c>
      <c r="F534" s="31" t="s">
        <v>17</v>
      </c>
      <c r="G534" s="32" t="s">
        <v>8830</v>
      </c>
      <c r="H534" s="33" t="s">
        <v>8808</v>
      </c>
      <c r="I534" s="37">
        <v>2.5</v>
      </c>
      <c r="J534" s="31" t="s">
        <v>8805</v>
      </c>
      <c r="K534" s="38" t="s">
        <v>6189</v>
      </c>
      <c r="L534" s="39" t="s">
        <v>6190</v>
      </c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9"/>
      <c r="X534" s="49"/>
      <c r="Y534" s="50">
        <f t="array" ref="Y534">SUM((O534:U534)/7)</f>
        <v>0</v>
      </c>
      <c r="Z534" s="51"/>
      <c r="AB534"/>
      <c r="AC534" s="1"/>
      <c r="AD534" s="72"/>
    </row>
    <row r="535" s="19" customFormat="1" customHeight="1" spans="1:30">
      <c r="A535" s="31" t="s">
        <v>8803</v>
      </c>
      <c r="B535" s="31" t="s">
        <v>15</v>
      </c>
      <c r="C535" s="31" t="s">
        <v>8818</v>
      </c>
      <c r="D535" s="31" t="s">
        <v>8854</v>
      </c>
      <c r="E535" s="31" t="s">
        <v>16</v>
      </c>
      <c r="F535" s="31" t="s">
        <v>17</v>
      </c>
      <c r="G535" s="32" t="s">
        <v>8830</v>
      </c>
      <c r="H535" s="33" t="s">
        <v>8809</v>
      </c>
      <c r="I535" s="37">
        <v>2.5</v>
      </c>
      <c r="J535" s="31" t="s">
        <v>8805</v>
      </c>
      <c r="K535" s="38" t="s">
        <v>6192</v>
      </c>
      <c r="L535" s="39" t="s">
        <v>6193</v>
      </c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9"/>
      <c r="X535" s="49"/>
      <c r="Y535" s="50">
        <f t="array" ref="Y535">SUM((O535:U535)/7)</f>
        <v>0</v>
      </c>
      <c r="Z535" s="51"/>
      <c r="AB535"/>
      <c r="AC535" s="1"/>
      <c r="AD535" s="72"/>
    </row>
    <row r="536" s="19" customFormat="1" customHeight="1" spans="1:30">
      <c r="A536" s="31" t="s">
        <v>8803</v>
      </c>
      <c r="B536" s="31" t="s">
        <v>15</v>
      </c>
      <c r="C536" s="31" t="s">
        <v>8818</v>
      </c>
      <c r="D536" s="31" t="s">
        <v>8854</v>
      </c>
      <c r="E536" s="31" t="s">
        <v>16</v>
      </c>
      <c r="F536" s="31" t="s">
        <v>17</v>
      </c>
      <c r="G536" s="32" t="s">
        <v>8830</v>
      </c>
      <c r="H536" s="33" t="s">
        <v>8810</v>
      </c>
      <c r="I536" s="37">
        <v>2.5</v>
      </c>
      <c r="J536" s="31" t="s">
        <v>8805</v>
      </c>
      <c r="K536" s="38" t="s">
        <v>6195</v>
      </c>
      <c r="L536" s="39" t="s">
        <v>6196</v>
      </c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9"/>
      <c r="X536" s="49"/>
      <c r="Y536" s="50">
        <f t="array" ref="Y536">SUM((O536:U536)/7)</f>
        <v>0</v>
      </c>
      <c r="Z536" s="51"/>
      <c r="AB536"/>
      <c r="AC536" s="1"/>
      <c r="AD536" s="72"/>
    </row>
    <row r="537" s="19" customFormat="1" customHeight="1" spans="1:30">
      <c r="A537" s="31" t="s">
        <v>8845</v>
      </c>
      <c r="B537" s="31" t="s">
        <v>15</v>
      </c>
      <c r="C537" s="31" t="s">
        <v>8846</v>
      </c>
      <c r="D537" s="31" t="s">
        <v>8855</v>
      </c>
      <c r="E537" s="31" t="s">
        <v>16</v>
      </c>
      <c r="F537" s="31" t="s">
        <v>36</v>
      </c>
      <c r="G537" s="32" t="s">
        <v>8848</v>
      </c>
      <c r="H537" s="33" t="s">
        <v>8808</v>
      </c>
      <c r="I537" s="37">
        <v>1.8</v>
      </c>
      <c r="J537" s="31" t="s">
        <v>8805</v>
      </c>
      <c r="K537" s="38" t="s">
        <v>6683</v>
      </c>
      <c r="L537" s="39" t="s">
        <v>6684</v>
      </c>
      <c r="M537" s="40">
        <v>157</v>
      </c>
      <c r="N537" s="40"/>
      <c r="O537" s="40">
        <v>2</v>
      </c>
      <c r="P537" s="40"/>
      <c r="Q537" s="40"/>
      <c r="R537" s="40"/>
      <c r="S537" s="40">
        <v>3</v>
      </c>
      <c r="T537" s="40">
        <v>2</v>
      </c>
      <c r="U537" s="40">
        <v>1</v>
      </c>
      <c r="V537" s="40">
        <v>149</v>
      </c>
      <c r="W537" s="49"/>
      <c r="X537" s="49">
        <v>34</v>
      </c>
      <c r="Y537" s="50">
        <f t="array" ref="Y537">SUM((O537:U537)/7)</f>
        <v>1.14285714285714</v>
      </c>
      <c r="Z537" s="51">
        <f t="shared" si="8"/>
        <v>130.375</v>
      </c>
      <c r="AB537" t="s">
        <v>5883</v>
      </c>
      <c r="AC537" s="1"/>
      <c r="AD537" s="72"/>
    </row>
    <row r="538" s="19" customFormat="1" customHeight="1" spans="1:30">
      <c r="A538" s="31" t="s">
        <v>8845</v>
      </c>
      <c r="B538" s="31" t="s">
        <v>15</v>
      </c>
      <c r="C538" s="31" t="s">
        <v>8846</v>
      </c>
      <c r="D538" s="31" t="s">
        <v>8856</v>
      </c>
      <c r="E538" s="31" t="s">
        <v>16</v>
      </c>
      <c r="F538" s="31" t="s">
        <v>126</v>
      </c>
      <c r="G538" s="32" t="s">
        <v>8848</v>
      </c>
      <c r="H538" s="33" t="s">
        <v>8808</v>
      </c>
      <c r="I538" s="37">
        <v>1.8</v>
      </c>
      <c r="J538" s="31" t="s">
        <v>8805</v>
      </c>
      <c r="K538" s="38" t="s">
        <v>3106</v>
      </c>
      <c r="L538" s="39" t="s">
        <v>3107</v>
      </c>
      <c r="M538" s="40">
        <v>1</v>
      </c>
      <c r="N538" s="40"/>
      <c r="O538" s="40"/>
      <c r="P538" s="40"/>
      <c r="Q538" s="40"/>
      <c r="R538" s="40"/>
      <c r="S538" s="40"/>
      <c r="T538" s="40"/>
      <c r="U538" s="40"/>
      <c r="V538" s="40">
        <v>1</v>
      </c>
      <c r="W538" s="49"/>
      <c r="X538" s="49"/>
      <c r="Y538" s="50">
        <f t="array" ref="Y538">SUM((O538:U538)/7)</f>
        <v>0</v>
      </c>
      <c r="Z538" s="51"/>
      <c r="AB538" t="s">
        <v>5883</v>
      </c>
      <c r="AC538" s="1"/>
      <c r="AD538" s="72"/>
    </row>
    <row r="539" s="19" customFormat="1" customHeight="1" spans="1:30">
      <c r="A539" s="31" t="s">
        <v>8845</v>
      </c>
      <c r="B539" s="31" t="s">
        <v>15</v>
      </c>
      <c r="C539" s="31" t="s">
        <v>8846</v>
      </c>
      <c r="D539" s="31" t="s">
        <v>8856</v>
      </c>
      <c r="E539" s="31" t="s">
        <v>16</v>
      </c>
      <c r="F539" s="31" t="s">
        <v>126</v>
      </c>
      <c r="G539" s="32" t="s">
        <v>8848</v>
      </c>
      <c r="H539" s="33" t="s">
        <v>8810</v>
      </c>
      <c r="I539" s="37">
        <v>1.8</v>
      </c>
      <c r="J539" s="31" t="s">
        <v>8805</v>
      </c>
      <c r="K539" s="38" t="s">
        <v>3109</v>
      </c>
      <c r="L539" s="39" t="s">
        <v>3110</v>
      </c>
      <c r="M539" s="40">
        <v>1</v>
      </c>
      <c r="N539" s="40"/>
      <c r="O539" s="40"/>
      <c r="P539" s="40"/>
      <c r="Q539" s="40"/>
      <c r="R539" s="40"/>
      <c r="S539" s="40"/>
      <c r="T539" s="40"/>
      <c r="U539" s="40"/>
      <c r="V539" s="40">
        <v>1</v>
      </c>
      <c r="W539" s="49"/>
      <c r="X539" s="49"/>
      <c r="Y539" s="50">
        <f t="array" ref="Y539">SUM((O539:U539)/7)</f>
        <v>0</v>
      </c>
      <c r="Z539" s="51"/>
      <c r="AB539" t="s">
        <v>5883</v>
      </c>
      <c r="AC539" s="1"/>
      <c r="AD539" s="72"/>
    </row>
    <row r="540" s="19" customFormat="1" customHeight="1" spans="1:30">
      <c r="A540" s="31" t="s">
        <v>8845</v>
      </c>
      <c r="B540" s="31" t="s">
        <v>15</v>
      </c>
      <c r="C540" s="31" t="s">
        <v>8846</v>
      </c>
      <c r="D540" s="31" t="s">
        <v>8856</v>
      </c>
      <c r="E540" s="31" t="s">
        <v>16</v>
      </c>
      <c r="F540" s="31" t="s">
        <v>126</v>
      </c>
      <c r="G540" s="32" t="s">
        <v>8848</v>
      </c>
      <c r="H540" s="33" t="s">
        <v>8849</v>
      </c>
      <c r="I540" s="37">
        <v>1.8</v>
      </c>
      <c r="J540" s="31" t="s">
        <v>8805</v>
      </c>
      <c r="K540" s="38" t="s">
        <v>3112</v>
      </c>
      <c r="L540" s="39" t="s">
        <v>3113</v>
      </c>
      <c r="M540" s="40">
        <v>15</v>
      </c>
      <c r="N540" s="40">
        <v>12</v>
      </c>
      <c r="O540" s="40">
        <v>3</v>
      </c>
      <c r="P540" s="40"/>
      <c r="Q540" s="40"/>
      <c r="R540" s="40"/>
      <c r="S540" s="40">
        <v>1</v>
      </c>
      <c r="T540" s="40">
        <v>202</v>
      </c>
      <c r="U540" s="40">
        <v>2</v>
      </c>
      <c r="V540" s="40">
        <v>0</v>
      </c>
      <c r="W540" s="49"/>
      <c r="X540" s="49">
        <v>642</v>
      </c>
      <c r="Y540" s="50">
        <f t="array" ref="Y540">SUM((O540:U540)/7)</f>
        <v>29.7142857142857</v>
      </c>
      <c r="Z540" s="51">
        <f t="shared" si="8"/>
        <v>0</v>
      </c>
      <c r="AB540" t="s">
        <v>5883</v>
      </c>
      <c r="AC540" s="1"/>
      <c r="AD540" s="72"/>
    </row>
    <row r="541" customHeight="1" spans="1:28">
      <c r="A541" s="31" t="s">
        <v>8845</v>
      </c>
      <c r="B541" s="31" t="s">
        <v>15</v>
      </c>
      <c r="C541" s="31" t="s">
        <v>8846</v>
      </c>
      <c r="D541" s="31" t="s">
        <v>8856</v>
      </c>
      <c r="E541" s="31" t="s">
        <v>16</v>
      </c>
      <c r="F541" s="31" t="s">
        <v>126</v>
      </c>
      <c r="G541" s="32" t="s">
        <v>8848</v>
      </c>
      <c r="H541" s="33" t="s">
        <v>8849</v>
      </c>
      <c r="I541" s="37">
        <v>1.8</v>
      </c>
      <c r="J541" s="31" t="s">
        <v>8805</v>
      </c>
      <c r="K541" s="38" t="s">
        <v>3112</v>
      </c>
      <c r="L541" s="39" t="s">
        <v>6686</v>
      </c>
      <c r="M541" s="40">
        <v>0</v>
      </c>
      <c r="N541" s="40"/>
      <c r="O541" s="40"/>
      <c r="P541" s="40"/>
      <c r="Q541" s="40"/>
      <c r="R541" s="40"/>
      <c r="S541" s="40"/>
      <c r="T541" s="40"/>
      <c r="U541" s="40"/>
      <c r="V541" s="40">
        <v>0</v>
      </c>
      <c r="W541" s="49"/>
      <c r="X541" s="49"/>
      <c r="Y541" s="50">
        <f t="array" ref="Y541">SUM((O541:U541)/7)</f>
        <v>0</v>
      </c>
      <c r="Z541" s="51"/>
      <c r="AB541" t="s">
        <v>5883</v>
      </c>
    </row>
    <row r="542" customHeight="1" spans="1:28">
      <c r="A542" s="31" t="s">
        <v>8845</v>
      </c>
      <c r="B542" s="31" t="s">
        <v>15</v>
      </c>
      <c r="C542" s="31" t="s">
        <v>8846</v>
      </c>
      <c r="D542" s="31" t="s">
        <v>8856</v>
      </c>
      <c r="E542" s="31" t="s">
        <v>16</v>
      </c>
      <c r="F542" s="31" t="s">
        <v>126</v>
      </c>
      <c r="G542" s="32" t="s">
        <v>8848</v>
      </c>
      <c r="H542" s="33" t="s">
        <v>8849</v>
      </c>
      <c r="I542" s="37">
        <v>1.8</v>
      </c>
      <c r="J542" s="31" t="s">
        <v>8828</v>
      </c>
      <c r="K542" s="38" t="s">
        <v>3115</v>
      </c>
      <c r="L542" s="39" t="s">
        <v>3116</v>
      </c>
      <c r="M542" s="40">
        <v>2</v>
      </c>
      <c r="N542" s="40"/>
      <c r="O542" s="40">
        <v>2</v>
      </c>
      <c r="P542" s="40"/>
      <c r="Q542" s="40"/>
      <c r="R542" s="40"/>
      <c r="S542" s="40"/>
      <c r="T542" s="40"/>
      <c r="U542" s="40"/>
      <c r="V542" s="40">
        <v>0</v>
      </c>
      <c r="W542" s="49"/>
      <c r="X542" s="49">
        <v>20</v>
      </c>
      <c r="Y542" s="50">
        <f t="array" ref="Y542">SUM((O542:U542)/7)</f>
        <v>0.285714285714286</v>
      </c>
      <c r="Z542" s="51">
        <f t="shared" si="8"/>
        <v>0</v>
      </c>
      <c r="AB542" t="s">
        <v>5883</v>
      </c>
    </row>
    <row r="543" customHeight="1" spans="1:28">
      <c r="A543" s="31" t="s">
        <v>8845</v>
      </c>
      <c r="B543" s="31" t="s">
        <v>15</v>
      </c>
      <c r="C543" s="31" t="s">
        <v>8846</v>
      </c>
      <c r="D543" s="31" t="s">
        <v>8856</v>
      </c>
      <c r="E543" s="31" t="s">
        <v>3160</v>
      </c>
      <c r="F543" s="31" t="s">
        <v>126</v>
      </c>
      <c r="G543" s="32" t="s">
        <v>8848</v>
      </c>
      <c r="H543" s="33" t="s">
        <v>8849</v>
      </c>
      <c r="I543" s="37">
        <v>1.8</v>
      </c>
      <c r="J543" s="31" t="s">
        <v>8805</v>
      </c>
      <c r="K543" s="38" t="s">
        <v>3161</v>
      </c>
      <c r="L543" s="39" t="s">
        <v>3162</v>
      </c>
      <c r="M543" s="40">
        <v>39</v>
      </c>
      <c r="N543" s="40">
        <v>25</v>
      </c>
      <c r="O543" s="40">
        <v>4</v>
      </c>
      <c r="P543" s="40"/>
      <c r="Q543" s="40"/>
      <c r="R543" s="40"/>
      <c r="S543" s="40"/>
      <c r="T543" s="40">
        <v>66</v>
      </c>
      <c r="U543" s="40">
        <v>2</v>
      </c>
      <c r="V543" s="40">
        <v>0</v>
      </c>
      <c r="W543" s="49"/>
      <c r="X543" s="49">
        <v>265</v>
      </c>
      <c r="Y543" s="50">
        <f t="array" ref="Y543">SUM((O543:U543)/7)</f>
        <v>10.2857142857143</v>
      </c>
      <c r="Z543" s="51">
        <f t="shared" si="8"/>
        <v>0</v>
      </c>
      <c r="AB543" t="s">
        <v>5883</v>
      </c>
    </row>
    <row r="544" customHeight="1" spans="1:28">
      <c r="A544" s="31" t="s">
        <v>8845</v>
      </c>
      <c r="B544" s="31" t="s">
        <v>15</v>
      </c>
      <c r="C544" s="31" t="s">
        <v>8846</v>
      </c>
      <c r="D544" s="31" t="s">
        <v>8856</v>
      </c>
      <c r="E544" s="31" t="s">
        <v>3167</v>
      </c>
      <c r="F544" s="31" t="s">
        <v>126</v>
      </c>
      <c r="G544" s="32" t="s">
        <v>8848</v>
      </c>
      <c r="H544" s="33" t="s">
        <v>8849</v>
      </c>
      <c r="I544" s="37">
        <v>1.8</v>
      </c>
      <c r="J544" s="31" t="s">
        <v>8805</v>
      </c>
      <c r="K544" s="38" t="s">
        <v>3168</v>
      </c>
      <c r="L544" s="39" t="s">
        <v>3169</v>
      </c>
      <c r="M544" s="40">
        <v>0</v>
      </c>
      <c r="N544" s="40"/>
      <c r="O544" s="40"/>
      <c r="P544" s="40"/>
      <c r="Q544" s="40"/>
      <c r="R544" s="40"/>
      <c r="S544" s="40"/>
      <c r="T544" s="40">
        <v>27</v>
      </c>
      <c r="U544" s="40">
        <v>1</v>
      </c>
      <c r="V544" s="40">
        <v>0</v>
      </c>
      <c r="W544" s="49"/>
      <c r="X544" s="49">
        <v>165</v>
      </c>
      <c r="Y544" s="50">
        <f t="array" ref="Y544">SUM((O544:U544)/7)</f>
        <v>4</v>
      </c>
      <c r="Z544" s="51">
        <f t="shared" si="8"/>
        <v>0</v>
      </c>
      <c r="AB544" t="s">
        <v>5883</v>
      </c>
    </row>
    <row r="545" customHeight="1" spans="1:28">
      <c r="A545" s="31" t="s">
        <v>8845</v>
      </c>
      <c r="B545" s="31" t="s">
        <v>15</v>
      </c>
      <c r="C545" s="31" t="s">
        <v>8846</v>
      </c>
      <c r="D545" s="31" t="s">
        <v>8857</v>
      </c>
      <c r="E545" s="31" t="s">
        <v>16</v>
      </c>
      <c r="F545" s="31" t="s">
        <v>126</v>
      </c>
      <c r="G545" s="32" t="s">
        <v>8848</v>
      </c>
      <c r="H545" s="33" t="s">
        <v>8858</v>
      </c>
      <c r="I545" s="37">
        <v>1.8</v>
      </c>
      <c r="J545" s="31" t="s">
        <v>8805</v>
      </c>
      <c r="K545" s="38" t="s">
        <v>3184</v>
      </c>
      <c r="L545" s="39" t="s">
        <v>3185</v>
      </c>
      <c r="M545" s="40">
        <v>38</v>
      </c>
      <c r="N545" s="40"/>
      <c r="O545" s="40">
        <v>26</v>
      </c>
      <c r="P545" s="40">
        <v>2</v>
      </c>
      <c r="Q545" s="40">
        <v>4</v>
      </c>
      <c r="R545" s="40"/>
      <c r="S545" s="40">
        <v>2</v>
      </c>
      <c r="T545" s="40">
        <v>4</v>
      </c>
      <c r="U545" s="40">
        <v>14</v>
      </c>
      <c r="V545" s="40">
        <v>12</v>
      </c>
      <c r="W545" s="49"/>
      <c r="X545" s="49">
        <v>39</v>
      </c>
      <c r="Y545" s="50">
        <f t="array" ref="Y545">SUM((O545:U545)/7)</f>
        <v>7.42857142857143</v>
      </c>
      <c r="Z545" s="51">
        <f t="shared" si="8"/>
        <v>1.61538461538462</v>
      </c>
      <c r="AB545" t="s">
        <v>5883</v>
      </c>
    </row>
    <row r="546" customHeight="1" spans="1:28">
      <c r="A546" s="31" t="s">
        <v>8845</v>
      </c>
      <c r="B546" s="31" t="s">
        <v>15</v>
      </c>
      <c r="C546" s="31" t="s">
        <v>8846</v>
      </c>
      <c r="D546" s="31" t="s">
        <v>8857</v>
      </c>
      <c r="E546" s="31" t="s">
        <v>3187</v>
      </c>
      <c r="F546" s="31" t="s">
        <v>126</v>
      </c>
      <c r="G546" s="32" t="s">
        <v>8848</v>
      </c>
      <c r="H546" s="33" t="s">
        <v>8858</v>
      </c>
      <c r="I546" s="37">
        <v>1.8</v>
      </c>
      <c r="J546" s="31" t="s">
        <v>8805</v>
      </c>
      <c r="K546" s="38" t="s">
        <v>3188</v>
      </c>
      <c r="L546" s="39" t="s">
        <v>3189</v>
      </c>
      <c r="M546" s="40">
        <v>26</v>
      </c>
      <c r="N546" s="40"/>
      <c r="O546" s="40">
        <v>1</v>
      </c>
      <c r="P546" s="40">
        <v>11</v>
      </c>
      <c r="Q546" s="40">
        <v>2</v>
      </c>
      <c r="R546" s="40"/>
      <c r="S546" s="40">
        <v>12</v>
      </c>
      <c r="T546" s="40"/>
      <c r="U546" s="40">
        <v>14</v>
      </c>
      <c r="V546" s="40">
        <v>6</v>
      </c>
      <c r="W546" s="49"/>
      <c r="X546" s="49">
        <v>29</v>
      </c>
      <c r="Y546" s="50">
        <f t="array" ref="Y546">SUM((O546:U546)/7)</f>
        <v>5.71428571428571</v>
      </c>
      <c r="Z546" s="51">
        <f t="shared" si="8"/>
        <v>1.05</v>
      </c>
      <c r="AB546" t="s">
        <v>5883</v>
      </c>
    </row>
    <row r="547" customHeight="1" spans="1:28">
      <c r="A547" s="31" t="s">
        <v>8845</v>
      </c>
      <c r="B547" s="31" t="s">
        <v>15</v>
      </c>
      <c r="C547" s="31" t="s">
        <v>8846</v>
      </c>
      <c r="D547" s="31" t="s">
        <v>8857</v>
      </c>
      <c r="E547" s="31" t="s">
        <v>3191</v>
      </c>
      <c r="F547" s="31" t="s">
        <v>126</v>
      </c>
      <c r="G547" s="32" t="s">
        <v>8848</v>
      </c>
      <c r="H547" s="33" t="s">
        <v>8858</v>
      </c>
      <c r="I547" s="37">
        <v>1.8</v>
      </c>
      <c r="J547" s="31" t="s">
        <v>8805</v>
      </c>
      <c r="K547" s="38" t="s">
        <v>3192</v>
      </c>
      <c r="L547" s="39" t="s">
        <v>3193</v>
      </c>
      <c r="M547" s="40">
        <v>27</v>
      </c>
      <c r="N547" s="40"/>
      <c r="O547" s="40"/>
      <c r="P547" s="40">
        <v>1</v>
      </c>
      <c r="Q547" s="40">
        <v>2</v>
      </c>
      <c r="R547" s="40"/>
      <c r="S547" s="40">
        <v>11</v>
      </c>
      <c r="T547" s="40">
        <v>3</v>
      </c>
      <c r="U547" s="40">
        <v>3</v>
      </c>
      <c r="V547" s="40">
        <v>27</v>
      </c>
      <c r="W547" s="49"/>
      <c r="X547" s="49">
        <v>19</v>
      </c>
      <c r="Y547" s="50">
        <f t="array" ref="Y547">SUM((O547:U547)/7)</f>
        <v>2.85714285714286</v>
      </c>
      <c r="Z547" s="51">
        <f t="shared" si="8"/>
        <v>9.45</v>
      </c>
      <c r="AB547" t="s">
        <v>5883</v>
      </c>
    </row>
    <row r="548" customHeight="1" spans="1:26">
      <c r="A548" s="31" t="s">
        <v>8845</v>
      </c>
      <c r="B548" s="31" t="s">
        <v>15</v>
      </c>
      <c r="C548" s="31" t="s">
        <v>8846</v>
      </c>
      <c r="D548" s="31" t="s">
        <v>8859</v>
      </c>
      <c r="E548" s="31" t="s">
        <v>16</v>
      </c>
      <c r="F548" s="31" t="s">
        <v>126</v>
      </c>
      <c r="G548" s="32" t="s">
        <v>8860</v>
      </c>
      <c r="H548" s="33" t="s">
        <v>8813</v>
      </c>
      <c r="I548" s="37">
        <v>1.8</v>
      </c>
      <c r="J548" s="31" t="s">
        <v>8805</v>
      </c>
      <c r="K548" s="38" t="s">
        <v>8861</v>
      </c>
      <c r="L548" s="39" t="s">
        <v>8862</v>
      </c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9"/>
      <c r="X548" s="49"/>
      <c r="Y548" s="50">
        <f t="array" ref="Y548">SUM((O548:U548)/7)</f>
        <v>0</v>
      </c>
      <c r="Z548" s="51"/>
    </row>
    <row r="549" customHeight="1" spans="1:28">
      <c r="A549" s="31" t="s">
        <v>8803</v>
      </c>
      <c r="B549" s="31" t="s">
        <v>15</v>
      </c>
      <c r="C549" s="31" t="s">
        <v>8863</v>
      </c>
      <c r="D549" s="31" t="s">
        <v>8864</v>
      </c>
      <c r="E549" s="31" t="s">
        <v>4570</v>
      </c>
      <c r="F549" s="31" t="s">
        <v>126</v>
      </c>
      <c r="G549" s="32" t="s">
        <v>8865</v>
      </c>
      <c r="H549" s="33" t="s">
        <v>8838</v>
      </c>
      <c r="I549" s="37">
        <v>1.8</v>
      </c>
      <c r="J549" s="31" t="s">
        <v>8805</v>
      </c>
      <c r="K549" s="38" t="s">
        <v>4571</v>
      </c>
      <c r="L549" s="39" t="s">
        <v>4572</v>
      </c>
      <c r="M549" s="40">
        <v>19</v>
      </c>
      <c r="N549" s="40"/>
      <c r="O549" s="40"/>
      <c r="P549" s="40"/>
      <c r="Q549" s="40"/>
      <c r="R549" s="40"/>
      <c r="S549" s="40"/>
      <c r="T549" s="40"/>
      <c r="U549" s="40">
        <v>1</v>
      </c>
      <c r="V549" s="40">
        <v>18</v>
      </c>
      <c r="W549" s="49"/>
      <c r="X549" s="49"/>
      <c r="Y549" s="50">
        <f t="array" ref="Y549">SUM((O549:U549)/7)</f>
        <v>0.142857142857143</v>
      </c>
      <c r="Z549" s="51">
        <f t="shared" si="8"/>
        <v>126</v>
      </c>
      <c r="AB549" t="s">
        <v>5882</v>
      </c>
    </row>
    <row r="550" customHeight="1" spans="1:28">
      <c r="A550" s="31" t="s">
        <v>8803</v>
      </c>
      <c r="B550" s="31" t="s">
        <v>15</v>
      </c>
      <c r="C550" s="31" t="s">
        <v>8863</v>
      </c>
      <c r="D550" s="31" t="s">
        <v>8864</v>
      </c>
      <c r="E550" s="31" t="s">
        <v>4574</v>
      </c>
      <c r="F550" s="31" t="s">
        <v>126</v>
      </c>
      <c r="G550" s="32" t="s">
        <v>8865</v>
      </c>
      <c r="H550" s="33" t="s">
        <v>8838</v>
      </c>
      <c r="I550" s="37">
        <v>1.8</v>
      </c>
      <c r="J550" s="31" t="s">
        <v>8805</v>
      </c>
      <c r="K550" s="38" t="s">
        <v>4575</v>
      </c>
      <c r="L550" s="39" t="s">
        <v>4576</v>
      </c>
      <c r="M550" s="40">
        <v>14</v>
      </c>
      <c r="N550" s="40">
        <v>1</v>
      </c>
      <c r="O550" s="40"/>
      <c r="P550" s="40"/>
      <c r="Q550" s="40"/>
      <c r="R550" s="40"/>
      <c r="S550" s="40"/>
      <c r="T550" s="40"/>
      <c r="U550" s="40"/>
      <c r="V550" s="40">
        <v>13</v>
      </c>
      <c r="W550" s="49"/>
      <c r="X550" s="49">
        <v>1</v>
      </c>
      <c r="Y550" s="50">
        <f t="array" ref="Y550">SUM((O550:U550)/7)</f>
        <v>0</v>
      </c>
      <c r="Z550" s="51"/>
      <c r="AB550" t="s">
        <v>5882</v>
      </c>
    </row>
    <row r="551" customHeight="1" spans="1:28">
      <c r="A551" s="31" t="s">
        <v>8803</v>
      </c>
      <c r="B551" s="31" t="s">
        <v>15</v>
      </c>
      <c r="C551" s="31" t="s">
        <v>8863</v>
      </c>
      <c r="D551" s="31" t="s">
        <v>8864</v>
      </c>
      <c r="E551" s="31" t="s">
        <v>1206</v>
      </c>
      <c r="F551" s="31" t="s">
        <v>126</v>
      </c>
      <c r="G551" s="32" t="s">
        <v>8865</v>
      </c>
      <c r="H551" s="33" t="s">
        <v>8838</v>
      </c>
      <c r="I551" s="37">
        <v>1.8</v>
      </c>
      <c r="J551" s="31" t="s">
        <v>8805</v>
      </c>
      <c r="K551" s="38" t="s">
        <v>4578</v>
      </c>
      <c r="L551" s="39" t="s">
        <v>4579</v>
      </c>
      <c r="M551" s="40">
        <v>18</v>
      </c>
      <c r="N551" s="40"/>
      <c r="O551" s="40"/>
      <c r="P551" s="40"/>
      <c r="Q551" s="40"/>
      <c r="R551" s="40"/>
      <c r="S551" s="40"/>
      <c r="T551" s="40"/>
      <c r="U551" s="40"/>
      <c r="V551" s="40">
        <v>18</v>
      </c>
      <c r="W551" s="49"/>
      <c r="X551" s="49">
        <v>1</v>
      </c>
      <c r="Y551" s="50">
        <f t="array" ref="Y551">SUM((O551:U551)/7)</f>
        <v>0</v>
      </c>
      <c r="Z551" s="51"/>
      <c r="AB551" t="s">
        <v>5882</v>
      </c>
    </row>
    <row r="552" customHeight="1" spans="1:28">
      <c r="A552" s="31" t="s">
        <v>8803</v>
      </c>
      <c r="B552" s="31" t="s">
        <v>15</v>
      </c>
      <c r="C552" s="31" t="s">
        <v>8841</v>
      </c>
      <c r="D552" s="31" t="s">
        <v>8866</v>
      </c>
      <c r="E552" s="31" t="s">
        <v>16</v>
      </c>
      <c r="F552" s="31" t="s">
        <v>17</v>
      </c>
      <c r="G552" s="32" t="s">
        <v>8806</v>
      </c>
      <c r="H552" s="33" t="s">
        <v>8808</v>
      </c>
      <c r="I552" s="37">
        <v>1.8</v>
      </c>
      <c r="J552" s="31" t="s">
        <v>8805</v>
      </c>
      <c r="K552" s="42" t="s">
        <v>6198</v>
      </c>
      <c r="L552" s="39" t="s">
        <v>6199</v>
      </c>
      <c r="M552" s="40">
        <v>38</v>
      </c>
      <c r="N552" s="40">
        <v>3</v>
      </c>
      <c r="O552" s="40">
        <v>4</v>
      </c>
      <c r="P552" s="40">
        <v>6</v>
      </c>
      <c r="Q552" s="40"/>
      <c r="R552" s="40">
        <v>3</v>
      </c>
      <c r="S552" s="40">
        <v>8</v>
      </c>
      <c r="T552" s="40">
        <v>10</v>
      </c>
      <c r="U552" s="40">
        <v>4</v>
      </c>
      <c r="V552" s="40">
        <v>0</v>
      </c>
      <c r="W552" s="49"/>
      <c r="X552" s="49">
        <v>41</v>
      </c>
      <c r="Y552" s="50">
        <f t="array" ref="Y552">SUM((O552:U552)/7)</f>
        <v>5</v>
      </c>
      <c r="Z552" s="51">
        <f t="shared" si="8"/>
        <v>0</v>
      </c>
      <c r="AB552" t="s">
        <v>5883</v>
      </c>
    </row>
    <row r="553" customHeight="1" spans="1:28">
      <c r="A553" s="31" t="s">
        <v>8803</v>
      </c>
      <c r="B553" s="31" t="s">
        <v>15</v>
      </c>
      <c r="C553" s="31" t="s">
        <v>8841</v>
      </c>
      <c r="D553" s="31" t="s">
        <v>8866</v>
      </c>
      <c r="E553" s="31" t="s">
        <v>21</v>
      </c>
      <c r="F553" s="31" t="s">
        <v>17</v>
      </c>
      <c r="G553" s="32" t="s">
        <v>8806</v>
      </c>
      <c r="H553" s="33" t="s">
        <v>8808</v>
      </c>
      <c r="I553" s="37">
        <v>1.8</v>
      </c>
      <c r="J553" s="31" t="s">
        <v>8805</v>
      </c>
      <c r="K553" s="38" t="s">
        <v>6201</v>
      </c>
      <c r="L553" s="56" t="s">
        <v>6202</v>
      </c>
      <c r="M553" s="40">
        <v>23</v>
      </c>
      <c r="N553" s="40">
        <v>2</v>
      </c>
      <c r="O553" s="40"/>
      <c r="P553" s="40">
        <v>1</v>
      </c>
      <c r="Q553" s="40"/>
      <c r="R553" s="40"/>
      <c r="S553" s="40">
        <v>2</v>
      </c>
      <c r="T553" s="40">
        <v>2</v>
      </c>
      <c r="U553" s="40">
        <v>1</v>
      </c>
      <c r="V553" s="40">
        <v>15</v>
      </c>
      <c r="W553" s="49"/>
      <c r="X553" s="49">
        <v>18</v>
      </c>
      <c r="Y553" s="50">
        <f t="array" ref="Y553">SUM((O553:U553)/7)</f>
        <v>0.857142857142857</v>
      </c>
      <c r="Z553" s="51">
        <f t="shared" si="8"/>
        <v>17.5</v>
      </c>
      <c r="AB553" t="s">
        <v>5883</v>
      </c>
    </row>
    <row r="554" customHeight="1" spans="1:28">
      <c r="A554" s="31" t="s">
        <v>8803</v>
      </c>
      <c r="B554" s="31" t="s">
        <v>15</v>
      </c>
      <c r="C554" s="31" t="s">
        <v>8841</v>
      </c>
      <c r="D554" s="31" t="s">
        <v>8866</v>
      </c>
      <c r="E554" s="31" t="s">
        <v>25</v>
      </c>
      <c r="F554" s="31" t="s">
        <v>17</v>
      </c>
      <c r="G554" s="32" t="s">
        <v>8806</v>
      </c>
      <c r="H554" s="33" t="s">
        <v>8808</v>
      </c>
      <c r="I554" s="37">
        <v>1.8</v>
      </c>
      <c r="J554" s="31" t="s">
        <v>8805</v>
      </c>
      <c r="K554" s="38" t="s">
        <v>6204</v>
      </c>
      <c r="L554" s="56" t="s">
        <v>6205</v>
      </c>
      <c r="M554" s="40">
        <v>11</v>
      </c>
      <c r="N554" s="40">
        <v>3</v>
      </c>
      <c r="O554" s="40">
        <v>1</v>
      </c>
      <c r="P554" s="40">
        <v>1</v>
      </c>
      <c r="Q554" s="40"/>
      <c r="R554" s="40">
        <v>1</v>
      </c>
      <c r="S554" s="40">
        <v>4</v>
      </c>
      <c r="T554" s="40">
        <v>1</v>
      </c>
      <c r="U554" s="40"/>
      <c r="V554" s="40">
        <v>0</v>
      </c>
      <c r="W554" s="49"/>
      <c r="X554" s="49">
        <v>18</v>
      </c>
      <c r="Y554" s="50">
        <f t="array" ref="Y554">SUM((O554:U554)/7)</f>
        <v>1.14285714285714</v>
      </c>
      <c r="Z554" s="51">
        <f t="shared" si="8"/>
        <v>0</v>
      </c>
      <c r="AB554" t="s">
        <v>5883</v>
      </c>
    </row>
    <row r="555" customHeight="1" spans="1:28">
      <c r="A555" s="31" t="s">
        <v>8803</v>
      </c>
      <c r="B555" s="31" t="s">
        <v>15</v>
      </c>
      <c r="C555" s="31" t="s">
        <v>8841</v>
      </c>
      <c r="D555" s="31" t="s">
        <v>8866</v>
      </c>
      <c r="E555" s="31" t="s">
        <v>29</v>
      </c>
      <c r="F555" s="31" t="s">
        <v>17</v>
      </c>
      <c r="G555" s="32" t="s">
        <v>8806</v>
      </c>
      <c r="H555" s="33" t="s">
        <v>8808</v>
      </c>
      <c r="I555" s="37">
        <v>1.8</v>
      </c>
      <c r="J555" s="31" t="s">
        <v>8805</v>
      </c>
      <c r="K555" s="38" t="s">
        <v>6207</v>
      </c>
      <c r="L555" s="56" t="s">
        <v>6208</v>
      </c>
      <c r="M555" s="40">
        <v>24</v>
      </c>
      <c r="N555" s="40">
        <v>2</v>
      </c>
      <c r="O555" s="40">
        <v>3</v>
      </c>
      <c r="P555" s="40">
        <v>5</v>
      </c>
      <c r="Q555" s="40">
        <v>5</v>
      </c>
      <c r="R555" s="40"/>
      <c r="S555" s="40">
        <v>6</v>
      </c>
      <c r="T555" s="40">
        <v>3</v>
      </c>
      <c r="U555" s="40"/>
      <c r="V555" s="40">
        <v>0</v>
      </c>
      <c r="W555" s="49"/>
      <c r="X555" s="49">
        <v>46</v>
      </c>
      <c r="Y555" s="50">
        <f t="array" ref="Y555">SUM((O555:U555)/7)</f>
        <v>3.14285714285714</v>
      </c>
      <c r="Z555" s="51">
        <f t="shared" si="8"/>
        <v>0</v>
      </c>
      <c r="AB555" t="s">
        <v>5883</v>
      </c>
    </row>
    <row r="556" customHeight="1" spans="1:28">
      <c r="A556" s="31" t="s">
        <v>8803</v>
      </c>
      <c r="B556" s="31" t="s">
        <v>15</v>
      </c>
      <c r="C556" s="31" t="s">
        <v>8841</v>
      </c>
      <c r="D556" s="31" t="s">
        <v>8866</v>
      </c>
      <c r="E556" s="31" t="s">
        <v>29</v>
      </c>
      <c r="F556" s="31" t="s">
        <v>17</v>
      </c>
      <c r="G556" s="32" t="s">
        <v>8806</v>
      </c>
      <c r="H556" s="33" t="s">
        <v>8809</v>
      </c>
      <c r="I556" s="37">
        <v>1.8</v>
      </c>
      <c r="J556" s="31" t="s">
        <v>8805</v>
      </c>
      <c r="K556" s="38" t="s">
        <v>6210</v>
      </c>
      <c r="L556" s="56" t="s">
        <v>6211</v>
      </c>
      <c r="M556" s="40">
        <v>5</v>
      </c>
      <c r="N556" s="40"/>
      <c r="O556" s="40"/>
      <c r="P556" s="40"/>
      <c r="Q556" s="40"/>
      <c r="R556" s="40"/>
      <c r="S556" s="40"/>
      <c r="T556" s="40">
        <v>2</v>
      </c>
      <c r="U556" s="40">
        <v>2</v>
      </c>
      <c r="V556" s="40">
        <v>1</v>
      </c>
      <c r="W556" s="49"/>
      <c r="X556" s="49">
        <v>2</v>
      </c>
      <c r="Y556" s="50">
        <f t="array" ref="Y556">SUM((O556:U556)/7)</f>
        <v>0.571428571428571</v>
      </c>
      <c r="Z556" s="51">
        <f t="shared" si="8"/>
        <v>1.75</v>
      </c>
      <c r="AB556" t="s">
        <v>5883</v>
      </c>
    </row>
    <row r="557" customHeight="1" spans="1:28">
      <c r="A557" s="31" t="s">
        <v>8803</v>
      </c>
      <c r="B557" s="31" t="s">
        <v>15</v>
      </c>
      <c r="C557" s="31" t="s">
        <v>8841</v>
      </c>
      <c r="D557" s="31" t="s">
        <v>8867</v>
      </c>
      <c r="E557" s="31" t="s">
        <v>16</v>
      </c>
      <c r="F557" s="31" t="s">
        <v>17</v>
      </c>
      <c r="G557" s="32" t="s">
        <v>8806</v>
      </c>
      <c r="H557" s="33" t="s">
        <v>8808</v>
      </c>
      <c r="I557" s="37">
        <v>1.8</v>
      </c>
      <c r="J557" s="31" t="s">
        <v>8805</v>
      </c>
      <c r="K557" s="38" t="s">
        <v>18</v>
      </c>
      <c r="L557" s="56" t="s">
        <v>19</v>
      </c>
      <c r="M557" s="40">
        <v>26</v>
      </c>
      <c r="N557" s="40"/>
      <c r="O557" s="40"/>
      <c r="P557" s="40"/>
      <c r="Q557" s="40"/>
      <c r="R557" s="40"/>
      <c r="S557" s="40"/>
      <c r="T557" s="40"/>
      <c r="U557" s="40"/>
      <c r="V557" s="40">
        <v>69</v>
      </c>
      <c r="W557" s="49">
        <v>73</v>
      </c>
      <c r="X557" s="49"/>
      <c r="Y557" s="50">
        <f t="array" ref="Y557">SUM((O557:U557)/7)</f>
        <v>0</v>
      </c>
      <c r="Z557" s="51"/>
      <c r="AB557" t="s">
        <v>5883</v>
      </c>
    </row>
    <row r="558" customHeight="1" spans="1:28">
      <c r="A558" s="31" t="s">
        <v>8803</v>
      </c>
      <c r="B558" s="31" t="s">
        <v>15</v>
      </c>
      <c r="C558" s="31" t="s">
        <v>8841</v>
      </c>
      <c r="D558" s="31" t="s">
        <v>8867</v>
      </c>
      <c r="E558" s="31" t="s">
        <v>21</v>
      </c>
      <c r="F558" s="31" t="s">
        <v>17</v>
      </c>
      <c r="G558" s="32" t="s">
        <v>8806</v>
      </c>
      <c r="H558" s="33" t="s">
        <v>8808</v>
      </c>
      <c r="I558" s="37">
        <v>1.8</v>
      </c>
      <c r="J558" s="31" t="s">
        <v>8805</v>
      </c>
      <c r="K558" s="38" t="s">
        <v>6213</v>
      </c>
      <c r="L558" s="56" t="s">
        <v>6214</v>
      </c>
      <c r="M558" s="40">
        <v>2</v>
      </c>
      <c r="N558" s="40"/>
      <c r="O558" s="40"/>
      <c r="P558" s="40"/>
      <c r="Q558" s="40"/>
      <c r="R558" s="40"/>
      <c r="S558" s="40"/>
      <c r="T558" s="40"/>
      <c r="U558" s="40"/>
      <c r="V558" s="40">
        <v>4</v>
      </c>
      <c r="W558" s="49"/>
      <c r="X558" s="49"/>
      <c r="Y558" s="50">
        <f t="array" ref="Y558">SUM((O558:U558)/7)</f>
        <v>0</v>
      </c>
      <c r="Z558" s="51"/>
      <c r="AB558" t="s">
        <v>5883</v>
      </c>
    </row>
    <row r="559" customHeight="1" spans="1:28">
      <c r="A559" s="31"/>
      <c r="B559" s="31" t="s">
        <v>15</v>
      </c>
      <c r="C559" s="31"/>
      <c r="D559" s="31"/>
      <c r="E559" s="31" t="s">
        <v>6216</v>
      </c>
      <c r="F559" s="31" t="s">
        <v>17</v>
      </c>
      <c r="G559" s="32"/>
      <c r="H559" s="33"/>
      <c r="I559" s="37"/>
      <c r="J559" s="31"/>
      <c r="K559" s="38" t="s">
        <v>26</v>
      </c>
      <c r="L559" s="56" t="s">
        <v>27</v>
      </c>
      <c r="M559" s="40">
        <v>0</v>
      </c>
      <c r="N559" s="40"/>
      <c r="O559" s="40"/>
      <c r="P559" s="40"/>
      <c r="Q559" s="40"/>
      <c r="R559" s="40"/>
      <c r="S559" s="40"/>
      <c r="T559" s="40">
        <v>2</v>
      </c>
      <c r="U559" s="40">
        <v>2</v>
      </c>
      <c r="V559" s="40">
        <v>33</v>
      </c>
      <c r="W559" s="49">
        <v>13</v>
      </c>
      <c r="X559" s="49">
        <v>2</v>
      </c>
      <c r="Y559" s="50">
        <f t="array" ref="Y559">SUM((O559:U559)/7)</f>
        <v>0.571428571428571</v>
      </c>
      <c r="Z559" s="51">
        <f t="shared" si="8"/>
        <v>57.75</v>
      </c>
      <c r="AB559" t="s">
        <v>5883</v>
      </c>
    </row>
    <row r="560" customHeight="1" spans="1:29">
      <c r="A560" s="31"/>
      <c r="B560" s="31" t="s">
        <v>15</v>
      </c>
      <c r="C560" s="31" t="s">
        <v>8841</v>
      </c>
      <c r="D560" s="31" t="s">
        <v>8866</v>
      </c>
      <c r="E560" s="31" t="s">
        <v>29</v>
      </c>
      <c r="F560" s="31" t="s">
        <v>17</v>
      </c>
      <c r="G560" s="32"/>
      <c r="H560" s="33"/>
      <c r="I560" s="37"/>
      <c r="J560" s="31"/>
      <c r="K560" s="38" t="s">
        <v>30</v>
      </c>
      <c r="L560" s="56" t="s">
        <v>31</v>
      </c>
      <c r="M560" s="40"/>
      <c r="N560" s="40"/>
      <c r="O560" s="40"/>
      <c r="P560" s="40"/>
      <c r="Q560" s="40"/>
      <c r="R560" s="40"/>
      <c r="S560" s="40"/>
      <c r="T560" s="40"/>
      <c r="U560" s="40"/>
      <c r="V560" s="40">
        <v>0</v>
      </c>
      <c r="W560" s="49">
        <v>71</v>
      </c>
      <c r="X560" s="49"/>
      <c r="Y560" s="50">
        <f t="array" ref="Y560">SUM((O560:U560)/7)</f>
        <v>0</v>
      </c>
      <c r="Z560" s="51"/>
      <c r="AC560" s="1" t="e">
        <v>#N/A</v>
      </c>
    </row>
    <row r="561" customHeight="1" spans="1:28">
      <c r="A561" s="31" t="s">
        <v>8803</v>
      </c>
      <c r="B561" s="31" t="s">
        <v>15</v>
      </c>
      <c r="C561" s="31" t="s">
        <v>8841</v>
      </c>
      <c r="D561" s="31" t="s">
        <v>8868</v>
      </c>
      <c r="E561" s="31" t="s">
        <v>16</v>
      </c>
      <c r="F561" s="31" t="s">
        <v>36</v>
      </c>
      <c r="G561" s="32" t="s">
        <v>8806</v>
      </c>
      <c r="H561" s="33" t="s">
        <v>8807</v>
      </c>
      <c r="I561" s="37">
        <v>1.8</v>
      </c>
      <c r="J561" s="31" t="s">
        <v>8805</v>
      </c>
      <c r="K561" s="42" t="s">
        <v>4584</v>
      </c>
      <c r="L561" s="56" t="s">
        <v>4585</v>
      </c>
      <c r="M561" s="40">
        <v>135</v>
      </c>
      <c r="N561" s="40">
        <v>3</v>
      </c>
      <c r="O561" s="40">
        <v>2</v>
      </c>
      <c r="P561" s="40">
        <v>1</v>
      </c>
      <c r="Q561" s="40"/>
      <c r="R561" s="40"/>
      <c r="S561" s="40">
        <v>5</v>
      </c>
      <c r="T561" s="40">
        <v>3</v>
      </c>
      <c r="U561" s="40">
        <v>1</v>
      </c>
      <c r="V561" s="40">
        <v>120</v>
      </c>
      <c r="W561" s="49"/>
      <c r="X561" s="49">
        <v>18</v>
      </c>
      <c r="Y561" s="50">
        <f t="array" ref="Y561">SUM((O561:U561)/7)</f>
        <v>1.71428571428571</v>
      </c>
      <c r="Z561" s="51">
        <f t="shared" si="8"/>
        <v>70</v>
      </c>
      <c r="AB561" t="s">
        <v>5882</v>
      </c>
    </row>
    <row r="562" customHeight="1" spans="1:28">
      <c r="A562" s="31" t="s">
        <v>8803</v>
      </c>
      <c r="B562" s="31" t="s">
        <v>15</v>
      </c>
      <c r="C562" s="31" t="s">
        <v>8841</v>
      </c>
      <c r="D562" s="31" t="s">
        <v>8868</v>
      </c>
      <c r="E562" s="31" t="s">
        <v>16</v>
      </c>
      <c r="F562" s="31" t="s">
        <v>36</v>
      </c>
      <c r="G562" s="32" t="s">
        <v>8806</v>
      </c>
      <c r="H562" s="33" t="s">
        <v>8808</v>
      </c>
      <c r="I562" s="37">
        <v>1.8</v>
      </c>
      <c r="J562" s="31" t="s">
        <v>8805</v>
      </c>
      <c r="K562" s="42" t="s">
        <v>4587</v>
      </c>
      <c r="L562" s="56" t="s">
        <v>4588</v>
      </c>
      <c r="M562" s="40">
        <v>816</v>
      </c>
      <c r="N562" s="40">
        <v>11</v>
      </c>
      <c r="O562" s="40">
        <v>5</v>
      </c>
      <c r="P562" s="40">
        <v>5</v>
      </c>
      <c r="Q562" s="40">
        <v>5</v>
      </c>
      <c r="R562" s="40"/>
      <c r="S562" s="40">
        <v>15</v>
      </c>
      <c r="T562" s="40">
        <v>2</v>
      </c>
      <c r="U562" s="40">
        <v>12</v>
      </c>
      <c r="V562" s="40">
        <v>761</v>
      </c>
      <c r="W562" s="49"/>
      <c r="X562" s="49">
        <v>76</v>
      </c>
      <c r="Y562" s="50">
        <f t="array" ref="Y562">SUM((O562:U562)/7)</f>
        <v>6.28571428571429</v>
      </c>
      <c r="Z562" s="51">
        <f t="shared" si="8"/>
        <v>121.068181818182</v>
      </c>
      <c r="AB562" t="s">
        <v>5882</v>
      </c>
    </row>
    <row r="563" customHeight="1" spans="1:28">
      <c r="A563" s="31" t="s">
        <v>8845</v>
      </c>
      <c r="B563" s="31" t="s">
        <v>15</v>
      </c>
      <c r="C563" s="31" t="s">
        <v>8846</v>
      </c>
      <c r="D563" s="31" t="s">
        <v>8869</v>
      </c>
      <c r="E563" s="31" t="s">
        <v>16</v>
      </c>
      <c r="F563" s="31" t="s">
        <v>36</v>
      </c>
      <c r="G563" s="32" t="s">
        <v>8848</v>
      </c>
      <c r="H563" s="33" t="s">
        <v>8808</v>
      </c>
      <c r="I563" s="37">
        <v>1.8</v>
      </c>
      <c r="J563" s="31" t="s">
        <v>8805</v>
      </c>
      <c r="K563" s="42" t="s">
        <v>6217</v>
      </c>
      <c r="L563" s="39" t="s">
        <v>3202</v>
      </c>
      <c r="M563" s="40">
        <v>15</v>
      </c>
      <c r="N563" s="40"/>
      <c r="O563" s="40"/>
      <c r="P563" s="40">
        <v>1</v>
      </c>
      <c r="Q563" s="40">
        <v>2</v>
      </c>
      <c r="R563" s="40"/>
      <c r="S563" s="40">
        <v>4</v>
      </c>
      <c r="T563" s="40">
        <v>3</v>
      </c>
      <c r="U563" s="40"/>
      <c r="V563" s="40">
        <v>5</v>
      </c>
      <c r="W563" s="49"/>
      <c r="X563" s="49">
        <v>31</v>
      </c>
      <c r="Y563" s="50">
        <f t="array" ref="Y563">SUM((O563:U563)/7)</f>
        <v>1.42857142857143</v>
      </c>
      <c r="Z563" s="51">
        <f t="shared" si="8"/>
        <v>3.5</v>
      </c>
      <c r="AB563" t="s">
        <v>5883</v>
      </c>
    </row>
    <row r="564" customHeight="1" spans="1:28">
      <c r="A564" s="31" t="s">
        <v>8803</v>
      </c>
      <c r="B564" s="31" t="s">
        <v>15</v>
      </c>
      <c r="C564" s="31" t="s">
        <v>8842</v>
      </c>
      <c r="D564" s="31" t="s">
        <v>8870</v>
      </c>
      <c r="E564" s="31" t="s">
        <v>16</v>
      </c>
      <c r="F564" s="31" t="s">
        <v>36</v>
      </c>
      <c r="G564" s="32" t="s">
        <v>8831</v>
      </c>
      <c r="H564" s="33" t="s">
        <v>8810</v>
      </c>
      <c r="I564" s="37">
        <v>1.8</v>
      </c>
      <c r="J564" s="31" t="s">
        <v>8805</v>
      </c>
      <c r="K564" s="42" t="s">
        <v>6218</v>
      </c>
      <c r="L564" s="39" t="s">
        <v>6219</v>
      </c>
      <c r="M564" s="40">
        <v>0</v>
      </c>
      <c r="N564" s="40"/>
      <c r="O564" s="40"/>
      <c r="P564" s="40"/>
      <c r="Q564" s="40"/>
      <c r="R564" s="40"/>
      <c r="S564" s="40"/>
      <c r="T564" s="40"/>
      <c r="U564" s="40"/>
      <c r="V564" s="40">
        <v>0</v>
      </c>
      <c r="W564" s="49"/>
      <c r="X564" s="49">
        <v>1</v>
      </c>
      <c r="Y564" s="50">
        <f t="array" ref="Y564">SUM((O564:U564)/7)</f>
        <v>0</v>
      </c>
      <c r="Z564" s="51"/>
      <c r="AB564" t="s">
        <v>5890</v>
      </c>
    </row>
    <row r="565" customHeight="1" spans="1:28">
      <c r="A565" s="31" t="s">
        <v>8803</v>
      </c>
      <c r="B565" s="31" t="s">
        <v>15</v>
      </c>
      <c r="C565" s="31" t="s">
        <v>8818</v>
      </c>
      <c r="D565" s="31" t="s">
        <v>8870</v>
      </c>
      <c r="E565" s="31" t="s">
        <v>16</v>
      </c>
      <c r="F565" s="31" t="s">
        <v>36</v>
      </c>
      <c r="G565" s="32" t="s">
        <v>8831</v>
      </c>
      <c r="H565" s="33" t="s">
        <v>8810</v>
      </c>
      <c r="I565" s="37">
        <v>1.8</v>
      </c>
      <c r="J565" s="31" t="s">
        <v>8805</v>
      </c>
      <c r="K565" s="42" t="s">
        <v>6221</v>
      </c>
      <c r="L565" s="39" t="s">
        <v>6222</v>
      </c>
      <c r="M565" s="40">
        <v>0</v>
      </c>
      <c r="N565" s="40"/>
      <c r="O565" s="40"/>
      <c r="P565" s="40"/>
      <c r="Q565" s="40"/>
      <c r="R565" s="40"/>
      <c r="S565" s="40"/>
      <c r="T565" s="40"/>
      <c r="U565" s="40"/>
      <c r="V565" s="40">
        <v>0</v>
      </c>
      <c r="W565" s="49"/>
      <c r="X565" s="49">
        <v>4</v>
      </c>
      <c r="Y565" s="50">
        <f t="array" ref="Y565">SUM((O565:U565)/7)</f>
        <v>0</v>
      </c>
      <c r="Z565" s="51"/>
      <c r="AB565" t="s">
        <v>5890</v>
      </c>
    </row>
    <row r="566" customHeight="1" spans="1:28">
      <c r="A566" s="31" t="s">
        <v>8803</v>
      </c>
      <c r="B566" s="31" t="s">
        <v>15</v>
      </c>
      <c r="C566" s="31" t="s">
        <v>8818</v>
      </c>
      <c r="D566" s="31" t="s">
        <v>8870</v>
      </c>
      <c r="E566" s="31" t="s">
        <v>16</v>
      </c>
      <c r="F566" s="31" t="s">
        <v>36</v>
      </c>
      <c r="G566" s="32" t="s">
        <v>8831</v>
      </c>
      <c r="H566" s="33" t="s">
        <v>8810</v>
      </c>
      <c r="I566" s="37">
        <v>1.8</v>
      </c>
      <c r="J566" s="31" t="s">
        <v>8814</v>
      </c>
      <c r="K566" s="42" t="s">
        <v>43</v>
      </c>
      <c r="L566" s="39" t="s">
        <v>44</v>
      </c>
      <c r="M566" s="40">
        <v>1</v>
      </c>
      <c r="N566" s="40"/>
      <c r="O566" s="40">
        <v>1</v>
      </c>
      <c r="P566" s="40"/>
      <c r="Q566" s="40">
        <v>2</v>
      </c>
      <c r="R566" s="40"/>
      <c r="S566" s="40">
        <v>2</v>
      </c>
      <c r="T566" s="40">
        <v>1</v>
      </c>
      <c r="U566" s="40"/>
      <c r="V566" s="40">
        <v>18</v>
      </c>
      <c r="W566" s="49">
        <v>27</v>
      </c>
      <c r="X566" s="49">
        <v>42</v>
      </c>
      <c r="Y566" s="50">
        <f t="array" ref="Y566">SUM((O566:U566)/7)</f>
        <v>0.857142857142857</v>
      </c>
      <c r="Z566" s="51">
        <f t="shared" si="8"/>
        <v>21</v>
      </c>
      <c r="AB566" t="s">
        <v>5883</v>
      </c>
    </row>
    <row r="567" customHeight="1" spans="1:28">
      <c r="A567" s="31" t="s">
        <v>8803</v>
      </c>
      <c r="B567" s="31" t="s">
        <v>15</v>
      </c>
      <c r="C567" s="31" t="s">
        <v>8818</v>
      </c>
      <c r="D567" s="31" t="s">
        <v>8871</v>
      </c>
      <c r="E567" s="31" t="s">
        <v>16</v>
      </c>
      <c r="F567" s="31" t="s">
        <v>36</v>
      </c>
      <c r="G567" s="32" t="s">
        <v>8843</v>
      </c>
      <c r="H567" s="33" t="s">
        <v>8808</v>
      </c>
      <c r="I567" s="37">
        <v>1.8</v>
      </c>
      <c r="J567" s="31" t="s">
        <v>8805</v>
      </c>
      <c r="K567" s="42" t="s">
        <v>4590</v>
      </c>
      <c r="L567" s="56" t="s">
        <v>4591</v>
      </c>
      <c r="M567" s="40">
        <v>100</v>
      </c>
      <c r="N567" s="40"/>
      <c r="O567" s="40"/>
      <c r="P567" s="40"/>
      <c r="Q567" s="40"/>
      <c r="R567" s="40"/>
      <c r="S567" s="40"/>
      <c r="T567" s="40"/>
      <c r="U567" s="40"/>
      <c r="V567" s="40">
        <v>100</v>
      </c>
      <c r="W567" s="49"/>
      <c r="X567" s="49"/>
      <c r="Y567" s="50">
        <f t="array" ref="Y567">SUM((O567:U567)/7)</f>
        <v>0</v>
      </c>
      <c r="Z567" s="51"/>
      <c r="AB567" t="s">
        <v>5882</v>
      </c>
    </row>
    <row r="568" customHeight="1" spans="1:28">
      <c r="A568" s="31" t="s">
        <v>8803</v>
      </c>
      <c r="B568" s="31" t="s">
        <v>15</v>
      </c>
      <c r="C568" s="31" t="s">
        <v>8818</v>
      </c>
      <c r="D568" s="31" t="s">
        <v>8872</v>
      </c>
      <c r="E568" s="31" t="s">
        <v>16</v>
      </c>
      <c r="F568" s="31" t="s">
        <v>17</v>
      </c>
      <c r="G568" s="32" t="s">
        <v>8843</v>
      </c>
      <c r="H568" s="33" t="s">
        <v>8807</v>
      </c>
      <c r="I568" s="37">
        <v>1.8</v>
      </c>
      <c r="J568" s="31" t="s">
        <v>8805</v>
      </c>
      <c r="K568" s="42" t="s">
        <v>4593</v>
      </c>
      <c r="L568" s="56" t="s">
        <v>4594</v>
      </c>
      <c r="M568" s="40">
        <v>98</v>
      </c>
      <c r="N568" s="40"/>
      <c r="O568" s="40">
        <v>2</v>
      </c>
      <c r="P568" s="40">
        <v>1</v>
      </c>
      <c r="Q568" s="40"/>
      <c r="R568" s="40">
        <v>1</v>
      </c>
      <c r="S568" s="40">
        <v>1</v>
      </c>
      <c r="T568" s="40">
        <v>2</v>
      </c>
      <c r="U568" s="40">
        <v>1</v>
      </c>
      <c r="V568" s="40">
        <v>90</v>
      </c>
      <c r="W568" s="49"/>
      <c r="X568" s="49">
        <v>9</v>
      </c>
      <c r="Y568" s="50">
        <f t="array" ref="Y568">SUM((O568:U568)/7)</f>
        <v>1.14285714285714</v>
      </c>
      <c r="Z568" s="51">
        <f t="shared" si="8"/>
        <v>78.75</v>
      </c>
      <c r="AB568" t="s">
        <v>5890</v>
      </c>
    </row>
    <row r="569" customHeight="1" spans="1:26">
      <c r="A569" s="31" t="s">
        <v>8803</v>
      </c>
      <c r="B569" s="31" t="s">
        <v>15</v>
      </c>
      <c r="C569" s="31" t="s">
        <v>8818</v>
      </c>
      <c r="D569" s="31" t="s">
        <v>8872</v>
      </c>
      <c r="E569" s="31" t="s">
        <v>16</v>
      </c>
      <c r="F569" s="31" t="s">
        <v>17</v>
      </c>
      <c r="G569" s="32" t="s">
        <v>8843</v>
      </c>
      <c r="H569" s="33" t="s">
        <v>8808</v>
      </c>
      <c r="I569" s="37">
        <v>1.8</v>
      </c>
      <c r="J569" s="31" t="s">
        <v>8805</v>
      </c>
      <c r="K569" s="42" t="s">
        <v>8873</v>
      </c>
      <c r="L569" s="56" t="s">
        <v>8874</v>
      </c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9"/>
      <c r="X569" s="49"/>
      <c r="Y569" s="50">
        <f t="array" ref="Y569">SUM((O569:U569)/7)</f>
        <v>0</v>
      </c>
      <c r="Z569" s="51"/>
    </row>
    <row r="570" customHeight="1" spans="1:28">
      <c r="A570" s="31" t="s">
        <v>8803</v>
      </c>
      <c r="B570" s="31" t="s">
        <v>15</v>
      </c>
      <c r="C570" s="31" t="s">
        <v>8818</v>
      </c>
      <c r="D570" s="31" t="s">
        <v>8872</v>
      </c>
      <c r="E570" s="31" t="s">
        <v>16</v>
      </c>
      <c r="F570" s="31" t="s">
        <v>17</v>
      </c>
      <c r="G570" s="32" t="s">
        <v>8843</v>
      </c>
      <c r="H570" s="33" t="s">
        <v>8809</v>
      </c>
      <c r="I570" s="37">
        <v>1.8</v>
      </c>
      <c r="J570" s="31" t="s">
        <v>8805</v>
      </c>
      <c r="K570" s="42" t="s">
        <v>4596</v>
      </c>
      <c r="L570" s="56" t="s">
        <v>4597</v>
      </c>
      <c r="M570" s="40">
        <v>47</v>
      </c>
      <c r="N570" s="40"/>
      <c r="O570" s="40">
        <v>1</v>
      </c>
      <c r="P570" s="40"/>
      <c r="Q570" s="40"/>
      <c r="R570" s="40"/>
      <c r="S570" s="40"/>
      <c r="T570" s="40"/>
      <c r="U570" s="40"/>
      <c r="V570" s="40">
        <v>46</v>
      </c>
      <c r="W570" s="49"/>
      <c r="X570" s="49">
        <v>3</v>
      </c>
      <c r="Y570" s="50">
        <f t="array" ref="Y570">SUM((O570:U570)/7)</f>
        <v>0.142857142857143</v>
      </c>
      <c r="Z570" s="51">
        <f t="shared" si="8"/>
        <v>322</v>
      </c>
      <c r="AB570" t="s">
        <v>5890</v>
      </c>
    </row>
    <row r="571" customHeight="1" spans="1:28">
      <c r="A571" s="31" t="s">
        <v>8803</v>
      </c>
      <c r="B571" s="31" t="s">
        <v>15</v>
      </c>
      <c r="C571" s="31" t="s">
        <v>8818</v>
      </c>
      <c r="D571" s="31" t="s">
        <v>8872</v>
      </c>
      <c r="E571" s="31" t="s">
        <v>16</v>
      </c>
      <c r="F571" s="31" t="s">
        <v>17</v>
      </c>
      <c r="G571" s="32" t="s">
        <v>8843</v>
      </c>
      <c r="H571" s="33" t="s">
        <v>8810</v>
      </c>
      <c r="I571" s="37">
        <v>1.8</v>
      </c>
      <c r="J571" s="31" t="s">
        <v>8805</v>
      </c>
      <c r="K571" s="42" t="s">
        <v>4599</v>
      </c>
      <c r="L571" s="56" t="s">
        <v>4600</v>
      </c>
      <c r="M571" s="40">
        <v>5</v>
      </c>
      <c r="N571" s="40"/>
      <c r="O571" s="40"/>
      <c r="P571" s="40"/>
      <c r="Q571" s="40"/>
      <c r="R571" s="40"/>
      <c r="S571" s="40"/>
      <c r="T571" s="40"/>
      <c r="U571" s="40">
        <v>1</v>
      </c>
      <c r="V571" s="40">
        <v>4</v>
      </c>
      <c r="W571" s="49"/>
      <c r="X571" s="49">
        <v>2</v>
      </c>
      <c r="Y571" s="50">
        <f t="array" ref="Y571">SUM((O571:U571)/7)</f>
        <v>0.142857142857143</v>
      </c>
      <c r="Z571" s="51">
        <f t="shared" si="8"/>
        <v>28</v>
      </c>
      <c r="AB571" t="s">
        <v>5890</v>
      </c>
    </row>
    <row r="572" customHeight="1" spans="1:28">
      <c r="A572" s="31" t="s">
        <v>8803</v>
      </c>
      <c r="B572" s="31" t="s">
        <v>15</v>
      </c>
      <c r="C572" s="31" t="s">
        <v>8818</v>
      </c>
      <c r="D572" s="31" t="s">
        <v>8875</v>
      </c>
      <c r="E572" s="31" t="s">
        <v>4602</v>
      </c>
      <c r="F572" s="31" t="s">
        <v>17</v>
      </c>
      <c r="G572" s="32" t="s">
        <v>8831</v>
      </c>
      <c r="H572" s="33" t="s">
        <v>8808</v>
      </c>
      <c r="I572" s="37">
        <v>1.8</v>
      </c>
      <c r="J572" s="31" t="s">
        <v>8805</v>
      </c>
      <c r="K572" s="38" t="s">
        <v>4603</v>
      </c>
      <c r="L572" s="39" t="s">
        <v>4604</v>
      </c>
      <c r="M572" s="40">
        <v>121</v>
      </c>
      <c r="N572" s="40"/>
      <c r="O572" s="40"/>
      <c r="P572" s="40">
        <v>1</v>
      </c>
      <c r="Q572" s="40">
        <v>3</v>
      </c>
      <c r="R572" s="40"/>
      <c r="S572" s="40">
        <v>2</v>
      </c>
      <c r="T572" s="40"/>
      <c r="U572" s="40">
        <v>1</v>
      </c>
      <c r="V572" s="40">
        <v>114</v>
      </c>
      <c r="W572" s="49"/>
      <c r="X572" s="49">
        <v>60</v>
      </c>
      <c r="Y572" s="50">
        <f t="array" ref="Y572">SUM((O572:U572)/7)</f>
        <v>1</v>
      </c>
      <c r="Z572" s="51">
        <f t="shared" si="8"/>
        <v>114</v>
      </c>
      <c r="AB572" t="s">
        <v>5890</v>
      </c>
    </row>
    <row r="573" customHeight="1" spans="1:28">
      <c r="A573" s="31" t="s">
        <v>8803</v>
      </c>
      <c r="B573" s="31" t="s">
        <v>15</v>
      </c>
      <c r="C573" s="31" t="s">
        <v>8818</v>
      </c>
      <c r="D573" s="31" t="s">
        <v>8875</v>
      </c>
      <c r="E573" s="31" t="s">
        <v>4602</v>
      </c>
      <c r="F573" s="31" t="s">
        <v>17</v>
      </c>
      <c r="G573" s="32" t="s">
        <v>8831</v>
      </c>
      <c r="H573" s="33" t="s">
        <v>8809</v>
      </c>
      <c r="I573" s="37">
        <v>1.8</v>
      </c>
      <c r="J573" s="31" t="s">
        <v>8805</v>
      </c>
      <c r="K573" s="38" t="s">
        <v>4606</v>
      </c>
      <c r="L573" s="39" t="s">
        <v>4607</v>
      </c>
      <c r="M573" s="40">
        <v>63</v>
      </c>
      <c r="N573" s="40">
        <v>4</v>
      </c>
      <c r="O573" s="40">
        <v>1</v>
      </c>
      <c r="P573" s="40">
        <v>4</v>
      </c>
      <c r="Q573" s="40">
        <v>8</v>
      </c>
      <c r="R573" s="40"/>
      <c r="S573" s="40">
        <v>5</v>
      </c>
      <c r="T573" s="40">
        <v>2</v>
      </c>
      <c r="U573" s="40"/>
      <c r="V573" s="40">
        <v>39</v>
      </c>
      <c r="W573" s="49"/>
      <c r="X573" s="49">
        <v>62</v>
      </c>
      <c r="Y573" s="50">
        <f t="array" ref="Y573">SUM((O573:U573)/7)</f>
        <v>2.85714285714286</v>
      </c>
      <c r="Z573" s="51">
        <f t="shared" si="8"/>
        <v>13.65</v>
      </c>
      <c r="AB573" t="s">
        <v>5890</v>
      </c>
    </row>
    <row r="574" customHeight="1" spans="1:28">
      <c r="A574" s="31" t="s">
        <v>8803</v>
      </c>
      <c r="B574" s="31" t="s">
        <v>15</v>
      </c>
      <c r="C574" s="31" t="s">
        <v>8818</v>
      </c>
      <c r="D574" s="31" t="s">
        <v>8875</v>
      </c>
      <c r="E574" s="31" t="s">
        <v>4602</v>
      </c>
      <c r="F574" s="31" t="s">
        <v>17</v>
      </c>
      <c r="G574" s="32" t="s">
        <v>8831</v>
      </c>
      <c r="H574" s="33" t="s">
        <v>8810</v>
      </c>
      <c r="I574" s="37">
        <v>1.8</v>
      </c>
      <c r="J574" s="31" t="s">
        <v>8805</v>
      </c>
      <c r="K574" s="38" t="s">
        <v>4609</v>
      </c>
      <c r="L574" s="39" t="s">
        <v>4610</v>
      </c>
      <c r="M574" s="40">
        <v>76</v>
      </c>
      <c r="N574" s="40">
        <v>1</v>
      </c>
      <c r="O574" s="40"/>
      <c r="P574" s="40">
        <v>3</v>
      </c>
      <c r="Q574" s="40">
        <v>5</v>
      </c>
      <c r="R574" s="40"/>
      <c r="S574" s="40">
        <v>1</v>
      </c>
      <c r="T574" s="40">
        <v>1</v>
      </c>
      <c r="U574" s="40"/>
      <c r="V574" s="40">
        <v>65</v>
      </c>
      <c r="W574" s="49"/>
      <c r="X574" s="49">
        <v>19</v>
      </c>
      <c r="Y574" s="50">
        <f t="array" ref="Y574">SUM((O574:U574)/7)</f>
        <v>1.42857142857143</v>
      </c>
      <c r="Z574" s="51">
        <f t="shared" si="8"/>
        <v>45.5</v>
      </c>
      <c r="AB574" t="s">
        <v>5890</v>
      </c>
    </row>
    <row r="575" customHeight="1" spans="1:28">
      <c r="A575" s="31" t="s">
        <v>8803</v>
      </c>
      <c r="B575" s="31" t="s">
        <v>15</v>
      </c>
      <c r="C575" s="31" t="s">
        <v>8818</v>
      </c>
      <c r="D575" s="31" t="s">
        <v>8875</v>
      </c>
      <c r="E575" s="31" t="s">
        <v>4602</v>
      </c>
      <c r="F575" s="31" t="s">
        <v>17</v>
      </c>
      <c r="G575" s="32" t="s">
        <v>8831</v>
      </c>
      <c r="H575" s="33" t="s">
        <v>8811</v>
      </c>
      <c r="I575" s="37">
        <v>1.8</v>
      </c>
      <c r="J575" s="31" t="s">
        <v>8805</v>
      </c>
      <c r="K575" s="38" t="s">
        <v>4612</v>
      </c>
      <c r="L575" s="39" t="s">
        <v>4613</v>
      </c>
      <c r="M575" s="40">
        <v>76</v>
      </c>
      <c r="N575" s="40"/>
      <c r="O575" s="40"/>
      <c r="P575" s="40"/>
      <c r="Q575" s="40"/>
      <c r="R575" s="40">
        <v>1</v>
      </c>
      <c r="S575" s="40"/>
      <c r="T575" s="40">
        <v>2</v>
      </c>
      <c r="U575" s="40"/>
      <c r="V575" s="40">
        <v>73</v>
      </c>
      <c r="W575" s="49"/>
      <c r="X575" s="49">
        <v>12</v>
      </c>
      <c r="Y575" s="50">
        <f t="array" ref="Y575">SUM((O575:U575)/7)</f>
        <v>0.428571428571429</v>
      </c>
      <c r="Z575" s="51">
        <f t="shared" si="8"/>
        <v>170.333333333333</v>
      </c>
      <c r="AB575" t="s">
        <v>5890</v>
      </c>
    </row>
    <row r="576" customHeight="1" spans="1:28">
      <c r="A576" s="31" t="s">
        <v>8803</v>
      </c>
      <c r="B576" s="31" t="s">
        <v>15</v>
      </c>
      <c r="C576" s="31" t="s">
        <v>8818</v>
      </c>
      <c r="D576" s="31" t="s">
        <v>8876</v>
      </c>
      <c r="E576" s="31" t="s">
        <v>16</v>
      </c>
      <c r="F576" s="31" t="s">
        <v>126</v>
      </c>
      <c r="G576" s="32" t="s">
        <v>8806</v>
      </c>
      <c r="H576" s="33" t="s">
        <v>8808</v>
      </c>
      <c r="I576" s="37">
        <v>1.8</v>
      </c>
      <c r="J576" s="31" t="s">
        <v>8805</v>
      </c>
      <c r="K576" s="38" t="s">
        <v>127</v>
      </c>
      <c r="L576" s="39" t="s">
        <v>128</v>
      </c>
      <c r="M576" s="40">
        <v>526</v>
      </c>
      <c r="N576" s="40">
        <v>4</v>
      </c>
      <c r="O576" s="40">
        <v>9</v>
      </c>
      <c r="P576" s="40">
        <v>12</v>
      </c>
      <c r="Q576" s="40">
        <v>20</v>
      </c>
      <c r="R576" s="40"/>
      <c r="S576" s="40">
        <v>35</v>
      </c>
      <c r="T576" s="40">
        <v>4</v>
      </c>
      <c r="U576" s="40">
        <v>30</v>
      </c>
      <c r="V576" s="40">
        <v>502</v>
      </c>
      <c r="W576" s="49">
        <v>35</v>
      </c>
      <c r="X576" s="49">
        <v>576</v>
      </c>
      <c r="Y576" s="50">
        <f t="array" ref="Y576">SUM((O576:U576)/7)</f>
        <v>15.7142857142857</v>
      </c>
      <c r="Z576" s="51">
        <f t="shared" si="8"/>
        <v>31.9454545454545</v>
      </c>
      <c r="AB576" t="s">
        <v>5815</v>
      </c>
    </row>
    <row r="577" customHeight="1" spans="1:28">
      <c r="A577" s="31" t="s">
        <v>8803</v>
      </c>
      <c r="B577" s="31" t="s">
        <v>15</v>
      </c>
      <c r="C577" s="31" t="s">
        <v>8818</v>
      </c>
      <c r="D577" s="31" t="s">
        <v>8876</v>
      </c>
      <c r="E577" s="31" t="s">
        <v>16</v>
      </c>
      <c r="F577" s="31" t="s">
        <v>126</v>
      </c>
      <c r="G577" s="32" t="s">
        <v>8806</v>
      </c>
      <c r="H577" s="33" t="s">
        <v>8809</v>
      </c>
      <c r="I577" s="37">
        <v>1.8</v>
      </c>
      <c r="J577" s="31" t="s">
        <v>8805</v>
      </c>
      <c r="K577" s="38" t="s">
        <v>130</v>
      </c>
      <c r="L577" s="39" t="s">
        <v>131</v>
      </c>
      <c r="M577" s="40">
        <v>168</v>
      </c>
      <c r="N577" s="40">
        <v>2</v>
      </c>
      <c r="O577" s="40">
        <v>2</v>
      </c>
      <c r="P577" s="40">
        <v>5</v>
      </c>
      <c r="Q577" s="40">
        <v>8</v>
      </c>
      <c r="R577" s="40"/>
      <c r="S577" s="40">
        <v>2</v>
      </c>
      <c r="T577" s="40"/>
      <c r="U577" s="40">
        <v>12</v>
      </c>
      <c r="V577" s="40">
        <v>184</v>
      </c>
      <c r="W577" s="49">
        <v>61</v>
      </c>
      <c r="X577" s="49">
        <v>175</v>
      </c>
      <c r="Y577" s="50">
        <f t="array" ref="Y577">SUM((O577:U577)/7)</f>
        <v>4.14285714285714</v>
      </c>
      <c r="Z577" s="51">
        <f t="shared" si="8"/>
        <v>44.4137931034483</v>
      </c>
      <c r="AB577" t="s">
        <v>5815</v>
      </c>
    </row>
    <row r="578" customHeight="1" spans="1:28">
      <c r="A578" s="31" t="s">
        <v>8803</v>
      </c>
      <c r="B578" s="31" t="s">
        <v>15</v>
      </c>
      <c r="C578" s="31" t="s">
        <v>8818</v>
      </c>
      <c r="D578" s="31" t="s">
        <v>8876</v>
      </c>
      <c r="E578" s="31" t="s">
        <v>16</v>
      </c>
      <c r="F578" s="31" t="s">
        <v>126</v>
      </c>
      <c r="G578" s="32" t="s">
        <v>8806</v>
      </c>
      <c r="H578" s="33" t="s">
        <v>8810</v>
      </c>
      <c r="I578" s="37">
        <v>1.8</v>
      </c>
      <c r="J578" s="31" t="s">
        <v>8805</v>
      </c>
      <c r="K578" s="38" t="s">
        <v>133</v>
      </c>
      <c r="L578" s="39" t="s">
        <v>134</v>
      </c>
      <c r="M578" s="40">
        <v>140</v>
      </c>
      <c r="N578" s="40">
        <v>3</v>
      </c>
      <c r="O578" s="40">
        <v>2</v>
      </c>
      <c r="P578" s="40">
        <v>3</v>
      </c>
      <c r="Q578" s="40">
        <v>4</v>
      </c>
      <c r="R578" s="40"/>
      <c r="S578" s="40">
        <v>8</v>
      </c>
      <c r="T578" s="40">
        <v>1</v>
      </c>
      <c r="U578" s="40">
        <v>6</v>
      </c>
      <c r="V578" s="40">
        <v>220</v>
      </c>
      <c r="W578" s="49">
        <v>69</v>
      </c>
      <c r="X578" s="49">
        <v>253</v>
      </c>
      <c r="Y578" s="50">
        <f t="array" ref="Y578">SUM((O578:U578)/7)</f>
        <v>3.42857142857143</v>
      </c>
      <c r="Z578" s="51">
        <f t="shared" si="8"/>
        <v>64.1666666666667</v>
      </c>
      <c r="AB578" t="s">
        <v>5815</v>
      </c>
    </row>
    <row r="579" customHeight="1" spans="1:28">
      <c r="A579" s="31" t="s">
        <v>8803</v>
      </c>
      <c r="B579" s="31" t="s">
        <v>15</v>
      </c>
      <c r="C579" s="31" t="s">
        <v>8818</v>
      </c>
      <c r="D579" s="31" t="s">
        <v>8876</v>
      </c>
      <c r="E579" s="31" t="s">
        <v>16</v>
      </c>
      <c r="F579" s="31" t="s">
        <v>126</v>
      </c>
      <c r="G579" s="32" t="s">
        <v>8806</v>
      </c>
      <c r="H579" s="33" t="s">
        <v>8811</v>
      </c>
      <c r="I579" s="37">
        <v>1.8</v>
      </c>
      <c r="J579" s="31" t="s">
        <v>8805</v>
      </c>
      <c r="K579" s="38" t="s">
        <v>136</v>
      </c>
      <c r="L579" s="39" t="s">
        <v>137</v>
      </c>
      <c r="M579" s="40">
        <v>309</v>
      </c>
      <c r="N579" s="40">
        <v>2</v>
      </c>
      <c r="O579" s="40">
        <v>4</v>
      </c>
      <c r="P579" s="40">
        <v>2</v>
      </c>
      <c r="Q579" s="40">
        <v>2</v>
      </c>
      <c r="R579" s="40"/>
      <c r="S579" s="40">
        <v>2</v>
      </c>
      <c r="T579" s="40">
        <v>2</v>
      </c>
      <c r="U579" s="40">
        <v>1</v>
      </c>
      <c r="V579" s="40">
        <v>294</v>
      </c>
      <c r="W579" s="49">
        <v>3</v>
      </c>
      <c r="X579" s="49">
        <v>141</v>
      </c>
      <c r="Y579" s="50">
        <f t="array" ref="Y579">SUM((O579:U579)/7)</f>
        <v>1.85714285714286</v>
      </c>
      <c r="Z579" s="51">
        <f t="shared" si="8"/>
        <v>158.307692307692</v>
      </c>
      <c r="AB579" t="s">
        <v>5815</v>
      </c>
    </row>
    <row r="580" customHeight="1" spans="1:28">
      <c r="A580" s="31" t="s">
        <v>8803</v>
      </c>
      <c r="B580" s="31" t="s">
        <v>15</v>
      </c>
      <c r="C580" s="31" t="s">
        <v>8818</v>
      </c>
      <c r="D580" s="31" t="s">
        <v>8876</v>
      </c>
      <c r="E580" s="31" t="s">
        <v>16</v>
      </c>
      <c r="F580" s="31" t="s">
        <v>126</v>
      </c>
      <c r="G580" s="32" t="s">
        <v>8806</v>
      </c>
      <c r="H580" s="33" t="s">
        <v>8812</v>
      </c>
      <c r="I580" s="37">
        <v>1.8</v>
      </c>
      <c r="J580" s="31" t="s">
        <v>8805</v>
      </c>
      <c r="K580" s="38" t="s">
        <v>139</v>
      </c>
      <c r="L580" s="39" t="s">
        <v>140</v>
      </c>
      <c r="M580" s="40">
        <v>364</v>
      </c>
      <c r="N580" s="40"/>
      <c r="O580" s="40">
        <v>1</v>
      </c>
      <c r="P580" s="40"/>
      <c r="Q580" s="40">
        <v>1</v>
      </c>
      <c r="R580" s="40"/>
      <c r="S580" s="40">
        <v>2</v>
      </c>
      <c r="T580" s="40">
        <v>2</v>
      </c>
      <c r="U580" s="40">
        <v>3</v>
      </c>
      <c r="V580" s="40">
        <v>355</v>
      </c>
      <c r="W580" s="49">
        <v>1</v>
      </c>
      <c r="X580" s="49">
        <v>124</v>
      </c>
      <c r="Y580" s="50">
        <f t="array" ref="Y580">SUM((O580:U580)/7)</f>
        <v>1.28571428571429</v>
      </c>
      <c r="Z580" s="51">
        <f t="shared" si="8"/>
        <v>276.111111111111</v>
      </c>
      <c r="AB580" t="s">
        <v>5815</v>
      </c>
    </row>
    <row r="581" s="19" customFormat="1" customHeight="1" spans="1:30">
      <c r="A581" s="31" t="s">
        <v>8803</v>
      </c>
      <c r="B581" s="31" t="s">
        <v>15</v>
      </c>
      <c r="C581" s="31" t="s">
        <v>8818</v>
      </c>
      <c r="D581" s="31" t="s">
        <v>8876</v>
      </c>
      <c r="E581" s="31" t="s">
        <v>16</v>
      </c>
      <c r="F581" s="31" t="s">
        <v>126</v>
      </c>
      <c r="G581" s="32" t="s">
        <v>8806</v>
      </c>
      <c r="H581" s="33" t="s">
        <v>8813</v>
      </c>
      <c r="I581" s="37">
        <v>1.8</v>
      </c>
      <c r="J581" s="31" t="s">
        <v>8805</v>
      </c>
      <c r="K581" s="38" t="s">
        <v>142</v>
      </c>
      <c r="L581" s="39" t="s">
        <v>143</v>
      </c>
      <c r="M581" s="40">
        <v>436</v>
      </c>
      <c r="N581" s="40">
        <v>3</v>
      </c>
      <c r="O581" s="40">
        <v>1</v>
      </c>
      <c r="P581" s="40"/>
      <c r="Q581" s="40">
        <v>1</v>
      </c>
      <c r="R581" s="40"/>
      <c r="S581" s="40"/>
      <c r="T581" s="40"/>
      <c r="U581" s="40"/>
      <c r="V581" s="40">
        <v>436</v>
      </c>
      <c r="W581" s="49">
        <v>3</v>
      </c>
      <c r="X581" s="49">
        <v>60</v>
      </c>
      <c r="Y581" s="50">
        <f t="array" ref="Y581">SUM((O581:U581)/7)</f>
        <v>0.285714285714286</v>
      </c>
      <c r="Z581" s="51">
        <f t="shared" si="8"/>
        <v>1526</v>
      </c>
      <c r="AB581" t="s">
        <v>5815</v>
      </c>
      <c r="AC581" s="1"/>
      <c r="AD581" s="72"/>
    </row>
    <row r="582" s="19" customFormat="1" customHeight="1" spans="1:30">
      <c r="A582" s="31" t="s">
        <v>8803</v>
      </c>
      <c r="B582" s="31" t="s">
        <v>15</v>
      </c>
      <c r="C582" s="31" t="s">
        <v>8818</v>
      </c>
      <c r="D582" s="31" t="s">
        <v>8876</v>
      </c>
      <c r="E582" s="31" t="s">
        <v>16</v>
      </c>
      <c r="F582" s="31" t="s">
        <v>126</v>
      </c>
      <c r="G582" s="32" t="s">
        <v>8806</v>
      </c>
      <c r="H582" s="33" t="s">
        <v>8808</v>
      </c>
      <c r="I582" s="37">
        <v>2.5</v>
      </c>
      <c r="J582" s="31" t="s">
        <v>8805</v>
      </c>
      <c r="K582" s="38" t="s">
        <v>145</v>
      </c>
      <c r="L582" s="57" t="s">
        <v>146</v>
      </c>
      <c r="M582" s="40">
        <v>12</v>
      </c>
      <c r="N582" s="40"/>
      <c r="O582" s="40"/>
      <c r="P582" s="40">
        <v>1</v>
      </c>
      <c r="Q582" s="40">
        <v>1</v>
      </c>
      <c r="R582" s="40"/>
      <c r="S582" s="40">
        <v>1</v>
      </c>
      <c r="T582" s="40"/>
      <c r="U582" s="40">
        <v>2</v>
      </c>
      <c r="V582" s="40">
        <v>7</v>
      </c>
      <c r="W582" s="49">
        <v>26</v>
      </c>
      <c r="X582" s="49">
        <v>16</v>
      </c>
      <c r="Y582" s="50">
        <f t="array" ref="Y582">SUM((O582:U582)/7)</f>
        <v>0.714285714285714</v>
      </c>
      <c r="Z582" s="51">
        <f t="shared" si="8"/>
        <v>9.8</v>
      </c>
      <c r="AB582" t="s">
        <v>5812</v>
      </c>
      <c r="AC582" s="1"/>
      <c r="AD582" s="72"/>
    </row>
    <row r="583" customHeight="1" spans="1:28">
      <c r="A583" s="31" t="s">
        <v>8803</v>
      </c>
      <c r="B583" s="31" t="s">
        <v>15</v>
      </c>
      <c r="C583" s="31" t="s">
        <v>8818</v>
      </c>
      <c r="D583" s="31" t="s">
        <v>8876</v>
      </c>
      <c r="E583" s="31" t="s">
        <v>16</v>
      </c>
      <c r="F583" s="31" t="s">
        <v>126</v>
      </c>
      <c r="G583" s="32" t="s">
        <v>8806</v>
      </c>
      <c r="H583" s="33" t="s">
        <v>8809</v>
      </c>
      <c r="I583" s="37">
        <v>2.5</v>
      </c>
      <c r="J583" s="31" t="s">
        <v>8805</v>
      </c>
      <c r="K583" s="38" t="s">
        <v>148</v>
      </c>
      <c r="L583" s="57" t="s">
        <v>149</v>
      </c>
      <c r="M583" s="40">
        <v>31</v>
      </c>
      <c r="N583" s="40"/>
      <c r="O583" s="40">
        <v>1</v>
      </c>
      <c r="P583" s="40">
        <v>1</v>
      </c>
      <c r="Q583" s="40"/>
      <c r="R583" s="40"/>
      <c r="S583" s="40">
        <v>1</v>
      </c>
      <c r="T583" s="40">
        <v>1</v>
      </c>
      <c r="U583" s="40"/>
      <c r="V583" s="40">
        <v>38</v>
      </c>
      <c r="W583" s="49">
        <v>1</v>
      </c>
      <c r="X583" s="49">
        <v>20</v>
      </c>
      <c r="Y583" s="50">
        <f t="array" ref="Y583">SUM((O583:U583)/7)</f>
        <v>0.571428571428571</v>
      </c>
      <c r="Z583" s="51">
        <f t="shared" si="8"/>
        <v>66.5</v>
      </c>
      <c r="AB583" t="s">
        <v>5812</v>
      </c>
    </row>
    <row r="584" customHeight="1" spans="1:28">
      <c r="A584" s="31" t="s">
        <v>8803</v>
      </c>
      <c r="B584" s="31" t="s">
        <v>15</v>
      </c>
      <c r="C584" s="31" t="s">
        <v>8818</v>
      </c>
      <c r="D584" s="31" t="s">
        <v>8876</v>
      </c>
      <c r="E584" s="31" t="s">
        <v>16</v>
      </c>
      <c r="F584" s="31" t="s">
        <v>126</v>
      </c>
      <c r="G584" s="32" t="s">
        <v>8806</v>
      </c>
      <c r="H584" s="33" t="s">
        <v>8810</v>
      </c>
      <c r="I584" s="37">
        <v>2.5</v>
      </c>
      <c r="J584" s="31" t="s">
        <v>8805</v>
      </c>
      <c r="K584" s="38" t="s">
        <v>151</v>
      </c>
      <c r="L584" s="57" t="s">
        <v>152</v>
      </c>
      <c r="M584" s="40">
        <v>33</v>
      </c>
      <c r="N584" s="40">
        <v>2</v>
      </c>
      <c r="O584" s="40">
        <v>1</v>
      </c>
      <c r="P584" s="40"/>
      <c r="Q584" s="40"/>
      <c r="R584" s="40"/>
      <c r="S584" s="40"/>
      <c r="T584" s="40">
        <v>1</v>
      </c>
      <c r="U584" s="40"/>
      <c r="V584" s="40">
        <v>29</v>
      </c>
      <c r="W584" s="49">
        <v>10</v>
      </c>
      <c r="X584" s="49">
        <v>19</v>
      </c>
      <c r="Y584" s="50">
        <f t="array" ref="Y584">SUM((O584:U584)/7)</f>
        <v>0.285714285714286</v>
      </c>
      <c r="Z584" s="51">
        <f t="shared" si="8"/>
        <v>101.5</v>
      </c>
      <c r="AB584" t="s">
        <v>5812</v>
      </c>
    </row>
    <row r="585" customHeight="1" spans="1:28">
      <c r="A585" s="31" t="s">
        <v>8803</v>
      </c>
      <c r="B585" s="31" t="s">
        <v>15</v>
      </c>
      <c r="C585" s="31" t="s">
        <v>8818</v>
      </c>
      <c r="D585" s="31" t="s">
        <v>8876</v>
      </c>
      <c r="E585" s="31" t="s">
        <v>16</v>
      </c>
      <c r="F585" s="31" t="s">
        <v>126</v>
      </c>
      <c r="G585" s="32" t="s">
        <v>8806</v>
      </c>
      <c r="H585" s="33" t="s">
        <v>8811</v>
      </c>
      <c r="I585" s="37">
        <v>2.5</v>
      </c>
      <c r="J585" s="31" t="s">
        <v>8805</v>
      </c>
      <c r="K585" s="38" t="s">
        <v>154</v>
      </c>
      <c r="L585" s="57" t="s">
        <v>155</v>
      </c>
      <c r="M585" s="40">
        <v>29</v>
      </c>
      <c r="N585" s="40">
        <v>3</v>
      </c>
      <c r="O585" s="40"/>
      <c r="P585" s="40">
        <v>1</v>
      </c>
      <c r="Q585" s="40"/>
      <c r="R585" s="40"/>
      <c r="S585" s="40"/>
      <c r="T585" s="40"/>
      <c r="U585" s="40">
        <v>2</v>
      </c>
      <c r="V585" s="40">
        <v>23</v>
      </c>
      <c r="W585" s="49">
        <v>1</v>
      </c>
      <c r="X585" s="49">
        <v>24</v>
      </c>
      <c r="Y585" s="50">
        <f t="array" ref="Y585">SUM((O585:U585)/7)</f>
        <v>0.428571428571429</v>
      </c>
      <c r="Z585" s="51">
        <f t="shared" si="8"/>
        <v>53.6666666666667</v>
      </c>
      <c r="AB585" t="s">
        <v>5812</v>
      </c>
    </row>
    <row r="586" customHeight="1" spans="1:28">
      <c r="A586" s="31" t="s">
        <v>8803</v>
      </c>
      <c r="B586" s="31" t="s">
        <v>15</v>
      </c>
      <c r="C586" s="31" t="s">
        <v>8818</v>
      </c>
      <c r="D586" s="31" t="s">
        <v>8876</v>
      </c>
      <c r="E586" s="31" t="s">
        <v>16</v>
      </c>
      <c r="F586" s="31" t="s">
        <v>126</v>
      </c>
      <c r="G586" s="32" t="s">
        <v>8806</v>
      </c>
      <c r="H586" s="33" t="s">
        <v>8812</v>
      </c>
      <c r="I586" s="37">
        <v>2.5</v>
      </c>
      <c r="J586" s="31" t="s">
        <v>8805</v>
      </c>
      <c r="K586" s="38" t="s">
        <v>157</v>
      </c>
      <c r="L586" s="57" t="s">
        <v>158</v>
      </c>
      <c r="M586" s="40">
        <v>25</v>
      </c>
      <c r="N586" s="40">
        <v>1</v>
      </c>
      <c r="O586" s="40"/>
      <c r="P586" s="40"/>
      <c r="Q586" s="40">
        <v>1</v>
      </c>
      <c r="R586" s="40"/>
      <c r="S586" s="40">
        <v>2</v>
      </c>
      <c r="T586" s="40">
        <v>1</v>
      </c>
      <c r="U586" s="40">
        <v>1</v>
      </c>
      <c r="V586" s="40">
        <v>29</v>
      </c>
      <c r="W586" s="49">
        <v>16</v>
      </c>
      <c r="X586" s="49">
        <v>37</v>
      </c>
      <c r="Y586" s="50">
        <f t="array" ref="Y586">SUM((O586:U586)/7)</f>
        <v>0.714285714285714</v>
      </c>
      <c r="Z586" s="51">
        <f t="shared" si="8"/>
        <v>40.6</v>
      </c>
      <c r="AB586" t="s">
        <v>5812</v>
      </c>
    </row>
    <row r="587" customHeight="1" spans="1:28">
      <c r="A587" s="31" t="s">
        <v>8803</v>
      </c>
      <c r="B587" s="31" t="s">
        <v>15</v>
      </c>
      <c r="C587" s="31" t="s">
        <v>8818</v>
      </c>
      <c r="D587" s="31" t="s">
        <v>8876</v>
      </c>
      <c r="E587" s="31" t="s">
        <v>16</v>
      </c>
      <c r="F587" s="31" t="s">
        <v>126</v>
      </c>
      <c r="G587" s="32" t="s">
        <v>8806</v>
      </c>
      <c r="H587" s="33" t="s">
        <v>8813</v>
      </c>
      <c r="I587" s="37">
        <v>2.5</v>
      </c>
      <c r="J587" s="31" t="s">
        <v>8805</v>
      </c>
      <c r="K587" s="38" t="s">
        <v>160</v>
      </c>
      <c r="L587" s="57" t="s">
        <v>161</v>
      </c>
      <c r="M587" s="40">
        <v>21</v>
      </c>
      <c r="N587" s="40"/>
      <c r="O587" s="40"/>
      <c r="P587" s="40">
        <v>1</v>
      </c>
      <c r="Q587" s="40">
        <v>2</v>
      </c>
      <c r="R587" s="40"/>
      <c r="S587" s="40"/>
      <c r="T587" s="40"/>
      <c r="U587" s="40"/>
      <c r="V587" s="40">
        <v>18</v>
      </c>
      <c r="W587" s="49"/>
      <c r="X587" s="49">
        <v>7</v>
      </c>
      <c r="Y587" s="50">
        <f t="array" ref="Y587">SUM((O587:U587)/7)</f>
        <v>0.428571428571429</v>
      </c>
      <c r="Z587" s="51">
        <f t="shared" ref="Z587:Z653" si="9">V587/Y587</f>
        <v>42</v>
      </c>
      <c r="AB587" t="s">
        <v>5812</v>
      </c>
    </row>
    <row r="588" customHeight="1" spans="1:28">
      <c r="A588" s="31" t="s">
        <v>8803</v>
      </c>
      <c r="B588" s="31" t="s">
        <v>15</v>
      </c>
      <c r="C588" s="31" t="s">
        <v>8818</v>
      </c>
      <c r="D588" s="31" t="s">
        <v>8876</v>
      </c>
      <c r="E588" s="31" t="s">
        <v>16</v>
      </c>
      <c r="F588" s="31" t="s">
        <v>126</v>
      </c>
      <c r="G588" s="32" t="s">
        <v>8817</v>
      </c>
      <c r="H588" s="33" t="s">
        <v>8808</v>
      </c>
      <c r="I588" s="37">
        <v>1.8</v>
      </c>
      <c r="J588" s="31" t="s">
        <v>8805</v>
      </c>
      <c r="K588" s="38" t="s">
        <v>163</v>
      </c>
      <c r="L588" s="39" t="s">
        <v>164</v>
      </c>
      <c r="M588" s="40">
        <v>33</v>
      </c>
      <c r="N588" s="40">
        <v>1</v>
      </c>
      <c r="O588" s="40">
        <v>2</v>
      </c>
      <c r="P588" s="40">
        <v>7</v>
      </c>
      <c r="Q588" s="40">
        <v>1</v>
      </c>
      <c r="R588" s="40"/>
      <c r="S588" s="40">
        <v>3</v>
      </c>
      <c r="T588" s="40"/>
      <c r="U588" s="40">
        <v>5</v>
      </c>
      <c r="V588" s="40">
        <v>31</v>
      </c>
      <c r="W588" s="49">
        <v>10</v>
      </c>
      <c r="X588" s="49">
        <v>30</v>
      </c>
      <c r="Y588" s="50">
        <f t="array" ref="Y588">SUM((O588:U588)/7)</f>
        <v>2.57142857142857</v>
      </c>
      <c r="Z588" s="51">
        <f t="shared" si="9"/>
        <v>12.0555555555556</v>
      </c>
      <c r="AB588" t="s">
        <v>5815</v>
      </c>
    </row>
    <row r="589" customHeight="1" spans="1:28">
      <c r="A589" s="31" t="s">
        <v>8803</v>
      </c>
      <c r="B589" s="31" t="s">
        <v>15</v>
      </c>
      <c r="C589" s="31" t="s">
        <v>8818</v>
      </c>
      <c r="D589" s="31" t="s">
        <v>8876</v>
      </c>
      <c r="E589" s="31" t="s">
        <v>16</v>
      </c>
      <c r="F589" s="31" t="s">
        <v>126</v>
      </c>
      <c r="G589" s="32" t="s">
        <v>8817</v>
      </c>
      <c r="H589" s="33" t="s">
        <v>8809</v>
      </c>
      <c r="I589" s="37">
        <v>1.8</v>
      </c>
      <c r="J589" s="31" t="s">
        <v>8805</v>
      </c>
      <c r="K589" s="38" t="s">
        <v>166</v>
      </c>
      <c r="L589" s="39" t="s">
        <v>167</v>
      </c>
      <c r="M589" s="40">
        <v>60</v>
      </c>
      <c r="N589" s="40">
        <v>2</v>
      </c>
      <c r="O589" s="40">
        <v>1</v>
      </c>
      <c r="P589" s="40">
        <v>4</v>
      </c>
      <c r="Q589" s="40">
        <v>1</v>
      </c>
      <c r="R589" s="40"/>
      <c r="S589" s="40">
        <v>3</v>
      </c>
      <c r="T589" s="40"/>
      <c r="U589" s="40">
        <v>4</v>
      </c>
      <c r="V589" s="40">
        <v>90</v>
      </c>
      <c r="W589" s="49">
        <v>5</v>
      </c>
      <c r="X589" s="49">
        <v>27</v>
      </c>
      <c r="Y589" s="50">
        <f t="array" ref="Y589">SUM((O589:U589)/7)</f>
        <v>1.85714285714286</v>
      </c>
      <c r="Z589" s="51">
        <f t="shared" si="9"/>
        <v>48.4615384615385</v>
      </c>
      <c r="AB589" t="s">
        <v>5815</v>
      </c>
    </row>
    <row r="590" customHeight="1" spans="1:28">
      <c r="A590" s="31" t="s">
        <v>8803</v>
      </c>
      <c r="B590" s="31" t="s">
        <v>15</v>
      </c>
      <c r="C590" s="31" t="s">
        <v>8818</v>
      </c>
      <c r="D590" s="31" t="s">
        <v>8876</v>
      </c>
      <c r="E590" s="31" t="s">
        <v>16</v>
      </c>
      <c r="F590" s="31" t="s">
        <v>126</v>
      </c>
      <c r="G590" s="32" t="s">
        <v>8817</v>
      </c>
      <c r="H590" s="33" t="s">
        <v>8810</v>
      </c>
      <c r="I590" s="37">
        <v>1.8</v>
      </c>
      <c r="J590" s="31" t="s">
        <v>8805</v>
      </c>
      <c r="K590" s="38" t="s">
        <v>169</v>
      </c>
      <c r="L590" s="39" t="s">
        <v>170</v>
      </c>
      <c r="M590" s="40">
        <v>50</v>
      </c>
      <c r="N590" s="40">
        <v>1</v>
      </c>
      <c r="O590" s="40">
        <v>2</v>
      </c>
      <c r="P590" s="40">
        <v>1</v>
      </c>
      <c r="Q590" s="40">
        <v>4</v>
      </c>
      <c r="R590" s="40"/>
      <c r="S590" s="40">
        <v>2</v>
      </c>
      <c r="T590" s="40">
        <v>1</v>
      </c>
      <c r="U590" s="40">
        <v>5</v>
      </c>
      <c r="V590" s="40">
        <v>42</v>
      </c>
      <c r="W590" s="49"/>
      <c r="X590" s="49">
        <v>35</v>
      </c>
      <c r="Y590" s="50">
        <f t="array" ref="Y590">SUM((O590:U590)/7)</f>
        <v>2.14285714285714</v>
      </c>
      <c r="Z590" s="51">
        <f t="shared" si="9"/>
        <v>19.6</v>
      </c>
      <c r="AB590" t="s">
        <v>5815</v>
      </c>
    </row>
    <row r="591" customHeight="1" spans="1:28">
      <c r="A591" s="31" t="s">
        <v>8803</v>
      </c>
      <c r="B591" s="31" t="s">
        <v>15</v>
      </c>
      <c r="C591" s="31" t="s">
        <v>8818</v>
      </c>
      <c r="D591" s="31" t="s">
        <v>8876</v>
      </c>
      <c r="E591" s="31" t="s">
        <v>16</v>
      </c>
      <c r="F591" s="31" t="s">
        <v>126</v>
      </c>
      <c r="G591" s="32" t="s">
        <v>8817</v>
      </c>
      <c r="H591" s="33" t="s">
        <v>8811</v>
      </c>
      <c r="I591" s="37">
        <v>1.8</v>
      </c>
      <c r="J591" s="31" t="s">
        <v>8805</v>
      </c>
      <c r="K591" s="38" t="s">
        <v>172</v>
      </c>
      <c r="L591" s="39" t="s">
        <v>173</v>
      </c>
      <c r="M591" s="40">
        <v>40</v>
      </c>
      <c r="N591" s="40">
        <v>4</v>
      </c>
      <c r="O591" s="40">
        <v>2</v>
      </c>
      <c r="P591" s="40">
        <v>1</v>
      </c>
      <c r="Q591" s="40">
        <v>1</v>
      </c>
      <c r="R591" s="40"/>
      <c r="S591" s="40">
        <v>4</v>
      </c>
      <c r="T591" s="40"/>
      <c r="U591" s="40">
        <v>5</v>
      </c>
      <c r="V591" s="40">
        <v>62</v>
      </c>
      <c r="W591" s="49">
        <v>14</v>
      </c>
      <c r="X591" s="49">
        <v>22</v>
      </c>
      <c r="Y591" s="50">
        <f t="array" ref="Y591">SUM((O591:U591)/7)</f>
        <v>1.85714285714286</v>
      </c>
      <c r="Z591" s="51">
        <f t="shared" si="9"/>
        <v>33.3846153846154</v>
      </c>
      <c r="AB591" t="s">
        <v>5815</v>
      </c>
    </row>
    <row r="592" customHeight="1" spans="1:28">
      <c r="A592" s="31" t="s">
        <v>8803</v>
      </c>
      <c r="B592" s="31" t="s">
        <v>15</v>
      </c>
      <c r="C592" s="31" t="s">
        <v>8818</v>
      </c>
      <c r="D592" s="31" t="s">
        <v>8876</v>
      </c>
      <c r="E592" s="31" t="s">
        <v>16</v>
      </c>
      <c r="F592" s="31" t="s">
        <v>126</v>
      </c>
      <c r="G592" s="32" t="s">
        <v>8817</v>
      </c>
      <c r="H592" s="33" t="s">
        <v>8812</v>
      </c>
      <c r="I592" s="37">
        <v>1.8</v>
      </c>
      <c r="J592" s="31" t="s">
        <v>8805</v>
      </c>
      <c r="K592" s="38" t="s">
        <v>175</v>
      </c>
      <c r="L592" s="39" t="s">
        <v>176</v>
      </c>
      <c r="M592" s="40">
        <v>43</v>
      </c>
      <c r="N592" s="40">
        <v>4</v>
      </c>
      <c r="O592" s="40"/>
      <c r="P592" s="40"/>
      <c r="Q592" s="40">
        <v>2</v>
      </c>
      <c r="R592" s="40"/>
      <c r="S592" s="40">
        <v>1</v>
      </c>
      <c r="T592" s="40"/>
      <c r="U592" s="40">
        <v>1</v>
      </c>
      <c r="V592" s="40">
        <v>61</v>
      </c>
      <c r="W592" s="49">
        <v>5</v>
      </c>
      <c r="X592" s="49">
        <v>16</v>
      </c>
      <c r="Y592" s="50">
        <f t="array" ref="Y592">SUM((O592:U592)/7)</f>
        <v>0.571428571428571</v>
      </c>
      <c r="Z592" s="51">
        <f t="shared" si="9"/>
        <v>106.75</v>
      </c>
      <c r="AB592" t="s">
        <v>5815</v>
      </c>
    </row>
    <row r="593" customHeight="1" spans="1:28">
      <c r="A593" s="31" t="s">
        <v>8803</v>
      </c>
      <c r="B593" s="31" t="s">
        <v>15</v>
      </c>
      <c r="C593" s="31" t="s">
        <v>8818</v>
      </c>
      <c r="D593" s="31" t="s">
        <v>8876</v>
      </c>
      <c r="E593" s="31" t="s">
        <v>16</v>
      </c>
      <c r="F593" s="31" t="s">
        <v>126</v>
      </c>
      <c r="G593" s="32" t="s">
        <v>8817</v>
      </c>
      <c r="H593" s="33" t="s">
        <v>8813</v>
      </c>
      <c r="I593" s="37">
        <v>1.8</v>
      </c>
      <c r="J593" s="31" t="s">
        <v>8805</v>
      </c>
      <c r="K593" s="38" t="s">
        <v>178</v>
      </c>
      <c r="L593" s="39" t="s">
        <v>179</v>
      </c>
      <c r="M593" s="40">
        <v>68</v>
      </c>
      <c r="N593" s="40"/>
      <c r="O593" s="40">
        <v>1</v>
      </c>
      <c r="P593" s="40">
        <v>2</v>
      </c>
      <c r="Q593" s="40">
        <v>1</v>
      </c>
      <c r="R593" s="40"/>
      <c r="S593" s="40">
        <v>3</v>
      </c>
      <c r="T593" s="40"/>
      <c r="U593" s="40">
        <v>2</v>
      </c>
      <c r="V593" s="40">
        <v>120</v>
      </c>
      <c r="W593" s="49">
        <v>5</v>
      </c>
      <c r="X593" s="49">
        <v>14</v>
      </c>
      <c r="Y593" s="50">
        <f t="array" ref="Y593">SUM((O593:U593)/7)</f>
        <v>1.28571428571429</v>
      </c>
      <c r="Z593" s="51">
        <f t="shared" si="9"/>
        <v>93.3333333333333</v>
      </c>
      <c r="AB593" t="s">
        <v>5815</v>
      </c>
    </row>
    <row r="594" customHeight="1" spans="1:28">
      <c r="A594" s="31" t="s">
        <v>8803</v>
      </c>
      <c r="B594" s="31" t="s">
        <v>15</v>
      </c>
      <c r="C594" s="31" t="s">
        <v>8818</v>
      </c>
      <c r="D594" s="31" t="s">
        <v>8876</v>
      </c>
      <c r="E594" s="31" t="s">
        <v>16</v>
      </c>
      <c r="F594" s="31" t="s">
        <v>126</v>
      </c>
      <c r="G594" s="32" t="s">
        <v>8817</v>
      </c>
      <c r="H594" s="33" t="s">
        <v>8808</v>
      </c>
      <c r="I594" s="37">
        <v>2.5</v>
      </c>
      <c r="J594" s="31" t="s">
        <v>8805</v>
      </c>
      <c r="K594" s="38" t="s">
        <v>4615</v>
      </c>
      <c r="L594" s="39" t="s">
        <v>4616</v>
      </c>
      <c r="M594" s="40">
        <v>0</v>
      </c>
      <c r="N594" s="40"/>
      <c r="O594" s="40"/>
      <c r="P594" s="40"/>
      <c r="Q594" s="40"/>
      <c r="R594" s="40"/>
      <c r="S594" s="40">
        <v>1</v>
      </c>
      <c r="T594" s="40"/>
      <c r="U594" s="40">
        <v>1</v>
      </c>
      <c r="V594" s="40">
        <v>4</v>
      </c>
      <c r="W594" s="49">
        <v>22</v>
      </c>
      <c r="X594" s="49">
        <v>1</v>
      </c>
      <c r="Y594" s="50">
        <f t="array" ref="Y594">SUM((O594:U594)/7)</f>
        <v>0.285714285714286</v>
      </c>
      <c r="Z594" s="51">
        <f t="shared" si="9"/>
        <v>14</v>
      </c>
      <c r="AB594" t="s">
        <v>5812</v>
      </c>
    </row>
    <row r="595" customHeight="1" spans="1:28">
      <c r="A595" s="31" t="s">
        <v>8803</v>
      </c>
      <c r="B595" s="31" t="s">
        <v>15</v>
      </c>
      <c r="C595" s="31" t="s">
        <v>8818</v>
      </c>
      <c r="D595" s="31" t="s">
        <v>8876</v>
      </c>
      <c r="E595" s="31" t="s">
        <v>16</v>
      </c>
      <c r="F595" s="31" t="s">
        <v>126</v>
      </c>
      <c r="G595" s="32" t="s">
        <v>8817</v>
      </c>
      <c r="H595" s="33" t="s">
        <v>8809</v>
      </c>
      <c r="I595" s="37">
        <v>2.5</v>
      </c>
      <c r="J595" s="31" t="s">
        <v>8805</v>
      </c>
      <c r="K595" s="38" t="s">
        <v>4618</v>
      </c>
      <c r="L595" s="39" t="s">
        <v>4619</v>
      </c>
      <c r="M595" s="40">
        <v>0</v>
      </c>
      <c r="N595" s="40"/>
      <c r="O595" s="40"/>
      <c r="P595" s="40"/>
      <c r="Q595" s="40"/>
      <c r="R595" s="40"/>
      <c r="S595" s="40"/>
      <c r="T595" s="40"/>
      <c r="U595" s="40"/>
      <c r="V595" s="40">
        <v>7</v>
      </c>
      <c r="W595" s="49"/>
      <c r="X595" s="49"/>
      <c r="Y595" s="50">
        <f t="array" ref="Y595">SUM((O595:U595)/7)</f>
        <v>0</v>
      </c>
      <c r="Z595" s="51"/>
      <c r="AB595" t="s">
        <v>5812</v>
      </c>
    </row>
    <row r="596" customHeight="1" spans="1:28">
      <c r="A596" s="31" t="s">
        <v>8803</v>
      </c>
      <c r="B596" s="31" t="s">
        <v>15</v>
      </c>
      <c r="C596" s="31" t="s">
        <v>8818</v>
      </c>
      <c r="D596" s="31" t="s">
        <v>8876</v>
      </c>
      <c r="E596" s="31" t="s">
        <v>16</v>
      </c>
      <c r="F596" s="31" t="s">
        <v>126</v>
      </c>
      <c r="G596" s="32" t="s">
        <v>8817</v>
      </c>
      <c r="H596" s="33" t="s">
        <v>8810</v>
      </c>
      <c r="I596" s="37">
        <v>2.5</v>
      </c>
      <c r="J596" s="31" t="s">
        <v>8805</v>
      </c>
      <c r="K596" s="38" t="s">
        <v>4621</v>
      </c>
      <c r="L596" s="39" t="s">
        <v>4622</v>
      </c>
      <c r="M596" s="40"/>
      <c r="N596" s="40"/>
      <c r="O596" s="40"/>
      <c r="P596" s="40"/>
      <c r="Q596" s="40"/>
      <c r="R596" s="40"/>
      <c r="S596" s="40"/>
      <c r="T596" s="40"/>
      <c r="U596" s="40"/>
      <c r="V596" s="40">
        <v>0</v>
      </c>
      <c r="W596" s="49">
        <v>29</v>
      </c>
      <c r="X596" s="49"/>
      <c r="Y596" s="50">
        <f t="array" ref="Y596">SUM((O596:U596)/7)</f>
        <v>0</v>
      </c>
      <c r="Z596" s="51"/>
      <c r="AB596" t="s">
        <v>5812</v>
      </c>
    </row>
    <row r="597" customHeight="1" spans="1:28">
      <c r="A597" s="31" t="s">
        <v>8803</v>
      </c>
      <c r="B597" s="31" t="s">
        <v>15</v>
      </c>
      <c r="C597" s="31" t="s">
        <v>8818</v>
      </c>
      <c r="D597" s="31" t="s">
        <v>8876</v>
      </c>
      <c r="E597" s="31" t="s">
        <v>16</v>
      </c>
      <c r="F597" s="31" t="s">
        <v>126</v>
      </c>
      <c r="G597" s="32" t="s">
        <v>8817</v>
      </c>
      <c r="H597" s="33" t="s">
        <v>8811</v>
      </c>
      <c r="I597" s="37">
        <v>2.5</v>
      </c>
      <c r="J597" s="31" t="s">
        <v>8805</v>
      </c>
      <c r="K597" s="38" t="s">
        <v>4624</v>
      </c>
      <c r="L597" s="39" t="s">
        <v>4625</v>
      </c>
      <c r="M597" s="40"/>
      <c r="N597" s="40"/>
      <c r="O597" s="40"/>
      <c r="P597" s="40"/>
      <c r="Q597" s="40"/>
      <c r="R597" s="40"/>
      <c r="S597" s="40"/>
      <c r="T597" s="40"/>
      <c r="U597" s="40"/>
      <c r="V597" s="40">
        <v>0</v>
      </c>
      <c r="W597" s="49">
        <v>27</v>
      </c>
      <c r="X597" s="49"/>
      <c r="Y597" s="50">
        <f t="array" ref="Y597">SUM((O597:U597)/7)</f>
        <v>0</v>
      </c>
      <c r="Z597" s="51"/>
      <c r="AB597" t="s">
        <v>5812</v>
      </c>
    </row>
    <row r="598" s="20" customFormat="1" customHeight="1" spans="1:30">
      <c r="A598" s="31" t="s">
        <v>8803</v>
      </c>
      <c r="B598" s="31" t="s">
        <v>15</v>
      </c>
      <c r="C598" s="31" t="s">
        <v>8818</v>
      </c>
      <c r="D598" s="31" t="s">
        <v>8876</v>
      </c>
      <c r="E598" s="31" t="s">
        <v>16</v>
      </c>
      <c r="F598" s="31" t="s">
        <v>126</v>
      </c>
      <c r="G598" s="32" t="s">
        <v>8817</v>
      </c>
      <c r="H598" s="33" t="s">
        <v>8812</v>
      </c>
      <c r="I598" s="37">
        <v>2.5</v>
      </c>
      <c r="J598" s="31" t="s">
        <v>8805</v>
      </c>
      <c r="K598" s="38" t="s">
        <v>4627</v>
      </c>
      <c r="L598" s="39" t="s">
        <v>4628</v>
      </c>
      <c r="M598" s="40"/>
      <c r="N598" s="40"/>
      <c r="O598" s="40"/>
      <c r="P598" s="40"/>
      <c r="Q598" s="40"/>
      <c r="R598" s="40"/>
      <c r="S598" s="40"/>
      <c r="T598" s="40"/>
      <c r="U598" s="40"/>
      <c r="V598" s="40">
        <v>0</v>
      </c>
      <c r="W598" s="49">
        <v>9</v>
      </c>
      <c r="X598" s="49"/>
      <c r="Y598" s="50">
        <f t="array" ref="Y598">SUM((O598:U598)/7)</f>
        <v>0</v>
      </c>
      <c r="Z598" s="51"/>
      <c r="AB598" t="s">
        <v>5812</v>
      </c>
      <c r="AC598" s="1"/>
      <c r="AD598" s="72"/>
    </row>
    <row r="599" s="20" customFormat="1" customHeight="1" spans="1:30">
      <c r="A599" s="31" t="s">
        <v>8803</v>
      </c>
      <c r="B599" s="31" t="s">
        <v>15</v>
      </c>
      <c r="C599" s="31" t="s">
        <v>8818</v>
      </c>
      <c r="D599" s="31" t="s">
        <v>8876</v>
      </c>
      <c r="E599" s="31" t="s">
        <v>16</v>
      </c>
      <c r="F599" s="31" t="s">
        <v>126</v>
      </c>
      <c r="G599" s="32" t="s">
        <v>8817</v>
      </c>
      <c r="H599" s="33" t="s">
        <v>8813</v>
      </c>
      <c r="I599" s="37">
        <v>2.5</v>
      </c>
      <c r="J599" s="31" t="s">
        <v>8805</v>
      </c>
      <c r="K599" s="38" t="s">
        <v>4630</v>
      </c>
      <c r="L599" s="39" t="s">
        <v>4631</v>
      </c>
      <c r="M599" s="40"/>
      <c r="N599" s="40"/>
      <c r="O599" s="40"/>
      <c r="P599" s="40"/>
      <c r="Q599" s="40"/>
      <c r="R599" s="40"/>
      <c r="S599" s="40"/>
      <c r="T599" s="40"/>
      <c r="U599" s="40"/>
      <c r="V599" s="40">
        <v>0</v>
      </c>
      <c r="W599" s="49">
        <v>20</v>
      </c>
      <c r="X599" s="49"/>
      <c r="Y599" s="50">
        <f t="array" ref="Y599">SUM((O599:U599)/7)</f>
        <v>0</v>
      </c>
      <c r="Z599" s="51"/>
      <c r="AB599" t="s">
        <v>5812</v>
      </c>
      <c r="AC599" s="1"/>
      <c r="AD599" s="72"/>
    </row>
    <row r="600" s="20" customFormat="1" customHeight="1" spans="1:30">
      <c r="A600" s="31" t="s">
        <v>8803</v>
      </c>
      <c r="B600" s="31" t="s">
        <v>15</v>
      </c>
      <c r="C600" s="31" t="s">
        <v>8818</v>
      </c>
      <c r="D600" s="31" t="s">
        <v>8876</v>
      </c>
      <c r="E600" s="31" t="s">
        <v>21</v>
      </c>
      <c r="F600" s="31" t="s">
        <v>126</v>
      </c>
      <c r="G600" s="32" t="s">
        <v>8806</v>
      </c>
      <c r="H600" s="33" t="s">
        <v>8809</v>
      </c>
      <c r="I600" s="37">
        <v>2.5</v>
      </c>
      <c r="J600" s="31" t="s">
        <v>8805</v>
      </c>
      <c r="K600" s="38" t="s">
        <v>4642</v>
      </c>
      <c r="L600" s="39" t="s">
        <v>4643</v>
      </c>
      <c r="M600" s="40">
        <v>4</v>
      </c>
      <c r="N600" s="40"/>
      <c r="O600" s="40">
        <v>1</v>
      </c>
      <c r="P600" s="40"/>
      <c r="Q600" s="40">
        <v>2</v>
      </c>
      <c r="R600" s="40"/>
      <c r="S600" s="40"/>
      <c r="T600" s="40"/>
      <c r="U600" s="40"/>
      <c r="V600" s="40">
        <v>11</v>
      </c>
      <c r="W600" s="49">
        <v>10</v>
      </c>
      <c r="X600" s="49">
        <v>8</v>
      </c>
      <c r="Y600" s="50">
        <f t="array" ref="Y600">SUM((O600:U600)/7)</f>
        <v>0.428571428571429</v>
      </c>
      <c r="Z600" s="51">
        <f t="shared" si="9"/>
        <v>25.6666666666667</v>
      </c>
      <c r="AB600" t="s">
        <v>5883</v>
      </c>
      <c r="AC600" s="1"/>
      <c r="AD600" s="72"/>
    </row>
    <row r="601" s="20" customFormat="1" customHeight="1" spans="1:30">
      <c r="A601" s="31" t="s">
        <v>8803</v>
      </c>
      <c r="B601" s="31" t="s">
        <v>15</v>
      </c>
      <c r="C601" s="31" t="s">
        <v>8818</v>
      </c>
      <c r="D601" s="31" t="s">
        <v>8876</v>
      </c>
      <c r="E601" s="31" t="s">
        <v>21</v>
      </c>
      <c r="F601" s="31" t="s">
        <v>126</v>
      </c>
      <c r="G601" s="32" t="s">
        <v>8806</v>
      </c>
      <c r="H601" s="33" t="s">
        <v>8810</v>
      </c>
      <c r="I601" s="37">
        <v>2.5</v>
      </c>
      <c r="J601" s="31" t="s">
        <v>8805</v>
      </c>
      <c r="K601" s="38" t="s">
        <v>4645</v>
      </c>
      <c r="L601" s="39" t="s">
        <v>4646</v>
      </c>
      <c r="M601" s="40">
        <v>10</v>
      </c>
      <c r="N601" s="40">
        <v>2</v>
      </c>
      <c r="O601" s="40"/>
      <c r="P601" s="40"/>
      <c r="Q601" s="40"/>
      <c r="R601" s="40"/>
      <c r="S601" s="40"/>
      <c r="T601" s="40"/>
      <c r="U601" s="40"/>
      <c r="V601" s="40">
        <v>7</v>
      </c>
      <c r="W601" s="49"/>
      <c r="X601" s="49">
        <v>9</v>
      </c>
      <c r="Y601" s="50">
        <f t="array" ref="Y601">SUM((O601:U601)/7)</f>
        <v>0</v>
      </c>
      <c r="Z601" s="51"/>
      <c r="AB601" t="s">
        <v>5883</v>
      </c>
      <c r="AC601" s="1"/>
      <c r="AD601" s="72"/>
    </row>
    <row r="602" s="20" customFormat="1" customHeight="1" spans="1:30">
      <c r="A602" s="31" t="s">
        <v>8803</v>
      </c>
      <c r="B602" s="31" t="s">
        <v>15</v>
      </c>
      <c r="C602" s="31" t="s">
        <v>8818</v>
      </c>
      <c r="D602" s="31" t="s">
        <v>8876</v>
      </c>
      <c r="E602" s="31" t="s">
        <v>21</v>
      </c>
      <c r="F602" s="31" t="s">
        <v>126</v>
      </c>
      <c r="G602" s="32" t="s">
        <v>8806</v>
      </c>
      <c r="H602" s="33" t="s">
        <v>8811</v>
      </c>
      <c r="I602" s="37">
        <v>2.5</v>
      </c>
      <c r="J602" s="31" t="s">
        <v>8805</v>
      </c>
      <c r="K602" s="38" t="s">
        <v>4648</v>
      </c>
      <c r="L602" s="39" t="s">
        <v>4649</v>
      </c>
      <c r="M602" s="40">
        <v>11</v>
      </c>
      <c r="N602" s="40"/>
      <c r="O602" s="40"/>
      <c r="P602" s="40">
        <v>1</v>
      </c>
      <c r="Q602" s="40"/>
      <c r="R602" s="40"/>
      <c r="S602" s="40"/>
      <c r="T602" s="40"/>
      <c r="U602" s="40"/>
      <c r="V602" s="40">
        <v>10</v>
      </c>
      <c r="W602" s="49"/>
      <c r="X602" s="49">
        <v>4</v>
      </c>
      <c r="Y602" s="50">
        <f t="array" ref="Y602">SUM((O602:U602)/7)</f>
        <v>0.142857142857143</v>
      </c>
      <c r="Z602" s="51">
        <f t="shared" si="9"/>
        <v>70</v>
      </c>
      <c r="AB602" t="s">
        <v>5883</v>
      </c>
      <c r="AC602" s="1"/>
      <c r="AD602" s="72"/>
    </row>
    <row r="603" s="20" customFormat="1" customHeight="1" spans="1:30">
      <c r="A603" s="31" t="s">
        <v>8803</v>
      </c>
      <c r="B603" s="31" t="s">
        <v>15</v>
      </c>
      <c r="C603" s="31" t="s">
        <v>8818</v>
      </c>
      <c r="D603" s="31" t="s">
        <v>8876</v>
      </c>
      <c r="E603" s="31" t="s">
        <v>21</v>
      </c>
      <c r="F603" s="31" t="s">
        <v>126</v>
      </c>
      <c r="G603" s="32" t="s">
        <v>8806</v>
      </c>
      <c r="H603" s="33" t="s">
        <v>8812</v>
      </c>
      <c r="I603" s="37">
        <v>2.5</v>
      </c>
      <c r="J603" s="31" t="s">
        <v>8805</v>
      </c>
      <c r="K603" s="38" t="s">
        <v>4651</v>
      </c>
      <c r="L603" s="39" t="s">
        <v>4652</v>
      </c>
      <c r="M603" s="40">
        <v>10</v>
      </c>
      <c r="N603" s="40"/>
      <c r="O603" s="40">
        <v>1</v>
      </c>
      <c r="P603" s="40">
        <v>1</v>
      </c>
      <c r="Q603" s="40"/>
      <c r="R603" s="40"/>
      <c r="S603" s="40"/>
      <c r="T603" s="40">
        <v>1</v>
      </c>
      <c r="U603" s="40"/>
      <c r="V603" s="40">
        <v>7</v>
      </c>
      <c r="W603" s="49"/>
      <c r="X603" s="49">
        <v>6</v>
      </c>
      <c r="Y603" s="50">
        <f t="array" ref="Y603">SUM((O603:U603)/7)</f>
        <v>0.428571428571429</v>
      </c>
      <c r="Z603" s="51">
        <f t="shared" si="9"/>
        <v>16.3333333333333</v>
      </c>
      <c r="AB603" t="s">
        <v>5883</v>
      </c>
      <c r="AC603" s="1"/>
      <c r="AD603" s="72"/>
    </row>
    <row r="604" customHeight="1" spans="1:28">
      <c r="A604" s="31" t="s">
        <v>8803</v>
      </c>
      <c r="B604" s="31" t="s">
        <v>15</v>
      </c>
      <c r="C604" s="31" t="s">
        <v>8818</v>
      </c>
      <c r="D604" s="31" t="s">
        <v>8876</v>
      </c>
      <c r="E604" s="31" t="s">
        <v>16</v>
      </c>
      <c r="F604" s="31" t="s">
        <v>77</v>
      </c>
      <c r="G604" s="32" t="s">
        <v>8806</v>
      </c>
      <c r="H604" s="33" t="s">
        <v>8808</v>
      </c>
      <c r="I604" s="37">
        <v>1.8</v>
      </c>
      <c r="J604" s="31" t="s">
        <v>8805</v>
      </c>
      <c r="K604" s="38" t="s">
        <v>78</v>
      </c>
      <c r="L604" s="58" t="s">
        <v>79</v>
      </c>
      <c r="M604" s="40">
        <v>107</v>
      </c>
      <c r="N604" s="40">
        <v>18</v>
      </c>
      <c r="O604" s="40">
        <v>11</v>
      </c>
      <c r="P604" s="40">
        <v>21</v>
      </c>
      <c r="Q604" s="40">
        <v>8</v>
      </c>
      <c r="R604" s="40"/>
      <c r="S604" s="40">
        <v>27</v>
      </c>
      <c r="T604" s="40">
        <v>18</v>
      </c>
      <c r="U604" s="40">
        <v>3</v>
      </c>
      <c r="V604" s="40">
        <v>1</v>
      </c>
      <c r="W604" s="49">
        <v>183</v>
      </c>
      <c r="X604" s="49">
        <v>237</v>
      </c>
      <c r="Y604" s="50">
        <f t="array" ref="Y604">SUM((O604:U604)/7)</f>
        <v>12.5714285714286</v>
      </c>
      <c r="Z604" s="51">
        <f t="shared" si="9"/>
        <v>0.0795454545454545</v>
      </c>
      <c r="AB604" t="s">
        <v>5815</v>
      </c>
    </row>
    <row r="605" customHeight="1" spans="1:28">
      <c r="A605" s="31" t="s">
        <v>8803</v>
      </c>
      <c r="B605" s="31" t="s">
        <v>15</v>
      </c>
      <c r="C605" s="31" t="s">
        <v>8818</v>
      </c>
      <c r="D605" s="31" t="s">
        <v>8876</v>
      </c>
      <c r="E605" s="31" t="s">
        <v>16</v>
      </c>
      <c r="F605" s="31" t="s">
        <v>77</v>
      </c>
      <c r="G605" s="32" t="s">
        <v>8806</v>
      </c>
      <c r="H605" s="33" t="s">
        <v>8809</v>
      </c>
      <c r="I605" s="37">
        <v>1.8</v>
      </c>
      <c r="J605" s="31" t="s">
        <v>8805</v>
      </c>
      <c r="K605" s="38" t="s">
        <v>81</v>
      </c>
      <c r="L605" s="58" t="s">
        <v>82</v>
      </c>
      <c r="M605" s="40">
        <v>106</v>
      </c>
      <c r="N605" s="40">
        <v>10</v>
      </c>
      <c r="O605" s="40">
        <v>4</v>
      </c>
      <c r="P605" s="40">
        <v>12</v>
      </c>
      <c r="Q605" s="40">
        <v>7</v>
      </c>
      <c r="R605" s="40"/>
      <c r="S605" s="40">
        <v>16</v>
      </c>
      <c r="T605" s="40">
        <v>7</v>
      </c>
      <c r="U605" s="40">
        <v>4</v>
      </c>
      <c r="V605" s="40">
        <v>60</v>
      </c>
      <c r="W605" s="49">
        <v>40</v>
      </c>
      <c r="X605" s="49">
        <v>139</v>
      </c>
      <c r="Y605" s="50">
        <f t="array" ref="Y605">SUM((O605:U605)/7)</f>
        <v>7.14285714285714</v>
      </c>
      <c r="Z605" s="51">
        <f t="shared" si="9"/>
        <v>8.4</v>
      </c>
      <c r="AB605" t="s">
        <v>5815</v>
      </c>
    </row>
    <row r="606" customHeight="1" spans="1:28">
      <c r="A606" s="31" t="s">
        <v>8803</v>
      </c>
      <c r="B606" s="31" t="s">
        <v>15</v>
      </c>
      <c r="C606" s="31" t="s">
        <v>8818</v>
      </c>
      <c r="D606" s="31" t="s">
        <v>8876</v>
      </c>
      <c r="E606" s="31" t="s">
        <v>16</v>
      </c>
      <c r="F606" s="31" t="s">
        <v>77</v>
      </c>
      <c r="G606" s="32" t="s">
        <v>8806</v>
      </c>
      <c r="H606" s="33" t="s">
        <v>8810</v>
      </c>
      <c r="I606" s="37">
        <v>1.8</v>
      </c>
      <c r="J606" s="31" t="s">
        <v>8805</v>
      </c>
      <c r="K606" s="38" t="s">
        <v>84</v>
      </c>
      <c r="L606" s="58" t="s">
        <v>85</v>
      </c>
      <c r="M606" s="40">
        <v>116</v>
      </c>
      <c r="N606" s="40">
        <v>11</v>
      </c>
      <c r="O606" s="40">
        <v>12</v>
      </c>
      <c r="P606" s="40">
        <v>19</v>
      </c>
      <c r="Q606" s="40">
        <v>6</v>
      </c>
      <c r="R606" s="40"/>
      <c r="S606" s="40">
        <v>10</v>
      </c>
      <c r="T606" s="40">
        <v>3</v>
      </c>
      <c r="U606" s="40">
        <v>5</v>
      </c>
      <c r="V606" s="40">
        <v>56</v>
      </c>
      <c r="W606" s="49">
        <v>19</v>
      </c>
      <c r="X606" s="49">
        <v>149</v>
      </c>
      <c r="Y606" s="50">
        <f t="array" ref="Y606">SUM((O606:U606)/7)</f>
        <v>7.85714285714286</v>
      </c>
      <c r="Z606" s="51">
        <f t="shared" si="9"/>
        <v>7.12727272727273</v>
      </c>
      <c r="AB606" t="s">
        <v>5815</v>
      </c>
    </row>
    <row r="607" customHeight="1" spans="1:28">
      <c r="A607" s="31" t="s">
        <v>8803</v>
      </c>
      <c r="B607" s="31" t="s">
        <v>15</v>
      </c>
      <c r="C607" s="31" t="s">
        <v>8818</v>
      </c>
      <c r="D607" s="31" t="s">
        <v>8876</v>
      </c>
      <c r="E607" s="31" t="s">
        <v>16</v>
      </c>
      <c r="F607" s="31" t="s">
        <v>77</v>
      </c>
      <c r="G607" s="32" t="s">
        <v>8806</v>
      </c>
      <c r="H607" s="33" t="s">
        <v>8811</v>
      </c>
      <c r="I607" s="37">
        <v>1.8</v>
      </c>
      <c r="J607" s="31" t="s">
        <v>8805</v>
      </c>
      <c r="K607" s="38" t="s">
        <v>87</v>
      </c>
      <c r="L607" s="57" t="s">
        <v>88</v>
      </c>
      <c r="M607" s="40">
        <v>62</v>
      </c>
      <c r="N607" s="40">
        <v>10</v>
      </c>
      <c r="O607" s="40">
        <v>9</v>
      </c>
      <c r="P607" s="40">
        <v>7</v>
      </c>
      <c r="Q607" s="40">
        <v>8</v>
      </c>
      <c r="R607" s="40"/>
      <c r="S607" s="40">
        <v>9</v>
      </c>
      <c r="T607" s="40">
        <v>5</v>
      </c>
      <c r="U607" s="40">
        <v>4</v>
      </c>
      <c r="V607" s="40">
        <v>89</v>
      </c>
      <c r="W607" s="49">
        <v>8</v>
      </c>
      <c r="X607" s="49">
        <v>115</v>
      </c>
      <c r="Y607" s="50">
        <f t="array" ref="Y607">SUM((O607:U607)/7)</f>
        <v>6</v>
      </c>
      <c r="Z607" s="51">
        <f t="shared" si="9"/>
        <v>14.8333333333333</v>
      </c>
      <c r="AB607" t="s">
        <v>5815</v>
      </c>
    </row>
    <row r="608" customHeight="1" spans="1:28">
      <c r="A608" s="31" t="s">
        <v>8803</v>
      </c>
      <c r="B608" s="31" t="s">
        <v>15</v>
      </c>
      <c r="C608" s="31" t="s">
        <v>8818</v>
      </c>
      <c r="D608" s="31" t="s">
        <v>8876</v>
      </c>
      <c r="E608" s="31" t="s">
        <v>16</v>
      </c>
      <c r="F608" s="31" t="s">
        <v>77</v>
      </c>
      <c r="G608" s="32" t="s">
        <v>8806</v>
      </c>
      <c r="H608" s="33" t="s">
        <v>8812</v>
      </c>
      <c r="I608" s="37">
        <v>1.8</v>
      </c>
      <c r="J608" s="31" t="s">
        <v>8805</v>
      </c>
      <c r="K608" s="38" t="s">
        <v>90</v>
      </c>
      <c r="L608" s="57" t="s">
        <v>91</v>
      </c>
      <c r="M608" s="40">
        <v>91</v>
      </c>
      <c r="N608" s="40">
        <v>7</v>
      </c>
      <c r="O608" s="40">
        <v>6</v>
      </c>
      <c r="P608" s="40">
        <v>6</v>
      </c>
      <c r="Q608" s="40">
        <v>8</v>
      </c>
      <c r="R608" s="40"/>
      <c r="S608" s="40">
        <v>6</v>
      </c>
      <c r="T608" s="40">
        <v>6</v>
      </c>
      <c r="U608" s="40">
        <v>3</v>
      </c>
      <c r="V608" s="40">
        <v>55</v>
      </c>
      <c r="W608" s="49">
        <v>144</v>
      </c>
      <c r="X608" s="49">
        <v>127</v>
      </c>
      <c r="Y608" s="50">
        <f t="array" ref="Y608">SUM((O608:U608)/7)</f>
        <v>5</v>
      </c>
      <c r="Z608" s="51">
        <f t="shared" si="9"/>
        <v>11</v>
      </c>
      <c r="AB608" t="s">
        <v>5815</v>
      </c>
    </row>
    <row r="609" customHeight="1" spans="1:28">
      <c r="A609" s="31" t="s">
        <v>8803</v>
      </c>
      <c r="B609" s="31" t="s">
        <v>15</v>
      </c>
      <c r="C609" s="31" t="s">
        <v>8818</v>
      </c>
      <c r="D609" s="31" t="s">
        <v>8876</v>
      </c>
      <c r="E609" s="31" t="s">
        <v>16</v>
      </c>
      <c r="F609" s="31" t="s">
        <v>77</v>
      </c>
      <c r="G609" s="32" t="s">
        <v>8806</v>
      </c>
      <c r="H609" s="33" t="s">
        <v>8813</v>
      </c>
      <c r="I609" s="37">
        <v>1.8</v>
      </c>
      <c r="J609" s="31" t="s">
        <v>8805</v>
      </c>
      <c r="K609" s="38" t="s">
        <v>93</v>
      </c>
      <c r="L609" s="58" t="s">
        <v>94</v>
      </c>
      <c r="M609" s="40">
        <v>73</v>
      </c>
      <c r="N609" s="40">
        <v>11</v>
      </c>
      <c r="O609" s="40">
        <v>9</v>
      </c>
      <c r="P609" s="40">
        <v>4</v>
      </c>
      <c r="Q609" s="40">
        <v>6</v>
      </c>
      <c r="R609" s="40"/>
      <c r="S609" s="40">
        <v>8</v>
      </c>
      <c r="T609" s="40">
        <v>4</v>
      </c>
      <c r="U609" s="40">
        <v>11</v>
      </c>
      <c r="V609" s="40">
        <v>29</v>
      </c>
      <c r="W609" s="49">
        <v>147</v>
      </c>
      <c r="X609" s="49">
        <v>133</v>
      </c>
      <c r="Y609" s="50">
        <f t="array" ref="Y609">SUM((O609:U609)/7)</f>
        <v>6</v>
      </c>
      <c r="Z609" s="51">
        <f t="shared" si="9"/>
        <v>4.83333333333333</v>
      </c>
      <c r="AB609" t="s">
        <v>5815</v>
      </c>
    </row>
    <row r="610" customFormat="1" customHeight="1" spans="1:30">
      <c r="A610" s="31" t="s">
        <v>8803</v>
      </c>
      <c r="B610" s="31" t="s">
        <v>15</v>
      </c>
      <c r="C610" s="31" t="s">
        <v>8818</v>
      </c>
      <c r="D610" s="31" t="s">
        <v>8876</v>
      </c>
      <c r="E610" s="31" t="s">
        <v>16</v>
      </c>
      <c r="F610" s="31" t="s">
        <v>77</v>
      </c>
      <c r="G610" s="32" t="s">
        <v>8806</v>
      </c>
      <c r="H610" s="33" t="s">
        <v>8808</v>
      </c>
      <c r="I610" s="37">
        <v>2.5</v>
      </c>
      <c r="J610" s="31" t="s">
        <v>8805</v>
      </c>
      <c r="K610" s="38" t="s">
        <v>102</v>
      </c>
      <c r="L610" s="57" t="s">
        <v>103</v>
      </c>
      <c r="M610" s="40">
        <v>0</v>
      </c>
      <c r="N610" s="40"/>
      <c r="O610" s="40"/>
      <c r="P610" s="40"/>
      <c r="Q610" s="40">
        <v>4</v>
      </c>
      <c r="R610" s="40"/>
      <c r="S610" s="40">
        <v>7</v>
      </c>
      <c r="T610" s="40">
        <v>1</v>
      </c>
      <c r="U610" s="40">
        <v>7</v>
      </c>
      <c r="V610" s="40">
        <v>53</v>
      </c>
      <c r="W610" s="49">
        <v>78</v>
      </c>
      <c r="X610" s="49">
        <v>38</v>
      </c>
      <c r="Y610" s="50">
        <f t="array" ref="Y610">SUM((O610:U610)/7)</f>
        <v>2.71428571428571</v>
      </c>
      <c r="Z610" s="51">
        <f t="shared" si="9"/>
        <v>19.5263157894737</v>
      </c>
      <c r="AB610" t="s">
        <v>5815</v>
      </c>
      <c r="AC610" s="1"/>
      <c r="AD610" s="72"/>
    </row>
    <row r="611" customFormat="1" customHeight="1" spans="1:30">
      <c r="A611" s="31" t="s">
        <v>8803</v>
      </c>
      <c r="B611" s="31" t="s">
        <v>15</v>
      </c>
      <c r="C611" s="31" t="s">
        <v>8818</v>
      </c>
      <c r="D611" s="31" t="s">
        <v>8876</v>
      </c>
      <c r="E611" s="31" t="s">
        <v>16</v>
      </c>
      <c r="F611" s="31" t="s">
        <v>77</v>
      </c>
      <c r="G611" s="32" t="s">
        <v>8806</v>
      </c>
      <c r="H611" s="33" t="s">
        <v>8809</v>
      </c>
      <c r="I611" s="37">
        <v>2.5</v>
      </c>
      <c r="J611" s="31" t="s">
        <v>8805</v>
      </c>
      <c r="K611" s="38" t="s">
        <v>105</v>
      </c>
      <c r="L611" s="57" t="s">
        <v>106</v>
      </c>
      <c r="M611" s="40">
        <v>0</v>
      </c>
      <c r="N611" s="40"/>
      <c r="O611" s="40"/>
      <c r="P611" s="40"/>
      <c r="Q611" s="40"/>
      <c r="R611" s="40"/>
      <c r="S611" s="40">
        <v>8</v>
      </c>
      <c r="T611" s="40">
        <v>2</v>
      </c>
      <c r="U611" s="40">
        <v>1</v>
      </c>
      <c r="V611" s="40">
        <v>77</v>
      </c>
      <c r="W611" s="49">
        <v>12</v>
      </c>
      <c r="X611" s="49">
        <v>40</v>
      </c>
      <c r="Y611" s="50">
        <f t="array" ref="Y611">SUM((O611:U611)/7)</f>
        <v>1.57142857142857</v>
      </c>
      <c r="Z611" s="51">
        <f t="shared" si="9"/>
        <v>49</v>
      </c>
      <c r="AB611" t="s">
        <v>5815</v>
      </c>
      <c r="AC611" s="1"/>
      <c r="AD611" s="72"/>
    </row>
    <row r="612" customFormat="1" customHeight="1" spans="1:30">
      <c r="A612" s="31" t="s">
        <v>8803</v>
      </c>
      <c r="B612" s="31" t="s">
        <v>15</v>
      </c>
      <c r="C612" s="31" t="s">
        <v>8818</v>
      </c>
      <c r="D612" s="31" t="s">
        <v>8876</v>
      </c>
      <c r="E612" s="31" t="s">
        <v>16</v>
      </c>
      <c r="F612" s="31" t="s">
        <v>77</v>
      </c>
      <c r="G612" s="32" t="s">
        <v>8806</v>
      </c>
      <c r="H612" s="33" t="s">
        <v>8810</v>
      </c>
      <c r="I612" s="37">
        <v>2.5</v>
      </c>
      <c r="J612" s="31" t="s">
        <v>8805</v>
      </c>
      <c r="K612" s="38" t="s">
        <v>108</v>
      </c>
      <c r="L612" s="57" t="s">
        <v>109</v>
      </c>
      <c r="M612" s="40">
        <v>0</v>
      </c>
      <c r="N612" s="40"/>
      <c r="O612" s="40"/>
      <c r="P612" s="40">
        <v>1</v>
      </c>
      <c r="Q612" s="40">
        <v>8</v>
      </c>
      <c r="R612" s="40"/>
      <c r="S612" s="40">
        <v>10</v>
      </c>
      <c r="T612" s="40">
        <v>8</v>
      </c>
      <c r="U612" s="40">
        <v>7</v>
      </c>
      <c r="V612" s="40">
        <v>49</v>
      </c>
      <c r="W612" s="49">
        <v>163</v>
      </c>
      <c r="X612" s="49">
        <v>57</v>
      </c>
      <c r="Y612" s="50">
        <f t="array" ref="Y612">SUM((O612:U612)/7)</f>
        <v>4.85714285714286</v>
      </c>
      <c r="Z612" s="51">
        <f t="shared" si="9"/>
        <v>10.0882352941176</v>
      </c>
      <c r="AB612" t="s">
        <v>5815</v>
      </c>
      <c r="AC612" s="1"/>
      <c r="AD612" s="72"/>
    </row>
    <row r="613" customFormat="1" customHeight="1" spans="1:30">
      <c r="A613" s="31" t="s">
        <v>8803</v>
      </c>
      <c r="B613" s="31" t="s">
        <v>15</v>
      </c>
      <c r="C613" s="31" t="s">
        <v>8818</v>
      </c>
      <c r="D613" s="31" t="s">
        <v>8876</v>
      </c>
      <c r="E613" s="31" t="s">
        <v>16</v>
      </c>
      <c r="F613" s="31" t="s">
        <v>77</v>
      </c>
      <c r="G613" s="32" t="s">
        <v>8806</v>
      </c>
      <c r="H613" s="33" t="s">
        <v>8811</v>
      </c>
      <c r="I613" s="37">
        <v>2.5</v>
      </c>
      <c r="J613" s="31" t="s">
        <v>8805</v>
      </c>
      <c r="K613" s="38" t="s">
        <v>111</v>
      </c>
      <c r="L613" s="57" t="s">
        <v>112</v>
      </c>
      <c r="M613" s="40">
        <v>0</v>
      </c>
      <c r="N613" s="40"/>
      <c r="O613" s="40"/>
      <c r="P613" s="40">
        <v>1</v>
      </c>
      <c r="Q613" s="40">
        <v>7</v>
      </c>
      <c r="R613" s="40"/>
      <c r="S613" s="40">
        <v>18</v>
      </c>
      <c r="T613" s="40"/>
      <c r="U613" s="40">
        <v>4</v>
      </c>
      <c r="V613" s="40">
        <v>0</v>
      </c>
      <c r="W613" s="49">
        <v>70</v>
      </c>
      <c r="X613" s="49">
        <v>60</v>
      </c>
      <c r="Y613" s="50">
        <f t="array" ref="Y613">SUM((O613:U613)/7)</f>
        <v>4.28571428571429</v>
      </c>
      <c r="Z613" s="51">
        <f t="shared" si="9"/>
        <v>0</v>
      </c>
      <c r="AB613" t="s">
        <v>5815</v>
      </c>
      <c r="AC613" s="1"/>
      <c r="AD613" s="72"/>
    </row>
    <row r="614" customFormat="1" customHeight="1" spans="1:30">
      <c r="A614" s="31" t="s">
        <v>8803</v>
      </c>
      <c r="B614" s="31" t="s">
        <v>15</v>
      </c>
      <c r="C614" s="31" t="s">
        <v>8818</v>
      </c>
      <c r="D614" s="31" t="s">
        <v>8876</v>
      </c>
      <c r="E614" s="31" t="s">
        <v>16</v>
      </c>
      <c r="F614" s="31" t="s">
        <v>77</v>
      </c>
      <c r="G614" s="32" t="s">
        <v>8806</v>
      </c>
      <c r="H614" s="33" t="s">
        <v>8812</v>
      </c>
      <c r="I614" s="37">
        <v>2.5</v>
      </c>
      <c r="J614" s="31" t="s">
        <v>8805</v>
      </c>
      <c r="K614" s="38" t="s">
        <v>114</v>
      </c>
      <c r="L614" s="58" t="s">
        <v>115</v>
      </c>
      <c r="M614" s="40">
        <v>0</v>
      </c>
      <c r="N614" s="40"/>
      <c r="O614" s="40"/>
      <c r="P614" s="40"/>
      <c r="Q614" s="40"/>
      <c r="R614" s="40"/>
      <c r="S614" s="40"/>
      <c r="T614" s="40"/>
      <c r="U614" s="40"/>
      <c r="V614" s="40">
        <v>0</v>
      </c>
      <c r="W614" s="49">
        <v>9</v>
      </c>
      <c r="X614" s="49">
        <v>29</v>
      </c>
      <c r="Y614" s="50">
        <f t="array" ref="Y614">SUM((O614:U614)/7)</f>
        <v>0</v>
      </c>
      <c r="Z614" s="51"/>
      <c r="AB614" t="s">
        <v>5815</v>
      </c>
      <c r="AC614" s="1"/>
      <c r="AD614" s="72"/>
    </row>
    <row r="615" customFormat="1" customHeight="1" spans="1:30">
      <c r="A615" s="31" t="s">
        <v>8803</v>
      </c>
      <c r="B615" s="31" t="s">
        <v>15</v>
      </c>
      <c r="C615" s="31" t="s">
        <v>8818</v>
      </c>
      <c r="D615" s="31" t="s">
        <v>8876</v>
      </c>
      <c r="E615" s="31" t="s">
        <v>16</v>
      </c>
      <c r="F615" s="31" t="s">
        <v>77</v>
      </c>
      <c r="G615" s="32" t="s">
        <v>8806</v>
      </c>
      <c r="H615" s="33" t="s">
        <v>8813</v>
      </c>
      <c r="I615" s="37">
        <v>2.5</v>
      </c>
      <c r="J615" s="31" t="s">
        <v>8805</v>
      </c>
      <c r="K615" s="38" t="s">
        <v>117</v>
      </c>
      <c r="L615" s="57" t="s">
        <v>118</v>
      </c>
      <c r="M615" s="40">
        <v>0</v>
      </c>
      <c r="N615" s="40"/>
      <c r="O615" s="40"/>
      <c r="P615" s="40"/>
      <c r="Q615" s="40"/>
      <c r="R615" s="40"/>
      <c r="S615" s="40">
        <v>25</v>
      </c>
      <c r="T615" s="40">
        <v>8</v>
      </c>
      <c r="U615" s="40"/>
      <c r="V615" s="40">
        <v>0</v>
      </c>
      <c r="W615" s="49">
        <v>114</v>
      </c>
      <c r="X615" s="49">
        <v>63</v>
      </c>
      <c r="Y615" s="50">
        <f t="array" ref="Y615">SUM((O615:U615)/7)</f>
        <v>4.71428571428571</v>
      </c>
      <c r="Z615" s="51">
        <f t="shared" si="9"/>
        <v>0</v>
      </c>
      <c r="AB615" t="s">
        <v>5815</v>
      </c>
      <c r="AC615" s="1"/>
      <c r="AD615" s="72"/>
    </row>
    <row r="616" customHeight="1" spans="1:30">
      <c r="A616" s="31" t="s">
        <v>8803</v>
      </c>
      <c r="B616" s="31" t="s">
        <v>15</v>
      </c>
      <c r="C616" s="31" t="s">
        <v>8818</v>
      </c>
      <c r="D616" s="31" t="s">
        <v>8876</v>
      </c>
      <c r="E616" s="31" t="s">
        <v>16</v>
      </c>
      <c r="F616" s="31" t="s">
        <v>77</v>
      </c>
      <c r="G616" s="32" t="s">
        <v>8836</v>
      </c>
      <c r="H616" s="33" t="s">
        <v>8808</v>
      </c>
      <c r="I616" s="37">
        <v>1.8</v>
      </c>
      <c r="J616" s="31" t="s">
        <v>8805</v>
      </c>
      <c r="K616" s="38" t="s">
        <v>4654</v>
      </c>
      <c r="L616" s="58" t="s">
        <v>4655</v>
      </c>
      <c r="M616" s="40"/>
      <c r="N616" s="40"/>
      <c r="O616" s="40"/>
      <c r="P616" s="40"/>
      <c r="Q616" s="40"/>
      <c r="R616" s="40"/>
      <c r="S616" s="40"/>
      <c r="T616" s="40"/>
      <c r="U616" s="40"/>
      <c r="V616" s="40">
        <v>0</v>
      </c>
      <c r="W616" s="49"/>
      <c r="X616" s="49"/>
      <c r="Y616" s="50">
        <f t="array" ref="Y616">SUM((O616:U616)/7)</f>
        <v>0</v>
      </c>
      <c r="Z616" s="51"/>
      <c r="AB616" t="s">
        <v>5882</v>
      </c>
      <c r="AD616" s="49" t="s">
        <v>6224</v>
      </c>
    </row>
    <row r="617" customHeight="1" spans="1:30">
      <c r="A617" s="31" t="s">
        <v>8803</v>
      </c>
      <c r="B617" s="31" t="s">
        <v>15</v>
      </c>
      <c r="C617" s="31" t="s">
        <v>8818</v>
      </c>
      <c r="D617" s="31" t="s">
        <v>8876</v>
      </c>
      <c r="E617" s="31" t="s">
        <v>16</v>
      </c>
      <c r="F617" s="31" t="s">
        <v>77</v>
      </c>
      <c r="G617" s="32" t="s">
        <v>8836</v>
      </c>
      <c r="H617" s="33" t="s">
        <v>8809</v>
      </c>
      <c r="I617" s="37">
        <v>1.8</v>
      </c>
      <c r="J617" s="31" t="s">
        <v>8805</v>
      </c>
      <c r="K617" s="38" t="s">
        <v>4657</v>
      </c>
      <c r="L617" s="58" t="s">
        <v>4658</v>
      </c>
      <c r="M617" s="40"/>
      <c r="N617" s="40"/>
      <c r="O617" s="40"/>
      <c r="P617" s="40"/>
      <c r="Q617" s="40"/>
      <c r="R617" s="40"/>
      <c r="S617" s="40"/>
      <c r="T617" s="40"/>
      <c r="U617" s="40"/>
      <c r="V617" s="40">
        <v>0</v>
      </c>
      <c r="W617" s="49"/>
      <c r="X617" s="49"/>
      <c r="Y617" s="50">
        <f t="array" ref="Y617">SUM((O617:U617)/7)</f>
        <v>0</v>
      </c>
      <c r="Z617" s="51"/>
      <c r="AB617" t="s">
        <v>5882</v>
      </c>
      <c r="AD617" s="49"/>
    </row>
    <row r="618" customHeight="1" spans="1:30">
      <c r="A618" s="31" t="s">
        <v>8803</v>
      </c>
      <c r="B618" s="31" t="s">
        <v>15</v>
      </c>
      <c r="C618" s="31" t="s">
        <v>8818</v>
      </c>
      <c r="D618" s="31" t="s">
        <v>8876</v>
      </c>
      <c r="E618" s="31" t="s">
        <v>16</v>
      </c>
      <c r="F618" s="31" t="s">
        <v>77</v>
      </c>
      <c r="G618" s="32" t="s">
        <v>8836</v>
      </c>
      <c r="H618" s="33" t="s">
        <v>8810</v>
      </c>
      <c r="I618" s="37">
        <v>1.8</v>
      </c>
      <c r="J618" s="31" t="s">
        <v>8805</v>
      </c>
      <c r="K618" s="38" t="s">
        <v>4660</v>
      </c>
      <c r="L618" s="57" t="s">
        <v>4661</v>
      </c>
      <c r="M618" s="40"/>
      <c r="N618" s="40"/>
      <c r="O618" s="40"/>
      <c r="P618" s="40"/>
      <c r="Q618" s="40"/>
      <c r="R618" s="40"/>
      <c r="S618" s="40"/>
      <c r="T618" s="40"/>
      <c r="U618" s="40"/>
      <c r="V618" s="40">
        <v>0</v>
      </c>
      <c r="W618" s="49">
        <v>11</v>
      </c>
      <c r="X618" s="49"/>
      <c r="Y618" s="50">
        <f t="array" ref="Y618">SUM((O618:U618)/7)</f>
        <v>0</v>
      </c>
      <c r="Z618" s="51"/>
      <c r="AB618" t="s">
        <v>5882</v>
      </c>
      <c r="AD618" s="49"/>
    </row>
    <row r="619" customHeight="1" spans="1:30">
      <c r="A619" s="31" t="s">
        <v>8803</v>
      </c>
      <c r="B619" s="31" t="s">
        <v>15</v>
      </c>
      <c r="C619" s="31" t="s">
        <v>8818</v>
      </c>
      <c r="D619" s="31" t="s">
        <v>8876</v>
      </c>
      <c r="E619" s="31" t="s">
        <v>16</v>
      </c>
      <c r="F619" s="31" t="s">
        <v>77</v>
      </c>
      <c r="G619" s="32" t="s">
        <v>8836</v>
      </c>
      <c r="H619" s="33" t="s">
        <v>8811</v>
      </c>
      <c r="I619" s="37">
        <v>1.8</v>
      </c>
      <c r="J619" s="31" t="s">
        <v>8805</v>
      </c>
      <c r="K619" s="38" t="s">
        <v>4663</v>
      </c>
      <c r="L619" s="57" t="s">
        <v>4664</v>
      </c>
      <c r="M619" s="40"/>
      <c r="N619" s="40"/>
      <c r="O619" s="40"/>
      <c r="P619" s="40"/>
      <c r="Q619" s="40"/>
      <c r="R619" s="40"/>
      <c r="S619" s="40"/>
      <c r="T619" s="40"/>
      <c r="U619" s="40"/>
      <c r="V619" s="40">
        <v>0</v>
      </c>
      <c r="W619" s="49">
        <v>25</v>
      </c>
      <c r="X619" s="49"/>
      <c r="Y619" s="50">
        <f t="array" ref="Y619">SUM((O619:U619)/7)</f>
        <v>0</v>
      </c>
      <c r="Z619" s="51"/>
      <c r="AB619" t="s">
        <v>5882</v>
      </c>
      <c r="AD619" s="49"/>
    </row>
    <row r="620" s="20" customFormat="1" customHeight="1" spans="1:30">
      <c r="A620" s="31" t="s">
        <v>8803</v>
      </c>
      <c r="B620" s="31" t="s">
        <v>15</v>
      </c>
      <c r="C620" s="31" t="s">
        <v>8818</v>
      </c>
      <c r="D620" s="31" t="s">
        <v>8876</v>
      </c>
      <c r="E620" s="31" t="s">
        <v>16</v>
      </c>
      <c r="F620" s="31" t="s">
        <v>77</v>
      </c>
      <c r="G620" s="32" t="s">
        <v>8836</v>
      </c>
      <c r="H620" s="33" t="s">
        <v>8812</v>
      </c>
      <c r="I620" s="37">
        <v>1.8</v>
      </c>
      <c r="J620" s="31" t="s">
        <v>8805</v>
      </c>
      <c r="K620" s="38" t="s">
        <v>4666</v>
      </c>
      <c r="L620" s="57" t="s">
        <v>4667</v>
      </c>
      <c r="M620" s="40"/>
      <c r="N620" s="40"/>
      <c r="O620" s="40"/>
      <c r="P620" s="40"/>
      <c r="Q620" s="40"/>
      <c r="R620" s="40"/>
      <c r="S620" s="40"/>
      <c r="T620" s="40"/>
      <c r="U620" s="40"/>
      <c r="V620" s="40">
        <v>0</v>
      </c>
      <c r="W620" s="49">
        <v>49</v>
      </c>
      <c r="X620" s="49"/>
      <c r="Y620" s="50">
        <f t="array" ref="Y620">SUM((O620:U620)/7)</f>
        <v>0</v>
      </c>
      <c r="Z620" s="51"/>
      <c r="AB620" t="s">
        <v>5882</v>
      </c>
      <c r="AC620" s="1"/>
      <c r="AD620" s="49"/>
    </row>
    <row r="621" s="20" customFormat="1" customHeight="1" spans="1:30">
      <c r="A621" s="31" t="s">
        <v>8803</v>
      </c>
      <c r="B621" s="31" t="s">
        <v>15</v>
      </c>
      <c r="C621" s="31" t="s">
        <v>8818</v>
      </c>
      <c r="D621" s="31" t="s">
        <v>8876</v>
      </c>
      <c r="E621" s="31" t="s">
        <v>16</v>
      </c>
      <c r="F621" s="31" t="s">
        <v>77</v>
      </c>
      <c r="G621" s="32" t="s">
        <v>8836</v>
      </c>
      <c r="H621" s="33" t="s">
        <v>8813</v>
      </c>
      <c r="I621" s="37">
        <v>1.8</v>
      </c>
      <c r="J621" s="31" t="s">
        <v>8805</v>
      </c>
      <c r="K621" s="38" t="s">
        <v>4669</v>
      </c>
      <c r="L621" s="57" t="s">
        <v>4670</v>
      </c>
      <c r="M621" s="40"/>
      <c r="N621" s="40"/>
      <c r="O621" s="40"/>
      <c r="P621" s="40"/>
      <c r="Q621" s="40"/>
      <c r="R621" s="40"/>
      <c r="S621" s="40"/>
      <c r="T621" s="40"/>
      <c r="U621" s="40"/>
      <c r="V621" s="40">
        <v>0</v>
      </c>
      <c r="W621" s="49">
        <v>38</v>
      </c>
      <c r="X621" s="49"/>
      <c r="Y621" s="50">
        <f t="array" ref="Y621">SUM((O621:U621)/7)</f>
        <v>0</v>
      </c>
      <c r="Z621" s="51"/>
      <c r="AB621" t="s">
        <v>5882</v>
      </c>
      <c r="AC621" s="1"/>
      <c r="AD621" s="49"/>
    </row>
    <row r="622" s="20" customFormat="1" customHeight="1" spans="1:30">
      <c r="A622" s="31" t="s">
        <v>8803</v>
      </c>
      <c r="B622" s="31" t="s">
        <v>15</v>
      </c>
      <c r="C622" s="31" t="s">
        <v>8818</v>
      </c>
      <c r="D622" s="31" t="s">
        <v>8876</v>
      </c>
      <c r="E622" s="31" t="s">
        <v>16</v>
      </c>
      <c r="F622" s="31" t="s">
        <v>77</v>
      </c>
      <c r="G622" s="32" t="s">
        <v>8836</v>
      </c>
      <c r="H622" s="33" t="s">
        <v>8808</v>
      </c>
      <c r="I622" s="37">
        <v>2.5</v>
      </c>
      <c r="J622" s="31" t="s">
        <v>8805</v>
      </c>
      <c r="K622" s="38" t="s">
        <v>4672</v>
      </c>
      <c r="L622" s="58" t="s">
        <v>4673</v>
      </c>
      <c r="M622" s="40"/>
      <c r="N622" s="40"/>
      <c r="O622" s="40"/>
      <c r="P622" s="40"/>
      <c r="Q622" s="40"/>
      <c r="R622" s="40"/>
      <c r="S622" s="40"/>
      <c r="T622" s="40"/>
      <c r="U622" s="40"/>
      <c r="V622" s="40">
        <v>0</v>
      </c>
      <c r="W622" s="49"/>
      <c r="X622" s="49"/>
      <c r="Y622" s="50">
        <f t="array" ref="Y622">SUM((O622:U622)/7)</f>
        <v>0</v>
      </c>
      <c r="Z622" s="51"/>
      <c r="AB622" t="s">
        <v>5882</v>
      </c>
      <c r="AC622" s="1"/>
      <c r="AD622" s="49"/>
    </row>
    <row r="623" s="20" customFormat="1" customHeight="1" spans="1:30">
      <c r="A623" s="31" t="s">
        <v>8803</v>
      </c>
      <c r="B623" s="31" t="s">
        <v>15</v>
      </c>
      <c r="C623" s="31" t="s">
        <v>8818</v>
      </c>
      <c r="D623" s="31" t="s">
        <v>8876</v>
      </c>
      <c r="E623" s="31" t="s">
        <v>16</v>
      </c>
      <c r="F623" s="31" t="s">
        <v>77</v>
      </c>
      <c r="G623" s="32" t="s">
        <v>8836</v>
      </c>
      <c r="H623" s="33" t="s">
        <v>8809</v>
      </c>
      <c r="I623" s="37">
        <v>2.5</v>
      </c>
      <c r="J623" s="31" t="s">
        <v>8805</v>
      </c>
      <c r="K623" s="38" t="s">
        <v>4675</v>
      </c>
      <c r="L623" s="58" t="s">
        <v>4676</v>
      </c>
      <c r="M623" s="40"/>
      <c r="N623" s="40"/>
      <c r="O623" s="40"/>
      <c r="P623" s="40"/>
      <c r="Q623" s="40"/>
      <c r="R623" s="40"/>
      <c r="S623" s="40"/>
      <c r="T623" s="40"/>
      <c r="U623" s="40"/>
      <c r="V623" s="40">
        <v>0</v>
      </c>
      <c r="W623" s="49"/>
      <c r="X623" s="49"/>
      <c r="Y623" s="50">
        <f t="array" ref="Y623">SUM((O623:U623)/7)</f>
        <v>0</v>
      </c>
      <c r="Z623" s="51"/>
      <c r="AB623" t="s">
        <v>5882</v>
      </c>
      <c r="AC623" s="1"/>
      <c r="AD623" s="49"/>
    </row>
    <row r="624" s="20" customFormat="1" customHeight="1" spans="1:30">
      <c r="A624" s="31" t="s">
        <v>8803</v>
      </c>
      <c r="B624" s="31" t="s">
        <v>15</v>
      </c>
      <c r="C624" s="31" t="s">
        <v>8818</v>
      </c>
      <c r="D624" s="31" t="s">
        <v>8876</v>
      </c>
      <c r="E624" s="31" t="s">
        <v>16</v>
      </c>
      <c r="F624" s="31" t="s">
        <v>77</v>
      </c>
      <c r="G624" s="32" t="s">
        <v>8836</v>
      </c>
      <c r="H624" s="33" t="s">
        <v>8810</v>
      </c>
      <c r="I624" s="37">
        <v>2.5</v>
      </c>
      <c r="J624" s="31" t="s">
        <v>8805</v>
      </c>
      <c r="K624" s="38" t="s">
        <v>4678</v>
      </c>
      <c r="L624" s="57" t="s">
        <v>4679</v>
      </c>
      <c r="M624" s="40"/>
      <c r="N624" s="40"/>
      <c r="O624" s="40"/>
      <c r="P624" s="40"/>
      <c r="Q624" s="40"/>
      <c r="R624" s="40"/>
      <c r="S624" s="40"/>
      <c r="T624" s="40"/>
      <c r="U624" s="40"/>
      <c r="V624" s="40">
        <v>0</v>
      </c>
      <c r="W624" s="49">
        <v>44</v>
      </c>
      <c r="X624" s="49"/>
      <c r="Y624" s="50">
        <f t="array" ref="Y624">SUM((O624:U624)/7)</f>
        <v>0</v>
      </c>
      <c r="Z624" s="51"/>
      <c r="AB624" t="s">
        <v>5882</v>
      </c>
      <c r="AC624" s="1"/>
      <c r="AD624" s="49"/>
    </row>
    <row r="625" s="20" customFormat="1" customHeight="1" spans="1:30">
      <c r="A625" s="31" t="s">
        <v>8803</v>
      </c>
      <c r="B625" s="31" t="s">
        <v>15</v>
      </c>
      <c r="C625" s="31" t="s">
        <v>8818</v>
      </c>
      <c r="D625" s="31" t="s">
        <v>8876</v>
      </c>
      <c r="E625" s="31" t="s">
        <v>16</v>
      </c>
      <c r="F625" s="31" t="s">
        <v>77</v>
      </c>
      <c r="G625" s="32" t="s">
        <v>8836</v>
      </c>
      <c r="H625" s="33" t="s">
        <v>8811</v>
      </c>
      <c r="I625" s="37">
        <v>2.5</v>
      </c>
      <c r="J625" s="31" t="s">
        <v>8805</v>
      </c>
      <c r="K625" s="38" t="s">
        <v>4681</v>
      </c>
      <c r="L625" s="57" t="s">
        <v>4682</v>
      </c>
      <c r="M625" s="40"/>
      <c r="N625" s="40"/>
      <c r="O625" s="40"/>
      <c r="P625" s="40"/>
      <c r="Q625" s="40"/>
      <c r="R625" s="40"/>
      <c r="S625" s="40"/>
      <c r="T625" s="40"/>
      <c r="U625" s="40"/>
      <c r="V625" s="40">
        <v>0</v>
      </c>
      <c r="W625" s="49">
        <v>46</v>
      </c>
      <c r="X625" s="49"/>
      <c r="Y625" s="50">
        <f t="array" ref="Y625">SUM((O625:U625)/7)</f>
        <v>0</v>
      </c>
      <c r="Z625" s="51"/>
      <c r="AB625" t="s">
        <v>5882</v>
      </c>
      <c r="AC625" s="1"/>
      <c r="AD625" s="49"/>
    </row>
    <row r="626" s="20" customFormat="1" customHeight="1" spans="1:30">
      <c r="A626" s="31" t="s">
        <v>8803</v>
      </c>
      <c r="B626" s="31" t="s">
        <v>15</v>
      </c>
      <c r="C626" s="31" t="s">
        <v>8818</v>
      </c>
      <c r="D626" s="31" t="s">
        <v>8876</v>
      </c>
      <c r="E626" s="31" t="s">
        <v>16</v>
      </c>
      <c r="F626" s="31" t="s">
        <v>77</v>
      </c>
      <c r="G626" s="32" t="s">
        <v>8836</v>
      </c>
      <c r="H626" s="33" t="s">
        <v>8812</v>
      </c>
      <c r="I626" s="37">
        <v>2.5</v>
      </c>
      <c r="J626" s="31" t="s">
        <v>8805</v>
      </c>
      <c r="K626" s="38" t="s">
        <v>4684</v>
      </c>
      <c r="L626" s="57" t="s">
        <v>4685</v>
      </c>
      <c r="M626" s="40"/>
      <c r="N626" s="40"/>
      <c r="O626" s="40"/>
      <c r="P626" s="40"/>
      <c r="Q626" s="40"/>
      <c r="R626" s="40"/>
      <c r="S626" s="40"/>
      <c r="T626" s="40"/>
      <c r="U626" s="40"/>
      <c r="V626" s="40">
        <v>0</v>
      </c>
      <c r="W626" s="49">
        <v>24</v>
      </c>
      <c r="X626" s="49"/>
      <c r="Y626" s="50">
        <f t="array" ref="Y626">SUM((O626:U626)/7)</f>
        <v>0</v>
      </c>
      <c r="Z626" s="51"/>
      <c r="AB626" t="s">
        <v>5882</v>
      </c>
      <c r="AC626" s="1"/>
      <c r="AD626" s="49"/>
    </row>
    <row r="627" s="20" customFormat="1" customHeight="1" spans="1:30">
      <c r="A627" s="31" t="s">
        <v>8803</v>
      </c>
      <c r="B627" s="31" t="s">
        <v>15</v>
      </c>
      <c r="C627" s="31" t="s">
        <v>8818</v>
      </c>
      <c r="D627" s="31" t="s">
        <v>8876</v>
      </c>
      <c r="E627" s="31" t="s">
        <v>16</v>
      </c>
      <c r="F627" s="31" t="s">
        <v>77</v>
      </c>
      <c r="G627" s="32" t="s">
        <v>8836</v>
      </c>
      <c r="H627" s="33" t="s">
        <v>8813</v>
      </c>
      <c r="I627" s="37">
        <v>2.5</v>
      </c>
      <c r="J627" s="31" t="s">
        <v>8805</v>
      </c>
      <c r="K627" s="38" t="s">
        <v>4687</v>
      </c>
      <c r="L627" s="58" t="s">
        <v>4688</v>
      </c>
      <c r="M627" s="40"/>
      <c r="N627" s="40"/>
      <c r="O627" s="40"/>
      <c r="P627" s="40"/>
      <c r="Q627" s="40"/>
      <c r="R627" s="40"/>
      <c r="S627" s="40"/>
      <c r="T627" s="40"/>
      <c r="U627" s="40"/>
      <c r="V627" s="40">
        <v>0</v>
      </c>
      <c r="W627" s="49"/>
      <c r="X627" s="49"/>
      <c r="Y627" s="50">
        <f t="array" ref="Y627">SUM((O627:U627)/7)</f>
        <v>0</v>
      </c>
      <c r="Z627" s="51"/>
      <c r="AB627" t="s">
        <v>5882</v>
      </c>
      <c r="AC627" s="1"/>
      <c r="AD627" s="49"/>
    </row>
    <row r="628" s="20" customFormat="1" customHeight="1" spans="1:30">
      <c r="A628" s="31" t="s">
        <v>8803</v>
      </c>
      <c r="B628" s="31" t="s">
        <v>15</v>
      </c>
      <c r="C628" s="31" t="s">
        <v>8818</v>
      </c>
      <c r="D628" s="31" t="s">
        <v>8876</v>
      </c>
      <c r="E628" s="31" t="s">
        <v>16</v>
      </c>
      <c r="F628" s="31" t="s">
        <v>126</v>
      </c>
      <c r="G628" s="32" t="s">
        <v>8836</v>
      </c>
      <c r="H628" s="33" t="s">
        <v>8810</v>
      </c>
      <c r="I628" s="37">
        <v>1.8</v>
      </c>
      <c r="J628" s="31" t="s">
        <v>8805</v>
      </c>
      <c r="K628" s="38" t="s">
        <v>9277</v>
      </c>
      <c r="L628" s="57" t="s">
        <v>9278</v>
      </c>
      <c r="M628" s="40">
        <v>1</v>
      </c>
      <c r="N628" s="40"/>
      <c r="O628" s="40"/>
      <c r="P628" s="40"/>
      <c r="Q628" s="40"/>
      <c r="R628" s="40"/>
      <c r="S628" s="40"/>
      <c r="T628" s="40"/>
      <c r="U628" s="40"/>
      <c r="V628" s="40">
        <v>1</v>
      </c>
      <c r="W628" s="49"/>
      <c r="X628" s="49">
        <v>11</v>
      </c>
      <c r="Y628" s="50">
        <f t="array" ref="Y628">SUM((O628:U628)/7)</f>
        <v>0</v>
      </c>
      <c r="Z628" s="51"/>
      <c r="AB628" t="s">
        <v>5890</v>
      </c>
      <c r="AC628" s="1" t="e">
        <v>#N/A</v>
      </c>
      <c r="AD628" s="72"/>
    </row>
    <row r="629" s="20" customFormat="1" customHeight="1" spans="1:30">
      <c r="A629" s="31" t="s">
        <v>8803</v>
      </c>
      <c r="B629" s="31" t="s">
        <v>15</v>
      </c>
      <c r="C629" s="31" t="s">
        <v>8818</v>
      </c>
      <c r="D629" s="31" t="s">
        <v>8876</v>
      </c>
      <c r="E629" s="31" t="s">
        <v>16</v>
      </c>
      <c r="F629" s="31" t="s">
        <v>126</v>
      </c>
      <c r="G629" s="32" t="s">
        <v>8836</v>
      </c>
      <c r="H629" s="33" t="s">
        <v>8808</v>
      </c>
      <c r="I629" s="37">
        <v>1.8</v>
      </c>
      <c r="J629" s="31" t="s">
        <v>8805</v>
      </c>
      <c r="K629" s="38" t="s">
        <v>4690</v>
      </c>
      <c r="L629" s="57" t="s">
        <v>4691</v>
      </c>
      <c r="M629" s="40">
        <v>0</v>
      </c>
      <c r="N629" s="40"/>
      <c r="O629" s="40"/>
      <c r="P629" s="40">
        <v>1</v>
      </c>
      <c r="Q629" s="40"/>
      <c r="R629" s="40"/>
      <c r="S629" s="40">
        <v>2</v>
      </c>
      <c r="T629" s="40"/>
      <c r="U629" s="40">
        <v>1</v>
      </c>
      <c r="V629" s="40">
        <v>18</v>
      </c>
      <c r="W629" s="49">
        <v>46</v>
      </c>
      <c r="X629" s="49">
        <v>3</v>
      </c>
      <c r="Y629" s="50">
        <f t="array" ref="Y629">SUM((O629:U629)/7)</f>
        <v>0.571428571428571</v>
      </c>
      <c r="Z629" s="51">
        <f t="shared" si="9"/>
        <v>31.5</v>
      </c>
      <c r="AB629" t="s">
        <v>5812</v>
      </c>
      <c r="AC629" s="1"/>
      <c r="AD629" s="72"/>
    </row>
    <row r="630" s="20" customFormat="1" customHeight="1" spans="1:30">
      <c r="A630" s="31" t="s">
        <v>8803</v>
      </c>
      <c r="B630" s="31" t="s">
        <v>15</v>
      </c>
      <c r="C630" s="31" t="s">
        <v>8818</v>
      </c>
      <c r="D630" s="31" t="s">
        <v>8876</v>
      </c>
      <c r="E630" s="31" t="s">
        <v>16</v>
      </c>
      <c r="F630" s="31" t="s">
        <v>126</v>
      </c>
      <c r="G630" s="32" t="s">
        <v>8836</v>
      </c>
      <c r="H630" s="33" t="s">
        <v>8809</v>
      </c>
      <c r="I630" s="37">
        <v>1.8</v>
      </c>
      <c r="J630" s="31" t="s">
        <v>8805</v>
      </c>
      <c r="K630" s="38" t="s">
        <v>4693</v>
      </c>
      <c r="L630" s="57" t="s">
        <v>4694</v>
      </c>
      <c r="M630" s="40">
        <v>5</v>
      </c>
      <c r="N630" s="40">
        <v>2</v>
      </c>
      <c r="O630" s="40">
        <v>1</v>
      </c>
      <c r="P630" s="40">
        <v>1</v>
      </c>
      <c r="Q630" s="40"/>
      <c r="R630" s="40"/>
      <c r="S630" s="40">
        <v>1</v>
      </c>
      <c r="T630" s="40"/>
      <c r="U630" s="40">
        <v>1</v>
      </c>
      <c r="V630" s="40">
        <v>4</v>
      </c>
      <c r="W630" s="49">
        <v>13</v>
      </c>
      <c r="X630" s="49">
        <v>8</v>
      </c>
      <c r="Y630" s="50">
        <f t="array" ref="Y630">SUM((O630:U630)/7)</f>
        <v>0.571428571428571</v>
      </c>
      <c r="Z630" s="51">
        <f t="shared" si="9"/>
        <v>7</v>
      </c>
      <c r="AB630" t="s">
        <v>5812</v>
      </c>
      <c r="AC630" s="1"/>
      <c r="AD630" s="72"/>
    </row>
    <row r="631" s="20" customFormat="1" customHeight="1" spans="1:30">
      <c r="A631" s="31" t="s">
        <v>8803</v>
      </c>
      <c r="B631" s="31" t="s">
        <v>15</v>
      </c>
      <c r="C631" s="31" t="s">
        <v>8818</v>
      </c>
      <c r="D631" s="31" t="s">
        <v>8876</v>
      </c>
      <c r="E631" s="31" t="s">
        <v>16</v>
      </c>
      <c r="F631" s="31" t="s">
        <v>126</v>
      </c>
      <c r="G631" s="32" t="s">
        <v>8836</v>
      </c>
      <c r="H631" s="33" t="s">
        <v>8810</v>
      </c>
      <c r="I631" s="37">
        <v>1.8</v>
      </c>
      <c r="J631" s="31" t="s">
        <v>8805</v>
      </c>
      <c r="K631" s="38" t="s">
        <v>4696</v>
      </c>
      <c r="L631" s="57" t="s">
        <v>4697</v>
      </c>
      <c r="M631" s="40">
        <v>16</v>
      </c>
      <c r="N631" s="40">
        <v>1</v>
      </c>
      <c r="O631" s="40">
        <v>1</v>
      </c>
      <c r="P631" s="40"/>
      <c r="Q631" s="40"/>
      <c r="R631" s="40"/>
      <c r="S631" s="40"/>
      <c r="T631" s="40">
        <v>1</v>
      </c>
      <c r="U631" s="40"/>
      <c r="V631" s="40">
        <v>33</v>
      </c>
      <c r="W631" s="49">
        <v>27</v>
      </c>
      <c r="X631" s="49">
        <v>6</v>
      </c>
      <c r="Y631" s="50">
        <f t="array" ref="Y631">SUM((O631:U631)/7)</f>
        <v>0.285714285714286</v>
      </c>
      <c r="Z631" s="51">
        <f t="shared" si="9"/>
        <v>115.5</v>
      </c>
      <c r="AB631" t="s">
        <v>5812</v>
      </c>
      <c r="AC631" s="1"/>
      <c r="AD631" s="72"/>
    </row>
    <row r="632" s="20" customFormat="1" customHeight="1" spans="1:30">
      <c r="A632" s="31" t="s">
        <v>8803</v>
      </c>
      <c r="B632" s="31" t="s">
        <v>15</v>
      </c>
      <c r="C632" s="31" t="s">
        <v>8818</v>
      </c>
      <c r="D632" s="31" t="s">
        <v>8876</v>
      </c>
      <c r="E632" s="31" t="s">
        <v>16</v>
      </c>
      <c r="F632" s="31" t="s">
        <v>126</v>
      </c>
      <c r="G632" s="32" t="s">
        <v>8836</v>
      </c>
      <c r="H632" s="33" t="s">
        <v>8811</v>
      </c>
      <c r="I632" s="37">
        <v>1.8</v>
      </c>
      <c r="J632" s="31" t="s">
        <v>8805</v>
      </c>
      <c r="K632" s="38" t="s">
        <v>4699</v>
      </c>
      <c r="L632" s="57" t="s">
        <v>4700</v>
      </c>
      <c r="M632" s="40">
        <v>24</v>
      </c>
      <c r="N632" s="40"/>
      <c r="O632" s="40"/>
      <c r="P632" s="40"/>
      <c r="Q632" s="40"/>
      <c r="R632" s="40"/>
      <c r="S632" s="40"/>
      <c r="T632" s="40"/>
      <c r="U632" s="40"/>
      <c r="V632" s="40">
        <v>34</v>
      </c>
      <c r="W632" s="49">
        <v>36</v>
      </c>
      <c r="X632" s="49">
        <v>3</v>
      </c>
      <c r="Y632" s="50">
        <f t="array" ref="Y632">SUM((O632:U632)/7)</f>
        <v>0</v>
      </c>
      <c r="Z632" s="51"/>
      <c r="AB632" t="s">
        <v>5812</v>
      </c>
      <c r="AC632" s="1"/>
      <c r="AD632" s="72"/>
    </row>
    <row r="633" s="20" customFormat="1" customHeight="1" spans="1:30">
      <c r="A633" s="31" t="s">
        <v>8803</v>
      </c>
      <c r="B633" s="31" t="s">
        <v>15</v>
      </c>
      <c r="C633" s="31" t="s">
        <v>8818</v>
      </c>
      <c r="D633" s="31" t="s">
        <v>8876</v>
      </c>
      <c r="E633" s="31" t="s">
        <v>16</v>
      </c>
      <c r="F633" s="31" t="s">
        <v>126</v>
      </c>
      <c r="G633" s="32" t="s">
        <v>8836</v>
      </c>
      <c r="H633" s="33" t="s">
        <v>8812</v>
      </c>
      <c r="I633" s="37">
        <v>1.8</v>
      </c>
      <c r="J633" s="31" t="s">
        <v>8805</v>
      </c>
      <c r="K633" s="38" t="s">
        <v>4702</v>
      </c>
      <c r="L633" s="57" t="s">
        <v>4703</v>
      </c>
      <c r="M633" s="40">
        <v>20</v>
      </c>
      <c r="N633" s="40"/>
      <c r="O633" s="40"/>
      <c r="P633" s="40"/>
      <c r="Q633" s="40"/>
      <c r="R633" s="40"/>
      <c r="S633" s="40"/>
      <c r="T633" s="40">
        <v>2</v>
      </c>
      <c r="U633" s="40"/>
      <c r="V633" s="40">
        <v>18</v>
      </c>
      <c r="W633" s="49">
        <v>50</v>
      </c>
      <c r="X633" s="49">
        <v>3</v>
      </c>
      <c r="Y633" s="50">
        <f t="array" ref="Y633">SUM((O633:U633)/7)</f>
        <v>0.285714285714286</v>
      </c>
      <c r="Z633" s="51">
        <f t="shared" si="9"/>
        <v>63</v>
      </c>
      <c r="AB633" t="s">
        <v>5812</v>
      </c>
      <c r="AC633" s="1"/>
      <c r="AD633" s="72"/>
    </row>
    <row r="634" s="20" customFormat="1" customHeight="1" spans="1:30">
      <c r="A634" s="31" t="s">
        <v>8803</v>
      </c>
      <c r="B634" s="31" t="s">
        <v>15</v>
      </c>
      <c r="C634" s="31" t="s">
        <v>8818</v>
      </c>
      <c r="D634" s="31" t="s">
        <v>8876</v>
      </c>
      <c r="E634" s="31" t="s">
        <v>16</v>
      </c>
      <c r="F634" s="31" t="s">
        <v>126</v>
      </c>
      <c r="G634" s="32" t="s">
        <v>8836</v>
      </c>
      <c r="H634" s="33" t="s">
        <v>8813</v>
      </c>
      <c r="I634" s="37">
        <v>1.8</v>
      </c>
      <c r="J634" s="31" t="s">
        <v>8805</v>
      </c>
      <c r="K634" s="38" t="s">
        <v>4705</v>
      </c>
      <c r="L634" s="57" t="s">
        <v>4706</v>
      </c>
      <c r="M634" s="40">
        <v>28</v>
      </c>
      <c r="N634" s="40"/>
      <c r="O634" s="40"/>
      <c r="P634" s="40"/>
      <c r="Q634" s="40"/>
      <c r="R634" s="40"/>
      <c r="S634" s="40"/>
      <c r="T634" s="40">
        <v>1</v>
      </c>
      <c r="U634" s="40"/>
      <c r="V634" s="40">
        <v>45</v>
      </c>
      <c r="W634" s="49">
        <v>24</v>
      </c>
      <c r="X634" s="49">
        <v>1</v>
      </c>
      <c r="Y634" s="50">
        <f t="array" ref="Y634">SUM((O634:U634)/7)</f>
        <v>0.142857142857143</v>
      </c>
      <c r="Z634" s="51">
        <f t="shared" si="9"/>
        <v>315</v>
      </c>
      <c r="AB634" t="s">
        <v>5812</v>
      </c>
      <c r="AC634" s="1"/>
      <c r="AD634" s="72"/>
    </row>
    <row r="635" s="20" customFormat="1" customHeight="1" spans="1:30">
      <c r="A635" s="31" t="s">
        <v>8803</v>
      </c>
      <c r="B635" s="31" t="s">
        <v>15</v>
      </c>
      <c r="C635" s="31" t="s">
        <v>8818</v>
      </c>
      <c r="D635" s="31" t="s">
        <v>8877</v>
      </c>
      <c r="E635" s="31" t="s">
        <v>16</v>
      </c>
      <c r="F635" s="31" t="s">
        <v>17</v>
      </c>
      <c r="G635" s="32" t="s">
        <v>8836</v>
      </c>
      <c r="H635" s="33" t="s">
        <v>8808</v>
      </c>
      <c r="I635" s="37">
        <v>1.8</v>
      </c>
      <c r="J635" s="31" t="s">
        <v>8805</v>
      </c>
      <c r="K635" s="38" t="s">
        <v>292</v>
      </c>
      <c r="L635" s="39" t="s">
        <v>293</v>
      </c>
      <c r="M635" s="40">
        <v>38</v>
      </c>
      <c r="N635" s="40">
        <v>1</v>
      </c>
      <c r="O635" s="40">
        <v>3</v>
      </c>
      <c r="P635" s="40"/>
      <c r="Q635" s="40">
        <v>1</v>
      </c>
      <c r="R635" s="40">
        <v>1</v>
      </c>
      <c r="S635" s="40"/>
      <c r="T635" s="40"/>
      <c r="U635" s="40">
        <v>3</v>
      </c>
      <c r="V635" s="40">
        <v>44</v>
      </c>
      <c r="W635" s="49">
        <v>10</v>
      </c>
      <c r="X635" s="49">
        <v>41</v>
      </c>
      <c r="Y635" s="50">
        <f t="array" ref="Y635">SUM((O635:U635)/7)</f>
        <v>1.14285714285714</v>
      </c>
      <c r="Z635" s="51">
        <f t="shared" si="9"/>
        <v>38.5</v>
      </c>
      <c r="AB635" t="s">
        <v>5812</v>
      </c>
      <c r="AC635" s="1"/>
      <c r="AD635" s="72"/>
    </row>
    <row r="636" s="20" customFormat="1" customHeight="1" spans="1:30">
      <c r="A636" s="31" t="s">
        <v>8803</v>
      </c>
      <c r="B636" s="31" t="s">
        <v>15</v>
      </c>
      <c r="C636" s="31" t="s">
        <v>8818</v>
      </c>
      <c r="D636" s="31" t="s">
        <v>8877</v>
      </c>
      <c r="E636" s="31" t="s">
        <v>16</v>
      </c>
      <c r="F636" s="31" t="s">
        <v>17</v>
      </c>
      <c r="G636" s="32" t="s">
        <v>8836</v>
      </c>
      <c r="H636" s="33" t="s">
        <v>8809</v>
      </c>
      <c r="I636" s="37">
        <v>1.8</v>
      </c>
      <c r="J636" s="31" t="s">
        <v>8805</v>
      </c>
      <c r="K636" s="38" t="s">
        <v>295</v>
      </c>
      <c r="L636" s="39" t="s">
        <v>296</v>
      </c>
      <c r="M636" s="40">
        <v>10</v>
      </c>
      <c r="N636" s="40"/>
      <c r="O636" s="40"/>
      <c r="P636" s="40"/>
      <c r="Q636" s="40"/>
      <c r="R636" s="40">
        <v>1</v>
      </c>
      <c r="S636" s="40">
        <v>1</v>
      </c>
      <c r="T636" s="40"/>
      <c r="U636" s="40">
        <v>3</v>
      </c>
      <c r="V636" s="40">
        <v>26</v>
      </c>
      <c r="W636" s="49">
        <v>4</v>
      </c>
      <c r="X636" s="49">
        <v>26</v>
      </c>
      <c r="Y636" s="50">
        <f t="array" ref="Y636">SUM((O636:U636)/7)</f>
        <v>0.714285714285714</v>
      </c>
      <c r="Z636" s="51">
        <f t="shared" si="9"/>
        <v>36.4</v>
      </c>
      <c r="AB636" t="s">
        <v>5812</v>
      </c>
      <c r="AC636" s="1"/>
      <c r="AD636" s="72"/>
    </row>
    <row r="637" s="20" customFormat="1" customHeight="1" spans="1:30">
      <c r="A637" s="31" t="s">
        <v>8803</v>
      </c>
      <c r="B637" s="31" t="s">
        <v>15</v>
      </c>
      <c r="C637" s="31" t="s">
        <v>8818</v>
      </c>
      <c r="D637" s="31" t="s">
        <v>8877</v>
      </c>
      <c r="E637" s="31" t="s">
        <v>16</v>
      </c>
      <c r="F637" s="31" t="s">
        <v>17</v>
      </c>
      <c r="G637" s="32" t="s">
        <v>8836</v>
      </c>
      <c r="H637" s="33" t="s">
        <v>8810</v>
      </c>
      <c r="I637" s="37">
        <v>1.8</v>
      </c>
      <c r="J637" s="31" t="s">
        <v>8805</v>
      </c>
      <c r="K637" s="38" t="s">
        <v>298</v>
      </c>
      <c r="L637" s="39" t="s">
        <v>299</v>
      </c>
      <c r="M637" s="40">
        <v>39</v>
      </c>
      <c r="N637" s="40">
        <v>1</v>
      </c>
      <c r="O637" s="40">
        <v>2</v>
      </c>
      <c r="P637" s="40"/>
      <c r="Q637" s="40">
        <v>2</v>
      </c>
      <c r="R637" s="40"/>
      <c r="S637" s="40">
        <v>1</v>
      </c>
      <c r="T637" s="40"/>
      <c r="U637" s="40">
        <v>1</v>
      </c>
      <c r="V637" s="40">
        <v>32</v>
      </c>
      <c r="W637" s="49"/>
      <c r="X637" s="49">
        <v>24</v>
      </c>
      <c r="Y637" s="50">
        <f t="array" ref="Y637">SUM((O637:U637)/7)</f>
        <v>0.857142857142857</v>
      </c>
      <c r="Z637" s="51">
        <f t="shared" si="9"/>
        <v>37.3333333333333</v>
      </c>
      <c r="AB637" t="s">
        <v>5812</v>
      </c>
      <c r="AC637" s="1"/>
      <c r="AD637" s="72"/>
    </row>
    <row r="638" s="20" customFormat="1" customHeight="1" spans="1:30">
      <c r="A638" s="31" t="s">
        <v>8803</v>
      </c>
      <c r="B638" s="31" t="s">
        <v>15</v>
      </c>
      <c r="C638" s="31" t="s">
        <v>8818</v>
      </c>
      <c r="D638" s="31" t="s">
        <v>8877</v>
      </c>
      <c r="E638" s="31" t="s">
        <v>16</v>
      </c>
      <c r="F638" s="31" t="s">
        <v>17</v>
      </c>
      <c r="G638" s="32" t="s">
        <v>8836</v>
      </c>
      <c r="H638" s="33" t="s">
        <v>8811</v>
      </c>
      <c r="I638" s="37">
        <v>1.8</v>
      </c>
      <c r="J638" s="31" t="s">
        <v>8805</v>
      </c>
      <c r="K638" s="38" t="s">
        <v>301</v>
      </c>
      <c r="L638" s="39" t="s">
        <v>302</v>
      </c>
      <c r="M638" s="40">
        <v>31</v>
      </c>
      <c r="N638" s="40"/>
      <c r="O638" s="40"/>
      <c r="P638" s="40"/>
      <c r="Q638" s="40"/>
      <c r="R638" s="40"/>
      <c r="S638" s="40">
        <v>1</v>
      </c>
      <c r="T638" s="40">
        <v>1</v>
      </c>
      <c r="U638" s="40"/>
      <c r="V638" s="40">
        <v>29</v>
      </c>
      <c r="W638" s="49"/>
      <c r="X638" s="49">
        <v>13</v>
      </c>
      <c r="Y638" s="50">
        <f t="array" ref="Y638">SUM((O638:U638)/7)</f>
        <v>0.285714285714286</v>
      </c>
      <c r="Z638" s="51">
        <f t="shared" si="9"/>
        <v>101.5</v>
      </c>
      <c r="AB638" t="s">
        <v>5812</v>
      </c>
      <c r="AC638" s="1"/>
      <c r="AD638" s="72"/>
    </row>
    <row r="639" s="20" customFormat="1" customHeight="1" spans="1:30">
      <c r="A639" s="31" t="s">
        <v>8803</v>
      </c>
      <c r="B639" s="31" t="s">
        <v>15</v>
      </c>
      <c r="C639" s="31" t="s">
        <v>8841</v>
      </c>
      <c r="D639" s="31" t="s">
        <v>8878</v>
      </c>
      <c r="E639" s="31" t="s">
        <v>16</v>
      </c>
      <c r="F639" s="31" t="s">
        <v>36</v>
      </c>
      <c r="G639" s="32" t="s">
        <v>8806</v>
      </c>
      <c r="H639" s="33" t="s">
        <v>8808</v>
      </c>
      <c r="I639" s="37">
        <v>1.8</v>
      </c>
      <c r="J639" s="31" t="s">
        <v>8805</v>
      </c>
      <c r="K639" s="42" t="s">
        <v>4708</v>
      </c>
      <c r="L639" s="56" t="s">
        <v>4709</v>
      </c>
      <c r="M639" s="40">
        <v>50</v>
      </c>
      <c r="N639" s="40"/>
      <c r="O639" s="40"/>
      <c r="P639" s="40"/>
      <c r="Q639" s="40"/>
      <c r="R639" s="40"/>
      <c r="S639" s="40"/>
      <c r="T639" s="40"/>
      <c r="U639" s="40"/>
      <c r="V639" s="40">
        <v>50</v>
      </c>
      <c r="W639" s="49"/>
      <c r="X639" s="49"/>
      <c r="Y639" s="50">
        <f t="array" ref="Y639">SUM((O639:U639)/7)</f>
        <v>0</v>
      </c>
      <c r="Z639" s="51"/>
      <c r="AB639" t="s">
        <v>5882</v>
      </c>
      <c r="AC639" s="1"/>
      <c r="AD639" s="72"/>
    </row>
    <row r="640" s="20" customFormat="1" customHeight="1" spans="1:30">
      <c r="A640" s="31" t="s">
        <v>8803</v>
      </c>
      <c r="B640" s="31" t="s">
        <v>15</v>
      </c>
      <c r="C640" s="31" t="s">
        <v>8841</v>
      </c>
      <c r="D640" s="31" t="s">
        <v>8878</v>
      </c>
      <c r="E640" s="31" t="s">
        <v>16</v>
      </c>
      <c r="F640" s="31" t="s">
        <v>17</v>
      </c>
      <c r="G640" s="32" t="s">
        <v>8806</v>
      </c>
      <c r="H640" s="33" t="s">
        <v>8808</v>
      </c>
      <c r="I640" s="37">
        <v>1.8</v>
      </c>
      <c r="J640" s="31" t="s">
        <v>8805</v>
      </c>
      <c r="K640" s="42" t="s">
        <v>4711</v>
      </c>
      <c r="L640" s="56" t="s">
        <v>4712</v>
      </c>
      <c r="M640" s="40">
        <v>50</v>
      </c>
      <c r="N640" s="40"/>
      <c r="O640" s="40"/>
      <c r="P640" s="40"/>
      <c r="Q640" s="40"/>
      <c r="R640" s="40"/>
      <c r="S640" s="40"/>
      <c r="T640" s="40"/>
      <c r="U640" s="40"/>
      <c r="V640" s="40">
        <v>50</v>
      </c>
      <c r="W640" s="49"/>
      <c r="X640" s="49"/>
      <c r="Y640" s="50">
        <f t="array" ref="Y640">SUM((O640:U640)/7)</f>
        <v>0</v>
      </c>
      <c r="Z640" s="51"/>
      <c r="AB640" t="s">
        <v>5882</v>
      </c>
      <c r="AC640" s="1"/>
      <c r="AD640" s="72"/>
    </row>
    <row r="641" s="20" customFormat="1" customHeight="1" spans="1:30">
      <c r="A641" s="31" t="s">
        <v>8803</v>
      </c>
      <c r="B641" s="31" t="s">
        <v>15</v>
      </c>
      <c r="C641" s="31" t="s">
        <v>8841</v>
      </c>
      <c r="D641" s="31" t="s">
        <v>8878</v>
      </c>
      <c r="E641" s="31" t="s">
        <v>16</v>
      </c>
      <c r="F641" s="31" t="s">
        <v>36</v>
      </c>
      <c r="G641" s="32" t="s">
        <v>8806</v>
      </c>
      <c r="H641" s="33" t="s">
        <v>8808</v>
      </c>
      <c r="I641" s="37">
        <v>1.8</v>
      </c>
      <c r="J641" s="31" t="s">
        <v>8805</v>
      </c>
      <c r="K641" s="42" t="s">
        <v>4714</v>
      </c>
      <c r="L641" s="39" t="s">
        <v>4715</v>
      </c>
      <c r="M641" s="40">
        <v>50</v>
      </c>
      <c r="N641" s="40"/>
      <c r="O641" s="40"/>
      <c r="P641" s="40"/>
      <c r="Q641" s="40"/>
      <c r="R641" s="40"/>
      <c r="S641" s="40"/>
      <c r="T641" s="40"/>
      <c r="U641" s="40"/>
      <c r="V641" s="40">
        <v>50</v>
      </c>
      <c r="W641" s="49"/>
      <c r="X641" s="49"/>
      <c r="Y641" s="50">
        <f t="array" ref="Y641">SUM((O641:U641)/7)</f>
        <v>0</v>
      </c>
      <c r="Z641" s="51"/>
      <c r="AB641" t="s">
        <v>5882</v>
      </c>
      <c r="AC641" s="1"/>
      <c r="AD641" s="72"/>
    </row>
    <row r="642" s="20" customFormat="1" customHeight="1" spans="1:30">
      <c r="A642" s="31" t="s">
        <v>8803</v>
      </c>
      <c r="B642" s="31" t="s">
        <v>15</v>
      </c>
      <c r="C642" s="31" t="s">
        <v>8841</v>
      </c>
      <c r="D642" s="31" t="s">
        <v>8878</v>
      </c>
      <c r="E642" s="31" t="s">
        <v>16</v>
      </c>
      <c r="F642" s="31" t="s">
        <v>17</v>
      </c>
      <c r="G642" s="32" t="s">
        <v>8806</v>
      </c>
      <c r="H642" s="33" t="s">
        <v>8808</v>
      </c>
      <c r="I642" s="37">
        <v>1.8</v>
      </c>
      <c r="J642" s="31" t="s">
        <v>8805</v>
      </c>
      <c r="K642" s="42" t="s">
        <v>4717</v>
      </c>
      <c r="L642" s="39" t="s">
        <v>4718</v>
      </c>
      <c r="M642" s="40">
        <v>50</v>
      </c>
      <c r="N642" s="40"/>
      <c r="O642" s="40"/>
      <c r="P642" s="40"/>
      <c r="Q642" s="40"/>
      <c r="R642" s="40"/>
      <c r="S642" s="40"/>
      <c r="T642" s="40"/>
      <c r="U642" s="40"/>
      <c r="V642" s="40">
        <v>50</v>
      </c>
      <c r="W642" s="49"/>
      <c r="X642" s="49"/>
      <c r="Y642" s="50">
        <f t="array" ref="Y642">SUM((O642:U642)/7)</f>
        <v>0</v>
      </c>
      <c r="Z642" s="51"/>
      <c r="AB642" t="s">
        <v>5882</v>
      </c>
      <c r="AC642" s="1"/>
      <c r="AD642" s="72"/>
    </row>
    <row r="643" s="20" customFormat="1" customHeight="1" spans="1:30">
      <c r="A643" s="31" t="s">
        <v>8803</v>
      </c>
      <c r="B643" s="31" t="s">
        <v>15</v>
      </c>
      <c r="C643" s="31" t="s">
        <v>8818</v>
      </c>
      <c r="D643" s="31" t="s">
        <v>8879</v>
      </c>
      <c r="E643" s="31" t="s">
        <v>16</v>
      </c>
      <c r="F643" s="31" t="s">
        <v>126</v>
      </c>
      <c r="G643" s="32" t="s">
        <v>8806</v>
      </c>
      <c r="H643" s="33" t="s">
        <v>8808</v>
      </c>
      <c r="I643" s="37">
        <v>1.8</v>
      </c>
      <c r="J643" s="31" t="s">
        <v>8805</v>
      </c>
      <c r="K643" s="42" t="s">
        <v>326</v>
      </c>
      <c r="L643" s="41" t="s">
        <v>327</v>
      </c>
      <c r="M643" s="40">
        <v>4</v>
      </c>
      <c r="N643" s="40">
        <v>2</v>
      </c>
      <c r="O643" s="40"/>
      <c r="P643" s="40">
        <v>1</v>
      </c>
      <c r="Q643" s="40"/>
      <c r="R643" s="40"/>
      <c r="S643" s="40"/>
      <c r="T643" s="40">
        <v>1</v>
      </c>
      <c r="U643" s="40"/>
      <c r="V643" s="40">
        <v>0</v>
      </c>
      <c r="W643" s="49"/>
      <c r="X643" s="49">
        <v>29</v>
      </c>
      <c r="Y643" s="50">
        <f t="array" ref="Y643">SUM((O643:U643)/7)</f>
        <v>0.285714285714286</v>
      </c>
      <c r="Z643" s="51">
        <f t="shared" si="9"/>
        <v>0</v>
      </c>
      <c r="AB643" t="s">
        <v>5812</v>
      </c>
      <c r="AC643" s="1"/>
      <c r="AD643" s="72"/>
    </row>
    <row r="644" s="20" customFormat="1" customHeight="1" spans="1:30">
      <c r="A644" s="31" t="s">
        <v>8803</v>
      </c>
      <c r="B644" s="31" t="s">
        <v>15</v>
      </c>
      <c r="C644" s="31" t="s">
        <v>8818</v>
      </c>
      <c r="D644" s="31" t="s">
        <v>8879</v>
      </c>
      <c r="E644" s="31" t="s">
        <v>16</v>
      </c>
      <c r="F644" s="31" t="s">
        <v>126</v>
      </c>
      <c r="G644" s="32" t="s">
        <v>8806</v>
      </c>
      <c r="H644" s="33" t="s">
        <v>8809</v>
      </c>
      <c r="I644" s="37">
        <v>1.8</v>
      </c>
      <c r="J644" s="31" t="s">
        <v>8805</v>
      </c>
      <c r="K644" s="42" t="s">
        <v>329</v>
      </c>
      <c r="L644" s="39" t="s">
        <v>330</v>
      </c>
      <c r="M644" s="40"/>
      <c r="N644" s="40"/>
      <c r="O644" s="40"/>
      <c r="P644" s="40"/>
      <c r="Q644" s="40"/>
      <c r="R644" s="40"/>
      <c r="S644" s="40"/>
      <c r="T644" s="40"/>
      <c r="U644" s="40"/>
      <c r="V644" s="40">
        <v>0</v>
      </c>
      <c r="W644" s="49">
        <v>25</v>
      </c>
      <c r="X644" s="49"/>
      <c r="Y644" s="50">
        <f t="array" ref="Y644">SUM((O644:U644)/7)</f>
        <v>0</v>
      </c>
      <c r="Z644" s="51"/>
      <c r="AB644" t="s">
        <v>5812</v>
      </c>
      <c r="AC644" s="1"/>
      <c r="AD644" s="72"/>
    </row>
    <row r="645" s="20" customFormat="1" customHeight="1" spans="1:30">
      <c r="A645" s="31" t="s">
        <v>8803</v>
      </c>
      <c r="B645" s="31" t="s">
        <v>15</v>
      </c>
      <c r="C645" s="31" t="s">
        <v>8818</v>
      </c>
      <c r="D645" s="31" t="s">
        <v>8879</v>
      </c>
      <c r="E645" s="31" t="s">
        <v>16</v>
      </c>
      <c r="F645" s="31" t="s">
        <v>126</v>
      </c>
      <c r="G645" s="32" t="s">
        <v>8806</v>
      </c>
      <c r="H645" s="33" t="s">
        <v>8810</v>
      </c>
      <c r="I645" s="37">
        <v>1.8</v>
      </c>
      <c r="J645" s="31" t="s">
        <v>8805</v>
      </c>
      <c r="K645" s="42" t="s">
        <v>332</v>
      </c>
      <c r="L645" s="39" t="s">
        <v>333</v>
      </c>
      <c r="M645" s="40">
        <v>20</v>
      </c>
      <c r="N645" s="40"/>
      <c r="O645" s="40"/>
      <c r="P645" s="40">
        <v>2</v>
      </c>
      <c r="Q645" s="40">
        <v>1</v>
      </c>
      <c r="R645" s="40"/>
      <c r="S645" s="40"/>
      <c r="T645" s="40"/>
      <c r="U645" s="40"/>
      <c r="V645" s="40">
        <v>17</v>
      </c>
      <c r="W645" s="49"/>
      <c r="X645" s="49">
        <v>13</v>
      </c>
      <c r="Y645" s="50">
        <f t="array" ref="Y645">SUM((O645:U645)/7)</f>
        <v>0.428571428571429</v>
      </c>
      <c r="Z645" s="51">
        <f t="shared" si="9"/>
        <v>39.6666666666667</v>
      </c>
      <c r="AB645" t="s">
        <v>5812</v>
      </c>
      <c r="AC645" s="1"/>
      <c r="AD645" s="72"/>
    </row>
    <row r="646" s="20" customFormat="1" customHeight="1" spans="1:30">
      <c r="A646" s="31" t="s">
        <v>8803</v>
      </c>
      <c r="B646" s="31" t="s">
        <v>15</v>
      </c>
      <c r="C646" s="31" t="s">
        <v>8818</v>
      </c>
      <c r="D646" s="31" t="s">
        <v>8879</v>
      </c>
      <c r="E646" s="31" t="s">
        <v>16</v>
      </c>
      <c r="F646" s="31" t="s">
        <v>126</v>
      </c>
      <c r="G646" s="32" t="s">
        <v>8806</v>
      </c>
      <c r="H646" s="33" t="s">
        <v>8811</v>
      </c>
      <c r="I646" s="37">
        <v>1.8</v>
      </c>
      <c r="J646" s="31" t="s">
        <v>8805</v>
      </c>
      <c r="K646" s="42" t="s">
        <v>335</v>
      </c>
      <c r="L646" s="39" t="s">
        <v>336</v>
      </c>
      <c r="M646" s="40">
        <v>0</v>
      </c>
      <c r="N646" s="40"/>
      <c r="O646" s="40"/>
      <c r="P646" s="40"/>
      <c r="Q646" s="40"/>
      <c r="R646" s="40"/>
      <c r="S646" s="40"/>
      <c r="T646" s="40"/>
      <c r="U646" s="40"/>
      <c r="V646" s="40">
        <v>8</v>
      </c>
      <c r="W646" s="49">
        <v>6</v>
      </c>
      <c r="X646" s="49"/>
      <c r="Y646" s="50">
        <f t="array" ref="Y646">SUM((O646:U646)/7)</f>
        <v>0</v>
      </c>
      <c r="Z646" s="51"/>
      <c r="AB646" t="s">
        <v>5812</v>
      </c>
      <c r="AC646" s="1"/>
      <c r="AD646" s="72"/>
    </row>
    <row r="647" s="20" customFormat="1" customHeight="1" spans="1:30">
      <c r="A647" s="31" t="s">
        <v>8803</v>
      </c>
      <c r="B647" s="31" t="s">
        <v>15</v>
      </c>
      <c r="C647" s="31" t="s">
        <v>8818</v>
      </c>
      <c r="D647" s="31" t="s">
        <v>8879</v>
      </c>
      <c r="E647" s="31" t="s">
        <v>16</v>
      </c>
      <c r="F647" s="31" t="s">
        <v>126</v>
      </c>
      <c r="G647" s="32" t="s">
        <v>8806</v>
      </c>
      <c r="H647" s="33" t="s">
        <v>8812</v>
      </c>
      <c r="I647" s="37">
        <v>1.8</v>
      </c>
      <c r="J647" s="31" t="s">
        <v>8805</v>
      </c>
      <c r="K647" s="42" t="s">
        <v>338</v>
      </c>
      <c r="L647" s="39" t="s">
        <v>339</v>
      </c>
      <c r="M647" s="40">
        <v>24</v>
      </c>
      <c r="N647" s="40">
        <v>1</v>
      </c>
      <c r="O647" s="40"/>
      <c r="P647" s="40"/>
      <c r="Q647" s="40"/>
      <c r="R647" s="40"/>
      <c r="S647" s="40"/>
      <c r="T647" s="40"/>
      <c r="U647" s="40"/>
      <c r="V647" s="40">
        <v>23</v>
      </c>
      <c r="W647" s="49"/>
      <c r="X647" s="49">
        <v>3</v>
      </c>
      <c r="Y647" s="50">
        <f t="array" ref="Y647">SUM((O647:U647)/7)</f>
        <v>0</v>
      </c>
      <c r="Z647" s="51"/>
      <c r="AB647" t="s">
        <v>5812</v>
      </c>
      <c r="AC647" s="1"/>
      <c r="AD647" s="72"/>
    </row>
    <row r="648" s="20" customFormat="1" customHeight="1" spans="1:30">
      <c r="A648" s="31" t="s">
        <v>8803</v>
      </c>
      <c r="B648" s="31" t="s">
        <v>15</v>
      </c>
      <c r="C648" s="31" t="s">
        <v>8818</v>
      </c>
      <c r="D648" s="31" t="s">
        <v>8879</v>
      </c>
      <c r="E648" s="31" t="s">
        <v>16</v>
      </c>
      <c r="F648" s="31" t="s">
        <v>126</v>
      </c>
      <c r="G648" s="32" t="s">
        <v>8806</v>
      </c>
      <c r="H648" s="33" t="s">
        <v>8813</v>
      </c>
      <c r="I648" s="37">
        <v>1.8</v>
      </c>
      <c r="J648" s="31" t="s">
        <v>8805</v>
      </c>
      <c r="K648" s="42" t="s">
        <v>341</v>
      </c>
      <c r="L648" s="39" t="s">
        <v>342</v>
      </c>
      <c r="M648" s="40">
        <v>23</v>
      </c>
      <c r="N648" s="40">
        <v>1</v>
      </c>
      <c r="O648" s="40"/>
      <c r="P648" s="40"/>
      <c r="Q648" s="40"/>
      <c r="R648" s="40"/>
      <c r="S648" s="40"/>
      <c r="T648" s="40"/>
      <c r="U648" s="40"/>
      <c r="V648" s="40">
        <v>22</v>
      </c>
      <c r="W648" s="49"/>
      <c r="X648" s="49">
        <v>8</v>
      </c>
      <c r="Y648" s="50">
        <f t="array" ref="Y648">SUM((O648:U648)/7)</f>
        <v>0</v>
      </c>
      <c r="Z648" s="51"/>
      <c r="AB648" t="s">
        <v>5812</v>
      </c>
      <c r="AC648" s="1"/>
      <c r="AD648" s="72"/>
    </row>
    <row r="649" s="20" customFormat="1" customHeight="1" spans="1:30">
      <c r="A649" s="31" t="s">
        <v>8803</v>
      </c>
      <c r="B649" s="31" t="s">
        <v>15</v>
      </c>
      <c r="C649" s="31" t="s">
        <v>8818</v>
      </c>
      <c r="D649" s="31" t="s">
        <v>8879</v>
      </c>
      <c r="E649" s="31" t="s">
        <v>16</v>
      </c>
      <c r="F649" s="31" t="s">
        <v>126</v>
      </c>
      <c r="G649" s="32" t="s">
        <v>8880</v>
      </c>
      <c r="H649" s="33" t="s">
        <v>8822</v>
      </c>
      <c r="I649" s="37">
        <v>2.5</v>
      </c>
      <c r="J649" s="31" t="s">
        <v>8805</v>
      </c>
      <c r="K649" s="42" t="s">
        <v>344</v>
      </c>
      <c r="L649" s="39" t="s">
        <v>345</v>
      </c>
      <c r="M649" s="40">
        <v>1</v>
      </c>
      <c r="N649" s="40"/>
      <c r="O649" s="40"/>
      <c r="P649" s="40"/>
      <c r="Q649" s="40"/>
      <c r="R649" s="40"/>
      <c r="S649" s="40"/>
      <c r="T649" s="40"/>
      <c r="U649" s="40">
        <v>1</v>
      </c>
      <c r="V649" s="40">
        <v>29</v>
      </c>
      <c r="W649" s="49"/>
      <c r="X649" s="49">
        <v>1</v>
      </c>
      <c r="Y649" s="50">
        <f t="array" ref="Y649">SUM((O649:U649)/7)</f>
        <v>0.142857142857143</v>
      </c>
      <c r="Z649" s="51">
        <f t="shared" si="9"/>
        <v>203</v>
      </c>
      <c r="AB649" t="s">
        <v>5883</v>
      </c>
      <c r="AC649" s="1"/>
      <c r="AD649" s="72"/>
    </row>
    <row r="650" s="20" customFormat="1" customHeight="1" spans="1:30">
      <c r="A650" s="31" t="s">
        <v>8803</v>
      </c>
      <c r="B650" s="31" t="s">
        <v>15</v>
      </c>
      <c r="C650" s="31" t="s">
        <v>8818</v>
      </c>
      <c r="D650" s="31" t="s">
        <v>8879</v>
      </c>
      <c r="E650" s="31" t="s">
        <v>16</v>
      </c>
      <c r="F650" s="31" t="s">
        <v>126</v>
      </c>
      <c r="G650" s="32" t="s">
        <v>8880</v>
      </c>
      <c r="H650" s="33" t="s">
        <v>8820</v>
      </c>
      <c r="I650" s="37">
        <v>2.5</v>
      </c>
      <c r="J650" s="31" t="s">
        <v>8805</v>
      </c>
      <c r="K650" s="42" t="s">
        <v>347</v>
      </c>
      <c r="L650" s="39" t="s">
        <v>348</v>
      </c>
      <c r="M650" s="40">
        <v>0</v>
      </c>
      <c r="N650" s="40"/>
      <c r="O650" s="40"/>
      <c r="P650" s="40"/>
      <c r="Q650" s="40"/>
      <c r="R650" s="40"/>
      <c r="S650" s="40"/>
      <c r="T650" s="40">
        <v>3</v>
      </c>
      <c r="U650" s="40">
        <v>1</v>
      </c>
      <c r="V650" s="40">
        <v>10</v>
      </c>
      <c r="W650" s="49"/>
      <c r="X650" s="49">
        <v>3</v>
      </c>
      <c r="Y650" s="50">
        <f t="array" ref="Y650">SUM((O650:U650)/7)</f>
        <v>0.571428571428571</v>
      </c>
      <c r="Z650" s="51">
        <f t="shared" si="9"/>
        <v>17.5</v>
      </c>
      <c r="AB650" t="s">
        <v>5883</v>
      </c>
      <c r="AC650" s="1"/>
      <c r="AD650" s="72"/>
    </row>
    <row r="651" customHeight="1" spans="1:28">
      <c r="A651" s="31" t="s">
        <v>8803</v>
      </c>
      <c r="B651" s="31" t="s">
        <v>15</v>
      </c>
      <c r="C651" s="31" t="s">
        <v>8818</v>
      </c>
      <c r="D651" s="31" t="s">
        <v>8879</v>
      </c>
      <c r="E651" s="31" t="s">
        <v>16</v>
      </c>
      <c r="F651" s="31" t="s">
        <v>126</v>
      </c>
      <c r="G651" s="32" t="s">
        <v>8880</v>
      </c>
      <c r="H651" s="33" t="s">
        <v>8807</v>
      </c>
      <c r="I651" s="37">
        <v>2.5</v>
      </c>
      <c r="J651" s="31" t="s">
        <v>8805</v>
      </c>
      <c r="K651" s="42" t="s">
        <v>350</v>
      </c>
      <c r="L651" s="41" t="s">
        <v>351</v>
      </c>
      <c r="M651" s="40">
        <v>13</v>
      </c>
      <c r="N651" s="40">
        <v>3</v>
      </c>
      <c r="O651" s="40">
        <v>2</v>
      </c>
      <c r="P651" s="40"/>
      <c r="Q651" s="40">
        <v>2</v>
      </c>
      <c r="R651" s="40">
        <v>1</v>
      </c>
      <c r="S651" s="40">
        <v>1</v>
      </c>
      <c r="T651" s="40">
        <v>4</v>
      </c>
      <c r="U651" s="40"/>
      <c r="V651" s="40">
        <v>0</v>
      </c>
      <c r="W651" s="49">
        <v>6</v>
      </c>
      <c r="X651" s="49">
        <v>24</v>
      </c>
      <c r="Y651" s="50">
        <f t="array" ref="Y651">SUM((O651:U651)/7)</f>
        <v>1.42857142857143</v>
      </c>
      <c r="Z651" s="51">
        <f t="shared" si="9"/>
        <v>0</v>
      </c>
      <c r="AB651" t="s">
        <v>5883</v>
      </c>
    </row>
    <row r="652" customHeight="1" spans="1:28">
      <c r="A652" s="31" t="s">
        <v>8803</v>
      </c>
      <c r="B652" s="31" t="s">
        <v>15</v>
      </c>
      <c r="C652" s="31" t="s">
        <v>8818</v>
      </c>
      <c r="D652" s="31" t="s">
        <v>8881</v>
      </c>
      <c r="E652" s="31" t="s">
        <v>16</v>
      </c>
      <c r="F652" s="31" t="s">
        <v>4720</v>
      </c>
      <c r="G652" s="32" t="s">
        <v>8836</v>
      </c>
      <c r="H652" s="33" t="s">
        <v>8809</v>
      </c>
      <c r="I652" s="37">
        <v>1.8</v>
      </c>
      <c r="J652" s="31" t="s">
        <v>8805</v>
      </c>
      <c r="K652" s="42" t="s">
        <v>4721</v>
      </c>
      <c r="L652" s="39" t="s">
        <v>4722</v>
      </c>
      <c r="M652" s="40">
        <v>24</v>
      </c>
      <c r="N652" s="40"/>
      <c r="O652" s="40"/>
      <c r="P652" s="40"/>
      <c r="Q652" s="40"/>
      <c r="R652" s="40"/>
      <c r="S652" s="40"/>
      <c r="T652" s="40">
        <v>4</v>
      </c>
      <c r="U652" s="40">
        <v>1</v>
      </c>
      <c r="V652" s="40">
        <v>19</v>
      </c>
      <c r="W652" s="49"/>
      <c r="X652" s="49">
        <v>15</v>
      </c>
      <c r="Y652" s="50">
        <f t="array" ref="Y652">SUM((O652:U652)/7)</f>
        <v>0.714285714285714</v>
      </c>
      <c r="Z652" s="51">
        <f t="shared" si="9"/>
        <v>26.6</v>
      </c>
      <c r="AB652" t="s">
        <v>5890</v>
      </c>
    </row>
    <row r="653" customHeight="1" spans="1:28">
      <c r="A653" s="31" t="s">
        <v>8803</v>
      </c>
      <c r="B653" s="31" t="s">
        <v>15</v>
      </c>
      <c r="C653" s="31" t="s">
        <v>8818</v>
      </c>
      <c r="D653" s="31" t="s">
        <v>8881</v>
      </c>
      <c r="E653" s="31" t="s">
        <v>16</v>
      </c>
      <c r="F653" s="31" t="s">
        <v>4720</v>
      </c>
      <c r="G653" s="32" t="s">
        <v>8836</v>
      </c>
      <c r="H653" s="33" t="s">
        <v>8810</v>
      </c>
      <c r="I653" s="37">
        <v>1.8</v>
      </c>
      <c r="J653" s="31" t="s">
        <v>8805</v>
      </c>
      <c r="K653" s="42" t="s">
        <v>4724</v>
      </c>
      <c r="L653" s="39" t="s">
        <v>4725</v>
      </c>
      <c r="M653" s="40">
        <v>38</v>
      </c>
      <c r="N653" s="40"/>
      <c r="O653" s="40">
        <v>1</v>
      </c>
      <c r="P653" s="40">
        <v>1</v>
      </c>
      <c r="Q653" s="40"/>
      <c r="R653" s="40"/>
      <c r="S653" s="40">
        <v>1</v>
      </c>
      <c r="T653" s="40"/>
      <c r="U653" s="40"/>
      <c r="V653" s="40">
        <v>35</v>
      </c>
      <c r="W653" s="49"/>
      <c r="X653" s="49">
        <v>5</v>
      </c>
      <c r="Y653" s="50">
        <f t="array" ref="Y653">SUM((O653:U653)/7)</f>
        <v>0.428571428571429</v>
      </c>
      <c r="Z653" s="51">
        <f t="shared" si="9"/>
        <v>81.6666666666667</v>
      </c>
      <c r="AB653" t="s">
        <v>5890</v>
      </c>
    </row>
    <row r="654" customHeight="1" spans="1:28">
      <c r="A654" s="31" t="s">
        <v>8803</v>
      </c>
      <c r="B654" s="31" t="s">
        <v>15</v>
      </c>
      <c r="C654" s="31" t="s">
        <v>8818</v>
      </c>
      <c r="D654" s="31" t="s">
        <v>8881</v>
      </c>
      <c r="E654" s="31" t="s">
        <v>16</v>
      </c>
      <c r="F654" s="31" t="s">
        <v>4720</v>
      </c>
      <c r="G654" s="32" t="s">
        <v>8836</v>
      </c>
      <c r="H654" s="33" t="s">
        <v>8811</v>
      </c>
      <c r="I654" s="37">
        <v>1.8</v>
      </c>
      <c r="J654" s="31" t="s">
        <v>8805</v>
      </c>
      <c r="K654" s="42" t="s">
        <v>4727</v>
      </c>
      <c r="L654" s="39" t="s">
        <v>4728</v>
      </c>
      <c r="M654" s="40">
        <v>37</v>
      </c>
      <c r="N654" s="40"/>
      <c r="O654" s="40"/>
      <c r="P654" s="40"/>
      <c r="Q654" s="40"/>
      <c r="R654" s="40"/>
      <c r="S654" s="40"/>
      <c r="T654" s="40"/>
      <c r="U654" s="40"/>
      <c r="V654" s="40">
        <v>37</v>
      </c>
      <c r="W654" s="49">
        <v>2</v>
      </c>
      <c r="X654" s="49"/>
      <c r="Y654" s="50">
        <f t="array" ref="Y654">SUM((O654:U654)/7)</f>
        <v>0</v>
      </c>
      <c r="Z654" s="51"/>
      <c r="AB654" t="s">
        <v>5890</v>
      </c>
    </row>
    <row r="655" customHeight="1" spans="1:28">
      <c r="A655" s="31" t="s">
        <v>8803</v>
      </c>
      <c r="B655" s="31" t="s">
        <v>15</v>
      </c>
      <c r="C655" s="31" t="s">
        <v>8818</v>
      </c>
      <c r="D655" s="31" t="s">
        <v>8881</v>
      </c>
      <c r="E655" s="31" t="s">
        <v>16</v>
      </c>
      <c r="F655" s="31" t="s">
        <v>4720</v>
      </c>
      <c r="G655" s="32" t="s">
        <v>8836</v>
      </c>
      <c r="H655" s="33" t="s">
        <v>8812</v>
      </c>
      <c r="I655" s="37">
        <v>1.8</v>
      </c>
      <c r="J655" s="31" t="s">
        <v>8805</v>
      </c>
      <c r="K655" s="42" t="s">
        <v>4730</v>
      </c>
      <c r="L655" s="39" t="s">
        <v>4731</v>
      </c>
      <c r="M655" s="40">
        <v>29</v>
      </c>
      <c r="N655" s="40"/>
      <c r="O655" s="40">
        <v>1</v>
      </c>
      <c r="P655" s="40"/>
      <c r="Q655" s="40"/>
      <c r="R655" s="40"/>
      <c r="S655" s="40"/>
      <c r="T655" s="40">
        <v>1</v>
      </c>
      <c r="U655" s="40"/>
      <c r="V655" s="40">
        <v>33</v>
      </c>
      <c r="W655" s="49"/>
      <c r="X655" s="49">
        <v>4</v>
      </c>
      <c r="Y655" s="50">
        <f t="array" ref="Y655">SUM((O655:U655)/7)</f>
        <v>0.285714285714286</v>
      </c>
      <c r="Z655" s="51">
        <f>V655/Y655</f>
        <v>115.5</v>
      </c>
      <c r="AB655" t="s">
        <v>5890</v>
      </c>
    </row>
    <row r="656" customHeight="1" spans="1:28">
      <c r="A656" s="31" t="s">
        <v>8803</v>
      </c>
      <c r="B656" s="31" t="s">
        <v>15</v>
      </c>
      <c r="C656" s="31" t="s">
        <v>8818</v>
      </c>
      <c r="D656" s="31" t="s">
        <v>8881</v>
      </c>
      <c r="E656" s="31" t="s">
        <v>16</v>
      </c>
      <c r="F656" s="31" t="s">
        <v>4720</v>
      </c>
      <c r="G656" s="32" t="s">
        <v>8836</v>
      </c>
      <c r="H656" s="33" t="s">
        <v>8813</v>
      </c>
      <c r="I656" s="37">
        <v>1.8</v>
      </c>
      <c r="J656" s="31" t="s">
        <v>8805</v>
      </c>
      <c r="K656" s="42" t="s">
        <v>4733</v>
      </c>
      <c r="L656" s="39" t="s">
        <v>4734</v>
      </c>
      <c r="M656" s="40">
        <v>18</v>
      </c>
      <c r="N656" s="40"/>
      <c r="O656" s="40"/>
      <c r="P656" s="40"/>
      <c r="Q656" s="40"/>
      <c r="R656" s="40"/>
      <c r="S656" s="40"/>
      <c r="T656" s="40"/>
      <c r="U656" s="40"/>
      <c r="V656" s="40">
        <v>18</v>
      </c>
      <c r="W656" s="49">
        <v>1</v>
      </c>
      <c r="X656" s="49">
        <v>1</v>
      </c>
      <c r="Y656" s="50">
        <f t="array" ref="Y656">SUM((O656:U656)/7)</f>
        <v>0</v>
      </c>
      <c r="Z656" s="51"/>
      <c r="AB656" t="s">
        <v>5890</v>
      </c>
    </row>
    <row r="657" customHeight="1" spans="1:28">
      <c r="A657" s="31" t="s">
        <v>8803</v>
      </c>
      <c r="B657" s="31" t="s">
        <v>15</v>
      </c>
      <c r="C657" s="31" t="s">
        <v>8818</v>
      </c>
      <c r="D657" s="31" t="s">
        <v>8881</v>
      </c>
      <c r="E657" s="31" t="s">
        <v>16</v>
      </c>
      <c r="F657" s="31" t="s">
        <v>4720</v>
      </c>
      <c r="G657" s="32" t="s">
        <v>8836</v>
      </c>
      <c r="H657" s="33" t="s">
        <v>8809</v>
      </c>
      <c r="I657" s="37">
        <v>2.5</v>
      </c>
      <c r="J657" s="31" t="s">
        <v>8805</v>
      </c>
      <c r="K657" s="42" t="s">
        <v>4736</v>
      </c>
      <c r="L657" s="39" t="s">
        <v>4737</v>
      </c>
      <c r="M657" s="40">
        <v>33</v>
      </c>
      <c r="N657" s="40"/>
      <c r="O657" s="40"/>
      <c r="P657" s="40"/>
      <c r="Q657" s="40"/>
      <c r="R657" s="40"/>
      <c r="S657" s="40"/>
      <c r="T657" s="40">
        <v>1</v>
      </c>
      <c r="U657" s="40"/>
      <c r="V657" s="40">
        <v>32</v>
      </c>
      <c r="W657" s="49">
        <v>5</v>
      </c>
      <c r="X657" s="49">
        <v>3</v>
      </c>
      <c r="Y657" s="50">
        <f t="array" ref="Y657">SUM((O657:U657)/7)</f>
        <v>0.142857142857143</v>
      </c>
      <c r="Z657" s="51">
        <f>V657/Y657</f>
        <v>224</v>
      </c>
      <c r="AB657" t="s">
        <v>5890</v>
      </c>
    </row>
    <row r="658" customHeight="1" spans="1:28">
      <c r="A658" s="31" t="s">
        <v>8803</v>
      </c>
      <c r="B658" s="31" t="s">
        <v>15</v>
      </c>
      <c r="C658" s="31" t="s">
        <v>8818</v>
      </c>
      <c r="D658" s="31" t="s">
        <v>8881</v>
      </c>
      <c r="E658" s="31" t="s">
        <v>16</v>
      </c>
      <c r="F658" s="31" t="s">
        <v>4720</v>
      </c>
      <c r="G658" s="32" t="s">
        <v>8836</v>
      </c>
      <c r="H658" s="33" t="s">
        <v>8810</v>
      </c>
      <c r="I658" s="37">
        <v>2.5</v>
      </c>
      <c r="J658" s="31" t="s">
        <v>8805</v>
      </c>
      <c r="K658" s="42" t="s">
        <v>4739</v>
      </c>
      <c r="L658" s="39" t="s">
        <v>4740</v>
      </c>
      <c r="M658" s="40">
        <v>32</v>
      </c>
      <c r="N658" s="40">
        <v>1</v>
      </c>
      <c r="O658" s="40"/>
      <c r="P658" s="40"/>
      <c r="Q658" s="40">
        <v>1</v>
      </c>
      <c r="R658" s="40"/>
      <c r="S658" s="40"/>
      <c r="T658" s="40">
        <v>1</v>
      </c>
      <c r="U658" s="40"/>
      <c r="V658" s="40">
        <v>29</v>
      </c>
      <c r="W658" s="49"/>
      <c r="X658" s="49">
        <v>6</v>
      </c>
      <c r="Y658" s="50">
        <f t="array" ref="Y658">SUM((O658:U658)/7)</f>
        <v>0.285714285714286</v>
      </c>
      <c r="Z658" s="51">
        <f>V658/Y658</f>
        <v>101.5</v>
      </c>
      <c r="AB658" t="s">
        <v>5890</v>
      </c>
    </row>
    <row r="659" customHeight="1" spans="1:28">
      <c r="A659" s="31" t="s">
        <v>8803</v>
      </c>
      <c r="B659" s="31" t="s">
        <v>15</v>
      </c>
      <c r="C659" s="31" t="s">
        <v>8818</v>
      </c>
      <c r="D659" s="31" t="s">
        <v>8881</v>
      </c>
      <c r="E659" s="31" t="s">
        <v>16</v>
      </c>
      <c r="F659" s="31" t="s">
        <v>4720</v>
      </c>
      <c r="G659" s="32" t="s">
        <v>8836</v>
      </c>
      <c r="H659" s="33" t="s">
        <v>8811</v>
      </c>
      <c r="I659" s="37">
        <v>2.5</v>
      </c>
      <c r="J659" s="31" t="s">
        <v>8805</v>
      </c>
      <c r="K659" s="42" t="s">
        <v>4742</v>
      </c>
      <c r="L659" s="39" t="s">
        <v>4743</v>
      </c>
      <c r="M659" s="40">
        <v>40</v>
      </c>
      <c r="N659" s="40"/>
      <c r="O659" s="40"/>
      <c r="P659" s="40"/>
      <c r="Q659" s="40"/>
      <c r="R659" s="40"/>
      <c r="S659" s="40"/>
      <c r="T659" s="40"/>
      <c r="U659" s="40"/>
      <c r="V659" s="40">
        <v>40</v>
      </c>
      <c r="W659" s="49"/>
      <c r="X659" s="49"/>
      <c r="Y659" s="50">
        <f t="array" ref="Y659">SUM((O659:U659)/7)</f>
        <v>0</v>
      </c>
      <c r="Z659" s="51"/>
      <c r="AB659" t="s">
        <v>5890</v>
      </c>
    </row>
    <row r="660" customHeight="1" spans="1:28">
      <c r="A660" s="31" t="s">
        <v>8803</v>
      </c>
      <c r="B660" s="31" t="s">
        <v>15</v>
      </c>
      <c r="C660" s="31" t="s">
        <v>8818</v>
      </c>
      <c r="D660" s="31" t="s">
        <v>8881</v>
      </c>
      <c r="E660" s="31" t="s">
        <v>16</v>
      </c>
      <c r="F660" s="31" t="s">
        <v>4720</v>
      </c>
      <c r="G660" s="32" t="s">
        <v>8836</v>
      </c>
      <c r="H660" s="33" t="s">
        <v>8812</v>
      </c>
      <c r="I660" s="37">
        <v>2.5</v>
      </c>
      <c r="J660" s="31" t="s">
        <v>8805</v>
      </c>
      <c r="K660" s="42" t="s">
        <v>4745</v>
      </c>
      <c r="L660" s="39" t="s">
        <v>4746</v>
      </c>
      <c r="M660" s="40">
        <v>40</v>
      </c>
      <c r="N660" s="40"/>
      <c r="O660" s="40"/>
      <c r="P660" s="40"/>
      <c r="Q660" s="40"/>
      <c r="R660" s="40"/>
      <c r="S660" s="40"/>
      <c r="T660" s="40"/>
      <c r="U660" s="40"/>
      <c r="V660" s="40">
        <v>40</v>
      </c>
      <c r="W660" s="49"/>
      <c r="X660" s="49"/>
      <c r="Y660" s="50">
        <f t="array" ref="Y660">SUM((O660:U660)/7)</f>
        <v>0</v>
      </c>
      <c r="Z660" s="51"/>
      <c r="AB660" t="s">
        <v>5890</v>
      </c>
    </row>
    <row r="661" customHeight="1" spans="1:28">
      <c r="A661" s="31" t="s">
        <v>8803</v>
      </c>
      <c r="B661" s="31" t="s">
        <v>15</v>
      </c>
      <c r="C661" s="31" t="s">
        <v>8818</v>
      </c>
      <c r="D661" s="31" t="s">
        <v>8881</v>
      </c>
      <c r="E661" s="31" t="s">
        <v>16</v>
      </c>
      <c r="F661" s="31" t="s">
        <v>4720</v>
      </c>
      <c r="G661" s="32" t="s">
        <v>8836</v>
      </c>
      <c r="H661" s="33" t="s">
        <v>8813</v>
      </c>
      <c r="I661" s="37">
        <v>2.5</v>
      </c>
      <c r="J661" s="31" t="s">
        <v>8805</v>
      </c>
      <c r="K661" s="42" t="s">
        <v>6226</v>
      </c>
      <c r="L661" s="39" t="s">
        <v>6227</v>
      </c>
      <c r="M661" s="40">
        <v>18</v>
      </c>
      <c r="N661" s="40"/>
      <c r="O661" s="40"/>
      <c r="P661" s="40">
        <v>1</v>
      </c>
      <c r="Q661" s="40"/>
      <c r="R661" s="40"/>
      <c r="S661" s="40"/>
      <c r="T661" s="40"/>
      <c r="U661" s="40"/>
      <c r="V661" s="40">
        <v>17</v>
      </c>
      <c r="W661" s="49"/>
      <c r="X661" s="49">
        <v>3</v>
      </c>
      <c r="Y661" s="50">
        <f t="array" ref="Y661">SUM((O661:U661)/7)</f>
        <v>0.142857142857143</v>
      </c>
      <c r="Z661" s="51">
        <f>V661/Y661</f>
        <v>119</v>
      </c>
      <c r="AB661" t="s">
        <v>5890</v>
      </c>
    </row>
    <row r="662" customHeight="1" spans="1:30">
      <c r="A662" s="31" t="s">
        <v>8803</v>
      </c>
      <c r="B662" s="31" t="s">
        <v>15</v>
      </c>
      <c r="C662" s="31" t="s">
        <v>8818</v>
      </c>
      <c r="D662" s="31" t="s">
        <v>8882</v>
      </c>
      <c r="E662" s="31" t="s">
        <v>16</v>
      </c>
      <c r="F662" s="31" t="s">
        <v>3624</v>
      </c>
      <c r="G662" s="32" t="s">
        <v>8836</v>
      </c>
      <c r="H662" s="33" t="s">
        <v>8808</v>
      </c>
      <c r="I662" s="37">
        <v>1.8</v>
      </c>
      <c r="J662" s="31" t="s">
        <v>8805</v>
      </c>
      <c r="K662" s="42" t="s">
        <v>8883</v>
      </c>
      <c r="L662" s="39" t="s">
        <v>8884</v>
      </c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9"/>
      <c r="X662" s="49"/>
      <c r="Y662" s="50">
        <f t="array" ref="Y662">SUM((O662:U662)/7)</f>
        <v>0</v>
      </c>
      <c r="Z662" s="51"/>
      <c r="AD662" s="49" t="s">
        <v>8885</v>
      </c>
    </row>
    <row r="663" customHeight="1" spans="1:30">
      <c r="A663" s="31" t="s">
        <v>8803</v>
      </c>
      <c r="B663" s="31" t="s">
        <v>15</v>
      </c>
      <c r="C663" s="31" t="s">
        <v>8818</v>
      </c>
      <c r="D663" s="31" t="s">
        <v>8882</v>
      </c>
      <c r="E663" s="31" t="s">
        <v>16</v>
      </c>
      <c r="F663" s="31" t="s">
        <v>3624</v>
      </c>
      <c r="G663" s="32" t="s">
        <v>8836</v>
      </c>
      <c r="H663" s="33" t="s">
        <v>8809</v>
      </c>
      <c r="I663" s="37">
        <v>1.8</v>
      </c>
      <c r="J663" s="31" t="s">
        <v>8805</v>
      </c>
      <c r="K663" s="42" t="s">
        <v>8886</v>
      </c>
      <c r="L663" s="39" t="s">
        <v>8887</v>
      </c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9"/>
      <c r="X663" s="49"/>
      <c r="Y663" s="50">
        <f t="array" ref="Y663">SUM((O663:U663)/7)</f>
        <v>0</v>
      </c>
      <c r="Z663" s="51"/>
      <c r="AD663" s="49"/>
    </row>
    <row r="664" customHeight="1" spans="1:30">
      <c r="A664" s="31" t="s">
        <v>8803</v>
      </c>
      <c r="B664" s="31" t="s">
        <v>15</v>
      </c>
      <c r="C664" s="31" t="s">
        <v>8818</v>
      </c>
      <c r="D664" s="31" t="s">
        <v>8882</v>
      </c>
      <c r="E664" s="31" t="s">
        <v>16</v>
      </c>
      <c r="F664" s="31" t="s">
        <v>3624</v>
      </c>
      <c r="G664" s="32" t="s">
        <v>8836</v>
      </c>
      <c r="H664" s="33" t="s">
        <v>8810</v>
      </c>
      <c r="I664" s="37">
        <v>1.8</v>
      </c>
      <c r="J664" s="31" t="s">
        <v>8805</v>
      </c>
      <c r="K664" s="42" t="s">
        <v>8888</v>
      </c>
      <c r="L664" s="39" t="s">
        <v>8889</v>
      </c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9"/>
      <c r="X664" s="49"/>
      <c r="Y664" s="50">
        <f t="array" ref="Y664">SUM((O664:U664)/7)</f>
        <v>0</v>
      </c>
      <c r="Z664" s="51"/>
      <c r="AD664" s="49"/>
    </row>
    <row r="665" customHeight="1" spans="1:30">
      <c r="A665" s="31" t="s">
        <v>8803</v>
      </c>
      <c r="B665" s="31" t="s">
        <v>15</v>
      </c>
      <c r="C665" s="31" t="s">
        <v>8818</v>
      </c>
      <c r="D665" s="31" t="s">
        <v>8882</v>
      </c>
      <c r="E665" s="31" t="s">
        <v>16</v>
      </c>
      <c r="F665" s="31" t="s">
        <v>3624</v>
      </c>
      <c r="G665" s="32" t="s">
        <v>8836</v>
      </c>
      <c r="H665" s="33" t="s">
        <v>8811</v>
      </c>
      <c r="I665" s="37">
        <v>1.8</v>
      </c>
      <c r="J665" s="31" t="s">
        <v>8805</v>
      </c>
      <c r="K665" s="42" t="s">
        <v>6229</v>
      </c>
      <c r="L665" s="39" t="s">
        <v>6230</v>
      </c>
      <c r="M665" s="40">
        <v>0</v>
      </c>
      <c r="N665" s="40"/>
      <c r="O665" s="40"/>
      <c r="P665" s="40"/>
      <c r="Q665" s="40"/>
      <c r="R665" s="40"/>
      <c r="S665" s="40"/>
      <c r="T665" s="40"/>
      <c r="U665" s="40"/>
      <c r="V665" s="40">
        <v>0</v>
      </c>
      <c r="W665" s="49">
        <v>5</v>
      </c>
      <c r="X665" s="49"/>
      <c r="Y665" s="50">
        <f t="array" ref="Y665">SUM((O665:U665)/7)</f>
        <v>0</v>
      </c>
      <c r="Z665" s="51"/>
      <c r="AB665" t="s">
        <v>5883</v>
      </c>
      <c r="AD665" s="49"/>
    </row>
    <row r="666" customHeight="1" spans="1:30">
      <c r="A666" s="31" t="s">
        <v>8803</v>
      </c>
      <c r="B666" s="31" t="s">
        <v>15</v>
      </c>
      <c r="C666" s="31" t="s">
        <v>8818</v>
      </c>
      <c r="D666" s="31" t="s">
        <v>8882</v>
      </c>
      <c r="E666" s="31" t="s">
        <v>16</v>
      </c>
      <c r="F666" s="31" t="s">
        <v>3624</v>
      </c>
      <c r="G666" s="32" t="s">
        <v>8836</v>
      </c>
      <c r="H666" s="33" t="s">
        <v>8812</v>
      </c>
      <c r="I666" s="37">
        <v>1.8</v>
      </c>
      <c r="J666" s="31" t="s">
        <v>8805</v>
      </c>
      <c r="K666" s="42" t="s">
        <v>6232</v>
      </c>
      <c r="L666" s="39" t="s">
        <v>6233</v>
      </c>
      <c r="M666" s="40">
        <v>0</v>
      </c>
      <c r="N666" s="40"/>
      <c r="O666" s="40"/>
      <c r="P666" s="40"/>
      <c r="Q666" s="40"/>
      <c r="R666" s="40"/>
      <c r="S666" s="40"/>
      <c r="T666" s="40"/>
      <c r="U666" s="40"/>
      <c r="V666" s="40">
        <v>0</v>
      </c>
      <c r="W666" s="49">
        <v>10</v>
      </c>
      <c r="X666" s="49"/>
      <c r="Y666" s="50">
        <f t="array" ref="Y666">SUM((O666:U666)/7)</f>
        <v>0</v>
      </c>
      <c r="Z666" s="51"/>
      <c r="AB666" t="s">
        <v>5883</v>
      </c>
      <c r="AD666" s="49"/>
    </row>
    <row r="667" customHeight="1" spans="1:30">
      <c r="A667" s="31" t="s">
        <v>8803</v>
      </c>
      <c r="B667" s="31" t="s">
        <v>15</v>
      </c>
      <c r="C667" s="31" t="s">
        <v>8818</v>
      </c>
      <c r="D667" s="31" t="s">
        <v>8882</v>
      </c>
      <c r="E667" s="31" t="s">
        <v>16</v>
      </c>
      <c r="F667" s="31" t="s">
        <v>3624</v>
      </c>
      <c r="G667" s="32" t="s">
        <v>8836</v>
      </c>
      <c r="H667" s="33" t="s">
        <v>8813</v>
      </c>
      <c r="I667" s="37">
        <v>1.8</v>
      </c>
      <c r="J667" s="31" t="s">
        <v>8805</v>
      </c>
      <c r="K667" s="42" t="s">
        <v>6235</v>
      </c>
      <c r="L667" s="39" t="s">
        <v>6236</v>
      </c>
      <c r="M667" s="40">
        <v>0</v>
      </c>
      <c r="N667" s="40"/>
      <c r="O667" s="40"/>
      <c r="P667" s="40"/>
      <c r="Q667" s="40"/>
      <c r="R667" s="40"/>
      <c r="S667" s="40"/>
      <c r="T667" s="40"/>
      <c r="U667" s="40"/>
      <c r="V667" s="40">
        <v>0</v>
      </c>
      <c r="W667" s="49">
        <v>10</v>
      </c>
      <c r="X667" s="49"/>
      <c r="Y667" s="50">
        <f t="array" ref="Y667">SUM((O667:U667)/7)</f>
        <v>0</v>
      </c>
      <c r="Z667" s="51"/>
      <c r="AB667" t="s">
        <v>5883</v>
      </c>
      <c r="AD667" s="49"/>
    </row>
    <row r="668" customHeight="1" spans="1:30">
      <c r="A668" s="31" t="s">
        <v>8803</v>
      </c>
      <c r="B668" s="31" t="s">
        <v>15</v>
      </c>
      <c r="C668" s="31" t="s">
        <v>8818</v>
      </c>
      <c r="D668" s="31" t="s">
        <v>8882</v>
      </c>
      <c r="E668" s="31" t="s">
        <v>16</v>
      </c>
      <c r="F668" s="31" t="s">
        <v>3624</v>
      </c>
      <c r="G668" s="32" t="s">
        <v>8836</v>
      </c>
      <c r="H668" s="33" t="s">
        <v>8808</v>
      </c>
      <c r="I668" s="37">
        <v>2.5</v>
      </c>
      <c r="J668" s="31" t="s">
        <v>8805</v>
      </c>
      <c r="K668" s="42" t="s">
        <v>8890</v>
      </c>
      <c r="L668" s="39" t="s">
        <v>8891</v>
      </c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9"/>
      <c r="X668" s="49"/>
      <c r="Y668" s="50">
        <f t="array" ref="Y668">SUM((O668:U668)/7)</f>
        <v>0</v>
      </c>
      <c r="Z668" s="51"/>
      <c r="AD668" s="49"/>
    </row>
    <row r="669" customHeight="1" spans="1:30">
      <c r="A669" s="31" t="s">
        <v>8803</v>
      </c>
      <c r="B669" s="31" t="s">
        <v>15</v>
      </c>
      <c r="C669" s="31" t="s">
        <v>8818</v>
      </c>
      <c r="D669" s="31" t="s">
        <v>8882</v>
      </c>
      <c r="E669" s="31" t="s">
        <v>16</v>
      </c>
      <c r="F669" s="31" t="s">
        <v>3624</v>
      </c>
      <c r="G669" s="32" t="s">
        <v>8836</v>
      </c>
      <c r="H669" s="33" t="s">
        <v>8809</v>
      </c>
      <c r="I669" s="37">
        <v>2.5</v>
      </c>
      <c r="J669" s="31" t="s">
        <v>8805</v>
      </c>
      <c r="K669" s="42" t="s">
        <v>8892</v>
      </c>
      <c r="L669" s="39" t="s">
        <v>8893</v>
      </c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9"/>
      <c r="X669" s="49"/>
      <c r="Y669" s="50">
        <f t="array" ref="Y669">SUM((O669:U669)/7)</f>
        <v>0</v>
      </c>
      <c r="Z669" s="51"/>
      <c r="AD669" s="49"/>
    </row>
    <row r="670" customHeight="1" spans="1:30">
      <c r="A670" s="31" t="s">
        <v>8803</v>
      </c>
      <c r="B670" s="31" t="s">
        <v>15</v>
      </c>
      <c r="C670" s="31" t="s">
        <v>8818</v>
      </c>
      <c r="D670" s="31" t="s">
        <v>8882</v>
      </c>
      <c r="E670" s="31" t="s">
        <v>16</v>
      </c>
      <c r="F670" s="31" t="s">
        <v>3624</v>
      </c>
      <c r="G670" s="32" t="s">
        <v>8836</v>
      </c>
      <c r="H670" s="33" t="s">
        <v>8810</v>
      </c>
      <c r="I670" s="37">
        <v>2.5</v>
      </c>
      <c r="J670" s="31" t="s">
        <v>8805</v>
      </c>
      <c r="K670" s="42" t="s">
        <v>8894</v>
      </c>
      <c r="L670" s="39" t="s">
        <v>8895</v>
      </c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9"/>
      <c r="X670" s="49"/>
      <c r="Y670" s="50">
        <f t="array" ref="Y670">SUM((O670:U670)/7)</f>
        <v>0</v>
      </c>
      <c r="Z670" s="51"/>
      <c r="AD670" s="49"/>
    </row>
    <row r="671" customHeight="1" spans="1:30">
      <c r="A671" s="31" t="s">
        <v>8803</v>
      </c>
      <c r="B671" s="31" t="s">
        <v>15</v>
      </c>
      <c r="C671" s="31" t="s">
        <v>8818</v>
      </c>
      <c r="D671" s="31" t="s">
        <v>8882</v>
      </c>
      <c r="E671" s="31" t="s">
        <v>16</v>
      </c>
      <c r="F671" s="31" t="s">
        <v>3624</v>
      </c>
      <c r="G671" s="32" t="s">
        <v>8836</v>
      </c>
      <c r="H671" s="33" t="s">
        <v>8811</v>
      </c>
      <c r="I671" s="37">
        <v>2.5</v>
      </c>
      <c r="J671" s="31" t="s">
        <v>8805</v>
      </c>
      <c r="K671" s="42" t="s">
        <v>6238</v>
      </c>
      <c r="L671" s="39" t="s">
        <v>6239</v>
      </c>
      <c r="M671" s="40">
        <v>0</v>
      </c>
      <c r="N671" s="40"/>
      <c r="O671" s="40"/>
      <c r="P671" s="40"/>
      <c r="Q671" s="40"/>
      <c r="R671" s="40"/>
      <c r="S671" s="40"/>
      <c r="T671" s="40"/>
      <c r="U671" s="40"/>
      <c r="V671" s="40">
        <v>0</v>
      </c>
      <c r="W671" s="49">
        <v>16</v>
      </c>
      <c r="X671" s="49"/>
      <c r="Y671" s="50">
        <f t="array" ref="Y671">SUM((O671:U671)/7)</f>
        <v>0</v>
      </c>
      <c r="Z671" s="51"/>
      <c r="AB671" t="s">
        <v>5883</v>
      </c>
      <c r="AD671" s="49"/>
    </row>
    <row r="672" customHeight="1" spans="1:30">
      <c r="A672" s="31" t="s">
        <v>8803</v>
      </c>
      <c r="B672" s="31" t="s">
        <v>15</v>
      </c>
      <c r="C672" s="31" t="s">
        <v>8818</v>
      </c>
      <c r="D672" s="31" t="s">
        <v>8882</v>
      </c>
      <c r="E672" s="31" t="s">
        <v>16</v>
      </c>
      <c r="F672" s="31" t="s">
        <v>3624</v>
      </c>
      <c r="G672" s="32" t="s">
        <v>8836</v>
      </c>
      <c r="H672" s="33" t="s">
        <v>8812</v>
      </c>
      <c r="I672" s="37">
        <v>2.5</v>
      </c>
      <c r="J672" s="31" t="s">
        <v>8805</v>
      </c>
      <c r="K672" s="42" t="s">
        <v>6241</v>
      </c>
      <c r="L672" s="39" t="s">
        <v>6242</v>
      </c>
      <c r="M672" s="40">
        <v>0</v>
      </c>
      <c r="N672" s="40"/>
      <c r="O672" s="40"/>
      <c r="P672" s="40"/>
      <c r="Q672" s="40"/>
      <c r="R672" s="40"/>
      <c r="S672" s="40"/>
      <c r="T672" s="40"/>
      <c r="U672" s="40"/>
      <c r="V672" s="40">
        <v>0</v>
      </c>
      <c r="W672" s="49"/>
      <c r="X672" s="49"/>
      <c r="Y672" s="50">
        <f t="array" ref="Y672">SUM((O672:U672)/7)</f>
        <v>0</v>
      </c>
      <c r="Z672" s="51"/>
      <c r="AB672" t="s">
        <v>5883</v>
      </c>
      <c r="AD672" s="49"/>
    </row>
    <row r="673" customHeight="1" spans="1:30">
      <c r="A673" s="31" t="s">
        <v>8803</v>
      </c>
      <c r="B673" s="31" t="s">
        <v>15</v>
      </c>
      <c r="C673" s="31" t="s">
        <v>8818</v>
      </c>
      <c r="D673" s="31" t="s">
        <v>8882</v>
      </c>
      <c r="E673" s="31" t="s">
        <v>16</v>
      </c>
      <c r="F673" s="31" t="s">
        <v>3624</v>
      </c>
      <c r="G673" s="32" t="s">
        <v>8836</v>
      </c>
      <c r="H673" s="33" t="s">
        <v>8813</v>
      </c>
      <c r="I673" s="37">
        <v>2.5</v>
      </c>
      <c r="J673" s="31" t="s">
        <v>8805</v>
      </c>
      <c r="K673" s="42" t="s">
        <v>6244</v>
      </c>
      <c r="L673" s="39" t="s">
        <v>6245</v>
      </c>
      <c r="M673" s="40">
        <v>0</v>
      </c>
      <c r="N673" s="40"/>
      <c r="O673" s="40"/>
      <c r="P673" s="40"/>
      <c r="Q673" s="40"/>
      <c r="R673" s="40"/>
      <c r="S673" s="40"/>
      <c r="T673" s="40"/>
      <c r="U673" s="40"/>
      <c r="V673" s="40">
        <v>0</v>
      </c>
      <c r="W673" s="49">
        <v>18</v>
      </c>
      <c r="X673" s="49"/>
      <c r="Y673" s="50">
        <f t="array" ref="Y673">SUM((O673:U673)/7)</f>
        <v>0</v>
      </c>
      <c r="Z673" s="51"/>
      <c r="AB673" t="s">
        <v>5883</v>
      </c>
      <c r="AD673" s="49"/>
    </row>
    <row r="674" customHeight="1" spans="1:30">
      <c r="A674" s="31" t="s">
        <v>8803</v>
      </c>
      <c r="B674" s="31" t="s">
        <v>15</v>
      </c>
      <c r="C674" s="31" t="s">
        <v>8818</v>
      </c>
      <c r="D674" s="31" t="s">
        <v>8882</v>
      </c>
      <c r="E674" s="31" t="s">
        <v>21</v>
      </c>
      <c r="F674" s="31" t="s">
        <v>3624</v>
      </c>
      <c r="G674" s="32" t="s">
        <v>8836</v>
      </c>
      <c r="H674" s="33" t="s">
        <v>8809</v>
      </c>
      <c r="I674" s="37">
        <v>2.5</v>
      </c>
      <c r="J674" s="31" t="s">
        <v>8805</v>
      </c>
      <c r="K674" s="39" t="s">
        <v>6247</v>
      </c>
      <c r="L674" s="39" t="s">
        <v>6248</v>
      </c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9"/>
      <c r="X674" s="49"/>
      <c r="Y674" s="50">
        <f t="array" ref="Y674">SUM((O674:U674)/7)</f>
        <v>0</v>
      </c>
      <c r="Z674" s="51"/>
      <c r="AD674" s="49"/>
    </row>
    <row r="675" customHeight="1" spans="1:30">
      <c r="A675" s="31" t="s">
        <v>8803</v>
      </c>
      <c r="B675" s="31" t="s">
        <v>15</v>
      </c>
      <c r="C675" s="31" t="s">
        <v>8818</v>
      </c>
      <c r="D675" s="31" t="s">
        <v>8882</v>
      </c>
      <c r="E675" s="31" t="s">
        <v>21</v>
      </c>
      <c r="F675" s="31" t="s">
        <v>3624</v>
      </c>
      <c r="G675" s="32" t="s">
        <v>8836</v>
      </c>
      <c r="H675" s="33" t="s">
        <v>8810</v>
      </c>
      <c r="I675" s="37">
        <v>2.5</v>
      </c>
      <c r="J675" s="31" t="s">
        <v>8805</v>
      </c>
      <c r="K675" s="39" t="s">
        <v>6250</v>
      </c>
      <c r="L675" s="39" t="s">
        <v>6251</v>
      </c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9"/>
      <c r="X675" s="49"/>
      <c r="Y675" s="50">
        <f t="array" ref="Y675">SUM((O675:U675)/7)</f>
        <v>0</v>
      </c>
      <c r="Z675" s="51"/>
      <c r="AD675" s="49"/>
    </row>
    <row r="676" customHeight="1" spans="1:30">
      <c r="A676" s="31" t="s">
        <v>8803</v>
      </c>
      <c r="B676" s="31" t="s">
        <v>15</v>
      </c>
      <c r="C676" s="31" t="s">
        <v>8818</v>
      </c>
      <c r="D676" s="31" t="s">
        <v>8882</v>
      </c>
      <c r="E676" s="31" t="s">
        <v>21</v>
      </c>
      <c r="F676" s="31" t="s">
        <v>3624</v>
      </c>
      <c r="G676" s="32" t="s">
        <v>8836</v>
      </c>
      <c r="H676" s="33" t="s">
        <v>8811</v>
      </c>
      <c r="I676" s="37">
        <v>2.5</v>
      </c>
      <c r="J676" s="31" t="s">
        <v>8805</v>
      </c>
      <c r="K676" s="39" t="s">
        <v>6253</v>
      </c>
      <c r="L676" s="39" t="s">
        <v>6254</v>
      </c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9"/>
      <c r="X676" s="49"/>
      <c r="Y676" s="50">
        <f t="array" ref="Y676">SUM((O676:U676)/7)</f>
        <v>0</v>
      </c>
      <c r="Z676" s="51"/>
      <c r="AD676" s="49"/>
    </row>
    <row r="677" customHeight="1" spans="1:30">
      <c r="A677" s="31" t="s">
        <v>8803</v>
      </c>
      <c r="B677" s="31" t="s">
        <v>15</v>
      </c>
      <c r="C677" s="31" t="s">
        <v>8818</v>
      </c>
      <c r="D677" s="31" t="s">
        <v>8882</v>
      </c>
      <c r="E677" s="31" t="s">
        <v>21</v>
      </c>
      <c r="F677" s="31" t="s">
        <v>3624</v>
      </c>
      <c r="G677" s="32" t="s">
        <v>8836</v>
      </c>
      <c r="H677" s="33" t="s">
        <v>8812</v>
      </c>
      <c r="I677" s="37">
        <v>2.5</v>
      </c>
      <c r="J677" s="31" t="s">
        <v>8805</v>
      </c>
      <c r="K677" s="39" t="s">
        <v>6256</v>
      </c>
      <c r="L677" s="39" t="s">
        <v>6257</v>
      </c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9"/>
      <c r="X677" s="49"/>
      <c r="Y677" s="50">
        <f t="array" ref="Y677">SUM((O677:U677)/7)</f>
        <v>0</v>
      </c>
      <c r="Z677" s="51"/>
      <c r="AD677" s="49"/>
    </row>
    <row r="678" customHeight="1" spans="1:30">
      <c r="A678" s="31" t="s">
        <v>8803</v>
      </c>
      <c r="B678" s="31" t="s">
        <v>15</v>
      </c>
      <c r="C678" s="31" t="s">
        <v>8818</v>
      </c>
      <c r="D678" s="31" t="s">
        <v>8882</v>
      </c>
      <c r="E678" s="31" t="s">
        <v>29</v>
      </c>
      <c r="F678" s="31" t="s">
        <v>3624</v>
      </c>
      <c r="G678" s="32" t="s">
        <v>8836</v>
      </c>
      <c r="H678" s="33" t="s">
        <v>8809</v>
      </c>
      <c r="I678" s="37">
        <v>2.5</v>
      </c>
      <c r="J678" s="31" t="s">
        <v>8805</v>
      </c>
      <c r="K678" s="39" t="s">
        <v>6259</v>
      </c>
      <c r="L678" s="39" t="s">
        <v>6260</v>
      </c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9"/>
      <c r="X678" s="49"/>
      <c r="Y678" s="50">
        <f t="array" ref="Y678">SUM((O678:U678)/7)</f>
        <v>0</v>
      </c>
      <c r="Z678" s="51"/>
      <c r="AD678" s="49"/>
    </row>
    <row r="679" customHeight="1" spans="1:30">
      <c r="A679" s="31" t="s">
        <v>8803</v>
      </c>
      <c r="B679" s="31" t="s">
        <v>15</v>
      </c>
      <c r="C679" s="31" t="s">
        <v>8818</v>
      </c>
      <c r="D679" s="31" t="s">
        <v>8882</v>
      </c>
      <c r="E679" s="31" t="s">
        <v>29</v>
      </c>
      <c r="F679" s="31" t="s">
        <v>3624</v>
      </c>
      <c r="G679" s="32" t="s">
        <v>8836</v>
      </c>
      <c r="H679" s="33" t="s">
        <v>8810</v>
      </c>
      <c r="I679" s="37">
        <v>2.5</v>
      </c>
      <c r="J679" s="31" t="s">
        <v>8805</v>
      </c>
      <c r="K679" s="39" t="s">
        <v>6262</v>
      </c>
      <c r="L679" s="39" t="s">
        <v>6263</v>
      </c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9"/>
      <c r="X679" s="49"/>
      <c r="Y679" s="50">
        <f t="array" ref="Y679">SUM((O679:U679)/7)</f>
        <v>0</v>
      </c>
      <c r="Z679" s="51"/>
      <c r="AD679" s="49"/>
    </row>
    <row r="680" customHeight="1" spans="1:30">
      <c r="A680" s="31" t="s">
        <v>8803</v>
      </c>
      <c r="B680" s="31" t="s">
        <v>15</v>
      </c>
      <c r="C680" s="31" t="s">
        <v>8818</v>
      </c>
      <c r="D680" s="31" t="s">
        <v>8882</v>
      </c>
      <c r="E680" s="31" t="s">
        <v>29</v>
      </c>
      <c r="F680" s="31" t="s">
        <v>3624</v>
      </c>
      <c r="G680" s="32" t="s">
        <v>8836</v>
      </c>
      <c r="H680" s="33" t="s">
        <v>8811</v>
      </c>
      <c r="I680" s="37">
        <v>2.5</v>
      </c>
      <c r="J680" s="31" t="s">
        <v>8805</v>
      </c>
      <c r="K680" s="39" t="s">
        <v>6265</v>
      </c>
      <c r="L680" s="39" t="s">
        <v>6266</v>
      </c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9"/>
      <c r="X680" s="49"/>
      <c r="Y680" s="50">
        <f t="array" ref="Y680">SUM((O680:U680)/7)</f>
        <v>0</v>
      </c>
      <c r="Z680" s="51"/>
      <c r="AD680" s="49"/>
    </row>
    <row r="681" customHeight="1" spans="1:30">
      <c r="A681" s="31" t="s">
        <v>8803</v>
      </c>
      <c r="B681" s="31" t="s">
        <v>15</v>
      </c>
      <c r="C681" s="31" t="s">
        <v>8818</v>
      </c>
      <c r="D681" s="31" t="s">
        <v>8882</v>
      </c>
      <c r="E681" s="31" t="s">
        <v>29</v>
      </c>
      <c r="F681" s="31" t="s">
        <v>3624</v>
      </c>
      <c r="G681" s="32" t="s">
        <v>8836</v>
      </c>
      <c r="H681" s="33" t="s">
        <v>8812</v>
      </c>
      <c r="I681" s="37">
        <v>2.5</v>
      </c>
      <c r="J681" s="31" t="s">
        <v>8805</v>
      </c>
      <c r="K681" s="39" t="s">
        <v>6268</v>
      </c>
      <c r="L681" s="39" t="s">
        <v>6269</v>
      </c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9"/>
      <c r="X681" s="49"/>
      <c r="Y681" s="50">
        <f t="array" ref="Y681">SUM((O681:U681)/7)</f>
        <v>0</v>
      </c>
      <c r="Z681" s="51"/>
      <c r="AD681" s="49"/>
    </row>
    <row r="682" customHeight="1" spans="1:30">
      <c r="A682" s="31" t="s">
        <v>8803</v>
      </c>
      <c r="B682" s="31" t="s">
        <v>15</v>
      </c>
      <c r="C682" s="31" t="s">
        <v>8818</v>
      </c>
      <c r="D682" s="31" t="s">
        <v>8896</v>
      </c>
      <c r="E682" s="31" t="s">
        <v>16</v>
      </c>
      <c r="F682" s="31" t="s">
        <v>413</v>
      </c>
      <c r="G682" s="32" t="s">
        <v>8817</v>
      </c>
      <c r="H682" s="33" t="s">
        <v>8808</v>
      </c>
      <c r="I682" s="37">
        <v>1.8</v>
      </c>
      <c r="J682" s="31" t="s">
        <v>8805</v>
      </c>
      <c r="K682" s="42" t="s">
        <v>6271</v>
      </c>
      <c r="L682" s="39" t="s">
        <v>6272</v>
      </c>
      <c r="M682" s="40"/>
      <c r="N682" s="40"/>
      <c r="O682" s="40"/>
      <c r="P682" s="40"/>
      <c r="Q682" s="40"/>
      <c r="R682" s="40"/>
      <c r="S682" s="40"/>
      <c r="T682" s="40"/>
      <c r="U682" s="40"/>
      <c r="V682" s="40">
        <v>0</v>
      </c>
      <c r="W682" s="49">
        <v>24</v>
      </c>
      <c r="X682" s="49"/>
      <c r="Y682" s="50">
        <f t="array" ref="Y682">SUM((O682:U682)/7)</f>
        <v>0</v>
      </c>
      <c r="Z682" s="51"/>
      <c r="AB682" t="s">
        <v>5812</v>
      </c>
      <c r="AC682" s="1" t="e">
        <v>#N/A</v>
      </c>
      <c r="AD682" s="49" t="s">
        <v>8897</v>
      </c>
    </row>
    <row r="683" customHeight="1" spans="1:30">
      <c r="A683" s="31" t="s">
        <v>8803</v>
      </c>
      <c r="B683" s="31" t="s">
        <v>15</v>
      </c>
      <c r="C683" s="31" t="s">
        <v>8818</v>
      </c>
      <c r="D683" s="31" t="s">
        <v>8896</v>
      </c>
      <c r="E683" s="31" t="s">
        <v>16</v>
      </c>
      <c r="F683" s="31" t="s">
        <v>413</v>
      </c>
      <c r="G683" s="32" t="s">
        <v>8817</v>
      </c>
      <c r="H683" s="33" t="s">
        <v>8809</v>
      </c>
      <c r="I683" s="37">
        <v>1.8</v>
      </c>
      <c r="J683" s="31" t="s">
        <v>8805</v>
      </c>
      <c r="K683" s="42" t="s">
        <v>6274</v>
      </c>
      <c r="L683" s="39" t="s">
        <v>6275</v>
      </c>
      <c r="M683" s="40"/>
      <c r="N683" s="40"/>
      <c r="O683" s="40"/>
      <c r="P683" s="40"/>
      <c r="Q683" s="40"/>
      <c r="R683" s="40"/>
      <c r="S683" s="40"/>
      <c r="T683" s="40"/>
      <c r="U683" s="40"/>
      <c r="V683" s="40">
        <v>0</v>
      </c>
      <c r="W683" s="49">
        <v>12</v>
      </c>
      <c r="X683" s="49"/>
      <c r="Y683" s="50">
        <f t="array" ref="Y683">SUM((O683:U683)/7)</f>
        <v>0</v>
      </c>
      <c r="Z683" s="51"/>
      <c r="AB683" t="s">
        <v>5812</v>
      </c>
      <c r="AD683" s="49"/>
    </row>
    <row r="684" customHeight="1" spans="1:30">
      <c r="A684" s="31" t="s">
        <v>8803</v>
      </c>
      <c r="B684" s="31" t="s">
        <v>15</v>
      </c>
      <c r="C684" s="31" t="s">
        <v>8818</v>
      </c>
      <c r="D684" s="31" t="s">
        <v>8896</v>
      </c>
      <c r="E684" s="31" t="s">
        <v>16</v>
      </c>
      <c r="F684" s="31" t="s">
        <v>413</v>
      </c>
      <c r="G684" s="32" t="s">
        <v>8817</v>
      </c>
      <c r="H684" s="33" t="s">
        <v>8810</v>
      </c>
      <c r="I684" s="37">
        <v>1.8</v>
      </c>
      <c r="J684" s="31" t="s">
        <v>8805</v>
      </c>
      <c r="K684" s="42" t="s">
        <v>6277</v>
      </c>
      <c r="L684" s="39" t="s">
        <v>6278</v>
      </c>
      <c r="M684" s="40"/>
      <c r="N684" s="40"/>
      <c r="O684" s="40"/>
      <c r="P684" s="40"/>
      <c r="Q684" s="40"/>
      <c r="R684" s="40"/>
      <c r="S684" s="40"/>
      <c r="T684" s="40"/>
      <c r="U684" s="40"/>
      <c r="V684" s="40">
        <v>0</v>
      </c>
      <c r="W684" s="49">
        <v>8</v>
      </c>
      <c r="X684" s="49"/>
      <c r="Y684" s="50">
        <f t="array" ref="Y684">SUM((O684:U684)/7)</f>
        <v>0</v>
      </c>
      <c r="Z684" s="51"/>
      <c r="AB684" t="s">
        <v>5812</v>
      </c>
      <c r="AD684" s="49"/>
    </row>
    <row r="685" customHeight="1" spans="1:30">
      <c r="A685" s="31" t="s">
        <v>8803</v>
      </c>
      <c r="B685" s="31" t="s">
        <v>15</v>
      </c>
      <c r="C685" s="31" t="s">
        <v>8818</v>
      </c>
      <c r="D685" s="31" t="s">
        <v>8896</v>
      </c>
      <c r="E685" s="31" t="s">
        <v>16</v>
      </c>
      <c r="F685" s="31" t="s">
        <v>413</v>
      </c>
      <c r="G685" s="32" t="s">
        <v>8817</v>
      </c>
      <c r="H685" s="33" t="s">
        <v>8811</v>
      </c>
      <c r="I685" s="37">
        <v>1.8</v>
      </c>
      <c r="J685" s="31" t="s">
        <v>8805</v>
      </c>
      <c r="K685" s="42" t="s">
        <v>6280</v>
      </c>
      <c r="L685" s="39" t="s">
        <v>6281</v>
      </c>
      <c r="M685" s="40"/>
      <c r="N685" s="40"/>
      <c r="O685" s="40"/>
      <c r="P685" s="40"/>
      <c r="Q685" s="40"/>
      <c r="R685" s="40"/>
      <c r="S685" s="40"/>
      <c r="T685" s="40"/>
      <c r="U685" s="40"/>
      <c r="V685" s="40">
        <v>0</v>
      </c>
      <c r="W685" s="49">
        <v>9</v>
      </c>
      <c r="X685" s="49"/>
      <c r="Y685" s="50">
        <f t="array" ref="Y685">SUM((O685:U685)/7)</f>
        <v>0</v>
      </c>
      <c r="Z685" s="51"/>
      <c r="AB685" t="s">
        <v>5812</v>
      </c>
      <c r="AD685" s="49"/>
    </row>
    <row r="686" customHeight="1" spans="1:30">
      <c r="A686" s="31" t="s">
        <v>8803</v>
      </c>
      <c r="B686" s="31" t="s">
        <v>15</v>
      </c>
      <c r="C686" s="31" t="s">
        <v>8818</v>
      </c>
      <c r="D686" s="31" t="s">
        <v>8896</v>
      </c>
      <c r="E686" s="31" t="s">
        <v>16</v>
      </c>
      <c r="F686" s="31" t="s">
        <v>413</v>
      </c>
      <c r="G686" s="32" t="s">
        <v>8817</v>
      </c>
      <c r="H686" s="33" t="s">
        <v>8812</v>
      </c>
      <c r="I686" s="37">
        <v>1.8</v>
      </c>
      <c r="J686" s="31" t="s">
        <v>8805</v>
      </c>
      <c r="K686" s="42" t="s">
        <v>6283</v>
      </c>
      <c r="L686" s="39" t="s">
        <v>6284</v>
      </c>
      <c r="M686" s="40"/>
      <c r="N686" s="40"/>
      <c r="O686" s="40"/>
      <c r="P686" s="40"/>
      <c r="Q686" s="40"/>
      <c r="R686" s="40"/>
      <c r="S686" s="40"/>
      <c r="T686" s="40"/>
      <c r="U686" s="40"/>
      <c r="V686" s="40">
        <v>0</v>
      </c>
      <c r="W686" s="49">
        <v>15</v>
      </c>
      <c r="X686" s="49"/>
      <c r="Y686" s="50">
        <f t="array" ref="Y686">SUM((O686:U686)/7)</f>
        <v>0</v>
      </c>
      <c r="Z686" s="51"/>
      <c r="AB686" t="s">
        <v>5812</v>
      </c>
      <c r="AD686" s="49"/>
    </row>
    <row r="687" customHeight="1" spans="1:30">
      <c r="A687" s="31" t="s">
        <v>8803</v>
      </c>
      <c r="B687" s="31" t="s">
        <v>15</v>
      </c>
      <c r="C687" s="31" t="s">
        <v>8818</v>
      </c>
      <c r="D687" s="31" t="s">
        <v>8896</v>
      </c>
      <c r="E687" s="31" t="s">
        <v>16</v>
      </c>
      <c r="F687" s="31" t="s">
        <v>413</v>
      </c>
      <c r="G687" s="32" t="s">
        <v>8817</v>
      </c>
      <c r="H687" s="33" t="s">
        <v>8813</v>
      </c>
      <c r="I687" s="37">
        <v>1.8</v>
      </c>
      <c r="J687" s="31" t="s">
        <v>8805</v>
      </c>
      <c r="K687" s="42" t="s">
        <v>6286</v>
      </c>
      <c r="L687" s="39" t="s">
        <v>6287</v>
      </c>
      <c r="M687" s="40"/>
      <c r="N687" s="40"/>
      <c r="O687" s="40"/>
      <c r="P687" s="40"/>
      <c r="Q687" s="40"/>
      <c r="R687" s="40"/>
      <c r="S687" s="40"/>
      <c r="T687" s="40"/>
      <c r="U687" s="40"/>
      <c r="V687" s="40">
        <v>0</v>
      </c>
      <c r="W687" s="49">
        <v>18</v>
      </c>
      <c r="X687" s="49"/>
      <c r="Y687" s="50">
        <f t="array" ref="Y687">SUM((O687:U687)/7)</f>
        <v>0</v>
      </c>
      <c r="Z687" s="51"/>
      <c r="AB687" t="s">
        <v>5812</v>
      </c>
      <c r="AD687" s="49"/>
    </row>
    <row r="688" customHeight="1" spans="1:30">
      <c r="A688" s="31" t="s">
        <v>8803</v>
      </c>
      <c r="B688" s="31" t="s">
        <v>15</v>
      </c>
      <c r="C688" s="31" t="s">
        <v>8818</v>
      </c>
      <c r="D688" s="31" t="s">
        <v>8896</v>
      </c>
      <c r="E688" s="31" t="s">
        <v>16</v>
      </c>
      <c r="F688" s="31" t="s">
        <v>413</v>
      </c>
      <c r="G688" s="32" t="s">
        <v>8817</v>
      </c>
      <c r="H688" s="33" t="s">
        <v>8815</v>
      </c>
      <c r="I688" s="37">
        <v>1.8</v>
      </c>
      <c r="J688" s="31" t="s">
        <v>8805</v>
      </c>
      <c r="K688" s="42" t="s">
        <v>6289</v>
      </c>
      <c r="L688" s="39" t="s">
        <v>6290</v>
      </c>
      <c r="M688" s="40"/>
      <c r="N688" s="40"/>
      <c r="O688" s="40"/>
      <c r="P688" s="40"/>
      <c r="Q688" s="40"/>
      <c r="R688" s="40"/>
      <c r="S688" s="40"/>
      <c r="T688" s="40"/>
      <c r="U688" s="40"/>
      <c r="V688" s="40">
        <v>0</v>
      </c>
      <c r="W688" s="49">
        <v>10</v>
      </c>
      <c r="X688" s="49"/>
      <c r="Y688" s="50">
        <f t="array" ref="Y688">SUM((O688:U688)/7)</f>
        <v>0</v>
      </c>
      <c r="Z688" s="51"/>
      <c r="AB688" t="s">
        <v>5812</v>
      </c>
      <c r="AD688" s="49"/>
    </row>
    <row r="689" customHeight="1" spans="1:30">
      <c r="A689" s="31" t="s">
        <v>8803</v>
      </c>
      <c r="B689" s="31" t="s">
        <v>15</v>
      </c>
      <c r="C689" s="31" t="s">
        <v>8818</v>
      </c>
      <c r="D689" s="31" t="s">
        <v>8898</v>
      </c>
      <c r="E689" s="31" t="s">
        <v>16</v>
      </c>
      <c r="F689" s="31" t="s">
        <v>126</v>
      </c>
      <c r="G689" s="32" t="s">
        <v>8836</v>
      </c>
      <c r="H689" s="33" t="s">
        <v>8808</v>
      </c>
      <c r="I689" s="37">
        <v>1.8</v>
      </c>
      <c r="J689" s="31" t="s">
        <v>8805</v>
      </c>
      <c r="K689" s="42" t="s">
        <v>4769</v>
      </c>
      <c r="L689" s="39" t="s">
        <v>4770</v>
      </c>
      <c r="M689" s="40"/>
      <c r="N689" s="40"/>
      <c r="O689" s="40"/>
      <c r="P689" s="40"/>
      <c r="Q689" s="40"/>
      <c r="R689" s="40"/>
      <c r="S689" s="40"/>
      <c r="T689" s="40"/>
      <c r="U689" s="40"/>
      <c r="V689" s="40">
        <v>0</v>
      </c>
      <c r="W689" s="49">
        <v>5</v>
      </c>
      <c r="X689" s="49"/>
      <c r="Y689" s="50">
        <f t="array" ref="Y689">SUM((O689:U689)/7)</f>
        <v>0</v>
      </c>
      <c r="Z689" s="51"/>
      <c r="AD689" s="49"/>
    </row>
    <row r="690" customHeight="1" spans="1:30">
      <c r="A690" s="31" t="s">
        <v>8803</v>
      </c>
      <c r="B690" s="31" t="s">
        <v>15</v>
      </c>
      <c r="C690" s="31" t="s">
        <v>8818</v>
      </c>
      <c r="D690" s="31" t="s">
        <v>8898</v>
      </c>
      <c r="E690" s="31" t="s">
        <v>16</v>
      </c>
      <c r="F690" s="31" t="s">
        <v>126</v>
      </c>
      <c r="G690" s="32" t="s">
        <v>8836</v>
      </c>
      <c r="H690" s="33" t="s">
        <v>8809</v>
      </c>
      <c r="I690" s="37">
        <v>1.8</v>
      </c>
      <c r="J690" s="31" t="s">
        <v>8805</v>
      </c>
      <c r="K690" s="42" t="s">
        <v>4772</v>
      </c>
      <c r="L690" s="39" t="s">
        <v>4773</v>
      </c>
      <c r="M690" s="40"/>
      <c r="N690" s="40"/>
      <c r="O690" s="40"/>
      <c r="P690" s="40"/>
      <c r="Q690" s="40"/>
      <c r="R690" s="40"/>
      <c r="S690" s="40"/>
      <c r="T690" s="40"/>
      <c r="U690" s="40"/>
      <c r="V690" s="40">
        <v>0</v>
      </c>
      <c r="W690" s="49">
        <v>5</v>
      </c>
      <c r="X690" s="49"/>
      <c r="Y690" s="50">
        <f t="array" ref="Y690">SUM((O690:U690)/7)</f>
        <v>0</v>
      </c>
      <c r="Z690" s="51"/>
      <c r="AD690" s="49"/>
    </row>
    <row r="691" customHeight="1" spans="1:30">
      <c r="A691" s="31" t="s">
        <v>8803</v>
      </c>
      <c r="B691" s="31" t="s">
        <v>15</v>
      </c>
      <c r="C691" s="31" t="s">
        <v>8818</v>
      </c>
      <c r="D691" s="31" t="s">
        <v>8898</v>
      </c>
      <c r="E691" s="31" t="s">
        <v>16</v>
      </c>
      <c r="F691" s="31" t="s">
        <v>126</v>
      </c>
      <c r="G691" s="32" t="s">
        <v>8836</v>
      </c>
      <c r="H691" s="33" t="s">
        <v>8810</v>
      </c>
      <c r="I691" s="37">
        <v>1.8</v>
      </c>
      <c r="J691" s="31" t="s">
        <v>8805</v>
      </c>
      <c r="K691" s="42" t="s">
        <v>4775</v>
      </c>
      <c r="L691" s="39" t="s">
        <v>4776</v>
      </c>
      <c r="M691" s="40"/>
      <c r="N691" s="40"/>
      <c r="O691" s="40"/>
      <c r="P691" s="40"/>
      <c r="Q691" s="40"/>
      <c r="R691" s="40"/>
      <c r="S691" s="40"/>
      <c r="T691" s="40"/>
      <c r="U691" s="40"/>
      <c r="V691" s="40">
        <v>0</v>
      </c>
      <c r="W691" s="49">
        <v>5</v>
      </c>
      <c r="X691" s="49"/>
      <c r="Y691" s="50">
        <f t="array" ref="Y691">SUM((O691:U691)/7)</f>
        <v>0</v>
      </c>
      <c r="Z691" s="51"/>
      <c r="AD691" s="49"/>
    </row>
    <row r="692" customHeight="1" spans="1:30">
      <c r="A692" s="31" t="s">
        <v>8803</v>
      </c>
      <c r="B692" s="31" t="s">
        <v>15</v>
      </c>
      <c r="C692" s="31" t="s">
        <v>8818</v>
      </c>
      <c r="D692" s="31" t="s">
        <v>8898</v>
      </c>
      <c r="E692" s="31" t="s">
        <v>16</v>
      </c>
      <c r="F692" s="31" t="s">
        <v>126</v>
      </c>
      <c r="G692" s="32" t="s">
        <v>8836</v>
      </c>
      <c r="H692" s="33" t="s">
        <v>8811</v>
      </c>
      <c r="I692" s="37">
        <v>1.8</v>
      </c>
      <c r="J692" s="31" t="s">
        <v>8805</v>
      </c>
      <c r="K692" s="42" t="s">
        <v>4778</v>
      </c>
      <c r="L692" s="39" t="s">
        <v>4779</v>
      </c>
      <c r="M692" s="40"/>
      <c r="N692" s="40"/>
      <c r="O692" s="40"/>
      <c r="P692" s="40"/>
      <c r="Q692" s="40"/>
      <c r="R692" s="40"/>
      <c r="S692" s="40"/>
      <c r="T692" s="40"/>
      <c r="U692" s="40"/>
      <c r="V692" s="40">
        <v>0</v>
      </c>
      <c r="W692" s="49">
        <v>5</v>
      </c>
      <c r="X692" s="49"/>
      <c r="Y692" s="50">
        <f t="array" ref="Y692">SUM((O692:U692)/7)</f>
        <v>0</v>
      </c>
      <c r="Z692" s="51"/>
      <c r="AB692" t="s">
        <v>8961</v>
      </c>
      <c r="AD692" s="49"/>
    </row>
    <row r="693" customHeight="1" spans="1:30">
      <c r="A693" s="31" t="s">
        <v>8803</v>
      </c>
      <c r="B693" s="31" t="s">
        <v>15</v>
      </c>
      <c r="C693" s="31" t="s">
        <v>8818</v>
      </c>
      <c r="D693" s="31" t="s">
        <v>8898</v>
      </c>
      <c r="E693" s="31" t="s">
        <v>16</v>
      </c>
      <c r="F693" s="31" t="s">
        <v>126</v>
      </c>
      <c r="G693" s="32" t="s">
        <v>8836</v>
      </c>
      <c r="H693" s="33" t="s">
        <v>8812</v>
      </c>
      <c r="I693" s="37">
        <v>1.8</v>
      </c>
      <c r="J693" s="31" t="s">
        <v>8805</v>
      </c>
      <c r="K693" s="42" t="s">
        <v>4781</v>
      </c>
      <c r="L693" s="39" t="s">
        <v>4782</v>
      </c>
      <c r="M693" s="40"/>
      <c r="N693" s="40"/>
      <c r="O693" s="40"/>
      <c r="P693" s="40"/>
      <c r="Q693" s="40"/>
      <c r="R693" s="40"/>
      <c r="S693" s="40"/>
      <c r="T693" s="40"/>
      <c r="U693" s="40"/>
      <c r="V693" s="40">
        <v>0</v>
      </c>
      <c r="W693" s="49">
        <v>10</v>
      </c>
      <c r="X693" s="49"/>
      <c r="Y693" s="50">
        <f t="array" ref="Y693">SUM((O693:U693)/7)</f>
        <v>0</v>
      </c>
      <c r="Z693" s="51"/>
      <c r="AD693" s="49"/>
    </row>
    <row r="694" customHeight="1" spans="1:30">
      <c r="A694" s="31" t="s">
        <v>8803</v>
      </c>
      <c r="B694" s="31" t="s">
        <v>15</v>
      </c>
      <c r="C694" s="31" t="s">
        <v>8818</v>
      </c>
      <c r="D694" s="31" t="s">
        <v>8898</v>
      </c>
      <c r="E694" s="31" t="s">
        <v>16</v>
      </c>
      <c r="F694" s="31" t="s">
        <v>126</v>
      </c>
      <c r="G694" s="32" t="s">
        <v>8836</v>
      </c>
      <c r="H694" s="33" t="s">
        <v>8813</v>
      </c>
      <c r="I694" s="37">
        <v>1.8</v>
      </c>
      <c r="J694" s="31" t="s">
        <v>8805</v>
      </c>
      <c r="K694" s="42" t="s">
        <v>4784</v>
      </c>
      <c r="L694" s="39" t="s">
        <v>4785</v>
      </c>
      <c r="M694" s="40"/>
      <c r="N694" s="40"/>
      <c r="O694" s="40"/>
      <c r="P694" s="40"/>
      <c r="Q694" s="40"/>
      <c r="R694" s="40"/>
      <c r="S694" s="40"/>
      <c r="T694" s="40"/>
      <c r="U694" s="40"/>
      <c r="V694" s="40">
        <v>0</v>
      </c>
      <c r="W694" s="49">
        <v>8</v>
      </c>
      <c r="X694" s="49"/>
      <c r="Y694" s="50">
        <f t="array" ref="Y694">SUM((O694:U694)/7)</f>
        <v>0</v>
      </c>
      <c r="Z694" s="51"/>
      <c r="AD694" s="49"/>
    </row>
    <row r="695" customHeight="1" spans="1:30">
      <c r="A695" s="31" t="s">
        <v>8803</v>
      </c>
      <c r="B695" s="31" t="s">
        <v>15</v>
      </c>
      <c r="C695" s="31" t="s">
        <v>8818</v>
      </c>
      <c r="D695" s="31" t="s">
        <v>8898</v>
      </c>
      <c r="E695" s="31" t="s">
        <v>16</v>
      </c>
      <c r="F695" s="31" t="s">
        <v>77</v>
      </c>
      <c r="G695" s="32" t="s">
        <v>8836</v>
      </c>
      <c r="H695" s="33" t="s">
        <v>8808</v>
      </c>
      <c r="I695" s="37">
        <v>1.8</v>
      </c>
      <c r="J695" s="31" t="s">
        <v>8805</v>
      </c>
      <c r="K695" s="42" t="s">
        <v>6292</v>
      </c>
      <c r="L695" s="41" t="s">
        <v>6293</v>
      </c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9"/>
      <c r="X695" s="49"/>
      <c r="Y695" s="50">
        <f t="array" ref="Y695">SUM((O695:U695)/7)</f>
        <v>0</v>
      </c>
      <c r="Z695" s="51"/>
      <c r="AD695" s="49"/>
    </row>
    <row r="696" customHeight="1" spans="1:30">
      <c r="A696" s="31" t="s">
        <v>8803</v>
      </c>
      <c r="B696" s="31" t="s">
        <v>15</v>
      </c>
      <c r="C696" s="31" t="s">
        <v>8818</v>
      </c>
      <c r="D696" s="31" t="s">
        <v>8898</v>
      </c>
      <c r="E696" s="31" t="s">
        <v>16</v>
      </c>
      <c r="F696" s="31" t="s">
        <v>77</v>
      </c>
      <c r="G696" s="32" t="s">
        <v>8836</v>
      </c>
      <c r="H696" s="33" t="s">
        <v>8809</v>
      </c>
      <c r="I696" s="37">
        <v>1.8</v>
      </c>
      <c r="J696" s="31" t="s">
        <v>8805</v>
      </c>
      <c r="K696" s="42" t="s">
        <v>4787</v>
      </c>
      <c r="L696" s="41" t="s">
        <v>4788</v>
      </c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9"/>
      <c r="X696" s="49"/>
      <c r="Y696" s="50">
        <f t="array" ref="Y696">SUM((O696:U696)/7)</f>
        <v>0</v>
      </c>
      <c r="Z696" s="51"/>
      <c r="AD696" s="49"/>
    </row>
    <row r="697" customHeight="1" spans="1:30">
      <c r="A697" s="31" t="s">
        <v>8803</v>
      </c>
      <c r="B697" s="31" t="s">
        <v>15</v>
      </c>
      <c r="C697" s="31" t="s">
        <v>8818</v>
      </c>
      <c r="D697" s="31" t="s">
        <v>8898</v>
      </c>
      <c r="E697" s="31" t="s">
        <v>16</v>
      </c>
      <c r="F697" s="31" t="s">
        <v>77</v>
      </c>
      <c r="G697" s="32" t="s">
        <v>8836</v>
      </c>
      <c r="H697" s="33" t="s">
        <v>8810</v>
      </c>
      <c r="I697" s="37">
        <v>1.8</v>
      </c>
      <c r="J697" s="31" t="s">
        <v>8805</v>
      </c>
      <c r="K697" s="42" t="s">
        <v>4790</v>
      </c>
      <c r="L697" s="39" t="s">
        <v>4791</v>
      </c>
      <c r="M697" s="40"/>
      <c r="N697" s="40"/>
      <c r="O697" s="40"/>
      <c r="P697" s="40"/>
      <c r="Q697" s="40"/>
      <c r="R697" s="40"/>
      <c r="S697" s="40"/>
      <c r="T697" s="40"/>
      <c r="U697" s="40"/>
      <c r="V697" s="40">
        <v>0</v>
      </c>
      <c r="W697" s="49">
        <v>5</v>
      </c>
      <c r="X697" s="49"/>
      <c r="Y697" s="50">
        <f t="array" ref="Y697">SUM((O697:U697)/7)</f>
        <v>0</v>
      </c>
      <c r="Z697" s="51"/>
      <c r="AB697" t="s">
        <v>8961</v>
      </c>
      <c r="AD697" s="49"/>
    </row>
    <row r="698" customHeight="1" spans="1:30">
      <c r="A698" s="31" t="s">
        <v>8803</v>
      </c>
      <c r="B698" s="31" t="s">
        <v>15</v>
      </c>
      <c r="C698" s="31" t="s">
        <v>8818</v>
      </c>
      <c r="D698" s="31" t="s">
        <v>8898</v>
      </c>
      <c r="E698" s="31" t="s">
        <v>16</v>
      </c>
      <c r="F698" s="31" t="s">
        <v>77</v>
      </c>
      <c r="G698" s="32" t="s">
        <v>8836</v>
      </c>
      <c r="H698" s="33" t="s">
        <v>8811</v>
      </c>
      <c r="I698" s="37">
        <v>1.8</v>
      </c>
      <c r="J698" s="31" t="s">
        <v>8805</v>
      </c>
      <c r="K698" s="42" t="s">
        <v>4793</v>
      </c>
      <c r="L698" s="41" t="s">
        <v>4794</v>
      </c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9"/>
      <c r="X698" s="49"/>
      <c r="Y698" s="50">
        <f t="array" ref="Y698">SUM((O698:U698)/7)</f>
        <v>0</v>
      </c>
      <c r="Z698" s="51"/>
      <c r="AD698" s="49"/>
    </row>
    <row r="699" customHeight="1" spans="1:30">
      <c r="A699" s="31" t="s">
        <v>8803</v>
      </c>
      <c r="B699" s="31" t="s">
        <v>15</v>
      </c>
      <c r="C699" s="31" t="s">
        <v>8818</v>
      </c>
      <c r="D699" s="31" t="s">
        <v>8898</v>
      </c>
      <c r="E699" s="31" t="s">
        <v>16</v>
      </c>
      <c r="F699" s="31" t="s">
        <v>77</v>
      </c>
      <c r="G699" s="32" t="s">
        <v>8836</v>
      </c>
      <c r="H699" s="33" t="s">
        <v>8812</v>
      </c>
      <c r="I699" s="37">
        <v>1.8</v>
      </c>
      <c r="J699" s="31" t="s">
        <v>8805</v>
      </c>
      <c r="K699" s="42" t="s">
        <v>4796</v>
      </c>
      <c r="L699" s="41" t="s">
        <v>4797</v>
      </c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9"/>
      <c r="X699" s="49"/>
      <c r="Y699" s="50">
        <f t="array" ref="Y699">SUM((O699:U699)/7)</f>
        <v>0</v>
      </c>
      <c r="Z699" s="51"/>
      <c r="AD699" s="49"/>
    </row>
    <row r="700" customHeight="1" spans="1:30">
      <c r="A700" s="31" t="s">
        <v>8803</v>
      </c>
      <c r="B700" s="31" t="s">
        <v>15</v>
      </c>
      <c r="C700" s="31" t="s">
        <v>8818</v>
      </c>
      <c r="D700" s="31" t="s">
        <v>8898</v>
      </c>
      <c r="E700" s="31" t="s">
        <v>16</v>
      </c>
      <c r="F700" s="31" t="s">
        <v>77</v>
      </c>
      <c r="G700" s="32" t="s">
        <v>8836</v>
      </c>
      <c r="H700" s="33" t="s">
        <v>8813</v>
      </c>
      <c r="I700" s="37">
        <v>1.8</v>
      </c>
      <c r="J700" s="31" t="s">
        <v>8805</v>
      </c>
      <c r="K700" s="42" t="s">
        <v>4799</v>
      </c>
      <c r="L700" s="41" t="s">
        <v>4800</v>
      </c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9"/>
      <c r="X700" s="49"/>
      <c r="Y700" s="50">
        <f t="array" ref="Y700">SUM((O700:U700)/7)</f>
        <v>0</v>
      </c>
      <c r="Z700" s="51"/>
      <c r="AD700" s="49"/>
    </row>
    <row r="701" customHeight="1" spans="1:30">
      <c r="A701" s="31" t="s">
        <v>8803</v>
      </c>
      <c r="B701" s="31" t="s">
        <v>15</v>
      </c>
      <c r="C701" s="31" t="s">
        <v>8818</v>
      </c>
      <c r="D701" s="31" t="s">
        <v>8898</v>
      </c>
      <c r="E701" s="31" t="s">
        <v>16</v>
      </c>
      <c r="F701" s="31" t="s">
        <v>77</v>
      </c>
      <c r="G701" s="32" t="s">
        <v>8836</v>
      </c>
      <c r="H701" s="33" t="s">
        <v>8808</v>
      </c>
      <c r="I701" s="37">
        <v>2.5</v>
      </c>
      <c r="J701" s="31" t="s">
        <v>8805</v>
      </c>
      <c r="K701" s="42" t="s">
        <v>4802</v>
      </c>
      <c r="L701" s="41" t="s">
        <v>4803</v>
      </c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9"/>
      <c r="X701" s="49"/>
      <c r="Y701" s="50">
        <f t="array" ref="Y701">SUM((O701:U701)/7)</f>
        <v>0</v>
      </c>
      <c r="Z701" s="51"/>
      <c r="AD701" s="49"/>
    </row>
    <row r="702" customHeight="1" spans="1:30">
      <c r="A702" s="31" t="s">
        <v>8803</v>
      </c>
      <c r="B702" s="31" t="s">
        <v>15</v>
      </c>
      <c r="C702" s="31" t="s">
        <v>8818</v>
      </c>
      <c r="D702" s="31" t="s">
        <v>8898</v>
      </c>
      <c r="E702" s="31" t="s">
        <v>16</v>
      </c>
      <c r="F702" s="31" t="s">
        <v>77</v>
      </c>
      <c r="G702" s="32" t="s">
        <v>8836</v>
      </c>
      <c r="H702" s="33" t="s">
        <v>8809</v>
      </c>
      <c r="I702" s="37">
        <v>2.5</v>
      </c>
      <c r="J702" s="31" t="s">
        <v>8805</v>
      </c>
      <c r="K702" s="42" t="s">
        <v>4805</v>
      </c>
      <c r="L702" s="41" t="s">
        <v>4806</v>
      </c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9"/>
      <c r="X702" s="49"/>
      <c r="Y702" s="50">
        <f t="array" ref="Y702">SUM((O702:U702)/7)</f>
        <v>0</v>
      </c>
      <c r="Z702" s="51"/>
      <c r="AD702" s="49"/>
    </row>
    <row r="703" customHeight="1" spans="1:30">
      <c r="A703" s="31" t="s">
        <v>8803</v>
      </c>
      <c r="B703" s="31" t="s">
        <v>15</v>
      </c>
      <c r="C703" s="31" t="s">
        <v>8818</v>
      </c>
      <c r="D703" s="31" t="s">
        <v>8898</v>
      </c>
      <c r="E703" s="31" t="s">
        <v>16</v>
      </c>
      <c r="F703" s="31" t="s">
        <v>77</v>
      </c>
      <c r="G703" s="32" t="s">
        <v>8836</v>
      </c>
      <c r="H703" s="33" t="s">
        <v>8810</v>
      </c>
      <c r="I703" s="37">
        <v>2.5</v>
      </c>
      <c r="J703" s="31" t="s">
        <v>8805</v>
      </c>
      <c r="K703" s="42" t="s">
        <v>4808</v>
      </c>
      <c r="L703" s="41" t="s">
        <v>4809</v>
      </c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9"/>
      <c r="X703" s="49"/>
      <c r="Y703" s="50">
        <f t="array" ref="Y703">SUM((O703:U703)/7)</f>
        <v>0</v>
      </c>
      <c r="Z703" s="51"/>
      <c r="AD703" s="49"/>
    </row>
    <row r="704" customHeight="1" spans="1:30">
      <c r="A704" s="31" t="s">
        <v>8803</v>
      </c>
      <c r="B704" s="31" t="s">
        <v>15</v>
      </c>
      <c r="C704" s="31" t="s">
        <v>8818</v>
      </c>
      <c r="D704" s="31" t="s">
        <v>8898</v>
      </c>
      <c r="E704" s="31" t="s">
        <v>16</v>
      </c>
      <c r="F704" s="31" t="s">
        <v>77</v>
      </c>
      <c r="G704" s="32" t="s">
        <v>8836</v>
      </c>
      <c r="H704" s="33" t="s">
        <v>8811</v>
      </c>
      <c r="I704" s="37">
        <v>2.5</v>
      </c>
      <c r="J704" s="31" t="s">
        <v>8805</v>
      </c>
      <c r="K704" s="42" t="s">
        <v>4811</v>
      </c>
      <c r="L704" s="41" t="s">
        <v>4812</v>
      </c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9"/>
      <c r="X704" s="49"/>
      <c r="Y704" s="50">
        <f t="array" ref="Y704">SUM((O704:U704)/7)</f>
        <v>0</v>
      </c>
      <c r="Z704" s="51"/>
      <c r="AD704" s="49"/>
    </row>
    <row r="705" customHeight="1" spans="1:30">
      <c r="A705" s="31" t="s">
        <v>8803</v>
      </c>
      <c r="B705" s="31" t="s">
        <v>15</v>
      </c>
      <c r="C705" s="31" t="s">
        <v>8818</v>
      </c>
      <c r="D705" s="31" t="s">
        <v>8898</v>
      </c>
      <c r="E705" s="31" t="s">
        <v>16</v>
      </c>
      <c r="F705" s="31" t="s">
        <v>77</v>
      </c>
      <c r="G705" s="32" t="s">
        <v>8836</v>
      </c>
      <c r="H705" s="33" t="s">
        <v>8812</v>
      </c>
      <c r="I705" s="37">
        <v>2.5</v>
      </c>
      <c r="J705" s="31" t="s">
        <v>8805</v>
      </c>
      <c r="K705" s="42" t="s">
        <v>4814</v>
      </c>
      <c r="L705" s="41" t="s">
        <v>4815</v>
      </c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9"/>
      <c r="X705" s="49"/>
      <c r="Y705" s="50">
        <f t="array" ref="Y705">SUM((O705:U705)/7)</f>
        <v>0</v>
      </c>
      <c r="Z705" s="51"/>
      <c r="AD705" s="49"/>
    </row>
    <row r="706" customHeight="1" spans="1:30">
      <c r="A706" s="31" t="s">
        <v>8803</v>
      </c>
      <c r="B706" s="31" t="s">
        <v>15</v>
      </c>
      <c r="C706" s="31" t="s">
        <v>8818</v>
      </c>
      <c r="D706" s="31" t="s">
        <v>8898</v>
      </c>
      <c r="E706" s="31" t="s">
        <v>16</v>
      </c>
      <c r="F706" s="31" t="s">
        <v>77</v>
      </c>
      <c r="G706" s="32" t="s">
        <v>8836</v>
      </c>
      <c r="H706" s="33" t="s">
        <v>8813</v>
      </c>
      <c r="I706" s="37">
        <v>2.5</v>
      </c>
      <c r="J706" s="31" t="s">
        <v>8805</v>
      </c>
      <c r="K706" s="42" t="s">
        <v>4817</v>
      </c>
      <c r="L706" s="41" t="s">
        <v>4818</v>
      </c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9"/>
      <c r="X706" s="49"/>
      <c r="Y706" s="50">
        <f t="array" ref="Y706">SUM((O706:U706)/7)</f>
        <v>0</v>
      </c>
      <c r="Z706" s="51"/>
      <c r="AD706" s="49"/>
    </row>
    <row r="707" customHeight="1" spans="1:30">
      <c r="A707" s="31" t="s">
        <v>8803</v>
      </c>
      <c r="B707" s="31" t="s">
        <v>15</v>
      </c>
      <c r="C707" s="31" t="s">
        <v>8818</v>
      </c>
      <c r="D707" s="31" t="s">
        <v>8899</v>
      </c>
      <c r="E707" s="31" t="s">
        <v>16</v>
      </c>
      <c r="F707" s="31" t="s">
        <v>182</v>
      </c>
      <c r="G707" s="32" t="s">
        <v>8836</v>
      </c>
      <c r="H707" s="33" t="s">
        <v>8808</v>
      </c>
      <c r="I707" s="37">
        <v>1.8</v>
      </c>
      <c r="J707" s="31" t="s">
        <v>8805</v>
      </c>
      <c r="K707" s="39" t="s">
        <v>4820</v>
      </c>
      <c r="L707" s="39" t="s">
        <v>4821</v>
      </c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9"/>
      <c r="X707" s="49"/>
      <c r="Y707" s="50">
        <f t="array" ref="Y707">SUM((O707:U707)/7)</f>
        <v>0</v>
      </c>
      <c r="Z707" s="51"/>
      <c r="AD707" s="49"/>
    </row>
    <row r="708" customHeight="1" spans="1:30">
      <c r="A708" s="31" t="s">
        <v>8803</v>
      </c>
      <c r="B708" s="31" t="s">
        <v>15</v>
      </c>
      <c r="C708" s="31" t="s">
        <v>8818</v>
      </c>
      <c r="D708" s="31" t="s">
        <v>8899</v>
      </c>
      <c r="E708" s="31" t="s">
        <v>16</v>
      </c>
      <c r="F708" s="31" t="s">
        <v>182</v>
      </c>
      <c r="G708" s="32" t="s">
        <v>8836</v>
      </c>
      <c r="H708" s="33" t="s">
        <v>8809</v>
      </c>
      <c r="I708" s="37">
        <v>1.8</v>
      </c>
      <c r="J708" s="31" t="s">
        <v>8805</v>
      </c>
      <c r="K708" s="39" t="s">
        <v>4823</v>
      </c>
      <c r="L708" s="39" t="s">
        <v>4824</v>
      </c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9"/>
      <c r="X708" s="49"/>
      <c r="Y708" s="50">
        <f t="array" ref="Y708">SUM((O708:U708)/7)</f>
        <v>0</v>
      </c>
      <c r="Z708" s="51"/>
      <c r="AD708" s="49"/>
    </row>
    <row r="709" customHeight="1" spans="1:30">
      <c r="A709" s="31" t="s">
        <v>8803</v>
      </c>
      <c r="B709" s="31" t="s">
        <v>15</v>
      </c>
      <c r="C709" s="31" t="s">
        <v>8818</v>
      </c>
      <c r="D709" s="31" t="s">
        <v>8899</v>
      </c>
      <c r="E709" s="31" t="s">
        <v>16</v>
      </c>
      <c r="F709" s="31" t="s">
        <v>182</v>
      </c>
      <c r="G709" s="32" t="s">
        <v>8836</v>
      </c>
      <c r="H709" s="33" t="s">
        <v>8810</v>
      </c>
      <c r="I709" s="37">
        <v>1.8</v>
      </c>
      <c r="J709" s="31" t="s">
        <v>8805</v>
      </c>
      <c r="K709" s="39" t="s">
        <v>4826</v>
      </c>
      <c r="L709" s="39" t="s">
        <v>4827</v>
      </c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9"/>
      <c r="X709" s="49"/>
      <c r="Y709" s="50">
        <f t="array" ref="Y709">SUM((O709:U709)/7)</f>
        <v>0</v>
      </c>
      <c r="Z709" s="51"/>
      <c r="AD709" s="49"/>
    </row>
    <row r="710" customHeight="1" spans="1:30">
      <c r="A710" s="31" t="s">
        <v>8803</v>
      </c>
      <c r="B710" s="31" t="s">
        <v>15</v>
      </c>
      <c r="C710" s="31" t="s">
        <v>8818</v>
      </c>
      <c r="D710" s="31" t="s">
        <v>8899</v>
      </c>
      <c r="E710" s="31" t="s">
        <v>16</v>
      </c>
      <c r="F710" s="31" t="s">
        <v>182</v>
      </c>
      <c r="G710" s="32" t="s">
        <v>8836</v>
      </c>
      <c r="H710" s="33" t="s">
        <v>8811</v>
      </c>
      <c r="I710" s="37">
        <v>1.8</v>
      </c>
      <c r="J710" s="31" t="s">
        <v>8805</v>
      </c>
      <c r="K710" s="39" t="s">
        <v>4829</v>
      </c>
      <c r="L710" s="39" t="s">
        <v>4830</v>
      </c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9"/>
      <c r="X710" s="49"/>
      <c r="Y710" s="50">
        <f t="array" ref="Y710">SUM((O710:U710)/7)</f>
        <v>0</v>
      </c>
      <c r="Z710" s="51"/>
      <c r="AD710" s="49"/>
    </row>
    <row r="711" customHeight="1" spans="1:30">
      <c r="A711" s="31" t="s">
        <v>8803</v>
      </c>
      <c r="B711" s="31" t="s">
        <v>15</v>
      </c>
      <c r="C711" s="31" t="s">
        <v>8818</v>
      </c>
      <c r="D711" s="31" t="s">
        <v>8899</v>
      </c>
      <c r="E711" s="31" t="s">
        <v>16</v>
      </c>
      <c r="F711" s="31" t="s">
        <v>182</v>
      </c>
      <c r="G711" s="32" t="s">
        <v>8836</v>
      </c>
      <c r="H711" s="33" t="s">
        <v>8812</v>
      </c>
      <c r="I711" s="37">
        <v>1.8</v>
      </c>
      <c r="J711" s="31" t="s">
        <v>8805</v>
      </c>
      <c r="K711" s="39" t="s">
        <v>4832</v>
      </c>
      <c r="L711" s="39" t="s">
        <v>4833</v>
      </c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9"/>
      <c r="X711" s="49"/>
      <c r="Y711" s="50">
        <f t="array" ref="Y711">SUM((O711:U711)/7)</f>
        <v>0</v>
      </c>
      <c r="Z711" s="51"/>
      <c r="AD711" s="49"/>
    </row>
    <row r="712" customHeight="1" spans="1:30">
      <c r="A712" s="31" t="s">
        <v>8803</v>
      </c>
      <c r="B712" s="31" t="s">
        <v>15</v>
      </c>
      <c r="C712" s="31" t="s">
        <v>8818</v>
      </c>
      <c r="D712" s="31" t="s">
        <v>8899</v>
      </c>
      <c r="E712" s="31" t="s">
        <v>16</v>
      </c>
      <c r="F712" s="31" t="s">
        <v>182</v>
      </c>
      <c r="G712" s="32" t="s">
        <v>8836</v>
      </c>
      <c r="H712" s="33" t="s">
        <v>8813</v>
      </c>
      <c r="I712" s="37">
        <v>1.8</v>
      </c>
      <c r="J712" s="31" t="s">
        <v>8805</v>
      </c>
      <c r="K712" s="39" t="s">
        <v>4835</v>
      </c>
      <c r="L712" s="39" t="s">
        <v>4836</v>
      </c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9"/>
      <c r="X712" s="49"/>
      <c r="Y712" s="50">
        <f t="array" ref="Y712">SUM((O712:U712)/7)</f>
        <v>0</v>
      </c>
      <c r="Z712" s="51"/>
      <c r="AD712" s="49"/>
    </row>
    <row r="713" customHeight="1" spans="1:30">
      <c r="A713" s="31" t="s">
        <v>8803</v>
      </c>
      <c r="B713" s="31" t="s">
        <v>15</v>
      </c>
      <c r="C713" s="31" t="s">
        <v>8818</v>
      </c>
      <c r="D713" s="31" t="s">
        <v>8899</v>
      </c>
      <c r="E713" s="31" t="s">
        <v>16</v>
      </c>
      <c r="F713" s="31" t="s">
        <v>182</v>
      </c>
      <c r="G713" s="32" t="s">
        <v>8836</v>
      </c>
      <c r="H713" s="33" t="s">
        <v>8815</v>
      </c>
      <c r="I713" s="37">
        <v>1.8</v>
      </c>
      <c r="J713" s="31" t="s">
        <v>8805</v>
      </c>
      <c r="K713" s="39" t="s">
        <v>4838</v>
      </c>
      <c r="L713" s="39" t="s">
        <v>4839</v>
      </c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9"/>
      <c r="X713" s="49"/>
      <c r="Y713" s="50">
        <f t="array" ref="Y713">SUM((O713:U713)/7)</f>
        <v>0</v>
      </c>
      <c r="Z713" s="51"/>
      <c r="AD713" s="49"/>
    </row>
    <row r="714" customHeight="1" spans="1:28">
      <c r="A714" s="31" t="s">
        <v>8845</v>
      </c>
      <c r="B714" s="31" t="s">
        <v>15</v>
      </c>
      <c r="C714" s="31" t="s">
        <v>8846</v>
      </c>
      <c r="D714" s="31" t="s">
        <v>8900</v>
      </c>
      <c r="E714" s="31" t="s">
        <v>16</v>
      </c>
      <c r="F714" s="31" t="s">
        <v>126</v>
      </c>
      <c r="G714" s="32" t="s">
        <v>8860</v>
      </c>
      <c r="H714" s="33" t="s">
        <v>8849</v>
      </c>
      <c r="I714" s="37">
        <v>1.8</v>
      </c>
      <c r="J714" s="31" t="s">
        <v>8805</v>
      </c>
      <c r="K714" s="42" t="s">
        <v>3210</v>
      </c>
      <c r="L714" s="39" t="s">
        <v>3211</v>
      </c>
      <c r="M714" s="40">
        <v>0</v>
      </c>
      <c r="N714" s="40"/>
      <c r="O714" s="40"/>
      <c r="P714" s="40"/>
      <c r="Q714" s="40"/>
      <c r="R714" s="40"/>
      <c r="S714" s="40"/>
      <c r="T714" s="40"/>
      <c r="U714" s="40"/>
      <c r="V714" s="40">
        <v>0</v>
      </c>
      <c r="W714" s="49"/>
      <c r="X714" s="49">
        <v>104</v>
      </c>
      <c r="Y714" s="50">
        <f t="array" ref="Y714">SUM((O714:U714)/7)</f>
        <v>0</v>
      </c>
      <c r="Z714" s="51"/>
      <c r="AB714" t="s">
        <v>5883</v>
      </c>
    </row>
    <row r="715" customHeight="1" spans="1:28">
      <c r="A715" s="31" t="s">
        <v>8845</v>
      </c>
      <c r="B715" s="31" t="s">
        <v>15</v>
      </c>
      <c r="C715" s="31" t="s">
        <v>8846</v>
      </c>
      <c r="D715" s="31" t="s">
        <v>8900</v>
      </c>
      <c r="E715" s="31" t="s">
        <v>5024</v>
      </c>
      <c r="F715" s="31" t="s">
        <v>126</v>
      </c>
      <c r="G715" s="32" t="s">
        <v>8860</v>
      </c>
      <c r="H715" s="33" t="s">
        <v>8849</v>
      </c>
      <c r="I715" s="37">
        <v>1.8</v>
      </c>
      <c r="J715" s="31" t="s">
        <v>8805</v>
      </c>
      <c r="K715" s="42" t="s">
        <v>6295</v>
      </c>
      <c r="L715" s="39" t="s">
        <v>6296</v>
      </c>
      <c r="M715" s="40">
        <v>0</v>
      </c>
      <c r="N715" s="40"/>
      <c r="O715" s="40"/>
      <c r="P715" s="40"/>
      <c r="Q715" s="40"/>
      <c r="R715" s="40"/>
      <c r="S715" s="40"/>
      <c r="T715" s="40"/>
      <c r="U715" s="40"/>
      <c r="V715" s="40">
        <v>0</v>
      </c>
      <c r="W715" s="49"/>
      <c r="X715" s="49"/>
      <c r="Y715" s="50">
        <f t="array" ref="Y715">SUM((O715:U715)/7)</f>
        <v>0</v>
      </c>
      <c r="Z715" s="51"/>
      <c r="AB715" t="s">
        <v>5883</v>
      </c>
    </row>
    <row r="716" customHeight="1" spans="1:28">
      <c r="A716" s="31" t="s">
        <v>8845</v>
      </c>
      <c r="B716" s="31" t="s">
        <v>15</v>
      </c>
      <c r="C716" s="31" t="s">
        <v>8846</v>
      </c>
      <c r="D716" s="31" t="s">
        <v>8900</v>
      </c>
      <c r="E716" s="31" t="s">
        <v>3167</v>
      </c>
      <c r="F716" s="31" t="s">
        <v>126</v>
      </c>
      <c r="G716" s="32" t="s">
        <v>8860</v>
      </c>
      <c r="H716" s="33" t="s">
        <v>8849</v>
      </c>
      <c r="I716" s="37">
        <v>1.8</v>
      </c>
      <c r="J716" s="31" t="s">
        <v>8805</v>
      </c>
      <c r="K716" s="42" t="s">
        <v>3229</v>
      </c>
      <c r="L716" s="39" t="s">
        <v>3230</v>
      </c>
      <c r="M716" s="40">
        <v>66</v>
      </c>
      <c r="N716" s="40">
        <v>1</v>
      </c>
      <c r="O716" s="40">
        <v>3</v>
      </c>
      <c r="P716" s="40">
        <v>5</v>
      </c>
      <c r="Q716" s="40">
        <v>5</v>
      </c>
      <c r="R716" s="40"/>
      <c r="S716" s="40">
        <v>7</v>
      </c>
      <c r="T716" s="40">
        <v>2</v>
      </c>
      <c r="U716" s="40">
        <v>3</v>
      </c>
      <c r="V716" s="40">
        <v>40</v>
      </c>
      <c r="W716" s="49"/>
      <c r="X716" s="49">
        <v>58</v>
      </c>
      <c r="Y716" s="50">
        <f t="array" ref="Y716">SUM((O716:U716)/7)</f>
        <v>3.57142857142857</v>
      </c>
      <c r="Z716" s="51">
        <f>V716/Y716</f>
        <v>11.2</v>
      </c>
      <c r="AB716" t="s">
        <v>5883</v>
      </c>
    </row>
    <row r="717" customHeight="1" spans="1:28">
      <c r="A717" s="31" t="s">
        <v>8845</v>
      </c>
      <c r="B717" s="31" t="s">
        <v>15</v>
      </c>
      <c r="C717" s="31" t="s">
        <v>8846</v>
      </c>
      <c r="D717" s="31" t="s">
        <v>8901</v>
      </c>
      <c r="E717" s="31" t="s">
        <v>16</v>
      </c>
      <c r="F717" s="31" t="s">
        <v>126</v>
      </c>
      <c r="G717" s="32" t="s">
        <v>8902</v>
      </c>
      <c r="H717" s="33" t="s">
        <v>8849</v>
      </c>
      <c r="I717" s="37">
        <v>1.8</v>
      </c>
      <c r="J717" s="31" t="s">
        <v>8805</v>
      </c>
      <c r="K717" s="42" t="s">
        <v>3250</v>
      </c>
      <c r="L717" s="39" t="s">
        <v>3251</v>
      </c>
      <c r="M717" s="40">
        <v>114</v>
      </c>
      <c r="N717" s="40">
        <v>8</v>
      </c>
      <c r="O717" s="40">
        <v>5</v>
      </c>
      <c r="P717" s="40">
        <v>7</v>
      </c>
      <c r="Q717" s="40">
        <v>3</v>
      </c>
      <c r="R717" s="40"/>
      <c r="S717" s="40">
        <v>9</v>
      </c>
      <c r="T717" s="40">
        <v>6</v>
      </c>
      <c r="U717" s="40">
        <v>7</v>
      </c>
      <c r="V717" s="40">
        <v>137</v>
      </c>
      <c r="W717" s="49"/>
      <c r="X717" s="49">
        <v>126</v>
      </c>
      <c r="Y717" s="50">
        <f t="array" ref="Y717">SUM((O717:U717)/7)</f>
        <v>5.28571428571429</v>
      </c>
      <c r="Z717" s="51">
        <f>V717/Y717</f>
        <v>25.9189189189189</v>
      </c>
      <c r="AB717" t="s">
        <v>5883</v>
      </c>
    </row>
    <row r="718" customHeight="1" spans="1:28">
      <c r="A718" s="31" t="s">
        <v>8845</v>
      </c>
      <c r="B718" s="31" t="s">
        <v>15</v>
      </c>
      <c r="C718" s="31" t="s">
        <v>8846</v>
      </c>
      <c r="D718" s="31" t="s">
        <v>8901</v>
      </c>
      <c r="E718" s="31" t="s">
        <v>16</v>
      </c>
      <c r="F718" s="31" t="s">
        <v>126</v>
      </c>
      <c r="G718" s="32" t="s">
        <v>8902</v>
      </c>
      <c r="H718" s="33" t="s">
        <v>8849</v>
      </c>
      <c r="I718" s="37">
        <v>1.8</v>
      </c>
      <c r="J718" s="31" t="s">
        <v>8805</v>
      </c>
      <c r="K718" s="42" t="s">
        <v>3250</v>
      </c>
      <c r="L718" s="39" t="s">
        <v>8903</v>
      </c>
      <c r="M718" s="40">
        <v>0</v>
      </c>
      <c r="N718" s="40"/>
      <c r="O718" s="40"/>
      <c r="P718" s="40"/>
      <c r="Q718" s="40"/>
      <c r="R718" s="40"/>
      <c r="S718" s="40"/>
      <c r="T718" s="40"/>
      <c r="U718" s="40"/>
      <c r="V718" s="40">
        <v>0</v>
      </c>
      <c r="W718" s="49"/>
      <c r="X718" s="49"/>
      <c r="Y718" s="50">
        <f t="array" ref="Y718">SUM((O718:U718)/7)</f>
        <v>0</v>
      </c>
      <c r="Z718" s="51"/>
      <c r="AB718" t="s">
        <v>5883</v>
      </c>
    </row>
    <row r="719" customHeight="1" spans="1:28">
      <c r="A719" s="31" t="s">
        <v>8845</v>
      </c>
      <c r="B719" s="31" t="s">
        <v>15</v>
      </c>
      <c r="C719" s="31" t="s">
        <v>8846</v>
      </c>
      <c r="D719" s="31" t="s">
        <v>8901</v>
      </c>
      <c r="E719" s="31" t="s">
        <v>3160</v>
      </c>
      <c r="F719" s="31" t="s">
        <v>126</v>
      </c>
      <c r="G719" s="32" t="s">
        <v>8902</v>
      </c>
      <c r="H719" s="33" t="s">
        <v>8849</v>
      </c>
      <c r="I719" s="37">
        <v>1.8</v>
      </c>
      <c r="J719" s="31" t="s">
        <v>8805</v>
      </c>
      <c r="K719" s="42" t="s">
        <v>3253</v>
      </c>
      <c r="L719" s="39" t="s">
        <v>3254</v>
      </c>
      <c r="M719" s="40">
        <v>16</v>
      </c>
      <c r="N719" s="40">
        <v>10</v>
      </c>
      <c r="O719" s="40">
        <v>6</v>
      </c>
      <c r="P719" s="40"/>
      <c r="Q719" s="40"/>
      <c r="R719" s="40"/>
      <c r="S719" s="40"/>
      <c r="T719" s="40">
        <v>19</v>
      </c>
      <c r="U719" s="40">
        <v>1</v>
      </c>
      <c r="V719" s="40">
        <v>4</v>
      </c>
      <c r="W719" s="49"/>
      <c r="X719" s="49">
        <v>98</v>
      </c>
      <c r="Y719" s="50">
        <f t="array" ref="Y719">SUM((O719:U719)/7)</f>
        <v>3.71428571428571</v>
      </c>
      <c r="Z719" s="51">
        <f>V719/Y719</f>
        <v>1.07692307692308</v>
      </c>
      <c r="AB719" t="s">
        <v>5883</v>
      </c>
    </row>
    <row r="720" customHeight="1" spans="1:28">
      <c r="A720" s="31" t="s">
        <v>8845</v>
      </c>
      <c r="B720" s="31" t="s">
        <v>15</v>
      </c>
      <c r="C720" s="31" t="s">
        <v>8846</v>
      </c>
      <c r="D720" s="31" t="s">
        <v>8901</v>
      </c>
      <c r="E720" s="31" t="s">
        <v>3160</v>
      </c>
      <c r="F720" s="31" t="s">
        <v>126</v>
      </c>
      <c r="G720" s="32" t="s">
        <v>8902</v>
      </c>
      <c r="H720" s="33" t="s">
        <v>8849</v>
      </c>
      <c r="I720" s="37">
        <v>1.8</v>
      </c>
      <c r="J720" s="31" t="s">
        <v>8805</v>
      </c>
      <c r="K720" s="42" t="s">
        <v>3253</v>
      </c>
      <c r="L720" s="39" t="s">
        <v>8904</v>
      </c>
      <c r="M720" s="40">
        <v>0</v>
      </c>
      <c r="N720" s="40"/>
      <c r="O720" s="40"/>
      <c r="P720" s="40"/>
      <c r="Q720" s="40"/>
      <c r="R720" s="40"/>
      <c r="S720" s="40"/>
      <c r="T720" s="40"/>
      <c r="U720" s="40"/>
      <c r="V720" s="40">
        <v>0</v>
      </c>
      <c r="W720" s="49"/>
      <c r="X720" s="49"/>
      <c r="Y720" s="50">
        <f t="array" ref="Y720">SUM((O720:U720)/7)</f>
        <v>0</v>
      </c>
      <c r="Z720" s="51"/>
      <c r="AB720" t="s">
        <v>5883</v>
      </c>
    </row>
    <row r="721" customHeight="1" spans="1:28">
      <c r="A721" s="31" t="s">
        <v>8845</v>
      </c>
      <c r="B721" s="31" t="s">
        <v>15</v>
      </c>
      <c r="C721" s="31" t="s">
        <v>8846</v>
      </c>
      <c r="D721" s="31" t="s">
        <v>8901</v>
      </c>
      <c r="E721" s="31" t="s">
        <v>3167</v>
      </c>
      <c r="F721" s="31" t="s">
        <v>126</v>
      </c>
      <c r="G721" s="32" t="s">
        <v>8902</v>
      </c>
      <c r="H721" s="33" t="s">
        <v>8849</v>
      </c>
      <c r="I721" s="37">
        <v>1.8</v>
      </c>
      <c r="J721" s="31" t="s">
        <v>8805</v>
      </c>
      <c r="K721" s="42" t="s">
        <v>3256</v>
      </c>
      <c r="L721" s="39" t="s">
        <v>3257</v>
      </c>
      <c r="M721" s="40">
        <v>43</v>
      </c>
      <c r="N721" s="40"/>
      <c r="O721" s="40">
        <v>1</v>
      </c>
      <c r="P721" s="40">
        <v>4</v>
      </c>
      <c r="Q721" s="40">
        <v>3</v>
      </c>
      <c r="R721" s="40"/>
      <c r="S721" s="40">
        <v>6</v>
      </c>
      <c r="T721" s="40">
        <v>3</v>
      </c>
      <c r="U721" s="40"/>
      <c r="V721" s="40">
        <v>26</v>
      </c>
      <c r="W721" s="49"/>
      <c r="X721" s="49">
        <v>41</v>
      </c>
      <c r="Y721" s="50">
        <f t="array" ref="Y721">SUM((O721:U721)/7)</f>
        <v>2.42857142857143</v>
      </c>
      <c r="Z721" s="51">
        <f>V721/Y721</f>
        <v>10.7058823529412</v>
      </c>
      <c r="AB721" t="s">
        <v>5883</v>
      </c>
    </row>
    <row r="722" customHeight="1" spans="1:26">
      <c r="A722" s="31" t="s">
        <v>8845</v>
      </c>
      <c r="B722" s="31" t="s">
        <v>15</v>
      </c>
      <c r="C722" s="31" t="s">
        <v>8846</v>
      </c>
      <c r="D722" s="31" t="s">
        <v>8901</v>
      </c>
      <c r="E722" s="31" t="s">
        <v>3167</v>
      </c>
      <c r="F722" s="31" t="s">
        <v>126</v>
      </c>
      <c r="G722" s="32" t="s">
        <v>8902</v>
      </c>
      <c r="H722" s="33" t="s">
        <v>8849</v>
      </c>
      <c r="I722" s="37">
        <v>1.8</v>
      </c>
      <c r="J722" s="31" t="s">
        <v>8805</v>
      </c>
      <c r="K722" s="42" t="s">
        <v>3256</v>
      </c>
      <c r="L722" s="39" t="s">
        <v>8905</v>
      </c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9"/>
      <c r="X722" s="49"/>
      <c r="Y722" s="50">
        <f t="array" ref="Y722">SUM((O722:U722)/7)</f>
        <v>0</v>
      </c>
      <c r="Z722" s="51"/>
    </row>
    <row r="723" customHeight="1" spans="1:28">
      <c r="A723" s="31" t="s">
        <v>8845</v>
      </c>
      <c r="B723" s="31" t="s">
        <v>15</v>
      </c>
      <c r="C723" s="31" t="s">
        <v>8846</v>
      </c>
      <c r="D723" s="31" t="s">
        <v>8906</v>
      </c>
      <c r="E723" s="31" t="s">
        <v>6298</v>
      </c>
      <c r="F723" s="31" t="s">
        <v>126</v>
      </c>
      <c r="G723" s="32" t="s">
        <v>8860</v>
      </c>
      <c r="H723" s="33" t="s">
        <v>8849</v>
      </c>
      <c r="I723" s="37">
        <v>1.8</v>
      </c>
      <c r="J723" s="31" t="s">
        <v>8805</v>
      </c>
      <c r="K723" s="42" t="s">
        <v>6299</v>
      </c>
      <c r="L723" s="39" t="s">
        <v>6300</v>
      </c>
      <c r="M723" s="40">
        <v>0</v>
      </c>
      <c r="N723" s="40"/>
      <c r="O723" s="40"/>
      <c r="P723" s="40"/>
      <c r="Q723" s="40"/>
      <c r="R723" s="40"/>
      <c r="S723" s="40"/>
      <c r="T723" s="40"/>
      <c r="U723" s="40"/>
      <c r="V723" s="40">
        <v>0</v>
      </c>
      <c r="W723" s="49"/>
      <c r="X723" s="49"/>
      <c r="Y723" s="50">
        <f t="array" ref="Y723">SUM((O723:U723)/7)</f>
        <v>0</v>
      </c>
      <c r="Z723" s="51"/>
      <c r="AB723" t="s">
        <v>5883</v>
      </c>
    </row>
    <row r="724" customHeight="1" spans="1:28">
      <c r="A724" s="31" t="s">
        <v>8845</v>
      </c>
      <c r="B724" s="31" t="s">
        <v>15</v>
      </c>
      <c r="C724" s="31" t="s">
        <v>8846</v>
      </c>
      <c r="D724" s="31" t="s">
        <v>8907</v>
      </c>
      <c r="E724" s="31" t="s">
        <v>16</v>
      </c>
      <c r="F724" s="31" t="s">
        <v>126</v>
      </c>
      <c r="G724" s="32" t="s">
        <v>8902</v>
      </c>
      <c r="H724" s="33" t="s">
        <v>8849</v>
      </c>
      <c r="I724" s="37">
        <v>1.8</v>
      </c>
      <c r="J724" s="31" t="s">
        <v>8805</v>
      </c>
      <c r="K724" s="42" t="s">
        <v>3265</v>
      </c>
      <c r="L724" s="39" t="s">
        <v>3266</v>
      </c>
      <c r="M724" s="40">
        <v>0</v>
      </c>
      <c r="N724" s="40"/>
      <c r="O724" s="40"/>
      <c r="P724" s="40"/>
      <c r="Q724" s="40"/>
      <c r="R724" s="40"/>
      <c r="S724" s="40"/>
      <c r="T724" s="40"/>
      <c r="U724" s="40"/>
      <c r="V724" s="40">
        <v>0</v>
      </c>
      <c r="W724" s="49"/>
      <c r="X724" s="49">
        <v>1</v>
      </c>
      <c r="Y724" s="50">
        <f t="array" ref="Y724">SUM((O724:U724)/7)</f>
        <v>0</v>
      </c>
      <c r="Z724" s="51"/>
      <c r="AB724" t="s">
        <v>5883</v>
      </c>
    </row>
    <row r="725" customHeight="1" spans="1:28">
      <c r="A725" s="31" t="s">
        <v>8845</v>
      </c>
      <c r="B725" s="31" t="s">
        <v>15</v>
      </c>
      <c r="C725" s="31" t="s">
        <v>8846</v>
      </c>
      <c r="D725" s="31" t="s">
        <v>8907</v>
      </c>
      <c r="E725" s="31" t="s">
        <v>16</v>
      </c>
      <c r="F725" s="31" t="s">
        <v>126</v>
      </c>
      <c r="G725" s="32" t="s">
        <v>8902</v>
      </c>
      <c r="H725" s="33" t="s">
        <v>8816</v>
      </c>
      <c r="I725" s="37">
        <v>1.8</v>
      </c>
      <c r="J725" s="31" t="s">
        <v>8805</v>
      </c>
      <c r="K725" s="42" t="s">
        <v>6302</v>
      </c>
      <c r="L725" s="39" t="s">
        <v>6303</v>
      </c>
      <c r="M725" s="40">
        <v>0</v>
      </c>
      <c r="N725" s="40"/>
      <c r="O725" s="40"/>
      <c r="P725" s="40"/>
      <c r="Q725" s="40"/>
      <c r="R725" s="40"/>
      <c r="S725" s="40"/>
      <c r="T725" s="40"/>
      <c r="U725" s="40"/>
      <c r="V725" s="40">
        <v>0</v>
      </c>
      <c r="W725" s="49"/>
      <c r="X725" s="49"/>
      <c r="Y725" s="50">
        <f t="array" ref="Y725">SUM((O725:U725)/7)</f>
        <v>0</v>
      </c>
      <c r="Z725" s="51"/>
      <c r="AB725" t="s">
        <v>5883</v>
      </c>
    </row>
    <row r="726" customHeight="1" spans="1:28">
      <c r="A726" s="31" t="s">
        <v>8845</v>
      </c>
      <c r="B726" s="31" t="s">
        <v>15</v>
      </c>
      <c r="C726" s="31" t="s">
        <v>8846</v>
      </c>
      <c r="D726" s="31" t="s">
        <v>8907</v>
      </c>
      <c r="E726" s="31" t="s">
        <v>16</v>
      </c>
      <c r="F726" s="31" t="s">
        <v>126</v>
      </c>
      <c r="G726" s="32" t="s">
        <v>8902</v>
      </c>
      <c r="H726" s="33" t="s">
        <v>8849</v>
      </c>
      <c r="I726" s="37">
        <v>1.8</v>
      </c>
      <c r="J726" s="31" t="s">
        <v>8805</v>
      </c>
      <c r="K726" s="42" t="s">
        <v>6305</v>
      </c>
      <c r="L726" s="39" t="s">
        <v>6306</v>
      </c>
      <c r="M726" s="40">
        <v>1</v>
      </c>
      <c r="N726" s="40"/>
      <c r="O726" s="40"/>
      <c r="P726" s="40"/>
      <c r="Q726" s="40"/>
      <c r="R726" s="40"/>
      <c r="S726" s="40"/>
      <c r="T726" s="40"/>
      <c r="U726" s="40"/>
      <c r="V726" s="40">
        <v>1</v>
      </c>
      <c r="W726" s="49"/>
      <c r="X726" s="49">
        <v>1</v>
      </c>
      <c r="Y726" s="50">
        <f t="array" ref="Y726">SUM((O726:U726)/7)</f>
        <v>0</v>
      </c>
      <c r="Z726" s="51"/>
      <c r="AB726" t="s">
        <v>5883</v>
      </c>
    </row>
    <row r="727" customHeight="1" spans="1:28">
      <c r="A727" s="31" t="s">
        <v>8845</v>
      </c>
      <c r="B727" s="31" t="s">
        <v>15</v>
      </c>
      <c r="C727" s="31" t="s">
        <v>8846</v>
      </c>
      <c r="D727" s="31" t="s">
        <v>8908</v>
      </c>
      <c r="E727" s="31" t="s">
        <v>16</v>
      </c>
      <c r="F727" s="31" t="s">
        <v>126</v>
      </c>
      <c r="G727" s="32" t="s">
        <v>8902</v>
      </c>
      <c r="H727" s="33" t="s">
        <v>8816</v>
      </c>
      <c r="I727" s="37">
        <v>1.8</v>
      </c>
      <c r="J727" s="31" t="s">
        <v>8805</v>
      </c>
      <c r="K727" s="42" t="s">
        <v>6308</v>
      </c>
      <c r="L727" s="39" t="s">
        <v>6309</v>
      </c>
      <c r="M727" s="40">
        <v>26</v>
      </c>
      <c r="N727" s="40"/>
      <c r="O727" s="40"/>
      <c r="P727" s="40"/>
      <c r="Q727" s="40"/>
      <c r="R727" s="40"/>
      <c r="S727" s="40">
        <v>1</v>
      </c>
      <c r="T727" s="40"/>
      <c r="U727" s="40"/>
      <c r="V727" s="40">
        <v>25</v>
      </c>
      <c r="W727" s="49"/>
      <c r="X727" s="49">
        <v>7</v>
      </c>
      <c r="Y727" s="50">
        <f t="array" ref="Y727">SUM((O727:U727)/7)</f>
        <v>0.142857142857143</v>
      </c>
      <c r="Z727" s="51">
        <f>V727/Y727</f>
        <v>175</v>
      </c>
      <c r="AB727" t="s">
        <v>5890</v>
      </c>
    </row>
    <row r="728" customHeight="1" spans="1:28">
      <c r="A728" s="31" t="s">
        <v>8845</v>
      </c>
      <c r="B728" s="31" t="s">
        <v>15</v>
      </c>
      <c r="C728" s="31" t="s">
        <v>8846</v>
      </c>
      <c r="D728" s="31" t="s">
        <v>8909</v>
      </c>
      <c r="E728" s="31" t="s">
        <v>16</v>
      </c>
      <c r="F728" s="31" t="s">
        <v>126</v>
      </c>
      <c r="G728" s="32" t="s">
        <v>8902</v>
      </c>
      <c r="H728" s="33" t="s">
        <v>8849</v>
      </c>
      <c r="I728" s="37">
        <v>1.8</v>
      </c>
      <c r="J728" s="31" t="s">
        <v>8805</v>
      </c>
      <c r="K728" s="42" t="s">
        <v>4862</v>
      </c>
      <c r="L728" s="39" t="s">
        <v>4863</v>
      </c>
      <c r="M728" s="40">
        <v>2</v>
      </c>
      <c r="N728" s="40"/>
      <c r="O728" s="40"/>
      <c r="P728" s="40"/>
      <c r="Q728" s="40"/>
      <c r="R728" s="40"/>
      <c r="S728" s="40"/>
      <c r="T728" s="40"/>
      <c r="U728" s="40"/>
      <c r="V728" s="40">
        <v>2</v>
      </c>
      <c r="W728" s="49"/>
      <c r="X728" s="49"/>
      <c r="Y728" s="50">
        <f t="array" ref="Y728">SUM((O728:U728)/7)</f>
        <v>0</v>
      </c>
      <c r="Z728" s="51"/>
      <c r="AB728" t="s">
        <v>5890</v>
      </c>
    </row>
    <row r="729" customHeight="1" spans="1:26">
      <c r="A729" s="31" t="s">
        <v>8845</v>
      </c>
      <c r="B729" s="31" t="s">
        <v>15</v>
      </c>
      <c r="C729" s="31" t="s">
        <v>8846</v>
      </c>
      <c r="D729" s="31" t="s">
        <v>8910</v>
      </c>
      <c r="E729" s="31" t="s">
        <v>16</v>
      </c>
      <c r="F729" s="31" t="s">
        <v>126</v>
      </c>
      <c r="G729" s="32" t="s">
        <v>8902</v>
      </c>
      <c r="H729" s="33" t="s">
        <v>8849</v>
      </c>
      <c r="I729" s="37">
        <v>1.8</v>
      </c>
      <c r="J729" s="31" t="s">
        <v>8805</v>
      </c>
      <c r="K729" s="42" t="s">
        <v>8911</v>
      </c>
      <c r="L729" s="39" t="s">
        <v>8912</v>
      </c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9"/>
      <c r="X729" s="49"/>
      <c r="Y729" s="50">
        <f t="array" ref="Y729">SUM((O729:U729)/7)</f>
        <v>0</v>
      </c>
      <c r="Z729" s="51"/>
    </row>
    <row r="730" customHeight="1" spans="1:28">
      <c r="A730" s="31" t="s">
        <v>8845</v>
      </c>
      <c r="B730" s="31" t="s">
        <v>15</v>
      </c>
      <c r="C730" s="31" t="s">
        <v>8846</v>
      </c>
      <c r="D730" s="31" t="s">
        <v>8913</v>
      </c>
      <c r="E730" s="31" t="s">
        <v>16</v>
      </c>
      <c r="F730" s="31" t="s">
        <v>126</v>
      </c>
      <c r="G730" s="32" t="s">
        <v>8902</v>
      </c>
      <c r="H730" s="33" t="s">
        <v>8849</v>
      </c>
      <c r="I730" s="37">
        <v>1.8</v>
      </c>
      <c r="J730" s="31" t="s">
        <v>8805</v>
      </c>
      <c r="K730" s="42" t="s">
        <v>6311</v>
      </c>
      <c r="L730" s="39" t="s">
        <v>6312</v>
      </c>
      <c r="M730" s="40">
        <v>15</v>
      </c>
      <c r="N730" s="40"/>
      <c r="O730" s="40"/>
      <c r="P730" s="40"/>
      <c r="Q730" s="40"/>
      <c r="R730" s="40"/>
      <c r="S730" s="40"/>
      <c r="T730" s="40"/>
      <c r="U730" s="40"/>
      <c r="V730" s="40">
        <v>15</v>
      </c>
      <c r="W730" s="49"/>
      <c r="X730" s="49">
        <v>2</v>
      </c>
      <c r="Y730" s="50">
        <f t="array" ref="Y730">SUM((O730:U730)/7)</f>
        <v>0</v>
      </c>
      <c r="Z730" s="51"/>
      <c r="AB730" t="s">
        <v>5890</v>
      </c>
    </row>
    <row r="731" customHeight="1" spans="1:28">
      <c r="A731" s="31" t="s">
        <v>8845</v>
      </c>
      <c r="B731" s="31" t="s">
        <v>15</v>
      </c>
      <c r="C731" s="31" t="s">
        <v>8846</v>
      </c>
      <c r="D731" s="31" t="s">
        <v>8914</v>
      </c>
      <c r="E731" s="31" t="s">
        <v>16</v>
      </c>
      <c r="F731" s="31" t="s">
        <v>126</v>
      </c>
      <c r="G731" s="32" t="s">
        <v>8902</v>
      </c>
      <c r="H731" s="33" t="s">
        <v>8849</v>
      </c>
      <c r="I731" s="37">
        <v>1.8</v>
      </c>
      <c r="J731" s="31" t="s">
        <v>8805</v>
      </c>
      <c r="K731" s="42" t="s">
        <v>6314</v>
      </c>
      <c r="L731" s="39" t="s">
        <v>6315</v>
      </c>
      <c r="M731" s="40">
        <v>2</v>
      </c>
      <c r="N731" s="40"/>
      <c r="O731" s="40">
        <v>1</v>
      </c>
      <c r="P731" s="40"/>
      <c r="Q731" s="40"/>
      <c r="R731" s="40"/>
      <c r="S731" s="40"/>
      <c r="T731" s="40">
        <v>1</v>
      </c>
      <c r="U731" s="40"/>
      <c r="V731" s="40">
        <v>0</v>
      </c>
      <c r="W731" s="49"/>
      <c r="X731" s="49">
        <v>6</v>
      </c>
      <c r="Y731" s="50">
        <f t="array" ref="Y731">SUM((O731:U731)/7)</f>
        <v>0.285714285714286</v>
      </c>
      <c r="Z731" s="51">
        <f>V731/Y731</f>
        <v>0</v>
      </c>
      <c r="AB731" t="s">
        <v>5890</v>
      </c>
    </row>
    <row r="732" customHeight="1" spans="1:28">
      <c r="A732" s="31" t="s">
        <v>8845</v>
      </c>
      <c r="B732" s="31" t="s">
        <v>15</v>
      </c>
      <c r="C732" s="31" t="s">
        <v>8846</v>
      </c>
      <c r="D732" s="31" t="s">
        <v>8915</v>
      </c>
      <c r="E732" s="31" t="s">
        <v>16</v>
      </c>
      <c r="F732" s="31" t="s">
        <v>126</v>
      </c>
      <c r="G732" s="32" t="s">
        <v>8902</v>
      </c>
      <c r="H732" s="33" t="s">
        <v>8849</v>
      </c>
      <c r="I732" s="37">
        <v>1.8</v>
      </c>
      <c r="J732" s="31" t="s">
        <v>8805</v>
      </c>
      <c r="K732" s="42" t="s">
        <v>8916</v>
      </c>
      <c r="L732" s="39" t="s">
        <v>8917</v>
      </c>
      <c r="M732" s="40">
        <v>0</v>
      </c>
      <c r="N732" s="40"/>
      <c r="O732" s="40"/>
      <c r="P732" s="40"/>
      <c r="Q732" s="40"/>
      <c r="R732" s="40"/>
      <c r="S732" s="40"/>
      <c r="T732" s="40"/>
      <c r="U732" s="40"/>
      <c r="V732" s="40">
        <v>0</v>
      </c>
      <c r="W732" s="49"/>
      <c r="X732" s="49">
        <v>2</v>
      </c>
      <c r="Y732" s="50">
        <f t="array" ref="Y732">SUM((O732:U732)/7)</f>
        <v>0</v>
      </c>
      <c r="Z732" s="51"/>
      <c r="AB732" t="s">
        <v>5883</v>
      </c>
    </row>
    <row r="733" customHeight="1" spans="1:28">
      <c r="A733" s="31" t="s">
        <v>8803</v>
      </c>
      <c r="B733" s="31" t="s">
        <v>15</v>
      </c>
      <c r="C733" s="32" t="s">
        <v>8918</v>
      </c>
      <c r="D733" s="31" t="s">
        <v>8919</v>
      </c>
      <c r="E733" s="31" t="s">
        <v>16</v>
      </c>
      <c r="F733" s="31" t="s">
        <v>17</v>
      </c>
      <c r="G733" s="32" t="s">
        <v>8920</v>
      </c>
      <c r="H733" s="33" t="s">
        <v>8807</v>
      </c>
      <c r="I733" s="37">
        <v>1.8</v>
      </c>
      <c r="J733" s="31" t="s">
        <v>8805</v>
      </c>
      <c r="K733" s="38" t="s">
        <v>6317</v>
      </c>
      <c r="L733" s="39" t="s">
        <v>6318</v>
      </c>
      <c r="M733" s="40">
        <v>16</v>
      </c>
      <c r="N733" s="40">
        <v>1</v>
      </c>
      <c r="O733" s="40"/>
      <c r="P733" s="40">
        <v>1</v>
      </c>
      <c r="Q733" s="40"/>
      <c r="R733" s="40"/>
      <c r="S733" s="40">
        <v>2</v>
      </c>
      <c r="T733" s="40"/>
      <c r="U733" s="40">
        <v>1</v>
      </c>
      <c r="V733" s="40">
        <v>11</v>
      </c>
      <c r="W733" s="49"/>
      <c r="X733" s="49">
        <v>23</v>
      </c>
      <c r="Y733" s="50">
        <f t="array" ref="Y733">SUM((O733:U733)/7)</f>
        <v>0.571428571428571</v>
      </c>
      <c r="Z733" s="51">
        <f>V733/Y733</f>
        <v>19.25</v>
      </c>
      <c r="AB733" t="s">
        <v>5890</v>
      </c>
    </row>
    <row r="734" customHeight="1" spans="1:26">
      <c r="A734" s="31" t="s">
        <v>8845</v>
      </c>
      <c r="B734" s="31" t="s">
        <v>15</v>
      </c>
      <c r="C734" s="32" t="s">
        <v>8918</v>
      </c>
      <c r="D734" s="31" t="s">
        <v>8919</v>
      </c>
      <c r="E734" s="31" t="s">
        <v>8921</v>
      </c>
      <c r="F734" s="31" t="s">
        <v>17</v>
      </c>
      <c r="G734" s="32" t="s">
        <v>8920</v>
      </c>
      <c r="H734" s="33" t="s">
        <v>8807</v>
      </c>
      <c r="I734" s="37">
        <v>1.8</v>
      </c>
      <c r="J734" s="31" t="s">
        <v>8805</v>
      </c>
      <c r="K734" s="38" t="s">
        <v>8922</v>
      </c>
      <c r="L734" s="39" t="s">
        <v>8923</v>
      </c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9"/>
      <c r="X734" s="49"/>
      <c r="Y734" s="50">
        <f t="array" ref="Y734">SUM((O734:U734)/7)</f>
        <v>0</v>
      </c>
      <c r="Z734" s="51"/>
    </row>
    <row r="735" customHeight="1" spans="1:28">
      <c r="A735" s="31" t="s">
        <v>8845</v>
      </c>
      <c r="B735" s="31" t="s">
        <v>15</v>
      </c>
      <c r="C735" s="31" t="s">
        <v>8924</v>
      </c>
      <c r="D735" s="31" t="s">
        <v>8925</v>
      </c>
      <c r="E735" s="31" t="s">
        <v>4865</v>
      </c>
      <c r="F735" s="31" t="s">
        <v>36</v>
      </c>
      <c r="G735" s="32" t="s">
        <v>8926</v>
      </c>
      <c r="H735" s="33" t="s">
        <v>8813</v>
      </c>
      <c r="I735" s="37">
        <v>1.8</v>
      </c>
      <c r="J735" s="31" t="s">
        <v>8805</v>
      </c>
      <c r="K735" s="38" t="s">
        <v>4866</v>
      </c>
      <c r="L735" s="39" t="s">
        <v>4867</v>
      </c>
      <c r="M735" s="40">
        <v>29</v>
      </c>
      <c r="N735" s="40"/>
      <c r="O735" s="40"/>
      <c r="P735" s="40"/>
      <c r="Q735" s="40"/>
      <c r="R735" s="40"/>
      <c r="S735" s="40"/>
      <c r="T735" s="40"/>
      <c r="U735" s="40"/>
      <c r="V735" s="40">
        <v>29</v>
      </c>
      <c r="W735" s="49"/>
      <c r="X735" s="49"/>
      <c r="Y735" s="50">
        <f t="array" ref="Y735">SUM((O735:U735)/7)</f>
        <v>0</v>
      </c>
      <c r="Z735" s="51"/>
      <c r="AB735" t="s">
        <v>5890</v>
      </c>
    </row>
    <row r="736" customHeight="1" spans="1:28">
      <c r="A736" s="31" t="s">
        <v>8845</v>
      </c>
      <c r="B736" s="31" t="s">
        <v>15</v>
      </c>
      <c r="C736" s="31" t="s">
        <v>8846</v>
      </c>
      <c r="D736" s="31" t="s">
        <v>8927</v>
      </c>
      <c r="E736" s="31" t="s">
        <v>16</v>
      </c>
      <c r="F736" s="31" t="s">
        <v>126</v>
      </c>
      <c r="G736" s="32" t="s">
        <v>8848</v>
      </c>
      <c r="H736" s="33" t="s">
        <v>8816</v>
      </c>
      <c r="I736" s="37">
        <v>1.8</v>
      </c>
      <c r="J736" s="31" t="s">
        <v>8805</v>
      </c>
      <c r="K736" s="38" t="s">
        <v>4869</v>
      </c>
      <c r="L736" s="39" t="s">
        <v>4870</v>
      </c>
      <c r="M736" s="40">
        <v>60</v>
      </c>
      <c r="N736" s="40"/>
      <c r="O736" s="40"/>
      <c r="P736" s="40">
        <v>1</v>
      </c>
      <c r="Q736" s="40"/>
      <c r="R736" s="40"/>
      <c r="S736" s="40"/>
      <c r="T736" s="40">
        <v>1</v>
      </c>
      <c r="U736" s="40"/>
      <c r="V736" s="40">
        <v>58</v>
      </c>
      <c r="W736" s="49"/>
      <c r="X736" s="49">
        <v>7</v>
      </c>
      <c r="Y736" s="50">
        <f t="array" ref="Y736">SUM((O736:U736)/7)</f>
        <v>0.285714285714286</v>
      </c>
      <c r="Z736" s="51">
        <f>V736/Y736</f>
        <v>203</v>
      </c>
      <c r="AB736" t="s">
        <v>5890</v>
      </c>
    </row>
    <row r="737" customHeight="1" spans="1:28">
      <c r="A737" s="31" t="s">
        <v>8845</v>
      </c>
      <c r="B737" s="31" t="s">
        <v>15</v>
      </c>
      <c r="C737" s="31" t="s">
        <v>8924</v>
      </c>
      <c r="D737" s="31" t="s">
        <v>8928</v>
      </c>
      <c r="E737" s="31" t="s">
        <v>16</v>
      </c>
      <c r="F737" s="31" t="s">
        <v>2050</v>
      </c>
      <c r="G737" s="32" t="s">
        <v>8926</v>
      </c>
      <c r="H737" s="33" t="s">
        <v>8815</v>
      </c>
      <c r="I737" s="37">
        <v>1.8</v>
      </c>
      <c r="J737" s="31" t="s">
        <v>8805</v>
      </c>
      <c r="K737" s="38" t="s">
        <v>6320</v>
      </c>
      <c r="L737" s="39" t="s">
        <v>6321</v>
      </c>
      <c r="M737" s="40">
        <v>4</v>
      </c>
      <c r="N737" s="40"/>
      <c r="O737" s="40">
        <v>1</v>
      </c>
      <c r="P737" s="40"/>
      <c r="Q737" s="40"/>
      <c r="R737" s="40"/>
      <c r="S737" s="40"/>
      <c r="T737" s="40">
        <v>1</v>
      </c>
      <c r="U737" s="40"/>
      <c r="V737" s="40">
        <v>2</v>
      </c>
      <c r="W737" s="49"/>
      <c r="X737" s="49">
        <v>3</v>
      </c>
      <c r="Y737" s="50">
        <f t="array" ref="Y737">SUM((O737:U737)/7)</f>
        <v>0.285714285714286</v>
      </c>
      <c r="Z737" s="51">
        <f>V737/Y737</f>
        <v>7</v>
      </c>
      <c r="AB737" t="s">
        <v>5890</v>
      </c>
    </row>
    <row r="738" customHeight="1" spans="1:28">
      <c r="A738" s="31" t="s">
        <v>8845</v>
      </c>
      <c r="B738" s="31" t="s">
        <v>15</v>
      </c>
      <c r="C738" s="31" t="s">
        <v>8924</v>
      </c>
      <c r="D738" s="31" t="s">
        <v>8929</v>
      </c>
      <c r="E738" s="31" t="s">
        <v>4872</v>
      </c>
      <c r="F738" s="31" t="s">
        <v>835</v>
      </c>
      <c r="G738" s="32" t="s">
        <v>8926</v>
      </c>
      <c r="H738" s="33" t="s">
        <v>8813</v>
      </c>
      <c r="I738" s="37">
        <v>1.8</v>
      </c>
      <c r="J738" s="31" t="s">
        <v>8805</v>
      </c>
      <c r="K738" s="38" t="s">
        <v>4873</v>
      </c>
      <c r="L738" s="39" t="s">
        <v>4874</v>
      </c>
      <c r="M738" s="40">
        <v>46</v>
      </c>
      <c r="N738" s="40"/>
      <c r="O738" s="40"/>
      <c r="P738" s="40"/>
      <c r="Q738" s="40"/>
      <c r="R738" s="40"/>
      <c r="S738" s="40"/>
      <c r="T738" s="40"/>
      <c r="U738" s="40"/>
      <c r="V738" s="40">
        <v>46</v>
      </c>
      <c r="W738" s="49"/>
      <c r="X738" s="49"/>
      <c r="Y738" s="50">
        <f t="array" ref="Y738">SUM((O738:U738)/7)</f>
        <v>0</v>
      </c>
      <c r="Z738" s="51"/>
      <c r="AB738" t="s">
        <v>5890</v>
      </c>
    </row>
    <row r="739" customHeight="1" spans="1:28">
      <c r="A739" s="31" t="s">
        <v>8845</v>
      </c>
      <c r="B739" s="31" t="s">
        <v>15</v>
      </c>
      <c r="C739" s="31" t="s">
        <v>8924</v>
      </c>
      <c r="D739" s="31" t="s">
        <v>8930</v>
      </c>
      <c r="E739" s="31" t="s">
        <v>4872</v>
      </c>
      <c r="F739" s="31" t="s">
        <v>835</v>
      </c>
      <c r="G739" s="32" t="s">
        <v>8926</v>
      </c>
      <c r="H739" s="33" t="s">
        <v>8813</v>
      </c>
      <c r="I739" s="37">
        <v>1.8</v>
      </c>
      <c r="J739" s="31" t="s">
        <v>8805</v>
      </c>
      <c r="K739" s="38" t="s">
        <v>4876</v>
      </c>
      <c r="L739" s="39" t="s">
        <v>4877</v>
      </c>
      <c r="M739" s="40">
        <v>129</v>
      </c>
      <c r="N739" s="40"/>
      <c r="O739" s="40"/>
      <c r="P739" s="40"/>
      <c r="Q739" s="40"/>
      <c r="R739" s="40"/>
      <c r="S739" s="40"/>
      <c r="T739" s="40"/>
      <c r="U739" s="40"/>
      <c r="V739" s="40">
        <v>129</v>
      </c>
      <c r="W739" s="49"/>
      <c r="X739" s="49">
        <v>6</v>
      </c>
      <c r="Y739" s="50">
        <f t="array" ref="Y739">SUM((O739:U739)/7)</f>
        <v>0</v>
      </c>
      <c r="Z739" s="51"/>
      <c r="AB739" t="s">
        <v>5890</v>
      </c>
    </row>
    <row r="740" customHeight="1" spans="1:28">
      <c r="A740" s="31" t="s">
        <v>8845</v>
      </c>
      <c r="B740" s="31" t="s">
        <v>15</v>
      </c>
      <c r="C740" s="31" t="s">
        <v>8924</v>
      </c>
      <c r="D740" s="31" t="s">
        <v>8931</v>
      </c>
      <c r="E740" s="31" t="s">
        <v>4879</v>
      </c>
      <c r="F740" s="31" t="s">
        <v>835</v>
      </c>
      <c r="G740" s="32" t="s">
        <v>8926</v>
      </c>
      <c r="H740" s="33" t="s">
        <v>8813</v>
      </c>
      <c r="I740" s="37">
        <v>1.8</v>
      </c>
      <c r="J740" s="31" t="s">
        <v>8805</v>
      </c>
      <c r="K740" s="38" t="s">
        <v>4880</v>
      </c>
      <c r="L740" s="39" t="s">
        <v>4881</v>
      </c>
      <c r="M740" s="40">
        <v>147</v>
      </c>
      <c r="N740" s="40"/>
      <c r="O740" s="40"/>
      <c r="P740" s="40"/>
      <c r="Q740" s="40"/>
      <c r="R740" s="40"/>
      <c r="S740" s="40"/>
      <c r="T740" s="40"/>
      <c r="U740" s="40"/>
      <c r="V740" s="40">
        <v>147</v>
      </c>
      <c r="W740" s="49"/>
      <c r="X740" s="49"/>
      <c r="Y740" s="50">
        <f t="array" ref="Y740">SUM((O740:U740)/7)</f>
        <v>0</v>
      </c>
      <c r="Z740" s="51"/>
      <c r="AB740" t="s">
        <v>5890</v>
      </c>
    </row>
    <row r="741" customHeight="1" spans="1:28">
      <c r="A741" s="31" t="s">
        <v>8845</v>
      </c>
      <c r="B741" s="31" t="s">
        <v>15</v>
      </c>
      <c r="C741" s="32" t="s">
        <v>8918</v>
      </c>
      <c r="D741" s="31" t="s">
        <v>8932</v>
      </c>
      <c r="E741" s="31" t="s">
        <v>3160</v>
      </c>
      <c r="F741" s="31" t="s">
        <v>126</v>
      </c>
      <c r="G741" s="32" t="s">
        <v>8933</v>
      </c>
      <c r="H741" s="33" t="s">
        <v>8820</v>
      </c>
      <c r="I741" s="37">
        <v>1.8</v>
      </c>
      <c r="J741" s="31" t="s">
        <v>8805</v>
      </c>
      <c r="K741" s="38" t="s">
        <v>6323</v>
      </c>
      <c r="L741" s="39" t="s">
        <v>6324</v>
      </c>
      <c r="M741" s="40">
        <v>43</v>
      </c>
      <c r="N741" s="40"/>
      <c r="O741" s="40"/>
      <c r="P741" s="40"/>
      <c r="Q741" s="40"/>
      <c r="R741" s="40"/>
      <c r="S741" s="40"/>
      <c r="T741" s="40"/>
      <c r="U741" s="40"/>
      <c r="V741" s="40">
        <v>43</v>
      </c>
      <c r="W741" s="49"/>
      <c r="X741" s="49">
        <v>2</v>
      </c>
      <c r="Y741" s="50">
        <f t="array" ref="Y741">SUM((O741:U741)/7)</f>
        <v>0</v>
      </c>
      <c r="Z741" s="51"/>
      <c r="AB741" t="s">
        <v>5890</v>
      </c>
    </row>
    <row r="742" customHeight="1" spans="1:28">
      <c r="A742" s="31" t="s">
        <v>8845</v>
      </c>
      <c r="B742" s="31" t="s">
        <v>5586</v>
      </c>
      <c r="C742" s="31" t="s">
        <v>8805</v>
      </c>
      <c r="D742" s="31" t="s">
        <v>8934</v>
      </c>
      <c r="E742" s="31" t="s">
        <v>4602</v>
      </c>
      <c r="F742" s="31" t="s">
        <v>835</v>
      </c>
      <c r="G742" s="32" t="s">
        <v>8805</v>
      </c>
      <c r="H742" s="33" t="s">
        <v>8813</v>
      </c>
      <c r="I742" s="37" t="s">
        <v>8805</v>
      </c>
      <c r="J742" s="31" t="s">
        <v>8805</v>
      </c>
      <c r="K742" s="38" t="s">
        <v>6326</v>
      </c>
      <c r="L742" s="39" t="s">
        <v>6327</v>
      </c>
      <c r="M742" s="40">
        <v>1</v>
      </c>
      <c r="N742" s="40"/>
      <c r="O742" s="40"/>
      <c r="P742" s="40"/>
      <c r="Q742" s="40"/>
      <c r="R742" s="40"/>
      <c r="S742" s="40"/>
      <c r="T742" s="40"/>
      <c r="U742" s="40"/>
      <c r="V742" s="40">
        <v>1</v>
      </c>
      <c r="W742" s="49"/>
      <c r="X742" s="49"/>
      <c r="Y742" s="50">
        <f t="array" ref="Y742">SUM((O742:U742)/7)</f>
        <v>0</v>
      </c>
      <c r="Z742" s="51"/>
      <c r="AB742" t="s">
        <v>5890</v>
      </c>
    </row>
    <row r="743" customHeight="1" spans="1:26">
      <c r="A743" s="31" t="s">
        <v>8845</v>
      </c>
      <c r="B743" s="31" t="s">
        <v>8935</v>
      </c>
      <c r="C743" s="31" t="s">
        <v>8805</v>
      </c>
      <c r="D743" s="31" t="s">
        <v>8936</v>
      </c>
      <c r="E743" s="31" t="s">
        <v>16</v>
      </c>
      <c r="F743" s="31" t="s">
        <v>2050</v>
      </c>
      <c r="G743" s="32" t="s">
        <v>8805</v>
      </c>
      <c r="H743" s="33" t="s">
        <v>8813</v>
      </c>
      <c r="I743" s="37" t="s">
        <v>8805</v>
      </c>
      <c r="J743" s="31" t="s">
        <v>8805</v>
      </c>
      <c r="K743" s="55" t="s">
        <v>8937</v>
      </c>
      <c r="L743" s="39" t="s">
        <v>8938</v>
      </c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9"/>
      <c r="X743" s="49"/>
      <c r="Y743" s="50">
        <f t="array" ref="Y743">SUM((O743:U743)/7)</f>
        <v>0</v>
      </c>
      <c r="Z743" s="51"/>
    </row>
    <row r="744" customHeight="1" spans="1:28">
      <c r="A744" s="31" t="s">
        <v>8845</v>
      </c>
      <c r="B744" s="31" t="s">
        <v>15</v>
      </c>
      <c r="C744" s="31" t="s">
        <v>8924</v>
      </c>
      <c r="D744" s="31" t="s">
        <v>8939</v>
      </c>
      <c r="E744" s="31" t="s">
        <v>8940</v>
      </c>
      <c r="F744" s="31" t="s">
        <v>835</v>
      </c>
      <c r="G744" s="32" t="s">
        <v>8926</v>
      </c>
      <c r="H744" s="33" t="s">
        <v>8812</v>
      </c>
      <c r="I744" s="37">
        <v>1.8</v>
      </c>
      <c r="J744" s="31" t="s">
        <v>8805</v>
      </c>
      <c r="K744" s="38" t="s">
        <v>8941</v>
      </c>
      <c r="L744" s="39" t="s">
        <v>8942</v>
      </c>
      <c r="M744" s="40">
        <v>0</v>
      </c>
      <c r="N744" s="40"/>
      <c r="O744" s="40"/>
      <c r="P744" s="40"/>
      <c r="Q744" s="40"/>
      <c r="R744" s="40"/>
      <c r="S744" s="40"/>
      <c r="T744" s="40"/>
      <c r="U744" s="40"/>
      <c r="V744" s="40">
        <v>0</v>
      </c>
      <c r="W744" s="49"/>
      <c r="X744" s="49"/>
      <c r="Y744" s="50">
        <f t="array" ref="Y744">SUM((O744:U744)/7)</f>
        <v>0</v>
      </c>
      <c r="Z744" s="51"/>
      <c r="AB744" t="s">
        <v>5890</v>
      </c>
    </row>
    <row r="745" customHeight="1" spans="1:28">
      <c r="A745" s="31" t="s">
        <v>8845</v>
      </c>
      <c r="B745" s="31" t="s">
        <v>15</v>
      </c>
      <c r="C745" s="31" t="s">
        <v>8924</v>
      </c>
      <c r="D745" s="31" t="s">
        <v>8943</v>
      </c>
      <c r="E745" s="31" t="s">
        <v>8944</v>
      </c>
      <c r="F745" s="31" t="s">
        <v>835</v>
      </c>
      <c r="G745" s="32" t="s">
        <v>8926</v>
      </c>
      <c r="H745" s="33" t="s">
        <v>8811</v>
      </c>
      <c r="I745" s="37">
        <v>1.8</v>
      </c>
      <c r="J745" s="31" t="s">
        <v>8805</v>
      </c>
      <c r="K745" s="38" t="s">
        <v>8945</v>
      </c>
      <c r="L745" s="39" t="s">
        <v>8946</v>
      </c>
      <c r="M745" s="40">
        <v>0</v>
      </c>
      <c r="N745" s="40"/>
      <c r="O745" s="40"/>
      <c r="P745" s="40"/>
      <c r="Q745" s="40"/>
      <c r="R745" s="40"/>
      <c r="S745" s="40"/>
      <c r="T745" s="40"/>
      <c r="U745" s="40"/>
      <c r="V745" s="40">
        <v>0</v>
      </c>
      <c r="W745" s="49"/>
      <c r="X745" s="49"/>
      <c r="Y745" s="50">
        <f t="array" ref="Y745">SUM((O745:U745)/7)</f>
        <v>0</v>
      </c>
      <c r="Z745" s="51"/>
      <c r="AB745" t="s">
        <v>5890</v>
      </c>
    </row>
    <row r="746" s="19" customFormat="1" customHeight="1" spans="1:30">
      <c r="A746" s="31" t="s">
        <v>8803</v>
      </c>
      <c r="B746" s="31" t="s">
        <v>4883</v>
      </c>
      <c r="C746" s="31" t="s">
        <v>8805</v>
      </c>
      <c r="D746" s="31" t="s">
        <v>8947</v>
      </c>
      <c r="E746" s="31" t="s">
        <v>4884</v>
      </c>
      <c r="F746" s="31" t="s">
        <v>4885</v>
      </c>
      <c r="G746" s="32" t="s">
        <v>8805</v>
      </c>
      <c r="H746" s="33" t="s">
        <v>8811</v>
      </c>
      <c r="I746" s="37" t="s">
        <v>8805</v>
      </c>
      <c r="J746" s="31" t="s">
        <v>8948</v>
      </c>
      <c r="K746" s="55" t="s">
        <v>6329</v>
      </c>
      <c r="L746" s="39" t="s">
        <v>4887</v>
      </c>
      <c r="M746" s="40">
        <v>84</v>
      </c>
      <c r="N746" s="40"/>
      <c r="O746" s="40"/>
      <c r="P746" s="40"/>
      <c r="Q746" s="40"/>
      <c r="R746" s="40"/>
      <c r="S746" s="40"/>
      <c r="T746" s="40"/>
      <c r="U746" s="40"/>
      <c r="V746" s="40">
        <v>84</v>
      </c>
      <c r="W746" s="49"/>
      <c r="X746" s="49"/>
      <c r="Y746" s="50">
        <f t="array" ref="Y746">SUM((O746:U746)/7)</f>
        <v>0</v>
      </c>
      <c r="Z746" s="51"/>
      <c r="AB746" t="s">
        <v>5890</v>
      </c>
      <c r="AC746" s="1"/>
      <c r="AD746" s="72"/>
    </row>
    <row r="747" customHeight="1" spans="1:28">
      <c r="A747" s="31" t="s">
        <v>8803</v>
      </c>
      <c r="B747" s="31" t="s">
        <v>4883</v>
      </c>
      <c r="C747" s="31" t="s">
        <v>8805</v>
      </c>
      <c r="D747" s="31" t="s">
        <v>8949</v>
      </c>
      <c r="E747" s="31" t="s">
        <v>3125</v>
      </c>
      <c r="F747" s="31" t="s">
        <v>4889</v>
      </c>
      <c r="G747" s="32" t="s">
        <v>8805</v>
      </c>
      <c r="H747" s="33" t="s">
        <v>8811</v>
      </c>
      <c r="I747" s="37" t="s">
        <v>8805</v>
      </c>
      <c r="J747" s="31" t="s">
        <v>8950</v>
      </c>
      <c r="K747" s="55" t="s">
        <v>6331</v>
      </c>
      <c r="L747" s="39" t="s">
        <v>4891</v>
      </c>
      <c r="M747" s="40">
        <v>100</v>
      </c>
      <c r="N747" s="40"/>
      <c r="O747" s="40"/>
      <c r="P747" s="40"/>
      <c r="Q747" s="40"/>
      <c r="R747" s="40"/>
      <c r="S747" s="40"/>
      <c r="T747" s="40"/>
      <c r="U747" s="40"/>
      <c r="V747" s="40">
        <v>100</v>
      </c>
      <c r="W747" s="49"/>
      <c r="X747" s="49"/>
      <c r="Y747" s="50">
        <f t="array" ref="Y747">SUM((O747:U747)/7)</f>
        <v>0</v>
      </c>
      <c r="Z747" s="51"/>
      <c r="AB747" t="s">
        <v>5890</v>
      </c>
    </row>
    <row r="748" customHeight="1" spans="1:28">
      <c r="A748" s="31" t="s">
        <v>8803</v>
      </c>
      <c r="B748" s="31" t="s">
        <v>4883</v>
      </c>
      <c r="C748" s="31" t="s">
        <v>8805</v>
      </c>
      <c r="D748" s="31" t="s">
        <v>8951</v>
      </c>
      <c r="E748" s="31" t="s">
        <v>16</v>
      </c>
      <c r="F748" s="31" t="s">
        <v>4893</v>
      </c>
      <c r="G748" s="32" t="s">
        <v>8805</v>
      </c>
      <c r="H748" s="33" t="s">
        <v>8810</v>
      </c>
      <c r="I748" s="37" t="s">
        <v>8805</v>
      </c>
      <c r="J748" s="31" t="s">
        <v>8950</v>
      </c>
      <c r="K748" s="38" t="s">
        <v>6332</v>
      </c>
      <c r="L748" s="39" t="s">
        <v>4895</v>
      </c>
      <c r="M748" s="40">
        <v>100</v>
      </c>
      <c r="N748" s="40"/>
      <c r="O748" s="40"/>
      <c r="P748" s="40"/>
      <c r="Q748" s="40"/>
      <c r="R748" s="40"/>
      <c r="S748" s="40"/>
      <c r="T748" s="40"/>
      <c r="U748" s="40"/>
      <c r="V748" s="40">
        <v>100</v>
      </c>
      <c r="W748" s="49"/>
      <c r="X748" s="49"/>
      <c r="Y748" s="50">
        <f t="array" ref="Y748">SUM((O748:U748)/7)</f>
        <v>0</v>
      </c>
      <c r="Z748" s="51"/>
      <c r="AB748" t="s">
        <v>5890</v>
      </c>
    </row>
    <row r="749" customHeight="1" spans="1:28">
      <c r="A749" s="31" t="s">
        <v>8803</v>
      </c>
      <c r="B749" s="31" t="s">
        <v>4883</v>
      </c>
      <c r="C749" s="31" t="s">
        <v>8805</v>
      </c>
      <c r="D749" s="31" t="s">
        <v>8952</v>
      </c>
      <c r="E749" s="31" t="s">
        <v>16</v>
      </c>
      <c r="F749" s="31" t="s">
        <v>4897</v>
      </c>
      <c r="G749" s="32" t="s">
        <v>8805</v>
      </c>
      <c r="H749" s="33" t="s">
        <v>8858</v>
      </c>
      <c r="I749" s="37" t="s">
        <v>8805</v>
      </c>
      <c r="J749" s="31" t="s">
        <v>8948</v>
      </c>
      <c r="K749" s="38" t="s">
        <v>6333</v>
      </c>
      <c r="L749" s="39" t="s">
        <v>4899</v>
      </c>
      <c r="M749" s="40">
        <v>100</v>
      </c>
      <c r="N749" s="40"/>
      <c r="O749" s="40"/>
      <c r="P749" s="40"/>
      <c r="Q749" s="40"/>
      <c r="R749" s="40"/>
      <c r="S749" s="40"/>
      <c r="T749" s="40"/>
      <c r="U749" s="40"/>
      <c r="V749" s="40">
        <v>100</v>
      </c>
      <c r="W749" s="49"/>
      <c r="X749" s="49"/>
      <c r="Y749" s="50">
        <f t="array" ref="Y749">SUM((O749:U749)/7)</f>
        <v>0</v>
      </c>
      <c r="Z749" s="51"/>
      <c r="AB749" t="s">
        <v>5890</v>
      </c>
    </row>
    <row r="750" customHeight="1" spans="1:28">
      <c r="A750" s="31" t="s">
        <v>8803</v>
      </c>
      <c r="B750" s="31" t="s">
        <v>4883</v>
      </c>
      <c r="C750" s="31" t="s">
        <v>8805</v>
      </c>
      <c r="D750" s="31" t="s">
        <v>8953</v>
      </c>
      <c r="E750" s="31" t="s">
        <v>16</v>
      </c>
      <c r="F750" s="31" t="s">
        <v>4901</v>
      </c>
      <c r="G750" s="32" t="s">
        <v>8805</v>
      </c>
      <c r="H750" s="33" t="s">
        <v>8812</v>
      </c>
      <c r="I750" s="37" t="s">
        <v>8805</v>
      </c>
      <c r="J750" s="31" t="s">
        <v>8950</v>
      </c>
      <c r="K750" s="38" t="s">
        <v>6334</v>
      </c>
      <c r="L750" s="39" t="s">
        <v>4903</v>
      </c>
      <c r="M750" s="40">
        <v>99</v>
      </c>
      <c r="N750" s="40"/>
      <c r="O750" s="40"/>
      <c r="P750" s="40"/>
      <c r="Q750" s="40"/>
      <c r="R750" s="40"/>
      <c r="S750" s="40"/>
      <c r="T750" s="40"/>
      <c r="U750" s="40"/>
      <c r="V750" s="40">
        <v>99</v>
      </c>
      <c r="W750" s="49"/>
      <c r="X750" s="49"/>
      <c r="Y750" s="50">
        <f t="array" ref="Y750">SUM((O750:U750)/7)</f>
        <v>0</v>
      </c>
      <c r="Z750" s="51"/>
      <c r="AB750" t="s">
        <v>5890</v>
      </c>
    </row>
    <row r="751" customHeight="1" spans="1:28">
      <c r="A751" s="31" t="s">
        <v>8803</v>
      </c>
      <c r="B751" s="31" t="s">
        <v>4883</v>
      </c>
      <c r="C751" s="31" t="s">
        <v>8805</v>
      </c>
      <c r="D751" s="31" t="s">
        <v>8954</v>
      </c>
      <c r="E751" s="31" t="s">
        <v>4905</v>
      </c>
      <c r="F751" s="31" t="s">
        <v>4906</v>
      </c>
      <c r="G751" s="32" t="s">
        <v>8805</v>
      </c>
      <c r="H751" s="33" t="s">
        <v>8811</v>
      </c>
      <c r="I751" s="37" t="s">
        <v>8805</v>
      </c>
      <c r="J751" s="31" t="s">
        <v>8950</v>
      </c>
      <c r="K751" s="38" t="s">
        <v>6335</v>
      </c>
      <c r="L751" s="39" t="s">
        <v>4908</v>
      </c>
      <c r="M751" s="40">
        <v>99</v>
      </c>
      <c r="N751" s="40"/>
      <c r="O751" s="40"/>
      <c r="P751" s="40"/>
      <c r="Q751" s="40"/>
      <c r="R751" s="40"/>
      <c r="S751" s="40"/>
      <c r="T751" s="40"/>
      <c r="U751" s="40"/>
      <c r="V751" s="40">
        <v>99</v>
      </c>
      <c r="W751" s="49"/>
      <c r="X751" s="49"/>
      <c r="Y751" s="50">
        <f t="array" ref="Y751">SUM((O751:U751)/7)</f>
        <v>0</v>
      </c>
      <c r="Z751" s="51"/>
      <c r="AB751" t="s">
        <v>5890</v>
      </c>
    </row>
    <row r="752" customHeight="1" spans="1:28">
      <c r="A752" s="31" t="s">
        <v>8803</v>
      </c>
      <c r="B752" s="31" t="s">
        <v>4883</v>
      </c>
      <c r="C752" s="31" t="s">
        <v>8805</v>
      </c>
      <c r="D752" s="31" t="s">
        <v>8955</v>
      </c>
      <c r="E752" s="31" t="s">
        <v>16</v>
      </c>
      <c r="F752" s="31" t="s">
        <v>4910</v>
      </c>
      <c r="G752" s="32" t="s">
        <v>8805</v>
      </c>
      <c r="H752" s="33" t="s">
        <v>8809</v>
      </c>
      <c r="I752" s="37" t="s">
        <v>8805</v>
      </c>
      <c r="J752" s="31" t="s">
        <v>8950</v>
      </c>
      <c r="K752" s="38" t="s">
        <v>6337</v>
      </c>
      <c r="L752" s="39" t="s">
        <v>4912</v>
      </c>
      <c r="M752" s="40">
        <v>99</v>
      </c>
      <c r="N752" s="40"/>
      <c r="O752" s="40"/>
      <c r="P752" s="40"/>
      <c r="Q752" s="40"/>
      <c r="R752" s="40"/>
      <c r="S752" s="40"/>
      <c r="T752" s="40"/>
      <c r="U752" s="40"/>
      <c r="V752" s="40">
        <v>99</v>
      </c>
      <c r="W752" s="49"/>
      <c r="X752" s="49"/>
      <c r="Y752" s="50">
        <f t="array" ref="Y752">SUM((O752:U752)/7)</f>
        <v>0</v>
      </c>
      <c r="Z752" s="51"/>
      <c r="AB752" t="s">
        <v>5890</v>
      </c>
    </row>
    <row r="753" customHeight="1" spans="1:28">
      <c r="A753" s="31" t="s">
        <v>8803</v>
      </c>
      <c r="B753" s="31" t="s">
        <v>4883</v>
      </c>
      <c r="C753" s="31" t="s">
        <v>8805</v>
      </c>
      <c r="D753" s="31" t="s">
        <v>8956</v>
      </c>
      <c r="E753" s="31" t="s">
        <v>16</v>
      </c>
      <c r="F753" s="31" t="s">
        <v>4914</v>
      </c>
      <c r="G753" s="32" t="s">
        <v>8805</v>
      </c>
      <c r="H753" s="33" t="s">
        <v>8811</v>
      </c>
      <c r="I753" s="37" t="s">
        <v>8805</v>
      </c>
      <c r="J753" s="31" t="s">
        <v>8950</v>
      </c>
      <c r="K753" s="38" t="s">
        <v>6338</v>
      </c>
      <c r="L753" s="39" t="s">
        <v>4916</v>
      </c>
      <c r="M753" s="40">
        <v>25</v>
      </c>
      <c r="N753" s="40"/>
      <c r="O753" s="40"/>
      <c r="P753" s="40"/>
      <c r="Q753" s="40"/>
      <c r="R753" s="40"/>
      <c r="S753" s="40"/>
      <c r="T753" s="40"/>
      <c r="U753" s="40"/>
      <c r="V753" s="40">
        <v>25</v>
      </c>
      <c r="W753" s="49"/>
      <c r="X753" s="49"/>
      <c r="Y753" s="50">
        <f t="array" ref="Y753">SUM((O753:U753)/7)</f>
        <v>0</v>
      </c>
      <c r="Z753" s="51"/>
      <c r="AB753" t="s">
        <v>5890</v>
      </c>
    </row>
    <row r="754" customHeight="1" spans="1:28">
      <c r="A754" s="31" t="s">
        <v>8845</v>
      </c>
      <c r="B754" s="31" t="s">
        <v>3308</v>
      </c>
      <c r="C754" s="31" t="s">
        <v>8805</v>
      </c>
      <c r="D754" s="31" t="s">
        <v>8957</v>
      </c>
      <c r="E754" s="31" t="s">
        <v>4602</v>
      </c>
      <c r="F754" s="31" t="s">
        <v>835</v>
      </c>
      <c r="G754" s="32" t="s">
        <v>8805</v>
      </c>
      <c r="H754" s="33" t="s">
        <v>8812</v>
      </c>
      <c r="I754" s="37" t="s">
        <v>8805</v>
      </c>
      <c r="J754" s="31" t="s">
        <v>8958</v>
      </c>
      <c r="K754" s="38" t="s">
        <v>4919</v>
      </c>
      <c r="L754" s="39" t="s">
        <v>4920</v>
      </c>
      <c r="M754" s="40">
        <v>100</v>
      </c>
      <c r="N754" s="40"/>
      <c r="O754" s="40"/>
      <c r="P754" s="40"/>
      <c r="Q754" s="40"/>
      <c r="R754" s="40"/>
      <c r="S754" s="40"/>
      <c r="T754" s="40"/>
      <c r="U754" s="40"/>
      <c r="V754" s="40">
        <v>100</v>
      </c>
      <c r="W754" s="49"/>
      <c r="X754" s="49"/>
      <c r="Y754" s="50">
        <f t="array" ref="Y754">SUM((O754:U754)/7)</f>
        <v>0</v>
      </c>
      <c r="Z754" s="51"/>
      <c r="AB754" t="s">
        <v>5890</v>
      </c>
    </row>
    <row r="755" customHeight="1" spans="1:28">
      <c r="A755" s="31" t="s">
        <v>8845</v>
      </c>
      <c r="B755" s="31" t="s">
        <v>5586</v>
      </c>
      <c r="C755" s="31" t="s">
        <v>8805</v>
      </c>
      <c r="D755" s="31" t="s">
        <v>8959</v>
      </c>
      <c r="E755" s="31" t="s">
        <v>4602</v>
      </c>
      <c r="F755" s="31" t="s">
        <v>6339</v>
      </c>
      <c r="G755" s="32" t="s">
        <v>8805</v>
      </c>
      <c r="H755" s="33" t="s">
        <v>8816</v>
      </c>
      <c r="I755" s="37" t="s">
        <v>8805</v>
      </c>
      <c r="J755" s="31" t="s">
        <v>8960</v>
      </c>
      <c r="K755" s="38" t="s">
        <v>6340</v>
      </c>
      <c r="L755" s="39" t="s">
        <v>6341</v>
      </c>
      <c r="M755" s="40">
        <v>2</v>
      </c>
      <c r="N755" s="40"/>
      <c r="O755" s="40"/>
      <c r="P755" s="40"/>
      <c r="Q755" s="40"/>
      <c r="R755" s="40"/>
      <c r="S755" s="40"/>
      <c r="T755" s="40"/>
      <c r="U755" s="40"/>
      <c r="V755" s="40">
        <v>2</v>
      </c>
      <c r="W755" s="49"/>
      <c r="X755" s="49"/>
      <c r="Y755" s="50">
        <f t="array" ref="Y755">SUM((O755:U755)/7)</f>
        <v>0</v>
      </c>
      <c r="Z755" s="51"/>
      <c r="AB755" t="s">
        <v>5890</v>
      </c>
    </row>
    <row r="756" customHeight="1" spans="1:28">
      <c r="A756" s="31" t="s">
        <v>8803</v>
      </c>
      <c r="B756" s="31" t="s">
        <v>15</v>
      </c>
      <c r="C756" s="31" t="s">
        <v>8841</v>
      </c>
      <c r="D756" s="31" t="s">
        <v>8805</v>
      </c>
      <c r="E756" s="31" t="s">
        <v>16</v>
      </c>
      <c r="F756" s="31" t="s">
        <v>126</v>
      </c>
      <c r="G756" s="32" t="s">
        <v>8806</v>
      </c>
      <c r="H756" s="33" t="s">
        <v>8807</v>
      </c>
      <c r="I756" s="37">
        <v>1.8</v>
      </c>
      <c r="J756" s="31" t="s">
        <v>8814</v>
      </c>
      <c r="K756" s="42" t="s">
        <v>2774</v>
      </c>
      <c r="L756" s="39" t="s">
        <v>2775</v>
      </c>
      <c r="M756" s="40">
        <v>5</v>
      </c>
      <c r="N756" s="40"/>
      <c r="O756" s="40">
        <v>1</v>
      </c>
      <c r="P756" s="40"/>
      <c r="Q756" s="40"/>
      <c r="R756" s="40"/>
      <c r="S756" s="40"/>
      <c r="T756" s="40"/>
      <c r="U756" s="40">
        <v>1</v>
      </c>
      <c r="V756" s="40">
        <v>8</v>
      </c>
      <c r="W756" s="49"/>
      <c r="X756" s="49">
        <v>5</v>
      </c>
      <c r="Y756" s="50">
        <f t="array" ref="Y756">SUM((O756:U756)/7)</f>
        <v>0.285714285714286</v>
      </c>
      <c r="Z756" s="51">
        <f t="shared" ref="Z756:Z763" si="10">V756/Y756</f>
        <v>28</v>
      </c>
      <c r="AB756" t="s">
        <v>5919</v>
      </c>
    </row>
    <row r="757" customHeight="1" spans="1:28">
      <c r="A757" s="31" t="s">
        <v>8803</v>
      </c>
      <c r="B757" s="31" t="s">
        <v>15</v>
      </c>
      <c r="C757" s="31" t="s">
        <v>8841</v>
      </c>
      <c r="D757" s="31" t="s">
        <v>8805</v>
      </c>
      <c r="E757" s="31" t="s">
        <v>16</v>
      </c>
      <c r="F757" s="31" t="s">
        <v>126</v>
      </c>
      <c r="G757" s="32" t="s">
        <v>8806</v>
      </c>
      <c r="H757" s="33" t="s">
        <v>8808</v>
      </c>
      <c r="I757" s="37">
        <v>1.8</v>
      </c>
      <c r="J757" s="31" t="s">
        <v>8814</v>
      </c>
      <c r="K757" s="42" t="s">
        <v>2777</v>
      </c>
      <c r="L757" s="39" t="s">
        <v>2778</v>
      </c>
      <c r="M757" s="40">
        <v>8</v>
      </c>
      <c r="N757" s="40"/>
      <c r="O757" s="40"/>
      <c r="P757" s="40"/>
      <c r="Q757" s="40"/>
      <c r="R757" s="40"/>
      <c r="S757" s="40"/>
      <c r="T757" s="40">
        <v>1</v>
      </c>
      <c r="U757" s="40"/>
      <c r="V757" s="40">
        <v>7</v>
      </c>
      <c r="W757" s="49">
        <v>20</v>
      </c>
      <c r="X757" s="49">
        <v>8</v>
      </c>
      <c r="Y757" s="50">
        <f t="array" ref="Y757">SUM((O757:U757)/7)</f>
        <v>0.142857142857143</v>
      </c>
      <c r="Z757" s="51">
        <f t="shared" si="10"/>
        <v>49</v>
      </c>
      <c r="AB757" t="s">
        <v>5883</v>
      </c>
    </row>
    <row r="758" customHeight="1" spans="1:28">
      <c r="A758" s="31" t="s">
        <v>8803</v>
      </c>
      <c r="B758" s="31" t="s">
        <v>15</v>
      </c>
      <c r="C758" s="31" t="s">
        <v>8841</v>
      </c>
      <c r="D758" s="31" t="s">
        <v>8805</v>
      </c>
      <c r="E758" s="31" t="s">
        <v>16</v>
      </c>
      <c r="F758" s="31" t="s">
        <v>126</v>
      </c>
      <c r="G758" s="32" t="s">
        <v>8806</v>
      </c>
      <c r="H758" s="33" t="s">
        <v>8809</v>
      </c>
      <c r="I758" s="37">
        <v>1.8</v>
      </c>
      <c r="J758" s="31" t="s">
        <v>8814</v>
      </c>
      <c r="K758" s="42" t="s">
        <v>2780</v>
      </c>
      <c r="L758" s="39" t="s">
        <v>2781</v>
      </c>
      <c r="M758" s="40">
        <v>0</v>
      </c>
      <c r="N758" s="40"/>
      <c r="O758" s="40"/>
      <c r="P758" s="40">
        <v>1</v>
      </c>
      <c r="Q758" s="40">
        <v>2</v>
      </c>
      <c r="R758" s="40"/>
      <c r="S758" s="40"/>
      <c r="T758" s="40">
        <v>1</v>
      </c>
      <c r="U758" s="40">
        <v>4</v>
      </c>
      <c r="V758" s="40">
        <v>7</v>
      </c>
      <c r="W758" s="49">
        <v>25</v>
      </c>
      <c r="X758" s="49">
        <v>29</v>
      </c>
      <c r="Y758" s="50">
        <f t="array" ref="Y758">SUM((O758:U758)/7)</f>
        <v>1.14285714285714</v>
      </c>
      <c r="Z758" s="51">
        <f t="shared" si="10"/>
        <v>6.125</v>
      </c>
      <c r="AB758" t="s">
        <v>5883</v>
      </c>
    </row>
    <row r="759" customHeight="1" spans="1:28">
      <c r="A759" s="31" t="s">
        <v>8803</v>
      </c>
      <c r="B759" s="31" t="s">
        <v>15</v>
      </c>
      <c r="C759" s="31" t="s">
        <v>8841</v>
      </c>
      <c r="D759" s="31" t="s">
        <v>8805</v>
      </c>
      <c r="E759" s="31" t="s">
        <v>16</v>
      </c>
      <c r="F759" s="31" t="s">
        <v>126</v>
      </c>
      <c r="G759" s="32" t="s">
        <v>8806</v>
      </c>
      <c r="H759" s="33" t="s">
        <v>8810</v>
      </c>
      <c r="I759" s="37">
        <v>1.8</v>
      </c>
      <c r="J759" s="31" t="s">
        <v>8814</v>
      </c>
      <c r="K759" s="42" t="s">
        <v>2783</v>
      </c>
      <c r="L759" s="39" t="s">
        <v>2784</v>
      </c>
      <c r="M759" s="40">
        <v>17</v>
      </c>
      <c r="N759" s="40"/>
      <c r="O759" s="40"/>
      <c r="P759" s="40">
        <v>1</v>
      </c>
      <c r="Q759" s="40"/>
      <c r="R759" s="40"/>
      <c r="S759" s="40"/>
      <c r="T759" s="40">
        <v>1</v>
      </c>
      <c r="U759" s="40">
        <v>1</v>
      </c>
      <c r="V759" s="40">
        <v>14</v>
      </c>
      <c r="W759" s="49"/>
      <c r="X759" s="49">
        <v>14</v>
      </c>
      <c r="Y759" s="50">
        <f t="array" ref="Y759">SUM((O759:U759)/7)</f>
        <v>0.428571428571429</v>
      </c>
      <c r="Z759" s="51">
        <f t="shared" si="10"/>
        <v>32.6666666666667</v>
      </c>
      <c r="AB759" t="s">
        <v>5883</v>
      </c>
    </row>
    <row r="760" customHeight="1" spans="1:28">
      <c r="A760" s="31" t="s">
        <v>8803</v>
      </c>
      <c r="B760" s="31" t="s">
        <v>15</v>
      </c>
      <c r="C760" s="31" t="s">
        <v>8841</v>
      </c>
      <c r="D760" s="31" t="s">
        <v>8805</v>
      </c>
      <c r="E760" s="31" t="s">
        <v>16</v>
      </c>
      <c r="F760" s="31" t="s">
        <v>126</v>
      </c>
      <c r="G760" s="32" t="s">
        <v>8806</v>
      </c>
      <c r="H760" s="33" t="s">
        <v>8811</v>
      </c>
      <c r="I760" s="37">
        <v>1.8</v>
      </c>
      <c r="J760" s="31" t="s">
        <v>8814</v>
      </c>
      <c r="K760" s="42" t="s">
        <v>2786</v>
      </c>
      <c r="L760" s="39" t="s">
        <v>2787</v>
      </c>
      <c r="M760" s="40">
        <v>6</v>
      </c>
      <c r="N760" s="40">
        <v>1</v>
      </c>
      <c r="O760" s="40">
        <v>1</v>
      </c>
      <c r="P760" s="40">
        <v>1</v>
      </c>
      <c r="Q760" s="40">
        <v>1</v>
      </c>
      <c r="R760" s="40"/>
      <c r="S760" s="40"/>
      <c r="T760" s="40"/>
      <c r="U760" s="40"/>
      <c r="V760" s="40">
        <v>2</v>
      </c>
      <c r="W760" s="49">
        <v>12</v>
      </c>
      <c r="X760" s="49">
        <v>15</v>
      </c>
      <c r="Y760" s="50">
        <f t="array" ref="Y760">SUM((O760:U760)/7)</f>
        <v>0.428571428571429</v>
      </c>
      <c r="Z760" s="51">
        <f t="shared" si="10"/>
        <v>4.66666666666667</v>
      </c>
      <c r="AB760" t="s">
        <v>5883</v>
      </c>
    </row>
    <row r="761" customHeight="1" spans="1:28">
      <c r="A761" s="31" t="s">
        <v>8803</v>
      </c>
      <c r="B761" s="31" t="s">
        <v>15</v>
      </c>
      <c r="C761" s="31" t="s">
        <v>8841</v>
      </c>
      <c r="D761" s="31" t="s">
        <v>8805</v>
      </c>
      <c r="E761" s="31" t="s">
        <v>16</v>
      </c>
      <c r="F761" s="31" t="s">
        <v>126</v>
      </c>
      <c r="G761" s="32" t="s">
        <v>8806</v>
      </c>
      <c r="H761" s="33" t="s">
        <v>8812</v>
      </c>
      <c r="I761" s="37">
        <v>1.8</v>
      </c>
      <c r="J761" s="31" t="s">
        <v>8814</v>
      </c>
      <c r="K761" s="42" t="s">
        <v>2789</v>
      </c>
      <c r="L761" s="39" t="s">
        <v>2790</v>
      </c>
      <c r="M761" s="40">
        <v>11</v>
      </c>
      <c r="N761" s="40">
        <v>3</v>
      </c>
      <c r="O761" s="40">
        <v>1</v>
      </c>
      <c r="P761" s="40"/>
      <c r="Q761" s="40">
        <v>2</v>
      </c>
      <c r="R761" s="40"/>
      <c r="S761" s="40"/>
      <c r="T761" s="40">
        <v>1</v>
      </c>
      <c r="U761" s="40"/>
      <c r="V761" s="40">
        <v>7</v>
      </c>
      <c r="W761" s="49">
        <v>5</v>
      </c>
      <c r="X761" s="49">
        <v>28</v>
      </c>
      <c r="Y761" s="50">
        <f t="array" ref="Y761">SUM((O761:U761)/7)</f>
        <v>0.571428571428571</v>
      </c>
      <c r="Z761" s="51">
        <f t="shared" si="10"/>
        <v>12.25</v>
      </c>
      <c r="AB761" t="s">
        <v>5883</v>
      </c>
    </row>
    <row r="762" customHeight="1" spans="1:28">
      <c r="A762" s="31" t="s">
        <v>8803</v>
      </c>
      <c r="B762" s="31" t="s">
        <v>15</v>
      </c>
      <c r="C762" s="31" t="s">
        <v>8841</v>
      </c>
      <c r="D762" s="31" t="s">
        <v>8805</v>
      </c>
      <c r="E762" s="31" t="s">
        <v>16</v>
      </c>
      <c r="F762" s="31" t="s">
        <v>126</v>
      </c>
      <c r="G762" s="32" t="s">
        <v>8806</v>
      </c>
      <c r="H762" s="33" t="s">
        <v>8813</v>
      </c>
      <c r="I762" s="37">
        <v>1.8</v>
      </c>
      <c r="J762" s="31" t="s">
        <v>8814</v>
      </c>
      <c r="K762" s="42" t="s">
        <v>2792</v>
      </c>
      <c r="L762" s="39" t="s">
        <v>2793</v>
      </c>
      <c r="M762" s="40">
        <v>5</v>
      </c>
      <c r="N762" s="40">
        <v>1</v>
      </c>
      <c r="O762" s="40">
        <v>2</v>
      </c>
      <c r="P762" s="40"/>
      <c r="Q762" s="40">
        <v>2</v>
      </c>
      <c r="R762" s="40"/>
      <c r="S762" s="40"/>
      <c r="T762" s="40"/>
      <c r="U762" s="40"/>
      <c r="V762" s="40">
        <v>0</v>
      </c>
      <c r="W762" s="49"/>
      <c r="X762" s="49">
        <v>25</v>
      </c>
      <c r="Y762" s="50">
        <f t="array" ref="Y762">SUM((O762:U762)/7)</f>
        <v>0.571428571428571</v>
      </c>
      <c r="Z762" s="51">
        <f t="shared" si="10"/>
        <v>0</v>
      </c>
      <c r="AB762" t="s">
        <v>5883</v>
      </c>
    </row>
    <row r="763" customHeight="1" spans="1:28">
      <c r="A763" s="31" t="s">
        <v>8803</v>
      </c>
      <c r="B763" s="31" t="s">
        <v>15</v>
      </c>
      <c r="C763" s="31" t="s">
        <v>8841</v>
      </c>
      <c r="D763" s="31" t="s">
        <v>8805</v>
      </c>
      <c r="E763" s="31" t="s">
        <v>16</v>
      </c>
      <c r="F763" s="31" t="s">
        <v>126</v>
      </c>
      <c r="G763" s="32" t="s">
        <v>8806</v>
      </c>
      <c r="H763" s="33" t="s">
        <v>8815</v>
      </c>
      <c r="I763" s="37">
        <v>1.8</v>
      </c>
      <c r="J763" s="31" t="s">
        <v>8814</v>
      </c>
      <c r="K763" s="42" t="s">
        <v>2795</v>
      </c>
      <c r="L763" s="39" t="s">
        <v>2796</v>
      </c>
      <c r="M763" s="40">
        <v>14</v>
      </c>
      <c r="N763" s="40"/>
      <c r="O763" s="40"/>
      <c r="P763" s="40">
        <v>1</v>
      </c>
      <c r="Q763" s="40">
        <v>1</v>
      </c>
      <c r="R763" s="40"/>
      <c r="S763" s="40"/>
      <c r="T763" s="40"/>
      <c r="U763" s="40"/>
      <c r="V763" s="40">
        <v>12</v>
      </c>
      <c r="W763" s="49"/>
      <c r="X763" s="49">
        <v>7</v>
      </c>
      <c r="Y763" s="50">
        <f t="array" ref="Y763">SUM((O763:U763)/7)</f>
        <v>0.285714285714286</v>
      </c>
      <c r="Z763" s="51">
        <f t="shared" si="10"/>
        <v>42</v>
      </c>
      <c r="AB763" t="s">
        <v>5919</v>
      </c>
    </row>
    <row r="764" customHeight="1" spans="1:28">
      <c r="A764" s="31" t="s">
        <v>8803</v>
      </c>
      <c r="B764" s="31" t="s">
        <v>15</v>
      </c>
      <c r="C764" s="31" t="s">
        <v>8841</v>
      </c>
      <c r="D764" s="31" t="s">
        <v>8805</v>
      </c>
      <c r="E764" s="31" t="s">
        <v>16</v>
      </c>
      <c r="F764" s="31" t="s">
        <v>126</v>
      </c>
      <c r="G764" s="32" t="s">
        <v>8806</v>
      </c>
      <c r="H764" s="33" t="s">
        <v>8816</v>
      </c>
      <c r="I764" s="37">
        <v>1.8</v>
      </c>
      <c r="J764" s="31" t="s">
        <v>8814</v>
      </c>
      <c r="K764" s="42" t="s">
        <v>2798</v>
      </c>
      <c r="L764" s="39" t="s">
        <v>2799</v>
      </c>
      <c r="M764" s="40">
        <v>0</v>
      </c>
      <c r="N764" s="40"/>
      <c r="O764" s="40"/>
      <c r="P764" s="40"/>
      <c r="Q764" s="40"/>
      <c r="R764" s="40"/>
      <c r="S764" s="40"/>
      <c r="T764" s="40"/>
      <c r="U764" s="40"/>
      <c r="V764" s="40">
        <v>0</v>
      </c>
      <c r="W764" s="49"/>
      <c r="X764" s="49">
        <v>4</v>
      </c>
      <c r="Y764" s="50">
        <f t="array" ref="Y764">SUM((O764:U764)/7)</f>
        <v>0</v>
      </c>
      <c r="Z764" s="51"/>
      <c r="AB764" t="s">
        <v>5919</v>
      </c>
    </row>
    <row r="765" customHeight="1" spans="1:28">
      <c r="A765" s="31" t="s">
        <v>8803</v>
      </c>
      <c r="B765" s="31" t="s">
        <v>15</v>
      </c>
      <c r="C765" s="31" t="s">
        <v>8841</v>
      </c>
      <c r="D765" s="31" t="s">
        <v>8805</v>
      </c>
      <c r="E765" s="31" t="s">
        <v>16</v>
      </c>
      <c r="F765" s="31" t="s">
        <v>182</v>
      </c>
      <c r="G765" s="32" t="s">
        <v>8806</v>
      </c>
      <c r="H765" s="33" t="s">
        <v>8807</v>
      </c>
      <c r="I765" s="37">
        <v>1.8</v>
      </c>
      <c r="J765" s="31" t="s">
        <v>8814</v>
      </c>
      <c r="K765" s="42" t="s">
        <v>2801</v>
      </c>
      <c r="L765" s="39" t="s">
        <v>2802</v>
      </c>
      <c r="M765" s="40">
        <v>1</v>
      </c>
      <c r="N765" s="40"/>
      <c r="O765" s="40"/>
      <c r="P765" s="40">
        <v>1</v>
      </c>
      <c r="Q765" s="40"/>
      <c r="R765" s="40"/>
      <c r="S765" s="40"/>
      <c r="T765" s="40"/>
      <c r="U765" s="40"/>
      <c r="V765" s="40">
        <v>0</v>
      </c>
      <c r="W765" s="49"/>
      <c r="X765" s="49">
        <v>19</v>
      </c>
      <c r="Y765" s="50">
        <f t="array" ref="Y765">SUM((O765:U765)/7)</f>
        <v>0.142857142857143</v>
      </c>
      <c r="Z765" s="51">
        <f>V765/Y765</f>
        <v>0</v>
      </c>
      <c r="AB765" t="s">
        <v>5919</v>
      </c>
    </row>
    <row r="766" customHeight="1" spans="1:28">
      <c r="A766" s="31" t="s">
        <v>8803</v>
      </c>
      <c r="B766" s="31" t="s">
        <v>15</v>
      </c>
      <c r="C766" s="31" t="s">
        <v>8841</v>
      </c>
      <c r="D766" s="31" t="s">
        <v>8805</v>
      </c>
      <c r="E766" s="31" t="s">
        <v>16</v>
      </c>
      <c r="F766" s="31" t="s">
        <v>182</v>
      </c>
      <c r="G766" s="32" t="s">
        <v>8806</v>
      </c>
      <c r="H766" s="33" t="s">
        <v>8808</v>
      </c>
      <c r="I766" s="37">
        <v>1.8</v>
      </c>
      <c r="J766" s="31" t="s">
        <v>8814</v>
      </c>
      <c r="K766" s="42" t="s">
        <v>2804</v>
      </c>
      <c r="L766" s="39" t="s">
        <v>2805</v>
      </c>
      <c r="M766" s="40">
        <v>5</v>
      </c>
      <c r="N766" s="40">
        <v>1</v>
      </c>
      <c r="O766" s="40"/>
      <c r="P766" s="40"/>
      <c r="Q766" s="40">
        <v>1</v>
      </c>
      <c r="R766" s="40"/>
      <c r="S766" s="40"/>
      <c r="T766" s="40">
        <v>3</v>
      </c>
      <c r="U766" s="40"/>
      <c r="V766" s="40">
        <v>0</v>
      </c>
      <c r="W766" s="49"/>
      <c r="X766" s="49">
        <v>17</v>
      </c>
      <c r="Y766" s="50">
        <f t="array" ref="Y766">SUM((O766:U766)/7)</f>
        <v>0.571428571428571</v>
      </c>
      <c r="Z766" s="51">
        <f>V766/Y766</f>
        <v>0</v>
      </c>
      <c r="AB766" t="s">
        <v>5883</v>
      </c>
    </row>
    <row r="767" customHeight="1" spans="1:28">
      <c r="A767" s="31" t="s">
        <v>8803</v>
      </c>
      <c r="B767" s="31" t="s">
        <v>15</v>
      </c>
      <c r="C767" s="31" t="s">
        <v>8841</v>
      </c>
      <c r="D767" s="31" t="s">
        <v>8805</v>
      </c>
      <c r="E767" s="31" t="s">
        <v>16</v>
      </c>
      <c r="F767" s="31" t="s">
        <v>182</v>
      </c>
      <c r="G767" s="32" t="s">
        <v>8806</v>
      </c>
      <c r="H767" s="33" t="s">
        <v>8809</v>
      </c>
      <c r="I767" s="37">
        <v>1.8</v>
      </c>
      <c r="J767" s="31" t="s">
        <v>8814</v>
      </c>
      <c r="K767" s="42" t="s">
        <v>2807</v>
      </c>
      <c r="L767" s="39" t="s">
        <v>2808</v>
      </c>
      <c r="M767" s="40">
        <v>0</v>
      </c>
      <c r="N767" s="40"/>
      <c r="O767" s="40"/>
      <c r="P767" s="40"/>
      <c r="Q767" s="40"/>
      <c r="R767" s="40"/>
      <c r="S767" s="40"/>
      <c r="T767" s="40"/>
      <c r="U767" s="40"/>
      <c r="V767" s="40">
        <v>0</v>
      </c>
      <c r="W767" s="49"/>
      <c r="X767" s="49">
        <v>13</v>
      </c>
      <c r="Y767" s="50">
        <f t="array" ref="Y767">SUM((O767:U767)/7)</f>
        <v>0</v>
      </c>
      <c r="Z767" s="51"/>
      <c r="AB767" t="s">
        <v>5883</v>
      </c>
    </row>
    <row r="768" customHeight="1" spans="1:28">
      <c r="A768" s="31" t="s">
        <v>8803</v>
      </c>
      <c r="B768" s="31" t="s">
        <v>15</v>
      </c>
      <c r="C768" s="31" t="s">
        <v>8841</v>
      </c>
      <c r="D768" s="31" t="s">
        <v>8805</v>
      </c>
      <c r="E768" s="31" t="s">
        <v>16</v>
      </c>
      <c r="F768" s="31" t="s">
        <v>182</v>
      </c>
      <c r="G768" s="32" t="s">
        <v>8806</v>
      </c>
      <c r="H768" s="33" t="s">
        <v>8810</v>
      </c>
      <c r="I768" s="37">
        <v>1.8</v>
      </c>
      <c r="J768" s="31" t="s">
        <v>8814</v>
      </c>
      <c r="K768" s="42" t="s">
        <v>2810</v>
      </c>
      <c r="L768" s="39" t="s">
        <v>2811</v>
      </c>
      <c r="M768" s="40">
        <v>0</v>
      </c>
      <c r="N768" s="40"/>
      <c r="O768" s="40"/>
      <c r="P768" s="40"/>
      <c r="Q768" s="40"/>
      <c r="R768" s="40"/>
      <c r="S768" s="40"/>
      <c r="T768" s="40"/>
      <c r="U768" s="40"/>
      <c r="V768" s="40">
        <v>0</v>
      </c>
      <c r="W768" s="49"/>
      <c r="X768" s="49">
        <v>24</v>
      </c>
      <c r="Y768" s="50">
        <f t="array" ref="Y768">SUM((O768:U768)/7)</f>
        <v>0</v>
      </c>
      <c r="Z768" s="51"/>
      <c r="AB768" t="s">
        <v>5883</v>
      </c>
    </row>
    <row r="769" customHeight="1" spans="1:28">
      <c r="A769" s="31" t="s">
        <v>8803</v>
      </c>
      <c r="B769" s="31" t="s">
        <v>15</v>
      </c>
      <c r="C769" s="31" t="s">
        <v>8841</v>
      </c>
      <c r="D769" s="31" t="s">
        <v>8805</v>
      </c>
      <c r="E769" s="31" t="s">
        <v>16</v>
      </c>
      <c r="F769" s="31" t="s">
        <v>182</v>
      </c>
      <c r="G769" s="32" t="s">
        <v>8806</v>
      </c>
      <c r="H769" s="33" t="s">
        <v>8811</v>
      </c>
      <c r="I769" s="37">
        <v>1.8</v>
      </c>
      <c r="J769" s="31" t="s">
        <v>8814</v>
      </c>
      <c r="K769" s="42" t="s">
        <v>2813</v>
      </c>
      <c r="L769" s="39" t="s">
        <v>2814</v>
      </c>
      <c r="M769" s="40">
        <v>10</v>
      </c>
      <c r="N769" s="40"/>
      <c r="O769" s="40"/>
      <c r="P769" s="40">
        <v>3</v>
      </c>
      <c r="Q769" s="40"/>
      <c r="R769" s="40"/>
      <c r="S769" s="40"/>
      <c r="T769" s="40">
        <v>3</v>
      </c>
      <c r="U769" s="40">
        <v>4</v>
      </c>
      <c r="V769" s="40">
        <v>0</v>
      </c>
      <c r="W769" s="49"/>
      <c r="X769" s="49">
        <v>42</v>
      </c>
      <c r="Y769" s="50">
        <f t="array" ref="Y769">SUM((O769:U769)/7)</f>
        <v>1.42857142857143</v>
      </c>
      <c r="Z769" s="51">
        <f>V769/Y769</f>
        <v>0</v>
      </c>
      <c r="AB769" t="s">
        <v>5883</v>
      </c>
    </row>
    <row r="770" customHeight="1" spans="1:28">
      <c r="A770" s="31" t="s">
        <v>8803</v>
      </c>
      <c r="B770" s="31" t="s">
        <v>15</v>
      </c>
      <c r="C770" s="31" t="s">
        <v>8841</v>
      </c>
      <c r="D770" s="31" t="s">
        <v>8805</v>
      </c>
      <c r="E770" s="31" t="s">
        <v>16</v>
      </c>
      <c r="F770" s="31" t="s">
        <v>182</v>
      </c>
      <c r="G770" s="32" t="s">
        <v>8806</v>
      </c>
      <c r="H770" s="33" t="s">
        <v>8812</v>
      </c>
      <c r="I770" s="37">
        <v>1.8</v>
      </c>
      <c r="J770" s="31" t="s">
        <v>8814</v>
      </c>
      <c r="K770" s="42" t="s">
        <v>2816</v>
      </c>
      <c r="L770" s="39" t="s">
        <v>2817</v>
      </c>
      <c r="M770" s="40">
        <v>0</v>
      </c>
      <c r="N770" s="40"/>
      <c r="O770" s="40"/>
      <c r="P770" s="40"/>
      <c r="Q770" s="40"/>
      <c r="R770" s="40"/>
      <c r="S770" s="40"/>
      <c r="T770" s="40"/>
      <c r="U770" s="40"/>
      <c r="V770" s="40">
        <v>0</v>
      </c>
      <c r="W770" s="49"/>
      <c r="X770" s="49"/>
      <c r="Y770" s="50">
        <f t="array" ref="Y770">SUM((O770:U770)/7)</f>
        <v>0</v>
      </c>
      <c r="Z770" s="51"/>
      <c r="AB770" t="s">
        <v>5883</v>
      </c>
    </row>
    <row r="771" customHeight="1" spans="1:28">
      <c r="A771" s="31" t="s">
        <v>8803</v>
      </c>
      <c r="B771" s="31" t="s">
        <v>15</v>
      </c>
      <c r="C771" s="31" t="s">
        <v>8841</v>
      </c>
      <c r="D771" s="31" t="s">
        <v>8805</v>
      </c>
      <c r="E771" s="31" t="s">
        <v>16</v>
      </c>
      <c r="F771" s="31" t="s">
        <v>182</v>
      </c>
      <c r="G771" s="32" t="s">
        <v>8806</v>
      </c>
      <c r="H771" s="33" t="s">
        <v>8813</v>
      </c>
      <c r="I771" s="37">
        <v>1.8</v>
      </c>
      <c r="J771" s="31" t="s">
        <v>8814</v>
      </c>
      <c r="K771" s="42" t="s">
        <v>1645</v>
      </c>
      <c r="L771" s="39" t="s">
        <v>1646</v>
      </c>
      <c r="M771" s="40">
        <v>0</v>
      </c>
      <c r="N771" s="40"/>
      <c r="O771" s="40"/>
      <c r="P771" s="40"/>
      <c r="Q771" s="40"/>
      <c r="R771" s="40"/>
      <c r="S771" s="40"/>
      <c r="T771" s="40"/>
      <c r="U771" s="40"/>
      <c r="V771" s="40">
        <v>0</v>
      </c>
      <c r="W771" s="49"/>
      <c r="X771" s="49"/>
      <c r="Y771" s="50">
        <f t="array" ref="Y771">SUM((O771:U771)/7)</f>
        <v>0</v>
      </c>
      <c r="Z771" s="51"/>
      <c r="AB771" t="s">
        <v>5883</v>
      </c>
    </row>
    <row r="772" customHeight="1" spans="1:28">
      <c r="A772" s="31" t="s">
        <v>8803</v>
      </c>
      <c r="B772" s="31" t="s">
        <v>15</v>
      </c>
      <c r="C772" s="31" t="s">
        <v>8841</v>
      </c>
      <c r="D772" s="31" t="s">
        <v>8805</v>
      </c>
      <c r="E772" s="31" t="s">
        <v>16</v>
      </c>
      <c r="F772" s="31" t="s">
        <v>182</v>
      </c>
      <c r="G772" s="32" t="s">
        <v>8806</v>
      </c>
      <c r="H772" s="33" t="s">
        <v>8815</v>
      </c>
      <c r="I772" s="37">
        <v>1.8</v>
      </c>
      <c r="J772" s="31" t="s">
        <v>8814</v>
      </c>
      <c r="K772" s="42" t="s">
        <v>6343</v>
      </c>
      <c r="L772" s="39" t="s">
        <v>2820</v>
      </c>
      <c r="M772" s="40">
        <v>3</v>
      </c>
      <c r="N772" s="40"/>
      <c r="O772" s="40">
        <v>1</v>
      </c>
      <c r="P772" s="40">
        <v>2</v>
      </c>
      <c r="Q772" s="40"/>
      <c r="R772" s="40"/>
      <c r="S772" s="40"/>
      <c r="T772" s="40"/>
      <c r="U772" s="40"/>
      <c r="V772" s="40">
        <v>0</v>
      </c>
      <c r="W772" s="49">
        <v>15</v>
      </c>
      <c r="X772" s="49">
        <v>14</v>
      </c>
      <c r="Y772" s="50">
        <f t="array" ref="Y772">SUM((O772:U772)/7)</f>
        <v>0.428571428571429</v>
      </c>
      <c r="Z772" s="51">
        <f>V772/Y772</f>
        <v>0</v>
      </c>
      <c r="AB772" t="s">
        <v>5883</v>
      </c>
    </row>
    <row r="773" customHeight="1" spans="1:28">
      <c r="A773" s="31" t="s">
        <v>8803</v>
      </c>
      <c r="B773" s="31" t="s">
        <v>15</v>
      </c>
      <c r="C773" s="31" t="s">
        <v>8841</v>
      </c>
      <c r="D773" s="31" t="s">
        <v>8805</v>
      </c>
      <c r="E773" s="31" t="s">
        <v>16</v>
      </c>
      <c r="F773" s="31" t="s">
        <v>182</v>
      </c>
      <c r="G773" s="32" t="s">
        <v>8806</v>
      </c>
      <c r="H773" s="33" t="s">
        <v>8816</v>
      </c>
      <c r="I773" s="37">
        <v>1.8</v>
      </c>
      <c r="J773" s="31" t="s">
        <v>8814</v>
      </c>
      <c r="K773" s="42" t="s">
        <v>6344</v>
      </c>
      <c r="L773" s="39" t="s">
        <v>2823</v>
      </c>
      <c r="M773" s="40">
        <v>2</v>
      </c>
      <c r="N773" s="40"/>
      <c r="O773" s="40"/>
      <c r="P773" s="40"/>
      <c r="Q773" s="40"/>
      <c r="R773" s="40"/>
      <c r="S773" s="40"/>
      <c r="T773" s="40">
        <v>2</v>
      </c>
      <c r="U773" s="40"/>
      <c r="V773" s="40">
        <v>0</v>
      </c>
      <c r="W773" s="49"/>
      <c r="X773" s="49">
        <v>9</v>
      </c>
      <c r="Y773" s="50">
        <f t="array" ref="Y773">SUM((O773:U773)/7)</f>
        <v>0.285714285714286</v>
      </c>
      <c r="Z773" s="51">
        <f>V773/Y773</f>
        <v>0</v>
      </c>
      <c r="AB773" t="s">
        <v>5919</v>
      </c>
    </row>
    <row r="774" customHeight="1" spans="1:28">
      <c r="A774" s="31"/>
      <c r="B774" s="31" t="s">
        <v>15</v>
      </c>
      <c r="C774" s="31" t="s">
        <v>8841</v>
      </c>
      <c r="D774" s="31" t="s">
        <v>8805</v>
      </c>
      <c r="E774" s="31" t="s">
        <v>16</v>
      </c>
      <c r="F774" s="31" t="s">
        <v>182</v>
      </c>
      <c r="G774" s="32"/>
      <c r="H774" s="33"/>
      <c r="I774" s="37"/>
      <c r="J774" s="31"/>
      <c r="K774" s="42" t="s">
        <v>6345</v>
      </c>
      <c r="L774" s="39" t="s">
        <v>6346</v>
      </c>
      <c r="M774" s="40"/>
      <c r="N774" s="40"/>
      <c r="O774" s="40"/>
      <c r="P774" s="40"/>
      <c r="Q774" s="40"/>
      <c r="R774" s="40"/>
      <c r="S774" s="40"/>
      <c r="T774" s="40"/>
      <c r="U774" s="40"/>
      <c r="V774" s="40">
        <v>0</v>
      </c>
      <c r="W774" s="49">
        <v>6</v>
      </c>
      <c r="X774" s="49"/>
      <c r="Y774" s="50">
        <f t="array" ref="Y774">SUM((O774:U774)/7)</f>
        <v>0</v>
      </c>
      <c r="Z774" s="51"/>
      <c r="AB774" t="s">
        <v>8961</v>
      </c>
    </row>
    <row r="775" customHeight="1" spans="1:28">
      <c r="A775" s="31" t="s">
        <v>8803</v>
      </c>
      <c r="B775" s="31" t="s">
        <v>15</v>
      </c>
      <c r="C775" s="31" t="s">
        <v>8841</v>
      </c>
      <c r="D775" s="31" t="s">
        <v>8805</v>
      </c>
      <c r="E775" s="31" t="s">
        <v>16</v>
      </c>
      <c r="F775" s="31" t="s">
        <v>182</v>
      </c>
      <c r="G775" s="32" t="s">
        <v>8806</v>
      </c>
      <c r="H775" s="33" t="s">
        <v>8808</v>
      </c>
      <c r="I775" s="37">
        <v>1.8</v>
      </c>
      <c r="J775" s="31" t="s">
        <v>8814</v>
      </c>
      <c r="K775" s="42" t="s">
        <v>6348</v>
      </c>
      <c r="L775" s="39" t="s">
        <v>6349</v>
      </c>
      <c r="M775" s="40">
        <v>9</v>
      </c>
      <c r="N775" s="40"/>
      <c r="O775" s="40">
        <v>1</v>
      </c>
      <c r="P775" s="40"/>
      <c r="Q775" s="40"/>
      <c r="R775" s="40"/>
      <c r="S775" s="40"/>
      <c r="T775" s="40"/>
      <c r="U775" s="40"/>
      <c r="V775" s="40">
        <v>12</v>
      </c>
      <c r="W775" s="49">
        <v>3</v>
      </c>
      <c r="X775" s="49">
        <v>2</v>
      </c>
      <c r="Y775" s="50">
        <f t="array" ref="Y775">SUM((O775:U775)/7)</f>
        <v>0.142857142857143</v>
      </c>
      <c r="Z775" s="51">
        <f>V775/Y775</f>
        <v>84</v>
      </c>
      <c r="AB775" t="s">
        <v>5883</v>
      </c>
    </row>
    <row r="776" customHeight="1" spans="1:28">
      <c r="A776" s="31" t="s">
        <v>8803</v>
      </c>
      <c r="B776" s="31" t="s">
        <v>15</v>
      </c>
      <c r="C776" s="31" t="s">
        <v>8841</v>
      </c>
      <c r="D776" s="31" t="s">
        <v>8805</v>
      </c>
      <c r="E776" s="31" t="s">
        <v>16</v>
      </c>
      <c r="F776" s="31" t="s">
        <v>182</v>
      </c>
      <c r="G776" s="32" t="s">
        <v>8806</v>
      </c>
      <c r="H776" s="33" t="s">
        <v>8809</v>
      </c>
      <c r="I776" s="37">
        <v>1.8</v>
      </c>
      <c r="J776" s="31" t="s">
        <v>8814</v>
      </c>
      <c r="K776" s="42" t="s">
        <v>6351</v>
      </c>
      <c r="L776" s="39" t="s">
        <v>6352</v>
      </c>
      <c r="M776" s="40">
        <v>12</v>
      </c>
      <c r="N776" s="40"/>
      <c r="O776" s="40">
        <v>1</v>
      </c>
      <c r="P776" s="40"/>
      <c r="Q776" s="40"/>
      <c r="R776" s="40"/>
      <c r="S776" s="40"/>
      <c r="T776" s="40">
        <v>3</v>
      </c>
      <c r="U776" s="40">
        <v>1</v>
      </c>
      <c r="V776" s="40">
        <v>7</v>
      </c>
      <c r="W776" s="49"/>
      <c r="X776" s="49">
        <v>17</v>
      </c>
      <c r="Y776" s="50">
        <f t="array" ref="Y776">SUM((O776:U776)/7)</f>
        <v>0.714285714285714</v>
      </c>
      <c r="Z776" s="51">
        <f>V776/Y776</f>
        <v>9.8</v>
      </c>
      <c r="AB776" t="s">
        <v>5883</v>
      </c>
    </row>
    <row r="777" customHeight="1" spans="1:28">
      <c r="A777" s="31" t="s">
        <v>8803</v>
      </c>
      <c r="B777" s="31" t="s">
        <v>15</v>
      </c>
      <c r="C777" s="31" t="s">
        <v>8841</v>
      </c>
      <c r="D777" s="31" t="s">
        <v>8805</v>
      </c>
      <c r="E777" s="31" t="s">
        <v>16</v>
      </c>
      <c r="F777" s="31" t="s">
        <v>182</v>
      </c>
      <c r="G777" s="32" t="s">
        <v>8806</v>
      </c>
      <c r="H777" s="33" t="s">
        <v>8810</v>
      </c>
      <c r="I777" s="37">
        <v>1.8</v>
      </c>
      <c r="J777" s="31" t="s">
        <v>8814</v>
      </c>
      <c r="K777" s="42" t="s">
        <v>6354</v>
      </c>
      <c r="L777" s="39" t="s">
        <v>6355</v>
      </c>
      <c r="M777" s="40">
        <v>29</v>
      </c>
      <c r="N777" s="40"/>
      <c r="O777" s="40"/>
      <c r="P777" s="40"/>
      <c r="Q777" s="40">
        <v>1</v>
      </c>
      <c r="R777" s="40"/>
      <c r="S777" s="40">
        <v>2</v>
      </c>
      <c r="T777" s="40">
        <v>1</v>
      </c>
      <c r="U777" s="40"/>
      <c r="V777" s="40">
        <v>50</v>
      </c>
      <c r="W777" s="49"/>
      <c r="X777" s="49">
        <v>10</v>
      </c>
      <c r="Y777" s="50">
        <f t="array" ref="Y777">SUM((O777:U777)/7)</f>
        <v>0.571428571428571</v>
      </c>
      <c r="Z777" s="51">
        <f>V777/Y777</f>
        <v>87.5</v>
      </c>
      <c r="AB777" t="s">
        <v>5883</v>
      </c>
    </row>
    <row r="778" customHeight="1" spans="1:28">
      <c r="A778" s="31" t="s">
        <v>8803</v>
      </c>
      <c r="B778" s="31" t="s">
        <v>15</v>
      </c>
      <c r="C778" s="31" t="s">
        <v>8841</v>
      </c>
      <c r="D778" s="31" t="s">
        <v>8805</v>
      </c>
      <c r="E778" s="31" t="s">
        <v>16</v>
      </c>
      <c r="F778" s="31" t="s">
        <v>182</v>
      </c>
      <c r="G778" s="32" t="s">
        <v>8806</v>
      </c>
      <c r="H778" s="33" t="s">
        <v>8811</v>
      </c>
      <c r="I778" s="37">
        <v>1.8</v>
      </c>
      <c r="J778" s="31" t="s">
        <v>8814</v>
      </c>
      <c r="K778" s="42" t="s">
        <v>6357</v>
      </c>
      <c r="L778" s="39" t="s">
        <v>6358</v>
      </c>
      <c r="M778" s="40">
        <v>38</v>
      </c>
      <c r="N778" s="40"/>
      <c r="O778" s="40"/>
      <c r="P778" s="40">
        <v>1</v>
      </c>
      <c r="Q778" s="40"/>
      <c r="R778" s="40"/>
      <c r="S778" s="40"/>
      <c r="T778" s="40"/>
      <c r="U778" s="40"/>
      <c r="V778" s="40">
        <v>37</v>
      </c>
      <c r="W778" s="49">
        <v>19</v>
      </c>
      <c r="X778" s="49">
        <v>1</v>
      </c>
      <c r="Y778" s="50">
        <f t="array" ref="Y778">SUM((O778:U778)/7)</f>
        <v>0.142857142857143</v>
      </c>
      <c r="Z778" s="51">
        <f>V778/Y778</f>
        <v>259</v>
      </c>
      <c r="AB778" t="s">
        <v>5883</v>
      </c>
    </row>
    <row r="779" customHeight="1" spans="1:28">
      <c r="A779" s="31" t="s">
        <v>8803</v>
      </c>
      <c r="B779" s="31" t="s">
        <v>15</v>
      </c>
      <c r="C779" s="31" t="s">
        <v>8841</v>
      </c>
      <c r="D779" s="31" t="s">
        <v>8805</v>
      </c>
      <c r="E779" s="31" t="s">
        <v>16</v>
      </c>
      <c r="F779" s="31" t="s">
        <v>182</v>
      </c>
      <c r="G779" s="32" t="s">
        <v>8806</v>
      </c>
      <c r="H779" s="33" t="s">
        <v>8812</v>
      </c>
      <c r="I779" s="37">
        <v>1.8</v>
      </c>
      <c r="J779" s="31" t="s">
        <v>8814</v>
      </c>
      <c r="K779" s="42" t="s">
        <v>6360</v>
      </c>
      <c r="L779" s="39" t="s">
        <v>6361</v>
      </c>
      <c r="M779" s="40">
        <v>35</v>
      </c>
      <c r="N779" s="40">
        <v>1</v>
      </c>
      <c r="O779" s="40">
        <v>2</v>
      </c>
      <c r="P779" s="40">
        <v>1</v>
      </c>
      <c r="Q779" s="40"/>
      <c r="R779" s="40"/>
      <c r="S779" s="40"/>
      <c r="T779" s="40">
        <v>3</v>
      </c>
      <c r="U779" s="40"/>
      <c r="V779" s="40">
        <v>28</v>
      </c>
      <c r="W779" s="49"/>
      <c r="X779" s="49">
        <v>45</v>
      </c>
      <c r="Y779" s="50">
        <f t="array" ref="Y779">SUM((O779:U779)/7)</f>
        <v>0.857142857142857</v>
      </c>
      <c r="Z779" s="51">
        <f t="shared" ref="Z779:Z842" si="11">V779/Y779</f>
        <v>32.6666666666667</v>
      </c>
      <c r="AB779" t="s">
        <v>5883</v>
      </c>
    </row>
    <row r="780" customHeight="1" spans="1:28">
      <c r="A780" s="31" t="s">
        <v>8803</v>
      </c>
      <c r="B780" s="31" t="s">
        <v>15</v>
      </c>
      <c r="C780" s="31" t="s">
        <v>8841</v>
      </c>
      <c r="D780" s="31" t="s">
        <v>8805</v>
      </c>
      <c r="E780" s="31" t="s">
        <v>16</v>
      </c>
      <c r="F780" s="31" t="s">
        <v>182</v>
      </c>
      <c r="G780" s="32" t="s">
        <v>8806</v>
      </c>
      <c r="H780" s="33" t="s">
        <v>8813</v>
      </c>
      <c r="I780" s="37">
        <v>1.8</v>
      </c>
      <c r="J780" s="31" t="s">
        <v>8814</v>
      </c>
      <c r="K780" s="42" t="s">
        <v>6363</v>
      </c>
      <c r="L780" s="39" t="s">
        <v>6364</v>
      </c>
      <c r="M780" s="40">
        <v>46</v>
      </c>
      <c r="N780" s="40">
        <v>1</v>
      </c>
      <c r="O780" s="40"/>
      <c r="P780" s="40"/>
      <c r="Q780" s="40">
        <v>1</v>
      </c>
      <c r="R780" s="40"/>
      <c r="S780" s="40"/>
      <c r="T780" s="40">
        <v>1</v>
      </c>
      <c r="U780" s="40">
        <v>1</v>
      </c>
      <c r="V780" s="40">
        <v>42</v>
      </c>
      <c r="W780" s="49"/>
      <c r="X780" s="49">
        <v>34</v>
      </c>
      <c r="Y780" s="50">
        <f t="array" ref="Y780">SUM((O780:U780)/7)</f>
        <v>0.428571428571429</v>
      </c>
      <c r="Z780" s="51">
        <f t="shared" si="11"/>
        <v>98</v>
      </c>
      <c r="AB780" t="s">
        <v>5883</v>
      </c>
    </row>
    <row r="781" customHeight="1" spans="1:28">
      <c r="A781" s="31" t="s">
        <v>8803</v>
      </c>
      <c r="B781" s="31" t="s">
        <v>15</v>
      </c>
      <c r="C781" s="31" t="s">
        <v>8841</v>
      </c>
      <c r="D781" s="31" t="s">
        <v>8805</v>
      </c>
      <c r="E781" s="31" t="s">
        <v>16</v>
      </c>
      <c r="F781" s="31" t="s">
        <v>182</v>
      </c>
      <c r="G781" s="32" t="s">
        <v>8806</v>
      </c>
      <c r="H781" s="33" t="s">
        <v>8815</v>
      </c>
      <c r="I781" s="37">
        <v>1.8</v>
      </c>
      <c r="J781" s="31" t="s">
        <v>8814</v>
      </c>
      <c r="K781" s="42" t="s">
        <v>6366</v>
      </c>
      <c r="L781" s="39" t="s">
        <v>6367</v>
      </c>
      <c r="M781" s="40">
        <v>15</v>
      </c>
      <c r="N781" s="40"/>
      <c r="O781" s="40"/>
      <c r="P781" s="40">
        <v>1</v>
      </c>
      <c r="Q781" s="40"/>
      <c r="R781" s="40"/>
      <c r="S781" s="40"/>
      <c r="T781" s="40">
        <v>1</v>
      </c>
      <c r="U781" s="40"/>
      <c r="V781" s="40">
        <v>13</v>
      </c>
      <c r="W781" s="49">
        <v>5</v>
      </c>
      <c r="X781" s="49">
        <v>2</v>
      </c>
      <c r="Y781" s="50">
        <f t="array" ref="Y781">SUM((O781:U781)/7)</f>
        <v>0.285714285714286</v>
      </c>
      <c r="Z781" s="51">
        <f t="shared" si="11"/>
        <v>45.5</v>
      </c>
      <c r="AB781" t="s">
        <v>5883</v>
      </c>
    </row>
    <row r="782" customHeight="1" spans="1:26">
      <c r="A782" s="31" t="s">
        <v>8803</v>
      </c>
      <c r="B782" s="31" t="s">
        <v>15</v>
      </c>
      <c r="C782" s="31" t="s">
        <v>8841</v>
      </c>
      <c r="D782" s="31" t="s">
        <v>8805</v>
      </c>
      <c r="E782" s="31" t="s">
        <v>16</v>
      </c>
      <c r="F782" s="31" t="s">
        <v>182</v>
      </c>
      <c r="G782" s="32" t="s">
        <v>8806</v>
      </c>
      <c r="H782" s="33" t="s">
        <v>8816</v>
      </c>
      <c r="I782" s="37">
        <v>1.8</v>
      </c>
      <c r="J782" s="31" t="s">
        <v>8814</v>
      </c>
      <c r="K782" s="42" t="s">
        <v>6369</v>
      </c>
      <c r="L782" s="39" t="s">
        <v>6370</v>
      </c>
      <c r="M782" s="40"/>
      <c r="N782" s="40"/>
      <c r="O782" s="40"/>
      <c r="P782" s="40"/>
      <c r="Q782" s="40"/>
      <c r="R782" s="40"/>
      <c r="S782" s="40"/>
      <c r="T782" s="40"/>
      <c r="U782" s="40"/>
      <c r="V782" s="40">
        <v>0</v>
      </c>
      <c r="W782" s="49">
        <v>6</v>
      </c>
      <c r="X782" s="49"/>
      <c r="Y782" s="50">
        <f t="array" ref="Y782">SUM((O782:U782)/7)</f>
        <v>0</v>
      </c>
      <c r="Z782" s="51"/>
    </row>
    <row r="783" customHeight="1" spans="1:28">
      <c r="A783" s="31" t="s">
        <v>8803</v>
      </c>
      <c r="B783" s="31" t="s">
        <v>15</v>
      </c>
      <c r="C783" s="31" t="s">
        <v>8841</v>
      </c>
      <c r="D783" s="31" t="s">
        <v>8805</v>
      </c>
      <c r="E783" s="31" t="s">
        <v>16</v>
      </c>
      <c r="F783" s="31" t="s">
        <v>182</v>
      </c>
      <c r="G783" s="32" t="s">
        <v>8806</v>
      </c>
      <c r="H783" s="33" t="s">
        <v>8811</v>
      </c>
      <c r="I783" s="37">
        <v>2.5</v>
      </c>
      <c r="J783" s="31" t="s">
        <v>8814</v>
      </c>
      <c r="K783" s="42" t="s">
        <v>6372</v>
      </c>
      <c r="L783" s="39" t="s">
        <v>6373</v>
      </c>
      <c r="M783" s="40"/>
      <c r="N783" s="40"/>
      <c r="O783" s="40"/>
      <c r="P783" s="40"/>
      <c r="Q783" s="40"/>
      <c r="R783" s="40"/>
      <c r="S783" s="40"/>
      <c r="T783" s="40"/>
      <c r="U783" s="40"/>
      <c r="V783" s="40">
        <v>0</v>
      </c>
      <c r="W783" s="49">
        <v>15</v>
      </c>
      <c r="X783" s="49"/>
      <c r="Y783" s="50">
        <f t="array" ref="Y783">SUM((O783:U783)/7)</f>
        <v>0</v>
      </c>
      <c r="Z783" s="51"/>
      <c r="AB783" t="s">
        <v>8961</v>
      </c>
    </row>
    <row r="784" customHeight="1" spans="1:28">
      <c r="A784" s="31" t="s">
        <v>8803</v>
      </c>
      <c r="B784" s="31" t="s">
        <v>15</v>
      </c>
      <c r="C784" s="31" t="s">
        <v>8841</v>
      </c>
      <c r="D784" s="31" t="s">
        <v>8805</v>
      </c>
      <c r="E784" s="31" t="s">
        <v>16</v>
      </c>
      <c r="F784" s="31" t="s">
        <v>182</v>
      </c>
      <c r="G784" s="32" t="s">
        <v>8806</v>
      </c>
      <c r="H784" s="33" t="s">
        <v>8812</v>
      </c>
      <c r="I784" s="37">
        <v>2.5</v>
      </c>
      <c r="J784" s="31" t="s">
        <v>8814</v>
      </c>
      <c r="K784" s="42" t="s">
        <v>6375</v>
      </c>
      <c r="L784" s="39" t="s">
        <v>6376</v>
      </c>
      <c r="M784" s="40">
        <v>12</v>
      </c>
      <c r="N784" s="40">
        <v>1</v>
      </c>
      <c r="O784" s="40">
        <v>1</v>
      </c>
      <c r="P784" s="40">
        <v>2</v>
      </c>
      <c r="Q784" s="40">
        <v>2</v>
      </c>
      <c r="R784" s="40"/>
      <c r="S784" s="40"/>
      <c r="T784" s="40">
        <v>2</v>
      </c>
      <c r="U784" s="40">
        <v>3</v>
      </c>
      <c r="V784" s="40">
        <v>1</v>
      </c>
      <c r="W784" s="49"/>
      <c r="X784" s="49">
        <v>13</v>
      </c>
      <c r="Y784" s="50">
        <f t="array" ref="Y784">SUM((O784:U784)/7)</f>
        <v>1.42857142857143</v>
      </c>
      <c r="Z784" s="51">
        <f t="shared" si="11"/>
        <v>0.7</v>
      </c>
      <c r="AB784" t="s">
        <v>5883</v>
      </c>
    </row>
    <row r="785" customHeight="1" spans="1:28">
      <c r="A785" s="31" t="s">
        <v>8803</v>
      </c>
      <c r="B785" s="31" t="s">
        <v>15</v>
      </c>
      <c r="C785" s="31" t="s">
        <v>8841</v>
      </c>
      <c r="D785" s="31" t="s">
        <v>8805</v>
      </c>
      <c r="E785" s="31" t="s">
        <v>16</v>
      </c>
      <c r="F785" s="31" t="s">
        <v>182</v>
      </c>
      <c r="G785" s="32" t="s">
        <v>8806</v>
      </c>
      <c r="H785" s="33" t="s">
        <v>8813</v>
      </c>
      <c r="I785" s="37">
        <v>2.5</v>
      </c>
      <c r="J785" s="31" t="s">
        <v>8814</v>
      </c>
      <c r="K785" s="42" t="s">
        <v>6378</v>
      </c>
      <c r="L785" s="39" t="s">
        <v>6379</v>
      </c>
      <c r="M785" s="40">
        <v>1</v>
      </c>
      <c r="N785" s="40"/>
      <c r="O785" s="40">
        <v>1</v>
      </c>
      <c r="P785" s="40"/>
      <c r="Q785" s="40"/>
      <c r="R785" s="40"/>
      <c r="S785" s="40">
        <v>1</v>
      </c>
      <c r="T785" s="40"/>
      <c r="U785" s="40">
        <v>4</v>
      </c>
      <c r="V785" s="40">
        <v>14</v>
      </c>
      <c r="W785" s="49">
        <v>1</v>
      </c>
      <c r="X785" s="49">
        <v>16</v>
      </c>
      <c r="Y785" s="50">
        <f t="array" ref="Y785">SUM((O785:U785)/7)</f>
        <v>0.857142857142857</v>
      </c>
      <c r="Z785" s="51">
        <f t="shared" si="11"/>
        <v>16.3333333333333</v>
      </c>
      <c r="AB785" t="s">
        <v>5883</v>
      </c>
    </row>
    <row r="786" customHeight="1" spans="1:28">
      <c r="A786" s="31" t="s">
        <v>8803</v>
      </c>
      <c r="B786" s="31" t="s">
        <v>15</v>
      </c>
      <c r="C786" s="31" t="s">
        <v>8841</v>
      </c>
      <c r="D786" s="31" t="s">
        <v>8805</v>
      </c>
      <c r="E786" s="31" t="s">
        <v>16</v>
      </c>
      <c r="F786" s="31" t="s">
        <v>182</v>
      </c>
      <c r="G786" s="32" t="s">
        <v>8806</v>
      </c>
      <c r="H786" s="33" t="s">
        <v>8815</v>
      </c>
      <c r="I786" s="37">
        <v>2.5</v>
      </c>
      <c r="J786" s="31" t="s">
        <v>8814</v>
      </c>
      <c r="K786" s="42" t="s">
        <v>6381</v>
      </c>
      <c r="L786" s="39" t="s">
        <v>6382</v>
      </c>
      <c r="M786" s="40">
        <v>5</v>
      </c>
      <c r="N786" s="40"/>
      <c r="O786" s="40"/>
      <c r="P786" s="40">
        <v>1</v>
      </c>
      <c r="Q786" s="40"/>
      <c r="R786" s="40"/>
      <c r="S786" s="40"/>
      <c r="T786" s="40"/>
      <c r="U786" s="40"/>
      <c r="V786" s="40">
        <v>9</v>
      </c>
      <c r="W786" s="49"/>
      <c r="X786" s="49">
        <v>10</v>
      </c>
      <c r="Y786" s="50">
        <f t="array" ref="Y786">SUM((O786:U786)/7)</f>
        <v>0.142857142857143</v>
      </c>
      <c r="Z786" s="51">
        <f t="shared" si="11"/>
        <v>63</v>
      </c>
      <c r="AB786" t="s">
        <v>5919</v>
      </c>
    </row>
    <row r="787" customHeight="1" spans="1:28">
      <c r="A787" s="31" t="s">
        <v>8803</v>
      </c>
      <c r="B787" s="31" t="s">
        <v>15</v>
      </c>
      <c r="C787" s="31" t="s">
        <v>8841</v>
      </c>
      <c r="D787" s="31" t="s">
        <v>8805</v>
      </c>
      <c r="E787" s="31" t="s">
        <v>16</v>
      </c>
      <c r="F787" s="31" t="s">
        <v>182</v>
      </c>
      <c r="G787" s="32" t="s">
        <v>8806</v>
      </c>
      <c r="H787" s="33" t="s">
        <v>8816</v>
      </c>
      <c r="I787" s="37">
        <v>2.5</v>
      </c>
      <c r="J787" s="31" t="s">
        <v>8814</v>
      </c>
      <c r="K787" s="42" t="s">
        <v>6384</v>
      </c>
      <c r="L787" s="39" t="s">
        <v>6385</v>
      </c>
      <c r="M787" s="40">
        <v>7</v>
      </c>
      <c r="N787" s="40"/>
      <c r="O787" s="40"/>
      <c r="P787" s="40"/>
      <c r="Q787" s="40"/>
      <c r="R787" s="40"/>
      <c r="S787" s="40"/>
      <c r="T787" s="40"/>
      <c r="U787" s="40"/>
      <c r="V787" s="40">
        <v>7</v>
      </c>
      <c r="W787" s="49"/>
      <c r="X787" s="49">
        <v>3</v>
      </c>
      <c r="Y787" s="50">
        <f t="array" ref="Y787">SUM((O787:U787)/7)</f>
        <v>0</v>
      </c>
      <c r="Z787" s="51"/>
      <c r="AB787" t="s">
        <v>5919</v>
      </c>
    </row>
    <row r="788" customHeight="1" spans="1:28">
      <c r="A788" s="31" t="s">
        <v>8803</v>
      </c>
      <c r="B788" s="31" t="s">
        <v>15</v>
      </c>
      <c r="C788" s="31" t="s">
        <v>8841</v>
      </c>
      <c r="D788" s="31" t="s">
        <v>8805</v>
      </c>
      <c r="E788" s="31" t="s">
        <v>16</v>
      </c>
      <c r="F788" s="31" t="s">
        <v>36</v>
      </c>
      <c r="G788" s="32" t="s">
        <v>8806</v>
      </c>
      <c r="H788" s="33" t="s">
        <v>8807</v>
      </c>
      <c r="I788" s="37">
        <v>1.8</v>
      </c>
      <c r="J788" s="31" t="s">
        <v>8814</v>
      </c>
      <c r="K788" s="42" t="s">
        <v>2840</v>
      </c>
      <c r="L788" s="39" t="s">
        <v>2841</v>
      </c>
      <c r="M788" s="40">
        <v>10</v>
      </c>
      <c r="N788" s="40"/>
      <c r="O788" s="40"/>
      <c r="P788" s="40"/>
      <c r="Q788" s="40"/>
      <c r="R788" s="40"/>
      <c r="S788" s="40"/>
      <c r="T788" s="40"/>
      <c r="U788" s="40"/>
      <c r="V788" s="40">
        <v>10</v>
      </c>
      <c r="W788" s="49"/>
      <c r="X788" s="49"/>
      <c r="Y788" s="50">
        <f t="array" ref="Y788">SUM((O788:U788)/7)</f>
        <v>0</v>
      </c>
      <c r="Z788" s="51"/>
      <c r="AB788" t="s">
        <v>5919</v>
      </c>
    </row>
    <row r="789" customHeight="1" spans="1:28">
      <c r="A789" s="31" t="s">
        <v>8803</v>
      </c>
      <c r="B789" s="31" t="s">
        <v>15</v>
      </c>
      <c r="C789" s="31" t="s">
        <v>8841</v>
      </c>
      <c r="D789" s="31" t="s">
        <v>8805</v>
      </c>
      <c r="E789" s="31" t="s">
        <v>16</v>
      </c>
      <c r="F789" s="31" t="s">
        <v>36</v>
      </c>
      <c r="G789" s="32" t="s">
        <v>8806</v>
      </c>
      <c r="H789" s="33" t="s">
        <v>8808</v>
      </c>
      <c r="I789" s="37">
        <v>1.8</v>
      </c>
      <c r="J789" s="31" t="s">
        <v>8814</v>
      </c>
      <c r="K789" s="42" t="s">
        <v>2843</v>
      </c>
      <c r="L789" s="39" t="s">
        <v>2844</v>
      </c>
      <c r="M789" s="40">
        <v>5</v>
      </c>
      <c r="N789" s="40"/>
      <c r="O789" s="40"/>
      <c r="P789" s="40"/>
      <c r="Q789" s="40"/>
      <c r="R789" s="40"/>
      <c r="S789" s="40"/>
      <c r="T789" s="40"/>
      <c r="U789" s="40"/>
      <c r="V789" s="40">
        <v>5</v>
      </c>
      <c r="W789" s="49"/>
      <c r="X789" s="49"/>
      <c r="Y789" s="50">
        <f t="array" ref="Y789">SUM((O789:U789)/7)</f>
        <v>0</v>
      </c>
      <c r="Z789" s="51"/>
      <c r="AB789" t="s">
        <v>5883</v>
      </c>
    </row>
    <row r="790" customHeight="1" spans="1:28">
      <c r="A790" s="31" t="s">
        <v>8803</v>
      </c>
      <c r="B790" s="31" t="s">
        <v>15</v>
      </c>
      <c r="C790" s="31" t="s">
        <v>8841</v>
      </c>
      <c r="D790" s="31" t="s">
        <v>8805</v>
      </c>
      <c r="E790" s="31" t="s">
        <v>16</v>
      </c>
      <c r="F790" s="31" t="s">
        <v>36</v>
      </c>
      <c r="G790" s="32" t="s">
        <v>8806</v>
      </c>
      <c r="H790" s="33" t="s">
        <v>8809</v>
      </c>
      <c r="I790" s="37">
        <v>1.8</v>
      </c>
      <c r="J790" s="31" t="s">
        <v>8814</v>
      </c>
      <c r="K790" s="42" t="s">
        <v>2846</v>
      </c>
      <c r="L790" s="39" t="s">
        <v>2847</v>
      </c>
      <c r="M790" s="40">
        <v>23</v>
      </c>
      <c r="N790" s="40"/>
      <c r="O790" s="40"/>
      <c r="P790" s="40"/>
      <c r="Q790" s="40"/>
      <c r="R790" s="40"/>
      <c r="S790" s="40">
        <v>2</v>
      </c>
      <c r="T790" s="40"/>
      <c r="U790" s="40">
        <v>1</v>
      </c>
      <c r="V790" s="40">
        <v>20</v>
      </c>
      <c r="W790" s="49"/>
      <c r="X790" s="49">
        <v>6</v>
      </c>
      <c r="Y790" s="50">
        <f t="array" ref="Y790">SUM((O790:U790)/7)</f>
        <v>0.428571428571429</v>
      </c>
      <c r="Z790" s="51">
        <f t="shared" si="11"/>
        <v>46.6666666666667</v>
      </c>
      <c r="AB790" t="s">
        <v>5883</v>
      </c>
    </row>
    <row r="791" customHeight="1" spans="1:28">
      <c r="A791" s="31" t="s">
        <v>8803</v>
      </c>
      <c r="B791" s="31" t="s">
        <v>15</v>
      </c>
      <c r="C791" s="31" t="s">
        <v>8841</v>
      </c>
      <c r="D791" s="31" t="s">
        <v>8805</v>
      </c>
      <c r="E791" s="31" t="s">
        <v>16</v>
      </c>
      <c r="F791" s="31" t="s">
        <v>36</v>
      </c>
      <c r="G791" s="32" t="s">
        <v>8806</v>
      </c>
      <c r="H791" s="33" t="s">
        <v>8810</v>
      </c>
      <c r="I791" s="37">
        <v>1.8</v>
      </c>
      <c r="J791" s="31" t="s">
        <v>8814</v>
      </c>
      <c r="K791" s="42" t="s">
        <v>2849</v>
      </c>
      <c r="L791" s="39" t="s">
        <v>2850</v>
      </c>
      <c r="M791" s="40">
        <v>8</v>
      </c>
      <c r="N791" s="40"/>
      <c r="O791" s="40"/>
      <c r="P791" s="40"/>
      <c r="Q791" s="40"/>
      <c r="R791" s="40"/>
      <c r="S791" s="40">
        <v>1</v>
      </c>
      <c r="T791" s="40"/>
      <c r="U791" s="40">
        <v>1</v>
      </c>
      <c r="V791" s="40">
        <v>6</v>
      </c>
      <c r="W791" s="49"/>
      <c r="X791" s="49">
        <v>6</v>
      </c>
      <c r="Y791" s="50">
        <f t="array" ref="Y791">SUM((O791:U791)/7)</f>
        <v>0.285714285714286</v>
      </c>
      <c r="Z791" s="51">
        <f t="shared" si="11"/>
        <v>21</v>
      </c>
      <c r="AB791" t="s">
        <v>5883</v>
      </c>
    </row>
    <row r="792" customHeight="1" spans="1:28">
      <c r="A792" s="31" t="s">
        <v>8803</v>
      </c>
      <c r="B792" s="31" t="s">
        <v>15</v>
      </c>
      <c r="C792" s="31" t="s">
        <v>8841</v>
      </c>
      <c r="D792" s="31" t="s">
        <v>8805</v>
      </c>
      <c r="E792" s="31" t="s">
        <v>16</v>
      </c>
      <c r="F792" s="31" t="s">
        <v>36</v>
      </c>
      <c r="G792" s="32" t="s">
        <v>8806</v>
      </c>
      <c r="H792" s="33" t="s">
        <v>8811</v>
      </c>
      <c r="I792" s="37">
        <v>1.8</v>
      </c>
      <c r="J792" s="31" t="s">
        <v>8814</v>
      </c>
      <c r="K792" s="42" t="s">
        <v>2852</v>
      </c>
      <c r="L792" s="39" t="s">
        <v>2853</v>
      </c>
      <c r="M792" s="40">
        <v>14</v>
      </c>
      <c r="N792" s="40">
        <v>1</v>
      </c>
      <c r="O792" s="40"/>
      <c r="P792" s="40">
        <v>1</v>
      </c>
      <c r="Q792" s="40"/>
      <c r="R792" s="40"/>
      <c r="S792" s="40">
        <v>1</v>
      </c>
      <c r="T792" s="40"/>
      <c r="U792" s="40"/>
      <c r="V792" s="40">
        <v>11</v>
      </c>
      <c r="W792" s="49"/>
      <c r="X792" s="49">
        <v>12</v>
      </c>
      <c r="Y792" s="50">
        <f t="array" ref="Y792">SUM((O792:U792)/7)</f>
        <v>0.285714285714286</v>
      </c>
      <c r="Z792" s="51">
        <f t="shared" si="11"/>
        <v>38.5</v>
      </c>
      <c r="AB792" t="s">
        <v>5883</v>
      </c>
    </row>
    <row r="793" customHeight="1" spans="1:28">
      <c r="A793" s="31" t="s">
        <v>8803</v>
      </c>
      <c r="B793" s="31" t="s">
        <v>15</v>
      </c>
      <c r="C793" s="31" t="s">
        <v>8841</v>
      </c>
      <c r="D793" s="31" t="s">
        <v>8805</v>
      </c>
      <c r="E793" s="31" t="s">
        <v>16</v>
      </c>
      <c r="F793" s="31" t="s">
        <v>36</v>
      </c>
      <c r="G793" s="32" t="s">
        <v>8806</v>
      </c>
      <c r="H793" s="33" t="s">
        <v>8812</v>
      </c>
      <c r="I793" s="37">
        <v>1.8</v>
      </c>
      <c r="J793" s="31" t="s">
        <v>8814</v>
      </c>
      <c r="K793" s="42" t="s">
        <v>2855</v>
      </c>
      <c r="L793" s="39" t="s">
        <v>2856</v>
      </c>
      <c r="M793" s="40">
        <v>11</v>
      </c>
      <c r="N793" s="40"/>
      <c r="O793" s="40">
        <v>1</v>
      </c>
      <c r="P793" s="40"/>
      <c r="Q793" s="40"/>
      <c r="R793" s="40"/>
      <c r="S793" s="40"/>
      <c r="T793" s="40"/>
      <c r="U793" s="40"/>
      <c r="V793" s="40">
        <v>10</v>
      </c>
      <c r="W793" s="49">
        <v>5</v>
      </c>
      <c r="X793" s="49">
        <v>5</v>
      </c>
      <c r="Y793" s="50">
        <f t="array" ref="Y793">SUM((O793:U793)/7)</f>
        <v>0.142857142857143</v>
      </c>
      <c r="Z793" s="51">
        <f t="shared" si="11"/>
        <v>70</v>
      </c>
      <c r="AB793" t="s">
        <v>5883</v>
      </c>
    </row>
    <row r="794" customHeight="1" spans="1:28">
      <c r="A794" s="31" t="s">
        <v>8803</v>
      </c>
      <c r="B794" s="31" t="s">
        <v>15</v>
      </c>
      <c r="C794" s="31" t="s">
        <v>8841</v>
      </c>
      <c r="D794" s="31" t="s">
        <v>8805</v>
      </c>
      <c r="E794" s="31" t="s">
        <v>16</v>
      </c>
      <c r="F794" s="31" t="s">
        <v>36</v>
      </c>
      <c r="G794" s="32" t="s">
        <v>8806</v>
      </c>
      <c r="H794" s="33" t="s">
        <v>8813</v>
      </c>
      <c r="I794" s="37">
        <v>1.8</v>
      </c>
      <c r="J794" s="31" t="s">
        <v>8814</v>
      </c>
      <c r="K794" s="42" t="s">
        <v>2858</v>
      </c>
      <c r="L794" s="39" t="s">
        <v>2859</v>
      </c>
      <c r="M794" s="40">
        <v>11</v>
      </c>
      <c r="N794" s="40"/>
      <c r="O794" s="40"/>
      <c r="P794" s="40">
        <v>1</v>
      </c>
      <c r="Q794" s="40">
        <v>1</v>
      </c>
      <c r="R794" s="40"/>
      <c r="S794" s="40"/>
      <c r="T794" s="40"/>
      <c r="U794" s="40"/>
      <c r="V794" s="40">
        <v>9</v>
      </c>
      <c r="W794" s="49">
        <v>2</v>
      </c>
      <c r="X794" s="49">
        <v>5</v>
      </c>
      <c r="Y794" s="50">
        <f t="array" ref="Y794">SUM((O794:U794)/7)</f>
        <v>0.285714285714286</v>
      </c>
      <c r="Z794" s="51">
        <f t="shared" si="11"/>
        <v>31.5</v>
      </c>
      <c r="AB794" t="s">
        <v>5883</v>
      </c>
    </row>
    <row r="795" customHeight="1" spans="1:28">
      <c r="A795" s="31" t="s">
        <v>8803</v>
      </c>
      <c r="B795" s="31" t="s">
        <v>15</v>
      </c>
      <c r="C795" s="31" t="s">
        <v>8841</v>
      </c>
      <c r="D795" s="31" t="s">
        <v>8805</v>
      </c>
      <c r="E795" s="31" t="s">
        <v>16</v>
      </c>
      <c r="F795" s="31" t="s">
        <v>36</v>
      </c>
      <c r="G795" s="32" t="s">
        <v>8806</v>
      </c>
      <c r="H795" s="33" t="s">
        <v>8815</v>
      </c>
      <c r="I795" s="37">
        <v>1.8</v>
      </c>
      <c r="J795" s="31" t="s">
        <v>8814</v>
      </c>
      <c r="K795" s="42" t="s">
        <v>2861</v>
      </c>
      <c r="L795" s="39" t="s">
        <v>2862</v>
      </c>
      <c r="M795" s="40">
        <v>12</v>
      </c>
      <c r="N795" s="40"/>
      <c r="O795" s="40"/>
      <c r="P795" s="40"/>
      <c r="Q795" s="40"/>
      <c r="R795" s="40"/>
      <c r="S795" s="40"/>
      <c r="T795" s="40"/>
      <c r="U795" s="40">
        <v>1</v>
      </c>
      <c r="V795" s="40">
        <v>11</v>
      </c>
      <c r="W795" s="49">
        <v>5</v>
      </c>
      <c r="X795" s="49">
        <v>9</v>
      </c>
      <c r="Y795" s="50">
        <f t="array" ref="Y795">SUM((O795:U795)/7)</f>
        <v>0.142857142857143</v>
      </c>
      <c r="Z795" s="51">
        <f t="shared" si="11"/>
        <v>77</v>
      </c>
      <c r="AB795" t="s">
        <v>5919</v>
      </c>
    </row>
    <row r="796" customHeight="1" spans="1:28">
      <c r="A796" s="31" t="s">
        <v>8803</v>
      </c>
      <c r="B796" s="31" t="s">
        <v>15</v>
      </c>
      <c r="C796" s="31" t="s">
        <v>8841</v>
      </c>
      <c r="D796" s="31" t="s">
        <v>8805</v>
      </c>
      <c r="E796" s="31" t="s">
        <v>16</v>
      </c>
      <c r="F796" s="31" t="s">
        <v>36</v>
      </c>
      <c r="G796" s="32" t="s">
        <v>8806</v>
      </c>
      <c r="H796" s="33" t="s">
        <v>8816</v>
      </c>
      <c r="I796" s="37">
        <v>1.8</v>
      </c>
      <c r="J796" s="31" t="s">
        <v>8814</v>
      </c>
      <c r="K796" s="42" t="s">
        <v>2864</v>
      </c>
      <c r="L796" s="39" t="s">
        <v>2865</v>
      </c>
      <c r="M796" s="40">
        <v>11</v>
      </c>
      <c r="N796" s="40"/>
      <c r="O796" s="40"/>
      <c r="P796" s="40">
        <v>1</v>
      </c>
      <c r="Q796" s="40"/>
      <c r="R796" s="40"/>
      <c r="S796" s="40"/>
      <c r="T796" s="40"/>
      <c r="U796" s="40">
        <v>1</v>
      </c>
      <c r="V796" s="40">
        <v>9</v>
      </c>
      <c r="W796" s="49"/>
      <c r="X796" s="49">
        <v>3</v>
      </c>
      <c r="Y796" s="50">
        <f t="array" ref="Y796">SUM((O796:U796)/7)</f>
        <v>0.285714285714286</v>
      </c>
      <c r="Z796" s="51">
        <f t="shared" si="11"/>
        <v>31.5</v>
      </c>
      <c r="AB796" t="s">
        <v>5919</v>
      </c>
    </row>
    <row r="797" s="19" customFormat="1" customHeight="1" spans="1:30">
      <c r="A797" s="31" t="s">
        <v>8803</v>
      </c>
      <c r="B797" s="31" t="s">
        <v>15</v>
      </c>
      <c r="C797" s="31" t="s">
        <v>8841</v>
      </c>
      <c r="D797" s="31" t="s">
        <v>8805</v>
      </c>
      <c r="E797" s="31" t="s">
        <v>16</v>
      </c>
      <c r="F797" s="31" t="s">
        <v>413</v>
      </c>
      <c r="G797" s="32" t="s">
        <v>8806</v>
      </c>
      <c r="H797" s="33" t="s">
        <v>8807</v>
      </c>
      <c r="I797" s="37">
        <v>1.8</v>
      </c>
      <c r="J797" s="31" t="s">
        <v>8814</v>
      </c>
      <c r="K797" s="42" t="s">
        <v>2867</v>
      </c>
      <c r="L797" s="39" t="s">
        <v>2868</v>
      </c>
      <c r="M797" s="40">
        <v>2</v>
      </c>
      <c r="N797" s="40"/>
      <c r="O797" s="40"/>
      <c r="P797" s="40"/>
      <c r="Q797" s="40"/>
      <c r="R797" s="40"/>
      <c r="S797" s="40"/>
      <c r="T797" s="40"/>
      <c r="U797" s="40"/>
      <c r="V797" s="40">
        <v>2</v>
      </c>
      <c r="W797" s="49"/>
      <c r="X797" s="49">
        <v>2</v>
      </c>
      <c r="Y797" s="50">
        <f t="array" ref="Y797">SUM((O797:U797)/7)</f>
        <v>0</v>
      </c>
      <c r="Z797" s="51"/>
      <c r="AB797" t="s">
        <v>5919</v>
      </c>
      <c r="AC797" s="1"/>
      <c r="AD797" s="72"/>
    </row>
    <row r="798" s="19" customFormat="1" customHeight="1" spans="1:30">
      <c r="A798" s="31" t="s">
        <v>8803</v>
      </c>
      <c r="B798" s="31" t="s">
        <v>15</v>
      </c>
      <c r="C798" s="31" t="s">
        <v>8841</v>
      </c>
      <c r="D798" s="31" t="s">
        <v>8805</v>
      </c>
      <c r="E798" s="31" t="s">
        <v>16</v>
      </c>
      <c r="F798" s="31" t="s">
        <v>413</v>
      </c>
      <c r="G798" s="32" t="s">
        <v>8806</v>
      </c>
      <c r="H798" s="33" t="s">
        <v>8808</v>
      </c>
      <c r="I798" s="37">
        <v>1.8</v>
      </c>
      <c r="J798" s="31" t="s">
        <v>8814</v>
      </c>
      <c r="K798" s="42" t="s">
        <v>2870</v>
      </c>
      <c r="L798" s="39" t="s">
        <v>2871</v>
      </c>
      <c r="M798" s="40">
        <v>6</v>
      </c>
      <c r="N798" s="40"/>
      <c r="O798" s="40"/>
      <c r="P798" s="40"/>
      <c r="Q798" s="40"/>
      <c r="R798" s="40"/>
      <c r="S798" s="40"/>
      <c r="T798" s="40"/>
      <c r="U798" s="40"/>
      <c r="V798" s="40">
        <v>6</v>
      </c>
      <c r="W798" s="49"/>
      <c r="X798" s="49">
        <v>2</v>
      </c>
      <c r="Y798" s="50">
        <f t="array" ref="Y798">SUM((O798:U798)/7)</f>
        <v>0</v>
      </c>
      <c r="Z798" s="51"/>
      <c r="AB798" t="s">
        <v>5883</v>
      </c>
      <c r="AC798" s="1"/>
      <c r="AD798" s="72"/>
    </row>
    <row r="799" s="19" customFormat="1" customHeight="1" spans="1:30">
      <c r="A799" s="31" t="s">
        <v>8803</v>
      </c>
      <c r="B799" s="31" t="s">
        <v>15</v>
      </c>
      <c r="C799" s="31" t="s">
        <v>8841</v>
      </c>
      <c r="D799" s="31" t="s">
        <v>8805</v>
      </c>
      <c r="E799" s="31" t="s">
        <v>16</v>
      </c>
      <c r="F799" s="31" t="s">
        <v>413</v>
      </c>
      <c r="G799" s="32" t="s">
        <v>8806</v>
      </c>
      <c r="H799" s="33" t="s">
        <v>8809</v>
      </c>
      <c r="I799" s="37">
        <v>1.8</v>
      </c>
      <c r="J799" s="31" t="s">
        <v>8814</v>
      </c>
      <c r="K799" s="42" t="s">
        <v>2873</v>
      </c>
      <c r="L799" s="39" t="s">
        <v>2874</v>
      </c>
      <c r="M799" s="40">
        <v>4</v>
      </c>
      <c r="N799" s="40"/>
      <c r="O799" s="40"/>
      <c r="P799" s="40"/>
      <c r="Q799" s="40"/>
      <c r="R799" s="40"/>
      <c r="S799" s="40"/>
      <c r="T799" s="40"/>
      <c r="U799" s="40"/>
      <c r="V799" s="40">
        <v>4</v>
      </c>
      <c r="W799" s="49"/>
      <c r="X799" s="49">
        <v>8</v>
      </c>
      <c r="Y799" s="50">
        <f t="array" ref="Y799">SUM((O799:U799)/7)</f>
        <v>0</v>
      </c>
      <c r="Z799" s="51"/>
      <c r="AB799" t="s">
        <v>5883</v>
      </c>
      <c r="AC799" s="1"/>
      <c r="AD799" s="72"/>
    </row>
    <row r="800" s="19" customFormat="1" customHeight="1" spans="1:30">
      <c r="A800" s="31" t="s">
        <v>8803</v>
      </c>
      <c r="B800" s="31" t="s">
        <v>15</v>
      </c>
      <c r="C800" s="31" t="s">
        <v>8841</v>
      </c>
      <c r="D800" s="31" t="s">
        <v>8805</v>
      </c>
      <c r="E800" s="31" t="s">
        <v>16</v>
      </c>
      <c r="F800" s="31" t="s">
        <v>413</v>
      </c>
      <c r="G800" s="32" t="s">
        <v>8806</v>
      </c>
      <c r="H800" s="33" t="s">
        <v>8810</v>
      </c>
      <c r="I800" s="37">
        <v>1.8</v>
      </c>
      <c r="J800" s="31" t="s">
        <v>8814</v>
      </c>
      <c r="K800" s="42" t="s">
        <v>2876</v>
      </c>
      <c r="L800" s="39" t="s">
        <v>2877</v>
      </c>
      <c r="M800" s="40">
        <v>5</v>
      </c>
      <c r="N800" s="40"/>
      <c r="O800" s="40"/>
      <c r="P800" s="40"/>
      <c r="Q800" s="40">
        <v>1</v>
      </c>
      <c r="R800" s="40"/>
      <c r="S800" s="40"/>
      <c r="T800" s="40"/>
      <c r="U800" s="40"/>
      <c r="V800" s="40">
        <v>9</v>
      </c>
      <c r="W800" s="49">
        <v>3</v>
      </c>
      <c r="X800" s="49">
        <v>13</v>
      </c>
      <c r="Y800" s="50">
        <f t="array" ref="Y800">SUM((O800:U800)/7)</f>
        <v>0.142857142857143</v>
      </c>
      <c r="Z800" s="51">
        <f t="shared" si="11"/>
        <v>63</v>
      </c>
      <c r="AB800" t="s">
        <v>5883</v>
      </c>
      <c r="AC800" s="1"/>
      <c r="AD800" s="72"/>
    </row>
    <row r="801" customHeight="1" spans="1:28">
      <c r="A801" s="31" t="s">
        <v>8803</v>
      </c>
      <c r="B801" s="31" t="s">
        <v>15</v>
      </c>
      <c r="C801" s="31" t="s">
        <v>8841</v>
      </c>
      <c r="D801" s="31" t="s">
        <v>8805</v>
      </c>
      <c r="E801" s="31" t="s">
        <v>16</v>
      </c>
      <c r="F801" s="31" t="s">
        <v>413</v>
      </c>
      <c r="G801" s="32" t="s">
        <v>8806</v>
      </c>
      <c r="H801" s="33" t="s">
        <v>8811</v>
      </c>
      <c r="I801" s="37">
        <v>1.8</v>
      </c>
      <c r="J801" s="31" t="s">
        <v>8814</v>
      </c>
      <c r="K801" s="42" t="s">
        <v>2879</v>
      </c>
      <c r="L801" s="39" t="s">
        <v>2880</v>
      </c>
      <c r="M801" s="40">
        <v>6</v>
      </c>
      <c r="N801" s="40"/>
      <c r="O801" s="40">
        <v>1</v>
      </c>
      <c r="P801" s="40"/>
      <c r="Q801" s="40"/>
      <c r="R801" s="40"/>
      <c r="S801" s="40"/>
      <c r="T801" s="40">
        <v>1</v>
      </c>
      <c r="U801" s="40">
        <v>1</v>
      </c>
      <c r="V801" s="40">
        <v>3</v>
      </c>
      <c r="W801" s="49"/>
      <c r="X801" s="49">
        <v>13</v>
      </c>
      <c r="Y801" s="50">
        <f t="array" ref="Y801">SUM((O801:U801)/7)</f>
        <v>0.428571428571429</v>
      </c>
      <c r="Z801" s="51">
        <f t="shared" si="11"/>
        <v>7</v>
      </c>
      <c r="AB801" t="s">
        <v>5883</v>
      </c>
    </row>
    <row r="802" customHeight="1" spans="1:28">
      <c r="A802" s="31" t="s">
        <v>8803</v>
      </c>
      <c r="B802" s="31" t="s">
        <v>15</v>
      </c>
      <c r="C802" s="31" t="s">
        <v>8841</v>
      </c>
      <c r="D802" s="31" t="s">
        <v>8805</v>
      </c>
      <c r="E802" s="31" t="s">
        <v>16</v>
      </c>
      <c r="F802" s="31" t="s">
        <v>413</v>
      </c>
      <c r="G802" s="32" t="s">
        <v>8806</v>
      </c>
      <c r="H802" s="33" t="s">
        <v>8812</v>
      </c>
      <c r="I802" s="37">
        <v>1.8</v>
      </c>
      <c r="J802" s="31" t="s">
        <v>8814</v>
      </c>
      <c r="K802" s="42" t="s">
        <v>2882</v>
      </c>
      <c r="L802" s="39" t="s">
        <v>2883</v>
      </c>
      <c r="M802" s="40">
        <v>18</v>
      </c>
      <c r="N802" s="40"/>
      <c r="O802" s="40"/>
      <c r="P802" s="40">
        <v>1</v>
      </c>
      <c r="Q802" s="40">
        <v>1</v>
      </c>
      <c r="R802" s="40"/>
      <c r="S802" s="40">
        <v>2</v>
      </c>
      <c r="T802" s="40">
        <v>1</v>
      </c>
      <c r="U802" s="40"/>
      <c r="V802" s="40">
        <v>13</v>
      </c>
      <c r="W802" s="49"/>
      <c r="X802" s="49">
        <v>17</v>
      </c>
      <c r="Y802" s="50">
        <f t="array" ref="Y802">SUM((O802:U802)/7)</f>
        <v>0.714285714285714</v>
      </c>
      <c r="Z802" s="51">
        <f t="shared" si="11"/>
        <v>18.2</v>
      </c>
      <c r="AB802" t="s">
        <v>5883</v>
      </c>
    </row>
    <row r="803" customHeight="1" spans="1:28">
      <c r="A803" s="31" t="s">
        <v>8803</v>
      </c>
      <c r="B803" s="31" t="s">
        <v>15</v>
      </c>
      <c r="C803" s="31" t="s">
        <v>8841</v>
      </c>
      <c r="D803" s="31" t="s">
        <v>8805</v>
      </c>
      <c r="E803" s="31" t="s">
        <v>16</v>
      </c>
      <c r="F803" s="31" t="s">
        <v>413</v>
      </c>
      <c r="G803" s="32" t="s">
        <v>8806</v>
      </c>
      <c r="H803" s="33" t="s">
        <v>8813</v>
      </c>
      <c r="I803" s="37">
        <v>1.8</v>
      </c>
      <c r="J803" s="31" t="s">
        <v>8814</v>
      </c>
      <c r="K803" s="42" t="s">
        <v>2885</v>
      </c>
      <c r="L803" s="39" t="s">
        <v>2886</v>
      </c>
      <c r="M803" s="40">
        <v>11</v>
      </c>
      <c r="N803" s="40">
        <v>1</v>
      </c>
      <c r="O803" s="40"/>
      <c r="P803" s="40">
        <v>1</v>
      </c>
      <c r="Q803" s="40">
        <v>3</v>
      </c>
      <c r="R803" s="40"/>
      <c r="S803" s="40">
        <v>1</v>
      </c>
      <c r="T803" s="40">
        <v>4</v>
      </c>
      <c r="U803" s="40">
        <v>1</v>
      </c>
      <c r="V803" s="40">
        <v>9</v>
      </c>
      <c r="W803" s="49">
        <v>9</v>
      </c>
      <c r="X803" s="49">
        <v>21</v>
      </c>
      <c r="Y803" s="50">
        <f t="array" ref="Y803">SUM((O803:U803)/7)</f>
        <v>1.42857142857143</v>
      </c>
      <c r="Z803" s="51">
        <f t="shared" si="11"/>
        <v>6.3</v>
      </c>
      <c r="AB803" t="s">
        <v>5883</v>
      </c>
    </row>
    <row r="804" customHeight="1" spans="1:28">
      <c r="A804" s="31" t="s">
        <v>8803</v>
      </c>
      <c r="B804" s="31" t="s">
        <v>15</v>
      </c>
      <c r="C804" s="31" t="s">
        <v>8841</v>
      </c>
      <c r="D804" s="31" t="s">
        <v>8805</v>
      </c>
      <c r="E804" s="31" t="s">
        <v>16</v>
      </c>
      <c r="F804" s="31" t="s">
        <v>413</v>
      </c>
      <c r="G804" s="32" t="s">
        <v>8806</v>
      </c>
      <c r="H804" s="33" t="s">
        <v>8815</v>
      </c>
      <c r="I804" s="37">
        <v>1.8</v>
      </c>
      <c r="J804" s="31" t="s">
        <v>8814</v>
      </c>
      <c r="K804" s="42" t="s">
        <v>2888</v>
      </c>
      <c r="L804" s="39" t="s">
        <v>2889</v>
      </c>
      <c r="M804" s="40">
        <v>20</v>
      </c>
      <c r="N804" s="40">
        <v>1</v>
      </c>
      <c r="O804" s="40">
        <v>2</v>
      </c>
      <c r="P804" s="40">
        <v>5</v>
      </c>
      <c r="Q804" s="40"/>
      <c r="R804" s="40"/>
      <c r="S804" s="40">
        <v>1</v>
      </c>
      <c r="T804" s="40">
        <v>1</v>
      </c>
      <c r="U804" s="40">
        <v>8</v>
      </c>
      <c r="V804" s="40">
        <v>2</v>
      </c>
      <c r="W804" s="49"/>
      <c r="X804" s="49">
        <v>22</v>
      </c>
      <c r="Y804" s="50">
        <f t="array" ref="Y804">SUM((O804:U804)/7)</f>
        <v>2.42857142857143</v>
      </c>
      <c r="Z804" s="51">
        <f t="shared" si="11"/>
        <v>0.823529411764706</v>
      </c>
      <c r="AB804" t="s">
        <v>5919</v>
      </c>
    </row>
    <row r="805" customHeight="1" spans="1:28">
      <c r="A805" s="31" t="s">
        <v>8803</v>
      </c>
      <c r="B805" s="31" t="s">
        <v>15</v>
      </c>
      <c r="C805" s="31" t="s">
        <v>8841</v>
      </c>
      <c r="D805" s="31" t="s">
        <v>8805</v>
      </c>
      <c r="E805" s="31" t="s">
        <v>16</v>
      </c>
      <c r="F805" s="31" t="s">
        <v>413</v>
      </c>
      <c r="G805" s="32" t="s">
        <v>8806</v>
      </c>
      <c r="H805" s="33" t="s">
        <v>8816</v>
      </c>
      <c r="I805" s="37">
        <v>1.8</v>
      </c>
      <c r="J805" s="31" t="s">
        <v>8814</v>
      </c>
      <c r="K805" s="42" t="s">
        <v>2891</v>
      </c>
      <c r="L805" s="39" t="s">
        <v>2892</v>
      </c>
      <c r="M805" s="40">
        <v>2</v>
      </c>
      <c r="N805" s="40"/>
      <c r="O805" s="40"/>
      <c r="P805" s="40"/>
      <c r="Q805" s="40"/>
      <c r="R805" s="40"/>
      <c r="S805" s="40"/>
      <c r="T805" s="40">
        <v>1</v>
      </c>
      <c r="U805" s="40">
        <v>1</v>
      </c>
      <c r="V805" s="40">
        <v>5</v>
      </c>
      <c r="W805" s="49"/>
      <c r="X805" s="49">
        <v>5</v>
      </c>
      <c r="Y805" s="50">
        <f t="array" ref="Y805">SUM((O805:U805)/7)</f>
        <v>0.285714285714286</v>
      </c>
      <c r="Z805" s="51">
        <f t="shared" si="11"/>
        <v>17.5</v>
      </c>
      <c r="AB805" t="s">
        <v>5919</v>
      </c>
    </row>
    <row r="806" customHeight="1" spans="1:28">
      <c r="A806" s="31" t="s">
        <v>8803</v>
      </c>
      <c r="B806" s="31" t="s">
        <v>15</v>
      </c>
      <c r="C806" s="31" t="s">
        <v>8841</v>
      </c>
      <c r="D806" s="31" t="s">
        <v>8805</v>
      </c>
      <c r="E806" s="31" t="s">
        <v>16</v>
      </c>
      <c r="F806" s="31" t="s">
        <v>77</v>
      </c>
      <c r="G806" s="32" t="s">
        <v>8806</v>
      </c>
      <c r="H806" s="33" t="s">
        <v>8810</v>
      </c>
      <c r="I806" s="37">
        <v>1.8</v>
      </c>
      <c r="J806" s="31" t="s">
        <v>8814</v>
      </c>
      <c r="K806" s="42" t="s">
        <v>2894</v>
      </c>
      <c r="L806" s="39" t="s">
        <v>2895</v>
      </c>
      <c r="M806" s="40">
        <v>5</v>
      </c>
      <c r="N806" s="40"/>
      <c r="O806" s="40"/>
      <c r="P806" s="40"/>
      <c r="Q806" s="40"/>
      <c r="R806" s="40"/>
      <c r="S806" s="40">
        <v>1</v>
      </c>
      <c r="T806" s="40"/>
      <c r="U806" s="40">
        <v>1</v>
      </c>
      <c r="V806" s="40">
        <v>3</v>
      </c>
      <c r="W806" s="49">
        <v>10</v>
      </c>
      <c r="X806" s="49">
        <v>7</v>
      </c>
      <c r="Y806" s="50">
        <f t="array" ref="Y806">SUM((O806:U806)/7)</f>
        <v>0.285714285714286</v>
      </c>
      <c r="Z806" s="51">
        <f t="shared" si="11"/>
        <v>10.5</v>
      </c>
      <c r="AB806" t="s">
        <v>5883</v>
      </c>
    </row>
    <row r="807" customHeight="1" spans="1:28">
      <c r="A807" s="31" t="s">
        <v>8803</v>
      </c>
      <c r="B807" s="31" t="s">
        <v>15</v>
      </c>
      <c r="C807" s="31" t="s">
        <v>8841</v>
      </c>
      <c r="D807" s="31" t="s">
        <v>8805</v>
      </c>
      <c r="E807" s="31" t="s">
        <v>16</v>
      </c>
      <c r="F807" s="31" t="s">
        <v>77</v>
      </c>
      <c r="G807" s="32" t="s">
        <v>8806</v>
      </c>
      <c r="H807" s="33" t="s">
        <v>8811</v>
      </c>
      <c r="I807" s="37">
        <v>1.8</v>
      </c>
      <c r="J807" s="31" t="s">
        <v>8814</v>
      </c>
      <c r="K807" s="42" t="s">
        <v>2897</v>
      </c>
      <c r="L807" s="39" t="s">
        <v>2898</v>
      </c>
      <c r="M807" s="40">
        <v>17</v>
      </c>
      <c r="N807" s="40"/>
      <c r="O807" s="40">
        <v>1</v>
      </c>
      <c r="P807" s="40"/>
      <c r="Q807" s="40"/>
      <c r="R807" s="40"/>
      <c r="S807" s="40">
        <v>1</v>
      </c>
      <c r="T807" s="40"/>
      <c r="U807" s="40"/>
      <c r="V807" s="40">
        <v>15</v>
      </c>
      <c r="W807" s="49"/>
      <c r="X807" s="49">
        <v>5</v>
      </c>
      <c r="Y807" s="50">
        <f t="array" ref="Y807">SUM((O807:U807)/7)</f>
        <v>0.285714285714286</v>
      </c>
      <c r="Z807" s="51">
        <f t="shared" si="11"/>
        <v>52.5</v>
      </c>
      <c r="AB807" t="s">
        <v>5883</v>
      </c>
    </row>
    <row r="808" customHeight="1" spans="1:28">
      <c r="A808" s="31" t="s">
        <v>8803</v>
      </c>
      <c r="B808" s="31" t="s">
        <v>15</v>
      </c>
      <c r="C808" s="31" t="s">
        <v>8841</v>
      </c>
      <c r="D808" s="31" t="s">
        <v>8805</v>
      </c>
      <c r="E808" s="31" t="s">
        <v>16</v>
      </c>
      <c r="F808" s="31" t="s">
        <v>77</v>
      </c>
      <c r="G808" s="32" t="s">
        <v>8806</v>
      </c>
      <c r="H808" s="33" t="s">
        <v>8812</v>
      </c>
      <c r="I808" s="37">
        <v>1.8</v>
      </c>
      <c r="J808" s="31" t="s">
        <v>8814</v>
      </c>
      <c r="K808" s="42" t="s">
        <v>2900</v>
      </c>
      <c r="L808" s="39" t="s">
        <v>2901</v>
      </c>
      <c r="M808" s="40">
        <v>18</v>
      </c>
      <c r="N808" s="40"/>
      <c r="O808" s="40">
        <v>1</v>
      </c>
      <c r="P808" s="40"/>
      <c r="Q808" s="40"/>
      <c r="R808" s="40"/>
      <c r="S808" s="40">
        <v>2</v>
      </c>
      <c r="T808" s="40"/>
      <c r="U808" s="40">
        <v>1</v>
      </c>
      <c r="V808" s="40">
        <v>14</v>
      </c>
      <c r="W808" s="49"/>
      <c r="X808" s="49">
        <v>11</v>
      </c>
      <c r="Y808" s="50">
        <f t="array" ref="Y808">SUM((O808:U808)/7)</f>
        <v>0.571428571428571</v>
      </c>
      <c r="Z808" s="51">
        <f t="shared" si="11"/>
        <v>24.5</v>
      </c>
      <c r="AB808" t="s">
        <v>5883</v>
      </c>
    </row>
    <row r="809" customHeight="1" spans="1:28">
      <c r="A809" s="31" t="s">
        <v>8803</v>
      </c>
      <c r="B809" s="31" t="s">
        <v>15</v>
      </c>
      <c r="C809" s="31" t="s">
        <v>8841</v>
      </c>
      <c r="D809" s="31" t="s">
        <v>8805</v>
      </c>
      <c r="E809" s="31" t="s">
        <v>16</v>
      </c>
      <c r="F809" s="31" t="s">
        <v>77</v>
      </c>
      <c r="G809" s="32" t="s">
        <v>8806</v>
      </c>
      <c r="H809" s="33" t="s">
        <v>8813</v>
      </c>
      <c r="I809" s="37">
        <v>1.8</v>
      </c>
      <c r="J809" s="31" t="s">
        <v>8814</v>
      </c>
      <c r="K809" s="42" t="s">
        <v>2903</v>
      </c>
      <c r="L809" s="39" t="s">
        <v>2904</v>
      </c>
      <c r="M809" s="40">
        <v>9</v>
      </c>
      <c r="N809" s="40"/>
      <c r="O809" s="40">
        <v>2</v>
      </c>
      <c r="P809" s="40">
        <v>2</v>
      </c>
      <c r="Q809" s="40">
        <v>1</v>
      </c>
      <c r="R809" s="40"/>
      <c r="S809" s="40"/>
      <c r="T809" s="40">
        <v>2</v>
      </c>
      <c r="U809" s="40">
        <v>1</v>
      </c>
      <c r="V809" s="40">
        <v>1</v>
      </c>
      <c r="W809" s="49"/>
      <c r="X809" s="49">
        <v>22</v>
      </c>
      <c r="Y809" s="50">
        <f t="array" ref="Y809">SUM((O809:U809)/7)</f>
        <v>1.14285714285714</v>
      </c>
      <c r="Z809" s="51">
        <f t="shared" si="11"/>
        <v>0.875</v>
      </c>
      <c r="AB809" t="s">
        <v>5883</v>
      </c>
    </row>
    <row r="810" customHeight="1" spans="1:28">
      <c r="A810" s="31" t="s">
        <v>8803</v>
      </c>
      <c r="B810" s="31" t="s">
        <v>15</v>
      </c>
      <c r="C810" s="31" t="s">
        <v>8841</v>
      </c>
      <c r="D810" s="31" t="s">
        <v>8805</v>
      </c>
      <c r="E810" s="31" t="s">
        <v>16</v>
      </c>
      <c r="F810" s="31" t="s">
        <v>77</v>
      </c>
      <c r="G810" s="32" t="s">
        <v>8806</v>
      </c>
      <c r="H810" s="33" t="s">
        <v>8815</v>
      </c>
      <c r="I810" s="37">
        <v>1.8</v>
      </c>
      <c r="J810" s="31" t="s">
        <v>8814</v>
      </c>
      <c r="K810" s="42" t="s">
        <v>2906</v>
      </c>
      <c r="L810" s="39" t="s">
        <v>2907</v>
      </c>
      <c r="M810" s="40">
        <v>12</v>
      </c>
      <c r="N810" s="40"/>
      <c r="O810" s="40"/>
      <c r="P810" s="40"/>
      <c r="Q810" s="40"/>
      <c r="R810" s="40"/>
      <c r="S810" s="40"/>
      <c r="T810" s="40"/>
      <c r="U810" s="40"/>
      <c r="V810" s="40">
        <v>12</v>
      </c>
      <c r="W810" s="49"/>
      <c r="X810" s="49">
        <v>6</v>
      </c>
      <c r="Y810" s="50">
        <f t="array" ref="Y810">SUM((O810:U810)/7)</f>
        <v>0</v>
      </c>
      <c r="Z810" s="51"/>
      <c r="AB810" t="s">
        <v>5919</v>
      </c>
    </row>
    <row r="811" customHeight="1" spans="1:28">
      <c r="A811" s="31" t="s">
        <v>8803</v>
      </c>
      <c r="B811" s="31" t="s">
        <v>15</v>
      </c>
      <c r="C811" s="31" t="s">
        <v>8841</v>
      </c>
      <c r="D811" s="31" t="s">
        <v>8805</v>
      </c>
      <c r="E811" s="31" t="s">
        <v>16</v>
      </c>
      <c r="F811" s="31" t="s">
        <v>77</v>
      </c>
      <c r="G811" s="32" t="s">
        <v>8806</v>
      </c>
      <c r="H811" s="33" t="s">
        <v>8816</v>
      </c>
      <c r="I811" s="37">
        <v>1.8</v>
      </c>
      <c r="J811" s="31" t="s">
        <v>8814</v>
      </c>
      <c r="K811" s="42" t="s">
        <v>6387</v>
      </c>
      <c r="L811" s="39" t="s">
        <v>6388</v>
      </c>
      <c r="M811" s="40">
        <v>0</v>
      </c>
      <c r="N811" s="40"/>
      <c r="O811" s="40"/>
      <c r="P811" s="40"/>
      <c r="Q811" s="40"/>
      <c r="R811" s="40"/>
      <c r="S811" s="40"/>
      <c r="T811" s="40"/>
      <c r="U811" s="40"/>
      <c r="V811" s="40">
        <v>0</v>
      </c>
      <c r="W811" s="49"/>
      <c r="X811" s="49"/>
      <c r="Y811" s="50">
        <f t="array" ref="Y811">SUM((O811:U811)/7)</f>
        <v>0</v>
      </c>
      <c r="Z811" s="51"/>
      <c r="AB811" t="s">
        <v>5919</v>
      </c>
    </row>
    <row r="812" customHeight="1" spans="1:28">
      <c r="A812" s="31" t="s">
        <v>8803</v>
      </c>
      <c r="B812" s="31" t="s">
        <v>15</v>
      </c>
      <c r="C812" s="31" t="s">
        <v>8842</v>
      </c>
      <c r="D812" s="31" t="s">
        <v>8805</v>
      </c>
      <c r="E812" s="31" t="s">
        <v>16</v>
      </c>
      <c r="F812" s="31" t="s">
        <v>126</v>
      </c>
      <c r="G812" s="32" t="s">
        <v>8831</v>
      </c>
      <c r="H812" s="33" t="s">
        <v>8807</v>
      </c>
      <c r="I812" s="37">
        <v>1.8</v>
      </c>
      <c r="J812" s="31" t="s">
        <v>8814</v>
      </c>
      <c r="K812" s="42" t="s">
        <v>2909</v>
      </c>
      <c r="L812" s="39" t="s">
        <v>2910</v>
      </c>
      <c r="M812" s="40">
        <v>15</v>
      </c>
      <c r="N812" s="40"/>
      <c r="O812" s="40"/>
      <c r="P812" s="40"/>
      <c r="Q812" s="40"/>
      <c r="R812" s="40"/>
      <c r="S812" s="40"/>
      <c r="T812" s="40"/>
      <c r="U812" s="40">
        <v>1</v>
      </c>
      <c r="V812" s="40">
        <v>18</v>
      </c>
      <c r="W812" s="49"/>
      <c r="X812" s="49">
        <v>2</v>
      </c>
      <c r="Y812" s="50">
        <f t="array" ref="Y812">SUM((O812:U812)/7)</f>
        <v>0.142857142857143</v>
      </c>
      <c r="Z812" s="51">
        <f t="shared" si="11"/>
        <v>126</v>
      </c>
      <c r="AB812" t="s">
        <v>5919</v>
      </c>
    </row>
    <row r="813" customHeight="1" spans="1:28">
      <c r="A813" s="31" t="s">
        <v>8803</v>
      </c>
      <c r="B813" s="31" t="s">
        <v>15</v>
      </c>
      <c r="C813" s="31" t="s">
        <v>8842</v>
      </c>
      <c r="D813" s="31" t="s">
        <v>8805</v>
      </c>
      <c r="E813" s="31" t="s">
        <v>16</v>
      </c>
      <c r="F813" s="31" t="s">
        <v>126</v>
      </c>
      <c r="G813" s="32" t="s">
        <v>8831</v>
      </c>
      <c r="H813" s="33" t="s">
        <v>8808</v>
      </c>
      <c r="I813" s="37">
        <v>1.8</v>
      </c>
      <c r="J813" s="31" t="s">
        <v>8814</v>
      </c>
      <c r="K813" s="42" t="s">
        <v>2912</v>
      </c>
      <c r="L813" s="39" t="s">
        <v>2913</v>
      </c>
      <c r="M813" s="40">
        <v>11</v>
      </c>
      <c r="N813" s="40"/>
      <c r="O813" s="40"/>
      <c r="P813" s="40"/>
      <c r="Q813" s="40"/>
      <c r="R813" s="40"/>
      <c r="S813" s="40"/>
      <c r="T813" s="40"/>
      <c r="U813" s="40"/>
      <c r="V813" s="40">
        <v>16</v>
      </c>
      <c r="W813" s="49"/>
      <c r="X813" s="49">
        <v>5</v>
      </c>
      <c r="Y813" s="50">
        <f t="array" ref="Y813">SUM((O813:U813)/7)</f>
        <v>0</v>
      </c>
      <c r="Z813" s="51"/>
      <c r="AB813" t="s">
        <v>5883</v>
      </c>
    </row>
    <row r="814" customHeight="1" spans="1:28">
      <c r="A814" s="31" t="s">
        <v>8803</v>
      </c>
      <c r="B814" s="31" t="s">
        <v>15</v>
      </c>
      <c r="C814" s="31" t="s">
        <v>8842</v>
      </c>
      <c r="D814" s="31" t="s">
        <v>8805</v>
      </c>
      <c r="E814" s="31" t="s">
        <v>16</v>
      </c>
      <c r="F814" s="31" t="s">
        <v>126</v>
      </c>
      <c r="G814" s="32" t="s">
        <v>8831</v>
      </c>
      <c r="H814" s="33" t="s">
        <v>8809</v>
      </c>
      <c r="I814" s="37">
        <v>1.8</v>
      </c>
      <c r="J814" s="31" t="s">
        <v>8814</v>
      </c>
      <c r="K814" s="42" t="s">
        <v>2915</v>
      </c>
      <c r="L814" s="39" t="s">
        <v>2916</v>
      </c>
      <c r="M814" s="40">
        <v>22</v>
      </c>
      <c r="N814" s="40">
        <v>1</v>
      </c>
      <c r="O814" s="40"/>
      <c r="P814" s="40"/>
      <c r="Q814" s="40"/>
      <c r="R814" s="40"/>
      <c r="S814" s="40"/>
      <c r="T814" s="40"/>
      <c r="U814" s="40">
        <v>1</v>
      </c>
      <c r="V814" s="40">
        <v>20</v>
      </c>
      <c r="W814" s="49"/>
      <c r="X814" s="49">
        <v>4</v>
      </c>
      <c r="Y814" s="50">
        <f t="array" ref="Y814">SUM((O814:U814)/7)</f>
        <v>0.142857142857143</v>
      </c>
      <c r="Z814" s="51">
        <f t="shared" si="11"/>
        <v>140</v>
      </c>
      <c r="AB814" t="s">
        <v>5883</v>
      </c>
    </row>
    <row r="815" customHeight="1" spans="1:28">
      <c r="A815" s="31" t="s">
        <v>8803</v>
      </c>
      <c r="B815" s="31" t="s">
        <v>15</v>
      </c>
      <c r="C815" s="31" t="s">
        <v>8842</v>
      </c>
      <c r="D815" s="31" t="s">
        <v>8805</v>
      </c>
      <c r="E815" s="31" t="s">
        <v>16</v>
      </c>
      <c r="F815" s="31" t="s">
        <v>126</v>
      </c>
      <c r="G815" s="32" t="s">
        <v>8831</v>
      </c>
      <c r="H815" s="33" t="s">
        <v>8810</v>
      </c>
      <c r="I815" s="37">
        <v>1.8</v>
      </c>
      <c r="J815" s="31" t="s">
        <v>8814</v>
      </c>
      <c r="K815" s="42" t="s">
        <v>2918</v>
      </c>
      <c r="L815" s="39" t="s">
        <v>2919</v>
      </c>
      <c r="M815" s="40">
        <v>19</v>
      </c>
      <c r="N815" s="40">
        <v>2</v>
      </c>
      <c r="O815" s="40"/>
      <c r="P815" s="40"/>
      <c r="Q815" s="40"/>
      <c r="R815" s="40"/>
      <c r="S815" s="40">
        <v>1</v>
      </c>
      <c r="T815" s="40"/>
      <c r="U815" s="40"/>
      <c r="V815" s="40">
        <v>16</v>
      </c>
      <c r="W815" s="49"/>
      <c r="X815" s="49">
        <v>13</v>
      </c>
      <c r="Y815" s="50">
        <f t="array" ref="Y815">SUM((O815:U815)/7)</f>
        <v>0.142857142857143</v>
      </c>
      <c r="Z815" s="51">
        <f t="shared" si="11"/>
        <v>112</v>
      </c>
      <c r="AB815" t="s">
        <v>5883</v>
      </c>
    </row>
    <row r="816" customHeight="1" spans="1:28">
      <c r="A816" s="31" t="s">
        <v>8803</v>
      </c>
      <c r="B816" s="31" t="s">
        <v>15</v>
      </c>
      <c r="C816" s="31" t="s">
        <v>8842</v>
      </c>
      <c r="D816" s="31" t="s">
        <v>8805</v>
      </c>
      <c r="E816" s="31" t="s">
        <v>16</v>
      </c>
      <c r="F816" s="31" t="s">
        <v>126</v>
      </c>
      <c r="G816" s="32" t="s">
        <v>8831</v>
      </c>
      <c r="H816" s="33" t="s">
        <v>8811</v>
      </c>
      <c r="I816" s="37">
        <v>1.8</v>
      </c>
      <c r="J816" s="31" t="s">
        <v>8814</v>
      </c>
      <c r="K816" s="42" t="s">
        <v>2921</v>
      </c>
      <c r="L816" s="39" t="s">
        <v>2922</v>
      </c>
      <c r="M816" s="40">
        <v>24</v>
      </c>
      <c r="N816" s="40"/>
      <c r="O816" s="40"/>
      <c r="P816" s="40"/>
      <c r="Q816" s="40"/>
      <c r="R816" s="40"/>
      <c r="S816" s="40"/>
      <c r="T816" s="40"/>
      <c r="U816" s="40"/>
      <c r="V816" s="40">
        <v>24</v>
      </c>
      <c r="W816" s="49"/>
      <c r="X816" s="49">
        <v>5</v>
      </c>
      <c r="Y816" s="50">
        <f t="array" ref="Y816">SUM((O816:U816)/7)</f>
        <v>0</v>
      </c>
      <c r="Z816" s="51"/>
      <c r="AB816" t="s">
        <v>5883</v>
      </c>
    </row>
    <row r="817" customHeight="1" spans="1:28">
      <c r="A817" s="31" t="s">
        <v>8803</v>
      </c>
      <c r="B817" s="31" t="s">
        <v>15</v>
      </c>
      <c r="C817" s="31" t="s">
        <v>8842</v>
      </c>
      <c r="D817" s="31" t="s">
        <v>8805</v>
      </c>
      <c r="E817" s="31" t="s">
        <v>16</v>
      </c>
      <c r="F817" s="31" t="s">
        <v>126</v>
      </c>
      <c r="G817" s="32" t="s">
        <v>8831</v>
      </c>
      <c r="H817" s="33" t="s">
        <v>8812</v>
      </c>
      <c r="I817" s="37">
        <v>1.8</v>
      </c>
      <c r="J817" s="31" t="s">
        <v>8814</v>
      </c>
      <c r="K817" s="42" t="s">
        <v>2924</v>
      </c>
      <c r="L817" s="39" t="s">
        <v>2925</v>
      </c>
      <c r="M817" s="40">
        <v>16</v>
      </c>
      <c r="N817" s="40">
        <v>1</v>
      </c>
      <c r="O817" s="40"/>
      <c r="P817" s="40">
        <v>1</v>
      </c>
      <c r="Q817" s="40">
        <v>1</v>
      </c>
      <c r="R817" s="40"/>
      <c r="S817" s="40">
        <v>1</v>
      </c>
      <c r="T817" s="40"/>
      <c r="U817" s="40">
        <v>2</v>
      </c>
      <c r="V817" s="40">
        <v>10</v>
      </c>
      <c r="W817" s="49"/>
      <c r="X817" s="49">
        <v>10</v>
      </c>
      <c r="Y817" s="50">
        <f t="array" ref="Y817">SUM((O817:U817)/7)</f>
        <v>0.714285714285714</v>
      </c>
      <c r="Z817" s="51">
        <f t="shared" si="11"/>
        <v>14</v>
      </c>
      <c r="AB817" t="s">
        <v>5883</v>
      </c>
    </row>
    <row r="818" customHeight="1" spans="1:28">
      <c r="A818" s="31" t="s">
        <v>8803</v>
      </c>
      <c r="B818" s="31" t="s">
        <v>15</v>
      </c>
      <c r="C818" s="31" t="s">
        <v>8842</v>
      </c>
      <c r="D818" s="31" t="s">
        <v>8805</v>
      </c>
      <c r="E818" s="31" t="s">
        <v>16</v>
      </c>
      <c r="F818" s="31" t="s">
        <v>126</v>
      </c>
      <c r="G818" s="32" t="s">
        <v>8831</v>
      </c>
      <c r="H818" s="33" t="s">
        <v>8813</v>
      </c>
      <c r="I818" s="37">
        <v>1.8</v>
      </c>
      <c r="J818" s="31" t="s">
        <v>8814</v>
      </c>
      <c r="K818" s="42" t="s">
        <v>2927</v>
      </c>
      <c r="L818" s="39" t="s">
        <v>2928</v>
      </c>
      <c r="M818" s="40">
        <v>18</v>
      </c>
      <c r="N818" s="40"/>
      <c r="O818" s="40"/>
      <c r="P818" s="40"/>
      <c r="Q818" s="40"/>
      <c r="R818" s="40"/>
      <c r="S818" s="40">
        <v>1</v>
      </c>
      <c r="T818" s="40"/>
      <c r="U818" s="40"/>
      <c r="V818" s="40">
        <v>17</v>
      </c>
      <c r="W818" s="49"/>
      <c r="X818" s="49">
        <v>7</v>
      </c>
      <c r="Y818" s="50">
        <f t="array" ref="Y818">SUM((O818:U818)/7)</f>
        <v>0.142857142857143</v>
      </c>
      <c r="Z818" s="51">
        <f t="shared" si="11"/>
        <v>119</v>
      </c>
      <c r="AB818" t="s">
        <v>5883</v>
      </c>
    </row>
    <row r="819" customHeight="1" spans="1:28">
      <c r="A819" s="31" t="s">
        <v>8803</v>
      </c>
      <c r="B819" s="31" t="s">
        <v>15</v>
      </c>
      <c r="C819" s="31" t="s">
        <v>8842</v>
      </c>
      <c r="D819" s="31" t="s">
        <v>8805</v>
      </c>
      <c r="E819" s="31" t="s">
        <v>16</v>
      </c>
      <c r="F819" s="31" t="s">
        <v>126</v>
      </c>
      <c r="G819" s="32" t="s">
        <v>8831</v>
      </c>
      <c r="H819" s="33" t="s">
        <v>8815</v>
      </c>
      <c r="I819" s="37">
        <v>1.8</v>
      </c>
      <c r="J819" s="31" t="s">
        <v>8814</v>
      </c>
      <c r="K819" s="42" t="s">
        <v>2930</v>
      </c>
      <c r="L819" s="39" t="s">
        <v>2931</v>
      </c>
      <c r="M819" s="40">
        <v>5</v>
      </c>
      <c r="N819" s="40"/>
      <c r="O819" s="40"/>
      <c r="P819" s="40"/>
      <c r="Q819" s="40"/>
      <c r="R819" s="40"/>
      <c r="S819" s="40"/>
      <c r="T819" s="40"/>
      <c r="U819" s="40"/>
      <c r="V819" s="40">
        <v>5</v>
      </c>
      <c r="W819" s="49"/>
      <c r="X819" s="49"/>
      <c r="Y819" s="50">
        <f t="array" ref="Y819">SUM((O819:U819)/7)</f>
        <v>0</v>
      </c>
      <c r="Z819" s="51"/>
      <c r="AB819" t="s">
        <v>5919</v>
      </c>
    </row>
    <row r="820" customHeight="1" spans="1:28">
      <c r="A820" s="31" t="s">
        <v>8803</v>
      </c>
      <c r="B820" s="31" t="s">
        <v>15</v>
      </c>
      <c r="C820" s="31" t="s">
        <v>8842</v>
      </c>
      <c r="D820" s="31" t="s">
        <v>8805</v>
      </c>
      <c r="E820" s="31" t="s">
        <v>16</v>
      </c>
      <c r="F820" s="31" t="s">
        <v>126</v>
      </c>
      <c r="G820" s="32" t="s">
        <v>8831</v>
      </c>
      <c r="H820" s="33" t="s">
        <v>8816</v>
      </c>
      <c r="I820" s="37">
        <v>1.8</v>
      </c>
      <c r="J820" s="31" t="s">
        <v>8814</v>
      </c>
      <c r="K820" s="42" t="s">
        <v>2933</v>
      </c>
      <c r="L820" s="39" t="s">
        <v>2934</v>
      </c>
      <c r="M820" s="40">
        <v>2</v>
      </c>
      <c r="N820" s="40"/>
      <c r="O820" s="40"/>
      <c r="P820" s="40"/>
      <c r="Q820" s="40"/>
      <c r="R820" s="40"/>
      <c r="S820" s="40"/>
      <c r="T820" s="40"/>
      <c r="U820" s="40"/>
      <c r="V820" s="40">
        <v>7</v>
      </c>
      <c r="W820" s="49"/>
      <c r="X820" s="49">
        <v>2</v>
      </c>
      <c r="Y820" s="50">
        <f t="array" ref="Y820">SUM((O820:U820)/7)</f>
        <v>0</v>
      </c>
      <c r="Z820" s="51"/>
      <c r="AB820" t="s">
        <v>5919</v>
      </c>
    </row>
    <row r="821" customHeight="1" spans="1:28">
      <c r="A821" s="31" t="s">
        <v>8803</v>
      </c>
      <c r="B821" s="31" t="s">
        <v>15</v>
      </c>
      <c r="C821" s="31" t="s">
        <v>8842</v>
      </c>
      <c r="D821" s="31" t="s">
        <v>8805</v>
      </c>
      <c r="E821" s="31" t="s">
        <v>16</v>
      </c>
      <c r="F821" s="31" t="s">
        <v>182</v>
      </c>
      <c r="G821" s="32" t="s">
        <v>8831</v>
      </c>
      <c r="H821" s="33" t="s">
        <v>8807</v>
      </c>
      <c r="I821" s="37">
        <v>1.8</v>
      </c>
      <c r="J821" s="31" t="s">
        <v>8814</v>
      </c>
      <c r="K821" s="54" t="s">
        <v>2936</v>
      </c>
      <c r="L821" s="39" t="s">
        <v>2937</v>
      </c>
      <c r="M821" s="40">
        <v>7</v>
      </c>
      <c r="N821" s="40"/>
      <c r="O821" s="40">
        <v>1</v>
      </c>
      <c r="P821" s="40"/>
      <c r="Q821" s="40"/>
      <c r="R821" s="40"/>
      <c r="S821" s="40"/>
      <c r="T821" s="40"/>
      <c r="U821" s="40">
        <v>2</v>
      </c>
      <c r="V821" s="40">
        <v>4</v>
      </c>
      <c r="W821" s="49"/>
      <c r="X821" s="49">
        <v>7</v>
      </c>
      <c r="Y821" s="50">
        <f t="array" ref="Y821">SUM((O821:U821)/7)</f>
        <v>0.428571428571429</v>
      </c>
      <c r="Z821" s="51">
        <f t="shared" si="11"/>
        <v>9.33333333333333</v>
      </c>
      <c r="AB821" t="s">
        <v>5919</v>
      </c>
    </row>
    <row r="822" customHeight="1" spans="1:28">
      <c r="A822" s="31" t="s">
        <v>8803</v>
      </c>
      <c r="B822" s="31" t="s">
        <v>15</v>
      </c>
      <c r="C822" s="31" t="s">
        <v>8842</v>
      </c>
      <c r="D822" s="31" t="s">
        <v>8805</v>
      </c>
      <c r="E822" s="31" t="s">
        <v>16</v>
      </c>
      <c r="F822" s="31" t="s">
        <v>182</v>
      </c>
      <c r="G822" s="32" t="s">
        <v>8831</v>
      </c>
      <c r="H822" s="33" t="s">
        <v>8808</v>
      </c>
      <c r="I822" s="37">
        <v>1.8</v>
      </c>
      <c r="J822" s="31" t="s">
        <v>8814</v>
      </c>
      <c r="K822" s="54" t="s">
        <v>2939</v>
      </c>
      <c r="L822" s="39" t="s">
        <v>2940</v>
      </c>
      <c r="M822" s="40">
        <v>4</v>
      </c>
      <c r="N822" s="40"/>
      <c r="O822" s="40"/>
      <c r="P822" s="40"/>
      <c r="Q822" s="40">
        <v>2</v>
      </c>
      <c r="R822" s="40"/>
      <c r="S822" s="40"/>
      <c r="T822" s="40"/>
      <c r="U822" s="40">
        <v>1</v>
      </c>
      <c r="V822" s="40">
        <v>6</v>
      </c>
      <c r="W822" s="49"/>
      <c r="X822" s="49">
        <v>11</v>
      </c>
      <c r="Y822" s="50">
        <f t="array" ref="Y822">SUM((O822:U822)/7)</f>
        <v>0.428571428571429</v>
      </c>
      <c r="Z822" s="51">
        <f t="shared" si="11"/>
        <v>14</v>
      </c>
      <c r="AB822" t="s">
        <v>5883</v>
      </c>
    </row>
    <row r="823" customHeight="1" spans="1:28">
      <c r="A823" s="31" t="s">
        <v>8803</v>
      </c>
      <c r="B823" s="31" t="s">
        <v>15</v>
      </c>
      <c r="C823" s="31" t="s">
        <v>8842</v>
      </c>
      <c r="D823" s="31" t="s">
        <v>8805</v>
      </c>
      <c r="E823" s="31" t="s">
        <v>16</v>
      </c>
      <c r="F823" s="31" t="s">
        <v>182</v>
      </c>
      <c r="G823" s="32" t="s">
        <v>8831</v>
      </c>
      <c r="H823" s="33" t="s">
        <v>8809</v>
      </c>
      <c r="I823" s="37">
        <v>1.8</v>
      </c>
      <c r="J823" s="31" t="s">
        <v>8814</v>
      </c>
      <c r="K823" s="54" t="s">
        <v>2942</v>
      </c>
      <c r="L823" s="39" t="s">
        <v>2943</v>
      </c>
      <c r="M823" s="40">
        <v>16</v>
      </c>
      <c r="N823" s="40">
        <v>1</v>
      </c>
      <c r="O823" s="40"/>
      <c r="P823" s="40">
        <v>2</v>
      </c>
      <c r="Q823" s="40">
        <v>1</v>
      </c>
      <c r="R823" s="40"/>
      <c r="S823" s="40"/>
      <c r="T823" s="40">
        <v>2</v>
      </c>
      <c r="U823" s="40"/>
      <c r="V823" s="40">
        <v>11</v>
      </c>
      <c r="W823" s="49">
        <v>5</v>
      </c>
      <c r="X823" s="49">
        <v>13</v>
      </c>
      <c r="Y823" s="50">
        <f t="array" ref="Y823">SUM((O823:U823)/7)</f>
        <v>0.714285714285714</v>
      </c>
      <c r="Z823" s="51">
        <f t="shared" si="11"/>
        <v>15.4</v>
      </c>
      <c r="AB823" t="s">
        <v>5883</v>
      </c>
    </row>
    <row r="824" customHeight="1" spans="1:28">
      <c r="A824" s="31" t="s">
        <v>8803</v>
      </c>
      <c r="B824" s="31" t="s">
        <v>15</v>
      </c>
      <c r="C824" s="31" t="s">
        <v>8842</v>
      </c>
      <c r="D824" s="31" t="s">
        <v>8805</v>
      </c>
      <c r="E824" s="31" t="s">
        <v>16</v>
      </c>
      <c r="F824" s="31" t="s">
        <v>182</v>
      </c>
      <c r="G824" s="32" t="s">
        <v>8831</v>
      </c>
      <c r="H824" s="33" t="s">
        <v>8810</v>
      </c>
      <c r="I824" s="37">
        <v>1.8</v>
      </c>
      <c r="J824" s="31" t="s">
        <v>8814</v>
      </c>
      <c r="K824" s="54" t="s">
        <v>2945</v>
      </c>
      <c r="L824" s="39" t="s">
        <v>2946</v>
      </c>
      <c r="M824" s="40">
        <v>25</v>
      </c>
      <c r="N824" s="40"/>
      <c r="O824" s="40">
        <v>2</v>
      </c>
      <c r="P824" s="40"/>
      <c r="Q824" s="40">
        <v>1</v>
      </c>
      <c r="R824" s="40"/>
      <c r="S824" s="40"/>
      <c r="T824" s="40">
        <v>1</v>
      </c>
      <c r="U824" s="40"/>
      <c r="V824" s="40">
        <v>21</v>
      </c>
      <c r="W824" s="49"/>
      <c r="X824" s="49">
        <v>23</v>
      </c>
      <c r="Y824" s="50">
        <f t="array" ref="Y824">SUM((O824:U824)/7)</f>
        <v>0.571428571428571</v>
      </c>
      <c r="Z824" s="51">
        <f t="shared" si="11"/>
        <v>36.75</v>
      </c>
      <c r="AB824" t="s">
        <v>5883</v>
      </c>
    </row>
    <row r="825" customHeight="1" spans="1:28">
      <c r="A825" s="31" t="s">
        <v>8803</v>
      </c>
      <c r="B825" s="31" t="s">
        <v>15</v>
      </c>
      <c r="C825" s="31" t="s">
        <v>8842</v>
      </c>
      <c r="D825" s="31" t="s">
        <v>8805</v>
      </c>
      <c r="E825" s="31" t="s">
        <v>16</v>
      </c>
      <c r="F825" s="31" t="s">
        <v>182</v>
      </c>
      <c r="G825" s="32" t="s">
        <v>8831</v>
      </c>
      <c r="H825" s="33" t="s">
        <v>8811</v>
      </c>
      <c r="I825" s="37">
        <v>1.8</v>
      </c>
      <c r="J825" s="31" t="s">
        <v>8814</v>
      </c>
      <c r="K825" s="54" t="s">
        <v>2948</v>
      </c>
      <c r="L825" s="39" t="s">
        <v>2949</v>
      </c>
      <c r="M825" s="40">
        <v>18</v>
      </c>
      <c r="N825" s="40"/>
      <c r="O825" s="40"/>
      <c r="P825" s="40">
        <v>1</v>
      </c>
      <c r="Q825" s="40"/>
      <c r="R825" s="40"/>
      <c r="S825" s="40">
        <v>1</v>
      </c>
      <c r="T825" s="40">
        <v>3</v>
      </c>
      <c r="U825" s="40"/>
      <c r="V825" s="40">
        <v>13</v>
      </c>
      <c r="W825" s="49"/>
      <c r="X825" s="49">
        <v>35</v>
      </c>
      <c r="Y825" s="50">
        <f t="array" ref="Y825">SUM((O825:U825)/7)</f>
        <v>0.714285714285714</v>
      </c>
      <c r="Z825" s="51">
        <f t="shared" si="11"/>
        <v>18.2</v>
      </c>
      <c r="AB825" t="s">
        <v>5883</v>
      </c>
    </row>
    <row r="826" customHeight="1" spans="1:28">
      <c r="A826" s="31" t="s">
        <v>8803</v>
      </c>
      <c r="B826" s="31" t="s">
        <v>15</v>
      </c>
      <c r="C826" s="31" t="s">
        <v>8842</v>
      </c>
      <c r="D826" s="31" t="s">
        <v>8805</v>
      </c>
      <c r="E826" s="31" t="s">
        <v>16</v>
      </c>
      <c r="F826" s="31" t="s">
        <v>182</v>
      </c>
      <c r="G826" s="32" t="s">
        <v>8831</v>
      </c>
      <c r="H826" s="33" t="s">
        <v>8812</v>
      </c>
      <c r="I826" s="37">
        <v>1.8</v>
      </c>
      <c r="J826" s="31" t="s">
        <v>8814</v>
      </c>
      <c r="K826" s="54" t="s">
        <v>2951</v>
      </c>
      <c r="L826" s="39" t="s">
        <v>2952</v>
      </c>
      <c r="M826" s="40">
        <v>30</v>
      </c>
      <c r="N826" s="40">
        <v>1</v>
      </c>
      <c r="O826" s="40"/>
      <c r="P826" s="40"/>
      <c r="Q826" s="40">
        <v>1</v>
      </c>
      <c r="R826" s="40"/>
      <c r="S826" s="40">
        <v>2</v>
      </c>
      <c r="T826" s="40">
        <v>1</v>
      </c>
      <c r="U826" s="40"/>
      <c r="V826" s="40">
        <v>25</v>
      </c>
      <c r="W826" s="49">
        <v>5</v>
      </c>
      <c r="X826" s="49">
        <v>29</v>
      </c>
      <c r="Y826" s="50">
        <f t="array" ref="Y826">SUM((O826:U826)/7)</f>
        <v>0.571428571428571</v>
      </c>
      <c r="Z826" s="51">
        <f t="shared" si="11"/>
        <v>43.75</v>
      </c>
      <c r="AB826" t="s">
        <v>5883</v>
      </c>
    </row>
    <row r="827" customHeight="1" spans="1:28">
      <c r="A827" s="31" t="s">
        <v>8803</v>
      </c>
      <c r="B827" s="31" t="s">
        <v>15</v>
      </c>
      <c r="C827" s="31" t="s">
        <v>8842</v>
      </c>
      <c r="D827" s="31" t="s">
        <v>8805</v>
      </c>
      <c r="E827" s="31" t="s">
        <v>16</v>
      </c>
      <c r="F827" s="31" t="s">
        <v>182</v>
      </c>
      <c r="G827" s="32" t="s">
        <v>8831</v>
      </c>
      <c r="H827" s="33" t="s">
        <v>8813</v>
      </c>
      <c r="I827" s="37">
        <v>1.8</v>
      </c>
      <c r="J827" s="31" t="s">
        <v>8814</v>
      </c>
      <c r="K827" s="54" t="s">
        <v>2954</v>
      </c>
      <c r="L827" s="39" t="s">
        <v>2955</v>
      </c>
      <c r="M827" s="40">
        <v>23</v>
      </c>
      <c r="N827" s="40">
        <v>1</v>
      </c>
      <c r="O827" s="40"/>
      <c r="P827" s="40"/>
      <c r="Q827" s="40"/>
      <c r="R827" s="40"/>
      <c r="S827" s="40">
        <v>1</v>
      </c>
      <c r="T827" s="40"/>
      <c r="U827" s="40"/>
      <c r="V827" s="40">
        <v>21</v>
      </c>
      <c r="W827" s="49"/>
      <c r="X827" s="49">
        <v>9</v>
      </c>
      <c r="Y827" s="50">
        <f t="array" ref="Y827">SUM((O827:U827)/7)</f>
        <v>0.142857142857143</v>
      </c>
      <c r="Z827" s="51">
        <f t="shared" si="11"/>
        <v>147</v>
      </c>
      <c r="AB827" t="s">
        <v>5883</v>
      </c>
    </row>
    <row r="828" customHeight="1" spans="1:28">
      <c r="A828" s="31" t="s">
        <v>8803</v>
      </c>
      <c r="B828" s="31" t="s">
        <v>15</v>
      </c>
      <c r="C828" s="31" t="s">
        <v>8842</v>
      </c>
      <c r="D828" s="31" t="s">
        <v>8805</v>
      </c>
      <c r="E828" s="31" t="s">
        <v>16</v>
      </c>
      <c r="F828" s="31" t="s">
        <v>182</v>
      </c>
      <c r="G828" s="32" t="s">
        <v>8831</v>
      </c>
      <c r="H828" s="33" t="s">
        <v>8815</v>
      </c>
      <c r="I828" s="37">
        <v>1.8</v>
      </c>
      <c r="J828" s="31" t="s">
        <v>8814</v>
      </c>
      <c r="K828" s="54" t="s">
        <v>2957</v>
      </c>
      <c r="L828" s="39" t="s">
        <v>2958</v>
      </c>
      <c r="M828" s="40">
        <v>9</v>
      </c>
      <c r="N828" s="40">
        <v>1</v>
      </c>
      <c r="O828" s="40"/>
      <c r="P828" s="40"/>
      <c r="Q828" s="40"/>
      <c r="R828" s="40"/>
      <c r="S828" s="40"/>
      <c r="T828" s="40"/>
      <c r="U828" s="40"/>
      <c r="V828" s="40">
        <v>8</v>
      </c>
      <c r="W828" s="49"/>
      <c r="X828" s="49">
        <v>2</v>
      </c>
      <c r="Y828" s="50">
        <f t="array" ref="Y828">SUM((O828:U828)/7)</f>
        <v>0</v>
      </c>
      <c r="Z828" s="51"/>
      <c r="AB828" t="s">
        <v>5919</v>
      </c>
    </row>
    <row r="829" customHeight="1" spans="1:28">
      <c r="A829" s="31" t="s">
        <v>8803</v>
      </c>
      <c r="B829" s="31" t="s">
        <v>15</v>
      </c>
      <c r="C829" s="31" t="s">
        <v>8842</v>
      </c>
      <c r="D829" s="31" t="s">
        <v>8805</v>
      </c>
      <c r="E829" s="31" t="s">
        <v>16</v>
      </c>
      <c r="F829" s="31" t="s">
        <v>182</v>
      </c>
      <c r="G829" s="32" t="s">
        <v>8831</v>
      </c>
      <c r="H829" s="33" t="s">
        <v>8816</v>
      </c>
      <c r="I829" s="37">
        <v>1.8</v>
      </c>
      <c r="J829" s="31" t="s">
        <v>8814</v>
      </c>
      <c r="K829" s="54" t="s">
        <v>2960</v>
      </c>
      <c r="L829" s="39" t="s">
        <v>2961</v>
      </c>
      <c r="M829" s="40">
        <v>6</v>
      </c>
      <c r="N829" s="40"/>
      <c r="O829" s="40"/>
      <c r="P829" s="40"/>
      <c r="Q829" s="40"/>
      <c r="R829" s="40"/>
      <c r="S829" s="40"/>
      <c r="T829" s="40"/>
      <c r="U829" s="40"/>
      <c r="V829" s="40">
        <v>6</v>
      </c>
      <c r="W829" s="49"/>
      <c r="X829" s="49">
        <v>4</v>
      </c>
      <c r="Y829" s="50">
        <f t="array" ref="Y829">SUM((O829:U829)/7)</f>
        <v>0</v>
      </c>
      <c r="Z829" s="51"/>
      <c r="AB829" t="s">
        <v>5919</v>
      </c>
    </row>
    <row r="830" customHeight="1" spans="1:28">
      <c r="A830" s="31" t="s">
        <v>8803</v>
      </c>
      <c r="B830" s="31" t="s">
        <v>15</v>
      </c>
      <c r="C830" s="31" t="s">
        <v>8842</v>
      </c>
      <c r="D830" s="31" t="s">
        <v>8805</v>
      </c>
      <c r="E830" s="31" t="s">
        <v>16</v>
      </c>
      <c r="F830" s="31" t="s">
        <v>182</v>
      </c>
      <c r="G830" s="32" t="s">
        <v>8831</v>
      </c>
      <c r="H830" s="33" t="s">
        <v>8810</v>
      </c>
      <c r="I830" s="37">
        <v>2.5</v>
      </c>
      <c r="J830" s="31" t="s">
        <v>8814</v>
      </c>
      <c r="K830" s="54" t="s">
        <v>2963</v>
      </c>
      <c r="L830" s="39" t="s">
        <v>2964</v>
      </c>
      <c r="M830" s="40">
        <v>0</v>
      </c>
      <c r="N830" s="40"/>
      <c r="O830" s="40"/>
      <c r="P830" s="40">
        <v>1</v>
      </c>
      <c r="Q830" s="40">
        <v>2</v>
      </c>
      <c r="R830" s="40"/>
      <c r="S830" s="40"/>
      <c r="T830" s="40">
        <v>1</v>
      </c>
      <c r="U830" s="40"/>
      <c r="V830" s="40">
        <v>6</v>
      </c>
      <c r="W830" s="49"/>
      <c r="X830" s="49">
        <v>11</v>
      </c>
      <c r="Y830" s="50">
        <f t="array" ref="Y830">SUM((O830:U830)/7)</f>
        <v>0.571428571428571</v>
      </c>
      <c r="Z830" s="51">
        <f t="shared" si="11"/>
        <v>10.5</v>
      </c>
      <c r="AB830" t="s">
        <v>5883</v>
      </c>
    </row>
    <row r="831" customHeight="1" spans="1:28">
      <c r="A831" s="31" t="s">
        <v>8803</v>
      </c>
      <c r="B831" s="31" t="s">
        <v>15</v>
      </c>
      <c r="C831" s="31" t="s">
        <v>8842</v>
      </c>
      <c r="D831" s="31" t="s">
        <v>8805</v>
      </c>
      <c r="E831" s="31" t="s">
        <v>16</v>
      </c>
      <c r="F831" s="31" t="s">
        <v>182</v>
      </c>
      <c r="G831" s="32" t="s">
        <v>8831</v>
      </c>
      <c r="H831" s="33" t="s">
        <v>8811</v>
      </c>
      <c r="I831" s="37">
        <v>2.5</v>
      </c>
      <c r="J831" s="31" t="s">
        <v>8814</v>
      </c>
      <c r="K831" s="54" t="s">
        <v>2966</v>
      </c>
      <c r="L831" s="39" t="s">
        <v>2967</v>
      </c>
      <c r="M831" s="40">
        <v>2</v>
      </c>
      <c r="N831" s="40"/>
      <c r="O831" s="40">
        <v>1</v>
      </c>
      <c r="P831" s="40"/>
      <c r="Q831" s="40"/>
      <c r="R831" s="40"/>
      <c r="S831" s="40">
        <v>1</v>
      </c>
      <c r="T831" s="40"/>
      <c r="U831" s="40"/>
      <c r="V831" s="40">
        <v>5</v>
      </c>
      <c r="W831" s="49"/>
      <c r="X831" s="49">
        <v>14</v>
      </c>
      <c r="Y831" s="50">
        <f t="array" ref="Y831">SUM((O831:U831)/7)</f>
        <v>0.285714285714286</v>
      </c>
      <c r="Z831" s="51">
        <f t="shared" si="11"/>
        <v>17.5</v>
      </c>
      <c r="AB831" t="s">
        <v>5883</v>
      </c>
    </row>
    <row r="832" customHeight="1" spans="1:28">
      <c r="A832" s="31" t="s">
        <v>8803</v>
      </c>
      <c r="B832" s="31" t="s">
        <v>15</v>
      </c>
      <c r="C832" s="31" t="s">
        <v>8842</v>
      </c>
      <c r="D832" s="31" t="s">
        <v>8805</v>
      </c>
      <c r="E832" s="31" t="s">
        <v>16</v>
      </c>
      <c r="F832" s="31" t="s">
        <v>182</v>
      </c>
      <c r="G832" s="32" t="s">
        <v>8831</v>
      </c>
      <c r="H832" s="33" t="s">
        <v>8812</v>
      </c>
      <c r="I832" s="37">
        <v>2.5</v>
      </c>
      <c r="J832" s="31" t="s">
        <v>8814</v>
      </c>
      <c r="K832" s="54" t="s">
        <v>2969</v>
      </c>
      <c r="L832" s="39" t="s">
        <v>2970</v>
      </c>
      <c r="M832" s="40">
        <v>7</v>
      </c>
      <c r="N832" s="40"/>
      <c r="O832" s="40"/>
      <c r="P832" s="40">
        <v>2</v>
      </c>
      <c r="Q832" s="40"/>
      <c r="R832" s="40"/>
      <c r="S832" s="40"/>
      <c r="T832" s="40">
        <v>3</v>
      </c>
      <c r="U832" s="40"/>
      <c r="V832" s="40">
        <v>9</v>
      </c>
      <c r="W832" s="49">
        <v>3</v>
      </c>
      <c r="X832" s="49">
        <v>18</v>
      </c>
      <c r="Y832" s="50">
        <f t="array" ref="Y832">SUM((O832:U832)/7)</f>
        <v>0.714285714285714</v>
      </c>
      <c r="Z832" s="51">
        <f t="shared" si="11"/>
        <v>12.6</v>
      </c>
      <c r="AB832" t="s">
        <v>5883</v>
      </c>
    </row>
    <row r="833" customHeight="1" spans="1:28">
      <c r="A833" s="31" t="s">
        <v>8803</v>
      </c>
      <c r="B833" s="31" t="s">
        <v>15</v>
      </c>
      <c r="C833" s="31" t="s">
        <v>8842</v>
      </c>
      <c r="D833" s="31" t="s">
        <v>8805</v>
      </c>
      <c r="E833" s="31" t="s">
        <v>16</v>
      </c>
      <c r="F833" s="31" t="s">
        <v>182</v>
      </c>
      <c r="G833" s="32" t="s">
        <v>8831</v>
      </c>
      <c r="H833" s="33" t="s">
        <v>8813</v>
      </c>
      <c r="I833" s="37">
        <v>2.5</v>
      </c>
      <c r="J833" s="31" t="s">
        <v>8814</v>
      </c>
      <c r="K833" s="54" t="s">
        <v>2972</v>
      </c>
      <c r="L833" s="39" t="s">
        <v>2973</v>
      </c>
      <c r="M833" s="40">
        <v>15</v>
      </c>
      <c r="N833" s="40">
        <v>1</v>
      </c>
      <c r="O833" s="40"/>
      <c r="P833" s="40"/>
      <c r="Q833" s="40">
        <v>2</v>
      </c>
      <c r="R833" s="40"/>
      <c r="S833" s="40"/>
      <c r="T833" s="40"/>
      <c r="U833" s="40">
        <v>1</v>
      </c>
      <c r="V833" s="40">
        <v>11</v>
      </c>
      <c r="W833" s="49">
        <v>6</v>
      </c>
      <c r="X833" s="49">
        <v>14</v>
      </c>
      <c r="Y833" s="50">
        <f t="array" ref="Y833">SUM((O833:U833)/7)</f>
        <v>0.428571428571429</v>
      </c>
      <c r="Z833" s="51">
        <f t="shared" si="11"/>
        <v>25.6666666666667</v>
      </c>
      <c r="AB833" t="s">
        <v>5883</v>
      </c>
    </row>
    <row r="834" customHeight="1" spans="1:28">
      <c r="A834" s="31" t="s">
        <v>8803</v>
      </c>
      <c r="B834" s="31" t="s">
        <v>15</v>
      </c>
      <c r="C834" s="31" t="s">
        <v>8842</v>
      </c>
      <c r="D834" s="31" t="s">
        <v>8805</v>
      </c>
      <c r="E834" s="31" t="s">
        <v>16</v>
      </c>
      <c r="F834" s="31" t="s">
        <v>182</v>
      </c>
      <c r="G834" s="32" t="s">
        <v>8831</v>
      </c>
      <c r="H834" s="33" t="s">
        <v>8815</v>
      </c>
      <c r="I834" s="37">
        <v>2.5</v>
      </c>
      <c r="J834" s="31" t="s">
        <v>8814</v>
      </c>
      <c r="K834" s="54" t="s">
        <v>2975</v>
      </c>
      <c r="L834" s="39" t="s">
        <v>2976</v>
      </c>
      <c r="M834" s="40">
        <v>2</v>
      </c>
      <c r="N834" s="40">
        <v>1</v>
      </c>
      <c r="O834" s="40"/>
      <c r="P834" s="40"/>
      <c r="Q834" s="40">
        <v>1</v>
      </c>
      <c r="R834" s="40"/>
      <c r="S834" s="40"/>
      <c r="T834" s="40"/>
      <c r="U834" s="40"/>
      <c r="V834" s="40">
        <v>0</v>
      </c>
      <c r="W834" s="49">
        <v>9</v>
      </c>
      <c r="X834" s="49">
        <v>10</v>
      </c>
      <c r="Y834" s="50">
        <f t="array" ref="Y834">SUM((O834:U834)/7)</f>
        <v>0.142857142857143</v>
      </c>
      <c r="Z834" s="51">
        <f t="shared" si="11"/>
        <v>0</v>
      </c>
      <c r="AB834" t="s">
        <v>5883</v>
      </c>
    </row>
    <row r="835" customHeight="1" spans="1:28">
      <c r="A835" s="31" t="s">
        <v>8803</v>
      </c>
      <c r="B835" s="31" t="s">
        <v>15</v>
      </c>
      <c r="C835" s="31" t="s">
        <v>8842</v>
      </c>
      <c r="D835" s="31" t="s">
        <v>8805</v>
      </c>
      <c r="E835" s="31" t="s">
        <v>16</v>
      </c>
      <c r="F835" s="31" t="s">
        <v>182</v>
      </c>
      <c r="G835" s="32" t="s">
        <v>8833</v>
      </c>
      <c r="H835" s="33" t="s">
        <v>8808</v>
      </c>
      <c r="I835" s="37">
        <v>1.8</v>
      </c>
      <c r="J835" s="31" t="s">
        <v>8814</v>
      </c>
      <c r="K835" s="54" t="s">
        <v>4938</v>
      </c>
      <c r="L835" s="39" t="s">
        <v>4939</v>
      </c>
      <c r="M835" s="40">
        <v>7</v>
      </c>
      <c r="N835" s="40"/>
      <c r="O835" s="40"/>
      <c r="P835" s="40"/>
      <c r="Q835" s="40"/>
      <c r="R835" s="40"/>
      <c r="S835" s="40"/>
      <c r="T835" s="40"/>
      <c r="U835" s="40"/>
      <c r="V835" s="40">
        <v>7</v>
      </c>
      <c r="W835" s="49"/>
      <c r="X835" s="49">
        <v>1</v>
      </c>
      <c r="Y835" s="50">
        <f t="array" ref="Y835">SUM((O835:U835)/7)</f>
        <v>0</v>
      </c>
      <c r="Z835" s="51"/>
      <c r="AB835" t="s">
        <v>5890</v>
      </c>
    </row>
    <row r="836" customHeight="1" spans="1:28">
      <c r="A836" s="31" t="s">
        <v>8803</v>
      </c>
      <c r="B836" s="31" t="s">
        <v>15</v>
      </c>
      <c r="C836" s="31" t="s">
        <v>8842</v>
      </c>
      <c r="D836" s="31" t="s">
        <v>8805</v>
      </c>
      <c r="E836" s="31" t="s">
        <v>16</v>
      </c>
      <c r="F836" s="31" t="s">
        <v>182</v>
      </c>
      <c r="G836" s="32" t="s">
        <v>8833</v>
      </c>
      <c r="H836" s="33" t="s">
        <v>8809</v>
      </c>
      <c r="I836" s="37">
        <v>1.8</v>
      </c>
      <c r="J836" s="31" t="s">
        <v>8814</v>
      </c>
      <c r="K836" s="54" t="s">
        <v>6390</v>
      </c>
      <c r="L836" s="39" t="s">
        <v>6391</v>
      </c>
      <c r="M836" s="40">
        <v>5</v>
      </c>
      <c r="N836" s="40"/>
      <c r="O836" s="40"/>
      <c r="P836" s="40"/>
      <c r="Q836" s="40"/>
      <c r="R836" s="40"/>
      <c r="S836" s="40"/>
      <c r="T836" s="40"/>
      <c r="U836" s="40"/>
      <c r="V836" s="40">
        <v>5</v>
      </c>
      <c r="W836" s="49"/>
      <c r="X836" s="49"/>
      <c r="Y836" s="50">
        <f t="array" ref="Y836">SUM((O836:U836)/7)</f>
        <v>0</v>
      </c>
      <c r="Z836" s="51"/>
      <c r="AB836" t="s">
        <v>5890</v>
      </c>
    </row>
    <row r="837" customHeight="1" spans="1:28">
      <c r="A837" s="31" t="s">
        <v>8803</v>
      </c>
      <c r="B837" s="31" t="s">
        <v>15</v>
      </c>
      <c r="C837" s="31" t="s">
        <v>8842</v>
      </c>
      <c r="D837" s="31" t="s">
        <v>8805</v>
      </c>
      <c r="E837" s="31" t="s">
        <v>16</v>
      </c>
      <c r="F837" s="31" t="s">
        <v>182</v>
      </c>
      <c r="G837" s="32" t="s">
        <v>8833</v>
      </c>
      <c r="H837" s="33" t="s">
        <v>8810</v>
      </c>
      <c r="I837" s="37">
        <v>1.8</v>
      </c>
      <c r="J837" s="31" t="s">
        <v>8814</v>
      </c>
      <c r="K837" s="54" t="s">
        <v>4941</v>
      </c>
      <c r="L837" s="39" t="s">
        <v>4942</v>
      </c>
      <c r="M837" s="40">
        <v>7</v>
      </c>
      <c r="N837" s="40"/>
      <c r="O837" s="40"/>
      <c r="P837" s="40"/>
      <c r="Q837" s="40"/>
      <c r="R837" s="40"/>
      <c r="S837" s="40"/>
      <c r="T837" s="40"/>
      <c r="U837" s="40"/>
      <c r="V837" s="40">
        <v>7</v>
      </c>
      <c r="W837" s="49"/>
      <c r="X837" s="49"/>
      <c r="Y837" s="50">
        <f t="array" ref="Y837">SUM((O837:U837)/7)</f>
        <v>0</v>
      </c>
      <c r="Z837" s="51"/>
      <c r="AB837" t="s">
        <v>5890</v>
      </c>
    </row>
    <row r="838" customHeight="1" spans="1:28">
      <c r="A838" s="31" t="s">
        <v>8803</v>
      </c>
      <c r="B838" s="31" t="s">
        <v>15</v>
      </c>
      <c r="C838" s="31" t="s">
        <v>8842</v>
      </c>
      <c r="D838" s="31" t="s">
        <v>8805</v>
      </c>
      <c r="E838" s="31" t="s">
        <v>16</v>
      </c>
      <c r="F838" s="31" t="s">
        <v>182</v>
      </c>
      <c r="G838" s="32" t="s">
        <v>8833</v>
      </c>
      <c r="H838" s="33" t="s">
        <v>8811</v>
      </c>
      <c r="I838" s="37">
        <v>1.8</v>
      </c>
      <c r="J838" s="31" t="s">
        <v>8814</v>
      </c>
      <c r="K838" s="54" t="s">
        <v>6393</v>
      </c>
      <c r="L838" s="39" t="s">
        <v>6394</v>
      </c>
      <c r="M838" s="40">
        <v>2</v>
      </c>
      <c r="N838" s="40"/>
      <c r="O838" s="40"/>
      <c r="P838" s="40"/>
      <c r="Q838" s="40"/>
      <c r="R838" s="40"/>
      <c r="S838" s="40"/>
      <c r="T838" s="40">
        <v>1</v>
      </c>
      <c r="U838" s="40">
        <v>1</v>
      </c>
      <c r="V838" s="40">
        <v>0</v>
      </c>
      <c r="W838" s="49"/>
      <c r="X838" s="49">
        <v>2</v>
      </c>
      <c r="Y838" s="50">
        <f t="array" ref="Y838">SUM((O838:U838)/7)</f>
        <v>0.285714285714286</v>
      </c>
      <c r="Z838" s="51">
        <f t="shared" si="11"/>
        <v>0</v>
      </c>
      <c r="AB838" t="s">
        <v>5890</v>
      </c>
    </row>
    <row r="839" customHeight="1" spans="1:28">
      <c r="A839" s="31" t="s">
        <v>8803</v>
      </c>
      <c r="B839" s="31" t="s">
        <v>15</v>
      </c>
      <c r="C839" s="31" t="s">
        <v>8842</v>
      </c>
      <c r="D839" s="31" t="s">
        <v>8805</v>
      </c>
      <c r="E839" s="31" t="s">
        <v>16</v>
      </c>
      <c r="F839" s="31" t="s">
        <v>36</v>
      </c>
      <c r="G839" s="32" t="s">
        <v>8831</v>
      </c>
      <c r="H839" s="33" t="s">
        <v>8807</v>
      </c>
      <c r="I839" s="37">
        <v>1.8</v>
      </c>
      <c r="J839" s="31" t="s">
        <v>8814</v>
      </c>
      <c r="K839" s="42" t="s">
        <v>2978</v>
      </c>
      <c r="L839" s="39" t="s">
        <v>2979</v>
      </c>
      <c r="M839" s="40">
        <v>9</v>
      </c>
      <c r="N839" s="40"/>
      <c r="O839" s="40"/>
      <c r="P839" s="40"/>
      <c r="Q839" s="40"/>
      <c r="R839" s="40"/>
      <c r="S839" s="40"/>
      <c r="T839" s="40"/>
      <c r="U839" s="40">
        <v>1</v>
      </c>
      <c r="V839" s="40">
        <v>8</v>
      </c>
      <c r="W839" s="49">
        <v>5</v>
      </c>
      <c r="X839" s="49">
        <v>3</v>
      </c>
      <c r="Y839" s="50">
        <f t="array" ref="Y839">SUM((O839:U839)/7)</f>
        <v>0.142857142857143</v>
      </c>
      <c r="Z839" s="51">
        <f t="shared" si="11"/>
        <v>56</v>
      </c>
      <c r="AB839" t="s">
        <v>5919</v>
      </c>
    </row>
    <row r="840" customHeight="1" spans="1:28">
      <c r="A840" s="31" t="s">
        <v>8803</v>
      </c>
      <c r="B840" s="31" t="s">
        <v>15</v>
      </c>
      <c r="C840" s="31" t="s">
        <v>8842</v>
      </c>
      <c r="D840" s="31" t="s">
        <v>8805</v>
      </c>
      <c r="E840" s="31" t="s">
        <v>16</v>
      </c>
      <c r="F840" s="31" t="s">
        <v>36</v>
      </c>
      <c r="G840" s="32" t="s">
        <v>8831</v>
      </c>
      <c r="H840" s="33" t="s">
        <v>8808</v>
      </c>
      <c r="I840" s="37">
        <v>1.8</v>
      </c>
      <c r="J840" s="31" t="s">
        <v>8814</v>
      </c>
      <c r="K840" s="42" t="s">
        <v>2981</v>
      </c>
      <c r="L840" s="39" t="s">
        <v>2982</v>
      </c>
      <c r="M840" s="40">
        <v>5</v>
      </c>
      <c r="N840" s="40"/>
      <c r="O840" s="40"/>
      <c r="P840" s="40"/>
      <c r="Q840" s="40"/>
      <c r="R840" s="40"/>
      <c r="S840" s="40"/>
      <c r="T840" s="40"/>
      <c r="U840" s="40"/>
      <c r="V840" s="40">
        <v>5</v>
      </c>
      <c r="W840" s="49"/>
      <c r="X840" s="49">
        <v>2</v>
      </c>
      <c r="Y840" s="50">
        <f t="array" ref="Y840">SUM((O840:U840)/7)</f>
        <v>0</v>
      </c>
      <c r="Z840" s="51"/>
      <c r="AB840" t="s">
        <v>5883</v>
      </c>
    </row>
    <row r="841" s="19" customFormat="1" customHeight="1" spans="1:30">
      <c r="A841" s="31" t="s">
        <v>8803</v>
      </c>
      <c r="B841" s="31" t="s">
        <v>15</v>
      </c>
      <c r="C841" s="31" t="s">
        <v>8842</v>
      </c>
      <c r="D841" s="31" t="s">
        <v>8805</v>
      </c>
      <c r="E841" s="31" t="s">
        <v>16</v>
      </c>
      <c r="F841" s="31" t="s">
        <v>36</v>
      </c>
      <c r="G841" s="32" t="s">
        <v>8831</v>
      </c>
      <c r="H841" s="33" t="s">
        <v>8809</v>
      </c>
      <c r="I841" s="37">
        <v>1.8</v>
      </c>
      <c r="J841" s="31" t="s">
        <v>8814</v>
      </c>
      <c r="K841" s="42" t="s">
        <v>2984</v>
      </c>
      <c r="L841" s="39" t="s">
        <v>2985</v>
      </c>
      <c r="M841" s="40">
        <v>4</v>
      </c>
      <c r="N841" s="40"/>
      <c r="O841" s="40">
        <v>1</v>
      </c>
      <c r="P841" s="40"/>
      <c r="Q841" s="40"/>
      <c r="R841" s="40"/>
      <c r="S841" s="40"/>
      <c r="T841" s="40">
        <v>1</v>
      </c>
      <c r="U841" s="40"/>
      <c r="V841" s="40">
        <v>2</v>
      </c>
      <c r="W841" s="49">
        <v>10</v>
      </c>
      <c r="X841" s="49">
        <v>7</v>
      </c>
      <c r="Y841" s="50">
        <f t="array" ref="Y841">SUM((O841:U841)/7)</f>
        <v>0.285714285714286</v>
      </c>
      <c r="Z841" s="51">
        <f t="shared" si="11"/>
        <v>7</v>
      </c>
      <c r="AB841" t="s">
        <v>5883</v>
      </c>
      <c r="AC841" s="1"/>
      <c r="AD841" s="72"/>
    </row>
    <row r="842" s="19" customFormat="1" customHeight="1" spans="1:30">
      <c r="A842" s="31" t="s">
        <v>8803</v>
      </c>
      <c r="B842" s="31" t="s">
        <v>15</v>
      </c>
      <c r="C842" s="31" t="s">
        <v>8842</v>
      </c>
      <c r="D842" s="31" t="s">
        <v>8805</v>
      </c>
      <c r="E842" s="31" t="s">
        <v>16</v>
      </c>
      <c r="F842" s="31" t="s">
        <v>36</v>
      </c>
      <c r="G842" s="32" t="s">
        <v>8831</v>
      </c>
      <c r="H842" s="33" t="s">
        <v>8810</v>
      </c>
      <c r="I842" s="37">
        <v>1.8</v>
      </c>
      <c r="J842" s="31" t="s">
        <v>8814</v>
      </c>
      <c r="K842" s="42" t="s">
        <v>2987</v>
      </c>
      <c r="L842" s="39" t="s">
        <v>2988</v>
      </c>
      <c r="M842" s="40">
        <v>11</v>
      </c>
      <c r="N842" s="40"/>
      <c r="O842" s="40"/>
      <c r="P842" s="40"/>
      <c r="Q842" s="40"/>
      <c r="R842" s="40"/>
      <c r="S842" s="40"/>
      <c r="T842" s="40">
        <v>1</v>
      </c>
      <c r="U842" s="40"/>
      <c r="V842" s="40">
        <v>10</v>
      </c>
      <c r="W842" s="49">
        <v>9</v>
      </c>
      <c r="X842" s="49">
        <v>2</v>
      </c>
      <c r="Y842" s="50">
        <f t="array" ref="Y842">SUM((O842:U842)/7)</f>
        <v>0.142857142857143</v>
      </c>
      <c r="Z842" s="51">
        <f t="shared" si="11"/>
        <v>70</v>
      </c>
      <c r="AB842" t="s">
        <v>5883</v>
      </c>
      <c r="AC842" s="1"/>
      <c r="AD842" s="72"/>
    </row>
    <row r="843" s="19" customFormat="1" customHeight="1" spans="1:30">
      <c r="A843" s="31" t="s">
        <v>8803</v>
      </c>
      <c r="B843" s="31" t="s">
        <v>15</v>
      </c>
      <c r="C843" s="31" t="s">
        <v>8842</v>
      </c>
      <c r="D843" s="31" t="s">
        <v>8805</v>
      </c>
      <c r="E843" s="31" t="s">
        <v>16</v>
      </c>
      <c r="F843" s="31" t="s">
        <v>36</v>
      </c>
      <c r="G843" s="32" t="s">
        <v>8831</v>
      </c>
      <c r="H843" s="33" t="s">
        <v>8811</v>
      </c>
      <c r="I843" s="37">
        <v>1.8</v>
      </c>
      <c r="J843" s="31" t="s">
        <v>8814</v>
      </c>
      <c r="K843" s="42" t="s">
        <v>2990</v>
      </c>
      <c r="L843" s="39" t="s">
        <v>2991</v>
      </c>
      <c r="M843" s="40">
        <v>6</v>
      </c>
      <c r="N843" s="40"/>
      <c r="O843" s="40"/>
      <c r="P843" s="40"/>
      <c r="Q843" s="40"/>
      <c r="R843" s="40"/>
      <c r="S843" s="40"/>
      <c r="T843" s="40"/>
      <c r="U843" s="40"/>
      <c r="V843" s="40">
        <v>6</v>
      </c>
      <c r="W843" s="49">
        <v>30</v>
      </c>
      <c r="X843" s="49">
        <v>11</v>
      </c>
      <c r="Y843" s="50">
        <f t="array" ref="Y843">SUM((O843:U843)/7)</f>
        <v>0</v>
      </c>
      <c r="Z843" s="51"/>
      <c r="AB843" t="s">
        <v>5883</v>
      </c>
      <c r="AC843" s="1"/>
      <c r="AD843" s="72"/>
    </row>
    <row r="844" customHeight="1" spans="1:28">
      <c r="A844" s="31" t="s">
        <v>8803</v>
      </c>
      <c r="B844" s="31" t="s">
        <v>15</v>
      </c>
      <c r="C844" s="31" t="s">
        <v>8842</v>
      </c>
      <c r="D844" s="31" t="s">
        <v>8805</v>
      </c>
      <c r="E844" s="31" t="s">
        <v>16</v>
      </c>
      <c r="F844" s="31" t="s">
        <v>36</v>
      </c>
      <c r="G844" s="32" t="s">
        <v>8831</v>
      </c>
      <c r="H844" s="33" t="s">
        <v>8812</v>
      </c>
      <c r="I844" s="37">
        <v>1.8</v>
      </c>
      <c r="J844" s="31" t="s">
        <v>8814</v>
      </c>
      <c r="K844" s="42" t="s">
        <v>2993</v>
      </c>
      <c r="L844" s="39" t="s">
        <v>2994</v>
      </c>
      <c r="M844" s="40">
        <v>11</v>
      </c>
      <c r="N844" s="40"/>
      <c r="O844" s="40"/>
      <c r="P844" s="40"/>
      <c r="Q844" s="40"/>
      <c r="R844" s="40"/>
      <c r="S844" s="40"/>
      <c r="T844" s="40">
        <v>1</v>
      </c>
      <c r="U844" s="40">
        <v>1</v>
      </c>
      <c r="V844" s="40">
        <v>13</v>
      </c>
      <c r="W844" s="49">
        <v>16</v>
      </c>
      <c r="X844" s="49">
        <v>11</v>
      </c>
      <c r="Y844" s="50">
        <f t="array" ref="Y844">SUM((O844:U844)/7)</f>
        <v>0.285714285714286</v>
      </c>
      <c r="Z844" s="51">
        <f t="shared" ref="Z843:Z912" si="12">V844/Y844</f>
        <v>45.5</v>
      </c>
      <c r="AB844" t="s">
        <v>5883</v>
      </c>
    </row>
    <row r="845" customHeight="1" spans="1:28">
      <c r="A845" s="31" t="s">
        <v>8803</v>
      </c>
      <c r="B845" s="31" t="s">
        <v>15</v>
      </c>
      <c r="C845" s="31" t="s">
        <v>8842</v>
      </c>
      <c r="D845" s="31" t="s">
        <v>8805</v>
      </c>
      <c r="E845" s="31" t="s">
        <v>16</v>
      </c>
      <c r="F845" s="31" t="s">
        <v>36</v>
      </c>
      <c r="G845" s="32" t="s">
        <v>8831</v>
      </c>
      <c r="H845" s="33" t="s">
        <v>8813</v>
      </c>
      <c r="I845" s="37">
        <v>1.8</v>
      </c>
      <c r="J845" s="31" t="s">
        <v>8814</v>
      </c>
      <c r="K845" s="42" t="s">
        <v>2996</v>
      </c>
      <c r="L845" s="39" t="s">
        <v>2997</v>
      </c>
      <c r="M845" s="40">
        <v>11</v>
      </c>
      <c r="N845" s="40"/>
      <c r="O845" s="40"/>
      <c r="P845" s="40"/>
      <c r="Q845" s="40"/>
      <c r="R845" s="40"/>
      <c r="S845" s="40"/>
      <c r="T845" s="40"/>
      <c r="U845" s="40"/>
      <c r="V845" s="40">
        <v>11</v>
      </c>
      <c r="W845" s="49">
        <v>10</v>
      </c>
      <c r="X845" s="49">
        <v>15</v>
      </c>
      <c r="Y845" s="50">
        <f t="array" ref="Y845">SUM((O845:U845)/7)</f>
        <v>0</v>
      </c>
      <c r="Z845" s="51"/>
      <c r="AB845" t="s">
        <v>5883</v>
      </c>
    </row>
    <row r="846" customHeight="1" spans="1:28">
      <c r="A846" s="31" t="s">
        <v>8803</v>
      </c>
      <c r="B846" s="31" t="s">
        <v>15</v>
      </c>
      <c r="C846" s="31" t="s">
        <v>8842</v>
      </c>
      <c r="D846" s="31" t="s">
        <v>8805</v>
      </c>
      <c r="E846" s="31" t="s">
        <v>16</v>
      </c>
      <c r="F846" s="31" t="s">
        <v>36</v>
      </c>
      <c r="G846" s="32" t="s">
        <v>8831</v>
      </c>
      <c r="H846" s="33" t="s">
        <v>8815</v>
      </c>
      <c r="I846" s="37">
        <v>1.8</v>
      </c>
      <c r="J846" s="31" t="s">
        <v>8814</v>
      </c>
      <c r="K846" s="42" t="s">
        <v>2999</v>
      </c>
      <c r="L846" s="39" t="s">
        <v>3000</v>
      </c>
      <c r="M846" s="40">
        <v>3</v>
      </c>
      <c r="N846" s="40"/>
      <c r="O846" s="40">
        <v>1</v>
      </c>
      <c r="P846" s="40"/>
      <c r="Q846" s="40"/>
      <c r="R846" s="40"/>
      <c r="S846" s="40"/>
      <c r="T846" s="40">
        <v>1</v>
      </c>
      <c r="U846" s="40">
        <v>1</v>
      </c>
      <c r="V846" s="40">
        <v>5</v>
      </c>
      <c r="W846" s="49"/>
      <c r="X846" s="49">
        <v>8</v>
      </c>
      <c r="Y846" s="50">
        <f t="array" ref="Y846">SUM((O846:U846)/7)</f>
        <v>0.428571428571429</v>
      </c>
      <c r="Z846" s="51">
        <f t="shared" si="12"/>
        <v>11.6666666666667</v>
      </c>
      <c r="AB846" t="s">
        <v>5919</v>
      </c>
    </row>
    <row r="847" customHeight="1" spans="1:28">
      <c r="A847" s="31" t="s">
        <v>8803</v>
      </c>
      <c r="B847" s="31" t="s">
        <v>15</v>
      </c>
      <c r="C847" s="31" t="s">
        <v>8842</v>
      </c>
      <c r="D847" s="31" t="s">
        <v>8805</v>
      </c>
      <c r="E847" s="31" t="s">
        <v>16</v>
      </c>
      <c r="F847" s="31" t="s">
        <v>36</v>
      </c>
      <c r="G847" s="32" t="s">
        <v>8831</v>
      </c>
      <c r="H847" s="33" t="s">
        <v>8816</v>
      </c>
      <c r="I847" s="37">
        <v>1.8</v>
      </c>
      <c r="J847" s="31" t="s">
        <v>8814</v>
      </c>
      <c r="K847" s="42" t="s">
        <v>3002</v>
      </c>
      <c r="L847" s="39" t="s">
        <v>3003</v>
      </c>
      <c r="M847" s="40">
        <v>4</v>
      </c>
      <c r="N847" s="40"/>
      <c r="O847" s="40"/>
      <c r="P847" s="40"/>
      <c r="Q847" s="40"/>
      <c r="R847" s="40"/>
      <c r="S847" s="40"/>
      <c r="T847" s="40"/>
      <c r="U847" s="40"/>
      <c r="V847" s="40">
        <v>4</v>
      </c>
      <c r="W847" s="49">
        <v>5</v>
      </c>
      <c r="X847" s="49">
        <v>3</v>
      </c>
      <c r="Y847" s="50">
        <f t="array" ref="Y847">SUM((O847:U847)/7)</f>
        <v>0</v>
      </c>
      <c r="Z847" s="51"/>
      <c r="AB847" t="s">
        <v>5919</v>
      </c>
    </row>
    <row r="848" customHeight="1" spans="1:28">
      <c r="A848" s="31" t="s">
        <v>8803</v>
      </c>
      <c r="B848" s="31" t="s">
        <v>15</v>
      </c>
      <c r="C848" s="31" t="s">
        <v>8842</v>
      </c>
      <c r="D848" s="31" t="s">
        <v>8805</v>
      </c>
      <c r="E848" s="31" t="s">
        <v>16</v>
      </c>
      <c r="F848" s="31" t="s">
        <v>413</v>
      </c>
      <c r="G848" s="32" t="s">
        <v>8831</v>
      </c>
      <c r="H848" s="33" t="s">
        <v>8808</v>
      </c>
      <c r="I848" s="37">
        <v>1.8</v>
      </c>
      <c r="J848" s="31" t="s">
        <v>8814</v>
      </c>
      <c r="K848" s="42" t="s">
        <v>6396</v>
      </c>
      <c r="L848" s="39" t="s">
        <v>6397</v>
      </c>
      <c r="M848" s="40">
        <v>0</v>
      </c>
      <c r="N848" s="40"/>
      <c r="O848" s="40"/>
      <c r="P848" s="40"/>
      <c r="Q848" s="40"/>
      <c r="R848" s="40"/>
      <c r="S848" s="40"/>
      <c r="T848" s="40"/>
      <c r="U848" s="40"/>
      <c r="V848" s="40">
        <v>0</v>
      </c>
      <c r="W848" s="49"/>
      <c r="X848" s="49"/>
      <c r="Y848" s="50">
        <f t="array" ref="Y848">SUM((O848:U848)/7)</f>
        <v>0</v>
      </c>
      <c r="Z848" s="51"/>
      <c r="AB848" t="s">
        <v>5919</v>
      </c>
    </row>
    <row r="849" customHeight="1" spans="1:28">
      <c r="A849" s="31" t="s">
        <v>8803</v>
      </c>
      <c r="B849" s="31" t="s">
        <v>15</v>
      </c>
      <c r="C849" s="31" t="s">
        <v>8842</v>
      </c>
      <c r="D849" s="31" t="s">
        <v>8805</v>
      </c>
      <c r="E849" s="31" t="s">
        <v>16</v>
      </c>
      <c r="F849" s="31" t="s">
        <v>413</v>
      </c>
      <c r="G849" s="32" t="s">
        <v>8831</v>
      </c>
      <c r="H849" s="33" t="s">
        <v>8809</v>
      </c>
      <c r="I849" s="37">
        <v>1.8</v>
      </c>
      <c r="J849" s="31" t="s">
        <v>8814</v>
      </c>
      <c r="K849" s="42" t="s">
        <v>3005</v>
      </c>
      <c r="L849" s="39" t="s">
        <v>3006</v>
      </c>
      <c r="M849" s="40">
        <v>4</v>
      </c>
      <c r="N849" s="40">
        <v>1</v>
      </c>
      <c r="O849" s="40"/>
      <c r="P849" s="40"/>
      <c r="Q849" s="40">
        <v>1</v>
      </c>
      <c r="R849" s="40"/>
      <c r="S849" s="40"/>
      <c r="T849" s="40"/>
      <c r="U849" s="40"/>
      <c r="V849" s="40">
        <v>1</v>
      </c>
      <c r="W849" s="49">
        <v>5</v>
      </c>
      <c r="X849" s="49">
        <v>4</v>
      </c>
      <c r="Y849" s="50">
        <f t="array" ref="Y849">SUM((O849:U849)/7)</f>
        <v>0.142857142857143</v>
      </c>
      <c r="Z849" s="51">
        <f t="shared" si="12"/>
        <v>7</v>
      </c>
      <c r="AB849" t="s">
        <v>5919</v>
      </c>
    </row>
    <row r="850" customHeight="1" spans="1:28">
      <c r="A850" s="31" t="s">
        <v>8803</v>
      </c>
      <c r="B850" s="31" t="s">
        <v>15</v>
      </c>
      <c r="C850" s="31" t="s">
        <v>8842</v>
      </c>
      <c r="D850" s="31" t="s">
        <v>8805</v>
      </c>
      <c r="E850" s="31" t="s">
        <v>16</v>
      </c>
      <c r="F850" s="31" t="s">
        <v>413</v>
      </c>
      <c r="G850" s="32" t="s">
        <v>8831</v>
      </c>
      <c r="H850" s="33" t="s">
        <v>8810</v>
      </c>
      <c r="I850" s="37">
        <v>1.8</v>
      </c>
      <c r="J850" s="31" t="s">
        <v>8814</v>
      </c>
      <c r="K850" s="42" t="s">
        <v>3008</v>
      </c>
      <c r="L850" s="39" t="s">
        <v>3009</v>
      </c>
      <c r="M850" s="40">
        <v>0</v>
      </c>
      <c r="N850" s="40"/>
      <c r="O850" s="40"/>
      <c r="P850" s="40"/>
      <c r="Q850" s="40"/>
      <c r="R850" s="40"/>
      <c r="S850" s="40"/>
      <c r="T850" s="40"/>
      <c r="U850" s="40"/>
      <c r="V850" s="40">
        <v>0</v>
      </c>
      <c r="W850" s="49">
        <v>10</v>
      </c>
      <c r="X850" s="49">
        <v>10</v>
      </c>
      <c r="Y850" s="50">
        <f t="array" ref="Y850">SUM((O850:U850)/7)</f>
        <v>0</v>
      </c>
      <c r="Z850" s="51"/>
      <c r="AB850" t="s">
        <v>5919</v>
      </c>
    </row>
    <row r="851" customHeight="1" spans="1:28">
      <c r="A851" s="31" t="s">
        <v>8803</v>
      </c>
      <c r="B851" s="31" t="s">
        <v>15</v>
      </c>
      <c r="C851" s="31" t="s">
        <v>8842</v>
      </c>
      <c r="D851" s="31" t="s">
        <v>8805</v>
      </c>
      <c r="E851" s="31" t="s">
        <v>16</v>
      </c>
      <c r="F851" s="31" t="s">
        <v>413</v>
      </c>
      <c r="G851" s="32" t="s">
        <v>8831</v>
      </c>
      <c r="H851" s="33" t="s">
        <v>8811</v>
      </c>
      <c r="I851" s="37">
        <v>1.8</v>
      </c>
      <c r="J851" s="31" t="s">
        <v>8814</v>
      </c>
      <c r="K851" s="42" t="s">
        <v>3011</v>
      </c>
      <c r="L851" s="39" t="s">
        <v>3012</v>
      </c>
      <c r="M851" s="40">
        <v>3</v>
      </c>
      <c r="N851" s="40">
        <v>1</v>
      </c>
      <c r="O851" s="40"/>
      <c r="P851" s="40">
        <v>2</v>
      </c>
      <c r="Q851" s="40"/>
      <c r="R851" s="40"/>
      <c r="S851" s="40"/>
      <c r="T851" s="40"/>
      <c r="U851" s="40"/>
      <c r="V851" s="40">
        <v>0</v>
      </c>
      <c r="W851" s="49">
        <v>5</v>
      </c>
      <c r="X851" s="49">
        <v>5</v>
      </c>
      <c r="Y851" s="50">
        <f t="array" ref="Y851">SUM((O851:U851)/7)</f>
        <v>0.285714285714286</v>
      </c>
      <c r="Z851" s="51">
        <f t="shared" si="12"/>
        <v>0</v>
      </c>
      <c r="AB851" t="s">
        <v>5919</v>
      </c>
    </row>
    <row r="852" customHeight="1" spans="1:28">
      <c r="A852" s="31" t="s">
        <v>8803</v>
      </c>
      <c r="B852" s="31" t="s">
        <v>15</v>
      </c>
      <c r="C852" s="31" t="s">
        <v>8842</v>
      </c>
      <c r="D852" s="31" t="s">
        <v>8805</v>
      </c>
      <c r="E852" s="31" t="s">
        <v>16</v>
      </c>
      <c r="F852" s="31" t="s">
        <v>413</v>
      </c>
      <c r="G852" s="32" t="s">
        <v>8831</v>
      </c>
      <c r="H852" s="33" t="s">
        <v>8812</v>
      </c>
      <c r="I852" s="37">
        <v>1.8</v>
      </c>
      <c r="J852" s="31" t="s">
        <v>8814</v>
      </c>
      <c r="K852" s="42" t="s">
        <v>3014</v>
      </c>
      <c r="L852" s="39" t="s">
        <v>3015</v>
      </c>
      <c r="M852" s="40">
        <v>2</v>
      </c>
      <c r="N852" s="40">
        <v>1</v>
      </c>
      <c r="O852" s="40">
        <v>1</v>
      </c>
      <c r="P852" s="40"/>
      <c r="Q852" s="40"/>
      <c r="R852" s="40"/>
      <c r="S852" s="40"/>
      <c r="T852" s="40"/>
      <c r="U852" s="40"/>
      <c r="V852" s="40">
        <v>0</v>
      </c>
      <c r="W852" s="49">
        <v>5</v>
      </c>
      <c r="X852" s="49">
        <v>14</v>
      </c>
      <c r="Y852" s="50">
        <f t="array" ref="Y852">SUM((O852:U852)/7)</f>
        <v>0.142857142857143</v>
      </c>
      <c r="Z852" s="51">
        <f t="shared" si="12"/>
        <v>0</v>
      </c>
      <c r="AB852" t="s">
        <v>5919</v>
      </c>
    </row>
    <row r="853" customHeight="1" spans="1:28">
      <c r="A853" s="31" t="s">
        <v>8803</v>
      </c>
      <c r="B853" s="31" t="s">
        <v>15</v>
      </c>
      <c r="C853" s="31" t="s">
        <v>8842</v>
      </c>
      <c r="D853" s="31" t="s">
        <v>8805</v>
      </c>
      <c r="E853" s="31" t="s">
        <v>16</v>
      </c>
      <c r="F853" s="31" t="s">
        <v>413</v>
      </c>
      <c r="G853" s="32" t="s">
        <v>8831</v>
      </c>
      <c r="H853" s="33" t="s">
        <v>8813</v>
      </c>
      <c r="I853" s="37">
        <v>1.8</v>
      </c>
      <c r="J853" s="31" t="s">
        <v>8814</v>
      </c>
      <c r="K853" s="42" t="s">
        <v>3017</v>
      </c>
      <c r="L853" s="39" t="s">
        <v>3018</v>
      </c>
      <c r="M853" s="40">
        <v>5</v>
      </c>
      <c r="N853" s="40">
        <v>1</v>
      </c>
      <c r="O853" s="40">
        <v>1</v>
      </c>
      <c r="P853" s="40"/>
      <c r="Q853" s="40">
        <v>1</v>
      </c>
      <c r="R853" s="40"/>
      <c r="S853" s="40"/>
      <c r="T853" s="40">
        <v>2</v>
      </c>
      <c r="U853" s="40"/>
      <c r="V853" s="40">
        <v>10</v>
      </c>
      <c r="W853" s="49"/>
      <c r="X853" s="49">
        <v>7</v>
      </c>
      <c r="Y853" s="50">
        <f t="array" ref="Y853">SUM((O853:U853)/7)</f>
        <v>0.571428571428571</v>
      </c>
      <c r="Z853" s="51">
        <f t="shared" si="12"/>
        <v>17.5</v>
      </c>
      <c r="AB853" t="s">
        <v>5919</v>
      </c>
    </row>
    <row r="854" customHeight="1" spans="1:28">
      <c r="A854" s="31" t="s">
        <v>8803</v>
      </c>
      <c r="B854" s="31" t="s">
        <v>15</v>
      </c>
      <c r="C854" s="31" t="s">
        <v>8842</v>
      </c>
      <c r="D854" s="31" t="s">
        <v>8805</v>
      </c>
      <c r="E854" s="31" t="s">
        <v>16</v>
      </c>
      <c r="F854" s="31" t="s">
        <v>413</v>
      </c>
      <c r="G854" s="32" t="s">
        <v>8831</v>
      </c>
      <c r="H854" s="33" t="s">
        <v>8815</v>
      </c>
      <c r="I854" s="37">
        <v>1.8</v>
      </c>
      <c r="J854" s="31" t="s">
        <v>8814</v>
      </c>
      <c r="K854" s="42" t="s">
        <v>6399</v>
      </c>
      <c r="L854" s="39" t="s">
        <v>6400</v>
      </c>
      <c r="M854" s="40">
        <v>9</v>
      </c>
      <c r="N854" s="40"/>
      <c r="O854" s="40"/>
      <c r="P854" s="40"/>
      <c r="Q854" s="40">
        <v>1</v>
      </c>
      <c r="R854" s="40"/>
      <c r="S854" s="40"/>
      <c r="T854" s="40"/>
      <c r="U854" s="40"/>
      <c r="V854" s="40">
        <v>17</v>
      </c>
      <c r="W854" s="49">
        <v>1</v>
      </c>
      <c r="X854" s="49">
        <v>4</v>
      </c>
      <c r="Y854" s="50">
        <f t="array" ref="Y854">SUM((O854:U854)/7)</f>
        <v>0.142857142857143</v>
      </c>
      <c r="Z854" s="51">
        <f t="shared" si="12"/>
        <v>119</v>
      </c>
      <c r="AB854" t="s">
        <v>5919</v>
      </c>
    </row>
    <row r="855" customHeight="1" spans="1:28">
      <c r="A855" s="31" t="s">
        <v>8803</v>
      </c>
      <c r="B855" s="31" t="s">
        <v>15</v>
      </c>
      <c r="C855" s="31" t="s">
        <v>8842</v>
      </c>
      <c r="D855" s="31" t="s">
        <v>8805</v>
      </c>
      <c r="E855" s="31" t="s">
        <v>16</v>
      </c>
      <c r="F855" s="31" t="s">
        <v>413</v>
      </c>
      <c r="G855" s="32" t="s">
        <v>8831</v>
      </c>
      <c r="H855" s="33" t="s">
        <v>8816</v>
      </c>
      <c r="I855" s="37">
        <v>1.8</v>
      </c>
      <c r="J855" s="31" t="s">
        <v>8814</v>
      </c>
      <c r="K855" s="42" t="s">
        <v>6402</v>
      </c>
      <c r="L855" s="39" t="s">
        <v>6403</v>
      </c>
      <c r="M855" s="40">
        <v>3</v>
      </c>
      <c r="N855" s="40"/>
      <c r="O855" s="40"/>
      <c r="P855" s="40"/>
      <c r="Q855" s="40"/>
      <c r="R855" s="40"/>
      <c r="S855" s="40"/>
      <c r="T855" s="40"/>
      <c r="U855" s="40"/>
      <c r="V855" s="40">
        <v>3</v>
      </c>
      <c r="W855" s="49"/>
      <c r="X855" s="49">
        <v>2</v>
      </c>
      <c r="Y855" s="50">
        <f t="array" ref="Y855">SUM((O855:U855)/7)</f>
        <v>0</v>
      </c>
      <c r="Z855" s="51"/>
      <c r="AB855" t="s">
        <v>5919</v>
      </c>
    </row>
    <row r="856" customHeight="1" spans="1:28">
      <c r="A856" s="31" t="s">
        <v>8803</v>
      </c>
      <c r="B856" s="31" t="s">
        <v>15</v>
      </c>
      <c r="C856" s="31" t="s">
        <v>8842</v>
      </c>
      <c r="D856" s="31" t="s">
        <v>8805</v>
      </c>
      <c r="E856" s="31" t="s">
        <v>16</v>
      </c>
      <c r="F856" s="31" t="s">
        <v>77</v>
      </c>
      <c r="G856" s="32" t="s">
        <v>8831</v>
      </c>
      <c r="H856" s="33" t="s">
        <v>8807</v>
      </c>
      <c r="I856" s="37">
        <v>1.8</v>
      </c>
      <c r="J856" s="31" t="s">
        <v>8814</v>
      </c>
      <c r="K856" s="42" t="s">
        <v>6405</v>
      </c>
      <c r="L856" s="39" t="s">
        <v>6406</v>
      </c>
      <c r="M856" s="40">
        <v>0</v>
      </c>
      <c r="N856" s="40"/>
      <c r="O856" s="40"/>
      <c r="P856" s="40"/>
      <c r="Q856" s="40"/>
      <c r="R856" s="40"/>
      <c r="S856" s="40"/>
      <c r="T856" s="40"/>
      <c r="U856" s="40"/>
      <c r="V856" s="40">
        <v>0</v>
      </c>
      <c r="W856" s="49"/>
      <c r="X856" s="49"/>
      <c r="Y856" s="50">
        <f t="array" ref="Y856">SUM((O856:U856)/7)</f>
        <v>0</v>
      </c>
      <c r="Z856" s="51"/>
      <c r="AB856" t="s">
        <v>5919</v>
      </c>
    </row>
    <row r="857" customHeight="1" spans="1:28">
      <c r="A857" s="31" t="s">
        <v>8803</v>
      </c>
      <c r="B857" s="31" t="s">
        <v>15</v>
      </c>
      <c r="C857" s="31" t="s">
        <v>8842</v>
      </c>
      <c r="D857" s="31" t="s">
        <v>8805</v>
      </c>
      <c r="E857" s="31" t="s">
        <v>16</v>
      </c>
      <c r="F857" s="31" t="s">
        <v>77</v>
      </c>
      <c r="G857" s="32" t="s">
        <v>8831</v>
      </c>
      <c r="H857" s="33" t="s">
        <v>8808</v>
      </c>
      <c r="I857" s="37">
        <v>1.8</v>
      </c>
      <c r="J857" s="31" t="s">
        <v>8814</v>
      </c>
      <c r="K857" s="42" t="s">
        <v>6408</v>
      </c>
      <c r="L857" s="39" t="s">
        <v>6409</v>
      </c>
      <c r="M857" s="40">
        <v>3</v>
      </c>
      <c r="N857" s="40"/>
      <c r="O857" s="40"/>
      <c r="P857" s="40"/>
      <c r="Q857" s="40"/>
      <c r="R857" s="40"/>
      <c r="S857" s="40"/>
      <c r="T857" s="40"/>
      <c r="U857" s="40"/>
      <c r="V857" s="40">
        <v>4</v>
      </c>
      <c r="W857" s="49"/>
      <c r="X857" s="49">
        <v>2</v>
      </c>
      <c r="Y857" s="50">
        <f t="array" ref="Y857">SUM((O857:U857)/7)</f>
        <v>0</v>
      </c>
      <c r="Z857" s="51"/>
      <c r="AB857" t="s">
        <v>5919</v>
      </c>
    </row>
    <row r="858" customHeight="1" spans="1:28">
      <c r="A858" s="31" t="s">
        <v>8803</v>
      </c>
      <c r="B858" s="31" t="s">
        <v>15</v>
      </c>
      <c r="C858" s="31" t="s">
        <v>8842</v>
      </c>
      <c r="D858" s="31" t="s">
        <v>8805</v>
      </c>
      <c r="E858" s="31" t="s">
        <v>16</v>
      </c>
      <c r="F858" s="31" t="s">
        <v>77</v>
      </c>
      <c r="G858" s="32" t="s">
        <v>8831</v>
      </c>
      <c r="H858" s="33" t="s">
        <v>8809</v>
      </c>
      <c r="I858" s="37">
        <v>1.8</v>
      </c>
      <c r="J858" s="31" t="s">
        <v>8814</v>
      </c>
      <c r="K858" s="42" t="s">
        <v>6411</v>
      </c>
      <c r="L858" s="39" t="s">
        <v>6412</v>
      </c>
      <c r="M858" s="40">
        <v>2</v>
      </c>
      <c r="N858" s="40"/>
      <c r="O858" s="40"/>
      <c r="P858" s="40"/>
      <c r="Q858" s="40"/>
      <c r="R858" s="40"/>
      <c r="S858" s="40"/>
      <c r="T858" s="40"/>
      <c r="U858" s="40">
        <v>1</v>
      </c>
      <c r="V858" s="40">
        <v>1</v>
      </c>
      <c r="W858" s="49"/>
      <c r="X858" s="49">
        <v>4</v>
      </c>
      <c r="Y858" s="50">
        <f t="array" ref="Y858">SUM((O858:U858)/7)</f>
        <v>0.142857142857143</v>
      </c>
      <c r="Z858" s="51">
        <f t="shared" si="12"/>
        <v>7</v>
      </c>
      <c r="AB858" t="s">
        <v>5919</v>
      </c>
    </row>
    <row r="859" customHeight="1" spans="1:28">
      <c r="A859" s="31" t="s">
        <v>8803</v>
      </c>
      <c r="B859" s="31" t="s">
        <v>15</v>
      </c>
      <c r="C859" s="31" t="s">
        <v>8842</v>
      </c>
      <c r="D859" s="31" t="s">
        <v>8805</v>
      </c>
      <c r="E859" s="31" t="s">
        <v>16</v>
      </c>
      <c r="F859" s="31" t="s">
        <v>77</v>
      </c>
      <c r="G859" s="32" t="s">
        <v>8831</v>
      </c>
      <c r="H859" s="33" t="s">
        <v>8810</v>
      </c>
      <c r="I859" s="37">
        <v>1.8</v>
      </c>
      <c r="J859" s="31" t="s">
        <v>8814</v>
      </c>
      <c r="K859" s="42" t="s">
        <v>6414</v>
      </c>
      <c r="L859" s="39" t="s">
        <v>6415</v>
      </c>
      <c r="M859" s="40">
        <v>0</v>
      </c>
      <c r="N859" s="40"/>
      <c r="O859" s="40"/>
      <c r="P859" s="40"/>
      <c r="Q859" s="40"/>
      <c r="R859" s="40"/>
      <c r="S859" s="40"/>
      <c r="T859" s="40"/>
      <c r="U859" s="40"/>
      <c r="V859" s="40">
        <v>0</v>
      </c>
      <c r="W859" s="49"/>
      <c r="X859" s="49">
        <v>4</v>
      </c>
      <c r="Y859" s="50">
        <f t="array" ref="Y859">SUM((O859:U859)/7)</f>
        <v>0</v>
      </c>
      <c r="Z859" s="51"/>
      <c r="AB859" t="s">
        <v>5919</v>
      </c>
    </row>
    <row r="860" customHeight="1" spans="1:28">
      <c r="A860" s="31" t="s">
        <v>8803</v>
      </c>
      <c r="B860" s="31" t="s">
        <v>15</v>
      </c>
      <c r="C860" s="31" t="s">
        <v>8842</v>
      </c>
      <c r="D860" s="31" t="s">
        <v>8805</v>
      </c>
      <c r="E860" s="31" t="s">
        <v>16</v>
      </c>
      <c r="F860" s="31" t="s">
        <v>77</v>
      </c>
      <c r="G860" s="32" t="s">
        <v>8831</v>
      </c>
      <c r="H860" s="33" t="s">
        <v>8811</v>
      </c>
      <c r="I860" s="37">
        <v>1.8</v>
      </c>
      <c r="J860" s="31" t="s">
        <v>8814</v>
      </c>
      <c r="K860" s="42" t="s">
        <v>3020</v>
      </c>
      <c r="L860" s="39" t="s">
        <v>3021</v>
      </c>
      <c r="M860" s="40">
        <v>9</v>
      </c>
      <c r="N860" s="40"/>
      <c r="O860" s="40"/>
      <c r="P860" s="40"/>
      <c r="Q860" s="40"/>
      <c r="R860" s="40"/>
      <c r="S860" s="40"/>
      <c r="T860" s="40"/>
      <c r="U860" s="40"/>
      <c r="V860" s="40">
        <v>9</v>
      </c>
      <c r="W860" s="49"/>
      <c r="X860" s="49">
        <v>9</v>
      </c>
      <c r="Y860" s="50">
        <f t="array" ref="Y860">SUM((O860:U860)/7)</f>
        <v>0</v>
      </c>
      <c r="Z860" s="51"/>
      <c r="AB860" t="s">
        <v>5919</v>
      </c>
    </row>
    <row r="861" customHeight="1" spans="1:28">
      <c r="A861" s="31" t="s">
        <v>8803</v>
      </c>
      <c r="B861" s="31" t="s">
        <v>15</v>
      </c>
      <c r="C861" s="31" t="s">
        <v>8842</v>
      </c>
      <c r="D861" s="31" t="s">
        <v>8805</v>
      </c>
      <c r="E861" s="31" t="s">
        <v>16</v>
      </c>
      <c r="F861" s="31" t="s">
        <v>77</v>
      </c>
      <c r="G861" s="32" t="s">
        <v>8831</v>
      </c>
      <c r="H861" s="33" t="s">
        <v>8812</v>
      </c>
      <c r="I861" s="37">
        <v>1.8</v>
      </c>
      <c r="J861" s="31" t="s">
        <v>8814</v>
      </c>
      <c r="K861" s="42" t="s">
        <v>3023</v>
      </c>
      <c r="L861" s="39" t="s">
        <v>3024</v>
      </c>
      <c r="M861" s="40">
        <v>8</v>
      </c>
      <c r="N861" s="40"/>
      <c r="O861" s="40"/>
      <c r="P861" s="40">
        <v>2</v>
      </c>
      <c r="Q861" s="40">
        <v>1</v>
      </c>
      <c r="R861" s="40"/>
      <c r="S861" s="40"/>
      <c r="T861" s="40"/>
      <c r="U861" s="40"/>
      <c r="V861" s="40">
        <v>5</v>
      </c>
      <c r="W861" s="49">
        <v>5</v>
      </c>
      <c r="X861" s="49">
        <v>13</v>
      </c>
      <c r="Y861" s="50">
        <f t="array" ref="Y861">SUM((O861:U861)/7)</f>
        <v>0.428571428571429</v>
      </c>
      <c r="Z861" s="51">
        <f t="shared" si="12"/>
        <v>11.6666666666667</v>
      </c>
      <c r="AB861" t="s">
        <v>5919</v>
      </c>
    </row>
    <row r="862" customHeight="1" spans="1:28">
      <c r="A862" s="31" t="s">
        <v>8803</v>
      </c>
      <c r="B862" s="31" t="s">
        <v>15</v>
      </c>
      <c r="C862" s="31" t="s">
        <v>8842</v>
      </c>
      <c r="D862" s="31" t="s">
        <v>8805</v>
      </c>
      <c r="E862" s="31" t="s">
        <v>16</v>
      </c>
      <c r="F862" s="31" t="s">
        <v>77</v>
      </c>
      <c r="G862" s="32" t="s">
        <v>8831</v>
      </c>
      <c r="H862" s="33" t="s">
        <v>8813</v>
      </c>
      <c r="I862" s="37">
        <v>1.8</v>
      </c>
      <c r="J862" s="31" t="s">
        <v>8814</v>
      </c>
      <c r="K862" s="42" t="s">
        <v>3026</v>
      </c>
      <c r="L862" s="39" t="s">
        <v>3027</v>
      </c>
      <c r="M862" s="40">
        <v>7</v>
      </c>
      <c r="N862" s="40"/>
      <c r="O862" s="40"/>
      <c r="P862" s="40">
        <v>1</v>
      </c>
      <c r="Q862" s="40"/>
      <c r="R862" s="40"/>
      <c r="S862" s="40"/>
      <c r="T862" s="40"/>
      <c r="U862" s="40">
        <v>1</v>
      </c>
      <c r="V862" s="40">
        <v>5</v>
      </c>
      <c r="W862" s="49">
        <v>5</v>
      </c>
      <c r="X862" s="49">
        <v>6</v>
      </c>
      <c r="Y862" s="50">
        <f t="array" ref="Y862">SUM((O862:U862)/7)</f>
        <v>0.285714285714286</v>
      </c>
      <c r="Z862" s="51">
        <f t="shared" si="12"/>
        <v>17.5</v>
      </c>
      <c r="AB862" t="s">
        <v>5919</v>
      </c>
    </row>
    <row r="863" customHeight="1" spans="1:28">
      <c r="A863" s="31" t="s">
        <v>8803</v>
      </c>
      <c r="B863" s="31" t="s">
        <v>15</v>
      </c>
      <c r="C863" s="31" t="s">
        <v>8842</v>
      </c>
      <c r="D863" s="31" t="s">
        <v>8805</v>
      </c>
      <c r="E863" s="31" t="s">
        <v>16</v>
      </c>
      <c r="F863" s="31" t="s">
        <v>77</v>
      </c>
      <c r="G863" s="32" t="s">
        <v>8831</v>
      </c>
      <c r="H863" s="33" t="s">
        <v>8815</v>
      </c>
      <c r="I863" s="37">
        <v>1.8</v>
      </c>
      <c r="J863" s="31" t="s">
        <v>8814</v>
      </c>
      <c r="K863" s="42" t="s">
        <v>3029</v>
      </c>
      <c r="L863" s="39" t="s">
        <v>3030</v>
      </c>
      <c r="M863" s="40">
        <v>0</v>
      </c>
      <c r="N863" s="40"/>
      <c r="O863" s="40"/>
      <c r="P863" s="40"/>
      <c r="Q863" s="40"/>
      <c r="R863" s="40"/>
      <c r="S863" s="40"/>
      <c r="T863" s="40"/>
      <c r="U863" s="40"/>
      <c r="V863" s="40">
        <v>0</v>
      </c>
      <c r="W863" s="49"/>
      <c r="X863" s="49">
        <v>3</v>
      </c>
      <c r="Y863" s="50">
        <f t="array" ref="Y863">SUM((O863:U863)/7)</f>
        <v>0</v>
      </c>
      <c r="Z863" s="51"/>
      <c r="AB863" t="s">
        <v>5919</v>
      </c>
    </row>
    <row r="864" customHeight="1" spans="1:28">
      <c r="A864" s="31" t="s">
        <v>8803</v>
      </c>
      <c r="B864" s="31" t="s">
        <v>15</v>
      </c>
      <c r="C864" s="31" t="s">
        <v>8841</v>
      </c>
      <c r="D864" s="31" t="s">
        <v>8805</v>
      </c>
      <c r="E864" s="31" t="s">
        <v>16</v>
      </c>
      <c r="F864" s="31" t="s">
        <v>126</v>
      </c>
      <c r="G864" s="32" t="s">
        <v>8817</v>
      </c>
      <c r="H864" s="33" t="s">
        <v>8807</v>
      </c>
      <c r="I864" s="37">
        <v>1.8</v>
      </c>
      <c r="J864" s="31" t="s">
        <v>8814</v>
      </c>
      <c r="K864" s="42" t="s">
        <v>3032</v>
      </c>
      <c r="L864" s="39" t="s">
        <v>3033</v>
      </c>
      <c r="M864" s="40">
        <v>14</v>
      </c>
      <c r="N864" s="40"/>
      <c r="O864" s="40">
        <v>2</v>
      </c>
      <c r="P864" s="40"/>
      <c r="Q864" s="40"/>
      <c r="R864" s="40"/>
      <c r="S864" s="40"/>
      <c r="T864" s="40"/>
      <c r="U864" s="40"/>
      <c r="V864" s="40">
        <v>12</v>
      </c>
      <c r="W864" s="49"/>
      <c r="X864" s="49">
        <v>12</v>
      </c>
      <c r="Y864" s="50">
        <f t="array" ref="Y864">SUM((O864:U864)/7)</f>
        <v>0.285714285714286</v>
      </c>
      <c r="Z864" s="51">
        <f t="shared" si="12"/>
        <v>42</v>
      </c>
      <c r="AB864" t="s">
        <v>5919</v>
      </c>
    </row>
    <row r="865" customHeight="1" spans="1:28">
      <c r="A865" s="31" t="s">
        <v>8803</v>
      </c>
      <c r="B865" s="31" t="s">
        <v>15</v>
      </c>
      <c r="C865" s="31" t="s">
        <v>8841</v>
      </c>
      <c r="D865" s="31" t="s">
        <v>8805</v>
      </c>
      <c r="E865" s="31" t="s">
        <v>16</v>
      </c>
      <c r="F865" s="31" t="s">
        <v>126</v>
      </c>
      <c r="G865" s="32" t="s">
        <v>8817</v>
      </c>
      <c r="H865" s="33" t="s">
        <v>8808</v>
      </c>
      <c r="I865" s="37">
        <v>1.8</v>
      </c>
      <c r="J865" s="31" t="s">
        <v>8814</v>
      </c>
      <c r="K865" s="42" t="s">
        <v>3035</v>
      </c>
      <c r="L865" s="39" t="s">
        <v>3036</v>
      </c>
      <c r="M865" s="40">
        <v>6</v>
      </c>
      <c r="N865" s="40"/>
      <c r="O865" s="40"/>
      <c r="P865" s="40"/>
      <c r="Q865" s="40"/>
      <c r="R865" s="40"/>
      <c r="S865" s="40"/>
      <c r="T865" s="40"/>
      <c r="U865" s="40">
        <v>1</v>
      </c>
      <c r="V865" s="40">
        <v>5</v>
      </c>
      <c r="W865" s="49"/>
      <c r="X865" s="49">
        <v>5</v>
      </c>
      <c r="Y865" s="50">
        <f t="array" ref="Y865">SUM((O865:U865)/7)</f>
        <v>0.142857142857143</v>
      </c>
      <c r="Z865" s="51">
        <f t="shared" si="12"/>
        <v>35</v>
      </c>
      <c r="AB865" t="s">
        <v>5919</v>
      </c>
    </row>
    <row r="866" customHeight="1" spans="1:28">
      <c r="A866" s="31" t="s">
        <v>8803</v>
      </c>
      <c r="B866" s="31" t="s">
        <v>15</v>
      </c>
      <c r="C866" s="31" t="s">
        <v>8841</v>
      </c>
      <c r="D866" s="31" t="s">
        <v>8805</v>
      </c>
      <c r="E866" s="31" t="s">
        <v>16</v>
      </c>
      <c r="F866" s="31" t="s">
        <v>126</v>
      </c>
      <c r="G866" s="32" t="s">
        <v>8817</v>
      </c>
      <c r="H866" s="33" t="s">
        <v>8809</v>
      </c>
      <c r="I866" s="37">
        <v>1.8</v>
      </c>
      <c r="J866" s="31" t="s">
        <v>8814</v>
      </c>
      <c r="K866" s="42" t="s">
        <v>3038</v>
      </c>
      <c r="L866" s="39" t="s">
        <v>3039</v>
      </c>
      <c r="M866" s="40">
        <v>6</v>
      </c>
      <c r="N866" s="40"/>
      <c r="O866" s="40"/>
      <c r="P866" s="40"/>
      <c r="Q866" s="40"/>
      <c r="R866" s="40"/>
      <c r="S866" s="40"/>
      <c r="T866" s="40">
        <v>2</v>
      </c>
      <c r="U866" s="40">
        <v>1</v>
      </c>
      <c r="V866" s="40">
        <v>4</v>
      </c>
      <c r="W866" s="49"/>
      <c r="X866" s="49">
        <v>7</v>
      </c>
      <c r="Y866" s="50">
        <f t="array" ref="Y866">SUM((O866:U866)/7)</f>
        <v>0.428571428571429</v>
      </c>
      <c r="Z866" s="51">
        <f t="shared" si="12"/>
        <v>9.33333333333333</v>
      </c>
      <c r="AB866" t="s">
        <v>5919</v>
      </c>
    </row>
    <row r="867" customHeight="1" spans="1:28">
      <c r="A867" s="31" t="s">
        <v>8803</v>
      </c>
      <c r="B867" s="31" t="s">
        <v>15</v>
      </c>
      <c r="C867" s="31" t="s">
        <v>8841</v>
      </c>
      <c r="D867" s="31" t="s">
        <v>8805</v>
      </c>
      <c r="E867" s="31" t="s">
        <v>16</v>
      </c>
      <c r="F867" s="31" t="s">
        <v>126</v>
      </c>
      <c r="G867" s="32" t="s">
        <v>8817</v>
      </c>
      <c r="H867" s="33" t="s">
        <v>8810</v>
      </c>
      <c r="I867" s="37">
        <v>1.8</v>
      </c>
      <c r="J867" s="31" t="s">
        <v>8814</v>
      </c>
      <c r="K867" s="42" t="s">
        <v>3041</v>
      </c>
      <c r="L867" s="39" t="s">
        <v>3042</v>
      </c>
      <c r="M867" s="40">
        <v>18</v>
      </c>
      <c r="N867" s="40"/>
      <c r="O867" s="40"/>
      <c r="P867" s="40"/>
      <c r="Q867" s="40">
        <v>1</v>
      </c>
      <c r="R867" s="40"/>
      <c r="S867" s="40"/>
      <c r="T867" s="40">
        <v>1</v>
      </c>
      <c r="U867" s="40"/>
      <c r="V867" s="40">
        <v>16</v>
      </c>
      <c r="W867" s="49"/>
      <c r="X867" s="49">
        <v>7</v>
      </c>
      <c r="Y867" s="50">
        <f t="array" ref="Y867">SUM((O867:U867)/7)</f>
        <v>0.285714285714286</v>
      </c>
      <c r="Z867" s="51">
        <f t="shared" si="12"/>
        <v>56</v>
      </c>
      <c r="AB867" t="s">
        <v>5919</v>
      </c>
    </row>
    <row r="868" customHeight="1" spans="1:28">
      <c r="A868" s="31" t="s">
        <v>8803</v>
      </c>
      <c r="B868" s="31" t="s">
        <v>15</v>
      </c>
      <c r="C868" s="31" t="s">
        <v>8841</v>
      </c>
      <c r="D868" s="31" t="s">
        <v>8805</v>
      </c>
      <c r="E868" s="31" t="s">
        <v>16</v>
      </c>
      <c r="F868" s="31" t="s">
        <v>126</v>
      </c>
      <c r="G868" s="32" t="s">
        <v>8817</v>
      </c>
      <c r="H868" s="33" t="s">
        <v>8811</v>
      </c>
      <c r="I868" s="37">
        <v>1.8</v>
      </c>
      <c r="J868" s="31" t="s">
        <v>8814</v>
      </c>
      <c r="K868" s="42" t="s">
        <v>3044</v>
      </c>
      <c r="L868" s="39" t="s">
        <v>3045</v>
      </c>
      <c r="M868" s="40">
        <v>16</v>
      </c>
      <c r="N868" s="40"/>
      <c r="O868" s="40">
        <v>1</v>
      </c>
      <c r="P868" s="40"/>
      <c r="Q868" s="40">
        <v>1</v>
      </c>
      <c r="R868" s="40"/>
      <c r="S868" s="40">
        <v>1</v>
      </c>
      <c r="T868" s="40">
        <v>1</v>
      </c>
      <c r="U868" s="40"/>
      <c r="V868" s="40">
        <v>12</v>
      </c>
      <c r="W868" s="49"/>
      <c r="X868" s="49">
        <v>16</v>
      </c>
      <c r="Y868" s="50">
        <f t="array" ref="Y868">SUM((O868:U868)/7)</f>
        <v>0.571428571428571</v>
      </c>
      <c r="Z868" s="51">
        <f t="shared" si="12"/>
        <v>21</v>
      </c>
      <c r="AB868" t="s">
        <v>5919</v>
      </c>
    </row>
    <row r="869" customHeight="1" spans="1:28">
      <c r="A869" s="31" t="s">
        <v>8803</v>
      </c>
      <c r="B869" s="31" t="s">
        <v>15</v>
      </c>
      <c r="C869" s="31" t="s">
        <v>8841</v>
      </c>
      <c r="D869" s="31" t="s">
        <v>8805</v>
      </c>
      <c r="E869" s="31" t="s">
        <v>16</v>
      </c>
      <c r="F869" s="31" t="s">
        <v>126</v>
      </c>
      <c r="G869" s="32" t="s">
        <v>8817</v>
      </c>
      <c r="H869" s="33" t="s">
        <v>8812</v>
      </c>
      <c r="I869" s="37">
        <v>1.8</v>
      </c>
      <c r="J869" s="31" t="s">
        <v>8814</v>
      </c>
      <c r="K869" s="42" t="s">
        <v>3047</v>
      </c>
      <c r="L869" s="39" t="s">
        <v>3048</v>
      </c>
      <c r="M869" s="40">
        <v>4</v>
      </c>
      <c r="N869" s="40">
        <v>1</v>
      </c>
      <c r="O869" s="40">
        <v>1</v>
      </c>
      <c r="P869" s="40"/>
      <c r="Q869" s="40"/>
      <c r="R869" s="40"/>
      <c r="S869" s="40"/>
      <c r="T869" s="40"/>
      <c r="U869" s="40">
        <v>2</v>
      </c>
      <c r="V869" s="40">
        <v>0</v>
      </c>
      <c r="W869" s="49"/>
      <c r="X869" s="49">
        <v>8</v>
      </c>
      <c r="Y869" s="50">
        <f t="array" ref="Y869">SUM((O869:U869)/7)</f>
        <v>0.428571428571429</v>
      </c>
      <c r="Z869" s="51">
        <f t="shared" si="12"/>
        <v>0</v>
      </c>
      <c r="AB869" t="s">
        <v>5919</v>
      </c>
    </row>
    <row r="870" customHeight="1" spans="1:28">
      <c r="A870" s="31" t="s">
        <v>8803</v>
      </c>
      <c r="B870" s="31" t="s">
        <v>15</v>
      </c>
      <c r="C870" s="31" t="s">
        <v>8841</v>
      </c>
      <c r="D870" s="31" t="s">
        <v>8805</v>
      </c>
      <c r="E870" s="31" t="s">
        <v>16</v>
      </c>
      <c r="F870" s="31" t="s">
        <v>126</v>
      </c>
      <c r="G870" s="32" t="s">
        <v>8817</v>
      </c>
      <c r="H870" s="33" t="s">
        <v>8813</v>
      </c>
      <c r="I870" s="37">
        <v>1.8</v>
      </c>
      <c r="J870" s="31" t="s">
        <v>8814</v>
      </c>
      <c r="K870" s="42" t="s">
        <v>3050</v>
      </c>
      <c r="L870" s="39" t="s">
        <v>3051</v>
      </c>
      <c r="M870" s="40">
        <v>4</v>
      </c>
      <c r="N870" s="40"/>
      <c r="O870" s="40"/>
      <c r="P870" s="40">
        <v>1</v>
      </c>
      <c r="Q870" s="40"/>
      <c r="R870" s="40"/>
      <c r="S870" s="40"/>
      <c r="T870" s="40"/>
      <c r="U870" s="40"/>
      <c r="V870" s="40">
        <v>3</v>
      </c>
      <c r="W870" s="49"/>
      <c r="X870" s="49">
        <v>13</v>
      </c>
      <c r="Y870" s="50">
        <f t="array" ref="Y870">SUM((O870:U870)/7)</f>
        <v>0.142857142857143</v>
      </c>
      <c r="Z870" s="51">
        <f t="shared" si="12"/>
        <v>21</v>
      </c>
      <c r="AB870" t="s">
        <v>5919</v>
      </c>
    </row>
    <row r="871" customHeight="1" spans="1:28">
      <c r="A871" s="31" t="s">
        <v>8803</v>
      </c>
      <c r="B871" s="31" t="s">
        <v>15</v>
      </c>
      <c r="C871" s="31" t="s">
        <v>8841</v>
      </c>
      <c r="D871" s="31" t="s">
        <v>8805</v>
      </c>
      <c r="E871" s="31" t="s">
        <v>16</v>
      </c>
      <c r="F871" s="31" t="s">
        <v>126</v>
      </c>
      <c r="G871" s="32" t="s">
        <v>8817</v>
      </c>
      <c r="H871" s="33" t="s">
        <v>8815</v>
      </c>
      <c r="I871" s="37">
        <v>1.8</v>
      </c>
      <c r="J871" s="31" t="s">
        <v>8814</v>
      </c>
      <c r="K871" s="42" t="s">
        <v>3053</v>
      </c>
      <c r="L871" s="39" t="s">
        <v>3054</v>
      </c>
      <c r="M871" s="40">
        <v>3</v>
      </c>
      <c r="N871" s="40"/>
      <c r="O871" s="40"/>
      <c r="P871" s="40"/>
      <c r="Q871" s="40"/>
      <c r="R871" s="40"/>
      <c r="S871" s="40"/>
      <c r="T871" s="40"/>
      <c r="U871" s="40"/>
      <c r="V871" s="40">
        <v>3</v>
      </c>
      <c r="W871" s="49"/>
      <c r="X871" s="49">
        <v>2</v>
      </c>
      <c r="Y871" s="50">
        <f t="array" ref="Y871">SUM((O871:U871)/7)</f>
        <v>0</v>
      </c>
      <c r="Z871" s="51"/>
      <c r="AB871" t="s">
        <v>5919</v>
      </c>
    </row>
    <row r="872" customHeight="1" spans="1:28">
      <c r="A872" s="31" t="s">
        <v>8803</v>
      </c>
      <c r="B872" s="31" t="s">
        <v>15</v>
      </c>
      <c r="C872" s="31" t="s">
        <v>8841</v>
      </c>
      <c r="D872" s="31" t="s">
        <v>8805</v>
      </c>
      <c r="E872" s="31" t="s">
        <v>16</v>
      </c>
      <c r="F872" s="31" t="s">
        <v>126</v>
      </c>
      <c r="G872" s="32" t="s">
        <v>8817</v>
      </c>
      <c r="H872" s="33" t="s">
        <v>8816</v>
      </c>
      <c r="I872" s="37">
        <v>1.8</v>
      </c>
      <c r="J872" s="31" t="s">
        <v>8814</v>
      </c>
      <c r="K872" s="42" t="s">
        <v>3056</v>
      </c>
      <c r="L872" s="39" t="s">
        <v>3057</v>
      </c>
      <c r="M872" s="40">
        <v>3</v>
      </c>
      <c r="N872" s="40"/>
      <c r="O872" s="40"/>
      <c r="P872" s="40"/>
      <c r="Q872" s="40">
        <v>1</v>
      </c>
      <c r="R872" s="40"/>
      <c r="S872" s="40"/>
      <c r="T872" s="40"/>
      <c r="U872" s="40"/>
      <c r="V872" s="40">
        <v>2</v>
      </c>
      <c r="W872" s="49"/>
      <c r="X872" s="49">
        <v>3</v>
      </c>
      <c r="Y872" s="50">
        <f t="array" ref="Y872">SUM((O872:U872)/7)</f>
        <v>0.142857142857143</v>
      </c>
      <c r="Z872" s="51">
        <f t="shared" si="12"/>
        <v>14</v>
      </c>
      <c r="AB872" t="s">
        <v>5919</v>
      </c>
    </row>
    <row r="873" customHeight="1" spans="1:28">
      <c r="A873" s="31" t="s">
        <v>8803</v>
      </c>
      <c r="B873" s="31" t="s">
        <v>15</v>
      </c>
      <c r="C873" s="31" t="s">
        <v>8841</v>
      </c>
      <c r="D873" s="31" t="s">
        <v>8805</v>
      </c>
      <c r="E873" s="31" t="s">
        <v>16</v>
      </c>
      <c r="F873" s="31" t="s">
        <v>182</v>
      </c>
      <c r="G873" s="32" t="s">
        <v>8817</v>
      </c>
      <c r="H873" s="33" t="s">
        <v>8807</v>
      </c>
      <c r="I873" s="37">
        <v>1.8</v>
      </c>
      <c r="J873" s="31" t="s">
        <v>8814</v>
      </c>
      <c r="K873" s="38" t="s">
        <v>3059</v>
      </c>
      <c r="L873" s="39" t="s">
        <v>3060</v>
      </c>
      <c r="M873" s="40">
        <v>6</v>
      </c>
      <c r="N873" s="40">
        <v>1</v>
      </c>
      <c r="O873" s="40">
        <v>1</v>
      </c>
      <c r="P873" s="40"/>
      <c r="Q873" s="40"/>
      <c r="R873" s="40"/>
      <c r="S873" s="40"/>
      <c r="T873" s="40"/>
      <c r="U873" s="40">
        <v>1</v>
      </c>
      <c r="V873" s="40">
        <v>3</v>
      </c>
      <c r="W873" s="49"/>
      <c r="X873" s="49">
        <v>18</v>
      </c>
      <c r="Y873" s="50">
        <f t="array" ref="Y873">SUM((O873:U873)/7)</f>
        <v>0.285714285714286</v>
      </c>
      <c r="Z873" s="51">
        <f t="shared" si="12"/>
        <v>10.5</v>
      </c>
      <c r="AB873" t="s">
        <v>5919</v>
      </c>
    </row>
    <row r="874" customHeight="1" spans="1:28">
      <c r="A874" s="31" t="s">
        <v>8803</v>
      </c>
      <c r="B874" s="31" t="s">
        <v>15</v>
      </c>
      <c r="C874" s="31" t="s">
        <v>8841</v>
      </c>
      <c r="D874" s="31" t="s">
        <v>8805</v>
      </c>
      <c r="E874" s="31" t="s">
        <v>16</v>
      </c>
      <c r="F874" s="31" t="s">
        <v>182</v>
      </c>
      <c r="G874" s="32" t="s">
        <v>8817</v>
      </c>
      <c r="H874" s="33" t="s">
        <v>8808</v>
      </c>
      <c r="I874" s="37">
        <v>1.8</v>
      </c>
      <c r="J874" s="31" t="s">
        <v>8814</v>
      </c>
      <c r="K874" s="38" t="s">
        <v>3062</v>
      </c>
      <c r="L874" s="39" t="s">
        <v>3063</v>
      </c>
      <c r="M874" s="40">
        <v>7</v>
      </c>
      <c r="N874" s="40"/>
      <c r="O874" s="40"/>
      <c r="P874" s="40">
        <v>1</v>
      </c>
      <c r="Q874" s="40"/>
      <c r="R874" s="40"/>
      <c r="S874" s="40"/>
      <c r="T874" s="40"/>
      <c r="U874" s="40">
        <v>2</v>
      </c>
      <c r="V874" s="40">
        <v>4</v>
      </c>
      <c r="W874" s="49"/>
      <c r="X874" s="49">
        <v>20</v>
      </c>
      <c r="Y874" s="50">
        <f t="array" ref="Y874">SUM((O874:U874)/7)</f>
        <v>0.428571428571429</v>
      </c>
      <c r="Z874" s="51">
        <f t="shared" si="12"/>
        <v>9.33333333333333</v>
      </c>
      <c r="AB874" t="s">
        <v>5919</v>
      </c>
    </row>
    <row r="875" customHeight="1" spans="1:28">
      <c r="A875" s="31" t="s">
        <v>8803</v>
      </c>
      <c r="B875" s="31" t="s">
        <v>15</v>
      </c>
      <c r="C875" s="31" t="s">
        <v>8841</v>
      </c>
      <c r="D875" s="31" t="s">
        <v>8805</v>
      </c>
      <c r="E875" s="31" t="s">
        <v>16</v>
      </c>
      <c r="F875" s="31" t="s">
        <v>182</v>
      </c>
      <c r="G875" s="32" t="s">
        <v>8817</v>
      </c>
      <c r="H875" s="33" t="s">
        <v>8809</v>
      </c>
      <c r="I875" s="37">
        <v>1.8</v>
      </c>
      <c r="J875" s="31" t="s">
        <v>8814</v>
      </c>
      <c r="K875" s="38" t="s">
        <v>3065</v>
      </c>
      <c r="L875" s="39" t="s">
        <v>3066</v>
      </c>
      <c r="M875" s="40">
        <v>20</v>
      </c>
      <c r="N875" s="40">
        <v>1</v>
      </c>
      <c r="O875" s="40">
        <v>1</v>
      </c>
      <c r="P875" s="40">
        <v>1</v>
      </c>
      <c r="Q875" s="40">
        <v>1</v>
      </c>
      <c r="R875" s="40"/>
      <c r="S875" s="40">
        <v>1</v>
      </c>
      <c r="T875" s="40"/>
      <c r="U875" s="40">
        <v>1</v>
      </c>
      <c r="V875" s="40">
        <v>14</v>
      </c>
      <c r="W875" s="49"/>
      <c r="X875" s="49">
        <v>26</v>
      </c>
      <c r="Y875" s="50">
        <f t="array" ref="Y875">SUM((O875:U875)/7)</f>
        <v>0.714285714285714</v>
      </c>
      <c r="Z875" s="51">
        <f t="shared" si="12"/>
        <v>19.6</v>
      </c>
      <c r="AB875" t="s">
        <v>5919</v>
      </c>
    </row>
    <row r="876" customHeight="1" spans="1:28">
      <c r="A876" s="31" t="s">
        <v>8803</v>
      </c>
      <c r="B876" s="31" t="s">
        <v>15</v>
      </c>
      <c r="C876" s="31" t="s">
        <v>8841</v>
      </c>
      <c r="D876" s="31" t="s">
        <v>8805</v>
      </c>
      <c r="E876" s="31" t="s">
        <v>16</v>
      </c>
      <c r="F876" s="31" t="s">
        <v>182</v>
      </c>
      <c r="G876" s="32" t="s">
        <v>8817</v>
      </c>
      <c r="H876" s="33" t="s">
        <v>8810</v>
      </c>
      <c r="I876" s="37">
        <v>1.8</v>
      </c>
      <c r="J876" s="31" t="s">
        <v>8814</v>
      </c>
      <c r="K876" s="42" t="s">
        <v>3068</v>
      </c>
      <c r="L876" s="39" t="s">
        <v>3069</v>
      </c>
      <c r="M876" s="40">
        <v>21</v>
      </c>
      <c r="N876" s="40"/>
      <c r="O876" s="40"/>
      <c r="P876" s="40">
        <v>1</v>
      </c>
      <c r="Q876" s="40"/>
      <c r="R876" s="40"/>
      <c r="S876" s="40"/>
      <c r="T876" s="40"/>
      <c r="U876" s="40">
        <v>2</v>
      </c>
      <c r="V876" s="40">
        <v>18</v>
      </c>
      <c r="W876" s="49"/>
      <c r="X876" s="49">
        <v>25</v>
      </c>
      <c r="Y876" s="50">
        <f t="array" ref="Y876">SUM((O876:U876)/7)</f>
        <v>0.428571428571429</v>
      </c>
      <c r="Z876" s="51">
        <f t="shared" si="12"/>
        <v>42</v>
      </c>
      <c r="AB876" t="s">
        <v>5919</v>
      </c>
    </row>
    <row r="877" customHeight="1" spans="1:28">
      <c r="A877" s="31" t="s">
        <v>8803</v>
      </c>
      <c r="B877" s="31" t="s">
        <v>15</v>
      </c>
      <c r="C877" s="31" t="s">
        <v>8841</v>
      </c>
      <c r="D877" s="31" t="s">
        <v>8805</v>
      </c>
      <c r="E877" s="31" t="s">
        <v>16</v>
      </c>
      <c r="F877" s="31" t="s">
        <v>182</v>
      </c>
      <c r="G877" s="32" t="s">
        <v>8817</v>
      </c>
      <c r="H877" s="33" t="s">
        <v>8811</v>
      </c>
      <c r="I877" s="37">
        <v>1.8</v>
      </c>
      <c r="J877" s="31" t="s">
        <v>8814</v>
      </c>
      <c r="K877" s="42" t="s">
        <v>3071</v>
      </c>
      <c r="L877" s="39" t="s">
        <v>3072</v>
      </c>
      <c r="M877" s="40">
        <v>43</v>
      </c>
      <c r="N877" s="40">
        <v>3</v>
      </c>
      <c r="O877" s="40">
        <v>1</v>
      </c>
      <c r="P877" s="40">
        <v>1</v>
      </c>
      <c r="Q877" s="40">
        <v>1</v>
      </c>
      <c r="R877" s="40"/>
      <c r="S877" s="40"/>
      <c r="T877" s="40">
        <v>1</v>
      </c>
      <c r="U877" s="40">
        <v>3</v>
      </c>
      <c r="V877" s="40">
        <v>33</v>
      </c>
      <c r="W877" s="49"/>
      <c r="X877" s="49">
        <v>35</v>
      </c>
      <c r="Y877" s="50">
        <f t="array" ref="Y877">SUM((O877:U877)/7)</f>
        <v>1</v>
      </c>
      <c r="Z877" s="51">
        <f t="shared" si="12"/>
        <v>33</v>
      </c>
      <c r="AB877" t="s">
        <v>5919</v>
      </c>
    </row>
    <row r="878" customHeight="1" spans="1:28">
      <c r="A878" s="31" t="s">
        <v>8803</v>
      </c>
      <c r="B878" s="31" t="s">
        <v>15</v>
      </c>
      <c r="C878" s="31" t="s">
        <v>8841</v>
      </c>
      <c r="D878" s="31" t="s">
        <v>8805</v>
      </c>
      <c r="E878" s="31" t="s">
        <v>16</v>
      </c>
      <c r="F878" s="31" t="s">
        <v>182</v>
      </c>
      <c r="G878" s="32" t="s">
        <v>8817</v>
      </c>
      <c r="H878" s="33" t="s">
        <v>8812</v>
      </c>
      <c r="I878" s="37">
        <v>1.8</v>
      </c>
      <c r="J878" s="31" t="s">
        <v>8814</v>
      </c>
      <c r="K878" s="42" t="s">
        <v>3074</v>
      </c>
      <c r="L878" s="39" t="s">
        <v>3075</v>
      </c>
      <c r="M878" s="40">
        <v>0</v>
      </c>
      <c r="N878" s="40"/>
      <c r="O878" s="40"/>
      <c r="P878" s="40"/>
      <c r="Q878" s="40"/>
      <c r="R878" s="40"/>
      <c r="S878" s="40"/>
      <c r="T878" s="40"/>
      <c r="U878" s="40"/>
      <c r="V878" s="40">
        <v>0</v>
      </c>
      <c r="W878" s="49"/>
      <c r="X878" s="49">
        <v>45</v>
      </c>
      <c r="Y878" s="50">
        <f t="array" ref="Y878">SUM((O878:U878)/7)</f>
        <v>0</v>
      </c>
      <c r="Z878" s="51"/>
      <c r="AB878" t="s">
        <v>5919</v>
      </c>
    </row>
    <row r="879" customHeight="1" spans="1:28">
      <c r="A879" s="31" t="s">
        <v>8803</v>
      </c>
      <c r="B879" s="31" t="s">
        <v>15</v>
      </c>
      <c r="C879" s="31" t="s">
        <v>8841</v>
      </c>
      <c r="D879" s="31" t="s">
        <v>8805</v>
      </c>
      <c r="E879" s="31" t="s">
        <v>16</v>
      </c>
      <c r="F879" s="31" t="s">
        <v>182</v>
      </c>
      <c r="G879" s="32" t="s">
        <v>8817</v>
      </c>
      <c r="H879" s="33" t="s">
        <v>8813</v>
      </c>
      <c r="I879" s="37">
        <v>1.8</v>
      </c>
      <c r="J879" s="31" t="s">
        <v>8814</v>
      </c>
      <c r="K879" s="38" t="s">
        <v>3077</v>
      </c>
      <c r="L879" s="39" t="s">
        <v>3078</v>
      </c>
      <c r="M879" s="40">
        <v>0</v>
      </c>
      <c r="N879" s="40"/>
      <c r="O879" s="40"/>
      <c r="P879" s="40"/>
      <c r="Q879" s="40"/>
      <c r="R879" s="40"/>
      <c r="S879" s="40"/>
      <c r="T879" s="40"/>
      <c r="U879" s="40"/>
      <c r="V879" s="40">
        <v>0</v>
      </c>
      <c r="W879" s="49"/>
      <c r="X879" s="49">
        <v>5</v>
      </c>
      <c r="Y879" s="50">
        <f t="array" ref="Y879">SUM((O879:U879)/7)</f>
        <v>0</v>
      </c>
      <c r="Z879" s="51"/>
      <c r="AB879" t="s">
        <v>5919</v>
      </c>
    </row>
    <row r="880" customHeight="1" spans="1:28">
      <c r="A880" s="31" t="s">
        <v>8803</v>
      </c>
      <c r="B880" s="31" t="s">
        <v>15</v>
      </c>
      <c r="C880" s="31" t="s">
        <v>8841</v>
      </c>
      <c r="D880" s="31" t="s">
        <v>8805</v>
      </c>
      <c r="E880" s="31" t="s">
        <v>16</v>
      </c>
      <c r="F880" s="31" t="s">
        <v>182</v>
      </c>
      <c r="G880" s="32" t="s">
        <v>8817</v>
      </c>
      <c r="H880" s="33" t="s">
        <v>8807</v>
      </c>
      <c r="I880" s="37">
        <v>1.8</v>
      </c>
      <c r="J880" s="31" t="s">
        <v>8814</v>
      </c>
      <c r="K880" s="38" t="s">
        <v>6417</v>
      </c>
      <c r="L880" s="39" t="s">
        <v>6418</v>
      </c>
      <c r="M880" s="40">
        <v>0</v>
      </c>
      <c r="N880" s="40"/>
      <c r="O880" s="40"/>
      <c r="P880" s="40"/>
      <c r="Q880" s="40"/>
      <c r="R880" s="40"/>
      <c r="S880" s="40"/>
      <c r="T880" s="40"/>
      <c r="U880" s="40"/>
      <c r="V880" s="40">
        <v>5</v>
      </c>
      <c r="W880" s="49">
        <v>13</v>
      </c>
      <c r="X880" s="49"/>
      <c r="Y880" s="50">
        <f t="array" ref="Y880">SUM((O880:U880)/7)</f>
        <v>0</v>
      </c>
      <c r="Z880" s="51"/>
      <c r="AB880" t="s">
        <v>5919</v>
      </c>
    </row>
    <row r="881" customHeight="1" spans="1:28">
      <c r="A881" s="31" t="s">
        <v>8803</v>
      </c>
      <c r="B881" s="31" t="s">
        <v>15</v>
      </c>
      <c r="C881" s="31" t="s">
        <v>8841</v>
      </c>
      <c r="D881" s="31" t="s">
        <v>8805</v>
      </c>
      <c r="E881" s="31" t="s">
        <v>16</v>
      </c>
      <c r="F881" s="31" t="s">
        <v>182</v>
      </c>
      <c r="G881" s="32" t="s">
        <v>8817</v>
      </c>
      <c r="H881" s="33" t="s">
        <v>8808</v>
      </c>
      <c r="I881" s="37">
        <v>1.8</v>
      </c>
      <c r="J881" s="31" t="s">
        <v>8814</v>
      </c>
      <c r="K881" s="38" t="s">
        <v>6420</v>
      </c>
      <c r="L881" s="39" t="s">
        <v>6421</v>
      </c>
      <c r="M881" s="40">
        <v>17</v>
      </c>
      <c r="N881" s="40"/>
      <c r="O881" s="40"/>
      <c r="P881" s="40"/>
      <c r="Q881" s="40"/>
      <c r="R881" s="40"/>
      <c r="S881" s="40"/>
      <c r="T881" s="40"/>
      <c r="U881" s="40"/>
      <c r="V881" s="40">
        <v>20</v>
      </c>
      <c r="W881" s="49"/>
      <c r="X881" s="49"/>
      <c r="Y881" s="50">
        <f t="array" ref="Y881">SUM((O881:U881)/7)</f>
        <v>0</v>
      </c>
      <c r="Z881" s="51"/>
      <c r="AB881" t="s">
        <v>5919</v>
      </c>
    </row>
    <row r="882" customHeight="1" spans="1:28">
      <c r="A882" s="31" t="s">
        <v>8803</v>
      </c>
      <c r="B882" s="31" t="s">
        <v>15</v>
      </c>
      <c r="C882" s="31" t="s">
        <v>8841</v>
      </c>
      <c r="D882" s="31" t="s">
        <v>8805</v>
      </c>
      <c r="E882" s="31" t="s">
        <v>16</v>
      </c>
      <c r="F882" s="31" t="s">
        <v>182</v>
      </c>
      <c r="G882" s="32" t="s">
        <v>8817</v>
      </c>
      <c r="H882" s="33" t="s">
        <v>8809</v>
      </c>
      <c r="I882" s="37">
        <v>1.8</v>
      </c>
      <c r="J882" s="31" t="s">
        <v>8814</v>
      </c>
      <c r="K882" s="38" t="s">
        <v>6423</v>
      </c>
      <c r="L882" s="39" t="s">
        <v>6424</v>
      </c>
      <c r="M882" s="40"/>
      <c r="N882" s="40"/>
      <c r="O882" s="40"/>
      <c r="P882" s="40"/>
      <c r="Q882" s="40"/>
      <c r="R882" s="40"/>
      <c r="S882" s="40"/>
      <c r="T882" s="40"/>
      <c r="U882" s="40"/>
      <c r="V882" s="40">
        <v>0</v>
      </c>
      <c r="W882" s="49">
        <v>20</v>
      </c>
      <c r="X882" s="49"/>
      <c r="Y882" s="50">
        <f t="array" ref="Y882">SUM((O882:U882)/7)</f>
        <v>0</v>
      </c>
      <c r="Z882" s="51"/>
      <c r="AB882" t="s">
        <v>8961</v>
      </c>
    </row>
    <row r="883" customHeight="1" spans="1:28">
      <c r="A883" s="31" t="s">
        <v>8803</v>
      </c>
      <c r="B883" s="31" t="s">
        <v>15</v>
      </c>
      <c r="C883" s="31" t="s">
        <v>8841</v>
      </c>
      <c r="D883" s="31" t="s">
        <v>8805</v>
      </c>
      <c r="E883" s="31" t="s">
        <v>16</v>
      </c>
      <c r="F883" s="31" t="s">
        <v>182</v>
      </c>
      <c r="G883" s="32" t="s">
        <v>8817</v>
      </c>
      <c r="H883" s="33" t="s">
        <v>8810</v>
      </c>
      <c r="I883" s="37">
        <v>1.8</v>
      </c>
      <c r="J883" s="31" t="s">
        <v>8814</v>
      </c>
      <c r="K883" s="42" t="s">
        <v>6426</v>
      </c>
      <c r="L883" s="39" t="s">
        <v>6427</v>
      </c>
      <c r="M883" s="40">
        <v>10</v>
      </c>
      <c r="N883" s="40">
        <v>1</v>
      </c>
      <c r="O883" s="40"/>
      <c r="P883" s="40"/>
      <c r="Q883" s="40"/>
      <c r="R883" s="40"/>
      <c r="S883" s="40"/>
      <c r="T883" s="40"/>
      <c r="U883" s="40"/>
      <c r="V883" s="40">
        <v>9</v>
      </c>
      <c r="W883" s="49"/>
      <c r="X883" s="49">
        <v>1</v>
      </c>
      <c r="Y883" s="50">
        <f t="array" ref="Y883">SUM((O883:U883)/7)</f>
        <v>0</v>
      </c>
      <c r="Z883" s="51"/>
      <c r="AB883" t="s">
        <v>5919</v>
      </c>
    </row>
    <row r="884" customHeight="1" spans="1:26">
      <c r="A884" s="31" t="s">
        <v>8803</v>
      </c>
      <c r="B884" s="31" t="s">
        <v>15</v>
      </c>
      <c r="C884" s="31" t="s">
        <v>8841</v>
      </c>
      <c r="D884" s="31" t="s">
        <v>8805</v>
      </c>
      <c r="E884" s="31" t="s">
        <v>16</v>
      </c>
      <c r="F884" s="31" t="s">
        <v>182</v>
      </c>
      <c r="G884" s="32" t="s">
        <v>8817</v>
      </c>
      <c r="H884" s="33" t="s">
        <v>8811</v>
      </c>
      <c r="I884" s="37">
        <v>1.8</v>
      </c>
      <c r="J884" s="31" t="s">
        <v>8814</v>
      </c>
      <c r="K884" s="42" t="s">
        <v>6429</v>
      </c>
      <c r="L884" s="39" t="s">
        <v>6430</v>
      </c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9"/>
      <c r="X884" s="49"/>
      <c r="Y884" s="50">
        <f t="array" ref="Y884">SUM((O884:U884)/7)</f>
        <v>0</v>
      </c>
      <c r="Z884" s="51"/>
    </row>
    <row r="885" customHeight="1" spans="1:28">
      <c r="A885" s="31" t="s">
        <v>8803</v>
      </c>
      <c r="B885" s="31" t="s">
        <v>15</v>
      </c>
      <c r="C885" s="31" t="s">
        <v>8841</v>
      </c>
      <c r="D885" s="31" t="s">
        <v>8805</v>
      </c>
      <c r="E885" s="31" t="s">
        <v>16</v>
      </c>
      <c r="F885" s="31" t="s">
        <v>182</v>
      </c>
      <c r="G885" s="32" t="s">
        <v>8817</v>
      </c>
      <c r="H885" s="33" t="s">
        <v>8812</v>
      </c>
      <c r="I885" s="37">
        <v>1.8</v>
      </c>
      <c r="J885" s="31" t="s">
        <v>8814</v>
      </c>
      <c r="K885" s="42" t="s">
        <v>6432</v>
      </c>
      <c r="L885" s="39" t="s">
        <v>6433</v>
      </c>
      <c r="M885" s="40">
        <v>59</v>
      </c>
      <c r="N885" s="40"/>
      <c r="O885" s="40">
        <v>3</v>
      </c>
      <c r="P885" s="40">
        <v>1</v>
      </c>
      <c r="Q885" s="40">
        <v>2</v>
      </c>
      <c r="R885" s="40"/>
      <c r="S885" s="40"/>
      <c r="T885" s="40">
        <v>1</v>
      </c>
      <c r="U885" s="40">
        <v>2</v>
      </c>
      <c r="V885" s="40">
        <v>50</v>
      </c>
      <c r="W885" s="49">
        <v>1</v>
      </c>
      <c r="X885" s="49">
        <v>10</v>
      </c>
      <c r="Y885" s="50">
        <f t="array" ref="Y885">SUM((O885:U885)/7)</f>
        <v>1.28571428571429</v>
      </c>
      <c r="Z885" s="51">
        <f t="shared" si="12"/>
        <v>38.8888888888889</v>
      </c>
      <c r="AB885" t="s">
        <v>5919</v>
      </c>
    </row>
    <row r="886" customHeight="1" spans="1:28">
      <c r="A886" s="31" t="s">
        <v>8803</v>
      </c>
      <c r="B886" s="31" t="s">
        <v>15</v>
      </c>
      <c r="C886" s="31" t="s">
        <v>8841</v>
      </c>
      <c r="D886" s="31" t="s">
        <v>8805</v>
      </c>
      <c r="E886" s="31" t="s">
        <v>16</v>
      </c>
      <c r="F886" s="31" t="s">
        <v>182</v>
      </c>
      <c r="G886" s="32" t="s">
        <v>8817</v>
      </c>
      <c r="H886" s="33" t="s">
        <v>8813</v>
      </c>
      <c r="I886" s="37">
        <v>1.8</v>
      </c>
      <c r="J886" s="31" t="s">
        <v>8814</v>
      </c>
      <c r="K886" s="38" t="s">
        <v>6435</v>
      </c>
      <c r="L886" s="39" t="s">
        <v>6436</v>
      </c>
      <c r="M886" s="40">
        <v>25</v>
      </c>
      <c r="N886" s="40">
        <v>1</v>
      </c>
      <c r="O886" s="40"/>
      <c r="P886" s="40">
        <v>2</v>
      </c>
      <c r="Q886" s="40"/>
      <c r="R886" s="40"/>
      <c r="S886" s="40"/>
      <c r="T886" s="40"/>
      <c r="U886" s="40">
        <v>2</v>
      </c>
      <c r="V886" s="40">
        <v>36</v>
      </c>
      <c r="W886" s="49">
        <v>16</v>
      </c>
      <c r="X886" s="49">
        <v>14</v>
      </c>
      <c r="Y886" s="50">
        <f t="array" ref="Y886">SUM((O886:U886)/7)</f>
        <v>0.571428571428571</v>
      </c>
      <c r="Z886" s="51">
        <f t="shared" si="12"/>
        <v>63</v>
      </c>
      <c r="AB886" t="s">
        <v>5883</v>
      </c>
    </row>
    <row r="887" customHeight="1" spans="1:28">
      <c r="A887" s="31" t="s">
        <v>8803</v>
      </c>
      <c r="B887" s="31" t="s">
        <v>15</v>
      </c>
      <c r="C887" s="31" t="s">
        <v>8841</v>
      </c>
      <c r="D887" s="31" t="s">
        <v>8805</v>
      </c>
      <c r="E887" s="31" t="s">
        <v>16</v>
      </c>
      <c r="F887" s="31" t="s">
        <v>413</v>
      </c>
      <c r="G887" s="32" t="s">
        <v>8817</v>
      </c>
      <c r="H887" s="33" t="s">
        <v>8809</v>
      </c>
      <c r="I887" s="37">
        <v>1.8</v>
      </c>
      <c r="J887" s="31" t="s">
        <v>8814</v>
      </c>
      <c r="K887" s="42" t="s">
        <v>6438</v>
      </c>
      <c r="L887" s="39" t="s">
        <v>6439</v>
      </c>
      <c r="M887" s="40">
        <v>4</v>
      </c>
      <c r="N887" s="40"/>
      <c r="O887" s="40"/>
      <c r="P887" s="40"/>
      <c r="Q887" s="40"/>
      <c r="R887" s="40"/>
      <c r="S887" s="40"/>
      <c r="T887" s="40">
        <v>1</v>
      </c>
      <c r="U887" s="40"/>
      <c r="V887" s="40">
        <v>3</v>
      </c>
      <c r="W887" s="49"/>
      <c r="X887" s="49">
        <v>2</v>
      </c>
      <c r="Y887" s="50">
        <f t="array" ref="Y887">SUM((O887:U887)/7)</f>
        <v>0.142857142857143</v>
      </c>
      <c r="Z887" s="51">
        <f t="shared" si="12"/>
        <v>21</v>
      </c>
      <c r="AB887" t="s">
        <v>5919</v>
      </c>
    </row>
    <row r="888" customHeight="1" spans="1:28">
      <c r="A888" s="31" t="s">
        <v>8803</v>
      </c>
      <c r="B888" s="31" t="s">
        <v>15</v>
      </c>
      <c r="C888" s="31" t="s">
        <v>8841</v>
      </c>
      <c r="D888" s="31" t="s">
        <v>8805</v>
      </c>
      <c r="E888" s="31" t="s">
        <v>16</v>
      </c>
      <c r="F888" s="31" t="s">
        <v>413</v>
      </c>
      <c r="G888" s="32" t="s">
        <v>8817</v>
      </c>
      <c r="H888" s="33" t="s">
        <v>8810</v>
      </c>
      <c r="I888" s="37">
        <v>1.8</v>
      </c>
      <c r="J888" s="31" t="s">
        <v>8814</v>
      </c>
      <c r="K888" s="42" t="s">
        <v>6441</v>
      </c>
      <c r="L888" s="39" t="s">
        <v>6442</v>
      </c>
      <c r="M888" s="40">
        <v>0</v>
      </c>
      <c r="N888" s="40"/>
      <c r="O888" s="40"/>
      <c r="P888" s="40"/>
      <c r="Q888" s="40"/>
      <c r="R888" s="40"/>
      <c r="S888" s="40"/>
      <c r="T888" s="40"/>
      <c r="U888" s="40"/>
      <c r="V888" s="40">
        <v>0</v>
      </c>
      <c r="W888" s="49"/>
      <c r="X888" s="49">
        <v>5</v>
      </c>
      <c r="Y888" s="50">
        <f t="array" ref="Y888">SUM((O888:U888)/7)</f>
        <v>0</v>
      </c>
      <c r="Z888" s="51"/>
      <c r="AB888" t="s">
        <v>5919</v>
      </c>
    </row>
    <row r="889" customHeight="1" spans="1:28">
      <c r="A889" s="31" t="s">
        <v>8803</v>
      </c>
      <c r="B889" s="31" t="s">
        <v>15</v>
      </c>
      <c r="C889" s="31" t="s">
        <v>8841</v>
      </c>
      <c r="D889" s="31" t="s">
        <v>8805</v>
      </c>
      <c r="E889" s="31" t="s">
        <v>16</v>
      </c>
      <c r="F889" s="31" t="s">
        <v>413</v>
      </c>
      <c r="G889" s="32" t="s">
        <v>8817</v>
      </c>
      <c r="H889" s="33" t="s">
        <v>8811</v>
      </c>
      <c r="I889" s="37">
        <v>1.8</v>
      </c>
      <c r="J889" s="31" t="s">
        <v>8814</v>
      </c>
      <c r="K889" s="42" t="s">
        <v>3080</v>
      </c>
      <c r="L889" s="39" t="s">
        <v>3081</v>
      </c>
      <c r="M889" s="40">
        <v>6</v>
      </c>
      <c r="N889" s="40"/>
      <c r="O889" s="40"/>
      <c r="P889" s="40"/>
      <c r="Q889" s="40"/>
      <c r="R889" s="40"/>
      <c r="S889" s="40">
        <v>1</v>
      </c>
      <c r="T889" s="40">
        <v>1</v>
      </c>
      <c r="U889" s="40"/>
      <c r="V889" s="40">
        <v>4</v>
      </c>
      <c r="W889" s="49"/>
      <c r="X889" s="49">
        <v>2</v>
      </c>
      <c r="Y889" s="50">
        <f t="array" ref="Y889">SUM((O889:U889)/7)</f>
        <v>0.285714285714286</v>
      </c>
      <c r="Z889" s="51">
        <f t="shared" si="12"/>
        <v>14</v>
      </c>
      <c r="AB889" t="s">
        <v>5919</v>
      </c>
    </row>
    <row r="890" customHeight="1" spans="1:28">
      <c r="A890" s="31" t="s">
        <v>8803</v>
      </c>
      <c r="B890" s="31" t="s">
        <v>15</v>
      </c>
      <c r="C890" s="31" t="s">
        <v>8841</v>
      </c>
      <c r="D890" s="31" t="s">
        <v>8805</v>
      </c>
      <c r="E890" s="31" t="s">
        <v>16</v>
      </c>
      <c r="F890" s="31" t="s">
        <v>413</v>
      </c>
      <c r="G890" s="32" t="s">
        <v>8817</v>
      </c>
      <c r="H890" s="33" t="s">
        <v>8812</v>
      </c>
      <c r="I890" s="37">
        <v>1.8</v>
      </c>
      <c r="J890" s="31" t="s">
        <v>8814</v>
      </c>
      <c r="K890" s="42" t="s">
        <v>3083</v>
      </c>
      <c r="L890" s="39" t="s">
        <v>3084</v>
      </c>
      <c r="M890" s="40">
        <v>5</v>
      </c>
      <c r="N890" s="40"/>
      <c r="O890" s="40"/>
      <c r="P890" s="40"/>
      <c r="Q890" s="40">
        <v>1</v>
      </c>
      <c r="R890" s="40"/>
      <c r="S890" s="40"/>
      <c r="T890" s="40">
        <v>1</v>
      </c>
      <c r="U890" s="40">
        <v>1</v>
      </c>
      <c r="V890" s="40">
        <v>8</v>
      </c>
      <c r="W890" s="49">
        <v>4</v>
      </c>
      <c r="X890" s="49">
        <v>9</v>
      </c>
      <c r="Y890" s="50">
        <f t="array" ref="Y890">SUM((O890:U890)/7)</f>
        <v>0.428571428571429</v>
      </c>
      <c r="Z890" s="51">
        <f t="shared" si="12"/>
        <v>18.6666666666667</v>
      </c>
      <c r="AB890" t="s">
        <v>5919</v>
      </c>
    </row>
    <row r="891" customHeight="1" spans="1:28">
      <c r="A891" s="31" t="s">
        <v>8803</v>
      </c>
      <c r="B891" s="31" t="s">
        <v>15</v>
      </c>
      <c r="C891" s="31" t="s">
        <v>8841</v>
      </c>
      <c r="D891" s="31" t="s">
        <v>8805</v>
      </c>
      <c r="E891" s="31" t="s">
        <v>16</v>
      </c>
      <c r="F891" s="31" t="s">
        <v>413</v>
      </c>
      <c r="G891" s="32" t="s">
        <v>8817</v>
      </c>
      <c r="H891" s="33" t="s">
        <v>8813</v>
      </c>
      <c r="I891" s="37">
        <v>1.8</v>
      </c>
      <c r="J891" s="31" t="s">
        <v>8814</v>
      </c>
      <c r="K891" s="42" t="s">
        <v>3086</v>
      </c>
      <c r="L891" s="39" t="s">
        <v>3087</v>
      </c>
      <c r="M891" s="40">
        <v>0</v>
      </c>
      <c r="N891" s="40"/>
      <c r="O891" s="40"/>
      <c r="P891" s="40"/>
      <c r="Q891" s="40"/>
      <c r="R891" s="40"/>
      <c r="S891" s="40"/>
      <c r="T891" s="40"/>
      <c r="U891" s="40"/>
      <c r="V891" s="40">
        <v>0</v>
      </c>
      <c r="W891" s="49">
        <v>10</v>
      </c>
      <c r="X891" s="49">
        <v>11</v>
      </c>
      <c r="Y891" s="50">
        <f t="array" ref="Y891">SUM((O891:U891)/7)</f>
        <v>0</v>
      </c>
      <c r="Z891" s="51"/>
      <c r="AB891" t="s">
        <v>5919</v>
      </c>
    </row>
    <row r="892" customHeight="1" spans="1:28">
      <c r="A892" s="31" t="s">
        <v>8803</v>
      </c>
      <c r="B892" s="31" t="s">
        <v>15</v>
      </c>
      <c r="C892" s="31" t="s">
        <v>8841</v>
      </c>
      <c r="D892" s="31" t="s">
        <v>8805</v>
      </c>
      <c r="E892" s="31" t="s">
        <v>16</v>
      </c>
      <c r="F892" s="31" t="s">
        <v>413</v>
      </c>
      <c r="G892" s="32" t="s">
        <v>8817</v>
      </c>
      <c r="H892" s="33" t="s">
        <v>8815</v>
      </c>
      <c r="I892" s="37">
        <v>1.8</v>
      </c>
      <c r="J892" s="31" t="s">
        <v>8814</v>
      </c>
      <c r="K892" s="42" t="s">
        <v>6444</v>
      </c>
      <c r="L892" s="39" t="s">
        <v>6445</v>
      </c>
      <c r="M892" s="40">
        <v>0</v>
      </c>
      <c r="N892" s="40"/>
      <c r="O892" s="40"/>
      <c r="P892" s="40"/>
      <c r="Q892" s="40"/>
      <c r="R892" s="40"/>
      <c r="S892" s="40"/>
      <c r="T892" s="40"/>
      <c r="U892" s="40"/>
      <c r="V892" s="40">
        <v>0</v>
      </c>
      <c r="W892" s="49"/>
      <c r="X892" s="49"/>
      <c r="Y892" s="50">
        <f t="array" ref="Y892">SUM((O892:U892)/7)</f>
        <v>0</v>
      </c>
      <c r="Z892" s="51"/>
      <c r="AB892" t="s">
        <v>5919</v>
      </c>
    </row>
    <row r="893" customHeight="1" spans="1:28">
      <c r="A893" s="31" t="s">
        <v>8803</v>
      </c>
      <c r="B893" s="31" t="s">
        <v>15</v>
      </c>
      <c r="C893" s="31" t="s">
        <v>8841</v>
      </c>
      <c r="D893" s="31" t="s">
        <v>8805</v>
      </c>
      <c r="E893" s="31" t="s">
        <v>4421</v>
      </c>
      <c r="F893" s="31" t="s">
        <v>182</v>
      </c>
      <c r="G893" s="32" t="s">
        <v>8806</v>
      </c>
      <c r="H893" s="33" t="s">
        <v>8810</v>
      </c>
      <c r="I893" s="37">
        <v>1.8</v>
      </c>
      <c r="J893" s="31" t="s">
        <v>8805</v>
      </c>
      <c r="K893" s="42" t="s">
        <v>6447</v>
      </c>
      <c r="L893" s="39" t="s">
        <v>6448</v>
      </c>
      <c r="M893" s="40">
        <v>5</v>
      </c>
      <c r="N893" s="40"/>
      <c r="O893" s="40"/>
      <c r="P893" s="40"/>
      <c r="Q893" s="40"/>
      <c r="R893" s="40"/>
      <c r="S893" s="40">
        <v>1</v>
      </c>
      <c r="T893" s="40"/>
      <c r="U893" s="40"/>
      <c r="V893" s="40">
        <v>4</v>
      </c>
      <c r="W893" s="49"/>
      <c r="X893" s="49">
        <v>3</v>
      </c>
      <c r="Y893" s="50">
        <f t="array" ref="Y893">SUM((O893:U893)/7)</f>
        <v>0.142857142857143</v>
      </c>
      <c r="Z893" s="51">
        <f t="shared" si="12"/>
        <v>28</v>
      </c>
      <c r="AB893" t="s">
        <v>5883</v>
      </c>
    </row>
    <row r="894" customHeight="1" spans="1:28">
      <c r="A894" s="31" t="s">
        <v>8803</v>
      </c>
      <c r="B894" s="31" t="s">
        <v>15</v>
      </c>
      <c r="C894" s="31" t="s">
        <v>8841</v>
      </c>
      <c r="D894" s="31" t="s">
        <v>8805</v>
      </c>
      <c r="E894" s="31" t="s">
        <v>4421</v>
      </c>
      <c r="F894" s="31" t="s">
        <v>182</v>
      </c>
      <c r="G894" s="32" t="s">
        <v>8806</v>
      </c>
      <c r="H894" s="33" t="s">
        <v>8811</v>
      </c>
      <c r="I894" s="37">
        <v>1.8</v>
      </c>
      <c r="J894" s="31" t="s">
        <v>8805</v>
      </c>
      <c r="K894" s="42" t="s">
        <v>6450</v>
      </c>
      <c r="L894" s="39" t="s">
        <v>6451</v>
      </c>
      <c r="M894" s="40">
        <v>9</v>
      </c>
      <c r="N894" s="40"/>
      <c r="O894" s="40"/>
      <c r="P894" s="40"/>
      <c r="Q894" s="40"/>
      <c r="R894" s="40"/>
      <c r="S894" s="40"/>
      <c r="T894" s="40"/>
      <c r="U894" s="40"/>
      <c r="V894" s="40">
        <v>9</v>
      </c>
      <c r="W894" s="49"/>
      <c r="X894" s="49">
        <v>2</v>
      </c>
      <c r="Y894" s="50">
        <f t="array" ref="Y894">SUM((O894:U894)/7)</f>
        <v>0</v>
      </c>
      <c r="Z894" s="51"/>
      <c r="AB894" t="s">
        <v>5883</v>
      </c>
    </row>
    <row r="895" customHeight="1" spans="1:28">
      <c r="A895" s="31" t="s">
        <v>8803</v>
      </c>
      <c r="B895" s="31" t="s">
        <v>15</v>
      </c>
      <c r="C895" s="31" t="s">
        <v>8841</v>
      </c>
      <c r="D895" s="31" t="s">
        <v>8805</v>
      </c>
      <c r="E895" s="31" t="s">
        <v>4421</v>
      </c>
      <c r="F895" s="31" t="s">
        <v>182</v>
      </c>
      <c r="G895" s="32" t="s">
        <v>8806</v>
      </c>
      <c r="H895" s="33" t="s">
        <v>8812</v>
      </c>
      <c r="I895" s="37">
        <v>1.8</v>
      </c>
      <c r="J895" s="31" t="s">
        <v>8805</v>
      </c>
      <c r="K895" s="42" t="s">
        <v>6453</v>
      </c>
      <c r="L895" s="39" t="s">
        <v>6454</v>
      </c>
      <c r="M895" s="40">
        <v>13</v>
      </c>
      <c r="N895" s="40">
        <v>1</v>
      </c>
      <c r="O895" s="40">
        <v>1</v>
      </c>
      <c r="P895" s="40"/>
      <c r="Q895" s="40">
        <v>2</v>
      </c>
      <c r="R895" s="40"/>
      <c r="S895" s="40">
        <v>1</v>
      </c>
      <c r="T895" s="40">
        <v>2</v>
      </c>
      <c r="U895" s="40"/>
      <c r="V895" s="40">
        <v>6</v>
      </c>
      <c r="W895" s="49"/>
      <c r="X895" s="49">
        <v>16</v>
      </c>
      <c r="Y895" s="50">
        <f t="array" ref="Y895">SUM((O895:U895)/7)</f>
        <v>0.857142857142857</v>
      </c>
      <c r="Z895" s="51">
        <f t="shared" si="12"/>
        <v>7</v>
      </c>
      <c r="AB895" t="s">
        <v>5883</v>
      </c>
    </row>
    <row r="896" customHeight="1" spans="1:28">
      <c r="A896" s="31" t="s">
        <v>8803</v>
      </c>
      <c r="B896" s="31" t="s">
        <v>15</v>
      </c>
      <c r="C896" s="31" t="s">
        <v>8841</v>
      </c>
      <c r="D896" s="31" t="s">
        <v>8805</v>
      </c>
      <c r="E896" s="31" t="s">
        <v>4421</v>
      </c>
      <c r="F896" s="31" t="s">
        <v>182</v>
      </c>
      <c r="G896" s="32" t="s">
        <v>8806</v>
      </c>
      <c r="H896" s="33" t="s">
        <v>8813</v>
      </c>
      <c r="I896" s="37">
        <v>1.8</v>
      </c>
      <c r="J896" s="31" t="s">
        <v>8805</v>
      </c>
      <c r="K896" s="42" t="s">
        <v>4935</v>
      </c>
      <c r="L896" s="39" t="s">
        <v>4936</v>
      </c>
      <c r="M896" s="40">
        <v>0</v>
      </c>
      <c r="N896" s="40"/>
      <c r="O896" s="40"/>
      <c r="P896" s="40"/>
      <c r="Q896" s="40"/>
      <c r="R896" s="40"/>
      <c r="S896" s="40"/>
      <c r="T896" s="40"/>
      <c r="U896" s="40"/>
      <c r="V896" s="40">
        <v>0</v>
      </c>
      <c r="W896" s="49">
        <v>9</v>
      </c>
      <c r="X896" s="49">
        <v>6</v>
      </c>
      <c r="Y896" s="50">
        <f t="array" ref="Y896">SUM((O896:U896)/7)</f>
        <v>0</v>
      </c>
      <c r="Z896" s="51"/>
      <c r="AB896" t="s">
        <v>5883</v>
      </c>
    </row>
    <row r="897" customHeight="1" spans="1:28">
      <c r="A897" s="31" t="s">
        <v>8803</v>
      </c>
      <c r="B897" s="31" t="s">
        <v>15</v>
      </c>
      <c r="C897" s="31" t="s">
        <v>8841</v>
      </c>
      <c r="D897" s="31" t="s">
        <v>8805</v>
      </c>
      <c r="E897" s="31" t="s">
        <v>16</v>
      </c>
      <c r="F897" s="31" t="s">
        <v>77</v>
      </c>
      <c r="G897" s="32" t="s">
        <v>8817</v>
      </c>
      <c r="H897" s="33" t="s">
        <v>8820</v>
      </c>
      <c r="I897" s="37">
        <v>1.8</v>
      </c>
      <c r="J897" s="31" t="s">
        <v>8814</v>
      </c>
      <c r="K897" s="42" t="s">
        <v>6456</v>
      </c>
      <c r="L897" s="39" t="s">
        <v>6457</v>
      </c>
      <c r="M897" s="40">
        <v>0</v>
      </c>
      <c r="N897" s="40"/>
      <c r="O897" s="40"/>
      <c r="P897" s="40"/>
      <c r="Q897" s="40"/>
      <c r="R897" s="40"/>
      <c r="S897" s="40"/>
      <c r="T897" s="40"/>
      <c r="U897" s="40"/>
      <c r="V897" s="40">
        <v>0</v>
      </c>
      <c r="W897" s="49"/>
      <c r="X897" s="49"/>
      <c r="Y897" s="50">
        <f t="array" ref="Y897">SUM((O897:U897)/7)</f>
        <v>0</v>
      </c>
      <c r="Z897" s="51"/>
      <c r="AB897" t="s">
        <v>5890</v>
      </c>
    </row>
    <row r="898" customHeight="1" spans="1:28">
      <c r="A898" s="31" t="s">
        <v>8803</v>
      </c>
      <c r="B898" s="31" t="s">
        <v>15</v>
      </c>
      <c r="C898" s="31" t="s">
        <v>8841</v>
      </c>
      <c r="D898" s="31" t="s">
        <v>8805</v>
      </c>
      <c r="E898" s="31" t="s">
        <v>16</v>
      </c>
      <c r="F898" s="31" t="s">
        <v>77</v>
      </c>
      <c r="G898" s="32" t="s">
        <v>8817</v>
      </c>
      <c r="H898" s="33" t="s">
        <v>8809</v>
      </c>
      <c r="I898" s="37">
        <v>1.8</v>
      </c>
      <c r="J898" s="31" t="s">
        <v>8814</v>
      </c>
      <c r="K898" s="42" t="s">
        <v>6459</v>
      </c>
      <c r="L898" s="39" t="s">
        <v>6460</v>
      </c>
      <c r="M898" s="40">
        <v>5</v>
      </c>
      <c r="N898" s="40"/>
      <c r="O898" s="40"/>
      <c r="P898" s="40"/>
      <c r="Q898" s="40"/>
      <c r="R898" s="40"/>
      <c r="S898" s="40"/>
      <c r="T898" s="40"/>
      <c r="U898" s="40"/>
      <c r="V898" s="40">
        <v>5</v>
      </c>
      <c r="W898" s="49"/>
      <c r="X898" s="49"/>
      <c r="Y898" s="50">
        <f t="array" ref="Y898">SUM((O898:U898)/7)</f>
        <v>0</v>
      </c>
      <c r="Z898" s="51"/>
      <c r="AB898" t="s">
        <v>5890</v>
      </c>
    </row>
    <row r="899" customHeight="1" spans="1:28">
      <c r="A899" s="31" t="s">
        <v>8803</v>
      </c>
      <c r="B899" s="31" t="s">
        <v>15</v>
      </c>
      <c r="C899" s="31" t="s">
        <v>8841</v>
      </c>
      <c r="D899" s="31" t="s">
        <v>8805</v>
      </c>
      <c r="E899" s="31" t="s">
        <v>16</v>
      </c>
      <c r="F899" s="31" t="s">
        <v>77</v>
      </c>
      <c r="G899" s="32" t="s">
        <v>8817</v>
      </c>
      <c r="H899" s="33" t="s">
        <v>8810</v>
      </c>
      <c r="I899" s="37">
        <v>1.8</v>
      </c>
      <c r="J899" s="31" t="s">
        <v>8814</v>
      </c>
      <c r="K899" s="42" t="s">
        <v>6462</v>
      </c>
      <c r="L899" s="39" t="s">
        <v>6463</v>
      </c>
      <c r="M899" s="40">
        <v>7</v>
      </c>
      <c r="N899" s="40"/>
      <c r="O899" s="40"/>
      <c r="P899" s="40"/>
      <c r="Q899" s="40"/>
      <c r="R899" s="40"/>
      <c r="S899" s="40"/>
      <c r="T899" s="40"/>
      <c r="U899" s="40"/>
      <c r="V899" s="40">
        <v>7</v>
      </c>
      <c r="W899" s="49"/>
      <c r="X899" s="49">
        <v>1</v>
      </c>
      <c r="Y899" s="50">
        <f t="array" ref="Y899">SUM((O899:U899)/7)</f>
        <v>0</v>
      </c>
      <c r="Z899" s="51"/>
      <c r="AB899" t="s">
        <v>5890</v>
      </c>
    </row>
    <row r="900" customHeight="1" spans="1:28">
      <c r="A900" s="31" t="s">
        <v>8803</v>
      </c>
      <c r="B900" s="31" t="s">
        <v>15</v>
      </c>
      <c r="C900" s="31" t="s">
        <v>8841</v>
      </c>
      <c r="D900" s="31" t="s">
        <v>8805</v>
      </c>
      <c r="E900" s="31" t="s">
        <v>16</v>
      </c>
      <c r="F900" s="31" t="s">
        <v>77</v>
      </c>
      <c r="G900" s="32" t="s">
        <v>8817</v>
      </c>
      <c r="H900" s="33" t="s">
        <v>8811</v>
      </c>
      <c r="I900" s="37">
        <v>1.8</v>
      </c>
      <c r="J900" s="31" t="s">
        <v>8814</v>
      </c>
      <c r="K900" s="42" t="s">
        <v>6465</v>
      </c>
      <c r="L900" s="39" t="s">
        <v>6466</v>
      </c>
      <c r="M900" s="40">
        <v>3</v>
      </c>
      <c r="N900" s="40"/>
      <c r="O900" s="40"/>
      <c r="P900" s="40"/>
      <c r="Q900" s="40"/>
      <c r="R900" s="40"/>
      <c r="S900" s="40"/>
      <c r="T900" s="40"/>
      <c r="U900" s="40"/>
      <c r="V900" s="40">
        <v>3</v>
      </c>
      <c r="W900" s="49"/>
      <c r="X900" s="49">
        <v>2</v>
      </c>
      <c r="Y900" s="50">
        <f t="array" ref="Y900">SUM((O900:U900)/7)</f>
        <v>0</v>
      </c>
      <c r="Z900" s="51"/>
      <c r="AB900" t="s">
        <v>5890</v>
      </c>
    </row>
    <row r="901" customHeight="1" spans="1:28">
      <c r="A901" s="31" t="s">
        <v>8803</v>
      </c>
      <c r="B901" s="31" t="s">
        <v>15</v>
      </c>
      <c r="C901" s="31" t="s">
        <v>8841</v>
      </c>
      <c r="D901" s="31" t="s">
        <v>8805</v>
      </c>
      <c r="E901" s="31" t="s">
        <v>16</v>
      </c>
      <c r="F901" s="31" t="s">
        <v>77</v>
      </c>
      <c r="G901" s="32" t="s">
        <v>8817</v>
      </c>
      <c r="H901" s="33" t="s">
        <v>8812</v>
      </c>
      <c r="I901" s="37">
        <v>1.8</v>
      </c>
      <c r="J901" s="31" t="s">
        <v>8814</v>
      </c>
      <c r="K901" s="42" t="s">
        <v>6468</v>
      </c>
      <c r="L901" s="39" t="s">
        <v>6469</v>
      </c>
      <c r="M901" s="40">
        <v>1</v>
      </c>
      <c r="N901" s="40"/>
      <c r="O901" s="40"/>
      <c r="P901" s="40"/>
      <c r="Q901" s="40"/>
      <c r="R901" s="40"/>
      <c r="S901" s="40"/>
      <c r="T901" s="40"/>
      <c r="U901" s="40"/>
      <c r="V901" s="40">
        <v>1</v>
      </c>
      <c r="W901" s="49"/>
      <c r="X901" s="49">
        <v>2</v>
      </c>
      <c r="Y901" s="50">
        <f t="array" ref="Y901">SUM((O901:U901)/7)</f>
        <v>0</v>
      </c>
      <c r="Z901" s="51"/>
      <c r="AB901" t="s">
        <v>5890</v>
      </c>
    </row>
    <row r="902" customHeight="1" spans="1:28">
      <c r="A902" s="31" t="s">
        <v>8803</v>
      </c>
      <c r="B902" s="31" t="s">
        <v>15</v>
      </c>
      <c r="C902" s="31" t="s">
        <v>8841</v>
      </c>
      <c r="D902" s="31" t="s">
        <v>8805</v>
      </c>
      <c r="E902" s="31" t="s">
        <v>16</v>
      </c>
      <c r="F902" s="31" t="s">
        <v>77</v>
      </c>
      <c r="G902" s="32" t="s">
        <v>8817</v>
      </c>
      <c r="H902" s="33" t="s">
        <v>8813</v>
      </c>
      <c r="I902" s="37">
        <v>1.8</v>
      </c>
      <c r="J902" s="31" t="s">
        <v>8814</v>
      </c>
      <c r="K902" s="42" t="s">
        <v>6471</v>
      </c>
      <c r="L902" s="39" t="s">
        <v>6472</v>
      </c>
      <c r="M902" s="40">
        <v>0</v>
      </c>
      <c r="N902" s="40"/>
      <c r="O902" s="40"/>
      <c r="P902" s="40"/>
      <c r="Q902" s="40"/>
      <c r="R902" s="40"/>
      <c r="S902" s="40"/>
      <c r="T902" s="40"/>
      <c r="U902" s="40"/>
      <c r="V902" s="40">
        <v>0</v>
      </c>
      <c r="W902" s="49"/>
      <c r="X902" s="49"/>
      <c r="Y902" s="50">
        <f t="array" ref="Y902">SUM((O902:U902)/7)</f>
        <v>0</v>
      </c>
      <c r="Z902" s="51"/>
      <c r="AB902" t="s">
        <v>5890</v>
      </c>
    </row>
    <row r="903" customHeight="1" spans="1:28">
      <c r="A903" s="31" t="s">
        <v>8803</v>
      </c>
      <c r="B903" s="31" t="s">
        <v>15</v>
      </c>
      <c r="C903" s="31" t="s">
        <v>8841</v>
      </c>
      <c r="D903" s="31" t="s">
        <v>8805</v>
      </c>
      <c r="E903" s="31" t="s">
        <v>16</v>
      </c>
      <c r="F903" s="31" t="s">
        <v>17</v>
      </c>
      <c r="G903" s="32" t="s">
        <v>8817</v>
      </c>
      <c r="H903" s="33" t="s">
        <v>8810</v>
      </c>
      <c r="I903" s="37">
        <v>1.8</v>
      </c>
      <c r="J903" s="31" t="s">
        <v>8814</v>
      </c>
      <c r="K903" s="38" t="s">
        <v>6474</v>
      </c>
      <c r="L903" s="39" t="s">
        <v>6475</v>
      </c>
      <c r="M903" s="40">
        <v>3</v>
      </c>
      <c r="N903" s="40"/>
      <c r="O903" s="40"/>
      <c r="P903" s="40">
        <v>1</v>
      </c>
      <c r="Q903" s="40"/>
      <c r="R903" s="40"/>
      <c r="S903" s="40">
        <v>1</v>
      </c>
      <c r="T903" s="40"/>
      <c r="U903" s="40"/>
      <c r="V903" s="40">
        <v>0</v>
      </c>
      <c r="W903" s="49"/>
      <c r="X903" s="49">
        <v>3</v>
      </c>
      <c r="Y903" s="50">
        <f t="array" ref="Y903">SUM((O903:U903)/7)</f>
        <v>0.285714285714286</v>
      </c>
      <c r="Z903" s="51">
        <f t="shared" si="12"/>
        <v>0</v>
      </c>
      <c r="AB903" t="s">
        <v>5890</v>
      </c>
    </row>
    <row r="904" customHeight="1" spans="1:29">
      <c r="A904" s="31" t="s">
        <v>8803</v>
      </c>
      <c r="B904" s="31" t="s">
        <v>15</v>
      </c>
      <c r="C904" s="31" t="s">
        <v>8962</v>
      </c>
      <c r="D904" s="31" t="s">
        <v>8805</v>
      </c>
      <c r="E904" s="31" t="s">
        <v>16</v>
      </c>
      <c r="F904" s="31" t="s">
        <v>17</v>
      </c>
      <c r="G904" s="32" t="s">
        <v>8963</v>
      </c>
      <c r="H904" s="33" t="s">
        <v>8808</v>
      </c>
      <c r="I904" s="37">
        <v>1.8</v>
      </c>
      <c r="J904" s="31" t="s">
        <v>8805</v>
      </c>
      <c r="K904" s="38" t="s">
        <v>2734</v>
      </c>
      <c r="L904" s="39" t="s">
        <v>2735</v>
      </c>
      <c r="M904" s="40">
        <v>0</v>
      </c>
      <c r="N904" s="40"/>
      <c r="O904" s="40"/>
      <c r="P904" s="40"/>
      <c r="Q904" s="40"/>
      <c r="R904" s="40"/>
      <c r="S904" s="40"/>
      <c r="T904" s="40"/>
      <c r="U904" s="40"/>
      <c r="V904" s="40">
        <v>0</v>
      </c>
      <c r="W904" s="49"/>
      <c r="X904" s="49">
        <v>5</v>
      </c>
      <c r="Y904" s="50">
        <f t="array" ref="Y904">SUM((O904:U904)/7)</f>
        <v>0</v>
      </c>
      <c r="Z904" s="51"/>
      <c r="AB904" t="s">
        <v>5882</v>
      </c>
      <c r="AC904" s="1" t="s">
        <v>9279</v>
      </c>
    </row>
    <row r="905" customHeight="1" spans="1:28">
      <c r="A905" s="31" t="s">
        <v>8803</v>
      </c>
      <c r="B905" s="31" t="s">
        <v>15</v>
      </c>
      <c r="C905" s="31" t="s">
        <v>8962</v>
      </c>
      <c r="D905" s="31" t="s">
        <v>8805</v>
      </c>
      <c r="E905" s="31" t="s">
        <v>16</v>
      </c>
      <c r="F905" s="31" t="s">
        <v>17</v>
      </c>
      <c r="G905" s="32" t="s">
        <v>8963</v>
      </c>
      <c r="H905" s="33" t="s">
        <v>8809</v>
      </c>
      <c r="I905" s="37">
        <v>1.8</v>
      </c>
      <c r="J905" s="31" t="s">
        <v>8805</v>
      </c>
      <c r="K905" s="38" t="s">
        <v>2737</v>
      </c>
      <c r="L905" s="39" t="s">
        <v>2738</v>
      </c>
      <c r="M905" s="40">
        <v>5</v>
      </c>
      <c r="N905" s="40"/>
      <c r="O905" s="40">
        <v>3</v>
      </c>
      <c r="P905" s="40">
        <v>2</v>
      </c>
      <c r="Q905" s="40"/>
      <c r="R905" s="40"/>
      <c r="S905" s="40"/>
      <c r="T905" s="40"/>
      <c r="U905" s="40"/>
      <c r="V905" s="40">
        <v>0</v>
      </c>
      <c r="W905" s="49"/>
      <c r="X905" s="49">
        <v>10</v>
      </c>
      <c r="Y905" s="50">
        <f t="array" ref="Y905">SUM((O905:U905)/7)</f>
        <v>0.714285714285714</v>
      </c>
      <c r="Z905" s="51">
        <f t="shared" si="12"/>
        <v>0</v>
      </c>
      <c r="AB905" t="s">
        <v>5882</v>
      </c>
    </row>
    <row r="906" customHeight="1" spans="1:28">
      <c r="A906" s="31" t="s">
        <v>8803</v>
      </c>
      <c r="B906" s="31" t="s">
        <v>15</v>
      </c>
      <c r="C906" s="31" t="s">
        <v>8962</v>
      </c>
      <c r="D906" s="31" t="s">
        <v>8805</v>
      </c>
      <c r="E906" s="31" t="s">
        <v>16</v>
      </c>
      <c r="F906" s="31" t="s">
        <v>17</v>
      </c>
      <c r="G906" s="32" t="s">
        <v>8963</v>
      </c>
      <c r="H906" s="33" t="s">
        <v>8810</v>
      </c>
      <c r="I906" s="37">
        <v>1.8</v>
      </c>
      <c r="J906" s="31" t="s">
        <v>8805</v>
      </c>
      <c r="K906" s="38" t="s">
        <v>2740</v>
      </c>
      <c r="L906" s="39" t="s">
        <v>2741</v>
      </c>
      <c r="M906" s="40">
        <v>5</v>
      </c>
      <c r="N906" s="40">
        <v>1</v>
      </c>
      <c r="O906" s="40">
        <v>1</v>
      </c>
      <c r="P906" s="40"/>
      <c r="Q906" s="40">
        <v>1</v>
      </c>
      <c r="R906" s="40"/>
      <c r="S906" s="40">
        <v>2</v>
      </c>
      <c r="T906" s="40"/>
      <c r="U906" s="40"/>
      <c r="V906" s="40">
        <v>0</v>
      </c>
      <c r="W906" s="49"/>
      <c r="X906" s="49">
        <v>10</v>
      </c>
      <c r="Y906" s="50">
        <f t="array" ref="Y906">SUM((O906:U906)/7)</f>
        <v>0.571428571428571</v>
      </c>
      <c r="Z906" s="51">
        <f t="shared" si="12"/>
        <v>0</v>
      </c>
      <c r="AB906" t="s">
        <v>5882</v>
      </c>
    </row>
    <row r="907" customHeight="1" spans="1:28">
      <c r="A907" s="31" t="s">
        <v>8803</v>
      </c>
      <c r="B907" s="31" t="s">
        <v>15</v>
      </c>
      <c r="C907" s="31" t="s">
        <v>8962</v>
      </c>
      <c r="D907" s="31" t="s">
        <v>8805</v>
      </c>
      <c r="E907" s="31" t="s">
        <v>16</v>
      </c>
      <c r="F907" s="31" t="s">
        <v>17</v>
      </c>
      <c r="G907" s="32" t="s">
        <v>8963</v>
      </c>
      <c r="H907" s="33" t="s">
        <v>8811</v>
      </c>
      <c r="I907" s="37">
        <v>1.8</v>
      </c>
      <c r="J907" s="31" t="s">
        <v>8805</v>
      </c>
      <c r="K907" s="38" t="s">
        <v>2743</v>
      </c>
      <c r="L907" s="39" t="s">
        <v>2744</v>
      </c>
      <c r="M907" s="40">
        <v>17</v>
      </c>
      <c r="N907" s="40">
        <v>1</v>
      </c>
      <c r="O907" s="40"/>
      <c r="P907" s="40">
        <v>1</v>
      </c>
      <c r="Q907" s="40">
        <v>2</v>
      </c>
      <c r="R907" s="40">
        <v>1</v>
      </c>
      <c r="S907" s="40">
        <v>1</v>
      </c>
      <c r="T907" s="40">
        <v>1</v>
      </c>
      <c r="U907" s="40"/>
      <c r="V907" s="40">
        <v>10</v>
      </c>
      <c r="W907" s="49"/>
      <c r="X907" s="49">
        <v>11</v>
      </c>
      <c r="Y907" s="50">
        <f t="array" ref="Y907">SUM((O907:U907)/7)</f>
        <v>0.857142857142857</v>
      </c>
      <c r="Z907" s="51">
        <f t="shared" si="12"/>
        <v>11.6666666666667</v>
      </c>
      <c r="AB907" t="s">
        <v>5882</v>
      </c>
    </row>
    <row r="908" customHeight="1" spans="1:28">
      <c r="A908" s="31" t="s">
        <v>8803</v>
      </c>
      <c r="B908" s="31" t="s">
        <v>15</v>
      </c>
      <c r="C908" s="31" t="s">
        <v>8962</v>
      </c>
      <c r="D908" s="31" t="s">
        <v>8805</v>
      </c>
      <c r="E908" s="31" t="s">
        <v>16</v>
      </c>
      <c r="F908" s="31" t="s">
        <v>17</v>
      </c>
      <c r="G908" s="32" t="s">
        <v>8963</v>
      </c>
      <c r="H908" s="33" t="s">
        <v>8812</v>
      </c>
      <c r="I908" s="37">
        <v>1.8</v>
      </c>
      <c r="J908" s="31" t="s">
        <v>8805</v>
      </c>
      <c r="K908" s="38" t="s">
        <v>2746</v>
      </c>
      <c r="L908" s="39" t="s">
        <v>2747</v>
      </c>
      <c r="M908" s="40">
        <v>10</v>
      </c>
      <c r="N908" s="40"/>
      <c r="O908" s="40"/>
      <c r="P908" s="40">
        <v>1</v>
      </c>
      <c r="Q908" s="40"/>
      <c r="R908" s="40"/>
      <c r="S908" s="40">
        <v>1</v>
      </c>
      <c r="T908" s="40"/>
      <c r="U908" s="40"/>
      <c r="V908" s="40">
        <v>8</v>
      </c>
      <c r="W908" s="49"/>
      <c r="X908" s="49">
        <v>2</v>
      </c>
      <c r="Y908" s="50">
        <f t="array" ref="Y908">SUM((O908:U908)/7)</f>
        <v>0.285714285714286</v>
      </c>
      <c r="Z908" s="51">
        <f t="shared" si="12"/>
        <v>28</v>
      </c>
      <c r="AB908" t="s">
        <v>5882</v>
      </c>
    </row>
    <row r="909" customHeight="1" spans="1:28">
      <c r="A909" s="31" t="s">
        <v>8803</v>
      </c>
      <c r="B909" s="31" t="s">
        <v>15</v>
      </c>
      <c r="C909" s="31" t="s">
        <v>8841</v>
      </c>
      <c r="D909" s="31" t="s">
        <v>8805</v>
      </c>
      <c r="E909" s="31" t="s">
        <v>16</v>
      </c>
      <c r="F909" s="31" t="s">
        <v>835</v>
      </c>
      <c r="G909" s="32" t="s">
        <v>8806</v>
      </c>
      <c r="H909" s="33" t="s">
        <v>8811</v>
      </c>
      <c r="I909" s="37">
        <v>1.8</v>
      </c>
      <c r="J909" s="31" t="s">
        <v>8964</v>
      </c>
      <c r="K909" s="38" t="s">
        <v>4944</v>
      </c>
      <c r="L909" s="39" t="s">
        <v>4945</v>
      </c>
      <c r="M909" s="40">
        <v>14</v>
      </c>
      <c r="N909" s="40"/>
      <c r="O909" s="40"/>
      <c r="P909" s="40"/>
      <c r="Q909" s="40">
        <v>1</v>
      </c>
      <c r="R909" s="40"/>
      <c r="S909" s="40"/>
      <c r="T909" s="40"/>
      <c r="U909" s="40"/>
      <c r="V909" s="40">
        <v>13</v>
      </c>
      <c r="W909" s="49"/>
      <c r="X909" s="49">
        <v>5</v>
      </c>
      <c r="Y909" s="50">
        <f t="array" ref="Y909">SUM((O909:U909)/7)</f>
        <v>0.142857142857143</v>
      </c>
      <c r="Z909" s="51">
        <f t="shared" si="12"/>
        <v>91</v>
      </c>
      <c r="AB909" t="s">
        <v>5890</v>
      </c>
    </row>
    <row r="910" customHeight="1" spans="1:28">
      <c r="A910" s="31" t="s">
        <v>8803</v>
      </c>
      <c r="B910" s="31" t="s">
        <v>15</v>
      </c>
      <c r="C910" s="31" t="s">
        <v>8841</v>
      </c>
      <c r="D910" s="31" t="s">
        <v>8805</v>
      </c>
      <c r="E910" s="31" t="s">
        <v>16</v>
      </c>
      <c r="F910" s="31" t="s">
        <v>835</v>
      </c>
      <c r="G910" s="32" t="s">
        <v>8806</v>
      </c>
      <c r="H910" s="33" t="s">
        <v>8812</v>
      </c>
      <c r="I910" s="37">
        <v>1.8</v>
      </c>
      <c r="J910" s="31" t="s">
        <v>8964</v>
      </c>
      <c r="K910" s="38" t="s">
        <v>6477</v>
      </c>
      <c r="L910" s="39" t="s">
        <v>6478</v>
      </c>
      <c r="M910" s="40">
        <v>6</v>
      </c>
      <c r="N910" s="40"/>
      <c r="O910" s="40"/>
      <c r="P910" s="40"/>
      <c r="Q910" s="40">
        <v>1</v>
      </c>
      <c r="R910" s="40"/>
      <c r="S910" s="40"/>
      <c r="T910" s="40">
        <v>2</v>
      </c>
      <c r="U910" s="40"/>
      <c r="V910" s="40">
        <v>3</v>
      </c>
      <c r="W910" s="49"/>
      <c r="X910" s="49">
        <v>8</v>
      </c>
      <c r="Y910" s="50">
        <f t="array" ref="Y910">SUM((O910:U910)/7)</f>
        <v>0.428571428571429</v>
      </c>
      <c r="Z910" s="51">
        <f t="shared" si="12"/>
        <v>7</v>
      </c>
      <c r="AB910" t="s">
        <v>5890</v>
      </c>
    </row>
    <row r="911" s="19" customFormat="1" customHeight="1" spans="1:30">
      <c r="A911" s="31" t="s">
        <v>8803</v>
      </c>
      <c r="B911" s="31" t="s">
        <v>15</v>
      </c>
      <c r="C911" s="31" t="s">
        <v>8841</v>
      </c>
      <c r="D911" s="31" t="s">
        <v>8805</v>
      </c>
      <c r="E911" s="31" t="s">
        <v>16</v>
      </c>
      <c r="F911" s="31" t="s">
        <v>835</v>
      </c>
      <c r="G911" s="32" t="s">
        <v>8806</v>
      </c>
      <c r="H911" s="33" t="s">
        <v>8813</v>
      </c>
      <c r="I911" s="37">
        <v>1.8</v>
      </c>
      <c r="J911" s="31" t="s">
        <v>8964</v>
      </c>
      <c r="K911" s="38" t="s">
        <v>6480</v>
      </c>
      <c r="L911" s="39" t="s">
        <v>6481</v>
      </c>
      <c r="M911" s="40">
        <v>1</v>
      </c>
      <c r="N911" s="40"/>
      <c r="O911" s="40"/>
      <c r="P911" s="40">
        <v>1</v>
      </c>
      <c r="Q911" s="40"/>
      <c r="R911" s="40"/>
      <c r="S911" s="40"/>
      <c r="T911" s="40"/>
      <c r="U911" s="40"/>
      <c r="V911" s="40">
        <v>0</v>
      </c>
      <c r="W911" s="49"/>
      <c r="X911" s="49">
        <v>7</v>
      </c>
      <c r="Y911" s="50">
        <f t="array" ref="Y911">SUM((O911:U911)/7)</f>
        <v>0.142857142857143</v>
      </c>
      <c r="Z911" s="51">
        <f t="shared" si="12"/>
        <v>0</v>
      </c>
      <c r="AB911" t="s">
        <v>5890</v>
      </c>
      <c r="AC911" s="1"/>
      <c r="AD911" s="72"/>
    </row>
    <row r="912" s="19" customFormat="1" customHeight="1" spans="1:30">
      <c r="A912" s="31" t="s">
        <v>8803</v>
      </c>
      <c r="B912" s="31" t="s">
        <v>15</v>
      </c>
      <c r="C912" s="31" t="s">
        <v>8841</v>
      </c>
      <c r="D912" s="31" t="s">
        <v>8805</v>
      </c>
      <c r="E912" s="31" t="s">
        <v>16</v>
      </c>
      <c r="F912" s="31" t="s">
        <v>835</v>
      </c>
      <c r="G912" s="32" t="s">
        <v>8806</v>
      </c>
      <c r="H912" s="33" t="s">
        <v>8815</v>
      </c>
      <c r="I912" s="37">
        <v>1.8</v>
      </c>
      <c r="J912" s="31" t="s">
        <v>8964</v>
      </c>
      <c r="K912" s="38" t="s">
        <v>6483</v>
      </c>
      <c r="L912" s="39" t="s">
        <v>6484</v>
      </c>
      <c r="M912" s="40">
        <v>3</v>
      </c>
      <c r="N912" s="40"/>
      <c r="O912" s="40">
        <v>1</v>
      </c>
      <c r="P912" s="40"/>
      <c r="Q912" s="40"/>
      <c r="R912" s="40"/>
      <c r="S912" s="40"/>
      <c r="T912" s="40"/>
      <c r="U912" s="40"/>
      <c r="V912" s="40">
        <v>2</v>
      </c>
      <c r="W912" s="49"/>
      <c r="X912" s="49">
        <v>11</v>
      </c>
      <c r="Y912" s="50">
        <f t="array" ref="Y912">SUM((O912:U912)/7)</f>
        <v>0.142857142857143</v>
      </c>
      <c r="Z912" s="51">
        <f t="shared" si="12"/>
        <v>14</v>
      </c>
      <c r="AB912" t="s">
        <v>5890</v>
      </c>
      <c r="AC912" s="1"/>
      <c r="AD912" s="72"/>
    </row>
    <row r="913" s="19" customFormat="1" customHeight="1" spans="1:30">
      <c r="A913" s="31" t="s">
        <v>8803</v>
      </c>
      <c r="B913" s="31" t="s">
        <v>15</v>
      </c>
      <c r="C913" s="31" t="s">
        <v>8841</v>
      </c>
      <c r="D913" s="31" t="s">
        <v>8805</v>
      </c>
      <c r="E913" s="31" t="s">
        <v>16</v>
      </c>
      <c r="F913" s="31" t="s">
        <v>835</v>
      </c>
      <c r="G913" s="32" t="s">
        <v>8806</v>
      </c>
      <c r="H913" s="33" t="s">
        <v>8816</v>
      </c>
      <c r="I913" s="37">
        <v>1.8</v>
      </c>
      <c r="J913" s="31" t="s">
        <v>8964</v>
      </c>
      <c r="K913" s="38" t="s">
        <v>8965</v>
      </c>
      <c r="L913" s="39" t="s">
        <v>8966</v>
      </c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9"/>
      <c r="X913" s="49"/>
      <c r="Y913" s="50">
        <f t="array" ref="Y913">SUM((O913:U913)/7)</f>
        <v>0</v>
      </c>
      <c r="Z913" s="51"/>
      <c r="AB913"/>
      <c r="AC913" s="1"/>
      <c r="AD913" s="72"/>
    </row>
    <row r="914" s="19" customFormat="1" customHeight="1" spans="1:30">
      <c r="A914" s="31" t="s">
        <v>8803</v>
      </c>
      <c r="B914" s="31" t="s">
        <v>15</v>
      </c>
      <c r="C914" s="31" t="s">
        <v>8841</v>
      </c>
      <c r="D914" s="31" t="s">
        <v>8805</v>
      </c>
      <c r="E914" s="31" t="s">
        <v>16</v>
      </c>
      <c r="F914" s="31" t="s">
        <v>835</v>
      </c>
      <c r="G914" s="32" t="s">
        <v>8806</v>
      </c>
      <c r="H914" s="33" t="s">
        <v>8858</v>
      </c>
      <c r="I914" s="37">
        <v>1.8</v>
      </c>
      <c r="J914" s="31" t="s">
        <v>8964</v>
      </c>
      <c r="K914" s="38" t="s">
        <v>8967</v>
      </c>
      <c r="L914" s="39" t="s">
        <v>8968</v>
      </c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9"/>
      <c r="X914" s="49"/>
      <c r="Y914" s="50">
        <f t="array" ref="Y914">SUM((O914:U914)/7)</f>
        <v>0</v>
      </c>
      <c r="Z914" s="51"/>
      <c r="AB914"/>
      <c r="AC914" s="1"/>
      <c r="AD914" s="72"/>
    </row>
    <row r="915" s="19" customFormat="1" customHeight="1" spans="1:30">
      <c r="A915" s="31" t="s">
        <v>8803</v>
      </c>
      <c r="B915" s="31" t="s">
        <v>15</v>
      </c>
      <c r="C915" s="31" t="s">
        <v>8841</v>
      </c>
      <c r="D915" s="31" t="s">
        <v>8805</v>
      </c>
      <c r="E915" s="31" t="s">
        <v>16</v>
      </c>
      <c r="F915" s="31" t="s">
        <v>17</v>
      </c>
      <c r="G915" s="32" t="s">
        <v>8806</v>
      </c>
      <c r="H915" s="33" t="s">
        <v>8811</v>
      </c>
      <c r="I915" s="37">
        <v>1.8</v>
      </c>
      <c r="J915" s="31" t="s">
        <v>8964</v>
      </c>
      <c r="K915" s="38" t="s">
        <v>4953</v>
      </c>
      <c r="L915" s="39" t="s">
        <v>4954</v>
      </c>
      <c r="M915" s="40">
        <v>20</v>
      </c>
      <c r="N915" s="40"/>
      <c r="O915" s="40"/>
      <c r="P915" s="40"/>
      <c r="Q915" s="40"/>
      <c r="R915" s="40"/>
      <c r="S915" s="40"/>
      <c r="T915" s="40"/>
      <c r="U915" s="40"/>
      <c r="V915" s="40">
        <v>20</v>
      </c>
      <c r="W915" s="49"/>
      <c r="X915" s="49"/>
      <c r="Y915" s="50">
        <f t="array" ref="Y915">SUM((O915:U915)/7)</f>
        <v>0</v>
      </c>
      <c r="Z915" s="51"/>
      <c r="AB915" t="s">
        <v>5890</v>
      </c>
      <c r="AC915" s="1"/>
      <c r="AD915" s="72"/>
    </row>
    <row r="916" customHeight="1" spans="1:28">
      <c r="A916" s="31" t="s">
        <v>8803</v>
      </c>
      <c r="B916" s="31" t="s">
        <v>15</v>
      </c>
      <c r="C916" s="31" t="s">
        <v>8841</v>
      </c>
      <c r="D916" s="31" t="s">
        <v>8805</v>
      </c>
      <c r="E916" s="31" t="s">
        <v>16</v>
      </c>
      <c r="F916" s="31" t="s">
        <v>17</v>
      </c>
      <c r="G916" s="32" t="s">
        <v>8806</v>
      </c>
      <c r="H916" s="33" t="s">
        <v>8812</v>
      </c>
      <c r="I916" s="37">
        <v>1.8</v>
      </c>
      <c r="J916" s="31" t="s">
        <v>8964</v>
      </c>
      <c r="K916" s="38" t="s">
        <v>4956</v>
      </c>
      <c r="L916" s="39" t="s">
        <v>4957</v>
      </c>
      <c r="M916" s="40">
        <v>20</v>
      </c>
      <c r="N916" s="40"/>
      <c r="O916" s="40"/>
      <c r="P916" s="40"/>
      <c r="Q916" s="40"/>
      <c r="R916" s="40"/>
      <c r="S916" s="40"/>
      <c r="T916" s="40"/>
      <c r="U916" s="40"/>
      <c r="V916" s="40">
        <v>20</v>
      </c>
      <c r="W916" s="49"/>
      <c r="X916" s="49"/>
      <c r="Y916" s="50">
        <f t="array" ref="Y916">SUM((O916:U916)/7)</f>
        <v>0</v>
      </c>
      <c r="Z916" s="51"/>
      <c r="AB916" t="s">
        <v>5890</v>
      </c>
    </row>
    <row r="917" customHeight="1" spans="1:28">
      <c r="A917" s="31" t="s">
        <v>8803</v>
      </c>
      <c r="B917" s="31" t="s">
        <v>15</v>
      </c>
      <c r="C917" s="31" t="s">
        <v>8841</v>
      </c>
      <c r="D917" s="31" t="s">
        <v>8805</v>
      </c>
      <c r="E917" s="31" t="s">
        <v>16</v>
      </c>
      <c r="F917" s="31" t="s">
        <v>17</v>
      </c>
      <c r="G917" s="32" t="s">
        <v>8806</v>
      </c>
      <c r="H917" s="33" t="s">
        <v>8813</v>
      </c>
      <c r="I917" s="37">
        <v>1.8</v>
      </c>
      <c r="J917" s="31" t="s">
        <v>8964</v>
      </c>
      <c r="K917" s="38" t="s">
        <v>4959</v>
      </c>
      <c r="L917" s="39" t="s">
        <v>4960</v>
      </c>
      <c r="M917" s="40">
        <v>25</v>
      </c>
      <c r="N917" s="40"/>
      <c r="O917" s="40"/>
      <c r="P917" s="40"/>
      <c r="Q917" s="40"/>
      <c r="R917" s="40"/>
      <c r="S917" s="40"/>
      <c r="T917" s="40"/>
      <c r="U917" s="40"/>
      <c r="V917" s="40">
        <v>25</v>
      </c>
      <c r="W917" s="49"/>
      <c r="X917" s="49"/>
      <c r="Y917" s="50">
        <f t="array" ref="Y917">SUM((O917:U917)/7)</f>
        <v>0</v>
      </c>
      <c r="Z917" s="51"/>
      <c r="AB917" t="s">
        <v>5890</v>
      </c>
    </row>
    <row r="918" customHeight="1" spans="1:28">
      <c r="A918" s="31" t="s">
        <v>8803</v>
      </c>
      <c r="B918" s="31" t="s">
        <v>15</v>
      </c>
      <c r="C918" s="31" t="s">
        <v>8841</v>
      </c>
      <c r="D918" s="31" t="s">
        <v>8805</v>
      </c>
      <c r="E918" s="31" t="s">
        <v>16</v>
      </c>
      <c r="F918" s="31" t="s">
        <v>17</v>
      </c>
      <c r="G918" s="32" t="s">
        <v>8806</v>
      </c>
      <c r="H918" s="33" t="s">
        <v>8815</v>
      </c>
      <c r="I918" s="37">
        <v>1.8</v>
      </c>
      <c r="J918" s="31" t="s">
        <v>8964</v>
      </c>
      <c r="K918" s="38" t="s">
        <v>6486</v>
      </c>
      <c r="L918" s="39" t="s">
        <v>6487</v>
      </c>
      <c r="M918" s="40">
        <v>23</v>
      </c>
      <c r="N918" s="40"/>
      <c r="O918" s="40"/>
      <c r="P918" s="40"/>
      <c r="Q918" s="40"/>
      <c r="R918" s="40"/>
      <c r="S918" s="40"/>
      <c r="T918" s="40"/>
      <c r="U918" s="40"/>
      <c r="V918" s="40">
        <v>23</v>
      </c>
      <c r="W918" s="49"/>
      <c r="X918" s="49"/>
      <c r="Y918" s="50">
        <f t="array" ref="Y918">SUM((O918:U918)/7)</f>
        <v>0</v>
      </c>
      <c r="Z918" s="51"/>
      <c r="AB918" t="s">
        <v>5890</v>
      </c>
    </row>
    <row r="919" customHeight="1" spans="1:28">
      <c r="A919" s="31" t="s">
        <v>8803</v>
      </c>
      <c r="B919" s="31" t="s">
        <v>15</v>
      </c>
      <c r="C919" s="31" t="s">
        <v>8841</v>
      </c>
      <c r="D919" s="31" t="s">
        <v>8805</v>
      </c>
      <c r="E919" s="31" t="s">
        <v>16</v>
      </c>
      <c r="F919" s="31" t="s">
        <v>17</v>
      </c>
      <c r="G919" s="32" t="s">
        <v>8806</v>
      </c>
      <c r="H919" s="33" t="s">
        <v>8816</v>
      </c>
      <c r="I919" s="37">
        <v>1.8</v>
      </c>
      <c r="J919" s="31" t="s">
        <v>8964</v>
      </c>
      <c r="K919" s="38" t="s">
        <v>6489</v>
      </c>
      <c r="L919" s="39" t="s">
        <v>6490</v>
      </c>
      <c r="M919" s="40">
        <v>25</v>
      </c>
      <c r="N919" s="40"/>
      <c r="O919" s="40"/>
      <c r="P919" s="40"/>
      <c r="Q919" s="40"/>
      <c r="R919" s="40"/>
      <c r="S919" s="40"/>
      <c r="T919" s="40"/>
      <c r="U919" s="40"/>
      <c r="V919" s="40">
        <v>25</v>
      </c>
      <c r="W919" s="49"/>
      <c r="X919" s="49"/>
      <c r="Y919" s="50">
        <f t="array" ref="Y919">SUM((O919:U919)/7)</f>
        <v>0</v>
      </c>
      <c r="Z919" s="51"/>
      <c r="AB919" t="s">
        <v>5890</v>
      </c>
    </row>
    <row r="920" customHeight="1" spans="1:28">
      <c r="A920" s="31" t="s">
        <v>8803</v>
      </c>
      <c r="B920" s="31" t="s">
        <v>15</v>
      </c>
      <c r="C920" s="31" t="s">
        <v>8841</v>
      </c>
      <c r="D920" s="31" t="s">
        <v>8805</v>
      </c>
      <c r="E920" s="31" t="s">
        <v>16</v>
      </c>
      <c r="F920" s="31" t="s">
        <v>17</v>
      </c>
      <c r="G920" s="32" t="s">
        <v>8806</v>
      </c>
      <c r="H920" s="33" t="s">
        <v>8858</v>
      </c>
      <c r="I920" s="37">
        <v>1.8</v>
      </c>
      <c r="J920" s="31" t="s">
        <v>8964</v>
      </c>
      <c r="K920" s="38" t="s">
        <v>6492</v>
      </c>
      <c r="L920" s="39" t="s">
        <v>6493</v>
      </c>
      <c r="M920" s="40">
        <v>25</v>
      </c>
      <c r="N920" s="40"/>
      <c r="O920" s="40"/>
      <c r="P920" s="40"/>
      <c r="Q920" s="40"/>
      <c r="R920" s="40"/>
      <c r="S920" s="40"/>
      <c r="T920" s="40"/>
      <c r="U920" s="40"/>
      <c r="V920" s="40">
        <v>25</v>
      </c>
      <c r="W920" s="49"/>
      <c r="X920" s="49"/>
      <c r="Y920" s="50">
        <f t="array" ref="Y920">SUM((O920:U920)/7)</f>
        <v>0</v>
      </c>
      <c r="Z920" s="51"/>
      <c r="AB920" t="s">
        <v>5890</v>
      </c>
    </row>
    <row r="921" customHeight="1" spans="1:28">
      <c r="A921" s="31" t="s">
        <v>8803</v>
      </c>
      <c r="B921" s="31" t="s">
        <v>15</v>
      </c>
      <c r="C921" s="31" t="s">
        <v>8841</v>
      </c>
      <c r="D921" s="31" t="s">
        <v>8805</v>
      </c>
      <c r="E921" s="31" t="s">
        <v>16</v>
      </c>
      <c r="F921" s="31" t="s">
        <v>126</v>
      </c>
      <c r="G921" s="32" t="s">
        <v>8806</v>
      </c>
      <c r="H921" s="33" t="s">
        <v>8811</v>
      </c>
      <c r="I921" s="37">
        <v>1.8</v>
      </c>
      <c r="J921" s="31" t="s">
        <v>8964</v>
      </c>
      <c r="K921" s="38" t="s">
        <v>6495</v>
      </c>
      <c r="L921" s="39" t="s">
        <v>6496</v>
      </c>
      <c r="M921" s="40">
        <v>18</v>
      </c>
      <c r="N921" s="40"/>
      <c r="O921" s="40"/>
      <c r="P921" s="40"/>
      <c r="Q921" s="40"/>
      <c r="R921" s="40"/>
      <c r="S921" s="40"/>
      <c r="T921" s="40"/>
      <c r="U921" s="40"/>
      <c r="V921" s="40">
        <v>18</v>
      </c>
      <c r="W921" s="49"/>
      <c r="X921" s="49">
        <v>2</v>
      </c>
      <c r="Y921" s="50">
        <f t="array" ref="Y921">SUM((O921:U921)/7)</f>
        <v>0</v>
      </c>
      <c r="Z921" s="51"/>
      <c r="AB921" t="s">
        <v>5890</v>
      </c>
    </row>
    <row r="922" customHeight="1" spans="1:28">
      <c r="A922" s="31" t="s">
        <v>8803</v>
      </c>
      <c r="B922" s="31" t="s">
        <v>15</v>
      </c>
      <c r="C922" s="31" t="s">
        <v>8841</v>
      </c>
      <c r="D922" s="31" t="s">
        <v>8805</v>
      </c>
      <c r="E922" s="31" t="s">
        <v>16</v>
      </c>
      <c r="F922" s="31" t="s">
        <v>126</v>
      </c>
      <c r="G922" s="32" t="s">
        <v>8806</v>
      </c>
      <c r="H922" s="33" t="s">
        <v>8812</v>
      </c>
      <c r="I922" s="37">
        <v>1.8</v>
      </c>
      <c r="J922" s="31" t="s">
        <v>8964</v>
      </c>
      <c r="K922" s="38" t="s">
        <v>6498</v>
      </c>
      <c r="L922" s="39" t="s">
        <v>6499</v>
      </c>
      <c r="M922" s="40">
        <v>16</v>
      </c>
      <c r="N922" s="40"/>
      <c r="O922" s="40"/>
      <c r="P922" s="40"/>
      <c r="Q922" s="40">
        <v>1</v>
      </c>
      <c r="R922" s="40"/>
      <c r="S922" s="40"/>
      <c r="T922" s="40"/>
      <c r="U922" s="40">
        <v>1</v>
      </c>
      <c r="V922" s="40">
        <v>14</v>
      </c>
      <c r="W922" s="49"/>
      <c r="X922" s="49">
        <v>3</v>
      </c>
      <c r="Y922" s="50">
        <f t="array" ref="Y922">SUM((O922:U922)/7)</f>
        <v>0.285714285714286</v>
      </c>
      <c r="Z922" s="51">
        <f>V922/Y922</f>
        <v>49</v>
      </c>
      <c r="AB922" t="s">
        <v>5890</v>
      </c>
    </row>
    <row r="923" customHeight="1" spans="1:28">
      <c r="A923" s="31" t="s">
        <v>8803</v>
      </c>
      <c r="B923" s="31" t="s">
        <v>15</v>
      </c>
      <c r="C923" s="31" t="s">
        <v>8841</v>
      </c>
      <c r="D923" s="31" t="s">
        <v>8805</v>
      </c>
      <c r="E923" s="31" t="s">
        <v>16</v>
      </c>
      <c r="F923" s="31" t="s">
        <v>126</v>
      </c>
      <c r="G923" s="32" t="s">
        <v>8806</v>
      </c>
      <c r="H923" s="33" t="s">
        <v>8813</v>
      </c>
      <c r="I923" s="37">
        <v>1.8</v>
      </c>
      <c r="J923" s="31" t="s">
        <v>8964</v>
      </c>
      <c r="K923" s="38" t="s">
        <v>6501</v>
      </c>
      <c r="L923" s="39" t="s">
        <v>6502</v>
      </c>
      <c r="M923" s="40">
        <v>14</v>
      </c>
      <c r="N923" s="40"/>
      <c r="O923" s="40"/>
      <c r="P923" s="40"/>
      <c r="Q923" s="40"/>
      <c r="R923" s="40"/>
      <c r="S923" s="40"/>
      <c r="T923" s="40"/>
      <c r="U923" s="40">
        <v>1</v>
      </c>
      <c r="V923" s="40">
        <v>13</v>
      </c>
      <c r="W923" s="49"/>
      <c r="X923" s="49">
        <v>3</v>
      </c>
      <c r="Y923" s="50">
        <f t="array" ref="Y923">SUM((O923:U923)/7)</f>
        <v>0.142857142857143</v>
      </c>
      <c r="Z923" s="51">
        <f>V923/Y923</f>
        <v>91</v>
      </c>
      <c r="AB923" t="s">
        <v>5890</v>
      </c>
    </row>
    <row r="924" customHeight="1" spans="1:28">
      <c r="A924" s="31" t="s">
        <v>8803</v>
      </c>
      <c r="B924" s="31" t="s">
        <v>15</v>
      </c>
      <c r="C924" s="31" t="s">
        <v>8841</v>
      </c>
      <c r="D924" s="31" t="s">
        <v>8805</v>
      </c>
      <c r="E924" s="31" t="s">
        <v>16</v>
      </c>
      <c r="F924" s="31" t="s">
        <v>126</v>
      </c>
      <c r="G924" s="32" t="s">
        <v>8806</v>
      </c>
      <c r="H924" s="33" t="s">
        <v>8815</v>
      </c>
      <c r="I924" s="37">
        <v>1.8</v>
      </c>
      <c r="J924" s="31" t="s">
        <v>8964</v>
      </c>
      <c r="K924" s="38" t="s">
        <v>6504</v>
      </c>
      <c r="L924" s="39" t="s">
        <v>6505</v>
      </c>
      <c r="M924" s="40">
        <v>13</v>
      </c>
      <c r="N924" s="40"/>
      <c r="O924" s="40"/>
      <c r="P924" s="40"/>
      <c r="Q924" s="40"/>
      <c r="R924" s="40"/>
      <c r="S924" s="40"/>
      <c r="T924" s="40"/>
      <c r="U924" s="40"/>
      <c r="V924" s="40">
        <v>13</v>
      </c>
      <c r="W924" s="49"/>
      <c r="X924" s="49">
        <v>4</v>
      </c>
      <c r="Y924" s="50">
        <f t="array" ref="Y924">SUM((O924:U924)/7)</f>
        <v>0</v>
      </c>
      <c r="Z924" s="51"/>
      <c r="AB924" t="s">
        <v>5890</v>
      </c>
    </row>
    <row r="925" s="19" customFormat="1" customHeight="1" spans="1:30">
      <c r="A925" s="31" t="s">
        <v>8803</v>
      </c>
      <c r="B925" s="31" t="s">
        <v>15</v>
      </c>
      <c r="C925" s="31" t="s">
        <v>8841</v>
      </c>
      <c r="D925" s="31" t="s">
        <v>8805</v>
      </c>
      <c r="E925" s="31" t="s">
        <v>16</v>
      </c>
      <c r="F925" s="31" t="s">
        <v>126</v>
      </c>
      <c r="G925" s="32" t="s">
        <v>8806</v>
      </c>
      <c r="H925" s="33" t="s">
        <v>8816</v>
      </c>
      <c r="I925" s="37">
        <v>1.8</v>
      </c>
      <c r="J925" s="31" t="s">
        <v>8964</v>
      </c>
      <c r="K925" s="38" t="s">
        <v>6507</v>
      </c>
      <c r="L925" s="39" t="s">
        <v>6508</v>
      </c>
      <c r="M925" s="40">
        <v>15</v>
      </c>
      <c r="N925" s="40"/>
      <c r="O925" s="40"/>
      <c r="P925" s="40"/>
      <c r="Q925" s="40"/>
      <c r="R925" s="40"/>
      <c r="S925" s="40"/>
      <c r="T925" s="40"/>
      <c r="U925" s="40"/>
      <c r="V925" s="40">
        <v>15</v>
      </c>
      <c r="W925" s="49"/>
      <c r="X925" s="49">
        <v>1</v>
      </c>
      <c r="Y925" s="50">
        <f t="array" ref="Y925">SUM((O925:U925)/7)</f>
        <v>0</v>
      </c>
      <c r="Z925" s="51"/>
      <c r="AB925" t="s">
        <v>5890</v>
      </c>
      <c r="AC925" s="1"/>
      <c r="AD925" s="72"/>
    </row>
    <row r="926" s="19" customFormat="1" customHeight="1" spans="1:30">
      <c r="A926" s="31" t="s">
        <v>8803</v>
      </c>
      <c r="B926" s="31" t="s">
        <v>15</v>
      </c>
      <c r="C926" s="31" t="s">
        <v>8841</v>
      </c>
      <c r="D926" s="31" t="s">
        <v>8805</v>
      </c>
      <c r="E926" s="31" t="s">
        <v>16</v>
      </c>
      <c r="F926" s="31" t="s">
        <v>126</v>
      </c>
      <c r="G926" s="32" t="s">
        <v>8806</v>
      </c>
      <c r="H926" s="33" t="s">
        <v>8858</v>
      </c>
      <c r="I926" s="37">
        <v>1.8</v>
      </c>
      <c r="J926" s="31" t="s">
        <v>8964</v>
      </c>
      <c r="K926" s="38" t="s">
        <v>6510</v>
      </c>
      <c r="L926" s="39" t="s">
        <v>6511</v>
      </c>
      <c r="M926" s="40">
        <v>8</v>
      </c>
      <c r="N926" s="40"/>
      <c r="O926" s="40"/>
      <c r="P926" s="40"/>
      <c r="Q926" s="40"/>
      <c r="R926" s="40"/>
      <c r="S926" s="40"/>
      <c r="T926" s="40">
        <v>1</v>
      </c>
      <c r="U926" s="40"/>
      <c r="V926" s="40">
        <v>7</v>
      </c>
      <c r="W926" s="49"/>
      <c r="X926" s="49">
        <v>8</v>
      </c>
      <c r="Y926" s="50">
        <f t="array" ref="Y926">SUM((O926:U926)/7)</f>
        <v>0.142857142857143</v>
      </c>
      <c r="Z926" s="51">
        <f>V926/Y926</f>
        <v>49</v>
      </c>
      <c r="AB926" t="s">
        <v>5890</v>
      </c>
      <c r="AC926" s="1"/>
      <c r="AD926" s="72"/>
    </row>
    <row r="927" s="19" customFormat="1" customHeight="1" spans="1:30">
      <c r="A927" s="31" t="s">
        <v>8803</v>
      </c>
      <c r="B927" s="31" t="s">
        <v>15</v>
      </c>
      <c r="C927" s="31" t="s">
        <v>8841</v>
      </c>
      <c r="D927" s="31" t="s">
        <v>8805</v>
      </c>
      <c r="E927" s="31" t="s">
        <v>16</v>
      </c>
      <c r="F927" s="31" t="s">
        <v>126</v>
      </c>
      <c r="G927" s="32" t="s">
        <v>8817</v>
      </c>
      <c r="H927" s="33" t="s">
        <v>8811</v>
      </c>
      <c r="I927" s="37">
        <v>1.8</v>
      </c>
      <c r="J927" s="31" t="s">
        <v>8964</v>
      </c>
      <c r="K927" s="42" t="s">
        <v>6513</v>
      </c>
      <c r="L927" s="39" t="s">
        <v>6514</v>
      </c>
      <c r="M927" s="40">
        <v>3</v>
      </c>
      <c r="N927" s="40"/>
      <c r="O927" s="40"/>
      <c r="P927" s="40"/>
      <c r="Q927" s="40"/>
      <c r="R927" s="40"/>
      <c r="S927" s="40"/>
      <c r="T927" s="40">
        <v>1</v>
      </c>
      <c r="U927" s="40">
        <v>1</v>
      </c>
      <c r="V927" s="40">
        <v>1</v>
      </c>
      <c r="W927" s="49"/>
      <c r="X927" s="49">
        <v>2</v>
      </c>
      <c r="Y927" s="50">
        <f t="array" ref="Y927">SUM((O927:U927)/7)</f>
        <v>0.285714285714286</v>
      </c>
      <c r="Z927" s="51">
        <f>V927/Y927</f>
        <v>3.5</v>
      </c>
      <c r="AB927" t="s">
        <v>5890</v>
      </c>
      <c r="AC927" s="1"/>
      <c r="AD927" s="72"/>
    </row>
    <row r="928" s="19" customFormat="1" customHeight="1" spans="1:30">
      <c r="A928" s="31" t="s">
        <v>8803</v>
      </c>
      <c r="B928" s="31" t="s">
        <v>15</v>
      </c>
      <c r="C928" s="31" t="s">
        <v>8841</v>
      </c>
      <c r="D928" s="31" t="s">
        <v>8805</v>
      </c>
      <c r="E928" s="31" t="s">
        <v>16</v>
      </c>
      <c r="F928" s="31" t="s">
        <v>126</v>
      </c>
      <c r="G928" s="32" t="s">
        <v>8817</v>
      </c>
      <c r="H928" s="33" t="s">
        <v>8812</v>
      </c>
      <c r="I928" s="37">
        <v>1.8</v>
      </c>
      <c r="J928" s="31" t="s">
        <v>8964</v>
      </c>
      <c r="K928" s="42" t="s">
        <v>8969</v>
      </c>
      <c r="L928" s="39" t="s">
        <v>8970</v>
      </c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9"/>
      <c r="X928" s="49"/>
      <c r="Y928" s="50">
        <f t="array" ref="Y928">SUM((O928:U928)/7)</f>
        <v>0</v>
      </c>
      <c r="Z928" s="51"/>
      <c r="AB928"/>
      <c r="AC928" s="1"/>
      <c r="AD928" s="72"/>
    </row>
    <row r="929" s="19" customFormat="1" customHeight="1" spans="1:30">
      <c r="A929" s="31" t="s">
        <v>8803</v>
      </c>
      <c r="B929" s="31" t="s">
        <v>15</v>
      </c>
      <c r="C929" s="31" t="s">
        <v>8841</v>
      </c>
      <c r="D929" s="31" t="s">
        <v>8805</v>
      </c>
      <c r="E929" s="31" t="s">
        <v>16</v>
      </c>
      <c r="F929" s="31" t="s">
        <v>126</v>
      </c>
      <c r="G929" s="32" t="s">
        <v>8817</v>
      </c>
      <c r="H929" s="33" t="s">
        <v>8813</v>
      </c>
      <c r="I929" s="37">
        <v>1.8</v>
      </c>
      <c r="J929" s="31" t="s">
        <v>8964</v>
      </c>
      <c r="K929" s="42" t="s">
        <v>8971</v>
      </c>
      <c r="L929" s="39" t="s">
        <v>8972</v>
      </c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9"/>
      <c r="X929" s="49"/>
      <c r="Y929" s="50">
        <f t="array" ref="Y929">SUM((O929:U929)/7)</f>
        <v>0</v>
      </c>
      <c r="Z929" s="51"/>
      <c r="AB929"/>
      <c r="AC929" s="1"/>
      <c r="AD929" s="72"/>
    </row>
    <row r="930" s="19" customFormat="1" customHeight="1" spans="1:30">
      <c r="A930" s="31" t="s">
        <v>8803</v>
      </c>
      <c r="B930" s="31" t="s">
        <v>15</v>
      </c>
      <c r="C930" s="31" t="s">
        <v>8841</v>
      </c>
      <c r="D930" s="31" t="s">
        <v>8805</v>
      </c>
      <c r="E930" s="31" t="s">
        <v>16</v>
      </c>
      <c r="F930" s="31" t="s">
        <v>126</v>
      </c>
      <c r="G930" s="32" t="s">
        <v>8817</v>
      </c>
      <c r="H930" s="33" t="s">
        <v>8815</v>
      </c>
      <c r="I930" s="37">
        <v>1.8</v>
      </c>
      <c r="J930" s="31" t="s">
        <v>8964</v>
      </c>
      <c r="K930" s="42" t="s">
        <v>6516</v>
      </c>
      <c r="L930" s="39" t="s">
        <v>6517</v>
      </c>
      <c r="M930" s="40">
        <v>1</v>
      </c>
      <c r="N930" s="40"/>
      <c r="O930" s="40"/>
      <c r="P930" s="40"/>
      <c r="Q930" s="40"/>
      <c r="R930" s="40"/>
      <c r="S930" s="40"/>
      <c r="T930" s="40"/>
      <c r="U930" s="40"/>
      <c r="V930" s="40">
        <v>1</v>
      </c>
      <c r="W930" s="49"/>
      <c r="X930" s="49"/>
      <c r="Y930" s="50">
        <f t="array" ref="Y930">SUM((O930:U930)/7)</f>
        <v>0</v>
      </c>
      <c r="Z930" s="51"/>
      <c r="AB930" t="s">
        <v>5890</v>
      </c>
      <c r="AC930" s="1"/>
      <c r="AD930" s="72"/>
    </row>
    <row r="931" s="19" customFormat="1" customHeight="1" spans="1:30">
      <c r="A931" s="31" t="s">
        <v>8803</v>
      </c>
      <c r="B931" s="31" t="s">
        <v>15</v>
      </c>
      <c r="C931" s="31" t="s">
        <v>8841</v>
      </c>
      <c r="D931" s="31" t="s">
        <v>8805</v>
      </c>
      <c r="E931" s="31" t="s">
        <v>16</v>
      </c>
      <c r="F931" s="31" t="s">
        <v>126</v>
      </c>
      <c r="G931" s="32" t="s">
        <v>8817</v>
      </c>
      <c r="H931" s="33" t="s">
        <v>8816</v>
      </c>
      <c r="I931" s="37">
        <v>1.8</v>
      </c>
      <c r="J931" s="31" t="s">
        <v>8964</v>
      </c>
      <c r="K931" s="42" t="s">
        <v>6519</v>
      </c>
      <c r="L931" s="39" t="s">
        <v>6520</v>
      </c>
      <c r="M931" s="40">
        <v>1</v>
      </c>
      <c r="N931" s="40"/>
      <c r="O931" s="40"/>
      <c r="P931" s="40"/>
      <c r="Q931" s="40"/>
      <c r="R931" s="40"/>
      <c r="S931" s="40"/>
      <c r="T931" s="40"/>
      <c r="U931" s="40"/>
      <c r="V931" s="40">
        <v>1</v>
      </c>
      <c r="W931" s="49"/>
      <c r="X931" s="49">
        <v>2</v>
      </c>
      <c r="Y931" s="50">
        <f t="array" ref="Y931">SUM((O931:U931)/7)</f>
        <v>0</v>
      </c>
      <c r="Z931" s="51"/>
      <c r="AB931" t="s">
        <v>5890</v>
      </c>
      <c r="AC931" s="1"/>
      <c r="AD931" s="72"/>
    </row>
    <row r="932" s="19" customFormat="1" customHeight="1" spans="1:30">
      <c r="A932" s="31" t="s">
        <v>8803</v>
      </c>
      <c r="B932" s="31" t="s">
        <v>15</v>
      </c>
      <c r="C932" s="31" t="s">
        <v>8841</v>
      </c>
      <c r="D932" s="31" t="s">
        <v>8805</v>
      </c>
      <c r="E932" s="31" t="s">
        <v>16</v>
      </c>
      <c r="F932" s="31" t="s">
        <v>126</v>
      </c>
      <c r="G932" s="32" t="s">
        <v>8817</v>
      </c>
      <c r="H932" s="33" t="s">
        <v>8858</v>
      </c>
      <c r="I932" s="37">
        <v>1.8</v>
      </c>
      <c r="J932" s="31" t="s">
        <v>8964</v>
      </c>
      <c r="K932" s="42" t="s">
        <v>6522</v>
      </c>
      <c r="L932" s="39" t="s">
        <v>6523</v>
      </c>
      <c r="M932" s="40">
        <v>1</v>
      </c>
      <c r="N932" s="40"/>
      <c r="O932" s="40"/>
      <c r="P932" s="40"/>
      <c r="Q932" s="40"/>
      <c r="R932" s="40"/>
      <c r="S932" s="40"/>
      <c r="T932" s="40"/>
      <c r="U932" s="40"/>
      <c r="V932" s="40">
        <v>1</v>
      </c>
      <c r="W932" s="49"/>
      <c r="X932" s="49"/>
      <c r="Y932" s="50">
        <f t="array" ref="Y932">SUM((O932:U932)/7)</f>
        <v>0</v>
      </c>
      <c r="Z932" s="51"/>
      <c r="AB932" t="s">
        <v>5890</v>
      </c>
      <c r="AC932" s="1"/>
      <c r="AD932" s="72"/>
    </row>
    <row r="933" s="19" customFormat="1" customHeight="1" spans="1:30">
      <c r="A933" s="31" t="s">
        <v>8803</v>
      </c>
      <c r="B933" s="31" t="s">
        <v>15</v>
      </c>
      <c r="C933" s="31" t="s">
        <v>8818</v>
      </c>
      <c r="D933" s="31" t="s">
        <v>8805</v>
      </c>
      <c r="E933" s="31" t="s">
        <v>16</v>
      </c>
      <c r="F933" s="31" t="s">
        <v>17</v>
      </c>
      <c r="G933" s="32" t="s">
        <v>8831</v>
      </c>
      <c r="H933" s="33" t="s">
        <v>8811</v>
      </c>
      <c r="I933" s="37">
        <v>1.8</v>
      </c>
      <c r="J933" s="31" t="s">
        <v>8964</v>
      </c>
      <c r="K933" s="42" t="s">
        <v>6525</v>
      </c>
      <c r="L933" s="39" t="s">
        <v>6526</v>
      </c>
      <c r="M933" s="40">
        <v>17</v>
      </c>
      <c r="N933" s="40"/>
      <c r="O933" s="40"/>
      <c r="P933" s="40"/>
      <c r="Q933" s="40"/>
      <c r="R933" s="40">
        <v>1</v>
      </c>
      <c r="S933" s="40"/>
      <c r="T933" s="40"/>
      <c r="U933" s="40"/>
      <c r="V933" s="40">
        <v>16</v>
      </c>
      <c r="W933" s="49"/>
      <c r="X933" s="49">
        <v>4</v>
      </c>
      <c r="Y933" s="50">
        <f t="array" ref="Y933">SUM((O933:U933)/7)</f>
        <v>0.142857142857143</v>
      </c>
      <c r="Z933" s="51">
        <f>V933/Y933</f>
        <v>112</v>
      </c>
      <c r="AB933" t="s">
        <v>5890</v>
      </c>
      <c r="AC933" s="1"/>
      <c r="AD933" s="72"/>
    </row>
    <row r="934" s="19" customFormat="1" customHeight="1" spans="1:30">
      <c r="A934" s="31" t="s">
        <v>8803</v>
      </c>
      <c r="B934" s="31" t="s">
        <v>15</v>
      </c>
      <c r="C934" s="31" t="s">
        <v>8818</v>
      </c>
      <c r="D934" s="31" t="s">
        <v>8805</v>
      </c>
      <c r="E934" s="31" t="s">
        <v>16</v>
      </c>
      <c r="F934" s="31" t="s">
        <v>17</v>
      </c>
      <c r="G934" s="32" t="s">
        <v>8831</v>
      </c>
      <c r="H934" s="33" t="s">
        <v>8812</v>
      </c>
      <c r="I934" s="37">
        <v>1.8</v>
      </c>
      <c r="J934" s="31" t="s">
        <v>8964</v>
      </c>
      <c r="K934" s="42" t="s">
        <v>4962</v>
      </c>
      <c r="L934" s="39" t="s">
        <v>4963</v>
      </c>
      <c r="M934" s="40">
        <v>17</v>
      </c>
      <c r="N934" s="40"/>
      <c r="O934" s="40"/>
      <c r="P934" s="40"/>
      <c r="Q934" s="40"/>
      <c r="R934" s="40"/>
      <c r="S934" s="40"/>
      <c r="T934" s="40"/>
      <c r="U934" s="40"/>
      <c r="V934" s="40">
        <v>17</v>
      </c>
      <c r="W934" s="49"/>
      <c r="X934" s="49">
        <v>3</v>
      </c>
      <c r="Y934" s="50">
        <f t="array" ref="Y934">SUM((O934:U934)/7)</f>
        <v>0</v>
      </c>
      <c r="Z934" s="51"/>
      <c r="AB934" t="s">
        <v>5890</v>
      </c>
      <c r="AC934" s="1"/>
      <c r="AD934" s="72"/>
    </row>
    <row r="935" s="19" customFormat="1" customHeight="1" spans="1:30">
      <c r="A935" s="31" t="s">
        <v>8803</v>
      </c>
      <c r="B935" s="31" t="s">
        <v>15</v>
      </c>
      <c r="C935" s="31" t="s">
        <v>8818</v>
      </c>
      <c r="D935" s="31" t="s">
        <v>8805</v>
      </c>
      <c r="E935" s="31" t="s">
        <v>16</v>
      </c>
      <c r="F935" s="31" t="s">
        <v>17</v>
      </c>
      <c r="G935" s="32" t="s">
        <v>8831</v>
      </c>
      <c r="H935" s="33" t="s">
        <v>8813</v>
      </c>
      <c r="I935" s="37">
        <v>1.8</v>
      </c>
      <c r="J935" s="31" t="s">
        <v>8964</v>
      </c>
      <c r="K935" s="42" t="s">
        <v>4965</v>
      </c>
      <c r="L935" s="39" t="s">
        <v>4966</v>
      </c>
      <c r="M935" s="40">
        <v>18</v>
      </c>
      <c r="N935" s="40"/>
      <c r="O935" s="40"/>
      <c r="P935" s="40"/>
      <c r="Q935" s="40"/>
      <c r="R935" s="40"/>
      <c r="S935" s="40"/>
      <c r="T935" s="40"/>
      <c r="U935" s="40"/>
      <c r="V935" s="40">
        <v>18</v>
      </c>
      <c r="W935" s="49"/>
      <c r="X935" s="49"/>
      <c r="Y935" s="50">
        <f t="array" ref="Y935">SUM((O935:U935)/7)</f>
        <v>0</v>
      </c>
      <c r="Z935" s="51"/>
      <c r="AB935" t="s">
        <v>5890</v>
      </c>
      <c r="AC935" s="1"/>
      <c r="AD935" s="72"/>
    </row>
    <row r="936" s="19" customFormat="1" customHeight="1" spans="1:30">
      <c r="A936" s="31" t="s">
        <v>8803</v>
      </c>
      <c r="B936" s="31" t="s">
        <v>15</v>
      </c>
      <c r="C936" s="31" t="s">
        <v>8818</v>
      </c>
      <c r="D936" s="31" t="s">
        <v>8805</v>
      </c>
      <c r="E936" s="31" t="s">
        <v>16</v>
      </c>
      <c r="F936" s="31" t="s">
        <v>17</v>
      </c>
      <c r="G936" s="32" t="s">
        <v>8831</v>
      </c>
      <c r="H936" s="33" t="s">
        <v>8815</v>
      </c>
      <c r="I936" s="37">
        <v>1.8</v>
      </c>
      <c r="J936" s="31" t="s">
        <v>8964</v>
      </c>
      <c r="K936" s="42" t="s">
        <v>4968</v>
      </c>
      <c r="L936" s="39" t="s">
        <v>4969</v>
      </c>
      <c r="M936" s="40">
        <v>19</v>
      </c>
      <c r="N936" s="40"/>
      <c r="O936" s="40"/>
      <c r="P936" s="40"/>
      <c r="Q936" s="40"/>
      <c r="R936" s="40"/>
      <c r="S936" s="40"/>
      <c r="T936" s="40"/>
      <c r="U936" s="40"/>
      <c r="V936" s="40">
        <v>19</v>
      </c>
      <c r="W936" s="49"/>
      <c r="X936" s="49"/>
      <c r="Y936" s="50">
        <f t="array" ref="Y936">SUM((O936:U936)/7)</f>
        <v>0</v>
      </c>
      <c r="Z936" s="51"/>
      <c r="AB936" t="s">
        <v>5890</v>
      </c>
      <c r="AC936" s="1"/>
      <c r="AD936" s="72"/>
    </row>
    <row r="937" s="19" customFormat="1" customHeight="1" spans="1:30">
      <c r="A937" s="31" t="s">
        <v>8803</v>
      </c>
      <c r="B937" s="31" t="s">
        <v>15</v>
      </c>
      <c r="C937" s="31" t="s">
        <v>8818</v>
      </c>
      <c r="D937" s="31" t="s">
        <v>8805</v>
      </c>
      <c r="E937" s="31" t="s">
        <v>16</v>
      </c>
      <c r="F937" s="31" t="s">
        <v>17</v>
      </c>
      <c r="G937" s="32" t="s">
        <v>8831</v>
      </c>
      <c r="H937" s="33" t="s">
        <v>8816</v>
      </c>
      <c r="I937" s="37">
        <v>1.8</v>
      </c>
      <c r="J937" s="31" t="s">
        <v>8964</v>
      </c>
      <c r="K937" s="42" t="s">
        <v>4971</v>
      </c>
      <c r="L937" s="39" t="s">
        <v>4972</v>
      </c>
      <c r="M937" s="40">
        <v>20</v>
      </c>
      <c r="N937" s="40"/>
      <c r="O937" s="40">
        <v>1</v>
      </c>
      <c r="P937" s="40"/>
      <c r="Q937" s="40"/>
      <c r="R937" s="40"/>
      <c r="S937" s="40"/>
      <c r="T937" s="40"/>
      <c r="U937" s="40"/>
      <c r="V937" s="40">
        <v>19</v>
      </c>
      <c r="W937" s="49"/>
      <c r="X937" s="49">
        <v>1</v>
      </c>
      <c r="Y937" s="50">
        <f t="array" ref="Y937">SUM((O937:U937)/7)</f>
        <v>0.142857142857143</v>
      </c>
      <c r="Z937" s="51">
        <f>V937/Y937</f>
        <v>133</v>
      </c>
      <c r="AB937" t="s">
        <v>5890</v>
      </c>
      <c r="AC937" s="1"/>
      <c r="AD937" s="72"/>
    </row>
    <row r="938" s="19" customFormat="1" customHeight="1" spans="1:30">
      <c r="A938" s="31" t="s">
        <v>8803</v>
      </c>
      <c r="B938" s="31" t="s">
        <v>15</v>
      </c>
      <c r="C938" s="31" t="s">
        <v>8818</v>
      </c>
      <c r="D938" s="31" t="s">
        <v>8805</v>
      </c>
      <c r="E938" s="31" t="s">
        <v>16</v>
      </c>
      <c r="F938" s="31" t="s">
        <v>17</v>
      </c>
      <c r="G938" s="32" t="s">
        <v>8831</v>
      </c>
      <c r="H938" s="33" t="s">
        <v>8858</v>
      </c>
      <c r="I938" s="37">
        <v>1.8</v>
      </c>
      <c r="J938" s="31" t="s">
        <v>8964</v>
      </c>
      <c r="K938" s="42" t="s">
        <v>6528</v>
      </c>
      <c r="L938" s="39" t="s">
        <v>6529</v>
      </c>
      <c r="M938" s="40">
        <v>15</v>
      </c>
      <c r="N938" s="40"/>
      <c r="O938" s="40"/>
      <c r="P938" s="40">
        <v>1</v>
      </c>
      <c r="Q938" s="40"/>
      <c r="R938" s="40"/>
      <c r="S938" s="40"/>
      <c r="T938" s="40"/>
      <c r="U938" s="40"/>
      <c r="V938" s="40">
        <v>14</v>
      </c>
      <c r="W938" s="49"/>
      <c r="X938" s="49">
        <v>4</v>
      </c>
      <c r="Y938" s="50">
        <f t="array" ref="Y938">SUM((O938:U938)/7)</f>
        <v>0.142857142857143</v>
      </c>
      <c r="Z938" s="51">
        <f>V938/Y938</f>
        <v>98</v>
      </c>
      <c r="AB938" t="s">
        <v>5890</v>
      </c>
      <c r="AC938" s="1"/>
      <c r="AD938" s="72"/>
    </row>
    <row r="939" s="19" customFormat="1" customHeight="1" spans="1:30">
      <c r="A939" s="31" t="s">
        <v>8803</v>
      </c>
      <c r="B939" s="31" t="s">
        <v>15</v>
      </c>
      <c r="C939" s="31" t="s">
        <v>8818</v>
      </c>
      <c r="D939" s="31" t="s">
        <v>8805</v>
      </c>
      <c r="E939" s="31" t="s">
        <v>29</v>
      </c>
      <c r="F939" s="31" t="s">
        <v>17</v>
      </c>
      <c r="G939" s="32" t="s">
        <v>8831</v>
      </c>
      <c r="H939" s="33" t="s">
        <v>8813</v>
      </c>
      <c r="I939" s="37">
        <v>1.8</v>
      </c>
      <c r="J939" s="31" t="s">
        <v>8964</v>
      </c>
      <c r="K939" s="42" t="s">
        <v>6531</v>
      </c>
      <c r="L939" s="39" t="s">
        <v>6532</v>
      </c>
      <c r="M939" s="40">
        <v>9</v>
      </c>
      <c r="N939" s="40"/>
      <c r="O939" s="40"/>
      <c r="P939" s="40"/>
      <c r="Q939" s="40"/>
      <c r="R939" s="40"/>
      <c r="S939" s="40"/>
      <c r="T939" s="40"/>
      <c r="U939" s="40"/>
      <c r="V939" s="40">
        <v>9</v>
      </c>
      <c r="W939" s="49"/>
      <c r="X939" s="49">
        <v>7</v>
      </c>
      <c r="Y939" s="50">
        <f t="array" ref="Y939">SUM((O939:U939)/7)</f>
        <v>0</v>
      </c>
      <c r="Z939" s="51"/>
      <c r="AB939" t="s">
        <v>5890</v>
      </c>
      <c r="AC939" s="1"/>
      <c r="AD939" s="72"/>
    </row>
    <row r="940" s="19" customFormat="1" customHeight="1" spans="1:30">
      <c r="A940" s="31" t="s">
        <v>8803</v>
      </c>
      <c r="B940" s="31" t="s">
        <v>15</v>
      </c>
      <c r="C940" s="31" t="s">
        <v>8818</v>
      </c>
      <c r="D940" s="31" t="s">
        <v>8805</v>
      </c>
      <c r="E940" s="31" t="s">
        <v>29</v>
      </c>
      <c r="F940" s="31" t="s">
        <v>17</v>
      </c>
      <c r="G940" s="32" t="s">
        <v>8831</v>
      </c>
      <c r="H940" s="33" t="s">
        <v>8815</v>
      </c>
      <c r="I940" s="37">
        <v>1.8</v>
      </c>
      <c r="J940" s="31" t="s">
        <v>8964</v>
      </c>
      <c r="K940" s="42" t="s">
        <v>4974</v>
      </c>
      <c r="L940" s="39" t="s">
        <v>4975</v>
      </c>
      <c r="M940" s="40">
        <v>12</v>
      </c>
      <c r="N940" s="40"/>
      <c r="O940" s="40"/>
      <c r="P940" s="40"/>
      <c r="Q940" s="40"/>
      <c r="R940" s="40"/>
      <c r="S940" s="40"/>
      <c r="T940" s="40"/>
      <c r="U940" s="40"/>
      <c r="V940" s="40">
        <v>12</v>
      </c>
      <c r="W940" s="49"/>
      <c r="X940" s="49">
        <v>5</v>
      </c>
      <c r="Y940" s="50">
        <f t="array" ref="Y940">SUM((O940:U940)/7)</f>
        <v>0</v>
      </c>
      <c r="Z940" s="51"/>
      <c r="AB940" t="s">
        <v>5890</v>
      </c>
      <c r="AC940" s="1"/>
      <c r="AD940" s="72"/>
    </row>
    <row r="941" s="19" customFormat="1" customHeight="1" spans="1:30">
      <c r="A941" s="31" t="s">
        <v>8803</v>
      </c>
      <c r="B941" s="31" t="s">
        <v>15</v>
      </c>
      <c r="C941" s="31" t="s">
        <v>8818</v>
      </c>
      <c r="D941" s="31" t="s">
        <v>8805</v>
      </c>
      <c r="E941" s="31" t="s">
        <v>29</v>
      </c>
      <c r="F941" s="31" t="s">
        <v>17</v>
      </c>
      <c r="G941" s="32" t="s">
        <v>8831</v>
      </c>
      <c r="H941" s="33" t="s">
        <v>8816</v>
      </c>
      <c r="I941" s="37">
        <v>1.8</v>
      </c>
      <c r="J941" s="31" t="s">
        <v>8964</v>
      </c>
      <c r="K941" s="42" t="s">
        <v>4977</v>
      </c>
      <c r="L941" s="39" t="s">
        <v>4978</v>
      </c>
      <c r="M941" s="40">
        <v>18</v>
      </c>
      <c r="N941" s="40"/>
      <c r="O941" s="40"/>
      <c r="P941" s="40"/>
      <c r="Q941" s="40"/>
      <c r="R941" s="40"/>
      <c r="S941" s="40"/>
      <c r="T941" s="40"/>
      <c r="U941" s="40"/>
      <c r="V941" s="40">
        <v>18</v>
      </c>
      <c r="W941" s="49"/>
      <c r="X941" s="49"/>
      <c r="Y941" s="50">
        <f t="array" ref="Y941">SUM((O941:U941)/7)</f>
        <v>0</v>
      </c>
      <c r="Z941" s="51"/>
      <c r="AB941" t="s">
        <v>5890</v>
      </c>
      <c r="AC941" s="1"/>
      <c r="AD941" s="72"/>
    </row>
    <row r="942" s="19" customFormat="1" customHeight="1" spans="1:30">
      <c r="A942" s="31" t="s">
        <v>8803</v>
      </c>
      <c r="B942" s="31" t="s">
        <v>15</v>
      </c>
      <c r="C942" s="31" t="s">
        <v>8818</v>
      </c>
      <c r="D942" s="31" t="s">
        <v>8805</v>
      </c>
      <c r="E942" s="31" t="s">
        <v>29</v>
      </c>
      <c r="F942" s="31" t="s">
        <v>17</v>
      </c>
      <c r="G942" s="32" t="s">
        <v>8831</v>
      </c>
      <c r="H942" s="33" t="s">
        <v>8858</v>
      </c>
      <c r="I942" s="37">
        <v>1.8</v>
      </c>
      <c r="J942" s="31" t="s">
        <v>8964</v>
      </c>
      <c r="K942" s="42" t="s">
        <v>4980</v>
      </c>
      <c r="L942" s="39" t="s">
        <v>4981</v>
      </c>
      <c r="M942" s="40">
        <v>9</v>
      </c>
      <c r="N942" s="40"/>
      <c r="O942" s="40"/>
      <c r="P942" s="40"/>
      <c r="Q942" s="40">
        <v>1</v>
      </c>
      <c r="R942" s="40"/>
      <c r="S942" s="40">
        <v>2</v>
      </c>
      <c r="T942" s="40"/>
      <c r="U942" s="40"/>
      <c r="V942" s="40">
        <v>6</v>
      </c>
      <c r="W942" s="49"/>
      <c r="X942" s="49">
        <v>7</v>
      </c>
      <c r="Y942" s="50">
        <f t="array" ref="Y942">SUM((O942:U942)/7)</f>
        <v>0.428571428571429</v>
      </c>
      <c r="Z942" s="51">
        <f>V942/Y942</f>
        <v>14</v>
      </c>
      <c r="AB942" t="s">
        <v>5890</v>
      </c>
      <c r="AC942" s="1"/>
      <c r="AD942" s="72"/>
    </row>
    <row r="943" s="19" customFormat="1" customHeight="1" spans="1:30">
      <c r="A943" s="31" t="s">
        <v>8803</v>
      </c>
      <c r="B943" s="31" t="s">
        <v>15</v>
      </c>
      <c r="C943" s="31" t="s">
        <v>8962</v>
      </c>
      <c r="D943" s="31" t="s">
        <v>8805</v>
      </c>
      <c r="E943" s="31" t="s">
        <v>16</v>
      </c>
      <c r="F943" s="31" t="s">
        <v>2050</v>
      </c>
      <c r="G943" s="32" t="s">
        <v>8963</v>
      </c>
      <c r="H943" s="33" t="s">
        <v>8811</v>
      </c>
      <c r="I943" s="37">
        <v>1.8</v>
      </c>
      <c r="J943" s="31" t="s">
        <v>8805</v>
      </c>
      <c r="K943" s="38" t="s">
        <v>6534</v>
      </c>
      <c r="L943" s="39" t="s">
        <v>6535</v>
      </c>
      <c r="M943" s="40">
        <v>2</v>
      </c>
      <c r="N943" s="40"/>
      <c r="O943" s="40">
        <v>1</v>
      </c>
      <c r="P943" s="40"/>
      <c r="Q943" s="40"/>
      <c r="R943" s="40"/>
      <c r="S943" s="40"/>
      <c r="T943" s="40"/>
      <c r="U943" s="40"/>
      <c r="V943" s="40">
        <v>1</v>
      </c>
      <c r="W943" s="49"/>
      <c r="X943" s="49">
        <v>6</v>
      </c>
      <c r="Y943" s="50">
        <f t="array" ref="Y943">SUM((O943:U943)/7)</f>
        <v>0.142857142857143</v>
      </c>
      <c r="Z943" s="51">
        <f>V943/Y943</f>
        <v>7</v>
      </c>
      <c r="AB943" t="s">
        <v>5890</v>
      </c>
      <c r="AC943" s="1"/>
      <c r="AD943" s="72"/>
    </row>
    <row r="944" s="19" customFormat="1" customHeight="1" spans="1:30">
      <c r="A944" s="31" t="s">
        <v>8803</v>
      </c>
      <c r="B944" s="31" t="s">
        <v>15</v>
      </c>
      <c r="C944" s="31" t="s">
        <v>8962</v>
      </c>
      <c r="D944" s="31" t="s">
        <v>8805</v>
      </c>
      <c r="E944" s="31" t="s">
        <v>16</v>
      </c>
      <c r="F944" s="31" t="s">
        <v>2050</v>
      </c>
      <c r="G944" s="32" t="s">
        <v>8963</v>
      </c>
      <c r="H944" s="33" t="s">
        <v>8813</v>
      </c>
      <c r="I944" s="37">
        <v>1.8</v>
      </c>
      <c r="J944" s="31" t="s">
        <v>8805</v>
      </c>
      <c r="K944" s="38" t="s">
        <v>6537</v>
      </c>
      <c r="L944" s="39" t="s">
        <v>6538</v>
      </c>
      <c r="M944" s="40">
        <v>3</v>
      </c>
      <c r="N944" s="40"/>
      <c r="O944" s="40"/>
      <c r="P944" s="40"/>
      <c r="Q944" s="40"/>
      <c r="R944" s="40"/>
      <c r="S944" s="40"/>
      <c r="T944" s="40"/>
      <c r="U944" s="40"/>
      <c r="V944" s="40">
        <v>3</v>
      </c>
      <c r="W944" s="49"/>
      <c r="X944" s="49">
        <v>1</v>
      </c>
      <c r="Y944" s="50">
        <f t="array" ref="Y944">SUM((O944:U944)/7)</f>
        <v>0</v>
      </c>
      <c r="Z944" s="51"/>
      <c r="AB944" t="s">
        <v>5890</v>
      </c>
      <c r="AC944" s="1"/>
      <c r="AD944" s="72"/>
    </row>
    <row r="945" s="19" customFormat="1" customHeight="1" spans="1:30">
      <c r="A945" s="31" t="s">
        <v>8803</v>
      </c>
      <c r="B945" s="31" t="s">
        <v>15</v>
      </c>
      <c r="C945" s="31" t="s">
        <v>8841</v>
      </c>
      <c r="D945" s="31" t="s">
        <v>8805</v>
      </c>
      <c r="E945" s="31" t="s">
        <v>181</v>
      </c>
      <c r="F945" s="31" t="s">
        <v>835</v>
      </c>
      <c r="G945" s="32" t="s">
        <v>8806</v>
      </c>
      <c r="H945" s="33" t="s">
        <v>8808</v>
      </c>
      <c r="I945" s="37">
        <v>1.8</v>
      </c>
      <c r="J945" s="31" t="s">
        <v>8805</v>
      </c>
      <c r="K945" s="42" t="s">
        <v>6540</v>
      </c>
      <c r="L945" s="39" t="s">
        <v>6541</v>
      </c>
      <c r="M945" s="40">
        <v>1</v>
      </c>
      <c r="N945" s="40"/>
      <c r="O945" s="40"/>
      <c r="P945" s="40"/>
      <c r="Q945" s="40"/>
      <c r="R945" s="40"/>
      <c r="S945" s="40"/>
      <c r="T945" s="40">
        <v>1</v>
      </c>
      <c r="U945" s="40"/>
      <c r="V945" s="40">
        <v>0</v>
      </c>
      <c r="W945" s="49"/>
      <c r="X945" s="49">
        <v>8</v>
      </c>
      <c r="Y945" s="50">
        <f t="array" ref="Y945">SUM((O945:U945)/7)</f>
        <v>0.142857142857143</v>
      </c>
      <c r="Z945" s="51">
        <f>V945/Y945</f>
        <v>0</v>
      </c>
      <c r="AB945" t="s">
        <v>5890</v>
      </c>
      <c r="AC945" s="1"/>
      <c r="AD945" s="72"/>
    </row>
    <row r="946" s="19" customFormat="1" customHeight="1" spans="1:30">
      <c r="A946" s="31" t="s">
        <v>8803</v>
      </c>
      <c r="B946" s="31" t="s">
        <v>15</v>
      </c>
      <c r="C946" s="31" t="s">
        <v>8841</v>
      </c>
      <c r="D946" s="31" t="s">
        <v>8805</v>
      </c>
      <c r="E946" s="31" t="s">
        <v>181</v>
      </c>
      <c r="F946" s="31" t="s">
        <v>835</v>
      </c>
      <c r="G946" s="32" t="s">
        <v>8806</v>
      </c>
      <c r="H946" s="33" t="s">
        <v>8809</v>
      </c>
      <c r="I946" s="37">
        <v>1.8</v>
      </c>
      <c r="J946" s="31" t="s">
        <v>8805</v>
      </c>
      <c r="K946" s="42" t="s">
        <v>6543</v>
      </c>
      <c r="L946" s="39" t="s">
        <v>6544</v>
      </c>
      <c r="M946" s="40">
        <v>1</v>
      </c>
      <c r="N946" s="40"/>
      <c r="O946" s="40"/>
      <c r="P946" s="40"/>
      <c r="Q946" s="40"/>
      <c r="R946" s="40"/>
      <c r="S946" s="40"/>
      <c r="T946" s="40"/>
      <c r="U946" s="40">
        <v>1</v>
      </c>
      <c r="V946" s="40">
        <v>0</v>
      </c>
      <c r="W946" s="49"/>
      <c r="X946" s="49">
        <v>1</v>
      </c>
      <c r="Y946" s="50">
        <f t="array" ref="Y946">SUM((O946:U946)/7)</f>
        <v>0.142857142857143</v>
      </c>
      <c r="Z946" s="51">
        <f>V946/Y946</f>
        <v>0</v>
      </c>
      <c r="AB946" t="s">
        <v>5890</v>
      </c>
      <c r="AC946" s="1"/>
      <c r="AD946" s="72"/>
    </row>
    <row r="947" s="19" customFormat="1" customHeight="1" spans="1:30">
      <c r="A947" s="31" t="s">
        <v>8803</v>
      </c>
      <c r="B947" s="31" t="s">
        <v>15</v>
      </c>
      <c r="C947" s="31" t="s">
        <v>8841</v>
      </c>
      <c r="D947" s="31" t="s">
        <v>8805</v>
      </c>
      <c r="E947" s="31" t="s">
        <v>181</v>
      </c>
      <c r="F947" s="31" t="s">
        <v>835</v>
      </c>
      <c r="G947" s="32" t="s">
        <v>8806</v>
      </c>
      <c r="H947" s="33" t="s">
        <v>8815</v>
      </c>
      <c r="I947" s="37">
        <v>1.8</v>
      </c>
      <c r="J947" s="31" t="s">
        <v>8805</v>
      </c>
      <c r="K947" s="42" t="s">
        <v>6546</v>
      </c>
      <c r="L947" s="39" t="s">
        <v>6547</v>
      </c>
      <c r="M947" s="40">
        <v>2</v>
      </c>
      <c r="N947" s="40"/>
      <c r="O947" s="40"/>
      <c r="P947" s="40"/>
      <c r="Q947" s="40"/>
      <c r="R947" s="40"/>
      <c r="S947" s="40"/>
      <c r="T947" s="40"/>
      <c r="U947" s="40"/>
      <c r="V947" s="40">
        <v>2</v>
      </c>
      <c r="W947" s="49"/>
      <c r="X947" s="49"/>
      <c r="Y947" s="50">
        <f t="array" ref="Y947">SUM((O947:U947)/7)</f>
        <v>0</v>
      </c>
      <c r="Z947" s="51"/>
      <c r="AB947" t="s">
        <v>5890</v>
      </c>
      <c r="AC947" s="1"/>
      <c r="AD947" s="72"/>
    </row>
    <row r="948" s="19" customFormat="1" customHeight="1" spans="1:30">
      <c r="A948" s="31" t="s">
        <v>8803</v>
      </c>
      <c r="B948" s="31" t="s">
        <v>15</v>
      </c>
      <c r="C948" s="31" t="s">
        <v>8841</v>
      </c>
      <c r="D948" s="31" t="s">
        <v>8805</v>
      </c>
      <c r="E948" s="31" t="s">
        <v>16</v>
      </c>
      <c r="F948" s="31" t="s">
        <v>126</v>
      </c>
      <c r="G948" s="32" t="s">
        <v>8806</v>
      </c>
      <c r="H948" s="33" t="s">
        <v>8807</v>
      </c>
      <c r="I948" s="37">
        <v>1.8</v>
      </c>
      <c r="J948" s="31" t="s">
        <v>8805</v>
      </c>
      <c r="K948" s="42" t="s">
        <v>6549</v>
      </c>
      <c r="L948" s="60" t="s">
        <v>6550</v>
      </c>
      <c r="M948" s="40">
        <v>2</v>
      </c>
      <c r="N948" s="40"/>
      <c r="O948" s="40"/>
      <c r="P948" s="40"/>
      <c r="Q948" s="40"/>
      <c r="R948" s="40"/>
      <c r="S948" s="40"/>
      <c r="T948" s="40"/>
      <c r="U948" s="40"/>
      <c r="V948" s="40">
        <v>2</v>
      </c>
      <c r="W948" s="49"/>
      <c r="X948" s="49">
        <v>9</v>
      </c>
      <c r="Y948" s="50">
        <f t="array" ref="Y948">SUM((O948:U948)/7)</f>
        <v>0</v>
      </c>
      <c r="Z948" s="51"/>
      <c r="AB948" t="s">
        <v>5890</v>
      </c>
      <c r="AC948" s="1"/>
      <c r="AD948" s="72"/>
    </row>
    <row r="949" customHeight="1" spans="1:28">
      <c r="A949" s="31" t="s">
        <v>8803</v>
      </c>
      <c r="B949" s="31" t="s">
        <v>15</v>
      </c>
      <c r="C949" s="31" t="s">
        <v>8841</v>
      </c>
      <c r="D949" s="31" t="s">
        <v>8805</v>
      </c>
      <c r="E949" s="31" t="s">
        <v>16</v>
      </c>
      <c r="F949" s="31" t="s">
        <v>126</v>
      </c>
      <c r="G949" s="32" t="s">
        <v>8806</v>
      </c>
      <c r="H949" s="33" t="s">
        <v>8808</v>
      </c>
      <c r="I949" s="37">
        <v>1.8</v>
      </c>
      <c r="J949" s="31" t="s">
        <v>8805</v>
      </c>
      <c r="K949" s="42" t="s">
        <v>1648</v>
      </c>
      <c r="L949" s="39" t="s">
        <v>1649</v>
      </c>
      <c r="M949" s="40">
        <v>25</v>
      </c>
      <c r="N949" s="40"/>
      <c r="O949" s="40"/>
      <c r="P949" s="40"/>
      <c r="Q949" s="40">
        <v>1</v>
      </c>
      <c r="R949" s="40"/>
      <c r="S949" s="40"/>
      <c r="T949" s="40">
        <v>1</v>
      </c>
      <c r="U949" s="40"/>
      <c r="V949" s="40">
        <v>23</v>
      </c>
      <c r="W949" s="49"/>
      <c r="X949" s="49">
        <v>6</v>
      </c>
      <c r="Y949" s="50">
        <f t="array" ref="Y949">SUM((O949:U949)/7)</f>
        <v>0.285714285714286</v>
      </c>
      <c r="Z949" s="51">
        <f>V949/Y949</f>
        <v>80.5</v>
      </c>
      <c r="AB949" t="s">
        <v>5890</v>
      </c>
    </row>
    <row r="950" customHeight="1" spans="1:28">
      <c r="A950" s="31" t="s">
        <v>8803</v>
      </c>
      <c r="B950" s="31" t="s">
        <v>15</v>
      </c>
      <c r="C950" s="31" t="s">
        <v>8841</v>
      </c>
      <c r="D950" s="31" t="s">
        <v>8805</v>
      </c>
      <c r="E950" s="31" t="s">
        <v>16</v>
      </c>
      <c r="F950" s="31" t="s">
        <v>126</v>
      </c>
      <c r="G950" s="32" t="s">
        <v>8806</v>
      </c>
      <c r="H950" s="33" t="s">
        <v>8809</v>
      </c>
      <c r="I950" s="37">
        <v>1.8</v>
      </c>
      <c r="J950" s="31" t="s">
        <v>8805</v>
      </c>
      <c r="K950" s="42" t="s">
        <v>1651</v>
      </c>
      <c r="L950" s="39" t="s">
        <v>1652</v>
      </c>
      <c r="M950" s="40">
        <v>0</v>
      </c>
      <c r="N950" s="40"/>
      <c r="O950" s="40"/>
      <c r="P950" s="40"/>
      <c r="Q950" s="40"/>
      <c r="R950" s="40"/>
      <c r="S950" s="40"/>
      <c r="T950" s="40"/>
      <c r="U950" s="40"/>
      <c r="V950" s="40">
        <v>0</v>
      </c>
      <c r="W950" s="49"/>
      <c r="X950" s="49"/>
      <c r="Y950" s="50">
        <f t="array" ref="Y950">SUM((O950:U950)/7)</f>
        <v>0</v>
      </c>
      <c r="Z950" s="51"/>
      <c r="AB950" t="s">
        <v>5890</v>
      </c>
    </row>
    <row r="951" customHeight="1" spans="1:28">
      <c r="A951" s="31" t="s">
        <v>8803</v>
      </c>
      <c r="B951" s="31" t="s">
        <v>15</v>
      </c>
      <c r="C951" s="31" t="s">
        <v>8841</v>
      </c>
      <c r="D951" s="31" t="s">
        <v>8805</v>
      </c>
      <c r="E951" s="31" t="s">
        <v>16</v>
      </c>
      <c r="F951" s="31" t="s">
        <v>126</v>
      </c>
      <c r="G951" s="32" t="s">
        <v>8806</v>
      </c>
      <c r="H951" s="33" t="s">
        <v>8810</v>
      </c>
      <c r="I951" s="37">
        <v>1.8</v>
      </c>
      <c r="J951" s="31" t="s">
        <v>8805</v>
      </c>
      <c r="K951" s="42" t="s">
        <v>1654</v>
      </c>
      <c r="L951" s="39" t="s">
        <v>1655</v>
      </c>
      <c r="M951" s="40">
        <v>5</v>
      </c>
      <c r="N951" s="40">
        <v>2</v>
      </c>
      <c r="O951" s="40">
        <v>1</v>
      </c>
      <c r="P951" s="40">
        <v>1</v>
      </c>
      <c r="Q951" s="40">
        <v>1</v>
      </c>
      <c r="R951" s="40"/>
      <c r="S951" s="40"/>
      <c r="T951" s="40"/>
      <c r="U951" s="40"/>
      <c r="V951" s="40">
        <v>0</v>
      </c>
      <c r="W951" s="49"/>
      <c r="X951" s="49">
        <v>13</v>
      </c>
      <c r="Y951" s="50">
        <f t="array" ref="Y951">SUM((O951:U951)/7)</f>
        <v>0.428571428571429</v>
      </c>
      <c r="Z951" s="51">
        <f>V951/Y951</f>
        <v>0</v>
      </c>
      <c r="AB951" t="s">
        <v>5890</v>
      </c>
    </row>
    <row r="952" customHeight="1" spans="1:28">
      <c r="A952" s="31" t="s">
        <v>8803</v>
      </c>
      <c r="B952" s="31" t="s">
        <v>15</v>
      </c>
      <c r="C952" s="31" t="s">
        <v>8841</v>
      </c>
      <c r="D952" s="31" t="s">
        <v>8805</v>
      </c>
      <c r="E952" s="31" t="s">
        <v>16</v>
      </c>
      <c r="F952" s="31" t="s">
        <v>126</v>
      </c>
      <c r="G952" s="32" t="s">
        <v>8806</v>
      </c>
      <c r="H952" s="33" t="s">
        <v>8811</v>
      </c>
      <c r="I952" s="37">
        <v>1.8</v>
      </c>
      <c r="J952" s="31" t="s">
        <v>8805</v>
      </c>
      <c r="K952" s="42" t="s">
        <v>1657</v>
      </c>
      <c r="L952" s="39" t="s">
        <v>1658</v>
      </c>
      <c r="M952" s="40">
        <v>7</v>
      </c>
      <c r="N952" s="40"/>
      <c r="O952" s="40">
        <v>1</v>
      </c>
      <c r="P952" s="40">
        <v>2</v>
      </c>
      <c r="Q952" s="40"/>
      <c r="R952" s="40"/>
      <c r="S952" s="40">
        <v>1</v>
      </c>
      <c r="T952" s="40"/>
      <c r="U952" s="40"/>
      <c r="V952" s="40">
        <v>3</v>
      </c>
      <c r="W952" s="49"/>
      <c r="X952" s="49">
        <v>14</v>
      </c>
      <c r="Y952" s="50">
        <f t="array" ref="Y952">SUM((O952:U952)/7)</f>
        <v>0.571428571428571</v>
      </c>
      <c r="Z952" s="51">
        <f>V952/Y952</f>
        <v>5.25</v>
      </c>
      <c r="AB952" t="s">
        <v>5890</v>
      </c>
    </row>
    <row r="953" s="19" customFormat="1" customHeight="1" spans="1:30">
      <c r="A953" s="31" t="s">
        <v>8803</v>
      </c>
      <c r="B953" s="31" t="s">
        <v>15</v>
      </c>
      <c r="C953" s="31" t="s">
        <v>8841</v>
      </c>
      <c r="D953" s="31" t="s">
        <v>8805</v>
      </c>
      <c r="E953" s="31" t="s">
        <v>16</v>
      </c>
      <c r="F953" s="31" t="s">
        <v>413</v>
      </c>
      <c r="G953" s="32" t="s">
        <v>8806</v>
      </c>
      <c r="H953" s="33" t="s">
        <v>8807</v>
      </c>
      <c r="I953" s="37">
        <v>1.8</v>
      </c>
      <c r="J953" s="31" t="s">
        <v>8805</v>
      </c>
      <c r="K953" s="42" t="s">
        <v>1583</v>
      </c>
      <c r="L953" s="39" t="s">
        <v>1584</v>
      </c>
      <c r="M953" s="40">
        <v>16</v>
      </c>
      <c r="N953" s="40"/>
      <c r="O953" s="40"/>
      <c r="P953" s="40"/>
      <c r="Q953" s="40"/>
      <c r="R953" s="40"/>
      <c r="S953" s="40"/>
      <c r="T953" s="40"/>
      <c r="U953" s="40"/>
      <c r="V953" s="40">
        <v>16</v>
      </c>
      <c r="W953" s="49"/>
      <c r="X953" s="49">
        <v>1</v>
      </c>
      <c r="Y953" s="50">
        <f t="array" ref="Y953">SUM((O953:U953)/7)</f>
        <v>0</v>
      </c>
      <c r="Z953" s="51"/>
      <c r="AB953" t="s">
        <v>5890</v>
      </c>
      <c r="AC953" s="1"/>
      <c r="AD953" s="72"/>
    </row>
    <row r="954" s="19" customFormat="1" customHeight="1" spans="1:30">
      <c r="A954" s="31" t="s">
        <v>8803</v>
      </c>
      <c r="B954" s="31" t="s">
        <v>15</v>
      </c>
      <c r="C954" s="31" t="s">
        <v>8841</v>
      </c>
      <c r="D954" s="31" t="s">
        <v>8805</v>
      </c>
      <c r="E954" s="31" t="s">
        <v>16</v>
      </c>
      <c r="F954" s="31" t="s">
        <v>413</v>
      </c>
      <c r="G954" s="32" t="s">
        <v>8806</v>
      </c>
      <c r="H954" s="33" t="s">
        <v>8808</v>
      </c>
      <c r="I954" s="37">
        <v>1.8</v>
      </c>
      <c r="J954" s="31" t="s">
        <v>8805</v>
      </c>
      <c r="K954" s="42" t="s">
        <v>6552</v>
      </c>
      <c r="L954" s="39" t="s">
        <v>1587</v>
      </c>
      <c r="M954" s="40">
        <v>6</v>
      </c>
      <c r="N954" s="40"/>
      <c r="O954" s="40"/>
      <c r="P954" s="40"/>
      <c r="Q954" s="40">
        <v>1</v>
      </c>
      <c r="R954" s="40"/>
      <c r="S954" s="40"/>
      <c r="T954" s="40">
        <v>1</v>
      </c>
      <c r="U954" s="40"/>
      <c r="V954" s="40">
        <v>4</v>
      </c>
      <c r="W954" s="49"/>
      <c r="X954" s="49">
        <v>2</v>
      </c>
      <c r="Y954" s="50">
        <f t="array" ref="Y954">SUM((O954:U954)/7)</f>
        <v>0.285714285714286</v>
      </c>
      <c r="Z954" s="51">
        <f>V954/Y954</f>
        <v>14</v>
      </c>
      <c r="AB954" t="s">
        <v>5890</v>
      </c>
      <c r="AC954" s="1"/>
      <c r="AD954" s="72"/>
    </row>
    <row r="955" s="19" customFormat="1" customHeight="1" spans="1:30">
      <c r="A955" s="31" t="s">
        <v>8803</v>
      </c>
      <c r="B955" s="31" t="s">
        <v>15</v>
      </c>
      <c r="C955" s="31" t="s">
        <v>8841</v>
      </c>
      <c r="D955" s="31" t="s">
        <v>8805</v>
      </c>
      <c r="E955" s="31" t="s">
        <v>16</v>
      </c>
      <c r="F955" s="31" t="s">
        <v>413</v>
      </c>
      <c r="G955" s="32" t="s">
        <v>8806</v>
      </c>
      <c r="H955" s="33" t="s">
        <v>8809</v>
      </c>
      <c r="I955" s="37">
        <v>1.8</v>
      </c>
      <c r="J955" s="31" t="s">
        <v>8805</v>
      </c>
      <c r="K955" s="42" t="s">
        <v>1589</v>
      </c>
      <c r="L955" s="39" t="s">
        <v>1590</v>
      </c>
      <c r="M955" s="40">
        <v>13</v>
      </c>
      <c r="N955" s="40">
        <v>1</v>
      </c>
      <c r="O955" s="40">
        <v>1</v>
      </c>
      <c r="P955" s="40"/>
      <c r="Q955" s="40"/>
      <c r="R955" s="40"/>
      <c r="S955" s="40"/>
      <c r="T955" s="40"/>
      <c r="U955" s="40"/>
      <c r="V955" s="40">
        <v>11</v>
      </c>
      <c r="W955" s="49"/>
      <c r="X955" s="49">
        <v>7</v>
      </c>
      <c r="Y955" s="50">
        <f t="array" ref="Y955">SUM((O955:U955)/7)</f>
        <v>0.142857142857143</v>
      </c>
      <c r="Z955" s="51">
        <f>V955/Y955</f>
        <v>77</v>
      </c>
      <c r="AB955" t="s">
        <v>5890</v>
      </c>
      <c r="AC955" s="1"/>
      <c r="AD955" s="72"/>
    </row>
    <row r="956" customHeight="1" spans="1:28">
      <c r="A956" s="31" t="s">
        <v>8803</v>
      </c>
      <c r="B956" s="31" t="s">
        <v>15</v>
      </c>
      <c r="C956" s="31" t="s">
        <v>8841</v>
      </c>
      <c r="D956" s="31" t="s">
        <v>8805</v>
      </c>
      <c r="E956" s="31" t="s">
        <v>16</v>
      </c>
      <c r="F956" s="31" t="s">
        <v>182</v>
      </c>
      <c r="G956" s="32" t="s">
        <v>8806</v>
      </c>
      <c r="H956" s="33" t="s">
        <v>8808</v>
      </c>
      <c r="I956" s="37">
        <v>1.8</v>
      </c>
      <c r="J956" s="31" t="s">
        <v>8805</v>
      </c>
      <c r="K956" s="42" t="s">
        <v>1621</v>
      </c>
      <c r="L956" s="39" t="s">
        <v>1622</v>
      </c>
      <c r="M956" s="40">
        <v>8</v>
      </c>
      <c r="N956" s="40"/>
      <c r="O956" s="40"/>
      <c r="P956" s="40"/>
      <c r="Q956" s="40">
        <v>1</v>
      </c>
      <c r="R956" s="40"/>
      <c r="S956" s="40"/>
      <c r="T956" s="40"/>
      <c r="U956" s="40"/>
      <c r="V956" s="40">
        <v>7</v>
      </c>
      <c r="W956" s="49"/>
      <c r="X956" s="49">
        <v>2</v>
      </c>
      <c r="Y956" s="50">
        <f t="array" ref="Y956">SUM((O956:U956)/7)</f>
        <v>0.142857142857143</v>
      </c>
      <c r="Z956" s="51">
        <f>V956/Y956</f>
        <v>49</v>
      </c>
      <c r="AB956" t="s">
        <v>5890</v>
      </c>
    </row>
    <row r="957" customHeight="1" spans="1:28">
      <c r="A957" s="31" t="s">
        <v>8803</v>
      </c>
      <c r="B957" s="31" t="s">
        <v>15</v>
      </c>
      <c r="C957" s="31" t="s">
        <v>8841</v>
      </c>
      <c r="D957" s="31" t="s">
        <v>8805</v>
      </c>
      <c r="E957" s="31" t="s">
        <v>16</v>
      </c>
      <c r="F957" s="31" t="s">
        <v>182</v>
      </c>
      <c r="G957" s="32" t="s">
        <v>8806</v>
      </c>
      <c r="H957" s="33" t="s">
        <v>8809</v>
      </c>
      <c r="I957" s="37">
        <v>1.8</v>
      </c>
      <c r="J957" s="31" t="s">
        <v>8805</v>
      </c>
      <c r="K957" s="42" t="s">
        <v>1624</v>
      </c>
      <c r="L957" s="39" t="s">
        <v>1625</v>
      </c>
      <c r="M957" s="40">
        <v>0</v>
      </c>
      <c r="N957" s="40"/>
      <c r="O957" s="40"/>
      <c r="P957" s="40"/>
      <c r="Q957" s="40"/>
      <c r="R957" s="40"/>
      <c r="S957" s="40"/>
      <c r="T957" s="40"/>
      <c r="U957" s="40"/>
      <c r="V957" s="40">
        <v>0</v>
      </c>
      <c r="W957" s="49"/>
      <c r="X957" s="49">
        <v>8</v>
      </c>
      <c r="Y957" s="50">
        <f t="array" ref="Y957">SUM((O957:U957)/7)</f>
        <v>0</v>
      </c>
      <c r="Z957" s="51"/>
      <c r="AB957" t="s">
        <v>5890</v>
      </c>
    </row>
    <row r="958" customHeight="1" spans="1:28">
      <c r="A958" s="31" t="s">
        <v>8803</v>
      </c>
      <c r="B958" s="31" t="s">
        <v>15</v>
      </c>
      <c r="C958" s="31" t="s">
        <v>8841</v>
      </c>
      <c r="D958" s="31" t="s">
        <v>8805</v>
      </c>
      <c r="E958" s="31" t="s">
        <v>16</v>
      </c>
      <c r="F958" s="31" t="s">
        <v>182</v>
      </c>
      <c r="G958" s="32" t="s">
        <v>8806</v>
      </c>
      <c r="H958" s="33" t="s">
        <v>8810</v>
      </c>
      <c r="I958" s="37">
        <v>1.8</v>
      </c>
      <c r="J958" s="31" t="s">
        <v>8805</v>
      </c>
      <c r="K958" s="42" t="s">
        <v>1627</v>
      </c>
      <c r="L958" s="39" t="s">
        <v>1628</v>
      </c>
      <c r="M958" s="40">
        <v>8</v>
      </c>
      <c r="N958" s="40"/>
      <c r="O958" s="40"/>
      <c r="P958" s="40"/>
      <c r="Q958" s="40"/>
      <c r="R958" s="40"/>
      <c r="S958" s="40"/>
      <c r="T958" s="40"/>
      <c r="U958" s="40"/>
      <c r="V958" s="40">
        <v>8</v>
      </c>
      <c r="W958" s="49"/>
      <c r="X958" s="49">
        <v>9</v>
      </c>
      <c r="Y958" s="50">
        <f t="array" ref="Y958">SUM((O958:U958)/7)</f>
        <v>0</v>
      </c>
      <c r="Z958" s="51"/>
      <c r="AB958" t="s">
        <v>5890</v>
      </c>
    </row>
    <row r="959" customHeight="1" spans="1:28">
      <c r="A959" s="31" t="s">
        <v>8803</v>
      </c>
      <c r="B959" s="31" t="s">
        <v>15</v>
      </c>
      <c r="C959" s="31" t="s">
        <v>8841</v>
      </c>
      <c r="D959" s="31" t="s">
        <v>8805</v>
      </c>
      <c r="E959" s="31" t="s">
        <v>16</v>
      </c>
      <c r="F959" s="31" t="s">
        <v>182</v>
      </c>
      <c r="G959" s="32" t="s">
        <v>8806</v>
      </c>
      <c r="H959" s="33" t="s">
        <v>8811</v>
      </c>
      <c r="I959" s="37">
        <v>1.8</v>
      </c>
      <c r="J959" s="31" t="s">
        <v>8805</v>
      </c>
      <c r="K959" s="42" t="s">
        <v>1630</v>
      </c>
      <c r="L959" s="39" t="s">
        <v>1631</v>
      </c>
      <c r="M959" s="40">
        <v>0</v>
      </c>
      <c r="N959" s="40"/>
      <c r="O959" s="40"/>
      <c r="P959" s="40"/>
      <c r="Q959" s="40"/>
      <c r="R959" s="40"/>
      <c r="S959" s="40"/>
      <c r="T959" s="40"/>
      <c r="U959" s="40"/>
      <c r="V959" s="40">
        <v>0</v>
      </c>
      <c r="W959" s="49"/>
      <c r="X959" s="49">
        <v>1</v>
      </c>
      <c r="Y959" s="50">
        <f t="array" ref="Y959">SUM((O959:U959)/7)</f>
        <v>0</v>
      </c>
      <c r="Z959" s="51"/>
      <c r="AB959" t="s">
        <v>5890</v>
      </c>
    </row>
    <row r="960" customHeight="1" spans="1:28">
      <c r="A960" s="31" t="s">
        <v>8803</v>
      </c>
      <c r="B960" s="31" t="s">
        <v>15</v>
      </c>
      <c r="C960" s="31" t="s">
        <v>8841</v>
      </c>
      <c r="D960" s="31" t="s">
        <v>8805</v>
      </c>
      <c r="E960" s="31" t="s">
        <v>16</v>
      </c>
      <c r="F960" s="31" t="s">
        <v>182</v>
      </c>
      <c r="G960" s="32" t="s">
        <v>8806</v>
      </c>
      <c r="H960" s="33" t="s">
        <v>8812</v>
      </c>
      <c r="I960" s="37">
        <v>1.8</v>
      </c>
      <c r="J960" s="31" t="s">
        <v>8805</v>
      </c>
      <c r="K960" s="42" t="s">
        <v>1633</v>
      </c>
      <c r="L960" s="39" t="s">
        <v>1634</v>
      </c>
      <c r="M960" s="40">
        <v>0</v>
      </c>
      <c r="N960" s="40"/>
      <c r="O960" s="40"/>
      <c r="P960" s="40"/>
      <c r="Q960" s="40"/>
      <c r="R960" s="40"/>
      <c r="S960" s="40"/>
      <c r="T960" s="40"/>
      <c r="U960" s="40"/>
      <c r="V960" s="40">
        <v>0</v>
      </c>
      <c r="W960" s="49"/>
      <c r="X960" s="49"/>
      <c r="Y960" s="50">
        <f t="array" ref="Y960">SUM((O960:U960)/7)</f>
        <v>0</v>
      </c>
      <c r="Z960" s="51"/>
      <c r="AB960" t="s">
        <v>5890</v>
      </c>
    </row>
    <row r="961" customHeight="1" spans="1:28">
      <c r="A961" s="31" t="s">
        <v>8803</v>
      </c>
      <c r="B961" s="31" t="s">
        <v>15</v>
      </c>
      <c r="C961" s="31" t="s">
        <v>8841</v>
      </c>
      <c r="D961" s="31" t="s">
        <v>8805</v>
      </c>
      <c r="E961" s="31" t="s">
        <v>16</v>
      </c>
      <c r="F961" s="31" t="s">
        <v>182</v>
      </c>
      <c r="G961" s="32" t="s">
        <v>8806</v>
      </c>
      <c r="H961" s="33" t="s">
        <v>8813</v>
      </c>
      <c r="I961" s="37">
        <v>1.8</v>
      </c>
      <c r="J961" s="31" t="s">
        <v>8805</v>
      </c>
      <c r="K961" s="42" t="s">
        <v>1636</v>
      </c>
      <c r="L961" s="39" t="s">
        <v>1637</v>
      </c>
      <c r="M961" s="40">
        <v>0</v>
      </c>
      <c r="N961" s="40"/>
      <c r="O961" s="40"/>
      <c r="P961" s="40"/>
      <c r="Q961" s="40"/>
      <c r="R961" s="40"/>
      <c r="S961" s="40"/>
      <c r="T961" s="40"/>
      <c r="U961" s="40"/>
      <c r="V961" s="40">
        <v>0</v>
      </c>
      <c r="W961" s="49"/>
      <c r="X961" s="49">
        <v>1</v>
      </c>
      <c r="Y961" s="50">
        <f t="array" ref="Y961">SUM((O961:U961)/7)</f>
        <v>0</v>
      </c>
      <c r="Z961" s="51"/>
      <c r="AB961" t="s">
        <v>5890</v>
      </c>
    </row>
    <row r="962" customHeight="1" spans="1:28">
      <c r="A962" s="31" t="s">
        <v>8803</v>
      </c>
      <c r="B962" s="31" t="s">
        <v>15</v>
      </c>
      <c r="C962" s="31" t="s">
        <v>8841</v>
      </c>
      <c r="D962" s="31" t="s">
        <v>8805</v>
      </c>
      <c r="E962" s="31" t="s">
        <v>16</v>
      </c>
      <c r="F962" s="31" t="s">
        <v>182</v>
      </c>
      <c r="G962" s="32" t="s">
        <v>8806</v>
      </c>
      <c r="H962" s="33" t="s">
        <v>8815</v>
      </c>
      <c r="I962" s="37">
        <v>1.8</v>
      </c>
      <c r="J962" s="31" t="s">
        <v>8805</v>
      </c>
      <c r="K962" s="42" t="s">
        <v>1639</v>
      </c>
      <c r="L962" s="39" t="s">
        <v>1640</v>
      </c>
      <c r="M962" s="40">
        <v>6</v>
      </c>
      <c r="N962" s="40"/>
      <c r="O962" s="40"/>
      <c r="P962" s="40"/>
      <c r="Q962" s="40"/>
      <c r="R962" s="40"/>
      <c r="S962" s="40"/>
      <c r="T962" s="40"/>
      <c r="U962" s="40"/>
      <c r="V962" s="40">
        <v>6</v>
      </c>
      <c r="W962" s="49"/>
      <c r="X962" s="49"/>
      <c r="Y962" s="50">
        <f t="array" ref="Y962">SUM((O962:U962)/7)</f>
        <v>0</v>
      </c>
      <c r="Z962" s="51"/>
      <c r="AB962" t="s">
        <v>5890</v>
      </c>
    </row>
    <row r="963" customHeight="1" spans="1:28">
      <c r="A963" s="31" t="s">
        <v>8803</v>
      </c>
      <c r="B963" s="31" t="s">
        <v>15</v>
      </c>
      <c r="C963" s="31" t="s">
        <v>8841</v>
      </c>
      <c r="D963" s="31" t="s">
        <v>8805</v>
      </c>
      <c r="E963" s="31" t="s">
        <v>16</v>
      </c>
      <c r="F963" s="31" t="s">
        <v>182</v>
      </c>
      <c r="G963" s="32" t="s">
        <v>8806</v>
      </c>
      <c r="H963" s="33" t="s">
        <v>8816</v>
      </c>
      <c r="I963" s="37">
        <v>1.8</v>
      </c>
      <c r="J963" s="31" t="s">
        <v>8805</v>
      </c>
      <c r="K963" s="42" t="s">
        <v>1642</v>
      </c>
      <c r="L963" s="39" t="s">
        <v>1643</v>
      </c>
      <c r="M963" s="40">
        <v>15</v>
      </c>
      <c r="N963" s="40"/>
      <c r="O963" s="40"/>
      <c r="P963" s="40"/>
      <c r="Q963" s="40"/>
      <c r="R963" s="40"/>
      <c r="S963" s="40"/>
      <c r="T963" s="40"/>
      <c r="U963" s="40"/>
      <c r="V963" s="40">
        <v>15</v>
      </c>
      <c r="W963" s="49"/>
      <c r="X963" s="49">
        <v>1</v>
      </c>
      <c r="Y963" s="50">
        <f t="array" ref="Y963">SUM((O963:U963)/7)</f>
        <v>0</v>
      </c>
      <c r="Z963" s="51"/>
      <c r="AB963" t="s">
        <v>5890</v>
      </c>
    </row>
    <row r="964" customHeight="1" spans="1:28">
      <c r="A964" s="31" t="s">
        <v>8803</v>
      </c>
      <c r="B964" s="31" t="s">
        <v>15</v>
      </c>
      <c r="C964" s="31" t="s">
        <v>8842</v>
      </c>
      <c r="D964" s="31" t="s">
        <v>8805</v>
      </c>
      <c r="E964" s="31" t="s">
        <v>16</v>
      </c>
      <c r="F964" s="31" t="s">
        <v>126</v>
      </c>
      <c r="G964" s="32" t="s">
        <v>8831</v>
      </c>
      <c r="H964" s="33" t="s">
        <v>8809</v>
      </c>
      <c r="I964" s="37">
        <v>1.8</v>
      </c>
      <c r="J964" s="31" t="s">
        <v>8805</v>
      </c>
      <c r="K964" s="42" t="s">
        <v>4983</v>
      </c>
      <c r="L964" s="39" t="s">
        <v>4984</v>
      </c>
      <c r="M964" s="40">
        <v>23</v>
      </c>
      <c r="N964" s="40"/>
      <c r="O964" s="40"/>
      <c r="P964" s="40"/>
      <c r="Q964" s="40"/>
      <c r="R964" s="40"/>
      <c r="S964" s="40"/>
      <c r="T964" s="40"/>
      <c r="U964" s="40">
        <v>1</v>
      </c>
      <c r="V964" s="40">
        <v>22</v>
      </c>
      <c r="W964" s="49"/>
      <c r="X964" s="49">
        <v>4</v>
      </c>
      <c r="Y964" s="50">
        <f t="array" ref="Y964">SUM((O964:U964)/7)</f>
        <v>0.142857142857143</v>
      </c>
      <c r="Z964" s="51">
        <f>V964/Y964</f>
        <v>154</v>
      </c>
      <c r="AB964" t="s">
        <v>5890</v>
      </c>
    </row>
    <row r="965" customHeight="1" spans="1:28">
      <c r="A965" s="31" t="s">
        <v>8803</v>
      </c>
      <c r="B965" s="31" t="s">
        <v>15</v>
      </c>
      <c r="C965" s="31" t="s">
        <v>8842</v>
      </c>
      <c r="D965" s="31" t="s">
        <v>8805</v>
      </c>
      <c r="E965" s="31" t="s">
        <v>16</v>
      </c>
      <c r="F965" s="31" t="s">
        <v>126</v>
      </c>
      <c r="G965" s="32" t="s">
        <v>8831</v>
      </c>
      <c r="H965" s="33" t="s">
        <v>8810</v>
      </c>
      <c r="I965" s="37">
        <v>1.8</v>
      </c>
      <c r="J965" s="31" t="s">
        <v>8805</v>
      </c>
      <c r="K965" s="42" t="s">
        <v>4986</v>
      </c>
      <c r="L965" s="39" t="s">
        <v>4987</v>
      </c>
      <c r="M965" s="40">
        <v>14</v>
      </c>
      <c r="N965" s="40"/>
      <c r="O965" s="40"/>
      <c r="P965" s="40"/>
      <c r="Q965" s="40"/>
      <c r="R965" s="40"/>
      <c r="S965" s="40"/>
      <c r="T965" s="40"/>
      <c r="U965" s="40"/>
      <c r="V965" s="40">
        <v>14</v>
      </c>
      <c r="W965" s="49"/>
      <c r="X965" s="49">
        <v>1</v>
      </c>
      <c r="Y965" s="50">
        <f t="array" ref="Y965">SUM((O965:U965)/7)</f>
        <v>0</v>
      </c>
      <c r="Z965" s="51"/>
      <c r="AB965" t="s">
        <v>5890</v>
      </c>
    </row>
    <row r="966" customHeight="1" spans="1:28">
      <c r="A966" s="31" t="s">
        <v>8803</v>
      </c>
      <c r="B966" s="31" t="s">
        <v>15</v>
      </c>
      <c r="C966" s="31" t="s">
        <v>8842</v>
      </c>
      <c r="D966" s="31" t="s">
        <v>8805</v>
      </c>
      <c r="E966" s="31" t="s">
        <v>16</v>
      </c>
      <c r="F966" s="31" t="s">
        <v>126</v>
      </c>
      <c r="G966" s="32" t="s">
        <v>8831</v>
      </c>
      <c r="H966" s="33" t="s">
        <v>8811</v>
      </c>
      <c r="I966" s="37">
        <v>1.8</v>
      </c>
      <c r="J966" s="31" t="s">
        <v>8805</v>
      </c>
      <c r="K966" s="42" t="s">
        <v>4989</v>
      </c>
      <c r="L966" s="39" t="s">
        <v>4990</v>
      </c>
      <c r="M966" s="40">
        <v>18</v>
      </c>
      <c r="N966" s="40"/>
      <c r="O966" s="40"/>
      <c r="P966" s="40"/>
      <c r="Q966" s="40"/>
      <c r="R966" s="40"/>
      <c r="S966" s="40"/>
      <c r="T966" s="40">
        <v>1</v>
      </c>
      <c r="U966" s="40"/>
      <c r="V966" s="40">
        <v>17</v>
      </c>
      <c r="W966" s="49"/>
      <c r="X966" s="49">
        <v>4</v>
      </c>
      <c r="Y966" s="50">
        <f t="array" ref="Y966">SUM((O966:U966)/7)</f>
        <v>0.142857142857143</v>
      </c>
      <c r="Z966" s="51">
        <f>V966/Y966</f>
        <v>119</v>
      </c>
      <c r="AB966" t="s">
        <v>5890</v>
      </c>
    </row>
    <row r="967" customHeight="1" spans="1:28">
      <c r="A967" s="31" t="s">
        <v>8803</v>
      </c>
      <c r="B967" s="31" t="s">
        <v>15</v>
      </c>
      <c r="C967" s="31" t="s">
        <v>8842</v>
      </c>
      <c r="D967" s="31" t="s">
        <v>8805</v>
      </c>
      <c r="E967" s="31" t="s">
        <v>16</v>
      </c>
      <c r="F967" s="31" t="s">
        <v>126</v>
      </c>
      <c r="G967" s="32" t="s">
        <v>8831</v>
      </c>
      <c r="H967" s="33" t="s">
        <v>8812</v>
      </c>
      <c r="I967" s="37">
        <v>1.8</v>
      </c>
      <c r="J967" s="31" t="s">
        <v>8805</v>
      </c>
      <c r="K967" s="42" t="s">
        <v>6553</v>
      </c>
      <c r="L967" s="39" t="s">
        <v>6554</v>
      </c>
      <c r="M967" s="40">
        <v>4</v>
      </c>
      <c r="N967" s="40"/>
      <c r="O967" s="40"/>
      <c r="P967" s="40">
        <v>1</v>
      </c>
      <c r="Q967" s="40"/>
      <c r="R967" s="40"/>
      <c r="S967" s="40"/>
      <c r="T967" s="40"/>
      <c r="U967" s="40">
        <v>1</v>
      </c>
      <c r="V967" s="40">
        <v>2</v>
      </c>
      <c r="W967" s="49"/>
      <c r="X967" s="49">
        <v>3</v>
      </c>
      <c r="Y967" s="50">
        <f t="array" ref="Y967">SUM((O967:U967)/7)</f>
        <v>0.285714285714286</v>
      </c>
      <c r="Z967" s="51">
        <f>V967/Y967</f>
        <v>7</v>
      </c>
      <c r="AB967" t="s">
        <v>5890</v>
      </c>
    </row>
    <row r="968" s="19" customFormat="1" customHeight="1" spans="1:30">
      <c r="A968" s="31" t="s">
        <v>8803</v>
      </c>
      <c r="B968" s="31" t="s">
        <v>15</v>
      </c>
      <c r="C968" s="31" t="s">
        <v>8842</v>
      </c>
      <c r="D968" s="31" t="s">
        <v>8805</v>
      </c>
      <c r="E968" s="31" t="s">
        <v>16</v>
      </c>
      <c r="F968" s="31" t="s">
        <v>126</v>
      </c>
      <c r="G968" s="32" t="s">
        <v>8831</v>
      </c>
      <c r="H968" s="33" t="s">
        <v>8813</v>
      </c>
      <c r="I968" s="37">
        <v>1.8</v>
      </c>
      <c r="J968" s="31" t="s">
        <v>8805</v>
      </c>
      <c r="K968" s="42" t="s">
        <v>6556</v>
      </c>
      <c r="L968" s="39" t="s">
        <v>6557</v>
      </c>
      <c r="M968" s="40">
        <v>9</v>
      </c>
      <c r="N968" s="40"/>
      <c r="O968" s="40"/>
      <c r="P968" s="40"/>
      <c r="Q968" s="40"/>
      <c r="R968" s="40"/>
      <c r="S968" s="40">
        <v>1</v>
      </c>
      <c r="T968" s="40"/>
      <c r="U968" s="40"/>
      <c r="V968" s="40">
        <v>8</v>
      </c>
      <c r="W968" s="49"/>
      <c r="X968" s="49">
        <v>3</v>
      </c>
      <c r="Y968" s="50">
        <f t="array" ref="Y968">SUM((O968:U968)/7)</f>
        <v>0.142857142857143</v>
      </c>
      <c r="Z968" s="51">
        <f>V968/Y968</f>
        <v>56</v>
      </c>
      <c r="AB968" t="s">
        <v>5890</v>
      </c>
      <c r="AC968" s="1"/>
      <c r="AD968" s="72"/>
    </row>
    <row r="969" customHeight="1" spans="1:28">
      <c r="A969" s="31" t="s">
        <v>8803</v>
      </c>
      <c r="B969" s="31" t="s">
        <v>15</v>
      </c>
      <c r="C969" s="31" t="s">
        <v>8842</v>
      </c>
      <c r="D969" s="31" t="s">
        <v>8805</v>
      </c>
      <c r="E969" s="31" t="s">
        <v>16</v>
      </c>
      <c r="F969" s="31" t="s">
        <v>182</v>
      </c>
      <c r="G969" s="32" t="s">
        <v>8831</v>
      </c>
      <c r="H969" s="33" t="s">
        <v>8807</v>
      </c>
      <c r="I969" s="37">
        <v>1.8</v>
      </c>
      <c r="J969" s="31" t="s">
        <v>8805</v>
      </c>
      <c r="K969" s="42" t="s">
        <v>6559</v>
      </c>
      <c r="L969" s="39" t="s">
        <v>6560</v>
      </c>
      <c r="M969" s="40">
        <v>9</v>
      </c>
      <c r="N969" s="40"/>
      <c r="O969" s="40"/>
      <c r="P969" s="40">
        <v>1</v>
      </c>
      <c r="Q969" s="40"/>
      <c r="R969" s="40"/>
      <c r="S969" s="40"/>
      <c r="T969" s="40"/>
      <c r="U969" s="40"/>
      <c r="V969" s="40">
        <v>8</v>
      </c>
      <c r="W969" s="49"/>
      <c r="X969" s="49">
        <v>3</v>
      </c>
      <c r="Y969" s="50">
        <f t="array" ref="Y969">SUM((O969:U969)/7)</f>
        <v>0.142857142857143</v>
      </c>
      <c r="Z969" s="51">
        <f>V969/Y969</f>
        <v>56</v>
      </c>
      <c r="AB969" t="s">
        <v>5919</v>
      </c>
    </row>
    <row r="970" customHeight="1" spans="1:28">
      <c r="A970" s="31" t="s">
        <v>8803</v>
      </c>
      <c r="B970" s="31" t="s">
        <v>15</v>
      </c>
      <c r="C970" s="31" t="s">
        <v>8842</v>
      </c>
      <c r="D970" s="31" t="s">
        <v>8805</v>
      </c>
      <c r="E970" s="31" t="s">
        <v>16</v>
      </c>
      <c r="F970" s="31" t="s">
        <v>182</v>
      </c>
      <c r="G970" s="32" t="s">
        <v>8831</v>
      </c>
      <c r="H970" s="33" t="s">
        <v>8808</v>
      </c>
      <c r="I970" s="37">
        <v>1.8</v>
      </c>
      <c r="J970" s="31" t="s">
        <v>8805</v>
      </c>
      <c r="K970" s="42" t="s">
        <v>6562</v>
      </c>
      <c r="L970" s="39" t="s">
        <v>6563</v>
      </c>
      <c r="M970" s="40">
        <v>1</v>
      </c>
      <c r="N970" s="40"/>
      <c r="O970" s="40">
        <v>1</v>
      </c>
      <c r="P970" s="40"/>
      <c r="Q970" s="40"/>
      <c r="R970" s="40"/>
      <c r="S970" s="40"/>
      <c r="T970" s="40"/>
      <c r="U970" s="40"/>
      <c r="V970" s="40">
        <v>0</v>
      </c>
      <c r="W970" s="49"/>
      <c r="X970" s="49">
        <v>4</v>
      </c>
      <c r="Y970" s="50">
        <f t="array" ref="Y970">SUM((O970:U970)/7)</f>
        <v>0.142857142857143</v>
      </c>
      <c r="Z970" s="51">
        <f>V970/Y970</f>
        <v>0</v>
      </c>
      <c r="AB970" t="s">
        <v>5919</v>
      </c>
    </row>
    <row r="971" customHeight="1" spans="1:28">
      <c r="A971" s="31" t="s">
        <v>8803</v>
      </c>
      <c r="B971" s="31" t="s">
        <v>15</v>
      </c>
      <c r="C971" s="31" t="s">
        <v>8842</v>
      </c>
      <c r="D971" s="31" t="s">
        <v>8805</v>
      </c>
      <c r="E971" s="31" t="s">
        <v>16</v>
      </c>
      <c r="F971" s="31" t="s">
        <v>182</v>
      </c>
      <c r="G971" s="32" t="s">
        <v>8831</v>
      </c>
      <c r="H971" s="33" t="s">
        <v>8809</v>
      </c>
      <c r="I971" s="37">
        <v>1.8</v>
      </c>
      <c r="J971" s="31" t="s">
        <v>8805</v>
      </c>
      <c r="K971" s="42" t="s">
        <v>6565</v>
      </c>
      <c r="L971" s="39" t="s">
        <v>6566</v>
      </c>
      <c r="M971" s="40">
        <v>12</v>
      </c>
      <c r="N971" s="40"/>
      <c r="O971" s="40"/>
      <c r="P971" s="40"/>
      <c r="Q971" s="40">
        <v>2</v>
      </c>
      <c r="R971" s="40"/>
      <c r="S971" s="40">
        <v>2</v>
      </c>
      <c r="T971" s="40"/>
      <c r="U971" s="40"/>
      <c r="V971" s="40">
        <v>8</v>
      </c>
      <c r="W971" s="49"/>
      <c r="X971" s="49">
        <v>14</v>
      </c>
      <c r="Y971" s="50">
        <f t="array" ref="Y971">SUM((O971:U971)/7)</f>
        <v>0.571428571428571</v>
      </c>
      <c r="Z971" s="51">
        <f t="shared" ref="Z971:Z1034" si="13">V971/Y971</f>
        <v>14</v>
      </c>
      <c r="AB971" t="s">
        <v>5919</v>
      </c>
    </row>
    <row r="972" customHeight="1" spans="1:28">
      <c r="A972" s="31" t="s">
        <v>8803</v>
      </c>
      <c r="B972" s="31" t="s">
        <v>15</v>
      </c>
      <c r="C972" s="31" t="s">
        <v>8842</v>
      </c>
      <c r="D972" s="31" t="s">
        <v>8805</v>
      </c>
      <c r="E972" s="31" t="s">
        <v>16</v>
      </c>
      <c r="F972" s="31" t="s">
        <v>182</v>
      </c>
      <c r="G972" s="32" t="s">
        <v>8831</v>
      </c>
      <c r="H972" s="33" t="s">
        <v>8810</v>
      </c>
      <c r="I972" s="37">
        <v>1.8</v>
      </c>
      <c r="J972" s="31" t="s">
        <v>8805</v>
      </c>
      <c r="K972" s="42" t="s">
        <v>6568</v>
      </c>
      <c r="L972" s="39" t="s">
        <v>6569</v>
      </c>
      <c r="M972" s="40">
        <v>12</v>
      </c>
      <c r="N972" s="40">
        <v>1</v>
      </c>
      <c r="O972" s="40"/>
      <c r="P972" s="40"/>
      <c r="Q972" s="40"/>
      <c r="R972" s="40"/>
      <c r="S972" s="40">
        <v>1</v>
      </c>
      <c r="T972" s="40"/>
      <c r="U972" s="40"/>
      <c r="V972" s="40">
        <v>10</v>
      </c>
      <c r="W972" s="49"/>
      <c r="X972" s="49">
        <v>9</v>
      </c>
      <c r="Y972" s="50">
        <f t="array" ref="Y972">SUM((O972:U972)/7)</f>
        <v>0.142857142857143</v>
      </c>
      <c r="Z972" s="51">
        <f t="shared" si="13"/>
        <v>70</v>
      </c>
      <c r="AB972" t="s">
        <v>5919</v>
      </c>
    </row>
    <row r="973" customHeight="1" spans="1:28">
      <c r="A973" s="31" t="s">
        <v>8803</v>
      </c>
      <c r="B973" s="31" t="s">
        <v>15</v>
      </c>
      <c r="C973" s="31" t="s">
        <v>8842</v>
      </c>
      <c r="D973" s="31" t="s">
        <v>8805</v>
      </c>
      <c r="E973" s="31" t="s">
        <v>16</v>
      </c>
      <c r="F973" s="31" t="s">
        <v>182</v>
      </c>
      <c r="G973" s="32" t="s">
        <v>8831</v>
      </c>
      <c r="H973" s="33" t="s">
        <v>8811</v>
      </c>
      <c r="I973" s="37">
        <v>1.8</v>
      </c>
      <c r="J973" s="31" t="s">
        <v>8805</v>
      </c>
      <c r="K973" s="42" t="s">
        <v>4992</v>
      </c>
      <c r="L973" s="39" t="s">
        <v>4993</v>
      </c>
      <c r="M973" s="40">
        <v>17</v>
      </c>
      <c r="N973" s="40"/>
      <c r="O973" s="40"/>
      <c r="P973" s="40"/>
      <c r="Q973" s="40"/>
      <c r="R973" s="40"/>
      <c r="S973" s="40"/>
      <c r="T973" s="40">
        <v>1</v>
      </c>
      <c r="U973" s="40"/>
      <c r="V973" s="40">
        <v>16</v>
      </c>
      <c r="W973" s="49"/>
      <c r="X973" s="49">
        <v>8</v>
      </c>
      <c r="Y973" s="50">
        <f t="array" ref="Y973">SUM((O973:U973)/7)</f>
        <v>0.142857142857143</v>
      </c>
      <c r="Z973" s="51">
        <f t="shared" si="13"/>
        <v>112</v>
      </c>
      <c r="AB973" t="s">
        <v>5919</v>
      </c>
    </row>
    <row r="974" customHeight="1" spans="1:28">
      <c r="A974" s="31" t="s">
        <v>8803</v>
      </c>
      <c r="B974" s="31" t="s">
        <v>15</v>
      </c>
      <c r="C974" s="31" t="s">
        <v>8842</v>
      </c>
      <c r="D974" s="31" t="s">
        <v>8805</v>
      </c>
      <c r="E974" s="31" t="s">
        <v>16</v>
      </c>
      <c r="F974" s="31" t="s">
        <v>182</v>
      </c>
      <c r="G974" s="32" t="s">
        <v>8831</v>
      </c>
      <c r="H974" s="33" t="s">
        <v>8812</v>
      </c>
      <c r="I974" s="37">
        <v>1.8</v>
      </c>
      <c r="J974" s="31" t="s">
        <v>8805</v>
      </c>
      <c r="K974" s="42" t="s">
        <v>4995</v>
      </c>
      <c r="L974" s="39" t="s">
        <v>4996</v>
      </c>
      <c r="M974" s="40">
        <v>17</v>
      </c>
      <c r="N974" s="40"/>
      <c r="O974" s="40"/>
      <c r="P974" s="40"/>
      <c r="Q974" s="40"/>
      <c r="R974" s="40"/>
      <c r="S974" s="40"/>
      <c r="T974" s="40">
        <v>2</v>
      </c>
      <c r="U974" s="40"/>
      <c r="V974" s="40">
        <v>15</v>
      </c>
      <c r="W974" s="49"/>
      <c r="X974" s="49">
        <v>12</v>
      </c>
      <c r="Y974" s="50">
        <f t="array" ref="Y974">SUM((O974:U974)/7)</f>
        <v>0.285714285714286</v>
      </c>
      <c r="Z974" s="51">
        <f t="shared" si="13"/>
        <v>52.5</v>
      </c>
      <c r="AB974" t="s">
        <v>5919</v>
      </c>
    </row>
    <row r="975" customHeight="1" spans="1:28">
      <c r="A975" s="31" t="s">
        <v>8803</v>
      </c>
      <c r="B975" s="31" t="s">
        <v>15</v>
      </c>
      <c r="C975" s="31" t="s">
        <v>8842</v>
      </c>
      <c r="D975" s="31" t="s">
        <v>8805</v>
      </c>
      <c r="E975" s="31" t="s">
        <v>16</v>
      </c>
      <c r="F975" s="31" t="s">
        <v>182</v>
      </c>
      <c r="G975" s="32" t="s">
        <v>8831</v>
      </c>
      <c r="H975" s="33" t="s">
        <v>8813</v>
      </c>
      <c r="I975" s="37">
        <v>1.8</v>
      </c>
      <c r="J975" s="31" t="s">
        <v>8805</v>
      </c>
      <c r="K975" s="42" t="s">
        <v>6571</v>
      </c>
      <c r="L975" s="39" t="s">
        <v>6572</v>
      </c>
      <c r="M975" s="40">
        <v>7</v>
      </c>
      <c r="N975" s="40"/>
      <c r="O975" s="40"/>
      <c r="P975" s="40"/>
      <c r="Q975" s="40"/>
      <c r="R975" s="40"/>
      <c r="S975" s="40"/>
      <c r="T975" s="40">
        <v>1</v>
      </c>
      <c r="U975" s="40">
        <v>1</v>
      </c>
      <c r="V975" s="40">
        <v>5</v>
      </c>
      <c r="W975" s="49"/>
      <c r="X975" s="49">
        <v>10</v>
      </c>
      <c r="Y975" s="50">
        <f t="array" ref="Y975">SUM((O975:U975)/7)</f>
        <v>0.285714285714286</v>
      </c>
      <c r="Z975" s="51">
        <f t="shared" si="13"/>
        <v>17.5</v>
      </c>
      <c r="AB975" t="s">
        <v>5919</v>
      </c>
    </row>
    <row r="976" customHeight="1" spans="1:28">
      <c r="A976" s="31" t="s">
        <v>8803</v>
      </c>
      <c r="B976" s="31" t="s">
        <v>15</v>
      </c>
      <c r="C976" s="31" t="s">
        <v>8842</v>
      </c>
      <c r="D976" s="31" t="s">
        <v>8805</v>
      </c>
      <c r="E976" s="31" t="s">
        <v>16</v>
      </c>
      <c r="F976" s="31" t="s">
        <v>182</v>
      </c>
      <c r="G976" s="32" t="s">
        <v>8831</v>
      </c>
      <c r="H976" s="33" t="s">
        <v>8815</v>
      </c>
      <c r="I976" s="37">
        <v>1.8</v>
      </c>
      <c r="J976" s="31" t="s">
        <v>8805</v>
      </c>
      <c r="K976" s="42" t="s">
        <v>6574</v>
      </c>
      <c r="L976" s="39" t="s">
        <v>6575</v>
      </c>
      <c r="M976" s="40">
        <v>3</v>
      </c>
      <c r="N976" s="40"/>
      <c r="O976" s="40"/>
      <c r="P976" s="40"/>
      <c r="Q976" s="40"/>
      <c r="R976" s="40"/>
      <c r="S976" s="40"/>
      <c r="T976" s="40"/>
      <c r="U976" s="40"/>
      <c r="V976" s="40">
        <v>3</v>
      </c>
      <c r="W976" s="49"/>
      <c r="X976" s="49">
        <v>1</v>
      </c>
      <c r="Y976" s="50">
        <f t="array" ref="Y976">SUM((O976:U976)/7)</f>
        <v>0</v>
      </c>
      <c r="Z976" s="51"/>
      <c r="AB976" t="s">
        <v>5919</v>
      </c>
    </row>
    <row r="977" customHeight="1" spans="1:28">
      <c r="A977" s="31" t="s">
        <v>8803</v>
      </c>
      <c r="B977" s="31" t="s">
        <v>15</v>
      </c>
      <c r="C977" s="31" t="s">
        <v>8841</v>
      </c>
      <c r="D977" s="31" t="s">
        <v>8805</v>
      </c>
      <c r="E977" s="31" t="s">
        <v>16</v>
      </c>
      <c r="F977" s="31" t="s">
        <v>126</v>
      </c>
      <c r="G977" s="32" t="s">
        <v>8817</v>
      </c>
      <c r="H977" s="33" t="s">
        <v>8810</v>
      </c>
      <c r="I977" s="37">
        <v>1.8</v>
      </c>
      <c r="J977" s="31" t="s">
        <v>8805</v>
      </c>
      <c r="K977" s="42" t="s">
        <v>6577</v>
      </c>
      <c r="L977" s="39" t="s">
        <v>6578</v>
      </c>
      <c r="M977" s="40">
        <v>1</v>
      </c>
      <c r="N977" s="40"/>
      <c r="O977" s="40"/>
      <c r="P977" s="40"/>
      <c r="Q977" s="40"/>
      <c r="R977" s="40"/>
      <c r="S977" s="40"/>
      <c r="T977" s="40"/>
      <c r="U977" s="40"/>
      <c r="V977" s="40">
        <v>1</v>
      </c>
      <c r="W977" s="49"/>
      <c r="X977" s="49"/>
      <c r="Y977" s="50">
        <f t="array" ref="Y977">SUM((O977:U977)/7)</f>
        <v>0</v>
      </c>
      <c r="Z977" s="51"/>
      <c r="AB977" t="s">
        <v>5890</v>
      </c>
    </row>
    <row r="978" customHeight="1" spans="1:28">
      <c r="A978" s="31" t="s">
        <v>8803</v>
      </c>
      <c r="B978" s="31" t="s">
        <v>15</v>
      </c>
      <c r="C978" s="32" t="s">
        <v>8918</v>
      </c>
      <c r="D978" s="31" t="s">
        <v>8805</v>
      </c>
      <c r="E978" s="31" t="s">
        <v>3125</v>
      </c>
      <c r="F978" s="31" t="s">
        <v>126</v>
      </c>
      <c r="G978" s="32" t="s">
        <v>8880</v>
      </c>
      <c r="H978" s="33" t="s">
        <v>8822</v>
      </c>
      <c r="I978" s="37">
        <v>1.8</v>
      </c>
      <c r="J978" s="31" t="s">
        <v>8805</v>
      </c>
      <c r="K978" s="42" t="s">
        <v>6580</v>
      </c>
      <c r="L978" s="39" t="s">
        <v>6581</v>
      </c>
      <c r="M978" s="40">
        <v>3</v>
      </c>
      <c r="N978" s="40"/>
      <c r="O978" s="40"/>
      <c r="P978" s="40"/>
      <c r="Q978" s="40">
        <v>1</v>
      </c>
      <c r="R978" s="40"/>
      <c r="S978" s="40"/>
      <c r="T978" s="40"/>
      <c r="U978" s="40"/>
      <c r="V978" s="40">
        <v>2</v>
      </c>
      <c r="W978" s="49"/>
      <c r="X978" s="49">
        <v>3</v>
      </c>
      <c r="Y978" s="50">
        <f t="array" ref="Y978">SUM((O978:U978)/7)</f>
        <v>0.142857142857143</v>
      </c>
      <c r="Z978" s="51">
        <f t="shared" si="13"/>
        <v>14</v>
      </c>
      <c r="AB978" t="s">
        <v>5890</v>
      </c>
    </row>
    <row r="979" customHeight="1" spans="1:28">
      <c r="A979" s="31" t="s">
        <v>8803</v>
      </c>
      <c r="B979" s="31" t="s">
        <v>15</v>
      </c>
      <c r="C979" s="32" t="s">
        <v>8918</v>
      </c>
      <c r="D979" s="31" t="s">
        <v>8805</v>
      </c>
      <c r="E979" s="31" t="s">
        <v>3125</v>
      </c>
      <c r="F979" s="31" t="s">
        <v>126</v>
      </c>
      <c r="G979" s="32" t="s">
        <v>8880</v>
      </c>
      <c r="H979" s="33" t="s">
        <v>8820</v>
      </c>
      <c r="I979" s="37">
        <v>1.8</v>
      </c>
      <c r="J979" s="31" t="s">
        <v>8805</v>
      </c>
      <c r="K979" s="42" t="s">
        <v>6583</v>
      </c>
      <c r="L979" s="39" t="s">
        <v>6584</v>
      </c>
      <c r="M979" s="40">
        <v>1</v>
      </c>
      <c r="N979" s="40"/>
      <c r="O979" s="40"/>
      <c r="P979" s="40"/>
      <c r="Q979" s="40">
        <v>1</v>
      </c>
      <c r="R979" s="40"/>
      <c r="S979" s="40"/>
      <c r="T979" s="40"/>
      <c r="U979" s="40"/>
      <c r="V979" s="40">
        <v>0</v>
      </c>
      <c r="W979" s="49"/>
      <c r="X979" s="49">
        <v>5</v>
      </c>
      <c r="Y979" s="50">
        <f t="array" ref="Y979">SUM((O979:U979)/7)</f>
        <v>0.142857142857143</v>
      </c>
      <c r="Z979" s="51">
        <f t="shared" si="13"/>
        <v>0</v>
      </c>
      <c r="AB979" t="s">
        <v>5890</v>
      </c>
    </row>
    <row r="980" customHeight="1" spans="1:28">
      <c r="A980" s="31" t="s">
        <v>8803</v>
      </c>
      <c r="B980" s="31" t="s">
        <v>15</v>
      </c>
      <c r="C980" s="32" t="s">
        <v>8918</v>
      </c>
      <c r="D980" s="31" t="s">
        <v>8805</v>
      </c>
      <c r="E980" s="31" t="s">
        <v>3125</v>
      </c>
      <c r="F980" s="31" t="s">
        <v>126</v>
      </c>
      <c r="G980" s="32" t="s">
        <v>8880</v>
      </c>
      <c r="H980" s="33" t="s">
        <v>8807</v>
      </c>
      <c r="I980" s="37">
        <v>1.8</v>
      </c>
      <c r="J980" s="31" t="s">
        <v>8805</v>
      </c>
      <c r="K980" s="42" t="s">
        <v>6586</v>
      </c>
      <c r="L980" s="39" t="s">
        <v>6587</v>
      </c>
      <c r="M980" s="40">
        <v>10</v>
      </c>
      <c r="N980" s="40"/>
      <c r="O980" s="40"/>
      <c r="P980" s="40"/>
      <c r="Q980" s="40"/>
      <c r="R980" s="40"/>
      <c r="S980" s="40"/>
      <c r="T980" s="40"/>
      <c r="U980" s="40"/>
      <c r="V980" s="40">
        <v>10</v>
      </c>
      <c r="W980" s="49"/>
      <c r="X980" s="49">
        <v>2</v>
      </c>
      <c r="Y980" s="50">
        <f t="array" ref="Y980">SUM((O980:U980)/7)</f>
        <v>0</v>
      </c>
      <c r="Z980" s="51"/>
      <c r="AB980" t="s">
        <v>5890</v>
      </c>
    </row>
    <row r="981" customHeight="1" spans="1:28">
      <c r="A981" s="31" t="s">
        <v>8803</v>
      </c>
      <c r="B981" s="31" t="s">
        <v>15</v>
      </c>
      <c r="C981" s="32" t="s">
        <v>8918</v>
      </c>
      <c r="D981" s="31" t="s">
        <v>8805</v>
      </c>
      <c r="E981" s="31" t="s">
        <v>16</v>
      </c>
      <c r="F981" s="31" t="s">
        <v>126</v>
      </c>
      <c r="G981" s="32" t="s">
        <v>8880</v>
      </c>
      <c r="H981" s="33" t="s">
        <v>8838</v>
      </c>
      <c r="I981" s="37">
        <v>1.8</v>
      </c>
      <c r="J981" s="31" t="s">
        <v>8805</v>
      </c>
      <c r="K981" s="42" t="s">
        <v>2704</v>
      </c>
      <c r="L981" s="39" t="s">
        <v>2705</v>
      </c>
      <c r="M981" s="40">
        <v>9</v>
      </c>
      <c r="N981" s="40">
        <v>1</v>
      </c>
      <c r="O981" s="40"/>
      <c r="P981" s="40"/>
      <c r="Q981" s="40">
        <v>1</v>
      </c>
      <c r="R981" s="40"/>
      <c r="S981" s="40">
        <v>1</v>
      </c>
      <c r="T981" s="40"/>
      <c r="U981" s="40"/>
      <c r="V981" s="40">
        <v>6</v>
      </c>
      <c r="W981" s="49"/>
      <c r="X981" s="49">
        <v>10</v>
      </c>
      <c r="Y981" s="50">
        <f t="array" ref="Y981">SUM((O981:U981)/7)</f>
        <v>0.285714285714286</v>
      </c>
      <c r="Z981" s="51">
        <f t="shared" si="13"/>
        <v>21</v>
      </c>
      <c r="AB981" t="s">
        <v>5883</v>
      </c>
    </row>
    <row r="982" customHeight="1" spans="1:28">
      <c r="A982" s="31" t="s">
        <v>8803</v>
      </c>
      <c r="B982" s="31" t="s">
        <v>15</v>
      </c>
      <c r="C982" s="32" t="s">
        <v>8918</v>
      </c>
      <c r="D982" s="31" t="s">
        <v>8805</v>
      </c>
      <c r="E982" s="31" t="s">
        <v>16</v>
      </c>
      <c r="F982" s="31" t="s">
        <v>126</v>
      </c>
      <c r="G982" s="32" t="s">
        <v>8880</v>
      </c>
      <c r="H982" s="33" t="s">
        <v>8822</v>
      </c>
      <c r="I982" s="37">
        <v>1.8</v>
      </c>
      <c r="J982" s="31" t="s">
        <v>8805</v>
      </c>
      <c r="K982" s="42" t="s">
        <v>2707</v>
      </c>
      <c r="L982" s="39" t="s">
        <v>2708</v>
      </c>
      <c r="M982" s="40">
        <v>20</v>
      </c>
      <c r="N982" s="40">
        <v>3</v>
      </c>
      <c r="O982" s="40"/>
      <c r="P982" s="40">
        <v>1</v>
      </c>
      <c r="Q982" s="40">
        <v>2</v>
      </c>
      <c r="R982" s="40">
        <v>1</v>
      </c>
      <c r="S982" s="40">
        <v>2</v>
      </c>
      <c r="T982" s="40">
        <v>1</v>
      </c>
      <c r="U982" s="40">
        <v>2</v>
      </c>
      <c r="V982" s="40">
        <v>15</v>
      </c>
      <c r="W982" s="49"/>
      <c r="X982" s="49">
        <v>37</v>
      </c>
      <c r="Y982" s="50">
        <f t="array" ref="Y982">SUM((O982:U982)/7)</f>
        <v>1.28571428571429</v>
      </c>
      <c r="Z982" s="51">
        <f t="shared" si="13"/>
        <v>11.6666666666667</v>
      </c>
      <c r="AB982" t="s">
        <v>5883</v>
      </c>
    </row>
    <row r="983" customHeight="1" spans="1:28">
      <c r="A983" s="31" t="s">
        <v>8803</v>
      </c>
      <c r="B983" s="31" t="s">
        <v>15</v>
      </c>
      <c r="C983" s="32" t="s">
        <v>8918</v>
      </c>
      <c r="D983" s="31" t="s">
        <v>8805</v>
      </c>
      <c r="E983" s="31" t="s">
        <v>16</v>
      </c>
      <c r="F983" s="31" t="s">
        <v>126</v>
      </c>
      <c r="G983" s="32" t="s">
        <v>8880</v>
      </c>
      <c r="H983" s="33" t="s">
        <v>8820</v>
      </c>
      <c r="I983" s="37">
        <v>1.8</v>
      </c>
      <c r="J983" s="31" t="s">
        <v>8805</v>
      </c>
      <c r="K983" s="42" t="s">
        <v>2710</v>
      </c>
      <c r="L983" s="39" t="s">
        <v>2711</v>
      </c>
      <c r="M983" s="40">
        <v>29</v>
      </c>
      <c r="N983" s="40">
        <v>1</v>
      </c>
      <c r="O983" s="40">
        <v>2</v>
      </c>
      <c r="P983" s="40">
        <v>2</v>
      </c>
      <c r="Q983" s="40">
        <v>1</v>
      </c>
      <c r="R983" s="40"/>
      <c r="S983" s="40">
        <v>5</v>
      </c>
      <c r="T983" s="40"/>
      <c r="U983" s="40">
        <v>4</v>
      </c>
      <c r="V983" s="40">
        <v>14</v>
      </c>
      <c r="W983" s="49">
        <v>30</v>
      </c>
      <c r="X983" s="49">
        <v>38</v>
      </c>
      <c r="Y983" s="50">
        <f t="array" ref="Y983">SUM((O983:U983)/7)</f>
        <v>2</v>
      </c>
      <c r="Z983" s="51">
        <f t="shared" si="13"/>
        <v>7</v>
      </c>
      <c r="AB983" t="s">
        <v>5883</v>
      </c>
    </row>
    <row r="984" customHeight="1" spans="1:28">
      <c r="A984" s="31" t="s">
        <v>8803</v>
      </c>
      <c r="B984" s="31" t="s">
        <v>15</v>
      </c>
      <c r="C984" s="32" t="s">
        <v>8918</v>
      </c>
      <c r="D984" s="31" t="s">
        <v>8805</v>
      </c>
      <c r="E984" s="31" t="s">
        <v>16</v>
      </c>
      <c r="F984" s="31" t="s">
        <v>126</v>
      </c>
      <c r="G984" s="32" t="s">
        <v>8880</v>
      </c>
      <c r="H984" s="33" t="s">
        <v>8807</v>
      </c>
      <c r="I984" s="37">
        <v>1.8</v>
      </c>
      <c r="J984" s="31" t="s">
        <v>8805</v>
      </c>
      <c r="K984" s="42" t="s">
        <v>2713</v>
      </c>
      <c r="L984" s="39" t="s">
        <v>2714</v>
      </c>
      <c r="M984" s="40">
        <v>36</v>
      </c>
      <c r="N984" s="40"/>
      <c r="O984" s="40">
        <v>4</v>
      </c>
      <c r="P984" s="40">
        <v>2</v>
      </c>
      <c r="Q984" s="40"/>
      <c r="R984" s="40"/>
      <c r="S984" s="40">
        <v>3</v>
      </c>
      <c r="T984" s="40">
        <v>2</v>
      </c>
      <c r="U984" s="40">
        <v>3</v>
      </c>
      <c r="V984" s="40">
        <v>34</v>
      </c>
      <c r="W984" s="49"/>
      <c r="X984" s="49">
        <v>32</v>
      </c>
      <c r="Y984" s="50">
        <f t="array" ref="Y984">SUM((O984:U984)/7)</f>
        <v>2</v>
      </c>
      <c r="Z984" s="51">
        <f t="shared" si="13"/>
        <v>17</v>
      </c>
      <c r="AB984" t="s">
        <v>5883</v>
      </c>
    </row>
    <row r="985" customHeight="1" spans="1:28">
      <c r="A985" s="31" t="s">
        <v>8803</v>
      </c>
      <c r="B985" s="31" t="s">
        <v>15</v>
      </c>
      <c r="C985" s="32" t="s">
        <v>8918</v>
      </c>
      <c r="D985" s="31" t="s">
        <v>8805</v>
      </c>
      <c r="E985" s="31" t="s">
        <v>16</v>
      </c>
      <c r="F985" s="31" t="s">
        <v>835</v>
      </c>
      <c r="G985" s="32" t="s">
        <v>8880</v>
      </c>
      <c r="H985" s="33" t="s">
        <v>8822</v>
      </c>
      <c r="I985" s="37">
        <v>1.8</v>
      </c>
      <c r="J985" s="31" t="s">
        <v>8805</v>
      </c>
      <c r="K985" s="42" t="s">
        <v>6589</v>
      </c>
      <c r="L985" s="39" t="s">
        <v>6590</v>
      </c>
      <c r="M985" s="40">
        <v>12</v>
      </c>
      <c r="N985" s="40"/>
      <c r="O985" s="40"/>
      <c r="P985" s="40"/>
      <c r="Q985" s="40"/>
      <c r="R985" s="40"/>
      <c r="S985" s="40"/>
      <c r="T985" s="40"/>
      <c r="U985" s="40"/>
      <c r="V985" s="40">
        <v>12</v>
      </c>
      <c r="W985" s="49"/>
      <c r="X985" s="49">
        <v>3</v>
      </c>
      <c r="Y985" s="50">
        <f t="array" ref="Y985">SUM((O985:U985)/7)</f>
        <v>0</v>
      </c>
      <c r="Z985" s="51"/>
      <c r="AB985" t="s">
        <v>5883</v>
      </c>
    </row>
    <row r="986" customHeight="1" spans="1:28">
      <c r="A986" s="31" t="s">
        <v>8803</v>
      </c>
      <c r="B986" s="31" t="s">
        <v>15</v>
      </c>
      <c r="C986" s="32" t="s">
        <v>8918</v>
      </c>
      <c r="D986" s="31" t="s">
        <v>8805</v>
      </c>
      <c r="E986" s="31" t="s">
        <v>16</v>
      </c>
      <c r="F986" s="31" t="s">
        <v>835</v>
      </c>
      <c r="G986" s="32" t="s">
        <v>8880</v>
      </c>
      <c r="H986" s="33" t="s">
        <v>8820</v>
      </c>
      <c r="I986" s="37">
        <v>1.8</v>
      </c>
      <c r="J986" s="31" t="s">
        <v>8805</v>
      </c>
      <c r="K986" s="42" t="s">
        <v>6592</v>
      </c>
      <c r="L986" s="39" t="s">
        <v>6593</v>
      </c>
      <c r="M986" s="40">
        <v>14</v>
      </c>
      <c r="N986" s="40"/>
      <c r="O986" s="40"/>
      <c r="P986" s="40"/>
      <c r="Q986" s="40"/>
      <c r="R986" s="40"/>
      <c r="S986" s="40">
        <v>2</v>
      </c>
      <c r="T986" s="40">
        <v>1</v>
      </c>
      <c r="U986" s="40">
        <v>1</v>
      </c>
      <c r="V986" s="40">
        <v>10</v>
      </c>
      <c r="W986" s="49"/>
      <c r="X986" s="49">
        <v>12</v>
      </c>
      <c r="Y986" s="50">
        <f t="array" ref="Y986">SUM((O986:U986)/7)</f>
        <v>0.571428571428571</v>
      </c>
      <c r="Z986" s="51">
        <f t="shared" si="13"/>
        <v>17.5</v>
      </c>
      <c r="AB986" t="s">
        <v>5883</v>
      </c>
    </row>
    <row r="987" customHeight="1" spans="1:28">
      <c r="A987" s="31" t="s">
        <v>8803</v>
      </c>
      <c r="B987" s="31" t="s">
        <v>15</v>
      </c>
      <c r="C987" s="32" t="s">
        <v>8918</v>
      </c>
      <c r="D987" s="31" t="s">
        <v>8805</v>
      </c>
      <c r="E987" s="31" t="s">
        <v>16</v>
      </c>
      <c r="F987" s="31" t="s">
        <v>835</v>
      </c>
      <c r="G987" s="32" t="s">
        <v>8880</v>
      </c>
      <c r="H987" s="33" t="s">
        <v>8807</v>
      </c>
      <c r="I987" s="37">
        <v>1.8</v>
      </c>
      <c r="J987" s="31" t="s">
        <v>8805</v>
      </c>
      <c r="K987" s="42" t="s">
        <v>6595</v>
      </c>
      <c r="L987" s="39" t="s">
        <v>6596</v>
      </c>
      <c r="M987" s="40">
        <v>21</v>
      </c>
      <c r="N987" s="40">
        <v>1</v>
      </c>
      <c r="O987" s="40"/>
      <c r="P987" s="40"/>
      <c r="Q987" s="40">
        <v>1</v>
      </c>
      <c r="R987" s="40"/>
      <c r="S987" s="40">
        <v>2</v>
      </c>
      <c r="T987" s="40"/>
      <c r="U987" s="40"/>
      <c r="V987" s="40">
        <v>17</v>
      </c>
      <c r="W987" s="49"/>
      <c r="X987" s="49">
        <v>23</v>
      </c>
      <c r="Y987" s="50">
        <f t="array" ref="Y987">SUM((O987:U987)/7)</f>
        <v>0.428571428571429</v>
      </c>
      <c r="Z987" s="51">
        <f t="shared" si="13"/>
        <v>39.6666666666667</v>
      </c>
      <c r="AB987" t="s">
        <v>5883</v>
      </c>
    </row>
    <row r="988" customHeight="1" spans="1:28">
      <c r="A988" s="31" t="s">
        <v>8803</v>
      </c>
      <c r="B988" s="31" t="s">
        <v>15</v>
      </c>
      <c r="C988" s="32" t="s">
        <v>8918</v>
      </c>
      <c r="D988" s="31" t="s">
        <v>8805</v>
      </c>
      <c r="E988" s="31" t="s">
        <v>16</v>
      </c>
      <c r="F988" s="31" t="s">
        <v>182</v>
      </c>
      <c r="G988" s="32" t="s">
        <v>8880</v>
      </c>
      <c r="H988" s="33" t="s">
        <v>8822</v>
      </c>
      <c r="I988" s="37">
        <v>1.8</v>
      </c>
      <c r="J988" s="31" t="s">
        <v>8805</v>
      </c>
      <c r="K988" s="42" t="s">
        <v>2716</v>
      </c>
      <c r="L988" s="39" t="s">
        <v>2717</v>
      </c>
      <c r="M988" s="40">
        <v>10</v>
      </c>
      <c r="N988" s="40"/>
      <c r="O988" s="40"/>
      <c r="P988" s="40"/>
      <c r="Q988" s="40"/>
      <c r="R988" s="40"/>
      <c r="S988" s="40"/>
      <c r="T988" s="40"/>
      <c r="U988" s="40"/>
      <c r="V988" s="40">
        <v>10</v>
      </c>
      <c r="W988" s="49"/>
      <c r="X988" s="49"/>
      <c r="Y988" s="50">
        <f t="array" ref="Y988">SUM((O988:U988)/7)</f>
        <v>0</v>
      </c>
      <c r="Z988" s="51"/>
      <c r="AB988" t="s">
        <v>5883</v>
      </c>
    </row>
    <row r="989" s="19" customFormat="1" customHeight="1" spans="1:30">
      <c r="A989" s="31" t="s">
        <v>8803</v>
      </c>
      <c r="B989" s="31" t="s">
        <v>15</v>
      </c>
      <c r="C989" s="32" t="s">
        <v>8918</v>
      </c>
      <c r="D989" s="31" t="s">
        <v>8805</v>
      </c>
      <c r="E989" s="31" t="s">
        <v>16</v>
      </c>
      <c r="F989" s="31" t="s">
        <v>182</v>
      </c>
      <c r="G989" s="32" t="s">
        <v>8880</v>
      </c>
      <c r="H989" s="33" t="s">
        <v>8807</v>
      </c>
      <c r="I989" s="37">
        <v>1.8</v>
      </c>
      <c r="J989" s="31" t="s">
        <v>8805</v>
      </c>
      <c r="K989" s="42" t="s">
        <v>2722</v>
      </c>
      <c r="L989" s="39" t="s">
        <v>2723</v>
      </c>
      <c r="M989" s="40">
        <v>14</v>
      </c>
      <c r="N989" s="40">
        <v>1</v>
      </c>
      <c r="O989" s="40"/>
      <c r="P989" s="40"/>
      <c r="Q989" s="40">
        <v>1</v>
      </c>
      <c r="R989" s="40"/>
      <c r="S989" s="40"/>
      <c r="T989" s="40">
        <v>1</v>
      </c>
      <c r="U989" s="40">
        <v>1</v>
      </c>
      <c r="V989" s="40">
        <v>10</v>
      </c>
      <c r="W989" s="49"/>
      <c r="X989" s="49">
        <v>9</v>
      </c>
      <c r="Y989" s="50">
        <f t="array" ref="Y989">SUM((O989:U989)/7)</f>
        <v>0.428571428571429</v>
      </c>
      <c r="Z989" s="51">
        <f t="shared" si="13"/>
        <v>23.3333333333333</v>
      </c>
      <c r="AB989" t="s">
        <v>5883</v>
      </c>
      <c r="AC989" s="1"/>
      <c r="AD989" s="72"/>
    </row>
    <row r="990" s="19" customFormat="1" customHeight="1" spans="1:30">
      <c r="A990" s="31" t="s">
        <v>8803</v>
      </c>
      <c r="B990" s="31" t="s">
        <v>15</v>
      </c>
      <c r="C990" s="32" t="s">
        <v>8918</v>
      </c>
      <c r="D990" s="31" t="s">
        <v>8805</v>
      </c>
      <c r="E990" s="31" t="s">
        <v>16</v>
      </c>
      <c r="F990" s="31" t="s">
        <v>17</v>
      </c>
      <c r="G990" s="32" t="s">
        <v>8880</v>
      </c>
      <c r="H990" s="33" t="s">
        <v>8838</v>
      </c>
      <c r="I990" s="37">
        <v>1.8</v>
      </c>
      <c r="J990" s="31" t="s">
        <v>8805</v>
      </c>
      <c r="K990" s="42" t="s">
        <v>6598</v>
      </c>
      <c r="L990" s="39" t="s">
        <v>6599</v>
      </c>
      <c r="M990" s="40">
        <v>8</v>
      </c>
      <c r="N990" s="40"/>
      <c r="O990" s="40"/>
      <c r="P990" s="40"/>
      <c r="Q990" s="40"/>
      <c r="R990" s="40"/>
      <c r="S990" s="40"/>
      <c r="T990" s="40"/>
      <c r="U990" s="40"/>
      <c r="V990" s="40">
        <v>8</v>
      </c>
      <c r="W990" s="49"/>
      <c r="X990" s="49">
        <v>4</v>
      </c>
      <c r="Y990" s="50">
        <f t="array" ref="Y990">SUM((O990:U990)/7)</f>
        <v>0</v>
      </c>
      <c r="Z990" s="51"/>
      <c r="AB990" t="s">
        <v>5890</v>
      </c>
      <c r="AC990" s="1"/>
      <c r="AD990" s="72"/>
    </row>
    <row r="991" s="19" customFormat="1" customHeight="1" spans="1:30">
      <c r="A991" s="31" t="s">
        <v>8803</v>
      </c>
      <c r="B991" s="31" t="s">
        <v>15</v>
      </c>
      <c r="C991" s="32" t="s">
        <v>8918</v>
      </c>
      <c r="D991" s="31" t="s">
        <v>8805</v>
      </c>
      <c r="E991" s="31" t="s">
        <v>16</v>
      </c>
      <c r="F991" s="31" t="s">
        <v>126</v>
      </c>
      <c r="G991" s="32" t="s">
        <v>8837</v>
      </c>
      <c r="H991" s="33" t="s">
        <v>8820</v>
      </c>
      <c r="I991" s="37">
        <v>1.8</v>
      </c>
      <c r="J991" s="31" t="s">
        <v>8805</v>
      </c>
      <c r="K991" s="42" t="s">
        <v>6601</v>
      </c>
      <c r="L991" s="39" t="s">
        <v>6602</v>
      </c>
      <c r="M991" s="40">
        <v>1</v>
      </c>
      <c r="N991" s="40"/>
      <c r="O991" s="40"/>
      <c r="P991" s="40"/>
      <c r="Q991" s="40"/>
      <c r="R991" s="40"/>
      <c r="S991" s="40"/>
      <c r="T991" s="40"/>
      <c r="U991" s="40"/>
      <c r="V991" s="40">
        <v>1</v>
      </c>
      <c r="W991" s="49"/>
      <c r="X991" s="49">
        <v>7</v>
      </c>
      <c r="Y991" s="50">
        <f t="array" ref="Y991">SUM((O991:U991)/7)</f>
        <v>0</v>
      </c>
      <c r="Z991" s="51"/>
      <c r="AB991" t="s">
        <v>5890</v>
      </c>
      <c r="AC991" s="1"/>
      <c r="AD991" s="72"/>
    </row>
    <row r="992" customHeight="1" spans="1:28">
      <c r="A992" s="31" t="s">
        <v>8803</v>
      </c>
      <c r="B992" s="31" t="s">
        <v>15</v>
      </c>
      <c r="C992" s="32" t="s">
        <v>8918</v>
      </c>
      <c r="D992" s="31" t="s">
        <v>8805</v>
      </c>
      <c r="E992" s="31" t="s">
        <v>16</v>
      </c>
      <c r="F992" s="31" t="s">
        <v>36</v>
      </c>
      <c r="G992" s="32" t="s">
        <v>8837</v>
      </c>
      <c r="H992" s="33" t="s">
        <v>8807</v>
      </c>
      <c r="I992" s="37">
        <v>1.8</v>
      </c>
      <c r="J992" s="31" t="s">
        <v>8805</v>
      </c>
      <c r="K992" s="38" t="s">
        <v>6604</v>
      </c>
      <c r="L992" s="39" t="s">
        <v>6605</v>
      </c>
      <c r="M992" s="40">
        <v>7</v>
      </c>
      <c r="N992" s="40"/>
      <c r="O992" s="40"/>
      <c r="P992" s="40"/>
      <c r="Q992" s="40"/>
      <c r="R992" s="40"/>
      <c r="S992" s="40"/>
      <c r="T992" s="40"/>
      <c r="U992" s="40"/>
      <c r="V992" s="40">
        <v>7</v>
      </c>
      <c r="W992" s="49"/>
      <c r="X992" s="49"/>
      <c r="Y992" s="50">
        <f t="array" ref="Y992">SUM((O992:U992)/7)</f>
        <v>0</v>
      </c>
      <c r="Z992" s="51"/>
      <c r="AB992" t="s">
        <v>5890</v>
      </c>
    </row>
    <row r="993" s="19" customFormat="1" customHeight="1" spans="1:30">
      <c r="A993" s="31" t="s">
        <v>8803</v>
      </c>
      <c r="B993" s="31" t="s">
        <v>15</v>
      </c>
      <c r="C993" s="32" t="s">
        <v>8918</v>
      </c>
      <c r="D993" s="31" t="s">
        <v>8805</v>
      </c>
      <c r="E993" s="31" t="s">
        <v>3125</v>
      </c>
      <c r="F993" s="31" t="s">
        <v>126</v>
      </c>
      <c r="G993" s="32" t="s">
        <v>8837</v>
      </c>
      <c r="H993" s="33" t="s">
        <v>8807</v>
      </c>
      <c r="I993" s="37">
        <v>1.8</v>
      </c>
      <c r="J993" s="31" t="s">
        <v>8805</v>
      </c>
      <c r="K993" s="42" t="s">
        <v>6607</v>
      </c>
      <c r="L993" s="39" t="s">
        <v>6608</v>
      </c>
      <c r="M993" s="40">
        <v>3</v>
      </c>
      <c r="N993" s="40"/>
      <c r="O993" s="40"/>
      <c r="P993" s="40"/>
      <c r="Q993" s="40"/>
      <c r="R993" s="40"/>
      <c r="S993" s="40"/>
      <c r="T993" s="40"/>
      <c r="U993" s="40"/>
      <c r="V993" s="40">
        <v>3</v>
      </c>
      <c r="W993" s="49"/>
      <c r="X993" s="49">
        <v>3</v>
      </c>
      <c r="Y993" s="50">
        <f t="array" ref="Y993">SUM((O993:U993)/7)</f>
        <v>0</v>
      </c>
      <c r="Z993" s="51"/>
      <c r="AB993" t="s">
        <v>5890</v>
      </c>
      <c r="AC993" s="1"/>
      <c r="AD993" s="72"/>
    </row>
    <row r="994" s="19" customFormat="1" customHeight="1" spans="1:30">
      <c r="A994" s="31" t="s">
        <v>8803</v>
      </c>
      <c r="B994" s="31" t="s">
        <v>15</v>
      </c>
      <c r="C994" s="32" t="s">
        <v>8918</v>
      </c>
      <c r="D994" s="31" t="s">
        <v>8805</v>
      </c>
      <c r="E994" s="31" t="s">
        <v>435</v>
      </c>
      <c r="F994" s="31" t="s">
        <v>126</v>
      </c>
      <c r="G994" s="32" t="s">
        <v>8837</v>
      </c>
      <c r="H994" s="33" t="s">
        <v>8820</v>
      </c>
      <c r="I994" s="37">
        <v>1.8</v>
      </c>
      <c r="J994" s="31" t="s">
        <v>8805</v>
      </c>
      <c r="K994" s="42" t="s">
        <v>6610</v>
      </c>
      <c r="L994" s="39" t="s">
        <v>6611</v>
      </c>
      <c r="M994" s="40">
        <v>13</v>
      </c>
      <c r="N994" s="40">
        <v>2</v>
      </c>
      <c r="O994" s="40">
        <v>1</v>
      </c>
      <c r="P994" s="40"/>
      <c r="Q994" s="40">
        <v>1</v>
      </c>
      <c r="R994" s="40"/>
      <c r="S994" s="40">
        <v>4</v>
      </c>
      <c r="T994" s="40">
        <v>1</v>
      </c>
      <c r="U994" s="40"/>
      <c r="V994" s="40">
        <v>4</v>
      </c>
      <c r="W994" s="49"/>
      <c r="X994" s="49">
        <v>21</v>
      </c>
      <c r="Y994" s="50">
        <f t="array" ref="Y994">SUM((O994:U994)/7)</f>
        <v>1</v>
      </c>
      <c r="Z994" s="51">
        <f t="shared" si="13"/>
        <v>4</v>
      </c>
      <c r="AB994" t="s">
        <v>5890</v>
      </c>
      <c r="AC994" s="1"/>
      <c r="AD994" s="72"/>
    </row>
    <row r="995" s="19" customFormat="1" customHeight="1" spans="1:30">
      <c r="A995" s="31" t="s">
        <v>8803</v>
      </c>
      <c r="B995" s="31" t="s">
        <v>15</v>
      </c>
      <c r="C995" s="32" t="s">
        <v>8918</v>
      </c>
      <c r="D995" s="31" t="s">
        <v>8805</v>
      </c>
      <c r="E995" s="31" t="s">
        <v>834</v>
      </c>
      <c r="F995" s="31" t="s">
        <v>126</v>
      </c>
      <c r="G995" s="32" t="s">
        <v>8837</v>
      </c>
      <c r="H995" s="33" t="s">
        <v>8838</v>
      </c>
      <c r="I995" s="37">
        <v>1.8</v>
      </c>
      <c r="J995" s="31" t="s">
        <v>8805</v>
      </c>
      <c r="K995" s="42" t="s">
        <v>6613</v>
      </c>
      <c r="L995" s="39" t="s">
        <v>6614</v>
      </c>
      <c r="M995" s="40">
        <v>1</v>
      </c>
      <c r="N995" s="40"/>
      <c r="O995" s="40"/>
      <c r="P995" s="40"/>
      <c r="Q995" s="40"/>
      <c r="R995" s="40"/>
      <c r="S995" s="40"/>
      <c r="T995" s="40"/>
      <c r="U995" s="40"/>
      <c r="V995" s="40">
        <v>1</v>
      </c>
      <c r="W995" s="49"/>
      <c r="X995" s="49"/>
      <c r="Y995" s="50">
        <f t="array" ref="Y995">SUM((O995:U995)/7)</f>
        <v>0</v>
      </c>
      <c r="Z995" s="51"/>
      <c r="AB995" t="s">
        <v>5890</v>
      </c>
      <c r="AC995" s="1"/>
      <c r="AD995" s="72"/>
    </row>
    <row r="996" customHeight="1" spans="1:28">
      <c r="A996" s="31" t="s">
        <v>8803</v>
      </c>
      <c r="B996" s="31" t="s">
        <v>15</v>
      </c>
      <c r="C996" s="32" t="s">
        <v>8918</v>
      </c>
      <c r="D996" s="31" t="s">
        <v>8805</v>
      </c>
      <c r="E996" s="31" t="s">
        <v>834</v>
      </c>
      <c r="F996" s="31" t="s">
        <v>126</v>
      </c>
      <c r="G996" s="32" t="s">
        <v>8837</v>
      </c>
      <c r="H996" s="33" t="s">
        <v>8822</v>
      </c>
      <c r="I996" s="37">
        <v>1.8</v>
      </c>
      <c r="J996" s="31" t="s">
        <v>8805</v>
      </c>
      <c r="K996" s="42" t="s">
        <v>6616</v>
      </c>
      <c r="L996" s="39" t="s">
        <v>6617</v>
      </c>
      <c r="M996" s="40">
        <v>2</v>
      </c>
      <c r="N996" s="40"/>
      <c r="O996" s="40"/>
      <c r="P996" s="40"/>
      <c r="Q996" s="40"/>
      <c r="R996" s="40"/>
      <c r="S996" s="40">
        <v>1</v>
      </c>
      <c r="T996" s="40"/>
      <c r="U996" s="40"/>
      <c r="V996" s="40">
        <v>1</v>
      </c>
      <c r="W996" s="49"/>
      <c r="X996" s="49">
        <v>1</v>
      </c>
      <c r="Y996" s="50">
        <f t="array" ref="Y996">SUM((O996:U996)/7)</f>
        <v>0.142857142857143</v>
      </c>
      <c r="Z996" s="51">
        <f t="shared" si="13"/>
        <v>7</v>
      </c>
      <c r="AB996" t="s">
        <v>5890</v>
      </c>
    </row>
    <row r="997" customHeight="1" spans="1:28">
      <c r="A997" s="31" t="s">
        <v>8803</v>
      </c>
      <c r="B997" s="31" t="s">
        <v>15</v>
      </c>
      <c r="C997" s="32" t="s">
        <v>8918</v>
      </c>
      <c r="D997" s="31" t="s">
        <v>8805</v>
      </c>
      <c r="E997" s="31" t="s">
        <v>16</v>
      </c>
      <c r="F997" s="31" t="s">
        <v>17</v>
      </c>
      <c r="G997" s="32" t="s">
        <v>8824</v>
      </c>
      <c r="H997" s="33" t="s">
        <v>8820</v>
      </c>
      <c r="I997" s="37">
        <v>1.8</v>
      </c>
      <c r="J997" s="31" t="s">
        <v>8805</v>
      </c>
      <c r="K997" s="42" t="s">
        <v>6619</v>
      </c>
      <c r="L997" s="39" t="s">
        <v>5704</v>
      </c>
      <c r="M997" s="40">
        <v>13</v>
      </c>
      <c r="N997" s="40"/>
      <c r="O997" s="40"/>
      <c r="P997" s="40"/>
      <c r="Q997" s="40"/>
      <c r="R997" s="40">
        <v>1</v>
      </c>
      <c r="S997" s="40">
        <v>1</v>
      </c>
      <c r="T997" s="40"/>
      <c r="U997" s="40">
        <v>1</v>
      </c>
      <c r="V997" s="40">
        <v>10</v>
      </c>
      <c r="W997" s="49"/>
      <c r="X997" s="49">
        <v>4</v>
      </c>
      <c r="Y997" s="50">
        <f t="array" ref="Y997">SUM((O997:U997)/7)</f>
        <v>0.428571428571429</v>
      </c>
      <c r="Z997" s="51">
        <f t="shared" si="13"/>
        <v>23.3333333333333</v>
      </c>
      <c r="AB997" t="s">
        <v>5890</v>
      </c>
    </row>
    <row r="998" s="19" customFormat="1" customHeight="1" spans="1:30">
      <c r="A998" s="31" t="s">
        <v>8803</v>
      </c>
      <c r="B998" s="31" t="s">
        <v>15</v>
      </c>
      <c r="C998" s="32" t="s">
        <v>8918</v>
      </c>
      <c r="D998" s="31" t="s">
        <v>8805</v>
      </c>
      <c r="E998" s="31" t="s">
        <v>5000</v>
      </c>
      <c r="F998" s="31" t="s">
        <v>126</v>
      </c>
      <c r="G998" s="32" t="s">
        <v>8837</v>
      </c>
      <c r="H998" s="33" t="s">
        <v>8820</v>
      </c>
      <c r="I998" s="37">
        <v>1.8</v>
      </c>
      <c r="J998" s="31" t="s">
        <v>8805</v>
      </c>
      <c r="K998" s="42" t="s">
        <v>5001</v>
      </c>
      <c r="L998" s="39" t="s">
        <v>5002</v>
      </c>
      <c r="M998" s="40">
        <v>20</v>
      </c>
      <c r="N998" s="40"/>
      <c r="O998" s="40"/>
      <c r="P998" s="40"/>
      <c r="Q998" s="40"/>
      <c r="R998" s="40"/>
      <c r="S998" s="40"/>
      <c r="T998" s="40"/>
      <c r="U998" s="40"/>
      <c r="V998" s="40">
        <v>20</v>
      </c>
      <c r="W998" s="49"/>
      <c r="X998" s="49"/>
      <c r="Y998" s="50">
        <f t="array" ref="Y998">SUM((O998:U998)/7)</f>
        <v>0</v>
      </c>
      <c r="Z998" s="51"/>
      <c r="AB998" t="s">
        <v>5890</v>
      </c>
      <c r="AC998" s="1"/>
      <c r="AD998" s="72"/>
    </row>
    <row r="999" s="19" customFormat="1" customHeight="1" spans="1:30">
      <c r="A999" s="31" t="s">
        <v>8803</v>
      </c>
      <c r="B999" s="31" t="s">
        <v>15</v>
      </c>
      <c r="C999" s="32" t="s">
        <v>8918</v>
      </c>
      <c r="D999" s="31" t="s">
        <v>8973</v>
      </c>
      <c r="E999" s="31" t="s">
        <v>5004</v>
      </c>
      <c r="F999" s="31" t="s">
        <v>835</v>
      </c>
      <c r="G999" s="32" t="s">
        <v>8824</v>
      </c>
      <c r="H999" s="33" t="s">
        <v>8820</v>
      </c>
      <c r="I999" s="37">
        <v>1.8</v>
      </c>
      <c r="J999" s="31" t="s">
        <v>8805</v>
      </c>
      <c r="K999" s="42" t="s">
        <v>5005</v>
      </c>
      <c r="L999" s="39" t="s">
        <v>5006</v>
      </c>
      <c r="M999" s="40">
        <v>4</v>
      </c>
      <c r="N999" s="40"/>
      <c r="O999" s="40"/>
      <c r="P999" s="40"/>
      <c r="Q999" s="40"/>
      <c r="R999" s="40"/>
      <c r="S999" s="40"/>
      <c r="T999" s="40"/>
      <c r="U999" s="40"/>
      <c r="V999" s="40">
        <v>4</v>
      </c>
      <c r="W999" s="49"/>
      <c r="X999" s="49"/>
      <c r="Y999" s="50">
        <f t="array" ref="Y999">SUM((O999:U999)/7)</f>
        <v>0</v>
      </c>
      <c r="Z999" s="51"/>
      <c r="AB999" t="s">
        <v>5890</v>
      </c>
      <c r="AC999" s="1"/>
      <c r="AD999" s="72"/>
    </row>
    <row r="1000" customHeight="1" spans="1:28">
      <c r="A1000" s="31" t="s">
        <v>8803</v>
      </c>
      <c r="B1000" s="31" t="s">
        <v>15</v>
      </c>
      <c r="C1000" s="32" t="s">
        <v>8918</v>
      </c>
      <c r="D1000" s="31" t="s">
        <v>8973</v>
      </c>
      <c r="E1000" s="31" t="s">
        <v>5004</v>
      </c>
      <c r="F1000" s="31" t="s">
        <v>835</v>
      </c>
      <c r="G1000" s="32" t="s">
        <v>8824</v>
      </c>
      <c r="H1000" s="33" t="s">
        <v>8807</v>
      </c>
      <c r="I1000" s="37">
        <v>1.8</v>
      </c>
      <c r="J1000" s="31" t="s">
        <v>8805</v>
      </c>
      <c r="K1000" s="42" t="s">
        <v>5008</v>
      </c>
      <c r="L1000" s="39" t="s">
        <v>5009</v>
      </c>
      <c r="M1000" s="40">
        <v>8</v>
      </c>
      <c r="N1000" s="40"/>
      <c r="O1000" s="40"/>
      <c r="P1000" s="40"/>
      <c r="Q1000" s="40"/>
      <c r="R1000" s="40"/>
      <c r="S1000" s="40"/>
      <c r="T1000" s="40"/>
      <c r="U1000" s="40"/>
      <c r="V1000" s="40">
        <v>8</v>
      </c>
      <c r="W1000" s="49"/>
      <c r="X1000" s="49"/>
      <c r="Y1000" s="50">
        <f t="array" ref="Y1000">SUM((O1000:U1000)/7)</f>
        <v>0</v>
      </c>
      <c r="Z1000" s="51"/>
      <c r="AB1000" t="s">
        <v>5890</v>
      </c>
    </row>
    <row r="1001" customHeight="1" spans="1:28">
      <c r="A1001" s="31" t="s">
        <v>8803</v>
      </c>
      <c r="B1001" s="31" t="s">
        <v>15</v>
      </c>
      <c r="C1001" s="32" t="s">
        <v>8918</v>
      </c>
      <c r="D1001" s="31" t="s">
        <v>8805</v>
      </c>
      <c r="E1001" s="31" t="s">
        <v>5011</v>
      </c>
      <c r="F1001" s="31" t="s">
        <v>835</v>
      </c>
      <c r="G1001" s="32" t="s">
        <v>8824</v>
      </c>
      <c r="H1001" s="33" t="s">
        <v>8807</v>
      </c>
      <c r="I1001" s="37">
        <v>1.8</v>
      </c>
      <c r="J1001" s="31" t="s">
        <v>8805</v>
      </c>
      <c r="K1001" s="42" t="s">
        <v>5012</v>
      </c>
      <c r="L1001" s="39" t="s">
        <v>5013</v>
      </c>
      <c r="M1001" s="40">
        <v>3</v>
      </c>
      <c r="N1001" s="40"/>
      <c r="O1001" s="40"/>
      <c r="P1001" s="40"/>
      <c r="Q1001" s="40"/>
      <c r="R1001" s="40"/>
      <c r="S1001" s="40"/>
      <c r="T1001" s="40"/>
      <c r="U1001" s="40"/>
      <c r="V1001" s="40">
        <v>3</v>
      </c>
      <c r="W1001" s="49"/>
      <c r="X1001" s="49"/>
      <c r="Y1001" s="50">
        <f t="array" ref="Y1001">SUM((O1001:U1001)/7)</f>
        <v>0</v>
      </c>
      <c r="Z1001" s="51"/>
      <c r="AB1001" t="s">
        <v>5890</v>
      </c>
    </row>
    <row r="1002" customHeight="1" spans="1:28">
      <c r="A1002" s="31" t="s">
        <v>8803</v>
      </c>
      <c r="B1002" s="31" t="s">
        <v>15</v>
      </c>
      <c r="C1002" s="32" t="s">
        <v>8918</v>
      </c>
      <c r="D1002" s="31" t="s">
        <v>8805</v>
      </c>
      <c r="E1002" s="31" t="s">
        <v>16</v>
      </c>
      <c r="F1002" s="31" t="s">
        <v>126</v>
      </c>
      <c r="G1002" s="32" t="s">
        <v>8974</v>
      </c>
      <c r="H1002" s="33" t="s">
        <v>8838</v>
      </c>
      <c r="I1002" s="37">
        <v>1.8</v>
      </c>
      <c r="J1002" s="31" t="s">
        <v>8805</v>
      </c>
      <c r="K1002" s="42" t="s">
        <v>5015</v>
      </c>
      <c r="L1002" s="39" t="s">
        <v>5016</v>
      </c>
      <c r="M1002" s="40">
        <v>49</v>
      </c>
      <c r="N1002" s="40"/>
      <c r="O1002" s="40"/>
      <c r="P1002" s="40"/>
      <c r="Q1002" s="40"/>
      <c r="R1002" s="40"/>
      <c r="S1002" s="40"/>
      <c r="T1002" s="40"/>
      <c r="U1002" s="40"/>
      <c r="V1002" s="40">
        <v>49</v>
      </c>
      <c r="W1002" s="49"/>
      <c r="X1002" s="49">
        <v>10</v>
      </c>
      <c r="Y1002" s="50">
        <f t="array" ref="Y1002">SUM((O1002:U1002)/7)</f>
        <v>0</v>
      </c>
      <c r="Z1002" s="51"/>
      <c r="AB1002" t="s">
        <v>5890</v>
      </c>
    </row>
    <row r="1003" customHeight="1" spans="1:28">
      <c r="A1003" s="31" t="s">
        <v>8803</v>
      </c>
      <c r="B1003" s="31" t="s">
        <v>15</v>
      </c>
      <c r="C1003" s="32" t="s">
        <v>8918</v>
      </c>
      <c r="D1003" s="31" t="s">
        <v>8805</v>
      </c>
      <c r="E1003" s="31" t="s">
        <v>16</v>
      </c>
      <c r="F1003" s="31" t="s">
        <v>36</v>
      </c>
      <c r="G1003" s="32" t="s">
        <v>8974</v>
      </c>
      <c r="H1003" s="33" t="s">
        <v>8822</v>
      </c>
      <c r="I1003" s="37">
        <v>1.8</v>
      </c>
      <c r="J1003" s="31" t="s">
        <v>8975</v>
      </c>
      <c r="K1003" s="38" t="s">
        <v>5018</v>
      </c>
      <c r="L1003" s="39" t="s">
        <v>5019</v>
      </c>
      <c r="M1003" s="40">
        <v>2</v>
      </c>
      <c r="N1003" s="40"/>
      <c r="O1003" s="40"/>
      <c r="P1003" s="40"/>
      <c r="Q1003" s="40"/>
      <c r="R1003" s="40"/>
      <c r="S1003" s="40"/>
      <c r="T1003" s="40"/>
      <c r="U1003" s="40"/>
      <c r="V1003" s="40">
        <v>2</v>
      </c>
      <c r="W1003" s="49"/>
      <c r="X1003" s="49"/>
      <c r="Y1003" s="50">
        <f t="array" ref="Y1003">SUM((O1003:U1003)/7)</f>
        <v>0</v>
      </c>
      <c r="Z1003" s="51"/>
      <c r="AB1003" t="s">
        <v>5890</v>
      </c>
    </row>
    <row r="1004" customHeight="1" spans="1:28">
      <c r="A1004" s="31" t="s">
        <v>8803</v>
      </c>
      <c r="B1004" s="31" t="s">
        <v>15</v>
      </c>
      <c r="C1004" s="32" t="s">
        <v>8918</v>
      </c>
      <c r="D1004" s="31" t="s">
        <v>8805</v>
      </c>
      <c r="E1004" s="31" t="s">
        <v>16</v>
      </c>
      <c r="F1004" s="31" t="s">
        <v>36</v>
      </c>
      <c r="G1004" s="32" t="s">
        <v>8974</v>
      </c>
      <c r="H1004" s="33" t="s">
        <v>8820</v>
      </c>
      <c r="I1004" s="37">
        <v>1.8</v>
      </c>
      <c r="J1004" s="31" t="s">
        <v>8975</v>
      </c>
      <c r="K1004" s="38" t="s">
        <v>5021</v>
      </c>
      <c r="L1004" s="39" t="s">
        <v>5022</v>
      </c>
      <c r="M1004" s="40">
        <v>1</v>
      </c>
      <c r="N1004" s="40"/>
      <c r="O1004" s="40"/>
      <c r="P1004" s="40"/>
      <c r="Q1004" s="40"/>
      <c r="R1004" s="40"/>
      <c r="S1004" s="40"/>
      <c r="T1004" s="40"/>
      <c r="U1004" s="40"/>
      <c r="V1004" s="40">
        <v>1</v>
      </c>
      <c r="W1004" s="49"/>
      <c r="X1004" s="49"/>
      <c r="Y1004" s="50">
        <f t="array" ref="Y1004">SUM((O1004:U1004)/7)</f>
        <v>0</v>
      </c>
      <c r="Z1004" s="51"/>
      <c r="AB1004" t="s">
        <v>5890</v>
      </c>
    </row>
    <row r="1005" customHeight="1" spans="1:28">
      <c r="A1005" s="31" t="s">
        <v>8803</v>
      </c>
      <c r="B1005" s="31" t="s">
        <v>15</v>
      </c>
      <c r="C1005" s="32" t="s">
        <v>8918</v>
      </c>
      <c r="D1005" s="31" t="s">
        <v>8805</v>
      </c>
      <c r="E1005" s="31" t="s">
        <v>16</v>
      </c>
      <c r="F1005" s="31" t="s">
        <v>17</v>
      </c>
      <c r="G1005" s="32" t="s">
        <v>8976</v>
      </c>
      <c r="H1005" s="33" t="s">
        <v>8807</v>
      </c>
      <c r="I1005" s="37">
        <v>1.8</v>
      </c>
      <c r="J1005" s="31" t="s">
        <v>8805</v>
      </c>
      <c r="K1005" s="42" t="s">
        <v>6621</v>
      </c>
      <c r="L1005" s="39" t="s">
        <v>6622</v>
      </c>
      <c r="M1005" s="40">
        <v>4</v>
      </c>
      <c r="N1005" s="40">
        <v>1</v>
      </c>
      <c r="O1005" s="40"/>
      <c r="P1005" s="40"/>
      <c r="Q1005" s="40"/>
      <c r="R1005" s="40"/>
      <c r="S1005" s="40">
        <v>1</v>
      </c>
      <c r="T1005" s="40"/>
      <c r="U1005" s="40"/>
      <c r="V1005" s="40">
        <v>2</v>
      </c>
      <c r="W1005" s="49"/>
      <c r="X1005" s="49">
        <v>5</v>
      </c>
      <c r="Y1005" s="50">
        <f t="array" ref="Y1005">SUM((O1005:U1005)/7)</f>
        <v>0.142857142857143</v>
      </c>
      <c r="Z1005" s="51">
        <f t="shared" si="13"/>
        <v>14</v>
      </c>
      <c r="AB1005" t="s">
        <v>5890</v>
      </c>
    </row>
    <row r="1006" customHeight="1" spans="1:28">
      <c r="A1006" s="31" t="s">
        <v>8803</v>
      </c>
      <c r="B1006" s="31" t="s">
        <v>15</v>
      </c>
      <c r="C1006" s="32" t="s">
        <v>8918</v>
      </c>
      <c r="D1006" s="31" t="s">
        <v>8805</v>
      </c>
      <c r="E1006" s="31" t="s">
        <v>5024</v>
      </c>
      <c r="F1006" s="31" t="s">
        <v>126</v>
      </c>
      <c r="G1006" s="32" t="s">
        <v>8880</v>
      </c>
      <c r="H1006" s="33" t="s">
        <v>8822</v>
      </c>
      <c r="I1006" s="37">
        <v>1.8</v>
      </c>
      <c r="J1006" s="31" t="s">
        <v>8805</v>
      </c>
      <c r="K1006" s="38" t="s">
        <v>5025</v>
      </c>
      <c r="L1006" s="39" t="s">
        <v>5026</v>
      </c>
      <c r="M1006" s="40">
        <v>76</v>
      </c>
      <c r="N1006" s="40"/>
      <c r="O1006" s="40"/>
      <c r="P1006" s="40">
        <v>1</v>
      </c>
      <c r="Q1006" s="40"/>
      <c r="R1006" s="40">
        <v>1</v>
      </c>
      <c r="S1006" s="40">
        <v>4</v>
      </c>
      <c r="T1006" s="40">
        <v>3</v>
      </c>
      <c r="U1006" s="40"/>
      <c r="V1006" s="40">
        <v>67</v>
      </c>
      <c r="W1006" s="49"/>
      <c r="X1006" s="49">
        <v>14</v>
      </c>
      <c r="Y1006" s="50">
        <f t="array" ref="Y1006">SUM((O1006:U1006)/7)</f>
        <v>1.28571428571429</v>
      </c>
      <c r="Z1006" s="51">
        <f t="shared" si="13"/>
        <v>52.1111111111111</v>
      </c>
      <c r="AB1006" t="s">
        <v>5890</v>
      </c>
    </row>
    <row r="1007" customHeight="1" spans="1:28">
      <c r="A1007" s="31" t="s">
        <v>8803</v>
      </c>
      <c r="B1007" s="31" t="s">
        <v>15</v>
      </c>
      <c r="C1007" s="32" t="s">
        <v>8918</v>
      </c>
      <c r="D1007" s="31" t="s">
        <v>8805</v>
      </c>
      <c r="E1007" s="31" t="s">
        <v>5024</v>
      </c>
      <c r="F1007" s="31" t="s">
        <v>126</v>
      </c>
      <c r="G1007" s="32" t="s">
        <v>8880</v>
      </c>
      <c r="H1007" s="33" t="s">
        <v>8820</v>
      </c>
      <c r="I1007" s="37">
        <v>1.8</v>
      </c>
      <c r="J1007" s="31" t="s">
        <v>8805</v>
      </c>
      <c r="K1007" s="38" t="s">
        <v>5028</v>
      </c>
      <c r="L1007" s="39" t="s">
        <v>5029</v>
      </c>
      <c r="M1007" s="40">
        <v>186</v>
      </c>
      <c r="N1007" s="40"/>
      <c r="O1007" s="40">
        <v>2</v>
      </c>
      <c r="P1007" s="40">
        <v>1</v>
      </c>
      <c r="Q1007" s="40">
        <v>1</v>
      </c>
      <c r="R1007" s="40"/>
      <c r="S1007" s="40"/>
      <c r="T1007" s="40">
        <v>1</v>
      </c>
      <c r="U1007" s="40">
        <v>1</v>
      </c>
      <c r="V1007" s="40">
        <v>180</v>
      </c>
      <c r="W1007" s="49"/>
      <c r="X1007" s="49">
        <v>14</v>
      </c>
      <c r="Y1007" s="50">
        <f t="array" ref="Y1007">SUM((O1007:U1007)/7)</f>
        <v>0.857142857142857</v>
      </c>
      <c r="Z1007" s="51">
        <f t="shared" si="13"/>
        <v>210</v>
      </c>
      <c r="AB1007" t="s">
        <v>5890</v>
      </c>
    </row>
    <row r="1008" customHeight="1" spans="1:28">
      <c r="A1008" s="31" t="s">
        <v>8803</v>
      </c>
      <c r="B1008" s="31" t="s">
        <v>15</v>
      </c>
      <c r="C1008" s="32" t="s">
        <v>8918</v>
      </c>
      <c r="D1008" s="31" t="s">
        <v>8805</v>
      </c>
      <c r="E1008" s="31" t="s">
        <v>5024</v>
      </c>
      <c r="F1008" s="31" t="s">
        <v>126</v>
      </c>
      <c r="G1008" s="32" t="s">
        <v>8880</v>
      </c>
      <c r="H1008" s="33" t="s">
        <v>8807</v>
      </c>
      <c r="I1008" s="37">
        <v>1.8</v>
      </c>
      <c r="J1008" s="31" t="s">
        <v>8805</v>
      </c>
      <c r="K1008" s="38" t="s">
        <v>6624</v>
      </c>
      <c r="L1008" s="39" t="s">
        <v>6625</v>
      </c>
      <c r="M1008" s="40">
        <v>45</v>
      </c>
      <c r="N1008" s="40"/>
      <c r="O1008" s="40"/>
      <c r="P1008" s="40"/>
      <c r="Q1008" s="40"/>
      <c r="R1008" s="40"/>
      <c r="S1008" s="40">
        <v>2</v>
      </c>
      <c r="T1008" s="40"/>
      <c r="U1008" s="40">
        <v>1</v>
      </c>
      <c r="V1008" s="40">
        <v>42</v>
      </c>
      <c r="W1008" s="49"/>
      <c r="X1008" s="49">
        <v>11</v>
      </c>
      <c r="Y1008" s="50">
        <f t="array" ref="Y1008">SUM((O1008:U1008)/7)</f>
        <v>0.428571428571429</v>
      </c>
      <c r="Z1008" s="51">
        <f t="shared" si="13"/>
        <v>98</v>
      </c>
      <c r="AB1008" t="s">
        <v>5890</v>
      </c>
    </row>
    <row r="1009" customHeight="1" spans="1:28">
      <c r="A1009" s="31" t="s">
        <v>8803</v>
      </c>
      <c r="B1009" s="31" t="s">
        <v>15</v>
      </c>
      <c r="C1009" s="32" t="s">
        <v>8918</v>
      </c>
      <c r="D1009" s="31" t="s">
        <v>8805</v>
      </c>
      <c r="E1009" s="31" t="s">
        <v>5031</v>
      </c>
      <c r="F1009" s="31" t="s">
        <v>126</v>
      </c>
      <c r="G1009" s="32" t="s">
        <v>8880</v>
      </c>
      <c r="H1009" s="33" t="s">
        <v>8822</v>
      </c>
      <c r="I1009" s="37">
        <v>1.8</v>
      </c>
      <c r="J1009" s="31" t="s">
        <v>8805</v>
      </c>
      <c r="K1009" s="38" t="s">
        <v>5032</v>
      </c>
      <c r="L1009" s="39" t="s">
        <v>5033</v>
      </c>
      <c r="M1009" s="40">
        <v>44</v>
      </c>
      <c r="N1009" s="40"/>
      <c r="O1009" s="40"/>
      <c r="P1009" s="40"/>
      <c r="Q1009" s="40"/>
      <c r="R1009" s="40"/>
      <c r="S1009" s="40"/>
      <c r="T1009" s="40">
        <v>2</v>
      </c>
      <c r="U1009" s="40"/>
      <c r="V1009" s="40">
        <v>42</v>
      </c>
      <c r="W1009" s="49"/>
      <c r="X1009" s="49">
        <v>3</v>
      </c>
      <c r="Y1009" s="50">
        <f t="array" ref="Y1009">SUM((O1009:U1009)/7)</f>
        <v>0.285714285714286</v>
      </c>
      <c r="Z1009" s="51">
        <f t="shared" si="13"/>
        <v>147</v>
      </c>
      <c r="AB1009" t="s">
        <v>5890</v>
      </c>
    </row>
    <row r="1010" customHeight="1" spans="1:28">
      <c r="A1010" s="31" t="s">
        <v>8803</v>
      </c>
      <c r="B1010" s="31" t="s">
        <v>15</v>
      </c>
      <c r="C1010" s="32" t="s">
        <v>8918</v>
      </c>
      <c r="D1010" s="31" t="s">
        <v>8805</v>
      </c>
      <c r="E1010" s="31" t="s">
        <v>5031</v>
      </c>
      <c r="F1010" s="31" t="s">
        <v>126</v>
      </c>
      <c r="G1010" s="32" t="s">
        <v>8880</v>
      </c>
      <c r="H1010" s="33" t="s">
        <v>8820</v>
      </c>
      <c r="I1010" s="37">
        <v>1.8</v>
      </c>
      <c r="J1010" s="31" t="s">
        <v>8805</v>
      </c>
      <c r="K1010" s="38" t="s">
        <v>5035</v>
      </c>
      <c r="L1010" s="39" t="s">
        <v>5036</v>
      </c>
      <c r="M1010" s="40">
        <v>40</v>
      </c>
      <c r="N1010" s="40"/>
      <c r="O1010" s="40"/>
      <c r="P1010" s="40">
        <v>1</v>
      </c>
      <c r="Q1010" s="40"/>
      <c r="R1010" s="40"/>
      <c r="S1010" s="40"/>
      <c r="T1010" s="40"/>
      <c r="U1010" s="40"/>
      <c r="V1010" s="40">
        <v>39</v>
      </c>
      <c r="W1010" s="49"/>
      <c r="X1010" s="49">
        <v>2</v>
      </c>
      <c r="Y1010" s="50">
        <f t="array" ref="Y1010">SUM((O1010:U1010)/7)</f>
        <v>0.142857142857143</v>
      </c>
      <c r="Z1010" s="51">
        <f t="shared" si="13"/>
        <v>273</v>
      </c>
      <c r="AB1010" t="s">
        <v>5890</v>
      </c>
    </row>
    <row r="1011" customHeight="1" spans="1:28">
      <c r="A1011" s="31" t="s">
        <v>8803</v>
      </c>
      <c r="B1011" s="31" t="s">
        <v>15</v>
      </c>
      <c r="C1011" s="32" t="s">
        <v>8918</v>
      </c>
      <c r="D1011" s="31" t="s">
        <v>8805</v>
      </c>
      <c r="E1011" s="31" t="s">
        <v>5031</v>
      </c>
      <c r="F1011" s="31" t="s">
        <v>126</v>
      </c>
      <c r="G1011" s="32" t="s">
        <v>8880</v>
      </c>
      <c r="H1011" s="33" t="s">
        <v>8807</v>
      </c>
      <c r="I1011" s="37">
        <v>1.8</v>
      </c>
      <c r="J1011" s="31" t="s">
        <v>8805</v>
      </c>
      <c r="K1011" s="38" t="s">
        <v>5038</v>
      </c>
      <c r="L1011" s="39" t="s">
        <v>5039</v>
      </c>
      <c r="M1011" s="40">
        <v>50</v>
      </c>
      <c r="N1011" s="40"/>
      <c r="O1011" s="40"/>
      <c r="P1011" s="40"/>
      <c r="Q1011" s="40"/>
      <c r="R1011" s="40"/>
      <c r="S1011" s="40"/>
      <c r="T1011" s="40"/>
      <c r="U1011" s="40"/>
      <c r="V1011" s="40">
        <v>50</v>
      </c>
      <c r="W1011" s="49"/>
      <c r="X1011" s="49">
        <v>1</v>
      </c>
      <c r="Y1011" s="50">
        <f t="array" ref="Y1011">SUM((O1011:U1011)/7)</f>
        <v>0</v>
      </c>
      <c r="Z1011" s="51"/>
      <c r="AB1011" t="s">
        <v>5890</v>
      </c>
    </row>
    <row r="1012" customHeight="1" spans="1:28">
      <c r="A1012" s="31" t="s">
        <v>8803</v>
      </c>
      <c r="B1012" s="31" t="s">
        <v>15</v>
      </c>
      <c r="C1012" s="32" t="s">
        <v>8918</v>
      </c>
      <c r="D1012" s="31" t="s">
        <v>8805</v>
      </c>
      <c r="E1012" s="31" t="s">
        <v>25</v>
      </c>
      <c r="F1012" s="31" t="s">
        <v>126</v>
      </c>
      <c r="G1012" s="32" t="s">
        <v>8880</v>
      </c>
      <c r="H1012" s="33" t="s">
        <v>8838</v>
      </c>
      <c r="I1012" s="37">
        <v>1.8</v>
      </c>
      <c r="J1012" s="31" t="s">
        <v>8805</v>
      </c>
      <c r="K1012" s="42" t="s">
        <v>5047</v>
      </c>
      <c r="L1012" s="39" t="s">
        <v>5048</v>
      </c>
      <c r="M1012" s="40">
        <v>3</v>
      </c>
      <c r="N1012" s="40"/>
      <c r="O1012" s="40"/>
      <c r="P1012" s="40"/>
      <c r="Q1012" s="40">
        <v>1</v>
      </c>
      <c r="R1012" s="40"/>
      <c r="S1012" s="40"/>
      <c r="T1012" s="40"/>
      <c r="U1012" s="40"/>
      <c r="V1012" s="40">
        <v>2</v>
      </c>
      <c r="W1012" s="49"/>
      <c r="X1012" s="49">
        <v>7</v>
      </c>
      <c r="Y1012" s="50">
        <f t="array" ref="Y1012">SUM((O1012:U1012)/7)</f>
        <v>0.142857142857143</v>
      </c>
      <c r="Z1012" s="51">
        <f t="shared" si="13"/>
        <v>14</v>
      </c>
      <c r="AB1012" t="s">
        <v>5890</v>
      </c>
    </row>
    <row r="1013" customHeight="1" spans="1:28">
      <c r="A1013" s="31" t="s">
        <v>8803</v>
      </c>
      <c r="B1013" s="31" t="s">
        <v>15</v>
      </c>
      <c r="C1013" s="32" t="s">
        <v>8918</v>
      </c>
      <c r="D1013" s="31" t="s">
        <v>8805</v>
      </c>
      <c r="E1013" s="31" t="s">
        <v>25</v>
      </c>
      <c r="F1013" s="31" t="s">
        <v>126</v>
      </c>
      <c r="G1013" s="32" t="s">
        <v>8880</v>
      </c>
      <c r="H1013" s="33" t="s">
        <v>8822</v>
      </c>
      <c r="I1013" s="37">
        <v>1.8</v>
      </c>
      <c r="J1013" s="31" t="s">
        <v>8805</v>
      </c>
      <c r="K1013" s="42" t="s">
        <v>5050</v>
      </c>
      <c r="L1013" s="39" t="s">
        <v>5051</v>
      </c>
      <c r="M1013" s="40">
        <v>0</v>
      </c>
      <c r="N1013" s="40"/>
      <c r="O1013" s="40"/>
      <c r="P1013" s="40"/>
      <c r="Q1013" s="40"/>
      <c r="R1013" s="40"/>
      <c r="S1013" s="40"/>
      <c r="T1013" s="40"/>
      <c r="U1013" s="40"/>
      <c r="V1013" s="40">
        <v>0</v>
      </c>
      <c r="W1013" s="49"/>
      <c r="X1013" s="49">
        <v>19</v>
      </c>
      <c r="Y1013" s="50">
        <f t="array" ref="Y1013">SUM((O1013:U1013)/7)</f>
        <v>0</v>
      </c>
      <c r="Z1013" s="51"/>
      <c r="AB1013" t="s">
        <v>5882</v>
      </c>
    </row>
    <row r="1014" customHeight="1" spans="1:28">
      <c r="A1014" s="31" t="s">
        <v>8803</v>
      </c>
      <c r="B1014" s="31" t="s">
        <v>15</v>
      </c>
      <c r="C1014" s="32" t="s">
        <v>8918</v>
      </c>
      <c r="D1014" s="31" t="s">
        <v>8805</v>
      </c>
      <c r="E1014" s="31" t="s">
        <v>25</v>
      </c>
      <c r="F1014" s="31" t="s">
        <v>126</v>
      </c>
      <c r="G1014" s="32" t="s">
        <v>8880</v>
      </c>
      <c r="H1014" s="33" t="s">
        <v>8820</v>
      </c>
      <c r="I1014" s="37">
        <v>1.8</v>
      </c>
      <c r="J1014" s="31" t="s">
        <v>8805</v>
      </c>
      <c r="K1014" s="42" t="s">
        <v>5053</v>
      </c>
      <c r="L1014" s="39" t="s">
        <v>5054</v>
      </c>
      <c r="M1014" s="40">
        <v>9</v>
      </c>
      <c r="N1014" s="40">
        <v>1</v>
      </c>
      <c r="O1014" s="40"/>
      <c r="P1014" s="40">
        <v>4</v>
      </c>
      <c r="Q1014" s="40">
        <v>1</v>
      </c>
      <c r="R1014" s="40"/>
      <c r="S1014" s="40">
        <v>2</v>
      </c>
      <c r="T1014" s="40"/>
      <c r="U1014" s="40"/>
      <c r="V1014" s="40">
        <v>0</v>
      </c>
      <c r="W1014" s="49"/>
      <c r="X1014" s="49">
        <v>37</v>
      </c>
      <c r="Y1014" s="50">
        <f t="array" ref="Y1014">SUM((O1014:U1014)/7)</f>
        <v>1</v>
      </c>
      <c r="Z1014" s="51">
        <f t="shared" si="13"/>
        <v>0</v>
      </c>
      <c r="AB1014" t="s">
        <v>5882</v>
      </c>
    </row>
    <row r="1015" customHeight="1" spans="1:28">
      <c r="A1015" s="31" t="s">
        <v>8803</v>
      </c>
      <c r="B1015" s="31" t="s">
        <v>15</v>
      </c>
      <c r="C1015" s="32" t="s">
        <v>8918</v>
      </c>
      <c r="D1015" s="31" t="s">
        <v>8805</v>
      </c>
      <c r="E1015" s="31" t="s">
        <v>25</v>
      </c>
      <c r="F1015" s="31" t="s">
        <v>126</v>
      </c>
      <c r="G1015" s="32" t="s">
        <v>8880</v>
      </c>
      <c r="H1015" s="33" t="s">
        <v>8807</v>
      </c>
      <c r="I1015" s="37">
        <v>1.8</v>
      </c>
      <c r="J1015" s="31" t="s">
        <v>8805</v>
      </c>
      <c r="K1015" s="42" t="s">
        <v>5056</v>
      </c>
      <c r="L1015" s="39" t="s">
        <v>5057</v>
      </c>
      <c r="M1015" s="40">
        <v>0</v>
      </c>
      <c r="N1015" s="40"/>
      <c r="O1015" s="40"/>
      <c r="P1015" s="40"/>
      <c r="Q1015" s="40"/>
      <c r="R1015" s="40"/>
      <c r="S1015" s="40"/>
      <c r="T1015" s="40"/>
      <c r="U1015" s="40"/>
      <c r="V1015" s="40">
        <v>0</v>
      </c>
      <c r="W1015" s="49"/>
      <c r="X1015" s="49">
        <v>1</v>
      </c>
      <c r="Y1015" s="50">
        <f t="array" ref="Y1015">SUM((O1015:U1015)/7)</f>
        <v>0</v>
      </c>
      <c r="Z1015" s="51"/>
      <c r="AB1015" t="s">
        <v>5890</v>
      </c>
    </row>
    <row r="1016" customHeight="1" spans="1:28">
      <c r="A1016" s="31" t="s">
        <v>8803</v>
      </c>
      <c r="B1016" s="31" t="s">
        <v>15</v>
      </c>
      <c r="C1016" s="32" t="s">
        <v>8918</v>
      </c>
      <c r="D1016" s="31" t="s">
        <v>8805</v>
      </c>
      <c r="E1016" s="31" t="s">
        <v>1149</v>
      </c>
      <c r="F1016" s="31" t="s">
        <v>126</v>
      </c>
      <c r="G1016" s="32" t="s">
        <v>8880</v>
      </c>
      <c r="H1016" s="33" t="s">
        <v>8822</v>
      </c>
      <c r="I1016" s="37">
        <v>1.8</v>
      </c>
      <c r="J1016" s="31" t="s">
        <v>8805</v>
      </c>
      <c r="K1016" s="38" t="s">
        <v>5041</v>
      </c>
      <c r="L1016" s="39" t="s">
        <v>5042</v>
      </c>
      <c r="M1016" s="40">
        <v>21</v>
      </c>
      <c r="N1016" s="40"/>
      <c r="O1016" s="40"/>
      <c r="P1016" s="40"/>
      <c r="Q1016" s="40"/>
      <c r="R1016" s="40"/>
      <c r="S1016" s="40"/>
      <c r="T1016" s="40"/>
      <c r="U1016" s="40"/>
      <c r="V1016" s="40">
        <v>21</v>
      </c>
      <c r="W1016" s="49"/>
      <c r="X1016" s="49"/>
      <c r="Y1016" s="50">
        <f t="array" ref="Y1016">SUM((O1016:U1016)/7)</f>
        <v>0</v>
      </c>
      <c r="Z1016" s="51"/>
      <c r="AB1016" t="s">
        <v>5890</v>
      </c>
    </row>
    <row r="1017" customHeight="1" spans="1:28">
      <c r="A1017" s="31" t="s">
        <v>8803</v>
      </c>
      <c r="B1017" s="31" t="s">
        <v>15</v>
      </c>
      <c r="C1017" s="32" t="s">
        <v>8918</v>
      </c>
      <c r="D1017" s="31" t="s">
        <v>8805</v>
      </c>
      <c r="E1017" s="31" t="s">
        <v>1149</v>
      </c>
      <c r="F1017" s="31" t="s">
        <v>126</v>
      </c>
      <c r="G1017" s="32" t="s">
        <v>8880</v>
      </c>
      <c r="H1017" s="33" t="s">
        <v>8820</v>
      </c>
      <c r="I1017" s="37">
        <v>1.8</v>
      </c>
      <c r="J1017" s="31" t="s">
        <v>8805</v>
      </c>
      <c r="K1017" s="38" t="s">
        <v>5044</v>
      </c>
      <c r="L1017" s="39" t="s">
        <v>5045</v>
      </c>
      <c r="M1017" s="40">
        <v>8</v>
      </c>
      <c r="N1017" s="40"/>
      <c r="O1017" s="40"/>
      <c r="P1017" s="40"/>
      <c r="Q1017" s="40"/>
      <c r="R1017" s="40"/>
      <c r="S1017" s="40"/>
      <c r="T1017" s="40"/>
      <c r="U1017" s="40"/>
      <c r="V1017" s="40">
        <v>8</v>
      </c>
      <c r="W1017" s="49"/>
      <c r="X1017" s="49">
        <v>1</v>
      </c>
      <c r="Y1017" s="50">
        <f t="array" ref="Y1017">SUM((O1017:U1017)/7)</f>
        <v>0</v>
      </c>
      <c r="Z1017" s="51"/>
      <c r="AB1017" t="s">
        <v>5890</v>
      </c>
    </row>
    <row r="1018" customHeight="1" spans="1:28">
      <c r="A1018" s="31" t="s">
        <v>8803</v>
      </c>
      <c r="B1018" s="31" t="s">
        <v>15</v>
      </c>
      <c r="C1018" s="32" t="s">
        <v>8918</v>
      </c>
      <c r="D1018" s="31" t="s">
        <v>8805</v>
      </c>
      <c r="E1018" s="31" t="s">
        <v>834</v>
      </c>
      <c r="F1018" s="31" t="s">
        <v>126</v>
      </c>
      <c r="G1018" s="32" t="s">
        <v>8880</v>
      </c>
      <c r="H1018" s="33" t="s">
        <v>8822</v>
      </c>
      <c r="I1018" s="37">
        <v>1.8</v>
      </c>
      <c r="J1018" s="31" t="s">
        <v>8805</v>
      </c>
      <c r="K1018" s="42" t="s">
        <v>2725</v>
      </c>
      <c r="L1018" s="39" t="s">
        <v>2726</v>
      </c>
      <c r="M1018" s="40">
        <v>33</v>
      </c>
      <c r="N1018" s="40">
        <v>1</v>
      </c>
      <c r="O1018" s="40"/>
      <c r="P1018" s="40"/>
      <c r="Q1018" s="40"/>
      <c r="R1018" s="40"/>
      <c r="S1018" s="40">
        <v>3</v>
      </c>
      <c r="T1018" s="40">
        <v>3</v>
      </c>
      <c r="U1018" s="40"/>
      <c r="V1018" s="40">
        <v>26</v>
      </c>
      <c r="W1018" s="49"/>
      <c r="X1018" s="49">
        <v>23</v>
      </c>
      <c r="Y1018" s="50">
        <f t="array" ref="Y1018">SUM((O1018:U1018)/7)</f>
        <v>0.857142857142857</v>
      </c>
      <c r="Z1018" s="51">
        <f t="shared" si="13"/>
        <v>30.3333333333333</v>
      </c>
      <c r="AB1018" t="s">
        <v>5883</v>
      </c>
    </row>
    <row r="1019" customHeight="1" spans="1:28">
      <c r="A1019" s="31" t="s">
        <v>8803</v>
      </c>
      <c r="B1019" s="31" t="s">
        <v>15</v>
      </c>
      <c r="C1019" s="32" t="s">
        <v>8918</v>
      </c>
      <c r="D1019" s="31" t="s">
        <v>8805</v>
      </c>
      <c r="E1019" s="31" t="s">
        <v>834</v>
      </c>
      <c r="F1019" s="31" t="s">
        <v>126</v>
      </c>
      <c r="G1019" s="32" t="s">
        <v>8880</v>
      </c>
      <c r="H1019" s="33" t="s">
        <v>8820</v>
      </c>
      <c r="I1019" s="37">
        <v>1.8</v>
      </c>
      <c r="J1019" s="31" t="s">
        <v>8805</v>
      </c>
      <c r="K1019" s="42" t="s">
        <v>2728</v>
      </c>
      <c r="L1019" s="39" t="s">
        <v>2729</v>
      </c>
      <c r="M1019" s="40">
        <v>28</v>
      </c>
      <c r="N1019" s="40"/>
      <c r="O1019" s="40">
        <v>1</v>
      </c>
      <c r="P1019" s="40">
        <v>2</v>
      </c>
      <c r="Q1019" s="40"/>
      <c r="R1019" s="40"/>
      <c r="S1019" s="40"/>
      <c r="T1019" s="40">
        <v>2</v>
      </c>
      <c r="U1019" s="40">
        <v>1</v>
      </c>
      <c r="V1019" s="40">
        <v>22</v>
      </c>
      <c r="W1019" s="49"/>
      <c r="X1019" s="49">
        <v>14</v>
      </c>
      <c r="Y1019" s="50">
        <f t="array" ref="Y1019">SUM((O1019:U1019)/7)</f>
        <v>0.857142857142857</v>
      </c>
      <c r="Z1019" s="51">
        <f t="shared" si="13"/>
        <v>25.6666666666667</v>
      </c>
      <c r="AB1019" t="s">
        <v>5883</v>
      </c>
    </row>
    <row r="1020" customHeight="1" spans="1:28">
      <c r="A1020" s="31" t="s">
        <v>8803</v>
      </c>
      <c r="B1020" s="31" t="s">
        <v>15</v>
      </c>
      <c r="C1020" s="32" t="s">
        <v>8918</v>
      </c>
      <c r="D1020" s="31" t="s">
        <v>8805</v>
      </c>
      <c r="E1020" s="31" t="s">
        <v>834</v>
      </c>
      <c r="F1020" s="31" t="s">
        <v>126</v>
      </c>
      <c r="G1020" s="32" t="s">
        <v>8880</v>
      </c>
      <c r="H1020" s="33" t="s">
        <v>8807</v>
      </c>
      <c r="I1020" s="37">
        <v>1.8</v>
      </c>
      <c r="J1020" s="31" t="s">
        <v>8805</v>
      </c>
      <c r="K1020" s="42" t="s">
        <v>2731</v>
      </c>
      <c r="L1020" s="39" t="s">
        <v>2732</v>
      </c>
      <c r="M1020" s="40">
        <v>7</v>
      </c>
      <c r="N1020" s="40"/>
      <c r="O1020" s="40"/>
      <c r="P1020" s="40">
        <v>1</v>
      </c>
      <c r="Q1020" s="40">
        <v>1</v>
      </c>
      <c r="R1020" s="40"/>
      <c r="S1020" s="40"/>
      <c r="T1020" s="40"/>
      <c r="U1020" s="40"/>
      <c r="V1020" s="40">
        <v>5</v>
      </c>
      <c r="W1020" s="49"/>
      <c r="X1020" s="49">
        <v>14</v>
      </c>
      <c r="Y1020" s="50">
        <f t="array" ref="Y1020">SUM((O1020:U1020)/7)</f>
        <v>0.285714285714286</v>
      </c>
      <c r="Z1020" s="51">
        <f t="shared" si="13"/>
        <v>17.5</v>
      </c>
      <c r="AB1020" t="s">
        <v>5883</v>
      </c>
    </row>
    <row r="1021" customHeight="1" spans="1:28">
      <c r="A1021" s="31" t="s">
        <v>8803</v>
      </c>
      <c r="B1021" s="31" t="s">
        <v>15</v>
      </c>
      <c r="C1021" s="32" t="s">
        <v>8918</v>
      </c>
      <c r="D1021" s="31" t="s">
        <v>8805</v>
      </c>
      <c r="E1021" s="31" t="s">
        <v>25</v>
      </c>
      <c r="F1021" s="31" t="s">
        <v>126</v>
      </c>
      <c r="G1021" s="32" t="s">
        <v>8880</v>
      </c>
      <c r="H1021" s="33" t="s">
        <v>8838</v>
      </c>
      <c r="I1021" s="37">
        <v>1.8</v>
      </c>
      <c r="J1021" s="31" t="s">
        <v>8829</v>
      </c>
      <c r="K1021" s="38" t="s">
        <v>5059</v>
      </c>
      <c r="L1021" s="39" t="s">
        <v>5060</v>
      </c>
      <c r="M1021" s="40">
        <v>24</v>
      </c>
      <c r="N1021" s="40"/>
      <c r="O1021" s="40"/>
      <c r="P1021" s="40"/>
      <c r="Q1021" s="40"/>
      <c r="R1021" s="40"/>
      <c r="S1021" s="40"/>
      <c r="T1021" s="40">
        <v>1</v>
      </c>
      <c r="U1021" s="40"/>
      <c r="V1021" s="40">
        <v>23</v>
      </c>
      <c r="W1021" s="49"/>
      <c r="X1021" s="49">
        <v>1</v>
      </c>
      <c r="Y1021" s="50">
        <f t="array" ref="Y1021">SUM((O1021:U1021)/7)</f>
        <v>0.142857142857143</v>
      </c>
      <c r="Z1021" s="51">
        <f t="shared" si="13"/>
        <v>161</v>
      </c>
      <c r="AB1021" t="s">
        <v>5890</v>
      </c>
    </row>
    <row r="1022" customHeight="1" spans="1:28">
      <c r="A1022" s="31" t="s">
        <v>8803</v>
      </c>
      <c r="B1022" s="31" t="s">
        <v>15</v>
      </c>
      <c r="C1022" s="32" t="s">
        <v>8918</v>
      </c>
      <c r="D1022" s="31" t="s">
        <v>8805</v>
      </c>
      <c r="E1022" s="31" t="s">
        <v>25</v>
      </c>
      <c r="F1022" s="31" t="s">
        <v>126</v>
      </c>
      <c r="G1022" s="32" t="s">
        <v>8880</v>
      </c>
      <c r="H1022" s="33" t="s">
        <v>8822</v>
      </c>
      <c r="I1022" s="37">
        <v>1.8</v>
      </c>
      <c r="J1022" s="31" t="s">
        <v>8829</v>
      </c>
      <c r="K1022" s="38" t="s">
        <v>5062</v>
      </c>
      <c r="L1022" s="39" t="s">
        <v>5063</v>
      </c>
      <c r="M1022" s="40">
        <v>23</v>
      </c>
      <c r="N1022" s="40"/>
      <c r="O1022" s="40"/>
      <c r="P1022" s="40"/>
      <c r="Q1022" s="40"/>
      <c r="R1022" s="40"/>
      <c r="S1022" s="40"/>
      <c r="T1022" s="40"/>
      <c r="U1022" s="40"/>
      <c r="V1022" s="40">
        <v>23</v>
      </c>
      <c r="W1022" s="49"/>
      <c r="X1022" s="49"/>
      <c r="Y1022" s="50">
        <f t="array" ref="Y1022">SUM((O1022:U1022)/7)</f>
        <v>0</v>
      </c>
      <c r="Z1022" s="51"/>
      <c r="AB1022" t="s">
        <v>5890</v>
      </c>
    </row>
    <row r="1023" customHeight="1" spans="1:28">
      <c r="A1023" s="31" t="s">
        <v>8803</v>
      </c>
      <c r="B1023" s="31" t="s">
        <v>15</v>
      </c>
      <c r="C1023" s="32" t="s">
        <v>8918</v>
      </c>
      <c r="D1023" s="31" t="s">
        <v>8805</v>
      </c>
      <c r="E1023" s="31" t="s">
        <v>25</v>
      </c>
      <c r="F1023" s="31" t="s">
        <v>126</v>
      </c>
      <c r="G1023" s="32" t="s">
        <v>8880</v>
      </c>
      <c r="H1023" s="33" t="s">
        <v>8822</v>
      </c>
      <c r="I1023" s="37">
        <v>1.8</v>
      </c>
      <c r="J1023" s="31" t="s">
        <v>8828</v>
      </c>
      <c r="K1023" s="38" t="s">
        <v>6627</v>
      </c>
      <c r="L1023" s="39" t="s">
        <v>6628</v>
      </c>
      <c r="M1023" s="40">
        <v>1</v>
      </c>
      <c r="N1023" s="40"/>
      <c r="O1023" s="40"/>
      <c r="P1023" s="40"/>
      <c r="Q1023" s="40"/>
      <c r="R1023" s="40"/>
      <c r="S1023" s="40"/>
      <c r="T1023" s="40"/>
      <c r="U1023" s="40"/>
      <c r="V1023" s="40">
        <v>1</v>
      </c>
      <c r="W1023" s="49"/>
      <c r="X1023" s="49"/>
      <c r="Y1023" s="50">
        <f t="array" ref="Y1023">SUM((O1023:U1023)/7)</f>
        <v>0</v>
      </c>
      <c r="Z1023" s="51"/>
      <c r="AB1023" t="s">
        <v>5890</v>
      </c>
    </row>
    <row r="1024" s="19" customFormat="1" customHeight="1" spans="1:30">
      <c r="A1024" s="31" t="s">
        <v>8803</v>
      </c>
      <c r="B1024" s="31" t="s">
        <v>15</v>
      </c>
      <c r="C1024" s="32" t="s">
        <v>8918</v>
      </c>
      <c r="D1024" s="31" t="s">
        <v>8805</v>
      </c>
      <c r="E1024" s="31" t="s">
        <v>25</v>
      </c>
      <c r="F1024" s="31" t="s">
        <v>126</v>
      </c>
      <c r="G1024" s="32" t="s">
        <v>8880</v>
      </c>
      <c r="H1024" s="33" t="s">
        <v>8820</v>
      </c>
      <c r="I1024" s="37">
        <v>1.8</v>
      </c>
      <c r="J1024" s="31" t="s">
        <v>8828</v>
      </c>
      <c r="K1024" s="38" t="s">
        <v>5065</v>
      </c>
      <c r="L1024" s="39" t="s">
        <v>5066</v>
      </c>
      <c r="M1024" s="40">
        <v>6</v>
      </c>
      <c r="N1024" s="40"/>
      <c r="O1024" s="40"/>
      <c r="P1024" s="40"/>
      <c r="Q1024" s="40"/>
      <c r="R1024" s="40"/>
      <c r="S1024" s="40"/>
      <c r="T1024" s="40"/>
      <c r="U1024" s="40"/>
      <c r="V1024" s="40">
        <v>6</v>
      </c>
      <c r="W1024" s="49"/>
      <c r="X1024" s="49"/>
      <c r="Y1024" s="50">
        <f t="array" ref="Y1024">SUM((O1024:U1024)/7)</f>
        <v>0</v>
      </c>
      <c r="Z1024" s="51"/>
      <c r="AB1024" t="s">
        <v>5890</v>
      </c>
      <c r="AC1024" s="1"/>
      <c r="AD1024" s="72"/>
    </row>
    <row r="1025" customHeight="1" spans="1:28">
      <c r="A1025" s="31" t="s">
        <v>8803</v>
      </c>
      <c r="B1025" s="31" t="s">
        <v>15</v>
      </c>
      <c r="C1025" s="32" t="s">
        <v>8918</v>
      </c>
      <c r="D1025" s="31" t="s">
        <v>8805</v>
      </c>
      <c r="E1025" s="31" t="s">
        <v>25</v>
      </c>
      <c r="F1025" s="31" t="s">
        <v>126</v>
      </c>
      <c r="G1025" s="32" t="s">
        <v>8880</v>
      </c>
      <c r="H1025" s="33" t="s">
        <v>8807</v>
      </c>
      <c r="I1025" s="37">
        <v>1.8</v>
      </c>
      <c r="J1025" s="31" t="s">
        <v>8828</v>
      </c>
      <c r="K1025" s="38" t="s">
        <v>5068</v>
      </c>
      <c r="L1025" s="39" t="s">
        <v>5069</v>
      </c>
      <c r="M1025" s="40">
        <v>21</v>
      </c>
      <c r="N1025" s="40"/>
      <c r="O1025" s="40"/>
      <c r="P1025" s="40"/>
      <c r="Q1025" s="40"/>
      <c r="R1025" s="40"/>
      <c r="S1025" s="40"/>
      <c r="T1025" s="40"/>
      <c r="U1025" s="40"/>
      <c r="V1025" s="40">
        <v>21</v>
      </c>
      <c r="W1025" s="49"/>
      <c r="X1025" s="49"/>
      <c r="Y1025" s="50">
        <f t="array" ref="Y1025">SUM((O1025:U1025)/7)</f>
        <v>0</v>
      </c>
      <c r="Z1025" s="51"/>
      <c r="AB1025" t="s">
        <v>5890</v>
      </c>
    </row>
    <row r="1026" customHeight="1" spans="1:28">
      <c r="A1026" s="31" t="s">
        <v>8803</v>
      </c>
      <c r="B1026" s="31" t="s">
        <v>15</v>
      </c>
      <c r="C1026" s="32" t="s">
        <v>8918</v>
      </c>
      <c r="D1026" s="31" t="s">
        <v>8805</v>
      </c>
      <c r="E1026" s="31" t="s">
        <v>25</v>
      </c>
      <c r="F1026" s="31" t="s">
        <v>126</v>
      </c>
      <c r="G1026" s="32" t="s">
        <v>8880</v>
      </c>
      <c r="H1026" s="33" t="s">
        <v>8838</v>
      </c>
      <c r="I1026" s="37">
        <v>1.8</v>
      </c>
      <c r="J1026" s="31" t="s">
        <v>8975</v>
      </c>
      <c r="K1026" s="38" t="s">
        <v>6630</v>
      </c>
      <c r="L1026" s="39" t="s">
        <v>6631</v>
      </c>
      <c r="M1026" s="40">
        <v>5</v>
      </c>
      <c r="N1026" s="40"/>
      <c r="O1026" s="40"/>
      <c r="P1026" s="40"/>
      <c r="Q1026" s="40"/>
      <c r="R1026" s="40"/>
      <c r="S1026" s="40"/>
      <c r="T1026" s="40"/>
      <c r="U1026" s="40"/>
      <c r="V1026" s="40">
        <v>5</v>
      </c>
      <c r="W1026" s="49"/>
      <c r="X1026" s="49"/>
      <c r="Y1026" s="50">
        <f t="array" ref="Y1026">SUM((O1026:U1026)/7)</f>
        <v>0</v>
      </c>
      <c r="Z1026" s="51"/>
      <c r="AB1026" t="s">
        <v>5890</v>
      </c>
    </row>
    <row r="1027" customHeight="1" spans="1:28">
      <c r="A1027" s="31" t="s">
        <v>8803</v>
      </c>
      <c r="B1027" s="31" t="s">
        <v>15</v>
      </c>
      <c r="C1027" s="32" t="s">
        <v>8918</v>
      </c>
      <c r="D1027" s="31" t="s">
        <v>8805</v>
      </c>
      <c r="E1027" s="31" t="s">
        <v>25</v>
      </c>
      <c r="F1027" s="31" t="s">
        <v>126</v>
      </c>
      <c r="G1027" s="32" t="s">
        <v>8837</v>
      </c>
      <c r="H1027" s="33" t="s">
        <v>8822</v>
      </c>
      <c r="I1027" s="37">
        <v>1.8</v>
      </c>
      <c r="J1027" s="31" t="s">
        <v>8805</v>
      </c>
      <c r="K1027" s="38" t="s">
        <v>6633</v>
      </c>
      <c r="L1027" s="39" t="s">
        <v>6634</v>
      </c>
      <c r="M1027" s="40">
        <v>42</v>
      </c>
      <c r="N1027" s="40"/>
      <c r="O1027" s="40">
        <v>1</v>
      </c>
      <c r="P1027" s="40">
        <v>1</v>
      </c>
      <c r="Q1027" s="40">
        <v>1</v>
      </c>
      <c r="R1027" s="40"/>
      <c r="S1027" s="40"/>
      <c r="T1027" s="40">
        <v>1</v>
      </c>
      <c r="U1027" s="40"/>
      <c r="V1027" s="40">
        <v>38</v>
      </c>
      <c r="W1027" s="49"/>
      <c r="X1027" s="49">
        <v>6</v>
      </c>
      <c r="Y1027" s="50">
        <f t="array" ref="Y1027">SUM((O1027:U1027)/7)</f>
        <v>0.571428571428571</v>
      </c>
      <c r="Z1027" s="51">
        <f t="shared" si="13"/>
        <v>66.5</v>
      </c>
      <c r="AB1027" t="s">
        <v>5890</v>
      </c>
    </row>
    <row r="1028" customHeight="1" spans="1:28">
      <c r="A1028" s="31" t="s">
        <v>8803</v>
      </c>
      <c r="B1028" s="31" t="s">
        <v>15</v>
      </c>
      <c r="C1028" s="32" t="s">
        <v>8918</v>
      </c>
      <c r="D1028" s="31" t="s">
        <v>8805</v>
      </c>
      <c r="E1028" s="31" t="s">
        <v>25</v>
      </c>
      <c r="F1028" s="31" t="s">
        <v>126</v>
      </c>
      <c r="G1028" s="32" t="s">
        <v>8837</v>
      </c>
      <c r="H1028" s="33" t="s">
        <v>8820</v>
      </c>
      <c r="I1028" s="37">
        <v>1.8</v>
      </c>
      <c r="J1028" s="31" t="s">
        <v>8805</v>
      </c>
      <c r="K1028" s="38" t="s">
        <v>6636</v>
      </c>
      <c r="L1028" s="39" t="s">
        <v>6637</v>
      </c>
      <c r="M1028" s="40">
        <v>57</v>
      </c>
      <c r="N1028" s="40"/>
      <c r="O1028" s="40"/>
      <c r="P1028" s="40"/>
      <c r="Q1028" s="40"/>
      <c r="R1028" s="40"/>
      <c r="S1028" s="40"/>
      <c r="T1028" s="40"/>
      <c r="U1028" s="40">
        <v>1</v>
      </c>
      <c r="V1028" s="40">
        <v>56</v>
      </c>
      <c r="W1028" s="49"/>
      <c r="X1028" s="49">
        <v>1</v>
      </c>
      <c r="Y1028" s="50">
        <f t="array" ref="Y1028">SUM((O1028:U1028)/7)</f>
        <v>0.142857142857143</v>
      </c>
      <c r="Z1028" s="51">
        <f t="shared" si="13"/>
        <v>392</v>
      </c>
      <c r="AB1028" t="s">
        <v>5890</v>
      </c>
    </row>
    <row r="1029" customHeight="1" spans="1:28">
      <c r="A1029" s="31" t="s">
        <v>8803</v>
      </c>
      <c r="B1029" s="31" t="s">
        <v>15</v>
      </c>
      <c r="C1029" s="32" t="s">
        <v>8977</v>
      </c>
      <c r="D1029" s="31" t="s">
        <v>8805</v>
      </c>
      <c r="E1029" s="31" t="s">
        <v>25</v>
      </c>
      <c r="F1029" s="31" t="s">
        <v>126</v>
      </c>
      <c r="G1029" s="32" t="s">
        <v>8978</v>
      </c>
      <c r="H1029" s="33" t="s">
        <v>8822</v>
      </c>
      <c r="I1029" s="37">
        <v>1.8</v>
      </c>
      <c r="J1029" s="31" t="s">
        <v>8805</v>
      </c>
      <c r="K1029" s="38" t="s">
        <v>5071</v>
      </c>
      <c r="L1029" s="39" t="s">
        <v>5072</v>
      </c>
      <c r="M1029" s="40">
        <v>22</v>
      </c>
      <c r="N1029" s="40"/>
      <c r="O1029" s="40"/>
      <c r="P1029" s="40"/>
      <c r="Q1029" s="40"/>
      <c r="R1029" s="40"/>
      <c r="S1029" s="40"/>
      <c r="T1029" s="40">
        <v>1</v>
      </c>
      <c r="U1029" s="40">
        <v>3</v>
      </c>
      <c r="V1029" s="40">
        <v>18</v>
      </c>
      <c r="W1029" s="49"/>
      <c r="X1029" s="49">
        <v>4</v>
      </c>
      <c r="Y1029" s="50">
        <f t="array" ref="Y1029">SUM((O1029:U1029)/7)</f>
        <v>0.571428571428571</v>
      </c>
      <c r="Z1029" s="51">
        <f t="shared" si="13"/>
        <v>31.5</v>
      </c>
      <c r="AB1029" t="s">
        <v>5890</v>
      </c>
    </row>
    <row r="1030" customHeight="1" spans="1:28">
      <c r="A1030" s="31" t="s">
        <v>8803</v>
      </c>
      <c r="B1030" s="31" t="s">
        <v>15</v>
      </c>
      <c r="C1030" s="32" t="s">
        <v>8977</v>
      </c>
      <c r="D1030" s="31" t="s">
        <v>8805</v>
      </c>
      <c r="E1030" s="31" t="s">
        <v>25</v>
      </c>
      <c r="F1030" s="31" t="s">
        <v>126</v>
      </c>
      <c r="G1030" s="32" t="s">
        <v>8978</v>
      </c>
      <c r="H1030" s="33" t="s">
        <v>8820</v>
      </c>
      <c r="I1030" s="37">
        <v>1.8</v>
      </c>
      <c r="J1030" s="31" t="s">
        <v>8805</v>
      </c>
      <c r="K1030" s="38" t="s">
        <v>5074</v>
      </c>
      <c r="L1030" s="39" t="s">
        <v>5075</v>
      </c>
      <c r="M1030" s="40">
        <v>99</v>
      </c>
      <c r="N1030" s="40"/>
      <c r="O1030" s="40"/>
      <c r="P1030" s="40"/>
      <c r="Q1030" s="40"/>
      <c r="R1030" s="40"/>
      <c r="S1030" s="40"/>
      <c r="T1030" s="40">
        <v>1</v>
      </c>
      <c r="U1030" s="40"/>
      <c r="V1030" s="40">
        <v>98</v>
      </c>
      <c r="W1030" s="49"/>
      <c r="X1030" s="49">
        <v>4</v>
      </c>
      <c r="Y1030" s="50">
        <f t="array" ref="Y1030">SUM((O1030:U1030)/7)</f>
        <v>0.142857142857143</v>
      </c>
      <c r="Z1030" s="51">
        <f t="shared" si="13"/>
        <v>686</v>
      </c>
      <c r="AB1030" t="s">
        <v>5890</v>
      </c>
    </row>
    <row r="1031" customHeight="1" spans="1:28">
      <c r="A1031" s="31" t="s">
        <v>8803</v>
      </c>
      <c r="B1031" s="31" t="s">
        <v>15</v>
      </c>
      <c r="C1031" s="32" t="s">
        <v>8977</v>
      </c>
      <c r="D1031" s="31" t="s">
        <v>8805</v>
      </c>
      <c r="E1031" s="31" t="s">
        <v>25</v>
      </c>
      <c r="F1031" s="31" t="s">
        <v>126</v>
      </c>
      <c r="G1031" s="32" t="s">
        <v>8978</v>
      </c>
      <c r="H1031" s="33" t="s">
        <v>8807</v>
      </c>
      <c r="I1031" s="37">
        <v>1.8</v>
      </c>
      <c r="J1031" s="31" t="s">
        <v>8805</v>
      </c>
      <c r="K1031" s="38" t="s">
        <v>5077</v>
      </c>
      <c r="L1031" s="39" t="s">
        <v>5078</v>
      </c>
      <c r="M1031" s="40">
        <v>47</v>
      </c>
      <c r="N1031" s="40"/>
      <c r="O1031" s="40"/>
      <c r="P1031" s="40"/>
      <c r="Q1031" s="40"/>
      <c r="R1031" s="40"/>
      <c r="S1031" s="40"/>
      <c r="T1031" s="40">
        <v>1</v>
      </c>
      <c r="U1031" s="40"/>
      <c r="V1031" s="40">
        <v>46</v>
      </c>
      <c r="W1031" s="49"/>
      <c r="X1031" s="49">
        <v>1</v>
      </c>
      <c r="Y1031" s="50">
        <f t="array" ref="Y1031">SUM((O1031:U1031)/7)</f>
        <v>0.142857142857143</v>
      </c>
      <c r="Z1031" s="51">
        <f t="shared" si="13"/>
        <v>322</v>
      </c>
      <c r="AB1031" t="s">
        <v>5890</v>
      </c>
    </row>
    <row r="1032" customHeight="1" spans="1:28">
      <c r="A1032" s="31" t="s">
        <v>8803</v>
      </c>
      <c r="B1032" s="31" t="s">
        <v>15</v>
      </c>
      <c r="C1032" s="32" t="s">
        <v>8977</v>
      </c>
      <c r="D1032" s="31" t="s">
        <v>8805</v>
      </c>
      <c r="E1032" s="31" t="s">
        <v>25</v>
      </c>
      <c r="F1032" s="31" t="s">
        <v>126</v>
      </c>
      <c r="G1032" s="32" t="s">
        <v>8979</v>
      </c>
      <c r="H1032" s="33" t="s">
        <v>8822</v>
      </c>
      <c r="I1032" s="37">
        <v>1.8</v>
      </c>
      <c r="J1032" s="31" t="s">
        <v>8805</v>
      </c>
      <c r="K1032" s="38" t="s">
        <v>5080</v>
      </c>
      <c r="L1032" s="39" t="s">
        <v>5081</v>
      </c>
      <c r="M1032" s="40">
        <v>119</v>
      </c>
      <c r="N1032" s="40"/>
      <c r="O1032" s="40"/>
      <c r="P1032" s="40"/>
      <c r="Q1032" s="40">
        <v>1</v>
      </c>
      <c r="R1032" s="40"/>
      <c r="S1032" s="40">
        <v>1</v>
      </c>
      <c r="T1032" s="40">
        <v>1</v>
      </c>
      <c r="U1032" s="40"/>
      <c r="V1032" s="40">
        <v>116</v>
      </c>
      <c r="W1032" s="49"/>
      <c r="X1032" s="49">
        <v>8</v>
      </c>
      <c r="Y1032" s="50">
        <f t="array" ref="Y1032">SUM((O1032:U1032)/7)</f>
        <v>0.428571428571429</v>
      </c>
      <c r="Z1032" s="51">
        <f t="shared" si="13"/>
        <v>270.666666666667</v>
      </c>
      <c r="AB1032" t="s">
        <v>5890</v>
      </c>
    </row>
    <row r="1033" customHeight="1" spans="1:28">
      <c r="A1033" s="31" t="s">
        <v>8803</v>
      </c>
      <c r="B1033" s="31" t="s">
        <v>15</v>
      </c>
      <c r="C1033" s="32" t="s">
        <v>8977</v>
      </c>
      <c r="D1033" s="31" t="s">
        <v>8805</v>
      </c>
      <c r="E1033" s="31" t="s">
        <v>25</v>
      </c>
      <c r="F1033" s="31" t="s">
        <v>126</v>
      </c>
      <c r="G1033" s="32" t="s">
        <v>8979</v>
      </c>
      <c r="H1033" s="33" t="s">
        <v>8807</v>
      </c>
      <c r="I1033" s="37">
        <v>1.8</v>
      </c>
      <c r="J1033" s="31" t="s">
        <v>8805</v>
      </c>
      <c r="K1033" s="38" t="s">
        <v>5083</v>
      </c>
      <c r="L1033" s="39" t="s">
        <v>5084</v>
      </c>
      <c r="M1033" s="40">
        <v>63</v>
      </c>
      <c r="N1033" s="40"/>
      <c r="O1033" s="40"/>
      <c r="P1033" s="40">
        <v>1</v>
      </c>
      <c r="Q1033" s="40">
        <v>1</v>
      </c>
      <c r="R1033" s="40"/>
      <c r="S1033" s="40">
        <v>1</v>
      </c>
      <c r="T1033" s="40">
        <v>1</v>
      </c>
      <c r="U1033" s="40"/>
      <c r="V1033" s="40">
        <v>59</v>
      </c>
      <c r="W1033" s="49"/>
      <c r="X1033" s="49">
        <v>11</v>
      </c>
      <c r="Y1033" s="50">
        <f t="array" ref="Y1033">SUM((O1033:U1033)/7)</f>
        <v>0.571428571428571</v>
      </c>
      <c r="Z1033" s="51">
        <f t="shared" si="13"/>
        <v>103.25</v>
      </c>
      <c r="AB1033" t="s">
        <v>5890</v>
      </c>
    </row>
    <row r="1034" customHeight="1" spans="1:28">
      <c r="A1034" s="31" t="s">
        <v>8803</v>
      </c>
      <c r="B1034" s="31" t="s">
        <v>15</v>
      </c>
      <c r="C1034" s="32" t="s">
        <v>8918</v>
      </c>
      <c r="D1034" s="31" t="s">
        <v>8840</v>
      </c>
      <c r="E1034" s="31" t="s">
        <v>4207</v>
      </c>
      <c r="F1034" s="31" t="s">
        <v>126</v>
      </c>
      <c r="G1034" s="32" t="s">
        <v>8880</v>
      </c>
      <c r="H1034" s="33" t="s">
        <v>8822</v>
      </c>
      <c r="I1034" s="37">
        <v>1.8</v>
      </c>
      <c r="J1034" s="31" t="s">
        <v>8805</v>
      </c>
      <c r="K1034" s="38" t="s">
        <v>5086</v>
      </c>
      <c r="L1034" s="39" t="s">
        <v>5087</v>
      </c>
      <c r="M1034" s="40">
        <v>9</v>
      </c>
      <c r="N1034" s="40"/>
      <c r="O1034" s="40"/>
      <c r="P1034" s="40"/>
      <c r="Q1034" s="40"/>
      <c r="R1034" s="40"/>
      <c r="S1034" s="40"/>
      <c r="T1034" s="40"/>
      <c r="U1034" s="40"/>
      <c r="V1034" s="40">
        <v>9</v>
      </c>
      <c r="W1034" s="49"/>
      <c r="X1034" s="49"/>
      <c r="Y1034" s="50">
        <f t="array" ref="Y1034">SUM((O1034:U1034)/7)</f>
        <v>0</v>
      </c>
      <c r="Z1034" s="51"/>
      <c r="AB1034" t="s">
        <v>5890</v>
      </c>
    </row>
    <row r="1035" customHeight="1" spans="1:28">
      <c r="A1035" s="31" t="s">
        <v>8803</v>
      </c>
      <c r="B1035" s="31" t="s">
        <v>15</v>
      </c>
      <c r="C1035" s="32" t="s">
        <v>8918</v>
      </c>
      <c r="D1035" s="31" t="s">
        <v>8980</v>
      </c>
      <c r="E1035" s="31" t="s">
        <v>5089</v>
      </c>
      <c r="F1035" s="31" t="s">
        <v>5090</v>
      </c>
      <c r="G1035" s="32" t="s">
        <v>8880</v>
      </c>
      <c r="H1035" s="33" t="s">
        <v>8807</v>
      </c>
      <c r="I1035" s="37">
        <v>1.8</v>
      </c>
      <c r="J1035" s="31" t="s">
        <v>8805</v>
      </c>
      <c r="K1035" s="38" t="s">
        <v>5091</v>
      </c>
      <c r="L1035" s="39" t="s">
        <v>5092</v>
      </c>
      <c r="M1035" s="40">
        <v>30</v>
      </c>
      <c r="N1035" s="40"/>
      <c r="O1035" s="40"/>
      <c r="P1035" s="40"/>
      <c r="Q1035" s="40"/>
      <c r="R1035" s="40"/>
      <c r="S1035" s="40"/>
      <c r="T1035" s="40"/>
      <c r="U1035" s="40"/>
      <c r="V1035" s="40">
        <v>30</v>
      </c>
      <c r="W1035" s="49"/>
      <c r="X1035" s="49"/>
      <c r="Y1035" s="50">
        <f t="array" ref="Y1035">SUM((O1035:U1035)/7)</f>
        <v>0</v>
      </c>
      <c r="Z1035" s="51"/>
      <c r="AB1035" t="s">
        <v>5890</v>
      </c>
    </row>
    <row r="1036" customHeight="1" spans="1:28">
      <c r="A1036" s="31" t="s">
        <v>8803</v>
      </c>
      <c r="B1036" s="31" t="s">
        <v>15</v>
      </c>
      <c r="C1036" s="32" t="s">
        <v>8918</v>
      </c>
      <c r="D1036" s="31" t="s">
        <v>8805</v>
      </c>
      <c r="E1036" s="31" t="s">
        <v>5094</v>
      </c>
      <c r="F1036" s="31" t="s">
        <v>126</v>
      </c>
      <c r="G1036" s="32" t="s">
        <v>8880</v>
      </c>
      <c r="H1036" s="33" t="s">
        <v>8838</v>
      </c>
      <c r="I1036" s="37">
        <v>1.8</v>
      </c>
      <c r="J1036" s="31" t="s">
        <v>8975</v>
      </c>
      <c r="K1036" s="38" t="s">
        <v>5095</v>
      </c>
      <c r="L1036" s="39" t="s">
        <v>5096</v>
      </c>
      <c r="M1036" s="40">
        <v>19</v>
      </c>
      <c r="N1036" s="40"/>
      <c r="O1036" s="40"/>
      <c r="P1036" s="40"/>
      <c r="Q1036" s="40"/>
      <c r="R1036" s="40"/>
      <c r="S1036" s="40"/>
      <c r="T1036" s="40"/>
      <c r="U1036" s="40"/>
      <c r="V1036" s="40">
        <v>19</v>
      </c>
      <c r="W1036" s="49"/>
      <c r="X1036" s="49"/>
      <c r="Y1036" s="50">
        <f t="array" ref="Y1036">SUM((O1036:U1036)/7)</f>
        <v>0</v>
      </c>
      <c r="Z1036" s="51"/>
      <c r="AB1036" t="s">
        <v>5890</v>
      </c>
    </row>
    <row r="1037" customHeight="1" spans="1:28">
      <c r="A1037" s="31" t="s">
        <v>8803</v>
      </c>
      <c r="B1037" s="31" t="s">
        <v>15</v>
      </c>
      <c r="C1037" s="32" t="s">
        <v>8918</v>
      </c>
      <c r="D1037" s="31" t="s">
        <v>8805</v>
      </c>
      <c r="E1037" s="31" t="s">
        <v>5094</v>
      </c>
      <c r="F1037" s="31" t="s">
        <v>126</v>
      </c>
      <c r="G1037" s="32" t="s">
        <v>8880</v>
      </c>
      <c r="H1037" s="33" t="s">
        <v>8822</v>
      </c>
      <c r="I1037" s="37">
        <v>1.8</v>
      </c>
      <c r="J1037" s="31" t="s">
        <v>8975</v>
      </c>
      <c r="K1037" s="38" t="s">
        <v>5098</v>
      </c>
      <c r="L1037" s="39" t="s">
        <v>5099</v>
      </c>
      <c r="M1037" s="40">
        <v>20</v>
      </c>
      <c r="N1037" s="40"/>
      <c r="O1037" s="40"/>
      <c r="P1037" s="40"/>
      <c r="Q1037" s="40"/>
      <c r="R1037" s="40"/>
      <c r="S1037" s="40"/>
      <c r="T1037" s="40"/>
      <c r="U1037" s="40"/>
      <c r="V1037" s="40">
        <v>20</v>
      </c>
      <c r="W1037" s="49"/>
      <c r="X1037" s="49"/>
      <c r="Y1037" s="50">
        <f t="array" ref="Y1037">SUM((O1037:U1037)/7)</f>
        <v>0</v>
      </c>
      <c r="Z1037" s="51"/>
      <c r="AB1037" t="s">
        <v>5890</v>
      </c>
    </row>
    <row r="1038" customHeight="1" spans="1:28">
      <c r="A1038" s="31" t="s">
        <v>8803</v>
      </c>
      <c r="B1038" s="31" t="s">
        <v>15</v>
      </c>
      <c r="C1038" s="32" t="s">
        <v>8918</v>
      </c>
      <c r="D1038" s="31" t="s">
        <v>8805</v>
      </c>
      <c r="E1038" s="31" t="s">
        <v>5094</v>
      </c>
      <c r="F1038" s="31" t="s">
        <v>126</v>
      </c>
      <c r="G1038" s="32" t="s">
        <v>8880</v>
      </c>
      <c r="H1038" s="33" t="s">
        <v>8820</v>
      </c>
      <c r="I1038" s="37">
        <v>1.8</v>
      </c>
      <c r="J1038" s="31" t="s">
        <v>8975</v>
      </c>
      <c r="K1038" s="38" t="s">
        <v>5101</v>
      </c>
      <c r="L1038" s="39" t="s">
        <v>5102</v>
      </c>
      <c r="M1038" s="40">
        <v>18</v>
      </c>
      <c r="N1038" s="40"/>
      <c r="O1038" s="40"/>
      <c r="P1038" s="40"/>
      <c r="Q1038" s="40"/>
      <c r="R1038" s="40"/>
      <c r="S1038" s="40"/>
      <c r="T1038" s="40"/>
      <c r="U1038" s="40"/>
      <c r="V1038" s="40">
        <v>18</v>
      </c>
      <c r="W1038" s="49"/>
      <c r="X1038" s="49"/>
      <c r="Y1038" s="50">
        <f t="array" ref="Y1038">SUM((O1038:U1038)/7)</f>
        <v>0</v>
      </c>
      <c r="Z1038" s="51"/>
      <c r="AB1038" t="s">
        <v>5890</v>
      </c>
    </row>
    <row r="1039" customHeight="1" spans="1:28">
      <c r="A1039" s="31" t="s">
        <v>8803</v>
      </c>
      <c r="B1039" s="31" t="s">
        <v>15</v>
      </c>
      <c r="C1039" s="32" t="s">
        <v>8918</v>
      </c>
      <c r="D1039" s="31" t="s">
        <v>8805</v>
      </c>
      <c r="E1039" s="31" t="s">
        <v>29</v>
      </c>
      <c r="F1039" s="31" t="s">
        <v>17</v>
      </c>
      <c r="G1039" s="32" t="s">
        <v>8824</v>
      </c>
      <c r="H1039" s="33" t="s">
        <v>8820</v>
      </c>
      <c r="I1039" s="37">
        <v>1.8</v>
      </c>
      <c r="J1039" s="31" t="s">
        <v>8805</v>
      </c>
      <c r="K1039" s="38" t="s">
        <v>5104</v>
      </c>
      <c r="L1039" s="39" t="s">
        <v>5105</v>
      </c>
      <c r="M1039" s="40">
        <v>70</v>
      </c>
      <c r="N1039" s="40"/>
      <c r="O1039" s="40"/>
      <c r="P1039" s="40"/>
      <c r="Q1039" s="40"/>
      <c r="R1039" s="40"/>
      <c r="S1039" s="40"/>
      <c r="T1039" s="40"/>
      <c r="U1039" s="40"/>
      <c r="V1039" s="40">
        <v>70</v>
      </c>
      <c r="W1039" s="49"/>
      <c r="X1039" s="49"/>
      <c r="Y1039" s="50">
        <f t="array" ref="Y1039">SUM((O1039:U1039)/7)</f>
        <v>0</v>
      </c>
      <c r="Z1039" s="51"/>
      <c r="AB1039" t="s">
        <v>5890</v>
      </c>
    </row>
    <row r="1040" customHeight="1" spans="1:28">
      <c r="A1040" s="31" t="s">
        <v>8803</v>
      </c>
      <c r="B1040" s="31" t="s">
        <v>15</v>
      </c>
      <c r="C1040" s="32" t="s">
        <v>8918</v>
      </c>
      <c r="D1040" s="31" t="s">
        <v>8805</v>
      </c>
      <c r="E1040" s="31" t="s">
        <v>29</v>
      </c>
      <c r="F1040" s="31" t="s">
        <v>5107</v>
      </c>
      <c r="G1040" s="32" t="s">
        <v>8981</v>
      </c>
      <c r="H1040" s="33" t="s">
        <v>8820</v>
      </c>
      <c r="I1040" s="37">
        <v>1.8</v>
      </c>
      <c r="J1040" s="31" t="s">
        <v>8805</v>
      </c>
      <c r="K1040" s="42" t="s">
        <v>5108</v>
      </c>
      <c r="L1040" s="39" t="s">
        <v>5109</v>
      </c>
      <c r="M1040" s="40">
        <v>24</v>
      </c>
      <c r="N1040" s="40"/>
      <c r="O1040" s="40"/>
      <c r="P1040" s="40"/>
      <c r="Q1040" s="40"/>
      <c r="R1040" s="40"/>
      <c r="S1040" s="40"/>
      <c r="T1040" s="40"/>
      <c r="U1040" s="40"/>
      <c r="V1040" s="40">
        <v>24</v>
      </c>
      <c r="W1040" s="49"/>
      <c r="X1040" s="49"/>
      <c r="Y1040" s="50">
        <f t="array" ref="Y1040">SUM((O1040:U1040)/7)</f>
        <v>0</v>
      </c>
      <c r="Z1040" s="51"/>
      <c r="AB1040" t="s">
        <v>5890</v>
      </c>
    </row>
    <row r="1041" customHeight="1" spans="1:28">
      <c r="A1041" s="31" t="s">
        <v>8803</v>
      </c>
      <c r="B1041" s="31" t="s">
        <v>15</v>
      </c>
      <c r="C1041" s="32" t="s">
        <v>8918</v>
      </c>
      <c r="D1041" s="31" t="s">
        <v>8805</v>
      </c>
      <c r="E1041" s="31" t="s">
        <v>29</v>
      </c>
      <c r="F1041" s="31" t="s">
        <v>17</v>
      </c>
      <c r="G1041" s="32" t="s">
        <v>8981</v>
      </c>
      <c r="H1041" s="33" t="s">
        <v>8820</v>
      </c>
      <c r="I1041" s="37">
        <v>1.8</v>
      </c>
      <c r="J1041" s="31" t="s">
        <v>8805</v>
      </c>
      <c r="K1041" s="38" t="s">
        <v>5111</v>
      </c>
      <c r="L1041" s="39" t="s">
        <v>5112</v>
      </c>
      <c r="M1041" s="40">
        <v>21</v>
      </c>
      <c r="N1041" s="40"/>
      <c r="O1041" s="40"/>
      <c r="P1041" s="40"/>
      <c r="Q1041" s="40"/>
      <c r="R1041" s="40"/>
      <c r="S1041" s="40"/>
      <c r="T1041" s="40"/>
      <c r="U1041" s="40"/>
      <c r="V1041" s="40">
        <v>21</v>
      </c>
      <c r="W1041" s="49"/>
      <c r="X1041" s="49">
        <v>1</v>
      </c>
      <c r="Y1041" s="50">
        <f t="array" ref="Y1041">SUM((O1041:U1041)/7)</f>
        <v>0</v>
      </c>
      <c r="Z1041" s="51"/>
      <c r="AB1041" t="s">
        <v>5890</v>
      </c>
    </row>
    <row r="1042" customHeight="1" spans="1:28">
      <c r="A1042" s="31" t="s">
        <v>8803</v>
      </c>
      <c r="B1042" s="31" t="s">
        <v>15</v>
      </c>
      <c r="C1042" s="32" t="s">
        <v>8918</v>
      </c>
      <c r="D1042" s="31" t="s">
        <v>8805</v>
      </c>
      <c r="E1042" s="31" t="s">
        <v>4574</v>
      </c>
      <c r="F1042" s="31" t="s">
        <v>126</v>
      </c>
      <c r="G1042" s="32" t="s">
        <v>8982</v>
      </c>
      <c r="H1042" s="33" t="s">
        <v>8807</v>
      </c>
      <c r="I1042" s="37">
        <v>1.8</v>
      </c>
      <c r="J1042" s="31" t="s">
        <v>8805</v>
      </c>
      <c r="K1042" s="38" t="s">
        <v>5114</v>
      </c>
      <c r="L1042" s="39" t="s">
        <v>5115</v>
      </c>
      <c r="M1042" s="40">
        <v>79</v>
      </c>
      <c r="N1042" s="40">
        <v>2</v>
      </c>
      <c r="O1042" s="40">
        <v>1</v>
      </c>
      <c r="P1042" s="40"/>
      <c r="Q1042" s="40"/>
      <c r="R1042" s="40"/>
      <c r="S1042" s="40">
        <v>3</v>
      </c>
      <c r="T1042" s="40">
        <v>2</v>
      </c>
      <c r="U1042" s="40"/>
      <c r="V1042" s="40">
        <v>71</v>
      </c>
      <c r="W1042" s="49"/>
      <c r="X1042" s="49">
        <v>85</v>
      </c>
      <c r="Y1042" s="50">
        <f t="array" ref="Y1042">SUM((O1042:U1042)/7)</f>
        <v>0.857142857142857</v>
      </c>
      <c r="Z1042" s="51">
        <f>V1042/Y1042</f>
        <v>82.8333333333333</v>
      </c>
      <c r="AB1042" t="s">
        <v>5890</v>
      </c>
    </row>
    <row r="1043" customHeight="1" spans="1:28">
      <c r="A1043" s="31" t="s">
        <v>8803</v>
      </c>
      <c r="B1043" s="31" t="s">
        <v>15</v>
      </c>
      <c r="C1043" s="32" t="s">
        <v>8918</v>
      </c>
      <c r="D1043" s="31" t="s">
        <v>8805</v>
      </c>
      <c r="E1043" s="31" t="s">
        <v>3160</v>
      </c>
      <c r="F1043" s="31" t="s">
        <v>126</v>
      </c>
      <c r="G1043" s="32" t="s">
        <v>8982</v>
      </c>
      <c r="H1043" s="33" t="s">
        <v>8822</v>
      </c>
      <c r="I1043" s="37">
        <v>1.8</v>
      </c>
      <c r="J1043" s="31" t="s">
        <v>8805</v>
      </c>
      <c r="K1043" s="38" t="s">
        <v>6640</v>
      </c>
      <c r="L1043" s="39" t="s">
        <v>6641</v>
      </c>
      <c r="M1043" s="40">
        <v>370</v>
      </c>
      <c r="N1043" s="40"/>
      <c r="O1043" s="40"/>
      <c r="P1043" s="40">
        <v>3</v>
      </c>
      <c r="Q1043" s="40">
        <v>8</v>
      </c>
      <c r="R1043" s="40"/>
      <c r="S1043" s="40">
        <v>3</v>
      </c>
      <c r="T1043" s="40">
        <v>1</v>
      </c>
      <c r="U1043" s="40"/>
      <c r="V1043" s="40">
        <v>355</v>
      </c>
      <c r="W1043" s="49"/>
      <c r="X1043" s="49">
        <v>19</v>
      </c>
      <c r="Y1043" s="50">
        <f t="array" ref="Y1043">SUM((O1043:U1043)/7)</f>
        <v>2.14285714285714</v>
      </c>
      <c r="Z1043" s="51">
        <f>V1043/Y1043</f>
        <v>165.666666666667</v>
      </c>
      <c r="AB1043" t="s">
        <v>5890</v>
      </c>
    </row>
    <row r="1044" customHeight="1" spans="1:28">
      <c r="A1044" s="31" t="s">
        <v>8803</v>
      </c>
      <c r="B1044" s="31" t="s">
        <v>15</v>
      </c>
      <c r="C1044" s="32" t="s">
        <v>8918</v>
      </c>
      <c r="D1044" s="31" t="s">
        <v>8805</v>
      </c>
      <c r="E1044" s="31" t="s">
        <v>3160</v>
      </c>
      <c r="F1044" s="31" t="s">
        <v>126</v>
      </c>
      <c r="G1044" s="32" t="s">
        <v>8982</v>
      </c>
      <c r="H1044" s="33" t="s">
        <v>8820</v>
      </c>
      <c r="I1044" s="37">
        <v>1.8</v>
      </c>
      <c r="J1044" s="31" t="s">
        <v>8805</v>
      </c>
      <c r="K1044" s="38" t="s">
        <v>6643</v>
      </c>
      <c r="L1044" s="39" t="s">
        <v>6644</v>
      </c>
      <c r="M1044" s="40">
        <v>262</v>
      </c>
      <c r="N1044" s="40">
        <v>23</v>
      </c>
      <c r="O1044" s="40">
        <v>24</v>
      </c>
      <c r="P1044" s="40">
        <v>31</v>
      </c>
      <c r="Q1044" s="40">
        <v>28</v>
      </c>
      <c r="R1044" s="40">
        <v>27</v>
      </c>
      <c r="S1044" s="40">
        <v>52</v>
      </c>
      <c r="T1044" s="40">
        <v>38</v>
      </c>
      <c r="U1044" s="40">
        <v>5</v>
      </c>
      <c r="V1044" s="40">
        <v>34</v>
      </c>
      <c r="W1044" s="49"/>
      <c r="X1044" s="49">
        <v>227</v>
      </c>
      <c r="Y1044" s="50">
        <f t="array" ref="Y1044">SUM((O1044:U1044)/7)</f>
        <v>29.2857142857143</v>
      </c>
      <c r="Z1044" s="51">
        <f>V1044/Y1044</f>
        <v>1.1609756097561</v>
      </c>
      <c r="AB1044" t="s">
        <v>5890</v>
      </c>
    </row>
    <row r="1045" customHeight="1" spans="1:28">
      <c r="A1045" s="31" t="s">
        <v>8803</v>
      </c>
      <c r="B1045" s="31" t="s">
        <v>15</v>
      </c>
      <c r="C1045" s="32" t="s">
        <v>8918</v>
      </c>
      <c r="D1045" s="31" t="s">
        <v>8805</v>
      </c>
      <c r="E1045" s="31" t="s">
        <v>3160</v>
      </c>
      <c r="F1045" s="31" t="s">
        <v>126</v>
      </c>
      <c r="G1045" s="32" t="s">
        <v>8982</v>
      </c>
      <c r="H1045" s="33" t="s">
        <v>8807</v>
      </c>
      <c r="I1045" s="37">
        <v>1.8</v>
      </c>
      <c r="J1045" s="31" t="s">
        <v>8805</v>
      </c>
      <c r="K1045" s="38" t="s">
        <v>6646</v>
      </c>
      <c r="L1045" s="39" t="s">
        <v>6647</v>
      </c>
      <c r="M1045" s="40">
        <v>2</v>
      </c>
      <c r="N1045" s="40">
        <v>1</v>
      </c>
      <c r="O1045" s="40"/>
      <c r="P1045" s="40"/>
      <c r="Q1045" s="40"/>
      <c r="R1045" s="40"/>
      <c r="S1045" s="40">
        <v>1</v>
      </c>
      <c r="T1045" s="40"/>
      <c r="U1045" s="40"/>
      <c r="V1045" s="40">
        <v>0</v>
      </c>
      <c r="W1045" s="49"/>
      <c r="X1045" s="49">
        <v>94</v>
      </c>
      <c r="Y1045" s="50">
        <f t="array" ref="Y1045">SUM((O1045:U1045)/7)</f>
        <v>0.142857142857143</v>
      </c>
      <c r="Z1045" s="51">
        <f>V1045/Y1045</f>
        <v>0</v>
      </c>
      <c r="AB1045" t="s">
        <v>5890</v>
      </c>
    </row>
    <row r="1046" customHeight="1" spans="1:28">
      <c r="A1046" s="31" t="s">
        <v>8803</v>
      </c>
      <c r="B1046" s="31" t="s">
        <v>15</v>
      </c>
      <c r="C1046" s="32" t="s">
        <v>8918</v>
      </c>
      <c r="D1046" s="31" t="s">
        <v>8805</v>
      </c>
      <c r="E1046" s="31" t="s">
        <v>4570</v>
      </c>
      <c r="F1046" s="31" t="s">
        <v>126</v>
      </c>
      <c r="G1046" s="32" t="s">
        <v>8880</v>
      </c>
      <c r="H1046" s="33" t="s">
        <v>8822</v>
      </c>
      <c r="I1046" s="37">
        <v>1.8</v>
      </c>
      <c r="J1046" s="31" t="s">
        <v>8975</v>
      </c>
      <c r="K1046" s="38" t="s">
        <v>5117</v>
      </c>
      <c r="L1046" s="39" t="s">
        <v>5118</v>
      </c>
      <c r="M1046" s="40">
        <v>144</v>
      </c>
      <c r="N1046" s="40"/>
      <c r="O1046" s="40"/>
      <c r="P1046" s="40"/>
      <c r="Q1046" s="40"/>
      <c r="R1046" s="40"/>
      <c r="S1046" s="40"/>
      <c r="T1046" s="40"/>
      <c r="U1046" s="40"/>
      <c r="V1046" s="40">
        <v>144</v>
      </c>
      <c r="W1046" s="49"/>
      <c r="X1046" s="49">
        <v>2</v>
      </c>
      <c r="Y1046" s="50">
        <f t="array" ref="Y1046">SUM((O1046:U1046)/7)</f>
        <v>0</v>
      </c>
      <c r="Z1046" s="51"/>
      <c r="AB1046" t="s">
        <v>5890</v>
      </c>
    </row>
    <row r="1047" customHeight="1" spans="1:28">
      <c r="A1047" s="31" t="s">
        <v>8803</v>
      </c>
      <c r="B1047" s="31" t="s">
        <v>15</v>
      </c>
      <c r="C1047" s="32" t="s">
        <v>8918</v>
      </c>
      <c r="D1047" s="31" t="s">
        <v>8805</v>
      </c>
      <c r="E1047" s="31" t="s">
        <v>4570</v>
      </c>
      <c r="F1047" s="31" t="s">
        <v>126</v>
      </c>
      <c r="G1047" s="32" t="s">
        <v>8880</v>
      </c>
      <c r="H1047" s="33" t="s">
        <v>8820</v>
      </c>
      <c r="I1047" s="37">
        <v>1.8</v>
      </c>
      <c r="J1047" s="31" t="s">
        <v>8975</v>
      </c>
      <c r="K1047" s="38" t="s">
        <v>5120</v>
      </c>
      <c r="L1047" s="39" t="s">
        <v>5121</v>
      </c>
      <c r="M1047" s="40">
        <v>84</v>
      </c>
      <c r="N1047" s="40"/>
      <c r="O1047" s="40"/>
      <c r="P1047" s="40"/>
      <c r="Q1047" s="40"/>
      <c r="R1047" s="40"/>
      <c r="S1047" s="40"/>
      <c r="T1047" s="40"/>
      <c r="U1047" s="40"/>
      <c r="V1047" s="40">
        <v>84</v>
      </c>
      <c r="W1047" s="49"/>
      <c r="X1047" s="49"/>
      <c r="Y1047" s="50">
        <f t="array" ref="Y1047">SUM((O1047:U1047)/7)</f>
        <v>0</v>
      </c>
      <c r="Z1047" s="51"/>
      <c r="AB1047" t="s">
        <v>5890</v>
      </c>
    </row>
    <row r="1048" customHeight="1" spans="1:28">
      <c r="A1048" s="31" t="s">
        <v>8803</v>
      </c>
      <c r="B1048" s="31" t="s">
        <v>15</v>
      </c>
      <c r="C1048" s="32" t="s">
        <v>8918</v>
      </c>
      <c r="D1048" s="31" t="s">
        <v>8805</v>
      </c>
      <c r="E1048" s="31" t="s">
        <v>4570</v>
      </c>
      <c r="F1048" s="31" t="s">
        <v>126</v>
      </c>
      <c r="G1048" s="32" t="s">
        <v>8880</v>
      </c>
      <c r="H1048" s="33" t="s">
        <v>8807</v>
      </c>
      <c r="I1048" s="37">
        <v>1.8</v>
      </c>
      <c r="J1048" s="31" t="s">
        <v>8975</v>
      </c>
      <c r="K1048" s="38" t="s">
        <v>5123</v>
      </c>
      <c r="L1048" s="39" t="s">
        <v>5124</v>
      </c>
      <c r="M1048" s="40">
        <v>103</v>
      </c>
      <c r="N1048" s="40"/>
      <c r="O1048" s="40"/>
      <c r="P1048" s="40"/>
      <c r="Q1048" s="40"/>
      <c r="R1048" s="40"/>
      <c r="S1048" s="40"/>
      <c r="T1048" s="40"/>
      <c r="U1048" s="40"/>
      <c r="V1048" s="40">
        <v>103</v>
      </c>
      <c r="W1048" s="49"/>
      <c r="X1048" s="49"/>
      <c r="Y1048" s="50">
        <f t="array" ref="Y1048">SUM((O1048:U1048)/7)</f>
        <v>0</v>
      </c>
      <c r="Z1048" s="51"/>
      <c r="AB1048" t="s">
        <v>5890</v>
      </c>
    </row>
    <row r="1049" customHeight="1" spans="1:28">
      <c r="A1049" s="31" t="s">
        <v>8803</v>
      </c>
      <c r="B1049" s="31" t="s">
        <v>15</v>
      </c>
      <c r="C1049" s="32" t="s">
        <v>8918</v>
      </c>
      <c r="D1049" s="31" t="s">
        <v>8805</v>
      </c>
      <c r="E1049" s="31" t="s">
        <v>5024</v>
      </c>
      <c r="F1049" s="31" t="s">
        <v>126</v>
      </c>
      <c r="G1049" s="32" t="s">
        <v>8982</v>
      </c>
      <c r="H1049" s="33" t="s">
        <v>8822</v>
      </c>
      <c r="I1049" s="37">
        <v>1.8</v>
      </c>
      <c r="J1049" s="31" t="s">
        <v>8805</v>
      </c>
      <c r="K1049" s="38" t="s">
        <v>5126</v>
      </c>
      <c r="L1049" s="39" t="s">
        <v>5127</v>
      </c>
      <c r="M1049" s="40">
        <v>106</v>
      </c>
      <c r="N1049" s="40"/>
      <c r="O1049" s="40"/>
      <c r="P1049" s="40"/>
      <c r="Q1049" s="40"/>
      <c r="R1049" s="40"/>
      <c r="S1049" s="40"/>
      <c r="T1049" s="40"/>
      <c r="U1049" s="40"/>
      <c r="V1049" s="40">
        <v>106</v>
      </c>
      <c r="W1049" s="49"/>
      <c r="X1049" s="49">
        <v>6</v>
      </c>
      <c r="Y1049" s="50">
        <f t="array" ref="Y1049">SUM((O1049:U1049)/7)</f>
        <v>0</v>
      </c>
      <c r="Z1049" s="51"/>
      <c r="AB1049" t="s">
        <v>5890</v>
      </c>
    </row>
    <row r="1050" customHeight="1" spans="1:28">
      <c r="A1050" s="31" t="s">
        <v>8803</v>
      </c>
      <c r="B1050" s="31" t="s">
        <v>15</v>
      </c>
      <c r="C1050" s="32" t="s">
        <v>8918</v>
      </c>
      <c r="D1050" s="31" t="s">
        <v>8805</v>
      </c>
      <c r="E1050" s="31" t="s">
        <v>5024</v>
      </c>
      <c r="F1050" s="31" t="s">
        <v>126</v>
      </c>
      <c r="G1050" s="32" t="s">
        <v>8982</v>
      </c>
      <c r="H1050" s="33" t="s">
        <v>8820</v>
      </c>
      <c r="I1050" s="37">
        <v>1.8</v>
      </c>
      <c r="J1050" s="31" t="s">
        <v>8805</v>
      </c>
      <c r="K1050" s="38" t="s">
        <v>5129</v>
      </c>
      <c r="L1050" s="39" t="s">
        <v>5130</v>
      </c>
      <c r="M1050" s="40">
        <v>144</v>
      </c>
      <c r="N1050" s="40"/>
      <c r="O1050" s="40"/>
      <c r="P1050" s="40"/>
      <c r="Q1050" s="40"/>
      <c r="R1050" s="40"/>
      <c r="S1050" s="40"/>
      <c r="T1050" s="40"/>
      <c r="U1050" s="40">
        <v>11</v>
      </c>
      <c r="V1050" s="40">
        <v>133</v>
      </c>
      <c r="W1050" s="49"/>
      <c r="X1050" s="49">
        <v>2</v>
      </c>
      <c r="Y1050" s="50">
        <f t="array" ref="Y1050">SUM((O1050:U1050)/7)</f>
        <v>1.57142857142857</v>
      </c>
      <c r="Z1050" s="51">
        <f>V1050/Y1050</f>
        <v>84.6363636363636</v>
      </c>
      <c r="AB1050" t="s">
        <v>5890</v>
      </c>
    </row>
    <row r="1051" customHeight="1" spans="1:28">
      <c r="A1051" s="31" t="s">
        <v>8803</v>
      </c>
      <c r="B1051" s="31" t="s">
        <v>15</v>
      </c>
      <c r="C1051" s="32" t="s">
        <v>8918</v>
      </c>
      <c r="D1051" s="31" t="s">
        <v>8805</v>
      </c>
      <c r="E1051" s="31" t="s">
        <v>5024</v>
      </c>
      <c r="F1051" s="31" t="s">
        <v>126</v>
      </c>
      <c r="G1051" s="32" t="s">
        <v>8982</v>
      </c>
      <c r="H1051" s="33" t="s">
        <v>8807</v>
      </c>
      <c r="I1051" s="37">
        <v>1.8</v>
      </c>
      <c r="J1051" s="31" t="s">
        <v>8805</v>
      </c>
      <c r="K1051" s="38" t="s">
        <v>6649</v>
      </c>
      <c r="L1051" s="39" t="s">
        <v>6650</v>
      </c>
      <c r="M1051" s="40">
        <v>65</v>
      </c>
      <c r="N1051" s="40">
        <v>12</v>
      </c>
      <c r="O1051" s="40"/>
      <c r="P1051" s="40">
        <v>2</v>
      </c>
      <c r="Q1051" s="40">
        <v>1</v>
      </c>
      <c r="R1051" s="40"/>
      <c r="S1051" s="40"/>
      <c r="T1051" s="40">
        <v>12</v>
      </c>
      <c r="U1051" s="40">
        <v>22</v>
      </c>
      <c r="V1051" s="40">
        <v>11</v>
      </c>
      <c r="W1051" s="49"/>
      <c r="X1051" s="49">
        <v>82</v>
      </c>
      <c r="Y1051" s="50">
        <f t="array" ref="Y1051">SUM((O1051:U1051)/7)</f>
        <v>5.28571428571429</v>
      </c>
      <c r="Z1051" s="51">
        <f>V1051/Y1051</f>
        <v>2.08108108108108</v>
      </c>
      <c r="AB1051" t="s">
        <v>5890</v>
      </c>
    </row>
    <row r="1052" customHeight="1" spans="1:28">
      <c r="A1052" s="31" t="s">
        <v>8803</v>
      </c>
      <c r="B1052" s="31" t="s">
        <v>15</v>
      </c>
      <c r="C1052" s="32" t="s">
        <v>8918</v>
      </c>
      <c r="D1052" s="31" t="s">
        <v>8805</v>
      </c>
      <c r="E1052" s="31" t="s">
        <v>25</v>
      </c>
      <c r="F1052" s="31" t="s">
        <v>126</v>
      </c>
      <c r="G1052" s="32" t="s">
        <v>8837</v>
      </c>
      <c r="H1052" s="33" t="s">
        <v>8807</v>
      </c>
      <c r="I1052" s="37">
        <v>1.8</v>
      </c>
      <c r="J1052" s="31" t="s">
        <v>8805</v>
      </c>
      <c r="K1052" s="42" t="s">
        <v>6652</v>
      </c>
      <c r="L1052" s="39" t="s">
        <v>6653</v>
      </c>
      <c r="M1052" s="40">
        <v>4</v>
      </c>
      <c r="N1052" s="40"/>
      <c r="O1052" s="40"/>
      <c r="P1052" s="40"/>
      <c r="Q1052" s="40"/>
      <c r="R1052" s="40"/>
      <c r="S1052" s="40"/>
      <c r="T1052" s="40"/>
      <c r="U1052" s="40"/>
      <c r="V1052" s="40">
        <v>4</v>
      </c>
      <c r="W1052" s="49"/>
      <c r="X1052" s="49">
        <v>1</v>
      </c>
      <c r="Y1052" s="50">
        <f t="array" ref="Y1052">SUM((O1052:U1052)/7)</f>
        <v>0</v>
      </c>
      <c r="Z1052" s="51"/>
      <c r="AB1052" t="s">
        <v>5890</v>
      </c>
    </row>
    <row r="1053" customHeight="1" spans="1:28">
      <c r="A1053" s="31" t="s">
        <v>8803</v>
      </c>
      <c r="B1053" s="31" t="s">
        <v>15</v>
      </c>
      <c r="C1053" s="32" t="s">
        <v>8977</v>
      </c>
      <c r="D1053" s="31" t="s">
        <v>8805</v>
      </c>
      <c r="E1053" s="31" t="s">
        <v>25</v>
      </c>
      <c r="F1053" s="31" t="s">
        <v>126</v>
      </c>
      <c r="G1053" s="32" t="s">
        <v>8979</v>
      </c>
      <c r="H1053" s="33" t="s">
        <v>8820</v>
      </c>
      <c r="I1053" s="37">
        <v>1.8</v>
      </c>
      <c r="J1053" s="31" t="s">
        <v>8805</v>
      </c>
      <c r="K1053" s="42" t="s">
        <v>6655</v>
      </c>
      <c r="L1053" s="39" t="s">
        <v>6656</v>
      </c>
      <c r="M1053" s="40">
        <v>54</v>
      </c>
      <c r="N1053" s="40"/>
      <c r="O1053" s="40"/>
      <c r="P1053" s="40"/>
      <c r="Q1053" s="40"/>
      <c r="R1053" s="40"/>
      <c r="S1053" s="40"/>
      <c r="T1053" s="40"/>
      <c r="U1053" s="40"/>
      <c r="V1053" s="40">
        <v>54</v>
      </c>
      <c r="W1053" s="49"/>
      <c r="X1053" s="49"/>
      <c r="Y1053" s="50">
        <f t="array" ref="Y1053">SUM((O1053:U1053)/7)</f>
        <v>0</v>
      </c>
      <c r="Z1053" s="51"/>
      <c r="AB1053" t="s">
        <v>5890</v>
      </c>
    </row>
    <row r="1054" customHeight="1" spans="1:28">
      <c r="A1054" s="31" t="s">
        <v>8803</v>
      </c>
      <c r="B1054" s="31" t="s">
        <v>15</v>
      </c>
      <c r="C1054" s="32" t="s">
        <v>8977</v>
      </c>
      <c r="D1054" s="31" t="s">
        <v>8805</v>
      </c>
      <c r="E1054" s="31" t="s">
        <v>25</v>
      </c>
      <c r="F1054" s="31" t="s">
        <v>126</v>
      </c>
      <c r="G1054" s="32" t="s">
        <v>8979</v>
      </c>
      <c r="H1054" s="33" t="s">
        <v>8838</v>
      </c>
      <c r="I1054" s="37">
        <v>1.8</v>
      </c>
      <c r="J1054" s="31" t="s">
        <v>8805</v>
      </c>
      <c r="K1054" s="42" t="s">
        <v>5132</v>
      </c>
      <c r="L1054" s="39" t="s">
        <v>5133</v>
      </c>
      <c r="M1054" s="40">
        <v>53</v>
      </c>
      <c r="N1054" s="40"/>
      <c r="O1054" s="40">
        <v>1</v>
      </c>
      <c r="P1054" s="40"/>
      <c r="Q1054" s="40"/>
      <c r="R1054" s="40"/>
      <c r="S1054" s="40"/>
      <c r="T1054" s="40"/>
      <c r="U1054" s="40"/>
      <c r="V1054" s="40">
        <v>52</v>
      </c>
      <c r="W1054" s="49"/>
      <c r="X1054" s="49">
        <v>1</v>
      </c>
      <c r="Y1054" s="50">
        <f t="array" ref="Y1054">SUM((O1054:U1054)/7)</f>
        <v>0.142857142857143</v>
      </c>
      <c r="Z1054" s="51">
        <f>V1054/Y1054</f>
        <v>364</v>
      </c>
      <c r="AB1054" t="s">
        <v>5890</v>
      </c>
    </row>
    <row r="1055" customHeight="1" spans="1:28">
      <c r="A1055" s="31" t="s">
        <v>8803</v>
      </c>
      <c r="B1055" s="31" t="s">
        <v>15</v>
      </c>
      <c r="C1055" s="32" t="s">
        <v>8918</v>
      </c>
      <c r="D1055" s="31" t="s">
        <v>8805</v>
      </c>
      <c r="E1055" s="31" t="s">
        <v>5135</v>
      </c>
      <c r="F1055" s="31" t="s">
        <v>835</v>
      </c>
      <c r="G1055" s="32" t="s">
        <v>8824</v>
      </c>
      <c r="H1055" s="33" t="s">
        <v>8820</v>
      </c>
      <c r="I1055" s="37">
        <v>1.8</v>
      </c>
      <c r="J1055" s="31" t="s">
        <v>8805</v>
      </c>
      <c r="K1055" s="42" t="s">
        <v>5136</v>
      </c>
      <c r="L1055" s="39" t="s">
        <v>5137</v>
      </c>
      <c r="M1055" s="40">
        <v>6</v>
      </c>
      <c r="N1055" s="40"/>
      <c r="O1055" s="40"/>
      <c r="P1055" s="40"/>
      <c r="Q1055" s="40"/>
      <c r="R1055" s="40"/>
      <c r="S1055" s="40"/>
      <c r="T1055" s="40"/>
      <c r="U1055" s="40"/>
      <c r="V1055" s="40">
        <v>6</v>
      </c>
      <c r="W1055" s="49"/>
      <c r="X1055" s="49"/>
      <c r="Y1055" s="50">
        <f t="array" ref="Y1055">SUM((O1055:U1055)/7)</f>
        <v>0</v>
      </c>
      <c r="Z1055" s="51"/>
      <c r="AB1055" t="s">
        <v>5890</v>
      </c>
    </row>
    <row r="1056" customHeight="1" spans="1:28">
      <c r="A1056" s="31" t="s">
        <v>8803</v>
      </c>
      <c r="B1056" s="31" t="s">
        <v>15</v>
      </c>
      <c r="C1056" s="32" t="s">
        <v>8918</v>
      </c>
      <c r="D1056" s="31" t="s">
        <v>8805</v>
      </c>
      <c r="E1056" s="31" t="s">
        <v>16</v>
      </c>
      <c r="F1056" s="31" t="s">
        <v>126</v>
      </c>
      <c r="G1056" s="32" t="s">
        <v>8983</v>
      </c>
      <c r="H1056" s="33" t="s">
        <v>8838</v>
      </c>
      <c r="I1056" s="37">
        <v>1.8</v>
      </c>
      <c r="J1056" s="31" t="s">
        <v>8805</v>
      </c>
      <c r="K1056" s="42" t="s">
        <v>5139</v>
      </c>
      <c r="L1056" s="39" t="s">
        <v>5140</v>
      </c>
      <c r="M1056" s="40">
        <v>15</v>
      </c>
      <c r="N1056" s="40"/>
      <c r="O1056" s="40"/>
      <c r="P1056" s="40"/>
      <c r="Q1056" s="40"/>
      <c r="R1056" s="40"/>
      <c r="S1056" s="40"/>
      <c r="T1056" s="40"/>
      <c r="U1056" s="40"/>
      <c r="V1056" s="40">
        <v>15</v>
      </c>
      <c r="W1056" s="49"/>
      <c r="X1056" s="49">
        <v>2</v>
      </c>
      <c r="Y1056" s="50">
        <f t="array" ref="Y1056">SUM((O1056:U1056)/7)</f>
        <v>0</v>
      </c>
      <c r="Z1056" s="51"/>
      <c r="AB1056" t="s">
        <v>5890</v>
      </c>
    </row>
    <row r="1057" customHeight="1" spans="1:28">
      <c r="A1057" s="31" t="s">
        <v>8803</v>
      </c>
      <c r="B1057" s="31" t="s">
        <v>15</v>
      </c>
      <c r="C1057" s="32" t="s">
        <v>8918</v>
      </c>
      <c r="D1057" s="31" t="s">
        <v>8805</v>
      </c>
      <c r="E1057" s="31" t="s">
        <v>16</v>
      </c>
      <c r="F1057" s="31" t="s">
        <v>126</v>
      </c>
      <c r="G1057" s="32" t="s">
        <v>8983</v>
      </c>
      <c r="H1057" s="33" t="s">
        <v>8822</v>
      </c>
      <c r="I1057" s="37">
        <v>1.8</v>
      </c>
      <c r="J1057" s="31" t="s">
        <v>8805</v>
      </c>
      <c r="K1057" s="42" t="s">
        <v>5142</v>
      </c>
      <c r="L1057" s="39" t="s">
        <v>5143</v>
      </c>
      <c r="M1057" s="40">
        <v>9</v>
      </c>
      <c r="N1057" s="40"/>
      <c r="O1057" s="40"/>
      <c r="P1057" s="40"/>
      <c r="Q1057" s="40"/>
      <c r="R1057" s="40"/>
      <c r="S1057" s="40"/>
      <c r="T1057" s="40"/>
      <c r="U1057" s="40"/>
      <c r="V1057" s="40">
        <v>9</v>
      </c>
      <c r="W1057" s="49"/>
      <c r="X1057" s="49">
        <v>3</v>
      </c>
      <c r="Y1057" s="50">
        <f t="array" ref="Y1057">SUM((O1057:U1057)/7)</f>
        <v>0</v>
      </c>
      <c r="Z1057" s="51"/>
      <c r="AB1057" t="s">
        <v>5890</v>
      </c>
    </row>
    <row r="1058" customHeight="1" spans="1:28">
      <c r="A1058" s="31" t="s">
        <v>8803</v>
      </c>
      <c r="B1058" s="31" t="s">
        <v>15</v>
      </c>
      <c r="C1058" s="32" t="s">
        <v>8918</v>
      </c>
      <c r="D1058" s="31" t="s">
        <v>8805</v>
      </c>
      <c r="E1058" s="31" t="s">
        <v>16</v>
      </c>
      <c r="F1058" s="31" t="s">
        <v>126</v>
      </c>
      <c r="G1058" s="32" t="s">
        <v>8983</v>
      </c>
      <c r="H1058" s="33" t="s">
        <v>8807</v>
      </c>
      <c r="I1058" s="37">
        <v>1.8</v>
      </c>
      <c r="J1058" s="31" t="s">
        <v>8805</v>
      </c>
      <c r="K1058" s="42" t="s">
        <v>5148</v>
      </c>
      <c r="L1058" s="39" t="s">
        <v>5149</v>
      </c>
      <c r="M1058" s="40">
        <v>17</v>
      </c>
      <c r="N1058" s="40"/>
      <c r="O1058" s="40"/>
      <c r="P1058" s="40"/>
      <c r="Q1058" s="40"/>
      <c r="R1058" s="40"/>
      <c r="S1058" s="40"/>
      <c r="T1058" s="40"/>
      <c r="U1058" s="40"/>
      <c r="V1058" s="40">
        <v>17</v>
      </c>
      <c r="W1058" s="49"/>
      <c r="X1058" s="49">
        <v>4</v>
      </c>
      <c r="Y1058" s="50">
        <f t="array" ref="Y1058">SUM((O1058:U1058)/7)</f>
        <v>0</v>
      </c>
      <c r="Z1058" s="51"/>
      <c r="AB1058" t="s">
        <v>5890</v>
      </c>
    </row>
    <row r="1059" customHeight="1" spans="1:28">
      <c r="A1059" s="31" t="s">
        <v>8803</v>
      </c>
      <c r="B1059" s="31" t="s">
        <v>15</v>
      </c>
      <c r="C1059" s="32" t="s">
        <v>8918</v>
      </c>
      <c r="D1059" s="31" t="s">
        <v>8805</v>
      </c>
      <c r="E1059" s="31" t="s">
        <v>16</v>
      </c>
      <c r="F1059" s="31" t="s">
        <v>126</v>
      </c>
      <c r="G1059" s="32" t="s">
        <v>8983</v>
      </c>
      <c r="H1059" s="33" t="s">
        <v>8808</v>
      </c>
      <c r="I1059" s="37">
        <v>1.8</v>
      </c>
      <c r="J1059" s="31" t="s">
        <v>8805</v>
      </c>
      <c r="K1059" s="42" t="s">
        <v>5422</v>
      </c>
      <c r="L1059" s="39" t="s">
        <v>6658</v>
      </c>
      <c r="M1059" s="40">
        <v>6</v>
      </c>
      <c r="N1059" s="40"/>
      <c r="O1059" s="40"/>
      <c r="P1059" s="40"/>
      <c r="Q1059" s="40"/>
      <c r="R1059" s="40"/>
      <c r="S1059" s="40"/>
      <c r="T1059" s="40"/>
      <c r="U1059" s="40"/>
      <c r="V1059" s="40">
        <v>6</v>
      </c>
      <c r="W1059" s="49"/>
      <c r="X1059" s="49"/>
      <c r="Y1059" s="50">
        <f t="array" ref="Y1059">SUM((O1059:U1059)/7)</f>
        <v>0</v>
      </c>
      <c r="Z1059" s="51"/>
      <c r="AB1059" t="s">
        <v>5890</v>
      </c>
    </row>
    <row r="1060" customHeight="1" spans="1:28">
      <c r="A1060" s="31" t="s">
        <v>8803</v>
      </c>
      <c r="B1060" s="31" t="s">
        <v>15</v>
      </c>
      <c r="C1060" s="32" t="s">
        <v>8918</v>
      </c>
      <c r="D1060" s="31" t="s">
        <v>8805</v>
      </c>
      <c r="E1060" s="31" t="s">
        <v>16</v>
      </c>
      <c r="F1060" s="31" t="s">
        <v>126</v>
      </c>
      <c r="G1060" s="32" t="s">
        <v>8984</v>
      </c>
      <c r="H1060" s="33" t="s">
        <v>8838</v>
      </c>
      <c r="I1060" s="37">
        <v>1.8</v>
      </c>
      <c r="J1060" s="31" t="s">
        <v>8805</v>
      </c>
      <c r="K1060" s="42" t="s">
        <v>5151</v>
      </c>
      <c r="L1060" s="39" t="s">
        <v>5152</v>
      </c>
      <c r="M1060" s="40">
        <v>3</v>
      </c>
      <c r="N1060" s="40"/>
      <c r="O1060" s="40"/>
      <c r="P1060" s="40"/>
      <c r="Q1060" s="40"/>
      <c r="R1060" s="40"/>
      <c r="S1060" s="40"/>
      <c r="T1060" s="40"/>
      <c r="U1060" s="40"/>
      <c r="V1060" s="40">
        <v>3</v>
      </c>
      <c r="W1060" s="49"/>
      <c r="X1060" s="49"/>
      <c r="Y1060" s="50">
        <f t="array" ref="Y1060">SUM((O1060:U1060)/7)</f>
        <v>0</v>
      </c>
      <c r="Z1060" s="51"/>
      <c r="AB1060" t="s">
        <v>5890</v>
      </c>
    </row>
    <row r="1061" customHeight="1" spans="1:28">
      <c r="A1061" s="31" t="s">
        <v>8803</v>
      </c>
      <c r="B1061" s="31" t="s">
        <v>15</v>
      </c>
      <c r="C1061" s="32" t="s">
        <v>8918</v>
      </c>
      <c r="D1061" s="31" t="s">
        <v>8805</v>
      </c>
      <c r="E1061" s="31" t="s">
        <v>16</v>
      </c>
      <c r="F1061" s="31" t="s">
        <v>77</v>
      </c>
      <c r="G1061" s="32" t="s">
        <v>8981</v>
      </c>
      <c r="H1061" s="33" t="s">
        <v>8820</v>
      </c>
      <c r="I1061" s="37">
        <v>1.8</v>
      </c>
      <c r="J1061" s="31" t="s">
        <v>8805</v>
      </c>
      <c r="K1061" s="38" t="s">
        <v>6659</v>
      </c>
      <c r="L1061" s="39" t="s">
        <v>6660</v>
      </c>
      <c r="M1061" s="40">
        <v>2</v>
      </c>
      <c r="N1061" s="40"/>
      <c r="O1061" s="40"/>
      <c r="P1061" s="40"/>
      <c r="Q1061" s="40"/>
      <c r="R1061" s="40"/>
      <c r="S1061" s="40"/>
      <c r="T1061" s="40"/>
      <c r="U1061" s="40"/>
      <c r="V1061" s="40">
        <v>2</v>
      </c>
      <c r="W1061" s="49"/>
      <c r="X1061" s="49"/>
      <c r="Y1061" s="50">
        <f t="array" ref="Y1061">SUM((O1061:U1061)/7)</f>
        <v>0</v>
      </c>
      <c r="Z1061" s="51"/>
      <c r="AB1061" t="s">
        <v>5890</v>
      </c>
    </row>
    <row r="1062" customHeight="1" spans="1:28">
      <c r="A1062" s="31" t="s">
        <v>8803</v>
      </c>
      <c r="B1062" s="31" t="s">
        <v>15</v>
      </c>
      <c r="C1062" s="32" t="s">
        <v>8918</v>
      </c>
      <c r="D1062" s="31" t="s">
        <v>8805</v>
      </c>
      <c r="E1062" s="31" t="s">
        <v>3125</v>
      </c>
      <c r="F1062" s="31" t="s">
        <v>126</v>
      </c>
      <c r="G1062" s="32" t="s">
        <v>8981</v>
      </c>
      <c r="H1062" s="33" t="s">
        <v>8807</v>
      </c>
      <c r="I1062" s="37">
        <v>1.8</v>
      </c>
      <c r="J1062" s="31" t="s">
        <v>8805</v>
      </c>
      <c r="K1062" s="42" t="s">
        <v>6662</v>
      </c>
      <c r="L1062" s="39" t="s">
        <v>6663</v>
      </c>
      <c r="M1062" s="40">
        <v>1</v>
      </c>
      <c r="N1062" s="40"/>
      <c r="O1062" s="40"/>
      <c r="P1062" s="40"/>
      <c r="Q1062" s="40"/>
      <c r="R1062" s="40"/>
      <c r="S1062" s="40"/>
      <c r="T1062" s="40"/>
      <c r="U1062" s="40"/>
      <c r="V1062" s="40">
        <v>1</v>
      </c>
      <c r="W1062" s="49"/>
      <c r="X1062" s="49"/>
      <c r="Y1062" s="50">
        <f t="array" ref="Y1062">SUM((O1062:U1062)/7)</f>
        <v>0</v>
      </c>
      <c r="Z1062" s="51"/>
      <c r="AB1062" t="s">
        <v>5890</v>
      </c>
    </row>
    <row r="1063" customHeight="1" spans="1:28">
      <c r="A1063" s="31" t="s">
        <v>8803</v>
      </c>
      <c r="B1063" s="31" t="s">
        <v>15</v>
      </c>
      <c r="C1063" s="32" t="s">
        <v>8918</v>
      </c>
      <c r="D1063" s="31" t="s">
        <v>8805</v>
      </c>
      <c r="E1063" s="31" t="s">
        <v>5135</v>
      </c>
      <c r="F1063" s="31" t="s">
        <v>17</v>
      </c>
      <c r="G1063" s="32" t="s">
        <v>8981</v>
      </c>
      <c r="H1063" s="33" t="s">
        <v>8820</v>
      </c>
      <c r="I1063" s="37">
        <v>1.8</v>
      </c>
      <c r="J1063" s="31" t="s">
        <v>8805</v>
      </c>
      <c r="K1063" s="38" t="s">
        <v>5154</v>
      </c>
      <c r="L1063" s="39" t="s">
        <v>5155</v>
      </c>
      <c r="M1063" s="40">
        <v>26</v>
      </c>
      <c r="N1063" s="40"/>
      <c r="O1063" s="40"/>
      <c r="P1063" s="40"/>
      <c r="Q1063" s="40"/>
      <c r="R1063" s="40"/>
      <c r="S1063" s="40"/>
      <c r="T1063" s="40"/>
      <c r="U1063" s="40"/>
      <c r="V1063" s="40">
        <v>26</v>
      </c>
      <c r="W1063" s="49"/>
      <c r="X1063" s="49"/>
      <c r="Y1063" s="50">
        <f t="array" ref="Y1063">SUM((O1063:U1063)/7)</f>
        <v>0</v>
      </c>
      <c r="Z1063" s="51"/>
      <c r="AB1063" t="s">
        <v>5890</v>
      </c>
    </row>
    <row r="1064" customHeight="1" spans="1:28">
      <c r="A1064" s="31" t="s">
        <v>8803</v>
      </c>
      <c r="B1064" s="31" t="s">
        <v>15</v>
      </c>
      <c r="C1064" s="31" t="s">
        <v>8985</v>
      </c>
      <c r="D1064" s="31" t="s">
        <v>8805</v>
      </c>
      <c r="E1064" s="31" t="s">
        <v>3118</v>
      </c>
      <c r="F1064" s="31" t="s">
        <v>126</v>
      </c>
      <c r="G1064" s="32" t="s">
        <v>8986</v>
      </c>
      <c r="H1064" s="33" t="s">
        <v>8987</v>
      </c>
      <c r="I1064" s="37">
        <v>1.8</v>
      </c>
      <c r="J1064" s="31" t="s">
        <v>8805</v>
      </c>
      <c r="K1064" s="38" t="s">
        <v>5157</v>
      </c>
      <c r="L1064" s="39" t="s">
        <v>5158</v>
      </c>
      <c r="M1064" s="40">
        <v>76</v>
      </c>
      <c r="N1064" s="40"/>
      <c r="O1064" s="40"/>
      <c r="P1064" s="40"/>
      <c r="Q1064" s="40"/>
      <c r="R1064" s="40"/>
      <c r="S1064" s="40"/>
      <c r="T1064" s="40"/>
      <c r="U1064" s="40"/>
      <c r="V1064" s="40">
        <v>76</v>
      </c>
      <c r="W1064" s="49"/>
      <c r="X1064" s="49">
        <v>3</v>
      </c>
      <c r="Y1064" s="50">
        <f t="array" ref="Y1064">SUM((O1064:U1064)/7)</f>
        <v>0</v>
      </c>
      <c r="Z1064" s="51"/>
      <c r="AB1064" t="s">
        <v>5890</v>
      </c>
    </row>
    <row r="1065" customHeight="1" spans="1:28">
      <c r="A1065" s="31" t="s">
        <v>8803</v>
      </c>
      <c r="B1065" s="31" t="s">
        <v>15</v>
      </c>
      <c r="C1065" s="31" t="s">
        <v>8988</v>
      </c>
      <c r="D1065" s="31" t="s">
        <v>8805</v>
      </c>
      <c r="E1065" s="31" t="s">
        <v>16</v>
      </c>
      <c r="F1065" s="31" t="s">
        <v>126</v>
      </c>
      <c r="G1065" s="32" t="s">
        <v>8989</v>
      </c>
      <c r="H1065" s="33" t="s">
        <v>8987</v>
      </c>
      <c r="I1065" s="37">
        <v>1.8</v>
      </c>
      <c r="J1065" s="31" t="s">
        <v>8805</v>
      </c>
      <c r="K1065" s="42" t="s">
        <v>5160</v>
      </c>
      <c r="L1065" s="39" t="s">
        <v>5161</v>
      </c>
      <c r="M1065" s="40">
        <v>1</v>
      </c>
      <c r="N1065" s="40"/>
      <c r="O1065" s="40"/>
      <c r="P1065" s="40"/>
      <c r="Q1065" s="40"/>
      <c r="R1065" s="40"/>
      <c r="S1065" s="40"/>
      <c r="T1065" s="40"/>
      <c r="U1065" s="40"/>
      <c r="V1065" s="40">
        <v>1</v>
      </c>
      <c r="W1065" s="49"/>
      <c r="X1065" s="49"/>
      <c r="Y1065" s="50">
        <f t="array" ref="Y1065">SUM((O1065:U1065)/7)</f>
        <v>0</v>
      </c>
      <c r="Z1065" s="51"/>
      <c r="AB1065" t="s">
        <v>5890</v>
      </c>
    </row>
    <row r="1066" customHeight="1" spans="1:28">
      <c r="A1066" s="31" t="s">
        <v>8803</v>
      </c>
      <c r="B1066" s="31" t="s">
        <v>15</v>
      </c>
      <c r="C1066" s="32" t="s">
        <v>8918</v>
      </c>
      <c r="D1066" s="31" t="s">
        <v>8839</v>
      </c>
      <c r="E1066" s="31" t="s">
        <v>5163</v>
      </c>
      <c r="F1066" s="31" t="s">
        <v>126</v>
      </c>
      <c r="G1066" s="32" t="s">
        <v>8880</v>
      </c>
      <c r="H1066" s="33" t="s">
        <v>8820</v>
      </c>
      <c r="I1066" s="37">
        <v>1.8</v>
      </c>
      <c r="J1066" s="31" t="s">
        <v>8805</v>
      </c>
      <c r="K1066" s="38" t="s">
        <v>5164</v>
      </c>
      <c r="L1066" s="39" t="s">
        <v>5165</v>
      </c>
      <c r="M1066" s="40">
        <v>99</v>
      </c>
      <c r="N1066" s="40"/>
      <c r="O1066" s="40"/>
      <c r="P1066" s="40"/>
      <c r="Q1066" s="40">
        <v>1</v>
      </c>
      <c r="R1066" s="40"/>
      <c r="S1066" s="40"/>
      <c r="T1066" s="40"/>
      <c r="U1066" s="40">
        <v>1</v>
      </c>
      <c r="V1066" s="40">
        <v>97</v>
      </c>
      <c r="W1066" s="49"/>
      <c r="X1066" s="49">
        <v>8</v>
      </c>
      <c r="Y1066" s="50">
        <f t="array" ref="Y1066">SUM((O1066:U1066)/7)</f>
        <v>0.285714285714286</v>
      </c>
      <c r="Z1066" s="51">
        <f>V1066/Y1066</f>
        <v>339.5</v>
      </c>
      <c r="AB1066" t="s">
        <v>5890</v>
      </c>
    </row>
    <row r="1067" customHeight="1" spans="1:28">
      <c r="A1067" s="31" t="s">
        <v>8803</v>
      </c>
      <c r="B1067" s="31" t="s">
        <v>15</v>
      </c>
      <c r="C1067" s="31" t="s">
        <v>8863</v>
      </c>
      <c r="D1067" s="31" t="s">
        <v>8805</v>
      </c>
      <c r="E1067" s="31" t="s">
        <v>16</v>
      </c>
      <c r="F1067" s="31" t="s">
        <v>126</v>
      </c>
      <c r="G1067" s="32" t="s">
        <v>8990</v>
      </c>
      <c r="H1067" s="33" t="s">
        <v>8987</v>
      </c>
      <c r="I1067" s="37">
        <v>1.8</v>
      </c>
      <c r="J1067" s="31" t="s">
        <v>8805</v>
      </c>
      <c r="K1067" s="38" t="s">
        <v>6665</v>
      </c>
      <c r="L1067" s="39" t="s">
        <v>6666</v>
      </c>
      <c r="M1067" s="40">
        <v>57</v>
      </c>
      <c r="N1067" s="40"/>
      <c r="O1067" s="40"/>
      <c r="P1067" s="40"/>
      <c r="Q1067" s="40"/>
      <c r="R1067" s="40"/>
      <c r="S1067" s="40"/>
      <c r="T1067" s="40"/>
      <c r="U1067" s="40"/>
      <c r="V1067" s="40">
        <v>57</v>
      </c>
      <c r="W1067" s="49"/>
      <c r="X1067" s="49">
        <v>1</v>
      </c>
      <c r="Y1067" s="50">
        <f t="array" ref="Y1067">SUM((O1067:U1067)/7)</f>
        <v>0</v>
      </c>
      <c r="Z1067" s="51"/>
      <c r="AB1067" t="s">
        <v>5890</v>
      </c>
    </row>
    <row r="1068" customHeight="1" spans="1:28">
      <c r="A1068" s="31" t="s">
        <v>8803</v>
      </c>
      <c r="B1068" s="31" t="s">
        <v>15</v>
      </c>
      <c r="C1068" s="31" t="s">
        <v>8863</v>
      </c>
      <c r="D1068" s="31" t="s">
        <v>8805</v>
      </c>
      <c r="E1068" s="31" t="s">
        <v>16</v>
      </c>
      <c r="F1068" s="31" t="s">
        <v>126</v>
      </c>
      <c r="G1068" s="32" t="s">
        <v>8991</v>
      </c>
      <c r="H1068" s="33" t="s">
        <v>8987</v>
      </c>
      <c r="I1068" s="37">
        <v>1.8</v>
      </c>
      <c r="J1068" s="31" t="s">
        <v>8805</v>
      </c>
      <c r="K1068" s="38" t="s">
        <v>5167</v>
      </c>
      <c r="L1068" s="39" t="s">
        <v>5168</v>
      </c>
      <c r="M1068" s="40">
        <v>90</v>
      </c>
      <c r="N1068" s="40"/>
      <c r="O1068" s="40"/>
      <c r="P1068" s="40"/>
      <c r="Q1068" s="40"/>
      <c r="R1068" s="40"/>
      <c r="S1068" s="40"/>
      <c r="T1068" s="40"/>
      <c r="U1068" s="40"/>
      <c r="V1068" s="40">
        <v>90</v>
      </c>
      <c r="W1068" s="49"/>
      <c r="X1068" s="49"/>
      <c r="Y1068" s="50">
        <f t="array" ref="Y1068">SUM((O1068:U1068)/7)</f>
        <v>0</v>
      </c>
      <c r="Z1068" s="51"/>
      <c r="AB1068" t="s">
        <v>5890</v>
      </c>
    </row>
    <row r="1069" customHeight="1" spans="1:28">
      <c r="A1069" s="31" t="s">
        <v>8803</v>
      </c>
      <c r="B1069" s="31" t="s">
        <v>15</v>
      </c>
      <c r="C1069" s="31" t="s">
        <v>8863</v>
      </c>
      <c r="D1069" s="31" t="s">
        <v>8805</v>
      </c>
      <c r="E1069" s="31" t="s">
        <v>16</v>
      </c>
      <c r="F1069" s="31" t="s">
        <v>17</v>
      </c>
      <c r="G1069" s="32" t="s">
        <v>8865</v>
      </c>
      <c r="H1069" s="33" t="s">
        <v>8987</v>
      </c>
      <c r="I1069" s="37">
        <v>1.8</v>
      </c>
      <c r="J1069" s="31" t="s">
        <v>8805</v>
      </c>
      <c r="K1069" s="42" t="s">
        <v>6668</v>
      </c>
      <c r="L1069" s="39" t="s">
        <v>6669</v>
      </c>
      <c r="M1069" s="40">
        <v>14</v>
      </c>
      <c r="N1069" s="40"/>
      <c r="O1069" s="40"/>
      <c r="P1069" s="40"/>
      <c r="Q1069" s="40"/>
      <c r="R1069" s="40"/>
      <c r="S1069" s="40"/>
      <c r="T1069" s="40"/>
      <c r="U1069" s="40">
        <v>1</v>
      </c>
      <c r="V1069" s="40">
        <v>13</v>
      </c>
      <c r="W1069" s="49">
        <v>12</v>
      </c>
      <c r="X1069" s="49">
        <v>2</v>
      </c>
      <c r="Y1069" s="50">
        <f t="array" ref="Y1069">SUM((O1069:U1069)/7)</f>
        <v>0.142857142857143</v>
      </c>
      <c r="Z1069" s="51">
        <f>V1069/Y1069</f>
        <v>91</v>
      </c>
      <c r="AB1069" t="s">
        <v>5890</v>
      </c>
    </row>
    <row r="1070" customHeight="1" spans="1:28">
      <c r="A1070" s="31" t="s">
        <v>8803</v>
      </c>
      <c r="B1070" s="31" t="s">
        <v>15</v>
      </c>
      <c r="C1070" s="31" t="s">
        <v>8863</v>
      </c>
      <c r="D1070" s="31" t="s">
        <v>8805</v>
      </c>
      <c r="E1070" s="31" t="s">
        <v>16</v>
      </c>
      <c r="F1070" s="31" t="s">
        <v>17</v>
      </c>
      <c r="G1070" s="32" t="s">
        <v>8991</v>
      </c>
      <c r="H1070" s="33" t="s">
        <v>8987</v>
      </c>
      <c r="I1070" s="37">
        <v>1.8</v>
      </c>
      <c r="J1070" s="31" t="s">
        <v>8805</v>
      </c>
      <c r="K1070" s="42" t="s">
        <v>5170</v>
      </c>
      <c r="L1070" s="39" t="s">
        <v>5171</v>
      </c>
      <c r="M1070" s="40">
        <v>222</v>
      </c>
      <c r="N1070" s="40"/>
      <c r="O1070" s="40"/>
      <c r="P1070" s="40">
        <v>1</v>
      </c>
      <c r="Q1070" s="40">
        <v>1</v>
      </c>
      <c r="R1070" s="40"/>
      <c r="S1070" s="40">
        <v>5</v>
      </c>
      <c r="T1070" s="40"/>
      <c r="U1070" s="40">
        <v>7</v>
      </c>
      <c r="V1070" s="40">
        <v>206</v>
      </c>
      <c r="W1070" s="49"/>
      <c r="X1070" s="49">
        <v>48</v>
      </c>
      <c r="Y1070" s="50">
        <f t="array" ref="Y1070">SUM((O1070:U1070)/7)</f>
        <v>2</v>
      </c>
      <c r="Z1070" s="51">
        <f>V1070/Y1070</f>
        <v>103</v>
      </c>
      <c r="AB1070" t="s">
        <v>5890</v>
      </c>
    </row>
    <row r="1071" customHeight="1" spans="1:28">
      <c r="A1071" s="31" t="s">
        <v>8803</v>
      </c>
      <c r="B1071" s="31" t="s">
        <v>15</v>
      </c>
      <c r="C1071" s="31" t="s">
        <v>8962</v>
      </c>
      <c r="D1071" s="31" t="s">
        <v>8805</v>
      </c>
      <c r="E1071" s="31" t="s">
        <v>16</v>
      </c>
      <c r="F1071" s="31" t="s">
        <v>17</v>
      </c>
      <c r="G1071" s="32" t="s">
        <v>8963</v>
      </c>
      <c r="H1071" s="33" t="s">
        <v>8808</v>
      </c>
      <c r="I1071" s="37">
        <v>2.5</v>
      </c>
      <c r="J1071" s="31" t="s">
        <v>8805</v>
      </c>
      <c r="K1071" s="38" t="s">
        <v>6671</v>
      </c>
      <c r="L1071" s="39" t="s">
        <v>6672</v>
      </c>
      <c r="M1071" s="40">
        <v>2</v>
      </c>
      <c r="N1071" s="40"/>
      <c r="O1071" s="40"/>
      <c r="P1071" s="40"/>
      <c r="Q1071" s="40"/>
      <c r="R1071" s="40"/>
      <c r="S1071" s="40"/>
      <c r="T1071" s="40"/>
      <c r="U1071" s="40"/>
      <c r="V1071" s="40">
        <v>2</v>
      </c>
      <c r="W1071" s="49"/>
      <c r="X1071" s="49">
        <v>5</v>
      </c>
      <c r="Y1071" s="50">
        <f t="array" ref="Y1071">SUM((O1071:U1071)/7)</f>
        <v>0</v>
      </c>
      <c r="Z1071" s="51"/>
      <c r="AB1071" t="s">
        <v>5882</v>
      </c>
    </row>
    <row r="1072" customHeight="1" spans="1:28">
      <c r="A1072" s="31" t="s">
        <v>8803</v>
      </c>
      <c r="B1072" s="31" t="s">
        <v>3674</v>
      </c>
      <c r="C1072" s="31" t="s">
        <v>8805</v>
      </c>
      <c r="D1072" s="31" t="s">
        <v>8805</v>
      </c>
      <c r="E1072" s="31" t="s">
        <v>16</v>
      </c>
      <c r="F1072" s="31" t="s">
        <v>126</v>
      </c>
      <c r="G1072" s="31" t="s">
        <v>8992</v>
      </c>
      <c r="H1072" s="33" t="s">
        <v>8807</v>
      </c>
      <c r="I1072" s="37" t="s">
        <v>8805</v>
      </c>
      <c r="J1072" s="31" t="s">
        <v>8814</v>
      </c>
      <c r="K1072" s="38" t="s">
        <v>3726</v>
      </c>
      <c r="L1072" s="39" t="s">
        <v>3727</v>
      </c>
      <c r="M1072" s="40">
        <v>14</v>
      </c>
      <c r="N1072" s="40"/>
      <c r="O1072" s="40"/>
      <c r="P1072" s="40"/>
      <c r="Q1072" s="40"/>
      <c r="R1072" s="40"/>
      <c r="S1072" s="40"/>
      <c r="T1072" s="40"/>
      <c r="U1072" s="40"/>
      <c r="V1072" s="40">
        <v>14</v>
      </c>
      <c r="W1072" s="49"/>
      <c r="X1072" s="49">
        <v>1</v>
      </c>
      <c r="Y1072" s="50">
        <f t="array" ref="Y1072">SUM((O1072:U1072)/7)</f>
        <v>0</v>
      </c>
      <c r="Z1072" s="51"/>
      <c r="AB1072" t="s">
        <v>5883</v>
      </c>
    </row>
    <row r="1073" customHeight="1" spans="1:28">
      <c r="A1073" s="31" t="s">
        <v>8803</v>
      </c>
      <c r="B1073" s="31" t="s">
        <v>3674</v>
      </c>
      <c r="C1073" s="31" t="s">
        <v>8805</v>
      </c>
      <c r="D1073" s="31" t="s">
        <v>8805</v>
      </c>
      <c r="E1073" s="31" t="s">
        <v>16</v>
      </c>
      <c r="F1073" s="31" t="s">
        <v>126</v>
      </c>
      <c r="G1073" s="31" t="s">
        <v>8992</v>
      </c>
      <c r="H1073" s="33" t="s">
        <v>8808</v>
      </c>
      <c r="I1073" s="37" t="s">
        <v>8805</v>
      </c>
      <c r="J1073" s="31" t="s">
        <v>8814</v>
      </c>
      <c r="K1073" s="38" t="s">
        <v>3729</v>
      </c>
      <c r="L1073" s="39" t="s">
        <v>3730</v>
      </c>
      <c r="M1073" s="40">
        <v>12</v>
      </c>
      <c r="N1073" s="40">
        <v>1</v>
      </c>
      <c r="O1073" s="40"/>
      <c r="P1073" s="40"/>
      <c r="Q1073" s="40"/>
      <c r="R1073" s="40"/>
      <c r="S1073" s="40"/>
      <c r="T1073" s="40"/>
      <c r="U1073" s="40"/>
      <c r="V1073" s="40">
        <v>11</v>
      </c>
      <c r="W1073" s="49"/>
      <c r="X1073" s="49">
        <v>3</v>
      </c>
      <c r="Y1073" s="50">
        <f t="array" ref="Y1073">SUM((O1073:U1073)/7)</f>
        <v>0</v>
      </c>
      <c r="Z1073" s="51"/>
      <c r="AB1073" t="s">
        <v>5883</v>
      </c>
    </row>
    <row r="1074" customHeight="1" spans="1:28">
      <c r="A1074" s="31" t="s">
        <v>8803</v>
      </c>
      <c r="B1074" s="31" t="s">
        <v>3674</v>
      </c>
      <c r="C1074" s="31" t="s">
        <v>8805</v>
      </c>
      <c r="D1074" s="31" t="s">
        <v>8805</v>
      </c>
      <c r="E1074" s="31" t="s">
        <v>16</v>
      </c>
      <c r="F1074" s="31" t="s">
        <v>126</v>
      </c>
      <c r="G1074" s="31" t="s">
        <v>8992</v>
      </c>
      <c r="H1074" s="33" t="s">
        <v>8809</v>
      </c>
      <c r="I1074" s="37" t="s">
        <v>8805</v>
      </c>
      <c r="J1074" s="31" t="s">
        <v>8814</v>
      </c>
      <c r="K1074" s="38" t="s">
        <v>3732</v>
      </c>
      <c r="L1074" s="39" t="s">
        <v>3733</v>
      </c>
      <c r="M1074" s="40">
        <v>9</v>
      </c>
      <c r="N1074" s="40"/>
      <c r="O1074" s="40">
        <v>1</v>
      </c>
      <c r="P1074" s="40"/>
      <c r="Q1074" s="40"/>
      <c r="R1074" s="40"/>
      <c r="S1074" s="40"/>
      <c r="T1074" s="40"/>
      <c r="U1074" s="40"/>
      <c r="V1074" s="40">
        <v>8</v>
      </c>
      <c r="W1074" s="49"/>
      <c r="X1074" s="49">
        <v>2</v>
      </c>
      <c r="Y1074" s="50">
        <f t="array" ref="Y1074">SUM((O1074:U1074)/7)</f>
        <v>0.142857142857143</v>
      </c>
      <c r="Z1074" s="51">
        <f>V1074/Y1074</f>
        <v>56</v>
      </c>
      <c r="AB1074" t="s">
        <v>5883</v>
      </c>
    </row>
    <row r="1075" customHeight="1" spans="1:28">
      <c r="A1075" s="31" t="s">
        <v>8803</v>
      </c>
      <c r="B1075" s="31" t="s">
        <v>3674</v>
      </c>
      <c r="C1075" s="31" t="s">
        <v>8805</v>
      </c>
      <c r="D1075" s="31" t="s">
        <v>8805</v>
      </c>
      <c r="E1075" s="31" t="s">
        <v>16</v>
      </c>
      <c r="F1075" s="31" t="s">
        <v>126</v>
      </c>
      <c r="G1075" s="31" t="s">
        <v>8992</v>
      </c>
      <c r="H1075" s="33" t="s">
        <v>8810</v>
      </c>
      <c r="I1075" s="37" t="s">
        <v>8805</v>
      </c>
      <c r="J1075" s="31" t="s">
        <v>8814</v>
      </c>
      <c r="K1075" s="38" t="s">
        <v>3735</v>
      </c>
      <c r="L1075" s="39" t="s">
        <v>3736</v>
      </c>
      <c r="M1075" s="40">
        <v>7</v>
      </c>
      <c r="N1075" s="40"/>
      <c r="O1075" s="40"/>
      <c r="P1075" s="40"/>
      <c r="Q1075" s="40"/>
      <c r="R1075" s="40">
        <v>1</v>
      </c>
      <c r="S1075" s="40"/>
      <c r="T1075" s="40"/>
      <c r="U1075" s="40"/>
      <c r="V1075" s="40">
        <v>6</v>
      </c>
      <c r="W1075" s="49"/>
      <c r="X1075" s="49">
        <v>3</v>
      </c>
      <c r="Y1075" s="50">
        <f t="array" ref="Y1075">SUM((O1075:U1075)/7)</f>
        <v>0.142857142857143</v>
      </c>
      <c r="Z1075" s="51">
        <f>V1075/Y1075</f>
        <v>42</v>
      </c>
      <c r="AB1075" t="s">
        <v>5883</v>
      </c>
    </row>
    <row r="1076" customHeight="1" spans="1:28">
      <c r="A1076" s="31" t="s">
        <v>8803</v>
      </c>
      <c r="B1076" s="31" t="s">
        <v>3674</v>
      </c>
      <c r="C1076" s="31" t="s">
        <v>8805</v>
      </c>
      <c r="D1076" s="31" t="s">
        <v>8805</v>
      </c>
      <c r="E1076" s="31" t="s">
        <v>16</v>
      </c>
      <c r="F1076" s="31" t="s">
        <v>126</v>
      </c>
      <c r="G1076" s="32" t="s">
        <v>8993</v>
      </c>
      <c r="H1076" s="33" t="s">
        <v>8820</v>
      </c>
      <c r="I1076" s="37" t="s">
        <v>8805</v>
      </c>
      <c r="J1076" s="31" t="s">
        <v>8805</v>
      </c>
      <c r="K1076" s="42" t="s">
        <v>3690</v>
      </c>
      <c r="L1076" s="39" t="s">
        <v>3691</v>
      </c>
      <c r="M1076" s="40">
        <v>10</v>
      </c>
      <c r="N1076" s="40"/>
      <c r="O1076" s="40">
        <v>2</v>
      </c>
      <c r="P1076" s="40">
        <v>1</v>
      </c>
      <c r="Q1076" s="40">
        <v>1</v>
      </c>
      <c r="R1076" s="40">
        <v>1</v>
      </c>
      <c r="S1076" s="40">
        <v>2</v>
      </c>
      <c r="T1076" s="40"/>
      <c r="U1076" s="40"/>
      <c r="V1076" s="40">
        <v>4</v>
      </c>
      <c r="W1076" s="49"/>
      <c r="X1076" s="49">
        <v>10</v>
      </c>
      <c r="Y1076" s="50">
        <f t="array" ref="Y1076">SUM((O1076:U1076)/7)</f>
        <v>1</v>
      </c>
      <c r="Z1076" s="51">
        <f>V1076/Y1076</f>
        <v>4</v>
      </c>
      <c r="AB1076" t="s">
        <v>5919</v>
      </c>
    </row>
    <row r="1077" customHeight="1" spans="1:28">
      <c r="A1077" s="31" t="s">
        <v>8803</v>
      </c>
      <c r="B1077" s="31" t="s">
        <v>3674</v>
      </c>
      <c r="C1077" s="31" t="s">
        <v>8805</v>
      </c>
      <c r="D1077" s="31" t="s">
        <v>8805</v>
      </c>
      <c r="E1077" s="31" t="s">
        <v>16</v>
      </c>
      <c r="F1077" s="31" t="s">
        <v>126</v>
      </c>
      <c r="G1077" s="32" t="s">
        <v>8993</v>
      </c>
      <c r="H1077" s="33" t="s">
        <v>8807</v>
      </c>
      <c r="I1077" s="37" t="s">
        <v>8805</v>
      </c>
      <c r="J1077" s="31" t="s">
        <v>8805</v>
      </c>
      <c r="K1077" s="42" t="s">
        <v>3693</v>
      </c>
      <c r="L1077" s="39" t="s">
        <v>3694</v>
      </c>
      <c r="M1077" s="40">
        <v>5</v>
      </c>
      <c r="N1077" s="40"/>
      <c r="O1077" s="40"/>
      <c r="P1077" s="40"/>
      <c r="Q1077" s="40"/>
      <c r="R1077" s="40"/>
      <c r="S1077" s="40"/>
      <c r="T1077" s="40"/>
      <c r="U1077" s="40">
        <v>1</v>
      </c>
      <c r="V1077" s="40">
        <v>4</v>
      </c>
      <c r="W1077" s="49"/>
      <c r="X1077" s="49">
        <v>4</v>
      </c>
      <c r="Y1077" s="50">
        <f t="array" ref="Y1077">SUM((O1077:U1077)/7)</f>
        <v>0.142857142857143</v>
      </c>
      <c r="Z1077" s="51">
        <f>V1077/Y1077</f>
        <v>28</v>
      </c>
      <c r="AB1077" t="s">
        <v>5919</v>
      </c>
    </row>
    <row r="1078" customHeight="1" spans="1:28">
      <c r="A1078" s="31" t="s">
        <v>8803</v>
      </c>
      <c r="B1078" s="31" t="s">
        <v>3674</v>
      </c>
      <c r="C1078" s="31" t="s">
        <v>8805</v>
      </c>
      <c r="D1078" s="31" t="s">
        <v>8805</v>
      </c>
      <c r="E1078" s="31" t="s">
        <v>16</v>
      </c>
      <c r="F1078" s="31" t="s">
        <v>126</v>
      </c>
      <c r="G1078" s="32" t="s">
        <v>8993</v>
      </c>
      <c r="H1078" s="33" t="s">
        <v>8808</v>
      </c>
      <c r="I1078" s="37" t="s">
        <v>8805</v>
      </c>
      <c r="J1078" s="31" t="s">
        <v>8805</v>
      </c>
      <c r="K1078" s="42" t="s">
        <v>3696</v>
      </c>
      <c r="L1078" s="39" t="s">
        <v>3697</v>
      </c>
      <c r="M1078" s="40">
        <v>4</v>
      </c>
      <c r="N1078" s="40"/>
      <c r="O1078" s="40"/>
      <c r="P1078" s="40"/>
      <c r="Q1078" s="40"/>
      <c r="R1078" s="40"/>
      <c r="S1078" s="40"/>
      <c r="T1078" s="40"/>
      <c r="U1078" s="40"/>
      <c r="V1078" s="40">
        <v>4</v>
      </c>
      <c r="W1078" s="49"/>
      <c r="X1078" s="49">
        <v>2</v>
      </c>
      <c r="Y1078" s="50">
        <f t="array" ref="Y1078">SUM((O1078:U1078)/7)</f>
        <v>0</v>
      </c>
      <c r="Z1078" s="51"/>
      <c r="AB1078" t="s">
        <v>5919</v>
      </c>
    </row>
    <row r="1079" customHeight="1" spans="1:28">
      <c r="A1079" s="31" t="s">
        <v>8803</v>
      </c>
      <c r="B1079" s="31" t="s">
        <v>3674</v>
      </c>
      <c r="C1079" s="31" t="s">
        <v>8805</v>
      </c>
      <c r="D1079" s="31" t="s">
        <v>8805</v>
      </c>
      <c r="E1079" s="31" t="s">
        <v>16</v>
      </c>
      <c r="F1079" s="31" t="s">
        <v>126</v>
      </c>
      <c r="G1079" s="32" t="s">
        <v>8993</v>
      </c>
      <c r="H1079" s="33" t="s">
        <v>8809</v>
      </c>
      <c r="I1079" s="37" t="s">
        <v>8805</v>
      </c>
      <c r="J1079" s="31" t="s">
        <v>8805</v>
      </c>
      <c r="K1079" s="42" t="s">
        <v>3699</v>
      </c>
      <c r="L1079" s="39" t="s">
        <v>3700</v>
      </c>
      <c r="M1079" s="40">
        <v>2</v>
      </c>
      <c r="N1079" s="40">
        <v>1</v>
      </c>
      <c r="O1079" s="40"/>
      <c r="P1079" s="40"/>
      <c r="Q1079" s="40"/>
      <c r="R1079" s="40"/>
      <c r="S1079" s="40"/>
      <c r="T1079" s="40"/>
      <c r="U1079" s="40"/>
      <c r="V1079" s="40">
        <v>1</v>
      </c>
      <c r="W1079" s="49">
        <v>5</v>
      </c>
      <c r="X1079" s="49">
        <v>5</v>
      </c>
      <c r="Y1079" s="50">
        <f t="array" ref="Y1079">SUM((O1079:U1079)/7)</f>
        <v>0</v>
      </c>
      <c r="Z1079" s="51"/>
      <c r="AB1079" t="s">
        <v>5919</v>
      </c>
    </row>
    <row r="1080" customHeight="1" spans="1:28">
      <c r="A1080" s="31" t="s">
        <v>8803</v>
      </c>
      <c r="B1080" s="31" t="s">
        <v>3674</v>
      </c>
      <c r="C1080" s="31" t="s">
        <v>8805</v>
      </c>
      <c r="D1080" s="31" t="s">
        <v>8805</v>
      </c>
      <c r="E1080" s="31" t="s">
        <v>16</v>
      </c>
      <c r="F1080" s="31" t="s">
        <v>126</v>
      </c>
      <c r="G1080" s="32" t="s">
        <v>8993</v>
      </c>
      <c r="H1080" s="33" t="s">
        <v>8810</v>
      </c>
      <c r="I1080" s="37" t="s">
        <v>8805</v>
      </c>
      <c r="J1080" s="31" t="s">
        <v>8805</v>
      </c>
      <c r="K1080" s="42" t="s">
        <v>3702</v>
      </c>
      <c r="L1080" s="39" t="s">
        <v>3703</v>
      </c>
      <c r="M1080" s="40">
        <v>21</v>
      </c>
      <c r="N1080" s="40"/>
      <c r="O1080" s="40"/>
      <c r="P1080" s="40"/>
      <c r="Q1080" s="40"/>
      <c r="R1080" s="40"/>
      <c r="S1080" s="40"/>
      <c r="T1080" s="40">
        <v>1</v>
      </c>
      <c r="U1080" s="40"/>
      <c r="V1080" s="40">
        <v>20</v>
      </c>
      <c r="W1080" s="49"/>
      <c r="X1080" s="49">
        <v>7</v>
      </c>
      <c r="Y1080" s="50">
        <f t="array" ref="Y1080">SUM((O1080:U1080)/7)</f>
        <v>0.142857142857143</v>
      </c>
      <c r="Z1080" s="51">
        <f>V1080/Y1080</f>
        <v>140</v>
      </c>
      <c r="AB1080" t="s">
        <v>5919</v>
      </c>
    </row>
    <row r="1081" customHeight="1" spans="1:28">
      <c r="A1081" s="31" t="s">
        <v>8803</v>
      </c>
      <c r="B1081" s="31" t="s">
        <v>3674</v>
      </c>
      <c r="C1081" s="31" t="s">
        <v>8805</v>
      </c>
      <c r="D1081" s="31" t="s">
        <v>8805</v>
      </c>
      <c r="E1081" s="31" t="s">
        <v>16</v>
      </c>
      <c r="F1081" s="31" t="s">
        <v>126</v>
      </c>
      <c r="G1081" s="32" t="s">
        <v>8994</v>
      </c>
      <c r="H1081" s="33" t="s">
        <v>8820</v>
      </c>
      <c r="I1081" s="37" t="s">
        <v>8805</v>
      </c>
      <c r="J1081" s="31" t="s">
        <v>8805</v>
      </c>
      <c r="K1081" s="38" t="s">
        <v>6674</v>
      </c>
      <c r="L1081" s="39" t="s">
        <v>6675</v>
      </c>
      <c r="M1081" s="40">
        <v>1</v>
      </c>
      <c r="N1081" s="40"/>
      <c r="O1081" s="40"/>
      <c r="P1081" s="40"/>
      <c r="Q1081" s="40"/>
      <c r="R1081" s="40"/>
      <c r="S1081" s="40"/>
      <c r="T1081" s="40">
        <v>1</v>
      </c>
      <c r="U1081" s="40"/>
      <c r="V1081" s="40">
        <v>0</v>
      </c>
      <c r="W1081" s="49"/>
      <c r="X1081" s="49">
        <v>2</v>
      </c>
      <c r="Y1081" s="50">
        <f t="array" ref="Y1081">SUM((O1081:U1081)/7)</f>
        <v>0.142857142857143</v>
      </c>
      <c r="Z1081" s="51">
        <f>V1081/Y1081</f>
        <v>0</v>
      </c>
      <c r="AB1081" t="s">
        <v>5890</v>
      </c>
    </row>
    <row r="1082" customHeight="1" spans="1:28">
      <c r="A1082" s="31" t="s">
        <v>8803</v>
      </c>
      <c r="B1082" s="31" t="s">
        <v>3674</v>
      </c>
      <c r="C1082" s="31" t="s">
        <v>8805</v>
      </c>
      <c r="D1082" s="31" t="s">
        <v>8805</v>
      </c>
      <c r="E1082" s="31" t="s">
        <v>16</v>
      </c>
      <c r="F1082" s="31" t="s">
        <v>126</v>
      </c>
      <c r="G1082" s="32" t="s">
        <v>8993</v>
      </c>
      <c r="H1082" s="33" t="s">
        <v>8807</v>
      </c>
      <c r="I1082" s="37" t="s">
        <v>8805</v>
      </c>
      <c r="J1082" s="31" t="s">
        <v>8814</v>
      </c>
      <c r="K1082" s="42" t="s">
        <v>3738</v>
      </c>
      <c r="L1082" s="39" t="s">
        <v>3739</v>
      </c>
      <c r="M1082" s="40">
        <v>23</v>
      </c>
      <c r="N1082" s="40"/>
      <c r="O1082" s="40"/>
      <c r="P1082" s="40"/>
      <c r="Q1082" s="40"/>
      <c r="R1082" s="40"/>
      <c r="S1082" s="40">
        <v>1</v>
      </c>
      <c r="T1082" s="40">
        <v>1</v>
      </c>
      <c r="U1082" s="40"/>
      <c r="V1082" s="40">
        <v>21</v>
      </c>
      <c r="W1082" s="49"/>
      <c r="X1082" s="49">
        <v>6</v>
      </c>
      <c r="Y1082" s="50">
        <f t="array" ref="Y1082">SUM((O1082:U1082)/7)</f>
        <v>0.285714285714286</v>
      </c>
      <c r="Z1082" s="51">
        <f>V1082/Y1082</f>
        <v>73.5</v>
      </c>
      <c r="AB1082" t="s">
        <v>5883</v>
      </c>
    </row>
    <row r="1083" customHeight="1" spans="1:28">
      <c r="A1083" s="31" t="s">
        <v>8803</v>
      </c>
      <c r="B1083" s="31" t="s">
        <v>3674</v>
      </c>
      <c r="C1083" s="31" t="s">
        <v>8805</v>
      </c>
      <c r="D1083" s="31" t="s">
        <v>8805</v>
      </c>
      <c r="E1083" s="31" t="s">
        <v>16</v>
      </c>
      <c r="F1083" s="31" t="s">
        <v>126</v>
      </c>
      <c r="G1083" s="32" t="s">
        <v>8993</v>
      </c>
      <c r="H1083" s="33" t="s">
        <v>8808</v>
      </c>
      <c r="I1083" s="37" t="s">
        <v>8805</v>
      </c>
      <c r="J1083" s="31" t="s">
        <v>8814</v>
      </c>
      <c r="K1083" s="42" t="s">
        <v>3741</v>
      </c>
      <c r="L1083" s="39" t="s">
        <v>3742</v>
      </c>
      <c r="M1083" s="40">
        <v>12</v>
      </c>
      <c r="N1083" s="40"/>
      <c r="O1083" s="40"/>
      <c r="P1083" s="40"/>
      <c r="Q1083" s="40"/>
      <c r="R1083" s="40"/>
      <c r="S1083" s="40"/>
      <c r="T1083" s="40"/>
      <c r="U1083" s="40"/>
      <c r="V1083" s="40">
        <v>12</v>
      </c>
      <c r="W1083" s="49"/>
      <c r="X1083" s="49">
        <v>2</v>
      </c>
      <c r="Y1083" s="50">
        <f t="array" ref="Y1083">SUM((O1083:U1083)/7)</f>
        <v>0</v>
      </c>
      <c r="Z1083" s="51"/>
      <c r="AB1083" t="s">
        <v>5883</v>
      </c>
    </row>
    <row r="1084" customHeight="1" spans="1:28">
      <c r="A1084" s="31" t="s">
        <v>8803</v>
      </c>
      <c r="B1084" s="31" t="s">
        <v>3674</v>
      </c>
      <c r="C1084" s="31" t="s">
        <v>8805</v>
      </c>
      <c r="D1084" s="31" t="s">
        <v>8805</v>
      </c>
      <c r="E1084" s="31" t="s">
        <v>16</v>
      </c>
      <c r="F1084" s="31" t="s">
        <v>126</v>
      </c>
      <c r="G1084" s="32" t="s">
        <v>8993</v>
      </c>
      <c r="H1084" s="33" t="s">
        <v>8809</v>
      </c>
      <c r="I1084" s="37" t="s">
        <v>8805</v>
      </c>
      <c r="J1084" s="31" t="s">
        <v>8814</v>
      </c>
      <c r="K1084" s="42" t="s">
        <v>3744</v>
      </c>
      <c r="L1084" s="39" t="s">
        <v>3745</v>
      </c>
      <c r="M1084" s="40">
        <v>13</v>
      </c>
      <c r="N1084" s="40"/>
      <c r="O1084" s="40"/>
      <c r="P1084" s="40"/>
      <c r="Q1084" s="40"/>
      <c r="R1084" s="40"/>
      <c r="S1084" s="40">
        <v>1</v>
      </c>
      <c r="T1084" s="40"/>
      <c r="U1084" s="40"/>
      <c r="V1084" s="40">
        <v>12</v>
      </c>
      <c r="W1084" s="49"/>
      <c r="X1084" s="49">
        <v>2</v>
      </c>
      <c r="Y1084" s="50">
        <f t="array" ref="Y1084">SUM((O1084:U1084)/7)</f>
        <v>0.142857142857143</v>
      </c>
      <c r="Z1084" s="51">
        <f>V1084/Y1084</f>
        <v>84</v>
      </c>
      <c r="AB1084" t="s">
        <v>5883</v>
      </c>
    </row>
    <row r="1085" customHeight="1" spans="1:28">
      <c r="A1085" s="31" t="s">
        <v>8803</v>
      </c>
      <c r="B1085" s="31" t="s">
        <v>3674</v>
      </c>
      <c r="C1085" s="31" t="s">
        <v>8805</v>
      </c>
      <c r="D1085" s="31" t="s">
        <v>8805</v>
      </c>
      <c r="E1085" s="31" t="s">
        <v>16</v>
      </c>
      <c r="F1085" s="31" t="s">
        <v>126</v>
      </c>
      <c r="G1085" s="32" t="s">
        <v>8993</v>
      </c>
      <c r="H1085" s="33" t="s">
        <v>8810</v>
      </c>
      <c r="I1085" s="37" t="s">
        <v>8805</v>
      </c>
      <c r="J1085" s="31" t="s">
        <v>8814</v>
      </c>
      <c r="K1085" s="42" t="s">
        <v>3747</v>
      </c>
      <c r="L1085" s="39" t="s">
        <v>3748</v>
      </c>
      <c r="M1085" s="40">
        <v>12</v>
      </c>
      <c r="N1085" s="40">
        <v>1</v>
      </c>
      <c r="O1085" s="40"/>
      <c r="P1085" s="40"/>
      <c r="Q1085" s="40"/>
      <c r="R1085" s="40"/>
      <c r="S1085" s="40"/>
      <c r="T1085" s="40"/>
      <c r="U1085" s="40"/>
      <c r="V1085" s="40">
        <v>11</v>
      </c>
      <c r="W1085" s="49"/>
      <c r="X1085" s="49">
        <v>7</v>
      </c>
      <c r="Y1085" s="50">
        <f t="array" ref="Y1085">SUM((O1085:U1085)/7)</f>
        <v>0</v>
      </c>
      <c r="Z1085" s="51"/>
      <c r="AB1085" t="s">
        <v>5883</v>
      </c>
    </row>
    <row r="1086" s="19" customFormat="1" customHeight="1" spans="1:30">
      <c r="A1086" s="31" t="s">
        <v>8803</v>
      </c>
      <c r="B1086" s="31" t="s">
        <v>3655</v>
      </c>
      <c r="C1086" s="31" t="s">
        <v>8805</v>
      </c>
      <c r="D1086" s="31" t="s">
        <v>8805</v>
      </c>
      <c r="E1086" s="31" t="s">
        <v>16</v>
      </c>
      <c r="F1086" s="31" t="s">
        <v>126</v>
      </c>
      <c r="G1086" s="32" t="s">
        <v>8995</v>
      </c>
      <c r="H1086" s="33" t="s">
        <v>8807</v>
      </c>
      <c r="I1086" s="37" t="s">
        <v>8805</v>
      </c>
      <c r="J1086" s="31" t="s">
        <v>8805</v>
      </c>
      <c r="K1086" s="42" t="s">
        <v>3659</v>
      </c>
      <c r="L1086" s="39" t="s">
        <v>3660</v>
      </c>
      <c r="M1086" s="40">
        <v>11</v>
      </c>
      <c r="N1086" s="40">
        <v>1</v>
      </c>
      <c r="O1086" s="40"/>
      <c r="P1086" s="40"/>
      <c r="Q1086" s="40"/>
      <c r="R1086" s="40"/>
      <c r="S1086" s="40"/>
      <c r="T1086" s="40"/>
      <c r="U1086" s="40"/>
      <c r="V1086" s="40">
        <v>10</v>
      </c>
      <c r="W1086" s="49"/>
      <c r="X1086" s="49">
        <v>4</v>
      </c>
      <c r="Y1086" s="50">
        <f t="array" ref="Y1086">SUM((O1086:U1086)/7)</f>
        <v>0</v>
      </c>
      <c r="Z1086" s="51"/>
      <c r="AB1086" t="s">
        <v>5919</v>
      </c>
      <c r="AC1086" s="1"/>
      <c r="AD1086" s="72"/>
    </row>
    <row r="1087" s="19" customFormat="1" customHeight="1" spans="1:30">
      <c r="A1087" s="31" t="s">
        <v>8803</v>
      </c>
      <c r="B1087" s="31" t="s">
        <v>3655</v>
      </c>
      <c r="C1087" s="31" t="s">
        <v>8805</v>
      </c>
      <c r="D1087" s="31" t="s">
        <v>8805</v>
      </c>
      <c r="E1087" s="31" t="s">
        <v>16</v>
      </c>
      <c r="F1087" s="31" t="s">
        <v>126</v>
      </c>
      <c r="G1087" s="32" t="s">
        <v>8995</v>
      </c>
      <c r="H1087" s="33" t="s">
        <v>8808</v>
      </c>
      <c r="I1087" s="37" t="s">
        <v>8805</v>
      </c>
      <c r="J1087" s="31" t="s">
        <v>8805</v>
      </c>
      <c r="K1087" s="42" t="s">
        <v>3662</v>
      </c>
      <c r="L1087" s="39" t="s">
        <v>3663</v>
      </c>
      <c r="M1087" s="40">
        <v>3</v>
      </c>
      <c r="N1087" s="40"/>
      <c r="O1087" s="40"/>
      <c r="P1087" s="40"/>
      <c r="Q1087" s="40"/>
      <c r="R1087" s="40"/>
      <c r="S1087" s="40"/>
      <c r="T1087" s="40"/>
      <c r="U1087" s="40"/>
      <c r="V1087" s="40">
        <v>3</v>
      </c>
      <c r="W1087" s="49"/>
      <c r="X1087" s="49"/>
      <c r="Y1087" s="50">
        <f t="array" ref="Y1087">SUM((O1087:U1087)/7)</f>
        <v>0</v>
      </c>
      <c r="Z1087" s="51"/>
      <c r="AB1087" t="s">
        <v>5919</v>
      </c>
      <c r="AC1087" s="1"/>
      <c r="AD1087" s="72"/>
    </row>
    <row r="1088" s="19" customFormat="1" customHeight="1" spans="1:30">
      <c r="A1088" s="31" t="s">
        <v>8803</v>
      </c>
      <c r="B1088" s="31" t="s">
        <v>3655</v>
      </c>
      <c r="C1088" s="31" t="s">
        <v>8805</v>
      </c>
      <c r="D1088" s="31" t="s">
        <v>8805</v>
      </c>
      <c r="E1088" s="31" t="s">
        <v>16</v>
      </c>
      <c r="F1088" s="31" t="s">
        <v>126</v>
      </c>
      <c r="G1088" s="32" t="s">
        <v>8995</v>
      </c>
      <c r="H1088" s="33" t="s">
        <v>8809</v>
      </c>
      <c r="I1088" s="37" t="s">
        <v>8805</v>
      </c>
      <c r="J1088" s="31" t="s">
        <v>8805</v>
      </c>
      <c r="K1088" s="42" t="s">
        <v>3665</v>
      </c>
      <c r="L1088" s="39" t="s">
        <v>3666</v>
      </c>
      <c r="M1088" s="40">
        <v>5</v>
      </c>
      <c r="N1088" s="40"/>
      <c r="O1088" s="40"/>
      <c r="P1088" s="40"/>
      <c r="Q1088" s="40"/>
      <c r="R1088" s="40"/>
      <c r="S1088" s="40"/>
      <c r="T1088" s="40"/>
      <c r="U1088" s="40"/>
      <c r="V1088" s="40">
        <v>5</v>
      </c>
      <c r="W1088" s="49"/>
      <c r="X1088" s="49">
        <v>1</v>
      </c>
      <c r="Y1088" s="50">
        <f t="array" ref="Y1088">SUM((O1088:U1088)/7)</f>
        <v>0</v>
      </c>
      <c r="Z1088" s="51"/>
      <c r="AB1088" t="s">
        <v>5919</v>
      </c>
      <c r="AC1088" s="1"/>
      <c r="AD1088" s="72"/>
    </row>
    <row r="1089" s="19" customFormat="1" customHeight="1" spans="1:30">
      <c r="A1089" s="31" t="s">
        <v>8803</v>
      </c>
      <c r="B1089" s="31" t="s">
        <v>3655</v>
      </c>
      <c r="C1089" s="31" t="s">
        <v>8805</v>
      </c>
      <c r="D1089" s="31" t="s">
        <v>8805</v>
      </c>
      <c r="E1089" s="31" t="s">
        <v>16</v>
      </c>
      <c r="F1089" s="31" t="s">
        <v>126</v>
      </c>
      <c r="G1089" s="32" t="s">
        <v>8995</v>
      </c>
      <c r="H1089" s="33" t="s">
        <v>8810</v>
      </c>
      <c r="I1089" s="37" t="s">
        <v>8805</v>
      </c>
      <c r="J1089" s="31" t="s">
        <v>8805</v>
      </c>
      <c r="K1089" s="42" t="s">
        <v>3668</v>
      </c>
      <c r="L1089" s="39" t="s">
        <v>3669</v>
      </c>
      <c r="M1089" s="40">
        <v>6</v>
      </c>
      <c r="N1089" s="40"/>
      <c r="O1089" s="40"/>
      <c r="P1089" s="40"/>
      <c r="Q1089" s="40"/>
      <c r="R1089" s="40"/>
      <c r="S1089" s="40"/>
      <c r="T1089" s="40"/>
      <c r="U1089" s="40"/>
      <c r="V1089" s="40">
        <v>6</v>
      </c>
      <c r="W1089" s="49"/>
      <c r="X1089" s="49">
        <v>1</v>
      </c>
      <c r="Y1089" s="50">
        <f t="array" ref="Y1089">SUM((O1089:U1089)/7)</f>
        <v>0</v>
      </c>
      <c r="Z1089" s="51"/>
      <c r="AB1089" t="s">
        <v>5919</v>
      </c>
      <c r="AC1089" s="1"/>
      <c r="AD1089" s="72"/>
    </row>
    <row r="1090" customHeight="1" spans="1:28">
      <c r="A1090" s="31" t="s">
        <v>8803</v>
      </c>
      <c r="B1090" s="31" t="s">
        <v>3655</v>
      </c>
      <c r="C1090" s="31" t="s">
        <v>8805</v>
      </c>
      <c r="D1090" s="31" t="s">
        <v>8805</v>
      </c>
      <c r="E1090" s="31" t="s">
        <v>16</v>
      </c>
      <c r="F1090" s="31" t="s">
        <v>126</v>
      </c>
      <c r="G1090" s="32" t="s">
        <v>8995</v>
      </c>
      <c r="H1090" s="33" t="s">
        <v>8811</v>
      </c>
      <c r="I1090" s="37" t="s">
        <v>8805</v>
      </c>
      <c r="J1090" s="31" t="s">
        <v>8805</v>
      </c>
      <c r="K1090" s="38" t="s">
        <v>3671</v>
      </c>
      <c r="L1090" s="39" t="s">
        <v>3672</v>
      </c>
      <c r="M1090" s="40">
        <v>2</v>
      </c>
      <c r="N1090" s="40"/>
      <c r="O1090" s="40"/>
      <c r="P1090" s="40"/>
      <c r="Q1090" s="40"/>
      <c r="R1090" s="40"/>
      <c r="S1090" s="40"/>
      <c r="T1090" s="40"/>
      <c r="U1090" s="40"/>
      <c r="V1090" s="40">
        <v>2</v>
      </c>
      <c r="W1090" s="49"/>
      <c r="X1090" s="49"/>
      <c r="Y1090" s="50">
        <f t="array" ref="Y1090">SUM((O1090:U1090)/7)</f>
        <v>0</v>
      </c>
      <c r="Z1090" s="51"/>
      <c r="AB1090" t="s">
        <v>5919</v>
      </c>
    </row>
    <row r="1091" customHeight="1" spans="1:28">
      <c r="A1091" s="31" t="s">
        <v>8803</v>
      </c>
      <c r="B1091" s="31" t="s">
        <v>3655</v>
      </c>
      <c r="C1091" s="31" t="s">
        <v>8805</v>
      </c>
      <c r="D1091" s="31" t="s">
        <v>8805</v>
      </c>
      <c r="E1091" s="31" t="s">
        <v>16</v>
      </c>
      <c r="F1091" s="31" t="s">
        <v>126</v>
      </c>
      <c r="G1091" s="32" t="s">
        <v>8995</v>
      </c>
      <c r="H1091" s="33" t="s">
        <v>8807</v>
      </c>
      <c r="I1091" s="37" t="s">
        <v>8805</v>
      </c>
      <c r="J1091" s="31" t="s">
        <v>8814</v>
      </c>
      <c r="K1091" s="42" t="s">
        <v>3705</v>
      </c>
      <c r="L1091" s="39" t="s">
        <v>3706</v>
      </c>
      <c r="M1091" s="40">
        <v>4</v>
      </c>
      <c r="N1091" s="40"/>
      <c r="O1091" s="40"/>
      <c r="P1091" s="40"/>
      <c r="Q1091" s="40"/>
      <c r="R1091" s="40">
        <v>1</v>
      </c>
      <c r="S1091" s="40"/>
      <c r="T1091" s="40"/>
      <c r="U1091" s="40"/>
      <c r="V1091" s="40">
        <v>3</v>
      </c>
      <c r="W1091" s="49"/>
      <c r="X1091" s="49">
        <v>3</v>
      </c>
      <c r="Y1091" s="50">
        <f t="array" ref="Y1091">SUM((O1091:U1091)/7)</f>
        <v>0.142857142857143</v>
      </c>
      <c r="Z1091" s="51">
        <f>V1091/Y1091</f>
        <v>21</v>
      </c>
      <c r="AB1091" t="s">
        <v>5883</v>
      </c>
    </row>
    <row r="1092" customHeight="1" spans="1:28">
      <c r="A1092" s="31" t="s">
        <v>8803</v>
      </c>
      <c r="B1092" s="31" t="s">
        <v>3655</v>
      </c>
      <c r="C1092" s="31" t="s">
        <v>8805</v>
      </c>
      <c r="D1092" s="31" t="s">
        <v>8805</v>
      </c>
      <c r="E1092" s="31" t="s">
        <v>16</v>
      </c>
      <c r="F1092" s="31" t="s">
        <v>126</v>
      </c>
      <c r="G1092" s="32" t="s">
        <v>8995</v>
      </c>
      <c r="H1092" s="33" t="s">
        <v>8808</v>
      </c>
      <c r="I1092" s="37" t="s">
        <v>8805</v>
      </c>
      <c r="J1092" s="31" t="s">
        <v>8814</v>
      </c>
      <c r="K1092" s="42" t="s">
        <v>3708</v>
      </c>
      <c r="L1092" s="39" t="s">
        <v>3709</v>
      </c>
      <c r="M1092" s="40">
        <v>11</v>
      </c>
      <c r="N1092" s="40"/>
      <c r="O1092" s="40"/>
      <c r="P1092" s="40"/>
      <c r="Q1092" s="40"/>
      <c r="R1092" s="40"/>
      <c r="S1092" s="40"/>
      <c r="T1092" s="40"/>
      <c r="U1092" s="40"/>
      <c r="V1092" s="40">
        <v>11</v>
      </c>
      <c r="W1092" s="49"/>
      <c r="X1092" s="49">
        <v>1</v>
      </c>
      <c r="Y1092" s="50">
        <f t="array" ref="Y1092">SUM((O1092:U1092)/7)</f>
        <v>0</v>
      </c>
      <c r="Z1092" s="51"/>
      <c r="AB1092" t="s">
        <v>5883</v>
      </c>
    </row>
    <row r="1093" customHeight="1" spans="1:28">
      <c r="A1093" s="31" t="s">
        <v>8803</v>
      </c>
      <c r="B1093" s="31" t="s">
        <v>3655</v>
      </c>
      <c r="C1093" s="31" t="s">
        <v>8805</v>
      </c>
      <c r="D1093" s="31" t="s">
        <v>8805</v>
      </c>
      <c r="E1093" s="31" t="s">
        <v>16</v>
      </c>
      <c r="F1093" s="31" t="s">
        <v>126</v>
      </c>
      <c r="G1093" s="32" t="s">
        <v>8995</v>
      </c>
      <c r="H1093" s="33" t="s">
        <v>8809</v>
      </c>
      <c r="I1093" s="37" t="s">
        <v>8805</v>
      </c>
      <c r="J1093" s="31" t="s">
        <v>8814</v>
      </c>
      <c r="K1093" s="42" t="s">
        <v>3711</v>
      </c>
      <c r="L1093" s="39" t="s">
        <v>3712</v>
      </c>
      <c r="M1093" s="40">
        <v>12</v>
      </c>
      <c r="N1093" s="40"/>
      <c r="O1093" s="40"/>
      <c r="P1093" s="40"/>
      <c r="Q1093" s="40"/>
      <c r="R1093" s="40"/>
      <c r="S1093" s="40"/>
      <c r="T1093" s="40"/>
      <c r="U1093" s="40">
        <v>1</v>
      </c>
      <c r="V1093" s="40">
        <v>11</v>
      </c>
      <c r="W1093" s="49"/>
      <c r="X1093" s="49">
        <v>3</v>
      </c>
      <c r="Y1093" s="50">
        <f t="array" ref="Y1093">SUM((O1093:U1093)/7)</f>
        <v>0.142857142857143</v>
      </c>
      <c r="Z1093" s="51">
        <f t="shared" ref="Z1093:Z1098" si="14">V1093/Y1093</f>
        <v>77</v>
      </c>
      <c r="AB1093" t="s">
        <v>5883</v>
      </c>
    </row>
    <row r="1094" customHeight="1" spans="1:28">
      <c r="A1094" s="31" t="s">
        <v>8803</v>
      </c>
      <c r="B1094" s="31" t="s">
        <v>3655</v>
      </c>
      <c r="C1094" s="31" t="s">
        <v>8805</v>
      </c>
      <c r="D1094" s="31" t="s">
        <v>8805</v>
      </c>
      <c r="E1094" s="31" t="s">
        <v>16</v>
      </c>
      <c r="F1094" s="31" t="s">
        <v>126</v>
      </c>
      <c r="G1094" s="32" t="s">
        <v>8995</v>
      </c>
      <c r="H1094" s="33" t="s">
        <v>8810</v>
      </c>
      <c r="I1094" s="37" t="s">
        <v>8805</v>
      </c>
      <c r="J1094" s="31" t="s">
        <v>8814</v>
      </c>
      <c r="K1094" s="42" t="s">
        <v>3714</v>
      </c>
      <c r="L1094" s="39" t="s">
        <v>3715</v>
      </c>
      <c r="M1094" s="40">
        <v>4</v>
      </c>
      <c r="N1094" s="40">
        <v>1</v>
      </c>
      <c r="O1094" s="40"/>
      <c r="P1094" s="40"/>
      <c r="Q1094" s="40">
        <v>1</v>
      </c>
      <c r="R1094" s="40"/>
      <c r="S1094" s="40"/>
      <c r="T1094" s="40"/>
      <c r="U1094" s="40"/>
      <c r="V1094" s="40">
        <v>2</v>
      </c>
      <c r="W1094" s="49"/>
      <c r="X1094" s="49">
        <v>7</v>
      </c>
      <c r="Y1094" s="50">
        <f t="array" ref="Y1094">SUM((O1094:U1094)/7)</f>
        <v>0.142857142857143</v>
      </c>
      <c r="Z1094" s="51">
        <f t="shared" si="14"/>
        <v>14</v>
      </c>
      <c r="AB1094" t="s">
        <v>5883</v>
      </c>
    </row>
    <row r="1095" customHeight="1" spans="1:28">
      <c r="A1095" s="31" t="s">
        <v>8803</v>
      </c>
      <c r="B1095" s="31" t="s">
        <v>3308</v>
      </c>
      <c r="C1095" s="31" t="s">
        <v>8805</v>
      </c>
      <c r="D1095" s="31" t="s">
        <v>8805</v>
      </c>
      <c r="E1095" s="31" t="s">
        <v>16</v>
      </c>
      <c r="F1095" s="31" t="s">
        <v>126</v>
      </c>
      <c r="G1095" s="32" t="s">
        <v>8805</v>
      </c>
      <c r="H1095" s="33" t="s">
        <v>8838</v>
      </c>
      <c r="I1095" s="37" t="s">
        <v>8805</v>
      </c>
      <c r="J1095" s="31" t="s">
        <v>8805</v>
      </c>
      <c r="K1095" s="42" t="s">
        <v>3309</v>
      </c>
      <c r="L1095" s="39" t="s">
        <v>3310</v>
      </c>
      <c r="M1095" s="40">
        <v>8</v>
      </c>
      <c r="N1095" s="40"/>
      <c r="O1095" s="40"/>
      <c r="P1095" s="40"/>
      <c r="Q1095" s="40"/>
      <c r="R1095" s="40"/>
      <c r="S1095" s="40">
        <v>1</v>
      </c>
      <c r="T1095" s="40"/>
      <c r="U1095" s="40"/>
      <c r="V1095" s="40">
        <v>7</v>
      </c>
      <c r="W1095" s="49"/>
      <c r="X1095" s="49">
        <v>3</v>
      </c>
      <c r="Y1095" s="50">
        <f t="array" ref="Y1095">SUM((O1095:U1095)/7)</f>
        <v>0.142857142857143</v>
      </c>
      <c r="Z1095" s="51">
        <f t="shared" si="14"/>
        <v>49</v>
      </c>
      <c r="AB1095" t="s">
        <v>5812</v>
      </c>
    </row>
    <row r="1096" customHeight="1" spans="1:28">
      <c r="A1096" s="31" t="s">
        <v>8803</v>
      </c>
      <c r="B1096" s="31" t="s">
        <v>3308</v>
      </c>
      <c r="C1096" s="31" t="s">
        <v>8805</v>
      </c>
      <c r="D1096" s="31" t="s">
        <v>8805</v>
      </c>
      <c r="E1096" s="31" t="s">
        <v>16</v>
      </c>
      <c r="F1096" s="31" t="s">
        <v>126</v>
      </c>
      <c r="G1096" s="32" t="s">
        <v>8805</v>
      </c>
      <c r="H1096" s="33" t="s">
        <v>8822</v>
      </c>
      <c r="I1096" s="37" t="s">
        <v>8805</v>
      </c>
      <c r="J1096" s="31" t="s">
        <v>8805</v>
      </c>
      <c r="K1096" s="42" t="s">
        <v>3312</v>
      </c>
      <c r="L1096" s="39" t="s">
        <v>3313</v>
      </c>
      <c r="M1096" s="40">
        <v>27</v>
      </c>
      <c r="N1096" s="40"/>
      <c r="O1096" s="40"/>
      <c r="P1096" s="40"/>
      <c r="Q1096" s="40">
        <v>1</v>
      </c>
      <c r="R1096" s="40"/>
      <c r="S1096" s="40"/>
      <c r="T1096" s="40"/>
      <c r="U1096" s="40"/>
      <c r="V1096" s="40">
        <v>24</v>
      </c>
      <c r="W1096" s="49"/>
      <c r="X1096" s="49">
        <v>8</v>
      </c>
      <c r="Y1096" s="50">
        <f t="array" ref="Y1096">SUM((O1096:U1096)/7)</f>
        <v>0.142857142857143</v>
      </c>
      <c r="Z1096" s="51">
        <f t="shared" si="14"/>
        <v>168</v>
      </c>
      <c r="AB1096" t="s">
        <v>5812</v>
      </c>
    </row>
    <row r="1097" customHeight="1" spans="1:28">
      <c r="A1097" s="31" t="s">
        <v>8803</v>
      </c>
      <c r="B1097" s="31" t="s">
        <v>3308</v>
      </c>
      <c r="C1097" s="31" t="s">
        <v>8805</v>
      </c>
      <c r="D1097" s="31" t="s">
        <v>8805</v>
      </c>
      <c r="E1097" s="31" t="s">
        <v>16</v>
      </c>
      <c r="F1097" s="31" t="s">
        <v>126</v>
      </c>
      <c r="G1097" s="32" t="s">
        <v>8805</v>
      </c>
      <c r="H1097" s="33" t="s">
        <v>8820</v>
      </c>
      <c r="I1097" s="37" t="s">
        <v>8805</v>
      </c>
      <c r="J1097" s="31" t="s">
        <v>8805</v>
      </c>
      <c r="K1097" s="42" t="s">
        <v>3315</v>
      </c>
      <c r="L1097" s="39" t="s">
        <v>3316</v>
      </c>
      <c r="M1097" s="40">
        <v>20</v>
      </c>
      <c r="N1097" s="40">
        <v>3</v>
      </c>
      <c r="O1097" s="40"/>
      <c r="P1097" s="40"/>
      <c r="Q1097" s="40">
        <v>2</v>
      </c>
      <c r="R1097" s="40"/>
      <c r="S1097" s="40"/>
      <c r="T1097" s="40"/>
      <c r="U1097" s="40"/>
      <c r="V1097" s="40">
        <v>5</v>
      </c>
      <c r="W1097" s="49"/>
      <c r="X1097" s="49">
        <v>26</v>
      </c>
      <c r="Y1097" s="50">
        <f t="array" ref="Y1097">SUM((O1097:U1097)/7)</f>
        <v>0.285714285714286</v>
      </c>
      <c r="Z1097" s="51">
        <f t="shared" si="14"/>
        <v>17.5</v>
      </c>
      <c r="AB1097" t="s">
        <v>5812</v>
      </c>
    </row>
    <row r="1098" customHeight="1" spans="1:28">
      <c r="A1098" s="31" t="s">
        <v>8803</v>
      </c>
      <c r="B1098" s="31" t="s">
        <v>3308</v>
      </c>
      <c r="C1098" s="31" t="s">
        <v>8805</v>
      </c>
      <c r="D1098" s="31" t="s">
        <v>8805</v>
      </c>
      <c r="E1098" s="31" t="s">
        <v>16</v>
      </c>
      <c r="F1098" s="31" t="s">
        <v>126</v>
      </c>
      <c r="G1098" s="32" t="s">
        <v>8805</v>
      </c>
      <c r="H1098" s="33" t="s">
        <v>8807</v>
      </c>
      <c r="I1098" s="37" t="s">
        <v>8805</v>
      </c>
      <c r="J1098" s="31" t="s">
        <v>8805</v>
      </c>
      <c r="K1098" s="42" t="s">
        <v>3318</v>
      </c>
      <c r="L1098" s="39" t="s">
        <v>3319</v>
      </c>
      <c r="M1098" s="40">
        <v>143</v>
      </c>
      <c r="N1098" s="40"/>
      <c r="O1098" s="40">
        <v>2</v>
      </c>
      <c r="P1098" s="40">
        <v>3</v>
      </c>
      <c r="Q1098" s="40"/>
      <c r="R1098" s="40"/>
      <c r="S1098" s="40">
        <v>2</v>
      </c>
      <c r="T1098" s="40"/>
      <c r="U1098" s="40">
        <v>3</v>
      </c>
      <c r="V1098" s="40">
        <v>118</v>
      </c>
      <c r="W1098" s="49"/>
      <c r="X1098" s="49">
        <v>40</v>
      </c>
      <c r="Y1098" s="50">
        <f t="array" ref="Y1098">SUM((O1098:U1098)/7)</f>
        <v>1.42857142857143</v>
      </c>
      <c r="Z1098" s="51">
        <f t="shared" si="14"/>
        <v>82.6</v>
      </c>
      <c r="AB1098" t="s">
        <v>5812</v>
      </c>
    </row>
    <row r="1099" customHeight="1" spans="1:28">
      <c r="A1099" s="31" t="s">
        <v>8803</v>
      </c>
      <c r="B1099" s="31" t="s">
        <v>3308</v>
      </c>
      <c r="C1099" s="31" t="s">
        <v>8805</v>
      </c>
      <c r="D1099" s="31" t="s">
        <v>8805</v>
      </c>
      <c r="E1099" s="31" t="s">
        <v>16</v>
      </c>
      <c r="F1099" s="31" t="s">
        <v>126</v>
      </c>
      <c r="G1099" s="32" t="s">
        <v>8805</v>
      </c>
      <c r="H1099" s="33" t="s">
        <v>8808</v>
      </c>
      <c r="I1099" s="37" t="s">
        <v>8805</v>
      </c>
      <c r="J1099" s="31" t="s">
        <v>8805</v>
      </c>
      <c r="K1099" s="42" t="s">
        <v>3321</v>
      </c>
      <c r="L1099" s="39" t="s">
        <v>3322</v>
      </c>
      <c r="M1099" s="40">
        <v>90</v>
      </c>
      <c r="N1099" s="40"/>
      <c r="O1099" s="40">
        <v>2</v>
      </c>
      <c r="P1099" s="40">
        <v>5</v>
      </c>
      <c r="Q1099" s="40">
        <v>1</v>
      </c>
      <c r="R1099" s="40"/>
      <c r="S1099" s="40">
        <v>5</v>
      </c>
      <c r="T1099" s="40"/>
      <c r="U1099" s="40"/>
      <c r="V1099" s="40">
        <v>77</v>
      </c>
      <c r="W1099" s="49"/>
      <c r="X1099" s="49">
        <v>37</v>
      </c>
      <c r="Y1099" s="50">
        <f t="array" ref="Y1099">SUM((O1099:U1099)/7)</f>
        <v>1.85714285714286</v>
      </c>
      <c r="Z1099" s="51">
        <f t="shared" ref="Z1099:Z1162" si="15">V1099/Y1099</f>
        <v>41.4615384615385</v>
      </c>
      <c r="AB1099" t="s">
        <v>5812</v>
      </c>
    </row>
    <row r="1100" customHeight="1" spans="1:28">
      <c r="A1100" s="31" t="s">
        <v>8803</v>
      </c>
      <c r="B1100" s="31" t="s">
        <v>3308</v>
      </c>
      <c r="C1100" s="31" t="s">
        <v>8805</v>
      </c>
      <c r="D1100" s="31" t="s">
        <v>8805</v>
      </c>
      <c r="E1100" s="31" t="s">
        <v>16</v>
      </c>
      <c r="F1100" s="31" t="s">
        <v>126</v>
      </c>
      <c r="G1100" s="32" t="s">
        <v>8805</v>
      </c>
      <c r="H1100" s="33" t="s">
        <v>8809</v>
      </c>
      <c r="I1100" s="37" t="s">
        <v>8805</v>
      </c>
      <c r="J1100" s="31" t="s">
        <v>8805</v>
      </c>
      <c r="K1100" s="42" t="s">
        <v>3324</v>
      </c>
      <c r="L1100" s="39" t="s">
        <v>3325</v>
      </c>
      <c r="M1100" s="40">
        <v>71</v>
      </c>
      <c r="N1100" s="40"/>
      <c r="O1100" s="40">
        <v>5</v>
      </c>
      <c r="P1100" s="40">
        <v>5</v>
      </c>
      <c r="Q1100" s="40"/>
      <c r="R1100" s="40">
        <v>1</v>
      </c>
      <c r="S1100" s="40">
        <v>3</v>
      </c>
      <c r="T1100" s="40"/>
      <c r="U1100" s="40"/>
      <c r="V1100" s="40">
        <v>52</v>
      </c>
      <c r="W1100" s="49"/>
      <c r="X1100" s="49">
        <v>43</v>
      </c>
      <c r="Y1100" s="50">
        <f t="array" ref="Y1100">SUM((O1100:U1100)/7)</f>
        <v>2</v>
      </c>
      <c r="Z1100" s="51">
        <f t="shared" si="15"/>
        <v>26</v>
      </c>
      <c r="AB1100" t="s">
        <v>5812</v>
      </c>
    </row>
    <row r="1101" customHeight="1" spans="1:28">
      <c r="A1101" s="31" t="s">
        <v>8803</v>
      </c>
      <c r="B1101" s="31" t="s">
        <v>3308</v>
      </c>
      <c r="C1101" s="31" t="s">
        <v>8805</v>
      </c>
      <c r="D1101" s="31" t="s">
        <v>8805</v>
      </c>
      <c r="E1101" s="31" t="s">
        <v>16</v>
      </c>
      <c r="F1101" s="31" t="s">
        <v>126</v>
      </c>
      <c r="G1101" s="32" t="s">
        <v>8805</v>
      </c>
      <c r="H1101" s="33" t="s">
        <v>8810</v>
      </c>
      <c r="I1101" s="37" t="s">
        <v>8805</v>
      </c>
      <c r="J1101" s="31" t="s">
        <v>8805</v>
      </c>
      <c r="K1101" s="42" t="s">
        <v>3327</v>
      </c>
      <c r="L1101" s="39" t="s">
        <v>3328</v>
      </c>
      <c r="M1101" s="40">
        <v>96</v>
      </c>
      <c r="N1101" s="40"/>
      <c r="O1101" s="40"/>
      <c r="P1101" s="40"/>
      <c r="Q1101" s="40"/>
      <c r="R1101" s="40">
        <v>2</v>
      </c>
      <c r="S1101" s="40">
        <v>4</v>
      </c>
      <c r="T1101" s="40">
        <v>7</v>
      </c>
      <c r="U1101" s="40">
        <v>4</v>
      </c>
      <c r="V1101" s="40">
        <v>93</v>
      </c>
      <c r="W1101" s="49"/>
      <c r="X1101" s="49">
        <v>60</v>
      </c>
      <c r="Y1101" s="50">
        <f t="array" ref="Y1101">SUM((O1101:U1101)/7)</f>
        <v>2.42857142857143</v>
      </c>
      <c r="Z1101" s="51">
        <f t="shared" si="15"/>
        <v>38.2941176470588</v>
      </c>
      <c r="AB1101" t="s">
        <v>5812</v>
      </c>
    </row>
    <row r="1102" customHeight="1" spans="1:28">
      <c r="A1102" s="31" t="s">
        <v>8803</v>
      </c>
      <c r="B1102" s="31" t="s">
        <v>3308</v>
      </c>
      <c r="C1102" s="31" t="s">
        <v>8805</v>
      </c>
      <c r="D1102" s="31" t="s">
        <v>8805</v>
      </c>
      <c r="E1102" s="31" t="s">
        <v>16</v>
      </c>
      <c r="F1102" s="31" t="s">
        <v>126</v>
      </c>
      <c r="G1102" s="32" t="s">
        <v>8805</v>
      </c>
      <c r="H1102" s="33" t="s">
        <v>8811</v>
      </c>
      <c r="I1102" s="37" t="s">
        <v>8805</v>
      </c>
      <c r="J1102" s="31" t="s">
        <v>8805</v>
      </c>
      <c r="K1102" s="42" t="s">
        <v>3330</v>
      </c>
      <c r="L1102" s="39" t="s">
        <v>3331</v>
      </c>
      <c r="M1102" s="40">
        <v>75</v>
      </c>
      <c r="N1102" s="40"/>
      <c r="O1102" s="40"/>
      <c r="P1102" s="40"/>
      <c r="Q1102" s="40"/>
      <c r="R1102" s="40">
        <v>1</v>
      </c>
      <c r="S1102" s="40">
        <v>1</v>
      </c>
      <c r="T1102" s="40"/>
      <c r="U1102" s="40"/>
      <c r="V1102" s="40">
        <v>72</v>
      </c>
      <c r="W1102" s="49"/>
      <c r="X1102" s="49">
        <v>48</v>
      </c>
      <c r="Y1102" s="50">
        <f t="array" ref="Y1102">SUM((O1102:U1102)/7)</f>
        <v>0.285714285714286</v>
      </c>
      <c r="Z1102" s="51">
        <f t="shared" si="15"/>
        <v>252</v>
      </c>
      <c r="AB1102" t="s">
        <v>5812</v>
      </c>
    </row>
    <row r="1103" s="19" customFormat="1" customHeight="1" spans="1:30">
      <c r="A1103" s="31" t="s">
        <v>8803</v>
      </c>
      <c r="B1103" s="31" t="s">
        <v>3308</v>
      </c>
      <c r="C1103" s="31" t="s">
        <v>8805</v>
      </c>
      <c r="D1103" s="31" t="s">
        <v>8805</v>
      </c>
      <c r="E1103" s="31" t="s">
        <v>16</v>
      </c>
      <c r="F1103" s="31" t="s">
        <v>126</v>
      </c>
      <c r="G1103" s="32" t="s">
        <v>8805</v>
      </c>
      <c r="H1103" s="33" t="s">
        <v>8812</v>
      </c>
      <c r="I1103" s="37" t="s">
        <v>8805</v>
      </c>
      <c r="J1103" s="31" t="s">
        <v>8805</v>
      </c>
      <c r="K1103" s="42" t="s">
        <v>3333</v>
      </c>
      <c r="L1103" s="39" t="s">
        <v>3334</v>
      </c>
      <c r="M1103" s="40">
        <v>94</v>
      </c>
      <c r="N1103" s="40">
        <v>1</v>
      </c>
      <c r="O1103" s="40"/>
      <c r="P1103" s="40"/>
      <c r="Q1103" s="40"/>
      <c r="R1103" s="40">
        <v>2</v>
      </c>
      <c r="S1103" s="40">
        <v>2</v>
      </c>
      <c r="T1103" s="40"/>
      <c r="U1103" s="40">
        <v>1</v>
      </c>
      <c r="V1103" s="40">
        <v>81</v>
      </c>
      <c r="W1103" s="49"/>
      <c r="X1103" s="49">
        <v>47</v>
      </c>
      <c r="Y1103" s="50">
        <f t="array" ref="Y1103">SUM((O1103:U1103)/7)</f>
        <v>0.714285714285714</v>
      </c>
      <c r="Z1103" s="51">
        <f t="shared" si="15"/>
        <v>113.4</v>
      </c>
      <c r="AB1103" t="s">
        <v>5812</v>
      </c>
      <c r="AC1103" s="1"/>
      <c r="AD1103" s="72"/>
    </row>
    <row r="1104" s="19" customFormat="1" customHeight="1" spans="1:30">
      <c r="A1104" s="31" t="s">
        <v>8803</v>
      </c>
      <c r="B1104" s="31" t="s">
        <v>3308</v>
      </c>
      <c r="C1104" s="31" t="s">
        <v>8805</v>
      </c>
      <c r="D1104" s="31" t="s">
        <v>8805</v>
      </c>
      <c r="E1104" s="31" t="s">
        <v>16</v>
      </c>
      <c r="F1104" s="31" t="s">
        <v>126</v>
      </c>
      <c r="G1104" s="32" t="s">
        <v>8805</v>
      </c>
      <c r="H1104" s="33" t="s">
        <v>8813</v>
      </c>
      <c r="I1104" s="37" t="s">
        <v>8805</v>
      </c>
      <c r="J1104" s="31" t="s">
        <v>8805</v>
      </c>
      <c r="K1104" s="42" t="s">
        <v>3336</v>
      </c>
      <c r="L1104" s="39" t="s">
        <v>3337</v>
      </c>
      <c r="M1104" s="40">
        <v>58</v>
      </c>
      <c r="N1104" s="40">
        <v>3</v>
      </c>
      <c r="O1104" s="40"/>
      <c r="P1104" s="40">
        <v>1</v>
      </c>
      <c r="Q1104" s="40"/>
      <c r="R1104" s="40">
        <v>2</v>
      </c>
      <c r="S1104" s="40">
        <v>1</v>
      </c>
      <c r="T1104" s="40"/>
      <c r="U1104" s="40"/>
      <c r="V1104" s="40">
        <v>49</v>
      </c>
      <c r="W1104" s="49"/>
      <c r="X1104" s="49">
        <v>36</v>
      </c>
      <c r="Y1104" s="50">
        <f t="array" ref="Y1104">SUM((O1104:U1104)/7)</f>
        <v>0.571428571428571</v>
      </c>
      <c r="Z1104" s="51">
        <f t="shared" si="15"/>
        <v>85.75</v>
      </c>
      <c r="AB1104" t="s">
        <v>5812</v>
      </c>
      <c r="AC1104" s="1"/>
      <c r="AD1104" s="72"/>
    </row>
    <row r="1105" s="19" customFormat="1" customHeight="1" spans="1:30">
      <c r="A1105" s="31" t="s">
        <v>8803</v>
      </c>
      <c r="B1105" s="31" t="s">
        <v>3308</v>
      </c>
      <c r="C1105" s="31" t="s">
        <v>8805</v>
      </c>
      <c r="D1105" s="31" t="s">
        <v>8805</v>
      </c>
      <c r="E1105" s="31" t="s">
        <v>16</v>
      </c>
      <c r="F1105" s="31" t="s">
        <v>126</v>
      </c>
      <c r="G1105" s="32" t="s">
        <v>8805</v>
      </c>
      <c r="H1105" s="33" t="s">
        <v>8815</v>
      </c>
      <c r="I1105" s="37" t="s">
        <v>8805</v>
      </c>
      <c r="J1105" s="31" t="s">
        <v>8805</v>
      </c>
      <c r="K1105" s="42" t="s">
        <v>3339</v>
      </c>
      <c r="L1105" s="39" t="s">
        <v>3340</v>
      </c>
      <c r="M1105" s="40">
        <v>64</v>
      </c>
      <c r="N1105" s="40">
        <v>4</v>
      </c>
      <c r="O1105" s="40"/>
      <c r="P1105" s="40">
        <v>1</v>
      </c>
      <c r="Q1105" s="40"/>
      <c r="R1105" s="40">
        <v>1</v>
      </c>
      <c r="S1105" s="40">
        <v>1</v>
      </c>
      <c r="T1105" s="40"/>
      <c r="U1105" s="40"/>
      <c r="V1105" s="40">
        <v>55</v>
      </c>
      <c r="W1105" s="49"/>
      <c r="X1105" s="49">
        <v>35</v>
      </c>
      <c r="Y1105" s="50">
        <f t="array" ref="Y1105">SUM((O1105:U1105)/7)</f>
        <v>0.428571428571429</v>
      </c>
      <c r="Z1105" s="51">
        <f t="shared" si="15"/>
        <v>128.333333333333</v>
      </c>
      <c r="AB1105" t="s">
        <v>5812</v>
      </c>
      <c r="AC1105" s="1"/>
      <c r="AD1105" s="72"/>
    </row>
    <row r="1106" s="19" customFormat="1" customHeight="1" spans="1:30">
      <c r="A1106" s="31" t="s">
        <v>8803</v>
      </c>
      <c r="B1106" s="31" t="s">
        <v>3308</v>
      </c>
      <c r="C1106" s="31" t="s">
        <v>8805</v>
      </c>
      <c r="D1106" s="31" t="s">
        <v>8805</v>
      </c>
      <c r="E1106" s="31" t="s">
        <v>16</v>
      </c>
      <c r="F1106" s="31" t="s">
        <v>126</v>
      </c>
      <c r="G1106" s="32" t="s">
        <v>8805</v>
      </c>
      <c r="H1106" s="33" t="s">
        <v>8816</v>
      </c>
      <c r="I1106" s="37" t="s">
        <v>8805</v>
      </c>
      <c r="J1106" s="31" t="s">
        <v>8805</v>
      </c>
      <c r="K1106" s="42" t="s">
        <v>3342</v>
      </c>
      <c r="L1106" s="39" t="s">
        <v>3343</v>
      </c>
      <c r="M1106" s="40">
        <v>60</v>
      </c>
      <c r="N1106" s="40">
        <v>1</v>
      </c>
      <c r="O1106" s="40"/>
      <c r="P1106" s="40">
        <v>1</v>
      </c>
      <c r="Q1106" s="40"/>
      <c r="R1106" s="40"/>
      <c r="S1106" s="40">
        <v>1</v>
      </c>
      <c r="T1106" s="40"/>
      <c r="U1106" s="40">
        <v>1</v>
      </c>
      <c r="V1106" s="40">
        <v>55</v>
      </c>
      <c r="W1106" s="49"/>
      <c r="X1106" s="49">
        <v>9</v>
      </c>
      <c r="Y1106" s="50">
        <f t="array" ref="Y1106">SUM((O1106:U1106)/7)</f>
        <v>0.428571428571429</v>
      </c>
      <c r="Z1106" s="51">
        <f t="shared" si="15"/>
        <v>128.333333333333</v>
      </c>
      <c r="AB1106" t="s">
        <v>5812</v>
      </c>
      <c r="AC1106" s="1"/>
      <c r="AD1106" s="72"/>
    </row>
    <row r="1107" s="19" customFormat="1" customHeight="1" spans="1:30">
      <c r="A1107" s="31" t="s">
        <v>8803</v>
      </c>
      <c r="B1107" s="31" t="s">
        <v>3674</v>
      </c>
      <c r="C1107" s="31" t="s">
        <v>8805</v>
      </c>
      <c r="D1107" s="31" t="s">
        <v>8805</v>
      </c>
      <c r="E1107" s="31" t="s">
        <v>16</v>
      </c>
      <c r="F1107" s="31" t="s">
        <v>835</v>
      </c>
      <c r="G1107" s="32" t="s">
        <v>8993</v>
      </c>
      <c r="H1107" s="33" t="s">
        <v>8822</v>
      </c>
      <c r="I1107" s="37" t="s">
        <v>8805</v>
      </c>
      <c r="J1107" s="31" t="s">
        <v>8805</v>
      </c>
      <c r="K1107" s="42" t="s">
        <v>3783</v>
      </c>
      <c r="L1107" s="39" t="s">
        <v>3784</v>
      </c>
      <c r="M1107" s="40">
        <v>4</v>
      </c>
      <c r="N1107" s="40">
        <v>1</v>
      </c>
      <c r="O1107" s="40"/>
      <c r="P1107" s="40"/>
      <c r="Q1107" s="40"/>
      <c r="R1107" s="40"/>
      <c r="S1107" s="40"/>
      <c r="T1107" s="40"/>
      <c r="U1107" s="40"/>
      <c r="V1107" s="40">
        <v>3</v>
      </c>
      <c r="W1107" s="49"/>
      <c r="X1107" s="49">
        <v>4</v>
      </c>
      <c r="Y1107" s="50">
        <f t="array" ref="Y1107">SUM((O1107:U1107)/7)</f>
        <v>0</v>
      </c>
      <c r="Z1107" s="51"/>
      <c r="AB1107" t="s">
        <v>5919</v>
      </c>
      <c r="AC1107" s="1"/>
      <c r="AD1107" s="72"/>
    </row>
    <row r="1108" s="19" customFormat="1" customHeight="1" spans="1:30">
      <c r="A1108" s="31" t="s">
        <v>8803</v>
      </c>
      <c r="B1108" s="31" t="s">
        <v>3674</v>
      </c>
      <c r="C1108" s="31" t="s">
        <v>8805</v>
      </c>
      <c r="D1108" s="31" t="s">
        <v>8805</v>
      </c>
      <c r="E1108" s="31" t="s">
        <v>16</v>
      </c>
      <c r="F1108" s="31" t="s">
        <v>835</v>
      </c>
      <c r="G1108" s="32" t="s">
        <v>8993</v>
      </c>
      <c r="H1108" s="33" t="s">
        <v>8820</v>
      </c>
      <c r="I1108" s="37" t="s">
        <v>8805</v>
      </c>
      <c r="J1108" s="31" t="s">
        <v>8805</v>
      </c>
      <c r="K1108" s="42" t="s">
        <v>3786</v>
      </c>
      <c r="L1108" s="39" t="s">
        <v>3787</v>
      </c>
      <c r="M1108" s="40">
        <v>8</v>
      </c>
      <c r="N1108" s="40"/>
      <c r="O1108" s="40"/>
      <c r="P1108" s="40"/>
      <c r="Q1108" s="40"/>
      <c r="R1108" s="40"/>
      <c r="S1108" s="40">
        <v>1</v>
      </c>
      <c r="T1108" s="40">
        <v>1</v>
      </c>
      <c r="U1108" s="40"/>
      <c r="V1108" s="40">
        <v>6</v>
      </c>
      <c r="W1108" s="49"/>
      <c r="X1108" s="49">
        <v>7</v>
      </c>
      <c r="Y1108" s="50">
        <f t="array" ref="Y1108">SUM((O1108:U1108)/7)</f>
        <v>0.285714285714286</v>
      </c>
      <c r="Z1108" s="51">
        <f t="shared" si="15"/>
        <v>21</v>
      </c>
      <c r="AB1108" t="s">
        <v>5919</v>
      </c>
      <c r="AC1108" s="1"/>
      <c r="AD1108" s="72"/>
    </row>
    <row r="1109" s="19" customFormat="1" customHeight="1" spans="1:30">
      <c r="A1109" s="31" t="s">
        <v>8803</v>
      </c>
      <c r="B1109" s="31" t="s">
        <v>3674</v>
      </c>
      <c r="C1109" s="31" t="s">
        <v>8805</v>
      </c>
      <c r="D1109" s="31" t="s">
        <v>8805</v>
      </c>
      <c r="E1109" s="31" t="s">
        <v>16</v>
      </c>
      <c r="F1109" s="31" t="s">
        <v>835</v>
      </c>
      <c r="G1109" s="32" t="s">
        <v>8993</v>
      </c>
      <c r="H1109" s="33" t="s">
        <v>8807</v>
      </c>
      <c r="I1109" s="37" t="s">
        <v>8805</v>
      </c>
      <c r="J1109" s="31" t="s">
        <v>8805</v>
      </c>
      <c r="K1109" s="42" t="s">
        <v>3789</v>
      </c>
      <c r="L1109" s="39" t="s">
        <v>3790</v>
      </c>
      <c r="M1109" s="40">
        <v>14</v>
      </c>
      <c r="N1109" s="40"/>
      <c r="O1109" s="40">
        <v>1</v>
      </c>
      <c r="P1109" s="40"/>
      <c r="Q1109" s="40"/>
      <c r="R1109" s="40"/>
      <c r="S1109" s="40"/>
      <c r="T1109" s="40"/>
      <c r="U1109" s="40"/>
      <c r="V1109" s="40">
        <v>12</v>
      </c>
      <c r="W1109" s="49"/>
      <c r="X1109" s="49">
        <v>2</v>
      </c>
      <c r="Y1109" s="50">
        <f t="array" ref="Y1109">SUM((O1109:U1109)/7)</f>
        <v>0.142857142857143</v>
      </c>
      <c r="Z1109" s="51">
        <f t="shared" si="15"/>
        <v>84</v>
      </c>
      <c r="AB1109" t="s">
        <v>5919</v>
      </c>
      <c r="AC1109" s="1"/>
      <c r="AD1109" s="72"/>
    </row>
    <row r="1110" s="19" customFormat="1" customHeight="1" spans="1:30">
      <c r="A1110" s="31" t="s">
        <v>8803</v>
      </c>
      <c r="B1110" s="31" t="s">
        <v>3674</v>
      </c>
      <c r="C1110" s="31" t="s">
        <v>8805</v>
      </c>
      <c r="D1110" s="31" t="s">
        <v>8805</v>
      </c>
      <c r="E1110" s="31" t="s">
        <v>16</v>
      </c>
      <c r="F1110" s="31" t="s">
        <v>835</v>
      </c>
      <c r="G1110" s="32" t="s">
        <v>8993</v>
      </c>
      <c r="H1110" s="33" t="s">
        <v>8808</v>
      </c>
      <c r="I1110" s="37" t="s">
        <v>8805</v>
      </c>
      <c r="J1110" s="31" t="s">
        <v>8805</v>
      </c>
      <c r="K1110" s="42" t="s">
        <v>3792</v>
      </c>
      <c r="L1110" s="39" t="s">
        <v>3793</v>
      </c>
      <c r="M1110" s="40">
        <v>8</v>
      </c>
      <c r="N1110" s="40"/>
      <c r="O1110" s="40">
        <v>1</v>
      </c>
      <c r="P1110" s="40"/>
      <c r="Q1110" s="40"/>
      <c r="R1110" s="40"/>
      <c r="S1110" s="40"/>
      <c r="T1110" s="40"/>
      <c r="U1110" s="40"/>
      <c r="V1110" s="40">
        <v>7</v>
      </c>
      <c r="W1110" s="49"/>
      <c r="X1110" s="49">
        <v>6</v>
      </c>
      <c r="Y1110" s="50">
        <f t="array" ref="Y1110">SUM((O1110:U1110)/7)</f>
        <v>0.142857142857143</v>
      </c>
      <c r="Z1110" s="51">
        <f t="shared" si="15"/>
        <v>49</v>
      </c>
      <c r="AB1110" t="s">
        <v>5919</v>
      </c>
      <c r="AC1110" s="1"/>
      <c r="AD1110" s="72"/>
    </row>
    <row r="1111" s="19" customFormat="1" customHeight="1" spans="1:30">
      <c r="A1111" s="31" t="s">
        <v>8803</v>
      </c>
      <c r="B1111" s="31" t="s">
        <v>3674</v>
      </c>
      <c r="C1111" s="31" t="s">
        <v>8805</v>
      </c>
      <c r="D1111" s="31" t="s">
        <v>8805</v>
      </c>
      <c r="E1111" s="31" t="s">
        <v>16</v>
      </c>
      <c r="F1111" s="31" t="s">
        <v>835</v>
      </c>
      <c r="G1111" s="32" t="s">
        <v>8993</v>
      </c>
      <c r="H1111" s="33" t="s">
        <v>8809</v>
      </c>
      <c r="I1111" s="37" t="s">
        <v>8805</v>
      </c>
      <c r="J1111" s="31" t="s">
        <v>8805</v>
      </c>
      <c r="K1111" s="42" t="s">
        <v>3795</v>
      </c>
      <c r="L1111" s="39" t="s">
        <v>3796</v>
      </c>
      <c r="M1111" s="40">
        <v>5</v>
      </c>
      <c r="N1111" s="40"/>
      <c r="O1111" s="40"/>
      <c r="P1111" s="40"/>
      <c r="Q1111" s="40">
        <v>1</v>
      </c>
      <c r="R1111" s="40"/>
      <c r="S1111" s="40"/>
      <c r="T1111" s="40"/>
      <c r="U1111" s="40"/>
      <c r="V1111" s="40">
        <v>4</v>
      </c>
      <c r="W1111" s="49"/>
      <c r="X1111" s="49">
        <v>9</v>
      </c>
      <c r="Y1111" s="50">
        <f t="array" ref="Y1111">SUM((O1111:U1111)/7)</f>
        <v>0.142857142857143</v>
      </c>
      <c r="Z1111" s="51">
        <f t="shared" si="15"/>
        <v>28</v>
      </c>
      <c r="AB1111" t="s">
        <v>5919</v>
      </c>
      <c r="AC1111" s="1"/>
      <c r="AD1111" s="72"/>
    </row>
    <row r="1112" s="19" customFormat="1" customHeight="1" spans="1:30">
      <c r="A1112" s="31" t="s">
        <v>8803</v>
      </c>
      <c r="B1112" s="31" t="s">
        <v>3674</v>
      </c>
      <c r="C1112" s="31" t="s">
        <v>8805</v>
      </c>
      <c r="D1112" s="31" t="s">
        <v>8805</v>
      </c>
      <c r="E1112" s="31" t="s">
        <v>16</v>
      </c>
      <c r="F1112" s="31" t="s">
        <v>835</v>
      </c>
      <c r="G1112" s="32" t="s">
        <v>8993</v>
      </c>
      <c r="H1112" s="33" t="s">
        <v>8810</v>
      </c>
      <c r="I1112" s="37" t="s">
        <v>8805</v>
      </c>
      <c r="J1112" s="31" t="s">
        <v>8805</v>
      </c>
      <c r="K1112" s="42" t="s">
        <v>3798</v>
      </c>
      <c r="L1112" s="39" t="s">
        <v>3799</v>
      </c>
      <c r="M1112" s="40">
        <v>39</v>
      </c>
      <c r="N1112" s="40">
        <v>1</v>
      </c>
      <c r="O1112" s="40"/>
      <c r="P1112" s="40">
        <v>1</v>
      </c>
      <c r="Q1112" s="40"/>
      <c r="R1112" s="40">
        <v>1</v>
      </c>
      <c r="S1112" s="40">
        <v>1</v>
      </c>
      <c r="T1112" s="40"/>
      <c r="U1112" s="40"/>
      <c r="V1112" s="40">
        <v>35</v>
      </c>
      <c r="W1112" s="49"/>
      <c r="X1112" s="49">
        <v>11</v>
      </c>
      <c r="Y1112" s="50">
        <f t="array" ref="Y1112">SUM((O1112:U1112)/7)</f>
        <v>0.428571428571429</v>
      </c>
      <c r="Z1112" s="51">
        <f t="shared" si="15"/>
        <v>81.6666666666667</v>
      </c>
      <c r="AB1112" t="s">
        <v>5919</v>
      </c>
      <c r="AC1112" s="1"/>
      <c r="AD1112" s="72"/>
    </row>
    <row r="1113" customHeight="1" spans="1:28">
      <c r="A1113" s="31" t="s">
        <v>8803</v>
      </c>
      <c r="B1113" s="31" t="s">
        <v>3674</v>
      </c>
      <c r="C1113" s="31" t="s">
        <v>8805</v>
      </c>
      <c r="D1113" s="31" t="s">
        <v>8805</v>
      </c>
      <c r="E1113" s="31" t="s">
        <v>16</v>
      </c>
      <c r="F1113" s="31" t="s">
        <v>835</v>
      </c>
      <c r="G1113" s="31" t="s">
        <v>8992</v>
      </c>
      <c r="H1113" s="33" t="s">
        <v>8807</v>
      </c>
      <c r="I1113" s="37" t="s">
        <v>8805</v>
      </c>
      <c r="J1113" s="31" t="s">
        <v>8814</v>
      </c>
      <c r="K1113" s="42" t="s">
        <v>3822</v>
      </c>
      <c r="L1113" s="39" t="s">
        <v>3823</v>
      </c>
      <c r="M1113" s="40">
        <v>25</v>
      </c>
      <c r="N1113" s="40"/>
      <c r="O1113" s="40"/>
      <c r="P1113" s="40"/>
      <c r="Q1113" s="40"/>
      <c r="R1113" s="40">
        <v>1</v>
      </c>
      <c r="S1113" s="40">
        <v>1</v>
      </c>
      <c r="T1113" s="40"/>
      <c r="U1113" s="40"/>
      <c r="V1113" s="40">
        <v>23</v>
      </c>
      <c r="W1113" s="49"/>
      <c r="X1113" s="49">
        <v>11</v>
      </c>
      <c r="Y1113" s="50">
        <f t="array" ref="Y1113">SUM((O1113:U1113)/7)</f>
        <v>0.285714285714286</v>
      </c>
      <c r="Z1113" s="51">
        <f t="shared" si="15"/>
        <v>80.5</v>
      </c>
      <c r="AB1113" t="s">
        <v>5883</v>
      </c>
    </row>
    <row r="1114" customHeight="1" spans="1:28">
      <c r="A1114" s="31" t="s">
        <v>8803</v>
      </c>
      <c r="B1114" s="31" t="s">
        <v>3674</v>
      </c>
      <c r="C1114" s="31" t="s">
        <v>8805</v>
      </c>
      <c r="D1114" s="31" t="s">
        <v>8805</v>
      </c>
      <c r="E1114" s="31" t="s">
        <v>16</v>
      </c>
      <c r="F1114" s="31" t="s">
        <v>835</v>
      </c>
      <c r="G1114" s="31" t="s">
        <v>8992</v>
      </c>
      <c r="H1114" s="33" t="s">
        <v>8808</v>
      </c>
      <c r="I1114" s="37" t="s">
        <v>8805</v>
      </c>
      <c r="J1114" s="31" t="s">
        <v>8814</v>
      </c>
      <c r="K1114" s="42" t="s">
        <v>3825</v>
      </c>
      <c r="L1114" s="39" t="s">
        <v>3826</v>
      </c>
      <c r="M1114" s="40">
        <v>28</v>
      </c>
      <c r="N1114" s="40"/>
      <c r="O1114" s="40"/>
      <c r="P1114" s="40">
        <v>1</v>
      </c>
      <c r="Q1114" s="40"/>
      <c r="R1114" s="40"/>
      <c r="S1114" s="40">
        <v>1</v>
      </c>
      <c r="T1114" s="40"/>
      <c r="U1114" s="40"/>
      <c r="V1114" s="40">
        <v>26</v>
      </c>
      <c r="W1114" s="49"/>
      <c r="X1114" s="49">
        <v>5</v>
      </c>
      <c r="Y1114" s="50">
        <f t="array" ref="Y1114">SUM((O1114:U1114)/7)</f>
        <v>0.285714285714286</v>
      </c>
      <c r="Z1114" s="51">
        <f t="shared" si="15"/>
        <v>91</v>
      </c>
      <c r="AB1114" t="s">
        <v>5883</v>
      </c>
    </row>
    <row r="1115" customHeight="1" spans="1:28">
      <c r="A1115" s="31" t="s">
        <v>8803</v>
      </c>
      <c r="B1115" s="31" t="s">
        <v>3674</v>
      </c>
      <c r="C1115" s="31" t="s">
        <v>8805</v>
      </c>
      <c r="D1115" s="31" t="s">
        <v>8805</v>
      </c>
      <c r="E1115" s="31" t="s">
        <v>16</v>
      </c>
      <c r="F1115" s="31" t="s">
        <v>835</v>
      </c>
      <c r="G1115" s="31" t="s">
        <v>8992</v>
      </c>
      <c r="H1115" s="33" t="s">
        <v>8809</v>
      </c>
      <c r="I1115" s="37" t="s">
        <v>8805</v>
      </c>
      <c r="J1115" s="31" t="s">
        <v>8814</v>
      </c>
      <c r="K1115" s="42" t="s">
        <v>3828</v>
      </c>
      <c r="L1115" s="39" t="s">
        <v>3829</v>
      </c>
      <c r="M1115" s="40">
        <v>5</v>
      </c>
      <c r="N1115" s="40"/>
      <c r="O1115" s="40"/>
      <c r="P1115" s="40"/>
      <c r="Q1115" s="40"/>
      <c r="R1115" s="40"/>
      <c r="S1115" s="40"/>
      <c r="T1115" s="40">
        <v>1</v>
      </c>
      <c r="U1115" s="40">
        <v>1</v>
      </c>
      <c r="V1115" s="40">
        <v>3</v>
      </c>
      <c r="W1115" s="49"/>
      <c r="X1115" s="49">
        <v>6</v>
      </c>
      <c r="Y1115" s="50">
        <f t="array" ref="Y1115">SUM((O1115:U1115)/7)</f>
        <v>0.285714285714286</v>
      </c>
      <c r="Z1115" s="51">
        <f t="shared" si="15"/>
        <v>10.5</v>
      </c>
      <c r="AB1115" t="s">
        <v>5883</v>
      </c>
    </row>
    <row r="1116" customHeight="1" spans="1:28">
      <c r="A1116" s="31" t="s">
        <v>8803</v>
      </c>
      <c r="B1116" s="31" t="s">
        <v>3674</v>
      </c>
      <c r="C1116" s="31" t="s">
        <v>8805</v>
      </c>
      <c r="D1116" s="31" t="s">
        <v>8805</v>
      </c>
      <c r="E1116" s="31" t="s">
        <v>16</v>
      </c>
      <c r="F1116" s="31" t="s">
        <v>835</v>
      </c>
      <c r="G1116" s="31" t="s">
        <v>8992</v>
      </c>
      <c r="H1116" s="33" t="s">
        <v>8810</v>
      </c>
      <c r="I1116" s="37" t="s">
        <v>8805</v>
      </c>
      <c r="J1116" s="31" t="s">
        <v>8814</v>
      </c>
      <c r="K1116" s="42" t="s">
        <v>3831</v>
      </c>
      <c r="L1116" s="39" t="s">
        <v>3832</v>
      </c>
      <c r="M1116" s="40">
        <v>8</v>
      </c>
      <c r="N1116" s="40"/>
      <c r="O1116" s="40"/>
      <c r="P1116" s="40"/>
      <c r="Q1116" s="40"/>
      <c r="R1116" s="40"/>
      <c r="S1116" s="40"/>
      <c r="T1116" s="40"/>
      <c r="U1116" s="40"/>
      <c r="V1116" s="40">
        <v>8</v>
      </c>
      <c r="W1116" s="49"/>
      <c r="X1116" s="49">
        <v>5</v>
      </c>
      <c r="Y1116" s="50">
        <f t="array" ref="Y1116">SUM((O1116:U1116)/7)</f>
        <v>0</v>
      </c>
      <c r="Z1116" s="51"/>
      <c r="AB1116" t="s">
        <v>5883</v>
      </c>
    </row>
    <row r="1117" customHeight="1" spans="1:28">
      <c r="A1117" s="31" t="s">
        <v>8803</v>
      </c>
      <c r="B1117" s="31" t="s">
        <v>3674</v>
      </c>
      <c r="C1117" s="31" t="s">
        <v>8805</v>
      </c>
      <c r="D1117" s="31" t="s">
        <v>8805</v>
      </c>
      <c r="E1117" s="31" t="s">
        <v>16</v>
      </c>
      <c r="F1117" s="31" t="s">
        <v>835</v>
      </c>
      <c r="G1117" s="32" t="s">
        <v>8993</v>
      </c>
      <c r="H1117" s="33" t="s">
        <v>8807</v>
      </c>
      <c r="I1117" s="37" t="s">
        <v>8805</v>
      </c>
      <c r="J1117" s="31" t="s">
        <v>8814</v>
      </c>
      <c r="K1117" s="42" t="s">
        <v>3837</v>
      </c>
      <c r="L1117" s="39" t="s">
        <v>3838</v>
      </c>
      <c r="M1117" s="40">
        <v>19</v>
      </c>
      <c r="N1117" s="40">
        <v>1</v>
      </c>
      <c r="O1117" s="40"/>
      <c r="P1117" s="40">
        <v>1</v>
      </c>
      <c r="Q1117" s="40">
        <v>1</v>
      </c>
      <c r="R1117" s="40"/>
      <c r="S1117" s="40">
        <v>2</v>
      </c>
      <c r="T1117" s="40"/>
      <c r="U1117" s="40"/>
      <c r="V1117" s="40">
        <v>14</v>
      </c>
      <c r="W1117" s="49"/>
      <c r="X1117" s="49">
        <v>18</v>
      </c>
      <c r="Y1117" s="50">
        <f t="array" ref="Y1117">SUM((O1117:U1117)/7)</f>
        <v>0.571428571428571</v>
      </c>
      <c r="Z1117" s="51">
        <f t="shared" si="15"/>
        <v>24.5</v>
      </c>
      <c r="AB1117" t="s">
        <v>5883</v>
      </c>
    </row>
    <row r="1118" customHeight="1" spans="1:28">
      <c r="A1118" s="31" t="s">
        <v>8803</v>
      </c>
      <c r="B1118" s="31" t="s">
        <v>3674</v>
      </c>
      <c r="C1118" s="31" t="s">
        <v>8805</v>
      </c>
      <c r="D1118" s="31" t="s">
        <v>8805</v>
      </c>
      <c r="E1118" s="31" t="s">
        <v>16</v>
      </c>
      <c r="F1118" s="31" t="s">
        <v>835</v>
      </c>
      <c r="G1118" s="32" t="s">
        <v>8993</v>
      </c>
      <c r="H1118" s="33" t="s">
        <v>8808</v>
      </c>
      <c r="I1118" s="37" t="s">
        <v>8805</v>
      </c>
      <c r="J1118" s="31" t="s">
        <v>8814</v>
      </c>
      <c r="K1118" s="42" t="s">
        <v>3840</v>
      </c>
      <c r="L1118" s="39" t="s">
        <v>3841</v>
      </c>
      <c r="M1118" s="40">
        <v>56</v>
      </c>
      <c r="N1118" s="40"/>
      <c r="O1118" s="40"/>
      <c r="P1118" s="40">
        <v>1</v>
      </c>
      <c r="Q1118" s="40"/>
      <c r="R1118" s="40">
        <v>1</v>
      </c>
      <c r="S1118" s="40"/>
      <c r="T1118" s="40"/>
      <c r="U1118" s="40"/>
      <c r="V1118" s="40">
        <v>54</v>
      </c>
      <c r="W1118" s="49"/>
      <c r="X1118" s="49">
        <v>10</v>
      </c>
      <c r="Y1118" s="50">
        <f t="array" ref="Y1118">SUM((O1118:U1118)/7)</f>
        <v>0.285714285714286</v>
      </c>
      <c r="Z1118" s="51">
        <f t="shared" si="15"/>
        <v>189</v>
      </c>
      <c r="AB1118" t="s">
        <v>5883</v>
      </c>
    </row>
    <row r="1119" customHeight="1" spans="1:28">
      <c r="A1119" s="31" t="s">
        <v>8803</v>
      </c>
      <c r="B1119" s="31" t="s">
        <v>3674</v>
      </c>
      <c r="C1119" s="31" t="s">
        <v>8805</v>
      </c>
      <c r="D1119" s="31" t="s">
        <v>8805</v>
      </c>
      <c r="E1119" s="31" t="s">
        <v>16</v>
      </c>
      <c r="F1119" s="31" t="s">
        <v>835</v>
      </c>
      <c r="G1119" s="32" t="s">
        <v>8993</v>
      </c>
      <c r="H1119" s="33" t="s">
        <v>8809</v>
      </c>
      <c r="I1119" s="37" t="s">
        <v>8805</v>
      </c>
      <c r="J1119" s="31" t="s">
        <v>8814</v>
      </c>
      <c r="K1119" s="42" t="s">
        <v>3843</v>
      </c>
      <c r="L1119" s="39" t="s">
        <v>3844</v>
      </c>
      <c r="M1119" s="40">
        <v>46</v>
      </c>
      <c r="N1119" s="40">
        <v>2</v>
      </c>
      <c r="O1119" s="40">
        <v>1</v>
      </c>
      <c r="P1119" s="40"/>
      <c r="Q1119" s="40"/>
      <c r="R1119" s="40">
        <v>1</v>
      </c>
      <c r="S1119" s="40"/>
      <c r="T1119" s="40"/>
      <c r="U1119" s="40">
        <v>1</v>
      </c>
      <c r="V1119" s="40">
        <v>41</v>
      </c>
      <c r="W1119" s="49"/>
      <c r="X1119" s="49">
        <v>17</v>
      </c>
      <c r="Y1119" s="50">
        <f t="array" ref="Y1119">SUM((O1119:U1119)/7)</f>
        <v>0.428571428571429</v>
      </c>
      <c r="Z1119" s="51">
        <f t="shared" si="15"/>
        <v>95.6666666666667</v>
      </c>
      <c r="AB1119" t="s">
        <v>5883</v>
      </c>
    </row>
    <row r="1120" customHeight="1" spans="1:28">
      <c r="A1120" s="31" t="s">
        <v>8803</v>
      </c>
      <c r="B1120" s="31" t="s">
        <v>3674</v>
      </c>
      <c r="C1120" s="31" t="s">
        <v>8805</v>
      </c>
      <c r="D1120" s="31" t="s">
        <v>8805</v>
      </c>
      <c r="E1120" s="31" t="s">
        <v>16</v>
      </c>
      <c r="F1120" s="31" t="s">
        <v>835</v>
      </c>
      <c r="G1120" s="32" t="s">
        <v>8993</v>
      </c>
      <c r="H1120" s="33" t="s">
        <v>8810</v>
      </c>
      <c r="I1120" s="37" t="s">
        <v>8805</v>
      </c>
      <c r="J1120" s="31" t="s">
        <v>8814</v>
      </c>
      <c r="K1120" s="42" t="s">
        <v>3846</v>
      </c>
      <c r="L1120" s="39" t="s">
        <v>3847</v>
      </c>
      <c r="M1120" s="40">
        <v>43</v>
      </c>
      <c r="N1120" s="40"/>
      <c r="O1120" s="40"/>
      <c r="P1120" s="40">
        <v>1</v>
      </c>
      <c r="Q1120" s="40"/>
      <c r="R1120" s="40"/>
      <c r="S1120" s="40"/>
      <c r="T1120" s="40"/>
      <c r="U1120" s="40">
        <v>1</v>
      </c>
      <c r="V1120" s="40">
        <v>41</v>
      </c>
      <c r="W1120" s="49"/>
      <c r="X1120" s="49">
        <v>13</v>
      </c>
      <c r="Y1120" s="50">
        <f t="array" ref="Y1120">SUM((O1120:U1120)/7)</f>
        <v>0.285714285714286</v>
      </c>
      <c r="Z1120" s="51">
        <f t="shared" si="15"/>
        <v>143.5</v>
      </c>
      <c r="AB1120" t="s">
        <v>5883</v>
      </c>
    </row>
    <row r="1121" customHeight="1" spans="1:28">
      <c r="A1121" s="31" t="s">
        <v>8803</v>
      </c>
      <c r="B1121" s="31" t="s">
        <v>3655</v>
      </c>
      <c r="C1121" s="31" t="s">
        <v>8805</v>
      </c>
      <c r="D1121" s="31" t="s">
        <v>8805</v>
      </c>
      <c r="E1121" s="31" t="s">
        <v>16</v>
      </c>
      <c r="F1121" s="31" t="s">
        <v>835</v>
      </c>
      <c r="G1121" s="32" t="s">
        <v>8995</v>
      </c>
      <c r="H1121" s="33" t="s">
        <v>8820</v>
      </c>
      <c r="I1121" s="37" t="s">
        <v>8805</v>
      </c>
      <c r="J1121" s="31" t="s">
        <v>8805</v>
      </c>
      <c r="K1121" s="42" t="s">
        <v>3750</v>
      </c>
      <c r="L1121" s="39" t="s">
        <v>3751</v>
      </c>
      <c r="M1121" s="40">
        <v>11</v>
      </c>
      <c r="N1121" s="40"/>
      <c r="O1121" s="40"/>
      <c r="P1121" s="40"/>
      <c r="Q1121" s="40"/>
      <c r="R1121" s="40"/>
      <c r="S1121" s="40">
        <v>2</v>
      </c>
      <c r="T1121" s="40"/>
      <c r="U1121" s="40"/>
      <c r="V1121" s="40">
        <v>9</v>
      </c>
      <c r="W1121" s="49"/>
      <c r="X1121" s="49">
        <v>5</v>
      </c>
      <c r="Y1121" s="50">
        <f t="array" ref="Y1121">SUM((O1121:U1121)/7)</f>
        <v>0.285714285714286</v>
      </c>
      <c r="Z1121" s="51">
        <f t="shared" si="15"/>
        <v>31.5</v>
      </c>
      <c r="AB1121" t="s">
        <v>5919</v>
      </c>
    </row>
    <row r="1122" customHeight="1" spans="1:28">
      <c r="A1122" s="31" t="s">
        <v>8803</v>
      </c>
      <c r="B1122" s="31" t="s">
        <v>3655</v>
      </c>
      <c r="C1122" s="31" t="s">
        <v>8805</v>
      </c>
      <c r="D1122" s="31" t="s">
        <v>8805</v>
      </c>
      <c r="E1122" s="31" t="s">
        <v>16</v>
      </c>
      <c r="F1122" s="31" t="s">
        <v>835</v>
      </c>
      <c r="G1122" s="32" t="s">
        <v>8995</v>
      </c>
      <c r="H1122" s="33" t="s">
        <v>8807</v>
      </c>
      <c r="I1122" s="37" t="s">
        <v>8805</v>
      </c>
      <c r="J1122" s="31" t="s">
        <v>8805</v>
      </c>
      <c r="K1122" s="42" t="s">
        <v>3753</v>
      </c>
      <c r="L1122" s="39" t="s">
        <v>3754</v>
      </c>
      <c r="M1122" s="40">
        <v>9</v>
      </c>
      <c r="N1122" s="40"/>
      <c r="O1122" s="40"/>
      <c r="P1122" s="40"/>
      <c r="Q1122" s="40"/>
      <c r="R1122" s="40"/>
      <c r="S1122" s="40"/>
      <c r="T1122" s="40"/>
      <c r="U1122" s="40"/>
      <c r="V1122" s="40">
        <v>9</v>
      </c>
      <c r="W1122" s="49"/>
      <c r="X1122" s="49">
        <v>3</v>
      </c>
      <c r="Y1122" s="50">
        <f t="array" ref="Y1122">SUM((O1122:U1122)/7)</f>
        <v>0</v>
      </c>
      <c r="Z1122" s="51"/>
      <c r="AB1122" t="s">
        <v>5919</v>
      </c>
    </row>
    <row r="1123" customHeight="1" spans="1:28">
      <c r="A1123" s="31" t="s">
        <v>8803</v>
      </c>
      <c r="B1123" s="31" t="s">
        <v>3655</v>
      </c>
      <c r="C1123" s="31" t="s">
        <v>8805</v>
      </c>
      <c r="D1123" s="31" t="s">
        <v>8805</v>
      </c>
      <c r="E1123" s="31" t="s">
        <v>16</v>
      </c>
      <c r="F1123" s="31" t="s">
        <v>835</v>
      </c>
      <c r="G1123" s="32" t="s">
        <v>8995</v>
      </c>
      <c r="H1123" s="33" t="s">
        <v>8808</v>
      </c>
      <c r="I1123" s="37" t="s">
        <v>8805</v>
      </c>
      <c r="J1123" s="31" t="s">
        <v>8805</v>
      </c>
      <c r="K1123" s="42" t="s">
        <v>3756</v>
      </c>
      <c r="L1123" s="39" t="s">
        <v>3757</v>
      </c>
      <c r="M1123" s="40">
        <v>5</v>
      </c>
      <c r="N1123" s="40">
        <v>2</v>
      </c>
      <c r="O1123" s="40"/>
      <c r="P1123" s="40"/>
      <c r="Q1123" s="40"/>
      <c r="R1123" s="40"/>
      <c r="S1123" s="40"/>
      <c r="T1123" s="40"/>
      <c r="U1123" s="40"/>
      <c r="V1123" s="40">
        <v>3</v>
      </c>
      <c r="W1123" s="49"/>
      <c r="X1123" s="49">
        <v>4</v>
      </c>
      <c r="Y1123" s="50">
        <f t="array" ref="Y1123">SUM((O1123:U1123)/7)</f>
        <v>0</v>
      </c>
      <c r="Z1123" s="51"/>
      <c r="AB1123" t="s">
        <v>5919</v>
      </c>
    </row>
    <row r="1124" customHeight="1" spans="1:28">
      <c r="A1124" s="31" t="s">
        <v>8803</v>
      </c>
      <c r="B1124" s="31" t="s">
        <v>3655</v>
      </c>
      <c r="C1124" s="31" t="s">
        <v>8805</v>
      </c>
      <c r="D1124" s="31" t="s">
        <v>8805</v>
      </c>
      <c r="E1124" s="31" t="s">
        <v>16</v>
      </c>
      <c r="F1124" s="31" t="s">
        <v>835</v>
      </c>
      <c r="G1124" s="32" t="s">
        <v>8995</v>
      </c>
      <c r="H1124" s="33" t="s">
        <v>8809</v>
      </c>
      <c r="I1124" s="37" t="s">
        <v>8805</v>
      </c>
      <c r="J1124" s="31" t="s">
        <v>8805</v>
      </c>
      <c r="K1124" s="42" t="s">
        <v>3759</v>
      </c>
      <c r="L1124" s="39" t="s">
        <v>3760</v>
      </c>
      <c r="M1124" s="40">
        <v>8</v>
      </c>
      <c r="N1124" s="40">
        <v>2</v>
      </c>
      <c r="O1124" s="40"/>
      <c r="P1124" s="40"/>
      <c r="Q1124" s="40"/>
      <c r="R1124" s="40"/>
      <c r="S1124" s="40"/>
      <c r="T1124" s="40"/>
      <c r="U1124" s="40"/>
      <c r="V1124" s="40">
        <v>5</v>
      </c>
      <c r="W1124" s="49"/>
      <c r="X1124" s="49">
        <v>7</v>
      </c>
      <c r="Y1124" s="50">
        <f t="array" ref="Y1124">SUM((O1124:U1124)/7)</f>
        <v>0</v>
      </c>
      <c r="Z1124" s="51"/>
      <c r="AB1124" t="s">
        <v>5919</v>
      </c>
    </row>
    <row r="1125" customHeight="1" spans="1:28">
      <c r="A1125" s="31" t="s">
        <v>8803</v>
      </c>
      <c r="B1125" s="31" t="s">
        <v>3655</v>
      </c>
      <c r="C1125" s="31" t="s">
        <v>8805</v>
      </c>
      <c r="D1125" s="31" t="s">
        <v>8805</v>
      </c>
      <c r="E1125" s="31" t="s">
        <v>16</v>
      </c>
      <c r="F1125" s="31" t="s">
        <v>835</v>
      </c>
      <c r="G1125" s="32" t="s">
        <v>8995</v>
      </c>
      <c r="H1125" s="33" t="s">
        <v>8810</v>
      </c>
      <c r="I1125" s="37" t="s">
        <v>8805</v>
      </c>
      <c r="J1125" s="31" t="s">
        <v>8805</v>
      </c>
      <c r="K1125" s="42" t="s">
        <v>3762</v>
      </c>
      <c r="L1125" s="39" t="s">
        <v>3763</v>
      </c>
      <c r="M1125" s="40">
        <v>0</v>
      </c>
      <c r="N1125" s="40"/>
      <c r="O1125" s="40"/>
      <c r="P1125" s="40"/>
      <c r="Q1125" s="40"/>
      <c r="R1125" s="40"/>
      <c r="S1125" s="40"/>
      <c r="T1125" s="40"/>
      <c r="U1125" s="40"/>
      <c r="V1125" s="40">
        <v>0</v>
      </c>
      <c r="W1125" s="49"/>
      <c r="X1125" s="49">
        <v>3</v>
      </c>
      <c r="Y1125" s="50">
        <f t="array" ref="Y1125">SUM((O1125:U1125)/7)</f>
        <v>0</v>
      </c>
      <c r="Z1125" s="51"/>
      <c r="AB1125" t="s">
        <v>5919</v>
      </c>
    </row>
    <row r="1126" s="19" customFormat="1" customHeight="1" spans="1:30">
      <c r="A1126" s="31" t="s">
        <v>8803</v>
      </c>
      <c r="B1126" s="31" t="s">
        <v>3655</v>
      </c>
      <c r="C1126" s="31" t="s">
        <v>8805</v>
      </c>
      <c r="D1126" s="31" t="s">
        <v>8805</v>
      </c>
      <c r="E1126" s="31" t="s">
        <v>16</v>
      </c>
      <c r="F1126" s="31" t="s">
        <v>835</v>
      </c>
      <c r="G1126" s="32" t="s">
        <v>8995</v>
      </c>
      <c r="H1126" s="33" t="s">
        <v>8811</v>
      </c>
      <c r="I1126" s="37" t="s">
        <v>8805</v>
      </c>
      <c r="J1126" s="31" t="s">
        <v>8805</v>
      </c>
      <c r="K1126" s="38" t="s">
        <v>3765</v>
      </c>
      <c r="L1126" s="39" t="s">
        <v>3766</v>
      </c>
      <c r="M1126" s="40">
        <v>1</v>
      </c>
      <c r="N1126" s="40"/>
      <c r="O1126" s="40"/>
      <c r="P1126" s="40"/>
      <c r="Q1126" s="40"/>
      <c r="R1126" s="40"/>
      <c r="S1126" s="40"/>
      <c r="T1126" s="40"/>
      <c r="U1126" s="40"/>
      <c r="V1126" s="40">
        <v>1</v>
      </c>
      <c r="W1126" s="49"/>
      <c r="X1126" s="49"/>
      <c r="Y1126" s="50">
        <f t="array" ref="Y1126">SUM((O1126:U1126)/7)</f>
        <v>0</v>
      </c>
      <c r="Z1126" s="51"/>
      <c r="AB1126" t="s">
        <v>5919</v>
      </c>
      <c r="AC1126" s="1"/>
      <c r="AD1126" s="72"/>
    </row>
    <row r="1127" customHeight="1" spans="1:28">
      <c r="A1127" s="31" t="s">
        <v>8803</v>
      </c>
      <c r="B1127" s="31" t="s">
        <v>3655</v>
      </c>
      <c r="C1127" s="31" t="s">
        <v>8805</v>
      </c>
      <c r="D1127" s="31" t="s">
        <v>8805</v>
      </c>
      <c r="E1127" s="31" t="s">
        <v>16</v>
      </c>
      <c r="F1127" s="31" t="s">
        <v>835</v>
      </c>
      <c r="G1127" s="32" t="s">
        <v>8995</v>
      </c>
      <c r="H1127" s="33" t="s">
        <v>8807</v>
      </c>
      <c r="I1127" s="37" t="s">
        <v>8805</v>
      </c>
      <c r="J1127" s="31" t="s">
        <v>8814</v>
      </c>
      <c r="K1127" s="42" t="s">
        <v>3801</v>
      </c>
      <c r="L1127" s="39" t="s">
        <v>3802</v>
      </c>
      <c r="M1127" s="40">
        <v>11</v>
      </c>
      <c r="N1127" s="40"/>
      <c r="O1127" s="40"/>
      <c r="P1127" s="40"/>
      <c r="Q1127" s="40"/>
      <c r="R1127" s="40"/>
      <c r="S1127" s="40"/>
      <c r="T1127" s="40"/>
      <c r="U1127" s="40"/>
      <c r="V1127" s="40">
        <v>11</v>
      </c>
      <c r="W1127" s="49"/>
      <c r="X1127" s="49">
        <v>2</v>
      </c>
      <c r="Y1127" s="50">
        <f t="array" ref="Y1127">SUM((O1127:U1127)/7)</f>
        <v>0</v>
      </c>
      <c r="Z1127" s="51"/>
      <c r="AB1127" t="s">
        <v>5883</v>
      </c>
    </row>
    <row r="1128" customHeight="1" spans="1:28">
      <c r="A1128" s="31" t="s">
        <v>8803</v>
      </c>
      <c r="B1128" s="31" t="s">
        <v>3655</v>
      </c>
      <c r="C1128" s="31" t="s">
        <v>8805</v>
      </c>
      <c r="D1128" s="31" t="s">
        <v>8805</v>
      </c>
      <c r="E1128" s="31" t="s">
        <v>16</v>
      </c>
      <c r="F1128" s="31" t="s">
        <v>835</v>
      </c>
      <c r="G1128" s="32" t="s">
        <v>8995</v>
      </c>
      <c r="H1128" s="33" t="s">
        <v>8808</v>
      </c>
      <c r="I1128" s="37" t="s">
        <v>8805</v>
      </c>
      <c r="J1128" s="31" t="s">
        <v>8814</v>
      </c>
      <c r="K1128" s="42" t="s">
        <v>3804</v>
      </c>
      <c r="L1128" s="39" t="s">
        <v>3805</v>
      </c>
      <c r="M1128" s="40">
        <v>9</v>
      </c>
      <c r="N1128" s="40"/>
      <c r="O1128" s="40"/>
      <c r="P1128" s="40"/>
      <c r="Q1128" s="40"/>
      <c r="R1128" s="40"/>
      <c r="S1128" s="40"/>
      <c r="T1128" s="40"/>
      <c r="U1128" s="40"/>
      <c r="V1128" s="40">
        <v>9</v>
      </c>
      <c r="W1128" s="49"/>
      <c r="X1128" s="49">
        <v>3</v>
      </c>
      <c r="Y1128" s="50">
        <f t="array" ref="Y1128">SUM((O1128:U1128)/7)</f>
        <v>0</v>
      </c>
      <c r="Z1128" s="51"/>
      <c r="AB1128" t="s">
        <v>5883</v>
      </c>
    </row>
    <row r="1129" customHeight="1" spans="1:28">
      <c r="A1129" s="31" t="s">
        <v>8803</v>
      </c>
      <c r="B1129" s="31" t="s">
        <v>3655</v>
      </c>
      <c r="C1129" s="31" t="s">
        <v>8805</v>
      </c>
      <c r="D1129" s="31" t="s">
        <v>8805</v>
      </c>
      <c r="E1129" s="31" t="s">
        <v>16</v>
      </c>
      <c r="F1129" s="31" t="s">
        <v>835</v>
      </c>
      <c r="G1129" s="32" t="s">
        <v>8995</v>
      </c>
      <c r="H1129" s="33" t="s">
        <v>8809</v>
      </c>
      <c r="I1129" s="37" t="s">
        <v>8805</v>
      </c>
      <c r="J1129" s="31" t="s">
        <v>8814</v>
      </c>
      <c r="K1129" s="42" t="s">
        <v>3807</v>
      </c>
      <c r="L1129" s="39" t="s">
        <v>3808</v>
      </c>
      <c r="M1129" s="40">
        <v>10</v>
      </c>
      <c r="N1129" s="40"/>
      <c r="O1129" s="40"/>
      <c r="P1129" s="40"/>
      <c r="Q1129" s="40"/>
      <c r="R1129" s="40">
        <v>1</v>
      </c>
      <c r="S1129" s="40"/>
      <c r="T1129" s="40"/>
      <c r="U1129" s="40"/>
      <c r="V1129" s="40">
        <v>9</v>
      </c>
      <c r="W1129" s="49"/>
      <c r="X1129" s="49">
        <v>6</v>
      </c>
      <c r="Y1129" s="50">
        <f t="array" ref="Y1129">SUM((O1129:U1129)/7)</f>
        <v>0.142857142857143</v>
      </c>
      <c r="Z1129" s="51">
        <f t="shared" si="15"/>
        <v>63</v>
      </c>
      <c r="AB1129" t="s">
        <v>5883</v>
      </c>
    </row>
    <row r="1130" customHeight="1" spans="1:28">
      <c r="A1130" s="31" t="s">
        <v>8803</v>
      </c>
      <c r="B1130" s="31" t="s">
        <v>3655</v>
      </c>
      <c r="C1130" s="31" t="s">
        <v>8805</v>
      </c>
      <c r="D1130" s="31" t="s">
        <v>8805</v>
      </c>
      <c r="E1130" s="31" t="s">
        <v>16</v>
      </c>
      <c r="F1130" s="31" t="s">
        <v>835</v>
      </c>
      <c r="G1130" s="32" t="s">
        <v>8995</v>
      </c>
      <c r="H1130" s="33" t="s">
        <v>8810</v>
      </c>
      <c r="I1130" s="37" t="s">
        <v>8805</v>
      </c>
      <c r="J1130" s="31" t="s">
        <v>8814</v>
      </c>
      <c r="K1130" s="42" t="s">
        <v>3810</v>
      </c>
      <c r="L1130" s="39" t="s">
        <v>3811</v>
      </c>
      <c r="M1130" s="40">
        <v>6</v>
      </c>
      <c r="N1130" s="40"/>
      <c r="O1130" s="40"/>
      <c r="P1130" s="40">
        <v>2</v>
      </c>
      <c r="Q1130" s="40"/>
      <c r="R1130" s="40"/>
      <c r="S1130" s="40">
        <v>3</v>
      </c>
      <c r="T1130" s="40"/>
      <c r="U1130" s="40"/>
      <c r="V1130" s="40">
        <v>0</v>
      </c>
      <c r="W1130" s="49"/>
      <c r="X1130" s="49">
        <v>12</v>
      </c>
      <c r="Y1130" s="50">
        <f t="array" ref="Y1130">SUM((O1130:U1130)/7)</f>
        <v>0.714285714285714</v>
      </c>
      <c r="Z1130" s="51">
        <f t="shared" si="15"/>
        <v>0</v>
      </c>
      <c r="AB1130" t="s">
        <v>5883</v>
      </c>
    </row>
    <row r="1131" customHeight="1" spans="1:28">
      <c r="A1131" s="31" t="s">
        <v>8803</v>
      </c>
      <c r="B1131" s="31" t="s">
        <v>3655</v>
      </c>
      <c r="C1131" s="31" t="s">
        <v>8805</v>
      </c>
      <c r="D1131" s="31" t="s">
        <v>8805</v>
      </c>
      <c r="E1131" s="31" t="s">
        <v>16</v>
      </c>
      <c r="F1131" s="31" t="s">
        <v>835</v>
      </c>
      <c r="G1131" s="32" t="s">
        <v>8996</v>
      </c>
      <c r="H1131" s="33" t="s">
        <v>8822</v>
      </c>
      <c r="I1131" s="37" t="s">
        <v>8805</v>
      </c>
      <c r="J1131" s="31" t="s">
        <v>8805</v>
      </c>
      <c r="K1131" s="38" t="s">
        <v>3849</v>
      </c>
      <c r="L1131" s="39" t="s">
        <v>3850</v>
      </c>
      <c r="M1131" s="40">
        <v>2</v>
      </c>
      <c r="N1131" s="40"/>
      <c r="O1131" s="40"/>
      <c r="P1131" s="40">
        <v>1</v>
      </c>
      <c r="Q1131" s="40"/>
      <c r="R1131" s="40"/>
      <c r="S1131" s="40"/>
      <c r="T1131" s="40"/>
      <c r="U1131" s="40"/>
      <c r="V1131" s="40">
        <v>1</v>
      </c>
      <c r="W1131" s="49"/>
      <c r="X1131" s="49">
        <v>1</v>
      </c>
      <c r="Y1131" s="50">
        <f t="array" ref="Y1131">SUM((O1131:U1131)/7)</f>
        <v>0.142857142857143</v>
      </c>
      <c r="Z1131" s="51">
        <f t="shared" si="15"/>
        <v>7</v>
      </c>
      <c r="AB1131" t="s">
        <v>5890</v>
      </c>
    </row>
    <row r="1132" customHeight="1" spans="1:28">
      <c r="A1132" s="31" t="s">
        <v>8803</v>
      </c>
      <c r="B1132" s="31" t="s">
        <v>3308</v>
      </c>
      <c r="C1132" s="31" t="s">
        <v>8805</v>
      </c>
      <c r="D1132" s="31" t="s">
        <v>8805</v>
      </c>
      <c r="E1132" s="31" t="s">
        <v>16</v>
      </c>
      <c r="F1132" s="31" t="s">
        <v>835</v>
      </c>
      <c r="G1132" s="32" t="s">
        <v>8805</v>
      </c>
      <c r="H1132" s="33" t="s">
        <v>8838</v>
      </c>
      <c r="I1132" s="37" t="s">
        <v>8805</v>
      </c>
      <c r="J1132" s="31" t="s">
        <v>8805</v>
      </c>
      <c r="K1132" s="42" t="s">
        <v>3345</v>
      </c>
      <c r="L1132" s="39" t="s">
        <v>3346</v>
      </c>
      <c r="M1132" s="40">
        <v>8</v>
      </c>
      <c r="N1132" s="40"/>
      <c r="O1132" s="40"/>
      <c r="P1132" s="40"/>
      <c r="Q1132" s="40"/>
      <c r="R1132" s="40"/>
      <c r="S1132" s="40">
        <v>1</v>
      </c>
      <c r="T1132" s="40"/>
      <c r="U1132" s="40"/>
      <c r="V1132" s="40">
        <v>7</v>
      </c>
      <c r="W1132" s="49"/>
      <c r="X1132" s="49">
        <v>5</v>
      </c>
      <c r="Y1132" s="50">
        <f t="array" ref="Y1132">SUM((O1132:U1132)/7)</f>
        <v>0.142857142857143</v>
      </c>
      <c r="Z1132" s="51">
        <f t="shared" si="15"/>
        <v>49</v>
      </c>
      <c r="AB1132" t="s">
        <v>5812</v>
      </c>
    </row>
    <row r="1133" customHeight="1" spans="1:28">
      <c r="A1133" s="31" t="s">
        <v>8803</v>
      </c>
      <c r="B1133" s="31" t="s">
        <v>3308</v>
      </c>
      <c r="C1133" s="31" t="s">
        <v>8805</v>
      </c>
      <c r="D1133" s="31" t="s">
        <v>8805</v>
      </c>
      <c r="E1133" s="31" t="s">
        <v>16</v>
      </c>
      <c r="F1133" s="31" t="s">
        <v>835</v>
      </c>
      <c r="G1133" s="32" t="s">
        <v>8805</v>
      </c>
      <c r="H1133" s="33" t="s">
        <v>8822</v>
      </c>
      <c r="I1133" s="37" t="s">
        <v>8805</v>
      </c>
      <c r="J1133" s="31" t="s">
        <v>8805</v>
      </c>
      <c r="K1133" s="42" t="s">
        <v>3348</v>
      </c>
      <c r="L1133" s="39" t="s">
        <v>3349</v>
      </c>
      <c r="M1133" s="40">
        <v>9</v>
      </c>
      <c r="N1133" s="40">
        <v>1</v>
      </c>
      <c r="O1133" s="40"/>
      <c r="P1133" s="40"/>
      <c r="Q1133" s="40"/>
      <c r="R1133" s="40"/>
      <c r="S1133" s="40">
        <v>1</v>
      </c>
      <c r="T1133" s="40"/>
      <c r="U1133" s="40"/>
      <c r="V1133" s="40">
        <v>7</v>
      </c>
      <c r="W1133" s="49"/>
      <c r="X1133" s="49">
        <v>8</v>
      </c>
      <c r="Y1133" s="50">
        <f t="array" ref="Y1133">SUM((O1133:U1133)/7)</f>
        <v>0.142857142857143</v>
      </c>
      <c r="Z1133" s="51">
        <f t="shared" si="15"/>
        <v>49</v>
      </c>
      <c r="AB1133" t="s">
        <v>5812</v>
      </c>
    </row>
    <row r="1134" customHeight="1" spans="1:28">
      <c r="A1134" s="31" t="s">
        <v>8803</v>
      </c>
      <c r="B1134" s="31" t="s">
        <v>3308</v>
      </c>
      <c r="C1134" s="31" t="s">
        <v>8805</v>
      </c>
      <c r="D1134" s="31" t="s">
        <v>8805</v>
      </c>
      <c r="E1134" s="31" t="s">
        <v>16</v>
      </c>
      <c r="F1134" s="31" t="s">
        <v>835</v>
      </c>
      <c r="G1134" s="32" t="s">
        <v>8805</v>
      </c>
      <c r="H1134" s="33" t="s">
        <v>8820</v>
      </c>
      <c r="I1134" s="37" t="s">
        <v>8805</v>
      </c>
      <c r="J1134" s="31" t="s">
        <v>8805</v>
      </c>
      <c r="K1134" s="42" t="s">
        <v>3351</v>
      </c>
      <c r="L1134" s="39" t="s">
        <v>3352</v>
      </c>
      <c r="M1134" s="40">
        <v>36</v>
      </c>
      <c r="N1134" s="40">
        <v>1</v>
      </c>
      <c r="O1134" s="40"/>
      <c r="P1134" s="40"/>
      <c r="Q1134" s="40"/>
      <c r="R1134" s="40"/>
      <c r="S1134" s="40">
        <v>1</v>
      </c>
      <c r="T1134" s="40">
        <v>3</v>
      </c>
      <c r="U1134" s="40"/>
      <c r="V1134" s="40">
        <v>51</v>
      </c>
      <c r="W1134" s="49"/>
      <c r="X1134" s="49">
        <v>29</v>
      </c>
      <c r="Y1134" s="50">
        <f t="array" ref="Y1134">SUM((O1134:U1134)/7)</f>
        <v>0.571428571428571</v>
      </c>
      <c r="Z1134" s="51">
        <f t="shared" si="15"/>
        <v>89.25</v>
      </c>
      <c r="AB1134" t="s">
        <v>5812</v>
      </c>
    </row>
    <row r="1135" s="19" customFormat="1" customHeight="1" spans="1:30">
      <c r="A1135" s="31" t="s">
        <v>8803</v>
      </c>
      <c r="B1135" s="31" t="s">
        <v>3308</v>
      </c>
      <c r="C1135" s="31" t="s">
        <v>8805</v>
      </c>
      <c r="D1135" s="31" t="s">
        <v>8805</v>
      </c>
      <c r="E1135" s="31" t="s">
        <v>16</v>
      </c>
      <c r="F1135" s="31" t="s">
        <v>835</v>
      </c>
      <c r="G1135" s="32" t="s">
        <v>8805</v>
      </c>
      <c r="H1135" s="33" t="s">
        <v>8807</v>
      </c>
      <c r="I1135" s="37" t="s">
        <v>8805</v>
      </c>
      <c r="J1135" s="31" t="s">
        <v>8805</v>
      </c>
      <c r="K1135" s="42" t="s">
        <v>3354</v>
      </c>
      <c r="L1135" s="39" t="s">
        <v>3355</v>
      </c>
      <c r="M1135" s="40">
        <v>83</v>
      </c>
      <c r="N1135" s="40">
        <v>3</v>
      </c>
      <c r="O1135" s="40">
        <v>1</v>
      </c>
      <c r="P1135" s="40"/>
      <c r="Q1135" s="40"/>
      <c r="R1135" s="40">
        <v>1</v>
      </c>
      <c r="S1135" s="40">
        <v>4</v>
      </c>
      <c r="T1135" s="40"/>
      <c r="U1135" s="40"/>
      <c r="V1135" s="40">
        <v>63</v>
      </c>
      <c r="W1135" s="49"/>
      <c r="X1135" s="49">
        <v>46</v>
      </c>
      <c r="Y1135" s="50">
        <f t="array" ref="Y1135">SUM((O1135:U1135)/7)</f>
        <v>0.857142857142857</v>
      </c>
      <c r="Z1135" s="51">
        <f t="shared" si="15"/>
        <v>73.5</v>
      </c>
      <c r="AB1135" t="s">
        <v>5812</v>
      </c>
      <c r="AC1135" s="1"/>
      <c r="AD1135" s="72"/>
    </row>
    <row r="1136" s="19" customFormat="1" customHeight="1" spans="1:30">
      <c r="A1136" s="31" t="s">
        <v>8803</v>
      </c>
      <c r="B1136" s="31" t="s">
        <v>3308</v>
      </c>
      <c r="C1136" s="31" t="s">
        <v>8805</v>
      </c>
      <c r="D1136" s="31" t="s">
        <v>8805</v>
      </c>
      <c r="E1136" s="31" t="s">
        <v>16</v>
      </c>
      <c r="F1136" s="31" t="s">
        <v>835</v>
      </c>
      <c r="G1136" s="32" t="s">
        <v>8805</v>
      </c>
      <c r="H1136" s="33" t="s">
        <v>8808</v>
      </c>
      <c r="I1136" s="37" t="s">
        <v>8805</v>
      </c>
      <c r="J1136" s="31" t="s">
        <v>8805</v>
      </c>
      <c r="K1136" s="42" t="s">
        <v>3357</v>
      </c>
      <c r="L1136" s="39" t="s">
        <v>3358</v>
      </c>
      <c r="M1136" s="40">
        <v>162</v>
      </c>
      <c r="N1136" s="40">
        <v>5</v>
      </c>
      <c r="O1136" s="40">
        <v>2</v>
      </c>
      <c r="P1136" s="40">
        <v>1</v>
      </c>
      <c r="Q1136" s="40"/>
      <c r="R1136" s="40">
        <v>1</v>
      </c>
      <c r="S1136" s="40">
        <v>11</v>
      </c>
      <c r="T1136" s="40"/>
      <c r="U1136" s="40"/>
      <c r="V1136" s="40">
        <v>135</v>
      </c>
      <c r="W1136" s="49"/>
      <c r="X1136" s="49">
        <v>94</v>
      </c>
      <c r="Y1136" s="50">
        <f t="array" ref="Y1136">SUM((O1136:U1136)/7)</f>
        <v>2.14285714285714</v>
      </c>
      <c r="Z1136" s="51">
        <f t="shared" si="15"/>
        <v>63</v>
      </c>
      <c r="AB1136" t="s">
        <v>5812</v>
      </c>
      <c r="AC1136" s="1"/>
      <c r="AD1136" s="72"/>
    </row>
    <row r="1137" s="19" customFormat="1" customHeight="1" spans="1:30">
      <c r="A1137" s="31" t="s">
        <v>8803</v>
      </c>
      <c r="B1137" s="31" t="s">
        <v>3308</v>
      </c>
      <c r="C1137" s="31" t="s">
        <v>8805</v>
      </c>
      <c r="D1137" s="31" t="s">
        <v>8805</v>
      </c>
      <c r="E1137" s="31" t="s">
        <v>16</v>
      </c>
      <c r="F1137" s="31" t="s">
        <v>835</v>
      </c>
      <c r="G1137" s="32" t="s">
        <v>8805</v>
      </c>
      <c r="H1137" s="33" t="s">
        <v>8809</v>
      </c>
      <c r="I1137" s="37" t="s">
        <v>8805</v>
      </c>
      <c r="J1137" s="31" t="s">
        <v>8805</v>
      </c>
      <c r="K1137" s="42" t="s">
        <v>3360</v>
      </c>
      <c r="L1137" s="39" t="s">
        <v>3361</v>
      </c>
      <c r="M1137" s="40">
        <v>183</v>
      </c>
      <c r="N1137" s="40">
        <v>6</v>
      </c>
      <c r="O1137" s="40">
        <v>8</v>
      </c>
      <c r="P1137" s="40">
        <v>2</v>
      </c>
      <c r="Q1137" s="40">
        <v>1</v>
      </c>
      <c r="R1137" s="40">
        <v>4</v>
      </c>
      <c r="S1137" s="40">
        <v>6</v>
      </c>
      <c r="T1137" s="40">
        <v>2</v>
      </c>
      <c r="U1137" s="40">
        <v>6</v>
      </c>
      <c r="V1137" s="40">
        <v>134</v>
      </c>
      <c r="W1137" s="49"/>
      <c r="X1137" s="49">
        <v>133</v>
      </c>
      <c r="Y1137" s="50">
        <f t="array" ref="Y1137">SUM((O1137:U1137)/7)</f>
        <v>4.14285714285714</v>
      </c>
      <c r="Z1137" s="51">
        <f t="shared" si="15"/>
        <v>32.3448275862069</v>
      </c>
      <c r="AB1137" t="s">
        <v>5812</v>
      </c>
      <c r="AC1137" s="1"/>
      <c r="AD1137" s="72"/>
    </row>
    <row r="1138" s="19" customFormat="1" customHeight="1" spans="1:30">
      <c r="A1138" s="31" t="s">
        <v>8803</v>
      </c>
      <c r="B1138" s="31" t="s">
        <v>3308</v>
      </c>
      <c r="C1138" s="31" t="s">
        <v>8805</v>
      </c>
      <c r="D1138" s="31" t="s">
        <v>8805</v>
      </c>
      <c r="E1138" s="31" t="s">
        <v>16</v>
      </c>
      <c r="F1138" s="31" t="s">
        <v>835</v>
      </c>
      <c r="G1138" s="32" t="s">
        <v>8805</v>
      </c>
      <c r="H1138" s="33" t="s">
        <v>8810</v>
      </c>
      <c r="I1138" s="37" t="s">
        <v>8805</v>
      </c>
      <c r="J1138" s="31" t="s">
        <v>8805</v>
      </c>
      <c r="K1138" s="42" t="s">
        <v>3363</v>
      </c>
      <c r="L1138" s="39" t="s">
        <v>3364</v>
      </c>
      <c r="M1138" s="40">
        <v>81</v>
      </c>
      <c r="N1138" s="40">
        <v>4</v>
      </c>
      <c r="O1138" s="40">
        <v>3</v>
      </c>
      <c r="P1138" s="40">
        <v>6</v>
      </c>
      <c r="Q1138" s="40">
        <v>4</v>
      </c>
      <c r="R1138" s="40">
        <v>8</v>
      </c>
      <c r="S1138" s="40">
        <v>6</v>
      </c>
      <c r="T1138" s="40">
        <v>8</v>
      </c>
      <c r="U1138" s="40">
        <v>4</v>
      </c>
      <c r="V1138" s="40">
        <v>16</v>
      </c>
      <c r="W1138" s="49"/>
      <c r="X1138" s="49">
        <v>189</v>
      </c>
      <c r="Y1138" s="50">
        <f t="array" ref="Y1138">SUM((O1138:U1138)/7)</f>
        <v>5.57142857142857</v>
      </c>
      <c r="Z1138" s="51">
        <f t="shared" si="15"/>
        <v>2.87179487179487</v>
      </c>
      <c r="AB1138" t="s">
        <v>5812</v>
      </c>
      <c r="AC1138" s="1"/>
      <c r="AD1138" s="72"/>
    </row>
    <row r="1139" s="19" customFormat="1" customHeight="1" spans="1:30">
      <c r="A1139" s="31" t="s">
        <v>8803</v>
      </c>
      <c r="B1139" s="31" t="s">
        <v>3308</v>
      </c>
      <c r="C1139" s="31" t="s">
        <v>8805</v>
      </c>
      <c r="D1139" s="31" t="s">
        <v>8805</v>
      </c>
      <c r="E1139" s="31" t="s">
        <v>16</v>
      </c>
      <c r="F1139" s="31" t="s">
        <v>835</v>
      </c>
      <c r="G1139" s="32" t="s">
        <v>8805</v>
      </c>
      <c r="H1139" s="33" t="s">
        <v>8811</v>
      </c>
      <c r="I1139" s="37" t="s">
        <v>8805</v>
      </c>
      <c r="J1139" s="31" t="s">
        <v>8805</v>
      </c>
      <c r="K1139" s="42" t="s">
        <v>3366</v>
      </c>
      <c r="L1139" s="39" t="s">
        <v>3367</v>
      </c>
      <c r="M1139" s="40">
        <v>234</v>
      </c>
      <c r="N1139" s="40">
        <v>5</v>
      </c>
      <c r="O1139" s="40">
        <v>7</v>
      </c>
      <c r="P1139" s="40">
        <v>8</v>
      </c>
      <c r="Q1139" s="40">
        <v>1</v>
      </c>
      <c r="R1139" s="40">
        <v>4</v>
      </c>
      <c r="S1139" s="40">
        <v>2</v>
      </c>
      <c r="T1139" s="40">
        <v>3</v>
      </c>
      <c r="U1139" s="40">
        <v>6</v>
      </c>
      <c r="V1139" s="40">
        <v>195</v>
      </c>
      <c r="W1139" s="49"/>
      <c r="X1139" s="49">
        <v>184</v>
      </c>
      <c r="Y1139" s="50">
        <f t="array" ref="Y1139">SUM((O1139:U1139)/7)</f>
        <v>4.42857142857143</v>
      </c>
      <c r="Z1139" s="51">
        <f t="shared" si="15"/>
        <v>44.0322580645161</v>
      </c>
      <c r="AB1139" t="s">
        <v>5812</v>
      </c>
      <c r="AC1139" s="1"/>
      <c r="AD1139" s="72"/>
    </row>
    <row r="1140" customHeight="1" spans="1:28">
      <c r="A1140" s="31" t="s">
        <v>8803</v>
      </c>
      <c r="B1140" s="31" t="s">
        <v>3308</v>
      </c>
      <c r="C1140" s="31" t="s">
        <v>8805</v>
      </c>
      <c r="D1140" s="31" t="s">
        <v>8805</v>
      </c>
      <c r="E1140" s="31" t="s">
        <v>16</v>
      </c>
      <c r="F1140" s="31" t="s">
        <v>835</v>
      </c>
      <c r="G1140" s="32" t="s">
        <v>8805</v>
      </c>
      <c r="H1140" s="33" t="s">
        <v>8812</v>
      </c>
      <c r="I1140" s="37" t="s">
        <v>8805</v>
      </c>
      <c r="J1140" s="31" t="s">
        <v>8805</v>
      </c>
      <c r="K1140" s="42" t="s">
        <v>3369</v>
      </c>
      <c r="L1140" s="39" t="s">
        <v>3370</v>
      </c>
      <c r="M1140" s="40">
        <v>163</v>
      </c>
      <c r="N1140" s="40">
        <v>4</v>
      </c>
      <c r="O1140" s="40">
        <v>14</v>
      </c>
      <c r="P1140" s="40">
        <v>4</v>
      </c>
      <c r="Q1140" s="40">
        <v>1</v>
      </c>
      <c r="R1140" s="40">
        <v>2</v>
      </c>
      <c r="S1140" s="40">
        <v>8</v>
      </c>
      <c r="T1140" s="40">
        <v>1</v>
      </c>
      <c r="U1140" s="40">
        <v>1</v>
      </c>
      <c r="V1140" s="40">
        <v>113</v>
      </c>
      <c r="W1140" s="49"/>
      <c r="X1140" s="49">
        <v>156</v>
      </c>
      <c r="Y1140" s="50">
        <f t="array" ref="Y1140">SUM((O1140:U1140)/7)</f>
        <v>4.42857142857143</v>
      </c>
      <c r="Z1140" s="51">
        <f t="shared" si="15"/>
        <v>25.5161290322581</v>
      </c>
      <c r="AB1140" t="s">
        <v>5812</v>
      </c>
    </row>
    <row r="1141" customHeight="1" spans="1:28">
      <c r="A1141" s="31" t="s">
        <v>8803</v>
      </c>
      <c r="B1141" s="31" t="s">
        <v>3308</v>
      </c>
      <c r="C1141" s="31" t="s">
        <v>8805</v>
      </c>
      <c r="D1141" s="31" t="s">
        <v>8805</v>
      </c>
      <c r="E1141" s="31" t="s">
        <v>16</v>
      </c>
      <c r="F1141" s="31" t="s">
        <v>835</v>
      </c>
      <c r="G1141" s="32" t="s">
        <v>8805</v>
      </c>
      <c r="H1141" s="33" t="s">
        <v>8813</v>
      </c>
      <c r="I1141" s="37" t="s">
        <v>8805</v>
      </c>
      <c r="J1141" s="31" t="s">
        <v>8805</v>
      </c>
      <c r="K1141" s="42" t="s">
        <v>3372</v>
      </c>
      <c r="L1141" s="39" t="s">
        <v>3373</v>
      </c>
      <c r="M1141" s="40">
        <v>132</v>
      </c>
      <c r="N1141" s="40">
        <v>2</v>
      </c>
      <c r="O1141" s="40">
        <v>5</v>
      </c>
      <c r="P1141" s="40">
        <v>4</v>
      </c>
      <c r="Q1141" s="40"/>
      <c r="R1141" s="40">
        <v>3</v>
      </c>
      <c r="S1141" s="40">
        <v>1</v>
      </c>
      <c r="T1141" s="40">
        <v>5</v>
      </c>
      <c r="U1141" s="40"/>
      <c r="V1141" s="40">
        <v>109</v>
      </c>
      <c r="W1141" s="49"/>
      <c r="X1141" s="49">
        <v>101</v>
      </c>
      <c r="Y1141" s="50">
        <f t="array" ref="Y1141">SUM((O1141:U1141)/7)</f>
        <v>2.57142857142857</v>
      </c>
      <c r="Z1141" s="51">
        <f t="shared" si="15"/>
        <v>42.3888888888889</v>
      </c>
      <c r="AB1141" t="s">
        <v>5812</v>
      </c>
    </row>
    <row r="1142" customHeight="1" spans="1:28">
      <c r="A1142" s="31" t="s">
        <v>8803</v>
      </c>
      <c r="B1142" s="31" t="s">
        <v>3308</v>
      </c>
      <c r="C1142" s="31" t="s">
        <v>8805</v>
      </c>
      <c r="D1142" s="31" t="s">
        <v>8805</v>
      </c>
      <c r="E1142" s="31" t="s">
        <v>16</v>
      </c>
      <c r="F1142" s="31" t="s">
        <v>835</v>
      </c>
      <c r="G1142" s="32" t="s">
        <v>8805</v>
      </c>
      <c r="H1142" s="33" t="s">
        <v>8815</v>
      </c>
      <c r="I1142" s="37" t="s">
        <v>8805</v>
      </c>
      <c r="J1142" s="31" t="s">
        <v>8805</v>
      </c>
      <c r="K1142" s="42" t="s">
        <v>3375</v>
      </c>
      <c r="L1142" s="39" t="s">
        <v>3376</v>
      </c>
      <c r="M1142" s="40">
        <v>72</v>
      </c>
      <c r="N1142" s="40">
        <v>2</v>
      </c>
      <c r="O1142" s="40">
        <v>6</v>
      </c>
      <c r="P1142" s="40">
        <v>1</v>
      </c>
      <c r="Q1142" s="40">
        <v>2</v>
      </c>
      <c r="R1142" s="40">
        <v>1</v>
      </c>
      <c r="S1142" s="40">
        <v>6</v>
      </c>
      <c r="T1142" s="40">
        <v>2</v>
      </c>
      <c r="U1142" s="40"/>
      <c r="V1142" s="40">
        <v>51</v>
      </c>
      <c r="W1142" s="49"/>
      <c r="X1142" s="49">
        <v>70</v>
      </c>
      <c r="Y1142" s="50">
        <f t="array" ref="Y1142">SUM((O1142:U1142)/7)</f>
        <v>2.57142857142857</v>
      </c>
      <c r="Z1142" s="51">
        <f t="shared" si="15"/>
        <v>19.8333333333333</v>
      </c>
      <c r="AB1142" t="s">
        <v>5812</v>
      </c>
    </row>
    <row r="1143" customHeight="1" spans="1:28">
      <c r="A1143" s="31" t="s">
        <v>8803</v>
      </c>
      <c r="B1143" s="31" t="s">
        <v>3308</v>
      </c>
      <c r="C1143" s="31" t="s">
        <v>8805</v>
      </c>
      <c r="D1143" s="31" t="s">
        <v>8805</v>
      </c>
      <c r="E1143" s="31" t="s">
        <v>16</v>
      </c>
      <c r="F1143" s="31" t="s">
        <v>835</v>
      </c>
      <c r="G1143" s="32" t="s">
        <v>8805</v>
      </c>
      <c r="H1143" s="33" t="s">
        <v>8816</v>
      </c>
      <c r="I1143" s="37" t="s">
        <v>8805</v>
      </c>
      <c r="J1143" s="31" t="s">
        <v>8805</v>
      </c>
      <c r="K1143" s="42" t="s">
        <v>3378</v>
      </c>
      <c r="L1143" s="39" t="s">
        <v>3379</v>
      </c>
      <c r="M1143" s="40">
        <v>79</v>
      </c>
      <c r="N1143" s="40"/>
      <c r="O1143" s="40">
        <v>1</v>
      </c>
      <c r="P1143" s="40">
        <v>1</v>
      </c>
      <c r="Q1143" s="40">
        <v>2</v>
      </c>
      <c r="R1143" s="40"/>
      <c r="S1143" s="40">
        <v>3</v>
      </c>
      <c r="T1143" s="40">
        <v>1</v>
      </c>
      <c r="U1143" s="40"/>
      <c r="V1143" s="40">
        <v>71</v>
      </c>
      <c r="W1143" s="49"/>
      <c r="X1143" s="49">
        <v>25</v>
      </c>
      <c r="Y1143" s="50">
        <f t="array" ref="Y1143">SUM((O1143:U1143)/7)</f>
        <v>1.14285714285714</v>
      </c>
      <c r="Z1143" s="51">
        <f t="shared" si="15"/>
        <v>62.125</v>
      </c>
      <c r="AB1143" t="s">
        <v>5812</v>
      </c>
    </row>
    <row r="1144" customHeight="1" spans="1:28">
      <c r="A1144" s="31" t="s">
        <v>8803</v>
      </c>
      <c r="B1144" s="31" t="s">
        <v>3308</v>
      </c>
      <c r="C1144" s="31" t="s">
        <v>8805</v>
      </c>
      <c r="D1144" s="31" t="s">
        <v>8805</v>
      </c>
      <c r="E1144" s="31" t="s">
        <v>16</v>
      </c>
      <c r="F1144" s="31" t="s">
        <v>126</v>
      </c>
      <c r="G1144" s="32" t="s">
        <v>8805</v>
      </c>
      <c r="H1144" s="33" t="s">
        <v>8838</v>
      </c>
      <c r="I1144" s="37" t="s">
        <v>8805</v>
      </c>
      <c r="J1144" s="31" t="s">
        <v>8997</v>
      </c>
      <c r="K1144" s="42" t="s">
        <v>3381</v>
      </c>
      <c r="L1144" s="39" t="s">
        <v>3382</v>
      </c>
      <c r="M1144" s="40">
        <v>24</v>
      </c>
      <c r="N1144" s="40"/>
      <c r="O1144" s="40"/>
      <c r="P1144" s="40"/>
      <c r="Q1144" s="40"/>
      <c r="R1144" s="40"/>
      <c r="S1144" s="40"/>
      <c r="T1144" s="40"/>
      <c r="U1144" s="40"/>
      <c r="V1144" s="40">
        <v>24</v>
      </c>
      <c r="W1144" s="49"/>
      <c r="X1144" s="49"/>
      <c r="Y1144" s="50">
        <f t="array" ref="Y1144">SUM((O1144:U1144)/7)</f>
        <v>0</v>
      </c>
      <c r="Z1144" s="51"/>
      <c r="AB1144" t="s">
        <v>5812</v>
      </c>
    </row>
    <row r="1145" customHeight="1" spans="1:28">
      <c r="A1145" s="31" t="s">
        <v>8803</v>
      </c>
      <c r="B1145" s="31" t="s">
        <v>3308</v>
      </c>
      <c r="C1145" s="31" t="s">
        <v>8805</v>
      </c>
      <c r="D1145" s="31" t="s">
        <v>8805</v>
      </c>
      <c r="E1145" s="31" t="s">
        <v>16</v>
      </c>
      <c r="F1145" s="31" t="s">
        <v>126</v>
      </c>
      <c r="G1145" s="32" t="s">
        <v>8805</v>
      </c>
      <c r="H1145" s="33" t="s">
        <v>8822</v>
      </c>
      <c r="I1145" s="37" t="s">
        <v>8805</v>
      </c>
      <c r="J1145" s="31" t="s">
        <v>8997</v>
      </c>
      <c r="K1145" s="42" t="s">
        <v>3383</v>
      </c>
      <c r="L1145" s="39" t="s">
        <v>3384</v>
      </c>
      <c r="M1145" s="40">
        <v>44</v>
      </c>
      <c r="N1145" s="40"/>
      <c r="O1145" s="40"/>
      <c r="P1145" s="40"/>
      <c r="Q1145" s="40"/>
      <c r="R1145" s="40"/>
      <c r="S1145" s="40">
        <v>2</v>
      </c>
      <c r="T1145" s="40"/>
      <c r="U1145" s="40"/>
      <c r="V1145" s="40">
        <v>42</v>
      </c>
      <c r="W1145" s="49"/>
      <c r="X1145" s="49">
        <v>6</v>
      </c>
      <c r="Y1145" s="50">
        <f t="array" ref="Y1145">SUM((O1145:U1145)/7)</f>
        <v>0.285714285714286</v>
      </c>
      <c r="Z1145" s="51">
        <f t="shared" si="15"/>
        <v>147</v>
      </c>
      <c r="AB1145" t="s">
        <v>5812</v>
      </c>
    </row>
    <row r="1146" customHeight="1" spans="1:28">
      <c r="A1146" s="31" t="s">
        <v>8803</v>
      </c>
      <c r="B1146" s="31" t="s">
        <v>3308</v>
      </c>
      <c r="C1146" s="31" t="s">
        <v>8805</v>
      </c>
      <c r="D1146" s="31" t="s">
        <v>8805</v>
      </c>
      <c r="E1146" s="31" t="s">
        <v>16</v>
      </c>
      <c r="F1146" s="31" t="s">
        <v>126</v>
      </c>
      <c r="G1146" s="32" t="s">
        <v>8805</v>
      </c>
      <c r="H1146" s="33" t="s">
        <v>8820</v>
      </c>
      <c r="I1146" s="37" t="s">
        <v>8805</v>
      </c>
      <c r="J1146" s="31" t="s">
        <v>8997</v>
      </c>
      <c r="K1146" s="42" t="s">
        <v>3385</v>
      </c>
      <c r="L1146" s="39" t="s">
        <v>3386</v>
      </c>
      <c r="M1146" s="40">
        <v>84</v>
      </c>
      <c r="N1146" s="40"/>
      <c r="O1146" s="40"/>
      <c r="P1146" s="40"/>
      <c r="Q1146" s="40"/>
      <c r="R1146" s="40"/>
      <c r="S1146" s="40">
        <v>6</v>
      </c>
      <c r="T1146" s="40">
        <v>3</v>
      </c>
      <c r="U1146" s="40"/>
      <c r="V1146" s="40">
        <v>75</v>
      </c>
      <c r="W1146" s="49"/>
      <c r="X1146" s="49">
        <v>33</v>
      </c>
      <c r="Y1146" s="50">
        <f t="array" ref="Y1146">SUM((O1146:U1146)/7)</f>
        <v>1.28571428571429</v>
      </c>
      <c r="Z1146" s="51">
        <f t="shared" si="15"/>
        <v>58.3333333333333</v>
      </c>
      <c r="AB1146" t="s">
        <v>5812</v>
      </c>
    </row>
    <row r="1147" customHeight="1" spans="1:28">
      <c r="A1147" s="31" t="s">
        <v>8803</v>
      </c>
      <c r="B1147" s="31" t="s">
        <v>3308</v>
      </c>
      <c r="C1147" s="31" t="s">
        <v>8805</v>
      </c>
      <c r="D1147" s="31" t="s">
        <v>8805</v>
      </c>
      <c r="E1147" s="31" t="s">
        <v>16</v>
      </c>
      <c r="F1147" s="31" t="s">
        <v>126</v>
      </c>
      <c r="G1147" s="32" t="s">
        <v>8805</v>
      </c>
      <c r="H1147" s="33" t="s">
        <v>8807</v>
      </c>
      <c r="I1147" s="37" t="s">
        <v>8805</v>
      </c>
      <c r="J1147" s="31" t="s">
        <v>8997</v>
      </c>
      <c r="K1147" s="42" t="s">
        <v>3387</v>
      </c>
      <c r="L1147" s="39" t="s">
        <v>3388</v>
      </c>
      <c r="M1147" s="40">
        <v>64</v>
      </c>
      <c r="N1147" s="40"/>
      <c r="O1147" s="40">
        <v>1</v>
      </c>
      <c r="P1147" s="40"/>
      <c r="Q1147" s="40"/>
      <c r="R1147" s="40">
        <v>2</v>
      </c>
      <c r="S1147" s="40"/>
      <c r="T1147" s="40"/>
      <c r="U1147" s="40"/>
      <c r="V1147" s="40">
        <v>61</v>
      </c>
      <c r="W1147" s="49"/>
      <c r="X1147" s="49">
        <v>25</v>
      </c>
      <c r="Y1147" s="50">
        <f t="array" ref="Y1147">SUM((O1147:U1147)/7)</f>
        <v>0.428571428571429</v>
      </c>
      <c r="Z1147" s="51">
        <f t="shared" si="15"/>
        <v>142.333333333333</v>
      </c>
      <c r="AB1147" t="s">
        <v>5812</v>
      </c>
    </row>
    <row r="1148" customHeight="1" spans="1:28">
      <c r="A1148" s="31" t="s">
        <v>8803</v>
      </c>
      <c r="B1148" s="31" t="s">
        <v>3308</v>
      </c>
      <c r="C1148" s="31" t="s">
        <v>8805</v>
      </c>
      <c r="D1148" s="31" t="s">
        <v>8805</v>
      </c>
      <c r="E1148" s="31" t="s">
        <v>16</v>
      </c>
      <c r="F1148" s="31" t="s">
        <v>126</v>
      </c>
      <c r="G1148" s="32" t="s">
        <v>8805</v>
      </c>
      <c r="H1148" s="33" t="s">
        <v>8808</v>
      </c>
      <c r="I1148" s="37" t="s">
        <v>8805</v>
      </c>
      <c r="J1148" s="31" t="s">
        <v>8997</v>
      </c>
      <c r="K1148" s="42" t="s">
        <v>3389</v>
      </c>
      <c r="L1148" s="39" t="s">
        <v>3390</v>
      </c>
      <c r="M1148" s="40">
        <v>81</v>
      </c>
      <c r="N1148" s="40">
        <v>1</v>
      </c>
      <c r="O1148" s="40">
        <v>1</v>
      </c>
      <c r="P1148" s="40"/>
      <c r="Q1148" s="40"/>
      <c r="R1148" s="40">
        <v>2</v>
      </c>
      <c r="S1148" s="40"/>
      <c r="T1148" s="40">
        <v>3</v>
      </c>
      <c r="U1148" s="40"/>
      <c r="V1148" s="40">
        <v>74</v>
      </c>
      <c r="W1148" s="49"/>
      <c r="X1148" s="49">
        <v>35</v>
      </c>
      <c r="Y1148" s="50">
        <f t="array" ref="Y1148">SUM((O1148:U1148)/7)</f>
        <v>0.857142857142857</v>
      </c>
      <c r="Z1148" s="51">
        <f t="shared" si="15"/>
        <v>86.3333333333333</v>
      </c>
      <c r="AB1148" t="s">
        <v>5812</v>
      </c>
    </row>
    <row r="1149" customHeight="1" spans="1:28">
      <c r="A1149" s="31" t="s">
        <v>8803</v>
      </c>
      <c r="B1149" s="31" t="s">
        <v>3308</v>
      </c>
      <c r="C1149" s="31" t="s">
        <v>8805</v>
      </c>
      <c r="D1149" s="31" t="s">
        <v>8805</v>
      </c>
      <c r="E1149" s="31" t="s">
        <v>16</v>
      </c>
      <c r="F1149" s="31" t="s">
        <v>126</v>
      </c>
      <c r="G1149" s="32" t="s">
        <v>8805</v>
      </c>
      <c r="H1149" s="33" t="s">
        <v>8809</v>
      </c>
      <c r="I1149" s="37" t="s">
        <v>8805</v>
      </c>
      <c r="J1149" s="31" t="s">
        <v>8997</v>
      </c>
      <c r="K1149" s="42" t="s">
        <v>3391</v>
      </c>
      <c r="L1149" s="39" t="s">
        <v>3392</v>
      </c>
      <c r="M1149" s="40">
        <v>39</v>
      </c>
      <c r="N1149" s="40">
        <v>1</v>
      </c>
      <c r="O1149" s="40">
        <v>6</v>
      </c>
      <c r="P1149" s="40"/>
      <c r="Q1149" s="40"/>
      <c r="R1149" s="40">
        <v>2</v>
      </c>
      <c r="S1149" s="40"/>
      <c r="T1149" s="40">
        <v>5</v>
      </c>
      <c r="U1149" s="40"/>
      <c r="V1149" s="40">
        <v>25</v>
      </c>
      <c r="W1149" s="49"/>
      <c r="X1149" s="49">
        <v>37</v>
      </c>
      <c r="Y1149" s="50">
        <f t="array" ref="Y1149">SUM((O1149:U1149)/7)</f>
        <v>1.85714285714286</v>
      </c>
      <c r="Z1149" s="51">
        <f t="shared" si="15"/>
        <v>13.4615384615385</v>
      </c>
      <c r="AB1149" t="s">
        <v>5812</v>
      </c>
    </row>
    <row r="1150" customHeight="1" spans="1:28">
      <c r="A1150" s="31" t="s">
        <v>8803</v>
      </c>
      <c r="B1150" s="31" t="s">
        <v>3308</v>
      </c>
      <c r="C1150" s="31" t="s">
        <v>8805</v>
      </c>
      <c r="D1150" s="31" t="s">
        <v>8805</v>
      </c>
      <c r="E1150" s="31" t="s">
        <v>16</v>
      </c>
      <c r="F1150" s="31" t="s">
        <v>126</v>
      </c>
      <c r="G1150" s="32" t="s">
        <v>8805</v>
      </c>
      <c r="H1150" s="33" t="s">
        <v>8810</v>
      </c>
      <c r="I1150" s="37" t="s">
        <v>8805</v>
      </c>
      <c r="J1150" s="31" t="s">
        <v>8997</v>
      </c>
      <c r="K1150" s="42" t="s">
        <v>3393</v>
      </c>
      <c r="L1150" s="39" t="s">
        <v>3394</v>
      </c>
      <c r="M1150" s="40">
        <v>36</v>
      </c>
      <c r="N1150" s="40">
        <v>3</v>
      </c>
      <c r="O1150" s="40"/>
      <c r="P1150" s="40"/>
      <c r="Q1150" s="40"/>
      <c r="R1150" s="40">
        <v>1</v>
      </c>
      <c r="S1150" s="40"/>
      <c r="T1150" s="40">
        <v>4</v>
      </c>
      <c r="U1150" s="40"/>
      <c r="V1150" s="40">
        <v>28</v>
      </c>
      <c r="W1150" s="49"/>
      <c r="X1150" s="49">
        <v>35</v>
      </c>
      <c r="Y1150" s="50">
        <f t="array" ref="Y1150">SUM((O1150:U1150)/7)</f>
        <v>0.714285714285714</v>
      </c>
      <c r="Z1150" s="51">
        <f t="shared" si="15"/>
        <v>39.2</v>
      </c>
      <c r="AB1150" t="s">
        <v>5812</v>
      </c>
    </row>
    <row r="1151" customHeight="1" spans="1:28">
      <c r="A1151" s="31" t="s">
        <v>8803</v>
      </c>
      <c r="B1151" s="31" t="s">
        <v>3308</v>
      </c>
      <c r="C1151" s="31" t="s">
        <v>8805</v>
      </c>
      <c r="D1151" s="31" t="s">
        <v>8805</v>
      </c>
      <c r="E1151" s="31" t="s">
        <v>16</v>
      </c>
      <c r="F1151" s="31" t="s">
        <v>126</v>
      </c>
      <c r="G1151" s="32" t="s">
        <v>8805</v>
      </c>
      <c r="H1151" s="33" t="s">
        <v>8811</v>
      </c>
      <c r="I1151" s="37" t="s">
        <v>8805</v>
      </c>
      <c r="J1151" s="31" t="s">
        <v>8997</v>
      </c>
      <c r="K1151" s="42" t="s">
        <v>3395</v>
      </c>
      <c r="L1151" s="39" t="s">
        <v>3396</v>
      </c>
      <c r="M1151" s="40">
        <v>98</v>
      </c>
      <c r="N1151" s="40"/>
      <c r="O1151" s="40"/>
      <c r="P1151" s="40"/>
      <c r="Q1151" s="40"/>
      <c r="R1151" s="40">
        <v>1</v>
      </c>
      <c r="S1151" s="40"/>
      <c r="T1151" s="40">
        <v>1</v>
      </c>
      <c r="U1151" s="40"/>
      <c r="V1151" s="40">
        <v>96</v>
      </c>
      <c r="W1151" s="49"/>
      <c r="X1151" s="49">
        <v>36</v>
      </c>
      <c r="Y1151" s="50">
        <f t="array" ref="Y1151">SUM((O1151:U1151)/7)</f>
        <v>0.285714285714286</v>
      </c>
      <c r="Z1151" s="51">
        <f t="shared" si="15"/>
        <v>336</v>
      </c>
      <c r="AB1151" t="s">
        <v>5812</v>
      </c>
    </row>
    <row r="1152" customHeight="1" spans="1:28">
      <c r="A1152" s="31" t="s">
        <v>8803</v>
      </c>
      <c r="B1152" s="31" t="s">
        <v>3308</v>
      </c>
      <c r="C1152" s="31" t="s">
        <v>8805</v>
      </c>
      <c r="D1152" s="31" t="s">
        <v>8805</v>
      </c>
      <c r="E1152" s="31" t="s">
        <v>16</v>
      </c>
      <c r="F1152" s="31" t="s">
        <v>126</v>
      </c>
      <c r="G1152" s="32" t="s">
        <v>8805</v>
      </c>
      <c r="H1152" s="33" t="s">
        <v>8812</v>
      </c>
      <c r="I1152" s="37" t="s">
        <v>8805</v>
      </c>
      <c r="J1152" s="31" t="s">
        <v>8997</v>
      </c>
      <c r="K1152" s="42" t="s">
        <v>3397</v>
      </c>
      <c r="L1152" s="39" t="s">
        <v>3398</v>
      </c>
      <c r="M1152" s="40">
        <v>83</v>
      </c>
      <c r="N1152" s="40"/>
      <c r="O1152" s="40"/>
      <c r="P1152" s="40"/>
      <c r="Q1152" s="40"/>
      <c r="R1152" s="40">
        <v>2</v>
      </c>
      <c r="S1152" s="40"/>
      <c r="T1152" s="40">
        <v>2</v>
      </c>
      <c r="U1152" s="40"/>
      <c r="V1152" s="40">
        <v>79</v>
      </c>
      <c r="W1152" s="49"/>
      <c r="X1152" s="49">
        <v>25</v>
      </c>
      <c r="Y1152" s="50">
        <f t="array" ref="Y1152">SUM((O1152:U1152)/7)</f>
        <v>0.571428571428571</v>
      </c>
      <c r="Z1152" s="51">
        <f t="shared" si="15"/>
        <v>138.25</v>
      </c>
      <c r="AB1152" t="s">
        <v>5812</v>
      </c>
    </row>
    <row r="1153" customHeight="1" spans="1:28">
      <c r="A1153" s="31" t="s">
        <v>8803</v>
      </c>
      <c r="B1153" s="31" t="s">
        <v>3308</v>
      </c>
      <c r="C1153" s="31" t="s">
        <v>8805</v>
      </c>
      <c r="D1153" s="31" t="s">
        <v>8805</v>
      </c>
      <c r="E1153" s="31" t="s">
        <v>16</v>
      </c>
      <c r="F1153" s="31" t="s">
        <v>126</v>
      </c>
      <c r="G1153" s="32" t="s">
        <v>8805</v>
      </c>
      <c r="H1153" s="33" t="s">
        <v>8813</v>
      </c>
      <c r="I1153" s="37" t="s">
        <v>8805</v>
      </c>
      <c r="J1153" s="31" t="s">
        <v>8997</v>
      </c>
      <c r="K1153" s="42" t="s">
        <v>3399</v>
      </c>
      <c r="L1153" s="39" t="s">
        <v>3400</v>
      </c>
      <c r="M1153" s="40">
        <v>29</v>
      </c>
      <c r="N1153" s="40"/>
      <c r="O1153" s="40"/>
      <c r="P1153" s="40"/>
      <c r="Q1153" s="40"/>
      <c r="R1153" s="40"/>
      <c r="S1153" s="40"/>
      <c r="T1153" s="40">
        <v>4</v>
      </c>
      <c r="U1153" s="40"/>
      <c r="V1153" s="40">
        <v>25</v>
      </c>
      <c r="W1153" s="49"/>
      <c r="X1153" s="49">
        <v>9</v>
      </c>
      <c r="Y1153" s="50">
        <f t="array" ref="Y1153">SUM((O1153:U1153)/7)</f>
        <v>0.571428571428571</v>
      </c>
      <c r="Z1153" s="51">
        <f t="shared" si="15"/>
        <v>43.75</v>
      </c>
      <c r="AB1153" t="s">
        <v>5812</v>
      </c>
    </row>
    <row r="1154" customHeight="1" spans="1:28">
      <c r="A1154" s="31" t="s">
        <v>8803</v>
      </c>
      <c r="B1154" s="31" t="s">
        <v>3308</v>
      </c>
      <c r="C1154" s="31" t="s">
        <v>8805</v>
      </c>
      <c r="D1154" s="31" t="s">
        <v>8805</v>
      </c>
      <c r="E1154" s="31" t="s">
        <v>16</v>
      </c>
      <c r="F1154" s="31" t="s">
        <v>126</v>
      </c>
      <c r="G1154" s="32" t="s">
        <v>8805</v>
      </c>
      <c r="H1154" s="33" t="s">
        <v>8815</v>
      </c>
      <c r="I1154" s="37" t="s">
        <v>8805</v>
      </c>
      <c r="J1154" s="31" t="s">
        <v>8997</v>
      </c>
      <c r="K1154" s="42" t="s">
        <v>3401</v>
      </c>
      <c r="L1154" s="39" t="s">
        <v>3402</v>
      </c>
      <c r="M1154" s="40">
        <v>30</v>
      </c>
      <c r="N1154" s="40"/>
      <c r="O1154" s="40"/>
      <c r="P1154" s="40"/>
      <c r="Q1154" s="40"/>
      <c r="R1154" s="40"/>
      <c r="S1154" s="40">
        <v>6</v>
      </c>
      <c r="T1154" s="40">
        <v>3</v>
      </c>
      <c r="U1154" s="40"/>
      <c r="V1154" s="40">
        <v>21</v>
      </c>
      <c r="W1154" s="49"/>
      <c r="X1154" s="49">
        <v>12</v>
      </c>
      <c r="Y1154" s="50">
        <f t="array" ref="Y1154">SUM((O1154:U1154)/7)</f>
        <v>1.28571428571429</v>
      </c>
      <c r="Z1154" s="51">
        <f t="shared" si="15"/>
        <v>16.3333333333333</v>
      </c>
      <c r="AB1154" t="s">
        <v>5812</v>
      </c>
    </row>
    <row r="1155" customHeight="1" spans="1:28">
      <c r="A1155" s="31" t="s">
        <v>8803</v>
      </c>
      <c r="B1155" s="31" t="s">
        <v>3308</v>
      </c>
      <c r="C1155" s="31" t="s">
        <v>8805</v>
      </c>
      <c r="D1155" s="31" t="s">
        <v>8805</v>
      </c>
      <c r="E1155" s="31" t="s">
        <v>16</v>
      </c>
      <c r="F1155" s="31" t="s">
        <v>126</v>
      </c>
      <c r="G1155" s="32" t="s">
        <v>8805</v>
      </c>
      <c r="H1155" s="33" t="s">
        <v>8816</v>
      </c>
      <c r="I1155" s="37" t="s">
        <v>8805</v>
      </c>
      <c r="J1155" s="31" t="s">
        <v>8997</v>
      </c>
      <c r="K1155" s="42" t="s">
        <v>3403</v>
      </c>
      <c r="L1155" s="39" t="s">
        <v>3404</v>
      </c>
      <c r="M1155" s="40">
        <v>13</v>
      </c>
      <c r="N1155" s="40"/>
      <c r="O1155" s="40"/>
      <c r="P1155" s="40"/>
      <c r="Q1155" s="40"/>
      <c r="R1155" s="40"/>
      <c r="S1155" s="40"/>
      <c r="T1155" s="40">
        <v>3</v>
      </c>
      <c r="U1155" s="40"/>
      <c r="V1155" s="40">
        <v>10</v>
      </c>
      <c r="W1155" s="49"/>
      <c r="X1155" s="49">
        <v>7</v>
      </c>
      <c r="Y1155" s="50">
        <f t="array" ref="Y1155">SUM((O1155:U1155)/7)</f>
        <v>0.428571428571429</v>
      </c>
      <c r="Z1155" s="51">
        <f t="shared" si="15"/>
        <v>23.3333333333333</v>
      </c>
      <c r="AB1155" t="s">
        <v>5812</v>
      </c>
    </row>
    <row r="1156" customHeight="1" spans="1:28">
      <c r="A1156" s="31" t="s">
        <v>8803</v>
      </c>
      <c r="B1156" s="31" t="s">
        <v>3308</v>
      </c>
      <c r="C1156" s="31" t="s">
        <v>8805</v>
      </c>
      <c r="D1156" s="31" t="s">
        <v>8805</v>
      </c>
      <c r="E1156" s="31" t="s">
        <v>16</v>
      </c>
      <c r="F1156" s="31" t="s">
        <v>835</v>
      </c>
      <c r="G1156" s="32" t="s">
        <v>8805</v>
      </c>
      <c r="H1156" s="33" t="s">
        <v>8838</v>
      </c>
      <c r="I1156" s="37" t="s">
        <v>8805</v>
      </c>
      <c r="J1156" s="31" t="s">
        <v>8997</v>
      </c>
      <c r="K1156" s="42" t="s">
        <v>3405</v>
      </c>
      <c r="L1156" s="39" t="s">
        <v>3406</v>
      </c>
      <c r="M1156" s="40">
        <v>8</v>
      </c>
      <c r="N1156" s="40"/>
      <c r="O1156" s="40"/>
      <c r="P1156" s="40"/>
      <c r="Q1156" s="40"/>
      <c r="R1156" s="40"/>
      <c r="S1156" s="40"/>
      <c r="T1156" s="40"/>
      <c r="U1156" s="40"/>
      <c r="V1156" s="40">
        <v>8</v>
      </c>
      <c r="W1156" s="49"/>
      <c r="X1156" s="49">
        <v>5</v>
      </c>
      <c r="Y1156" s="50">
        <f t="array" ref="Y1156">SUM((O1156:U1156)/7)</f>
        <v>0</v>
      </c>
      <c r="Z1156" s="51"/>
      <c r="AB1156" t="s">
        <v>5812</v>
      </c>
    </row>
    <row r="1157" customHeight="1" spans="1:28">
      <c r="A1157" s="31" t="s">
        <v>8803</v>
      </c>
      <c r="B1157" s="31" t="s">
        <v>3308</v>
      </c>
      <c r="C1157" s="31" t="s">
        <v>8805</v>
      </c>
      <c r="D1157" s="31" t="s">
        <v>8805</v>
      </c>
      <c r="E1157" s="31" t="s">
        <v>16</v>
      </c>
      <c r="F1157" s="31" t="s">
        <v>835</v>
      </c>
      <c r="G1157" s="32" t="s">
        <v>8805</v>
      </c>
      <c r="H1157" s="33" t="s">
        <v>8822</v>
      </c>
      <c r="I1157" s="37" t="s">
        <v>8805</v>
      </c>
      <c r="J1157" s="31" t="s">
        <v>8997</v>
      </c>
      <c r="K1157" s="42" t="s">
        <v>3407</v>
      </c>
      <c r="L1157" s="39" t="s">
        <v>3408</v>
      </c>
      <c r="M1157" s="40">
        <v>5</v>
      </c>
      <c r="N1157" s="40"/>
      <c r="O1157" s="40"/>
      <c r="P1157" s="40"/>
      <c r="Q1157" s="40"/>
      <c r="R1157" s="40"/>
      <c r="S1157" s="40">
        <v>3</v>
      </c>
      <c r="T1157" s="40"/>
      <c r="U1157" s="40"/>
      <c r="V1157" s="40">
        <v>2</v>
      </c>
      <c r="W1157" s="49"/>
      <c r="X1157" s="49">
        <v>9</v>
      </c>
      <c r="Y1157" s="50">
        <f t="array" ref="Y1157">SUM((O1157:U1157)/7)</f>
        <v>0.428571428571429</v>
      </c>
      <c r="Z1157" s="51">
        <f t="shared" si="15"/>
        <v>4.66666666666667</v>
      </c>
      <c r="AB1157" t="s">
        <v>5812</v>
      </c>
    </row>
    <row r="1158" customHeight="1" spans="1:28">
      <c r="A1158" s="31" t="s">
        <v>8803</v>
      </c>
      <c r="B1158" s="31" t="s">
        <v>3308</v>
      </c>
      <c r="C1158" s="31" t="s">
        <v>8805</v>
      </c>
      <c r="D1158" s="31" t="s">
        <v>8805</v>
      </c>
      <c r="E1158" s="31" t="s">
        <v>16</v>
      </c>
      <c r="F1158" s="31" t="s">
        <v>835</v>
      </c>
      <c r="G1158" s="32" t="s">
        <v>8805</v>
      </c>
      <c r="H1158" s="33" t="s">
        <v>8820</v>
      </c>
      <c r="I1158" s="37" t="s">
        <v>8805</v>
      </c>
      <c r="J1158" s="31" t="s">
        <v>8997</v>
      </c>
      <c r="K1158" s="42" t="s">
        <v>3409</v>
      </c>
      <c r="L1158" s="39" t="s">
        <v>3410</v>
      </c>
      <c r="M1158" s="40">
        <v>24</v>
      </c>
      <c r="N1158" s="40"/>
      <c r="O1158" s="40">
        <v>1</v>
      </c>
      <c r="P1158" s="40">
        <v>3</v>
      </c>
      <c r="Q1158" s="40"/>
      <c r="R1158" s="40"/>
      <c r="S1158" s="40"/>
      <c r="T1158" s="40"/>
      <c r="U1158" s="40">
        <v>1</v>
      </c>
      <c r="V1158" s="40">
        <v>17</v>
      </c>
      <c r="W1158" s="49"/>
      <c r="X1158" s="49">
        <v>25</v>
      </c>
      <c r="Y1158" s="50">
        <f t="array" ref="Y1158">SUM((O1158:U1158)/7)</f>
        <v>0.714285714285714</v>
      </c>
      <c r="Z1158" s="51">
        <f t="shared" si="15"/>
        <v>23.8</v>
      </c>
      <c r="AB1158" t="s">
        <v>5812</v>
      </c>
    </row>
    <row r="1159" customHeight="1" spans="1:28">
      <c r="A1159" s="31" t="s">
        <v>8803</v>
      </c>
      <c r="B1159" s="31" t="s">
        <v>3308</v>
      </c>
      <c r="C1159" s="31" t="s">
        <v>8805</v>
      </c>
      <c r="D1159" s="31" t="s">
        <v>8805</v>
      </c>
      <c r="E1159" s="31" t="s">
        <v>16</v>
      </c>
      <c r="F1159" s="31" t="s">
        <v>835</v>
      </c>
      <c r="G1159" s="32" t="s">
        <v>8805</v>
      </c>
      <c r="H1159" s="33" t="s">
        <v>8807</v>
      </c>
      <c r="I1159" s="37" t="s">
        <v>8805</v>
      </c>
      <c r="J1159" s="31" t="s">
        <v>8997</v>
      </c>
      <c r="K1159" s="42" t="s">
        <v>3411</v>
      </c>
      <c r="L1159" s="39" t="s">
        <v>3412</v>
      </c>
      <c r="M1159" s="40">
        <v>74</v>
      </c>
      <c r="N1159" s="40"/>
      <c r="O1159" s="40">
        <v>3</v>
      </c>
      <c r="P1159" s="40"/>
      <c r="Q1159" s="40"/>
      <c r="R1159" s="40"/>
      <c r="S1159" s="40"/>
      <c r="T1159" s="40"/>
      <c r="U1159" s="40">
        <v>1</v>
      </c>
      <c r="V1159" s="40">
        <v>70</v>
      </c>
      <c r="W1159" s="49"/>
      <c r="X1159" s="49">
        <v>31</v>
      </c>
      <c r="Y1159" s="50">
        <f t="array" ref="Y1159">SUM((O1159:U1159)/7)</f>
        <v>0.571428571428571</v>
      </c>
      <c r="Z1159" s="51">
        <f t="shared" si="15"/>
        <v>122.5</v>
      </c>
      <c r="AB1159" t="s">
        <v>5812</v>
      </c>
    </row>
    <row r="1160" customHeight="1" spans="1:28">
      <c r="A1160" s="31" t="s">
        <v>8803</v>
      </c>
      <c r="B1160" s="31" t="s">
        <v>3308</v>
      </c>
      <c r="C1160" s="31" t="s">
        <v>8805</v>
      </c>
      <c r="D1160" s="31" t="s">
        <v>8805</v>
      </c>
      <c r="E1160" s="31" t="s">
        <v>16</v>
      </c>
      <c r="F1160" s="31" t="s">
        <v>835</v>
      </c>
      <c r="G1160" s="32" t="s">
        <v>8805</v>
      </c>
      <c r="H1160" s="33" t="s">
        <v>8808</v>
      </c>
      <c r="I1160" s="37" t="s">
        <v>8805</v>
      </c>
      <c r="J1160" s="31" t="s">
        <v>8997</v>
      </c>
      <c r="K1160" s="42" t="s">
        <v>3413</v>
      </c>
      <c r="L1160" s="39" t="s">
        <v>3414</v>
      </c>
      <c r="M1160" s="40">
        <v>167</v>
      </c>
      <c r="N1160" s="40"/>
      <c r="O1160" s="40">
        <v>3</v>
      </c>
      <c r="P1160" s="40"/>
      <c r="Q1160" s="40"/>
      <c r="R1160" s="40"/>
      <c r="S1160" s="40"/>
      <c r="T1160" s="40"/>
      <c r="U1160" s="40">
        <v>2</v>
      </c>
      <c r="V1160" s="40">
        <v>162</v>
      </c>
      <c r="W1160" s="49"/>
      <c r="X1160" s="49">
        <v>69</v>
      </c>
      <c r="Y1160" s="50">
        <f t="array" ref="Y1160">SUM((O1160:U1160)/7)</f>
        <v>0.714285714285714</v>
      </c>
      <c r="Z1160" s="51">
        <f t="shared" si="15"/>
        <v>226.8</v>
      </c>
      <c r="AB1160" t="s">
        <v>5812</v>
      </c>
    </row>
    <row r="1161" customHeight="1" spans="1:28">
      <c r="A1161" s="31" t="s">
        <v>8803</v>
      </c>
      <c r="B1161" s="31" t="s">
        <v>3308</v>
      </c>
      <c r="C1161" s="31" t="s">
        <v>8805</v>
      </c>
      <c r="D1161" s="31" t="s">
        <v>8805</v>
      </c>
      <c r="E1161" s="31" t="s">
        <v>16</v>
      </c>
      <c r="F1161" s="31" t="s">
        <v>835</v>
      </c>
      <c r="G1161" s="32" t="s">
        <v>8805</v>
      </c>
      <c r="H1161" s="33" t="s">
        <v>8809</v>
      </c>
      <c r="I1161" s="37" t="s">
        <v>8805</v>
      </c>
      <c r="J1161" s="31" t="s">
        <v>8997</v>
      </c>
      <c r="K1161" s="42" t="s">
        <v>3415</v>
      </c>
      <c r="L1161" s="39" t="s">
        <v>3416</v>
      </c>
      <c r="M1161" s="40">
        <v>124</v>
      </c>
      <c r="N1161" s="40">
        <v>4</v>
      </c>
      <c r="O1161" s="40">
        <v>8</v>
      </c>
      <c r="P1161" s="40">
        <v>1</v>
      </c>
      <c r="Q1161" s="40"/>
      <c r="R1161" s="40"/>
      <c r="S1161" s="40">
        <v>1</v>
      </c>
      <c r="T1161" s="40"/>
      <c r="U1161" s="40">
        <v>11</v>
      </c>
      <c r="V1161" s="40">
        <v>97</v>
      </c>
      <c r="W1161" s="49"/>
      <c r="X1161" s="49">
        <v>80</v>
      </c>
      <c r="Y1161" s="50">
        <f t="array" ref="Y1161">SUM((O1161:U1161)/7)</f>
        <v>3</v>
      </c>
      <c r="Z1161" s="51">
        <f t="shared" si="15"/>
        <v>32.3333333333333</v>
      </c>
      <c r="AB1161" t="s">
        <v>5812</v>
      </c>
    </row>
    <row r="1162" customHeight="1" spans="1:28">
      <c r="A1162" s="31" t="s">
        <v>8803</v>
      </c>
      <c r="B1162" s="31" t="s">
        <v>3308</v>
      </c>
      <c r="C1162" s="31" t="s">
        <v>8805</v>
      </c>
      <c r="D1162" s="31" t="s">
        <v>8805</v>
      </c>
      <c r="E1162" s="31" t="s">
        <v>16</v>
      </c>
      <c r="F1162" s="31" t="s">
        <v>835</v>
      </c>
      <c r="G1162" s="32" t="s">
        <v>8805</v>
      </c>
      <c r="H1162" s="33" t="s">
        <v>8810</v>
      </c>
      <c r="I1162" s="37" t="s">
        <v>8805</v>
      </c>
      <c r="J1162" s="31" t="s">
        <v>8997</v>
      </c>
      <c r="K1162" s="42" t="s">
        <v>3417</v>
      </c>
      <c r="L1162" s="39" t="s">
        <v>3418</v>
      </c>
      <c r="M1162" s="40">
        <v>116</v>
      </c>
      <c r="N1162" s="40">
        <v>7</v>
      </c>
      <c r="O1162" s="40">
        <v>7</v>
      </c>
      <c r="P1162" s="40">
        <v>1</v>
      </c>
      <c r="Q1162" s="40"/>
      <c r="R1162" s="40"/>
      <c r="S1162" s="40">
        <v>7</v>
      </c>
      <c r="T1162" s="40"/>
      <c r="U1162" s="40">
        <v>14</v>
      </c>
      <c r="V1162" s="40">
        <v>78</v>
      </c>
      <c r="W1162" s="49"/>
      <c r="X1162" s="49">
        <v>100</v>
      </c>
      <c r="Y1162" s="50">
        <f t="array" ref="Y1162">SUM((O1162:U1162)/7)</f>
        <v>4.14285714285714</v>
      </c>
      <c r="Z1162" s="51">
        <f t="shared" si="15"/>
        <v>18.8275862068966</v>
      </c>
      <c r="AB1162" t="s">
        <v>5812</v>
      </c>
    </row>
    <row r="1163" customHeight="1" spans="1:28">
      <c r="A1163" s="31" t="s">
        <v>8803</v>
      </c>
      <c r="B1163" s="31" t="s">
        <v>3308</v>
      </c>
      <c r="C1163" s="31" t="s">
        <v>8805</v>
      </c>
      <c r="D1163" s="31" t="s">
        <v>8805</v>
      </c>
      <c r="E1163" s="31" t="s">
        <v>16</v>
      </c>
      <c r="F1163" s="31" t="s">
        <v>835</v>
      </c>
      <c r="G1163" s="32" t="s">
        <v>8805</v>
      </c>
      <c r="H1163" s="33" t="s">
        <v>8811</v>
      </c>
      <c r="I1163" s="37" t="s">
        <v>8805</v>
      </c>
      <c r="J1163" s="31" t="s">
        <v>8997</v>
      </c>
      <c r="K1163" s="42" t="s">
        <v>3419</v>
      </c>
      <c r="L1163" s="39" t="s">
        <v>3420</v>
      </c>
      <c r="M1163" s="40">
        <v>176</v>
      </c>
      <c r="N1163" s="40">
        <v>2</v>
      </c>
      <c r="O1163" s="40">
        <v>3</v>
      </c>
      <c r="P1163" s="40">
        <v>4</v>
      </c>
      <c r="Q1163" s="40"/>
      <c r="R1163" s="40"/>
      <c r="S1163" s="40">
        <v>6</v>
      </c>
      <c r="T1163" s="40"/>
      <c r="U1163" s="40">
        <v>5</v>
      </c>
      <c r="V1163" s="40">
        <v>154</v>
      </c>
      <c r="W1163" s="49"/>
      <c r="X1163" s="49">
        <v>83</v>
      </c>
      <c r="Y1163" s="50">
        <f t="array" ref="Y1163">SUM((O1163:U1163)/7)</f>
        <v>2.57142857142857</v>
      </c>
      <c r="Z1163" s="51">
        <f t="shared" ref="Z1163:Z1226" si="16">V1163/Y1163</f>
        <v>59.8888888888889</v>
      </c>
      <c r="AB1163" t="s">
        <v>5812</v>
      </c>
    </row>
    <row r="1164" customHeight="1" spans="1:28">
      <c r="A1164" s="31" t="s">
        <v>8803</v>
      </c>
      <c r="B1164" s="31" t="s">
        <v>3308</v>
      </c>
      <c r="C1164" s="31" t="s">
        <v>8805</v>
      </c>
      <c r="D1164" s="31" t="s">
        <v>8805</v>
      </c>
      <c r="E1164" s="31" t="s">
        <v>16</v>
      </c>
      <c r="F1164" s="31" t="s">
        <v>835</v>
      </c>
      <c r="G1164" s="32" t="s">
        <v>8805</v>
      </c>
      <c r="H1164" s="33" t="s">
        <v>8812</v>
      </c>
      <c r="I1164" s="37" t="s">
        <v>8805</v>
      </c>
      <c r="J1164" s="31" t="s">
        <v>8997</v>
      </c>
      <c r="K1164" s="42" t="s">
        <v>3421</v>
      </c>
      <c r="L1164" s="39" t="s">
        <v>3422</v>
      </c>
      <c r="M1164" s="40">
        <v>107</v>
      </c>
      <c r="N1164" s="40">
        <v>3</v>
      </c>
      <c r="O1164" s="40">
        <v>6</v>
      </c>
      <c r="P1164" s="40">
        <v>2</v>
      </c>
      <c r="Q1164" s="40"/>
      <c r="R1164" s="40"/>
      <c r="S1164" s="40">
        <v>5</v>
      </c>
      <c r="T1164" s="40"/>
      <c r="U1164" s="40">
        <v>4</v>
      </c>
      <c r="V1164" s="40">
        <v>87</v>
      </c>
      <c r="W1164" s="49">
        <v>40</v>
      </c>
      <c r="X1164" s="49">
        <v>69</v>
      </c>
      <c r="Y1164" s="50">
        <f t="array" ref="Y1164">SUM((O1164:U1164)/7)</f>
        <v>2.42857142857143</v>
      </c>
      <c r="Z1164" s="51">
        <f t="shared" si="16"/>
        <v>35.8235294117647</v>
      </c>
      <c r="AB1164" t="s">
        <v>5812</v>
      </c>
    </row>
    <row r="1165" customHeight="1" spans="1:28">
      <c r="A1165" s="31" t="s">
        <v>8803</v>
      </c>
      <c r="B1165" s="31" t="s">
        <v>3308</v>
      </c>
      <c r="C1165" s="31" t="s">
        <v>8805</v>
      </c>
      <c r="D1165" s="31" t="s">
        <v>8805</v>
      </c>
      <c r="E1165" s="31" t="s">
        <v>16</v>
      </c>
      <c r="F1165" s="31" t="s">
        <v>835</v>
      </c>
      <c r="G1165" s="32" t="s">
        <v>8805</v>
      </c>
      <c r="H1165" s="33" t="s">
        <v>8813</v>
      </c>
      <c r="I1165" s="37" t="s">
        <v>8805</v>
      </c>
      <c r="J1165" s="31" t="s">
        <v>8997</v>
      </c>
      <c r="K1165" s="42" t="s">
        <v>3423</v>
      </c>
      <c r="L1165" s="39" t="s">
        <v>3424</v>
      </c>
      <c r="M1165" s="40">
        <v>150</v>
      </c>
      <c r="N1165" s="40"/>
      <c r="O1165" s="40"/>
      <c r="P1165" s="40">
        <v>3</v>
      </c>
      <c r="Q1165" s="40"/>
      <c r="R1165" s="40"/>
      <c r="S1165" s="40"/>
      <c r="T1165" s="40"/>
      <c r="U1165" s="40">
        <v>3</v>
      </c>
      <c r="V1165" s="40">
        <v>144</v>
      </c>
      <c r="W1165" s="49"/>
      <c r="X1165" s="49">
        <v>37</v>
      </c>
      <c r="Y1165" s="50">
        <f t="array" ref="Y1165">SUM((O1165:U1165)/7)</f>
        <v>0.857142857142857</v>
      </c>
      <c r="Z1165" s="51">
        <f t="shared" si="16"/>
        <v>168</v>
      </c>
      <c r="AB1165" t="s">
        <v>5812</v>
      </c>
    </row>
    <row r="1166" customHeight="1" spans="1:28">
      <c r="A1166" s="31" t="s">
        <v>8803</v>
      </c>
      <c r="B1166" s="31" t="s">
        <v>3308</v>
      </c>
      <c r="C1166" s="31" t="s">
        <v>8805</v>
      </c>
      <c r="D1166" s="31" t="s">
        <v>8805</v>
      </c>
      <c r="E1166" s="31" t="s">
        <v>16</v>
      </c>
      <c r="F1166" s="31" t="s">
        <v>835</v>
      </c>
      <c r="G1166" s="32" t="s">
        <v>8805</v>
      </c>
      <c r="H1166" s="33" t="s">
        <v>8815</v>
      </c>
      <c r="I1166" s="37" t="s">
        <v>8805</v>
      </c>
      <c r="J1166" s="31" t="s">
        <v>8997</v>
      </c>
      <c r="K1166" s="42" t="s">
        <v>3425</v>
      </c>
      <c r="L1166" s="39" t="s">
        <v>3426</v>
      </c>
      <c r="M1166" s="40">
        <v>47</v>
      </c>
      <c r="N1166" s="40"/>
      <c r="O1166" s="40"/>
      <c r="P1166" s="40">
        <v>1</v>
      </c>
      <c r="Q1166" s="40"/>
      <c r="R1166" s="40"/>
      <c r="S1166" s="40"/>
      <c r="T1166" s="40"/>
      <c r="U1166" s="40">
        <v>2</v>
      </c>
      <c r="V1166" s="40">
        <v>44</v>
      </c>
      <c r="W1166" s="49"/>
      <c r="X1166" s="49">
        <v>12</v>
      </c>
      <c r="Y1166" s="50">
        <f t="array" ref="Y1166">SUM((O1166:U1166)/7)</f>
        <v>0.428571428571429</v>
      </c>
      <c r="Z1166" s="51">
        <f t="shared" si="16"/>
        <v>102.666666666667</v>
      </c>
      <c r="AB1166" t="s">
        <v>5812</v>
      </c>
    </row>
    <row r="1167" customHeight="1" spans="1:28">
      <c r="A1167" s="31" t="s">
        <v>8803</v>
      </c>
      <c r="B1167" s="31" t="s">
        <v>3308</v>
      </c>
      <c r="C1167" s="31" t="s">
        <v>8805</v>
      </c>
      <c r="D1167" s="31" t="s">
        <v>8805</v>
      </c>
      <c r="E1167" s="31" t="s">
        <v>16</v>
      </c>
      <c r="F1167" s="31" t="s">
        <v>835</v>
      </c>
      <c r="G1167" s="32" t="s">
        <v>8805</v>
      </c>
      <c r="H1167" s="33" t="s">
        <v>8816</v>
      </c>
      <c r="I1167" s="37" t="s">
        <v>8805</v>
      </c>
      <c r="J1167" s="31" t="s">
        <v>8997</v>
      </c>
      <c r="K1167" s="42" t="s">
        <v>3427</v>
      </c>
      <c r="L1167" s="39" t="s">
        <v>3428</v>
      </c>
      <c r="M1167" s="40">
        <v>18</v>
      </c>
      <c r="N1167" s="40"/>
      <c r="O1167" s="40"/>
      <c r="P1167" s="40"/>
      <c r="Q1167" s="40"/>
      <c r="R1167" s="40"/>
      <c r="S1167" s="40"/>
      <c r="T1167" s="40"/>
      <c r="U1167" s="40"/>
      <c r="V1167" s="40">
        <v>18</v>
      </c>
      <c r="W1167" s="49"/>
      <c r="X1167" s="49">
        <v>4</v>
      </c>
      <c r="Y1167" s="50">
        <f t="array" ref="Y1167">SUM((O1167:U1167)/7)</f>
        <v>0</v>
      </c>
      <c r="Z1167" s="51"/>
      <c r="AB1167" t="s">
        <v>5812</v>
      </c>
    </row>
    <row r="1168" customHeight="1" spans="1:28">
      <c r="A1168" s="31" t="s">
        <v>8803</v>
      </c>
      <c r="B1168" s="61" t="s">
        <v>3308</v>
      </c>
      <c r="C1168" s="31" t="s">
        <v>8805</v>
      </c>
      <c r="D1168" s="31" t="s">
        <v>8805</v>
      </c>
      <c r="E1168" s="31" t="s">
        <v>16</v>
      </c>
      <c r="F1168" s="61" t="s">
        <v>36</v>
      </c>
      <c r="G1168" s="32" t="s">
        <v>8805</v>
      </c>
      <c r="H1168" s="62" t="s">
        <v>8838</v>
      </c>
      <c r="I1168" s="37" t="s">
        <v>8805</v>
      </c>
      <c r="J1168" s="31" t="s">
        <v>8805</v>
      </c>
      <c r="K1168" s="63" t="s">
        <v>3429</v>
      </c>
      <c r="L1168" s="64" t="s">
        <v>3430</v>
      </c>
      <c r="M1168" s="40">
        <v>24</v>
      </c>
      <c r="N1168" s="40"/>
      <c r="O1168" s="40"/>
      <c r="P1168" s="40"/>
      <c r="Q1168" s="40"/>
      <c r="R1168" s="40"/>
      <c r="S1168" s="40"/>
      <c r="T1168" s="40"/>
      <c r="U1168" s="40"/>
      <c r="V1168" s="40">
        <v>24</v>
      </c>
      <c r="W1168" s="49"/>
      <c r="X1168" s="49"/>
      <c r="Y1168" s="50">
        <f t="array" ref="Y1168">SUM((O1168:U1168)/7)</f>
        <v>0</v>
      </c>
      <c r="Z1168" s="51"/>
      <c r="AB1168" t="s">
        <v>5890</v>
      </c>
    </row>
    <row r="1169" customHeight="1" spans="1:28">
      <c r="A1169" s="31" t="s">
        <v>8803</v>
      </c>
      <c r="B1169" s="31" t="s">
        <v>3308</v>
      </c>
      <c r="C1169" s="31" t="s">
        <v>8805</v>
      </c>
      <c r="D1169" s="31" t="s">
        <v>8805</v>
      </c>
      <c r="E1169" s="31" t="s">
        <v>16</v>
      </c>
      <c r="F1169" s="31" t="s">
        <v>36</v>
      </c>
      <c r="G1169" s="32" t="s">
        <v>8805</v>
      </c>
      <c r="H1169" s="33" t="s">
        <v>8822</v>
      </c>
      <c r="I1169" s="37" t="s">
        <v>8805</v>
      </c>
      <c r="J1169" s="31" t="s">
        <v>8805</v>
      </c>
      <c r="K1169" s="42" t="s">
        <v>3432</v>
      </c>
      <c r="L1169" s="39" t="s">
        <v>3433</v>
      </c>
      <c r="M1169" s="40">
        <v>6</v>
      </c>
      <c r="N1169" s="40"/>
      <c r="O1169" s="40"/>
      <c r="P1169" s="40">
        <v>3</v>
      </c>
      <c r="Q1169" s="40"/>
      <c r="R1169" s="40"/>
      <c r="S1169" s="40"/>
      <c r="T1169" s="40">
        <v>2</v>
      </c>
      <c r="U1169" s="40"/>
      <c r="V1169" s="40">
        <v>1</v>
      </c>
      <c r="W1169" s="49"/>
      <c r="X1169" s="49">
        <v>10</v>
      </c>
      <c r="Y1169" s="50">
        <f t="array" ref="Y1169">SUM((O1169:U1169)/7)</f>
        <v>0.714285714285714</v>
      </c>
      <c r="Z1169" s="51">
        <f t="shared" si="16"/>
        <v>1.4</v>
      </c>
      <c r="AB1169" t="s">
        <v>5812</v>
      </c>
    </row>
    <row r="1170" customHeight="1" spans="1:28">
      <c r="A1170" s="31" t="s">
        <v>8803</v>
      </c>
      <c r="B1170" s="31" t="s">
        <v>3308</v>
      </c>
      <c r="C1170" s="31" t="s">
        <v>8805</v>
      </c>
      <c r="D1170" s="31" t="s">
        <v>8805</v>
      </c>
      <c r="E1170" s="31" t="s">
        <v>16</v>
      </c>
      <c r="F1170" s="31" t="s">
        <v>36</v>
      </c>
      <c r="G1170" s="32" t="s">
        <v>8805</v>
      </c>
      <c r="H1170" s="33" t="s">
        <v>8820</v>
      </c>
      <c r="I1170" s="37" t="s">
        <v>8805</v>
      </c>
      <c r="J1170" s="31" t="s">
        <v>8805</v>
      </c>
      <c r="K1170" s="42" t="s">
        <v>3435</v>
      </c>
      <c r="L1170" s="39" t="s">
        <v>3436</v>
      </c>
      <c r="M1170" s="40">
        <v>19</v>
      </c>
      <c r="N1170" s="40"/>
      <c r="O1170" s="40"/>
      <c r="P1170" s="40"/>
      <c r="Q1170" s="40"/>
      <c r="R1170" s="40"/>
      <c r="S1170" s="40"/>
      <c r="T1170" s="40">
        <v>1</v>
      </c>
      <c r="U1170" s="40"/>
      <c r="V1170" s="40">
        <v>13</v>
      </c>
      <c r="W1170" s="49"/>
      <c r="X1170" s="49">
        <v>2</v>
      </c>
      <c r="Y1170" s="50">
        <f t="array" ref="Y1170">SUM((O1170:U1170)/7)</f>
        <v>0.142857142857143</v>
      </c>
      <c r="Z1170" s="51">
        <f t="shared" si="16"/>
        <v>91</v>
      </c>
      <c r="AB1170" t="s">
        <v>5812</v>
      </c>
    </row>
    <row r="1171" customHeight="1" spans="1:28">
      <c r="A1171" s="31" t="s">
        <v>8803</v>
      </c>
      <c r="B1171" s="31" t="s">
        <v>3308</v>
      </c>
      <c r="C1171" s="31" t="s">
        <v>8805</v>
      </c>
      <c r="D1171" s="31" t="s">
        <v>8805</v>
      </c>
      <c r="E1171" s="31" t="s">
        <v>16</v>
      </c>
      <c r="F1171" s="31" t="s">
        <v>36</v>
      </c>
      <c r="G1171" s="32" t="s">
        <v>8805</v>
      </c>
      <c r="H1171" s="33" t="s">
        <v>8807</v>
      </c>
      <c r="I1171" s="37" t="s">
        <v>8805</v>
      </c>
      <c r="J1171" s="31" t="s">
        <v>8805</v>
      </c>
      <c r="K1171" s="42" t="s">
        <v>3438</v>
      </c>
      <c r="L1171" s="39" t="s">
        <v>3439</v>
      </c>
      <c r="M1171" s="40">
        <v>17</v>
      </c>
      <c r="N1171" s="40"/>
      <c r="O1171" s="40"/>
      <c r="P1171" s="40"/>
      <c r="Q1171" s="40"/>
      <c r="R1171" s="40"/>
      <c r="S1171" s="40"/>
      <c r="T1171" s="40"/>
      <c r="U1171" s="40"/>
      <c r="V1171" s="40">
        <v>14</v>
      </c>
      <c r="W1171" s="49"/>
      <c r="X1171" s="49">
        <v>6</v>
      </c>
      <c r="Y1171" s="50">
        <f t="array" ref="Y1171">SUM((O1171:U1171)/7)</f>
        <v>0</v>
      </c>
      <c r="Z1171" s="51"/>
      <c r="AB1171" t="s">
        <v>5812</v>
      </c>
    </row>
    <row r="1172" customHeight="1" spans="1:28">
      <c r="A1172" s="31" t="s">
        <v>8803</v>
      </c>
      <c r="B1172" s="31" t="s">
        <v>3308</v>
      </c>
      <c r="C1172" s="31" t="s">
        <v>8805</v>
      </c>
      <c r="D1172" s="31" t="s">
        <v>8805</v>
      </c>
      <c r="E1172" s="31" t="s">
        <v>16</v>
      </c>
      <c r="F1172" s="31" t="s">
        <v>36</v>
      </c>
      <c r="G1172" s="32" t="s">
        <v>8805</v>
      </c>
      <c r="H1172" s="33" t="s">
        <v>8808</v>
      </c>
      <c r="I1172" s="37" t="s">
        <v>8805</v>
      </c>
      <c r="J1172" s="31" t="s">
        <v>8805</v>
      </c>
      <c r="K1172" s="42" t="s">
        <v>3441</v>
      </c>
      <c r="L1172" s="39" t="s">
        <v>3442</v>
      </c>
      <c r="M1172" s="40">
        <v>65</v>
      </c>
      <c r="N1172" s="40"/>
      <c r="O1172" s="40">
        <v>1</v>
      </c>
      <c r="P1172" s="40"/>
      <c r="Q1172" s="40"/>
      <c r="R1172" s="40"/>
      <c r="S1172" s="40"/>
      <c r="T1172" s="40">
        <v>1</v>
      </c>
      <c r="U1172" s="40"/>
      <c r="V1172" s="40">
        <v>59</v>
      </c>
      <c r="W1172" s="49"/>
      <c r="X1172" s="49">
        <v>18</v>
      </c>
      <c r="Y1172" s="50">
        <f t="array" ref="Y1172">SUM((O1172:U1172)/7)</f>
        <v>0.285714285714286</v>
      </c>
      <c r="Z1172" s="51">
        <f t="shared" si="16"/>
        <v>206.5</v>
      </c>
      <c r="AB1172" t="s">
        <v>5812</v>
      </c>
    </row>
    <row r="1173" customHeight="1" spans="1:28">
      <c r="A1173" s="31" t="s">
        <v>8803</v>
      </c>
      <c r="B1173" s="31" t="s">
        <v>3308</v>
      </c>
      <c r="C1173" s="31" t="s">
        <v>8805</v>
      </c>
      <c r="D1173" s="31" t="s">
        <v>8805</v>
      </c>
      <c r="E1173" s="31" t="s">
        <v>16</v>
      </c>
      <c r="F1173" s="31" t="s">
        <v>36</v>
      </c>
      <c r="G1173" s="32" t="s">
        <v>8805</v>
      </c>
      <c r="H1173" s="33" t="s">
        <v>8809</v>
      </c>
      <c r="I1173" s="37" t="s">
        <v>8805</v>
      </c>
      <c r="J1173" s="31" t="s">
        <v>8805</v>
      </c>
      <c r="K1173" s="42" t="s">
        <v>3444</v>
      </c>
      <c r="L1173" s="39" t="s">
        <v>3445</v>
      </c>
      <c r="M1173" s="40">
        <v>86</v>
      </c>
      <c r="N1173" s="40"/>
      <c r="O1173" s="40">
        <v>2</v>
      </c>
      <c r="P1173" s="40"/>
      <c r="Q1173" s="40"/>
      <c r="R1173" s="40"/>
      <c r="S1173" s="40">
        <v>2</v>
      </c>
      <c r="T1173" s="40">
        <v>6</v>
      </c>
      <c r="U1173" s="40"/>
      <c r="V1173" s="40">
        <v>73</v>
      </c>
      <c r="W1173" s="49"/>
      <c r="X1173" s="49">
        <v>34</v>
      </c>
      <c r="Y1173" s="50">
        <f t="array" ref="Y1173">SUM((O1173:U1173)/7)</f>
        <v>1.42857142857143</v>
      </c>
      <c r="Z1173" s="51">
        <f t="shared" si="16"/>
        <v>51.1</v>
      </c>
      <c r="AB1173" t="s">
        <v>5812</v>
      </c>
    </row>
    <row r="1174" customHeight="1" spans="1:28">
      <c r="A1174" s="31" t="s">
        <v>8803</v>
      </c>
      <c r="B1174" s="31" t="s">
        <v>3308</v>
      </c>
      <c r="C1174" s="31" t="s">
        <v>8805</v>
      </c>
      <c r="D1174" s="31" t="s">
        <v>8805</v>
      </c>
      <c r="E1174" s="31" t="s">
        <v>16</v>
      </c>
      <c r="F1174" s="31" t="s">
        <v>36</v>
      </c>
      <c r="G1174" s="32" t="s">
        <v>8805</v>
      </c>
      <c r="H1174" s="33" t="s">
        <v>8810</v>
      </c>
      <c r="I1174" s="37" t="s">
        <v>8805</v>
      </c>
      <c r="J1174" s="31" t="s">
        <v>8805</v>
      </c>
      <c r="K1174" s="42" t="s">
        <v>3447</v>
      </c>
      <c r="L1174" s="39" t="s">
        <v>3448</v>
      </c>
      <c r="M1174" s="40">
        <v>46</v>
      </c>
      <c r="N1174" s="40">
        <v>1</v>
      </c>
      <c r="O1174" s="40">
        <v>5</v>
      </c>
      <c r="P1174" s="40"/>
      <c r="Q1174" s="40"/>
      <c r="R1174" s="40"/>
      <c r="S1174" s="40">
        <v>4</v>
      </c>
      <c r="T1174" s="40">
        <v>2</v>
      </c>
      <c r="U1174" s="40"/>
      <c r="V1174" s="40">
        <v>24</v>
      </c>
      <c r="W1174" s="49"/>
      <c r="X1174" s="49">
        <v>56</v>
      </c>
      <c r="Y1174" s="50">
        <f t="array" ref="Y1174">SUM((O1174:U1174)/7)</f>
        <v>1.57142857142857</v>
      </c>
      <c r="Z1174" s="51">
        <f t="shared" si="16"/>
        <v>15.2727272727273</v>
      </c>
      <c r="AB1174" t="s">
        <v>5812</v>
      </c>
    </row>
    <row r="1175" s="19" customFormat="1" customHeight="1" spans="1:30">
      <c r="A1175" s="31" t="s">
        <v>8803</v>
      </c>
      <c r="B1175" s="31" t="s">
        <v>3308</v>
      </c>
      <c r="C1175" s="31" t="s">
        <v>8805</v>
      </c>
      <c r="D1175" s="31" t="s">
        <v>8805</v>
      </c>
      <c r="E1175" s="31" t="s">
        <v>16</v>
      </c>
      <c r="F1175" s="31" t="s">
        <v>36</v>
      </c>
      <c r="G1175" s="32" t="s">
        <v>8805</v>
      </c>
      <c r="H1175" s="33" t="s">
        <v>8811</v>
      </c>
      <c r="I1175" s="37" t="s">
        <v>8805</v>
      </c>
      <c r="J1175" s="31" t="s">
        <v>8805</v>
      </c>
      <c r="K1175" s="42" t="s">
        <v>3450</v>
      </c>
      <c r="L1175" s="39" t="s">
        <v>3451</v>
      </c>
      <c r="M1175" s="40">
        <v>10</v>
      </c>
      <c r="N1175" s="40">
        <v>1</v>
      </c>
      <c r="O1175" s="40">
        <v>1</v>
      </c>
      <c r="P1175" s="40">
        <v>4</v>
      </c>
      <c r="Q1175" s="40">
        <v>1</v>
      </c>
      <c r="R1175" s="40"/>
      <c r="S1175" s="40"/>
      <c r="T1175" s="40"/>
      <c r="U1175" s="40"/>
      <c r="V1175" s="40">
        <v>0</v>
      </c>
      <c r="W1175" s="49"/>
      <c r="X1175" s="49">
        <v>48</v>
      </c>
      <c r="Y1175" s="50">
        <f t="array" ref="Y1175">SUM((O1175:U1175)/7)</f>
        <v>0.857142857142857</v>
      </c>
      <c r="Z1175" s="51">
        <f t="shared" si="16"/>
        <v>0</v>
      </c>
      <c r="AB1175" t="s">
        <v>5812</v>
      </c>
      <c r="AC1175" s="1"/>
      <c r="AD1175" s="72"/>
    </row>
    <row r="1176" s="19" customFormat="1" customHeight="1" spans="1:30">
      <c r="A1176" s="31" t="s">
        <v>8803</v>
      </c>
      <c r="B1176" s="31" t="s">
        <v>3308</v>
      </c>
      <c r="C1176" s="31" t="s">
        <v>8805</v>
      </c>
      <c r="D1176" s="31" t="s">
        <v>8805</v>
      </c>
      <c r="E1176" s="31" t="s">
        <v>16</v>
      </c>
      <c r="F1176" s="31" t="s">
        <v>36</v>
      </c>
      <c r="G1176" s="32" t="s">
        <v>8805</v>
      </c>
      <c r="H1176" s="33" t="s">
        <v>8812</v>
      </c>
      <c r="I1176" s="37" t="s">
        <v>8805</v>
      </c>
      <c r="J1176" s="31" t="s">
        <v>8805</v>
      </c>
      <c r="K1176" s="42" t="s">
        <v>3453</v>
      </c>
      <c r="L1176" s="39" t="s">
        <v>3454</v>
      </c>
      <c r="M1176" s="40">
        <v>73</v>
      </c>
      <c r="N1176" s="40">
        <v>4</v>
      </c>
      <c r="O1176" s="40">
        <v>1</v>
      </c>
      <c r="P1176" s="40">
        <v>1</v>
      </c>
      <c r="Q1176" s="40">
        <v>2</v>
      </c>
      <c r="R1176" s="40"/>
      <c r="S1176" s="40"/>
      <c r="T1176" s="40">
        <v>3</v>
      </c>
      <c r="U1176" s="40"/>
      <c r="V1176" s="40">
        <v>62</v>
      </c>
      <c r="W1176" s="49"/>
      <c r="X1176" s="49">
        <v>54</v>
      </c>
      <c r="Y1176" s="50">
        <f t="array" ref="Y1176">SUM((O1176:U1176)/7)</f>
        <v>1</v>
      </c>
      <c r="Z1176" s="51">
        <f t="shared" si="16"/>
        <v>62</v>
      </c>
      <c r="AB1176" t="s">
        <v>5812</v>
      </c>
      <c r="AC1176" s="1"/>
      <c r="AD1176" s="72"/>
    </row>
    <row r="1177" s="19" customFormat="1" customHeight="1" spans="1:30">
      <c r="A1177" s="31" t="s">
        <v>8803</v>
      </c>
      <c r="B1177" s="31" t="s">
        <v>3308</v>
      </c>
      <c r="C1177" s="31" t="s">
        <v>8805</v>
      </c>
      <c r="D1177" s="31" t="s">
        <v>8805</v>
      </c>
      <c r="E1177" s="31" t="s">
        <v>16</v>
      </c>
      <c r="F1177" s="31" t="s">
        <v>36</v>
      </c>
      <c r="G1177" s="32" t="s">
        <v>8805</v>
      </c>
      <c r="H1177" s="33" t="s">
        <v>8813</v>
      </c>
      <c r="I1177" s="37" t="s">
        <v>8805</v>
      </c>
      <c r="J1177" s="31" t="s">
        <v>8805</v>
      </c>
      <c r="K1177" s="42" t="s">
        <v>3456</v>
      </c>
      <c r="L1177" s="39" t="s">
        <v>3457</v>
      </c>
      <c r="M1177" s="40">
        <v>49</v>
      </c>
      <c r="N1177" s="40"/>
      <c r="O1177" s="40"/>
      <c r="P1177" s="40"/>
      <c r="Q1177" s="40"/>
      <c r="R1177" s="40"/>
      <c r="S1177" s="40">
        <v>2</v>
      </c>
      <c r="T1177" s="40">
        <v>3</v>
      </c>
      <c r="U1177" s="40"/>
      <c r="V1177" s="40">
        <v>44</v>
      </c>
      <c r="W1177" s="49"/>
      <c r="X1177" s="49">
        <v>25</v>
      </c>
      <c r="Y1177" s="50">
        <f t="array" ref="Y1177">SUM((O1177:U1177)/7)</f>
        <v>0.714285714285714</v>
      </c>
      <c r="Z1177" s="51">
        <f t="shared" si="16"/>
        <v>61.6</v>
      </c>
      <c r="AB1177" t="s">
        <v>5812</v>
      </c>
      <c r="AC1177" s="1"/>
      <c r="AD1177" s="72"/>
    </row>
    <row r="1178" s="19" customFormat="1" customHeight="1" spans="1:30">
      <c r="A1178" s="31" t="s">
        <v>8803</v>
      </c>
      <c r="B1178" s="31" t="s">
        <v>3308</v>
      </c>
      <c r="C1178" s="31" t="s">
        <v>8805</v>
      </c>
      <c r="D1178" s="31" t="s">
        <v>8805</v>
      </c>
      <c r="E1178" s="31" t="s">
        <v>16</v>
      </c>
      <c r="F1178" s="31" t="s">
        <v>36</v>
      </c>
      <c r="G1178" s="32" t="s">
        <v>8805</v>
      </c>
      <c r="H1178" s="33" t="s">
        <v>8815</v>
      </c>
      <c r="I1178" s="37" t="s">
        <v>8805</v>
      </c>
      <c r="J1178" s="31" t="s">
        <v>8805</v>
      </c>
      <c r="K1178" s="42" t="s">
        <v>3459</v>
      </c>
      <c r="L1178" s="39" t="s">
        <v>3460</v>
      </c>
      <c r="M1178" s="40">
        <v>8</v>
      </c>
      <c r="N1178" s="40"/>
      <c r="O1178" s="40">
        <v>1</v>
      </c>
      <c r="P1178" s="40">
        <v>1</v>
      </c>
      <c r="Q1178" s="40"/>
      <c r="R1178" s="40"/>
      <c r="S1178" s="40">
        <v>3</v>
      </c>
      <c r="T1178" s="40">
        <v>3</v>
      </c>
      <c r="U1178" s="40"/>
      <c r="V1178" s="40">
        <v>0</v>
      </c>
      <c r="W1178" s="49"/>
      <c r="X1178" s="49">
        <v>26</v>
      </c>
      <c r="Y1178" s="50">
        <f t="array" ref="Y1178">SUM((O1178:U1178)/7)</f>
        <v>1.14285714285714</v>
      </c>
      <c r="Z1178" s="51">
        <f t="shared" si="16"/>
        <v>0</v>
      </c>
      <c r="AB1178" t="s">
        <v>5812</v>
      </c>
      <c r="AC1178" s="1"/>
      <c r="AD1178" s="72"/>
    </row>
    <row r="1179" s="19" customFormat="1" customHeight="1" spans="1:30">
      <c r="A1179" s="31" t="s">
        <v>8803</v>
      </c>
      <c r="B1179" s="31" t="s">
        <v>3308</v>
      </c>
      <c r="C1179" s="31" t="s">
        <v>8805</v>
      </c>
      <c r="D1179" s="31" t="s">
        <v>8805</v>
      </c>
      <c r="E1179" s="31" t="s">
        <v>16</v>
      </c>
      <c r="F1179" s="31" t="s">
        <v>36</v>
      </c>
      <c r="G1179" s="32" t="s">
        <v>8805</v>
      </c>
      <c r="H1179" s="33" t="s">
        <v>8816</v>
      </c>
      <c r="I1179" s="37" t="s">
        <v>8805</v>
      </c>
      <c r="J1179" s="31" t="s">
        <v>8805</v>
      </c>
      <c r="K1179" s="42" t="s">
        <v>3462</v>
      </c>
      <c r="L1179" s="39" t="s">
        <v>3463</v>
      </c>
      <c r="M1179" s="40">
        <v>23</v>
      </c>
      <c r="N1179" s="40"/>
      <c r="O1179" s="40"/>
      <c r="P1179" s="40">
        <v>2</v>
      </c>
      <c r="Q1179" s="40"/>
      <c r="R1179" s="40"/>
      <c r="S1179" s="40"/>
      <c r="T1179" s="40"/>
      <c r="U1179" s="40"/>
      <c r="V1179" s="40">
        <v>21</v>
      </c>
      <c r="W1179" s="49"/>
      <c r="X1179" s="49">
        <v>5</v>
      </c>
      <c r="Y1179" s="50">
        <f t="array" ref="Y1179">SUM((O1179:U1179)/7)</f>
        <v>0.285714285714286</v>
      </c>
      <c r="Z1179" s="51">
        <f t="shared" si="16"/>
        <v>73.5</v>
      </c>
      <c r="AB1179" t="s">
        <v>5812</v>
      </c>
      <c r="AC1179" s="1"/>
      <c r="AD1179" s="72"/>
    </row>
    <row r="1180" s="19" customFormat="1" customHeight="1" spans="1:30">
      <c r="A1180" s="31" t="s">
        <v>8803</v>
      </c>
      <c r="B1180" s="61" t="s">
        <v>3308</v>
      </c>
      <c r="C1180" s="31" t="s">
        <v>8805</v>
      </c>
      <c r="D1180" s="31" t="s">
        <v>8805</v>
      </c>
      <c r="E1180" s="31" t="s">
        <v>16</v>
      </c>
      <c r="F1180" s="61" t="s">
        <v>413</v>
      </c>
      <c r="G1180" s="32" t="s">
        <v>8805</v>
      </c>
      <c r="H1180" s="62" t="s">
        <v>8838</v>
      </c>
      <c r="I1180" s="37" t="s">
        <v>8805</v>
      </c>
      <c r="J1180" s="31" t="s">
        <v>8805</v>
      </c>
      <c r="K1180" s="63" t="s">
        <v>3465</v>
      </c>
      <c r="L1180" s="64" t="s">
        <v>3466</v>
      </c>
      <c r="M1180" s="40">
        <v>39</v>
      </c>
      <c r="N1180" s="40"/>
      <c r="O1180" s="40"/>
      <c r="P1180" s="40"/>
      <c r="Q1180" s="40"/>
      <c r="R1180" s="40"/>
      <c r="S1180" s="40"/>
      <c r="T1180" s="40"/>
      <c r="U1180" s="40"/>
      <c r="V1180" s="40">
        <v>39</v>
      </c>
      <c r="W1180" s="49"/>
      <c r="X1180" s="49"/>
      <c r="Y1180" s="50">
        <f t="array" ref="Y1180">SUM((O1180:U1180)/7)</f>
        <v>0</v>
      </c>
      <c r="Z1180" s="51"/>
      <c r="AB1180" t="s">
        <v>5890</v>
      </c>
      <c r="AC1180" s="1"/>
      <c r="AD1180" s="72"/>
    </row>
    <row r="1181" customHeight="1" spans="1:28">
      <c r="A1181" s="31" t="s">
        <v>8803</v>
      </c>
      <c r="B1181" s="61" t="s">
        <v>3308</v>
      </c>
      <c r="C1181" s="31" t="s">
        <v>8805</v>
      </c>
      <c r="D1181" s="31" t="s">
        <v>8805</v>
      </c>
      <c r="E1181" s="31" t="s">
        <v>16</v>
      </c>
      <c r="F1181" s="61" t="s">
        <v>413</v>
      </c>
      <c r="G1181" s="32" t="s">
        <v>8805</v>
      </c>
      <c r="H1181" s="62" t="s">
        <v>8822</v>
      </c>
      <c r="I1181" s="37" t="s">
        <v>8805</v>
      </c>
      <c r="J1181" s="31" t="s">
        <v>8805</v>
      </c>
      <c r="K1181" s="63" t="s">
        <v>3468</v>
      </c>
      <c r="L1181" s="64" t="s">
        <v>3469</v>
      </c>
      <c r="M1181" s="40">
        <v>0</v>
      </c>
      <c r="N1181" s="40"/>
      <c r="O1181" s="40"/>
      <c r="P1181" s="40"/>
      <c r="Q1181" s="40"/>
      <c r="R1181" s="40"/>
      <c r="S1181" s="40"/>
      <c r="T1181" s="40"/>
      <c r="U1181" s="40"/>
      <c r="V1181" s="40">
        <v>0</v>
      </c>
      <c r="W1181" s="49"/>
      <c r="X1181" s="49">
        <v>2</v>
      </c>
      <c r="Y1181" s="50">
        <f t="array" ref="Y1181">SUM((O1181:U1181)/7)</f>
        <v>0</v>
      </c>
      <c r="Z1181" s="51"/>
      <c r="AB1181" t="s">
        <v>5890</v>
      </c>
    </row>
    <row r="1182" customHeight="1" spans="1:28">
      <c r="A1182" s="31" t="s">
        <v>8803</v>
      </c>
      <c r="B1182" s="31" t="s">
        <v>3308</v>
      </c>
      <c r="C1182" s="31" t="s">
        <v>8805</v>
      </c>
      <c r="D1182" s="31" t="s">
        <v>8805</v>
      </c>
      <c r="E1182" s="31" t="s">
        <v>16</v>
      </c>
      <c r="F1182" s="31" t="s">
        <v>413</v>
      </c>
      <c r="G1182" s="32" t="s">
        <v>8805</v>
      </c>
      <c r="H1182" s="33" t="s">
        <v>8820</v>
      </c>
      <c r="I1182" s="37" t="s">
        <v>8805</v>
      </c>
      <c r="J1182" s="31" t="s">
        <v>8805</v>
      </c>
      <c r="K1182" s="42" t="s">
        <v>3471</v>
      </c>
      <c r="L1182" s="39" t="s">
        <v>3472</v>
      </c>
      <c r="M1182" s="40">
        <v>10</v>
      </c>
      <c r="N1182" s="40"/>
      <c r="O1182" s="40"/>
      <c r="P1182" s="40"/>
      <c r="Q1182" s="40"/>
      <c r="R1182" s="40"/>
      <c r="S1182" s="40"/>
      <c r="T1182" s="40"/>
      <c r="U1182" s="40"/>
      <c r="V1182" s="40">
        <v>5</v>
      </c>
      <c r="W1182" s="49"/>
      <c r="X1182" s="49">
        <v>1</v>
      </c>
      <c r="Y1182" s="50">
        <f t="array" ref="Y1182">SUM((O1182:U1182)/7)</f>
        <v>0</v>
      </c>
      <c r="Z1182" s="51"/>
      <c r="AB1182" t="s">
        <v>5812</v>
      </c>
    </row>
    <row r="1183" customHeight="1" spans="1:28">
      <c r="A1183" s="31" t="s">
        <v>8803</v>
      </c>
      <c r="B1183" s="31" t="s">
        <v>3308</v>
      </c>
      <c r="C1183" s="31" t="s">
        <v>8805</v>
      </c>
      <c r="D1183" s="31" t="s">
        <v>8805</v>
      </c>
      <c r="E1183" s="31" t="s">
        <v>16</v>
      </c>
      <c r="F1183" s="31" t="s">
        <v>413</v>
      </c>
      <c r="G1183" s="32" t="s">
        <v>8805</v>
      </c>
      <c r="H1183" s="33" t="s">
        <v>8807</v>
      </c>
      <c r="I1183" s="37" t="s">
        <v>8805</v>
      </c>
      <c r="J1183" s="31" t="s">
        <v>8805</v>
      </c>
      <c r="K1183" s="42" t="s">
        <v>3474</v>
      </c>
      <c r="L1183" s="39" t="s">
        <v>3475</v>
      </c>
      <c r="M1183" s="40">
        <v>10</v>
      </c>
      <c r="N1183" s="40"/>
      <c r="O1183" s="40"/>
      <c r="P1183" s="40"/>
      <c r="Q1183" s="40"/>
      <c r="R1183" s="40">
        <v>4</v>
      </c>
      <c r="S1183" s="40"/>
      <c r="T1183" s="40"/>
      <c r="U1183" s="40"/>
      <c r="V1183" s="40">
        <v>6</v>
      </c>
      <c r="W1183" s="49"/>
      <c r="X1183" s="49">
        <v>10</v>
      </c>
      <c r="Y1183" s="50">
        <f t="array" ref="Y1183">SUM((O1183:U1183)/7)</f>
        <v>0.571428571428571</v>
      </c>
      <c r="Z1183" s="51">
        <f t="shared" si="16"/>
        <v>10.5</v>
      </c>
      <c r="AB1183" t="s">
        <v>5812</v>
      </c>
    </row>
    <row r="1184" customHeight="1" spans="1:28">
      <c r="A1184" s="31" t="s">
        <v>8803</v>
      </c>
      <c r="B1184" s="31" t="s">
        <v>3308</v>
      </c>
      <c r="C1184" s="31" t="s">
        <v>8805</v>
      </c>
      <c r="D1184" s="31" t="s">
        <v>8805</v>
      </c>
      <c r="E1184" s="31" t="s">
        <v>16</v>
      </c>
      <c r="F1184" s="31" t="s">
        <v>413</v>
      </c>
      <c r="G1184" s="32" t="s">
        <v>8805</v>
      </c>
      <c r="H1184" s="33" t="s">
        <v>8808</v>
      </c>
      <c r="I1184" s="37" t="s">
        <v>8805</v>
      </c>
      <c r="J1184" s="31" t="s">
        <v>8805</v>
      </c>
      <c r="K1184" s="42" t="s">
        <v>3477</v>
      </c>
      <c r="L1184" s="39" t="s">
        <v>3478</v>
      </c>
      <c r="M1184" s="40">
        <v>37</v>
      </c>
      <c r="N1184" s="40"/>
      <c r="O1184" s="40"/>
      <c r="P1184" s="40">
        <v>1</v>
      </c>
      <c r="Q1184" s="40"/>
      <c r="R1184" s="40"/>
      <c r="S1184" s="40">
        <v>3</v>
      </c>
      <c r="T1184" s="40"/>
      <c r="U1184" s="40"/>
      <c r="V1184" s="40">
        <v>33</v>
      </c>
      <c r="W1184" s="49"/>
      <c r="X1184" s="49">
        <v>13</v>
      </c>
      <c r="Y1184" s="50">
        <f t="array" ref="Y1184">SUM((O1184:U1184)/7)</f>
        <v>0.571428571428571</v>
      </c>
      <c r="Z1184" s="51">
        <f t="shared" si="16"/>
        <v>57.75</v>
      </c>
      <c r="AB1184" t="s">
        <v>5812</v>
      </c>
    </row>
    <row r="1185" customHeight="1" spans="1:28">
      <c r="A1185" s="31" t="s">
        <v>8803</v>
      </c>
      <c r="B1185" s="31" t="s">
        <v>3308</v>
      </c>
      <c r="C1185" s="31" t="s">
        <v>8805</v>
      </c>
      <c r="D1185" s="31" t="s">
        <v>8805</v>
      </c>
      <c r="E1185" s="31" t="s">
        <v>16</v>
      </c>
      <c r="F1185" s="31" t="s">
        <v>413</v>
      </c>
      <c r="G1185" s="32" t="s">
        <v>8805</v>
      </c>
      <c r="H1185" s="33" t="s">
        <v>8809</v>
      </c>
      <c r="I1185" s="37" t="s">
        <v>8805</v>
      </c>
      <c r="J1185" s="31" t="s">
        <v>8805</v>
      </c>
      <c r="K1185" s="42" t="s">
        <v>3480</v>
      </c>
      <c r="L1185" s="39" t="s">
        <v>3481</v>
      </c>
      <c r="M1185" s="40">
        <v>76</v>
      </c>
      <c r="N1185" s="40"/>
      <c r="O1185" s="40">
        <v>1</v>
      </c>
      <c r="P1185" s="40">
        <v>1</v>
      </c>
      <c r="Q1185" s="40"/>
      <c r="R1185" s="40"/>
      <c r="S1185" s="40"/>
      <c r="T1185" s="40">
        <v>2</v>
      </c>
      <c r="U1185" s="40"/>
      <c r="V1185" s="40">
        <v>67</v>
      </c>
      <c r="W1185" s="49"/>
      <c r="X1185" s="49">
        <v>33</v>
      </c>
      <c r="Y1185" s="50">
        <f t="array" ref="Y1185">SUM((O1185:U1185)/7)</f>
        <v>0.571428571428571</v>
      </c>
      <c r="Z1185" s="51">
        <f t="shared" si="16"/>
        <v>117.25</v>
      </c>
      <c r="AB1185" t="s">
        <v>5812</v>
      </c>
    </row>
    <row r="1186" customHeight="1" spans="1:28">
      <c r="A1186" s="31" t="s">
        <v>8803</v>
      </c>
      <c r="B1186" s="31" t="s">
        <v>3308</v>
      </c>
      <c r="C1186" s="31" t="s">
        <v>8805</v>
      </c>
      <c r="D1186" s="31" t="s">
        <v>8805</v>
      </c>
      <c r="E1186" s="31" t="s">
        <v>16</v>
      </c>
      <c r="F1186" s="31" t="s">
        <v>413</v>
      </c>
      <c r="G1186" s="32" t="s">
        <v>8805</v>
      </c>
      <c r="H1186" s="33" t="s">
        <v>8810</v>
      </c>
      <c r="I1186" s="37" t="s">
        <v>8805</v>
      </c>
      <c r="J1186" s="31" t="s">
        <v>8805</v>
      </c>
      <c r="K1186" s="42" t="s">
        <v>3483</v>
      </c>
      <c r="L1186" s="39" t="s">
        <v>3484</v>
      </c>
      <c r="M1186" s="40">
        <v>26</v>
      </c>
      <c r="N1186" s="40"/>
      <c r="O1186" s="40">
        <v>4</v>
      </c>
      <c r="P1186" s="40">
        <v>4</v>
      </c>
      <c r="Q1186" s="40"/>
      <c r="R1186" s="40"/>
      <c r="S1186" s="40"/>
      <c r="T1186" s="40">
        <v>1</v>
      </c>
      <c r="U1186" s="40"/>
      <c r="V1186" s="40">
        <v>16</v>
      </c>
      <c r="W1186" s="49"/>
      <c r="X1186" s="49">
        <v>48</v>
      </c>
      <c r="Y1186" s="50">
        <f t="array" ref="Y1186">SUM((O1186:U1186)/7)</f>
        <v>1.28571428571429</v>
      </c>
      <c r="Z1186" s="51">
        <f t="shared" si="16"/>
        <v>12.4444444444444</v>
      </c>
      <c r="AB1186" t="s">
        <v>5812</v>
      </c>
    </row>
    <row r="1187" customHeight="1" spans="1:28">
      <c r="A1187" s="31" t="s">
        <v>8803</v>
      </c>
      <c r="B1187" s="31" t="s">
        <v>3308</v>
      </c>
      <c r="C1187" s="31" t="s">
        <v>8805</v>
      </c>
      <c r="D1187" s="31" t="s">
        <v>8805</v>
      </c>
      <c r="E1187" s="31" t="s">
        <v>16</v>
      </c>
      <c r="F1187" s="31" t="s">
        <v>413</v>
      </c>
      <c r="G1187" s="32" t="s">
        <v>8805</v>
      </c>
      <c r="H1187" s="33" t="s">
        <v>8811</v>
      </c>
      <c r="I1187" s="37" t="s">
        <v>8805</v>
      </c>
      <c r="J1187" s="31" t="s">
        <v>8805</v>
      </c>
      <c r="K1187" s="42" t="s">
        <v>3486</v>
      </c>
      <c r="L1187" s="39" t="s">
        <v>3487</v>
      </c>
      <c r="M1187" s="40">
        <v>99</v>
      </c>
      <c r="N1187" s="40">
        <v>1</v>
      </c>
      <c r="O1187" s="40">
        <v>4</v>
      </c>
      <c r="P1187" s="40">
        <v>1</v>
      </c>
      <c r="Q1187" s="40"/>
      <c r="R1187" s="40">
        <v>8</v>
      </c>
      <c r="S1187" s="40">
        <v>2</v>
      </c>
      <c r="T1187" s="40"/>
      <c r="U1187" s="40"/>
      <c r="V1187" s="40">
        <v>82</v>
      </c>
      <c r="W1187" s="49"/>
      <c r="X1187" s="49">
        <v>58</v>
      </c>
      <c r="Y1187" s="50">
        <f t="array" ref="Y1187">SUM((O1187:U1187)/7)</f>
        <v>2.14285714285714</v>
      </c>
      <c r="Z1187" s="51">
        <f t="shared" si="16"/>
        <v>38.2666666666667</v>
      </c>
      <c r="AB1187" t="s">
        <v>5812</v>
      </c>
    </row>
    <row r="1188" customHeight="1" spans="1:28">
      <c r="A1188" s="31" t="s">
        <v>8803</v>
      </c>
      <c r="B1188" s="31" t="s">
        <v>3308</v>
      </c>
      <c r="C1188" s="31" t="s">
        <v>8805</v>
      </c>
      <c r="D1188" s="31" t="s">
        <v>8805</v>
      </c>
      <c r="E1188" s="31" t="s">
        <v>16</v>
      </c>
      <c r="F1188" s="31" t="s">
        <v>413</v>
      </c>
      <c r="G1188" s="32" t="s">
        <v>8805</v>
      </c>
      <c r="H1188" s="33" t="s">
        <v>8812</v>
      </c>
      <c r="I1188" s="37" t="s">
        <v>8805</v>
      </c>
      <c r="J1188" s="31" t="s">
        <v>8805</v>
      </c>
      <c r="K1188" s="42" t="s">
        <v>3489</v>
      </c>
      <c r="L1188" s="39" t="s">
        <v>3490</v>
      </c>
      <c r="M1188" s="40">
        <v>56</v>
      </c>
      <c r="N1188" s="40">
        <v>1</v>
      </c>
      <c r="O1188" s="40">
        <v>6</v>
      </c>
      <c r="P1188" s="40"/>
      <c r="Q1188" s="40"/>
      <c r="R1188" s="40">
        <v>1</v>
      </c>
      <c r="S1188" s="40">
        <v>3</v>
      </c>
      <c r="T1188" s="40"/>
      <c r="U1188" s="40"/>
      <c r="V1188" s="40">
        <v>31</v>
      </c>
      <c r="W1188" s="49"/>
      <c r="X1188" s="49">
        <v>53</v>
      </c>
      <c r="Y1188" s="50">
        <f t="array" ref="Y1188">SUM((O1188:U1188)/7)</f>
        <v>1.42857142857143</v>
      </c>
      <c r="Z1188" s="51">
        <f t="shared" si="16"/>
        <v>21.7</v>
      </c>
      <c r="AB1188" t="s">
        <v>5812</v>
      </c>
    </row>
    <row r="1189" customHeight="1" spans="1:28">
      <c r="A1189" s="31" t="s">
        <v>8803</v>
      </c>
      <c r="B1189" s="31" t="s">
        <v>3308</v>
      </c>
      <c r="C1189" s="31" t="s">
        <v>8805</v>
      </c>
      <c r="D1189" s="31" t="s">
        <v>8805</v>
      </c>
      <c r="E1189" s="31" t="s">
        <v>16</v>
      </c>
      <c r="F1189" s="31" t="s">
        <v>413</v>
      </c>
      <c r="G1189" s="32" t="s">
        <v>8805</v>
      </c>
      <c r="H1189" s="33" t="s">
        <v>8813</v>
      </c>
      <c r="I1189" s="37" t="s">
        <v>8805</v>
      </c>
      <c r="J1189" s="31" t="s">
        <v>8805</v>
      </c>
      <c r="K1189" s="42" t="s">
        <v>3492</v>
      </c>
      <c r="L1189" s="39" t="s">
        <v>3493</v>
      </c>
      <c r="M1189" s="40">
        <v>52</v>
      </c>
      <c r="N1189" s="40">
        <v>1</v>
      </c>
      <c r="O1189" s="40"/>
      <c r="P1189" s="40"/>
      <c r="Q1189" s="40"/>
      <c r="R1189" s="40">
        <v>5</v>
      </c>
      <c r="S1189" s="40">
        <v>3</v>
      </c>
      <c r="T1189" s="40"/>
      <c r="U1189" s="40"/>
      <c r="V1189" s="40">
        <v>33</v>
      </c>
      <c r="W1189" s="49"/>
      <c r="X1189" s="49">
        <v>22</v>
      </c>
      <c r="Y1189" s="50">
        <f t="array" ref="Y1189">SUM((O1189:U1189)/7)</f>
        <v>1.14285714285714</v>
      </c>
      <c r="Z1189" s="51">
        <f t="shared" si="16"/>
        <v>28.875</v>
      </c>
      <c r="AB1189" t="s">
        <v>5812</v>
      </c>
    </row>
    <row r="1190" customHeight="1" spans="1:28">
      <c r="A1190" s="31" t="s">
        <v>8803</v>
      </c>
      <c r="B1190" s="31" t="s">
        <v>3308</v>
      </c>
      <c r="C1190" s="31" t="s">
        <v>8805</v>
      </c>
      <c r="D1190" s="31" t="s">
        <v>8805</v>
      </c>
      <c r="E1190" s="31" t="s">
        <v>16</v>
      </c>
      <c r="F1190" s="31" t="s">
        <v>413</v>
      </c>
      <c r="G1190" s="32" t="s">
        <v>8805</v>
      </c>
      <c r="H1190" s="33" t="s">
        <v>8815</v>
      </c>
      <c r="I1190" s="37" t="s">
        <v>8805</v>
      </c>
      <c r="J1190" s="31" t="s">
        <v>8805</v>
      </c>
      <c r="K1190" s="42" t="s">
        <v>3495</v>
      </c>
      <c r="L1190" s="39" t="s">
        <v>3496</v>
      </c>
      <c r="M1190" s="40">
        <v>39</v>
      </c>
      <c r="N1190" s="40">
        <v>1</v>
      </c>
      <c r="O1190" s="40"/>
      <c r="P1190" s="40"/>
      <c r="Q1190" s="40"/>
      <c r="R1190" s="40"/>
      <c r="S1190" s="40">
        <v>2</v>
      </c>
      <c r="T1190" s="40"/>
      <c r="U1190" s="40"/>
      <c r="V1190" s="40">
        <v>33</v>
      </c>
      <c r="W1190" s="49"/>
      <c r="X1190" s="49">
        <v>14</v>
      </c>
      <c r="Y1190" s="50">
        <f t="array" ref="Y1190">SUM((O1190:U1190)/7)</f>
        <v>0.285714285714286</v>
      </c>
      <c r="Z1190" s="51">
        <f t="shared" si="16"/>
        <v>115.5</v>
      </c>
      <c r="AB1190" t="s">
        <v>5812</v>
      </c>
    </row>
    <row r="1191" customHeight="1" spans="1:28">
      <c r="A1191" s="31" t="s">
        <v>8803</v>
      </c>
      <c r="B1191" s="61" t="s">
        <v>3308</v>
      </c>
      <c r="C1191" s="31" t="s">
        <v>8805</v>
      </c>
      <c r="D1191" s="31" t="s">
        <v>8805</v>
      </c>
      <c r="E1191" s="31" t="s">
        <v>16</v>
      </c>
      <c r="F1191" s="61" t="s">
        <v>413</v>
      </c>
      <c r="G1191" s="32" t="s">
        <v>8805</v>
      </c>
      <c r="H1191" s="62" t="s">
        <v>8858</v>
      </c>
      <c r="I1191" s="37" t="s">
        <v>8805</v>
      </c>
      <c r="J1191" s="31" t="s">
        <v>8805</v>
      </c>
      <c r="K1191" s="63" t="s">
        <v>3498</v>
      </c>
      <c r="L1191" s="64" t="s">
        <v>3499</v>
      </c>
      <c r="M1191" s="40">
        <v>3</v>
      </c>
      <c r="N1191" s="40"/>
      <c r="O1191" s="40"/>
      <c r="P1191" s="40"/>
      <c r="Q1191" s="40"/>
      <c r="R1191" s="40"/>
      <c r="S1191" s="40">
        <v>1</v>
      </c>
      <c r="T1191" s="40"/>
      <c r="U1191" s="40"/>
      <c r="V1191" s="40">
        <v>2</v>
      </c>
      <c r="W1191" s="49"/>
      <c r="X1191" s="49">
        <v>2</v>
      </c>
      <c r="Y1191" s="50">
        <f t="array" ref="Y1191">SUM((O1191:U1191)/7)</f>
        <v>0.142857142857143</v>
      </c>
      <c r="Z1191" s="51">
        <f t="shared" si="16"/>
        <v>14</v>
      </c>
      <c r="AB1191" t="s">
        <v>5890</v>
      </c>
    </row>
    <row r="1192" customHeight="1" spans="1:28">
      <c r="A1192" s="31" t="s">
        <v>8803</v>
      </c>
      <c r="B1192" s="61" t="s">
        <v>3308</v>
      </c>
      <c r="C1192" s="31" t="s">
        <v>8805</v>
      </c>
      <c r="D1192" s="31" t="s">
        <v>8805</v>
      </c>
      <c r="E1192" s="31" t="s">
        <v>16</v>
      </c>
      <c r="F1192" s="61" t="s">
        <v>17</v>
      </c>
      <c r="G1192" s="32" t="s">
        <v>8805</v>
      </c>
      <c r="H1192" s="62" t="s">
        <v>8838</v>
      </c>
      <c r="I1192" s="37" t="s">
        <v>8805</v>
      </c>
      <c r="J1192" s="31" t="s">
        <v>8805</v>
      </c>
      <c r="K1192" s="63" t="s">
        <v>6677</v>
      </c>
      <c r="L1192" s="64" t="s">
        <v>5639</v>
      </c>
      <c r="M1192" s="40">
        <v>0</v>
      </c>
      <c r="N1192" s="40"/>
      <c r="O1192" s="40"/>
      <c r="P1192" s="40"/>
      <c r="Q1192" s="40"/>
      <c r="R1192" s="40"/>
      <c r="S1192" s="40"/>
      <c r="T1192" s="40"/>
      <c r="U1192" s="40"/>
      <c r="V1192" s="40">
        <v>0</v>
      </c>
      <c r="W1192" s="49"/>
      <c r="X1192" s="49">
        <v>1</v>
      </c>
      <c r="Y1192" s="50">
        <f t="array" ref="Y1192">SUM((O1192:U1192)/7)</f>
        <v>0</v>
      </c>
      <c r="Z1192" s="51"/>
      <c r="AB1192" t="s">
        <v>5890</v>
      </c>
    </row>
    <row r="1193" customHeight="1" spans="1:28">
      <c r="A1193" s="31" t="s">
        <v>8803</v>
      </c>
      <c r="B1193" s="31" t="s">
        <v>3308</v>
      </c>
      <c r="C1193" s="31" t="s">
        <v>8805</v>
      </c>
      <c r="D1193" s="31" t="s">
        <v>8805</v>
      </c>
      <c r="E1193" s="31" t="s">
        <v>16</v>
      </c>
      <c r="F1193" s="31" t="s">
        <v>17</v>
      </c>
      <c r="G1193" s="32" t="s">
        <v>8805</v>
      </c>
      <c r="H1193" s="33" t="s">
        <v>8822</v>
      </c>
      <c r="I1193" s="37" t="s">
        <v>8805</v>
      </c>
      <c r="J1193" s="31" t="s">
        <v>8805</v>
      </c>
      <c r="K1193" s="42" t="s">
        <v>3501</v>
      </c>
      <c r="L1193" s="39" t="s">
        <v>3502</v>
      </c>
      <c r="M1193" s="40">
        <v>17</v>
      </c>
      <c r="N1193" s="40"/>
      <c r="O1193" s="40">
        <v>3</v>
      </c>
      <c r="P1193" s="40"/>
      <c r="Q1193" s="40"/>
      <c r="R1193" s="40"/>
      <c r="S1193" s="40"/>
      <c r="T1193" s="40"/>
      <c r="U1193" s="40"/>
      <c r="V1193" s="40">
        <v>13</v>
      </c>
      <c r="W1193" s="49"/>
      <c r="X1193" s="49">
        <v>6</v>
      </c>
      <c r="Y1193" s="50">
        <f t="array" ref="Y1193">SUM((O1193:U1193)/7)</f>
        <v>0.428571428571429</v>
      </c>
      <c r="Z1193" s="51">
        <f t="shared" si="16"/>
        <v>30.3333333333333</v>
      </c>
      <c r="AB1193" t="s">
        <v>5812</v>
      </c>
    </row>
    <row r="1194" customHeight="1" spans="1:28">
      <c r="A1194" s="31" t="s">
        <v>8803</v>
      </c>
      <c r="B1194" s="31" t="s">
        <v>3308</v>
      </c>
      <c r="C1194" s="31" t="s">
        <v>8805</v>
      </c>
      <c r="D1194" s="31" t="s">
        <v>8805</v>
      </c>
      <c r="E1194" s="31" t="s">
        <v>16</v>
      </c>
      <c r="F1194" s="31" t="s">
        <v>17</v>
      </c>
      <c r="G1194" s="32" t="s">
        <v>8805</v>
      </c>
      <c r="H1194" s="33" t="s">
        <v>8820</v>
      </c>
      <c r="I1194" s="37" t="s">
        <v>8805</v>
      </c>
      <c r="J1194" s="31" t="s">
        <v>8805</v>
      </c>
      <c r="K1194" s="42" t="s">
        <v>3504</v>
      </c>
      <c r="L1194" s="39" t="s">
        <v>3505</v>
      </c>
      <c r="M1194" s="40">
        <v>22</v>
      </c>
      <c r="N1194" s="40"/>
      <c r="O1194" s="40"/>
      <c r="P1194" s="40"/>
      <c r="Q1194" s="40"/>
      <c r="R1194" s="40"/>
      <c r="S1194" s="40"/>
      <c r="T1194" s="40"/>
      <c r="U1194" s="40"/>
      <c r="V1194" s="40">
        <v>17</v>
      </c>
      <c r="W1194" s="49"/>
      <c r="X1194" s="49">
        <v>9</v>
      </c>
      <c r="Y1194" s="50">
        <f t="array" ref="Y1194">SUM((O1194:U1194)/7)</f>
        <v>0</v>
      </c>
      <c r="Z1194" s="51"/>
      <c r="AB1194" t="s">
        <v>5812</v>
      </c>
    </row>
    <row r="1195" customHeight="1" spans="1:28">
      <c r="A1195" s="31" t="s">
        <v>8803</v>
      </c>
      <c r="B1195" s="31" t="s">
        <v>3308</v>
      </c>
      <c r="C1195" s="31" t="s">
        <v>8805</v>
      </c>
      <c r="D1195" s="31" t="s">
        <v>8805</v>
      </c>
      <c r="E1195" s="31" t="s">
        <v>16</v>
      </c>
      <c r="F1195" s="31" t="s">
        <v>17</v>
      </c>
      <c r="G1195" s="32" t="s">
        <v>8805</v>
      </c>
      <c r="H1195" s="33" t="s">
        <v>8807</v>
      </c>
      <c r="I1195" s="37" t="s">
        <v>8805</v>
      </c>
      <c r="J1195" s="31" t="s">
        <v>8805</v>
      </c>
      <c r="K1195" s="42" t="s">
        <v>3507</v>
      </c>
      <c r="L1195" s="39" t="s">
        <v>3508</v>
      </c>
      <c r="M1195" s="40">
        <v>41</v>
      </c>
      <c r="N1195" s="40"/>
      <c r="O1195" s="40"/>
      <c r="P1195" s="40"/>
      <c r="Q1195" s="40"/>
      <c r="R1195" s="40"/>
      <c r="S1195" s="40"/>
      <c r="T1195" s="40"/>
      <c r="U1195" s="40"/>
      <c r="V1195" s="40">
        <v>34</v>
      </c>
      <c r="W1195" s="49"/>
      <c r="X1195" s="49">
        <v>9</v>
      </c>
      <c r="Y1195" s="50">
        <f t="array" ref="Y1195">SUM((O1195:U1195)/7)</f>
        <v>0</v>
      </c>
      <c r="Z1195" s="51"/>
      <c r="AB1195" t="s">
        <v>5812</v>
      </c>
    </row>
    <row r="1196" customHeight="1" spans="1:28">
      <c r="A1196" s="31" t="s">
        <v>8803</v>
      </c>
      <c r="B1196" s="31" t="s">
        <v>3308</v>
      </c>
      <c r="C1196" s="31" t="s">
        <v>8805</v>
      </c>
      <c r="D1196" s="31" t="s">
        <v>8805</v>
      </c>
      <c r="E1196" s="31" t="s">
        <v>16</v>
      </c>
      <c r="F1196" s="31" t="s">
        <v>17</v>
      </c>
      <c r="G1196" s="32" t="s">
        <v>8805</v>
      </c>
      <c r="H1196" s="33" t="s">
        <v>8808</v>
      </c>
      <c r="I1196" s="37" t="s">
        <v>8805</v>
      </c>
      <c r="J1196" s="31" t="s">
        <v>8805</v>
      </c>
      <c r="K1196" s="42" t="s">
        <v>3510</v>
      </c>
      <c r="L1196" s="39" t="s">
        <v>3511</v>
      </c>
      <c r="M1196" s="40">
        <v>38</v>
      </c>
      <c r="N1196" s="40">
        <v>1</v>
      </c>
      <c r="O1196" s="40">
        <v>1</v>
      </c>
      <c r="P1196" s="40">
        <v>4</v>
      </c>
      <c r="Q1196" s="40"/>
      <c r="R1196" s="40">
        <v>4</v>
      </c>
      <c r="S1196" s="40">
        <v>5</v>
      </c>
      <c r="T1196" s="40"/>
      <c r="U1196" s="40">
        <v>1</v>
      </c>
      <c r="V1196" s="40">
        <v>22</v>
      </c>
      <c r="W1196" s="49"/>
      <c r="X1196" s="49">
        <v>39</v>
      </c>
      <c r="Y1196" s="50">
        <f t="array" ref="Y1196">SUM((O1196:U1196)/7)</f>
        <v>2.14285714285714</v>
      </c>
      <c r="Z1196" s="51">
        <f t="shared" si="16"/>
        <v>10.2666666666667</v>
      </c>
      <c r="AB1196" t="s">
        <v>5812</v>
      </c>
    </row>
    <row r="1197" customHeight="1" spans="1:28">
      <c r="A1197" s="31" t="s">
        <v>8803</v>
      </c>
      <c r="B1197" s="31" t="s">
        <v>3308</v>
      </c>
      <c r="C1197" s="31" t="s">
        <v>8805</v>
      </c>
      <c r="D1197" s="31" t="s">
        <v>8805</v>
      </c>
      <c r="E1197" s="31" t="s">
        <v>16</v>
      </c>
      <c r="F1197" s="31" t="s">
        <v>17</v>
      </c>
      <c r="G1197" s="32" t="s">
        <v>8805</v>
      </c>
      <c r="H1197" s="33" t="s">
        <v>8809</v>
      </c>
      <c r="I1197" s="37" t="s">
        <v>8805</v>
      </c>
      <c r="J1197" s="31" t="s">
        <v>8805</v>
      </c>
      <c r="K1197" s="42" t="s">
        <v>3513</v>
      </c>
      <c r="L1197" s="39" t="s">
        <v>3514</v>
      </c>
      <c r="M1197" s="40">
        <v>34</v>
      </c>
      <c r="N1197" s="40">
        <v>1</v>
      </c>
      <c r="O1197" s="40">
        <v>1</v>
      </c>
      <c r="P1197" s="40">
        <v>1</v>
      </c>
      <c r="Q1197" s="40">
        <v>1</v>
      </c>
      <c r="R1197" s="40">
        <v>4</v>
      </c>
      <c r="S1197" s="40"/>
      <c r="T1197" s="40">
        <v>1</v>
      </c>
      <c r="U1197" s="40">
        <v>1</v>
      </c>
      <c r="V1197" s="40">
        <v>21</v>
      </c>
      <c r="W1197" s="49"/>
      <c r="X1197" s="49">
        <v>40</v>
      </c>
      <c r="Y1197" s="50">
        <f t="array" ref="Y1197">SUM((O1197:U1197)/7)</f>
        <v>1.28571428571429</v>
      </c>
      <c r="Z1197" s="51">
        <f t="shared" si="16"/>
        <v>16.3333333333333</v>
      </c>
      <c r="AB1197" t="s">
        <v>5812</v>
      </c>
    </row>
    <row r="1198" customHeight="1" spans="1:28">
      <c r="A1198" s="31" t="s">
        <v>8803</v>
      </c>
      <c r="B1198" s="31" t="s">
        <v>3308</v>
      </c>
      <c r="C1198" s="31" t="s">
        <v>8805</v>
      </c>
      <c r="D1198" s="31" t="s">
        <v>8805</v>
      </c>
      <c r="E1198" s="31" t="s">
        <v>16</v>
      </c>
      <c r="F1198" s="31" t="s">
        <v>17</v>
      </c>
      <c r="G1198" s="32" t="s">
        <v>8805</v>
      </c>
      <c r="H1198" s="33" t="s">
        <v>8810</v>
      </c>
      <c r="I1198" s="37" t="s">
        <v>8805</v>
      </c>
      <c r="J1198" s="31" t="s">
        <v>8805</v>
      </c>
      <c r="K1198" s="42" t="s">
        <v>3516</v>
      </c>
      <c r="L1198" s="39" t="s">
        <v>3517</v>
      </c>
      <c r="M1198" s="40">
        <v>34</v>
      </c>
      <c r="N1198" s="40">
        <v>4</v>
      </c>
      <c r="O1198" s="40">
        <v>2</v>
      </c>
      <c r="P1198" s="40">
        <v>1</v>
      </c>
      <c r="Q1198" s="40">
        <v>1</v>
      </c>
      <c r="R1198" s="40">
        <v>5</v>
      </c>
      <c r="S1198" s="40">
        <v>2</v>
      </c>
      <c r="T1198" s="40">
        <v>4</v>
      </c>
      <c r="U1198" s="40">
        <v>1</v>
      </c>
      <c r="V1198" s="40">
        <v>14</v>
      </c>
      <c r="W1198" s="49"/>
      <c r="X1198" s="49">
        <v>46</v>
      </c>
      <c r="Y1198" s="50">
        <f t="array" ref="Y1198">SUM((O1198:U1198)/7)</f>
        <v>2.28571428571429</v>
      </c>
      <c r="Z1198" s="51">
        <f t="shared" si="16"/>
        <v>6.125</v>
      </c>
      <c r="AB1198" t="s">
        <v>5812</v>
      </c>
    </row>
    <row r="1199" customHeight="1" spans="1:28">
      <c r="A1199" s="31" t="s">
        <v>8803</v>
      </c>
      <c r="B1199" s="31" t="s">
        <v>3308</v>
      </c>
      <c r="C1199" s="31" t="s">
        <v>8805</v>
      </c>
      <c r="D1199" s="31" t="s">
        <v>8805</v>
      </c>
      <c r="E1199" s="31" t="s">
        <v>16</v>
      </c>
      <c r="F1199" s="31" t="s">
        <v>17</v>
      </c>
      <c r="G1199" s="32" t="s">
        <v>8805</v>
      </c>
      <c r="H1199" s="33" t="s">
        <v>8811</v>
      </c>
      <c r="I1199" s="37" t="s">
        <v>8805</v>
      </c>
      <c r="J1199" s="31" t="s">
        <v>8805</v>
      </c>
      <c r="K1199" s="42" t="s">
        <v>3519</v>
      </c>
      <c r="L1199" s="39" t="s">
        <v>3520</v>
      </c>
      <c r="M1199" s="40">
        <v>51</v>
      </c>
      <c r="N1199" s="40">
        <v>1</v>
      </c>
      <c r="O1199" s="40">
        <v>5</v>
      </c>
      <c r="P1199" s="40"/>
      <c r="Q1199" s="40">
        <v>1</v>
      </c>
      <c r="R1199" s="40">
        <v>2</v>
      </c>
      <c r="S1199" s="40">
        <v>3</v>
      </c>
      <c r="T1199" s="40">
        <v>1</v>
      </c>
      <c r="U1199" s="40">
        <v>1</v>
      </c>
      <c r="V1199" s="40">
        <v>34</v>
      </c>
      <c r="W1199" s="49"/>
      <c r="X1199" s="49">
        <v>35</v>
      </c>
      <c r="Y1199" s="50">
        <f t="array" ref="Y1199">SUM((O1199:U1199)/7)</f>
        <v>1.85714285714286</v>
      </c>
      <c r="Z1199" s="51">
        <f t="shared" si="16"/>
        <v>18.3076923076923</v>
      </c>
      <c r="AB1199" t="s">
        <v>5812</v>
      </c>
    </row>
    <row r="1200" customHeight="1" spans="1:28">
      <c r="A1200" s="31" t="s">
        <v>8803</v>
      </c>
      <c r="B1200" s="31" t="s">
        <v>3308</v>
      </c>
      <c r="C1200" s="31" t="s">
        <v>8805</v>
      </c>
      <c r="D1200" s="31" t="s">
        <v>8805</v>
      </c>
      <c r="E1200" s="31" t="s">
        <v>16</v>
      </c>
      <c r="F1200" s="31" t="s">
        <v>17</v>
      </c>
      <c r="G1200" s="32" t="s">
        <v>8805</v>
      </c>
      <c r="H1200" s="33" t="s">
        <v>8812</v>
      </c>
      <c r="I1200" s="37" t="s">
        <v>8805</v>
      </c>
      <c r="J1200" s="31" t="s">
        <v>8805</v>
      </c>
      <c r="K1200" s="42" t="s">
        <v>3522</v>
      </c>
      <c r="L1200" s="39" t="s">
        <v>3523</v>
      </c>
      <c r="M1200" s="40">
        <v>57</v>
      </c>
      <c r="N1200" s="40">
        <v>2</v>
      </c>
      <c r="O1200" s="40">
        <v>7</v>
      </c>
      <c r="P1200" s="40">
        <v>2</v>
      </c>
      <c r="Q1200" s="40">
        <v>1</v>
      </c>
      <c r="R1200" s="40">
        <v>3</v>
      </c>
      <c r="S1200" s="40">
        <v>3</v>
      </c>
      <c r="T1200" s="40">
        <v>4</v>
      </c>
      <c r="U1200" s="40"/>
      <c r="V1200" s="40">
        <v>30</v>
      </c>
      <c r="W1200" s="49"/>
      <c r="X1200" s="49">
        <v>49</v>
      </c>
      <c r="Y1200" s="50">
        <f t="array" ref="Y1200">SUM((O1200:U1200)/7)</f>
        <v>2.85714285714286</v>
      </c>
      <c r="Z1200" s="51">
        <f t="shared" si="16"/>
        <v>10.5</v>
      </c>
      <c r="AB1200" t="s">
        <v>5812</v>
      </c>
    </row>
    <row r="1201" customHeight="1" spans="1:28">
      <c r="A1201" s="31" t="s">
        <v>8803</v>
      </c>
      <c r="B1201" s="31" t="s">
        <v>3308</v>
      </c>
      <c r="C1201" s="31" t="s">
        <v>8805</v>
      </c>
      <c r="D1201" s="31" t="s">
        <v>8805</v>
      </c>
      <c r="E1201" s="31" t="s">
        <v>16</v>
      </c>
      <c r="F1201" s="31" t="s">
        <v>17</v>
      </c>
      <c r="G1201" s="32" t="s">
        <v>8805</v>
      </c>
      <c r="H1201" s="33" t="s">
        <v>8813</v>
      </c>
      <c r="I1201" s="37" t="s">
        <v>8805</v>
      </c>
      <c r="J1201" s="31" t="s">
        <v>8805</v>
      </c>
      <c r="K1201" s="42" t="s">
        <v>3525</v>
      </c>
      <c r="L1201" s="39" t="s">
        <v>3526</v>
      </c>
      <c r="M1201" s="40">
        <v>11</v>
      </c>
      <c r="N1201" s="40"/>
      <c r="O1201" s="40"/>
      <c r="P1201" s="40">
        <v>1</v>
      </c>
      <c r="Q1201" s="40"/>
      <c r="R1201" s="40"/>
      <c r="S1201" s="40"/>
      <c r="T1201" s="40"/>
      <c r="U1201" s="40"/>
      <c r="V1201" s="40">
        <v>10</v>
      </c>
      <c r="W1201" s="49"/>
      <c r="X1201" s="49">
        <v>20</v>
      </c>
      <c r="Y1201" s="50">
        <f t="array" ref="Y1201">SUM((O1201:U1201)/7)</f>
        <v>0.142857142857143</v>
      </c>
      <c r="Z1201" s="51">
        <f t="shared" si="16"/>
        <v>70</v>
      </c>
      <c r="AB1201" t="s">
        <v>5812</v>
      </c>
    </row>
    <row r="1202" customHeight="1" spans="1:28">
      <c r="A1202" s="31" t="s">
        <v>8803</v>
      </c>
      <c r="B1202" s="31" t="s">
        <v>3308</v>
      </c>
      <c r="C1202" s="31" t="s">
        <v>8805</v>
      </c>
      <c r="D1202" s="31" t="s">
        <v>8805</v>
      </c>
      <c r="E1202" s="31" t="s">
        <v>16</v>
      </c>
      <c r="F1202" s="31" t="s">
        <v>17</v>
      </c>
      <c r="G1202" s="32" t="s">
        <v>8805</v>
      </c>
      <c r="H1202" s="33" t="s">
        <v>8815</v>
      </c>
      <c r="I1202" s="37" t="s">
        <v>8805</v>
      </c>
      <c r="J1202" s="31" t="s">
        <v>8805</v>
      </c>
      <c r="K1202" s="42" t="s">
        <v>3528</v>
      </c>
      <c r="L1202" s="39" t="s">
        <v>3529</v>
      </c>
      <c r="M1202" s="40">
        <v>5</v>
      </c>
      <c r="N1202" s="40"/>
      <c r="O1202" s="40"/>
      <c r="P1202" s="40"/>
      <c r="Q1202" s="40"/>
      <c r="R1202" s="40"/>
      <c r="S1202" s="40"/>
      <c r="T1202" s="40"/>
      <c r="U1202" s="40"/>
      <c r="V1202" s="40">
        <v>5</v>
      </c>
      <c r="W1202" s="49"/>
      <c r="X1202" s="49">
        <v>8</v>
      </c>
      <c r="Y1202" s="50">
        <f t="array" ref="Y1202">SUM((O1202:U1202)/7)</f>
        <v>0</v>
      </c>
      <c r="Z1202" s="51"/>
      <c r="AB1202" t="s">
        <v>5812</v>
      </c>
    </row>
    <row r="1203" customHeight="1" spans="1:28">
      <c r="A1203" s="31" t="s">
        <v>8803</v>
      </c>
      <c r="B1203" s="31" t="s">
        <v>3308</v>
      </c>
      <c r="C1203" s="31" t="s">
        <v>8805</v>
      </c>
      <c r="D1203" s="31" t="s">
        <v>8805</v>
      </c>
      <c r="E1203" s="31" t="s">
        <v>3125</v>
      </c>
      <c r="F1203" s="31" t="s">
        <v>126</v>
      </c>
      <c r="G1203" s="32" t="s">
        <v>8805</v>
      </c>
      <c r="H1203" s="33" t="s">
        <v>8820</v>
      </c>
      <c r="I1203" s="37" t="s">
        <v>8805</v>
      </c>
      <c r="J1203" s="31" t="s">
        <v>8805</v>
      </c>
      <c r="K1203" s="42" t="s">
        <v>5173</v>
      </c>
      <c r="L1203" s="39" t="s">
        <v>5174</v>
      </c>
      <c r="M1203" s="40">
        <v>5</v>
      </c>
      <c r="N1203" s="40"/>
      <c r="O1203" s="40"/>
      <c r="P1203" s="40"/>
      <c r="Q1203" s="40"/>
      <c r="R1203" s="40"/>
      <c r="S1203" s="40"/>
      <c r="T1203" s="40"/>
      <c r="U1203" s="40"/>
      <c r="V1203" s="40">
        <v>5</v>
      </c>
      <c r="W1203" s="49"/>
      <c r="X1203" s="49"/>
      <c r="Y1203" s="50">
        <f t="array" ref="Y1203">SUM((O1203:U1203)/7)</f>
        <v>0</v>
      </c>
      <c r="Z1203" s="51"/>
      <c r="AB1203" t="s">
        <v>5919</v>
      </c>
    </row>
    <row r="1204" customHeight="1" spans="1:28">
      <c r="A1204" s="31" t="s">
        <v>8803</v>
      </c>
      <c r="B1204" s="31" t="s">
        <v>3308</v>
      </c>
      <c r="C1204" s="31" t="s">
        <v>8805</v>
      </c>
      <c r="D1204" s="31" t="s">
        <v>8805</v>
      </c>
      <c r="E1204" s="31" t="s">
        <v>3125</v>
      </c>
      <c r="F1204" s="31" t="s">
        <v>126</v>
      </c>
      <c r="G1204" s="32" t="s">
        <v>8805</v>
      </c>
      <c r="H1204" s="33" t="s">
        <v>8807</v>
      </c>
      <c r="I1204" s="37" t="s">
        <v>8805</v>
      </c>
      <c r="J1204" s="31" t="s">
        <v>8805</v>
      </c>
      <c r="K1204" s="42" t="s">
        <v>5176</v>
      </c>
      <c r="L1204" s="39" t="s">
        <v>5177</v>
      </c>
      <c r="M1204" s="40">
        <v>4</v>
      </c>
      <c r="N1204" s="40"/>
      <c r="O1204" s="40"/>
      <c r="P1204" s="40"/>
      <c r="Q1204" s="40"/>
      <c r="R1204" s="40"/>
      <c r="S1204" s="40"/>
      <c r="T1204" s="40"/>
      <c r="U1204" s="40"/>
      <c r="V1204" s="40">
        <v>4</v>
      </c>
      <c r="W1204" s="49"/>
      <c r="X1204" s="49"/>
      <c r="Y1204" s="50">
        <f t="array" ref="Y1204">SUM((O1204:U1204)/7)</f>
        <v>0</v>
      </c>
      <c r="Z1204" s="51"/>
      <c r="AB1204" t="s">
        <v>5919</v>
      </c>
    </row>
    <row r="1205" customHeight="1" spans="1:28">
      <c r="A1205" s="31" t="s">
        <v>8803</v>
      </c>
      <c r="B1205" s="31" t="s">
        <v>3308</v>
      </c>
      <c r="C1205" s="31" t="s">
        <v>8805</v>
      </c>
      <c r="D1205" s="31" t="s">
        <v>8805</v>
      </c>
      <c r="E1205" s="31" t="s">
        <v>3125</v>
      </c>
      <c r="F1205" s="31" t="s">
        <v>126</v>
      </c>
      <c r="G1205" s="32" t="s">
        <v>8805</v>
      </c>
      <c r="H1205" s="33" t="s">
        <v>8808</v>
      </c>
      <c r="I1205" s="37" t="s">
        <v>8805</v>
      </c>
      <c r="J1205" s="31" t="s">
        <v>8805</v>
      </c>
      <c r="K1205" s="42" t="s">
        <v>5179</v>
      </c>
      <c r="L1205" s="39" t="s">
        <v>5180</v>
      </c>
      <c r="M1205" s="40">
        <v>19</v>
      </c>
      <c r="N1205" s="40"/>
      <c r="O1205" s="40"/>
      <c r="P1205" s="40"/>
      <c r="Q1205" s="40">
        <v>3</v>
      </c>
      <c r="R1205" s="40"/>
      <c r="S1205" s="40"/>
      <c r="T1205" s="40"/>
      <c r="U1205" s="40"/>
      <c r="V1205" s="40">
        <v>16</v>
      </c>
      <c r="W1205" s="49"/>
      <c r="X1205" s="49">
        <v>3</v>
      </c>
      <c r="Y1205" s="50">
        <f t="array" ref="Y1205">SUM((O1205:U1205)/7)</f>
        <v>0.428571428571429</v>
      </c>
      <c r="Z1205" s="51">
        <f t="shared" si="16"/>
        <v>37.3333333333333</v>
      </c>
      <c r="AB1205" t="s">
        <v>5919</v>
      </c>
    </row>
    <row r="1206" customHeight="1" spans="1:28">
      <c r="A1206" s="31" t="s">
        <v>8803</v>
      </c>
      <c r="B1206" s="31" t="s">
        <v>3308</v>
      </c>
      <c r="C1206" s="31" t="s">
        <v>8805</v>
      </c>
      <c r="D1206" s="31" t="s">
        <v>8805</v>
      </c>
      <c r="E1206" s="31" t="s">
        <v>3125</v>
      </c>
      <c r="F1206" s="31" t="s">
        <v>126</v>
      </c>
      <c r="G1206" s="32" t="s">
        <v>8805</v>
      </c>
      <c r="H1206" s="33" t="s">
        <v>8809</v>
      </c>
      <c r="I1206" s="37" t="s">
        <v>8805</v>
      </c>
      <c r="J1206" s="31" t="s">
        <v>8805</v>
      </c>
      <c r="K1206" s="42" t="s">
        <v>5182</v>
      </c>
      <c r="L1206" s="39" t="s">
        <v>5183</v>
      </c>
      <c r="M1206" s="40">
        <v>9</v>
      </c>
      <c r="N1206" s="40"/>
      <c r="O1206" s="40">
        <v>1</v>
      </c>
      <c r="P1206" s="40"/>
      <c r="Q1206" s="40"/>
      <c r="R1206" s="40"/>
      <c r="S1206" s="40"/>
      <c r="T1206" s="40"/>
      <c r="U1206" s="40"/>
      <c r="V1206" s="40">
        <v>8</v>
      </c>
      <c r="W1206" s="49"/>
      <c r="X1206" s="49">
        <v>1</v>
      </c>
      <c r="Y1206" s="50">
        <f t="array" ref="Y1206">SUM((O1206:U1206)/7)</f>
        <v>0.142857142857143</v>
      </c>
      <c r="Z1206" s="51">
        <f t="shared" si="16"/>
        <v>56</v>
      </c>
      <c r="AB1206" t="s">
        <v>5919</v>
      </c>
    </row>
    <row r="1207" customHeight="1" spans="1:28">
      <c r="A1207" s="31" t="s">
        <v>8803</v>
      </c>
      <c r="B1207" s="31" t="s">
        <v>3308</v>
      </c>
      <c r="C1207" s="31" t="s">
        <v>8805</v>
      </c>
      <c r="D1207" s="31" t="s">
        <v>8805</v>
      </c>
      <c r="E1207" s="31" t="s">
        <v>3125</v>
      </c>
      <c r="F1207" s="31" t="s">
        <v>126</v>
      </c>
      <c r="G1207" s="32" t="s">
        <v>8805</v>
      </c>
      <c r="H1207" s="33" t="s">
        <v>8810</v>
      </c>
      <c r="I1207" s="37" t="s">
        <v>8805</v>
      </c>
      <c r="J1207" s="31" t="s">
        <v>8805</v>
      </c>
      <c r="K1207" s="42" t="s">
        <v>5185</v>
      </c>
      <c r="L1207" s="39" t="s">
        <v>5186</v>
      </c>
      <c r="M1207" s="40">
        <v>0</v>
      </c>
      <c r="N1207" s="40"/>
      <c r="O1207" s="40"/>
      <c r="P1207" s="40"/>
      <c r="Q1207" s="40"/>
      <c r="R1207" s="40"/>
      <c r="S1207" s="40"/>
      <c r="T1207" s="40"/>
      <c r="U1207" s="40"/>
      <c r="V1207" s="40">
        <v>0</v>
      </c>
      <c r="W1207" s="49"/>
      <c r="X1207" s="49"/>
      <c r="Y1207" s="50">
        <f t="array" ref="Y1207">SUM((O1207:U1207)/7)</f>
        <v>0</v>
      </c>
      <c r="Z1207" s="51"/>
      <c r="AB1207" t="s">
        <v>5919</v>
      </c>
    </row>
    <row r="1208" customHeight="1" spans="1:28">
      <c r="A1208" s="31" t="s">
        <v>8803</v>
      </c>
      <c r="B1208" s="31" t="s">
        <v>3308</v>
      </c>
      <c r="C1208" s="31" t="s">
        <v>8805</v>
      </c>
      <c r="D1208" s="31" t="s">
        <v>8805</v>
      </c>
      <c r="E1208" s="31" t="s">
        <v>3125</v>
      </c>
      <c r="F1208" s="31" t="s">
        <v>126</v>
      </c>
      <c r="G1208" s="32" t="s">
        <v>8805</v>
      </c>
      <c r="H1208" s="33" t="s">
        <v>8811</v>
      </c>
      <c r="I1208" s="37" t="s">
        <v>8805</v>
      </c>
      <c r="J1208" s="31" t="s">
        <v>8805</v>
      </c>
      <c r="K1208" s="42" t="s">
        <v>5188</v>
      </c>
      <c r="L1208" s="39" t="s">
        <v>5189</v>
      </c>
      <c r="M1208" s="40">
        <v>0</v>
      </c>
      <c r="N1208" s="40"/>
      <c r="O1208" s="40"/>
      <c r="P1208" s="40"/>
      <c r="Q1208" s="40"/>
      <c r="R1208" s="40"/>
      <c r="S1208" s="40"/>
      <c r="T1208" s="40"/>
      <c r="U1208" s="40"/>
      <c r="V1208" s="40">
        <v>0</v>
      </c>
      <c r="W1208" s="49"/>
      <c r="X1208" s="49"/>
      <c r="Y1208" s="50">
        <f t="array" ref="Y1208">SUM((O1208:U1208)/7)</f>
        <v>0</v>
      </c>
      <c r="Z1208" s="51"/>
      <c r="AB1208" t="s">
        <v>5919</v>
      </c>
    </row>
    <row r="1209" customHeight="1" spans="1:28">
      <c r="A1209" s="31" t="s">
        <v>8803</v>
      </c>
      <c r="B1209" s="31" t="s">
        <v>3308</v>
      </c>
      <c r="C1209" s="31" t="s">
        <v>8805</v>
      </c>
      <c r="D1209" s="31" t="s">
        <v>8805</v>
      </c>
      <c r="E1209" s="31" t="s">
        <v>3125</v>
      </c>
      <c r="F1209" s="31" t="s">
        <v>126</v>
      </c>
      <c r="G1209" s="32" t="s">
        <v>8805</v>
      </c>
      <c r="H1209" s="33" t="s">
        <v>8812</v>
      </c>
      <c r="I1209" s="37" t="s">
        <v>8805</v>
      </c>
      <c r="J1209" s="31" t="s">
        <v>8805</v>
      </c>
      <c r="K1209" s="42" t="s">
        <v>5191</v>
      </c>
      <c r="L1209" s="39" t="s">
        <v>5192</v>
      </c>
      <c r="M1209" s="40">
        <v>3</v>
      </c>
      <c r="N1209" s="40"/>
      <c r="O1209" s="40"/>
      <c r="P1209" s="40"/>
      <c r="Q1209" s="40"/>
      <c r="R1209" s="40"/>
      <c r="S1209" s="40"/>
      <c r="T1209" s="40"/>
      <c r="U1209" s="40"/>
      <c r="V1209" s="40">
        <v>3</v>
      </c>
      <c r="W1209" s="49"/>
      <c r="X1209" s="49">
        <v>3</v>
      </c>
      <c r="Y1209" s="50">
        <f t="array" ref="Y1209">SUM((O1209:U1209)/7)</f>
        <v>0</v>
      </c>
      <c r="Z1209" s="51"/>
      <c r="AB1209" t="s">
        <v>5919</v>
      </c>
    </row>
    <row r="1210" customHeight="1" spans="1:28">
      <c r="A1210" s="31" t="s">
        <v>8803</v>
      </c>
      <c r="B1210" s="31" t="s">
        <v>3308</v>
      </c>
      <c r="C1210" s="31" t="s">
        <v>8805</v>
      </c>
      <c r="D1210" s="31" t="s">
        <v>8805</v>
      </c>
      <c r="E1210" s="31" t="s">
        <v>3125</v>
      </c>
      <c r="F1210" s="31" t="s">
        <v>126</v>
      </c>
      <c r="G1210" s="32" t="s">
        <v>8805</v>
      </c>
      <c r="H1210" s="33" t="s">
        <v>8813</v>
      </c>
      <c r="I1210" s="37" t="s">
        <v>8805</v>
      </c>
      <c r="J1210" s="31" t="s">
        <v>8805</v>
      </c>
      <c r="K1210" s="42" t="s">
        <v>5194</v>
      </c>
      <c r="L1210" s="39" t="s">
        <v>5195</v>
      </c>
      <c r="M1210" s="40">
        <v>0</v>
      </c>
      <c r="N1210" s="40"/>
      <c r="O1210" s="40"/>
      <c r="P1210" s="40"/>
      <c r="Q1210" s="40"/>
      <c r="R1210" s="40"/>
      <c r="S1210" s="40"/>
      <c r="T1210" s="40"/>
      <c r="U1210" s="40"/>
      <c r="V1210" s="40">
        <v>0</v>
      </c>
      <c r="W1210" s="49"/>
      <c r="X1210" s="49">
        <v>1</v>
      </c>
      <c r="Y1210" s="50">
        <f t="array" ref="Y1210">SUM((O1210:U1210)/7)</f>
        <v>0</v>
      </c>
      <c r="Z1210" s="51"/>
      <c r="AB1210" t="s">
        <v>5919</v>
      </c>
    </row>
    <row r="1211" customHeight="1" spans="1:28">
      <c r="A1211" s="31" t="s">
        <v>8803</v>
      </c>
      <c r="B1211" s="31" t="s">
        <v>3308</v>
      </c>
      <c r="C1211" s="31" t="s">
        <v>8805</v>
      </c>
      <c r="D1211" s="31" t="s">
        <v>8805</v>
      </c>
      <c r="E1211" s="31" t="s">
        <v>3125</v>
      </c>
      <c r="F1211" s="31" t="s">
        <v>126</v>
      </c>
      <c r="G1211" s="32" t="s">
        <v>8805</v>
      </c>
      <c r="H1211" s="33" t="s">
        <v>8815</v>
      </c>
      <c r="I1211" s="37" t="s">
        <v>8805</v>
      </c>
      <c r="J1211" s="31" t="s">
        <v>8805</v>
      </c>
      <c r="K1211" s="42" t="s">
        <v>5197</v>
      </c>
      <c r="L1211" s="39" t="s">
        <v>5198</v>
      </c>
      <c r="M1211" s="40">
        <v>9</v>
      </c>
      <c r="N1211" s="40"/>
      <c r="O1211" s="40"/>
      <c r="P1211" s="40"/>
      <c r="Q1211" s="40"/>
      <c r="R1211" s="40"/>
      <c r="S1211" s="40"/>
      <c r="T1211" s="40"/>
      <c r="U1211" s="40"/>
      <c r="V1211" s="40">
        <v>9</v>
      </c>
      <c r="W1211" s="49"/>
      <c r="X1211" s="49"/>
      <c r="Y1211" s="50">
        <f t="array" ref="Y1211">SUM((O1211:U1211)/7)</f>
        <v>0</v>
      </c>
      <c r="Z1211" s="51"/>
      <c r="AB1211" t="s">
        <v>5919</v>
      </c>
    </row>
    <row r="1212" customHeight="1" spans="1:28">
      <c r="A1212" s="31" t="s">
        <v>8803</v>
      </c>
      <c r="B1212" s="31" t="s">
        <v>3308</v>
      </c>
      <c r="C1212" s="31" t="s">
        <v>8805</v>
      </c>
      <c r="D1212" s="31" t="s">
        <v>8805</v>
      </c>
      <c r="E1212" s="31" t="s">
        <v>3125</v>
      </c>
      <c r="F1212" s="31" t="s">
        <v>126</v>
      </c>
      <c r="G1212" s="32" t="s">
        <v>8805</v>
      </c>
      <c r="H1212" s="33" t="s">
        <v>8816</v>
      </c>
      <c r="I1212" s="37" t="s">
        <v>8805</v>
      </c>
      <c r="J1212" s="31" t="s">
        <v>8805</v>
      </c>
      <c r="K1212" s="42" t="s">
        <v>5200</v>
      </c>
      <c r="L1212" s="39" t="s">
        <v>5201</v>
      </c>
      <c r="M1212" s="40">
        <v>4</v>
      </c>
      <c r="N1212" s="40"/>
      <c r="O1212" s="40"/>
      <c r="P1212" s="40"/>
      <c r="Q1212" s="40"/>
      <c r="R1212" s="40"/>
      <c r="S1212" s="40"/>
      <c r="T1212" s="40"/>
      <c r="U1212" s="40"/>
      <c r="V1212" s="40">
        <v>4</v>
      </c>
      <c r="W1212" s="49"/>
      <c r="X1212" s="49">
        <v>1</v>
      </c>
      <c r="Y1212" s="50">
        <f t="array" ref="Y1212">SUM((O1212:U1212)/7)</f>
        <v>0</v>
      </c>
      <c r="Z1212" s="51"/>
      <c r="AB1212" t="s">
        <v>5919</v>
      </c>
    </row>
    <row r="1213" customHeight="1" spans="1:28">
      <c r="A1213" s="31" t="s">
        <v>8803</v>
      </c>
      <c r="B1213" s="31" t="s">
        <v>3308</v>
      </c>
      <c r="C1213" s="31" t="s">
        <v>8805</v>
      </c>
      <c r="D1213" s="31" t="s">
        <v>8805</v>
      </c>
      <c r="E1213" s="31" t="s">
        <v>3125</v>
      </c>
      <c r="F1213" s="31" t="s">
        <v>835</v>
      </c>
      <c r="G1213" s="32" t="s">
        <v>8805</v>
      </c>
      <c r="H1213" s="33" t="s">
        <v>8838</v>
      </c>
      <c r="I1213" s="37" t="s">
        <v>8805</v>
      </c>
      <c r="J1213" s="31" t="s">
        <v>8805</v>
      </c>
      <c r="K1213" s="42" t="s">
        <v>5203</v>
      </c>
      <c r="L1213" s="39" t="s">
        <v>5204</v>
      </c>
      <c r="M1213" s="40">
        <v>20</v>
      </c>
      <c r="N1213" s="40"/>
      <c r="O1213" s="40"/>
      <c r="P1213" s="40"/>
      <c r="Q1213" s="40"/>
      <c r="R1213" s="40"/>
      <c r="S1213" s="40"/>
      <c r="T1213" s="40"/>
      <c r="U1213" s="40"/>
      <c r="V1213" s="40">
        <v>17</v>
      </c>
      <c r="W1213" s="49"/>
      <c r="X1213" s="49"/>
      <c r="Y1213" s="50">
        <f t="array" ref="Y1213">SUM((O1213:U1213)/7)</f>
        <v>0</v>
      </c>
      <c r="Z1213" s="51"/>
      <c r="AB1213" t="s">
        <v>5919</v>
      </c>
    </row>
    <row r="1214" customHeight="1" spans="1:28">
      <c r="A1214" s="31" t="s">
        <v>8803</v>
      </c>
      <c r="B1214" s="31" t="s">
        <v>3308</v>
      </c>
      <c r="C1214" s="31" t="s">
        <v>8805</v>
      </c>
      <c r="D1214" s="31" t="s">
        <v>8805</v>
      </c>
      <c r="E1214" s="31" t="s">
        <v>3125</v>
      </c>
      <c r="F1214" s="31" t="s">
        <v>835</v>
      </c>
      <c r="G1214" s="32" t="s">
        <v>8805</v>
      </c>
      <c r="H1214" s="33" t="s">
        <v>8820</v>
      </c>
      <c r="I1214" s="37" t="s">
        <v>8805</v>
      </c>
      <c r="J1214" s="31" t="s">
        <v>8805</v>
      </c>
      <c r="K1214" s="42" t="s">
        <v>5206</v>
      </c>
      <c r="L1214" s="39" t="s">
        <v>5207</v>
      </c>
      <c r="M1214" s="40">
        <v>5</v>
      </c>
      <c r="N1214" s="40"/>
      <c r="O1214" s="40"/>
      <c r="P1214" s="40"/>
      <c r="Q1214" s="40"/>
      <c r="R1214" s="40"/>
      <c r="S1214" s="40"/>
      <c r="T1214" s="40"/>
      <c r="U1214" s="40"/>
      <c r="V1214" s="40">
        <v>5</v>
      </c>
      <c r="W1214" s="49"/>
      <c r="X1214" s="49"/>
      <c r="Y1214" s="50">
        <f t="array" ref="Y1214">SUM((O1214:U1214)/7)</f>
        <v>0</v>
      </c>
      <c r="Z1214" s="51"/>
      <c r="AB1214" t="s">
        <v>5919</v>
      </c>
    </row>
    <row r="1215" s="21" customFormat="1" customHeight="1" spans="1:30">
      <c r="A1215" s="31" t="s">
        <v>8803</v>
      </c>
      <c r="B1215" s="31" t="s">
        <v>3308</v>
      </c>
      <c r="C1215" s="31" t="s">
        <v>8805</v>
      </c>
      <c r="D1215" s="31" t="s">
        <v>8805</v>
      </c>
      <c r="E1215" s="31" t="s">
        <v>3125</v>
      </c>
      <c r="F1215" s="31" t="s">
        <v>835</v>
      </c>
      <c r="G1215" s="32" t="s">
        <v>8805</v>
      </c>
      <c r="H1215" s="33" t="s">
        <v>8807</v>
      </c>
      <c r="I1215" s="37" t="s">
        <v>8805</v>
      </c>
      <c r="J1215" s="31" t="s">
        <v>8805</v>
      </c>
      <c r="K1215" s="42" t="s">
        <v>5209</v>
      </c>
      <c r="L1215" s="39" t="s">
        <v>5210</v>
      </c>
      <c r="M1215" s="40">
        <v>5</v>
      </c>
      <c r="N1215" s="40"/>
      <c r="O1215" s="40"/>
      <c r="P1215" s="40"/>
      <c r="Q1215" s="40"/>
      <c r="R1215" s="40"/>
      <c r="S1215" s="40"/>
      <c r="T1215" s="40"/>
      <c r="U1215" s="40"/>
      <c r="V1215" s="40">
        <v>5</v>
      </c>
      <c r="W1215" s="49"/>
      <c r="X1215" s="49"/>
      <c r="Y1215" s="50">
        <f t="array" ref="Y1215">SUM((O1215:U1215)/7)</f>
        <v>0</v>
      </c>
      <c r="Z1215" s="51"/>
      <c r="AB1215" t="s">
        <v>5919</v>
      </c>
      <c r="AC1215" s="1"/>
      <c r="AD1215" s="72"/>
    </row>
    <row r="1216" customHeight="1" spans="1:28">
      <c r="A1216" s="31" t="s">
        <v>8803</v>
      </c>
      <c r="B1216" s="31" t="s">
        <v>3308</v>
      </c>
      <c r="C1216" s="31" t="s">
        <v>8805</v>
      </c>
      <c r="D1216" s="31" t="s">
        <v>8805</v>
      </c>
      <c r="E1216" s="31" t="s">
        <v>3125</v>
      </c>
      <c r="F1216" s="31" t="s">
        <v>835</v>
      </c>
      <c r="G1216" s="32" t="s">
        <v>8805</v>
      </c>
      <c r="H1216" s="33" t="s">
        <v>8808</v>
      </c>
      <c r="I1216" s="37" t="s">
        <v>8805</v>
      </c>
      <c r="J1216" s="31" t="s">
        <v>8805</v>
      </c>
      <c r="K1216" s="42" t="s">
        <v>5212</v>
      </c>
      <c r="L1216" s="39" t="s">
        <v>5213</v>
      </c>
      <c r="M1216" s="40">
        <v>4</v>
      </c>
      <c r="N1216" s="40"/>
      <c r="O1216" s="40"/>
      <c r="P1216" s="40"/>
      <c r="Q1216" s="40"/>
      <c r="R1216" s="40"/>
      <c r="S1216" s="40"/>
      <c r="T1216" s="40"/>
      <c r="U1216" s="40"/>
      <c r="V1216" s="40">
        <v>4</v>
      </c>
      <c r="W1216" s="49"/>
      <c r="X1216" s="49"/>
      <c r="Y1216" s="50">
        <f t="array" ref="Y1216">SUM((O1216:U1216)/7)</f>
        <v>0</v>
      </c>
      <c r="Z1216" s="51"/>
      <c r="AB1216" t="s">
        <v>5919</v>
      </c>
    </row>
    <row r="1217" customHeight="1" spans="1:28">
      <c r="A1217" s="31" t="s">
        <v>8803</v>
      </c>
      <c r="B1217" s="31" t="s">
        <v>3308</v>
      </c>
      <c r="C1217" s="31" t="s">
        <v>8805</v>
      </c>
      <c r="D1217" s="31" t="s">
        <v>8805</v>
      </c>
      <c r="E1217" s="31" t="s">
        <v>3125</v>
      </c>
      <c r="F1217" s="31" t="s">
        <v>835</v>
      </c>
      <c r="G1217" s="32" t="s">
        <v>8805</v>
      </c>
      <c r="H1217" s="33" t="s">
        <v>8809</v>
      </c>
      <c r="I1217" s="37" t="s">
        <v>8805</v>
      </c>
      <c r="J1217" s="31" t="s">
        <v>8805</v>
      </c>
      <c r="K1217" s="42" t="s">
        <v>5215</v>
      </c>
      <c r="L1217" s="39" t="s">
        <v>5216</v>
      </c>
      <c r="M1217" s="40">
        <v>10</v>
      </c>
      <c r="N1217" s="40"/>
      <c r="O1217" s="40"/>
      <c r="P1217" s="40"/>
      <c r="Q1217" s="40"/>
      <c r="R1217" s="40"/>
      <c r="S1217" s="40"/>
      <c r="T1217" s="40"/>
      <c r="U1217" s="40"/>
      <c r="V1217" s="40">
        <v>10</v>
      </c>
      <c r="W1217" s="49"/>
      <c r="X1217" s="49">
        <v>5</v>
      </c>
      <c r="Y1217" s="50">
        <f t="array" ref="Y1217">SUM((O1217:U1217)/7)</f>
        <v>0</v>
      </c>
      <c r="Z1217" s="51"/>
      <c r="AB1217" t="s">
        <v>5919</v>
      </c>
    </row>
    <row r="1218" customHeight="1" spans="1:28">
      <c r="A1218" s="31" t="s">
        <v>8803</v>
      </c>
      <c r="B1218" s="31" t="s">
        <v>3308</v>
      </c>
      <c r="C1218" s="31" t="s">
        <v>8805</v>
      </c>
      <c r="D1218" s="31" t="s">
        <v>8805</v>
      </c>
      <c r="E1218" s="31" t="s">
        <v>3125</v>
      </c>
      <c r="F1218" s="31" t="s">
        <v>835</v>
      </c>
      <c r="G1218" s="32" t="s">
        <v>8805</v>
      </c>
      <c r="H1218" s="33" t="s">
        <v>8810</v>
      </c>
      <c r="I1218" s="37" t="s">
        <v>8805</v>
      </c>
      <c r="J1218" s="31" t="s">
        <v>8805</v>
      </c>
      <c r="K1218" s="42" t="s">
        <v>5218</v>
      </c>
      <c r="L1218" s="39" t="s">
        <v>5219</v>
      </c>
      <c r="M1218" s="40">
        <v>16</v>
      </c>
      <c r="N1218" s="40"/>
      <c r="O1218" s="40"/>
      <c r="P1218" s="40"/>
      <c r="Q1218" s="40"/>
      <c r="R1218" s="40"/>
      <c r="S1218" s="40"/>
      <c r="T1218" s="40"/>
      <c r="U1218" s="40"/>
      <c r="V1218" s="40">
        <v>16</v>
      </c>
      <c r="W1218" s="49"/>
      <c r="X1218" s="49">
        <v>3</v>
      </c>
      <c r="Y1218" s="50">
        <f t="array" ref="Y1218">SUM((O1218:U1218)/7)</f>
        <v>0</v>
      </c>
      <c r="Z1218" s="51"/>
      <c r="AB1218" t="s">
        <v>5919</v>
      </c>
    </row>
    <row r="1219" customHeight="1" spans="1:28">
      <c r="A1219" s="31" t="s">
        <v>8803</v>
      </c>
      <c r="B1219" s="31" t="s">
        <v>3308</v>
      </c>
      <c r="C1219" s="31" t="s">
        <v>8805</v>
      </c>
      <c r="D1219" s="31" t="s">
        <v>8805</v>
      </c>
      <c r="E1219" s="31" t="s">
        <v>3125</v>
      </c>
      <c r="F1219" s="31" t="s">
        <v>835</v>
      </c>
      <c r="G1219" s="32" t="s">
        <v>8805</v>
      </c>
      <c r="H1219" s="33" t="s">
        <v>8811</v>
      </c>
      <c r="I1219" s="37" t="s">
        <v>8805</v>
      </c>
      <c r="J1219" s="31" t="s">
        <v>8805</v>
      </c>
      <c r="K1219" s="42" t="s">
        <v>5221</v>
      </c>
      <c r="L1219" s="39" t="s">
        <v>5222</v>
      </c>
      <c r="M1219" s="40">
        <v>5</v>
      </c>
      <c r="N1219" s="40"/>
      <c r="O1219" s="40"/>
      <c r="P1219" s="40"/>
      <c r="Q1219" s="40"/>
      <c r="R1219" s="40"/>
      <c r="S1219" s="40"/>
      <c r="T1219" s="40"/>
      <c r="U1219" s="40"/>
      <c r="V1219" s="40">
        <v>5</v>
      </c>
      <c r="W1219" s="49"/>
      <c r="X1219" s="49">
        <v>5</v>
      </c>
      <c r="Y1219" s="50">
        <f t="array" ref="Y1219">SUM((O1219:U1219)/7)</f>
        <v>0</v>
      </c>
      <c r="Z1219" s="51"/>
      <c r="AB1219" t="s">
        <v>5919</v>
      </c>
    </row>
    <row r="1220" customHeight="1" spans="1:28">
      <c r="A1220" s="31" t="s">
        <v>8803</v>
      </c>
      <c r="B1220" s="31" t="s">
        <v>3308</v>
      </c>
      <c r="C1220" s="31" t="s">
        <v>8805</v>
      </c>
      <c r="D1220" s="31" t="s">
        <v>8805</v>
      </c>
      <c r="E1220" s="31" t="s">
        <v>3125</v>
      </c>
      <c r="F1220" s="31" t="s">
        <v>835</v>
      </c>
      <c r="G1220" s="32" t="s">
        <v>8805</v>
      </c>
      <c r="H1220" s="33" t="s">
        <v>8812</v>
      </c>
      <c r="I1220" s="37" t="s">
        <v>8805</v>
      </c>
      <c r="J1220" s="31" t="s">
        <v>8805</v>
      </c>
      <c r="K1220" s="42" t="s">
        <v>5224</v>
      </c>
      <c r="L1220" s="39" t="s">
        <v>5225</v>
      </c>
      <c r="M1220" s="40">
        <v>3</v>
      </c>
      <c r="N1220" s="40"/>
      <c r="O1220" s="40"/>
      <c r="P1220" s="40"/>
      <c r="Q1220" s="40"/>
      <c r="R1220" s="40"/>
      <c r="S1220" s="40"/>
      <c r="T1220" s="40"/>
      <c r="U1220" s="40"/>
      <c r="V1220" s="40">
        <v>3</v>
      </c>
      <c r="W1220" s="49"/>
      <c r="X1220" s="49">
        <v>4</v>
      </c>
      <c r="Y1220" s="50">
        <f t="array" ref="Y1220">SUM((O1220:U1220)/7)</f>
        <v>0</v>
      </c>
      <c r="Z1220" s="51"/>
      <c r="AB1220" t="s">
        <v>5919</v>
      </c>
    </row>
    <row r="1221" customHeight="1" spans="1:28">
      <c r="A1221" s="31" t="s">
        <v>8803</v>
      </c>
      <c r="B1221" s="31" t="s">
        <v>3308</v>
      </c>
      <c r="C1221" s="31" t="s">
        <v>8805</v>
      </c>
      <c r="D1221" s="31" t="s">
        <v>8805</v>
      </c>
      <c r="E1221" s="31" t="s">
        <v>3125</v>
      </c>
      <c r="F1221" s="31" t="s">
        <v>835</v>
      </c>
      <c r="G1221" s="32" t="s">
        <v>8805</v>
      </c>
      <c r="H1221" s="33" t="s">
        <v>8813</v>
      </c>
      <c r="I1221" s="37" t="s">
        <v>8805</v>
      </c>
      <c r="J1221" s="31" t="s">
        <v>8805</v>
      </c>
      <c r="K1221" s="42" t="s">
        <v>5227</v>
      </c>
      <c r="L1221" s="39" t="s">
        <v>5228</v>
      </c>
      <c r="M1221" s="40">
        <v>6</v>
      </c>
      <c r="N1221" s="40"/>
      <c r="O1221" s="40"/>
      <c r="P1221" s="40">
        <v>1</v>
      </c>
      <c r="Q1221" s="40"/>
      <c r="R1221" s="40"/>
      <c r="S1221" s="40"/>
      <c r="T1221" s="40"/>
      <c r="U1221" s="40"/>
      <c r="V1221" s="40">
        <v>5</v>
      </c>
      <c r="W1221" s="49"/>
      <c r="X1221" s="49">
        <v>2</v>
      </c>
      <c r="Y1221" s="50">
        <f t="array" ref="Y1221">SUM((O1221:U1221)/7)</f>
        <v>0.142857142857143</v>
      </c>
      <c r="Z1221" s="51">
        <f t="shared" si="16"/>
        <v>35</v>
      </c>
      <c r="AB1221" t="s">
        <v>5919</v>
      </c>
    </row>
    <row r="1222" customHeight="1" spans="1:28">
      <c r="A1222" s="31" t="s">
        <v>8803</v>
      </c>
      <c r="B1222" s="31" t="s">
        <v>3308</v>
      </c>
      <c r="C1222" s="31" t="s">
        <v>8805</v>
      </c>
      <c r="D1222" s="31" t="s">
        <v>8805</v>
      </c>
      <c r="E1222" s="31" t="s">
        <v>3125</v>
      </c>
      <c r="F1222" s="31" t="s">
        <v>835</v>
      </c>
      <c r="G1222" s="32" t="s">
        <v>8805</v>
      </c>
      <c r="H1222" s="33" t="s">
        <v>8815</v>
      </c>
      <c r="I1222" s="37" t="s">
        <v>8805</v>
      </c>
      <c r="J1222" s="31" t="s">
        <v>8805</v>
      </c>
      <c r="K1222" s="42" t="s">
        <v>5230</v>
      </c>
      <c r="L1222" s="39" t="s">
        <v>5231</v>
      </c>
      <c r="M1222" s="40">
        <v>1</v>
      </c>
      <c r="N1222" s="40"/>
      <c r="O1222" s="40"/>
      <c r="P1222" s="40"/>
      <c r="Q1222" s="40"/>
      <c r="R1222" s="40"/>
      <c r="S1222" s="40"/>
      <c r="T1222" s="40"/>
      <c r="U1222" s="40"/>
      <c r="V1222" s="40">
        <v>1</v>
      </c>
      <c r="W1222" s="49"/>
      <c r="X1222" s="49">
        <v>1</v>
      </c>
      <c r="Y1222" s="50">
        <f t="array" ref="Y1222">SUM((O1222:U1222)/7)</f>
        <v>0</v>
      </c>
      <c r="Z1222" s="51"/>
      <c r="AB1222" t="s">
        <v>5919</v>
      </c>
    </row>
    <row r="1223" customHeight="1" spans="1:28">
      <c r="A1223" s="31" t="s">
        <v>8803</v>
      </c>
      <c r="B1223" s="31" t="s">
        <v>3308</v>
      </c>
      <c r="C1223" s="31" t="s">
        <v>8805</v>
      </c>
      <c r="D1223" s="31" t="s">
        <v>8805</v>
      </c>
      <c r="E1223" s="31" t="s">
        <v>3125</v>
      </c>
      <c r="F1223" s="31" t="s">
        <v>835</v>
      </c>
      <c r="G1223" s="32" t="s">
        <v>8805</v>
      </c>
      <c r="H1223" s="33" t="s">
        <v>8816</v>
      </c>
      <c r="I1223" s="37" t="s">
        <v>8805</v>
      </c>
      <c r="J1223" s="31" t="s">
        <v>8805</v>
      </c>
      <c r="K1223" s="42" t="s">
        <v>5233</v>
      </c>
      <c r="L1223" s="39" t="s">
        <v>5234</v>
      </c>
      <c r="M1223" s="40">
        <v>4</v>
      </c>
      <c r="N1223" s="40"/>
      <c r="O1223" s="40"/>
      <c r="P1223" s="40"/>
      <c r="Q1223" s="40"/>
      <c r="R1223" s="40"/>
      <c r="S1223" s="40"/>
      <c r="T1223" s="40"/>
      <c r="U1223" s="40"/>
      <c r="V1223" s="40">
        <v>4</v>
      </c>
      <c r="W1223" s="49"/>
      <c r="X1223" s="49">
        <v>2</v>
      </c>
      <c r="Y1223" s="50">
        <f t="array" ref="Y1223">SUM((O1223:U1223)/7)</f>
        <v>0</v>
      </c>
      <c r="Z1223" s="51"/>
      <c r="AB1223" t="s">
        <v>5919</v>
      </c>
    </row>
    <row r="1224" customHeight="1" spans="1:28">
      <c r="A1224" s="31" t="s">
        <v>8803</v>
      </c>
      <c r="B1224" s="31" t="s">
        <v>3308</v>
      </c>
      <c r="C1224" s="31" t="s">
        <v>8805</v>
      </c>
      <c r="D1224" s="31" t="s">
        <v>8805</v>
      </c>
      <c r="E1224" s="31" t="s">
        <v>1123</v>
      </c>
      <c r="F1224" s="31" t="s">
        <v>126</v>
      </c>
      <c r="G1224" s="32" t="s">
        <v>8805</v>
      </c>
      <c r="H1224" s="33" t="s">
        <v>8820</v>
      </c>
      <c r="I1224" s="37" t="s">
        <v>8805</v>
      </c>
      <c r="J1224" s="31" t="s">
        <v>8805</v>
      </c>
      <c r="K1224" s="42" t="s">
        <v>5236</v>
      </c>
      <c r="L1224" s="39" t="s">
        <v>5237</v>
      </c>
      <c r="M1224" s="40">
        <v>5</v>
      </c>
      <c r="N1224" s="40"/>
      <c r="O1224" s="40"/>
      <c r="P1224" s="40"/>
      <c r="Q1224" s="40"/>
      <c r="R1224" s="40"/>
      <c r="S1224" s="40"/>
      <c r="T1224" s="40"/>
      <c r="U1224" s="40"/>
      <c r="V1224" s="40">
        <v>5</v>
      </c>
      <c r="W1224" s="49"/>
      <c r="X1224" s="49"/>
      <c r="Y1224" s="50">
        <f t="array" ref="Y1224">SUM((O1224:U1224)/7)</f>
        <v>0</v>
      </c>
      <c r="Z1224" s="51"/>
      <c r="AB1224" t="s">
        <v>5882</v>
      </c>
    </row>
    <row r="1225" customHeight="1" spans="1:28">
      <c r="A1225" s="31" t="s">
        <v>8803</v>
      </c>
      <c r="B1225" s="31" t="s">
        <v>3308</v>
      </c>
      <c r="C1225" s="31" t="s">
        <v>8805</v>
      </c>
      <c r="D1225" s="31" t="s">
        <v>8805</v>
      </c>
      <c r="E1225" s="31" t="s">
        <v>1123</v>
      </c>
      <c r="F1225" s="31" t="s">
        <v>126</v>
      </c>
      <c r="G1225" s="32" t="s">
        <v>8805</v>
      </c>
      <c r="H1225" s="33" t="s">
        <v>8807</v>
      </c>
      <c r="I1225" s="37" t="s">
        <v>8805</v>
      </c>
      <c r="J1225" s="31" t="s">
        <v>8805</v>
      </c>
      <c r="K1225" s="42" t="s">
        <v>5239</v>
      </c>
      <c r="L1225" s="39" t="s">
        <v>5240</v>
      </c>
      <c r="M1225" s="40">
        <v>5</v>
      </c>
      <c r="N1225" s="40"/>
      <c r="O1225" s="40"/>
      <c r="P1225" s="40"/>
      <c r="Q1225" s="40"/>
      <c r="R1225" s="40"/>
      <c r="S1225" s="40"/>
      <c r="T1225" s="40"/>
      <c r="U1225" s="40"/>
      <c r="V1225" s="40">
        <v>5</v>
      </c>
      <c r="W1225" s="49"/>
      <c r="X1225" s="49"/>
      <c r="Y1225" s="50">
        <f t="array" ref="Y1225">SUM((O1225:U1225)/7)</f>
        <v>0</v>
      </c>
      <c r="Z1225" s="51"/>
      <c r="AB1225" t="s">
        <v>5882</v>
      </c>
    </row>
    <row r="1226" customHeight="1" spans="1:28">
      <c r="A1226" s="31" t="s">
        <v>8803</v>
      </c>
      <c r="B1226" s="31" t="s">
        <v>3308</v>
      </c>
      <c r="C1226" s="31" t="s">
        <v>8805</v>
      </c>
      <c r="D1226" s="31" t="s">
        <v>8805</v>
      </c>
      <c r="E1226" s="31" t="s">
        <v>1123</v>
      </c>
      <c r="F1226" s="31" t="s">
        <v>126</v>
      </c>
      <c r="G1226" s="32" t="s">
        <v>8805</v>
      </c>
      <c r="H1226" s="33" t="s">
        <v>8808</v>
      </c>
      <c r="I1226" s="37" t="s">
        <v>8805</v>
      </c>
      <c r="J1226" s="31" t="s">
        <v>8805</v>
      </c>
      <c r="K1226" s="42" t="s">
        <v>5242</v>
      </c>
      <c r="L1226" s="39" t="s">
        <v>5243</v>
      </c>
      <c r="M1226" s="40">
        <v>4</v>
      </c>
      <c r="N1226" s="40"/>
      <c r="O1226" s="40"/>
      <c r="P1226" s="40"/>
      <c r="Q1226" s="40"/>
      <c r="R1226" s="40"/>
      <c r="S1226" s="40"/>
      <c r="T1226" s="40"/>
      <c r="U1226" s="40"/>
      <c r="V1226" s="40">
        <v>4</v>
      </c>
      <c r="W1226" s="49"/>
      <c r="X1226" s="49">
        <v>1</v>
      </c>
      <c r="Y1226" s="50">
        <f t="array" ref="Y1226">SUM((O1226:U1226)/7)</f>
        <v>0</v>
      </c>
      <c r="Z1226" s="51"/>
      <c r="AB1226" t="s">
        <v>5882</v>
      </c>
    </row>
    <row r="1227" s="21" customFormat="1" customHeight="1" spans="1:30">
      <c r="A1227" s="31" t="s">
        <v>8803</v>
      </c>
      <c r="B1227" s="31" t="s">
        <v>3308</v>
      </c>
      <c r="C1227" s="31" t="s">
        <v>8805</v>
      </c>
      <c r="D1227" s="31" t="s">
        <v>8805</v>
      </c>
      <c r="E1227" s="31" t="s">
        <v>1123</v>
      </c>
      <c r="F1227" s="31" t="s">
        <v>126</v>
      </c>
      <c r="G1227" s="32" t="s">
        <v>8805</v>
      </c>
      <c r="H1227" s="33" t="s">
        <v>8809</v>
      </c>
      <c r="I1227" s="37" t="s">
        <v>8805</v>
      </c>
      <c r="J1227" s="31" t="s">
        <v>8805</v>
      </c>
      <c r="K1227" s="42" t="s">
        <v>5245</v>
      </c>
      <c r="L1227" s="39" t="s">
        <v>5246</v>
      </c>
      <c r="M1227" s="40">
        <v>10</v>
      </c>
      <c r="N1227" s="40"/>
      <c r="O1227" s="40"/>
      <c r="P1227" s="40"/>
      <c r="Q1227" s="40"/>
      <c r="R1227" s="40"/>
      <c r="S1227" s="40"/>
      <c r="T1227" s="40"/>
      <c r="U1227" s="40"/>
      <c r="V1227" s="40">
        <v>10</v>
      </c>
      <c r="W1227" s="49"/>
      <c r="X1227" s="49"/>
      <c r="Y1227" s="50">
        <f t="array" ref="Y1227">SUM((O1227:U1227)/7)</f>
        <v>0</v>
      </c>
      <c r="Z1227" s="51"/>
      <c r="AB1227" t="s">
        <v>5882</v>
      </c>
      <c r="AC1227" s="1"/>
      <c r="AD1227" s="72"/>
    </row>
    <row r="1228" s="21" customFormat="1" customHeight="1" spans="1:30">
      <c r="A1228" s="31" t="s">
        <v>8803</v>
      </c>
      <c r="B1228" s="31" t="s">
        <v>3308</v>
      </c>
      <c r="C1228" s="31" t="s">
        <v>8805</v>
      </c>
      <c r="D1228" s="31" t="s">
        <v>8805</v>
      </c>
      <c r="E1228" s="31" t="s">
        <v>1123</v>
      </c>
      <c r="F1228" s="31" t="s">
        <v>126</v>
      </c>
      <c r="G1228" s="32" t="s">
        <v>8805</v>
      </c>
      <c r="H1228" s="33" t="s">
        <v>8810</v>
      </c>
      <c r="I1228" s="37" t="s">
        <v>8805</v>
      </c>
      <c r="J1228" s="31" t="s">
        <v>8805</v>
      </c>
      <c r="K1228" s="42" t="s">
        <v>5248</v>
      </c>
      <c r="L1228" s="39" t="s">
        <v>5249</v>
      </c>
      <c r="M1228" s="40">
        <v>9</v>
      </c>
      <c r="N1228" s="40">
        <v>2</v>
      </c>
      <c r="O1228" s="40"/>
      <c r="P1228" s="40"/>
      <c r="Q1228" s="40"/>
      <c r="R1228" s="40"/>
      <c r="S1228" s="40"/>
      <c r="T1228" s="40"/>
      <c r="U1228" s="40"/>
      <c r="V1228" s="40">
        <v>7</v>
      </c>
      <c r="W1228" s="49"/>
      <c r="X1228" s="49">
        <v>3</v>
      </c>
      <c r="Y1228" s="50">
        <f t="array" ref="Y1228">SUM((O1228:U1228)/7)</f>
        <v>0</v>
      </c>
      <c r="Z1228" s="51"/>
      <c r="AB1228" t="s">
        <v>5882</v>
      </c>
      <c r="AC1228" s="1"/>
      <c r="AD1228" s="72"/>
    </row>
    <row r="1229" customHeight="1" spans="1:28">
      <c r="A1229" s="31" t="s">
        <v>8803</v>
      </c>
      <c r="B1229" s="31" t="s">
        <v>3308</v>
      </c>
      <c r="C1229" s="31" t="s">
        <v>8805</v>
      </c>
      <c r="D1229" s="31" t="s">
        <v>8805</v>
      </c>
      <c r="E1229" s="31" t="s">
        <v>1123</v>
      </c>
      <c r="F1229" s="31" t="s">
        <v>126</v>
      </c>
      <c r="G1229" s="32" t="s">
        <v>8805</v>
      </c>
      <c r="H1229" s="33" t="s">
        <v>8811</v>
      </c>
      <c r="I1229" s="37" t="s">
        <v>8805</v>
      </c>
      <c r="J1229" s="31" t="s">
        <v>8805</v>
      </c>
      <c r="K1229" s="42" t="s">
        <v>5251</v>
      </c>
      <c r="L1229" s="39" t="s">
        <v>5252</v>
      </c>
      <c r="M1229" s="40">
        <v>10</v>
      </c>
      <c r="N1229" s="40">
        <v>1</v>
      </c>
      <c r="O1229" s="40"/>
      <c r="P1229" s="40"/>
      <c r="Q1229" s="40"/>
      <c r="R1229" s="40"/>
      <c r="S1229" s="40"/>
      <c r="T1229" s="40"/>
      <c r="U1229" s="40"/>
      <c r="V1229" s="40">
        <v>9</v>
      </c>
      <c r="W1229" s="49"/>
      <c r="X1229" s="49">
        <v>1</v>
      </c>
      <c r="Y1229" s="50">
        <f t="array" ref="Y1229">SUM((O1229:U1229)/7)</f>
        <v>0</v>
      </c>
      <c r="Z1229" s="51"/>
      <c r="AB1229" t="s">
        <v>5882</v>
      </c>
    </row>
    <row r="1230" customHeight="1" spans="1:28">
      <c r="A1230" s="31" t="s">
        <v>8803</v>
      </c>
      <c r="B1230" s="31" t="s">
        <v>3308</v>
      </c>
      <c r="C1230" s="31" t="s">
        <v>8805</v>
      </c>
      <c r="D1230" s="31" t="s">
        <v>8805</v>
      </c>
      <c r="E1230" s="31" t="s">
        <v>1123</v>
      </c>
      <c r="F1230" s="31" t="s">
        <v>126</v>
      </c>
      <c r="G1230" s="32" t="s">
        <v>8805</v>
      </c>
      <c r="H1230" s="33" t="s">
        <v>8812</v>
      </c>
      <c r="I1230" s="37" t="s">
        <v>8805</v>
      </c>
      <c r="J1230" s="31" t="s">
        <v>8805</v>
      </c>
      <c r="K1230" s="42" t="s">
        <v>5254</v>
      </c>
      <c r="L1230" s="39" t="s">
        <v>5255</v>
      </c>
      <c r="M1230" s="40">
        <v>9</v>
      </c>
      <c r="N1230" s="40"/>
      <c r="O1230" s="40"/>
      <c r="P1230" s="40"/>
      <c r="Q1230" s="40"/>
      <c r="R1230" s="40"/>
      <c r="S1230" s="40"/>
      <c r="T1230" s="40"/>
      <c r="U1230" s="40"/>
      <c r="V1230" s="40">
        <v>9</v>
      </c>
      <c r="W1230" s="49"/>
      <c r="X1230" s="49"/>
      <c r="Y1230" s="50">
        <f t="array" ref="Y1230">SUM((O1230:U1230)/7)</f>
        <v>0</v>
      </c>
      <c r="Z1230" s="51"/>
      <c r="AB1230" t="s">
        <v>5882</v>
      </c>
    </row>
    <row r="1231" customHeight="1" spans="1:28">
      <c r="A1231" s="31" t="s">
        <v>8803</v>
      </c>
      <c r="B1231" s="31" t="s">
        <v>3308</v>
      </c>
      <c r="C1231" s="31" t="s">
        <v>8805</v>
      </c>
      <c r="D1231" s="31" t="s">
        <v>8805</v>
      </c>
      <c r="E1231" s="31" t="s">
        <v>16</v>
      </c>
      <c r="F1231" s="31" t="s">
        <v>126</v>
      </c>
      <c r="G1231" s="32" t="s">
        <v>8805</v>
      </c>
      <c r="H1231" s="33" t="s">
        <v>8811</v>
      </c>
      <c r="I1231" s="37" t="s">
        <v>8805</v>
      </c>
      <c r="J1231" s="31" t="s">
        <v>8998</v>
      </c>
      <c r="K1231" s="42" t="s">
        <v>3539</v>
      </c>
      <c r="L1231" s="39" t="s">
        <v>6687</v>
      </c>
      <c r="M1231" s="40">
        <v>50</v>
      </c>
      <c r="N1231" s="40"/>
      <c r="O1231" s="40"/>
      <c r="P1231" s="40"/>
      <c r="Q1231" s="40"/>
      <c r="R1231" s="40"/>
      <c r="S1231" s="40">
        <v>1</v>
      </c>
      <c r="T1231" s="40"/>
      <c r="U1231" s="40"/>
      <c r="V1231" s="40">
        <v>49</v>
      </c>
      <c r="W1231" s="49"/>
      <c r="X1231" s="49">
        <v>1</v>
      </c>
      <c r="Y1231" s="50">
        <f t="array" ref="Y1231">SUM((O1231:U1231)/7)</f>
        <v>0.142857142857143</v>
      </c>
      <c r="Z1231" s="51">
        <f>V1231/Y1231</f>
        <v>343</v>
      </c>
      <c r="AB1231" t="s">
        <v>5882</v>
      </c>
    </row>
    <row r="1232" customHeight="1" spans="1:28">
      <c r="A1232" s="31" t="s">
        <v>8803</v>
      </c>
      <c r="B1232" s="31" t="s">
        <v>3308</v>
      </c>
      <c r="C1232" s="31" t="s">
        <v>8805</v>
      </c>
      <c r="D1232" s="31" t="s">
        <v>8805</v>
      </c>
      <c r="E1232" s="31" t="s">
        <v>16</v>
      </c>
      <c r="F1232" s="31" t="s">
        <v>126</v>
      </c>
      <c r="G1232" s="32" t="s">
        <v>8805</v>
      </c>
      <c r="H1232" s="33" t="s">
        <v>8812</v>
      </c>
      <c r="I1232" s="37" t="s">
        <v>8805</v>
      </c>
      <c r="J1232" s="31" t="s">
        <v>8998</v>
      </c>
      <c r="K1232" s="42" t="s">
        <v>3541</v>
      </c>
      <c r="L1232" s="39" t="s">
        <v>6689</v>
      </c>
      <c r="M1232" s="40">
        <v>50</v>
      </c>
      <c r="N1232" s="40"/>
      <c r="O1232" s="40"/>
      <c r="P1232" s="40"/>
      <c r="Q1232" s="40"/>
      <c r="R1232" s="40"/>
      <c r="S1232" s="40">
        <v>1</v>
      </c>
      <c r="T1232" s="40"/>
      <c r="U1232" s="40"/>
      <c r="V1232" s="40">
        <v>49</v>
      </c>
      <c r="W1232" s="49"/>
      <c r="X1232" s="49">
        <v>1</v>
      </c>
      <c r="Y1232" s="50">
        <f t="array" ref="Y1232">SUM((O1232:U1232)/7)</f>
        <v>0.142857142857143</v>
      </c>
      <c r="Z1232" s="51">
        <f>V1232/Y1232</f>
        <v>343</v>
      </c>
      <c r="AB1232" t="s">
        <v>5882</v>
      </c>
    </row>
    <row r="1233" customHeight="1" spans="1:28">
      <c r="A1233" s="31" t="s">
        <v>8803</v>
      </c>
      <c r="B1233" s="31" t="s">
        <v>3308</v>
      </c>
      <c r="C1233" s="31" t="s">
        <v>8805</v>
      </c>
      <c r="D1233" s="31" t="s">
        <v>8805</v>
      </c>
      <c r="E1233" s="31" t="s">
        <v>16</v>
      </c>
      <c r="F1233" s="31" t="s">
        <v>126</v>
      </c>
      <c r="G1233" s="32" t="s">
        <v>8805</v>
      </c>
      <c r="H1233" s="33" t="s">
        <v>8813</v>
      </c>
      <c r="I1233" s="37" t="s">
        <v>8805</v>
      </c>
      <c r="J1233" s="31" t="s">
        <v>8998</v>
      </c>
      <c r="K1233" s="42" t="s">
        <v>3543</v>
      </c>
      <c r="L1233" s="39" t="s">
        <v>6691</v>
      </c>
      <c r="M1233" s="40">
        <v>47</v>
      </c>
      <c r="N1233" s="40"/>
      <c r="O1233" s="40"/>
      <c r="P1233" s="40"/>
      <c r="Q1233" s="40"/>
      <c r="R1233" s="40"/>
      <c r="S1233" s="40">
        <v>1</v>
      </c>
      <c r="T1233" s="40"/>
      <c r="U1233" s="40"/>
      <c r="V1233" s="40">
        <v>46</v>
      </c>
      <c r="W1233" s="49"/>
      <c r="X1233" s="49">
        <v>4</v>
      </c>
      <c r="Y1233" s="50">
        <f t="array" ref="Y1233">SUM((O1233:U1233)/7)</f>
        <v>0.142857142857143</v>
      </c>
      <c r="Z1233" s="51">
        <f>V1233/Y1233</f>
        <v>322</v>
      </c>
      <c r="AB1233" t="s">
        <v>5882</v>
      </c>
    </row>
    <row r="1234" customHeight="1" spans="1:28">
      <c r="A1234" s="31" t="s">
        <v>8803</v>
      </c>
      <c r="B1234" s="31" t="s">
        <v>3308</v>
      </c>
      <c r="C1234" s="31" t="s">
        <v>8805</v>
      </c>
      <c r="D1234" s="31" t="s">
        <v>8805</v>
      </c>
      <c r="E1234" s="31" t="s">
        <v>16</v>
      </c>
      <c r="F1234" s="31" t="s">
        <v>126</v>
      </c>
      <c r="G1234" s="32" t="s">
        <v>8805</v>
      </c>
      <c r="H1234" s="33" t="s">
        <v>8815</v>
      </c>
      <c r="I1234" s="37" t="s">
        <v>8805</v>
      </c>
      <c r="J1234" s="31" t="s">
        <v>8998</v>
      </c>
      <c r="K1234" s="42" t="s">
        <v>3545</v>
      </c>
      <c r="L1234" s="39" t="s">
        <v>6693</v>
      </c>
      <c r="M1234" s="40">
        <v>9</v>
      </c>
      <c r="N1234" s="40"/>
      <c r="O1234" s="40"/>
      <c r="P1234" s="40"/>
      <c r="Q1234" s="40"/>
      <c r="R1234" s="40"/>
      <c r="S1234" s="40"/>
      <c r="T1234" s="40"/>
      <c r="U1234" s="40"/>
      <c r="V1234" s="40">
        <v>9</v>
      </c>
      <c r="W1234" s="49"/>
      <c r="X1234" s="49"/>
      <c r="Y1234" s="50">
        <f t="array" ref="Y1234">SUM((O1234:U1234)/7)</f>
        <v>0</v>
      </c>
      <c r="Z1234" s="51"/>
      <c r="AB1234" t="s">
        <v>5882</v>
      </c>
    </row>
    <row r="1235" customHeight="1" spans="1:28">
      <c r="A1235" s="31" t="s">
        <v>8803</v>
      </c>
      <c r="B1235" s="31" t="s">
        <v>3308</v>
      </c>
      <c r="C1235" s="31" t="s">
        <v>8805</v>
      </c>
      <c r="D1235" s="31" t="s">
        <v>8805</v>
      </c>
      <c r="E1235" s="31" t="s">
        <v>16</v>
      </c>
      <c r="F1235" s="31" t="s">
        <v>126</v>
      </c>
      <c r="G1235" s="32" t="s">
        <v>8805</v>
      </c>
      <c r="H1235" s="33" t="s">
        <v>8816</v>
      </c>
      <c r="I1235" s="37" t="s">
        <v>8805</v>
      </c>
      <c r="J1235" s="31" t="s">
        <v>8998</v>
      </c>
      <c r="K1235" s="42" t="s">
        <v>3547</v>
      </c>
      <c r="L1235" s="39" t="s">
        <v>6695</v>
      </c>
      <c r="M1235" s="40">
        <v>17</v>
      </c>
      <c r="N1235" s="40"/>
      <c r="O1235" s="40"/>
      <c r="P1235" s="40"/>
      <c r="Q1235" s="40"/>
      <c r="R1235" s="40"/>
      <c r="S1235" s="40"/>
      <c r="T1235" s="40"/>
      <c r="U1235" s="40"/>
      <c r="V1235" s="40">
        <v>17</v>
      </c>
      <c r="W1235" s="49"/>
      <c r="X1235" s="49"/>
      <c r="Y1235" s="50">
        <f t="array" ref="Y1235">SUM((O1235:U1235)/7)</f>
        <v>0</v>
      </c>
      <c r="Z1235" s="51"/>
      <c r="AB1235" t="s">
        <v>5882</v>
      </c>
    </row>
    <row r="1236" customHeight="1" spans="1:28">
      <c r="A1236" s="31" t="s">
        <v>8803</v>
      </c>
      <c r="B1236" s="31" t="s">
        <v>3308</v>
      </c>
      <c r="C1236" s="31" t="s">
        <v>8805</v>
      </c>
      <c r="D1236" s="31" t="s">
        <v>8805</v>
      </c>
      <c r="E1236" s="31" t="s">
        <v>16</v>
      </c>
      <c r="F1236" s="31" t="s">
        <v>835</v>
      </c>
      <c r="G1236" s="32" t="s">
        <v>8805</v>
      </c>
      <c r="H1236" s="33" t="s">
        <v>8811</v>
      </c>
      <c r="I1236" s="37" t="s">
        <v>8805</v>
      </c>
      <c r="J1236" s="31" t="s">
        <v>8998</v>
      </c>
      <c r="K1236" s="42" t="s">
        <v>3557</v>
      </c>
      <c r="L1236" s="39" t="s">
        <v>6697</v>
      </c>
      <c r="M1236" s="40">
        <v>43</v>
      </c>
      <c r="N1236" s="40"/>
      <c r="O1236" s="40"/>
      <c r="P1236" s="40"/>
      <c r="Q1236" s="40"/>
      <c r="R1236" s="40"/>
      <c r="S1236" s="40"/>
      <c r="T1236" s="40"/>
      <c r="U1236" s="40"/>
      <c r="V1236" s="40">
        <v>43</v>
      </c>
      <c r="W1236" s="49"/>
      <c r="X1236" s="49">
        <v>2</v>
      </c>
      <c r="Y1236" s="50">
        <f t="array" ref="Y1236">SUM((O1236:U1236)/7)</f>
        <v>0</v>
      </c>
      <c r="Z1236" s="51"/>
      <c r="AB1236" t="s">
        <v>5882</v>
      </c>
    </row>
    <row r="1237" customHeight="1" spans="1:28">
      <c r="A1237" s="31" t="s">
        <v>8803</v>
      </c>
      <c r="B1237" s="31" t="s">
        <v>3308</v>
      </c>
      <c r="C1237" s="31" t="s">
        <v>8805</v>
      </c>
      <c r="D1237" s="31" t="s">
        <v>8805</v>
      </c>
      <c r="E1237" s="31" t="s">
        <v>16</v>
      </c>
      <c r="F1237" s="31" t="s">
        <v>835</v>
      </c>
      <c r="G1237" s="32" t="s">
        <v>8805</v>
      </c>
      <c r="H1237" s="33" t="s">
        <v>8812</v>
      </c>
      <c r="I1237" s="37" t="s">
        <v>8805</v>
      </c>
      <c r="J1237" s="31" t="s">
        <v>8998</v>
      </c>
      <c r="K1237" s="42" t="s">
        <v>3559</v>
      </c>
      <c r="L1237" s="39" t="s">
        <v>6699</v>
      </c>
      <c r="M1237" s="40">
        <v>40</v>
      </c>
      <c r="N1237" s="40">
        <v>1</v>
      </c>
      <c r="O1237" s="40"/>
      <c r="P1237" s="40"/>
      <c r="Q1237" s="40"/>
      <c r="R1237" s="40"/>
      <c r="S1237" s="40"/>
      <c r="T1237" s="40">
        <v>1</v>
      </c>
      <c r="U1237" s="40">
        <v>1</v>
      </c>
      <c r="V1237" s="40">
        <v>37</v>
      </c>
      <c r="W1237" s="49"/>
      <c r="X1237" s="49">
        <v>4</v>
      </c>
      <c r="Y1237" s="50">
        <f t="array" ref="Y1237">SUM((O1237:U1237)/7)</f>
        <v>0.285714285714286</v>
      </c>
      <c r="Z1237" s="51">
        <f>V1237/Y1237</f>
        <v>129.5</v>
      </c>
      <c r="AB1237" t="s">
        <v>5882</v>
      </c>
    </row>
    <row r="1238" s="21" customFormat="1" customHeight="1" spans="1:30">
      <c r="A1238" s="31" t="s">
        <v>8803</v>
      </c>
      <c r="B1238" s="31" t="s">
        <v>3308</v>
      </c>
      <c r="C1238" s="31" t="s">
        <v>8805</v>
      </c>
      <c r="D1238" s="31" t="s">
        <v>8805</v>
      </c>
      <c r="E1238" s="31" t="s">
        <v>16</v>
      </c>
      <c r="F1238" s="31" t="s">
        <v>835</v>
      </c>
      <c r="G1238" s="32" t="s">
        <v>8805</v>
      </c>
      <c r="H1238" s="33" t="s">
        <v>8813</v>
      </c>
      <c r="I1238" s="37" t="s">
        <v>8805</v>
      </c>
      <c r="J1238" s="31" t="s">
        <v>8998</v>
      </c>
      <c r="K1238" s="42" t="s">
        <v>3561</v>
      </c>
      <c r="L1238" s="39" t="s">
        <v>6701</v>
      </c>
      <c r="M1238" s="40">
        <v>40</v>
      </c>
      <c r="N1238" s="40">
        <v>1</v>
      </c>
      <c r="O1238" s="40"/>
      <c r="P1238" s="40"/>
      <c r="Q1238" s="40"/>
      <c r="R1238" s="40"/>
      <c r="S1238" s="40"/>
      <c r="T1238" s="40">
        <v>1</v>
      </c>
      <c r="U1238" s="40">
        <v>1</v>
      </c>
      <c r="V1238" s="40">
        <v>37</v>
      </c>
      <c r="W1238" s="49"/>
      <c r="X1238" s="49">
        <v>7</v>
      </c>
      <c r="Y1238" s="50">
        <f t="array" ref="Y1238">SUM((O1238:U1238)/7)</f>
        <v>0.285714285714286</v>
      </c>
      <c r="Z1238" s="51">
        <f>V1238/Y1238</f>
        <v>129.5</v>
      </c>
      <c r="AB1238" t="s">
        <v>5882</v>
      </c>
      <c r="AC1238" s="1"/>
      <c r="AD1238" s="72"/>
    </row>
    <row r="1239" s="21" customFormat="1" customHeight="1" spans="1:30">
      <c r="A1239" s="31" t="s">
        <v>8803</v>
      </c>
      <c r="B1239" s="31" t="s">
        <v>3308</v>
      </c>
      <c r="C1239" s="31" t="s">
        <v>8805</v>
      </c>
      <c r="D1239" s="31" t="s">
        <v>8805</v>
      </c>
      <c r="E1239" s="31" t="s">
        <v>16</v>
      </c>
      <c r="F1239" s="31" t="s">
        <v>835</v>
      </c>
      <c r="G1239" s="32" t="s">
        <v>8805</v>
      </c>
      <c r="H1239" s="33" t="s">
        <v>8815</v>
      </c>
      <c r="I1239" s="37" t="s">
        <v>8805</v>
      </c>
      <c r="J1239" s="31" t="s">
        <v>8998</v>
      </c>
      <c r="K1239" s="42" t="s">
        <v>3563</v>
      </c>
      <c r="L1239" s="39" t="s">
        <v>6703</v>
      </c>
      <c r="M1239" s="40">
        <v>12</v>
      </c>
      <c r="N1239" s="40">
        <v>1</v>
      </c>
      <c r="O1239" s="40"/>
      <c r="P1239" s="40"/>
      <c r="Q1239" s="40"/>
      <c r="R1239" s="40"/>
      <c r="S1239" s="40"/>
      <c r="T1239" s="40">
        <v>1</v>
      </c>
      <c r="U1239" s="40">
        <v>1</v>
      </c>
      <c r="V1239" s="40">
        <v>9</v>
      </c>
      <c r="W1239" s="49"/>
      <c r="X1239" s="49">
        <v>5</v>
      </c>
      <c r="Y1239" s="50">
        <f t="array" ref="Y1239">SUM((O1239:U1239)/7)</f>
        <v>0.285714285714286</v>
      </c>
      <c r="Z1239" s="51">
        <f>V1239/Y1239</f>
        <v>31.5</v>
      </c>
      <c r="AB1239" t="s">
        <v>5882</v>
      </c>
      <c r="AC1239" s="1"/>
      <c r="AD1239" s="72"/>
    </row>
    <row r="1240" s="21" customFormat="1" customHeight="1" spans="1:30">
      <c r="A1240" s="31" t="s">
        <v>8803</v>
      </c>
      <c r="B1240" s="31" t="s">
        <v>3308</v>
      </c>
      <c r="C1240" s="31" t="s">
        <v>8805</v>
      </c>
      <c r="D1240" s="31" t="s">
        <v>8805</v>
      </c>
      <c r="E1240" s="31" t="s">
        <v>16</v>
      </c>
      <c r="F1240" s="31" t="s">
        <v>835</v>
      </c>
      <c r="G1240" s="32" t="s">
        <v>8805</v>
      </c>
      <c r="H1240" s="33" t="s">
        <v>8816</v>
      </c>
      <c r="I1240" s="37" t="s">
        <v>8805</v>
      </c>
      <c r="J1240" s="31" t="s">
        <v>8998</v>
      </c>
      <c r="K1240" s="42" t="s">
        <v>3565</v>
      </c>
      <c r="L1240" s="39" t="s">
        <v>6705</v>
      </c>
      <c r="M1240" s="40">
        <v>19</v>
      </c>
      <c r="N1240" s="40"/>
      <c r="O1240" s="40"/>
      <c r="P1240" s="40"/>
      <c r="Q1240" s="40"/>
      <c r="R1240" s="40"/>
      <c r="S1240" s="40"/>
      <c r="T1240" s="40"/>
      <c r="U1240" s="40"/>
      <c r="V1240" s="40">
        <v>19</v>
      </c>
      <c r="W1240" s="49"/>
      <c r="X1240" s="49"/>
      <c r="Y1240" s="50">
        <f t="array" ref="Y1240">SUM((O1240:U1240)/7)</f>
        <v>0</v>
      </c>
      <c r="Z1240" s="51"/>
      <c r="AB1240" t="s">
        <v>5882</v>
      </c>
      <c r="AC1240" s="1"/>
      <c r="AD1240" s="72"/>
    </row>
    <row r="1241" customHeight="1" spans="1:28">
      <c r="A1241" s="31" t="s">
        <v>8803</v>
      </c>
      <c r="B1241" s="31" t="s">
        <v>3308</v>
      </c>
      <c r="C1241" s="31" t="s">
        <v>8805</v>
      </c>
      <c r="D1241" s="31" t="s">
        <v>8805</v>
      </c>
      <c r="E1241" s="31" t="s">
        <v>16</v>
      </c>
      <c r="F1241" s="31" t="s">
        <v>126</v>
      </c>
      <c r="G1241" s="32" t="s">
        <v>8805</v>
      </c>
      <c r="H1241" s="33" t="s">
        <v>8811</v>
      </c>
      <c r="I1241" s="37" t="s">
        <v>8805</v>
      </c>
      <c r="J1241" s="31" t="s">
        <v>8999</v>
      </c>
      <c r="K1241" s="42" t="s">
        <v>5257</v>
      </c>
      <c r="L1241" s="39" t="s">
        <v>6707</v>
      </c>
      <c r="M1241" s="40">
        <v>46</v>
      </c>
      <c r="N1241" s="40"/>
      <c r="O1241" s="40"/>
      <c r="P1241" s="40"/>
      <c r="Q1241" s="40"/>
      <c r="R1241" s="40"/>
      <c r="S1241" s="40"/>
      <c r="T1241" s="40"/>
      <c r="U1241" s="40"/>
      <c r="V1241" s="40">
        <v>46</v>
      </c>
      <c r="W1241" s="49"/>
      <c r="X1241" s="49">
        <v>4</v>
      </c>
      <c r="Y1241" s="50">
        <f t="array" ref="Y1241">SUM((O1241:U1241)/7)</f>
        <v>0</v>
      </c>
      <c r="Z1241" s="51"/>
      <c r="AB1241" t="s">
        <v>5882</v>
      </c>
    </row>
    <row r="1242" customHeight="1" spans="1:28">
      <c r="A1242" s="31" t="s">
        <v>8803</v>
      </c>
      <c r="B1242" s="31" t="s">
        <v>3308</v>
      </c>
      <c r="C1242" s="31" t="s">
        <v>8805</v>
      </c>
      <c r="D1242" s="31" t="s">
        <v>8805</v>
      </c>
      <c r="E1242" s="31" t="s">
        <v>16</v>
      </c>
      <c r="F1242" s="31" t="s">
        <v>126</v>
      </c>
      <c r="G1242" s="32" t="s">
        <v>8805</v>
      </c>
      <c r="H1242" s="33" t="s">
        <v>8812</v>
      </c>
      <c r="I1242" s="37" t="s">
        <v>8805</v>
      </c>
      <c r="J1242" s="31" t="s">
        <v>8999</v>
      </c>
      <c r="K1242" s="42" t="s">
        <v>6708</v>
      </c>
      <c r="L1242" s="39" t="s">
        <v>6709</v>
      </c>
      <c r="M1242" s="40">
        <v>27</v>
      </c>
      <c r="N1242" s="40"/>
      <c r="O1242" s="40"/>
      <c r="P1242" s="40"/>
      <c r="Q1242" s="40"/>
      <c r="R1242" s="40"/>
      <c r="S1242" s="40"/>
      <c r="T1242" s="40"/>
      <c r="U1242" s="40"/>
      <c r="V1242" s="40">
        <v>27</v>
      </c>
      <c r="W1242" s="49"/>
      <c r="X1242" s="49">
        <v>5</v>
      </c>
      <c r="Y1242" s="50">
        <f t="array" ref="Y1242">SUM((O1242:U1242)/7)</f>
        <v>0</v>
      </c>
      <c r="Z1242" s="51"/>
      <c r="AB1242" t="s">
        <v>5882</v>
      </c>
    </row>
    <row r="1243" customHeight="1" spans="1:28">
      <c r="A1243" s="31" t="s">
        <v>8803</v>
      </c>
      <c r="B1243" s="31" t="s">
        <v>3308</v>
      </c>
      <c r="C1243" s="31" t="s">
        <v>8805</v>
      </c>
      <c r="D1243" s="31" t="s">
        <v>8805</v>
      </c>
      <c r="E1243" s="31" t="s">
        <v>16</v>
      </c>
      <c r="F1243" s="31" t="s">
        <v>126</v>
      </c>
      <c r="G1243" s="32" t="s">
        <v>8805</v>
      </c>
      <c r="H1243" s="33" t="s">
        <v>8813</v>
      </c>
      <c r="I1243" s="37" t="s">
        <v>8805</v>
      </c>
      <c r="J1243" s="31" t="s">
        <v>8999</v>
      </c>
      <c r="K1243" s="42" t="s">
        <v>5259</v>
      </c>
      <c r="L1243" s="39" t="s">
        <v>6710</v>
      </c>
      <c r="M1243" s="40">
        <v>42</v>
      </c>
      <c r="N1243" s="40"/>
      <c r="O1243" s="40"/>
      <c r="P1243" s="40"/>
      <c r="Q1243" s="40"/>
      <c r="R1243" s="40"/>
      <c r="S1243" s="40"/>
      <c r="T1243" s="40"/>
      <c r="U1243" s="40"/>
      <c r="V1243" s="40">
        <v>42</v>
      </c>
      <c r="W1243" s="49"/>
      <c r="X1243" s="49">
        <v>6</v>
      </c>
      <c r="Y1243" s="50">
        <f t="array" ref="Y1243">SUM((O1243:U1243)/7)</f>
        <v>0</v>
      </c>
      <c r="Z1243" s="51"/>
      <c r="AB1243" t="s">
        <v>5882</v>
      </c>
    </row>
    <row r="1244" customHeight="1" spans="1:28">
      <c r="A1244" s="31" t="s">
        <v>8803</v>
      </c>
      <c r="B1244" s="31" t="s">
        <v>3308</v>
      </c>
      <c r="C1244" s="31" t="s">
        <v>8805</v>
      </c>
      <c r="D1244" s="31" t="s">
        <v>8805</v>
      </c>
      <c r="E1244" s="31" t="s">
        <v>16</v>
      </c>
      <c r="F1244" s="31" t="s">
        <v>126</v>
      </c>
      <c r="G1244" s="32" t="s">
        <v>8805</v>
      </c>
      <c r="H1244" s="33" t="s">
        <v>8815</v>
      </c>
      <c r="I1244" s="37" t="s">
        <v>8805</v>
      </c>
      <c r="J1244" s="31" t="s">
        <v>8999</v>
      </c>
      <c r="K1244" s="42" t="s">
        <v>6711</v>
      </c>
      <c r="L1244" s="39" t="s">
        <v>6712</v>
      </c>
      <c r="M1244" s="40">
        <v>15</v>
      </c>
      <c r="N1244" s="40"/>
      <c r="O1244" s="40"/>
      <c r="P1244" s="40"/>
      <c r="Q1244" s="40"/>
      <c r="R1244" s="40"/>
      <c r="S1244" s="40"/>
      <c r="T1244" s="40"/>
      <c r="U1244" s="40"/>
      <c r="V1244" s="40">
        <v>15</v>
      </c>
      <c r="W1244" s="49"/>
      <c r="X1244" s="49"/>
      <c r="Y1244" s="50">
        <f t="array" ref="Y1244">SUM((O1244:U1244)/7)</f>
        <v>0</v>
      </c>
      <c r="Z1244" s="51"/>
      <c r="AB1244" t="s">
        <v>5882</v>
      </c>
    </row>
    <row r="1245" customHeight="1" spans="1:28">
      <c r="A1245" s="31" t="s">
        <v>8803</v>
      </c>
      <c r="B1245" s="31" t="s">
        <v>3308</v>
      </c>
      <c r="C1245" s="31" t="s">
        <v>8805</v>
      </c>
      <c r="D1245" s="31" t="s">
        <v>8805</v>
      </c>
      <c r="E1245" s="31" t="s">
        <v>16</v>
      </c>
      <c r="F1245" s="31" t="s">
        <v>126</v>
      </c>
      <c r="G1245" s="32" t="s">
        <v>8805</v>
      </c>
      <c r="H1245" s="33" t="s">
        <v>8816</v>
      </c>
      <c r="I1245" s="37" t="s">
        <v>8805</v>
      </c>
      <c r="J1245" s="31" t="s">
        <v>8999</v>
      </c>
      <c r="K1245" s="42" t="s">
        <v>5261</v>
      </c>
      <c r="L1245" s="39" t="s">
        <v>6713</v>
      </c>
      <c r="M1245" s="40">
        <v>17</v>
      </c>
      <c r="N1245" s="40"/>
      <c r="O1245" s="40"/>
      <c r="P1245" s="40"/>
      <c r="Q1245" s="40"/>
      <c r="R1245" s="40"/>
      <c r="S1245" s="40"/>
      <c r="T1245" s="40"/>
      <c r="U1245" s="40"/>
      <c r="V1245" s="40">
        <v>17</v>
      </c>
      <c r="W1245" s="49"/>
      <c r="X1245" s="49"/>
      <c r="Y1245" s="50">
        <f t="array" ref="Y1245">SUM((O1245:U1245)/7)</f>
        <v>0</v>
      </c>
      <c r="Z1245" s="51"/>
      <c r="AB1245" t="s">
        <v>5882</v>
      </c>
    </row>
    <row r="1246" customHeight="1" spans="1:28">
      <c r="A1246" s="31" t="s">
        <v>8803</v>
      </c>
      <c r="B1246" s="31" t="s">
        <v>3308</v>
      </c>
      <c r="C1246" s="31" t="s">
        <v>8805</v>
      </c>
      <c r="D1246" s="31" t="s">
        <v>8805</v>
      </c>
      <c r="E1246" s="31" t="s">
        <v>16</v>
      </c>
      <c r="F1246" s="31" t="s">
        <v>835</v>
      </c>
      <c r="G1246" s="32" t="s">
        <v>8805</v>
      </c>
      <c r="H1246" s="33" t="s">
        <v>8811</v>
      </c>
      <c r="I1246" s="37" t="s">
        <v>8805</v>
      </c>
      <c r="J1246" s="31" t="s">
        <v>8999</v>
      </c>
      <c r="K1246" s="42" t="s">
        <v>6714</v>
      </c>
      <c r="L1246" s="39" t="s">
        <v>6715</v>
      </c>
      <c r="M1246" s="40">
        <v>40</v>
      </c>
      <c r="N1246" s="40"/>
      <c r="O1246" s="40"/>
      <c r="P1246" s="40"/>
      <c r="Q1246" s="40"/>
      <c r="R1246" s="40"/>
      <c r="S1246" s="40"/>
      <c r="T1246" s="40"/>
      <c r="U1246" s="40"/>
      <c r="V1246" s="40">
        <v>40</v>
      </c>
      <c r="W1246" s="49"/>
      <c r="X1246" s="49">
        <v>10</v>
      </c>
      <c r="Y1246" s="50">
        <f t="array" ref="Y1246">SUM((O1246:U1246)/7)</f>
        <v>0</v>
      </c>
      <c r="Z1246" s="51"/>
      <c r="AB1246" t="s">
        <v>5882</v>
      </c>
    </row>
    <row r="1247" customHeight="1" spans="1:28">
      <c r="A1247" s="31" t="s">
        <v>8803</v>
      </c>
      <c r="B1247" s="31" t="s">
        <v>3308</v>
      </c>
      <c r="C1247" s="31" t="s">
        <v>8805</v>
      </c>
      <c r="D1247" s="31" t="s">
        <v>8805</v>
      </c>
      <c r="E1247" s="31" t="s">
        <v>16</v>
      </c>
      <c r="F1247" s="31" t="s">
        <v>835</v>
      </c>
      <c r="G1247" s="32" t="s">
        <v>8805</v>
      </c>
      <c r="H1247" s="33" t="s">
        <v>8812</v>
      </c>
      <c r="I1247" s="37" t="s">
        <v>8805</v>
      </c>
      <c r="J1247" s="31" t="s">
        <v>8999</v>
      </c>
      <c r="K1247" s="42" t="s">
        <v>6716</v>
      </c>
      <c r="L1247" s="39" t="s">
        <v>6717</v>
      </c>
      <c r="M1247" s="40">
        <v>38</v>
      </c>
      <c r="N1247" s="40"/>
      <c r="O1247" s="40"/>
      <c r="P1247" s="40"/>
      <c r="Q1247" s="40"/>
      <c r="R1247" s="40"/>
      <c r="S1247" s="40"/>
      <c r="T1247" s="40"/>
      <c r="U1247" s="40"/>
      <c r="V1247" s="40">
        <v>38</v>
      </c>
      <c r="W1247" s="49"/>
      <c r="X1247" s="49">
        <v>12</v>
      </c>
      <c r="Y1247" s="50">
        <f t="array" ref="Y1247">SUM((O1247:U1247)/7)</f>
        <v>0</v>
      </c>
      <c r="Z1247" s="51"/>
      <c r="AB1247" t="s">
        <v>5882</v>
      </c>
    </row>
    <row r="1248" customHeight="1" spans="1:28">
      <c r="A1248" s="31" t="s">
        <v>8803</v>
      </c>
      <c r="B1248" s="31" t="s">
        <v>3308</v>
      </c>
      <c r="C1248" s="31" t="s">
        <v>8805</v>
      </c>
      <c r="D1248" s="31" t="s">
        <v>8805</v>
      </c>
      <c r="E1248" s="31" t="s">
        <v>16</v>
      </c>
      <c r="F1248" s="31" t="s">
        <v>835</v>
      </c>
      <c r="G1248" s="32" t="s">
        <v>8805</v>
      </c>
      <c r="H1248" s="33" t="s">
        <v>8813</v>
      </c>
      <c r="I1248" s="37" t="s">
        <v>8805</v>
      </c>
      <c r="J1248" s="31" t="s">
        <v>8999</v>
      </c>
      <c r="K1248" s="42" t="s">
        <v>6718</v>
      </c>
      <c r="L1248" s="39" t="s">
        <v>6719</v>
      </c>
      <c r="M1248" s="40">
        <v>35</v>
      </c>
      <c r="N1248" s="40"/>
      <c r="O1248" s="40"/>
      <c r="P1248" s="40"/>
      <c r="Q1248" s="40"/>
      <c r="R1248" s="40"/>
      <c r="S1248" s="40"/>
      <c r="T1248" s="40"/>
      <c r="U1248" s="40"/>
      <c r="V1248" s="40">
        <v>35</v>
      </c>
      <c r="W1248" s="49"/>
      <c r="X1248" s="49">
        <v>12</v>
      </c>
      <c r="Y1248" s="50">
        <f t="array" ref="Y1248">SUM((O1248:U1248)/7)</f>
        <v>0</v>
      </c>
      <c r="Z1248" s="51"/>
      <c r="AB1248" t="s">
        <v>5882</v>
      </c>
    </row>
    <row r="1249" customHeight="1" spans="1:28">
      <c r="A1249" s="31" t="s">
        <v>8803</v>
      </c>
      <c r="B1249" s="31" t="s">
        <v>3308</v>
      </c>
      <c r="C1249" s="31" t="s">
        <v>8805</v>
      </c>
      <c r="D1249" s="31" t="s">
        <v>8805</v>
      </c>
      <c r="E1249" s="31" t="s">
        <v>16</v>
      </c>
      <c r="F1249" s="31" t="s">
        <v>835</v>
      </c>
      <c r="G1249" s="32" t="s">
        <v>8805</v>
      </c>
      <c r="H1249" s="33" t="s">
        <v>8815</v>
      </c>
      <c r="I1249" s="37" t="s">
        <v>8805</v>
      </c>
      <c r="J1249" s="31" t="s">
        <v>8999</v>
      </c>
      <c r="K1249" s="42" t="s">
        <v>6720</v>
      </c>
      <c r="L1249" s="39" t="s">
        <v>6721</v>
      </c>
      <c r="M1249" s="40">
        <v>17</v>
      </c>
      <c r="N1249" s="40"/>
      <c r="O1249" s="40"/>
      <c r="P1249" s="40"/>
      <c r="Q1249" s="40"/>
      <c r="R1249" s="40"/>
      <c r="S1249" s="40"/>
      <c r="T1249" s="40"/>
      <c r="U1249" s="40"/>
      <c r="V1249" s="40">
        <v>17</v>
      </c>
      <c r="W1249" s="49"/>
      <c r="X1249" s="49">
        <v>2</v>
      </c>
      <c r="Y1249" s="50">
        <f t="array" ref="Y1249">SUM((O1249:U1249)/7)</f>
        <v>0</v>
      </c>
      <c r="Z1249" s="51"/>
      <c r="AB1249" t="s">
        <v>5882</v>
      </c>
    </row>
    <row r="1250" customHeight="1" spans="1:28">
      <c r="A1250" s="31" t="s">
        <v>8803</v>
      </c>
      <c r="B1250" s="31" t="s">
        <v>3308</v>
      </c>
      <c r="C1250" s="31" t="s">
        <v>8805</v>
      </c>
      <c r="D1250" s="31" t="s">
        <v>8805</v>
      </c>
      <c r="E1250" s="31" t="s">
        <v>16</v>
      </c>
      <c r="F1250" s="31" t="s">
        <v>835</v>
      </c>
      <c r="G1250" s="32" t="s">
        <v>8805</v>
      </c>
      <c r="H1250" s="33" t="s">
        <v>8816</v>
      </c>
      <c r="I1250" s="37" t="s">
        <v>8805</v>
      </c>
      <c r="J1250" s="31" t="s">
        <v>8999</v>
      </c>
      <c r="K1250" s="42" t="s">
        <v>5263</v>
      </c>
      <c r="L1250" s="39" t="s">
        <v>6722</v>
      </c>
      <c r="M1250" s="40">
        <v>19</v>
      </c>
      <c r="N1250" s="40"/>
      <c r="O1250" s="40"/>
      <c r="P1250" s="40"/>
      <c r="Q1250" s="40"/>
      <c r="R1250" s="40"/>
      <c r="S1250" s="40"/>
      <c r="T1250" s="40"/>
      <c r="U1250" s="40"/>
      <c r="V1250" s="40">
        <v>19</v>
      </c>
      <c r="W1250" s="49"/>
      <c r="X1250" s="49">
        <v>1</v>
      </c>
      <c r="Y1250" s="50">
        <f t="array" ref="Y1250">SUM((O1250:U1250)/7)</f>
        <v>0</v>
      </c>
      <c r="Z1250" s="51"/>
      <c r="AB1250" t="s">
        <v>5882</v>
      </c>
    </row>
    <row r="1251" s="21" customFormat="1" customHeight="1" spans="1:30">
      <c r="A1251" s="31" t="s">
        <v>8803</v>
      </c>
      <c r="B1251" s="31" t="s">
        <v>15</v>
      </c>
      <c r="C1251" s="31" t="s">
        <v>9000</v>
      </c>
      <c r="D1251" s="31" t="s">
        <v>8805</v>
      </c>
      <c r="E1251" s="31" t="s">
        <v>5265</v>
      </c>
      <c r="F1251" s="31" t="s">
        <v>835</v>
      </c>
      <c r="G1251" s="32" t="s">
        <v>8831</v>
      </c>
      <c r="H1251" s="33" t="s">
        <v>8811</v>
      </c>
      <c r="I1251" s="37">
        <v>1.8</v>
      </c>
      <c r="J1251" s="31" t="s">
        <v>8805</v>
      </c>
      <c r="K1251" s="38" t="s">
        <v>5266</v>
      </c>
      <c r="L1251" s="39" t="s">
        <v>5267</v>
      </c>
      <c r="M1251" s="40">
        <v>8</v>
      </c>
      <c r="N1251" s="40"/>
      <c r="O1251" s="40"/>
      <c r="P1251" s="40"/>
      <c r="Q1251" s="40"/>
      <c r="R1251" s="40"/>
      <c r="S1251" s="40"/>
      <c r="T1251" s="40"/>
      <c r="U1251" s="40"/>
      <c r="V1251" s="40">
        <v>8</v>
      </c>
      <c r="W1251" s="49"/>
      <c r="X1251" s="49"/>
      <c r="Y1251" s="50">
        <f t="array" ref="Y1251">SUM((O1251:U1251)/7)</f>
        <v>0</v>
      </c>
      <c r="Z1251" s="51"/>
      <c r="AB1251" t="s">
        <v>5890</v>
      </c>
      <c r="AC1251" s="1" t="e">
        <v>#N/A</v>
      </c>
      <c r="AD1251" s="72"/>
    </row>
    <row r="1252" s="19" customFormat="1" customHeight="1" spans="1:30">
      <c r="A1252" s="31" t="s">
        <v>8803</v>
      </c>
      <c r="B1252" s="31" t="s">
        <v>15</v>
      </c>
      <c r="C1252" s="31" t="s">
        <v>9000</v>
      </c>
      <c r="D1252" s="31" t="s">
        <v>8805</v>
      </c>
      <c r="E1252" s="31" t="s">
        <v>5265</v>
      </c>
      <c r="F1252" s="31" t="s">
        <v>36</v>
      </c>
      <c r="G1252" s="32" t="s">
        <v>8831</v>
      </c>
      <c r="H1252" s="33" t="s">
        <v>8811</v>
      </c>
      <c r="I1252" s="37">
        <v>1.8</v>
      </c>
      <c r="J1252" s="31" t="s">
        <v>8805</v>
      </c>
      <c r="K1252" s="38" t="s">
        <v>5269</v>
      </c>
      <c r="L1252" s="39" t="s">
        <v>5270</v>
      </c>
      <c r="M1252" s="40">
        <v>7</v>
      </c>
      <c r="N1252" s="40"/>
      <c r="O1252" s="40"/>
      <c r="P1252" s="40"/>
      <c r="Q1252" s="40"/>
      <c r="R1252" s="40"/>
      <c r="S1252" s="40"/>
      <c r="T1252" s="40"/>
      <c r="U1252" s="40"/>
      <c r="V1252" s="40">
        <v>7</v>
      </c>
      <c r="W1252" s="49"/>
      <c r="X1252" s="49"/>
      <c r="Y1252" s="50">
        <f t="array" ref="Y1252">SUM((O1252:U1252)/7)</f>
        <v>0</v>
      </c>
      <c r="Z1252" s="51"/>
      <c r="AB1252" t="s">
        <v>5890</v>
      </c>
      <c r="AC1252" s="1" t="e">
        <v>#N/A</v>
      </c>
      <c r="AD1252" s="72"/>
    </row>
    <row r="1253" s="19" customFormat="1" customHeight="1" spans="1:30">
      <c r="A1253" s="31" t="s">
        <v>8803</v>
      </c>
      <c r="B1253" s="31" t="s">
        <v>15</v>
      </c>
      <c r="C1253" s="31" t="s">
        <v>8841</v>
      </c>
      <c r="D1253" s="31" t="s">
        <v>8805</v>
      </c>
      <c r="E1253" s="31" t="s">
        <v>25</v>
      </c>
      <c r="F1253" s="31" t="s">
        <v>835</v>
      </c>
      <c r="G1253" s="32" t="s">
        <v>8806</v>
      </c>
      <c r="H1253" s="33" t="s">
        <v>8809</v>
      </c>
      <c r="I1253" s="37">
        <v>1.8</v>
      </c>
      <c r="J1253" s="31" t="s">
        <v>8805</v>
      </c>
      <c r="K1253" s="42" t="s">
        <v>6723</v>
      </c>
      <c r="L1253" s="39" t="s">
        <v>6724</v>
      </c>
      <c r="M1253" s="40">
        <v>8</v>
      </c>
      <c r="N1253" s="40"/>
      <c r="O1253" s="40"/>
      <c r="P1253" s="40"/>
      <c r="Q1253" s="40"/>
      <c r="R1253" s="40"/>
      <c r="S1253" s="40"/>
      <c r="T1253" s="40"/>
      <c r="U1253" s="40"/>
      <c r="V1253" s="40">
        <v>8</v>
      </c>
      <c r="W1253" s="49"/>
      <c r="X1253" s="49">
        <v>2</v>
      </c>
      <c r="Y1253" s="50">
        <f t="array" ref="Y1253">SUM((O1253:U1253)/7)</f>
        <v>0</v>
      </c>
      <c r="Z1253" s="51"/>
      <c r="AB1253" t="s">
        <v>5890</v>
      </c>
      <c r="AC1253" s="1" t="e">
        <v>#N/A</v>
      </c>
      <c r="AD1253" s="72"/>
    </row>
    <row r="1254" s="19" customFormat="1" customHeight="1" spans="1:30">
      <c r="A1254" s="31" t="s">
        <v>8803</v>
      </c>
      <c r="B1254" s="31" t="s">
        <v>15</v>
      </c>
      <c r="C1254" s="31" t="s">
        <v>8841</v>
      </c>
      <c r="D1254" s="31" t="s">
        <v>8805</v>
      </c>
      <c r="E1254" s="31" t="s">
        <v>25</v>
      </c>
      <c r="F1254" s="31" t="s">
        <v>36</v>
      </c>
      <c r="G1254" s="32" t="s">
        <v>8806</v>
      </c>
      <c r="H1254" s="33" t="s">
        <v>8810</v>
      </c>
      <c r="I1254" s="37">
        <v>1.8</v>
      </c>
      <c r="J1254" s="31" t="s">
        <v>8805</v>
      </c>
      <c r="K1254" s="42" t="s">
        <v>5272</v>
      </c>
      <c r="L1254" s="39" t="s">
        <v>5273</v>
      </c>
      <c r="M1254" s="40">
        <v>5</v>
      </c>
      <c r="N1254" s="40"/>
      <c r="O1254" s="40"/>
      <c r="P1254" s="40"/>
      <c r="Q1254" s="40"/>
      <c r="R1254" s="40"/>
      <c r="S1254" s="40"/>
      <c r="T1254" s="40"/>
      <c r="U1254" s="40"/>
      <c r="V1254" s="40">
        <v>5</v>
      </c>
      <c r="W1254" s="49"/>
      <c r="X1254" s="49">
        <v>1</v>
      </c>
      <c r="Y1254" s="50">
        <f t="array" ref="Y1254">SUM((O1254:U1254)/7)</f>
        <v>0</v>
      </c>
      <c r="Z1254" s="51"/>
      <c r="AB1254" t="s">
        <v>5890</v>
      </c>
      <c r="AC1254" s="1" t="e">
        <v>#N/A</v>
      </c>
      <c r="AD1254" s="72"/>
    </row>
    <row r="1255" s="19" customFormat="1" customHeight="1" spans="1:30">
      <c r="A1255" s="31" t="s">
        <v>8803</v>
      </c>
      <c r="B1255" s="31" t="s">
        <v>15</v>
      </c>
      <c r="C1255" s="31" t="s">
        <v>8841</v>
      </c>
      <c r="D1255" s="31" t="s">
        <v>8805</v>
      </c>
      <c r="E1255" s="31" t="s">
        <v>25</v>
      </c>
      <c r="F1255" s="31" t="s">
        <v>36</v>
      </c>
      <c r="G1255" s="32" t="s">
        <v>8806</v>
      </c>
      <c r="H1255" s="33" t="s">
        <v>8811</v>
      </c>
      <c r="I1255" s="37">
        <v>1.8</v>
      </c>
      <c r="J1255" s="31" t="s">
        <v>8805</v>
      </c>
      <c r="K1255" s="42" t="s">
        <v>6726</v>
      </c>
      <c r="L1255" s="39" t="s">
        <v>6727</v>
      </c>
      <c r="M1255" s="40">
        <v>14</v>
      </c>
      <c r="N1255" s="40"/>
      <c r="O1255" s="40"/>
      <c r="P1255" s="40"/>
      <c r="Q1255" s="40"/>
      <c r="R1255" s="40"/>
      <c r="S1255" s="40"/>
      <c r="T1255" s="40"/>
      <c r="U1255" s="40"/>
      <c r="V1255" s="40">
        <v>13</v>
      </c>
      <c r="W1255" s="49"/>
      <c r="X1255" s="49">
        <v>3</v>
      </c>
      <c r="Y1255" s="50">
        <f t="array" ref="Y1255">SUM((O1255:U1255)/7)</f>
        <v>0</v>
      </c>
      <c r="Z1255" s="51"/>
      <c r="AB1255" t="s">
        <v>5890</v>
      </c>
      <c r="AC1255" s="1" t="e">
        <v>#N/A</v>
      </c>
      <c r="AD1255" s="72"/>
    </row>
    <row r="1256" s="19" customFormat="1" customHeight="1" spans="1:30">
      <c r="A1256" s="31" t="s">
        <v>8803</v>
      </c>
      <c r="B1256" s="31" t="s">
        <v>15</v>
      </c>
      <c r="C1256" s="31" t="s">
        <v>8841</v>
      </c>
      <c r="D1256" s="31" t="s">
        <v>8805</v>
      </c>
      <c r="E1256" s="31" t="s">
        <v>25</v>
      </c>
      <c r="F1256" s="31" t="s">
        <v>36</v>
      </c>
      <c r="G1256" s="32" t="s">
        <v>8806</v>
      </c>
      <c r="H1256" s="33" t="s">
        <v>8812</v>
      </c>
      <c r="I1256" s="37">
        <v>1.8</v>
      </c>
      <c r="J1256" s="31" t="s">
        <v>8805</v>
      </c>
      <c r="K1256" s="42" t="s">
        <v>6729</v>
      </c>
      <c r="L1256" s="39" t="s">
        <v>6730</v>
      </c>
      <c r="M1256" s="40">
        <v>1</v>
      </c>
      <c r="N1256" s="40"/>
      <c r="O1256" s="40"/>
      <c r="P1256" s="40"/>
      <c r="Q1256" s="40"/>
      <c r="R1256" s="40"/>
      <c r="S1256" s="40">
        <v>1</v>
      </c>
      <c r="T1256" s="40"/>
      <c r="U1256" s="40"/>
      <c r="V1256" s="40">
        <v>0</v>
      </c>
      <c r="W1256" s="49"/>
      <c r="X1256" s="49">
        <v>2</v>
      </c>
      <c r="Y1256" s="50">
        <f t="array" ref="Y1256">SUM((O1256:U1256)/7)</f>
        <v>0.142857142857143</v>
      </c>
      <c r="Z1256" s="51">
        <f>V1256/Y1256</f>
        <v>0</v>
      </c>
      <c r="AB1256" t="s">
        <v>5890</v>
      </c>
      <c r="AC1256" s="1" t="e">
        <v>#N/A</v>
      </c>
      <c r="AD1256" s="72"/>
    </row>
    <row r="1257" s="19" customFormat="1" customHeight="1" spans="1:30">
      <c r="A1257" s="31" t="s">
        <v>8803</v>
      </c>
      <c r="B1257" s="31" t="s">
        <v>15</v>
      </c>
      <c r="C1257" s="31" t="s">
        <v>8842</v>
      </c>
      <c r="D1257" s="31" t="s">
        <v>8805</v>
      </c>
      <c r="E1257" s="31" t="s">
        <v>25</v>
      </c>
      <c r="F1257" s="31" t="s">
        <v>126</v>
      </c>
      <c r="G1257" s="32" t="s">
        <v>8831</v>
      </c>
      <c r="H1257" s="33" t="s">
        <v>8807</v>
      </c>
      <c r="I1257" s="37">
        <v>1.8</v>
      </c>
      <c r="J1257" s="31" t="s">
        <v>8805</v>
      </c>
      <c r="K1257" s="42" t="s">
        <v>5275</v>
      </c>
      <c r="L1257" s="39" t="s">
        <v>5276</v>
      </c>
      <c r="M1257" s="40">
        <v>8</v>
      </c>
      <c r="N1257" s="40"/>
      <c r="O1257" s="40"/>
      <c r="P1257" s="40"/>
      <c r="Q1257" s="40"/>
      <c r="R1257" s="40"/>
      <c r="S1257" s="40"/>
      <c r="T1257" s="40"/>
      <c r="U1257" s="40"/>
      <c r="V1257" s="40">
        <v>8</v>
      </c>
      <c r="W1257" s="49"/>
      <c r="X1257" s="49"/>
      <c r="Y1257" s="50">
        <f t="array" ref="Y1257">SUM((O1257:U1257)/7)</f>
        <v>0</v>
      </c>
      <c r="Z1257" s="51"/>
      <c r="AB1257" t="s">
        <v>5890</v>
      </c>
      <c r="AC1257" s="1" t="e">
        <v>#N/A</v>
      </c>
      <c r="AD1257" s="72"/>
    </row>
    <row r="1258" s="19" customFormat="1" customHeight="1" spans="1:30">
      <c r="A1258" s="31" t="s">
        <v>8803</v>
      </c>
      <c r="B1258" s="31" t="s">
        <v>15</v>
      </c>
      <c r="C1258" s="31" t="s">
        <v>8842</v>
      </c>
      <c r="D1258" s="31" t="s">
        <v>8805</v>
      </c>
      <c r="E1258" s="31" t="s">
        <v>25</v>
      </c>
      <c r="F1258" s="31" t="s">
        <v>126</v>
      </c>
      <c r="G1258" s="32" t="s">
        <v>8831</v>
      </c>
      <c r="H1258" s="33" t="s">
        <v>8808</v>
      </c>
      <c r="I1258" s="37">
        <v>1.8</v>
      </c>
      <c r="J1258" s="31" t="s">
        <v>8805</v>
      </c>
      <c r="K1258" s="42" t="s">
        <v>6732</v>
      </c>
      <c r="L1258" s="39" t="s">
        <v>6733</v>
      </c>
      <c r="M1258" s="40">
        <v>1</v>
      </c>
      <c r="N1258" s="40"/>
      <c r="O1258" s="40"/>
      <c r="P1258" s="40"/>
      <c r="Q1258" s="40"/>
      <c r="R1258" s="40"/>
      <c r="S1258" s="40"/>
      <c r="T1258" s="40"/>
      <c r="U1258" s="40"/>
      <c r="V1258" s="40">
        <v>1</v>
      </c>
      <c r="W1258" s="49"/>
      <c r="X1258" s="49">
        <v>1</v>
      </c>
      <c r="Y1258" s="50">
        <f t="array" ref="Y1258">SUM((O1258:U1258)/7)</f>
        <v>0</v>
      </c>
      <c r="Z1258" s="51"/>
      <c r="AB1258" t="s">
        <v>5890</v>
      </c>
      <c r="AC1258" s="1" t="e">
        <v>#N/A</v>
      </c>
      <c r="AD1258" s="72"/>
    </row>
    <row r="1259" s="19" customFormat="1" customHeight="1" spans="1:30">
      <c r="A1259" s="31" t="s">
        <v>8803</v>
      </c>
      <c r="B1259" s="31" t="s">
        <v>15</v>
      </c>
      <c r="C1259" s="31" t="s">
        <v>8842</v>
      </c>
      <c r="D1259" s="31" t="s">
        <v>8805</v>
      </c>
      <c r="E1259" s="31" t="s">
        <v>25</v>
      </c>
      <c r="F1259" s="31" t="s">
        <v>835</v>
      </c>
      <c r="G1259" s="32" t="s">
        <v>8831</v>
      </c>
      <c r="H1259" s="33" t="s">
        <v>8808</v>
      </c>
      <c r="I1259" s="37">
        <v>1.8</v>
      </c>
      <c r="J1259" s="31" t="s">
        <v>8805</v>
      </c>
      <c r="K1259" s="42" t="s">
        <v>5278</v>
      </c>
      <c r="L1259" s="40" t="s">
        <v>5279</v>
      </c>
      <c r="M1259" s="40">
        <v>13</v>
      </c>
      <c r="N1259" s="40"/>
      <c r="O1259" s="40"/>
      <c r="P1259" s="40"/>
      <c r="Q1259" s="40"/>
      <c r="R1259" s="40"/>
      <c r="S1259" s="40"/>
      <c r="T1259" s="40"/>
      <c r="U1259" s="40"/>
      <c r="V1259" s="40">
        <v>13</v>
      </c>
      <c r="W1259" s="49"/>
      <c r="X1259" s="49">
        <v>1</v>
      </c>
      <c r="Y1259" s="50">
        <f t="array" ref="Y1259">SUM((O1259:U1259)/7)</f>
        <v>0</v>
      </c>
      <c r="Z1259" s="51"/>
      <c r="AB1259" t="s">
        <v>5890</v>
      </c>
      <c r="AC1259" s="1" t="e">
        <v>#N/A</v>
      </c>
      <c r="AD1259" s="72"/>
    </row>
    <row r="1260" s="19" customFormat="1" customHeight="1" spans="1:30">
      <c r="A1260" s="31" t="s">
        <v>8803</v>
      </c>
      <c r="B1260" s="31" t="s">
        <v>15</v>
      </c>
      <c r="C1260" s="31" t="s">
        <v>8842</v>
      </c>
      <c r="D1260" s="31" t="s">
        <v>8805</v>
      </c>
      <c r="E1260" s="31" t="s">
        <v>25</v>
      </c>
      <c r="F1260" s="31" t="s">
        <v>835</v>
      </c>
      <c r="G1260" s="32" t="s">
        <v>8831</v>
      </c>
      <c r="H1260" s="33" t="s">
        <v>8809</v>
      </c>
      <c r="I1260" s="37">
        <v>1.8</v>
      </c>
      <c r="J1260" s="31" t="s">
        <v>8805</v>
      </c>
      <c r="K1260" s="42" t="s">
        <v>5281</v>
      </c>
      <c r="L1260" s="40" t="s">
        <v>5282</v>
      </c>
      <c r="M1260" s="40">
        <v>6</v>
      </c>
      <c r="N1260" s="40"/>
      <c r="O1260" s="40"/>
      <c r="P1260" s="40"/>
      <c r="Q1260" s="40">
        <v>1</v>
      </c>
      <c r="R1260" s="40"/>
      <c r="S1260" s="40"/>
      <c r="T1260" s="40"/>
      <c r="U1260" s="40"/>
      <c r="V1260" s="40">
        <v>5</v>
      </c>
      <c r="W1260" s="49"/>
      <c r="X1260" s="49">
        <v>3</v>
      </c>
      <c r="Y1260" s="50">
        <f t="array" ref="Y1260">SUM((O1260:U1260)/7)</f>
        <v>0.142857142857143</v>
      </c>
      <c r="Z1260" s="51">
        <f>V1260/Y1260</f>
        <v>35</v>
      </c>
      <c r="AB1260" t="s">
        <v>5890</v>
      </c>
      <c r="AC1260" s="1" t="e">
        <v>#N/A</v>
      </c>
      <c r="AD1260" s="72"/>
    </row>
    <row r="1261" s="19" customFormat="1" customHeight="1" spans="1:30">
      <c r="A1261" s="31" t="s">
        <v>8803</v>
      </c>
      <c r="B1261" s="31" t="s">
        <v>15</v>
      </c>
      <c r="C1261" s="31" t="s">
        <v>8842</v>
      </c>
      <c r="D1261" s="31" t="s">
        <v>8805</v>
      </c>
      <c r="E1261" s="31" t="s">
        <v>25</v>
      </c>
      <c r="F1261" s="31" t="s">
        <v>835</v>
      </c>
      <c r="G1261" s="32" t="s">
        <v>8831</v>
      </c>
      <c r="H1261" s="33" t="s">
        <v>8810</v>
      </c>
      <c r="I1261" s="37">
        <v>1.8</v>
      </c>
      <c r="J1261" s="31" t="s">
        <v>8805</v>
      </c>
      <c r="K1261" s="42" t="s">
        <v>6735</v>
      </c>
      <c r="L1261" s="40" t="s">
        <v>6736</v>
      </c>
      <c r="M1261" s="40">
        <v>4</v>
      </c>
      <c r="N1261" s="40"/>
      <c r="O1261" s="40"/>
      <c r="P1261" s="40"/>
      <c r="Q1261" s="40"/>
      <c r="R1261" s="40"/>
      <c r="S1261" s="40">
        <v>1</v>
      </c>
      <c r="T1261" s="40"/>
      <c r="U1261" s="40"/>
      <c r="V1261" s="40">
        <v>3</v>
      </c>
      <c r="W1261" s="49"/>
      <c r="X1261" s="49">
        <v>2</v>
      </c>
      <c r="Y1261" s="50">
        <f t="array" ref="Y1261">SUM((O1261:U1261)/7)</f>
        <v>0.142857142857143</v>
      </c>
      <c r="Z1261" s="51">
        <f>V1261/Y1261</f>
        <v>21</v>
      </c>
      <c r="AB1261" t="s">
        <v>5890</v>
      </c>
      <c r="AC1261" s="1" t="e">
        <v>#N/A</v>
      </c>
      <c r="AD1261" s="72"/>
    </row>
    <row r="1262" s="19" customFormat="1" customHeight="1" spans="1:30">
      <c r="A1262" s="31" t="s">
        <v>8803</v>
      </c>
      <c r="B1262" s="31" t="s">
        <v>15</v>
      </c>
      <c r="C1262" s="31" t="s">
        <v>8841</v>
      </c>
      <c r="D1262" s="31" t="s">
        <v>8805</v>
      </c>
      <c r="E1262" s="31" t="s">
        <v>25</v>
      </c>
      <c r="F1262" s="31" t="s">
        <v>17</v>
      </c>
      <c r="G1262" s="32" t="s">
        <v>8806</v>
      </c>
      <c r="H1262" s="33" t="s">
        <v>8810</v>
      </c>
      <c r="I1262" s="37">
        <v>1.8</v>
      </c>
      <c r="J1262" s="31" t="s">
        <v>8805</v>
      </c>
      <c r="K1262" s="42" t="s">
        <v>6738</v>
      </c>
      <c r="L1262" s="40" t="s">
        <v>6739</v>
      </c>
      <c r="M1262" s="40">
        <v>1</v>
      </c>
      <c r="N1262" s="40"/>
      <c r="O1262" s="40"/>
      <c r="P1262" s="40"/>
      <c r="Q1262" s="40"/>
      <c r="R1262" s="40"/>
      <c r="S1262" s="40"/>
      <c r="T1262" s="40"/>
      <c r="U1262" s="40"/>
      <c r="V1262" s="40">
        <v>1</v>
      </c>
      <c r="W1262" s="49"/>
      <c r="X1262" s="49"/>
      <c r="Y1262" s="50">
        <f t="array" ref="Y1262">SUM((O1262:U1262)/7)</f>
        <v>0</v>
      </c>
      <c r="Z1262" s="51"/>
      <c r="AB1262" t="s">
        <v>5890</v>
      </c>
      <c r="AC1262" s="1" t="e">
        <v>#N/A</v>
      </c>
      <c r="AD1262" s="72"/>
    </row>
    <row r="1263" s="19" customFormat="1" customHeight="1" spans="1:30">
      <c r="A1263" s="31" t="s">
        <v>8803</v>
      </c>
      <c r="B1263" s="31" t="s">
        <v>15</v>
      </c>
      <c r="C1263" s="31" t="s">
        <v>8841</v>
      </c>
      <c r="D1263" s="31" t="s">
        <v>9001</v>
      </c>
      <c r="E1263" s="31" t="s">
        <v>6741</v>
      </c>
      <c r="F1263" s="31" t="s">
        <v>6742</v>
      </c>
      <c r="G1263" s="32" t="s">
        <v>8806</v>
      </c>
      <c r="H1263" s="33" t="s">
        <v>8812</v>
      </c>
      <c r="I1263" s="37">
        <v>1.8</v>
      </c>
      <c r="J1263" s="31" t="s">
        <v>8805</v>
      </c>
      <c r="K1263" s="42" t="s">
        <v>6743</v>
      </c>
      <c r="L1263" s="39" t="s">
        <v>6744</v>
      </c>
      <c r="M1263" s="40">
        <v>9</v>
      </c>
      <c r="N1263" s="40"/>
      <c r="O1263" s="40"/>
      <c r="P1263" s="40">
        <v>1</v>
      </c>
      <c r="Q1263" s="40"/>
      <c r="R1263" s="40"/>
      <c r="S1263" s="40"/>
      <c r="T1263" s="40"/>
      <c r="U1263" s="40"/>
      <c r="V1263" s="40">
        <v>8</v>
      </c>
      <c r="W1263" s="49"/>
      <c r="X1263" s="49">
        <v>3</v>
      </c>
      <c r="Y1263" s="50">
        <f t="array" ref="Y1263">SUM((O1263:U1263)/7)</f>
        <v>0.142857142857143</v>
      </c>
      <c r="Z1263" s="51">
        <f>V1263/Y1263</f>
        <v>56</v>
      </c>
      <c r="AB1263" t="s">
        <v>5890</v>
      </c>
      <c r="AC1263" s="1" t="e">
        <v>#N/A</v>
      </c>
      <c r="AD1263" s="72"/>
    </row>
    <row r="1264" s="19" customFormat="1" customHeight="1" spans="1:30">
      <c r="A1264" s="31" t="s">
        <v>8803</v>
      </c>
      <c r="B1264" s="31" t="s">
        <v>15</v>
      </c>
      <c r="C1264" s="31" t="s">
        <v>8841</v>
      </c>
      <c r="D1264" s="31" t="s">
        <v>8805</v>
      </c>
      <c r="E1264" s="31" t="s">
        <v>3125</v>
      </c>
      <c r="F1264" s="31" t="s">
        <v>835</v>
      </c>
      <c r="G1264" s="32" t="s">
        <v>8817</v>
      </c>
      <c r="H1264" s="33" t="s">
        <v>8808</v>
      </c>
      <c r="I1264" s="37">
        <v>1.8</v>
      </c>
      <c r="J1264" s="31" t="s">
        <v>8805</v>
      </c>
      <c r="K1264" s="42" t="s">
        <v>6746</v>
      </c>
      <c r="L1264" s="39" t="s">
        <v>6747</v>
      </c>
      <c r="M1264" s="40">
        <v>2</v>
      </c>
      <c r="N1264" s="40"/>
      <c r="O1264" s="40"/>
      <c r="P1264" s="40"/>
      <c r="Q1264" s="40"/>
      <c r="R1264" s="40"/>
      <c r="S1264" s="40"/>
      <c r="T1264" s="40"/>
      <c r="U1264" s="40"/>
      <c r="V1264" s="40">
        <v>2</v>
      </c>
      <c r="W1264" s="49"/>
      <c r="X1264" s="49"/>
      <c r="Y1264" s="50">
        <f t="array" ref="Y1264">SUM((O1264:U1264)/7)</f>
        <v>0</v>
      </c>
      <c r="Z1264" s="51"/>
      <c r="AB1264" t="s">
        <v>5890</v>
      </c>
      <c r="AC1264" s="1" t="e">
        <v>#N/A</v>
      </c>
      <c r="AD1264" s="72"/>
    </row>
    <row r="1265" s="19" customFormat="1" customHeight="1" spans="1:30">
      <c r="A1265" s="31" t="s">
        <v>8803</v>
      </c>
      <c r="B1265" s="31" t="s">
        <v>15</v>
      </c>
      <c r="C1265" s="31" t="s">
        <v>8841</v>
      </c>
      <c r="D1265" s="31" t="s">
        <v>8805</v>
      </c>
      <c r="E1265" s="31" t="s">
        <v>1123</v>
      </c>
      <c r="F1265" s="31" t="s">
        <v>126</v>
      </c>
      <c r="G1265" s="32" t="s">
        <v>8806</v>
      </c>
      <c r="H1265" s="33" t="s">
        <v>8808</v>
      </c>
      <c r="I1265" s="37">
        <v>1.8</v>
      </c>
      <c r="J1265" s="31" t="s">
        <v>8805</v>
      </c>
      <c r="K1265" s="42" t="s">
        <v>6749</v>
      </c>
      <c r="L1265" s="117" t="s">
        <v>6750</v>
      </c>
      <c r="M1265" s="40">
        <v>1</v>
      </c>
      <c r="N1265" s="40"/>
      <c r="O1265" s="40"/>
      <c r="P1265" s="40"/>
      <c r="Q1265" s="40"/>
      <c r="R1265" s="40"/>
      <c r="S1265" s="40"/>
      <c r="T1265" s="40"/>
      <c r="U1265" s="40"/>
      <c r="V1265" s="40">
        <v>1</v>
      </c>
      <c r="W1265" s="49"/>
      <c r="X1265" s="49">
        <v>1</v>
      </c>
      <c r="Y1265" s="50">
        <f t="array" ref="Y1265">SUM((O1265:U1265)/7)</f>
        <v>0</v>
      </c>
      <c r="Z1265" s="51"/>
      <c r="AB1265" t="s">
        <v>5890</v>
      </c>
      <c r="AC1265" s="1" t="e">
        <v>#N/A</v>
      </c>
      <c r="AD1265" s="72"/>
    </row>
    <row r="1266" s="19" customFormat="1" customHeight="1" spans="1:30">
      <c r="A1266" s="31" t="s">
        <v>8803</v>
      </c>
      <c r="B1266" s="31" t="s">
        <v>15</v>
      </c>
      <c r="C1266" s="31" t="s">
        <v>8842</v>
      </c>
      <c r="D1266" s="31" t="s">
        <v>8805</v>
      </c>
      <c r="E1266" s="31" t="s">
        <v>1123</v>
      </c>
      <c r="F1266" s="31" t="s">
        <v>126</v>
      </c>
      <c r="G1266" s="32" t="s">
        <v>8831</v>
      </c>
      <c r="H1266" s="33" t="s">
        <v>8815</v>
      </c>
      <c r="I1266" s="37">
        <v>1.8</v>
      </c>
      <c r="J1266" s="31" t="s">
        <v>8805</v>
      </c>
      <c r="K1266" s="42" t="s">
        <v>6752</v>
      </c>
      <c r="L1266" s="39" t="s">
        <v>6753</v>
      </c>
      <c r="M1266" s="40">
        <v>1</v>
      </c>
      <c r="N1266" s="40"/>
      <c r="O1266" s="40"/>
      <c r="P1266" s="40"/>
      <c r="Q1266" s="40"/>
      <c r="R1266" s="40"/>
      <c r="S1266" s="40"/>
      <c r="T1266" s="40"/>
      <c r="U1266" s="40"/>
      <c r="V1266" s="40">
        <v>1</v>
      </c>
      <c r="W1266" s="49"/>
      <c r="X1266" s="49">
        <v>1</v>
      </c>
      <c r="Y1266" s="50">
        <f t="array" ref="Y1266">SUM((O1266:U1266)/7)</f>
        <v>0</v>
      </c>
      <c r="Z1266" s="51"/>
      <c r="AB1266" t="s">
        <v>5890</v>
      </c>
      <c r="AC1266" s="1" t="e">
        <v>#N/A</v>
      </c>
      <c r="AD1266" s="72"/>
    </row>
    <row r="1267" s="19" customFormat="1" customHeight="1" spans="1:30">
      <c r="A1267" s="31" t="s">
        <v>8803</v>
      </c>
      <c r="B1267" s="31" t="s">
        <v>15</v>
      </c>
      <c r="C1267" s="31" t="s">
        <v>8842</v>
      </c>
      <c r="D1267" s="31" t="s">
        <v>8805</v>
      </c>
      <c r="E1267" s="31" t="s">
        <v>1123</v>
      </c>
      <c r="F1267" s="31" t="s">
        <v>126</v>
      </c>
      <c r="G1267" s="32" t="s">
        <v>8831</v>
      </c>
      <c r="H1267" s="33" t="s">
        <v>8815</v>
      </c>
      <c r="I1267" s="37">
        <v>2.5</v>
      </c>
      <c r="J1267" s="31" t="s">
        <v>8805</v>
      </c>
      <c r="K1267" s="38" t="s">
        <v>5284</v>
      </c>
      <c r="L1267" s="39" t="s">
        <v>5285</v>
      </c>
      <c r="M1267" s="40">
        <v>3</v>
      </c>
      <c r="N1267" s="40"/>
      <c r="O1267" s="40"/>
      <c r="P1267" s="40"/>
      <c r="Q1267" s="40"/>
      <c r="R1267" s="40"/>
      <c r="S1267" s="40"/>
      <c r="T1267" s="40"/>
      <c r="U1267" s="40"/>
      <c r="V1267" s="40">
        <v>3</v>
      </c>
      <c r="W1267" s="49"/>
      <c r="X1267" s="49">
        <v>1</v>
      </c>
      <c r="Y1267" s="50">
        <f t="array" ref="Y1267">SUM((O1267:U1267)/7)</f>
        <v>0</v>
      </c>
      <c r="Z1267" s="51"/>
      <c r="AB1267" t="s">
        <v>5890</v>
      </c>
      <c r="AC1267" s="1" t="e">
        <v>#N/A</v>
      </c>
      <c r="AD1267" s="72"/>
    </row>
    <row r="1268" s="19" customFormat="1" customHeight="1" spans="1:30">
      <c r="A1268" s="31" t="s">
        <v>8803</v>
      </c>
      <c r="B1268" s="31" t="s">
        <v>15</v>
      </c>
      <c r="C1268" s="31" t="s">
        <v>8841</v>
      </c>
      <c r="D1268" s="31" t="s">
        <v>8805</v>
      </c>
      <c r="E1268" s="31" t="s">
        <v>29</v>
      </c>
      <c r="F1268" s="31" t="s">
        <v>126</v>
      </c>
      <c r="G1268" s="32" t="s">
        <v>8806</v>
      </c>
      <c r="H1268" s="33" t="s">
        <v>8809</v>
      </c>
      <c r="I1268" s="37">
        <v>1.8</v>
      </c>
      <c r="J1268" s="31" t="s">
        <v>8805</v>
      </c>
      <c r="K1268" s="42" t="s">
        <v>6755</v>
      </c>
      <c r="L1268" s="39" t="s">
        <v>6756</v>
      </c>
      <c r="M1268" s="40">
        <v>1</v>
      </c>
      <c r="N1268" s="40"/>
      <c r="O1268" s="40"/>
      <c r="P1268" s="40"/>
      <c r="Q1268" s="40"/>
      <c r="R1268" s="40"/>
      <c r="S1268" s="40"/>
      <c r="T1268" s="40"/>
      <c r="U1268" s="40"/>
      <c r="V1268" s="40">
        <v>1</v>
      </c>
      <c r="W1268" s="49"/>
      <c r="X1268" s="49">
        <v>2</v>
      </c>
      <c r="Y1268" s="50">
        <f t="array" ref="Y1268">SUM((O1268:U1268)/7)</f>
        <v>0</v>
      </c>
      <c r="Z1268" s="51"/>
      <c r="AB1268" t="s">
        <v>5890</v>
      </c>
      <c r="AC1268" s="1" t="e">
        <v>#N/A</v>
      </c>
      <c r="AD1268" s="72"/>
    </row>
    <row r="1269" s="19" customFormat="1" customHeight="1" spans="1:30">
      <c r="A1269" s="31" t="s">
        <v>8803</v>
      </c>
      <c r="B1269" s="31" t="s">
        <v>15</v>
      </c>
      <c r="C1269" s="31" t="s">
        <v>8841</v>
      </c>
      <c r="D1269" s="31" t="s">
        <v>8805</v>
      </c>
      <c r="E1269" s="31" t="s">
        <v>29</v>
      </c>
      <c r="F1269" s="31" t="s">
        <v>126</v>
      </c>
      <c r="G1269" s="32" t="s">
        <v>8806</v>
      </c>
      <c r="H1269" s="33" t="s">
        <v>8810</v>
      </c>
      <c r="I1269" s="37">
        <v>1.8</v>
      </c>
      <c r="J1269" s="31" t="s">
        <v>8805</v>
      </c>
      <c r="K1269" s="42" t="s">
        <v>6758</v>
      </c>
      <c r="L1269" s="39" t="s">
        <v>6759</v>
      </c>
      <c r="M1269" s="40">
        <v>0</v>
      </c>
      <c r="N1269" s="40"/>
      <c r="O1269" s="40"/>
      <c r="P1269" s="40"/>
      <c r="Q1269" s="40"/>
      <c r="R1269" s="40"/>
      <c r="S1269" s="40"/>
      <c r="T1269" s="40"/>
      <c r="U1269" s="40"/>
      <c r="V1269" s="40">
        <v>0</v>
      </c>
      <c r="W1269" s="49"/>
      <c r="X1269" s="49">
        <v>1</v>
      </c>
      <c r="Y1269" s="50">
        <f t="array" ref="Y1269">SUM((O1269:U1269)/7)</f>
        <v>0</v>
      </c>
      <c r="Z1269" s="51"/>
      <c r="AB1269" t="s">
        <v>5890</v>
      </c>
      <c r="AC1269" s="1" t="e">
        <v>#N/A</v>
      </c>
      <c r="AD1269" s="72"/>
    </row>
    <row r="1270" s="19" customFormat="1" customHeight="1" spans="1:30">
      <c r="A1270" s="31" t="s">
        <v>8803</v>
      </c>
      <c r="B1270" s="31" t="s">
        <v>15</v>
      </c>
      <c r="C1270" s="31" t="s">
        <v>8841</v>
      </c>
      <c r="D1270" s="31" t="s">
        <v>8805</v>
      </c>
      <c r="E1270" s="31" t="s">
        <v>29</v>
      </c>
      <c r="F1270" s="31" t="s">
        <v>126</v>
      </c>
      <c r="G1270" s="32" t="s">
        <v>8806</v>
      </c>
      <c r="H1270" s="33" t="s">
        <v>8811</v>
      </c>
      <c r="I1270" s="37">
        <v>1.8</v>
      </c>
      <c r="J1270" s="31" t="s">
        <v>8805</v>
      </c>
      <c r="K1270" s="42" t="s">
        <v>6761</v>
      </c>
      <c r="L1270" s="39" t="s">
        <v>6762</v>
      </c>
      <c r="M1270" s="40">
        <v>1</v>
      </c>
      <c r="N1270" s="40"/>
      <c r="O1270" s="40"/>
      <c r="P1270" s="40"/>
      <c r="Q1270" s="40"/>
      <c r="R1270" s="40"/>
      <c r="S1270" s="40"/>
      <c r="T1270" s="40"/>
      <c r="U1270" s="40"/>
      <c r="V1270" s="40">
        <v>1</v>
      </c>
      <c r="W1270" s="49"/>
      <c r="X1270" s="49">
        <v>3</v>
      </c>
      <c r="Y1270" s="50">
        <f t="array" ref="Y1270">SUM((O1270:U1270)/7)</f>
        <v>0</v>
      </c>
      <c r="Z1270" s="51"/>
      <c r="AB1270" t="s">
        <v>5890</v>
      </c>
      <c r="AC1270" s="1" t="e">
        <v>#N/A</v>
      </c>
      <c r="AD1270" s="72"/>
    </row>
    <row r="1271" s="19" customFormat="1" customHeight="1" spans="1:30">
      <c r="A1271" s="31" t="s">
        <v>8803</v>
      </c>
      <c r="B1271" s="31" t="s">
        <v>15</v>
      </c>
      <c r="C1271" s="31" t="s">
        <v>8841</v>
      </c>
      <c r="D1271" s="31" t="s">
        <v>8805</v>
      </c>
      <c r="E1271" s="31" t="s">
        <v>29</v>
      </c>
      <c r="F1271" s="31" t="s">
        <v>835</v>
      </c>
      <c r="G1271" s="32" t="s">
        <v>8806</v>
      </c>
      <c r="H1271" s="33" t="s">
        <v>8809</v>
      </c>
      <c r="I1271" s="37">
        <v>1.8</v>
      </c>
      <c r="J1271" s="31" t="s">
        <v>8805</v>
      </c>
      <c r="K1271" s="42" t="s">
        <v>5287</v>
      </c>
      <c r="L1271" s="39" t="s">
        <v>5288</v>
      </c>
      <c r="M1271" s="40">
        <v>10</v>
      </c>
      <c r="N1271" s="40"/>
      <c r="O1271" s="40"/>
      <c r="P1271" s="40"/>
      <c r="Q1271" s="40"/>
      <c r="R1271" s="40"/>
      <c r="S1271" s="40"/>
      <c r="T1271" s="40"/>
      <c r="U1271" s="40"/>
      <c r="V1271" s="40">
        <v>10</v>
      </c>
      <c r="W1271" s="49"/>
      <c r="X1271" s="49">
        <v>3</v>
      </c>
      <c r="Y1271" s="50">
        <f t="array" ref="Y1271">SUM((O1271:U1271)/7)</f>
        <v>0</v>
      </c>
      <c r="Z1271" s="51"/>
      <c r="AB1271" t="s">
        <v>5890</v>
      </c>
      <c r="AC1271" s="1" t="e">
        <v>#N/A</v>
      </c>
      <c r="AD1271" s="72"/>
    </row>
    <row r="1272" s="19" customFormat="1" customHeight="1" spans="1:30">
      <c r="A1272" s="31" t="s">
        <v>8803</v>
      </c>
      <c r="B1272" s="31" t="s">
        <v>15</v>
      </c>
      <c r="C1272" s="31" t="s">
        <v>8841</v>
      </c>
      <c r="D1272" s="31" t="s">
        <v>8805</v>
      </c>
      <c r="E1272" s="31" t="s">
        <v>29</v>
      </c>
      <c r="F1272" s="31" t="s">
        <v>835</v>
      </c>
      <c r="G1272" s="32" t="s">
        <v>8806</v>
      </c>
      <c r="H1272" s="33" t="s">
        <v>8810</v>
      </c>
      <c r="I1272" s="37">
        <v>1.8</v>
      </c>
      <c r="J1272" s="31" t="s">
        <v>8805</v>
      </c>
      <c r="K1272" s="42" t="s">
        <v>6764</v>
      </c>
      <c r="L1272" s="39" t="s">
        <v>6765</v>
      </c>
      <c r="M1272" s="40">
        <v>4</v>
      </c>
      <c r="N1272" s="40"/>
      <c r="O1272" s="40"/>
      <c r="P1272" s="40"/>
      <c r="Q1272" s="40"/>
      <c r="R1272" s="40"/>
      <c r="S1272" s="40"/>
      <c r="T1272" s="40"/>
      <c r="U1272" s="40"/>
      <c r="V1272" s="40">
        <v>4</v>
      </c>
      <c r="W1272" s="49"/>
      <c r="X1272" s="49">
        <v>2</v>
      </c>
      <c r="Y1272" s="50">
        <f t="array" ref="Y1272">SUM((O1272:U1272)/7)</f>
        <v>0</v>
      </c>
      <c r="Z1272" s="51"/>
      <c r="AB1272" t="s">
        <v>5890</v>
      </c>
      <c r="AC1272" s="1" t="e">
        <v>#N/A</v>
      </c>
      <c r="AD1272" s="72"/>
    </row>
    <row r="1273" s="19" customFormat="1" customHeight="1" spans="1:30">
      <c r="A1273" s="31" t="s">
        <v>8803</v>
      </c>
      <c r="B1273" s="31" t="s">
        <v>15</v>
      </c>
      <c r="C1273" s="31" t="s">
        <v>8842</v>
      </c>
      <c r="D1273" s="31" t="s">
        <v>8805</v>
      </c>
      <c r="E1273" s="31" t="s">
        <v>5446</v>
      </c>
      <c r="F1273" s="31" t="s">
        <v>126</v>
      </c>
      <c r="G1273" s="32" t="s">
        <v>8831</v>
      </c>
      <c r="H1273" s="33" t="s">
        <v>8812</v>
      </c>
      <c r="I1273" s="37">
        <v>1.8</v>
      </c>
      <c r="J1273" s="31" t="s">
        <v>8805</v>
      </c>
      <c r="K1273" s="42" t="s">
        <v>6767</v>
      </c>
      <c r="L1273" s="39" t="s">
        <v>5498</v>
      </c>
      <c r="M1273" s="40">
        <v>3</v>
      </c>
      <c r="N1273" s="40"/>
      <c r="O1273" s="40"/>
      <c r="P1273" s="40"/>
      <c r="Q1273" s="40"/>
      <c r="R1273" s="40"/>
      <c r="S1273" s="40"/>
      <c r="T1273" s="40">
        <v>1</v>
      </c>
      <c r="U1273" s="40"/>
      <c r="V1273" s="40">
        <v>2</v>
      </c>
      <c r="W1273" s="49"/>
      <c r="X1273" s="49">
        <v>2</v>
      </c>
      <c r="Y1273" s="50">
        <f t="array" ref="Y1273">SUM((O1273:U1273)/7)</f>
        <v>0.142857142857143</v>
      </c>
      <c r="Z1273" s="51">
        <f>V1273/Y1273</f>
        <v>14</v>
      </c>
      <c r="AB1273" t="s">
        <v>5890</v>
      </c>
      <c r="AC1273" s="1" t="e">
        <v>#N/A</v>
      </c>
      <c r="AD1273" s="72"/>
    </row>
    <row r="1274" customHeight="1" spans="1:29">
      <c r="A1274" s="31" t="s">
        <v>8803</v>
      </c>
      <c r="B1274" s="31" t="s">
        <v>15</v>
      </c>
      <c r="C1274" s="31" t="s">
        <v>8842</v>
      </c>
      <c r="D1274" s="31" t="s">
        <v>8805</v>
      </c>
      <c r="E1274" s="31" t="s">
        <v>5290</v>
      </c>
      <c r="F1274" s="31" t="s">
        <v>835</v>
      </c>
      <c r="G1274" s="32" t="s">
        <v>8831</v>
      </c>
      <c r="H1274" s="33" t="s">
        <v>8807</v>
      </c>
      <c r="I1274" s="37">
        <v>1.8</v>
      </c>
      <c r="J1274" s="31" t="s">
        <v>8805</v>
      </c>
      <c r="K1274" s="42" t="s">
        <v>6768</v>
      </c>
      <c r="L1274" s="39" t="s">
        <v>6769</v>
      </c>
      <c r="M1274" s="40">
        <v>2</v>
      </c>
      <c r="N1274" s="40"/>
      <c r="O1274" s="40"/>
      <c r="P1274" s="40"/>
      <c r="Q1274" s="40"/>
      <c r="R1274" s="40"/>
      <c r="S1274" s="40"/>
      <c r="T1274" s="40"/>
      <c r="U1274" s="40"/>
      <c r="V1274" s="40">
        <v>2</v>
      </c>
      <c r="W1274" s="49"/>
      <c r="X1274" s="49"/>
      <c r="Y1274" s="50">
        <f t="array" ref="Y1274">SUM((O1274:U1274)/7)</f>
        <v>0</v>
      </c>
      <c r="Z1274" s="51"/>
      <c r="AB1274" t="s">
        <v>5890</v>
      </c>
      <c r="AC1274" s="1" t="e">
        <v>#N/A</v>
      </c>
    </row>
    <row r="1275" customHeight="1" spans="1:29">
      <c r="A1275" s="31" t="s">
        <v>8803</v>
      </c>
      <c r="B1275" s="31" t="s">
        <v>15</v>
      </c>
      <c r="C1275" s="31" t="s">
        <v>8842</v>
      </c>
      <c r="D1275" s="31" t="s">
        <v>8805</v>
      </c>
      <c r="E1275" s="31" t="s">
        <v>5290</v>
      </c>
      <c r="F1275" s="31" t="s">
        <v>835</v>
      </c>
      <c r="G1275" s="32" t="s">
        <v>8831</v>
      </c>
      <c r="H1275" s="33" t="s">
        <v>8808</v>
      </c>
      <c r="I1275" s="37">
        <v>1.8</v>
      </c>
      <c r="J1275" s="31" t="s">
        <v>8805</v>
      </c>
      <c r="K1275" s="42" t="s">
        <v>6771</v>
      </c>
      <c r="L1275" s="39" t="s">
        <v>6772</v>
      </c>
      <c r="M1275" s="40">
        <v>8</v>
      </c>
      <c r="N1275" s="40"/>
      <c r="O1275" s="40"/>
      <c r="P1275" s="40"/>
      <c r="Q1275" s="40"/>
      <c r="R1275" s="40"/>
      <c r="S1275" s="40"/>
      <c r="T1275" s="40"/>
      <c r="U1275" s="40"/>
      <c r="V1275" s="40">
        <v>8</v>
      </c>
      <c r="W1275" s="49"/>
      <c r="X1275" s="49"/>
      <c r="Y1275" s="50">
        <f t="array" ref="Y1275">SUM((O1275:U1275)/7)</f>
        <v>0</v>
      </c>
      <c r="Z1275" s="51"/>
      <c r="AB1275" t="s">
        <v>5890</v>
      </c>
      <c r="AC1275" s="1" t="e">
        <v>#N/A</v>
      </c>
    </row>
    <row r="1276" customHeight="1" spans="1:29">
      <c r="A1276" s="31" t="s">
        <v>8803</v>
      </c>
      <c r="B1276" s="31" t="s">
        <v>15</v>
      </c>
      <c r="C1276" s="31" t="s">
        <v>8842</v>
      </c>
      <c r="D1276" s="31" t="s">
        <v>8805</v>
      </c>
      <c r="E1276" s="31" t="s">
        <v>5290</v>
      </c>
      <c r="F1276" s="31" t="s">
        <v>835</v>
      </c>
      <c r="G1276" s="32" t="s">
        <v>8831</v>
      </c>
      <c r="H1276" s="33" t="s">
        <v>8809</v>
      </c>
      <c r="I1276" s="37">
        <v>1.8</v>
      </c>
      <c r="J1276" s="31" t="s">
        <v>8805</v>
      </c>
      <c r="K1276" s="42" t="s">
        <v>6774</v>
      </c>
      <c r="L1276" s="39" t="s">
        <v>6775</v>
      </c>
      <c r="M1276" s="40">
        <v>0</v>
      </c>
      <c r="N1276" s="40"/>
      <c r="O1276" s="40"/>
      <c r="P1276" s="40"/>
      <c r="Q1276" s="40"/>
      <c r="R1276" s="40"/>
      <c r="S1276" s="40"/>
      <c r="T1276" s="40"/>
      <c r="U1276" s="40"/>
      <c r="V1276" s="40">
        <v>0</v>
      </c>
      <c r="W1276" s="49"/>
      <c r="X1276" s="49">
        <v>3</v>
      </c>
      <c r="Y1276" s="50">
        <f t="array" ref="Y1276">SUM((O1276:U1276)/7)</f>
        <v>0</v>
      </c>
      <c r="Z1276" s="51"/>
      <c r="AB1276" t="s">
        <v>5890</v>
      </c>
      <c r="AC1276" s="1" t="e">
        <v>#N/A</v>
      </c>
    </row>
    <row r="1277" customHeight="1" spans="1:29">
      <c r="A1277" s="31" t="s">
        <v>8803</v>
      </c>
      <c r="B1277" s="31" t="s">
        <v>15</v>
      </c>
      <c r="C1277" s="31" t="s">
        <v>8842</v>
      </c>
      <c r="D1277" s="31" t="s">
        <v>8805</v>
      </c>
      <c r="E1277" s="31" t="s">
        <v>5290</v>
      </c>
      <c r="F1277" s="31" t="s">
        <v>835</v>
      </c>
      <c r="G1277" s="32" t="s">
        <v>8831</v>
      </c>
      <c r="H1277" s="33" t="s">
        <v>8810</v>
      </c>
      <c r="I1277" s="37">
        <v>1.8</v>
      </c>
      <c r="J1277" s="31" t="s">
        <v>8805</v>
      </c>
      <c r="K1277" s="42" t="s">
        <v>6777</v>
      </c>
      <c r="L1277" s="39" t="s">
        <v>6778</v>
      </c>
      <c r="M1277" s="40">
        <v>4</v>
      </c>
      <c r="N1277" s="40"/>
      <c r="O1277" s="40">
        <v>1</v>
      </c>
      <c r="P1277" s="40"/>
      <c r="Q1277" s="40"/>
      <c r="R1277" s="40"/>
      <c r="S1277" s="40">
        <v>3</v>
      </c>
      <c r="T1277" s="40"/>
      <c r="U1277" s="40"/>
      <c r="V1277" s="40">
        <v>0</v>
      </c>
      <c r="W1277" s="49"/>
      <c r="X1277" s="49">
        <v>9</v>
      </c>
      <c r="Y1277" s="50">
        <f t="array" ref="Y1277">SUM((O1277:U1277)/7)</f>
        <v>0.571428571428571</v>
      </c>
      <c r="Z1277" s="51">
        <f>V1277/Y1277</f>
        <v>0</v>
      </c>
      <c r="AB1277" t="s">
        <v>5890</v>
      </c>
      <c r="AC1277" s="1" t="e">
        <v>#N/A</v>
      </c>
    </row>
    <row r="1278" customHeight="1" spans="1:29">
      <c r="A1278" s="31" t="s">
        <v>8803</v>
      </c>
      <c r="B1278" s="31" t="s">
        <v>15</v>
      </c>
      <c r="C1278" s="31" t="s">
        <v>8842</v>
      </c>
      <c r="D1278" s="31" t="s">
        <v>8805</v>
      </c>
      <c r="E1278" s="31" t="s">
        <v>5290</v>
      </c>
      <c r="F1278" s="31" t="s">
        <v>835</v>
      </c>
      <c r="G1278" s="32" t="s">
        <v>8831</v>
      </c>
      <c r="H1278" s="33" t="s">
        <v>8811</v>
      </c>
      <c r="I1278" s="37">
        <v>1.8</v>
      </c>
      <c r="J1278" s="31" t="s">
        <v>8805</v>
      </c>
      <c r="K1278" s="42" t="s">
        <v>6780</v>
      </c>
      <c r="L1278" s="39" t="s">
        <v>6781</v>
      </c>
      <c r="M1278" s="40">
        <v>18</v>
      </c>
      <c r="N1278" s="40"/>
      <c r="O1278" s="40"/>
      <c r="P1278" s="40"/>
      <c r="Q1278" s="40">
        <v>1</v>
      </c>
      <c r="R1278" s="40"/>
      <c r="S1278" s="40"/>
      <c r="T1278" s="40"/>
      <c r="U1278" s="40">
        <v>4</v>
      </c>
      <c r="V1278" s="40">
        <v>13</v>
      </c>
      <c r="W1278" s="49"/>
      <c r="X1278" s="49">
        <v>3</v>
      </c>
      <c r="Y1278" s="50">
        <f t="array" ref="Y1278">SUM((O1278:U1278)/7)</f>
        <v>0.714285714285714</v>
      </c>
      <c r="Z1278" s="51">
        <f>V1278/Y1278</f>
        <v>18.2</v>
      </c>
      <c r="AB1278" t="s">
        <v>5890</v>
      </c>
      <c r="AC1278" s="1" t="e">
        <v>#N/A</v>
      </c>
    </row>
    <row r="1279" customHeight="1" spans="1:29">
      <c r="A1279" s="31" t="s">
        <v>8803</v>
      </c>
      <c r="B1279" s="31" t="s">
        <v>15</v>
      </c>
      <c r="C1279" s="31" t="s">
        <v>8842</v>
      </c>
      <c r="D1279" s="31" t="s">
        <v>8805</v>
      </c>
      <c r="E1279" s="31" t="s">
        <v>5290</v>
      </c>
      <c r="F1279" s="31" t="s">
        <v>835</v>
      </c>
      <c r="G1279" s="32" t="s">
        <v>8831</v>
      </c>
      <c r="H1279" s="33" t="s">
        <v>8812</v>
      </c>
      <c r="I1279" s="37">
        <v>1.8</v>
      </c>
      <c r="J1279" s="31" t="s">
        <v>8805</v>
      </c>
      <c r="K1279" s="42" t="s">
        <v>6783</v>
      </c>
      <c r="L1279" s="39" t="s">
        <v>6784</v>
      </c>
      <c r="M1279" s="40">
        <v>1</v>
      </c>
      <c r="N1279" s="40"/>
      <c r="O1279" s="40"/>
      <c r="P1279" s="40"/>
      <c r="Q1279" s="40"/>
      <c r="R1279" s="40"/>
      <c r="S1279" s="40">
        <v>1</v>
      </c>
      <c r="T1279" s="40"/>
      <c r="U1279" s="40"/>
      <c r="V1279" s="40">
        <v>0</v>
      </c>
      <c r="W1279" s="49"/>
      <c r="X1279" s="49">
        <v>6</v>
      </c>
      <c r="Y1279" s="50">
        <f t="array" ref="Y1279">SUM((O1279:U1279)/7)</f>
        <v>0.142857142857143</v>
      </c>
      <c r="Z1279" s="51">
        <f>V1279/Y1279</f>
        <v>0</v>
      </c>
      <c r="AB1279" t="s">
        <v>5890</v>
      </c>
      <c r="AC1279" s="1" t="e">
        <v>#N/A</v>
      </c>
    </row>
    <row r="1280" customHeight="1" spans="1:29">
      <c r="A1280" s="31" t="s">
        <v>8803</v>
      </c>
      <c r="B1280" s="31" t="s">
        <v>15</v>
      </c>
      <c r="C1280" s="31" t="s">
        <v>8842</v>
      </c>
      <c r="D1280" s="31" t="s">
        <v>8805</v>
      </c>
      <c r="E1280" s="31" t="s">
        <v>5290</v>
      </c>
      <c r="F1280" s="31" t="s">
        <v>835</v>
      </c>
      <c r="G1280" s="32" t="s">
        <v>8831</v>
      </c>
      <c r="H1280" s="33" t="s">
        <v>8813</v>
      </c>
      <c r="I1280" s="37">
        <v>1.8</v>
      </c>
      <c r="J1280" s="31" t="s">
        <v>8805</v>
      </c>
      <c r="K1280" s="42" t="s">
        <v>6786</v>
      </c>
      <c r="L1280" s="39" t="s">
        <v>6787</v>
      </c>
      <c r="M1280" s="40">
        <v>2</v>
      </c>
      <c r="N1280" s="40"/>
      <c r="O1280" s="40"/>
      <c r="P1280" s="40"/>
      <c r="Q1280" s="40"/>
      <c r="R1280" s="40"/>
      <c r="S1280" s="40"/>
      <c r="T1280" s="40"/>
      <c r="U1280" s="40"/>
      <c r="V1280" s="40">
        <v>2</v>
      </c>
      <c r="W1280" s="49"/>
      <c r="X1280" s="49">
        <v>2</v>
      </c>
      <c r="Y1280" s="50">
        <f t="array" ref="Y1280">SUM((O1280:U1280)/7)</f>
        <v>0</v>
      </c>
      <c r="Z1280" s="51"/>
      <c r="AB1280" t="s">
        <v>5890</v>
      </c>
      <c r="AC1280" s="1" t="e">
        <v>#N/A</v>
      </c>
    </row>
    <row r="1281" customHeight="1" spans="1:29">
      <c r="A1281" s="31" t="s">
        <v>8803</v>
      </c>
      <c r="B1281" s="31" t="s">
        <v>15</v>
      </c>
      <c r="C1281" s="31" t="s">
        <v>8841</v>
      </c>
      <c r="D1281" s="31" t="s">
        <v>8805</v>
      </c>
      <c r="E1281" s="31" t="s">
        <v>5290</v>
      </c>
      <c r="F1281" s="31" t="s">
        <v>182</v>
      </c>
      <c r="G1281" s="32" t="s">
        <v>8806</v>
      </c>
      <c r="H1281" s="33" t="s">
        <v>8807</v>
      </c>
      <c r="I1281" s="37">
        <v>1.8</v>
      </c>
      <c r="J1281" s="31" t="s">
        <v>8805</v>
      </c>
      <c r="K1281" s="42" t="s">
        <v>6789</v>
      </c>
      <c r="L1281" s="39" t="s">
        <v>6790</v>
      </c>
      <c r="M1281" s="40">
        <v>5</v>
      </c>
      <c r="N1281" s="40"/>
      <c r="O1281" s="40"/>
      <c r="P1281" s="40"/>
      <c r="Q1281" s="40"/>
      <c r="R1281" s="40"/>
      <c r="S1281" s="40"/>
      <c r="T1281" s="40"/>
      <c r="U1281" s="40"/>
      <c r="V1281" s="40">
        <v>5</v>
      </c>
      <c r="W1281" s="49"/>
      <c r="X1281" s="49"/>
      <c r="Y1281" s="50">
        <f t="array" ref="Y1281">SUM((O1281:U1281)/7)</f>
        <v>0</v>
      </c>
      <c r="Z1281" s="51"/>
      <c r="AB1281" t="s">
        <v>5890</v>
      </c>
      <c r="AC1281" s="1" t="e">
        <v>#N/A</v>
      </c>
    </row>
    <row r="1282" customHeight="1" spans="1:29">
      <c r="A1282" s="31" t="s">
        <v>8803</v>
      </c>
      <c r="B1282" s="31" t="s">
        <v>15</v>
      </c>
      <c r="C1282" s="31" t="s">
        <v>8841</v>
      </c>
      <c r="D1282" s="31" t="s">
        <v>8805</v>
      </c>
      <c r="E1282" s="31" t="s">
        <v>5290</v>
      </c>
      <c r="F1282" s="31" t="s">
        <v>182</v>
      </c>
      <c r="G1282" s="32" t="s">
        <v>8806</v>
      </c>
      <c r="H1282" s="33" t="s">
        <v>8808</v>
      </c>
      <c r="I1282" s="37">
        <v>1.8</v>
      </c>
      <c r="J1282" s="31" t="s">
        <v>8805</v>
      </c>
      <c r="K1282" s="42" t="s">
        <v>6792</v>
      </c>
      <c r="L1282" s="39" t="s">
        <v>6793</v>
      </c>
      <c r="M1282" s="40">
        <v>1</v>
      </c>
      <c r="N1282" s="40"/>
      <c r="O1282" s="40"/>
      <c r="P1282" s="40"/>
      <c r="Q1282" s="40"/>
      <c r="R1282" s="40"/>
      <c r="S1282" s="40"/>
      <c r="T1282" s="40"/>
      <c r="U1282" s="40"/>
      <c r="V1282" s="40">
        <v>1</v>
      </c>
      <c r="W1282" s="49"/>
      <c r="X1282" s="49">
        <v>2</v>
      </c>
      <c r="Y1282" s="50">
        <f t="array" ref="Y1282">SUM((O1282:U1282)/7)</f>
        <v>0</v>
      </c>
      <c r="Z1282" s="51"/>
      <c r="AB1282" t="s">
        <v>5890</v>
      </c>
      <c r="AC1282" s="1" t="e">
        <v>#N/A</v>
      </c>
    </row>
    <row r="1283" customHeight="1" spans="1:29">
      <c r="A1283" s="31" t="s">
        <v>8803</v>
      </c>
      <c r="B1283" s="31" t="s">
        <v>15</v>
      </c>
      <c r="C1283" s="31" t="s">
        <v>8841</v>
      </c>
      <c r="D1283" s="31" t="s">
        <v>8805</v>
      </c>
      <c r="E1283" s="31" t="s">
        <v>5290</v>
      </c>
      <c r="F1283" s="31" t="s">
        <v>182</v>
      </c>
      <c r="G1283" s="32" t="s">
        <v>8806</v>
      </c>
      <c r="H1283" s="33" t="s">
        <v>8809</v>
      </c>
      <c r="I1283" s="37">
        <v>1.8</v>
      </c>
      <c r="J1283" s="31" t="s">
        <v>8805</v>
      </c>
      <c r="K1283" s="42" t="s">
        <v>6795</v>
      </c>
      <c r="L1283" s="39" t="s">
        <v>6796</v>
      </c>
      <c r="M1283" s="40">
        <v>6</v>
      </c>
      <c r="N1283" s="40"/>
      <c r="O1283" s="40"/>
      <c r="P1283" s="40"/>
      <c r="Q1283" s="40">
        <v>1</v>
      </c>
      <c r="R1283" s="40"/>
      <c r="S1283" s="40"/>
      <c r="T1283" s="40"/>
      <c r="U1283" s="40">
        <v>1</v>
      </c>
      <c r="V1283" s="40">
        <v>4</v>
      </c>
      <c r="W1283" s="49"/>
      <c r="X1283" s="49">
        <v>3</v>
      </c>
      <c r="Y1283" s="50">
        <f t="array" ref="Y1283">SUM((O1283:U1283)/7)</f>
        <v>0.285714285714286</v>
      </c>
      <c r="Z1283" s="51">
        <f>V1283/Y1283</f>
        <v>14</v>
      </c>
      <c r="AB1283" t="s">
        <v>5890</v>
      </c>
      <c r="AC1283" s="1" t="e">
        <v>#N/A</v>
      </c>
    </row>
    <row r="1284" customHeight="1" spans="1:29">
      <c r="A1284" s="31" t="s">
        <v>8803</v>
      </c>
      <c r="B1284" s="31" t="s">
        <v>15</v>
      </c>
      <c r="C1284" s="31" t="s">
        <v>8841</v>
      </c>
      <c r="D1284" s="31" t="s">
        <v>8805</v>
      </c>
      <c r="E1284" s="31" t="s">
        <v>5290</v>
      </c>
      <c r="F1284" s="31" t="s">
        <v>182</v>
      </c>
      <c r="G1284" s="32" t="s">
        <v>8806</v>
      </c>
      <c r="H1284" s="33" t="s">
        <v>8810</v>
      </c>
      <c r="I1284" s="37">
        <v>1.8</v>
      </c>
      <c r="J1284" s="31" t="s">
        <v>8805</v>
      </c>
      <c r="K1284" s="42" t="s">
        <v>6798</v>
      </c>
      <c r="L1284" s="39" t="s">
        <v>6799</v>
      </c>
      <c r="M1284" s="40">
        <v>3</v>
      </c>
      <c r="N1284" s="40"/>
      <c r="O1284" s="40"/>
      <c r="P1284" s="40"/>
      <c r="Q1284" s="40">
        <v>1</v>
      </c>
      <c r="R1284" s="40"/>
      <c r="S1284" s="40"/>
      <c r="T1284" s="40"/>
      <c r="U1284" s="40"/>
      <c r="V1284" s="40">
        <v>2</v>
      </c>
      <c r="W1284" s="49"/>
      <c r="X1284" s="49">
        <v>5</v>
      </c>
      <c r="Y1284" s="50">
        <f t="array" ref="Y1284">SUM((O1284:U1284)/7)</f>
        <v>0.142857142857143</v>
      </c>
      <c r="Z1284" s="51">
        <f>V1284/Y1284</f>
        <v>14</v>
      </c>
      <c r="AB1284" t="s">
        <v>5890</v>
      </c>
      <c r="AC1284" s="1" t="e">
        <v>#N/A</v>
      </c>
    </row>
    <row r="1285" customHeight="1" spans="1:29">
      <c r="A1285" s="31" t="s">
        <v>8803</v>
      </c>
      <c r="B1285" s="31" t="s">
        <v>15</v>
      </c>
      <c r="C1285" s="31" t="s">
        <v>8841</v>
      </c>
      <c r="D1285" s="31" t="s">
        <v>8805</v>
      </c>
      <c r="E1285" s="31" t="s">
        <v>5290</v>
      </c>
      <c r="F1285" s="31" t="s">
        <v>182</v>
      </c>
      <c r="G1285" s="32" t="s">
        <v>8806</v>
      </c>
      <c r="H1285" s="33" t="s">
        <v>8811</v>
      </c>
      <c r="I1285" s="37">
        <v>1.8</v>
      </c>
      <c r="J1285" s="31" t="s">
        <v>8805</v>
      </c>
      <c r="K1285" s="42" t="s">
        <v>6801</v>
      </c>
      <c r="L1285" s="39" t="s">
        <v>6802</v>
      </c>
      <c r="M1285" s="40">
        <v>2</v>
      </c>
      <c r="N1285" s="40"/>
      <c r="O1285" s="40">
        <v>1</v>
      </c>
      <c r="P1285" s="40"/>
      <c r="Q1285" s="40"/>
      <c r="R1285" s="40"/>
      <c r="S1285" s="40"/>
      <c r="T1285" s="40">
        <v>1</v>
      </c>
      <c r="U1285" s="40"/>
      <c r="V1285" s="40">
        <v>0</v>
      </c>
      <c r="W1285" s="49"/>
      <c r="X1285" s="49">
        <v>9</v>
      </c>
      <c r="Y1285" s="50">
        <f t="array" ref="Y1285">SUM((O1285:U1285)/7)</f>
        <v>0.285714285714286</v>
      </c>
      <c r="Z1285" s="51">
        <f>V1285/Y1285</f>
        <v>0</v>
      </c>
      <c r="AB1285" t="s">
        <v>5890</v>
      </c>
      <c r="AC1285" s="1" t="e">
        <v>#N/A</v>
      </c>
    </row>
    <row r="1286" customHeight="1" spans="1:29">
      <c r="A1286" s="31" t="s">
        <v>8803</v>
      </c>
      <c r="B1286" s="31" t="s">
        <v>15</v>
      </c>
      <c r="C1286" s="31" t="s">
        <v>8841</v>
      </c>
      <c r="D1286" s="31" t="s">
        <v>8805</v>
      </c>
      <c r="E1286" s="31" t="s">
        <v>5290</v>
      </c>
      <c r="F1286" s="31" t="s">
        <v>182</v>
      </c>
      <c r="G1286" s="32" t="s">
        <v>8806</v>
      </c>
      <c r="H1286" s="33" t="s">
        <v>8812</v>
      </c>
      <c r="I1286" s="37">
        <v>1.8</v>
      </c>
      <c r="J1286" s="31" t="s">
        <v>8805</v>
      </c>
      <c r="K1286" s="42" t="s">
        <v>6804</v>
      </c>
      <c r="L1286" s="39" t="s">
        <v>6805</v>
      </c>
      <c r="M1286" s="40">
        <v>1</v>
      </c>
      <c r="N1286" s="40"/>
      <c r="O1286" s="40"/>
      <c r="P1286" s="40"/>
      <c r="Q1286" s="40"/>
      <c r="R1286" s="40"/>
      <c r="S1286" s="40">
        <v>1</v>
      </c>
      <c r="T1286" s="40"/>
      <c r="U1286" s="40"/>
      <c r="V1286" s="40">
        <v>0</v>
      </c>
      <c r="W1286" s="49"/>
      <c r="X1286" s="49">
        <v>3</v>
      </c>
      <c r="Y1286" s="50">
        <f t="array" ref="Y1286">SUM((O1286:U1286)/7)</f>
        <v>0.142857142857143</v>
      </c>
      <c r="Z1286" s="51">
        <f>V1286/Y1286</f>
        <v>0</v>
      </c>
      <c r="AB1286" t="s">
        <v>5890</v>
      </c>
      <c r="AC1286" s="1" t="e">
        <v>#N/A</v>
      </c>
    </row>
    <row r="1287" customHeight="1" spans="1:29">
      <c r="A1287" s="31" t="s">
        <v>8803</v>
      </c>
      <c r="B1287" s="31" t="s">
        <v>15</v>
      </c>
      <c r="C1287" s="31" t="s">
        <v>8841</v>
      </c>
      <c r="D1287" s="31" t="s">
        <v>8805</v>
      </c>
      <c r="E1287" s="31" t="s">
        <v>5290</v>
      </c>
      <c r="F1287" s="31" t="s">
        <v>182</v>
      </c>
      <c r="G1287" s="32" t="s">
        <v>8806</v>
      </c>
      <c r="H1287" s="33" t="s">
        <v>8813</v>
      </c>
      <c r="I1287" s="37">
        <v>1.8</v>
      </c>
      <c r="J1287" s="31" t="s">
        <v>8805</v>
      </c>
      <c r="K1287" s="42" t="s">
        <v>6807</v>
      </c>
      <c r="L1287" s="39" t="s">
        <v>6808</v>
      </c>
      <c r="M1287" s="40">
        <v>9</v>
      </c>
      <c r="N1287" s="40"/>
      <c r="O1287" s="40"/>
      <c r="P1287" s="40"/>
      <c r="Q1287" s="40"/>
      <c r="R1287" s="40"/>
      <c r="S1287" s="40"/>
      <c r="T1287" s="40"/>
      <c r="U1287" s="40">
        <v>1</v>
      </c>
      <c r="V1287" s="40">
        <v>8</v>
      </c>
      <c r="W1287" s="49"/>
      <c r="X1287" s="49">
        <v>2</v>
      </c>
      <c r="Y1287" s="50">
        <f t="array" ref="Y1287">SUM((O1287:U1287)/7)</f>
        <v>0.142857142857143</v>
      </c>
      <c r="Z1287" s="51">
        <f>V1287/Y1287</f>
        <v>56</v>
      </c>
      <c r="AB1287" t="s">
        <v>5890</v>
      </c>
      <c r="AC1287" s="1" t="e">
        <v>#N/A</v>
      </c>
    </row>
    <row r="1288" customHeight="1" spans="1:29">
      <c r="A1288" s="31" t="s">
        <v>8803</v>
      </c>
      <c r="B1288" s="31" t="s">
        <v>15</v>
      </c>
      <c r="C1288" s="31" t="s">
        <v>8841</v>
      </c>
      <c r="D1288" s="31" t="s">
        <v>8805</v>
      </c>
      <c r="E1288" s="31" t="s">
        <v>5290</v>
      </c>
      <c r="F1288" s="31" t="s">
        <v>182</v>
      </c>
      <c r="G1288" s="32" t="s">
        <v>8806</v>
      </c>
      <c r="H1288" s="33" t="s">
        <v>8815</v>
      </c>
      <c r="I1288" s="37">
        <v>1.8</v>
      </c>
      <c r="J1288" s="31" t="s">
        <v>8805</v>
      </c>
      <c r="K1288" s="42" t="s">
        <v>5291</v>
      </c>
      <c r="L1288" s="39" t="s">
        <v>5292</v>
      </c>
      <c r="M1288" s="40">
        <v>5</v>
      </c>
      <c r="N1288" s="40"/>
      <c r="O1288" s="40"/>
      <c r="P1288" s="40"/>
      <c r="Q1288" s="40"/>
      <c r="R1288" s="40"/>
      <c r="S1288" s="40"/>
      <c r="T1288" s="40"/>
      <c r="U1288" s="40"/>
      <c r="V1288" s="40">
        <v>5</v>
      </c>
      <c r="W1288" s="49"/>
      <c r="X1288" s="49"/>
      <c r="Y1288" s="50">
        <f t="array" ref="Y1288">SUM((O1288:U1288)/7)</f>
        <v>0</v>
      </c>
      <c r="Z1288" s="51"/>
      <c r="AB1288" t="s">
        <v>5890</v>
      </c>
      <c r="AC1288" s="1" t="e">
        <v>#N/A</v>
      </c>
    </row>
    <row r="1289" customHeight="1" spans="1:29">
      <c r="A1289" s="31" t="s">
        <v>8803</v>
      </c>
      <c r="B1289" s="31" t="s">
        <v>15</v>
      </c>
      <c r="C1289" s="31" t="s">
        <v>8841</v>
      </c>
      <c r="D1289" s="31" t="s">
        <v>8805</v>
      </c>
      <c r="E1289" s="31" t="s">
        <v>4276</v>
      </c>
      <c r="F1289" s="31" t="s">
        <v>182</v>
      </c>
      <c r="G1289" s="32" t="s">
        <v>8806</v>
      </c>
      <c r="H1289" s="33" t="s">
        <v>8809</v>
      </c>
      <c r="I1289" s="37">
        <v>1.8</v>
      </c>
      <c r="J1289" s="31" t="s">
        <v>8805</v>
      </c>
      <c r="K1289" s="42" t="s">
        <v>6810</v>
      </c>
      <c r="L1289" s="39" t="s">
        <v>6811</v>
      </c>
      <c r="M1289" s="40">
        <v>1</v>
      </c>
      <c r="N1289" s="40"/>
      <c r="O1289" s="40"/>
      <c r="P1289" s="40"/>
      <c r="Q1289" s="40"/>
      <c r="R1289" s="40"/>
      <c r="S1289" s="40"/>
      <c r="T1289" s="40"/>
      <c r="U1289" s="40"/>
      <c r="V1289" s="40">
        <v>1</v>
      </c>
      <c r="W1289" s="49"/>
      <c r="X1289" s="49">
        <v>3</v>
      </c>
      <c r="Y1289" s="50">
        <f t="array" ref="Y1289">SUM((O1289:U1289)/7)</f>
        <v>0</v>
      </c>
      <c r="Z1289" s="51"/>
      <c r="AB1289" t="s">
        <v>5890</v>
      </c>
      <c r="AC1289" s="1" t="e">
        <v>#N/A</v>
      </c>
    </row>
    <row r="1290" customHeight="1" spans="1:29">
      <c r="A1290" s="31" t="s">
        <v>8803</v>
      </c>
      <c r="B1290" s="31" t="s">
        <v>15</v>
      </c>
      <c r="C1290" s="31" t="s">
        <v>8841</v>
      </c>
      <c r="D1290" s="31" t="s">
        <v>8805</v>
      </c>
      <c r="E1290" s="31" t="s">
        <v>4276</v>
      </c>
      <c r="F1290" s="31" t="s">
        <v>182</v>
      </c>
      <c r="G1290" s="32" t="s">
        <v>8806</v>
      </c>
      <c r="H1290" s="33" t="s">
        <v>8810</v>
      </c>
      <c r="I1290" s="37">
        <v>1.8</v>
      </c>
      <c r="J1290" s="31" t="s">
        <v>8805</v>
      </c>
      <c r="K1290" s="42" t="s">
        <v>6813</v>
      </c>
      <c r="L1290" s="39" t="s">
        <v>6814</v>
      </c>
      <c r="M1290" s="40">
        <v>1</v>
      </c>
      <c r="N1290" s="40"/>
      <c r="O1290" s="40"/>
      <c r="P1290" s="40">
        <v>1</v>
      </c>
      <c r="Q1290" s="40"/>
      <c r="R1290" s="40"/>
      <c r="S1290" s="40"/>
      <c r="T1290" s="40"/>
      <c r="U1290" s="40"/>
      <c r="V1290" s="40">
        <v>0</v>
      </c>
      <c r="W1290" s="49"/>
      <c r="X1290" s="49">
        <v>4</v>
      </c>
      <c r="Y1290" s="50">
        <f t="array" ref="Y1290">SUM((O1290:U1290)/7)</f>
        <v>0.142857142857143</v>
      </c>
      <c r="Z1290" s="51">
        <f>V1290/Y1290</f>
        <v>0</v>
      </c>
      <c r="AB1290" t="s">
        <v>5890</v>
      </c>
      <c r="AC1290" s="1" t="e">
        <v>#N/A</v>
      </c>
    </row>
    <row r="1291" customHeight="1" spans="1:29">
      <c r="A1291" s="31" t="s">
        <v>8803</v>
      </c>
      <c r="B1291" s="31" t="s">
        <v>15</v>
      </c>
      <c r="C1291" s="31" t="s">
        <v>8841</v>
      </c>
      <c r="D1291" s="31" t="s">
        <v>8805</v>
      </c>
      <c r="E1291" s="31" t="s">
        <v>4276</v>
      </c>
      <c r="F1291" s="31" t="s">
        <v>182</v>
      </c>
      <c r="G1291" s="32" t="s">
        <v>8806</v>
      </c>
      <c r="H1291" s="33" t="s">
        <v>8811</v>
      </c>
      <c r="I1291" s="37">
        <v>1.8</v>
      </c>
      <c r="J1291" s="31" t="s">
        <v>8805</v>
      </c>
      <c r="K1291" s="42" t="s">
        <v>6816</v>
      </c>
      <c r="L1291" s="39" t="s">
        <v>6817</v>
      </c>
      <c r="M1291" s="40">
        <v>4</v>
      </c>
      <c r="N1291" s="40"/>
      <c r="O1291" s="40"/>
      <c r="P1291" s="40">
        <v>1</v>
      </c>
      <c r="Q1291" s="40"/>
      <c r="R1291" s="40">
        <v>1</v>
      </c>
      <c r="S1291" s="40">
        <v>1</v>
      </c>
      <c r="T1291" s="40"/>
      <c r="U1291" s="40"/>
      <c r="V1291" s="40">
        <v>1</v>
      </c>
      <c r="W1291" s="49"/>
      <c r="X1291" s="49">
        <v>5</v>
      </c>
      <c r="Y1291" s="50">
        <f t="array" ref="Y1291">SUM((O1291:U1291)/7)</f>
        <v>0.428571428571429</v>
      </c>
      <c r="Z1291" s="51">
        <f>V1291/Y1291</f>
        <v>2.33333333333333</v>
      </c>
      <c r="AB1291" t="s">
        <v>5890</v>
      </c>
      <c r="AC1291" s="1" t="e">
        <v>#N/A</v>
      </c>
    </row>
    <row r="1292" customHeight="1" spans="1:29">
      <c r="A1292" s="31" t="s">
        <v>8803</v>
      </c>
      <c r="B1292" s="31" t="s">
        <v>15</v>
      </c>
      <c r="C1292" s="31" t="s">
        <v>8841</v>
      </c>
      <c r="D1292" s="31" t="s">
        <v>8805</v>
      </c>
      <c r="E1292" s="31" t="s">
        <v>5135</v>
      </c>
      <c r="F1292" s="31" t="s">
        <v>835</v>
      </c>
      <c r="G1292" s="32" t="s">
        <v>8806</v>
      </c>
      <c r="H1292" s="33" t="s">
        <v>8809</v>
      </c>
      <c r="I1292" s="37">
        <v>1.8</v>
      </c>
      <c r="J1292" s="31" t="s">
        <v>8805</v>
      </c>
      <c r="K1292" s="38" t="s">
        <v>5294</v>
      </c>
      <c r="L1292" s="39" t="s">
        <v>5295</v>
      </c>
      <c r="M1292" s="40">
        <v>8</v>
      </c>
      <c r="N1292" s="40"/>
      <c r="O1292" s="40"/>
      <c r="P1292" s="40"/>
      <c r="Q1292" s="40"/>
      <c r="R1292" s="40"/>
      <c r="S1292" s="40"/>
      <c r="T1292" s="40"/>
      <c r="U1292" s="40"/>
      <c r="V1292" s="40">
        <v>8</v>
      </c>
      <c r="W1292" s="49"/>
      <c r="X1292" s="49"/>
      <c r="Y1292" s="50">
        <f t="array" ref="Y1292">SUM((O1292:U1292)/7)</f>
        <v>0</v>
      </c>
      <c r="Z1292" s="51"/>
      <c r="AB1292" t="s">
        <v>5890</v>
      </c>
      <c r="AC1292" s="1" t="e">
        <v>#N/A</v>
      </c>
    </row>
    <row r="1293" customHeight="1" spans="1:29">
      <c r="A1293" s="31" t="s">
        <v>8803</v>
      </c>
      <c r="B1293" s="31" t="s">
        <v>15</v>
      </c>
      <c r="C1293" s="31" t="s">
        <v>8841</v>
      </c>
      <c r="D1293" s="31" t="s">
        <v>8805</v>
      </c>
      <c r="E1293" s="31" t="s">
        <v>5135</v>
      </c>
      <c r="F1293" s="31" t="s">
        <v>835</v>
      </c>
      <c r="G1293" s="32" t="s">
        <v>8806</v>
      </c>
      <c r="H1293" s="33" t="s">
        <v>8810</v>
      </c>
      <c r="I1293" s="37">
        <v>1.8</v>
      </c>
      <c r="J1293" s="31" t="s">
        <v>8805</v>
      </c>
      <c r="K1293" s="42" t="s">
        <v>6819</v>
      </c>
      <c r="L1293" s="39" t="s">
        <v>6820</v>
      </c>
      <c r="M1293" s="40">
        <v>6</v>
      </c>
      <c r="N1293" s="40"/>
      <c r="O1293" s="40"/>
      <c r="P1293" s="40"/>
      <c r="Q1293" s="40"/>
      <c r="R1293" s="40"/>
      <c r="S1293" s="40"/>
      <c r="T1293" s="40"/>
      <c r="U1293" s="40"/>
      <c r="V1293" s="40">
        <v>6</v>
      </c>
      <c r="W1293" s="49"/>
      <c r="X1293" s="49">
        <v>3</v>
      </c>
      <c r="Y1293" s="50">
        <f t="array" ref="Y1293">SUM((O1293:U1293)/7)</f>
        <v>0</v>
      </c>
      <c r="Z1293" s="51"/>
      <c r="AB1293" t="s">
        <v>5890</v>
      </c>
      <c r="AC1293" s="1" t="e">
        <v>#N/A</v>
      </c>
    </row>
    <row r="1294" customHeight="1" spans="1:29">
      <c r="A1294" s="31" t="s">
        <v>8803</v>
      </c>
      <c r="B1294" s="31" t="s">
        <v>15</v>
      </c>
      <c r="C1294" s="31" t="s">
        <v>8841</v>
      </c>
      <c r="D1294" s="31" t="s">
        <v>8805</v>
      </c>
      <c r="E1294" s="31" t="s">
        <v>5135</v>
      </c>
      <c r="F1294" s="31" t="s">
        <v>835</v>
      </c>
      <c r="G1294" s="32" t="s">
        <v>8806</v>
      </c>
      <c r="H1294" s="33" t="s">
        <v>8811</v>
      </c>
      <c r="I1294" s="37">
        <v>1.8</v>
      </c>
      <c r="J1294" s="31" t="s">
        <v>8805</v>
      </c>
      <c r="K1294" s="38" t="s">
        <v>6822</v>
      </c>
      <c r="L1294" s="39" t="s">
        <v>6823</v>
      </c>
      <c r="M1294" s="40">
        <v>0</v>
      </c>
      <c r="N1294" s="40"/>
      <c r="O1294" s="40"/>
      <c r="P1294" s="40"/>
      <c r="Q1294" s="40"/>
      <c r="R1294" s="40"/>
      <c r="S1294" s="40"/>
      <c r="T1294" s="40"/>
      <c r="U1294" s="40"/>
      <c r="V1294" s="40">
        <v>0</v>
      </c>
      <c r="W1294" s="49"/>
      <c r="X1294" s="49">
        <v>1</v>
      </c>
      <c r="Y1294" s="50">
        <f t="array" ref="Y1294">SUM((O1294:U1294)/7)</f>
        <v>0</v>
      </c>
      <c r="Z1294" s="51"/>
      <c r="AB1294" t="s">
        <v>5890</v>
      </c>
      <c r="AC1294" s="1" t="e">
        <v>#N/A</v>
      </c>
    </row>
    <row r="1295" customHeight="1" spans="1:29">
      <c r="A1295" s="31" t="s">
        <v>8803</v>
      </c>
      <c r="B1295" s="31" t="s">
        <v>15</v>
      </c>
      <c r="C1295" s="31" t="s">
        <v>8841</v>
      </c>
      <c r="D1295" s="31" t="s">
        <v>8805</v>
      </c>
      <c r="E1295" s="31" t="s">
        <v>5135</v>
      </c>
      <c r="F1295" s="31" t="s">
        <v>835</v>
      </c>
      <c r="G1295" s="32" t="s">
        <v>8806</v>
      </c>
      <c r="H1295" s="33" t="s">
        <v>8812</v>
      </c>
      <c r="I1295" s="37">
        <v>1.8</v>
      </c>
      <c r="J1295" s="31" t="s">
        <v>8805</v>
      </c>
      <c r="K1295" s="42" t="s">
        <v>6825</v>
      </c>
      <c r="L1295" s="39" t="s">
        <v>6826</v>
      </c>
      <c r="M1295" s="40">
        <v>4</v>
      </c>
      <c r="N1295" s="40"/>
      <c r="O1295" s="40"/>
      <c r="P1295" s="40"/>
      <c r="Q1295" s="40"/>
      <c r="R1295" s="40"/>
      <c r="S1295" s="40"/>
      <c r="T1295" s="40"/>
      <c r="U1295" s="40">
        <v>1</v>
      </c>
      <c r="V1295" s="40">
        <v>3</v>
      </c>
      <c r="W1295" s="49"/>
      <c r="X1295" s="49">
        <v>1</v>
      </c>
      <c r="Y1295" s="50">
        <f t="array" ref="Y1295">SUM((O1295:U1295)/7)</f>
        <v>0.142857142857143</v>
      </c>
      <c r="Z1295" s="51">
        <f>V1295/Y1295</f>
        <v>21</v>
      </c>
      <c r="AB1295" t="s">
        <v>5890</v>
      </c>
      <c r="AC1295" s="1" t="e">
        <v>#N/A</v>
      </c>
    </row>
    <row r="1296" customHeight="1" spans="1:29">
      <c r="A1296" s="31" t="s">
        <v>8803</v>
      </c>
      <c r="B1296" s="31" t="s">
        <v>15</v>
      </c>
      <c r="C1296" s="31" t="s">
        <v>8842</v>
      </c>
      <c r="D1296" s="31" t="s">
        <v>8805</v>
      </c>
      <c r="E1296" s="31" t="s">
        <v>5135</v>
      </c>
      <c r="F1296" s="31" t="s">
        <v>182</v>
      </c>
      <c r="G1296" s="32" t="s">
        <v>8831</v>
      </c>
      <c r="H1296" s="33" t="s">
        <v>8813</v>
      </c>
      <c r="I1296" s="37">
        <v>1.8</v>
      </c>
      <c r="J1296" s="31" t="s">
        <v>8805</v>
      </c>
      <c r="K1296" s="38" t="s">
        <v>5297</v>
      </c>
      <c r="L1296" s="39" t="s">
        <v>5298</v>
      </c>
      <c r="M1296" s="40">
        <v>3</v>
      </c>
      <c r="N1296" s="40"/>
      <c r="O1296" s="40"/>
      <c r="P1296" s="40"/>
      <c r="Q1296" s="40"/>
      <c r="R1296" s="40"/>
      <c r="S1296" s="40"/>
      <c r="T1296" s="40"/>
      <c r="U1296" s="40"/>
      <c r="V1296" s="40">
        <v>3</v>
      </c>
      <c r="W1296" s="49"/>
      <c r="X1296" s="49"/>
      <c r="Y1296" s="50">
        <f t="array" ref="Y1296">SUM((O1296:U1296)/7)</f>
        <v>0</v>
      </c>
      <c r="Z1296" s="51"/>
      <c r="AB1296" t="s">
        <v>5890</v>
      </c>
      <c r="AC1296" s="1" t="e">
        <v>#N/A</v>
      </c>
    </row>
    <row r="1297" customHeight="1" spans="1:29">
      <c r="A1297" s="31" t="s">
        <v>8803</v>
      </c>
      <c r="B1297" s="31" t="s">
        <v>15</v>
      </c>
      <c r="C1297" s="31" t="s">
        <v>8841</v>
      </c>
      <c r="D1297" s="31" t="s">
        <v>8805</v>
      </c>
      <c r="E1297" s="31" t="s">
        <v>5135</v>
      </c>
      <c r="F1297" s="31" t="s">
        <v>182</v>
      </c>
      <c r="G1297" s="32" t="s">
        <v>8806</v>
      </c>
      <c r="H1297" s="33" t="s">
        <v>8812</v>
      </c>
      <c r="I1297" s="37">
        <v>1.8</v>
      </c>
      <c r="J1297" s="31" t="s">
        <v>8805</v>
      </c>
      <c r="K1297" s="42" t="s">
        <v>6828</v>
      </c>
      <c r="L1297" s="39" t="s">
        <v>6829</v>
      </c>
      <c r="M1297" s="40">
        <v>4</v>
      </c>
      <c r="N1297" s="40"/>
      <c r="O1297" s="40"/>
      <c r="P1297" s="40"/>
      <c r="Q1297" s="40"/>
      <c r="R1297" s="40"/>
      <c r="S1297" s="40"/>
      <c r="T1297" s="40"/>
      <c r="U1297" s="40"/>
      <c r="V1297" s="40">
        <v>4</v>
      </c>
      <c r="W1297" s="49"/>
      <c r="X1297" s="49"/>
      <c r="Y1297" s="50">
        <f t="array" ref="Y1297">SUM((O1297:U1297)/7)</f>
        <v>0</v>
      </c>
      <c r="Z1297" s="51"/>
      <c r="AB1297" t="s">
        <v>5890</v>
      </c>
      <c r="AC1297" s="1" t="e">
        <v>#N/A</v>
      </c>
    </row>
    <row r="1298" customHeight="1" spans="1:29">
      <c r="A1298" s="31" t="s">
        <v>8803</v>
      </c>
      <c r="B1298" s="31" t="s">
        <v>15</v>
      </c>
      <c r="C1298" s="31" t="s">
        <v>8841</v>
      </c>
      <c r="D1298" s="31" t="s">
        <v>8805</v>
      </c>
      <c r="E1298" s="31" t="s">
        <v>5135</v>
      </c>
      <c r="F1298" s="31" t="s">
        <v>182</v>
      </c>
      <c r="G1298" s="32" t="s">
        <v>8806</v>
      </c>
      <c r="H1298" s="33" t="s">
        <v>8813</v>
      </c>
      <c r="I1298" s="37">
        <v>1.8</v>
      </c>
      <c r="J1298" s="31" t="s">
        <v>8805</v>
      </c>
      <c r="K1298" s="42" t="s">
        <v>6831</v>
      </c>
      <c r="L1298" s="39" t="s">
        <v>6832</v>
      </c>
      <c r="M1298" s="40">
        <v>5</v>
      </c>
      <c r="N1298" s="40"/>
      <c r="O1298" s="40"/>
      <c r="P1298" s="40"/>
      <c r="Q1298" s="40"/>
      <c r="R1298" s="40"/>
      <c r="S1298" s="40"/>
      <c r="T1298" s="40"/>
      <c r="U1298" s="40"/>
      <c r="V1298" s="40">
        <v>5</v>
      </c>
      <c r="W1298" s="49"/>
      <c r="X1298" s="49">
        <v>2</v>
      </c>
      <c r="Y1298" s="50">
        <f t="array" ref="Y1298">SUM((O1298:U1298)/7)</f>
        <v>0</v>
      </c>
      <c r="Z1298" s="51"/>
      <c r="AB1298" t="s">
        <v>5890</v>
      </c>
      <c r="AC1298" s="1" t="e">
        <v>#N/A</v>
      </c>
    </row>
    <row r="1299" customHeight="1" spans="1:29">
      <c r="A1299" s="31" t="s">
        <v>8803</v>
      </c>
      <c r="B1299" s="31" t="s">
        <v>15</v>
      </c>
      <c r="C1299" s="31" t="s">
        <v>8842</v>
      </c>
      <c r="D1299" s="31" t="s">
        <v>9002</v>
      </c>
      <c r="E1299" s="31" t="s">
        <v>5300</v>
      </c>
      <c r="F1299" s="31" t="s">
        <v>1210</v>
      </c>
      <c r="G1299" s="32" t="s">
        <v>8831</v>
      </c>
      <c r="H1299" s="33" t="s">
        <v>8808</v>
      </c>
      <c r="I1299" s="37">
        <v>1.8</v>
      </c>
      <c r="J1299" s="31" t="s">
        <v>8805</v>
      </c>
      <c r="K1299" s="42" t="s">
        <v>6834</v>
      </c>
      <c r="L1299" s="39" t="s">
        <v>6835</v>
      </c>
      <c r="M1299" s="40">
        <v>13</v>
      </c>
      <c r="N1299" s="40"/>
      <c r="O1299" s="40"/>
      <c r="P1299" s="40"/>
      <c r="Q1299" s="40"/>
      <c r="R1299" s="40"/>
      <c r="S1299" s="40"/>
      <c r="T1299" s="40"/>
      <c r="U1299" s="40"/>
      <c r="V1299" s="40">
        <v>13</v>
      </c>
      <c r="W1299" s="49"/>
      <c r="X1299" s="49">
        <v>4</v>
      </c>
      <c r="Y1299" s="50">
        <f t="array" ref="Y1299">SUM((O1299:U1299)/7)</f>
        <v>0</v>
      </c>
      <c r="Z1299" s="51"/>
      <c r="AB1299" t="s">
        <v>5890</v>
      </c>
      <c r="AC1299" s="1" t="e">
        <v>#N/A</v>
      </c>
    </row>
    <row r="1300" customHeight="1" spans="1:29">
      <c r="A1300" s="31" t="s">
        <v>8803</v>
      </c>
      <c r="B1300" s="31" t="s">
        <v>15</v>
      </c>
      <c r="C1300" s="31" t="s">
        <v>8842</v>
      </c>
      <c r="D1300" s="31" t="s">
        <v>9002</v>
      </c>
      <c r="E1300" s="31" t="s">
        <v>5300</v>
      </c>
      <c r="F1300" s="31" t="s">
        <v>1210</v>
      </c>
      <c r="G1300" s="32" t="s">
        <v>8831</v>
      </c>
      <c r="H1300" s="33" t="s">
        <v>8809</v>
      </c>
      <c r="I1300" s="37">
        <v>1.8</v>
      </c>
      <c r="J1300" s="31" t="s">
        <v>8805</v>
      </c>
      <c r="K1300" s="42" t="s">
        <v>5301</v>
      </c>
      <c r="L1300" s="39" t="s">
        <v>5302</v>
      </c>
      <c r="M1300" s="40">
        <v>78</v>
      </c>
      <c r="N1300" s="40"/>
      <c r="O1300" s="40"/>
      <c r="P1300" s="40"/>
      <c r="Q1300" s="40"/>
      <c r="R1300" s="40"/>
      <c r="S1300" s="40"/>
      <c r="T1300" s="40">
        <v>1</v>
      </c>
      <c r="U1300" s="40"/>
      <c r="V1300" s="40">
        <v>77</v>
      </c>
      <c r="W1300" s="49"/>
      <c r="X1300" s="49">
        <v>3</v>
      </c>
      <c r="Y1300" s="50">
        <f t="array" ref="Y1300">SUM((O1300:U1300)/7)</f>
        <v>0.142857142857143</v>
      </c>
      <c r="Z1300" s="51">
        <f>V1300/Y1300</f>
        <v>539</v>
      </c>
      <c r="AB1300" t="s">
        <v>5890</v>
      </c>
      <c r="AC1300" s="1" t="e">
        <v>#N/A</v>
      </c>
    </row>
    <row r="1301" customHeight="1" spans="1:29">
      <c r="A1301" s="31" t="s">
        <v>8803</v>
      </c>
      <c r="B1301" s="31" t="s">
        <v>15</v>
      </c>
      <c r="C1301" s="31" t="s">
        <v>8842</v>
      </c>
      <c r="D1301" s="31" t="s">
        <v>9002</v>
      </c>
      <c r="E1301" s="31" t="s">
        <v>5300</v>
      </c>
      <c r="F1301" s="31" t="s">
        <v>1210</v>
      </c>
      <c r="G1301" s="32" t="s">
        <v>8831</v>
      </c>
      <c r="H1301" s="33" t="s">
        <v>8811</v>
      </c>
      <c r="I1301" s="37">
        <v>1.8</v>
      </c>
      <c r="J1301" s="31" t="s">
        <v>8805</v>
      </c>
      <c r="K1301" s="42" t="s">
        <v>5304</v>
      </c>
      <c r="L1301" s="39" t="s">
        <v>5305</v>
      </c>
      <c r="M1301" s="40">
        <v>60</v>
      </c>
      <c r="N1301" s="40"/>
      <c r="O1301" s="40"/>
      <c r="P1301" s="40">
        <v>1</v>
      </c>
      <c r="Q1301" s="40"/>
      <c r="R1301" s="40"/>
      <c r="S1301" s="40"/>
      <c r="T1301" s="40"/>
      <c r="U1301" s="40"/>
      <c r="V1301" s="40">
        <v>59</v>
      </c>
      <c r="W1301" s="49"/>
      <c r="X1301" s="49">
        <v>7</v>
      </c>
      <c r="Y1301" s="50">
        <f t="array" ref="Y1301">SUM((O1301:U1301)/7)</f>
        <v>0.142857142857143</v>
      </c>
      <c r="Z1301" s="51">
        <f>V1301/Y1301</f>
        <v>413</v>
      </c>
      <c r="AB1301" t="s">
        <v>5890</v>
      </c>
      <c r="AC1301" s="1" t="e">
        <v>#N/A</v>
      </c>
    </row>
    <row r="1302" customHeight="1" spans="1:29">
      <c r="A1302" s="31" t="s">
        <v>8803</v>
      </c>
      <c r="B1302" s="31" t="s">
        <v>15</v>
      </c>
      <c r="C1302" s="32" t="s">
        <v>8918</v>
      </c>
      <c r="D1302" s="31" t="s">
        <v>8839</v>
      </c>
      <c r="E1302" s="31" t="s">
        <v>5163</v>
      </c>
      <c r="F1302" s="31" t="s">
        <v>126</v>
      </c>
      <c r="G1302" s="32" t="s">
        <v>8824</v>
      </c>
      <c r="H1302" s="33" t="s">
        <v>8807</v>
      </c>
      <c r="I1302" s="37">
        <v>1.8</v>
      </c>
      <c r="J1302" s="31" t="s">
        <v>8805</v>
      </c>
      <c r="K1302" s="42" t="s">
        <v>6837</v>
      </c>
      <c r="L1302" s="39" t="s">
        <v>6838</v>
      </c>
      <c r="M1302" s="40">
        <v>5</v>
      </c>
      <c r="N1302" s="40"/>
      <c r="O1302" s="40"/>
      <c r="P1302" s="40"/>
      <c r="Q1302" s="40"/>
      <c r="R1302" s="40"/>
      <c r="S1302" s="40"/>
      <c r="T1302" s="40"/>
      <c r="U1302" s="40"/>
      <c r="V1302" s="40">
        <v>5</v>
      </c>
      <c r="W1302" s="49"/>
      <c r="X1302" s="49"/>
      <c r="Y1302" s="50">
        <f t="array" ref="Y1302">SUM((O1302:U1302)/7)</f>
        <v>0</v>
      </c>
      <c r="Z1302" s="51"/>
      <c r="AB1302" t="s">
        <v>5890</v>
      </c>
      <c r="AC1302" s="1" t="e">
        <v>#N/A</v>
      </c>
    </row>
    <row r="1303" customHeight="1" spans="1:29">
      <c r="A1303" s="31" t="s">
        <v>8803</v>
      </c>
      <c r="B1303" s="31" t="s">
        <v>15</v>
      </c>
      <c r="C1303" s="31" t="s">
        <v>8842</v>
      </c>
      <c r="D1303" s="31" t="s">
        <v>9003</v>
      </c>
      <c r="E1303" s="31" t="s">
        <v>5307</v>
      </c>
      <c r="F1303" s="31" t="s">
        <v>5308</v>
      </c>
      <c r="G1303" s="32" t="s">
        <v>8831</v>
      </c>
      <c r="H1303" s="33" t="s">
        <v>8811</v>
      </c>
      <c r="I1303" s="37">
        <v>1.8</v>
      </c>
      <c r="J1303" s="31" t="s">
        <v>8805</v>
      </c>
      <c r="K1303" s="42" t="s">
        <v>5309</v>
      </c>
      <c r="L1303" s="39" t="s">
        <v>5310</v>
      </c>
      <c r="M1303" s="40">
        <v>11</v>
      </c>
      <c r="N1303" s="40"/>
      <c r="O1303" s="40"/>
      <c r="P1303" s="40"/>
      <c r="Q1303" s="40"/>
      <c r="R1303" s="40"/>
      <c r="S1303" s="40"/>
      <c r="T1303" s="40"/>
      <c r="U1303" s="40"/>
      <c r="V1303" s="40">
        <v>11</v>
      </c>
      <c r="W1303" s="49"/>
      <c r="X1303" s="49"/>
      <c r="Y1303" s="50">
        <f t="array" ref="Y1303">SUM((O1303:U1303)/7)</f>
        <v>0</v>
      </c>
      <c r="Z1303" s="51"/>
      <c r="AB1303" t="s">
        <v>5890</v>
      </c>
      <c r="AC1303" s="1" t="e">
        <v>#N/A</v>
      </c>
    </row>
    <row r="1304" customHeight="1" spans="1:29">
      <c r="A1304" s="31" t="s">
        <v>8803</v>
      </c>
      <c r="B1304" s="31" t="s">
        <v>15</v>
      </c>
      <c r="C1304" s="31" t="s">
        <v>8841</v>
      </c>
      <c r="D1304" s="31" t="s">
        <v>8805</v>
      </c>
      <c r="E1304" s="31" t="s">
        <v>21</v>
      </c>
      <c r="F1304" s="31" t="s">
        <v>126</v>
      </c>
      <c r="G1304" s="32" t="s">
        <v>8806</v>
      </c>
      <c r="H1304" s="33" t="s">
        <v>8809</v>
      </c>
      <c r="I1304" s="37">
        <v>1.8</v>
      </c>
      <c r="J1304" s="31" t="s">
        <v>8805</v>
      </c>
      <c r="K1304" s="42" t="s">
        <v>1796</v>
      </c>
      <c r="L1304" s="39" t="s">
        <v>5312</v>
      </c>
      <c r="M1304" s="40">
        <v>6</v>
      </c>
      <c r="N1304" s="40"/>
      <c r="O1304" s="40"/>
      <c r="P1304" s="40"/>
      <c r="Q1304" s="40"/>
      <c r="R1304" s="40"/>
      <c r="S1304" s="40"/>
      <c r="T1304" s="40"/>
      <c r="U1304" s="40"/>
      <c r="V1304" s="40">
        <v>6</v>
      </c>
      <c r="W1304" s="49"/>
      <c r="X1304" s="49">
        <v>3</v>
      </c>
      <c r="Y1304" s="50">
        <f t="array" ref="Y1304">SUM((O1304:U1304)/7)</f>
        <v>0</v>
      </c>
      <c r="Z1304" s="51"/>
      <c r="AB1304" t="s">
        <v>5890</v>
      </c>
      <c r="AC1304" s="1" t="e">
        <v>#N/A</v>
      </c>
    </row>
    <row r="1305" customHeight="1" spans="1:29">
      <c r="A1305" s="31" t="s">
        <v>8803</v>
      </c>
      <c r="B1305" s="31" t="s">
        <v>15</v>
      </c>
      <c r="C1305" s="31" t="s">
        <v>8841</v>
      </c>
      <c r="D1305" s="31" t="s">
        <v>8805</v>
      </c>
      <c r="E1305" s="31" t="s">
        <v>21</v>
      </c>
      <c r="F1305" s="31" t="s">
        <v>126</v>
      </c>
      <c r="G1305" s="32" t="s">
        <v>8806</v>
      </c>
      <c r="H1305" s="33" t="s">
        <v>8808</v>
      </c>
      <c r="I1305" s="37">
        <v>1.8</v>
      </c>
      <c r="J1305" s="31" t="s">
        <v>8814</v>
      </c>
      <c r="K1305" s="42" t="s">
        <v>9004</v>
      </c>
      <c r="L1305" s="39" t="s">
        <v>9005</v>
      </c>
      <c r="M1305" s="40"/>
      <c r="N1305" s="40"/>
      <c r="O1305" s="40"/>
      <c r="P1305" s="40"/>
      <c r="Q1305" s="40"/>
      <c r="R1305" s="40"/>
      <c r="S1305" s="40"/>
      <c r="T1305" s="40"/>
      <c r="U1305" s="40"/>
      <c r="V1305" s="40"/>
      <c r="W1305" s="49"/>
      <c r="X1305" s="49"/>
      <c r="Y1305" s="50">
        <f t="array" ref="Y1305">SUM((O1305:U1305)/7)</f>
        <v>0</v>
      </c>
      <c r="Z1305" s="51"/>
      <c r="AC1305" s="1" t="e">
        <v>#N/A</v>
      </c>
    </row>
    <row r="1306" s="19" customFormat="1" customHeight="1" spans="1:30">
      <c r="A1306" s="31" t="s">
        <v>8803</v>
      </c>
      <c r="B1306" s="31" t="s">
        <v>15</v>
      </c>
      <c r="C1306" s="31" t="s">
        <v>8841</v>
      </c>
      <c r="D1306" s="31" t="s">
        <v>8805</v>
      </c>
      <c r="E1306" s="31" t="s">
        <v>21</v>
      </c>
      <c r="F1306" s="31" t="s">
        <v>126</v>
      </c>
      <c r="G1306" s="32" t="s">
        <v>8806</v>
      </c>
      <c r="H1306" s="33" t="s">
        <v>8810</v>
      </c>
      <c r="I1306" s="37">
        <v>1.8</v>
      </c>
      <c r="J1306" s="31" t="s">
        <v>8814</v>
      </c>
      <c r="K1306" s="42" t="s">
        <v>9006</v>
      </c>
      <c r="L1306" s="39" t="s">
        <v>9007</v>
      </c>
      <c r="M1306" s="40"/>
      <c r="N1306" s="40"/>
      <c r="O1306" s="40"/>
      <c r="P1306" s="40"/>
      <c r="Q1306" s="40"/>
      <c r="R1306" s="40"/>
      <c r="S1306" s="40"/>
      <c r="T1306" s="40"/>
      <c r="U1306" s="40"/>
      <c r="V1306" s="40"/>
      <c r="W1306" s="49"/>
      <c r="X1306" s="49"/>
      <c r="Y1306" s="50">
        <f t="array" ref="Y1306">SUM((O1306:U1306)/7)</f>
        <v>0</v>
      </c>
      <c r="Z1306" s="51"/>
      <c r="AB1306"/>
      <c r="AC1306" s="1" t="e">
        <v>#N/A</v>
      </c>
      <c r="AD1306" s="72"/>
    </row>
    <row r="1307" s="19" customFormat="1" customHeight="1" spans="1:30">
      <c r="A1307" s="31" t="s">
        <v>8803</v>
      </c>
      <c r="B1307" s="31" t="s">
        <v>15</v>
      </c>
      <c r="C1307" s="31" t="s">
        <v>8841</v>
      </c>
      <c r="D1307" s="31" t="s">
        <v>8805</v>
      </c>
      <c r="E1307" s="31" t="s">
        <v>21</v>
      </c>
      <c r="F1307" s="31" t="s">
        <v>126</v>
      </c>
      <c r="G1307" s="32" t="s">
        <v>8806</v>
      </c>
      <c r="H1307" s="33" t="s">
        <v>8811</v>
      </c>
      <c r="I1307" s="37">
        <v>1.8</v>
      </c>
      <c r="J1307" s="31" t="s">
        <v>8814</v>
      </c>
      <c r="K1307" s="42" t="s">
        <v>9008</v>
      </c>
      <c r="L1307" s="39" t="s">
        <v>9009</v>
      </c>
      <c r="M1307" s="40"/>
      <c r="N1307" s="40"/>
      <c r="O1307" s="40"/>
      <c r="P1307" s="40"/>
      <c r="Q1307" s="40"/>
      <c r="R1307" s="40"/>
      <c r="S1307" s="40"/>
      <c r="T1307" s="40"/>
      <c r="U1307" s="40"/>
      <c r="V1307" s="40"/>
      <c r="W1307" s="49"/>
      <c r="X1307" s="49"/>
      <c r="Y1307" s="50">
        <f t="array" ref="Y1307">SUM((O1307:U1307)/7)</f>
        <v>0</v>
      </c>
      <c r="Z1307" s="51"/>
      <c r="AB1307"/>
      <c r="AC1307" s="1" t="e">
        <v>#N/A</v>
      </c>
      <c r="AD1307" s="72"/>
    </row>
    <row r="1308" s="19" customFormat="1" customHeight="1" spans="1:30">
      <c r="A1308" s="31" t="s">
        <v>8803</v>
      </c>
      <c r="B1308" s="31" t="s">
        <v>15</v>
      </c>
      <c r="C1308" s="31" t="s">
        <v>8841</v>
      </c>
      <c r="D1308" s="31" t="s">
        <v>8805</v>
      </c>
      <c r="E1308" s="31" t="s">
        <v>21</v>
      </c>
      <c r="F1308" s="31" t="s">
        <v>126</v>
      </c>
      <c r="G1308" s="32" t="s">
        <v>8806</v>
      </c>
      <c r="H1308" s="33" t="s">
        <v>8812</v>
      </c>
      <c r="I1308" s="37">
        <v>1.8</v>
      </c>
      <c r="J1308" s="31" t="s">
        <v>8814</v>
      </c>
      <c r="K1308" s="42" t="s">
        <v>9010</v>
      </c>
      <c r="L1308" s="39" t="s">
        <v>9011</v>
      </c>
      <c r="M1308" s="40"/>
      <c r="N1308" s="40"/>
      <c r="O1308" s="40"/>
      <c r="P1308" s="40"/>
      <c r="Q1308" s="40"/>
      <c r="R1308" s="40"/>
      <c r="S1308" s="40"/>
      <c r="T1308" s="40"/>
      <c r="U1308" s="40"/>
      <c r="V1308" s="40"/>
      <c r="W1308" s="49"/>
      <c r="X1308" s="49"/>
      <c r="Y1308" s="50">
        <f t="array" ref="Y1308">SUM((O1308:U1308)/7)</f>
        <v>0</v>
      </c>
      <c r="Z1308" s="51"/>
      <c r="AB1308"/>
      <c r="AC1308" s="1" t="e">
        <v>#N/A</v>
      </c>
      <c r="AD1308" s="72"/>
    </row>
    <row r="1309" s="19" customFormat="1" customHeight="1" spans="1:30">
      <c r="A1309" s="31" t="s">
        <v>8803</v>
      </c>
      <c r="B1309" s="31" t="s">
        <v>15</v>
      </c>
      <c r="C1309" s="31" t="s">
        <v>8842</v>
      </c>
      <c r="D1309" s="31" t="s">
        <v>8805</v>
      </c>
      <c r="E1309" s="31" t="s">
        <v>21</v>
      </c>
      <c r="F1309" s="31" t="s">
        <v>126</v>
      </c>
      <c r="G1309" s="32" t="s">
        <v>8831</v>
      </c>
      <c r="H1309" s="33" t="s">
        <v>8808</v>
      </c>
      <c r="I1309" s="37">
        <v>1.8</v>
      </c>
      <c r="J1309" s="31" t="s">
        <v>8814</v>
      </c>
      <c r="K1309" s="42" t="s">
        <v>9012</v>
      </c>
      <c r="L1309" s="39" t="s">
        <v>9013</v>
      </c>
      <c r="M1309" s="40">
        <v>0</v>
      </c>
      <c r="N1309" s="40"/>
      <c r="O1309" s="40"/>
      <c r="P1309" s="40"/>
      <c r="Q1309" s="40"/>
      <c r="R1309" s="40"/>
      <c r="S1309" s="40"/>
      <c r="T1309" s="40"/>
      <c r="U1309" s="40"/>
      <c r="V1309" s="40">
        <v>0</v>
      </c>
      <c r="W1309" s="49"/>
      <c r="X1309" s="49"/>
      <c r="Y1309" s="50">
        <f t="array" ref="Y1309">SUM((O1309:U1309)/7)</f>
        <v>0</v>
      </c>
      <c r="Z1309" s="51"/>
      <c r="AB1309" t="s">
        <v>5890</v>
      </c>
      <c r="AC1309" s="1" t="e">
        <v>#N/A</v>
      </c>
      <c r="AD1309" s="72"/>
    </row>
    <row r="1310" s="19" customFormat="1" customHeight="1" spans="1:30">
      <c r="A1310" s="31" t="s">
        <v>8803</v>
      </c>
      <c r="B1310" s="31" t="s">
        <v>15</v>
      </c>
      <c r="C1310" s="31" t="s">
        <v>8842</v>
      </c>
      <c r="D1310" s="31" t="s">
        <v>8805</v>
      </c>
      <c r="E1310" s="31" t="s">
        <v>21</v>
      </c>
      <c r="F1310" s="31" t="s">
        <v>126</v>
      </c>
      <c r="G1310" s="32" t="s">
        <v>8831</v>
      </c>
      <c r="H1310" s="33" t="s">
        <v>8809</v>
      </c>
      <c r="I1310" s="37">
        <v>1.8</v>
      </c>
      <c r="J1310" s="31" t="s">
        <v>8814</v>
      </c>
      <c r="K1310" s="42" t="s">
        <v>6841</v>
      </c>
      <c r="L1310" s="39" t="s">
        <v>6842</v>
      </c>
      <c r="M1310" s="40">
        <v>1</v>
      </c>
      <c r="N1310" s="40"/>
      <c r="O1310" s="40"/>
      <c r="P1310" s="40"/>
      <c r="Q1310" s="40"/>
      <c r="R1310" s="40"/>
      <c r="S1310" s="40"/>
      <c r="T1310" s="40"/>
      <c r="U1310" s="40"/>
      <c r="V1310" s="40">
        <v>1</v>
      </c>
      <c r="W1310" s="49"/>
      <c r="X1310" s="49"/>
      <c r="Y1310" s="50">
        <f t="array" ref="Y1310">SUM((O1310:U1310)/7)</f>
        <v>0</v>
      </c>
      <c r="Z1310" s="51"/>
      <c r="AB1310" t="s">
        <v>5890</v>
      </c>
      <c r="AC1310" s="1" t="e">
        <v>#N/A</v>
      </c>
      <c r="AD1310" s="72"/>
    </row>
    <row r="1311" s="19" customFormat="1" customHeight="1" spans="1:30">
      <c r="A1311" s="31" t="s">
        <v>8803</v>
      </c>
      <c r="B1311" s="31" t="s">
        <v>15</v>
      </c>
      <c r="C1311" s="31" t="s">
        <v>8842</v>
      </c>
      <c r="D1311" s="31" t="s">
        <v>8805</v>
      </c>
      <c r="E1311" s="31" t="s">
        <v>21</v>
      </c>
      <c r="F1311" s="31" t="s">
        <v>126</v>
      </c>
      <c r="G1311" s="32" t="s">
        <v>8831</v>
      </c>
      <c r="H1311" s="33" t="s">
        <v>8810</v>
      </c>
      <c r="I1311" s="37">
        <v>1.8</v>
      </c>
      <c r="J1311" s="31" t="s">
        <v>8814</v>
      </c>
      <c r="K1311" s="42" t="s">
        <v>9014</v>
      </c>
      <c r="L1311" s="39" t="s">
        <v>9015</v>
      </c>
      <c r="M1311" s="40">
        <v>0</v>
      </c>
      <c r="N1311" s="40"/>
      <c r="O1311" s="40"/>
      <c r="P1311" s="40"/>
      <c r="Q1311" s="40"/>
      <c r="R1311" s="40"/>
      <c r="S1311" s="40"/>
      <c r="T1311" s="40"/>
      <c r="U1311" s="40"/>
      <c r="V1311" s="40">
        <v>0</v>
      </c>
      <c r="W1311" s="49"/>
      <c r="X1311" s="49"/>
      <c r="Y1311" s="50">
        <f t="array" ref="Y1311">SUM((O1311:U1311)/7)</f>
        <v>0</v>
      </c>
      <c r="Z1311" s="51"/>
      <c r="AB1311" t="s">
        <v>5890</v>
      </c>
      <c r="AC1311" s="1" t="e">
        <v>#N/A</v>
      </c>
      <c r="AD1311" s="72"/>
    </row>
    <row r="1312" customHeight="1" spans="1:29">
      <c r="A1312" s="31" t="s">
        <v>8803</v>
      </c>
      <c r="B1312" s="31" t="s">
        <v>3655</v>
      </c>
      <c r="C1312" s="31" t="s">
        <v>8805</v>
      </c>
      <c r="D1312" s="31" t="s">
        <v>8805</v>
      </c>
      <c r="E1312" s="31" t="s">
        <v>16</v>
      </c>
      <c r="F1312" s="31" t="s">
        <v>36</v>
      </c>
      <c r="G1312" s="32" t="s">
        <v>8995</v>
      </c>
      <c r="H1312" s="33" t="s">
        <v>8822</v>
      </c>
      <c r="I1312" s="37" t="s">
        <v>8805</v>
      </c>
      <c r="J1312" s="31" t="s">
        <v>8805</v>
      </c>
      <c r="K1312" s="38" t="s">
        <v>6844</v>
      </c>
      <c r="L1312" s="39" t="s">
        <v>6845</v>
      </c>
      <c r="M1312" s="40">
        <v>2</v>
      </c>
      <c r="N1312" s="40"/>
      <c r="O1312" s="40"/>
      <c r="P1312" s="40"/>
      <c r="Q1312" s="40"/>
      <c r="R1312" s="40"/>
      <c r="S1312" s="40">
        <v>1</v>
      </c>
      <c r="T1312" s="40"/>
      <c r="U1312" s="40"/>
      <c r="V1312" s="40">
        <v>1</v>
      </c>
      <c r="W1312" s="49"/>
      <c r="X1312" s="49">
        <v>1</v>
      </c>
      <c r="Y1312" s="50">
        <f t="array" ref="Y1312">SUM((O1312:U1312)/7)</f>
        <v>0.142857142857143</v>
      </c>
      <c r="Z1312" s="51">
        <f>V1312/Y1312</f>
        <v>7</v>
      </c>
      <c r="AB1312" t="s">
        <v>5890</v>
      </c>
      <c r="AC1312" s="1" t="e">
        <v>#N/A</v>
      </c>
    </row>
    <row r="1313" customHeight="1" spans="1:29">
      <c r="A1313" s="31" t="s">
        <v>8803</v>
      </c>
      <c r="B1313" s="31" t="s">
        <v>3655</v>
      </c>
      <c r="C1313" s="31" t="s">
        <v>8805</v>
      </c>
      <c r="D1313" s="31" t="s">
        <v>8805</v>
      </c>
      <c r="E1313" s="31" t="s">
        <v>16</v>
      </c>
      <c r="F1313" s="31" t="s">
        <v>36</v>
      </c>
      <c r="G1313" s="32" t="s">
        <v>8995</v>
      </c>
      <c r="H1313" s="33" t="s">
        <v>8808</v>
      </c>
      <c r="I1313" s="37" t="s">
        <v>8805</v>
      </c>
      <c r="J1313" s="31" t="s">
        <v>8805</v>
      </c>
      <c r="K1313" s="42" t="s">
        <v>6847</v>
      </c>
      <c r="L1313" s="39" t="s">
        <v>6848</v>
      </c>
      <c r="M1313" s="40">
        <v>1</v>
      </c>
      <c r="N1313" s="40"/>
      <c r="O1313" s="40"/>
      <c r="P1313" s="40"/>
      <c r="Q1313" s="40"/>
      <c r="R1313" s="40"/>
      <c r="S1313" s="40"/>
      <c r="T1313" s="40"/>
      <c r="U1313" s="40"/>
      <c r="V1313" s="40">
        <v>0</v>
      </c>
      <c r="W1313" s="49"/>
      <c r="X1313" s="49">
        <v>1</v>
      </c>
      <c r="Y1313" s="50">
        <f t="array" ref="Y1313">SUM((O1313:U1313)/7)</f>
        <v>0</v>
      </c>
      <c r="Z1313" s="51"/>
      <c r="AB1313" t="s">
        <v>5890</v>
      </c>
      <c r="AC1313" s="1" t="e">
        <v>#N/A</v>
      </c>
    </row>
    <row r="1314" customHeight="1" spans="1:29">
      <c r="A1314" s="31" t="s">
        <v>8803</v>
      </c>
      <c r="B1314" s="31" t="s">
        <v>3674</v>
      </c>
      <c r="C1314" s="31" t="s">
        <v>8805</v>
      </c>
      <c r="D1314" s="31" t="s">
        <v>8805</v>
      </c>
      <c r="E1314" s="31" t="s">
        <v>16</v>
      </c>
      <c r="F1314" s="31" t="s">
        <v>413</v>
      </c>
      <c r="G1314" s="31" t="s">
        <v>8992</v>
      </c>
      <c r="H1314" s="33" t="s">
        <v>8810</v>
      </c>
      <c r="I1314" s="37" t="s">
        <v>8805</v>
      </c>
      <c r="J1314" s="31" t="s">
        <v>8805</v>
      </c>
      <c r="K1314" s="42" t="s">
        <v>6850</v>
      </c>
      <c r="L1314" s="39" t="s">
        <v>6851</v>
      </c>
      <c r="M1314" s="40">
        <v>2</v>
      </c>
      <c r="N1314" s="40"/>
      <c r="O1314" s="40"/>
      <c r="P1314" s="40"/>
      <c r="Q1314" s="40"/>
      <c r="R1314" s="40"/>
      <c r="S1314" s="40"/>
      <c r="T1314" s="40"/>
      <c r="U1314" s="40"/>
      <c r="V1314" s="40">
        <v>2</v>
      </c>
      <c r="W1314" s="49"/>
      <c r="X1314" s="49">
        <v>2</v>
      </c>
      <c r="Y1314" s="50">
        <f t="array" ref="Y1314">SUM((O1314:U1314)/7)</f>
        <v>0</v>
      </c>
      <c r="Z1314" s="51"/>
      <c r="AB1314" t="s">
        <v>5890</v>
      </c>
      <c r="AC1314" s="1" t="e">
        <v>#N/A</v>
      </c>
    </row>
    <row r="1315" customHeight="1" spans="1:29">
      <c r="A1315" s="31" t="s">
        <v>8803</v>
      </c>
      <c r="B1315" s="31" t="s">
        <v>3655</v>
      </c>
      <c r="C1315" s="31" t="s">
        <v>8805</v>
      </c>
      <c r="D1315" s="31" t="s">
        <v>8805</v>
      </c>
      <c r="E1315" s="31" t="s">
        <v>16</v>
      </c>
      <c r="F1315" s="31" t="s">
        <v>413</v>
      </c>
      <c r="G1315" s="32" t="s">
        <v>8995</v>
      </c>
      <c r="H1315" s="33" t="s">
        <v>8807</v>
      </c>
      <c r="I1315" s="37" t="s">
        <v>8805</v>
      </c>
      <c r="J1315" s="31" t="s">
        <v>8805</v>
      </c>
      <c r="K1315" s="42" t="s">
        <v>5313</v>
      </c>
      <c r="L1315" s="39" t="s">
        <v>5314</v>
      </c>
      <c r="M1315" s="40">
        <v>11</v>
      </c>
      <c r="N1315" s="40"/>
      <c r="O1315" s="40"/>
      <c r="P1315" s="40"/>
      <c r="Q1315" s="40"/>
      <c r="R1315" s="40"/>
      <c r="S1315" s="40"/>
      <c r="T1315" s="40"/>
      <c r="U1315" s="40"/>
      <c r="V1315" s="40">
        <v>11</v>
      </c>
      <c r="W1315" s="49"/>
      <c r="X1315" s="49">
        <v>1</v>
      </c>
      <c r="Y1315" s="50">
        <f t="array" ref="Y1315">SUM((O1315:U1315)/7)</f>
        <v>0</v>
      </c>
      <c r="Z1315" s="51"/>
      <c r="AB1315" t="s">
        <v>5890</v>
      </c>
      <c r="AC1315" s="1" t="e">
        <v>#N/A</v>
      </c>
    </row>
    <row r="1316" customHeight="1" spans="1:29">
      <c r="A1316" s="31" t="s">
        <v>8803</v>
      </c>
      <c r="B1316" s="31" t="s">
        <v>3655</v>
      </c>
      <c r="C1316" s="31" t="s">
        <v>8805</v>
      </c>
      <c r="D1316" s="31" t="s">
        <v>8805</v>
      </c>
      <c r="E1316" s="31" t="s">
        <v>16</v>
      </c>
      <c r="F1316" s="31" t="s">
        <v>413</v>
      </c>
      <c r="G1316" s="32" t="s">
        <v>8995</v>
      </c>
      <c r="H1316" s="33" t="s">
        <v>8808</v>
      </c>
      <c r="I1316" s="37" t="s">
        <v>8805</v>
      </c>
      <c r="J1316" s="31" t="s">
        <v>8805</v>
      </c>
      <c r="K1316" s="42" t="s">
        <v>6853</v>
      </c>
      <c r="L1316" s="39" t="s">
        <v>6854</v>
      </c>
      <c r="M1316" s="40">
        <v>4</v>
      </c>
      <c r="N1316" s="40"/>
      <c r="O1316" s="40"/>
      <c r="P1316" s="40"/>
      <c r="Q1316" s="40"/>
      <c r="R1316" s="40"/>
      <c r="S1316" s="40"/>
      <c r="T1316" s="40"/>
      <c r="U1316" s="40"/>
      <c r="V1316" s="40">
        <v>4</v>
      </c>
      <c r="W1316" s="49"/>
      <c r="X1316" s="49"/>
      <c r="Y1316" s="50">
        <f t="array" ref="Y1316">SUM((O1316:U1316)/7)</f>
        <v>0</v>
      </c>
      <c r="Z1316" s="51"/>
      <c r="AB1316" t="s">
        <v>5890</v>
      </c>
      <c r="AC1316" s="1" t="e">
        <v>#N/A</v>
      </c>
    </row>
    <row r="1317" customHeight="1" spans="1:29">
      <c r="A1317" s="31" t="s">
        <v>8803</v>
      </c>
      <c r="B1317" s="31" t="s">
        <v>3655</v>
      </c>
      <c r="C1317" s="31" t="s">
        <v>8805</v>
      </c>
      <c r="D1317" s="31" t="s">
        <v>8805</v>
      </c>
      <c r="E1317" s="31" t="s">
        <v>16</v>
      </c>
      <c r="F1317" s="31" t="s">
        <v>17</v>
      </c>
      <c r="G1317" s="32" t="s">
        <v>8995</v>
      </c>
      <c r="H1317" s="33" t="s">
        <v>8807</v>
      </c>
      <c r="I1317" s="37" t="s">
        <v>8805</v>
      </c>
      <c r="J1317" s="31" t="s">
        <v>8805</v>
      </c>
      <c r="K1317" s="42" t="s">
        <v>6856</v>
      </c>
      <c r="L1317" s="39" t="s">
        <v>6857</v>
      </c>
      <c r="M1317" s="40">
        <v>1</v>
      </c>
      <c r="N1317" s="40"/>
      <c r="O1317" s="40"/>
      <c r="P1317" s="40"/>
      <c r="Q1317" s="40"/>
      <c r="R1317" s="40"/>
      <c r="S1317" s="40"/>
      <c r="T1317" s="40"/>
      <c r="U1317" s="40"/>
      <c r="V1317" s="40">
        <v>1</v>
      </c>
      <c r="W1317" s="49"/>
      <c r="X1317" s="49">
        <v>1</v>
      </c>
      <c r="Y1317" s="50">
        <f t="array" ref="Y1317">SUM((O1317:U1317)/7)</f>
        <v>0</v>
      </c>
      <c r="Z1317" s="51"/>
      <c r="AB1317" t="s">
        <v>5890</v>
      </c>
      <c r="AC1317" s="1" t="e">
        <v>#N/A</v>
      </c>
    </row>
    <row r="1318" customHeight="1" spans="1:29">
      <c r="A1318" s="31" t="s">
        <v>8803</v>
      </c>
      <c r="B1318" s="31" t="s">
        <v>3655</v>
      </c>
      <c r="C1318" s="31" t="s">
        <v>8805</v>
      </c>
      <c r="D1318" s="31" t="s">
        <v>8805</v>
      </c>
      <c r="E1318" s="31" t="s">
        <v>16</v>
      </c>
      <c r="F1318" s="31" t="s">
        <v>17</v>
      </c>
      <c r="G1318" s="32" t="s">
        <v>8995</v>
      </c>
      <c r="H1318" s="33" t="s">
        <v>8808</v>
      </c>
      <c r="I1318" s="37" t="s">
        <v>8805</v>
      </c>
      <c r="J1318" s="31" t="s">
        <v>8805</v>
      </c>
      <c r="K1318" s="42" t="s">
        <v>6859</v>
      </c>
      <c r="L1318" s="39" t="s">
        <v>6860</v>
      </c>
      <c r="M1318" s="40">
        <v>6</v>
      </c>
      <c r="N1318" s="40"/>
      <c r="O1318" s="40"/>
      <c r="P1318" s="40"/>
      <c r="Q1318" s="40"/>
      <c r="R1318" s="40"/>
      <c r="S1318" s="40"/>
      <c r="T1318" s="40"/>
      <c r="U1318" s="40"/>
      <c r="V1318" s="40">
        <v>6</v>
      </c>
      <c r="W1318" s="49"/>
      <c r="X1318" s="49">
        <v>1</v>
      </c>
      <c r="Y1318" s="50">
        <f t="array" ref="Y1318">SUM((O1318:U1318)/7)</f>
        <v>0</v>
      </c>
      <c r="Z1318" s="51"/>
      <c r="AB1318" t="s">
        <v>5890</v>
      </c>
      <c r="AC1318" s="1" t="e">
        <v>#N/A</v>
      </c>
    </row>
    <row r="1319" customHeight="1" spans="1:29">
      <c r="A1319" s="31" t="s">
        <v>8803</v>
      </c>
      <c r="B1319" s="31" t="s">
        <v>3655</v>
      </c>
      <c r="C1319" s="31" t="s">
        <v>8805</v>
      </c>
      <c r="D1319" s="31" t="s">
        <v>8805</v>
      </c>
      <c r="E1319" s="31" t="s">
        <v>16</v>
      </c>
      <c r="F1319" s="31" t="s">
        <v>17</v>
      </c>
      <c r="G1319" s="32" t="s">
        <v>8995</v>
      </c>
      <c r="H1319" s="33" t="s">
        <v>8809</v>
      </c>
      <c r="I1319" s="37" t="s">
        <v>8805</v>
      </c>
      <c r="J1319" s="31" t="s">
        <v>8805</v>
      </c>
      <c r="K1319" s="42" t="s">
        <v>5316</v>
      </c>
      <c r="L1319" s="39" t="s">
        <v>5317</v>
      </c>
      <c r="M1319" s="40">
        <v>18</v>
      </c>
      <c r="N1319" s="40"/>
      <c r="O1319" s="40"/>
      <c r="P1319" s="40"/>
      <c r="Q1319" s="40"/>
      <c r="R1319" s="40"/>
      <c r="S1319" s="40"/>
      <c r="T1319" s="40"/>
      <c r="U1319" s="40"/>
      <c r="V1319" s="40">
        <v>18</v>
      </c>
      <c r="W1319" s="49"/>
      <c r="X1319" s="49"/>
      <c r="Y1319" s="50">
        <f t="array" ref="Y1319">SUM((O1319:U1319)/7)</f>
        <v>0</v>
      </c>
      <c r="Z1319" s="51"/>
      <c r="AB1319" t="s">
        <v>5890</v>
      </c>
      <c r="AC1319" s="1" t="e">
        <v>#N/A</v>
      </c>
    </row>
    <row r="1320" customHeight="1" spans="1:29">
      <c r="A1320" s="31" t="s">
        <v>8803</v>
      </c>
      <c r="B1320" s="31" t="s">
        <v>3655</v>
      </c>
      <c r="C1320" s="31" t="s">
        <v>8805</v>
      </c>
      <c r="D1320" s="31" t="s">
        <v>8805</v>
      </c>
      <c r="E1320" s="31" t="s">
        <v>16</v>
      </c>
      <c r="F1320" s="31" t="s">
        <v>17</v>
      </c>
      <c r="G1320" s="32" t="s">
        <v>8995</v>
      </c>
      <c r="H1320" s="33" t="s">
        <v>8810</v>
      </c>
      <c r="I1320" s="37" t="s">
        <v>8805</v>
      </c>
      <c r="J1320" s="31" t="s">
        <v>8805</v>
      </c>
      <c r="K1320" s="42" t="s">
        <v>6862</v>
      </c>
      <c r="L1320" s="39" t="s">
        <v>6863</v>
      </c>
      <c r="M1320" s="40">
        <v>5</v>
      </c>
      <c r="N1320" s="40"/>
      <c r="O1320" s="40"/>
      <c r="P1320" s="40"/>
      <c r="Q1320" s="40"/>
      <c r="R1320" s="40"/>
      <c r="S1320" s="40"/>
      <c r="T1320" s="40"/>
      <c r="U1320" s="40"/>
      <c r="V1320" s="40">
        <v>5</v>
      </c>
      <c r="W1320" s="49"/>
      <c r="X1320" s="49">
        <v>1</v>
      </c>
      <c r="Y1320" s="50">
        <f t="array" ref="Y1320">SUM((O1320:U1320)/7)</f>
        <v>0</v>
      </c>
      <c r="Z1320" s="51"/>
      <c r="AB1320" t="s">
        <v>5890</v>
      </c>
      <c r="AC1320" s="1" t="e">
        <v>#N/A</v>
      </c>
    </row>
    <row r="1321" customHeight="1" spans="1:29">
      <c r="A1321" s="31" t="s">
        <v>8803</v>
      </c>
      <c r="B1321" s="31" t="s">
        <v>3674</v>
      </c>
      <c r="C1321" s="31" t="s">
        <v>8805</v>
      </c>
      <c r="D1321" s="31" t="s">
        <v>8805</v>
      </c>
      <c r="E1321" s="31" t="s">
        <v>16</v>
      </c>
      <c r="F1321" s="31" t="s">
        <v>17</v>
      </c>
      <c r="G1321" s="31" t="s">
        <v>8992</v>
      </c>
      <c r="H1321" s="33" t="s">
        <v>8809</v>
      </c>
      <c r="I1321" s="37" t="s">
        <v>8805</v>
      </c>
      <c r="J1321" s="31" t="s">
        <v>8805</v>
      </c>
      <c r="K1321" s="42" t="s">
        <v>6865</v>
      </c>
      <c r="L1321" s="39" t="s">
        <v>6866</v>
      </c>
      <c r="M1321" s="40">
        <v>2</v>
      </c>
      <c r="N1321" s="40"/>
      <c r="O1321" s="40"/>
      <c r="P1321" s="40"/>
      <c r="Q1321" s="40">
        <v>1</v>
      </c>
      <c r="R1321" s="40"/>
      <c r="S1321" s="40"/>
      <c r="T1321" s="40"/>
      <c r="U1321" s="40"/>
      <c r="V1321" s="40">
        <v>1</v>
      </c>
      <c r="W1321" s="49"/>
      <c r="X1321" s="49">
        <v>2</v>
      </c>
      <c r="Y1321" s="50">
        <f t="array" ref="Y1321">SUM((O1321:U1321)/7)</f>
        <v>0.142857142857143</v>
      </c>
      <c r="Z1321" s="51">
        <f>V1321/Y1321</f>
        <v>7</v>
      </c>
      <c r="AB1321" t="s">
        <v>5890</v>
      </c>
      <c r="AC1321" s="1" t="e">
        <v>#N/A</v>
      </c>
    </row>
    <row r="1322" customHeight="1" spans="1:29">
      <c r="A1322" s="31" t="s">
        <v>8803</v>
      </c>
      <c r="B1322" s="31" t="s">
        <v>3674</v>
      </c>
      <c r="C1322" s="31" t="s">
        <v>8805</v>
      </c>
      <c r="D1322" s="31" t="s">
        <v>8805</v>
      </c>
      <c r="E1322" s="31" t="s">
        <v>16</v>
      </c>
      <c r="F1322" s="31" t="s">
        <v>17</v>
      </c>
      <c r="G1322" s="31" t="s">
        <v>8992</v>
      </c>
      <c r="H1322" s="33" t="s">
        <v>8810</v>
      </c>
      <c r="I1322" s="37" t="s">
        <v>8805</v>
      </c>
      <c r="J1322" s="31" t="s">
        <v>8805</v>
      </c>
      <c r="K1322" s="42" t="s">
        <v>6868</v>
      </c>
      <c r="L1322" s="39" t="s">
        <v>6869</v>
      </c>
      <c r="M1322" s="40">
        <v>3</v>
      </c>
      <c r="N1322" s="40"/>
      <c r="O1322" s="40"/>
      <c r="P1322" s="40"/>
      <c r="Q1322" s="40"/>
      <c r="R1322" s="40"/>
      <c r="S1322" s="40"/>
      <c r="T1322" s="40"/>
      <c r="U1322" s="40"/>
      <c r="V1322" s="40">
        <v>3</v>
      </c>
      <c r="W1322" s="49"/>
      <c r="X1322" s="49">
        <v>3</v>
      </c>
      <c r="Y1322" s="50">
        <f t="array" ref="Y1322">SUM((O1322:U1322)/7)</f>
        <v>0</v>
      </c>
      <c r="Z1322" s="51"/>
      <c r="AB1322" t="s">
        <v>5890</v>
      </c>
      <c r="AC1322" s="1" t="e">
        <v>#N/A</v>
      </c>
    </row>
    <row r="1323" customHeight="1" spans="1:29">
      <c r="A1323" s="31" t="s">
        <v>8803</v>
      </c>
      <c r="B1323" s="31" t="s">
        <v>3952</v>
      </c>
      <c r="C1323" s="31" t="s">
        <v>8805</v>
      </c>
      <c r="D1323" s="31" t="s">
        <v>8805</v>
      </c>
      <c r="E1323" s="31" t="s">
        <v>6871</v>
      </c>
      <c r="F1323" s="31" t="s">
        <v>126</v>
      </c>
      <c r="G1323" s="32" t="s">
        <v>8805</v>
      </c>
      <c r="H1323" s="33" t="s">
        <v>8811</v>
      </c>
      <c r="I1323" s="37" t="s">
        <v>8805</v>
      </c>
      <c r="J1323" s="31" t="s">
        <v>9016</v>
      </c>
      <c r="K1323" s="42" t="s">
        <v>6872</v>
      </c>
      <c r="L1323" s="39" t="s">
        <v>6873</v>
      </c>
      <c r="M1323" s="40">
        <v>1</v>
      </c>
      <c r="N1323" s="40"/>
      <c r="O1323" s="40"/>
      <c r="P1323" s="40"/>
      <c r="Q1323" s="40"/>
      <c r="R1323" s="40"/>
      <c r="S1323" s="40"/>
      <c r="T1323" s="40"/>
      <c r="U1323" s="40"/>
      <c r="V1323" s="40">
        <v>1</v>
      </c>
      <c r="W1323" s="49"/>
      <c r="X1323" s="49"/>
      <c r="Y1323" s="50">
        <f t="array" ref="Y1323">SUM((O1323:U1323)/7)</f>
        <v>0</v>
      </c>
      <c r="Z1323" s="51"/>
      <c r="AB1323" t="s">
        <v>5890</v>
      </c>
      <c r="AC1323" s="1" t="e">
        <v>#N/A</v>
      </c>
    </row>
    <row r="1324" customHeight="1" spans="1:29">
      <c r="A1324" s="31" t="s">
        <v>8803</v>
      </c>
      <c r="B1324" s="31" t="s">
        <v>3952</v>
      </c>
      <c r="C1324" s="31" t="s">
        <v>8805</v>
      </c>
      <c r="D1324" s="31" t="s">
        <v>8805</v>
      </c>
      <c r="E1324" s="31" t="s">
        <v>6875</v>
      </c>
      <c r="F1324" s="31" t="s">
        <v>126</v>
      </c>
      <c r="G1324" s="32" t="s">
        <v>8805</v>
      </c>
      <c r="H1324" s="33" t="s">
        <v>8822</v>
      </c>
      <c r="I1324" s="37" t="s">
        <v>8805</v>
      </c>
      <c r="J1324" s="31" t="s">
        <v>9016</v>
      </c>
      <c r="K1324" s="42" t="s">
        <v>6876</v>
      </c>
      <c r="L1324" s="39" t="s">
        <v>6877</v>
      </c>
      <c r="M1324" s="40">
        <v>1</v>
      </c>
      <c r="N1324" s="40"/>
      <c r="O1324" s="40"/>
      <c r="P1324" s="40"/>
      <c r="Q1324" s="40"/>
      <c r="R1324" s="40"/>
      <c r="S1324" s="40"/>
      <c r="T1324" s="40"/>
      <c r="U1324" s="40"/>
      <c r="V1324" s="40">
        <v>1</v>
      </c>
      <c r="W1324" s="49"/>
      <c r="X1324" s="49"/>
      <c r="Y1324" s="50">
        <f t="array" ref="Y1324">SUM((O1324:U1324)/7)</f>
        <v>0</v>
      </c>
      <c r="Z1324" s="51"/>
      <c r="AB1324" t="s">
        <v>5890</v>
      </c>
      <c r="AC1324" s="1" t="e">
        <v>#N/A</v>
      </c>
    </row>
    <row r="1325" customHeight="1" spans="1:29">
      <c r="A1325" s="31" t="s">
        <v>8803</v>
      </c>
      <c r="B1325" s="31" t="s">
        <v>3952</v>
      </c>
      <c r="C1325" s="31" t="s">
        <v>8805</v>
      </c>
      <c r="D1325" s="31" t="s">
        <v>8805</v>
      </c>
      <c r="E1325" s="31" t="s">
        <v>6875</v>
      </c>
      <c r="F1325" s="31" t="s">
        <v>126</v>
      </c>
      <c r="G1325" s="32" t="s">
        <v>8805</v>
      </c>
      <c r="H1325" s="33" t="s">
        <v>8813</v>
      </c>
      <c r="I1325" s="37" t="s">
        <v>8805</v>
      </c>
      <c r="J1325" s="31" t="s">
        <v>9016</v>
      </c>
      <c r="K1325" s="42" t="s">
        <v>6879</v>
      </c>
      <c r="L1325" s="39" t="s">
        <v>6880</v>
      </c>
      <c r="M1325" s="40">
        <v>62</v>
      </c>
      <c r="N1325" s="40"/>
      <c r="O1325" s="40"/>
      <c r="P1325" s="40"/>
      <c r="Q1325" s="40"/>
      <c r="R1325" s="40"/>
      <c r="S1325" s="40"/>
      <c r="T1325" s="40"/>
      <c r="U1325" s="40"/>
      <c r="V1325" s="40">
        <v>62</v>
      </c>
      <c r="W1325" s="49"/>
      <c r="X1325" s="49"/>
      <c r="Y1325" s="50">
        <f t="array" ref="Y1325">SUM((O1325:U1325)/7)</f>
        <v>0</v>
      </c>
      <c r="Z1325" s="51"/>
      <c r="AB1325" t="s">
        <v>5890</v>
      </c>
      <c r="AC1325" s="1" t="e">
        <v>#N/A</v>
      </c>
    </row>
    <row r="1326" customHeight="1" spans="1:29">
      <c r="A1326" s="31" t="s">
        <v>8803</v>
      </c>
      <c r="B1326" s="31" t="s">
        <v>3952</v>
      </c>
      <c r="C1326" s="31" t="s">
        <v>8805</v>
      </c>
      <c r="D1326" s="31" t="s">
        <v>8805</v>
      </c>
      <c r="E1326" s="31" t="s">
        <v>6179</v>
      </c>
      <c r="F1326" s="31" t="s">
        <v>126</v>
      </c>
      <c r="G1326" s="32" t="s">
        <v>8805</v>
      </c>
      <c r="H1326" s="33" t="s">
        <v>8807</v>
      </c>
      <c r="I1326" s="37" t="s">
        <v>8805</v>
      </c>
      <c r="J1326" s="31" t="s">
        <v>9016</v>
      </c>
      <c r="K1326" s="42" t="s">
        <v>6882</v>
      </c>
      <c r="L1326" s="39" t="s">
        <v>6883</v>
      </c>
      <c r="M1326" s="40">
        <v>4</v>
      </c>
      <c r="N1326" s="40"/>
      <c r="O1326" s="40"/>
      <c r="P1326" s="40"/>
      <c r="Q1326" s="40"/>
      <c r="R1326" s="40"/>
      <c r="S1326" s="40"/>
      <c r="T1326" s="40"/>
      <c r="U1326" s="40"/>
      <c r="V1326" s="40">
        <v>4</v>
      </c>
      <c r="W1326" s="49"/>
      <c r="X1326" s="49"/>
      <c r="Y1326" s="50">
        <f t="array" ref="Y1326">SUM((O1326:U1326)/7)</f>
        <v>0</v>
      </c>
      <c r="Z1326" s="51"/>
      <c r="AB1326" t="s">
        <v>5890</v>
      </c>
      <c r="AC1326" s="1" t="e">
        <v>#N/A</v>
      </c>
    </row>
    <row r="1327" customHeight="1" spans="1:29">
      <c r="A1327" s="31" t="s">
        <v>8803</v>
      </c>
      <c r="B1327" s="31" t="s">
        <v>3952</v>
      </c>
      <c r="C1327" s="31" t="s">
        <v>8805</v>
      </c>
      <c r="D1327" s="31" t="s">
        <v>8805</v>
      </c>
      <c r="E1327" s="31" t="s">
        <v>6179</v>
      </c>
      <c r="F1327" s="31" t="s">
        <v>126</v>
      </c>
      <c r="G1327" s="32" t="s">
        <v>8805</v>
      </c>
      <c r="H1327" s="33" t="s">
        <v>8812</v>
      </c>
      <c r="I1327" s="37" t="s">
        <v>8805</v>
      </c>
      <c r="J1327" s="31" t="s">
        <v>9016</v>
      </c>
      <c r="K1327" s="42" t="s">
        <v>6885</v>
      </c>
      <c r="L1327" s="39" t="s">
        <v>6886</v>
      </c>
      <c r="M1327" s="40">
        <v>30</v>
      </c>
      <c r="N1327" s="40"/>
      <c r="O1327" s="40"/>
      <c r="P1327" s="40"/>
      <c r="Q1327" s="40"/>
      <c r="R1327" s="40"/>
      <c r="S1327" s="40"/>
      <c r="T1327" s="40"/>
      <c r="U1327" s="40"/>
      <c r="V1327" s="40">
        <v>30</v>
      </c>
      <c r="W1327" s="49"/>
      <c r="X1327" s="49"/>
      <c r="Y1327" s="50">
        <f t="array" ref="Y1327">SUM((O1327:U1327)/7)</f>
        <v>0</v>
      </c>
      <c r="Z1327" s="51"/>
      <c r="AB1327" t="s">
        <v>5890</v>
      </c>
      <c r="AC1327" s="1" t="e">
        <v>#N/A</v>
      </c>
    </row>
    <row r="1328" customHeight="1" spans="1:29">
      <c r="A1328" s="31" t="s">
        <v>8803</v>
      </c>
      <c r="B1328" s="31" t="s">
        <v>3952</v>
      </c>
      <c r="C1328" s="31" t="s">
        <v>8805</v>
      </c>
      <c r="D1328" s="31" t="s">
        <v>8805</v>
      </c>
      <c r="E1328" s="31" t="s">
        <v>6888</v>
      </c>
      <c r="F1328" s="31" t="s">
        <v>126</v>
      </c>
      <c r="G1328" s="32" t="s">
        <v>8805</v>
      </c>
      <c r="H1328" s="33" t="s">
        <v>8813</v>
      </c>
      <c r="I1328" s="37" t="s">
        <v>8805</v>
      </c>
      <c r="J1328" s="31" t="s">
        <v>9016</v>
      </c>
      <c r="K1328" s="42" t="s">
        <v>6889</v>
      </c>
      <c r="L1328" s="39" t="s">
        <v>6890</v>
      </c>
      <c r="M1328" s="40">
        <v>91</v>
      </c>
      <c r="N1328" s="40"/>
      <c r="O1328" s="40"/>
      <c r="P1328" s="40"/>
      <c r="Q1328" s="40"/>
      <c r="R1328" s="40"/>
      <c r="S1328" s="40"/>
      <c r="T1328" s="40"/>
      <c r="U1328" s="40"/>
      <c r="V1328" s="40">
        <v>91</v>
      </c>
      <c r="W1328" s="49"/>
      <c r="X1328" s="49"/>
      <c r="Y1328" s="50">
        <f t="array" ref="Y1328">SUM((O1328:U1328)/7)</f>
        <v>0</v>
      </c>
      <c r="Z1328" s="51"/>
      <c r="AB1328" t="s">
        <v>5890</v>
      </c>
      <c r="AC1328" s="1" t="e">
        <v>#N/A</v>
      </c>
    </row>
    <row r="1329" customHeight="1" spans="1:29">
      <c r="A1329" s="31" t="s">
        <v>8803</v>
      </c>
      <c r="B1329" s="31" t="s">
        <v>3952</v>
      </c>
      <c r="C1329" s="31" t="s">
        <v>8805</v>
      </c>
      <c r="D1329" s="31" t="s">
        <v>8805</v>
      </c>
      <c r="E1329" s="31" t="s">
        <v>1123</v>
      </c>
      <c r="F1329" s="31" t="s">
        <v>126</v>
      </c>
      <c r="G1329" s="32" t="s">
        <v>8805</v>
      </c>
      <c r="H1329" s="33" t="s">
        <v>8809</v>
      </c>
      <c r="I1329" s="37" t="s">
        <v>8805</v>
      </c>
      <c r="J1329" s="31" t="s">
        <v>8805</v>
      </c>
      <c r="K1329" s="42" t="s">
        <v>5319</v>
      </c>
      <c r="L1329" s="39" t="s">
        <v>5320</v>
      </c>
      <c r="M1329" s="40">
        <v>21</v>
      </c>
      <c r="N1329" s="40"/>
      <c r="O1329" s="40"/>
      <c r="P1329" s="40"/>
      <c r="Q1329" s="40"/>
      <c r="R1329" s="40"/>
      <c r="S1329" s="40"/>
      <c r="T1329" s="40"/>
      <c r="U1329" s="40"/>
      <c r="V1329" s="40">
        <v>21</v>
      </c>
      <c r="W1329" s="49"/>
      <c r="X1329" s="49"/>
      <c r="Y1329" s="50">
        <f t="array" ref="Y1329">SUM((O1329:U1329)/7)</f>
        <v>0</v>
      </c>
      <c r="Z1329" s="51"/>
      <c r="AB1329" t="s">
        <v>5890</v>
      </c>
      <c r="AC1329" s="1" t="e">
        <v>#N/A</v>
      </c>
    </row>
    <row r="1330" customHeight="1" spans="1:29">
      <c r="A1330" s="31" t="s">
        <v>8803</v>
      </c>
      <c r="B1330" s="31" t="s">
        <v>3952</v>
      </c>
      <c r="C1330" s="31" t="s">
        <v>8805</v>
      </c>
      <c r="D1330" s="31" t="s">
        <v>8805</v>
      </c>
      <c r="E1330" s="31" t="s">
        <v>29</v>
      </c>
      <c r="F1330" s="31" t="s">
        <v>126</v>
      </c>
      <c r="G1330" s="32" t="s">
        <v>8805</v>
      </c>
      <c r="H1330" s="33" t="s">
        <v>8809</v>
      </c>
      <c r="I1330" s="37" t="s">
        <v>8805</v>
      </c>
      <c r="J1330" s="31" t="s">
        <v>8805</v>
      </c>
      <c r="K1330" s="42" t="s">
        <v>5322</v>
      </c>
      <c r="L1330" s="39" t="s">
        <v>5323</v>
      </c>
      <c r="M1330" s="40">
        <v>20</v>
      </c>
      <c r="N1330" s="40"/>
      <c r="O1330" s="40"/>
      <c r="P1330" s="40"/>
      <c r="Q1330" s="40"/>
      <c r="R1330" s="40"/>
      <c r="S1330" s="40"/>
      <c r="T1330" s="40"/>
      <c r="U1330" s="40"/>
      <c r="V1330" s="40">
        <v>20</v>
      </c>
      <c r="W1330" s="49"/>
      <c r="X1330" s="49"/>
      <c r="Y1330" s="50">
        <f t="array" ref="Y1330">SUM((O1330:U1330)/7)</f>
        <v>0</v>
      </c>
      <c r="Z1330" s="51"/>
      <c r="AB1330" t="s">
        <v>5890</v>
      </c>
      <c r="AC1330" s="1" t="e">
        <v>#N/A</v>
      </c>
    </row>
    <row r="1331" customHeight="1" spans="1:29">
      <c r="A1331" s="31" t="s">
        <v>8803</v>
      </c>
      <c r="B1331" s="31" t="s">
        <v>3952</v>
      </c>
      <c r="C1331" s="31" t="s">
        <v>8805</v>
      </c>
      <c r="D1331" s="31" t="s">
        <v>8805</v>
      </c>
      <c r="E1331" s="31" t="s">
        <v>5325</v>
      </c>
      <c r="F1331" s="31" t="s">
        <v>126</v>
      </c>
      <c r="G1331" s="32" t="s">
        <v>8805</v>
      </c>
      <c r="H1331" s="33" t="s">
        <v>8809</v>
      </c>
      <c r="I1331" s="37" t="s">
        <v>8805</v>
      </c>
      <c r="J1331" s="31" t="s">
        <v>8805</v>
      </c>
      <c r="K1331" s="42" t="s">
        <v>5326</v>
      </c>
      <c r="L1331" s="39" t="s">
        <v>5327</v>
      </c>
      <c r="M1331" s="40">
        <v>20</v>
      </c>
      <c r="N1331" s="40"/>
      <c r="O1331" s="40"/>
      <c r="P1331" s="40"/>
      <c r="Q1331" s="40"/>
      <c r="R1331" s="40"/>
      <c r="S1331" s="40"/>
      <c r="T1331" s="40"/>
      <c r="U1331" s="40"/>
      <c r="V1331" s="40">
        <v>20</v>
      </c>
      <c r="W1331" s="49"/>
      <c r="X1331" s="49"/>
      <c r="Y1331" s="50">
        <f t="array" ref="Y1331">SUM((O1331:U1331)/7)</f>
        <v>0</v>
      </c>
      <c r="Z1331" s="51"/>
      <c r="AB1331" t="s">
        <v>5890</v>
      </c>
      <c r="AC1331" s="1" t="e">
        <v>#N/A</v>
      </c>
    </row>
    <row r="1332" s="19" customFormat="1" customHeight="1" spans="1:30">
      <c r="A1332" s="31" t="s">
        <v>8803</v>
      </c>
      <c r="B1332" s="31" t="s">
        <v>3952</v>
      </c>
      <c r="C1332" s="31" t="s">
        <v>8805</v>
      </c>
      <c r="D1332" s="31" t="s">
        <v>8805</v>
      </c>
      <c r="E1332" s="31" t="s">
        <v>21</v>
      </c>
      <c r="F1332" s="31" t="s">
        <v>126</v>
      </c>
      <c r="G1332" s="32" t="s">
        <v>8805</v>
      </c>
      <c r="H1332" s="33" t="s">
        <v>8809</v>
      </c>
      <c r="I1332" s="37" t="s">
        <v>8805</v>
      </c>
      <c r="J1332" s="31" t="s">
        <v>8805</v>
      </c>
      <c r="K1332" s="42" t="s">
        <v>5329</v>
      </c>
      <c r="L1332" s="39" t="s">
        <v>5330</v>
      </c>
      <c r="M1332" s="40">
        <v>20</v>
      </c>
      <c r="N1332" s="40"/>
      <c r="O1332" s="40"/>
      <c r="P1332" s="40"/>
      <c r="Q1332" s="40"/>
      <c r="R1332" s="40"/>
      <c r="S1332" s="40"/>
      <c r="T1332" s="40"/>
      <c r="U1332" s="40"/>
      <c r="V1332" s="40">
        <v>20</v>
      </c>
      <c r="W1332" s="49"/>
      <c r="X1332" s="49"/>
      <c r="Y1332" s="50">
        <f t="array" ref="Y1332">SUM((O1332:U1332)/7)</f>
        <v>0</v>
      </c>
      <c r="Z1332" s="51"/>
      <c r="AB1332" t="s">
        <v>5890</v>
      </c>
      <c r="AC1332" s="1" t="e">
        <v>#N/A</v>
      </c>
      <c r="AD1332" s="72"/>
    </row>
    <row r="1333" s="19" customFormat="1" customHeight="1" spans="1:30">
      <c r="A1333" s="31" t="s">
        <v>8803</v>
      </c>
      <c r="B1333" s="31" t="s">
        <v>3952</v>
      </c>
      <c r="C1333" s="31" t="s">
        <v>8805</v>
      </c>
      <c r="D1333" s="31" t="s">
        <v>8805</v>
      </c>
      <c r="E1333" s="31" t="s">
        <v>16</v>
      </c>
      <c r="F1333" s="31" t="s">
        <v>126</v>
      </c>
      <c r="G1333" s="32" t="s">
        <v>8805</v>
      </c>
      <c r="H1333" s="33" t="s">
        <v>8822</v>
      </c>
      <c r="I1333" s="37" t="s">
        <v>8805</v>
      </c>
      <c r="J1333" s="31" t="s">
        <v>9016</v>
      </c>
      <c r="K1333" s="55" t="s">
        <v>6892</v>
      </c>
      <c r="L1333" s="55" t="s">
        <v>5333</v>
      </c>
      <c r="M1333" s="40">
        <v>1402</v>
      </c>
      <c r="N1333" s="40"/>
      <c r="O1333" s="40"/>
      <c r="P1333" s="40"/>
      <c r="Q1333" s="40"/>
      <c r="R1333" s="40"/>
      <c r="S1333" s="40"/>
      <c r="T1333" s="40"/>
      <c r="U1333" s="40"/>
      <c r="V1333" s="40">
        <v>1402</v>
      </c>
      <c r="W1333" s="49"/>
      <c r="X1333" s="49">
        <v>17</v>
      </c>
      <c r="Y1333" s="50">
        <f t="array" ref="Y1333">SUM((O1333:U1333)/7)</f>
        <v>0</v>
      </c>
      <c r="Z1333" s="51"/>
      <c r="AB1333" t="s">
        <v>5890</v>
      </c>
      <c r="AC1333" s="1" t="e">
        <v>#N/A</v>
      </c>
      <c r="AD1333" s="72"/>
    </row>
    <row r="1334" s="19" customFormat="1" customHeight="1" spans="1:30">
      <c r="A1334" s="31" t="s">
        <v>8803</v>
      </c>
      <c r="B1334" s="31" t="s">
        <v>3952</v>
      </c>
      <c r="C1334" s="31" t="s">
        <v>8805</v>
      </c>
      <c r="D1334" s="31" t="s">
        <v>8805</v>
      </c>
      <c r="E1334" s="31" t="s">
        <v>16</v>
      </c>
      <c r="F1334" s="31" t="s">
        <v>126</v>
      </c>
      <c r="G1334" s="32" t="s">
        <v>8805</v>
      </c>
      <c r="H1334" s="33" t="s">
        <v>8820</v>
      </c>
      <c r="I1334" s="37" t="s">
        <v>8805</v>
      </c>
      <c r="J1334" s="31" t="s">
        <v>9016</v>
      </c>
      <c r="K1334" s="55" t="s">
        <v>5335</v>
      </c>
      <c r="L1334" s="55" t="s">
        <v>5336</v>
      </c>
      <c r="M1334" s="40">
        <v>1871</v>
      </c>
      <c r="N1334" s="40">
        <v>43</v>
      </c>
      <c r="O1334" s="40">
        <v>1</v>
      </c>
      <c r="P1334" s="40"/>
      <c r="Q1334" s="40"/>
      <c r="R1334" s="40"/>
      <c r="S1334" s="40"/>
      <c r="T1334" s="40"/>
      <c r="U1334" s="40">
        <v>4</v>
      </c>
      <c r="V1334" s="40">
        <v>1823</v>
      </c>
      <c r="W1334" s="49"/>
      <c r="X1334" s="49">
        <v>174</v>
      </c>
      <c r="Y1334" s="50">
        <f t="array" ref="Y1334">SUM((O1334:U1334)/7)</f>
        <v>0.714285714285714</v>
      </c>
      <c r="Z1334" s="51">
        <f>V1334/Y1334</f>
        <v>2552.2</v>
      </c>
      <c r="AB1334" t="s">
        <v>5890</v>
      </c>
      <c r="AC1334" s="1" t="e">
        <v>#N/A</v>
      </c>
      <c r="AD1334" s="72"/>
    </row>
    <row r="1335" s="19" customFormat="1" customHeight="1" spans="1:30">
      <c r="A1335" s="31" t="s">
        <v>8803</v>
      </c>
      <c r="B1335" s="31" t="s">
        <v>3952</v>
      </c>
      <c r="C1335" s="31" t="s">
        <v>8805</v>
      </c>
      <c r="D1335" s="31" t="s">
        <v>8805</v>
      </c>
      <c r="E1335" s="31" t="s">
        <v>16</v>
      </c>
      <c r="F1335" s="31" t="s">
        <v>126</v>
      </c>
      <c r="G1335" s="32" t="s">
        <v>8805</v>
      </c>
      <c r="H1335" s="33" t="s">
        <v>8807</v>
      </c>
      <c r="I1335" s="37" t="s">
        <v>8805</v>
      </c>
      <c r="J1335" s="31" t="s">
        <v>9016</v>
      </c>
      <c r="K1335" s="55" t="s">
        <v>5338</v>
      </c>
      <c r="L1335" s="55" t="s">
        <v>5339</v>
      </c>
      <c r="M1335" s="40">
        <v>2198</v>
      </c>
      <c r="N1335" s="40"/>
      <c r="O1335" s="40"/>
      <c r="P1335" s="40"/>
      <c r="Q1335" s="40"/>
      <c r="R1335" s="40"/>
      <c r="S1335" s="40"/>
      <c r="T1335" s="40"/>
      <c r="U1335" s="40"/>
      <c r="V1335" s="40">
        <v>2198</v>
      </c>
      <c r="W1335" s="49"/>
      <c r="X1335" s="49"/>
      <c r="Y1335" s="50">
        <f t="array" ref="Y1335">SUM((O1335:U1335)/7)</f>
        <v>0</v>
      </c>
      <c r="Z1335" s="51"/>
      <c r="AB1335" t="s">
        <v>5890</v>
      </c>
      <c r="AC1335" s="1" t="e">
        <v>#N/A</v>
      </c>
      <c r="AD1335" s="72"/>
    </row>
    <row r="1336" s="19" customFormat="1" customHeight="1" spans="1:30">
      <c r="A1336" s="31" t="s">
        <v>8803</v>
      </c>
      <c r="B1336" s="31" t="s">
        <v>3952</v>
      </c>
      <c r="C1336" s="31" t="s">
        <v>8805</v>
      </c>
      <c r="D1336" s="31" t="s">
        <v>8805</v>
      </c>
      <c r="E1336" s="31" t="s">
        <v>16</v>
      </c>
      <c r="F1336" s="31" t="s">
        <v>126</v>
      </c>
      <c r="G1336" s="32" t="s">
        <v>8805</v>
      </c>
      <c r="H1336" s="33" t="s">
        <v>8808</v>
      </c>
      <c r="I1336" s="37" t="s">
        <v>8805</v>
      </c>
      <c r="J1336" s="31" t="s">
        <v>9016</v>
      </c>
      <c r="K1336" s="55" t="s">
        <v>5341</v>
      </c>
      <c r="L1336" s="55" t="s">
        <v>5342</v>
      </c>
      <c r="M1336" s="40">
        <v>2632</v>
      </c>
      <c r="N1336" s="40"/>
      <c r="O1336" s="40"/>
      <c r="P1336" s="40">
        <v>1</v>
      </c>
      <c r="Q1336" s="40"/>
      <c r="R1336" s="40"/>
      <c r="S1336" s="40">
        <v>2</v>
      </c>
      <c r="T1336" s="40"/>
      <c r="U1336" s="40"/>
      <c r="V1336" s="40">
        <v>2628</v>
      </c>
      <c r="W1336" s="49"/>
      <c r="X1336" s="49">
        <v>9</v>
      </c>
      <c r="Y1336" s="50">
        <f t="array" ref="Y1336">SUM((O1336:U1336)/7)</f>
        <v>0.428571428571429</v>
      </c>
      <c r="Z1336" s="51">
        <f>V1336/Y1336</f>
        <v>6132</v>
      </c>
      <c r="AB1336" t="s">
        <v>5890</v>
      </c>
      <c r="AC1336" s="1" t="e">
        <v>#N/A</v>
      </c>
      <c r="AD1336" s="72"/>
    </row>
    <row r="1337" s="19" customFormat="1" customHeight="1" spans="1:30">
      <c r="A1337" s="31" t="s">
        <v>8803</v>
      </c>
      <c r="B1337" s="31" t="s">
        <v>3952</v>
      </c>
      <c r="C1337" s="31" t="s">
        <v>8805</v>
      </c>
      <c r="D1337" s="31" t="s">
        <v>8805</v>
      </c>
      <c r="E1337" s="31" t="s">
        <v>16</v>
      </c>
      <c r="F1337" s="31" t="s">
        <v>126</v>
      </c>
      <c r="G1337" s="32" t="s">
        <v>8805</v>
      </c>
      <c r="H1337" s="33" t="s">
        <v>8809</v>
      </c>
      <c r="I1337" s="37" t="s">
        <v>8805</v>
      </c>
      <c r="J1337" s="31" t="s">
        <v>9016</v>
      </c>
      <c r="K1337" s="55" t="s">
        <v>5344</v>
      </c>
      <c r="L1337" s="55" t="s">
        <v>5345</v>
      </c>
      <c r="M1337" s="40">
        <v>2935</v>
      </c>
      <c r="N1337" s="40"/>
      <c r="O1337" s="40"/>
      <c r="P1337" s="40"/>
      <c r="Q1337" s="40"/>
      <c r="R1337" s="40"/>
      <c r="S1337" s="40"/>
      <c r="T1337" s="40"/>
      <c r="U1337" s="40"/>
      <c r="V1337" s="40">
        <v>2935</v>
      </c>
      <c r="W1337" s="49"/>
      <c r="X1337" s="49">
        <v>5</v>
      </c>
      <c r="Y1337" s="50">
        <f t="array" ref="Y1337">SUM((O1337:U1337)/7)</f>
        <v>0</v>
      </c>
      <c r="Z1337" s="51"/>
      <c r="AB1337" t="s">
        <v>5890</v>
      </c>
      <c r="AC1337" s="1" t="e">
        <v>#N/A</v>
      </c>
      <c r="AD1337" s="72"/>
    </row>
    <row r="1338" s="19" customFormat="1" customHeight="1" spans="1:30">
      <c r="A1338" s="31" t="s">
        <v>8803</v>
      </c>
      <c r="B1338" s="31" t="s">
        <v>3952</v>
      </c>
      <c r="C1338" s="31" t="s">
        <v>8805</v>
      </c>
      <c r="D1338" s="31" t="s">
        <v>8805</v>
      </c>
      <c r="E1338" s="31" t="s">
        <v>16</v>
      </c>
      <c r="F1338" s="31" t="s">
        <v>126</v>
      </c>
      <c r="G1338" s="32" t="s">
        <v>8805</v>
      </c>
      <c r="H1338" s="33" t="s">
        <v>8810</v>
      </c>
      <c r="I1338" s="37" t="s">
        <v>8805</v>
      </c>
      <c r="J1338" s="31" t="s">
        <v>9016</v>
      </c>
      <c r="K1338" s="55" t="s">
        <v>5347</v>
      </c>
      <c r="L1338" s="55" t="s">
        <v>5348</v>
      </c>
      <c r="M1338" s="40">
        <v>1737</v>
      </c>
      <c r="N1338" s="40"/>
      <c r="O1338" s="40"/>
      <c r="P1338" s="40"/>
      <c r="Q1338" s="40"/>
      <c r="R1338" s="40"/>
      <c r="S1338" s="40"/>
      <c r="T1338" s="40"/>
      <c r="U1338" s="40"/>
      <c r="V1338" s="40">
        <v>1737</v>
      </c>
      <c r="W1338" s="49"/>
      <c r="X1338" s="49">
        <v>3</v>
      </c>
      <c r="Y1338" s="50">
        <f t="array" ref="Y1338">SUM((O1338:U1338)/7)</f>
        <v>0</v>
      </c>
      <c r="Z1338" s="51"/>
      <c r="AB1338" t="s">
        <v>5890</v>
      </c>
      <c r="AC1338" s="1" t="e">
        <v>#N/A</v>
      </c>
      <c r="AD1338" s="72"/>
    </row>
    <row r="1339" s="19" customFormat="1" customHeight="1" spans="1:30">
      <c r="A1339" s="31" t="s">
        <v>8803</v>
      </c>
      <c r="B1339" s="31" t="s">
        <v>3952</v>
      </c>
      <c r="C1339" s="31" t="s">
        <v>8805</v>
      </c>
      <c r="D1339" s="31" t="s">
        <v>8805</v>
      </c>
      <c r="E1339" s="31" t="s">
        <v>16</v>
      </c>
      <c r="F1339" s="31" t="s">
        <v>126</v>
      </c>
      <c r="G1339" s="32" t="s">
        <v>8805</v>
      </c>
      <c r="H1339" s="33" t="s">
        <v>8811</v>
      </c>
      <c r="I1339" s="37" t="s">
        <v>8805</v>
      </c>
      <c r="J1339" s="31" t="s">
        <v>9016</v>
      </c>
      <c r="K1339" s="55" t="s">
        <v>9017</v>
      </c>
      <c r="L1339" s="55" t="s">
        <v>6899</v>
      </c>
      <c r="M1339" s="40">
        <v>1117</v>
      </c>
      <c r="N1339" s="40"/>
      <c r="O1339" s="40"/>
      <c r="P1339" s="40"/>
      <c r="Q1339" s="40"/>
      <c r="R1339" s="40"/>
      <c r="S1339" s="40"/>
      <c r="T1339" s="40"/>
      <c r="U1339" s="40"/>
      <c r="V1339" s="40">
        <v>1117</v>
      </c>
      <c r="W1339" s="49"/>
      <c r="X1339" s="49"/>
      <c r="Y1339" s="50">
        <f t="array" ref="Y1339">SUM((O1339:U1339)/7)</f>
        <v>0</v>
      </c>
      <c r="Z1339" s="51"/>
      <c r="AB1339" t="s">
        <v>5890</v>
      </c>
      <c r="AC1339" s="1" t="e">
        <v>#N/A</v>
      </c>
      <c r="AD1339" s="72"/>
    </row>
    <row r="1340" s="19" customFormat="1" customHeight="1" spans="1:30">
      <c r="A1340" s="31" t="s">
        <v>8803</v>
      </c>
      <c r="B1340" s="31" t="s">
        <v>3952</v>
      </c>
      <c r="C1340" s="31" t="s">
        <v>8805</v>
      </c>
      <c r="D1340" s="31" t="s">
        <v>8805</v>
      </c>
      <c r="E1340" s="31" t="s">
        <v>16</v>
      </c>
      <c r="F1340" s="31" t="s">
        <v>126</v>
      </c>
      <c r="G1340" s="32" t="s">
        <v>8805</v>
      </c>
      <c r="H1340" s="33" t="s">
        <v>8812</v>
      </c>
      <c r="I1340" s="37" t="s">
        <v>8805</v>
      </c>
      <c r="J1340" s="31" t="s">
        <v>9016</v>
      </c>
      <c r="K1340" s="55" t="s">
        <v>5350</v>
      </c>
      <c r="L1340" s="55" t="s">
        <v>5351</v>
      </c>
      <c r="M1340" s="40">
        <v>260</v>
      </c>
      <c r="N1340" s="40"/>
      <c r="O1340" s="40"/>
      <c r="P1340" s="40"/>
      <c r="Q1340" s="40"/>
      <c r="R1340" s="40"/>
      <c r="S1340" s="40"/>
      <c r="T1340" s="40"/>
      <c r="U1340" s="40"/>
      <c r="V1340" s="40">
        <v>260</v>
      </c>
      <c r="W1340" s="49"/>
      <c r="X1340" s="49"/>
      <c r="Y1340" s="50">
        <f t="array" ref="Y1340">SUM((O1340:U1340)/7)</f>
        <v>0</v>
      </c>
      <c r="Z1340" s="51"/>
      <c r="AB1340" t="s">
        <v>5890</v>
      </c>
      <c r="AC1340" s="1" t="e">
        <v>#N/A</v>
      </c>
      <c r="AD1340" s="72"/>
    </row>
    <row r="1341" s="19" customFormat="1" customHeight="1" spans="1:30">
      <c r="A1341" s="31" t="s">
        <v>8803</v>
      </c>
      <c r="B1341" s="31" t="s">
        <v>3952</v>
      </c>
      <c r="C1341" s="31" t="s">
        <v>8805</v>
      </c>
      <c r="D1341" s="31" t="s">
        <v>8805</v>
      </c>
      <c r="E1341" s="31" t="s">
        <v>16</v>
      </c>
      <c r="F1341" s="31" t="s">
        <v>126</v>
      </c>
      <c r="G1341" s="32" t="s">
        <v>8805</v>
      </c>
      <c r="H1341" s="33" t="s">
        <v>8813</v>
      </c>
      <c r="I1341" s="37" t="s">
        <v>8805</v>
      </c>
      <c r="J1341" s="31" t="s">
        <v>9016</v>
      </c>
      <c r="K1341" s="55" t="s">
        <v>9018</v>
      </c>
      <c r="L1341" s="55" t="s">
        <v>6903</v>
      </c>
      <c r="M1341" s="40">
        <v>1304</v>
      </c>
      <c r="N1341" s="40"/>
      <c r="O1341" s="40"/>
      <c r="P1341" s="40"/>
      <c r="Q1341" s="40"/>
      <c r="R1341" s="40"/>
      <c r="S1341" s="40"/>
      <c r="T1341" s="40"/>
      <c r="U1341" s="40"/>
      <c r="V1341" s="40">
        <v>1304</v>
      </c>
      <c r="W1341" s="49"/>
      <c r="X1341" s="49"/>
      <c r="Y1341" s="50">
        <f t="array" ref="Y1341">SUM((O1341:U1341)/7)</f>
        <v>0</v>
      </c>
      <c r="Z1341" s="51"/>
      <c r="AB1341" t="s">
        <v>5890</v>
      </c>
      <c r="AC1341" s="1" t="e">
        <v>#N/A</v>
      </c>
      <c r="AD1341" s="72"/>
    </row>
    <row r="1342" s="19" customFormat="1" customHeight="1" spans="1:30">
      <c r="A1342" s="31" t="s">
        <v>8803</v>
      </c>
      <c r="B1342" s="31" t="s">
        <v>3867</v>
      </c>
      <c r="C1342" s="31" t="s">
        <v>8805</v>
      </c>
      <c r="D1342" s="31" t="s">
        <v>8805</v>
      </c>
      <c r="E1342" s="31" t="s">
        <v>16</v>
      </c>
      <c r="F1342" s="31" t="s">
        <v>126</v>
      </c>
      <c r="G1342" s="32" t="s">
        <v>8805</v>
      </c>
      <c r="H1342" s="33" t="s">
        <v>8809</v>
      </c>
      <c r="I1342" s="37" t="s">
        <v>8805</v>
      </c>
      <c r="J1342" s="31" t="s">
        <v>8805</v>
      </c>
      <c r="K1342" s="42" t="s">
        <v>3934</v>
      </c>
      <c r="L1342" s="39" t="s">
        <v>3935</v>
      </c>
      <c r="M1342" s="40">
        <v>19</v>
      </c>
      <c r="N1342" s="40"/>
      <c r="O1342" s="40"/>
      <c r="P1342" s="40"/>
      <c r="Q1342" s="40"/>
      <c r="R1342" s="40"/>
      <c r="S1342" s="40"/>
      <c r="T1342" s="40"/>
      <c r="U1342" s="40"/>
      <c r="V1342" s="40">
        <v>19</v>
      </c>
      <c r="W1342" s="49"/>
      <c r="X1342" s="49">
        <v>1</v>
      </c>
      <c r="Y1342" s="50">
        <f t="array" ref="Y1342">SUM((O1342:U1342)/7)</f>
        <v>0</v>
      </c>
      <c r="Z1342" s="51"/>
      <c r="AB1342" t="s">
        <v>5882</v>
      </c>
      <c r="AC1342" s="1" t="e">
        <v>#N/A</v>
      </c>
      <c r="AD1342" s="72"/>
    </row>
    <row r="1343" s="19" customFormat="1" customHeight="1" spans="1:30">
      <c r="A1343" s="31" t="s">
        <v>8803</v>
      </c>
      <c r="B1343" s="31" t="s">
        <v>3867</v>
      </c>
      <c r="C1343" s="31" t="s">
        <v>8805</v>
      </c>
      <c r="D1343" s="31" t="s">
        <v>8805</v>
      </c>
      <c r="E1343" s="31" t="s">
        <v>16</v>
      </c>
      <c r="F1343" s="31" t="s">
        <v>126</v>
      </c>
      <c r="G1343" s="32" t="s">
        <v>8805</v>
      </c>
      <c r="H1343" s="33" t="s">
        <v>8810</v>
      </c>
      <c r="I1343" s="37" t="s">
        <v>8805</v>
      </c>
      <c r="J1343" s="31" t="s">
        <v>8805</v>
      </c>
      <c r="K1343" s="42" t="s">
        <v>3937</v>
      </c>
      <c r="L1343" s="39" t="s">
        <v>3938</v>
      </c>
      <c r="M1343" s="40">
        <v>20</v>
      </c>
      <c r="N1343" s="40"/>
      <c r="O1343" s="40"/>
      <c r="P1343" s="40"/>
      <c r="Q1343" s="40"/>
      <c r="R1343" s="40"/>
      <c r="S1343" s="40"/>
      <c r="T1343" s="40"/>
      <c r="U1343" s="40"/>
      <c r="V1343" s="40">
        <v>20</v>
      </c>
      <c r="W1343" s="49"/>
      <c r="X1343" s="49"/>
      <c r="Y1343" s="50">
        <f t="array" ref="Y1343">SUM((O1343:U1343)/7)</f>
        <v>0</v>
      </c>
      <c r="Z1343" s="51"/>
      <c r="AB1343" t="s">
        <v>5882</v>
      </c>
      <c r="AC1343" s="1" t="e">
        <v>#N/A</v>
      </c>
      <c r="AD1343" s="72"/>
    </row>
    <row r="1344" s="19" customFormat="1" customHeight="1" spans="1:30">
      <c r="A1344" s="31" t="s">
        <v>8803</v>
      </c>
      <c r="B1344" s="31" t="s">
        <v>3867</v>
      </c>
      <c r="C1344" s="31" t="s">
        <v>8805</v>
      </c>
      <c r="D1344" s="31" t="s">
        <v>8805</v>
      </c>
      <c r="E1344" s="31" t="s">
        <v>16</v>
      </c>
      <c r="F1344" s="31" t="s">
        <v>126</v>
      </c>
      <c r="G1344" s="32" t="s">
        <v>8805</v>
      </c>
      <c r="H1344" s="33" t="s">
        <v>8811</v>
      </c>
      <c r="I1344" s="37" t="s">
        <v>8805</v>
      </c>
      <c r="J1344" s="31" t="s">
        <v>8805</v>
      </c>
      <c r="K1344" s="42" t="s">
        <v>3940</v>
      </c>
      <c r="L1344" s="39" t="s">
        <v>3941</v>
      </c>
      <c r="M1344" s="40">
        <v>20</v>
      </c>
      <c r="N1344" s="40"/>
      <c r="O1344" s="40"/>
      <c r="P1344" s="40"/>
      <c r="Q1344" s="40"/>
      <c r="R1344" s="40"/>
      <c r="S1344" s="40"/>
      <c r="T1344" s="40"/>
      <c r="U1344" s="40"/>
      <c r="V1344" s="40">
        <v>20</v>
      </c>
      <c r="W1344" s="49"/>
      <c r="X1344" s="49"/>
      <c r="Y1344" s="50">
        <f t="array" ref="Y1344">SUM((O1344:U1344)/7)</f>
        <v>0</v>
      </c>
      <c r="Z1344" s="51"/>
      <c r="AB1344" t="s">
        <v>5882</v>
      </c>
      <c r="AC1344" s="1" t="e">
        <v>#N/A</v>
      </c>
      <c r="AD1344" s="72"/>
    </row>
    <row r="1345" s="19" customFormat="1" customHeight="1" spans="1:30">
      <c r="A1345" s="31" t="s">
        <v>8803</v>
      </c>
      <c r="B1345" s="31" t="s">
        <v>3867</v>
      </c>
      <c r="C1345" s="31" t="s">
        <v>8805</v>
      </c>
      <c r="D1345" s="31" t="s">
        <v>8805</v>
      </c>
      <c r="E1345" s="31" t="s">
        <v>16</v>
      </c>
      <c r="F1345" s="31" t="s">
        <v>835</v>
      </c>
      <c r="G1345" s="32" t="s">
        <v>8805</v>
      </c>
      <c r="H1345" s="33" t="s">
        <v>8809</v>
      </c>
      <c r="I1345" s="37" t="s">
        <v>8805</v>
      </c>
      <c r="J1345" s="31" t="s">
        <v>8805</v>
      </c>
      <c r="K1345" s="42" t="s">
        <v>3943</v>
      </c>
      <c r="L1345" s="39" t="s">
        <v>3944</v>
      </c>
      <c r="M1345" s="40">
        <v>19</v>
      </c>
      <c r="N1345" s="40"/>
      <c r="O1345" s="40"/>
      <c r="P1345" s="40"/>
      <c r="Q1345" s="40"/>
      <c r="R1345" s="40"/>
      <c r="S1345" s="40"/>
      <c r="T1345" s="40">
        <v>2</v>
      </c>
      <c r="U1345" s="40"/>
      <c r="V1345" s="40">
        <v>17</v>
      </c>
      <c r="W1345" s="49"/>
      <c r="X1345" s="49">
        <v>2</v>
      </c>
      <c r="Y1345" s="50">
        <f t="array" ref="Y1345">SUM((O1345:U1345)/7)</f>
        <v>0.285714285714286</v>
      </c>
      <c r="Z1345" s="51">
        <f>V1345/Y1345</f>
        <v>59.5</v>
      </c>
      <c r="AB1345" t="s">
        <v>5890</v>
      </c>
      <c r="AC1345" s="1" t="e">
        <v>#N/A</v>
      </c>
      <c r="AD1345" s="72"/>
    </row>
    <row r="1346" s="19" customFormat="1" customHeight="1" spans="1:30">
      <c r="A1346" s="31" t="s">
        <v>8803</v>
      </c>
      <c r="B1346" s="31" t="s">
        <v>3867</v>
      </c>
      <c r="C1346" s="31" t="s">
        <v>8805</v>
      </c>
      <c r="D1346" s="31" t="s">
        <v>8805</v>
      </c>
      <c r="E1346" s="31" t="s">
        <v>16</v>
      </c>
      <c r="F1346" s="31" t="s">
        <v>835</v>
      </c>
      <c r="G1346" s="32" t="s">
        <v>8805</v>
      </c>
      <c r="H1346" s="33" t="s">
        <v>8810</v>
      </c>
      <c r="I1346" s="37" t="s">
        <v>8805</v>
      </c>
      <c r="J1346" s="31" t="s">
        <v>8805</v>
      </c>
      <c r="K1346" s="42" t="s">
        <v>3946</v>
      </c>
      <c r="L1346" s="39" t="s">
        <v>3947</v>
      </c>
      <c r="M1346" s="40">
        <v>20</v>
      </c>
      <c r="N1346" s="40"/>
      <c r="O1346" s="40"/>
      <c r="P1346" s="40"/>
      <c r="Q1346" s="40"/>
      <c r="R1346" s="40"/>
      <c r="S1346" s="40"/>
      <c r="T1346" s="40"/>
      <c r="U1346" s="40"/>
      <c r="V1346" s="40">
        <v>20</v>
      </c>
      <c r="W1346" s="49"/>
      <c r="X1346" s="49"/>
      <c r="Y1346" s="50">
        <f t="array" ref="Y1346">SUM((O1346:U1346)/7)</f>
        <v>0</v>
      </c>
      <c r="Z1346" s="51"/>
      <c r="AB1346" t="s">
        <v>5890</v>
      </c>
      <c r="AC1346" s="1" t="e">
        <v>#N/A</v>
      </c>
      <c r="AD1346" s="72"/>
    </row>
    <row r="1347" s="19" customFormat="1" customHeight="1" spans="1:30">
      <c r="A1347" s="31" t="s">
        <v>8803</v>
      </c>
      <c r="B1347" s="31" t="s">
        <v>3867</v>
      </c>
      <c r="C1347" s="31" t="s">
        <v>8805</v>
      </c>
      <c r="D1347" s="31" t="s">
        <v>8805</v>
      </c>
      <c r="E1347" s="31" t="s">
        <v>16</v>
      </c>
      <c r="F1347" s="31" t="s">
        <v>835</v>
      </c>
      <c r="G1347" s="32" t="s">
        <v>8805</v>
      </c>
      <c r="H1347" s="33" t="s">
        <v>8811</v>
      </c>
      <c r="I1347" s="37" t="s">
        <v>8805</v>
      </c>
      <c r="J1347" s="31" t="s">
        <v>8805</v>
      </c>
      <c r="K1347" s="42" t="s">
        <v>3949</v>
      </c>
      <c r="L1347" s="39" t="s">
        <v>3950</v>
      </c>
      <c r="M1347" s="40">
        <v>18</v>
      </c>
      <c r="N1347" s="40"/>
      <c r="O1347" s="40"/>
      <c r="P1347" s="40"/>
      <c r="Q1347" s="40"/>
      <c r="R1347" s="40"/>
      <c r="S1347" s="40"/>
      <c r="T1347" s="40"/>
      <c r="U1347" s="40"/>
      <c r="V1347" s="40">
        <v>18</v>
      </c>
      <c r="W1347" s="49"/>
      <c r="X1347" s="49"/>
      <c r="Y1347" s="50">
        <f t="array" ref="Y1347">SUM((O1347:U1347)/7)</f>
        <v>0</v>
      </c>
      <c r="Z1347" s="51"/>
      <c r="AB1347" t="s">
        <v>5890</v>
      </c>
      <c r="AC1347" s="1" t="e">
        <v>#N/A</v>
      </c>
      <c r="AD1347" s="72"/>
    </row>
    <row r="1348" s="19" customFormat="1" customHeight="1" spans="1:30">
      <c r="A1348" s="31" t="s">
        <v>8803</v>
      </c>
      <c r="B1348" s="31" t="s">
        <v>3867</v>
      </c>
      <c r="C1348" s="31" t="s">
        <v>8805</v>
      </c>
      <c r="D1348" s="31" t="s">
        <v>8805</v>
      </c>
      <c r="E1348" s="31" t="s">
        <v>16</v>
      </c>
      <c r="F1348" s="31" t="s">
        <v>36</v>
      </c>
      <c r="G1348" s="32" t="s">
        <v>8805</v>
      </c>
      <c r="H1348" s="33" t="s">
        <v>8809</v>
      </c>
      <c r="I1348" s="37" t="s">
        <v>8805</v>
      </c>
      <c r="J1348" s="31" t="s">
        <v>8805</v>
      </c>
      <c r="K1348" s="42" t="s">
        <v>3913</v>
      </c>
      <c r="L1348" s="39" t="s">
        <v>3914</v>
      </c>
      <c r="M1348" s="40"/>
      <c r="N1348" s="40"/>
      <c r="O1348" s="40"/>
      <c r="P1348" s="40"/>
      <c r="Q1348" s="40"/>
      <c r="R1348" s="40"/>
      <c r="S1348" s="40"/>
      <c r="T1348" s="40"/>
      <c r="U1348" s="40"/>
      <c r="V1348" s="40"/>
      <c r="W1348" s="49"/>
      <c r="X1348" s="49"/>
      <c r="Y1348" s="50">
        <f t="array" ref="Y1348">SUM((O1348:U1348)/7)</f>
        <v>0</v>
      </c>
      <c r="Z1348" s="51"/>
      <c r="AB1348"/>
      <c r="AC1348" s="1" t="e">
        <v>#N/A</v>
      </c>
      <c r="AD1348" s="72"/>
    </row>
    <row r="1349" s="19" customFormat="1" customHeight="1" spans="1:30">
      <c r="A1349" s="31" t="s">
        <v>8803</v>
      </c>
      <c r="B1349" s="31" t="s">
        <v>3867</v>
      </c>
      <c r="C1349" s="31" t="s">
        <v>8805</v>
      </c>
      <c r="D1349" s="31" t="s">
        <v>8805</v>
      </c>
      <c r="E1349" s="31" t="s">
        <v>16</v>
      </c>
      <c r="F1349" s="31" t="s">
        <v>36</v>
      </c>
      <c r="G1349" s="32" t="s">
        <v>8805</v>
      </c>
      <c r="H1349" s="33" t="s">
        <v>8810</v>
      </c>
      <c r="I1349" s="37" t="s">
        <v>8805</v>
      </c>
      <c r="J1349" s="31" t="s">
        <v>8805</v>
      </c>
      <c r="K1349" s="42" t="s">
        <v>3916</v>
      </c>
      <c r="L1349" s="39" t="s">
        <v>3917</v>
      </c>
      <c r="M1349" s="40">
        <v>3</v>
      </c>
      <c r="N1349" s="40"/>
      <c r="O1349" s="40"/>
      <c r="P1349" s="40"/>
      <c r="Q1349" s="40"/>
      <c r="R1349" s="40"/>
      <c r="S1349" s="40"/>
      <c r="T1349" s="40"/>
      <c r="U1349" s="40"/>
      <c r="V1349" s="40">
        <v>3</v>
      </c>
      <c r="W1349" s="49"/>
      <c r="X1349" s="49">
        <v>7</v>
      </c>
      <c r="Y1349" s="50">
        <f t="array" ref="Y1349">SUM((O1349:U1349)/7)</f>
        <v>0</v>
      </c>
      <c r="Z1349" s="51"/>
      <c r="AB1349" t="s">
        <v>5890</v>
      </c>
      <c r="AC1349" s="1" t="e">
        <v>#N/A</v>
      </c>
      <c r="AD1349" s="72"/>
    </row>
    <row r="1350" s="19" customFormat="1" customHeight="1" spans="1:30">
      <c r="A1350" s="31" t="s">
        <v>8803</v>
      </c>
      <c r="B1350" s="31" t="s">
        <v>3867</v>
      </c>
      <c r="C1350" s="31" t="s">
        <v>8805</v>
      </c>
      <c r="D1350" s="31" t="s">
        <v>8805</v>
      </c>
      <c r="E1350" s="31" t="s">
        <v>16</v>
      </c>
      <c r="F1350" s="31" t="s">
        <v>36</v>
      </c>
      <c r="G1350" s="32" t="s">
        <v>8805</v>
      </c>
      <c r="H1350" s="33" t="s">
        <v>8811</v>
      </c>
      <c r="I1350" s="37" t="s">
        <v>8805</v>
      </c>
      <c r="J1350" s="31" t="s">
        <v>8805</v>
      </c>
      <c r="K1350" s="42" t="s">
        <v>3919</v>
      </c>
      <c r="L1350" s="39" t="s">
        <v>3920</v>
      </c>
      <c r="M1350" s="40">
        <v>14</v>
      </c>
      <c r="N1350" s="40"/>
      <c r="O1350" s="40"/>
      <c r="P1350" s="40"/>
      <c r="Q1350" s="40"/>
      <c r="R1350" s="40"/>
      <c r="S1350" s="40"/>
      <c r="T1350" s="40">
        <v>3</v>
      </c>
      <c r="U1350" s="40"/>
      <c r="V1350" s="40">
        <v>11</v>
      </c>
      <c r="W1350" s="49"/>
      <c r="X1350" s="49">
        <v>3</v>
      </c>
      <c r="Y1350" s="50">
        <f t="array" ref="Y1350">SUM((O1350:U1350)/7)</f>
        <v>0.428571428571429</v>
      </c>
      <c r="Z1350" s="51">
        <f>V1350/Y1350</f>
        <v>25.6666666666667</v>
      </c>
      <c r="AB1350" t="s">
        <v>5890</v>
      </c>
      <c r="AC1350" s="1" t="e">
        <v>#N/A</v>
      </c>
      <c r="AD1350" s="72"/>
    </row>
    <row r="1351" s="19" customFormat="1" customHeight="1" spans="1:30">
      <c r="A1351" s="31" t="s">
        <v>8803</v>
      </c>
      <c r="B1351" s="31" t="s">
        <v>15</v>
      </c>
      <c r="C1351" s="31" t="s">
        <v>8842</v>
      </c>
      <c r="D1351" s="31" t="s">
        <v>8805</v>
      </c>
      <c r="E1351" s="31" t="s">
        <v>181</v>
      </c>
      <c r="F1351" s="31" t="s">
        <v>126</v>
      </c>
      <c r="G1351" s="32" t="s">
        <v>8831</v>
      </c>
      <c r="H1351" s="33" t="s">
        <v>8809</v>
      </c>
      <c r="I1351" s="37">
        <v>1.8</v>
      </c>
      <c r="J1351" s="31" t="s">
        <v>8805</v>
      </c>
      <c r="K1351" s="42" t="s">
        <v>6905</v>
      </c>
      <c r="L1351" s="39" t="s">
        <v>6906</v>
      </c>
      <c r="M1351" s="40">
        <v>1</v>
      </c>
      <c r="N1351" s="40"/>
      <c r="O1351" s="40"/>
      <c r="P1351" s="40"/>
      <c r="Q1351" s="40"/>
      <c r="R1351" s="40"/>
      <c r="S1351" s="40"/>
      <c r="T1351" s="40"/>
      <c r="U1351" s="40"/>
      <c r="V1351" s="40">
        <v>1</v>
      </c>
      <c r="W1351" s="49"/>
      <c r="X1351" s="49"/>
      <c r="Y1351" s="50">
        <f t="array" ref="Y1351">SUM((O1351:U1351)/7)</f>
        <v>0</v>
      </c>
      <c r="Z1351" s="51"/>
      <c r="AB1351" t="s">
        <v>5890</v>
      </c>
      <c r="AC1351" s="1" t="e">
        <v>#N/A</v>
      </c>
      <c r="AD1351" s="72"/>
    </row>
    <row r="1352" s="19" customFormat="1" customHeight="1" spans="1:30">
      <c r="A1352" s="31" t="s">
        <v>8803</v>
      </c>
      <c r="B1352" s="31" t="s">
        <v>3308</v>
      </c>
      <c r="C1352" s="31" t="s">
        <v>8805</v>
      </c>
      <c r="D1352" s="31" t="s">
        <v>8805</v>
      </c>
      <c r="E1352" s="31" t="s">
        <v>21</v>
      </c>
      <c r="F1352" s="31" t="s">
        <v>835</v>
      </c>
      <c r="G1352" s="32" t="s">
        <v>8805</v>
      </c>
      <c r="H1352" s="33" t="s">
        <v>8809</v>
      </c>
      <c r="I1352" s="37" t="s">
        <v>8805</v>
      </c>
      <c r="J1352" s="31" t="s">
        <v>8805</v>
      </c>
      <c r="K1352" s="65" t="s">
        <v>5353</v>
      </c>
      <c r="L1352" s="65" t="s">
        <v>5354</v>
      </c>
      <c r="M1352" s="40">
        <v>6</v>
      </c>
      <c r="N1352" s="40"/>
      <c r="O1352" s="40"/>
      <c r="P1352" s="40"/>
      <c r="Q1352" s="40"/>
      <c r="R1352" s="40"/>
      <c r="S1352" s="40"/>
      <c r="T1352" s="40"/>
      <c r="U1352" s="40"/>
      <c r="V1352" s="40">
        <v>6</v>
      </c>
      <c r="W1352" s="49"/>
      <c r="X1352" s="49"/>
      <c r="Y1352" s="50">
        <f t="array" ref="Y1352">SUM((O1352:U1352)/7)</f>
        <v>0</v>
      </c>
      <c r="Z1352" s="51"/>
      <c r="AB1352" t="s">
        <v>5890</v>
      </c>
      <c r="AC1352" s="1" t="e">
        <v>#N/A</v>
      </c>
      <c r="AD1352" s="72"/>
    </row>
    <row r="1353" s="19" customFormat="1" customHeight="1" spans="1:30">
      <c r="A1353" s="31" t="s">
        <v>8803</v>
      </c>
      <c r="B1353" s="31" t="s">
        <v>15</v>
      </c>
      <c r="C1353" s="31" t="s">
        <v>8841</v>
      </c>
      <c r="D1353" s="31" t="s">
        <v>8805</v>
      </c>
      <c r="E1353" s="31" t="s">
        <v>4276</v>
      </c>
      <c r="F1353" s="31" t="s">
        <v>126</v>
      </c>
      <c r="G1353" s="32" t="s">
        <v>8806</v>
      </c>
      <c r="H1353" s="33" t="s">
        <v>8807</v>
      </c>
      <c r="I1353" s="37">
        <v>2.5</v>
      </c>
      <c r="J1353" s="31" t="s">
        <v>8805</v>
      </c>
      <c r="K1353" s="42" t="s">
        <v>6908</v>
      </c>
      <c r="L1353" s="39" t="s">
        <v>6909</v>
      </c>
      <c r="M1353" s="40">
        <v>1</v>
      </c>
      <c r="N1353" s="40"/>
      <c r="O1353" s="40"/>
      <c r="P1353" s="40"/>
      <c r="Q1353" s="40"/>
      <c r="R1353" s="40"/>
      <c r="S1353" s="40"/>
      <c r="T1353" s="40"/>
      <c r="U1353" s="40"/>
      <c r="V1353" s="40">
        <v>1</v>
      </c>
      <c r="W1353" s="49"/>
      <c r="X1353" s="49"/>
      <c r="Y1353" s="50">
        <f t="array" ref="Y1353">SUM((O1353:U1353)/7)</f>
        <v>0</v>
      </c>
      <c r="Z1353" s="51"/>
      <c r="AB1353" t="s">
        <v>5890</v>
      </c>
      <c r="AC1353" s="1" t="e">
        <v>#N/A</v>
      </c>
      <c r="AD1353" s="72"/>
    </row>
    <row r="1354" s="19" customFormat="1" customHeight="1" spans="1:30">
      <c r="A1354" s="31" t="s">
        <v>8803</v>
      </c>
      <c r="B1354" s="31" t="s">
        <v>3308</v>
      </c>
      <c r="C1354" s="31" t="s">
        <v>8805</v>
      </c>
      <c r="D1354" s="31" t="s">
        <v>8805</v>
      </c>
      <c r="E1354" s="31" t="s">
        <v>3125</v>
      </c>
      <c r="F1354" s="31" t="s">
        <v>126</v>
      </c>
      <c r="G1354" s="32" t="s">
        <v>8805</v>
      </c>
      <c r="H1354" s="33" t="s">
        <v>8822</v>
      </c>
      <c r="I1354" s="37" t="s">
        <v>8805</v>
      </c>
      <c r="J1354" s="31" t="s">
        <v>8805</v>
      </c>
      <c r="K1354" s="65" t="s">
        <v>6911</v>
      </c>
      <c r="L1354" s="65" t="s">
        <v>6912</v>
      </c>
      <c r="M1354" s="40">
        <v>1</v>
      </c>
      <c r="N1354" s="40"/>
      <c r="O1354" s="40"/>
      <c r="P1354" s="40"/>
      <c r="Q1354" s="40"/>
      <c r="R1354" s="40"/>
      <c r="S1354" s="40"/>
      <c r="T1354" s="40"/>
      <c r="U1354" s="40"/>
      <c r="V1354" s="40">
        <v>1</v>
      </c>
      <c r="W1354" s="49"/>
      <c r="X1354" s="49"/>
      <c r="Y1354" s="50">
        <f t="array" ref="Y1354">SUM((O1354:U1354)/7)</f>
        <v>0</v>
      </c>
      <c r="Z1354" s="51"/>
      <c r="AB1354" t="s">
        <v>5890</v>
      </c>
      <c r="AC1354" s="1" t="e">
        <v>#N/A</v>
      </c>
      <c r="AD1354" s="72"/>
    </row>
    <row r="1355" s="19" customFormat="1" customHeight="1" spans="1:30">
      <c r="A1355" s="31" t="s">
        <v>8803</v>
      </c>
      <c r="B1355" s="31" t="s">
        <v>15</v>
      </c>
      <c r="C1355" s="32" t="s">
        <v>8918</v>
      </c>
      <c r="D1355" s="31" t="s">
        <v>8805</v>
      </c>
      <c r="E1355" s="31" t="s">
        <v>3125</v>
      </c>
      <c r="F1355" s="31" t="s">
        <v>126</v>
      </c>
      <c r="G1355" s="32" t="s">
        <v>8982</v>
      </c>
      <c r="H1355" s="33" t="s">
        <v>8807</v>
      </c>
      <c r="I1355" s="37">
        <v>1.8</v>
      </c>
      <c r="J1355" s="31" t="s">
        <v>8805</v>
      </c>
      <c r="K1355" s="42" t="s">
        <v>6914</v>
      </c>
      <c r="L1355" s="39" t="s">
        <v>6915</v>
      </c>
      <c r="M1355" s="40">
        <v>1</v>
      </c>
      <c r="N1355" s="40"/>
      <c r="O1355" s="40"/>
      <c r="P1355" s="40"/>
      <c r="Q1355" s="40"/>
      <c r="R1355" s="40"/>
      <c r="S1355" s="40"/>
      <c r="T1355" s="40"/>
      <c r="U1355" s="40"/>
      <c r="V1355" s="40">
        <v>1</v>
      </c>
      <c r="W1355" s="49"/>
      <c r="X1355" s="49"/>
      <c r="Y1355" s="50">
        <f t="array" ref="Y1355">SUM((O1355:U1355)/7)</f>
        <v>0</v>
      </c>
      <c r="Z1355" s="51"/>
      <c r="AB1355" t="s">
        <v>5890</v>
      </c>
      <c r="AC1355" s="1" t="e">
        <v>#N/A</v>
      </c>
      <c r="AD1355" s="72"/>
    </row>
    <row r="1356" s="19" customFormat="1" customHeight="1" spans="1:30">
      <c r="A1356" s="31" t="s">
        <v>8803</v>
      </c>
      <c r="B1356" s="31" t="s">
        <v>15</v>
      </c>
      <c r="C1356" s="31" t="s">
        <v>8842</v>
      </c>
      <c r="D1356" s="31" t="s">
        <v>8805</v>
      </c>
      <c r="E1356" s="31" t="s">
        <v>25</v>
      </c>
      <c r="F1356" s="31" t="s">
        <v>36</v>
      </c>
      <c r="G1356" s="32" t="s">
        <v>8831</v>
      </c>
      <c r="H1356" s="33" t="s">
        <v>8812</v>
      </c>
      <c r="I1356" s="37">
        <v>1.8</v>
      </c>
      <c r="J1356" s="31" t="s">
        <v>8805</v>
      </c>
      <c r="K1356" s="65" t="s">
        <v>6917</v>
      </c>
      <c r="L1356" s="65" t="s">
        <v>6918</v>
      </c>
      <c r="M1356" s="40">
        <v>1</v>
      </c>
      <c r="N1356" s="40"/>
      <c r="O1356" s="40"/>
      <c r="P1356" s="40"/>
      <c r="Q1356" s="40"/>
      <c r="R1356" s="40"/>
      <c r="S1356" s="40"/>
      <c r="T1356" s="40"/>
      <c r="U1356" s="40">
        <v>1</v>
      </c>
      <c r="V1356" s="40">
        <v>0</v>
      </c>
      <c r="W1356" s="49"/>
      <c r="X1356" s="49"/>
      <c r="Y1356" s="50">
        <f t="array" ref="Y1356">SUM((O1356:U1356)/7)</f>
        <v>0.142857142857143</v>
      </c>
      <c r="Z1356" s="51">
        <f>V1356/Y1356</f>
        <v>0</v>
      </c>
      <c r="AB1356" t="s">
        <v>5890</v>
      </c>
      <c r="AC1356" s="1" t="e">
        <v>#N/A</v>
      </c>
      <c r="AD1356" s="72"/>
    </row>
    <row r="1357" s="19" customFormat="1" customHeight="1" spans="1:30">
      <c r="A1357" s="31" t="s">
        <v>8803</v>
      </c>
      <c r="B1357" s="31" t="s">
        <v>15</v>
      </c>
      <c r="C1357" s="31" t="s">
        <v>8842</v>
      </c>
      <c r="D1357" s="31" t="s">
        <v>8805</v>
      </c>
      <c r="E1357" s="31" t="s">
        <v>29</v>
      </c>
      <c r="F1357" s="31" t="s">
        <v>17</v>
      </c>
      <c r="G1357" s="32" t="s">
        <v>8831</v>
      </c>
      <c r="H1357" s="33" t="s">
        <v>8809</v>
      </c>
      <c r="I1357" s="37">
        <v>2.5</v>
      </c>
      <c r="J1357" s="31" t="s">
        <v>8805</v>
      </c>
      <c r="K1357" s="65" t="s">
        <v>6920</v>
      </c>
      <c r="L1357" s="65" t="s">
        <v>6921</v>
      </c>
      <c r="M1357" s="40">
        <v>1</v>
      </c>
      <c r="N1357" s="40"/>
      <c r="O1357" s="40"/>
      <c r="P1357" s="40"/>
      <c r="Q1357" s="40"/>
      <c r="R1357" s="40"/>
      <c r="S1357" s="40"/>
      <c r="T1357" s="40"/>
      <c r="U1357" s="40"/>
      <c r="V1357" s="40">
        <v>1</v>
      </c>
      <c r="W1357" s="49"/>
      <c r="X1357" s="49"/>
      <c r="Y1357" s="50">
        <f t="array" ref="Y1357">SUM((O1357:U1357)/7)</f>
        <v>0</v>
      </c>
      <c r="Z1357" s="51"/>
      <c r="AB1357" t="s">
        <v>5890</v>
      </c>
      <c r="AC1357" s="1" t="e">
        <v>#N/A</v>
      </c>
      <c r="AD1357" s="72"/>
    </row>
    <row r="1358" s="19" customFormat="1" customHeight="1" spans="1:30">
      <c r="A1358" s="31" t="s">
        <v>8803</v>
      </c>
      <c r="B1358" s="31" t="s">
        <v>15</v>
      </c>
      <c r="C1358" s="31" t="s">
        <v>8818</v>
      </c>
      <c r="D1358" s="31" t="s">
        <v>8839</v>
      </c>
      <c r="E1358" s="31" t="s">
        <v>5163</v>
      </c>
      <c r="F1358" s="31" t="s">
        <v>126</v>
      </c>
      <c r="G1358" s="32" t="s">
        <v>8824</v>
      </c>
      <c r="H1358" s="33" t="s">
        <v>8822</v>
      </c>
      <c r="I1358" s="37">
        <v>1.8</v>
      </c>
      <c r="J1358" s="31" t="s">
        <v>8805</v>
      </c>
      <c r="K1358" s="65" t="s">
        <v>6923</v>
      </c>
      <c r="L1358" s="65" t="s">
        <v>6924</v>
      </c>
      <c r="M1358" s="40">
        <v>1</v>
      </c>
      <c r="N1358" s="40"/>
      <c r="O1358" s="40"/>
      <c r="P1358" s="40"/>
      <c r="Q1358" s="40"/>
      <c r="R1358" s="40"/>
      <c r="S1358" s="40"/>
      <c r="T1358" s="40"/>
      <c r="U1358" s="40"/>
      <c r="V1358" s="40">
        <v>1</v>
      </c>
      <c r="W1358" s="49"/>
      <c r="X1358" s="49"/>
      <c r="Y1358" s="50">
        <f t="array" ref="Y1358">SUM((O1358:U1358)/7)</f>
        <v>0</v>
      </c>
      <c r="Z1358" s="51"/>
      <c r="AB1358" t="s">
        <v>5890</v>
      </c>
      <c r="AC1358" s="1" t="e">
        <v>#N/A</v>
      </c>
      <c r="AD1358" s="72"/>
    </row>
    <row r="1359" s="19" customFormat="1" customHeight="1" spans="1:30">
      <c r="A1359" s="31" t="s">
        <v>8803</v>
      </c>
      <c r="B1359" s="31" t="s">
        <v>15</v>
      </c>
      <c r="C1359" s="31" t="s">
        <v>8841</v>
      </c>
      <c r="D1359" s="31" t="s">
        <v>9019</v>
      </c>
      <c r="E1359" s="31" t="s">
        <v>6926</v>
      </c>
      <c r="F1359" s="31" t="s">
        <v>6927</v>
      </c>
      <c r="G1359" s="32" t="s">
        <v>8806</v>
      </c>
      <c r="H1359" s="33" t="s">
        <v>8809</v>
      </c>
      <c r="I1359" s="37">
        <v>1.8</v>
      </c>
      <c r="J1359" s="31" t="s">
        <v>8805</v>
      </c>
      <c r="K1359" s="65" t="s">
        <v>6928</v>
      </c>
      <c r="L1359" s="65" t="s">
        <v>6929</v>
      </c>
      <c r="M1359" s="40">
        <v>1</v>
      </c>
      <c r="N1359" s="40"/>
      <c r="O1359" s="40"/>
      <c r="P1359" s="40"/>
      <c r="Q1359" s="40"/>
      <c r="R1359" s="40"/>
      <c r="S1359" s="40"/>
      <c r="T1359" s="40"/>
      <c r="U1359" s="40"/>
      <c r="V1359" s="40">
        <v>1</v>
      </c>
      <c r="W1359" s="49"/>
      <c r="X1359" s="49"/>
      <c r="Y1359" s="50">
        <f t="array" ref="Y1359">SUM((O1359:U1359)/7)</f>
        <v>0</v>
      </c>
      <c r="Z1359" s="51"/>
      <c r="AB1359" t="s">
        <v>5890</v>
      </c>
      <c r="AC1359" s="1" t="e">
        <v>#N/A</v>
      </c>
      <c r="AD1359" s="72"/>
    </row>
    <row r="1360" s="19" customFormat="1" customHeight="1" spans="1:30">
      <c r="A1360" s="31" t="s">
        <v>8803</v>
      </c>
      <c r="B1360" s="31" t="s">
        <v>15</v>
      </c>
      <c r="C1360" s="31" t="s">
        <v>8841</v>
      </c>
      <c r="D1360" s="31" t="s">
        <v>8805</v>
      </c>
      <c r="E1360" s="31" t="s">
        <v>16</v>
      </c>
      <c r="F1360" s="31" t="s">
        <v>36</v>
      </c>
      <c r="G1360" s="32" t="s">
        <v>8817</v>
      </c>
      <c r="H1360" s="33" t="s">
        <v>8815</v>
      </c>
      <c r="I1360" s="37">
        <v>1.8</v>
      </c>
      <c r="J1360" s="31" t="s">
        <v>8814</v>
      </c>
      <c r="K1360" s="65" t="s">
        <v>6931</v>
      </c>
      <c r="L1360" s="65" t="s">
        <v>6932</v>
      </c>
      <c r="M1360" s="40">
        <v>1</v>
      </c>
      <c r="N1360" s="40"/>
      <c r="O1360" s="40"/>
      <c r="P1360" s="40"/>
      <c r="Q1360" s="40"/>
      <c r="R1360" s="40">
        <v>1</v>
      </c>
      <c r="S1360" s="40"/>
      <c r="T1360" s="40"/>
      <c r="U1360" s="40"/>
      <c r="V1360" s="40">
        <v>0</v>
      </c>
      <c r="W1360" s="49"/>
      <c r="X1360" s="49">
        <v>1</v>
      </c>
      <c r="Y1360" s="50">
        <f t="array" ref="Y1360">SUM((O1360:U1360)/7)</f>
        <v>0.142857142857143</v>
      </c>
      <c r="Z1360" s="51">
        <f>V1360/Y1360</f>
        <v>0</v>
      </c>
      <c r="AB1360" t="s">
        <v>5890</v>
      </c>
      <c r="AC1360" s="1" t="e">
        <v>#N/A</v>
      </c>
      <c r="AD1360" s="72"/>
    </row>
    <row r="1361" s="19" customFormat="1" customHeight="1" spans="1:30">
      <c r="A1361" s="31" t="s">
        <v>8803</v>
      </c>
      <c r="B1361" s="31" t="s">
        <v>15</v>
      </c>
      <c r="C1361" s="31" t="s">
        <v>8841</v>
      </c>
      <c r="D1361" s="31" t="s">
        <v>8805</v>
      </c>
      <c r="E1361" s="31" t="s">
        <v>16</v>
      </c>
      <c r="F1361" s="31" t="s">
        <v>36</v>
      </c>
      <c r="G1361" s="32" t="s">
        <v>8806</v>
      </c>
      <c r="H1361" s="33" t="s">
        <v>8820</v>
      </c>
      <c r="I1361" s="37">
        <v>2.5</v>
      </c>
      <c r="J1361" s="31" t="s">
        <v>8805</v>
      </c>
      <c r="K1361" s="65" t="s">
        <v>6934</v>
      </c>
      <c r="L1361" s="65" t="s">
        <v>6935</v>
      </c>
      <c r="M1361" s="40">
        <v>1</v>
      </c>
      <c r="N1361" s="40"/>
      <c r="O1361" s="40"/>
      <c r="P1361" s="40"/>
      <c r="Q1361" s="40"/>
      <c r="R1361" s="40"/>
      <c r="S1361" s="40"/>
      <c r="T1361" s="40"/>
      <c r="U1361" s="40"/>
      <c r="V1361" s="40">
        <v>1</v>
      </c>
      <c r="W1361" s="49"/>
      <c r="X1361" s="49"/>
      <c r="Y1361" s="50">
        <f t="array" ref="Y1361">SUM((O1361:U1361)/7)</f>
        <v>0</v>
      </c>
      <c r="Z1361" s="51"/>
      <c r="AB1361" t="s">
        <v>5890</v>
      </c>
      <c r="AC1361" s="1" t="e">
        <v>#N/A</v>
      </c>
      <c r="AD1361" s="72"/>
    </row>
    <row r="1362" s="19" customFormat="1" customHeight="1" spans="1:30">
      <c r="A1362" s="31" t="s">
        <v>8803</v>
      </c>
      <c r="B1362" s="31" t="s">
        <v>15</v>
      </c>
      <c r="C1362" s="31" t="s">
        <v>8863</v>
      </c>
      <c r="D1362" s="31" t="s">
        <v>8805</v>
      </c>
      <c r="E1362" s="31" t="s">
        <v>16</v>
      </c>
      <c r="F1362" s="31" t="s">
        <v>17</v>
      </c>
      <c r="G1362" s="32" t="s">
        <v>8865</v>
      </c>
      <c r="H1362" s="33" t="s">
        <v>8838</v>
      </c>
      <c r="I1362" s="37">
        <v>2.5</v>
      </c>
      <c r="J1362" s="31" t="s">
        <v>8805</v>
      </c>
      <c r="K1362" s="65" t="s">
        <v>6937</v>
      </c>
      <c r="L1362" s="65" t="s">
        <v>6938</v>
      </c>
      <c r="M1362" s="40">
        <v>1</v>
      </c>
      <c r="N1362" s="40"/>
      <c r="O1362" s="40"/>
      <c r="P1362" s="40"/>
      <c r="Q1362" s="40"/>
      <c r="R1362" s="40"/>
      <c r="S1362" s="40"/>
      <c r="T1362" s="40"/>
      <c r="U1362" s="40"/>
      <c r="V1362" s="40">
        <v>1</v>
      </c>
      <c r="W1362" s="49"/>
      <c r="X1362" s="49"/>
      <c r="Y1362" s="50">
        <f t="array" ref="Y1362">SUM((O1362:U1362)/7)</f>
        <v>0</v>
      </c>
      <c r="Z1362" s="51"/>
      <c r="AB1362" t="s">
        <v>5890</v>
      </c>
      <c r="AC1362" s="1" t="e">
        <v>#N/A</v>
      </c>
      <c r="AD1362" s="72"/>
    </row>
    <row r="1363" s="19" customFormat="1" customHeight="1" spans="1:30">
      <c r="A1363" s="31" t="s">
        <v>8803</v>
      </c>
      <c r="B1363" s="31" t="s">
        <v>15</v>
      </c>
      <c r="C1363" s="31" t="s">
        <v>8818</v>
      </c>
      <c r="D1363" s="31" t="s">
        <v>8805</v>
      </c>
      <c r="E1363" s="31" t="s">
        <v>16</v>
      </c>
      <c r="F1363" s="31" t="s">
        <v>17</v>
      </c>
      <c r="G1363" s="32" t="s">
        <v>8806</v>
      </c>
      <c r="H1363" s="33" t="s">
        <v>8858</v>
      </c>
      <c r="I1363" s="37">
        <v>2.5</v>
      </c>
      <c r="J1363" s="31" t="s">
        <v>8828</v>
      </c>
      <c r="K1363" s="65" t="s">
        <v>6940</v>
      </c>
      <c r="L1363" s="65" t="s">
        <v>6941</v>
      </c>
      <c r="M1363" s="40">
        <v>1</v>
      </c>
      <c r="N1363" s="40"/>
      <c r="O1363" s="40"/>
      <c r="P1363" s="40"/>
      <c r="Q1363" s="40"/>
      <c r="R1363" s="40"/>
      <c r="S1363" s="40"/>
      <c r="T1363" s="40"/>
      <c r="U1363" s="40"/>
      <c r="V1363" s="40">
        <v>1</v>
      </c>
      <c r="W1363" s="49"/>
      <c r="X1363" s="49"/>
      <c r="Y1363" s="50">
        <f t="array" ref="Y1363">SUM((O1363:U1363)/7)</f>
        <v>0</v>
      </c>
      <c r="Z1363" s="51"/>
      <c r="AB1363" t="s">
        <v>5890</v>
      </c>
      <c r="AC1363" s="1" t="e">
        <v>#N/A</v>
      </c>
      <c r="AD1363" s="72"/>
    </row>
    <row r="1364" s="19" customFormat="1" customHeight="1" spans="1:30">
      <c r="A1364" s="31" t="s">
        <v>8803</v>
      </c>
      <c r="B1364" s="31" t="s">
        <v>3674</v>
      </c>
      <c r="C1364" s="31" t="s">
        <v>8805</v>
      </c>
      <c r="D1364" s="31" t="s">
        <v>8805</v>
      </c>
      <c r="E1364" s="31" t="s">
        <v>16</v>
      </c>
      <c r="F1364" s="31" t="s">
        <v>126</v>
      </c>
      <c r="G1364" s="32" t="s">
        <v>8993</v>
      </c>
      <c r="H1364" s="33" t="s">
        <v>8820</v>
      </c>
      <c r="I1364" s="37" t="s">
        <v>8805</v>
      </c>
      <c r="J1364" s="31" t="s">
        <v>8814</v>
      </c>
      <c r="K1364" s="65" t="s">
        <v>6943</v>
      </c>
      <c r="L1364" s="65" t="s">
        <v>6944</v>
      </c>
      <c r="M1364" s="40">
        <v>1</v>
      </c>
      <c r="N1364" s="40"/>
      <c r="O1364" s="40">
        <v>1</v>
      </c>
      <c r="P1364" s="40"/>
      <c r="Q1364" s="40"/>
      <c r="R1364" s="40"/>
      <c r="S1364" s="40"/>
      <c r="T1364" s="40"/>
      <c r="U1364" s="40"/>
      <c r="V1364" s="40">
        <v>0</v>
      </c>
      <c r="W1364" s="49"/>
      <c r="X1364" s="49">
        <v>1</v>
      </c>
      <c r="Y1364" s="50">
        <f t="array" ref="Y1364">SUM((O1364:U1364)/7)</f>
        <v>0.142857142857143</v>
      </c>
      <c r="Z1364" s="51">
        <f>V1364/Y1364</f>
        <v>0</v>
      </c>
      <c r="AB1364" t="s">
        <v>5890</v>
      </c>
      <c r="AC1364" s="1" t="e">
        <v>#N/A</v>
      </c>
      <c r="AD1364" s="72"/>
    </row>
    <row r="1365" s="19" customFormat="1" customHeight="1" spans="1:30">
      <c r="A1365" s="31" t="s">
        <v>8803</v>
      </c>
      <c r="B1365" s="31" t="s">
        <v>15</v>
      </c>
      <c r="C1365" s="31" t="s">
        <v>8818</v>
      </c>
      <c r="D1365" s="31" t="s">
        <v>8805</v>
      </c>
      <c r="E1365" s="31" t="s">
        <v>16</v>
      </c>
      <c r="F1365" s="31" t="s">
        <v>126</v>
      </c>
      <c r="G1365" s="32" t="s">
        <v>8880</v>
      </c>
      <c r="H1365" s="33" t="s">
        <v>8820</v>
      </c>
      <c r="I1365" s="37">
        <v>1.8</v>
      </c>
      <c r="J1365" s="31" t="s">
        <v>8814</v>
      </c>
      <c r="K1365" s="65" t="s">
        <v>6946</v>
      </c>
      <c r="L1365" s="65" t="s">
        <v>6947</v>
      </c>
      <c r="M1365" s="40">
        <v>1</v>
      </c>
      <c r="N1365" s="40"/>
      <c r="O1365" s="40"/>
      <c r="P1365" s="40"/>
      <c r="Q1365" s="40"/>
      <c r="R1365" s="40"/>
      <c r="S1365" s="40"/>
      <c r="T1365" s="40"/>
      <c r="U1365" s="40"/>
      <c r="V1365" s="40">
        <v>1</v>
      </c>
      <c r="W1365" s="49"/>
      <c r="X1365" s="49"/>
      <c r="Y1365" s="50">
        <f t="array" ref="Y1365">SUM((O1365:U1365)/7)</f>
        <v>0</v>
      </c>
      <c r="Z1365" s="51"/>
      <c r="AB1365" t="s">
        <v>5890</v>
      </c>
      <c r="AC1365" s="1" t="e">
        <v>#N/A</v>
      </c>
      <c r="AD1365" s="72"/>
    </row>
    <row r="1366" s="19" customFormat="1" customHeight="1" spans="1:30">
      <c r="A1366" s="31" t="s">
        <v>8803</v>
      </c>
      <c r="B1366" s="31" t="s">
        <v>15</v>
      </c>
      <c r="C1366" s="31" t="s">
        <v>8841</v>
      </c>
      <c r="D1366" s="31" t="s">
        <v>8805</v>
      </c>
      <c r="E1366" s="31" t="s">
        <v>16</v>
      </c>
      <c r="F1366" s="31" t="s">
        <v>126</v>
      </c>
      <c r="G1366" s="32" t="s">
        <v>8817</v>
      </c>
      <c r="H1366" s="33" t="s">
        <v>8812</v>
      </c>
      <c r="I1366" s="37">
        <v>2.5</v>
      </c>
      <c r="J1366" s="31" t="s">
        <v>8814</v>
      </c>
      <c r="K1366" s="65" t="s">
        <v>6949</v>
      </c>
      <c r="L1366" s="65" t="s">
        <v>6950</v>
      </c>
      <c r="M1366" s="40">
        <v>1</v>
      </c>
      <c r="N1366" s="40">
        <v>1</v>
      </c>
      <c r="O1366" s="40"/>
      <c r="P1366" s="40"/>
      <c r="Q1366" s="40"/>
      <c r="R1366" s="40"/>
      <c r="S1366" s="40"/>
      <c r="T1366" s="40"/>
      <c r="U1366" s="40"/>
      <c r="V1366" s="40">
        <v>0</v>
      </c>
      <c r="W1366" s="49"/>
      <c r="X1366" s="49">
        <v>1</v>
      </c>
      <c r="Y1366" s="50">
        <f t="array" ref="Y1366">SUM((O1366:U1366)/7)</f>
        <v>0</v>
      </c>
      <c r="Z1366" s="51"/>
      <c r="AB1366" t="s">
        <v>5890</v>
      </c>
      <c r="AC1366" s="1" t="e">
        <v>#N/A</v>
      </c>
      <c r="AD1366" s="72"/>
    </row>
    <row r="1367" s="19" customFormat="1" customHeight="1" spans="1:30">
      <c r="A1367" s="31" t="s">
        <v>8803</v>
      </c>
      <c r="B1367" s="31" t="s">
        <v>3308</v>
      </c>
      <c r="C1367" s="31" t="s">
        <v>8805</v>
      </c>
      <c r="D1367" s="31" t="s">
        <v>8805</v>
      </c>
      <c r="E1367" s="31" t="s">
        <v>16</v>
      </c>
      <c r="F1367" s="31" t="s">
        <v>126</v>
      </c>
      <c r="G1367" s="32" t="s">
        <v>8805</v>
      </c>
      <c r="H1367" s="33" t="s">
        <v>8858</v>
      </c>
      <c r="I1367" s="37" t="s">
        <v>8805</v>
      </c>
      <c r="J1367" s="31" t="s">
        <v>8805</v>
      </c>
      <c r="K1367" s="42" t="s">
        <v>6952</v>
      </c>
      <c r="L1367" s="39" t="s">
        <v>6953</v>
      </c>
      <c r="M1367" s="40">
        <v>1</v>
      </c>
      <c r="N1367" s="40"/>
      <c r="O1367" s="40"/>
      <c r="P1367" s="40"/>
      <c r="Q1367" s="40"/>
      <c r="R1367" s="40"/>
      <c r="S1367" s="40"/>
      <c r="T1367" s="40"/>
      <c r="U1367" s="40"/>
      <c r="V1367" s="40">
        <v>1</v>
      </c>
      <c r="W1367" s="49"/>
      <c r="X1367" s="49"/>
      <c r="Y1367" s="50">
        <f t="array" ref="Y1367">SUM((O1367:U1367)/7)</f>
        <v>0</v>
      </c>
      <c r="Z1367" s="51"/>
      <c r="AB1367" t="s">
        <v>5890</v>
      </c>
      <c r="AC1367" s="1" t="e">
        <v>#N/A</v>
      </c>
      <c r="AD1367" s="72"/>
    </row>
    <row r="1368" s="19" customFormat="1" customHeight="1" spans="1:30">
      <c r="A1368" s="31" t="s">
        <v>8803</v>
      </c>
      <c r="B1368" s="31" t="s">
        <v>15</v>
      </c>
      <c r="C1368" s="31" t="s">
        <v>8818</v>
      </c>
      <c r="D1368" s="31" t="s">
        <v>8805</v>
      </c>
      <c r="E1368" s="31" t="s">
        <v>16</v>
      </c>
      <c r="F1368" s="31" t="s">
        <v>126</v>
      </c>
      <c r="G1368" s="32" t="s">
        <v>8831</v>
      </c>
      <c r="H1368" s="33" t="s">
        <v>8811</v>
      </c>
      <c r="I1368" s="37">
        <v>1.8</v>
      </c>
      <c r="J1368" s="31" t="s">
        <v>8832</v>
      </c>
      <c r="K1368" s="42" t="s">
        <v>6955</v>
      </c>
      <c r="L1368" s="39" t="s">
        <v>6956</v>
      </c>
      <c r="M1368" s="40">
        <v>1</v>
      </c>
      <c r="N1368" s="40"/>
      <c r="O1368" s="40"/>
      <c r="P1368" s="40"/>
      <c r="Q1368" s="40"/>
      <c r="R1368" s="40"/>
      <c r="S1368" s="40"/>
      <c r="T1368" s="40"/>
      <c r="U1368" s="40"/>
      <c r="V1368" s="40">
        <v>1</v>
      </c>
      <c r="W1368" s="49"/>
      <c r="X1368" s="49"/>
      <c r="Y1368" s="50">
        <f t="array" ref="Y1368">SUM((O1368:U1368)/7)</f>
        <v>0</v>
      </c>
      <c r="Z1368" s="51"/>
      <c r="AB1368" t="s">
        <v>5890</v>
      </c>
      <c r="AC1368" s="1" t="e">
        <v>#N/A</v>
      </c>
      <c r="AD1368" s="72"/>
    </row>
    <row r="1369" s="19" customFormat="1" customHeight="1" spans="1:30">
      <c r="A1369" s="31" t="s">
        <v>8803</v>
      </c>
      <c r="B1369" s="31" t="s">
        <v>15</v>
      </c>
      <c r="C1369" s="31" t="s">
        <v>9020</v>
      </c>
      <c r="D1369" s="31" t="s">
        <v>8805</v>
      </c>
      <c r="E1369" s="31" t="s">
        <v>16</v>
      </c>
      <c r="F1369" s="31" t="s">
        <v>126</v>
      </c>
      <c r="G1369" s="32" t="s">
        <v>9021</v>
      </c>
      <c r="H1369" s="33" t="s">
        <v>8810</v>
      </c>
      <c r="I1369" s="37">
        <v>1.8</v>
      </c>
      <c r="J1369" s="31" t="s">
        <v>8805</v>
      </c>
      <c r="K1369" s="65" t="s">
        <v>6958</v>
      </c>
      <c r="L1369" s="65" t="s">
        <v>6959</v>
      </c>
      <c r="M1369" s="40">
        <v>1</v>
      </c>
      <c r="N1369" s="40"/>
      <c r="O1369" s="40"/>
      <c r="P1369" s="40"/>
      <c r="Q1369" s="40"/>
      <c r="R1369" s="40"/>
      <c r="S1369" s="40"/>
      <c r="T1369" s="40"/>
      <c r="U1369" s="40"/>
      <c r="V1369" s="40">
        <v>1</v>
      </c>
      <c r="W1369" s="49"/>
      <c r="X1369" s="49"/>
      <c r="Y1369" s="50">
        <f t="array" ref="Y1369">SUM((O1369:U1369)/7)</f>
        <v>0</v>
      </c>
      <c r="Z1369" s="51"/>
      <c r="AB1369" t="s">
        <v>5890</v>
      </c>
      <c r="AC1369" s="1" t="e">
        <v>#N/A</v>
      </c>
      <c r="AD1369" s="72"/>
    </row>
    <row r="1370" s="19" customFormat="1" customHeight="1" spans="1:30">
      <c r="A1370" s="31" t="s">
        <v>8803</v>
      </c>
      <c r="B1370" s="31" t="s">
        <v>15</v>
      </c>
      <c r="C1370" s="31" t="s">
        <v>8818</v>
      </c>
      <c r="D1370" s="31" t="s">
        <v>8805</v>
      </c>
      <c r="E1370" s="31" t="s">
        <v>16</v>
      </c>
      <c r="F1370" s="31" t="s">
        <v>126</v>
      </c>
      <c r="G1370" s="32" t="s">
        <v>8806</v>
      </c>
      <c r="H1370" s="33" t="s">
        <v>8813</v>
      </c>
      <c r="I1370" s="37">
        <v>2.5</v>
      </c>
      <c r="J1370" s="31" t="s">
        <v>8805</v>
      </c>
      <c r="K1370" s="65" t="s">
        <v>6961</v>
      </c>
      <c r="L1370" s="65" t="s">
        <v>6962</v>
      </c>
      <c r="M1370" s="40">
        <v>1</v>
      </c>
      <c r="N1370" s="40"/>
      <c r="O1370" s="40"/>
      <c r="P1370" s="40"/>
      <c r="Q1370" s="40"/>
      <c r="R1370" s="40"/>
      <c r="S1370" s="40"/>
      <c r="T1370" s="40"/>
      <c r="U1370" s="40"/>
      <c r="V1370" s="40">
        <v>1</v>
      </c>
      <c r="W1370" s="49"/>
      <c r="X1370" s="49"/>
      <c r="Y1370" s="50">
        <f t="array" ref="Y1370">SUM((O1370:U1370)/7)</f>
        <v>0</v>
      </c>
      <c r="Z1370" s="51"/>
      <c r="AB1370" t="s">
        <v>5890</v>
      </c>
      <c r="AC1370" s="1" t="e">
        <v>#N/A</v>
      </c>
      <c r="AD1370" s="72"/>
    </row>
    <row r="1371" s="19" customFormat="1" customHeight="1" spans="1:30">
      <c r="A1371" s="31" t="s">
        <v>8803</v>
      </c>
      <c r="B1371" s="31" t="s">
        <v>15</v>
      </c>
      <c r="C1371" s="32" t="s">
        <v>8918</v>
      </c>
      <c r="D1371" s="31" t="s">
        <v>8805</v>
      </c>
      <c r="E1371" s="31" t="s">
        <v>16</v>
      </c>
      <c r="F1371" s="31" t="s">
        <v>126</v>
      </c>
      <c r="G1371" s="32" t="s">
        <v>8981</v>
      </c>
      <c r="H1371" s="33" t="s">
        <v>8822</v>
      </c>
      <c r="I1371" s="37">
        <v>1.8</v>
      </c>
      <c r="J1371" s="31" t="s">
        <v>8805</v>
      </c>
      <c r="K1371" s="65" t="s">
        <v>6964</v>
      </c>
      <c r="L1371" s="65" t="s">
        <v>6965</v>
      </c>
      <c r="M1371" s="40">
        <v>2</v>
      </c>
      <c r="N1371" s="40"/>
      <c r="O1371" s="40"/>
      <c r="P1371" s="40"/>
      <c r="Q1371" s="40"/>
      <c r="R1371" s="40"/>
      <c r="S1371" s="40"/>
      <c r="T1371" s="40"/>
      <c r="U1371" s="40"/>
      <c r="V1371" s="40">
        <v>2</v>
      </c>
      <c r="W1371" s="49"/>
      <c r="X1371" s="49"/>
      <c r="Y1371" s="50">
        <f t="array" ref="Y1371">SUM((O1371:U1371)/7)</f>
        <v>0</v>
      </c>
      <c r="Z1371" s="51"/>
      <c r="AB1371" t="s">
        <v>5890</v>
      </c>
      <c r="AC1371" s="1" t="e">
        <v>#N/A</v>
      </c>
      <c r="AD1371" s="72"/>
    </row>
    <row r="1372" s="19" customFormat="1" customHeight="1" spans="1:30">
      <c r="A1372" s="31" t="s">
        <v>8803</v>
      </c>
      <c r="B1372" s="31" t="s">
        <v>15</v>
      </c>
      <c r="C1372" s="31" t="s">
        <v>9022</v>
      </c>
      <c r="D1372" s="31" t="s">
        <v>8805</v>
      </c>
      <c r="E1372" s="31" t="s">
        <v>6967</v>
      </c>
      <c r="F1372" s="31" t="s">
        <v>835</v>
      </c>
      <c r="G1372" s="32" t="s">
        <v>9023</v>
      </c>
      <c r="H1372" s="33" t="s">
        <v>8808</v>
      </c>
      <c r="I1372" s="37">
        <v>1.8</v>
      </c>
      <c r="J1372" s="31" t="s">
        <v>8805</v>
      </c>
      <c r="K1372" s="42" t="s">
        <v>6968</v>
      </c>
      <c r="L1372" s="39" t="s">
        <v>6969</v>
      </c>
      <c r="M1372" s="40">
        <v>14</v>
      </c>
      <c r="N1372" s="40">
        <v>3</v>
      </c>
      <c r="O1372" s="40">
        <v>1</v>
      </c>
      <c r="P1372" s="40">
        <v>7</v>
      </c>
      <c r="Q1372" s="40">
        <v>3</v>
      </c>
      <c r="R1372" s="40"/>
      <c r="S1372" s="40"/>
      <c r="T1372" s="40"/>
      <c r="U1372" s="40"/>
      <c r="V1372" s="40">
        <v>0</v>
      </c>
      <c r="W1372" s="49"/>
      <c r="X1372" s="49">
        <v>28</v>
      </c>
      <c r="Y1372" s="50">
        <f t="array" ref="Y1372">SUM((O1372:U1372)/7)</f>
        <v>1.57142857142857</v>
      </c>
      <c r="Z1372" s="51">
        <f>V1372/Y1372</f>
        <v>0</v>
      </c>
      <c r="AB1372" t="s">
        <v>5890</v>
      </c>
      <c r="AC1372" s="1" t="e">
        <v>#N/A</v>
      </c>
      <c r="AD1372" s="72"/>
    </row>
    <row r="1373" s="19" customFormat="1" customHeight="1" spans="1:30">
      <c r="A1373" s="31" t="s">
        <v>8803</v>
      </c>
      <c r="B1373" s="31" t="s">
        <v>15</v>
      </c>
      <c r="C1373" s="31" t="s">
        <v>9022</v>
      </c>
      <c r="D1373" s="31" t="s">
        <v>8805</v>
      </c>
      <c r="E1373" s="31" t="s">
        <v>6967</v>
      </c>
      <c r="F1373" s="31" t="s">
        <v>126</v>
      </c>
      <c r="G1373" s="32" t="s">
        <v>9023</v>
      </c>
      <c r="H1373" s="66" t="s">
        <v>8808</v>
      </c>
      <c r="I1373" s="37">
        <v>1.8</v>
      </c>
      <c r="J1373" s="31" t="s">
        <v>8805</v>
      </c>
      <c r="K1373" s="67" t="s">
        <v>6971</v>
      </c>
      <c r="L1373" s="39" t="s">
        <v>6972</v>
      </c>
      <c r="M1373" s="40">
        <v>18</v>
      </c>
      <c r="N1373" s="40"/>
      <c r="O1373" s="40">
        <v>3</v>
      </c>
      <c r="P1373" s="40"/>
      <c r="Q1373" s="40"/>
      <c r="R1373" s="40"/>
      <c r="S1373" s="40">
        <v>5</v>
      </c>
      <c r="T1373" s="40">
        <v>4</v>
      </c>
      <c r="U1373" s="40">
        <v>1</v>
      </c>
      <c r="V1373" s="40">
        <v>5</v>
      </c>
      <c r="W1373" s="49"/>
      <c r="X1373" s="49">
        <v>17</v>
      </c>
      <c r="Y1373" s="50">
        <f t="array" ref="Y1373">SUM((O1373:U1373)/7)</f>
        <v>1.85714285714286</v>
      </c>
      <c r="Z1373" s="51">
        <f>V1373/Y1373</f>
        <v>2.69230769230769</v>
      </c>
      <c r="AB1373" t="s">
        <v>5890</v>
      </c>
      <c r="AC1373" s="1" t="e">
        <v>#N/A</v>
      </c>
      <c r="AD1373" s="72"/>
    </row>
    <row r="1374" s="19" customFormat="1" customHeight="1" spans="1:30">
      <c r="A1374" s="31" t="s">
        <v>8803</v>
      </c>
      <c r="B1374" s="31" t="s">
        <v>15</v>
      </c>
      <c r="C1374" s="31" t="s">
        <v>8841</v>
      </c>
      <c r="D1374" s="31" t="s">
        <v>8805</v>
      </c>
      <c r="E1374" s="31" t="s">
        <v>6974</v>
      </c>
      <c r="F1374" s="31" t="s">
        <v>126</v>
      </c>
      <c r="G1374" s="32" t="s">
        <v>8806</v>
      </c>
      <c r="H1374" s="33" t="s">
        <v>8810</v>
      </c>
      <c r="I1374" s="37">
        <v>1.8</v>
      </c>
      <c r="J1374" s="31" t="s">
        <v>8805</v>
      </c>
      <c r="K1374" s="42" t="s">
        <v>6975</v>
      </c>
      <c r="L1374" s="39" t="s">
        <v>6976</v>
      </c>
      <c r="M1374" s="40">
        <v>2</v>
      </c>
      <c r="N1374" s="40"/>
      <c r="O1374" s="40"/>
      <c r="P1374" s="40"/>
      <c r="Q1374" s="40"/>
      <c r="R1374" s="40"/>
      <c r="S1374" s="40"/>
      <c r="T1374" s="40"/>
      <c r="U1374" s="40"/>
      <c r="V1374" s="40">
        <v>2</v>
      </c>
      <c r="W1374" s="49"/>
      <c r="X1374" s="49"/>
      <c r="Y1374" s="50">
        <f t="array" ref="Y1374">SUM((O1374:U1374)/7)</f>
        <v>0</v>
      </c>
      <c r="Z1374" s="51"/>
      <c r="AB1374" t="s">
        <v>5890</v>
      </c>
      <c r="AC1374" s="1" t="e">
        <v>#N/A</v>
      </c>
      <c r="AD1374" s="72"/>
    </row>
    <row r="1375" s="19" customFormat="1" customHeight="1" spans="1:30">
      <c r="A1375" s="31" t="s">
        <v>8803</v>
      </c>
      <c r="B1375" s="31" t="s">
        <v>15</v>
      </c>
      <c r="C1375" s="31" t="s">
        <v>8841</v>
      </c>
      <c r="D1375" s="31" t="s">
        <v>8805</v>
      </c>
      <c r="E1375" s="31" t="s">
        <v>6974</v>
      </c>
      <c r="F1375" s="31" t="s">
        <v>126</v>
      </c>
      <c r="G1375" s="32" t="s">
        <v>8806</v>
      </c>
      <c r="H1375" s="33" t="s">
        <v>8811</v>
      </c>
      <c r="I1375" s="37">
        <v>1.8</v>
      </c>
      <c r="J1375" s="31" t="s">
        <v>8805</v>
      </c>
      <c r="K1375" s="42" t="s">
        <v>6978</v>
      </c>
      <c r="L1375" s="39" t="s">
        <v>6979</v>
      </c>
      <c r="M1375" s="40">
        <v>8</v>
      </c>
      <c r="N1375" s="40"/>
      <c r="O1375" s="40"/>
      <c r="P1375" s="40"/>
      <c r="Q1375" s="40"/>
      <c r="R1375" s="40"/>
      <c r="S1375" s="40"/>
      <c r="T1375" s="40"/>
      <c r="U1375" s="40"/>
      <c r="V1375" s="40">
        <v>8</v>
      </c>
      <c r="W1375" s="49"/>
      <c r="X1375" s="49"/>
      <c r="Y1375" s="50">
        <f t="array" ref="Y1375">SUM((O1375:U1375)/7)</f>
        <v>0</v>
      </c>
      <c r="Z1375" s="51"/>
      <c r="AB1375" t="s">
        <v>5890</v>
      </c>
      <c r="AC1375" s="1" t="e">
        <v>#N/A</v>
      </c>
      <c r="AD1375" s="72"/>
    </row>
    <row r="1376" s="19" customFormat="1" customHeight="1" spans="1:30">
      <c r="A1376" s="31" t="s">
        <v>8803</v>
      </c>
      <c r="B1376" s="31" t="s">
        <v>15</v>
      </c>
      <c r="C1376" s="31" t="s">
        <v>8818</v>
      </c>
      <c r="D1376" s="31" t="s">
        <v>8805</v>
      </c>
      <c r="E1376" s="31" t="s">
        <v>16</v>
      </c>
      <c r="F1376" s="31" t="s">
        <v>126</v>
      </c>
      <c r="G1376" s="32" t="s">
        <v>9024</v>
      </c>
      <c r="H1376" s="33" t="s">
        <v>8808</v>
      </c>
      <c r="I1376" s="37">
        <v>1.8</v>
      </c>
      <c r="J1376" s="31" t="s">
        <v>8832</v>
      </c>
      <c r="K1376" s="42" t="s">
        <v>6981</v>
      </c>
      <c r="L1376" s="39" t="s">
        <v>6982</v>
      </c>
      <c r="M1376" s="40">
        <v>3</v>
      </c>
      <c r="N1376" s="40"/>
      <c r="O1376" s="40"/>
      <c r="P1376" s="40"/>
      <c r="Q1376" s="40"/>
      <c r="R1376" s="40"/>
      <c r="S1376" s="40"/>
      <c r="T1376" s="40"/>
      <c r="U1376" s="40"/>
      <c r="V1376" s="40">
        <v>0</v>
      </c>
      <c r="W1376" s="49"/>
      <c r="X1376" s="49"/>
      <c r="Y1376" s="50">
        <f t="array" ref="Y1376">SUM((O1376:U1376)/7)</f>
        <v>0</v>
      </c>
      <c r="Z1376" s="51"/>
      <c r="AB1376" t="s">
        <v>5882</v>
      </c>
      <c r="AC1376" s="1" t="e">
        <v>#N/A</v>
      </c>
      <c r="AD1376" s="74" t="s">
        <v>6984</v>
      </c>
    </row>
    <row r="1377" s="19" customFormat="1" customHeight="1" spans="1:30">
      <c r="A1377" s="31" t="s">
        <v>8803</v>
      </c>
      <c r="B1377" s="31" t="s">
        <v>15</v>
      </c>
      <c r="C1377" s="31" t="s">
        <v>8818</v>
      </c>
      <c r="D1377" s="31" t="s">
        <v>8805</v>
      </c>
      <c r="E1377" s="31" t="s">
        <v>16</v>
      </c>
      <c r="F1377" s="31" t="s">
        <v>126</v>
      </c>
      <c r="G1377" s="32" t="s">
        <v>9024</v>
      </c>
      <c r="H1377" s="66" t="s">
        <v>8809</v>
      </c>
      <c r="I1377" s="37">
        <v>1.8</v>
      </c>
      <c r="J1377" s="31" t="s">
        <v>8832</v>
      </c>
      <c r="K1377" s="67" t="s">
        <v>6985</v>
      </c>
      <c r="L1377" s="39" t="s">
        <v>6986</v>
      </c>
      <c r="M1377" s="40">
        <v>4</v>
      </c>
      <c r="N1377" s="40"/>
      <c r="O1377" s="40"/>
      <c r="P1377" s="40"/>
      <c r="Q1377" s="40"/>
      <c r="R1377" s="40"/>
      <c r="S1377" s="40"/>
      <c r="T1377" s="40"/>
      <c r="U1377" s="40"/>
      <c r="V1377" s="40">
        <v>0</v>
      </c>
      <c r="W1377" s="49"/>
      <c r="X1377" s="49"/>
      <c r="Y1377" s="50">
        <f t="array" ref="Y1377">SUM((O1377:U1377)/7)</f>
        <v>0</v>
      </c>
      <c r="Z1377" s="51"/>
      <c r="AB1377" t="s">
        <v>5882</v>
      </c>
      <c r="AC1377" s="1" t="e">
        <v>#N/A</v>
      </c>
      <c r="AD1377" s="74" t="s">
        <v>6984</v>
      </c>
    </row>
    <row r="1378" s="19" customFormat="1" customHeight="1" spans="1:30">
      <c r="A1378" s="31" t="s">
        <v>8803</v>
      </c>
      <c r="B1378" s="31" t="s">
        <v>15</v>
      </c>
      <c r="C1378" s="31" t="s">
        <v>8818</v>
      </c>
      <c r="D1378" s="31" t="s">
        <v>8805</v>
      </c>
      <c r="E1378" s="31" t="s">
        <v>16</v>
      </c>
      <c r="F1378" s="31" t="s">
        <v>126</v>
      </c>
      <c r="G1378" s="32" t="s">
        <v>9024</v>
      </c>
      <c r="H1378" s="66" t="s">
        <v>8810</v>
      </c>
      <c r="I1378" s="37">
        <v>1.8</v>
      </c>
      <c r="J1378" s="31" t="s">
        <v>8832</v>
      </c>
      <c r="K1378" s="67" t="s">
        <v>6988</v>
      </c>
      <c r="L1378" s="39" t="s">
        <v>6989</v>
      </c>
      <c r="M1378" s="40">
        <v>9</v>
      </c>
      <c r="N1378" s="40"/>
      <c r="O1378" s="40"/>
      <c r="P1378" s="40"/>
      <c r="Q1378" s="40"/>
      <c r="R1378" s="40"/>
      <c r="S1378" s="40"/>
      <c r="T1378" s="40"/>
      <c r="U1378" s="40"/>
      <c r="V1378" s="40">
        <v>0</v>
      </c>
      <c r="W1378" s="49"/>
      <c r="X1378" s="49"/>
      <c r="Y1378" s="50">
        <f t="array" ref="Y1378">SUM((O1378:U1378)/7)</f>
        <v>0</v>
      </c>
      <c r="Z1378" s="51"/>
      <c r="AB1378" t="s">
        <v>5882</v>
      </c>
      <c r="AC1378" s="1" t="e">
        <v>#N/A</v>
      </c>
      <c r="AD1378" s="74" t="s">
        <v>6984</v>
      </c>
    </row>
    <row r="1379" s="19" customFormat="1" customHeight="1" spans="1:30">
      <c r="A1379" s="31" t="s">
        <v>8803</v>
      </c>
      <c r="B1379" s="31" t="s">
        <v>15</v>
      </c>
      <c r="C1379" s="31" t="s">
        <v>8818</v>
      </c>
      <c r="D1379" s="31" t="s">
        <v>8805</v>
      </c>
      <c r="E1379" s="31" t="s">
        <v>16</v>
      </c>
      <c r="F1379" s="31" t="s">
        <v>126</v>
      </c>
      <c r="G1379" s="32" t="s">
        <v>9024</v>
      </c>
      <c r="H1379" s="33" t="s">
        <v>8811</v>
      </c>
      <c r="I1379" s="37">
        <v>1.8</v>
      </c>
      <c r="J1379" s="31" t="s">
        <v>8832</v>
      </c>
      <c r="K1379" s="42" t="s">
        <v>6991</v>
      </c>
      <c r="L1379" s="39" t="s">
        <v>6992</v>
      </c>
      <c r="M1379" s="40">
        <v>11</v>
      </c>
      <c r="N1379" s="40"/>
      <c r="O1379" s="40"/>
      <c r="P1379" s="40"/>
      <c r="Q1379" s="40"/>
      <c r="R1379" s="40"/>
      <c r="S1379" s="40"/>
      <c r="T1379" s="40"/>
      <c r="U1379" s="40"/>
      <c r="V1379" s="40">
        <v>0</v>
      </c>
      <c r="W1379" s="49"/>
      <c r="X1379" s="49"/>
      <c r="Y1379" s="50">
        <f t="array" ref="Y1379">SUM((O1379:U1379)/7)</f>
        <v>0</v>
      </c>
      <c r="Z1379" s="51"/>
      <c r="AB1379" t="s">
        <v>5882</v>
      </c>
      <c r="AC1379" s="1" t="e">
        <v>#N/A</v>
      </c>
      <c r="AD1379" s="74" t="s">
        <v>6984</v>
      </c>
    </row>
    <row r="1380" s="19" customFormat="1" customHeight="1" spans="1:30">
      <c r="A1380" s="31" t="s">
        <v>8803</v>
      </c>
      <c r="B1380" s="31" t="s">
        <v>15</v>
      </c>
      <c r="C1380" s="31" t="s">
        <v>8818</v>
      </c>
      <c r="D1380" s="31" t="s">
        <v>8805</v>
      </c>
      <c r="E1380" s="31" t="s">
        <v>16</v>
      </c>
      <c r="F1380" s="31" t="s">
        <v>126</v>
      </c>
      <c r="G1380" s="32" t="s">
        <v>9024</v>
      </c>
      <c r="H1380" s="33" t="s">
        <v>8812</v>
      </c>
      <c r="I1380" s="37">
        <v>1.8</v>
      </c>
      <c r="J1380" s="31" t="s">
        <v>8832</v>
      </c>
      <c r="K1380" s="42" t="s">
        <v>6994</v>
      </c>
      <c r="L1380" s="39" t="s">
        <v>6995</v>
      </c>
      <c r="M1380" s="40">
        <v>6</v>
      </c>
      <c r="N1380" s="40"/>
      <c r="O1380" s="40"/>
      <c r="P1380" s="40"/>
      <c r="Q1380" s="40"/>
      <c r="R1380" s="40"/>
      <c r="S1380" s="40"/>
      <c r="T1380" s="40"/>
      <c r="U1380" s="40"/>
      <c r="V1380" s="40">
        <v>0</v>
      </c>
      <c r="W1380" s="49"/>
      <c r="X1380" s="49"/>
      <c r="Y1380" s="50">
        <f t="array" ref="Y1380">SUM((O1380:U1380)/7)</f>
        <v>0</v>
      </c>
      <c r="Z1380" s="51"/>
      <c r="AB1380" t="s">
        <v>5882</v>
      </c>
      <c r="AC1380" s="1" t="e">
        <v>#N/A</v>
      </c>
      <c r="AD1380" s="74" t="s">
        <v>6984</v>
      </c>
    </row>
    <row r="1381" s="19" customFormat="1" customHeight="1" spans="1:30">
      <c r="A1381" s="31" t="s">
        <v>8803</v>
      </c>
      <c r="B1381" s="31" t="s">
        <v>15</v>
      </c>
      <c r="C1381" s="31" t="s">
        <v>8842</v>
      </c>
      <c r="D1381" s="31" t="s">
        <v>8805</v>
      </c>
      <c r="E1381" s="31" t="s">
        <v>16</v>
      </c>
      <c r="F1381" s="31" t="s">
        <v>17</v>
      </c>
      <c r="G1381" s="32" t="s">
        <v>8831</v>
      </c>
      <c r="H1381" s="33" t="s">
        <v>8807</v>
      </c>
      <c r="I1381" s="37">
        <v>1.8</v>
      </c>
      <c r="J1381" s="31" t="s">
        <v>8805</v>
      </c>
      <c r="K1381" s="38" t="s">
        <v>6997</v>
      </c>
      <c r="L1381" s="39" t="s">
        <v>6998</v>
      </c>
      <c r="M1381" s="40">
        <v>19</v>
      </c>
      <c r="N1381" s="40"/>
      <c r="O1381" s="40"/>
      <c r="P1381" s="40"/>
      <c r="Q1381" s="40"/>
      <c r="R1381" s="40"/>
      <c r="S1381" s="40"/>
      <c r="T1381" s="40"/>
      <c r="U1381" s="40"/>
      <c r="V1381" s="40">
        <v>0</v>
      </c>
      <c r="W1381" s="49"/>
      <c r="X1381" s="49">
        <v>1</v>
      </c>
      <c r="Y1381" s="50">
        <f t="array" ref="Y1381">SUM((O1381:U1381)/7)</f>
        <v>0</v>
      </c>
      <c r="Z1381" s="51"/>
      <c r="AB1381" t="s">
        <v>5890</v>
      </c>
      <c r="AC1381" s="1" t="e">
        <v>#N/A</v>
      </c>
      <c r="AD1381" s="74" t="s">
        <v>6984</v>
      </c>
    </row>
    <row r="1382" s="19" customFormat="1" customHeight="1" spans="1:30">
      <c r="A1382" s="31" t="s">
        <v>8803</v>
      </c>
      <c r="B1382" s="31" t="s">
        <v>15</v>
      </c>
      <c r="C1382" s="31" t="s">
        <v>8842</v>
      </c>
      <c r="D1382" s="31" t="s">
        <v>8805</v>
      </c>
      <c r="E1382" s="31" t="s">
        <v>16</v>
      </c>
      <c r="F1382" s="31" t="s">
        <v>17</v>
      </c>
      <c r="G1382" s="32" t="s">
        <v>8831</v>
      </c>
      <c r="H1382" s="33" t="s">
        <v>8809</v>
      </c>
      <c r="I1382" s="37">
        <v>1.8</v>
      </c>
      <c r="J1382" s="31" t="s">
        <v>8805</v>
      </c>
      <c r="K1382" s="38" t="s">
        <v>7000</v>
      </c>
      <c r="L1382" s="39" t="s">
        <v>7001</v>
      </c>
      <c r="M1382" s="40">
        <v>7</v>
      </c>
      <c r="N1382" s="40"/>
      <c r="O1382" s="40"/>
      <c r="P1382" s="40"/>
      <c r="Q1382" s="40"/>
      <c r="R1382" s="40"/>
      <c r="S1382" s="40"/>
      <c r="T1382" s="40"/>
      <c r="U1382" s="40">
        <v>1</v>
      </c>
      <c r="V1382" s="40">
        <v>0</v>
      </c>
      <c r="W1382" s="49"/>
      <c r="X1382" s="49">
        <v>1</v>
      </c>
      <c r="Y1382" s="50">
        <f t="array" ref="Y1382">SUM((O1382:U1382)/7)</f>
        <v>0.142857142857143</v>
      </c>
      <c r="Z1382" s="51">
        <f>V1382/Y1382</f>
        <v>0</v>
      </c>
      <c r="AB1382" t="s">
        <v>5890</v>
      </c>
      <c r="AC1382" s="1" t="e">
        <v>#N/A</v>
      </c>
      <c r="AD1382" s="74" t="s">
        <v>6984</v>
      </c>
    </row>
    <row r="1383" s="19" customFormat="1" customHeight="1" spans="1:30">
      <c r="A1383" s="31" t="s">
        <v>8803</v>
      </c>
      <c r="B1383" s="31" t="s">
        <v>15</v>
      </c>
      <c r="C1383" s="31" t="s">
        <v>8841</v>
      </c>
      <c r="D1383" s="31" t="s">
        <v>8805</v>
      </c>
      <c r="E1383" s="31" t="s">
        <v>25</v>
      </c>
      <c r="F1383" s="31" t="s">
        <v>17</v>
      </c>
      <c r="G1383" s="32" t="s">
        <v>8806</v>
      </c>
      <c r="H1383" s="33" t="s">
        <v>8809</v>
      </c>
      <c r="I1383" s="37">
        <v>1.8</v>
      </c>
      <c r="J1383" s="31" t="s">
        <v>8805</v>
      </c>
      <c r="K1383" s="42" t="s">
        <v>7003</v>
      </c>
      <c r="L1383" s="39" t="s">
        <v>7004</v>
      </c>
      <c r="M1383" s="40">
        <v>3</v>
      </c>
      <c r="N1383" s="40"/>
      <c r="O1383" s="40"/>
      <c r="P1383" s="40"/>
      <c r="Q1383" s="40"/>
      <c r="R1383" s="40"/>
      <c r="S1383" s="40"/>
      <c r="T1383" s="40"/>
      <c r="U1383" s="40"/>
      <c r="V1383" s="40">
        <v>0</v>
      </c>
      <c r="W1383" s="49"/>
      <c r="X1383" s="49">
        <v>1</v>
      </c>
      <c r="Y1383" s="50">
        <f t="array" ref="Y1383">SUM((O1383:U1383)/7)</f>
        <v>0</v>
      </c>
      <c r="Z1383" s="51"/>
      <c r="AB1383" t="s">
        <v>5890</v>
      </c>
      <c r="AC1383" s="1" t="e">
        <v>#N/A</v>
      </c>
      <c r="AD1383" s="74" t="s">
        <v>6984</v>
      </c>
    </row>
    <row r="1384" s="19" customFormat="1" customHeight="1" spans="1:30">
      <c r="A1384" s="31" t="s">
        <v>8803</v>
      </c>
      <c r="B1384" s="31" t="s">
        <v>15</v>
      </c>
      <c r="C1384" s="31" t="s">
        <v>8818</v>
      </c>
      <c r="D1384" s="31" t="s">
        <v>9025</v>
      </c>
      <c r="E1384" s="31" t="s">
        <v>16</v>
      </c>
      <c r="F1384" s="31" t="s">
        <v>1299</v>
      </c>
      <c r="G1384" s="32" t="s">
        <v>8827</v>
      </c>
      <c r="H1384" s="33" t="s">
        <v>8820</v>
      </c>
      <c r="I1384" s="37">
        <v>1.8</v>
      </c>
      <c r="J1384" s="31" t="s">
        <v>8805</v>
      </c>
      <c r="K1384" s="42" t="s">
        <v>7006</v>
      </c>
      <c r="L1384" s="39" t="s">
        <v>7007</v>
      </c>
      <c r="M1384" s="40">
        <v>4</v>
      </c>
      <c r="N1384" s="40"/>
      <c r="O1384" s="40"/>
      <c r="P1384" s="40"/>
      <c r="Q1384" s="40"/>
      <c r="R1384" s="40"/>
      <c r="S1384" s="40"/>
      <c r="T1384" s="40"/>
      <c r="U1384" s="40"/>
      <c r="V1384" s="40">
        <v>0</v>
      </c>
      <c r="W1384" s="49"/>
      <c r="X1384" s="49"/>
      <c r="Y1384" s="50">
        <f t="array" ref="Y1384">SUM((O1384:U1384)/7)</f>
        <v>0</v>
      </c>
      <c r="Z1384" s="51"/>
      <c r="AB1384" t="s">
        <v>5890</v>
      </c>
      <c r="AC1384" s="1" t="e">
        <v>#N/A</v>
      </c>
      <c r="AD1384" s="74" t="s">
        <v>6984</v>
      </c>
    </row>
    <row r="1385" s="19" customFormat="1" customHeight="1" spans="1:30">
      <c r="A1385" s="31" t="s">
        <v>8803</v>
      </c>
      <c r="B1385" s="31" t="s">
        <v>15</v>
      </c>
      <c r="C1385" s="31" t="s">
        <v>9000</v>
      </c>
      <c r="D1385" s="31" t="s">
        <v>8805</v>
      </c>
      <c r="E1385" s="31" t="s">
        <v>3125</v>
      </c>
      <c r="F1385" s="31" t="s">
        <v>126</v>
      </c>
      <c r="G1385" s="32" t="s">
        <v>8831</v>
      </c>
      <c r="H1385" s="33" t="s">
        <v>8807</v>
      </c>
      <c r="I1385" s="37">
        <v>1.8</v>
      </c>
      <c r="J1385" s="31" t="s">
        <v>8805</v>
      </c>
      <c r="K1385" s="38" t="s">
        <v>7009</v>
      </c>
      <c r="L1385" s="40" t="s">
        <v>7010</v>
      </c>
      <c r="M1385" s="40">
        <v>0</v>
      </c>
      <c r="N1385" s="40"/>
      <c r="O1385" s="40"/>
      <c r="P1385" s="40"/>
      <c r="Q1385" s="40"/>
      <c r="R1385" s="40"/>
      <c r="S1385" s="40"/>
      <c r="T1385" s="40"/>
      <c r="U1385" s="40"/>
      <c r="V1385" s="40">
        <v>0</v>
      </c>
      <c r="W1385" s="49"/>
      <c r="X1385" s="49"/>
      <c r="Y1385" s="50">
        <f t="array" ref="Y1385">SUM((O1385:U1385)/7)</f>
        <v>0</v>
      </c>
      <c r="Z1385" s="51"/>
      <c r="AB1385" t="s">
        <v>5890</v>
      </c>
      <c r="AC1385" s="1" t="e">
        <v>#N/A</v>
      </c>
      <c r="AD1385" s="74" t="s">
        <v>6984</v>
      </c>
    </row>
    <row r="1386" s="19" customFormat="1" customHeight="1" spans="1:30">
      <c r="A1386" s="31" t="s">
        <v>8803</v>
      </c>
      <c r="B1386" s="31" t="s">
        <v>15</v>
      </c>
      <c r="C1386" s="31" t="s">
        <v>9000</v>
      </c>
      <c r="D1386" s="31" t="s">
        <v>8805</v>
      </c>
      <c r="E1386" s="31" t="s">
        <v>3125</v>
      </c>
      <c r="F1386" s="31" t="s">
        <v>182</v>
      </c>
      <c r="G1386" s="32" t="s">
        <v>8831</v>
      </c>
      <c r="H1386" s="33" t="s">
        <v>8807</v>
      </c>
      <c r="I1386" s="37">
        <v>1.8</v>
      </c>
      <c r="J1386" s="31" t="s">
        <v>8805</v>
      </c>
      <c r="K1386" s="38" t="s">
        <v>7012</v>
      </c>
      <c r="L1386" s="39" t="s">
        <v>7013</v>
      </c>
      <c r="M1386" s="40">
        <v>0</v>
      </c>
      <c r="N1386" s="40"/>
      <c r="O1386" s="40"/>
      <c r="P1386" s="40"/>
      <c r="Q1386" s="40"/>
      <c r="R1386" s="40"/>
      <c r="S1386" s="40"/>
      <c r="T1386" s="40"/>
      <c r="U1386" s="40"/>
      <c r="V1386" s="40">
        <v>0</v>
      </c>
      <c r="W1386" s="49"/>
      <c r="X1386" s="49">
        <v>1</v>
      </c>
      <c r="Y1386" s="50">
        <f t="array" ref="Y1386">SUM((O1386:U1386)/7)</f>
        <v>0</v>
      </c>
      <c r="Z1386" s="51"/>
      <c r="AB1386" t="s">
        <v>5890</v>
      </c>
      <c r="AC1386" s="1" t="e">
        <v>#N/A</v>
      </c>
      <c r="AD1386" s="74" t="s">
        <v>6984</v>
      </c>
    </row>
    <row r="1387" s="19" customFormat="1" customHeight="1" spans="1:30">
      <c r="A1387" s="31" t="s">
        <v>8803</v>
      </c>
      <c r="B1387" s="31" t="s">
        <v>15</v>
      </c>
      <c r="C1387" s="31" t="s">
        <v>9000</v>
      </c>
      <c r="D1387" s="31" t="s">
        <v>8805</v>
      </c>
      <c r="E1387" s="31" t="s">
        <v>3125</v>
      </c>
      <c r="F1387" s="31" t="s">
        <v>182</v>
      </c>
      <c r="G1387" s="32" t="s">
        <v>8831</v>
      </c>
      <c r="H1387" s="33" t="s">
        <v>8808</v>
      </c>
      <c r="I1387" s="37">
        <v>1.8</v>
      </c>
      <c r="J1387" s="31" t="s">
        <v>8805</v>
      </c>
      <c r="K1387" s="38" t="s">
        <v>7015</v>
      </c>
      <c r="L1387" s="39" t="s">
        <v>7016</v>
      </c>
      <c r="M1387" s="40">
        <v>3</v>
      </c>
      <c r="N1387" s="40"/>
      <c r="O1387" s="40"/>
      <c r="P1387" s="40"/>
      <c r="Q1387" s="40"/>
      <c r="R1387" s="40"/>
      <c r="S1387" s="40"/>
      <c r="T1387" s="40"/>
      <c r="U1387" s="40"/>
      <c r="V1387" s="40">
        <v>0</v>
      </c>
      <c r="W1387" s="49"/>
      <c r="X1387" s="49"/>
      <c r="Y1387" s="50">
        <f t="array" ref="Y1387">SUM((O1387:U1387)/7)</f>
        <v>0</v>
      </c>
      <c r="Z1387" s="51"/>
      <c r="AB1387" t="s">
        <v>5890</v>
      </c>
      <c r="AC1387" s="1" t="e">
        <v>#N/A</v>
      </c>
      <c r="AD1387" s="74" t="s">
        <v>6984</v>
      </c>
    </row>
    <row r="1388" s="19" customFormat="1" customHeight="1" spans="1:30">
      <c r="A1388" s="31" t="s">
        <v>8803</v>
      </c>
      <c r="B1388" s="31" t="s">
        <v>15</v>
      </c>
      <c r="C1388" s="31" t="s">
        <v>8818</v>
      </c>
      <c r="D1388" s="31" t="s">
        <v>9026</v>
      </c>
      <c r="E1388" s="31" t="s">
        <v>16</v>
      </c>
      <c r="F1388" s="31" t="s">
        <v>7018</v>
      </c>
      <c r="G1388" s="32" t="s">
        <v>8827</v>
      </c>
      <c r="H1388" s="33" t="s">
        <v>8808</v>
      </c>
      <c r="I1388" s="37">
        <v>1.8</v>
      </c>
      <c r="J1388" s="31" t="s">
        <v>8805</v>
      </c>
      <c r="K1388" s="68" t="s">
        <v>7019</v>
      </c>
      <c r="L1388" s="39" t="s">
        <v>7020</v>
      </c>
      <c r="M1388" s="40">
        <v>42</v>
      </c>
      <c r="N1388" s="40"/>
      <c r="O1388" s="40"/>
      <c r="P1388" s="40"/>
      <c r="Q1388" s="40"/>
      <c r="R1388" s="40"/>
      <c r="S1388" s="40"/>
      <c r="T1388" s="40"/>
      <c r="U1388" s="40"/>
      <c r="V1388" s="40">
        <v>0</v>
      </c>
      <c r="W1388" s="49"/>
      <c r="X1388" s="49"/>
      <c r="Y1388" s="50">
        <f t="array" ref="Y1388">SUM((O1388:U1388)/7)</f>
        <v>0</v>
      </c>
      <c r="Z1388" s="51"/>
      <c r="AB1388" t="s">
        <v>5890</v>
      </c>
      <c r="AC1388" s="1" t="e">
        <v>#N/A</v>
      </c>
      <c r="AD1388" s="74" t="s">
        <v>6984</v>
      </c>
    </row>
    <row r="1389" s="19" customFormat="1" customHeight="1" spans="1:30">
      <c r="A1389" s="31" t="s">
        <v>8803</v>
      </c>
      <c r="B1389" s="31" t="s">
        <v>15</v>
      </c>
      <c r="C1389" s="31" t="s">
        <v>8818</v>
      </c>
      <c r="D1389" s="31" t="s">
        <v>9026</v>
      </c>
      <c r="E1389" s="31" t="s">
        <v>16</v>
      </c>
      <c r="F1389" s="31" t="s">
        <v>7018</v>
      </c>
      <c r="G1389" s="32" t="s">
        <v>8827</v>
      </c>
      <c r="H1389" s="33" t="s">
        <v>8809</v>
      </c>
      <c r="I1389" s="37">
        <v>1.8</v>
      </c>
      <c r="J1389" s="31" t="s">
        <v>8805</v>
      </c>
      <c r="K1389" s="68" t="s">
        <v>7022</v>
      </c>
      <c r="L1389" s="39" t="s">
        <v>7023</v>
      </c>
      <c r="M1389" s="40">
        <v>17</v>
      </c>
      <c r="N1389" s="40"/>
      <c r="O1389" s="40"/>
      <c r="P1389" s="40"/>
      <c r="Q1389" s="40"/>
      <c r="R1389" s="40"/>
      <c r="S1389" s="40"/>
      <c r="T1389" s="40"/>
      <c r="U1389" s="40"/>
      <c r="V1389" s="40">
        <v>0</v>
      </c>
      <c r="W1389" s="49"/>
      <c r="X1389" s="49"/>
      <c r="Y1389" s="50">
        <f t="array" ref="Y1389">SUM((O1389:U1389)/7)</f>
        <v>0</v>
      </c>
      <c r="Z1389" s="51"/>
      <c r="AB1389" t="s">
        <v>5890</v>
      </c>
      <c r="AC1389" s="1" t="e">
        <v>#N/A</v>
      </c>
      <c r="AD1389" s="74" t="s">
        <v>6984</v>
      </c>
    </row>
    <row r="1390" s="19" customFormat="1" customHeight="1" spans="1:30">
      <c r="A1390" s="31" t="s">
        <v>8803</v>
      </c>
      <c r="B1390" s="31" t="s">
        <v>15</v>
      </c>
      <c r="C1390" s="31" t="s">
        <v>8818</v>
      </c>
      <c r="D1390" s="31" t="s">
        <v>9026</v>
      </c>
      <c r="E1390" s="31" t="s">
        <v>16</v>
      </c>
      <c r="F1390" s="31" t="s">
        <v>7018</v>
      </c>
      <c r="G1390" s="32" t="s">
        <v>8827</v>
      </c>
      <c r="H1390" s="33" t="s">
        <v>8810</v>
      </c>
      <c r="I1390" s="37">
        <v>1.8</v>
      </c>
      <c r="J1390" s="31" t="s">
        <v>8805</v>
      </c>
      <c r="K1390" s="68" t="s">
        <v>7025</v>
      </c>
      <c r="L1390" s="39" t="s">
        <v>7026</v>
      </c>
      <c r="M1390" s="40">
        <v>65</v>
      </c>
      <c r="N1390" s="40"/>
      <c r="O1390" s="40"/>
      <c r="P1390" s="40"/>
      <c r="Q1390" s="40"/>
      <c r="R1390" s="40"/>
      <c r="S1390" s="40"/>
      <c r="T1390" s="40"/>
      <c r="U1390" s="40"/>
      <c r="V1390" s="40">
        <v>0</v>
      </c>
      <c r="W1390" s="49"/>
      <c r="X1390" s="49"/>
      <c r="Y1390" s="50">
        <f t="array" ref="Y1390">SUM((O1390:U1390)/7)</f>
        <v>0</v>
      </c>
      <c r="Z1390" s="51"/>
      <c r="AB1390" t="s">
        <v>5890</v>
      </c>
      <c r="AC1390" s="1" t="e">
        <v>#N/A</v>
      </c>
      <c r="AD1390" s="74" t="s">
        <v>6984</v>
      </c>
    </row>
    <row r="1391" s="19" customFormat="1" customHeight="1" spans="1:30">
      <c r="A1391" s="31" t="s">
        <v>8803</v>
      </c>
      <c r="B1391" s="31" t="s">
        <v>15</v>
      </c>
      <c r="C1391" s="31" t="s">
        <v>8818</v>
      </c>
      <c r="D1391" s="31" t="s">
        <v>9026</v>
      </c>
      <c r="E1391" s="31" t="s">
        <v>16</v>
      </c>
      <c r="F1391" s="31" t="s">
        <v>7018</v>
      </c>
      <c r="G1391" s="32" t="s">
        <v>8827</v>
      </c>
      <c r="H1391" s="33" t="s">
        <v>8811</v>
      </c>
      <c r="I1391" s="37">
        <v>1.8</v>
      </c>
      <c r="J1391" s="31" t="s">
        <v>8805</v>
      </c>
      <c r="K1391" s="68" t="s">
        <v>7028</v>
      </c>
      <c r="L1391" s="39" t="s">
        <v>7029</v>
      </c>
      <c r="M1391" s="40">
        <v>56</v>
      </c>
      <c r="N1391" s="40"/>
      <c r="O1391" s="40"/>
      <c r="P1391" s="40"/>
      <c r="Q1391" s="40"/>
      <c r="R1391" s="40"/>
      <c r="S1391" s="40"/>
      <c r="T1391" s="40"/>
      <c r="U1391" s="40"/>
      <c r="V1391" s="40">
        <v>0</v>
      </c>
      <c r="W1391" s="49"/>
      <c r="X1391" s="49"/>
      <c r="Y1391" s="50">
        <f t="array" ref="Y1391">SUM((O1391:U1391)/7)</f>
        <v>0</v>
      </c>
      <c r="Z1391" s="51"/>
      <c r="AB1391" t="s">
        <v>5890</v>
      </c>
      <c r="AC1391" s="1" t="e">
        <v>#N/A</v>
      </c>
      <c r="AD1391" s="74" t="s">
        <v>6984</v>
      </c>
    </row>
    <row r="1392" s="19" customFormat="1" customHeight="1" spans="1:30">
      <c r="A1392" s="31" t="s">
        <v>8803</v>
      </c>
      <c r="B1392" s="31" t="s">
        <v>15</v>
      </c>
      <c r="C1392" s="31" t="s">
        <v>8841</v>
      </c>
      <c r="D1392" s="31" t="s">
        <v>8805</v>
      </c>
      <c r="E1392" s="31" t="s">
        <v>16</v>
      </c>
      <c r="F1392" s="31" t="s">
        <v>835</v>
      </c>
      <c r="G1392" s="32" t="s">
        <v>8806</v>
      </c>
      <c r="H1392" s="33" t="s">
        <v>8822</v>
      </c>
      <c r="I1392" s="37">
        <v>1.8</v>
      </c>
      <c r="J1392" s="31" t="s">
        <v>8805</v>
      </c>
      <c r="K1392" s="42" t="s">
        <v>7031</v>
      </c>
      <c r="L1392" s="39" t="s">
        <v>7032</v>
      </c>
      <c r="M1392" s="40">
        <v>5</v>
      </c>
      <c r="N1392" s="40"/>
      <c r="O1392" s="40"/>
      <c r="P1392" s="40"/>
      <c r="Q1392" s="40"/>
      <c r="R1392" s="40"/>
      <c r="S1392" s="40"/>
      <c r="T1392" s="40"/>
      <c r="U1392" s="40"/>
      <c r="V1392" s="40">
        <v>0</v>
      </c>
      <c r="W1392" s="49"/>
      <c r="X1392" s="49"/>
      <c r="Y1392" s="50">
        <f t="array" ref="Y1392">SUM((O1392:U1392)/7)</f>
        <v>0</v>
      </c>
      <c r="Z1392" s="51"/>
      <c r="AB1392" t="s">
        <v>5890</v>
      </c>
      <c r="AC1392" s="1" t="e">
        <v>#N/A</v>
      </c>
      <c r="AD1392" s="74" t="s">
        <v>6984</v>
      </c>
    </row>
    <row r="1393" s="19" customFormat="1" customHeight="1" spans="1:30">
      <c r="A1393" s="31" t="s">
        <v>8803</v>
      </c>
      <c r="B1393" s="31" t="s">
        <v>15</v>
      </c>
      <c r="C1393" s="31" t="s">
        <v>8841</v>
      </c>
      <c r="D1393" s="31" t="s">
        <v>8805</v>
      </c>
      <c r="E1393" s="31" t="s">
        <v>16</v>
      </c>
      <c r="F1393" s="31" t="s">
        <v>36</v>
      </c>
      <c r="G1393" s="32" t="s">
        <v>8806</v>
      </c>
      <c r="H1393" s="33" t="s">
        <v>8822</v>
      </c>
      <c r="I1393" s="37">
        <v>1.8</v>
      </c>
      <c r="J1393" s="31" t="s">
        <v>8805</v>
      </c>
      <c r="K1393" s="42" t="s">
        <v>7034</v>
      </c>
      <c r="L1393" s="39" t="s">
        <v>7035</v>
      </c>
      <c r="M1393" s="40">
        <v>2</v>
      </c>
      <c r="N1393" s="40"/>
      <c r="O1393" s="40"/>
      <c r="P1393" s="40"/>
      <c r="Q1393" s="40"/>
      <c r="R1393" s="40"/>
      <c r="S1393" s="40"/>
      <c r="T1393" s="40"/>
      <c r="U1393" s="40"/>
      <c r="V1393" s="40">
        <v>0</v>
      </c>
      <c r="W1393" s="49"/>
      <c r="X1393" s="49"/>
      <c r="Y1393" s="50">
        <f t="array" ref="Y1393">SUM((O1393:U1393)/7)</f>
        <v>0</v>
      </c>
      <c r="Z1393" s="51"/>
      <c r="AB1393" t="s">
        <v>5890</v>
      </c>
      <c r="AC1393" s="1" t="e">
        <v>#N/A</v>
      </c>
      <c r="AD1393" s="74" t="s">
        <v>6984</v>
      </c>
    </row>
    <row r="1394" s="19" customFormat="1" customHeight="1" spans="1:30">
      <c r="A1394" s="31" t="s">
        <v>8803</v>
      </c>
      <c r="B1394" s="31" t="s">
        <v>15</v>
      </c>
      <c r="C1394" s="31" t="s">
        <v>8841</v>
      </c>
      <c r="D1394" s="31" t="s">
        <v>8805</v>
      </c>
      <c r="E1394" s="31" t="s">
        <v>16</v>
      </c>
      <c r="F1394" s="31" t="s">
        <v>413</v>
      </c>
      <c r="G1394" s="32" t="s">
        <v>8806</v>
      </c>
      <c r="H1394" s="33" t="s">
        <v>8822</v>
      </c>
      <c r="I1394" s="37">
        <v>1.8</v>
      </c>
      <c r="J1394" s="31" t="s">
        <v>8805</v>
      </c>
      <c r="K1394" s="42" t="s">
        <v>7037</v>
      </c>
      <c r="L1394" s="39" t="s">
        <v>7038</v>
      </c>
      <c r="M1394" s="40">
        <v>7</v>
      </c>
      <c r="N1394" s="40"/>
      <c r="O1394" s="40"/>
      <c r="P1394" s="40"/>
      <c r="Q1394" s="40"/>
      <c r="R1394" s="40"/>
      <c r="S1394" s="40"/>
      <c r="T1394" s="40"/>
      <c r="U1394" s="40"/>
      <c r="V1394" s="40">
        <v>0</v>
      </c>
      <c r="W1394" s="49"/>
      <c r="X1394" s="49"/>
      <c r="Y1394" s="50">
        <f t="array" ref="Y1394">SUM((O1394:U1394)/7)</f>
        <v>0</v>
      </c>
      <c r="Z1394" s="51"/>
      <c r="AB1394" t="s">
        <v>5890</v>
      </c>
      <c r="AC1394" s="1" t="e">
        <v>#N/A</v>
      </c>
      <c r="AD1394" s="74" t="s">
        <v>6984</v>
      </c>
    </row>
    <row r="1395" s="19" customFormat="1" customHeight="1" spans="1:30">
      <c r="A1395" s="31" t="s">
        <v>8803</v>
      </c>
      <c r="B1395" s="31" t="s">
        <v>15</v>
      </c>
      <c r="C1395" s="31" t="s">
        <v>8841</v>
      </c>
      <c r="D1395" s="31" t="s">
        <v>8805</v>
      </c>
      <c r="E1395" s="31" t="s">
        <v>16</v>
      </c>
      <c r="F1395" s="31" t="s">
        <v>17</v>
      </c>
      <c r="G1395" s="32" t="s">
        <v>8806</v>
      </c>
      <c r="H1395" s="33" t="s">
        <v>8822</v>
      </c>
      <c r="I1395" s="37">
        <v>1.8</v>
      </c>
      <c r="J1395" s="31" t="s">
        <v>8805</v>
      </c>
      <c r="K1395" s="38" t="s">
        <v>7040</v>
      </c>
      <c r="L1395" s="39" t="s">
        <v>7041</v>
      </c>
      <c r="M1395" s="40">
        <v>1</v>
      </c>
      <c r="N1395" s="40"/>
      <c r="O1395" s="40"/>
      <c r="P1395" s="40"/>
      <c r="Q1395" s="40"/>
      <c r="R1395" s="40"/>
      <c r="S1395" s="40"/>
      <c r="T1395" s="40"/>
      <c r="U1395" s="40"/>
      <c r="V1395" s="40">
        <v>0</v>
      </c>
      <c r="W1395" s="49"/>
      <c r="X1395" s="49"/>
      <c r="Y1395" s="50">
        <f t="array" ref="Y1395">SUM((O1395:U1395)/7)</f>
        <v>0</v>
      </c>
      <c r="Z1395" s="51"/>
      <c r="AB1395" t="s">
        <v>5890</v>
      </c>
      <c r="AC1395" s="1" t="e">
        <v>#N/A</v>
      </c>
      <c r="AD1395" s="74" t="s">
        <v>6984</v>
      </c>
    </row>
    <row r="1396" s="19" customFormat="1" customHeight="1" spans="1:30">
      <c r="A1396" s="31" t="s">
        <v>8803</v>
      </c>
      <c r="B1396" s="31" t="s">
        <v>15</v>
      </c>
      <c r="C1396" s="31" t="s">
        <v>8841</v>
      </c>
      <c r="D1396" s="31" t="s">
        <v>8805</v>
      </c>
      <c r="E1396" s="31" t="s">
        <v>16</v>
      </c>
      <c r="F1396" s="31" t="s">
        <v>77</v>
      </c>
      <c r="G1396" s="32" t="s">
        <v>8806</v>
      </c>
      <c r="H1396" s="33" t="s">
        <v>8822</v>
      </c>
      <c r="I1396" s="37">
        <v>1.8</v>
      </c>
      <c r="J1396" s="31" t="s">
        <v>8805</v>
      </c>
      <c r="K1396" s="42" t="s">
        <v>7043</v>
      </c>
      <c r="L1396" s="39" t="s">
        <v>7044</v>
      </c>
      <c r="M1396" s="40">
        <v>1</v>
      </c>
      <c r="N1396" s="40"/>
      <c r="O1396" s="40"/>
      <c r="P1396" s="40"/>
      <c r="Q1396" s="40"/>
      <c r="R1396" s="40"/>
      <c r="S1396" s="40"/>
      <c r="T1396" s="40"/>
      <c r="U1396" s="40"/>
      <c r="V1396" s="40">
        <v>0</v>
      </c>
      <c r="W1396" s="49"/>
      <c r="X1396" s="49"/>
      <c r="Y1396" s="50">
        <f t="array" ref="Y1396">SUM((O1396:U1396)/7)</f>
        <v>0</v>
      </c>
      <c r="Z1396" s="51"/>
      <c r="AB1396" t="s">
        <v>5890</v>
      </c>
      <c r="AC1396" s="1" t="e">
        <v>#N/A</v>
      </c>
      <c r="AD1396" s="74" t="s">
        <v>6984</v>
      </c>
    </row>
    <row r="1397" s="19" customFormat="1" customHeight="1" spans="1:30">
      <c r="A1397" s="31" t="s">
        <v>8803</v>
      </c>
      <c r="B1397" s="31" t="s">
        <v>15</v>
      </c>
      <c r="C1397" s="31" t="s">
        <v>8841</v>
      </c>
      <c r="D1397" s="31" t="s">
        <v>8805</v>
      </c>
      <c r="E1397" s="31" t="s">
        <v>16</v>
      </c>
      <c r="F1397" s="31" t="s">
        <v>77</v>
      </c>
      <c r="G1397" s="32" t="s">
        <v>8806</v>
      </c>
      <c r="H1397" s="33" t="s">
        <v>8807</v>
      </c>
      <c r="I1397" s="37">
        <v>1.8</v>
      </c>
      <c r="J1397" s="31" t="s">
        <v>8805</v>
      </c>
      <c r="K1397" s="42" t="s">
        <v>7046</v>
      </c>
      <c r="L1397" s="39" t="s">
        <v>7047</v>
      </c>
      <c r="M1397" s="40">
        <v>4</v>
      </c>
      <c r="N1397" s="40"/>
      <c r="O1397" s="40"/>
      <c r="P1397" s="40"/>
      <c r="Q1397" s="40"/>
      <c r="R1397" s="40"/>
      <c r="S1397" s="40"/>
      <c r="T1397" s="40"/>
      <c r="U1397" s="40"/>
      <c r="V1397" s="40">
        <v>0</v>
      </c>
      <c r="W1397" s="49"/>
      <c r="X1397" s="49"/>
      <c r="Y1397" s="50">
        <f t="array" ref="Y1397">SUM((O1397:U1397)/7)</f>
        <v>0</v>
      </c>
      <c r="Z1397" s="51"/>
      <c r="AB1397" t="s">
        <v>5890</v>
      </c>
      <c r="AC1397" s="1" t="e">
        <v>#N/A</v>
      </c>
      <c r="AD1397" s="74" t="s">
        <v>6984</v>
      </c>
    </row>
    <row r="1398" s="19" customFormat="1" customHeight="1" spans="1:30">
      <c r="A1398" s="31" t="s">
        <v>8803</v>
      </c>
      <c r="B1398" s="31" t="s">
        <v>15</v>
      </c>
      <c r="C1398" s="31" t="s">
        <v>8841</v>
      </c>
      <c r="D1398" s="31" t="s">
        <v>9025</v>
      </c>
      <c r="E1398" s="31" t="s">
        <v>16</v>
      </c>
      <c r="F1398" s="31" t="s">
        <v>1299</v>
      </c>
      <c r="G1398" s="32" t="s">
        <v>8806</v>
      </c>
      <c r="H1398" s="33" t="s">
        <v>8807</v>
      </c>
      <c r="I1398" s="37">
        <v>1.8</v>
      </c>
      <c r="J1398" s="31" t="s">
        <v>8805</v>
      </c>
      <c r="K1398" s="42" t="s">
        <v>7049</v>
      </c>
      <c r="L1398" s="39" t="s">
        <v>7050</v>
      </c>
      <c r="M1398" s="40">
        <v>34</v>
      </c>
      <c r="N1398" s="40"/>
      <c r="O1398" s="40"/>
      <c r="P1398" s="40"/>
      <c r="Q1398" s="40"/>
      <c r="R1398" s="40"/>
      <c r="S1398" s="40"/>
      <c r="T1398" s="40"/>
      <c r="U1398" s="40"/>
      <c r="V1398" s="40">
        <v>0</v>
      </c>
      <c r="W1398" s="49"/>
      <c r="X1398" s="49">
        <v>1</v>
      </c>
      <c r="Y1398" s="50">
        <f t="array" ref="Y1398">SUM((O1398:U1398)/7)</f>
        <v>0</v>
      </c>
      <c r="Z1398" s="51"/>
      <c r="AB1398" t="s">
        <v>5890</v>
      </c>
      <c r="AC1398" s="1" t="e">
        <v>#N/A</v>
      </c>
      <c r="AD1398" s="74" t="s">
        <v>6984</v>
      </c>
    </row>
    <row r="1399" s="19" customFormat="1" customHeight="1" spans="1:30">
      <c r="A1399" s="31" t="s">
        <v>8803</v>
      </c>
      <c r="B1399" s="31" t="s">
        <v>15</v>
      </c>
      <c r="C1399" s="31" t="s">
        <v>8841</v>
      </c>
      <c r="D1399" s="31" t="s">
        <v>9025</v>
      </c>
      <c r="E1399" s="31" t="s">
        <v>16</v>
      </c>
      <c r="F1399" s="31" t="s">
        <v>1299</v>
      </c>
      <c r="G1399" s="32" t="s">
        <v>8806</v>
      </c>
      <c r="H1399" s="33" t="s">
        <v>8808</v>
      </c>
      <c r="I1399" s="37">
        <v>1.8</v>
      </c>
      <c r="J1399" s="31" t="s">
        <v>8805</v>
      </c>
      <c r="K1399" s="42" t="s">
        <v>7052</v>
      </c>
      <c r="L1399" s="39" t="s">
        <v>7053</v>
      </c>
      <c r="M1399" s="40">
        <v>72</v>
      </c>
      <c r="N1399" s="40"/>
      <c r="O1399" s="40"/>
      <c r="P1399" s="40"/>
      <c r="Q1399" s="40"/>
      <c r="R1399" s="40"/>
      <c r="S1399" s="40"/>
      <c r="T1399" s="40"/>
      <c r="U1399" s="40"/>
      <c r="V1399" s="40">
        <v>0</v>
      </c>
      <c r="W1399" s="49"/>
      <c r="X1399" s="49"/>
      <c r="Y1399" s="50">
        <f t="array" ref="Y1399">SUM((O1399:U1399)/7)</f>
        <v>0</v>
      </c>
      <c r="Z1399" s="51"/>
      <c r="AB1399" t="s">
        <v>5890</v>
      </c>
      <c r="AC1399" s="1" t="e">
        <v>#N/A</v>
      </c>
      <c r="AD1399" s="74" t="s">
        <v>6984</v>
      </c>
    </row>
    <row r="1400" s="19" customFormat="1" customHeight="1" spans="1:30">
      <c r="A1400" s="31" t="s">
        <v>8803</v>
      </c>
      <c r="B1400" s="31" t="s">
        <v>15</v>
      </c>
      <c r="C1400" s="31" t="s">
        <v>8841</v>
      </c>
      <c r="D1400" s="31" t="s">
        <v>9025</v>
      </c>
      <c r="E1400" s="31" t="s">
        <v>16</v>
      </c>
      <c r="F1400" s="31" t="s">
        <v>1299</v>
      </c>
      <c r="G1400" s="32" t="s">
        <v>8806</v>
      </c>
      <c r="H1400" s="33" t="s">
        <v>8809</v>
      </c>
      <c r="I1400" s="37">
        <v>1.8</v>
      </c>
      <c r="J1400" s="31" t="s">
        <v>8805</v>
      </c>
      <c r="K1400" s="42" t="s">
        <v>7055</v>
      </c>
      <c r="L1400" s="39" t="s">
        <v>7056</v>
      </c>
      <c r="M1400" s="40">
        <v>68</v>
      </c>
      <c r="N1400" s="40"/>
      <c r="O1400" s="40"/>
      <c r="P1400" s="40"/>
      <c r="Q1400" s="40"/>
      <c r="R1400" s="40"/>
      <c r="S1400" s="40"/>
      <c r="T1400" s="40"/>
      <c r="U1400" s="40"/>
      <c r="V1400" s="40">
        <v>0</v>
      </c>
      <c r="W1400" s="49"/>
      <c r="X1400" s="49">
        <v>1</v>
      </c>
      <c r="Y1400" s="50">
        <f t="array" ref="Y1400">SUM((O1400:U1400)/7)</f>
        <v>0</v>
      </c>
      <c r="Z1400" s="51"/>
      <c r="AB1400" t="s">
        <v>5890</v>
      </c>
      <c r="AC1400" s="1" t="e">
        <v>#N/A</v>
      </c>
      <c r="AD1400" s="74" t="s">
        <v>6984</v>
      </c>
    </row>
    <row r="1401" s="19" customFormat="1" customHeight="1" spans="1:30">
      <c r="A1401" s="31" t="s">
        <v>8803</v>
      </c>
      <c r="B1401" s="31" t="s">
        <v>15</v>
      </c>
      <c r="C1401" s="31" t="s">
        <v>8842</v>
      </c>
      <c r="D1401" s="31" t="s">
        <v>9025</v>
      </c>
      <c r="E1401" s="31" t="s">
        <v>16</v>
      </c>
      <c r="F1401" s="31" t="s">
        <v>1299</v>
      </c>
      <c r="G1401" s="32" t="s">
        <v>8831</v>
      </c>
      <c r="H1401" s="33" t="s">
        <v>8807</v>
      </c>
      <c r="I1401" s="37">
        <v>1.8</v>
      </c>
      <c r="J1401" s="31" t="s">
        <v>8805</v>
      </c>
      <c r="K1401" s="42" t="s">
        <v>7058</v>
      </c>
      <c r="L1401" s="39" t="s">
        <v>7059</v>
      </c>
      <c r="M1401" s="40">
        <v>69</v>
      </c>
      <c r="N1401" s="40"/>
      <c r="O1401" s="40"/>
      <c r="P1401" s="40"/>
      <c r="Q1401" s="40"/>
      <c r="R1401" s="40"/>
      <c r="S1401" s="40"/>
      <c r="T1401" s="40"/>
      <c r="U1401" s="40"/>
      <c r="V1401" s="40">
        <v>0</v>
      </c>
      <c r="W1401" s="49"/>
      <c r="X1401" s="49"/>
      <c r="Y1401" s="50">
        <f t="array" ref="Y1401">SUM((O1401:U1401)/7)</f>
        <v>0</v>
      </c>
      <c r="Z1401" s="51"/>
      <c r="AB1401" t="s">
        <v>5890</v>
      </c>
      <c r="AC1401" s="1" t="e">
        <v>#N/A</v>
      </c>
      <c r="AD1401" s="74" t="s">
        <v>6984</v>
      </c>
    </row>
    <row r="1402" s="19" customFormat="1" customHeight="1" spans="1:30">
      <c r="A1402" s="31" t="s">
        <v>8803</v>
      </c>
      <c r="B1402" s="31" t="s">
        <v>15</v>
      </c>
      <c r="C1402" s="31" t="s">
        <v>8842</v>
      </c>
      <c r="D1402" s="31" t="s">
        <v>9025</v>
      </c>
      <c r="E1402" s="31" t="s">
        <v>16</v>
      </c>
      <c r="F1402" s="31" t="s">
        <v>1299</v>
      </c>
      <c r="G1402" s="32" t="s">
        <v>8831</v>
      </c>
      <c r="H1402" s="33" t="s">
        <v>8808</v>
      </c>
      <c r="I1402" s="37">
        <v>1.8</v>
      </c>
      <c r="J1402" s="31" t="s">
        <v>8805</v>
      </c>
      <c r="K1402" s="42" t="s">
        <v>7061</v>
      </c>
      <c r="L1402" s="39" t="s">
        <v>7062</v>
      </c>
      <c r="M1402" s="40">
        <v>59</v>
      </c>
      <c r="N1402" s="40"/>
      <c r="O1402" s="40"/>
      <c r="P1402" s="40"/>
      <c r="Q1402" s="40"/>
      <c r="R1402" s="40"/>
      <c r="S1402" s="40"/>
      <c r="T1402" s="40"/>
      <c r="U1402" s="40"/>
      <c r="V1402" s="40">
        <v>0</v>
      </c>
      <c r="W1402" s="49"/>
      <c r="X1402" s="49">
        <v>2</v>
      </c>
      <c r="Y1402" s="50">
        <f t="array" ref="Y1402">SUM((O1402:U1402)/7)</f>
        <v>0</v>
      </c>
      <c r="Z1402" s="51"/>
      <c r="AB1402" t="s">
        <v>5890</v>
      </c>
      <c r="AC1402" s="1" t="e">
        <v>#N/A</v>
      </c>
      <c r="AD1402" s="74" t="s">
        <v>6984</v>
      </c>
    </row>
    <row r="1403" s="19" customFormat="1" customHeight="1" spans="1:30">
      <c r="A1403" s="31" t="s">
        <v>8803</v>
      </c>
      <c r="B1403" s="31" t="s">
        <v>15</v>
      </c>
      <c r="C1403" s="31" t="s">
        <v>8842</v>
      </c>
      <c r="D1403" s="31" t="s">
        <v>9025</v>
      </c>
      <c r="E1403" s="31" t="s">
        <v>16</v>
      </c>
      <c r="F1403" s="31" t="s">
        <v>1299</v>
      </c>
      <c r="G1403" s="32" t="s">
        <v>8831</v>
      </c>
      <c r="H1403" s="33" t="s">
        <v>8809</v>
      </c>
      <c r="I1403" s="37">
        <v>1.8</v>
      </c>
      <c r="J1403" s="31" t="s">
        <v>8805</v>
      </c>
      <c r="K1403" s="42" t="s">
        <v>7064</v>
      </c>
      <c r="L1403" s="39" t="s">
        <v>7065</v>
      </c>
      <c r="M1403" s="40">
        <v>47</v>
      </c>
      <c r="N1403" s="40"/>
      <c r="O1403" s="40"/>
      <c r="P1403" s="40"/>
      <c r="Q1403" s="40"/>
      <c r="R1403" s="40"/>
      <c r="S1403" s="40"/>
      <c r="T1403" s="40"/>
      <c r="U1403" s="40"/>
      <c r="V1403" s="40">
        <v>0</v>
      </c>
      <c r="W1403" s="49"/>
      <c r="X1403" s="49">
        <v>2</v>
      </c>
      <c r="Y1403" s="50">
        <f t="array" ref="Y1403">SUM((O1403:U1403)/7)</f>
        <v>0</v>
      </c>
      <c r="Z1403" s="51"/>
      <c r="AB1403" t="s">
        <v>5890</v>
      </c>
      <c r="AC1403" s="1" t="e">
        <v>#N/A</v>
      </c>
      <c r="AD1403" s="74" t="s">
        <v>6984</v>
      </c>
    </row>
    <row r="1404" s="19" customFormat="1" customHeight="1" spans="1:30">
      <c r="A1404" s="31" t="s">
        <v>8803</v>
      </c>
      <c r="B1404" s="31" t="s">
        <v>15</v>
      </c>
      <c r="C1404" s="31" t="s">
        <v>8841</v>
      </c>
      <c r="D1404" s="31" t="s">
        <v>9025</v>
      </c>
      <c r="E1404" s="31" t="s">
        <v>16</v>
      </c>
      <c r="F1404" s="31" t="s">
        <v>1299</v>
      </c>
      <c r="G1404" s="32" t="s">
        <v>8806</v>
      </c>
      <c r="H1404" s="33" t="s">
        <v>8809</v>
      </c>
      <c r="I1404" s="37">
        <v>2.5</v>
      </c>
      <c r="J1404" s="31" t="s">
        <v>8805</v>
      </c>
      <c r="K1404" s="42" t="s">
        <v>7067</v>
      </c>
      <c r="L1404" s="39" t="s">
        <v>7068</v>
      </c>
      <c r="M1404" s="40">
        <v>1</v>
      </c>
      <c r="N1404" s="40"/>
      <c r="O1404" s="40"/>
      <c r="P1404" s="40"/>
      <c r="Q1404" s="40"/>
      <c r="R1404" s="40"/>
      <c r="S1404" s="40"/>
      <c r="T1404" s="40"/>
      <c r="U1404" s="40"/>
      <c r="V1404" s="40">
        <v>0</v>
      </c>
      <c r="W1404" s="49"/>
      <c r="X1404" s="49"/>
      <c r="Y1404" s="50">
        <f t="array" ref="Y1404">SUM((O1404:U1404)/7)</f>
        <v>0</v>
      </c>
      <c r="Z1404" s="51"/>
      <c r="AB1404" t="s">
        <v>5890</v>
      </c>
      <c r="AC1404" s="1" t="e">
        <v>#N/A</v>
      </c>
      <c r="AD1404" s="74" t="s">
        <v>6984</v>
      </c>
    </row>
    <row r="1405" s="19" customFormat="1" customHeight="1" spans="1:30">
      <c r="A1405" s="31" t="s">
        <v>8803</v>
      </c>
      <c r="B1405" s="31" t="s">
        <v>15</v>
      </c>
      <c r="C1405" s="31" t="s">
        <v>8842</v>
      </c>
      <c r="D1405" s="31" t="s">
        <v>8805</v>
      </c>
      <c r="E1405" s="31" t="s">
        <v>16</v>
      </c>
      <c r="F1405" s="31" t="s">
        <v>17</v>
      </c>
      <c r="G1405" s="32" t="s">
        <v>8831</v>
      </c>
      <c r="H1405" s="33" t="s">
        <v>8811</v>
      </c>
      <c r="I1405" s="37">
        <v>1.8</v>
      </c>
      <c r="J1405" s="31" t="s">
        <v>8805</v>
      </c>
      <c r="K1405" s="42" t="s">
        <v>7070</v>
      </c>
      <c r="L1405" s="39" t="s">
        <v>7071</v>
      </c>
      <c r="M1405" s="40">
        <v>8</v>
      </c>
      <c r="N1405" s="40"/>
      <c r="O1405" s="40"/>
      <c r="P1405" s="40"/>
      <c r="Q1405" s="40"/>
      <c r="R1405" s="40"/>
      <c r="S1405" s="40"/>
      <c r="T1405" s="40"/>
      <c r="U1405" s="40"/>
      <c r="V1405" s="40">
        <v>0</v>
      </c>
      <c r="W1405" s="49"/>
      <c r="X1405" s="49"/>
      <c r="Y1405" s="50">
        <f t="array" ref="Y1405">SUM((O1405:U1405)/7)</f>
        <v>0</v>
      </c>
      <c r="Z1405" s="51"/>
      <c r="AB1405" t="s">
        <v>5890</v>
      </c>
      <c r="AC1405" s="1" t="e">
        <v>#N/A</v>
      </c>
      <c r="AD1405" s="74" t="s">
        <v>6984</v>
      </c>
    </row>
    <row r="1406" s="19" customFormat="1" customHeight="1" spans="1:30">
      <c r="A1406" s="31" t="s">
        <v>8803</v>
      </c>
      <c r="B1406" s="31" t="s">
        <v>15</v>
      </c>
      <c r="C1406" s="31" t="s">
        <v>8842</v>
      </c>
      <c r="D1406" s="31" t="s">
        <v>8805</v>
      </c>
      <c r="E1406" s="31" t="s">
        <v>16</v>
      </c>
      <c r="F1406" s="31" t="s">
        <v>17</v>
      </c>
      <c r="G1406" s="32" t="s">
        <v>8831</v>
      </c>
      <c r="H1406" s="33" t="s">
        <v>8813</v>
      </c>
      <c r="I1406" s="37">
        <v>1.8</v>
      </c>
      <c r="J1406" s="31" t="s">
        <v>8805</v>
      </c>
      <c r="K1406" s="42" t="s">
        <v>7073</v>
      </c>
      <c r="L1406" s="39" t="s">
        <v>7074</v>
      </c>
      <c r="M1406" s="40">
        <v>7</v>
      </c>
      <c r="N1406" s="40"/>
      <c r="O1406" s="40"/>
      <c r="P1406" s="40">
        <v>1</v>
      </c>
      <c r="Q1406" s="40"/>
      <c r="R1406" s="40"/>
      <c r="S1406" s="40"/>
      <c r="T1406" s="40"/>
      <c r="U1406" s="40"/>
      <c r="V1406" s="40">
        <v>0</v>
      </c>
      <c r="W1406" s="49"/>
      <c r="X1406" s="49">
        <v>3</v>
      </c>
      <c r="Y1406" s="50">
        <f t="array" ref="Y1406">SUM((O1406:U1406)/7)</f>
        <v>0.142857142857143</v>
      </c>
      <c r="Z1406" s="51">
        <f>V1406/Y1406</f>
        <v>0</v>
      </c>
      <c r="AB1406" t="s">
        <v>5890</v>
      </c>
      <c r="AC1406" s="1" t="e">
        <v>#N/A</v>
      </c>
      <c r="AD1406" s="74" t="s">
        <v>6984</v>
      </c>
    </row>
    <row r="1407" s="19" customFormat="1" customHeight="1" spans="1:30">
      <c r="A1407" s="31" t="s">
        <v>8803</v>
      </c>
      <c r="B1407" s="31" t="s">
        <v>15</v>
      </c>
      <c r="C1407" s="31" t="s">
        <v>8842</v>
      </c>
      <c r="D1407" s="31" t="s">
        <v>8805</v>
      </c>
      <c r="E1407" s="31" t="s">
        <v>16</v>
      </c>
      <c r="F1407" s="31" t="s">
        <v>17</v>
      </c>
      <c r="G1407" s="32" t="s">
        <v>8831</v>
      </c>
      <c r="H1407" s="33" t="s">
        <v>8815</v>
      </c>
      <c r="I1407" s="37">
        <v>1.8</v>
      </c>
      <c r="J1407" s="31" t="s">
        <v>8805</v>
      </c>
      <c r="K1407" s="38" t="s">
        <v>7076</v>
      </c>
      <c r="L1407" s="39" t="s">
        <v>7077</v>
      </c>
      <c r="M1407" s="40">
        <v>5</v>
      </c>
      <c r="N1407" s="40"/>
      <c r="O1407" s="40"/>
      <c r="P1407" s="40"/>
      <c r="Q1407" s="40"/>
      <c r="R1407" s="40"/>
      <c r="S1407" s="40"/>
      <c r="T1407" s="40"/>
      <c r="U1407" s="40"/>
      <c r="V1407" s="40">
        <v>0</v>
      </c>
      <c r="W1407" s="49"/>
      <c r="X1407" s="49">
        <v>1</v>
      </c>
      <c r="Y1407" s="50">
        <f t="array" ref="Y1407">SUM((O1407:U1407)/7)</f>
        <v>0</v>
      </c>
      <c r="Z1407" s="51"/>
      <c r="AB1407" t="s">
        <v>5890</v>
      </c>
      <c r="AC1407" s="1" t="e">
        <v>#N/A</v>
      </c>
      <c r="AD1407" s="74" t="s">
        <v>6984</v>
      </c>
    </row>
    <row r="1408" s="19" customFormat="1" customHeight="1" spans="1:30">
      <c r="A1408" s="31" t="s">
        <v>8803</v>
      </c>
      <c r="B1408" s="31" t="s">
        <v>15</v>
      </c>
      <c r="C1408" s="31" t="s">
        <v>8842</v>
      </c>
      <c r="D1408" s="31" t="s">
        <v>8805</v>
      </c>
      <c r="E1408" s="31" t="s">
        <v>16</v>
      </c>
      <c r="F1408" s="31" t="s">
        <v>17</v>
      </c>
      <c r="G1408" s="32" t="s">
        <v>8831</v>
      </c>
      <c r="H1408" s="33" t="s">
        <v>8816</v>
      </c>
      <c r="I1408" s="37">
        <v>1.8</v>
      </c>
      <c r="J1408" s="31" t="s">
        <v>8805</v>
      </c>
      <c r="K1408" s="38" t="s">
        <v>7079</v>
      </c>
      <c r="L1408" s="39" t="s">
        <v>7080</v>
      </c>
      <c r="M1408" s="40">
        <v>11</v>
      </c>
      <c r="N1408" s="40"/>
      <c r="O1408" s="40"/>
      <c r="P1408" s="40"/>
      <c r="Q1408" s="40"/>
      <c r="R1408" s="40"/>
      <c r="S1408" s="40"/>
      <c r="T1408" s="40"/>
      <c r="U1408" s="40"/>
      <c r="V1408" s="40">
        <v>0</v>
      </c>
      <c r="W1408" s="49"/>
      <c r="X1408" s="49"/>
      <c r="Y1408" s="50">
        <f t="array" ref="Y1408">SUM((O1408:U1408)/7)</f>
        <v>0</v>
      </c>
      <c r="Z1408" s="51"/>
      <c r="AB1408" t="s">
        <v>5890</v>
      </c>
      <c r="AC1408" s="1" t="e">
        <v>#N/A</v>
      </c>
      <c r="AD1408" s="74" t="s">
        <v>6984</v>
      </c>
    </row>
    <row r="1409" s="19" customFormat="1" customHeight="1" spans="1:30">
      <c r="A1409" s="31" t="s">
        <v>8803</v>
      </c>
      <c r="B1409" s="31" t="s">
        <v>15</v>
      </c>
      <c r="C1409" s="31" t="s">
        <v>8842</v>
      </c>
      <c r="D1409" s="31" t="s">
        <v>8805</v>
      </c>
      <c r="E1409" s="31" t="s">
        <v>16</v>
      </c>
      <c r="F1409" s="31" t="s">
        <v>77</v>
      </c>
      <c r="G1409" s="32" t="s">
        <v>8831</v>
      </c>
      <c r="H1409" s="33" t="s">
        <v>8809</v>
      </c>
      <c r="I1409" s="37">
        <v>1.8</v>
      </c>
      <c r="J1409" s="31" t="s">
        <v>8805</v>
      </c>
      <c r="K1409" s="42" t="s">
        <v>7082</v>
      </c>
      <c r="L1409" s="39" t="s">
        <v>7083</v>
      </c>
      <c r="M1409" s="40">
        <v>126</v>
      </c>
      <c r="N1409" s="40"/>
      <c r="O1409" s="40"/>
      <c r="P1409" s="40"/>
      <c r="Q1409" s="40"/>
      <c r="R1409" s="40"/>
      <c r="S1409" s="40">
        <v>1</v>
      </c>
      <c r="T1409" s="40"/>
      <c r="U1409" s="40"/>
      <c r="V1409" s="40">
        <v>0</v>
      </c>
      <c r="W1409" s="49"/>
      <c r="X1409" s="49">
        <v>2</v>
      </c>
      <c r="Y1409" s="50">
        <f t="array" ref="Y1409">SUM((O1409:U1409)/7)</f>
        <v>0.142857142857143</v>
      </c>
      <c r="Z1409" s="51">
        <f>V1409/Y1409</f>
        <v>0</v>
      </c>
      <c r="AB1409" t="s">
        <v>5890</v>
      </c>
      <c r="AC1409" s="1" t="e">
        <v>#N/A</v>
      </c>
      <c r="AD1409" s="74" t="s">
        <v>6984</v>
      </c>
    </row>
    <row r="1410" s="19" customFormat="1" customHeight="1" spans="1:30">
      <c r="A1410" s="31" t="s">
        <v>8803</v>
      </c>
      <c r="B1410" s="31" t="s">
        <v>15</v>
      </c>
      <c r="C1410" s="31" t="s">
        <v>8842</v>
      </c>
      <c r="D1410" s="31" t="s">
        <v>8805</v>
      </c>
      <c r="E1410" s="31" t="s">
        <v>16</v>
      </c>
      <c r="F1410" s="31" t="s">
        <v>77</v>
      </c>
      <c r="G1410" s="32" t="s">
        <v>8831</v>
      </c>
      <c r="H1410" s="33" t="s">
        <v>8810</v>
      </c>
      <c r="I1410" s="37">
        <v>1.8</v>
      </c>
      <c r="J1410" s="31" t="s">
        <v>8805</v>
      </c>
      <c r="K1410" s="42" t="s">
        <v>7085</v>
      </c>
      <c r="L1410" s="39" t="s">
        <v>5765</v>
      </c>
      <c r="M1410" s="40">
        <v>27</v>
      </c>
      <c r="N1410" s="40"/>
      <c r="O1410" s="40"/>
      <c r="P1410" s="40"/>
      <c r="Q1410" s="40"/>
      <c r="R1410" s="40"/>
      <c r="S1410" s="40"/>
      <c r="T1410" s="40"/>
      <c r="U1410" s="40">
        <v>1</v>
      </c>
      <c r="V1410" s="40">
        <v>0</v>
      </c>
      <c r="W1410" s="49"/>
      <c r="X1410" s="49">
        <v>3</v>
      </c>
      <c r="Y1410" s="50">
        <f t="array" ref="Y1410">SUM((O1410:U1410)/7)</f>
        <v>0.142857142857143</v>
      </c>
      <c r="Z1410" s="51">
        <f>V1410/Y1410</f>
        <v>0</v>
      </c>
      <c r="AB1410" t="s">
        <v>5890</v>
      </c>
      <c r="AC1410" s="1" t="e">
        <v>#N/A</v>
      </c>
      <c r="AD1410" s="74" t="s">
        <v>6984</v>
      </c>
    </row>
    <row r="1411" s="19" customFormat="1" customHeight="1" spans="1:30">
      <c r="A1411" s="31" t="s">
        <v>8803</v>
      </c>
      <c r="B1411" s="31" t="s">
        <v>15</v>
      </c>
      <c r="C1411" s="31" t="s">
        <v>8842</v>
      </c>
      <c r="D1411" s="31" t="s">
        <v>8805</v>
      </c>
      <c r="E1411" s="31" t="s">
        <v>16</v>
      </c>
      <c r="F1411" s="31" t="s">
        <v>77</v>
      </c>
      <c r="G1411" s="32" t="s">
        <v>8831</v>
      </c>
      <c r="H1411" s="33" t="s">
        <v>8811</v>
      </c>
      <c r="I1411" s="37">
        <v>1.8</v>
      </c>
      <c r="J1411" s="31" t="s">
        <v>8805</v>
      </c>
      <c r="K1411" s="42" t="s">
        <v>7086</v>
      </c>
      <c r="L1411" s="39" t="s">
        <v>7087</v>
      </c>
      <c r="M1411" s="40">
        <v>23</v>
      </c>
      <c r="N1411" s="40"/>
      <c r="O1411" s="40"/>
      <c r="P1411" s="40"/>
      <c r="Q1411" s="40"/>
      <c r="R1411" s="40"/>
      <c r="S1411" s="40"/>
      <c r="T1411" s="40"/>
      <c r="U1411" s="40"/>
      <c r="V1411" s="40">
        <v>0</v>
      </c>
      <c r="W1411" s="49"/>
      <c r="X1411" s="49">
        <v>1</v>
      </c>
      <c r="Y1411" s="50">
        <f t="array" ref="Y1411">SUM((O1411:U1411)/7)</f>
        <v>0</v>
      </c>
      <c r="Z1411" s="51"/>
      <c r="AB1411" t="s">
        <v>5890</v>
      </c>
      <c r="AC1411" s="1" t="e">
        <v>#N/A</v>
      </c>
      <c r="AD1411" s="74" t="s">
        <v>6984</v>
      </c>
    </row>
    <row r="1412" s="19" customFormat="1" customHeight="1" spans="1:30">
      <c r="A1412" s="31" t="s">
        <v>8803</v>
      </c>
      <c r="B1412" s="31" t="s">
        <v>15</v>
      </c>
      <c r="C1412" s="31" t="s">
        <v>8842</v>
      </c>
      <c r="D1412" s="31" t="s">
        <v>8805</v>
      </c>
      <c r="E1412" s="31" t="s">
        <v>16</v>
      </c>
      <c r="F1412" s="31" t="s">
        <v>77</v>
      </c>
      <c r="G1412" s="32" t="s">
        <v>8831</v>
      </c>
      <c r="H1412" s="33" t="s">
        <v>8813</v>
      </c>
      <c r="I1412" s="37">
        <v>1.8</v>
      </c>
      <c r="J1412" s="31" t="s">
        <v>8805</v>
      </c>
      <c r="K1412" s="42" t="s">
        <v>7089</v>
      </c>
      <c r="L1412" s="39" t="s">
        <v>7090</v>
      </c>
      <c r="M1412" s="40">
        <v>6</v>
      </c>
      <c r="N1412" s="40"/>
      <c r="O1412" s="40"/>
      <c r="P1412" s="40"/>
      <c r="Q1412" s="40"/>
      <c r="R1412" s="40"/>
      <c r="S1412" s="40"/>
      <c r="T1412" s="40">
        <v>1</v>
      </c>
      <c r="U1412" s="40"/>
      <c r="V1412" s="40">
        <v>0</v>
      </c>
      <c r="W1412" s="49"/>
      <c r="X1412" s="49">
        <v>2</v>
      </c>
      <c r="Y1412" s="50">
        <f t="array" ref="Y1412">SUM((O1412:U1412)/7)</f>
        <v>0.142857142857143</v>
      </c>
      <c r="Z1412" s="51">
        <f>V1412/Y1412</f>
        <v>0</v>
      </c>
      <c r="AB1412" t="s">
        <v>5890</v>
      </c>
      <c r="AC1412" s="1" t="e">
        <v>#N/A</v>
      </c>
      <c r="AD1412" s="74" t="s">
        <v>6984</v>
      </c>
    </row>
    <row r="1413" s="19" customFormat="1" customHeight="1" spans="1:30">
      <c r="A1413" s="31" t="s">
        <v>8803</v>
      </c>
      <c r="B1413" s="31" t="s">
        <v>15</v>
      </c>
      <c r="C1413" s="31" t="s">
        <v>8842</v>
      </c>
      <c r="D1413" s="31" t="s">
        <v>8805</v>
      </c>
      <c r="E1413" s="31" t="s">
        <v>16</v>
      </c>
      <c r="F1413" s="31" t="s">
        <v>77</v>
      </c>
      <c r="G1413" s="32" t="s">
        <v>8831</v>
      </c>
      <c r="H1413" s="33" t="s">
        <v>8816</v>
      </c>
      <c r="I1413" s="37">
        <v>1.8</v>
      </c>
      <c r="J1413" s="31" t="s">
        <v>8805</v>
      </c>
      <c r="K1413" s="42" t="s">
        <v>7092</v>
      </c>
      <c r="L1413" s="39" t="s">
        <v>7093</v>
      </c>
      <c r="M1413" s="40">
        <v>1</v>
      </c>
      <c r="N1413" s="40"/>
      <c r="O1413" s="40"/>
      <c r="P1413" s="40"/>
      <c r="Q1413" s="40"/>
      <c r="R1413" s="40"/>
      <c r="S1413" s="40"/>
      <c r="T1413" s="40"/>
      <c r="U1413" s="40"/>
      <c r="V1413" s="40">
        <v>0</v>
      </c>
      <c r="W1413" s="49"/>
      <c r="X1413" s="49"/>
      <c r="Y1413" s="50">
        <f t="array" ref="Y1413">SUM((O1413:U1413)/7)</f>
        <v>0</v>
      </c>
      <c r="Z1413" s="51"/>
      <c r="AB1413" t="s">
        <v>5890</v>
      </c>
      <c r="AC1413" s="1" t="e">
        <v>#N/A</v>
      </c>
      <c r="AD1413" s="74" t="s">
        <v>6984</v>
      </c>
    </row>
    <row r="1414" s="19" customFormat="1" customHeight="1" spans="1:30">
      <c r="A1414" s="31" t="s">
        <v>8803</v>
      </c>
      <c r="B1414" s="31" t="s">
        <v>15</v>
      </c>
      <c r="C1414" s="31" t="s">
        <v>8841</v>
      </c>
      <c r="D1414" s="31" t="s">
        <v>8805</v>
      </c>
      <c r="E1414" s="31" t="s">
        <v>16</v>
      </c>
      <c r="F1414" s="31" t="s">
        <v>126</v>
      </c>
      <c r="G1414" s="32" t="s">
        <v>8817</v>
      </c>
      <c r="H1414" s="33" t="s">
        <v>8807</v>
      </c>
      <c r="I1414" s="37">
        <v>1.8</v>
      </c>
      <c r="J1414" s="31" t="s">
        <v>8805</v>
      </c>
      <c r="K1414" s="42" t="s">
        <v>7095</v>
      </c>
      <c r="L1414" s="39" t="s">
        <v>5438</v>
      </c>
      <c r="M1414" s="40">
        <v>2</v>
      </c>
      <c r="N1414" s="40"/>
      <c r="O1414" s="40"/>
      <c r="P1414" s="40"/>
      <c r="Q1414" s="40"/>
      <c r="R1414" s="40"/>
      <c r="S1414" s="40"/>
      <c r="T1414" s="40"/>
      <c r="U1414" s="40"/>
      <c r="V1414" s="40">
        <v>0</v>
      </c>
      <c r="W1414" s="49"/>
      <c r="X1414" s="49">
        <v>1</v>
      </c>
      <c r="Y1414" s="50">
        <f t="array" ref="Y1414">SUM((O1414:U1414)/7)</f>
        <v>0</v>
      </c>
      <c r="Z1414" s="51"/>
      <c r="AB1414" t="s">
        <v>5890</v>
      </c>
      <c r="AC1414" s="1" t="e">
        <v>#N/A</v>
      </c>
      <c r="AD1414" s="74" t="s">
        <v>6984</v>
      </c>
    </row>
    <row r="1415" s="19" customFormat="1" customHeight="1" spans="1:30">
      <c r="A1415" s="31" t="s">
        <v>8803</v>
      </c>
      <c r="B1415" s="31" t="s">
        <v>15</v>
      </c>
      <c r="C1415" s="31" t="s">
        <v>8841</v>
      </c>
      <c r="D1415" s="31" t="s">
        <v>8805</v>
      </c>
      <c r="E1415" s="31" t="s">
        <v>16</v>
      </c>
      <c r="F1415" s="31" t="s">
        <v>126</v>
      </c>
      <c r="G1415" s="32" t="s">
        <v>8817</v>
      </c>
      <c r="H1415" s="33" t="s">
        <v>8808</v>
      </c>
      <c r="I1415" s="37">
        <v>1.8</v>
      </c>
      <c r="J1415" s="31" t="s">
        <v>8805</v>
      </c>
      <c r="K1415" s="42" t="s">
        <v>7096</v>
      </c>
      <c r="L1415" s="39" t="s">
        <v>7097</v>
      </c>
      <c r="M1415" s="40">
        <v>2</v>
      </c>
      <c r="N1415" s="40">
        <v>1</v>
      </c>
      <c r="O1415" s="40"/>
      <c r="P1415" s="40">
        <v>1</v>
      </c>
      <c r="Q1415" s="40"/>
      <c r="R1415" s="40"/>
      <c r="S1415" s="40"/>
      <c r="T1415" s="40"/>
      <c r="U1415" s="40"/>
      <c r="V1415" s="40">
        <v>0</v>
      </c>
      <c r="W1415" s="49"/>
      <c r="X1415" s="49">
        <v>2</v>
      </c>
      <c r="Y1415" s="50">
        <f t="array" ref="Y1415">SUM((O1415:U1415)/7)</f>
        <v>0.142857142857143</v>
      </c>
      <c r="Z1415" s="51">
        <f>V1415/Y1415</f>
        <v>0</v>
      </c>
      <c r="AB1415" t="s">
        <v>5890</v>
      </c>
      <c r="AC1415" s="1" t="e">
        <v>#N/A</v>
      </c>
      <c r="AD1415" s="74" t="s">
        <v>6984</v>
      </c>
    </row>
    <row r="1416" s="19" customFormat="1" customHeight="1" spans="1:30">
      <c r="A1416" s="31" t="s">
        <v>8803</v>
      </c>
      <c r="B1416" s="31" t="s">
        <v>15</v>
      </c>
      <c r="C1416" s="31" t="s">
        <v>8841</v>
      </c>
      <c r="D1416" s="31" t="s">
        <v>8805</v>
      </c>
      <c r="E1416" s="31" t="s">
        <v>16</v>
      </c>
      <c r="F1416" s="31" t="s">
        <v>126</v>
      </c>
      <c r="G1416" s="32" t="s">
        <v>8817</v>
      </c>
      <c r="H1416" s="33" t="s">
        <v>8813</v>
      </c>
      <c r="I1416" s="37">
        <v>1.8</v>
      </c>
      <c r="J1416" s="31" t="s">
        <v>8805</v>
      </c>
      <c r="K1416" s="42" t="s">
        <v>7099</v>
      </c>
      <c r="L1416" s="39" t="s">
        <v>7100</v>
      </c>
      <c r="M1416" s="40">
        <v>1</v>
      </c>
      <c r="N1416" s="40"/>
      <c r="O1416" s="40"/>
      <c r="P1416" s="40"/>
      <c r="Q1416" s="40"/>
      <c r="R1416" s="40"/>
      <c r="S1416" s="40"/>
      <c r="T1416" s="40"/>
      <c r="U1416" s="40"/>
      <c r="V1416" s="40">
        <v>0</v>
      </c>
      <c r="W1416" s="49"/>
      <c r="X1416" s="49"/>
      <c r="Y1416" s="50">
        <f t="array" ref="Y1416">SUM((O1416:U1416)/7)</f>
        <v>0</v>
      </c>
      <c r="Z1416" s="51"/>
      <c r="AB1416" t="s">
        <v>5890</v>
      </c>
      <c r="AC1416" s="1" t="e">
        <v>#N/A</v>
      </c>
      <c r="AD1416" s="74" t="s">
        <v>6984</v>
      </c>
    </row>
    <row r="1417" s="19" customFormat="1" customHeight="1" spans="1:30">
      <c r="A1417" s="31" t="s">
        <v>8803</v>
      </c>
      <c r="B1417" s="31" t="s">
        <v>15</v>
      </c>
      <c r="C1417" s="31" t="s">
        <v>8841</v>
      </c>
      <c r="D1417" s="31" t="s">
        <v>8805</v>
      </c>
      <c r="E1417" s="31" t="s">
        <v>16</v>
      </c>
      <c r="F1417" s="31" t="s">
        <v>36</v>
      </c>
      <c r="G1417" s="32" t="s">
        <v>8817</v>
      </c>
      <c r="H1417" s="33" t="s">
        <v>8807</v>
      </c>
      <c r="I1417" s="37">
        <v>1.8</v>
      </c>
      <c r="J1417" s="31" t="s">
        <v>8805</v>
      </c>
      <c r="K1417" s="42" t="s">
        <v>7102</v>
      </c>
      <c r="L1417" s="39" t="s">
        <v>7103</v>
      </c>
      <c r="M1417" s="40">
        <v>9</v>
      </c>
      <c r="N1417" s="40"/>
      <c r="O1417" s="40"/>
      <c r="P1417" s="40"/>
      <c r="Q1417" s="40"/>
      <c r="R1417" s="40"/>
      <c r="S1417" s="40"/>
      <c r="T1417" s="40"/>
      <c r="U1417" s="40"/>
      <c r="V1417" s="40">
        <v>0</v>
      </c>
      <c r="W1417" s="49"/>
      <c r="X1417" s="49"/>
      <c r="Y1417" s="50">
        <f t="array" ref="Y1417">SUM((O1417:U1417)/7)</f>
        <v>0</v>
      </c>
      <c r="Z1417" s="51"/>
      <c r="AB1417" t="s">
        <v>5890</v>
      </c>
      <c r="AC1417" s="1" t="e">
        <v>#N/A</v>
      </c>
      <c r="AD1417" s="74" t="s">
        <v>6984</v>
      </c>
    </row>
    <row r="1418" s="19" customFormat="1" customHeight="1" spans="1:30">
      <c r="A1418" s="31" t="s">
        <v>8803</v>
      </c>
      <c r="B1418" s="31" t="s">
        <v>15</v>
      </c>
      <c r="C1418" s="31" t="s">
        <v>8841</v>
      </c>
      <c r="D1418" s="31" t="s">
        <v>8805</v>
      </c>
      <c r="E1418" s="31" t="s">
        <v>16</v>
      </c>
      <c r="F1418" s="31" t="s">
        <v>36</v>
      </c>
      <c r="G1418" s="32" t="s">
        <v>8817</v>
      </c>
      <c r="H1418" s="33" t="s">
        <v>8808</v>
      </c>
      <c r="I1418" s="37">
        <v>1.8</v>
      </c>
      <c r="J1418" s="31" t="s">
        <v>8805</v>
      </c>
      <c r="K1418" s="42" t="s">
        <v>7105</v>
      </c>
      <c r="L1418" s="39" t="s">
        <v>7106</v>
      </c>
      <c r="M1418" s="40">
        <v>8</v>
      </c>
      <c r="N1418" s="40"/>
      <c r="O1418" s="40"/>
      <c r="P1418" s="40"/>
      <c r="Q1418" s="40"/>
      <c r="R1418" s="40"/>
      <c r="S1418" s="40"/>
      <c r="T1418" s="40"/>
      <c r="U1418" s="40"/>
      <c r="V1418" s="40">
        <v>8</v>
      </c>
      <c r="W1418" s="49"/>
      <c r="X1418" s="49">
        <v>1</v>
      </c>
      <c r="Y1418" s="50">
        <f t="array" ref="Y1418">SUM((O1418:U1418)/7)</f>
        <v>0</v>
      </c>
      <c r="Z1418" s="51"/>
      <c r="AB1418" t="s">
        <v>5890</v>
      </c>
      <c r="AC1418" s="1" t="e">
        <v>#N/A</v>
      </c>
      <c r="AD1418" s="74" t="s">
        <v>6984</v>
      </c>
    </row>
    <row r="1419" s="19" customFormat="1" customHeight="1" spans="1:30">
      <c r="A1419" s="31" t="s">
        <v>8803</v>
      </c>
      <c r="B1419" s="31" t="s">
        <v>15</v>
      </c>
      <c r="C1419" s="31" t="s">
        <v>8841</v>
      </c>
      <c r="D1419" s="31" t="s">
        <v>8805</v>
      </c>
      <c r="E1419" s="31" t="s">
        <v>16</v>
      </c>
      <c r="F1419" s="31" t="s">
        <v>413</v>
      </c>
      <c r="G1419" s="32" t="s">
        <v>8817</v>
      </c>
      <c r="H1419" s="33" t="s">
        <v>8807</v>
      </c>
      <c r="I1419" s="37">
        <v>1.8</v>
      </c>
      <c r="J1419" s="31" t="s">
        <v>8805</v>
      </c>
      <c r="K1419" s="42" t="s">
        <v>7108</v>
      </c>
      <c r="L1419" s="39" t="s">
        <v>7109</v>
      </c>
      <c r="M1419" s="40">
        <v>9</v>
      </c>
      <c r="N1419" s="40"/>
      <c r="O1419" s="40"/>
      <c r="P1419" s="40"/>
      <c r="Q1419" s="40"/>
      <c r="R1419" s="40"/>
      <c r="S1419" s="40"/>
      <c r="T1419" s="40"/>
      <c r="U1419" s="40"/>
      <c r="V1419" s="40">
        <v>0</v>
      </c>
      <c r="W1419" s="49"/>
      <c r="X1419" s="49"/>
      <c r="Y1419" s="50">
        <f t="array" ref="Y1419">SUM((O1419:U1419)/7)</f>
        <v>0</v>
      </c>
      <c r="Z1419" s="51"/>
      <c r="AB1419" t="s">
        <v>5890</v>
      </c>
      <c r="AC1419" s="1" t="e">
        <v>#N/A</v>
      </c>
      <c r="AD1419" s="74" t="s">
        <v>6984</v>
      </c>
    </row>
    <row r="1420" s="19" customFormat="1" customHeight="1" spans="1:30">
      <c r="A1420" s="31" t="s">
        <v>8803</v>
      </c>
      <c r="B1420" s="31" t="s">
        <v>15</v>
      </c>
      <c r="C1420" s="31" t="s">
        <v>8841</v>
      </c>
      <c r="D1420" s="31" t="s">
        <v>8805</v>
      </c>
      <c r="E1420" s="31" t="s">
        <v>16</v>
      </c>
      <c r="F1420" s="31" t="s">
        <v>413</v>
      </c>
      <c r="G1420" s="32" t="s">
        <v>8817</v>
      </c>
      <c r="H1420" s="33" t="s">
        <v>8808</v>
      </c>
      <c r="I1420" s="37">
        <v>1.8</v>
      </c>
      <c r="J1420" s="31" t="s">
        <v>8805</v>
      </c>
      <c r="K1420" s="42" t="s">
        <v>7111</v>
      </c>
      <c r="L1420" s="39" t="s">
        <v>7112</v>
      </c>
      <c r="M1420" s="40">
        <v>13</v>
      </c>
      <c r="N1420" s="40"/>
      <c r="O1420" s="40"/>
      <c r="P1420" s="40"/>
      <c r="Q1420" s="40"/>
      <c r="R1420" s="40"/>
      <c r="S1420" s="40"/>
      <c r="T1420" s="40"/>
      <c r="U1420" s="40"/>
      <c r="V1420" s="40">
        <v>0</v>
      </c>
      <c r="W1420" s="49"/>
      <c r="X1420" s="49"/>
      <c r="Y1420" s="50">
        <f t="array" ref="Y1420">SUM((O1420:U1420)/7)</f>
        <v>0</v>
      </c>
      <c r="Z1420" s="51"/>
      <c r="AB1420" t="s">
        <v>5890</v>
      </c>
      <c r="AC1420" s="1" t="e">
        <v>#N/A</v>
      </c>
      <c r="AD1420" s="74" t="s">
        <v>6984</v>
      </c>
    </row>
    <row r="1421" s="19" customFormat="1" customHeight="1" spans="1:30">
      <c r="A1421" s="31" t="s">
        <v>8803</v>
      </c>
      <c r="B1421" s="31" t="s">
        <v>15</v>
      </c>
      <c r="C1421" s="31" t="s">
        <v>8841</v>
      </c>
      <c r="D1421" s="31" t="s">
        <v>8805</v>
      </c>
      <c r="E1421" s="31" t="s">
        <v>16</v>
      </c>
      <c r="F1421" s="31" t="s">
        <v>413</v>
      </c>
      <c r="G1421" s="32" t="s">
        <v>8817</v>
      </c>
      <c r="H1421" s="33" t="s">
        <v>8809</v>
      </c>
      <c r="I1421" s="37">
        <v>1.8</v>
      </c>
      <c r="J1421" s="31" t="s">
        <v>8805</v>
      </c>
      <c r="K1421" s="42" t="s">
        <v>7114</v>
      </c>
      <c r="L1421" s="39" t="s">
        <v>7115</v>
      </c>
      <c r="M1421" s="40">
        <v>6</v>
      </c>
      <c r="N1421" s="40"/>
      <c r="O1421" s="40"/>
      <c r="P1421" s="40"/>
      <c r="Q1421" s="40"/>
      <c r="R1421" s="40"/>
      <c r="S1421" s="40"/>
      <c r="T1421" s="40"/>
      <c r="U1421" s="40"/>
      <c r="V1421" s="40">
        <v>0</v>
      </c>
      <c r="W1421" s="49"/>
      <c r="X1421" s="49"/>
      <c r="Y1421" s="50">
        <f t="array" ref="Y1421">SUM((O1421:U1421)/7)</f>
        <v>0</v>
      </c>
      <c r="Z1421" s="51"/>
      <c r="AB1421" t="s">
        <v>5890</v>
      </c>
      <c r="AC1421" s="1" t="e">
        <v>#N/A</v>
      </c>
      <c r="AD1421" s="74" t="s">
        <v>6984</v>
      </c>
    </row>
    <row r="1422" s="19" customFormat="1" customHeight="1" spans="1:30">
      <c r="A1422" s="31" t="s">
        <v>8803</v>
      </c>
      <c r="B1422" s="31" t="s">
        <v>15</v>
      </c>
      <c r="C1422" s="31" t="s">
        <v>8841</v>
      </c>
      <c r="D1422" s="31" t="s">
        <v>8805</v>
      </c>
      <c r="E1422" s="31" t="s">
        <v>16</v>
      </c>
      <c r="F1422" s="31" t="s">
        <v>17</v>
      </c>
      <c r="G1422" s="32" t="s">
        <v>8817</v>
      </c>
      <c r="H1422" s="33" t="s">
        <v>8807</v>
      </c>
      <c r="I1422" s="37">
        <v>1.8</v>
      </c>
      <c r="J1422" s="31" t="s">
        <v>8805</v>
      </c>
      <c r="K1422" s="42" t="s">
        <v>7117</v>
      </c>
      <c r="L1422" s="39" t="s">
        <v>7118</v>
      </c>
      <c r="M1422" s="40">
        <v>4</v>
      </c>
      <c r="N1422" s="40"/>
      <c r="O1422" s="40"/>
      <c r="P1422" s="40"/>
      <c r="Q1422" s="40"/>
      <c r="R1422" s="40"/>
      <c r="S1422" s="40"/>
      <c r="T1422" s="40"/>
      <c r="U1422" s="40"/>
      <c r="V1422" s="40">
        <v>0</v>
      </c>
      <c r="W1422" s="49"/>
      <c r="X1422" s="49">
        <v>1</v>
      </c>
      <c r="Y1422" s="50">
        <f t="array" ref="Y1422">SUM((O1422:U1422)/7)</f>
        <v>0</v>
      </c>
      <c r="Z1422" s="51"/>
      <c r="AB1422" t="s">
        <v>5890</v>
      </c>
      <c r="AC1422" s="1" t="e">
        <v>#N/A</v>
      </c>
      <c r="AD1422" s="74" t="s">
        <v>6984</v>
      </c>
    </row>
    <row r="1423" s="19" customFormat="1" customHeight="1" spans="1:30">
      <c r="A1423" s="31" t="s">
        <v>8803</v>
      </c>
      <c r="B1423" s="31" t="s">
        <v>15</v>
      </c>
      <c r="C1423" s="31" t="s">
        <v>8841</v>
      </c>
      <c r="D1423" s="31" t="s">
        <v>8805</v>
      </c>
      <c r="E1423" s="31" t="s">
        <v>16</v>
      </c>
      <c r="F1423" s="31" t="s">
        <v>17</v>
      </c>
      <c r="G1423" s="32" t="s">
        <v>8817</v>
      </c>
      <c r="H1423" s="33" t="s">
        <v>8808</v>
      </c>
      <c r="I1423" s="37">
        <v>1.8</v>
      </c>
      <c r="J1423" s="31" t="s">
        <v>8805</v>
      </c>
      <c r="K1423" s="42" t="s">
        <v>7120</v>
      </c>
      <c r="L1423" s="39" t="s">
        <v>7121</v>
      </c>
      <c r="M1423" s="40">
        <v>3</v>
      </c>
      <c r="N1423" s="40"/>
      <c r="O1423" s="40"/>
      <c r="P1423" s="40"/>
      <c r="Q1423" s="40"/>
      <c r="R1423" s="40"/>
      <c r="S1423" s="40"/>
      <c r="T1423" s="40"/>
      <c r="U1423" s="40"/>
      <c r="V1423" s="40">
        <v>0</v>
      </c>
      <c r="W1423" s="49"/>
      <c r="X1423" s="49"/>
      <c r="Y1423" s="50">
        <f t="array" ref="Y1423">SUM((O1423:U1423)/7)</f>
        <v>0</v>
      </c>
      <c r="Z1423" s="51"/>
      <c r="AB1423" t="s">
        <v>5890</v>
      </c>
      <c r="AC1423" s="1" t="e">
        <v>#N/A</v>
      </c>
      <c r="AD1423" s="74" t="s">
        <v>6984</v>
      </c>
    </row>
    <row r="1424" s="19" customFormat="1" customHeight="1" spans="1:30">
      <c r="A1424" s="31" t="s">
        <v>8803</v>
      </c>
      <c r="B1424" s="31" t="s">
        <v>15</v>
      </c>
      <c r="C1424" s="32" t="s">
        <v>8918</v>
      </c>
      <c r="D1424" s="31" t="s">
        <v>8805</v>
      </c>
      <c r="E1424" s="31" t="s">
        <v>16</v>
      </c>
      <c r="F1424" s="31" t="s">
        <v>126</v>
      </c>
      <c r="G1424" s="32" t="s">
        <v>9027</v>
      </c>
      <c r="H1424" s="33" t="s">
        <v>8820</v>
      </c>
      <c r="I1424" s="37">
        <v>1.8</v>
      </c>
      <c r="J1424" s="31" t="s">
        <v>9028</v>
      </c>
      <c r="K1424" s="38" t="s">
        <v>7123</v>
      </c>
      <c r="L1424" s="39" t="s">
        <v>7124</v>
      </c>
      <c r="M1424" s="40">
        <v>107</v>
      </c>
      <c r="N1424" s="40"/>
      <c r="O1424" s="40"/>
      <c r="P1424" s="40"/>
      <c r="Q1424" s="40"/>
      <c r="R1424" s="40"/>
      <c r="S1424" s="40"/>
      <c r="T1424" s="40"/>
      <c r="U1424" s="40"/>
      <c r="V1424" s="40">
        <v>1</v>
      </c>
      <c r="W1424" s="49"/>
      <c r="X1424" s="49">
        <v>5</v>
      </c>
      <c r="Y1424" s="50">
        <f t="array" ref="Y1424">SUM((O1424:U1424)/7)</f>
        <v>0</v>
      </c>
      <c r="Z1424" s="51"/>
      <c r="AB1424" t="s">
        <v>5890</v>
      </c>
      <c r="AC1424" s="1" t="e">
        <v>#N/A</v>
      </c>
      <c r="AD1424" s="74" t="s">
        <v>6984</v>
      </c>
    </row>
    <row r="1425" s="19" customFormat="1" customHeight="1" spans="1:30">
      <c r="A1425" s="31" t="s">
        <v>8803</v>
      </c>
      <c r="B1425" s="31" t="s">
        <v>15</v>
      </c>
      <c r="C1425" s="31" t="s">
        <v>8818</v>
      </c>
      <c r="D1425" s="31" t="s">
        <v>8805</v>
      </c>
      <c r="E1425" s="31" t="s">
        <v>16</v>
      </c>
      <c r="F1425" s="31" t="s">
        <v>36</v>
      </c>
      <c r="G1425" s="32" t="s">
        <v>8827</v>
      </c>
      <c r="H1425" s="33" t="s">
        <v>8808</v>
      </c>
      <c r="I1425" s="37">
        <v>1.3</v>
      </c>
      <c r="J1425" s="31" t="s">
        <v>8805</v>
      </c>
      <c r="K1425" s="38" t="s">
        <v>5356</v>
      </c>
      <c r="L1425" s="39" t="s">
        <v>5357</v>
      </c>
      <c r="M1425" s="40">
        <v>23</v>
      </c>
      <c r="N1425" s="40"/>
      <c r="O1425" s="40"/>
      <c r="P1425" s="40"/>
      <c r="Q1425" s="40"/>
      <c r="R1425" s="40"/>
      <c r="S1425" s="40"/>
      <c r="T1425" s="40"/>
      <c r="U1425" s="40">
        <v>2</v>
      </c>
      <c r="V1425" s="40">
        <v>21</v>
      </c>
      <c r="W1425" s="49"/>
      <c r="X1425" s="49">
        <v>3</v>
      </c>
      <c r="Y1425" s="50">
        <f t="array" ref="Y1425">SUM((O1425:U1425)/7)</f>
        <v>0.285714285714286</v>
      </c>
      <c r="Z1425" s="51">
        <f>V1425/Y1425</f>
        <v>73.5</v>
      </c>
      <c r="AB1425" t="s">
        <v>5890</v>
      </c>
      <c r="AC1425" s="1" t="e">
        <v>#N/A</v>
      </c>
      <c r="AD1425" s="74" t="s">
        <v>6984</v>
      </c>
    </row>
    <row r="1426" s="19" customFormat="1" customHeight="1" spans="1:30">
      <c r="A1426" s="31" t="s">
        <v>8803</v>
      </c>
      <c r="B1426" s="31" t="s">
        <v>15</v>
      </c>
      <c r="C1426" s="31" t="s">
        <v>8818</v>
      </c>
      <c r="D1426" s="31" t="s">
        <v>8805</v>
      </c>
      <c r="E1426" s="31" t="s">
        <v>16</v>
      </c>
      <c r="F1426" s="31" t="s">
        <v>36</v>
      </c>
      <c r="G1426" s="32" t="s">
        <v>8827</v>
      </c>
      <c r="H1426" s="33" t="s">
        <v>8809</v>
      </c>
      <c r="I1426" s="37">
        <v>1.3</v>
      </c>
      <c r="J1426" s="31" t="s">
        <v>8805</v>
      </c>
      <c r="K1426" s="38" t="s">
        <v>5359</v>
      </c>
      <c r="L1426" s="39" t="s">
        <v>5360</v>
      </c>
      <c r="M1426" s="40">
        <v>24</v>
      </c>
      <c r="N1426" s="40">
        <v>1</v>
      </c>
      <c r="O1426" s="40"/>
      <c r="P1426" s="40"/>
      <c r="Q1426" s="40"/>
      <c r="R1426" s="40"/>
      <c r="S1426" s="40"/>
      <c r="T1426" s="40"/>
      <c r="U1426" s="40"/>
      <c r="V1426" s="40">
        <v>23</v>
      </c>
      <c r="W1426" s="49"/>
      <c r="X1426" s="49">
        <v>5</v>
      </c>
      <c r="Y1426" s="50">
        <f t="array" ref="Y1426">SUM((O1426:U1426)/7)</f>
        <v>0</v>
      </c>
      <c r="Z1426" s="51"/>
      <c r="AB1426" t="s">
        <v>5890</v>
      </c>
      <c r="AC1426" s="1" t="e">
        <v>#N/A</v>
      </c>
      <c r="AD1426" s="74" t="s">
        <v>6984</v>
      </c>
    </row>
    <row r="1427" s="19" customFormat="1" customHeight="1" spans="1:30">
      <c r="A1427" s="31" t="s">
        <v>8803</v>
      </c>
      <c r="B1427" s="31" t="s">
        <v>15</v>
      </c>
      <c r="C1427" s="31" t="s">
        <v>8818</v>
      </c>
      <c r="D1427" s="31" t="s">
        <v>8805</v>
      </c>
      <c r="E1427" s="31" t="s">
        <v>16</v>
      </c>
      <c r="F1427" s="31" t="s">
        <v>36</v>
      </c>
      <c r="G1427" s="32" t="s">
        <v>8827</v>
      </c>
      <c r="H1427" s="33" t="s">
        <v>8810</v>
      </c>
      <c r="I1427" s="37">
        <v>1.3</v>
      </c>
      <c r="J1427" s="31" t="s">
        <v>8805</v>
      </c>
      <c r="K1427" s="38" t="s">
        <v>5362</v>
      </c>
      <c r="L1427" s="39" t="s">
        <v>5363</v>
      </c>
      <c r="M1427" s="40">
        <v>20</v>
      </c>
      <c r="N1427" s="40"/>
      <c r="O1427" s="40"/>
      <c r="P1427" s="40">
        <v>1</v>
      </c>
      <c r="Q1427" s="40"/>
      <c r="R1427" s="40"/>
      <c r="S1427" s="40">
        <v>3</v>
      </c>
      <c r="T1427" s="40"/>
      <c r="U1427" s="40"/>
      <c r="V1427" s="40">
        <v>16</v>
      </c>
      <c r="W1427" s="49"/>
      <c r="X1427" s="49">
        <v>9</v>
      </c>
      <c r="Y1427" s="50">
        <f t="array" ref="Y1427">SUM((O1427:U1427)/7)</f>
        <v>0.571428571428571</v>
      </c>
      <c r="Z1427" s="51">
        <f>V1427/Y1427</f>
        <v>28</v>
      </c>
      <c r="AB1427" t="s">
        <v>5890</v>
      </c>
      <c r="AC1427" s="1" t="e">
        <v>#N/A</v>
      </c>
      <c r="AD1427" s="74" t="s">
        <v>6984</v>
      </c>
    </row>
    <row r="1428" s="19" customFormat="1" customHeight="1" spans="1:30">
      <c r="A1428" s="31" t="s">
        <v>8803</v>
      </c>
      <c r="B1428" s="31" t="s">
        <v>15</v>
      </c>
      <c r="C1428" s="31" t="s">
        <v>8818</v>
      </c>
      <c r="D1428" s="31" t="s">
        <v>8805</v>
      </c>
      <c r="E1428" s="31" t="s">
        <v>16</v>
      </c>
      <c r="F1428" s="31" t="s">
        <v>36</v>
      </c>
      <c r="G1428" s="32" t="s">
        <v>8827</v>
      </c>
      <c r="H1428" s="33" t="s">
        <v>8811</v>
      </c>
      <c r="I1428" s="37">
        <v>1.3</v>
      </c>
      <c r="J1428" s="31" t="s">
        <v>8805</v>
      </c>
      <c r="K1428" s="38" t="s">
        <v>9029</v>
      </c>
      <c r="L1428" s="39" t="s">
        <v>9030</v>
      </c>
      <c r="M1428" s="40">
        <v>0</v>
      </c>
      <c r="N1428" s="40"/>
      <c r="O1428" s="40"/>
      <c r="P1428" s="40"/>
      <c r="Q1428" s="40"/>
      <c r="R1428" s="40"/>
      <c r="S1428" s="40"/>
      <c r="T1428" s="40"/>
      <c r="U1428" s="40"/>
      <c r="V1428" s="40">
        <v>0</v>
      </c>
      <c r="W1428" s="49"/>
      <c r="X1428" s="49">
        <v>6</v>
      </c>
      <c r="Y1428" s="50">
        <f t="array" ref="Y1428">SUM((O1428:U1428)/7)</f>
        <v>0</v>
      </c>
      <c r="Z1428" s="51"/>
      <c r="AB1428" t="s">
        <v>5890</v>
      </c>
      <c r="AC1428" s="1" t="e">
        <v>#N/A</v>
      </c>
      <c r="AD1428" s="74" t="s">
        <v>6984</v>
      </c>
    </row>
    <row r="1429" s="19" customFormat="1" customHeight="1" spans="1:30">
      <c r="A1429" s="31" t="s">
        <v>8803</v>
      </c>
      <c r="B1429" s="31" t="s">
        <v>15</v>
      </c>
      <c r="C1429" s="31" t="s">
        <v>8818</v>
      </c>
      <c r="D1429" s="31" t="s">
        <v>8805</v>
      </c>
      <c r="E1429" s="31" t="s">
        <v>16</v>
      </c>
      <c r="F1429" s="31" t="s">
        <v>36</v>
      </c>
      <c r="G1429" s="32" t="s">
        <v>8827</v>
      </c>
      <c r="H1429" s="33" t="s">
        <v>8812</v>
      </c>
      <c r="I1429" s="37">
        <v>1.3</v>
      </c>
      <c r="J1429" s="31" t="s">
        <v>8805</v>
      </c>
      <c r="K1429" s="38" t="s">
        <v>9031</v>
      </c>
      <c r="L1429" s="39" t="s">
        <v>9032</v>
      </c>
      <c r="M1429" s="40"/>
      <c r="N1429" s="40"/>
      <c r="O1429" s="40"/>
      <c r="P1429" s="40"/>
      <c r="Q1429" s="40"/>
      <c r="R1429" s="40"/>
      <c r="S1429" s="40"/>
      <c r="T1429" s="40"/>
      <c r="U1429" s="40"/>
      <c r="V1429" s="40"/>
      <c r="W1429" s="49"/>
      <c r="X1429" s="49"/>
      <c r="Y1429" s="50">
        <f t="array" ref="Y1429">SUM((O1429:U1429)/7)</f>
        <v>0</v>
      </c>
      <c r="Z1429" s="51"/>
      <c r="AB1429"/>
      <c r="AC1429" s="1" t="e">
        <v>#N/A</v>
      </c>
      <c r="AD1429" s="74" t="s">
        <v>6984</v>
      </c>
    </row>
    <row r="1430" s="19" customFormat="1" customHeight="1" spans="1:30">
      <c r="A1430" s="31" t="s">
        <v>8803</v>
      </c>
      <c r="B1430" s="31" t="s">
        <v>15</v>
      </c>
      <c r="C1430" s="31" t="s">
        <v>8818</v>
      </c>
      <c r="D1430" s="31" t="s">
        <v>8805</v>
      </c>
      <c r="E1430" s="31" t="s">
        <v>16</v>
      </c>
      <c r="F1430" s="31" t="s">
        <v>835</v>
      </c>
      <c r="G1430" s="32" t="s">
        <v>8831</v>
      </c>
      <c r="H1430" s="33" t="s">
        <v>8808</v>
      </c>
      <c r="I1430" s="37">
        <v>1.3</v>
      </c>
      <c r="J1430" s="31" t="s">
        <v>8805</v>
      </c>
      <c r="K1430" s="38" t="s">
        <v>5365</v>
      </c>
      <c r="L1430" s="39" t="s">
        <v>5366</v>
      </c>
      <c r="M1430" s="40">
        <v>27</v>
      </c>
      <c r="N1430" s="40"/>
      <c r="O1430" s="40"/>
      <c r="P1430" s="40"/>
      <c r="Q1430" s="40"/>
      <c r="R1430" s="40"/>
      <c r="S1430" s="40"/>
      <c r="T1430" s="40"/>
      <c r="U1430" s="40"/>
      <c r="V1430" s="40">
        <v>27</v>
      </c>
      <c r="W1430" s="49"/>
      <c r="X1430" s="49">
        <v>2</v>
      </c>
      <c r="Y1430" s="50">
        <f t="array" ref="Y1430">SUM((O1430:U1430)/7)</f>
        <v>0</v>
      </c>
      <c r="Z1430" s="51"/>
      <c r="AB1430" t="s">
        <v>5890</v>
      </c>
      <c r="AC1430" s="1" t="e">
        <v>#N/A</v>
      </c>
      <c r="AD1430" s="74" t="s">
        <v>6984</v>
      </c>
    </row>
    <row r="1431" s="19" customFormat="1" customHeight="1" spans="1:30">
      <c r="A1431" s="31" t="s">
        <v>8803</v>
      </c>
      <c r="B1431" s="31" t="s">
        <v>15</v>
      </c>
      <c r="C1431" s="31" t="s">
        <v>8818</v>
      </c>
      <c r="D1431" s="31" t="s">
        <v>8805</v>
      </c>
      <c r="E1431" s="31" t="s">
        <v>16</v>
      </c>
      <c r="F1431" s="31" t="s">
        <v>835</v>
      </c>
      <c r="G1431" s="32" t="s">
        <v>8831</v>
      </c>
      <c r="H1431" s="33" t="s">
        <v>8809</v>
      </c>
      <c r="I1431" s="37">
        <v>1.3</v>
      </c>
      <c r="J1431" s="31" t="s">
        <v>8805</v>
      </c>
      <c r="K1431" s="38" t="s">
        <v>5368</v>
      </c>
      <c r="L1431" s="39" t="s">
        <v>5369</v>
      </c>
      <c r="M1431" s="40">
        <v>29</v>
      </c>
      <c r="N1431" s="40"/>
      <c r="O1431" s="40"/>
      <c r="P1431" s="40"/>
      <c r="Q1431" s="40"/>
      <c r="R1431" s="40"/>
      <c r="S1431" s="40"/>
      <c r="T1431" s="40"/>
      <c r="U1431" s="40"/>
      <c r="V1431" s="40">
        <v>29</v>
      </c>
      <c r="W1431" s="49"/>
      <c r="X1431" s="49"/>
      <c r="Y1431" s="50">
        <f t="array" ref="Y1431">SUM((O1431:U1431)/7)</f>
        <v>0</v>
      </c>
      <c r="Z1431" s="51"/>
      <c r="AB1431" t="s">
        <v>5890</v>
      </c>
      <c r="AC1431" s="1" t="e">
        <v>#N/A</v>
      </c>
      <c r="AD1431" s="74" t="s">
        <v>6984</v>
      </c>
    </row>
    <row r="1432" s="19" customFormat="1" customHeight="1" spans="1:30">
      <c r="A1432" s="31" t="s">
        <v>8803</v>
      </c>
      <c r="B1432" s="31" t="s">
        <v>15</v>
      </c>
      <c r="C1432" s="31" t="s">
        <v>8818</v>
      </c>
      <c r="D1432" s="31" t="s">
        <v>8805</v>
      </c>
      <c r="E1432" s="31" t="s">
        <v>16</v>
      </c>
      <c r="F1432" s="31" t="s">
        <v>835</v>
      </c>
      <c r="G1432" s="32" t="s">
        <v>8831</v>
      </c>
      <c r="H1432" s="33" t="s">
        <v>8810</v>
      </c>
      <c r="I1432" s="37">
        <v>1.3</v>
      </c>
      <c r="J1432" s="31" t="s">
        <v>8805</v>
      </c>
      <c r="K1432" s="38" t="s">
        <v>5371</v>
      </c>
      <c r="L1432" s="39" t="s">
        <v>5372</v>
      </c>
      <c r="M1432" s="40">
        <v>26</v>
      </c>
      <c r="N1432" s="40"/>
      <c r="O1432" s="40"/>
      <c r="P1432" s="40"/>
      <c r="Q1432" s="40"/>
      <c r="R1432" s="40"/>
      <c r="S1432" s="40"/>
      <c r="T1432" s="40"/>
      <c r="U1432" s="40"/>
      <c r="V1432" s="40">
        <v>26</v>
      </c>
      <c r="W1432" s="49"/>
      <c r="X1432" s="49">
        <v>2</v>
      </c>
      <c r="Y1432" s="50">
        <f t="array" ref="Y1432">SUM((O1432:U1432)/7)</f>
        <v>0</v>
      </c>
      <c r="Z1432" s="51"/>
      <c r="AB1432" t="s">
        <v>5890</v>
      </c>
      <c r="AC1432" s="1" t="e">
        <v>#N/A</v>
      </c>
      <c r="AD1432" s="74" t="s">
        <v>6984</v>
      </c>
    </row>
    <row r="1433" s="19" customFormat="1" customHeight="1" spans="1:30">
      <c r="A1433" s="31" t="s">
        <v>8803</v>
      </c>
      <c r="B1433" s="31" t="s">
        <v>15</v>
      </c>
      <c r="C1433" s="31" t="s">
        <v>8818</v>
      </c>
      <c r="D1433" s="31" t="s">
        <v>8805</v>
      </c>
      <c r="E1433" s="31" t="s">
        <v>16</v>
      </c>
      <c r="F1433" s="31" t="s">
        <v>835</v>
      </c>
      <c r="G1433" s="32" t="s">
        <v>8831</v>
      </c>
      <c r="H1433" s="33" t="s">
        <v>8811</v>
      </c>
      <c r="I1433" s="37">
        <v>1.3</v>
      </c>
      <c r="J1433" s="31" t="s">
        <v>8805</v>
      </c>
      <c r="K1433" s="38" t="s">
        <v>5374</v>
      </c>
      <c r="L1433" s="39" t="s">
        <v>5375</v>
      </c>
      <c r="M1433" s="40">
        <v>28</v>
      </c>
      <c r="N1433" s="40"/>
      <c r="O1433" s="40"/>
      <c r="P1433" s="40"/>
      <c r="Q1433" s="40"/>
      <c r="R1433" s="40"/>
      <c r="S1433" s="40"/>
      <c r="T1433" s="40"/>
      <c r="U1433" s="40"/>
      <c r="V1433" s="40">
        <v>28</v>
      </c>
      <c r="W1433" s="49"/>
      <c r="X1433" s="49"/>
      <c r="Y1433" s="50">
        <f t="array" ref="Y1433">SUM((O1433:U1433)/7)</f>
        <v>0</v>
      </c>
      <c r="Z1433" s="51"/>
      <c r="AB1433" t="s">
        <v>5890</v>
      </c>
      <c r="AC1433" s="1" t="e">
        <v>#N/A</v>
      </c>
      <c r="AD1433" s="74" t="s">
        <v>6984</v>
      </c>
    </row>
    <row r="1434" s="19" customFormat="1" customHeight="1" spans="1:30">
      <c r="A1434" s="31" t="s">
        <v>8803</v>
      </c>
      <c r="B1434" s="31" t="s">
        <v>15</v>
      </c>
      <c r="C1434" s="31" t="s">
        <v>8818</v>
      </c>
      <c r="D1434" s="31" t="s">
        <v>8805</v>
      </c>
      <c r="E1434" s="31" t="s">
        <v>16</v>
      </c>
      <c r="F1434" s="31" t="s">
        <v>835</v>
      </c>
      <c r="G1434" s="32" t="s">
        <v>8831</v>
      </c>
      <c r="H1434" s="33" t="s">
        <v>8812</v>
      </c>
      <c r="I1434" s="37">
        <v>1.3</v>
      </c>
      <c r="J1434" s="31" t="s">
        <v>8805</v>
      </c>
      <c r="K1434" s="38" t="s">
        <v>5377</v>
      </c>
      <c r="L1434" s="39" t="s">
        <v>5378</v>
      </c>
      <c r="M1434" s="40">
        <v>28</v>
      </c>
      <c r="N1434" s="40"/>
      <c r="O1434" s="40"/>
      <c r="P1434" s="40"/>
      <c r="Q1434" s="40"/>
      <c r="R1434" s="40"/>
      <c r="S1434" s="40"/>
      <c r="T1434" s="40"/>
      <c r="U1434" s="40"/>
      <c r="V1434" s="40">
        <v>28</v>
      </c>
      <c r="W1434" s="49"/>
      <c r="X1434" s="49">
        <v>1</v>
      </c>
      <c r="Y1434" s="50">
        <f t="array" ref="Y1434">SUM((O1434:U1434)/7)</f>
        <v>0</v>
      </c>
      <c r="Z1434" s="51"/>
      <c r="AB1434" t="s">
        <v>5890</v>
      </c>
      <c r="AC1434" s="1" t="e">
        <v>#N/A</v>
      </c>
      <c r="AD1434" s="74" t="s">
        <v>6984</v>
      </c>
    </row>
    <row r="1435" s="19" customFormat="1" customHeight="1" spans="1:30">
      <c r="A1435" s="31" t="s">
        <v>8803</v>
      </c>
      <c r="B1435" s="31" t="s">
        <v>15</v>
      </c>
      <c r="C1435" s="31" t="s">
        <v>8841</v>
      </c>
      <c r="D1435" s="31" t="s">
        <v>8805</v>
      </c>
      <c r="E1435" s="31" t="s">
        <v>16</v>
      </c>
      <c r="F1435" s="31" t="s">
        <v>835</v>
      </c>
      <c r="G1435" s="32" t="s">
        <v>8817</v>
      </c>
      <c r="H1435" s="33" t="s">
        <v>8808</v>
      </c>
      <c r="I1435" s="37">
        <v>1.3</v>
      </c>
      <c r="J1435" s="31" t="s">
        <v>8805</v>
      </c>
      <c r="K1435" s="38" t="s">
        <v>5380</v>
      </c>
      <c r="L1435" s="39" t="s">
        <v>5381</v>
      </c>
      <c r="M1435" s="40">
        <v>28</v>
      </c>
      <c r="N1435" s="40"/>
      <c r="O1435" s="40"/>
      <c r="P1435" s="40"/>
      <c r="Q1435" s="40"/>
      <c r="R1435" s="40"/>
      <c r="S1435" s="40"/>
      <c r="T1435" s="40"/>
      <c r="U1435" s="40"/>
      <c r="V1435" s="40">
        <v>28</v>
      </c>
      <c r="W1435" s="49"/>
      <c r="X1435" s="49">
        <v>2</v>
      </c>
      <c r="Y1435" s="50">
        <f t="array" ref="Y1435">SUM((O1435:U1435)/7)</f>
        <v>0</v>
      </c>
      <c r="Z1435" s="51"/>
      <c r="AB1435" t="s">
        <v>5890</v>
      </c>
      <c r="AC1435" s="1" t="e">
        <v>#N/A</v>
      </c>
      <c r="AD1435" s="74" t="s">
        <v>6984</v>
      </c>
    </row>
    <row r="1436" s="19" customFormat="1" customHeight="1" spans="1:30">
      <c r="A1436" s="31" t="s">
        <v>8803</v>
      </c>
      <c r="B1436" s="31" t="s">
        <v>15</v>
      </c>
      <c r="C1436" s="31" t="s">
        <v>8841</v>
      </c>
      <c r="D1436" s="31" t="s">
        <v>8805</v>
      </c>
      <c r="E1436" s="31" t="s">
        <v>16</v>
      </c>
      <c r="F1436" s="31" t="s">
        <v>835</v>
      </c>
      <c r="G1436" s="32" t="s">
        <v>8817</v>
      </c>
      <c r="H1436" s="33" t="s">
        <v>8809</v>
      </c>
      <c r="I1436" s="37">
        <v>1.3</v>
      </c>
      <c r="J1436" s="31" t="s">
        <v>8805</v>
      </c>
      <c r="K1436" s="38" t="s">
        <v>5383</v>
      </c>
      <c r="L1436" s="39" t="s">
        <v>5384</v>
      </c>
      <c r="M1436" s="40">
        <v>30</v>
      </c>
      <c r="N1436" s="40"/>
      <c r="O1436" s="40"/>
      <c r="P1436" s="40"/>
      <c r="Q1436" s="40"/>
      <c r="R1436" s="40"/>
      <c r="S1436" s="40"/>
      <c r="T1436" s="40"/>
      <c r="U1436" s="40">
        <v>1</v>
      </c>
      <c r="V1436" s="40">
        <v>29</v>
      </c>
      <c r="W1436" s="49"/>
      <c r="X1436" s="49"/>
      <c r="Y1436" s="50">
        <f t="array" ref="Y1436">SUM((O1436:U1436)/7)</f>
        <v>0.142857142857143</v>
      </c>
      <c r="Z1436" s="51">
        <f>V1436/Y1436</f>
        <v>203</v>
      </c>
      <c r="AB1436" t="s">
        <v>5890</v>
      </c>
      <c r="AC1436" s="1" t="e">
        <v>#N/A</v>
      </c>
      <c r="AD1436" s="74" t="s">
        <v>6984</v>
      </c>
    </row>
    <row r="1437" s="19" customFormat="1" customHeight="1" spans="1:30">
      <c r="A1437" s="31" t="s">
        <v>8803</v>
      </c>
      <c r="B1437" s="31" t="s">
        <v>15</v>
      </c>
      <c r="C1437" s="31" t="s">
        <v>8841</v>
      </c>
      <c r="D1437" s="31" t="s">
        <v>8805</v>
      </c>
      <c r="E1437" s="31" t="s">
        <v>16</v>
      </c>
      <c r="F1437" s="31" t="s">
        <v>835</v>
      </c>
      <c r="G1437" s="32" t="s">
        <v>8817</v>
      </c>
      <c r="H1437" s="33" t="s">
        <v>8810</v>
      </c>
      <c r="I1437" s="37">
        <v>1.3</v>
      </c>
      <c r="J1437" s="31" t="s">
        <v>8805</v>
      </c>
      <c r="K1437" s="38" t="s">
        <v>5386</v>
      </c>
      <c r="L1437" s="39" t="s">
        <v>5387</v>
      </c>
      <c r="M1437" s="40">
        <v>29</v>
      </c>
      <c r="N1437" s="40"/>
      <c r="O1437" s="40"/>
      <c r="P1437" s="40"/>
      <c r="Q1437" s="40"/>
      <c r="R1437" s="40"/>
      <c r="S1437" s="40"/>
      <c r="T1437" s="40"/>
      <c r="U1437" s="40"/>
      <c r="V1437" s="40">
        <v>29</v>
      </c>
      <c r="W1437" s="49"/>
      <c r="X1437" s="49"/>
      <c r="Y1437" s="50">
        <f t="array" ref="Y1437">SUM((O1437:U1437)/7)</f>
        <v>0</v>
      </c>
      <c r="Z1437" s="51"/>
      <c r="AB1437" t="s">
        <v>5890</v>
      </c>
      <c r="AC1437" s="1" t="e">
        <v>#N/A</v>
      </c>
      <c r="AD1437" s="74" t="s">
        <v>6984</v>
      </c>
    </row>
    <row r="1438" s="19" customFormat="1" customHeight="1" spans="1:30">
      <c r="A1438" s="31" t="s">
        <v>8803</v>
      </c>
      <c r="B1438" s="31" t="s">
        <v>15</v>
      </c>
      <c r="C1438" s="31" t="s">
        <v>8841</v>
      </c>
      <c r="D1438" s="31" t="s">
        <v>8805</v>
      </c>
      <c r="E1438" s="31" t="s">
        <v>16</v>
      </c>
      <c r="F1438" s="31" t="s">
        <v>835</v>
      </c>
      <c r="G1438" s="32" t="s">
        <v>8817</v>
      </c>
      <c r="H1438" s="33" t="s">
        <v>8811</v>
      </c>
      <c r="I1438" s="37">
        <v>1.3</v>
      </c>
      <c r="J1438" s="31" t="s">
        <v>8805</v>
      </c>
      <c r="K1438" s="38" t="s">
        <v>5389</v>
      </c>
      <c r="L1438" s="39" t="s">
        <v>5390</v>
      </c>
      <c r="M1438" s="40">
        <v>30</v>
      </c>
      <c r="N1438" s="40"/>
      <c r="O1438" s="40"/>
      <c r="P1438" s="40"/>
      <c r="Q1438" s="40"/>
      <c r="R1438" s="40"/>
      <c r="S1438" s="40"/>
      <c r="T1438" s="40"/>
      <c r="U1438" s="40"/>
      <c r="V1438" s="40">
        <v>30</v>
      </c>
      <c r="W1438" s="49"/>
      <c r="X1438" s="49"/>
      <c r="Y1438" s="50">
        <f t="array" ref="Y1438">SUM((O1438:U1438)/7)</f>
        <v>0</v>
      </c>
      <c r="Z1438" s="51"/>
      <c r="AB1438" t="s">
        <v>5890</v>
      </c>
      <c r="AC1438" s="1" t="e">
        <v>#N/A</v>
      </c>
      <c r="AD1438" s="74" t="s">
        <v>6984</v>
      </c>
    </row>
    <row r="1439" s="19" customFormat="1" customHeight="1" spans="1:30">
      <c r="A1439" s="31" t="s">
        <v>8803</v>
      </c>
      <c r="B1439" s="31" t="s">
        <v>15</v>
      </c>
      <c r="C1439" s="31" t="s">
        <v>8841</v>
      </c>
      <c r="D1439" s="31" t="s">
        <v>8805</v>
      </c>
      <c r="E1439" s="31" t="s">
        <v>16</v>
      </c>
      <c r="F1439" s="31" t="s">
        <v>835</v>
      </c>
      <c r="G1439" s="32" t="s">
        <v>8817</v>
      </c>
      <c r="H1439" s="33" t="s">
        <v>8812</v>
      </c>
      <c r="I1439" s="37">
        <v>1.3</v>
      </c>
      <c r="J1439" s="31" t="s">
        <v>8805</v>
      </c>
      <c r="K1439" s="38" t="s">
        <v>5392</v>
      </c>
      <c r="L1439" s="39" t="s">
        <v>5393</v>
      </c>
      <c r="M1439" s="40">
        <v>27</v>
      </c>
      <c r="N1439" s="40"/>
      <c r="O1439" s="40"/>
      <c r="P1439" s="40"/>
      <c r="Q1439" s="40"/>
      <c r="R1439" s="40"/>
      <c r="S1439" s="40"/>
      <c r="T1439" s="40"/>
      <c r="U1439" s="40"/>
      <c r="V1439" s="40">
        <v>27</v>
      </c>
      <c r="W1439" s="49"/>
      <c r="X1439" s="49"/>
      <c r="Y1439" s="50">
        <f t="array" ref="Y1439">SUM((O1439:U1439)/7)</f>
        <v>0</v>
      </c>
      <c r="Z1439" s="51"/>
      <c r="AB1439" t="s">
        <v>5890</v>
      </c>
      <c r="AC1439" s="1" t="e">
        <v>#N/A</v>
      </c>
      <c r="AD1439" s="74" t="s">
        <v>6984</v>
      </c>
    </row>
    <row r="1440" s="19" customFormat="1" customHeight="1" spans="1:30">
      <c r="A1440" s="31" t="s">
        <v>8803</v>
      </c>
      <c r="B1440" s="31" t="s">
        <v>15</v>
      </c>
      <c r="C1440" s="31" t="s">
        <v>8841</v>
      </c>
      <c r="D1440" s="31" t="s">
        <v>8805</v>
      </c>
      <c r="E1440" s="31" t="s">
        <v>16</v>
      </c>
      <c r="F1440" s="31" t="s">
        <v>17</v>
      </c>
      <c r="G1440" s="32" t="s">
        <v>8806</v>
      </c>
      <c r="H1440" s="33">
        <v>16</v>
      </c>
      <c r="I1440" s="37">
        <v>1.3</v>
      </c>
      <c r="J1440" s="31" t="s">
        <v>8805</v>
      </c>
      <c r="K1440" s="38" t="s">
        <v>7126</v>
      </c>
      <c r="L1440" s="39" t="s">
        <v>7127</v>
      </c>
      <c r="M1440" s="40">
        <v>27</v>
      </c>
      <c r="N1440" s="40"/>
      <c r="O1440" s="40"/>
      <c r="P1440" s="40"/>
      <c r="Q1440" s="40"/>
      <c r="R1440" s="40"/>
      <c r="S1440" s="40"/>
      <c r="T1440" s="40"/>
      <c r="U1440" s="40"/>
      <c r="V1440" s="40">
        <v>0</v>
      </c>
      <c r="W1440" s="49"/>
      <c r="X1440" s="49">
        <v>1</v>
      </c>
      <c r="Y1440" s="50">
        <f t="array" ref="Y1440">SUM((O1440:U1440)/7)</f>
        <v>0</v>
      </c>
      <c r="Z1440" s="51"/>
      <c r="AB1440" t="s">
        <v>5890</v>
      </c>
      <c r="AC1440" s="1" t="e">
        <v>#N/A</v>
      </c>
      <c r="AD1440" s="74" t="s">
        <v>6984</v>
      </c>
    </row>
    <row r="1441" s="19" customFormat="1" customHeight="1" spans="1:30">
      <c r="A1441" s="31" t="s">
        <v>8803</v>
      </c>
      <c r="B1441" s="31" t="s">
        <v>15</v>
      </c>
      <c r="C1441" s="31" t="s">
        <v>8841</v>
      </c>
      <c r="D1441" s="31" t="s">
        <v>8805</v>
      </c>
      <c r="E1441" s="31" t="s">
        <v>16</v>
      </c>
      <c r="F1441" s="31" t="s">
        <v>17</v>
      </c>
      <c r="G1441" s="32" t="s">
        <v>8806</v>
      </c>
      <c r="H1441" s="33" t="s">
        <v>8809</v>
      </c>
      <c r="I1441" s="37">
        <v>1.3</v>
      </c>
      <c r="J1441" s="31" t="s">
        <v>8805</v>
      </c>
      <c r="K1441" s="38" t="s">
        <v>7129</v>
      </c>
      <c r="L1441" s="39" t="s">
        <v>7130</v>
      </c>
      <c r="M1441" s="40">
        <v>30</v>
      </c>
      <c r="N1441" s="40"/>
      <c r="O1441" s="40"/>
      <c r="P1441" s="40"/>
      <c r="Q1441" s="40"/>
      <c r="R1441" s="40"/>
      <c r="S1441" s="40"/>
      <c r="T1441" s="40"/>
      <c r="U1441" s="40"/>
      <c r="V1441" s="40">
        <v>0</v>
      </c>
      <c r="W1441" s="49"/>
      <c r="X1441" s="49"/>
      <c r="Y1441" s="50">
        <f t="array" ref="Y1441">SUM((O1441:U1441)/7)</f>
        <v>0</v>
      </c>
      <c r="Z1441" s="51"/>
      <c r="AB1441" t="s">
        <v>5890</v>
      </c>
      <c r="AC1441" s="1" t="e">
        <v>#N/A</v>
      </c>
      <c r="AD1441" s="74" t="s">
        <v>6984</v>
      </c>
    </row>
    <row r="1442" s="19" customFormat="1" customHeight="1" spans="1:30">
      <c r="A1442" s="31" t="s">
        <v>8803</v>
      </c>
      <c r="B1442" s="31" t="s">
        <v>15</v>
      </c>
      <c r="C1442" s="31" t="s">
        <v>8841</v>
      </c>
      <c r="D1442" s="31" t="s">
        <v>8805</v>
      </c>
      <c r="E1442" s="31" t="s">
        <v>16</v>
      </c>
      <c r="F1442" s="31" t="s">
        <v>17</v>
      </c>
      <c r="G1442" s="32" t="s">
        <v>8806</v>
      </c>
      <c r="H1442" s="33" t="s">
        <v>8810</v>
      </c>
      <c r="I1442" s="37">
        <v>1.3</v>
      </c>
      <c r="J1442" s="31" t="s">
        <v>8805</v>
      </c>
      <c r="K1442" s="38" t="s">
        <v>7132</v>
      </c>
      <c r="L1442" s="39" t="s">
        <v>7133</v>
      </c>
      <c r="M1442" s="40">
        <v>30</v>
      </c>
      <c r="N1442" s="40"/>
      <c r="O1442" s="40"/>
      <c r="P1442" s="40"/>
      <c r="Q1442" s="40"/>
      <c r="R1442" s="40"/>
      <c r="S1442" s="40"/>
      <c r="T1442" s="40"/>
      <c r="U1442" s="40"/>
      <c r="V1442" s="40">
        <v>0</v>
      </c>
      <c r="W1442" s="49"/>
      <c r="X1442" s="49"/>
      <c r="Y1442" s="50">
        <f t="array" ref="Y1442">SUM((O1442:U1442)/7)</f>
        <v>0</v>
      </c>
      <c r="Z1442" s="51"/>
      <c r="AB1442" t="s">
        <v>5890</v>
      </c>
      <c r="AC1442" s="1" t="e">
        <v>#N/A</v>
      </c>
      <c r="AD1442" s="74" t="s">
        <v>6984</v>
      </c>
    </row>
    <row r="1443" s="19" customFormat="1" customHeight="1" spans="1:30">
      <c r="A1443" s="31" t="s">
        <v>8803</v>
      </c>
      <c r="B1443" s="31" t="s">
        <v>15</v>
      </c>
      <c r="C1443" s="31" t="s">
        <v>8841</v>
      </c>
      <c r="D1443" s="31" t="s">
        <v>8805</v>
      </c>
      <c r="E1443" s="31" t="s">
        <v>16</v>
      </c>
      <c r="F1443" s="31" t="s">
        <v>17</v>
      </c>
      <c r="G1443" s="32" t="s">
        <v>8806</v>
      </c>
      <c r="H1443" s="33" t="s">
        <v>8811</v>
      </c>
      <c r="I1443" s="37">
        <v>1.3</v>
      </c>
      <c r="J1443" s="31" t="s">
        <v>8805</v>
      </c>
      <c r="K1443" s="38" t="s">
        <v>7135</v>
      </c>
      <c r="L1443" s="39" t="s">
        <v>7136</v>
      </c>
      <c r="M1443" s="40">
        <v>30</v>
      </c>
      <c r="N1443" s="40"/>
      <c r="O1443" s="40"/>
      <c r="P1443" s="40"/>
      <c r="Q1443" s="40"/>
      <c r="R1443" s="40"/>
      <c r="S1443" s="40"/>
      <c r="T1443" s="40"/>
      <c r="U1443" s="40"/>
      <c r="V1443" s="40">
        <v>0</v>
      </c>
      <c r="W1443" s="49"/>
      <c r="X1443" s="49"/>
      <c r="Y1443" s="50">
        <f t="array" ref="Y1443">SUM((O1443:U1443)/7)</f>
        <v>0</v>
      </c>
      <c r="Z1443" s="51"/>
      <c r="AB1443" t="s">
        <v>5890</v>
      </c>
      <c r="AC1443" s="1" t="e">
        <v>#N/A</v>
      </c>
      <c r="AD1443" s="74" t="s">
        <v>6984</v>
      </c>
    </row>
    <row r="1444" s="19" customFormat="1" customHeight="1" spans="1:30">
      <c r="A1444" s="31" t="s">
        <v>8803</v>
      </c>
      <c r="B1444" s="31" t="s">
        <v>15</v>
      </c>
      <c r="C1444" s="31" t="s">
        <v>8841</v>
      </c>
      <c r="D1444" s="31" t="s">
        <v>8805</v>
      </c>
      <c r="E1444" s="31" t="s">
        <v>16</v>
      </c>
      <c r="F1444" s="31" t="s">
        <v>17</v>
      </c>
      <c r="G1444" s="32" t="s">
        <v>8806</v>
      </c>
      <c r="H1444" s="33" t="s">
        <v>8812</v>
      </c>
      <c r="I1444" s="37">
        <v>1.3</v>
      </c>
      <c r="J1444" s="31" t="s">
        <v>8805</v>
      </c>
      <c r="K1444" s="38" t="s">
        <v>7138</v>
      </c>
      <c r="L1444" s="39" t="s">
        <v>7139</v>
      </c>
      <c r="M1444" s="40">
        <v>29</v>
      </c>
      <c r="N1444" s="40"/>
      <c r="O1444" s="40"/>
      <c r="P1444" s="40"/>
      <c r="Q1444" s="40"/>
      <c r="R1444" s="40"/>
      <c r="S1444" s="40"/>
      <c r="T1444" s="40"/>
      <c r="U1444" s="40"/>
      <c r="V1444" s="40">
        <v>0</v>
      </c>
      <c r="W1444" s="49"/>
      <c r="X1444" s="49">
        <v>1</v>
      </c>
      <c r="Y1444" s="50">
        <f t="array" ref="Y1444">SUM((O1444:U1444)/7)</f>
        <v>0</v>
      </c>
      <c r="Z1444" s="51"/>
      <c r="AB1444" t="s">
        <v>5890</v>
      </c>
      <c r="AC1444" s="1" t="e">
        <v>#N/A</v>
      </c>
      <c r="AD1444" s="74" t="s">
        <v>6984</v>
      </c>
    </row>
    <row r="1445" s="19" customFormat="1" customHeight="1" spans="1:30">
      <c r="A1445" s="31" t="s">
        <v>8803</v>
      </c>
      <c r="B1445" s="31" t="s">
        <v>15</v>
      </c>
      <c r="C1445" s="31" t="s">
        <v>8841</v>
      </c>
      <c r="D1445" s="31" t="s">
        <v>8805</v>
      </c>
      <c r="E1445" s="31" t="s">
        <v>3125</v>
      </c>
      <c r="F1445" s="31" t="s">
        <v>126</v>
      </c>
      <c r="G1445" s="32" t="s">
        <v>8806</v>
      </c>
      <c r="H1445" s="33" t="s">
        <v>8807</v>
      </c>
      <c r="I1445" s="37">
        <v>1.8</v>
      </c>
      <c r="J1445" s="31" t="s">
        <v>8805</v>
      </c>
      <c r="K1445" s="42" t="s">
        <v>9033</v>
      </c>
      <c r="L1445" s="39" t="s">
        <v>5663</v>
      </c>
      <c r="M1445" s="40">
        <v>0</v>
      </c>
      <c r="N1445" s="40"/>
      <c r="O1445" s="40"/>
      <c r="P1445" s="40"/>
      <c r="Q1445" s="40"/>
      <c r="R1445" s="40"/>
      <c r="S1445" s="40"/>
      <c r="T1445" s="40"/>
      <c r="U1445" s="40"/>
      <c r="V1445" s="40">
        <v>0</v>
      </c>
      <c r="W1445" s="49"/>
      <c r="X1445" s="49"/>
      <c r="Y1445" s="50">
        <f t="array" ref="Y1445">SUM((O1445:U1445)/7)</f>
        <v>0</v>
      </c>
      <c r="Z1445" s="51"/>
      <c r="AB1445" t="s">
        <v>5890</v>
      </c>
      <c r="AC1445" s="1" t="e">
        <v>#N/A</v>
      </c>
      <c r="AD1445" s="74" t="s">
        <v>6984</v>
      </c>
    </row>
    <row r="1446" s="19" customFormat="1" customHeight="1" spans="1:30">
      <c r="A1446" s="31" t="s">
        <v>8803</v>
      </c>
      <c r="B1446" s="31" t="s">
        <v>15</v>
      </c>
      <c r="C1446" s="31" t="s">
        <v>8841</v>
      </c>
      <c r="D1446" s="31" t="s">
        <v>8805</v>
      </c>
      <c r="E1446" s="31" t="s">
        <v>3125</v>
      </c>
      <c r="F1446" s="31" t="s">
        <v>126</v>
      </c>
      <c r="G1446" s="32" t="s">
        <v>8806</v>
      </c>
      <c r="H1446" s="33" t="s">
        <v>8808</v>
      </c>
      <c r="I1446" s="37">
        <v>1.8</v>
      </c>
      <c r="J1446" s="31" t="s">
        <v>8805</v>
      </c>
      <c r="K1446" s="42" t="s">
        <v>7141</v>
      </c>
      <c r="L1446" s="39" t="s">
        <v>7142</v>
      </c>
      <c r="M1446" s="40">
        <v>1</v>
      </c>
      <c r="N1446" s="40"/>
      <c r="O1446" s="40"/>
      <c r="P1446" s="40"/>
      <c r="Q1446" s="40"/>
      <c r="R1446" s="40"/>
      <c r="S1446" s="40"/>
      <c r="T1446" s="40"/>
      <c r="U1446" s="40"/>
      <c r="V1446" s="40">
        <v>0</v>
      </c>
      <c r="W1446" s="49"/>
      <c r="X1446" s="49"/>
      <c r="Y1446" s="50">
        <f t="array" ref="Y1446">SUM((O1446:U1446)/7)</f>
        <v>0</v>
      </c>
      <c r="Z1446" s="51"/>
      <c r="AB1446" t="s">
        <v>5890</v>
      </c>
      <c r="AC1446" s="1" t="e">
        <v>#N/A</v>
      </c>
      <c r="AD1446" s="74" t="s">
        <v>6984</v>
      </c>
    </row>
    <row r="1447" s="19" customFormat="1" customHeight="1" spans="1:30">
      <c r="A1447" s="31" t="s">
        <v>8803</v>
      </c>
      <c r="B1447" s="31" t="s">
        <v>15</v>
      </c>
      <c r="C1447" s="31" t="s">
        <v>8841</v>
      </c>
      <c r="D1447" s="31" t="s">
        <v>8805</v>
      </c>
      <c r="E1447" s="31" t="s">
        <v>3125</v>
      </c>
      <c r="F1447" s="31" t="s">
        <v>126</v>
      </c>
      <c r="G1447" s="32" t="s">
        <v>8806</v>
      </c>
      <c r="H1447" s="33" t="s">
        <v>8809</v>
      </c>
      <c r="I1447" s="37">
        <v>1.8</v>
      </c>
      <c r="J1447" s="31" t="s">
        <v>8805</v>
      </c>
      <c r="K1447" s="42" t="s">
        <v>9034</v>
      </c>
      <c r="L1447" s="39" t="s">
        <v>9035</v>
      </c>
      <c r="M1447" s="40">
        <v>0</v>
      </c>
      <c r="N1447" s="40"/>
      <c r="O1447" s="40"/>
      <c r="P1447" s="40"/>
      <c r="Q1447" s="40"/>
      <c r="R1447" s="40"/>
      <c r="S1447" s="40"/>
      <c r="T1447" s="40"/>
      <c r="U1447" s="40"/>
      <c r="V1447" s="40">
        <v>0</v>
      </c>
      <c r="W1447" s="49"/>
      <c r="X1447" s="49"/>
      <c r="Y1447" s="50">
        <f t="array" ref="Y1447">SUM((O1447:U1447)/7)</f>
        <v>0</v>
      </c>
      <c r="Z1447" s="51"/>
      <c r="AB1447" t="s">
        <v>5890</v>
      </c>
      <c r="AC1447" s="1" t="e">
        <v>#N/A</v>
      </c>
      <c r="AD1447" s="74" t="s">
        <v>6984</v>
      </c>
    </row>
    <row r="1448" s="19" customFormat="1" customHeight="1" spans="1:30">
      <c r="A1448" s="31" t="s">
        <v>8803</v>
      </c>
      <c r="B1448" s="31" t="s">
        <v>15</v>
      </c>
      <c r="C1448" s="31" t="s">
        <v>8841</v>
      </c>
      <c r="D1448" s="31" t="s">
        <v>8805</v>
      </c>
      <c r="E1448" s="31" t="s">
        <v>3125</v>
      </c>
      <c r="F1448" s="31" t="s">
        <v>126</v>
      </c>
      <c r="G1448" s="32" t="s">
        <v>8806</v>
      </c>
      <c r="H1448" s="33" t="s">
        <v>8810</v>
      </c>
      <c r="I1448" s="37">
        <v>1.8</v>
      </c>
      <c r="J1448" s="31" t="s">
        <v>8805</v>
      </c>
      <c r="K1448" s="42" t="s">
        <v>9036</v>
      </c>
      <c r="L1448" s="39" t="s">
        <v>9037</v>
      </c>
      <c r="M1448" s="40">
        <v>0</v>
      </c>
      <c r="N1448" s="40"/>
      <c r="O1448" s="40"/>
      <c r="P1448" s="40"/>
      <c r="Q1448" s="40"/>
      <c r="R1448" s="40"/>
      <c r="S1448" s="40"/>
      <c r="T1448" s="40"/>
      <c r="U1448" s="40"/>
      <c r="V1448" s="40">
        <v>0</v>
      </c>
      <c r="W1448" s="49"/>
      <c r="X1448" s="49"/>
      <c r="Y1448" s="50">
        <f t="array" ref="Y1448">SUM((O1448:U1448)/7)</f>
        <v>0</v>
      </c>
      <c r="Z1448" s="51"/>
      <c r="AB1448" t="s">
        <v>5890</v>
      </c>
      <c r="AC1448" s="1" t="e">
        <v>#N/A</v>
      </c>
      <c r="AD1448" s="74" t="s">
        <v>6984</v>
      </c>
    </row>
    <row r="1449" s="19" customFormat="1" customHeight="1" spans="1:30">
      <c r="A1449" s="31" t="s">
        <v>8803</v>
      </c>
      <c r="B1449" s="31" t="s">
        <v>15</v>
      </c>
      <c r="C1449" s="31" t="s">
        <v>8841</v>
      </c>
      <c r="D1449" s="31" t="s">
        <v>8805</v>
      </c>
      <c r="E1449" s="31" t="s">
        <v>3125</v>
      </c>
      <c r="F1449" s="31" t="s">
        <v>126</v>
      </c>
      <c r="G1449" s="32" t="s">
        <v>8806</v>
      </c>
      <c r="H1449" s="33" t="s">
        <v>8811</v>
      </c>
      <c r="I1449" s="37">
        <v>1.8</v>
      </c>
      <c r="J1449" s="31" t="s">
        <v>8805</v>
      </c>
      <c r="K1449" s="42" t="s">
        <v>9038</v>
      </c>
      <c r="L1449" s="39" t="s">
        <v>9039</v>
      </c>
      <c r="M1449" s="40">
        <v>0</v>
      </c>
      <c r="N1449" s="40"/>
      <c r="O1449" s="40"/>
      <c r="P1449" s="40"/>
      <c r="Q1449" s="40"/>
      <c r="R1449" s="40"/>
      <c r="S1449" s="40"/>
      <c r="T1449" s="40"/>
      <c r="U1449" s="40"/>
      <c r="V1449" s="40">
        <v>0</v>
      </c>
      <c r="W1449" s="49"/>
      <c r="X1449" s="49"/>
      <c r="Y1449" s="50">
        <f t="array" ref="Y1449">SUM((O1449:U1449)/7)</f>
        <v>0</v>
      </c>
      <c r="Z1449" s="51"/>
      <c r="AB1449" t="s">
        <v>5890</v>
      </c>
      <c r="AC1449" s="1" t="e">
        <v>#N/A</v>
      </c>
      <c r="AD1449" s="74" t="s">
        <v>6984</v>
      </c>
    </row>
    <row r="1450" s="19" customFormat="1" customHeight="1" spans="1:30">
      <c r="A1450" s="31" t="s">
        <v>8803</v>
      </c>
      <c r="B1450" s="31" t="s">
        <v>15</v>
      </c>
      <c r="C1450" s="31" t="s">
        <v>8841</v>
      </c>
      <c r="D1450" s="31" t="s">
        <v>8805</v>
      </c>
      <c r="E1450" s="31" t="s">
        <v>3125</v>
      </c>
      <c r="F1450" s="31" t="s">
        <v>126</v>
      </c>
      <c r="G1450" s="32" t="s">
        <v>8806</v>
      </c>
      <c r="H1450" s="33" t="s">
        <v>8812</v>
      </c>
      <c r="I1450" s="37">
        <v>1.8</v>
      </c>
      <c r="J1450" s="31" t="s">
        <v>8805</v>
      </c>
      <c r="K1450" s="42" t="s">
        <v>9040</v>
      </c>
      <c r="L1450" s="39" t="s">
        <v>9041</v>
      </c>
      <c r="M1450" s="40">
        <v>0</v>
      </c>
      <c r="N1450" s="40"/>
      <c r="O1450" s="40"/>
      <c r="P1450" s="40"/>
      <c r="Q1450" s="40"/>
      <c r="R1450" s="40"/>
      <c r="S1450" s="40"/>
      <c r="T1450" s="40"/>
      <c r="U1450" s="40"/>
      <c r="V1450" s="40">
        <v>0</v>
      </c>
      <c r="W1450" s="49"/>
      <c r="X1450" s="49"/>
      <c r="Y1450" s="50">
        <f t="array" ref="Y1450">SUM((O1450:U1450)/7)</f>
        <v>0</v>
      </c>
      <c r="Z1450" s="51"/>
      <c r="AB1450" t="s">
        <v>5890</v>
      </c>
      <c r="AC1450" s="1" t="e">
        <v>#N/A</v>
      </c>
      <c r="AD1450" s="74" t="s">
        <v>6984</v>
      </c>
    </row>
    <row r="1451" s="19" customFormat="1" customHeight="1" spans="1:30">
      <c r="A1451" s="31" t="s">
        <v>8803</v>
      </c>
      <c r="B1451" s="31" t="s">
        <v>15</v>
      </c>
      <c r="C1451" s="31" t="s">
        <v>8841</v>
      </c>
      <c r="D1451" s="31" t="s">
        <v>8805</v>
      </c>
      <c r="E1451" s="31" t="s">
        <v>3125</v>
      </c>
      <c r="F1451" s="31" t="s">
        <v>126</v>
      </c>
      <c r="G1451" s="32" t="s">
        <v>8806</v>
      </c>
      <c r="H1451" s="33" t="s">
        <v>8813</v>
      </c>
      <c r="I1451" s="37">
        <v>1.8</v>
      </c>
      <c r="J1451" s="31" t="s">
        <v>8805</v>
      </c>
      <c r="K1451" s="42" t="s">
        <v>9042</v>
      </c>
      <c r="L1451" s="39" t="s">
        <v>9043</v>
      </c>
      <c r="M1451" s="40">
        <v>0</v>
      </c>
      <c r="N1451" s="40"/>
      <c r="O1451" s="40"/>
      <c r="P1451" s="40"/>
      <c r="Q1451" s="40"/>
      <c r="R1451" s="40"/>
      <c r="S1451" s="40"/>
      <c r="T1451" s="40"/>
      <c r="U1451" s="40"/>
      <c r="V1451" s="40">
        <v>0</v>
      </c>
      <c r="W1451" s="49"/>
      <c r="X1451" s="49"/>
      <c r="Y1451" s="50">
        <f t="array" ref="Y1451">SUM((O1451:U1451)/7)</f>
        <v>0</v>
      </c>
      <c r="Z1451" s="51"/>
      <c r="AB1451" t="s">
        <v>5890</v>
      </c>
      <c r="AC1451" s="1" t="e">
        <v>#N/A</v>
      </c>
      <c r="AD1451" s="74" t="s">
        <v>6984</v>
      </c>
    </row>
    <row r="1452" s="19" customFormat="1" customHeight="1" spans="1:30">
      <c r="A1452" s="31" t="s">
        <v>8803</v>
      </c>
      <c r="B1452" s="31" t="s">
        <v>15</v>
      </c>
      <c r="C1452" s="31" t="s">
        <v>8841</v>
      </c>
      <c r="D1452" s="31" t="s">
        <v>8805</v>
      </c>
      <c r="E1452" s="31" t="s">
        <v>3125</v>
      </c>
      <c r="F1452" s="31" t="s">
        <v>126</v>
      </c>
      <c r="G1452" s="32" t="s">
        <v>8806</v>
      </c>
      <c r="H1452" s="33" t="s">
        <v>8815</v>
      </c>
      <c r="I1452" s="37">
        <v>1.8</v>
      </c>
      <c r="J1452" s="31" t="s">
        <v>8805</v>
      </c>
      <c r="K1452" s="42" t="s">
        <v>9044</v>
      </c>
      <c r="L1452" s="39" t="s">
        <v>9045</v>
      </c>
      <c r="M1452" s="40">
        <v>0</v>
      </c>
      <c r="N1452" s="40"/>
      <c r="O1452" s="40"/>
      <c r="P1452" s="40"/>
      <c r="Q1452" s="40"/>
      <c r="R1452" s="40"/>
      <c r="S1452" s="40"/>
      <c r="T1452" s="40"/>
      <c r="U1452" s="40"/>
      <c r="V1452" s="40">
        <v>0</v>
      </c>
      <c r="W1452" s="49"/>
      <c r="X1452" s="49"/>
      <c r="Y1452" s="50">
        <f t="array" ref="Y1452">SUM((O1452:U1452)/7)</f>
        <v>0</v>
      </c>
      <c r="Z1452" s="51"/>
      <c r="AB1452" t="s">
        <v>5890</v>
      </c>
      <c r="AC1452" s="1" t="e">
        <v>#N/A</v>
      </c>
      <c r="AD1452" s="74" t="s">
        <v>6984</v>
      </c>
    </row>
    <row r="1453" s="19" customFormat="1" customHeight="1" spans="1:30">
      <c r="A1453" s="31" t="s">
        <v>8803</v>
      </c>
      <c r="B1453" s="31" t="s">
        <v>15</v>
      </c>
      <c r="C1453" s="31" t="s">
        <v>8841</v>
      </c>
      <c r="D1453" s="31" t="s">
        <v>8805</v>
      </c>
      <c r="E1453" s="31" t="s">
        <v>3125</v>
      </c>
      <c r="F1453" s="31" t="s">
        <v>126</v>
      </c>
      <c r="G1453" s="32" t="s">
        <v>8806</v>
      </c>
      <c r="H1453" s="33" t="s">
        <v>8816</v>
      </c>
      <c r="I1453" s="37">
        <v>1.8</v>
      </c>
      <c r="J1453" s="31" t="s">
        <v>8805</v>
      </c>
      <c r="K1453" s="42" t="s">
        <v>9046</v>
      </c>
      <c r="L1453" s="39" t="s">
        <v>9047</v>
      </c>
      <c r="M1453" s="40">
        <v>0</v>
      </c>
      <c r="N1453" s="40"/>
      <c r="O1453" s="40"/>
      <c r="P1453" s="40"/>
      <c r="Q1453" s="40"/>
      <c r="R1453" s="40"/>
      <c r="S1453" s="40"/>
      <c r="T1453" s="40"/>
      <c r="U1453" s="40"/>
      <c r="V1453" s="40">
        <v>0</v>
      </c>
      <c r="W1453" s="49"/>
      <c r="X1453" s="49">
        <v>2</v>
      </c>
      <c r="Y1453" s="50">
        <f t="array" ref="Y1453">SUM((O1453:U1453)/7)</f>
        <v>0</v>
      </c>
      <c r="Z1453" s="51"/>
      <c r="AB1453" t="s">
        <v>5890</v>
      </c>
      <c r="AC1453" s="1" t="e">
        <v>#N/A</v>
      </c>
      <c r="AD1453" s="74" t="s">
        <v>6984</v>
      </c>
    </row>
    <row r="1454" s="19" customFormat="1" customHeight="1" spans="1:30">
      <c r="A1454" s="31" t="s">
        <v>8803</v>
      </c>
      <c r="B1454" s="31" t="s">
        <v>15</v>
      </c>
      <c r="C1454" s="31" t="s">
        <v>8841</v>
      </c>
      <c r="D1454" s="31" t="s">
        <v>8805</v>
      </c>
      <c r="E1454" s="31" t="s">
        <v>3125</v>
      </c>
      <c r="F1454" s="31" t="s">
        <v>126</v>
      </c>
      <c r="G1454" s="32" t="s">
        <v>8806</v>
      </c>
      <c r="H1454" s="33" t="s">
        <v>8858</v>
      </c>
      <c r="I1454" s="37">
        <v>1.8</v>
      </c>
      <c r="J1454" s="31" t="s">
        <v>8805</v>
      </c>
      <c r="K1454" s="38" t="s">
        <v>7144</v>
      </c>
      <c r="L1454" s="39" t="s">
        <v>7145</v>
      </c>
      <c r="M1454" s="40">
        <v>9</v>
      </c>
      <c r="N1454" s="40"/>
      <c r="O1454" s="40"/>
      <c r="P1454" s="40"/>
      <c r="Q1454" s="40"/>
      <c r="R1454" s="40"/>
      <c r="S1454" s="40"/>
      <c r="T1454" s="40"/>
      <c r="U1454" s="40"/>
      <c r="V1454" s="40">
        <v>0</v>
      </c>
      <c r="W1454" s="49"/>
      <c r="X1454" s="49">
        <v>2</v>
      </c>
      <c r="Y1454" s="50">
        <f t="array" ref="Y1454">SUM((O1454:U1454)/7)</f>
        <v>0</v>
      </c>
      <c r="Z1454" s="51"/>
      <c r="AB1454" t="s">
        <v>5890</v>
      </c>
      <c r="AC1454" s="1" t="e">
        <v>#N/A</v>
      </c>
      <c r="AD1454" s="74" t="s">
        <v>6984</v>
      </c>
    </row>
    <row r="1455" s="19" customFormat="1" customHeight="1" spans="1:30">
      <c r="A1455" s="31" t="s">
        <v>8803</v>
      </c>
      <c r="B1455" s="31" t="s">
        <v>15</v>
      </c>
      <c r="C1455" s="31" t="s">
        <v>8841</v>
      </c>
      <c r="D1455" s="31" t="s">
        <v>8805</v>
      </c>
      <c r="E1455" s="31" t="s">
        <v>3125</v>
      </c>
      <c r="F1455" s="31" t="s">
        <v>835</v>
      </c>
      <c r="G1455" s="32" t="s">
        <v>8806</v>
      </c>
      <c r="H1455" s="33" t="s">
        <v>8807</v>
      </c>
      <c r="I1455" s="37">
        <v>1.8</v>
      </c>
      <c r="J1455" s="31" t="s">
        <v>8805</v>
      </c>
      <c r="K1455" s="42" t="s">
        <v>9048</v>
      </c>
      <c r="L1455" s="39" t="s">
        <v>9049</v>
      </c>
      <c r="M1455" s="40">
        <v>0</v>
      </c>
      <c r="N1455" s="40"/>
      <c r="O1455" s="40"/>
      <c r="P1455" s="40"/>
      <c r="Q1455" s="40"/>
      <c r="R1455" s="40"/>
      <c r="S1455" s="40"/>
      <c r="T1455" s="40"/>
      <c r="U1455" s="40"/>
      <c r="V1455" s="40">
        <v>0</v>
      </c>
      <c r="W1455" s="49"/>
      <c r="X1455" s="49"/>
      <c r="Y1455" s="50">
        <f t="array" ref="Y1455">SUM((O1455:U1455)/7)</f>
        <v>0</v>
      </c>
      <c r="Z1455" s="51"/>
      <c r="AB1455" t="s">
        <v>5890</v>
      </c>
      <c r="AC1455" s="1" t="e">
        <v>#N/A</v>
      </c>
      <c r="AD1455" s="74" t="s">
        <v>6984</v>
      </c>
    </row>
    <row r="1456" s="19" customFormat="1" customHeight="1" spans="1:30">
      <c r="A1456" s="31" t="s">
        <v>8803</v>
      </c>
      <c r="B1456" s="31" t="s">
        <v>15</v>
      </c>
      <c r="C1456" s="31" t="s">
        <v>8841</v>
      </c>
      <c r="D1456" s="31" t="s">
        <v>8805</v>
      </c>
      <c r="E1456" s="31" t="s">
        <v>3125</v>
      </c>
      <c r="F1456" s="31" t="s">
        <v>835</v>
      </c>
      <c r="G1456" s="32" t="s">
        <v>8806</v>
      </c>
      <c r="H1456" s="33" t="s">
        <v>8808</v>
      </c>
      <c r="I1456" s="37">
        <v>1.8</v>
      </c>
      <c r="J1456" s="31" t="s">
        <v>8805</v>
      </c>
      <c r="K1456" s="42" t="s">
        <v>9050</v>
      </c>
      <c r="L1456" s="39" t="s">
        <v>9051</v>
      </c>
      <c r="M1456" s="40">
        <v>0</v>
      </c>
      <c r="N1456" s="40"/>
      <c r="O1456" s="40"/>
      <c r="P1456" s="40"/>
      <c r="Q1456" s="40"/>
      <c r="R1456" s="40"/>
      <c r="S1456" s="40"/>
      <c r="T1456" s="40"/>
      <c r="U1456" s="40"/>
      <c r="V1456" s="40">
        <v>0</v>
      </c>
      <c r="W1456" s="49"/>
      <c r="X1456" s="49"/>
      <c r="Y1456" s="50">
        <f t="array" ref="Y1456">SUM((O1456:U1456)/7)</f>
        <v>0</v>
      </c>
      <c r="Z1456" s="51"/>
      <c r="AB1456" t="s">
        <v>5890</v>
      </c>
      <c r="AC1456" s="1" t="e">
        <v>#N/A</v>
      </c>
      <c r="AD1456" s="74" t="s">
        <v>6984</v>
      </c>
    </row>
    <row r="1457" s="19" customFormat="1" customHeight="1" spans="1:30">
      <c r="A1457" s="31" t="s">
        <v>8803</v>
      </c>
      <c r="B1457" s="31" t="s">
        <v>15</v>
      </c>
      <c r="C1457" s="31" t="s">
        <v>8841</v>
      </c>
      <c r="D1457" s="31" t="s">
        <v>8805</v>
      </c>
      <c r="E1457" s="31" t="s">
        <v>3125</v>
      </c>
      <c r="F1457" s="31" t="s">
        <v>835</v>
      </c>
      <c r="G1457" s="32" t="s">
        <v>8806</v>
      </c>
      <c r="H1457" s="33" t="s">
        <v>8809</v>
      </c>
      <c r="I1457" s="37">
        <v>1.8</v>
      </c>
      <c r="J1457" s="31" t="s">
        <v>8805</v>
      </c>
      <c r="K1457" s="42" t="s">
        <v>9052</v>
      </c>
      <c r="L1457" s="39" t="s">
        <v>9053</v>
      </c>
      <c r="M1457" s="40">
        <v>0</v>
      </c>
      <c r="N1457" s="40"/>
      <c r="O1457" s="40"/>
      <c r="P1457" s="40"/>
      <c r="Q1457" s="40"/>
      <c r="R1457" s="40"/>
      <c r="S1457" s="40"/>
      <c r="T1457" s="40"/>
      <c r="U1457" s="40"/>
      <c r="V1457" s="40">
        <v>0</v>
      </c>
      <c r="W1457" s="49"/>
      <c r="X1457" s="49"/>
      <c r="Y1457" s="50">
        <f t="array" ref="Y1457">SUM((O1457:U1457)/7)</f>
        <v>0</v>
      </c>
      <c r="Z1457" s="51"/>
      <c r="AB1457" t="s">
        <v>5890</v>
      </c>
      <c r="AC1457" s="1" t="e">
        <v>#N/A</v>
      </c>
      <c r="AD1457" s="74" t="s">
        <v>6984</v>
      </c>
    </row>
    <row r="1458" s="19" customFormat="1" customHeight="1" spans="1:30">
      <c r="A1458" s="31" t="s">
        <v>8803</v>
      </c>
      <c r="B1458" s="31" t="s">
        <v>15</v>
      </c>
      <c r="C1458" s="31" t="s">
        <v>8841</v>
      </c>
      <c r="D1458" s="31" t="s">
        <v>8805</v>
      </c>
      <c r="E1458" s="31" t="s">
        <v>3125</v>
      </c>
      <c r="F1458" s="31" t="s">
        <v>835</v>
      </c>
      <c r="G1458" s="32" t="s">
        <v>8806</v>
      </c>
      <c r="H1458" s="33" t="s">
        <v>8810</v>
      </c>
      <c r="I1458" s="37">
        <v>1.8</v>
      </c>
      <c r="J1458" s="31" t="s">
        <v>8805</v>
      </c>
      <c r="K1458" s="42" t="s">
        <v>9054</v>
      </c>
      <c r="L1458" s="39" t="s">
        <v>9055</v>
      </c>
      <c r="M1458" s="40">
        <v>0</v>
      </c>
      <c r="N1458" s="40"/>
      <c r="O1458" s="40"/>
      <c r="P1458" s="40"/>
      <c r="Q1458" s="40"/>
      <c r="R1458" s="40"/>
      <c r="S1458" s="40"/>
      <c r="T1458" s="40"/>
      <c r="U1458" s="40"/>
      <c r="V1458" s="40">
        <v>0</v>
      </c>
      <c r="W1458" s="49"/>
      <c r="X1458" s="49"/>
      <c r="Y1458" s="50">
        <f t="array" ref="Y1458">SUM((O1458:U1458)/7)</f>
        <v>0</v>
      </c>
      <c r="Z1458" s="51"/>
      <c r="AB1458" t="s">
        <v>5890</v>
      </c>
      <c r="AC1458" s="1" t="e">
        <v>#N/A</v>
      </c>
      <c r="AD1458" s="74" t="s">
        <v>6984</v>
      </c>
    </row>
    <row r="1459" s="19" customFormat="1" customHeight="1" spans="1:30">
      <c r="A1459" s="31" t="s">
        <v>8803</v>
      </c>
      <c r="B1459" s="31" t="s">
        <v>15</v>
      </c>
      <c r="C1459" s="31" t="s">
        <v>8841</v>
      </c>
      <c r="D1459" s="31" t="s">
        <v>8805</v>
      </c>
      <c r="E1459" s="31" t="s">
        <v>3125</v>
      </c>
      <c r="F1459" s="31" t="s">
        <v>835</v>
      </c>
      <c r="G1459" s="32" t="s">
        <v>8806</v>
      </c>
      <c r="H1459" s="33" t="s">
        <v>8811</v>
      </c>
      <c r="I1459" s="37">
        <v>1.8</v>
      </c>
      <c r="J1459" s="31" t="s">
        <v>8805</v>
      </c>
      <c r="K1459" s="42" t="s">
        <v>9056</v>
      </c>
      <c r="L1459" s="39" t="s">
        <v>9057</v>
      </c>
      <c r="M1459" s="40">
        <v>0</v>
      </c>
      <c r="N1459" s="40"/>
      <c r="O1459" s="40"/>
      <c r="P1459" s="40"/>
      <c r="Q1459" s="40"/>
      <c r="R1459" s="40"/>
      <c r="S1459" s="40"/>
      <c r="T1459" s="40"/>
      <c r="U1459" s="40"/>
      <c r="V1459" s="40">
        <v>0</v>
      </c>
      <c r="W1459" s="49"/>
      <c r="X1459" s="49"/>
      <c r="Y1459" s="50">
        <f t="array" ref="Y1459">SUM((O1459:U1459)/7)</f>
        <v>0</v>
      </c>
      <c r="Z1459" s="51"/>
      <c r="AB1459" t="s">
        <v>5890</v>
      </c>
      <c r="AC1459" s="1" t="e">
        <v>#N/A</v>
      </c>
      <c r="AD1459" s="74" t="s">
        <v>6984</v>
      </c>
    </row>
    <row r="1460" s="19" customFormat="1" customHeight="1" spans="1:30">
      <c r="A1460" s="31" t="s">
        <v>8803</v>
      </c>
      <c r="B1460" s="31" t="s">
        <v>15</v>
      </c>
      <c r="C1460" s="31" t="s">
        <v>8841</v>
      </c>
      <c r="D1460" s="31" t="s">
        <v>8805</v>
      </c>
      <c r="E1460" s="31" t="s">
        <v>3125</v>
      </c>
      <c r="F1460" s="31" t="s">
        <v>835</v>
      </c>
      <c r="G1460" s="32" t="s">
        <v>8806</v>
      </c>
      <c r="H1460" s="33" t="s">
        <v>8812</v>
      </c>
      <c r="I1460" s="37">
        <v>1.8</v>
      </c>
      <c r="J1460" s="31" t="s">
        <v>8805</v>
      </c>
      <c r="K1460" s="42" t="s">
        <v>9058</v>
      </c>
      <c r="L1460" s="39" t="s">
        <v>9059</v>
      </c>
      <c r="M1460" s="40">
        <v>0</v>
      </c>
      <c r="N1460" s="40"/>
      <c r="O1460" s="40"/>
      <c r="P1460" s="40"/>
      <c r="Q1460" s="40"/>
      <c r="R1460" s="40"/>
      <c r="S1460" s="40"/>
      <c r="T1460" s="40"/>
      <c r="U1460" s="40"/>
      <c r="V1460" s="40">
        <v>0</v>
      </c>
      <c r="W1460" s="49"/>
      <c r="X1460" s="49"/>
      <c r="Y1460" s="50">
        <f t="array" ref="Y1460">SUM((O1460:U1460)/7)</f>
        <v>0</v>
      </c>
      <c r="Z1460" s="51"/>
      <c r="AB1460" t="s">
        <v>5890</v>
      </c>
      <c r="AC1460" s="1" t="e">
        <v>#N/A</v>
      </c>
      <c r="AD1460" s="74" t="s">
        <v>6984</v>
      </c>
    </row>
    <row r="1461" s="19" customFormat="1" customHeight="1" spans="1:30">
      <c r="A1461" s="31" t="s">
        <v>8803</v>
      </c>
      <c r="B1461" s="31" t="s">
        <v>15</v>
      </c>
      <c r="C1461" s="31" t="s">
        <v>8841</v>
      </c>
      <c r="D1461" s="31" t="s">
        <v>8805</v>
      </c>
      <c r="E1461" s="31" t="s">
        <v>3125</v>
      </c>
      <c r="F1461" s="31" t="s">
        <v>835</v>
      </c>
      <c r="G1461" s="32" t="s">
        <v>8806</v>
      </c>
      <c r="H1461" s="33" t="s">
        <v>8813</v>
      </c>
      <c r="I1461" s="37">
        <v>1.8</v>
      </c>
      <c r="J1461" s="31" t="s">
        <v>8805</v>
      </c>
      <c r="K1461" s="42" t="s">
        <v>9060</v>
      </c>
      <c r="L1461" s="39" t="s">
        <v>9061</v>
      </c>
      <c r="M1461" s="40">
        <v>0</v>
      </c>
      <c r="N1461" s="40"/>
      <c r="O1461" s="40"/>
      <c r="P1461" s="40"/>
      <c r="Q1461" s="40"/>
      <c r="R1461" s="40"/>
      <c r="S1461" s="40"/>
      <c r="T1461" s="40"/>
      <c r="U1461" s="40"/>
      <c r="V1461" s="40">
        <v>0</v>
      </c>
      <c r="W1461" s="49"/>
      <c r="X1461" s="49"/>
      <c r="Y1461" s="50">
        <f t="array" ref="Y1461">SUM((O1461:U1461)/7)</f>
        <v>0</v>
      </c>
      <c r="Z1461" s="51"/>
      <c r="AB1461" t="s">
        <v>5890</v>
      </c>
      <c r="AC1461" s="1" t="e">
        <v>#N/A</v>
      </c>
      <c r="AD1461" s="74" t="s">
        <v>6984</v>
      </c>
    </row>
    <row r="1462" s="19" customFormat="1" customHeight="1" spans="1:30">
      <c r="A1462" s="31" t="s">
        <v>8803</v>
      </c>
      <c r="B1462" s="31" t="s">
        <v>15</v>
      </c>
      <c r="C1462" s="31" t="s">
        <v>8841</v>
      </c>
      <c r="D1462" s="31" t="s">
        <v>8805</v>
      </c>
      <c r="E1462" s="31" t="s">
        <v>3125</v>
      </c>
      <c r="F1462" s="31" t="s">
        <v>835</v>
      </c>
      <c r="G1462" s="32" t="s">
        <v>8806</v>
      </c>
      <c r="H1462" s="33" t="s">
        <v>8815</v>
      </c>
      <c r="I1462" s="37">
        <v>1.8</v>
      </c>
      <c r="J1462" s="31" t="s">
        <v>8805</v>
      </c>
      <c r="K1462" s="42" t="s">
        <v>9062</v>
      </c>
      <c r="L1462" s="39" t="s">
        <v>9063</v>
      </c>
      <c r="M1462" s="40">
        <v>0</v>
      </c>
      <c r="N1462" s="40"/>
      <c r="O1462" s="40"/>
      <c r="P1462" s="40"/>
      <c r="Q1462" s="40"/>
      <c r="R1462" s="40"/>
      <c r="S1462" s="40"/>
      <c r="T1462" s="40"/>
      <c r="U1462" s="40"/>
      <c r="V1462" s="40">
        <v>0</v>
      </c>
      <c r="W1462" s="49"/>
      <c r="X1462" s="49"/>
      <c r="Y1462" s="50">
        <f t="array" ref="Y1462">SUM((O1462:U1462)/7)</f>
        <v>0</v>
      </c>
      <c r="Z1462" s="51"/>
      <c r="AB1462" t="s">
        <v>5890</v>
      </c>
      <c r="AC1462" s="1" t="e">
        <v>#N/A</v>
      </c>
      <c r="AD1462" s="74" t="s">
        <v>6984</v>
      </c>
    </row>
    <row r="1463" s="19" customFormat="1" customHeight="1" spans="1:30">
      <c r="A1463" s="31" t="s">
        <v>8803</v>
      </c>
      <c r="B1463" s="31" t="s">
        <v>15</v>
      </c>
      <c r="C1463" s="31" t="s">
        <v>8841</v>
      </c>
      <c r="D1463" s="31" t="s">
        <v>8805</v>
      </c>
      <c r="E1463" s="31" t="s">
        <v>3125</v>
      </c>
      <c r="F1463" s="31" t="s">
        <v>835</v>
      </c>
      <c r="G1463" s="32" t="s">
        <v>8806</v>
      </c>
      <c r="H1463" s="33" t="s">
        <v>8816</v>
      </c>
      <c r="I1463" s="37">
        <v>1.8</v>
      </c>
      <c r="J1463" s="31" t="s">
        <v>8805</v>
      </c>
      <c r="K1463" s="42" t="s">
        <v>9064</v>
      </c>
      <c r="L1463" s="39" t="s">
        <v>9065</v>
      </c>
      <c r="M1463" s="40">
        <v>0</v>
      </c>
      <c r="N1463" s="40"/>
      <c r="O1463" s="40"/>
      <c r="P1463" s="40"/>
      <c r="Q1463" s="40"/>
      <c r="R1463" s="40"/>
      <c r="S1463" s="40"/>
      <c r="T1463" s="40"/>
      <c r="U1463" s="40"/>
      <c r="V1463" s="40">
        <v>0</v>
      </c>
      <c r="W1463" s="49"/>
      <c r="X1463" s="49"/>
      <c r="Y1463" s="50">
        <f t="array" ref="Y1463">SUM((O1463:U1463)/7)</f>
        <v>0</v>
      </c>
      <c r="Z1463" s="51"/>
      <c r="AB1463" t="s">
        <v>5890</v>
      </c>
      <c r="AC1463" s="1" t="e">
        <v>#N/A</v>
      </c>
      <c r="AD1463" s="74" t="s">
        <v>6984</v>
      </c>
    </row>
    <row r="1464" s="19" customFormat="1" customHeight="1" spans="1:30">
      <c r="A1464" s="31" t="s">
        <v>8803</v>
      </c>
      <c r="B1464" s="31" t="s">
        <v>15</v>
      </c>
      <c r="C1464" s="31" t="s">
        <v>8841</v>
      </c>
      <c r="D1464" s="31" t="s">
        <v>8805</v>
      </c>
      <c r="E1464" s="31" t="s">
        <v>3125</v>
      </c>
      <c r="F1464" s="31" t="s">
        <v>835</v>
      </c>
      <c r="G1464" s="32" t="s">
        <v>8806</v>
      </c>
      <c r="H1464" s="33" t="s">
        <v>8858</v>
      </c>
      <c r="I1464" s="37">
        <v>1.8</v>
      </c>
      <c r="J1464" s="31" t="s">
        <v>8805</v>
      </c>
      <c r="K1464" s="38" t="s">
        <v>7147</v>
      </c>
      <c r="L1464" s="39" t="s">
        <v>7148</v>
      </c>
      <c r="M1464" s="40">
        <v>2</v>
      </c>
      <c r="N1464" s="40"/>
      <c r="O1464" s="40"/>
      <c r="P1464" s="40"/>
      <c r="Q1464" s="40"/>
      <c r="R1464" s="40"/>
      <c r="S1464" s="40"/>
      <c r="T1464" s="40"/>
      <c r="U1464" s="40"/>
      <c r="V1464" s="40">
        <v>0</v>
      </c>
      <c r="W1464" s="49"/>
      <c r="X1464" s="49">
        <v>1</v>
      </c>
      <c r="Y1464" s="50">
        <f t="array" ref="Y1464">SUM((O1464:U1464)/7)</f>
        <v>0</v>
      </c>
      <c r="Z1464" s="51"/>
      <c r="AB1464" t="s">
        <v>5890</v>
      </c>
      <c r="AC1464" s="1" t="e">
        <v>#N/A</v>
      </c>
      <c r="AD1464" s="74" t="s">
        <v>6984</v>
      </c>
    </row>
    <row r="1465" s="19" customFormat="1" customHeight="1" spans="1:30">
      <c r="A1465" s="31" t="s">
        <v>8803</v>
      </c>
      <c r="B1465" s="31" t="s">
        <v>15</v>
      </c>
      <c r="C1465" s="31" t="s">
        <v>8841</v>
      </c>
      <c r="D1465" s="31" t="s">
        <v>8805</v>
      </c>
      <c r="E1465" s="31" t="s">
        <v>3125</v>
      </c>
      <c r="F1465" s="31" t="s">
        <v>835</v>
      </c>
      <c r="G1465" s="32" t="s">
        <v>8806</v>
      </c>
      <c r="H1465" s="33" t="s">
        <v>9066</v>
      </c>
      <c r="I1465" s="37">
        <v>1.8</v>
      </c>
      <c r="J1465" s="31" t="s">
        <v>8805</v>
      </c>
      <c r="K1465" s="38" t="s">
        <v>7150</v>
      </c>
      <c r="L1465" s="39" t="s">
        <v>7151</v>
      </c>
      <c r="M1465" s="40">
        <v>9</v>
      </c>
      <c r="N1465" s="40"/>
      <c r="O1465" s="40"/>
      <c r="P1465" s="40"/>
      <c r="Q1465" s="40"/>
      <c r="R1465" s="40"/>
      <c r="S1465" s="40"/>
      <c r="T1465" s="40"/>
      <c r="U1465" s="40"/>
      <c r="V1465" s="40">
        <v>0</v>
      </c>
      <c r="W1465" s="49"/>
      <c r="X1465" s="49"/>
      <c r="Y1465" s="50">
        <f t="array" ref="Y1465">SUM((O1465:U1465)/7)</f>
        <v>0</v>
      </c>
      <c r="Z1465" s="51"/>
      <c r="AB1465" t="s">
        <v>5890</v>
      </c>
      <c r="AC1465" s="1" t="e">
        <v>#N/A</v>
      </c>
      <c r="AD1465" s="74" t="s">
        <v>6984</v>
      </c>
    </row>
    <row r="1466" s="19" customFormat="1" customHeight="1" spans="1:30">
      <c r="A1466" s="31" t="s">
        <v>8803</v>
      </c>
      <c r="B1466" s="31" t="s">
        <v>15</v>
      </c>
      <c r="C1466" s="31" t="s">
        <v>8841</v>
      </c>
      <c r="D1466" s="31" t="s">
        <v>8805</v>
      </c>
      <c r="E1466" s="31" t="s">
        <v>3125</v>
      </c>
      <c r="F1466" s="31" t="s">
        <v>835</v>
      </c>
      <c r="G1466" s="32" t="s">
        <v>8806</v>
      </c>
      <c r="H1466" s="33" t="s">
        <v>8849</v>
      </c>
      <c r="I1466" s="37">
        <v>1.8</v>
      </c>
      <c r="J1466" s="31" t="s">
        <v>8805</v>
      </c>
      <c r="K1466" s="38" t="s">
        <v>7153</v>
      </c>
      <c r="L1466" s="39" t="s">
        <v>7154</v>
      </c>
      <c r="M1466" s="40">
        <v>18</v>
      </c>
      <c r="N1466" s="40"/>
      <c r="O1466" s="40"/>
      <c r="P1466" s="40"/>
      <c r="Q1466" s="40"/>
      <c r="R1466" s="40"/>
      <c r="S1466" s="40"/>
      <c r="T1466" s="40"/>
      <c r="U1466" s="40"/>
      <c r="V1466" s="40">
        <v>0</v>
      </c>
      <c r="W1466" s="49"/>
      <c r="X1466" s="49"/>
      <c r="Y1466" s="50">
        <f t="array" ref="Y1466">SUM((O1466:U1466)/7)</f>
        <v>0</v>
      </c>
      <c r="Z1466" s="51"/>
      <c r="AB1466" t="s">
        <v>5890</v>
      </c>
      <c r="AC1466" s="1" t="e">
        <v>#N/A</v>
      </c>
      <c r="AD1466" s="74" t="s">
        <v>6984</v>
      </c>
    </row>
    <row r="1467" s="19" customFormat="1" customHeight="1" spans="1:30">
      <c r="A1467" s="31" t="s">
        <v>8803</v>
      </c>
      <c r="B1467" s="31" t="s">
        <v>15</v>
      </c>
      <c r="C1467" s="31" t="s">
        <v>8841</v>
      </c>
      <c r="D1467" s="31" t="s">
        <v>8805</v>
      </c>
      <c r="E1467" s="31" t="s">
        <v>3125</v>
      </c>
      <c r="F1467" s="31" t="s">
        <v>835</v>
      </c>
      <c r="G1467" s="32" t="s">
        <v>8806</v>
      </c>
      <c r="H1467" s="33" t="s">
        <v>9067</v>
      </c>
      <c r="I1467" s="37">
        <v>1.8</v>
      </c>
      <c r="J1467" s="31" t="s">
        <v>8805</v>
      </c>
      <c r="K1467" s="38" t="s">
        <v>7156</v>
      </c>
      <c r="L1467" s="39" t="s">
        <v>7157</v>
      </c>
      <c r="M1467" s="40">
        <v>8</v>
      </c>
      <c r="N1467" s="40"/>
      <c r="O1467" s="40"/>
      <c r="P1467" s="40"/>
      <c r="Q1467" s="40"/>
      <c r="R1467" s="40"/>
      <c r="S1467" s="40"/>
      <c r="T1467" s="40"/>
      <c r="U1467" s="40"/>
      <c r="V1467" s="40">
        <v>0</v>
      </c>
      <c r="W1467" s="49"/>
      <c r="X1467" s="49"/>
      <c r="Y1467" s="50">
        <f t="array" ref="Y1467">SUM((O1467:U1467)/7)</f>
        <v>0</v>
      </c>
      <c r="Z1467" s="51"/>
      <c r="AB1467" t="s">
        <v>5890</v>
      </c>
      <c r="AC1467" s="1" t="e">
        <v>#N/A</v>
      </c>
      <c r="AD1467" s="74" t="s">
        <v>6984</v>
      </c>
    </row>
    <row r="1468" s="19" customFormat="1" customHeight="1" spans="1:30">
      <c r="A1468" s="31" t="s">
        <v>8803</v>
      </c>
      <c r="B1468" s="31" t="s">
        <v>15</v>
      </c>
      <c r="C1468" s="31" t="s">
        <v>8842</v>
      </c>
      <c r="D1468" s="31" t="s">
        <v>8805</v>
      </c>
      <c r="E1468" s="31" t="s">
        <v>3125</v>
      </c>
      <c r="F1468" s="31" t="s">
        <v>835</v>
      </c>
      <c r="G1468" s="32" t="s">
        <v>8831</v>
      </c>
      <c r="H1468" s="33" t="s">
        <v>8808</v>
      </c>
      <c r="I1468" s="37">
        <v>1.8</v>
      </c>
      <c r="J1468" s="31" t="s">
        <v>8805</v>
      </c>
      <c r="K1468" s="42" t="s">
        <v>9068</v>
      </c>
      <c r="L1468" s="39" t="s">
        <v>9069</v>
      </c>
      <c r="M1468" s="40"/>
      <c r="N1468" s="40"/>
      <c r="O1468" s="40"/>
      <c r="P1468" s="40"/>
      <c r="Q1468" s="40"/>
      <c r="R1468" s="40"/>
      <c r="S1468" s="40"/>
      <c r="T1468" s="40"/>
      <c r="U1468" s="40"/>
      <c r="V1468" s="40"/>
      <c r="W1468" s="49"/>
      <c r="X1468" s="49"/>
      <c r="Y1468" s="50">
        <f t="array" ref="Y1468">SUM((O1468:U1468)/7)</f>
        <v>0</v>
      </c>
      <c r="Z1468" s="51"/>
      <c r="AB1468"/>
      <c r="AC1468" s="1" t="e">
        <v>#N/A</v>
      </c>
      <c r="AD1468" s="74" t="s">
        <v>6984</v>
      </c>
    </row>
    <row r="1469" s="19" customFormat="1" customHeight="1" spans="1:30">
      <c r="A1469" s="31" t="s">
        <v>8803</v>
      </c>
      <c r="B1469" s="31" t="s">
        <v>15</v>
      </c>
      <c r="C1469" s="31" t="s">
        <v>8841</v>
      </c>
      <c r="D1469" s="31" t="s">
        <v>8805</v>
      </c>
      <c r="E1469" s="31" t="s">
        <v>25</v>
      </c>
      <c r="F1469" s="31" t="s">
        <v>126</v>
      </c>
      <c r="G1469" s="32" t="s">
        <v>8806</v>
      </c>
      <c r="H1469" s="33" t="s">
        <v>8807</v>
      </c>
      <c r="I1469" s="37">
        <v>1.8</v>
      </c>
      <c r="J1469" s="31" t="s">
        <v>8805</v>
      </c>
      <c r="K1469" s="42" t="s">
        <v>9070</v>
      </c>
      <c r="L1469" s="39" t="s">
        <v>9071</v>
      </c>
      <c r="M1469" s="40"/>
      <c r="N1469" s="40"/>
      <c r="O1469" s="40"/>
      <c r="P1469" s="40"/>
      <c r="Q1469" s="40"/>
      <c r="R1469" s="40"/>
      <c r="S1469" s="40"/>
      <c r="T1469" s="40"/>
      <c r="U1469" s="40"/>
      <c r="V1469" s="40"/>
      <c r="W1469" s="49"/>
      <c r="X1469" s="49"/>
      <c r="Y1469" s="50">
        <f t="array" ref="Y1469">SUM((O1469:U1469)/7)</f>
        <v>0</v>
      </c>
      <c r="Z1469" s="51"/>
      <c r="AB1469"/>
      <c r="AC1469" s="1" t="e">
        <v>#N/A</v>
      </c>
      <c r="AD1469" s="74" t="s">
        <v>6984</v>
      </c>
    </row>
    <row r="1470" s="19" customFormat="1" customHeight="1" spans="1:30">
      <c r="A1470" s="31" t="s">
        <v>8803</v>
      </c>
      <c r="B1470" s="31" t="s">
        <v>15</v>
      </c>
      <c r="C1470" s="31" t="s">
        <v>8841</v>
      </c>
      <c r="D1470" s="31" t="s">
        <v>8805</v>
      </c>
      <c r="E1470" s="31" t="s">
        <v>25</v>
      </c>
      <c r="F1470" s="31" t="s">
        <v>126</v>
      </c>
      <c r="G1470" s="32" t="s">
        <v>8806</v>
      </c>
      <c r="H1470" s="33" t="s">
        <v>8808</v>
      </c>
      <c r="I1470" s="37">
        <v>1.8</v>
      </c>
      <c r="J1470" s="31" t="s">
        <v>8805</v>
      </c>
      <c r="K1470" s="42" t="s">
        <v>7159</v>
      </c>
      <c r="L1470" s="39" t="s">
        <v>7160</v>
      </c>
      <c r="M1470" s="40">
        <v>3</v>
      </c>
      <c r="N1470" s="40"/>
      <c r="O1470" s="40"/>
      <c r="P1470" s="40"/>
      <c r="Q1470" s="40"/>
      <c r="R1470" s="40"/>
      <c r="S1470" s="40"/>
      <c r="T1470" s="40"/>
      <c r="U1470" s="40"/>
      <c r="V1470" s="40">
        <v>0</v>
      </c>
      <c r="W1470" s="49"/>
      <c r="X1470" s="49"/>
      <c r="Y1470" s="50">
        <f t="array" ref="Y1470">SUM((O1470:U1470)/7)</f>
        <v>0</v>
      </c>
      <c r="Z1470" s="51"/>
      <c r="AB1470" t="s">
        <v>5890</v>
      </c>
      <c r="AC1470" s="1" t="e">
        <v>#N/A</v>
      </c>
      <c r="AD1470" s="74" t="s">
        <v>6984</v>
      </c>
    </row>
    <row r="1471" s="19" customFormat="1" customHeight="1" spans="1:30">
      <c r="A1471" s="31" t="s">
        <v>8803</v>
      </c>
      <c r="B1471" s="31" t="s">
        <v>15</v>
      </c>
      <c r="C1471" s="31" t="s">
        <v>8841</v>
      </c>
      <c r="D1471" s="31" t="s">
        <v>8805</v>
      </c>
      <c r="E1471" s="31" t="s">
        <v>25</v>
      </c>
      <c r="F1471" s="31" t="s">
        <v>126</v>
      </c>
      <c r="G1471" s="32" t="s">
        <v>8806</v>
      </c>
      <c r="H1471" s="33" t="s">
        <v>8809</v>
      </c>
      <c r="I1471" s="37">
        <v>1.8</v>
      </c>
      <c r="J1471" s="31" t="s">
        <v>8805</v>
      </c>
      <c r="K1471" s="42" t="s">
        <v>9072</v>
      </c>
      <c r="L1471" s="39" t="s">
        <v>9073</v>
      </c>
      <c r="M1471" s="40"/>
      <c r="N1471" s="40"/>
      <c r="O1471" s="40"/>
      <c r="P1471" s="40"/>
      <c r="Q1471" s="40"/>
      <c r="R1471" s="40"/>
      <c r="S1471" s="40"/>
      <c r="T1471" s="40"/>
      <c r="U1471" s="40"/>
      <c r="V1471" s="40"/>
      <c r="W1471" s="49"/>
      <c r="X1471" s="49"/>
      <c r="Y1471" s="50">
        <f t="array" ref="Y1471">SUM((O1471:U1471)/7)</f>
        <v>0</v>
      </c>
      <c r="Z1471" s="51"/>
      <c r="AB1471"/>
      <c r="AC1471" s="1" t="e">
        <v>#N/A</v>
      </c>
      <c r="AD1471" s="74" t="s">
        <v>6984</v>
      </c>
    </row>
    <row r="1472" s="19" customFormat="1" customHeight="1" spans="1:30">
      <c r="A1472" s="31" t="s">
        <v>8803</v>
      </c>
      <c r="B1472" s="31" t="s">
        <v>15</v>
      </c>
      <c r="C1472" s="31" t="s">
        <v>8841</v>
      </c>
      <c r="D1472" s="31" t="s">
        <v>8805</v>
      </c>
      <c r="E1472" s="31" t="s">
        <v>25</v>
      </c>
      <c r="F1472" s="31" t="s">
        <v>835</v>
      </c>
      <c r="G1472" s="32" t="s">
        <v>8806</v>
      </c>
      <c r="H1472" s="33" t="s">
        <v>8807</v>
      </c>
      <c r="I1472" s="37">
        <v>1.8</v>
      </c>
      <c r="J1472" s="31" t="s">
        <v>8805</v>
      </c>
      <c r="K1472" s="42" t="s">
        <v>9074</v>
      </c>
      <c r="L1472" s="39" t="s">
        <v>9075</v>
      </c>
      <c r="M1472" s="40"/>
      <c r="N1472" s="40"/>
      <c r="O1472" s="40"/>
      <c r="P1472" s="40"/>
      <c r="Q1472" s="40"/>
      <c r="R1472" s="40"/>
      <c r="S1472" s="40"/>
      <c r="T1472" s="40"/>
      <c r="U1472" s="40"/>
      <c r="V1472" s="40"/>
      <c r="W1472" s="49"/>
      <c r="X1472" s="49"/>
      <c r="Y1472" s="50">
        <f t="array" ref="Y1472">SUM((O1472:U1472)/7)</f>
        <v>0</v>
      </c>
      <c r="Z1472" s="51"/>
      <c r="AB1472"/>
      <c r="AC1472" s="1" t="e">
        <v>#N/A</v>
      </c>
      <c r="AD1472" s="74" t="s">
        <v>6984</v>
      </c>
    </row>
    <row r="1473" s="19" customFormat="1" customHeight="1" spans="1:30">
      <c r="A1473" s="31" t="s">
        <v>8803</v>
      </c>
      <c r="B1473" s="31" t="s">
        <v>15</v>
      </c>
      <c r="C1473" s="31" t="s">
        <v>8841</v>
      </c>
      <c r="D1473" s="31" t="s">
        <v>8805</v>
      </c>
      <c r="E1473" s="31" t="s">
        <v>25</v>
      </c>
      <c r="F1473" s="31" t="s">
        <v>835</v>
      </c>
      <c r="G1473" s="32" t="s">
        <v>8806</v>
      </c>
      <c r="H1473" s="33" t="s">
        <v>8808</v>
      </c>
      <c r="I1473" s="37">
        <v>1.8</v>
      </c>
      <c r="J1473" s="31" t="s">
        <v>8805</v>
      </c>
      <c r="K1473" s="42" t="s">
        <v>9076</v>
      </c>
      <c r="L1473" s="39" t="s">
        <v>9077</v>
      </c>
      <c r="M1473" s="40"/>
      <c r="N1473" s="40"/>
      <c r="O1473" s="40"/>
      <c r="P1473" s="40"/>
      <c r="Q1473" s="40"/>
      <c r="R1473" s="40"/>
      <c r="S1473" s="40"/>
      <c r="T1473" s="40"/>
      <c r="U1473" s="40"/>
      <c r="V1473" s="40"/>
      <c r="W1473" s="49"/>
      <c r="X1473" s="49"/>
      <c r="Y1473" s="50">
        <f t="array" ref="Y1473">SUM((O1473:U1473)/7)</f>
        <v>0</v>
      </c>
      <c r="Z1473" s="51"/>
      <c r="AB1473"/>
      <c r="AC1473" s="1" t="e">
        <v>#N/A</v>
      </c>
      <c r="AD1473" s="74" t="s">
        <v>6984</v>
      </c>
    </row>
    <row r="1474" s="19" customFormat="1" customHeight="1" spans="1:30">
      <c r="A1474" s="31" t="s">
        <v>8803</v>
      </c>
      <c r="B1474" s="31" t="s">
        <v>15</v>
      </c>
      <c r="C1474" s="31" t="s">
        <v>8842</v>
      </c>
      <c r="D1474" s="31" t="s">
        <v>8805</v>
      </c>
      <c r="E1474" s="31" t="s">
        <v>29</v>
      </c>
      <c r="F1474" s="31" t="s">
        <v>126</v>
      </c>
      <c r="G1474" s="32" t="s">
        <v>9024</v>
      </c>
      <c r="H1474" s="33" t="s">
        <v>8809</v>
      </c>
      <c r="I1474" s="37">
        <v>1.8</v>
      </c>
      <c r="J1474" s="31" t="s">
        <v>8805</v>
      </c>
      <c r="K1474" s="42" t="s">
        <v>7162</v>
      </c>
      <c r="L1474" s="39" t="s">
        <v>7163</v>
      </c>
      <c r="M1474" s="40">
        <v>1</v>
      </c>
      <c r="N1474" s="40"/>
      <c r="O1474" s="40"/>
      <c r="P1474" s="40"/>
      <c r="Q1474" s="40"/>
      <c r="R1474" s="40"/>
      <c r="S1474" s="40"/>
      <c r="T1474" s="40"/>
      <c r="U1474" s="40"/>
      <c r="V1474" s="40">
        <v>0</v>
      </c>
      <c r="W1474" s="49"/>
      <c r="X1474" s="49"/>
      <c r="Y1474" s="50">
        <f t="array" ref="Y1474">SUM((O1474:U1474)/7)</f>
        <v>0</v>
      </c>
      <c r="Z1474" s="51"/>
      <c r="AB1474" t="s">
        <v>5890</v>
      </c>
      <c r="AC1474" s="1" t="e">
        <v>#N/A</v>
      </c>
      <c r="AD1474" s="74" t="s">
        <v>6984</v>
      </c>
    </row>
    <row r="1475" s="19" customFormat="1" customHeight="1" spans="1:30">
      <c r="A1475" s="31" t="s">
        <v>8803</v>
      </c>
      <c r="B1475" s="31" t="s">
        <v>15</v>
      </c>
      <c r="C1475" s="31" t="s">
        <v>8842</v>
      </c>
      <c r="D1475" s="31" t="s">
        <v>8805</v>
      </c>
      <c r="E1475" s="31" t="s">
        <v>29</v>
      </c>
      <c r="F1475" s="31" t="s">
        <v>126</v>
      </c>
      <c r="G1475" s="32" t="s">
        <v>9024</v>
      </c>
      <c r="H1475" s="33" t="s">
        <v>8812</v>
      </c>
      <c r="I1475" s="37">
        <v>1.8</v>
      </c>
      <c r="J1475" s="31" t="s">
        <v>8805</v>
      </c>
      <c r="K1475" s="42" t="s">
        <v>5413</v>
      </c>
      <c r="L1475" s="39" t="s">
        <v>5414</v>
      </c>
      <c r="M1475" s="40">
        <v>13</v>
      </c>
      <c r="N1475" s="40"/>
      <c r="O1475" s="40"/>
      <c r="P1475" s="40"/>
      <c r="Q1475" s="40"/>
      <c r="R1475" s="40"/>
      <c r="S1475" s="40"/>
      <c r="T1475" s="40"/>
      <c r="U1475" s="40"/>
      <c r="V1475" s="40">
        <v>0</v>
      </c>
      <c r="W1475" s="49"/>
      <c r="X1475" s="49"/>
      <c r="Y1475" s="50">
        <f t="array" ref="Y1475">SUM((O1475:U1475)/7)</f>
        <v>0</v>
      </c>
      <c r="Z1475" s="51"/>
      <c r="AB1475" t="s">
        <v>5890</v>
      </c>
      <c r="AC1475" s="1" t="e">
        <v>#N/A</v>
      </c>
      <c r="AD1475" s="74" t="s">
        <v>6984</v>
      </c>
    </row>
    <row r="1476" s="19" customFormat="1" customHeight="1" spans="1:30">
      <c r="A1476" s="31" t="s">
        <v>8803</v>
      </c>
      <c r="B1476" s="31" t="s">
        <v>15</v>
      </c>
      <c r="C1476" s="31" t="s">
        <v>8842</v>
      </c>
      <c r="D1476" s="31" t="s">
        <v>8805</v>
      </c>
      <c r="E1476" s="31" t="s">
        <v>29</v>
      </c>
      <c r="F1476" s="31" t="s">
        <v>126</v>
      </c>
      <c r="G1476" s="32" t="s">
        <v>9078</v>
      </c>
      <c r="H1476" s="33" t="s">
        <v>8812</v>
      </c>
      <c r="I1476" s="37">
        <v>1.8</v>
      </c>
      <c r="J1476" s="31" t="s">
        <v>8805</v>
      </c>
      <c r="K1476" s="42" t="s">
        <v>7165</v>
      </c>
      <c r="L1476" s="39" t="s">
        <v>7166</v>
      </c>
      <c r="M1476" s="40">
        <v>18</v>
      </c>
      <c r="N1476" s="40"/>
      <c r="O1476" s="40"/>
      <c r="P1476" s="40"/>
      <c r="Q1476" s="40"/>
      <c r="R1476" s="40"/>
      <c r="S1476" s="40"/>
      <c r="T1476" s="40"/>
      <c r="U1476" s="40"/>
      <c r="V1476" s="40">
        <v>0</v>
      </c>
      <c r="W1476" s="49"/>
      <c r="X1476" s="49"/>
      <c r="Y1476" s="50">
        <f t="array" ref="Y1476">SUM((O1476:U1476)/7)</f>
        <v>0</v>
      </c>
      <c r="Z1476" s="51"/>
      <c r="AB1476" t="s">
        <v>5890</v>
      </c>
      <c r="AC1476" s="1" t="e">
        <v>#N/A</v>
      </c>
      <c r="AD1476" s="74" t="s">
        <v>6984</v>
      </c>
    </row>
    <row r="1477" s="19" customFormat="1" customHeight="1" spans="1:30">
      <c r="A1477" s="31" t="s">
        <v>8803</v>
      </c>
      <c r="B1477" s="31" t="s">
        <v>15</v>
      </c>
      <c r="C1477" s="31" t="s">
        <v>8841</v>
      </c>
      <c r="D1477" s="31" t="s">
        <v>8805</v>
      </c>
      <c r="E1477" s="31" t="s">
        <v>5446</v>
      </c>
      <c r="F1477" s="31" t="s">
        <v>126</v>
      </c>
      <c r="G1477" s="32" t="s">
        <v>8806</v>
      </c>
      <c r="H1477" s="33" t="s">
        <v>8813</v>
      </c>
      <c r="I1477" s="37">
        <v>1.8</v>
      </c>
      <c r="J1477" s="31" t="s">
        <v>8805</v>
      </c>
      <c r="K1477" s="42" t="s">
        <v>7168</v>
      </c>
      <c r="L1477" s="39" t="s">
        <v>7169</v>
      </c>
      <c r="M1477" s="40">
        <v>10</v>
      </c>
      <c r="N1477" s="40"/>
      <c r="O1477" s="40"/>
      <c r="P1477" s="40"/>
      <c r="Q1477" s="40"/>
      <c r="R1477" s="40"/>
      <c r="S1477" s="40"/>
      <c r="T1477" s="40"/>
      <c r="U1477" s="40"/>
      <c r="V1477" s="40">
        <v>0</v>
      </c>
      <c r="W1477" s="49"/>
      <c r="X1477" s="49"/>
      <c r="Y1477" s="50">
        <f t="array" ref="Y1477">SUM((O1477:U1477)/7)</f>
        <v>0</v>
      </c>
      <c r="Z1477" s="51"/>
      <c r="AB1477" t="s">
        <v>5890</v>
      </c>
      <c r="AC1477" s="1" t="e">
        <v>#N/A</v>
      </c>
      <c r="AD1477" s="74" t="s">
        <v>6984</v>
      </c>
    </row>
    <row r="1478" s="19" customFormat="1" customHeight="1" spans="1:30">
      <c r="A1478" s="31" t="s">
        <v>8803</v>
      </c>
      <c r="B1478" s="31" t="s">
        <v>15</v>
      </c>
      <c r="C1478" s="31" t="s">
        <v>8842</v>
      </c>
      <c r="D1478" s="31" t="s">
        <v>8805</v>
      </c>
      <c r="E1478" s="31" t="s">
        <v>5446</v>
      </c>
      <c r="F1478" s="31" t="s">
        <v>126</v>
      </c>
      <c r="G1478" s="32" t="s">
        <v>8831</v>
      </c>
      <c r="H1478" s="33" t="s">
        <v>8811</v>
      </c>
      <c r="I1478" s="37">
        <v>1.8</v>
      </c>
      <c r="J1478" s="31" t="s">
        <v>8805</v>
      </c>
      <c r="K1478" s="42" t="s">
        <v>7171</v>
      </c>
      <c r="L1478" s="39" t="s">
        <v>7172</v>
      </c>
      <c r="M1478" s="40">
        <v>3</v>
      </c>
      <c r="N1478" s="40"/>
      <c r="O1478" s="40"/>
      <c r="P1478" s="40"/>
      <c r="Q1478" s="40"/>
      <c r="R1478" s="40"/>
      <c r="S1478" s="40"/>
      <c r="T1478" s="40"/>
      <c r="U1478" s="40"/>
      <c r="V1478" s="40">
        <v>3</v>
      </c>
      <c r="W1478" s="49"/>
      <c r="X1478" s="49"/>
      <c r="Y1478" s="50">
        <f t="array" ref="Y1478">SUM((O1478:U1478)/7)</f>
        <v>0</v>
      </c>
      <c r="Z1478" s="51"/>
      <c r="AB1478" t="s">
        <v>5890</v>
      </c>
      <c r="AC1478" s="1" t="e">
        <v>#N/A</v>
      </c>
      <c r="AD1478" s="74" t="s">
        <v>6984</v>
      </c>
    </row>
    <row r="1479" s="19" customFormat="1" customHeight="1" spans="1:30">
      <c r="A1479" s="31" t="s">
        <v>8803</v>
      </c>
      <c r="B1479" s="31" t="s">
        <v>15</v>
      </c>
      <c r="C1479" s="31" t="s">
        <v>8841</v>
      </c>
      <c r="D1479" s="31" t="s">
        <v>8805</v>
      </c>
      <c r="E1479" s="31" t="s">
        <v>7174</v>
      </c>
      <c r="F1479" s="31" t="s">
        <v>126</v>
      </c>
      <c r="G1479" s="32" t="s">
        <v>8806</v>
      </c>
      <c r="H1479" s="33" t="s">
        <v>8808</v>
      </c>
      <c r="I1479" s="37">
        <v>1.8</v>
      </c>
      <c r="J1479" s="31" t="s">
        <v>8805</v>
      </c>
      <c r="K1479" s="38" t="s">
        <v>7175</v>
      </c>
      <c r="L1479" s="39" t="s">
        <v>7176</v>
      </c>
      <c r="M1479" s="40">
        <v>2</v>
      </c>
      <c r="N1479" s="40"/>
      <c r="O1479" s="40"/>
      <c r="P1479" s="40"/>
      <c r="Q1479" s="40"/>
      <c r="R1479" s="40"/>
      <c r="S1479" s="40"/>
      <c r="T1479" s="40"/>
      <c r="U1479" s="40"/>
      <c r="V1479" s="40">
        <v>0</v>
      </c>
      <c r="W1479" s="49"/>
      <c r="X1479" s="49"/>
      <c r="Y1479" s="50">
        <f t="array" ref="Y1479">SUM((O1479:U1479)/7)</f>
        <v>0</v>
      </c>
      <c r="Z1479" s="51"/>
      <c r="AB1479" t="s">
        <v>5890</v>
      </c>
      <c r="AC1479" s="1" t="e">
        <v>#N/A</v>
      </c>
      <c r="AD1479" s="74" t="s">
        <v>6984</v>
      </c>
    </row>
    <row r="1480" s="19" customFormat="1" customHeight="1" spans="1:30">
      <c r="A1480" s="31" t="s">
        <v>8803</v>
      </c>
      <c r="B1480" s="31" t="s">
        <v>15</v>
      </c>
      <c r="C1480" s="31" t="s">
        <v>8841</v>
      </c>
      <c r="D1480" s="31" t="s">
        <v>8805</v>
      </c>
      <c r="E1480" s="31" t="s">
        <v>7174</v>
      </c>
      <c r="F1480" s="31" t="s">
        <v>126</v>
      </c>
      <c r="G1480" s="32" t="s">
        <v>8806</v>
      </c>
      <c r="H1480" s="33" t="s">
        <v>8809</v>
      </c>
      <c r="I1480" s="37">
        <v>1.8</v>
      </c>
      <c r="J1480" s="31" t="s">
        <v>8805</v>
      </c>
      <c r="K1480" s="38" t="s">
        <v>7178</v>
      </c>
      <c r="L1480" s="39" t="s">
        <v>7179</v>
      </c>
      <c r="M1480" s="40">
        <v>1</v>
      </c>
      <c r="N1480" s="40"/>
      <c r="O1480" s="40"/>
      <c r="P1480" s="40"/>
      <c r="Q1480" s="40"/>
      <c r="R1480" s="40"/>
      <c r="S1480" s="40"/>
      <c r="T1480" s="40"/>
      <c r="U1480" s="40"/>
      <c r="V1480" s="40">
        <v>0</v>
      </c>
      <c r="W1480" s="49"/>
      <c r="X1480" s="49"/>
      <c r="Y1480" s="50">
        <f t="array" ref="Y1480">SUM((O1480:U1480)/7)</f>
        <v>0</v>
      </c>
      <c r="Z1480" s="51"/>
      <c r="AB1480" t="s">
        <v>5890</v>
      </c>
      <c r="AC1480" s="1" t="e">
        <v>#N/A</v>
      </c>
      <c r="AD1480" s="74" t="s">
        <v>6984</v>
      </c>
    </row>
    <row r="1481" s="19" customFormat="1" customHeight="1" spans="1:30">
      <c r="A1481" s="31" t="s">
        <v>8803</v>
      </c>
      <c r="B1481" s="31" t="s">
        <v>15</v>
      </c>
      <c r="C1481" s="31" t="s">
        <v>8841</v>
      </c>
      <c r="D1481" s="31" t="s">
        <v>8805</v>
      </c>
      <c r="E1481" s="31" t="s">
        <v>7174</v>
      </c>
      <c r="F1481" s="31" t="s">
        <v>126</v>
      </c>
      <c r="G1481" s="32" t="s">
        <v>8806</v>
      </c>
      <c r="H1481" s="33" t="s">
        <v>8810</v>
      </c>
      <c r="I1481" s="37">
        <v>1.8</v>
      </c>
      <c r="J1481" s="31" t="s">
        <v>8805</v>
      </c>
      <c r="K1481" s="38" t="s">
        <v>7181</v>
      </c>
      <c r="L1481" s="39" t="s">
        <v>7182</v>
      </c>
      <c r="M1481" s="40">
        <v>1</v>
      </c>
      <c r="N1481" s="40"/>
      <c r="O1481" s="40"/>
      <c r="P1481" s="40"/>
      <c r="Q1481" s="40"/>
      <c r="R1481" s="40"/>
      <c r="S1481" s="40"/>
      <c r="T1481" s="40"/>
      <c r="U1481" s="40"/>
      <c r="V1481" s="40">
        <v>0</v>
      </c>
      <c r="W1481" s="49"/>
      <c r="X1481" s="49"/>
      <c r="Y1481" s="50">
        <f t="array" ref="Y1481">SUM((O1481:U1481)/7)</f>
        <v>0</v>
      </c>
      <c r="Z1481" s="51"/>
      <c r="AB1481" t="s">
        <v>5890</v>
      </c>
      <c r="AC1481" s="1" t="e">
        <v>#N/A</v>
      </c>
      <c r="AD1481" s="74" t="s">
        <v>6984</v>
      </c>
    </row>
    <row r="1482" s="19" customFormat="1" customHeight="1" spans="1:30">
      <c r="A1482" s="31" t="s">
        <v>8803</v>
      </c>
      <c r="B1482" s="31" t="s">
        <v>15</v>
      </c>
      <c r="C1482" s="31" t="s">
        <v>8841</v>
      </c>
      <c r="D1482" s="31" t="s">
        <v>8805</v>
      </c>
      <c r="E1482" s="31" t="s">
        <v>7174</v>
      </c>
      <c r="F1482" s="31" t="s">
        <v>126</v>
      </c>
      <c r="G1482" s="32" t="s">
        <v>8806</v>
      </c>
      <c r="H1482" s="33" t="s">
        <v>8813</v>
      </c>
      <c r="I1482" s="37">
        <v>1.8</v>
      </c>
      <c r="J1482" s="31" t="s">
        <v>8805</v>
      </c>
      <c r="K1482" s="38" t="s">
        <v>7184</v>
      </c>
      <c r="L1482" s="39" t="s">
        <v>7185</v>
      </c>
      <c r="M1482" s="40">
        <v>3</v>
      </c>
      <c r="N1482" s="40"/>
      <c r="O1482" s="40"/>
      <c r="P1482" s="40"/>
      <c r="Q1482" s="40"/>
      <c r="R1482" s="40"/>
      <c r="S1482" s="40"/>
      <c r="T1482" s="40"/>
      <c r="U1482" s="40"/>
      <c r="V1482" s="40">
        <v>0</v>
      </c>
      <c r="W1482" s="49"/>
      <c r="X1482" s="49"/>
      <c r="Y1482" s="50">
        <f t="array" ref="Y1482">SUM((O1482:U1482)/7)</f>
        <v>0</v>
      </c>
      <c r="Z1482" s="51"/>
      <c r="AB1482" t="s">
        <v>5890</v>
      </c>
      <c r="AC1482" s="1" t="e">
        <v>#N/A</v>
      </c>
      <c r="AD1482" s="74" t="s">
        <v>6984</v>
      </c>
    </row>
    <row r="1483" s="19" customFormat="1" customHeight="1" spans="1:30">
      <c r="A1483" s="31" t="s">
        <v>8803</v>
      </c>
      <c r="B1483" s="31" t="s">
        <v>15</v>
      </c>
      <c r="C1483" s="31" t="s">
        <v>8841</v>
      </c>
      <c r="D1483" s="31" t="s">
        <v>8805</v>
      </c>
      <c r="E1483" s="31" t="s">
        <v>7174</v>
      </c>
      <c r="F1483" s="31" t="s">
        <v>835</v>
      </c>
      <c r="G1483" s="32" t="s">
        <v>8806</v>
      </c>
      <c r="H1483" s="33" t="s">
        <v>8809</v>
      </c>
      <c r="I1483" s="37">
        <v>1.8</v>
      </c>
      <c r="J1483" s="31" t="s">
        <v>8805</v>
      </c>
      <c r="K1483" s="38" t="s">
        <v>7187</v>
      </c>
      <c r="L1483" s="39" t="s">
        <v>7188</v>
      </c>
      <c r="M1483" s="40">
        <v>4</v>
      </c>
      <c r="N1483" s="40"/>
      <c r="O1483" s="40"/>
      <c r="P1483" s="40"/>
      <c r="Q1483" s="40"/>
      <c r="R1483" s="40"/>
      <c r="S1483" s="40"/>
      <c r="T1483" s="40"/>
      <c r="U1483" s="40"/>
      <c r="V1483" s="40">
        <v>0</v>
      </c>
      <c r="W1483" s="49"/>
      <c r="X1483" s="49"/>
      <c r="Y1483" s="50">
        <f t="array" ref="Y1483">SUM((O1483:U1483)/7)</f>
        <v>0</v>
      </c>
      <c r="Z1483" s="51"/>
      <c r="AB1483" t="s">
        <v>5890</v>
      </c>
      <c r="AC1483" s="1" t="e">
        <v>#N/A</v>
      </c>
      <c r="AD1483" s="74" t="s">
        <v>6984</v>
      </c>
    </row>
    <row r="1484" s="19" customFormat="1" customHeight="1" spans="1:30">
      <c r="A1484" s="31" t="s">
        <v>8803</v>
      </c>
      <c r="B1484" s="31" t="s">
        <v>15</v>
      </c>
      <c r="C1484" s="31" t="s">
        <v>8841</v>
      </c>
      <c r="D1484" s="31" t="s">
        <v>8805</v>
      </c>
      <c r="E1484" s="31" t="s">
        <v>7174</v>
      </c>
      <c r="F1484" s="31" t="s">
        <v>835</v>
      </c>
      <c r="G1484" s="32" t="s">
        <v>8806</v>
      </c>
      <c r="H1484" s="33" t="s">
        <v>8811</v>
      </c>
      <c r="I1484" s="37">
        <v>1.8</v>
      </c>
      <c r="J1484" s="31" t="s">
        <v>8805</v>
      </c>
      <c r="K1484" s="38" t="s">
        <v>9079</v>
      </c>
      <c r="L1484" s="39" t="s">
        <v>9080</v>
      </c>
      <c r="M1484" s="40"/>
      <c r="N1484" s="40"/>
      <c r="O1484" s="40"/>
      <c r="P1484" s="40"/>
      <c r="Q1484" s="40"/>
      <c r="R1484" s="40"/>
      <c r="S1484" s="40"/>
      <c r="T1484" s="40"/>
      <c r="U1484" s="40"/>
      <c r="V1484" s="40"/>
      <c r="W1484" s="49"/>
      <c r="X1484" s="49"/>
      <c r="Y1484" s="50">
        <f t="array" ref="Y1484">SUM((O1484:U1484)/7)</f>
        <v>0</v>
      </c>
      <c r="Z1484" s="51"/>
      <c r="AB1484"/>
      <c r="AC1484" s="1" t="e">
        <v>#N/A</v>
      </c>
      <c r="AD1484" s="74" t="s">
        <v>6984</v>
      </c>
    </row>
    <row r="1485" s="19" customFormat="1" customHeight="1" spans="1:30">
      <c r="A1485" s="31" t="s">
        <v>8803</v>
      </c>
      <c r="B1485" s="31" t="s">
        <v>15</v>
      </c>
      <c r="C1485" s="31" t="s">
        <v>8841</v>
      </c>
      <c r="D1485" s="31" t="s">
        <v>8805</v>
      </c>
      <c r="E1485" s="31" t="s">
        <v>7174</v>
      </c>
      <c r="F1485" s="31" t="s">
        <v>835</v>
      </c>
      <c r="G1485" s="32" t="s">
        <v>8806</v>
      </c>
      <c r="H1485" s="33" t="s">
        <v>8812</v>
      </c>
      <c r="I1485" s="37">
        <v>1.8</v>
      </c>
      <c r="J1485" s="31" t="s">
        <v>8805</v>
      </c>
      <c r="K1485" s="38" t="s">
        <v>9081</v>
      </c>
      <c r="L1485" s="39" t="s">
        <v>9082</v>
      </c>
      <c r="M1485" s="40">
        <v>0</v>
      </c>
      <c r="N1485" s="40"/>
      <c r="O1485" s="40"/>
      <c r="P1485" s="40"/>
      <c r="Q1485" s="40"/>
      <c r="R1485" s="40"/>
      <c r="S1485" s="40"/>
      <c r="T1485" s="40"/>
      <c r="U1485" s="40"/>
      <c r="V1485" s="40">
        <v>0</v>
      </c>
      <c r="W1485" s="49"/>
      <c r="X1485" s="49">
        <v>1</v>
      </c>
      <c r="Y1485" s="50">
        <f t="array" ref="Y1485">SUM((O1485:U1485)/7)</f>
        <v>0</v>
      </c>
      <c r="Z1485" s="51"/>
      <c r="AB1485" t="s">
        <v>5890</v>
      </c>
      <c r="AC1485" s="1" t="e">
        <v>#N/A</v>
      </c>
      <c r="AD1485" s="74" t="s">
        <v>6984</v>
      </c>
    </row>
    <row r="1486" s="19" customFormat="1" customHeight="1" spans="1:30">
      <c r="A1486" s="31" t="s">
        <v>8803</v>
      </c>
      <c r="B1486" s="31" t="s">
        <v>15</v>
      </c>
      <c r="C1486" s="31" t="s">
        <v>8842</v>
      </c>
      <c r="D1486" s="31" t="s">
        <v>8805</v>
      </c>
      <c r="E1486" s="31" t="s">
        <v>7174</v>
      </c>
      <c r="F1486" s="31" t="s">
        <v>835</v>
      </c>
      <c r="G1486" s="32" t="s">
        <v>8831</v>
      </c>
      <c r="H1486" s="33" t="s">
        <v>8808</v>
      </c>
      <c r="I1486" s="37">
        <v>1.8</v>
      </c>
      <c r="J1486" s="31" t="s">
        <v>8805</v>
      </c>
      <c r="K1486" s="38" t="s">
        <v>9083</v>
      </c>
      <c r="L1486" s="39" t="s">
        <v>9084</v>
      </c>
      <c r="M1486" s="40">
        <v>0</v>
      </c>
      <c r="N1486" s="40"/>
      <c r="O1486" s="40"/>
      <c r="P1486" s="40"/>
      <c r="Q1486" s="40"/>
      <c r="R1486" s="40"/>
      <c r="S1486" s="40"/>
      <c r="T1486" s="40"/>
      <c r="U1486" s="40"/>
      <c r="V1486" s="40">
        <v>0</v>
      </c>
      <c r="W1486" s="49"/>
      <c r="X1486" s="49">
        <v>1</v>
      </c>
      <c r="Y1486" s="50">
        <f t="array" ref="Y1486">SUM((O1486:U1486)/7)</f>
        <v>0</v>
      </c>
      <c r="Z1486" s="51"/>
      <c r="AB1486" t="s">
        <v>5890</v>
      </c>
      <c r="AC1486" s="1" t="e">
        <v>#N/A</v>
      </c>
      <c r="AD1486" s="74" t="s">
        <v>6984</v>
      </c>
    </row>
    <row r="1487" s="19" customFormat="1" customHeight="1" spans="1:30">
      <c r="A1487" s="31" t="s">
        <v>8803</v>
      </c>
      <c r="B1487" s="31" t="s">
        <v>15</v>
      </c>
      <c r="C1487" s="31" t="s">
        <v>8842</v>
      </c>
      <c r="D1487" s="31" t="s">
        <v>8805</v>
      </c>
      <c r="E1487" s="31" t="s">
        <v>7174</v>
      </c>
      <c r="F1487" s="31" t="s">
        <v>835</v>
      </c>
      <c r="G1487" s="32" t="s">
        <v>8831</v>
      </c>
      <c r="H1487" s="33" t="s">
        <v>8813</v>
      </c>
      <c r="I1487" s="37">
        <v>1.8</v>
      </c>
      <c r="J1487" s="31" t="s">
        <v>8805</v>
      </c>
      <c r="K1487" s="38" t="s">
        <v>7190</v>
      </c>
      <c r="L1487" s="39" t="s">
        <v>7191</v>
      </c>
      <c r="M1487" s="40">
        <v>3</v>
      </c>
      <c r="N1487" s="40"/>
      <c r="O1487" s="40"/>
      <c r="P1487" s="40"/>
      <c r="Q1487" s="40"/>
      <c r="R1487" s="40"/>
      <c r="S1487" s="40"/>
      <c r="T1487" s="40"/>
      <c r="U1487" s="40"/>
      <c r="V1487" s="40">
        <v>0</v>
      </c>
      <c r="W1487" s="49"/>
      <c r="X1487" s="49"/>
      <c r="Y1487" s="50">
        <f t="array" ref="Y1487">SUM((O1487:U1487)/7)</f>
        <v>0</v>
      </c>
      <c r="Z1487" s="51"/>
      <c r="AB1487" t="s">
        <v>5890</v>
      </c>
      <c r="AC1487" s="1" t="e">
        <v>#N/A</v>
      </c>
      <c r="AD1487" s="74" t="s">
        <v>6984</v>
      </c>
    </row>
    <row r="1488" s="19" customFormat="1" customHeight="1" spans="1:30">
      <c r="A1488" s="31" t="s">
        <v>8803</v>
      </c>
      <c r="B1488" s="31" t="s">
        <v>15</v>
      </c>
      <c r="C1488" s="31" t="s">
        <v>8841</v>
      </c>
      <c r="D1488" s="31" t="s">
        <v>8805</v>
      </c>
      <c r="E1488" s="31" t="s">
        <v>25</v>
      </c>
      <c r="F1488" s="31" t="s">
        <v>413</v>
      </c>
      <c r="G1488" s="32" t="s">
        <v>8806</v>
      </c>
      <c r="H1488" s="33" t="s">
        <v>8808</v>
      </c>
      <c r="I1488" s="37">
        <v>1.8</v>
      </c>
      <c r="J1488" s="31" t="s">
        <v>8805</v>
      </c>
      <c r="K1488" s="38" t="s">
        <v>7193</v>
      </c>
      <c r="L1488" s="39" t="s">
        <v>7194</v>
      </c>
      <c r="M1488" s="40">
        <v>1</v>
      </c>
      <c r="N1488" s="40"/>
      <c r="O1488" s="40"/>
      <c r="P1488" s="40"/>
      <c r="Q1488" s="40"/>
      <c r="R1488" s="40"/>
      <c r="S1488" s="40">
        <v>1</v>
      </c>
      <c r="T1488" s="40"/>
      <c r="U1488" s="40"/>
      <c r="V1488" s="40">
        <v>0</v>
      </c>
      <c r="W1488" s="49"/>
      <c r="X1488" s="49">
        <v>1</v>
      </c>
      <c r="Y1488" s="50">
        <f t="array" ref="Y1488">SUM((O1488:U1488)/7)</f>
        <v>0.142857142857143</v>
      </c>
      <c r="Z1488" s="51">
        <f>V1488/Y1488</f>
        <v>0</v>
      </c>
      <c r="AB1488" t="s">
        <v>5890</v>
      </c>
      <c r="AC1488" s="1" t="e">
        <v>#N/A</v>
      </c>
      <c r="AD1488" s="74" t="s">
        <v>6984</v>
      </c>
    </row>
    <row r="1489" s="19" customFormat="1" customHeight="1" spans="1:30">
      <c r="A1489" s="31" t="s">
        <v>8803</v>
      </c>
      <c r="B1489" s="31" t="s">
        <v>15</v>
      </c>
      <c r="C1489" s="31" t="s">
        <v>8842</v>
      </c>
      <c r="D1489" s="31" t="s">
        <v>8805</v>
      </c>
      <c r="E1489" s="31" t="s">
        <v>3125</v>
      </c>
      <c r="F1489" s="31" t="s">
        <v>126</v>
      </c>
      <c r="G1489" s="32" t="s">
        <v>9024</v>
      </c>
      <c r="H1489" s="33" t="s">
        <v>8808</v>
      </c>
      <c r="I1489" s="37">
        <v>1.8</v>
      </c>
      <c r="J1489" s="31" t="s">
        <v>8805</v>
      </c>
      <c r="K1489" s="38" t="s">
        <v>7196</v>
      </c>
      <c r="L1489" s="39" t="s">
        <v>7197</v>
      </c>
      <c r="M1489" s="40">
        <v>4</v>
      </c>
      <c r="N1489" s="40"/>
      <c r="O1489" s="40"/>
      <c r="P1489" s="40"/>
      <c r="Q1489" s="40"/>
      <c r="R1489" s="40"/>
      <c r="S1489" s="40"/>
      <c r="T1489" s="40"/>
      <c r="U1489" s="40"/>
      <c r="V1489" s="40">
        <v>0</v>
      </c>
      <c r="W1489" s="49"/>
      <c r="X1489" s="49"/>
      <c r="Y1489" s="50">
        <f t="array" ref="Y1489">SUM((O1489:U1489)/7)</f>
        <v>0</v>
      </c>
      <c r="Z1489" s="51"/>
      <c r="AB1489" t="s">
        <v>5890</v>
      </c>
      <c r="AC1489" s="1" t="e">
        <v>#N/A</v>
      </c>
      <c r="AD1489" s="74" t="s">
        <v>6984</v>
      </c>
    </row>
    <row r="1490" s="19" customFormat="1" customHeight="1" spans="1:30">
      <c r="A1490" s="31" t="s">
        <v>8803</v>
      </c>
      <c r="B1490" s="31" t="s">
        <v>15</v>
      </c>
      <c r="C1490" s="31" t="s">
        <v>8842</v>
      </c>
      <c r="D1490" s="31" t="s">
        <v>8805</v>
      </c>
      <c r="E1490" s="31" t="s">
        <v>3125</v>
      </c>
      <c r="F1490" s="31" t="s">
        <v>126</v>
      </c>
      <c r="G1490" s="32" t="s">
        <v>9024</v>
      </c>
      <c r="H1490" s="33" t="s">
        <v>8815</v>
      </c>
      <c r="I1490" s="37">
        <v>1.8</v>
      </c>
      <c r="J1490" s="31" t="s">
        <v>8805</v>
      </c>
      <c r="K1490" s="38" t="s">
        <v>7199</v>
      </c>
      <c r="L1490" s="39" t="s">
        <v>7200</v>
      </c>
      <c r="M1490" s="40">
        <v>3</v>
      </c>
      <c r="N1490" s="40"/>
      <c r="O1490" s="40"/>
      <c r="P1490" s="40"/>
      <c r="Q1490" s="40"/>
      <c r="R1490" s="40"/>
      <c r="S1490" s="40"/>
      <c r="T1490" s="40"/>
      <c r="U1490" s="40"/>
      <c r="V1490" s="40">
        <v>0</v>
      </c>
      <c r="W1490" s="49"/>
      <c r="X1490" s="49"/>
      <c r="Y1490" s="50">
        <f t="array" ref="Y1490">SUM((O1490:U1490)/7)</f>
        <v>0</v>
      </c>
      <c r="Z1490" s="51"/>
      <c r="AB1490" t="s">
        <v>5890</v>
      </c>
      <c r="AC1490" s="1" t="e">
        <v>#N/A</v>
      </c>
      <c r="AD1490" s="74" t="s">
        <v>6984</v>
      </c>
    </row>
    <row r="1491" s="19" customFormat="1" customHeight="1" spans="1:30">
      <c r="A1491" s="31" t="s">
        <v>8803</v>
      </c>
      <c r="B1491" s="31" t="s">
        <v>15</v>
      </c>
      <c r="C1491" s="31" t="s">
        <v>8842</v>
      </c>
      <c r="D1491" s="31" t="s">
        <v>8805</v>
      </c>
      <c r="E1491" s="31" t="s">
        <v>3125</v>
      </c>
      <c r="F1491" s="31" t="s">
        <v>126</v>
      </c>
      <c r="G1491" s="32" t="s">
        <v>9024</v>
      </c>
      <c r="H1491" s="33" t="s">
        <v>8816</v>
      </c>
      <c r="I1491" s="37">
        <v>1.8</v>
      </c>
      <c r="J1491" s="31" t="s">
        <v>8805</v>
      </c>
      <c r="K1491" s="38" t="s">
        <v>7202</v>
      </c>
      <c r="L1491" s="39" t="s">
        <v>7203</v>
      </c>
      <c r="M1491" s="40">
        <v>3</v>
      </c>
      <c r="N1491" s="40"/>
      <c r="O1491" s="40"/>
      <c r="P1491" s="40"/>
      <c r="Q1491" s="40"/>
      <c r="R1491" s="40"/>
      <c r="S1491" s="40"/>
      <c r="T1491" s="40"/>
      <c r="U1491" s="40"/>
      <c r="V1491" s="40">
        <v>0</v>
      </c>
      <c r="W1491" s="49"/>
      <c r="X1491" s="49"/>
      <c r="Y1491" s="50">
        <f t="array" ref="Y1491">SUM((O1491:U1491)/7)</f>
        <v>0</v>
      </c>
      <c r="Z1491" s="51"/>
      <c r="AB1491" t="s">
        <v>5890</v>
      </c>
      <c r="AC1491" s="1" t="e">
        <v>#N/A</v>
      </c>
      <c r="AD1491" s="74" t="s">
        <v>6984</v>
      </c>
    </row>
    <row r="1492" s="19" customFormat="1" customHeight="1" spans="1:30">
      <c r="A1492" s="31" t="s">
        <v>8803</v>
      </c>
      <c r="B1492" s="31" t="s">
        <v>15</v>
      </c>
      <c r="C1492" s="31" t="s">
        <v>8842</v>
      </c>
      <c r="D1492" s="31" t="s">
        <v>8805</v>
      </c>
      <c r="E1492" s="31" t="s">
        <v>3125</v>
      </c>
      <c r="F1492" s="31" t="s">
        <v>835</v>
      </c>
      <c r="G1492" s="32" t="s">
        <v>9024</v>
      </c>
      <c r="H1492" s="33" t="s">
        <v>8808</v>
      </c>
      <c r="I1492" s="37">
        <v>1.8</v>
      </c>
      <c r="J1492" s="31" t="s">
        <v>8805</v>
      </c>
      <c r="K1492" s="38" t="s">
        <v>7205</v>
      </c>
      <c r="L1492" s="39" t="s">
        <v>7206</v>
      </c>
      <c r="M1492" s="40">
        <v>2</v>
      </c>
      <c r="N1492" s="40"/>
      <c r="O1492" s="40"/>
      <c r="P1492" s="40"/>
      <c r="Q1492" s="40"/>
      <c r="R1492" s="40"/>
      <c r="S1492" s="40"/>
      <c r="T1492" s="40"/>
      <c r="U1492" s="40"/>
      <c r="V1492" s="40">
        <v>0</v>
      </c>
      <c r="W1492" s="49"/>
      <c r="X1492" s="49"/>
      <c r="Y1492" s="50">
        <f t="array" ref="Y1492">SUM((O1492:U1492)/7)</f>
        <v>0</v>
      </c>
      <c r="Z1492" s="51"/>
      <c r="AB1492" t="s">
        <v>5890</v>
      </c>
      <c r="AC1492" s="1" t="e">
        <v>#N/A</v>
      </c>
      <c r="AD1492" s="74" t="s">
        <v>6984</v>
      </c>
    </row>
    <row r="1493" s="19" customFormat="1" customHeight="1" spans="1:30">
      <c r="A1493" s="31" t="s">
        <v>8803</v>
      </c>
      <c r="B1493" s="31" t="s">
        <v>15</v>
      </c>
      <c r="C1493" s="31" t="s">
        <v>8842</v>
      </c>
      <c r="D1493" s="31" t="s">
        <v>8805</v>
      </c>
      <c r="E1493" s="31" t="s">
        <v>3125</v>
      </c>
      <c r="F1493" s="31" t="s">
        <v>835</v>
      </c>
      <c r="G1493" s="32" t="s">
        <v>9024</v>
      </c>
      <c r="H1493" s="33" t="s">
        <v>8809</v>
      </c>
      <c r="I1493" s="37">
        <v>1.8</v>
      </c>
      <c r="J1493" s="31" t="s">
        <v>8805</v>
      </c>
      <c r="K1493" s="38" t="s">
        <v>7208</v>
      </c>
      <c r="L1493" s="39" t="s">
        <v>7209</v>
      </c>
      <c r="M1493" s="40">
        <v>1</v>
      </c>
      <c r="N1493" s="40"/>
      <c r="O1493" s="40"/>
      <c r="P1493" s="40"/>
      <c r="Q1493" s="40"/>
      <c r="R1493" s="40"/>
      <c r="S1493" s="40"/>
      <c r="T1493" s="40"/>
      <c r="U1493" s="40"/>
      <c r="V1493" s="40">
        <v>0</v>
      </c>
      <c r="W1493" s="49"/>
      <c r="X1493" s="49">
        <v>1</v>
      </c>
      <c r="Y1493" s="50">
        <f t="array" ref="Y1493">SUM((O1493:U1493)/7)</f>
        <v>0</v>
      </c>
      <c r="Z1493" s="51"/>
      <c r="AB1493" t="s">
        <v>5890</v>
      </c>
      <c r="AC1493" s="1" t="e">
        <v>#N/A</v>
      </c>
      <c r="AD1493" s="74" t="s">
        <v>6984</v>
      </c>
    </row>
    <row r="1494" s="19" customFormat="1" customHeight="1" spans="1:30">
      <c r="A1494" s="31" t="s">
        <v>8803</v>
      </c>
      <c r="B1494" s="31" t="s">
        <v>15</v>
      </c>
      <c r="C1494" s="31" t="s">
        <v>8842</v>
      </c>
      <c r="D1494" s="31" t="s">
        <v>8805</v>
      </c>
      <c r="E1494" s="31" t="s">
        <v>3125</v>
      </c>
      <c r="F1494" s="31" t="s">
        <v>835</v>
      </c>
      <c r="G1494" s="32" t="s">
        <v>9024</v>
      </c>
      <c r="H1494" s="33" t="s">
        <v>8810</v>
      </c>
      <c r="I1494" s="37">
        <v>1.8</v>
      </c>
      <c r="J1494" s="31" t="s">
        <v>8805</v>
      </c>
      <c r="K1494" s="38" t="s">
        <v>7211</v>
      </c>
      <c r="L1494" s="39" t="s">
        <v>7212</v>
      </c>
      <c r="M1494" s="40">
        <v>1</v>
      </c>
      <c r="N1494" s="40"/>
      <c r="O1494" s="40"/>
      <c r="P1494" s="40"/>
      <c r="Q1494" s="40"/>
      <c r="R1494" s="40"/>
      <c r="S1494" s="40"/>
      <c r="T1494" s="40"/>
      <c r="U1494" s="40"/>
      <c r="V1494" s="40">
        <v>0</v>
      </c>
      <c r="W1494" s="49"/>
      <c r="X1494" s="49"/>
      <c r="Y1494" s="50">
        <f t="array" ref="Y1494">SUM((O1494:U1494)/7)</f>
        <v>0</v>
      </c>
      <c r="Z1494" s="51"/>
      <c r="AB1494" t="s">
        <v>5890</v>
      </c>
      <c r="AC1494" s="1" t="e">
        <v>#N/A</v>
      </c>
      <c r="AD1494" s="74" t="s">
        <v>6984</v>
      </c>
    </row>
    <row r="1495" s="19" customFormat="1" customHeight="1" spans="1:30">
      <c r="A1495" s="31" t="s">
        <v>8803</v>
      </c>
      <c r="B1495" s="31" t="s">
        <v>15</v>
      </c>
      <c r="C1495" s="31" t="s">
        <v>8842</v>
      </c>
      <c r="D1495" s="31" t="s">
        <v>8805</v>
      </c>
      <c r="E1495" s="31" t="s">
        <v>3125</v>
      </c>
      <c r="F1495" s="31" t="s">
        <v>835</v>
      </c>
      <c r="G1495" s="32" t="s">
        <v>9024</v>
      </c>
      <c r="H1495" s="33" t="s">
        <v>8811</v>
      </c>
      <c r="I1495" s="37">
        <v>1.8</v>
      </c>
      <c r="J1495" s="31" t="s">
        <v>8805</v>
      </c>
      <c r="K1495" s="38" t="s">
        <v>9085</v>
      </c>
      <c r="L1495" s="39" t="s">
        <v>9086</v>
      </c>
      <c r="M1495" s="40"/>
      <c r="N1495" s="40"/>
      <c r="O1495" s="40"/>
      <c r="P1495" s="40"/>
      <c r="Q1495" s="40"/>
      <c r="R1495" s="40"/>
      <c r="S1495" s="40"/>
      <c r="T1495" s="40"/>
      <c r="U1495" s="40"/>
      <c r="V1495" s="40"/>
      <c r="W1495" s="49"/>
      <c r="X1495" s="49"/>
      <c r="Y1495" s="50">
        <f t="array" ref="Y1495">SUM((O1495:U1495)/7)</f>
        <v>0</v>
      </c>
      <c r="Z1495" s="51"/>
      <c r="AB1495"/>
      <c r="AC1495" s="1" t="e">
        <v>#N/A</v>
      </c>
      <c r="AD1495" s="74" t="s">
        <v>6984</v>
      </c>
    </row>
    <row r="1496" s="19" customFormat="1" customHeight="1" spans="1:30">
      <c r="A1496" s="31" t="s">
        <v>8803</v>
      </c>
      <c r="B1496" s="31" t="s">
        <v>15</v>
      </c>
      <c r="C1496" s="31" t="s">
        <v>8842</v>
      </c>
      <c r="D1496" s="31" t="s">
        <v>8805</v>
      </c>
      <c r="E1496" s="31" t="s">
        <v>3125</v>
      </c>
      <c r="F1496" s="31" t="s">
        <v>835</v>
      </c>
      <c r="G1496" s="32" t="s">
        <v>9024</v>
      </c>
      <c r="H1496" s="33" t="s">
        <v>8813</v>
      </c>
      <c r="I1496" s="37">
        <v>1.8</v>
      </c>
      <c r="J1496" s="31" t="s">
        <v>8805</v>
      </c>
      <c r="K1496" s="38" t="s">
        <v>7214</v>
      </c>
      <c r="L1496" s="39" t="s">
        <v>7215</v>
      </c>
      <c r="M1496" s="40">
        <v>3</v>
      </c>
      <c r="N1496" s="40"/>
      <c r="O1496" s="40"/>
      <c r="P1496" s="40"/>
      <c r="Q1496" s="40"/>
      <c r="R1496" s="40"/>
      <c r="S1496" s="40"/>
      <c r="T1496" s="40"/>
      <c r="U1496" s="40"/>
      <c r="V1496" s="40">
        <v>0</v>
      </c>
      <c r="W1496" s="49"/>
      <c r="X1496" s="49"/>
      <c r="Y1496" s="50">
        <f t="array" ref="Y1496">SUM((O1496:U1496)/7)</f>
        <v>0</v>
      </c>
      <c r="Z1496" s="51"/>
      <c r="AB1496" t="s">
        <v>5890</v>
      </c>
      <c r="AC1496" s="1" t="e">
        <v>#N/A</v>
      </c>
      <c r="AD1496" s="74" t="s">
        <v>6984</v>
      </c>
    </row>
    <row r="1497" s="19" customFormat="1" customHeight="1" spans="1:30">
      <c r="A1497" s="31" t="s">
        <v>8803</v>
      </c>
      <c r="B1497" s="31" t="s">
        <v>15</v>
      </c>
      <c r="C1497" s="31" t="s">
        <v>8842</v>
      </c>
      <c r="D1497" s="31" t="s">
        <v>8805</v>
      </c>
      <c r="E1497" s="31" t="s">
        <v>3125</v>
      </c>
      <c r="F1497" s="31" t="s">
        <v>835</v>
      </c>
      <c r="G1497" s="32" t="s">
        <v>9024</v>
      </c>
      <c r="H1497" s="33" t="s">
        <v>8815</v>
      </c>
      <c r="I1497" s="37">
        <v>1.8</v>
      </c>
      <c r="J1497" s="31" t="s">
        <v>8805</v>
      </c>
      <c r="K1497" s="38" t="s">
        <v>9087</v>
      </c>
      <c r="L1497" s="39" t="s">
        <v>9088</v>
      </c>
      <c r="M1497" s="40"/>
      <c r="N1497" s="40"/>
      <c r="O1497" s="40"/>
      <c r="P1497" s="40"/>
      <c r="Q1497" s="40"/>
      <c r="R1497" s="40"/>
      <c r="S1497" s="40"/>
      <c r="T1497" s="40"/>
      <c r="U1497" s="40"/>
      <c r="V1497" s="40"/>
      <c r="W1497" s="49"/>
      <c r="X1497" s="49"/>
      <c r="Y1497" s="50">
        <f t="array" ref="Y1497">SUM((O1497:U1497)/7)</f>
        <v>0</v>
      </c>
      <c r="Z1497" s="51"/>
      <c r="AB1497"/>
      <c r="AC1497" s="1" t="e">
        <v>#N/A</v>
      </c>
      <c r="AD1497" s="74" t="s">
        <v>6984</v>
      </c>
    </row>
    <row r="1498" s="19" customFormat="1" customHeight="1" spans="1:30">
      <c r="A1498" s="31" t="s">
        <v>8803</v>
      </c>
      <c r="B1498" s="31" t="s">
        <v>15</v>
      </c>
      <c r="C1498" s="31" t="s">
        <v>8842</v>
      </c>
      <c r="D1498" s="31" t="s">
        <v>8805</v>
      </c>
      <c r="E1498" s="31" t="s">
        <v>25</v>
      </c>
      <c r="F1498" s="31" t="s">
        <v>835</v>
      </c>
      <c r="G1498" s="32" t="s">
        <v>9024</v>
      </c>
      <c r="H1498" s="33" t="s">
        <v>8808</v>
      </c>
      <c r="I1498" s="37">
        <v>1.8</v>
      </c>
      <c r="J1498" s="31" t="s">
        <v>8805</v>
      </c>
      <c r="K1498" s="42" t="s">
        <v>7217</v>
      </c>
      <c r="L1498" s="39" t="s">
        <v>7218</v>
      </c>
      <c r="M1498" s="40">
        <v>3</v>
      </c>
      <c r="N1498" s="40"/>
      <c r="O1498" s="40"/>
      <c r="P1498" s="40"/>
      <c r="Q1498" s="40"/>
      <c r="R1498" s="40"/>
      <c r="S1498" s="40"/>
      <c r="T1498" s="40"/>
      <c r="U1498" s="40"/>
      <c r="V1498" s="40">
        <v>0</v>
      </c>
      <c r="W1498" s="49"/>
      <c r="X1498" s="49"/>
      <c r="Y1498" s="50">
        <f t="array" ref="Y1498">SUM((O1498:U1498)/7)</f>
        <v>0</v>
      </c>
      <c r="Z1498" s="51"/>
      <c r="AB1498" t="s">
        <v>5890</v>
      </c>
      <c r="AC1498" s="1" t="e">
        <v>#N/A</v>
      </c>
      <c r="AD1498" s="74" t="s">
        <v>6984</v>
      </c>
    </row>
    <row r="1499" s="19" customFormat="1" customHeight="1" spans="1:30">
      <c r="A1499" s="31" t="s">
        <v>8803</v>
      </c>
      <c r="B1499" s="31" t="s">
        <v>15</v>
      </c>
      <c r="C1499" s="31" t="s">
        <v>8842</v>
      </c>
      <c r="D1499" s="31" t="s">
        <v>8805</v>
      </c>
      <c r="E1499" s="31" t="s">
        <v>16</v>
      </c>
      <c r="F1499" s="31" t="s">
        <v>126</v>
      </c>
      <c r="G1499" s="32" t="s">
        <v>9024</v>
      </c>
      <c r="H1499" s="33" t="s">
        <v>8808</v>
      </c>
      <c r="I1499" s="37">
        <v>1.8</v>
      </c>
      <c r="J1499" s="31" t="s">
        <v>8805</v>
      </c>
      <c r="K1499" s="42" t="s">
        <v>7220</v>
      </c>
      <c r="L1499" s="39" t="s">
        <v>7221</v>
      </c>
      <c r="M1499" s="40">
        <v>11</v>
      </c>
      <c r="N1499" s="40"/>
      <c r="O1499" s="40"/>
      <c r="P1499" s="40"/>
      <c r="Q1499" s="40"/>
      <c r="R1499" s="40"/>
      <c r="S1499" s="40"/>
      <c r="T1499" s="40"/>
      <c r="U1499" s="40"/>
      <c r="V1499" s="40">
        <v>11</v>
      </c>
      <c r="W1499" s="49"/>
      <c r="X1499" s="49"/>
      <c r="Y1499" s="50">
        <f t="array" ref="Y1499">SUM((O1499:U1499)/7)</f>
        <v>0</v>
      </c>
      <c r="Z1499" s="51"/>
      <c r="AB1499" t="s">
        <v>5890</v>
      </c>
      <c r="AC1499" s="1" t="e">
        <v>#N/A</v>
      </c>
      <c r="AD1499" s="74" t="s">
        <v>6984</v>
      </c>
    </row>
    <row r="1500" s="19" customFormat="1" customHeight="1" spans="1:30">
      <c r="A1500" s="31" t="s">
        <v>8803</v>
      </c>
      <c r="B1500" s="31" t="s">
        <v>15</v>
      </c>
      <c r="C1500" s="31" t="s">
        <v>8842</v>
      </c>
      <c r="D1500" s="31" t="s">
        <v>8805</v>
      </c>
      <c r="E1500" s="31" t="s">
        <v>16</v>
      </c>
      <c r="F1500" s="31" t="s">
        <v>126</v>
      </c>
      <c r="G1500" s="32" t="s">
        <v>9024</v>
      </c>
      <c r="H1500" s="33" t="s">
        <v>8809</v>
      </c>
      <c r="I1500" s="37">
        <v>1.8</v>
      </c>
      <c r="J1500" s="31" t="s">
        <v>8805</v>
      </c>
      <c r="K1500" s="42" t="s">
        <v>9089</v>
      </c>
      <c r="L1500" s="39" t="s">
        <v>9090</v>
      </c>
      <c r="M1500" s="40"/>
      <c r="N1500" s="40"/>
      <c r="O1500" s="40"/>
      <c r="P1500" s="40"/>
      <c r="Q1500" s="40"/>
      <c r="R1500" s="40"/>
      <c r="S1500" s="40"/>
      <c r="T1500" s="40"/>
      <c r="U1500" s="40"/>
      <c r="V1500" s="40"/>
      <c r="W1500" s="49"/>
      <c r="X1500" s="49"/>
      <c r="Y1500" s="50">
        <f t="array" ref="Y1500">SUM((O1500:U1500)/7)</f>
        <v>0</v>
      </c>
      <c r="Z1500" s="51"/>
      <c r="AB1500"/>
      <c r="AC1500" s="1" t="e">
        <v>#N/A</v>
      </c>
      <c r="AD1500" s="74" t="s">
        <v>6984</v>
      </c>
    </row>
    <row r="1501" customHeight="1" spans="1:30">
      <c r="A1501" s="31" t="s">
        <v>8803</v>
      </c>
      <c r="B1501" s="31" t="s">
        <v>15</v>
      </c>
      <c r="C1501" s="31" t="s">
        <v>8842</v>
      </c>
      <c r="D1501" s="31" t="s">
        <v>8805</v>
      </c>
      <c r="E1501" s="31" t="s">
        <v>16</v>
      </c>
      <c r="F1501" s="31" t="s">
        <v>126</v>
      </c>
      <c r="G1501" s="32" t="s">
        <v>9024</v>
      </c>
      <c r="H1501" s="33" t="s">
        <v>8810</v>
      </c>
      <c r="I1501" s="37">
        <v>1.8</v>
      </c>
      <c r="J1501" s="31" t="s">
        <v>8805</v>
      </c>
      <c r="K1501" s="42" t="s">
        <v>9091</v>
      </c>
      <c r="L1501" s="39" t="s">
        <v>9092</v>
      </c>
      <c r="M1501" s="40">
        <v>0</v>
      </c>
      <c r="N1501" s="40"/>
      <c r="O1501" s="40"/>
      <c r="P1501" s="40"/>
      <c r="Q1501" s="40"/>
      <c r="R1501" s="40"/>
      <c r="S1501" s="40"/>
      <c r="T1501" s="40"/>
      <c r="U1501" s="40"/>
      <c r="V1501" s="40">
        <v>0</v>
      </c>
      <c r="W1501" s="49"/>
      <c r="X1501" s="49">
        <v>1</v>
      </c>
      <c r="Y1501" s="50">
        <f t="array" ref="Y1501">SUM((O1501:U1501)/7)</f>
        <v>0</v>
      </c>
      <c r="Z1501" s="51"/>
      <c r="AB1501" t="s">
        <v>5890</v>
      </c>
      <c r="AC1501" s="1" t="e">
        <v>#N/A</v>
      </c>
      <c r="AD1501" s="74" t="s">
        <v>6984</v>
      </c>
    </row>
    <row r="1502" customHeight="1" spans="1:30">
      <c r="A1502" s="31" t="s">
        <v>8803</v>
      </c>
      <c r="B1502" s="31" t="s">
        <v>15</v>
      </c>
      <c r="C1502" s="31" t="s">
        <v>8842</v>
      </c>
      <c r="D1502" s="31" t="s">
        <v>8805</v>
      </c>
      <c r="E1502" s="31" t="s">
        <v>16</v>
      </c>
      <c r="F1502" s="31" t="s">
        <v>126</v>
      </c>
      <c r="G1502" s="32" t="s">
        <v>9024</v>
      </c>
      <c r="H1502" s="33" t="s">
        <v>8811</v>
      </c>
      <c r="I1502" s="37">
        <v>1.8</v>
      </c>
      <c r="J1502" s="31" t="s">
        <v>8805</v>
      </c>
      <c r="K1502" s="42" t="s">
        <v>7223</v>
      </c>
      <c r="L1502" s="39" t="s">
        <v>7224</v>
      </c>
      <c r="M1502" s="40">
        <v>3</v>
      </c>
      <c r="N1502" s="40"/>
      <c r="O1502" s="40"/>
      <c r="P1502" s="40"/>
      <c r="Q1502" s="40"/>
      <c r="R1502" s="40"/>
      <c r="S1502" s="40"/>
      <c r="T1502" s="40"/>
      <c r="U1502" s="40"/>
      <c r="V1502" s="40">
        <v>0</v>
      </c>
      <c r="W1502" s="49"/>
      <c r="X1502" s="49"/>
      <c r="Y1502" s="50">
        <f t="array" ref="Y1502">SUM((O1502:U1502)/7)</f>
        <v>0</v>
      </c>
      <c r="Z1502" s="51"/>
      <c r="AB1502" t="s">
        <v>5890</v>
      </c>
      <c r="AC1502" s="1" t="e">
        <v>#N/A</v>
      </c>
      <c r="AD1502" s="74" t="s">
        <v>6984</v>
      </c>
    </row>
    <row r="1503" customHeight="1" spans="1:30">
      <c r="A1503" s="31" t="s">
        <v>8803</v>
      </c>
      <c r="B1503" s="31" t="s">
        <v>15</v>
      </c>
      <c r="C1503" s="31" t="s">
        <v>8842</v>
      </c>
      <c r="D1503" s="31" t="s">
        <v>8805</v>
      </c>
      <c r="E1503" s="31" t="s">
        <v>16</v>
      </c>
      <c r="F1503" s="31" t="s">
        <v>126</v>
      </c>
      <c r="G1503" s="32" t="s">
        <v>9024</v>
      </c>
      <c r="H1503" s="33" t="s">
        <v>8812</v>
      </c>
      <c r="I1503" s="37">
        <v>1.8</v>
      </c>
      <c r="J1503" s="31" t="s">
        <v>8805</v>
      </c>
      <c r="K1503" s="42" t="s">
        <v>9093</v>
      </c>
      <c r="L1503" s="39" t="s">
        <v>9094</v>
      </c>
      <c r="M1503" s="40"/>
      <c r="N1503" s="40"/>
      <c r="O1503" s="40"/>
      <c r="P1503" s="40"/>
      <c r="Q1503" s="40"/>
      <c r="R1503" s="40"/>
      <c r="S1503" s="40"/>
      <c r="T1503" s="40"/>
      <c r="U1503" s="40"/>
      <c r="V1503" s="40"/>
      <c r="W1503" s="49"/>
      <c r="X1503" s="49"/>
      <c r="Y1503" s="50">
        <f t="array" ref="Y1503">SUM((O1503:U1503)/7)</f>
        <v>0</v>
      </c>
      <c r="Z1503" s="51"/>
      <c r="AC1503" s="1" t="e">
        <v>#N/A</v>
      </c>
      <c r="AD1503" s="74" t="s">
        <v>6984</v>
      </c>
    </row>
    <row r="1504" customHeight="1" spans="1:30">
      <c r="A1504" s="31" t="s">
        <v>8803</v>
      </c>
      <c r="B1504" s="31" t="s">
        <v>15</v>
      </c>
      <c r="C1504" s="31" t="s">
        <v>8842</v>
      </c>
      <c r="D1504" s="31" t="s">
        <v>8805</v>
      </c>
      <c r="E1504" s="31" t="s">
        <v>16</v>
      </c>
      <c r="F1504" s="31" t="s">
        <v>126</v>
      </c>
      <c r="G1504" s="32" t="s">
        <v>9024</v>
      </c>
      <c r="H1504" s="33" t="s">
        <v>8813</v>
      </c>
      <c r="I1504" s="37">
        <v>1.8</v>
      </c>
      <c r="J1504" s="31" t="s">
        <v>8805</v>
      </c>
      <c r="K1504" s="42" t="s">
        <v>9095</v>
      </c>
      <c r="L1504" s="39" t="s">
        <v>9096</v>
      </c>
      <c r="M1504" s="40"/>
      <c r="N1504" s="40"/>
      <c r="O1504" s="40"/>
      <c r="P1504" s="40"/>
      <c r="Q1504" s="40"/>
      <c r="R1504" s="40"/>
      <c r="S1504" s="40"/>
      <c r="T1504" s="40"/>
      <c r="U1504" s="40"/>
      <c r="V1504" s="40"/>
      <c r="W1504" s="49"/>
      <c r="X1504" s="49"/>
      <c r="Y1504" s="50">
        <f t="array" ref="Y1504">SUM((O1504:U1504)/7)</f>
        <v>0</v>
      </c>
      <c r="Z1504" s="51"/>
      <c r="AC1504" s="1" t="e">
        <v>#N/A</v>
      </c>
      <c r="AD1504" s="74" t="s">
        <v>6984</v>
      </c>
    </row>
    <row r="1505" s="19" customFormat="1" customHeight="1" spans="1:30">
      <c r="A1505" s="31" t="s">
        <v>8803</v>
      </c>
      <c r="B1505" s="31" t="s">
        <v>15</v>
      </c>
      <c r="C1505" s="31" t="s">
        <v>8842</v>
      </c>
      <c r="D1505" s="31" t="s">
        <v>8805</v>
      </c>
      <c r="E1505" s="31" t="s">
        <v>16</v>
      </c>
      <c r="F1505" s="31" t="s">
        <v>126</v>
      </c>
      <c r="G1505" s="32" t="s">
        <v>9024</v>
      </c>
      <c r="H1505" s="33" t="s">
        <v>8815</v>
      </c>
      <c r="I1505" s="37">
        <v>1.8</v>
      </c>
      <c r="J1505" s="31" t="s">
        <v>8805</v>
      </c>
      <c r="K1505" s="42" t="s">
        <v>7226</v>
      </c>
      <c r="L1505" s="39" t="s">
        <v>7227</v>
      </c>
      <c r="M1505" s="40">
        <v>1</v>
      </c>
      <c r="N1505" s="40"/>
      <c r="O1505" s="40"/>
      <c r="P1505" s="40"/>
      <c r="Q1505" s="40"/>
      <c r="R1505" s="40"/>
      <c r="S1505" s="40"/>
      <c r="T1505" s="40"/>
      <c r="U1505" s="40"/>
      <c r="V1505" s="40">
        <v>0</v>
      </c>
      <c r="W1505" s="49"/>
      <c r="X1505" s="49"/>
      <c r="Y1505" s="50">
        <f t="array" ref="Y1505">SUM((O1505:U1505)/7)</f>
        <v>0</v>
      </c>
      <c r="Z1505" s="51"/>
      <c r="AB1505" t="s">
        <v>5890</v>
      </c>
      <c r="AC1505" s="1" t="e">
        <v>#N/A</v>
      </c>
      <c r="AD1505" s="74" t="s">
        <v>6984</v>
      </c>
    </row>
    <row r="1506" s="19" customFormat="1" customHeight="1" spans="1:30">
      <c r="A1506" s="31" t="s">
        <v>8803</v>
      </c>
      <c r="B1506" s="31" t="s">
        <v>15</v>
      </c>
      <c r="C1506" s="31" t="s">
        <v>8842</v>
      </c>
      <c r="D1506" s="31" t="s">
        <v>8805</v>
      </c>
      <c r="E1506" s="31" t="s">
        <v>16</v>
      </c>
      <c r="F1506" s="31" t="s">
        <v>126</v>
      </c>
      <c r="G1506" s="32" t="s">
        <v>9024</v>
      </c>
      <c r="H1506" s="33" t="s">
        <v>8816</v>
      </c>
      <c r="I1506" s="37">
        <v>1.8</v>
      </c>
      <c r="J1506" s="31" t="s">
        <v>8805</v>
      </c>
      <c r="K1506" s="42" t="s">
        <v>9097</v>
      </c>
      <c r="L1506" s="39" t="s">
        <v>9098</v>
      </c>
      <c r="M1506" s="40"/>
      <c r="N1506" s="40"/>
      <c r="O1506" s="40"/>
      <c r="P1506" s="40"/>
      <c r="Q1506" s="40"/>
      <c r="R1506" s="40"/>
      <c r="S1506" s="40"/>
      <c r="T1506" s="40"/>
      <c r="U1506" s="40"/>
      <c r="V1506" s="40"/>
      <c r="W1506" s="49"/>
      <c r="X1506" s="49"/>
      <c r="Y1506" s="50">
        <f t="array" ref="Y1506">SUM((O1506:U1506)/7)</f>
        <v>0</v>
      </c>
      <c r="Z1506" s="51"/>
      <c r="AB1506"/>
      <c r="AC1506" s="1" t="e">
        <v>#N/A</v>
      </c>
      <c r="AD1506" s="74" t="s">
        <v>6984</v>
      </c>
    </row>
    <row r="1507" customHeight="1" spans="1:30">
      <c r="A1507" s="31" t="s">
        <v>8803</v>
      </c>
      <c r="B1507" s="31" t="s">
        <v>15</v>
      </c>
      <c r="C1507" s="31" t="s">
        <v>8842</v>
      </c>
      <c r="D1507" s="31" t="s">
        <v>8805</v>
      </c>
      <c r="E1507" s="31" t="s">
        <v>16</v>
      </c>
      <c r="F1507" s="31" t="s">
        <v>835</v>
      </c>
      <c r="G1507" s="32" t="s">
        <v>9024</v>
      </c>
      <c r="H1507" s="33" t="s">
        <v>8822</v>
      </c>
      <c r="I1507" s="37">
        <v>1.8</v>
      </c>
      <c r="J1507" s="31" t="s">
        <v>8805</v>
      </c>
      <c r="K1507" s="42" t="s">
        <v>7229</v>
      </c>
      <c r="L1507" s="39" t="s">
        <v>7230</v>
      </c>
      <c r="M1507" s="40">
        <v>2</v>
      </c>
      <c r="N1507" s="40"/>
      <c r="O1507" s="40"/>
      <c r="P1507" s="40"/>
      <c r="Q1507" s="40"/>
      <c r="R1507" s="40"/>
      <c r="S1507" s="40"/>
      <c r="T1507" s="40"/>
      <c r="U1507" s="40"/>
      <c r="V1507" s="40">
        <v>0</v>
      </c>
      <c r="W1507" s="49"/>
      <c r="X1507" s="49"/>
      <c r="Y1507" s="50">
        <f t="array" ref="Y1507">SUM((O1507:U1507)/7)</f>
        <v>0</v>
      </c>
      <c r="Z1507" s="51"/>
      <c r="AB1507" t="s">
        <v>5890</v>
      </c>
      <c r="AC1507" s="1" t="e">
        <v>#N/A</v>
      </c>
      <c r="AD1507" s="74" t="s">
        <v>6984</v>
      </c>
    </row>
    <row r="1508" customHeight="1" spans="1:30">
      <c r="A1508" s="31" t="s">
        <v>8803</v>
      </c>
      <c r="B1508" s="31" t="s">
        <v>15</v>
      </c>
      <c r="C1508" s="31" t="s">
        <v>8842</v>
      </c>
      <c r="D1508" s="31" t="s">
        <v>8805</v>
      </c>
      <c r="E1508" s="31" t="s">
        <v>16</v>
      </c>
      <c r="F1508" s="31" t="s">
        <v>835</v>
      </c>
      <c r="G1508" s="32" t="s">
        <v>9024</v>
      </c>
      <c r="H1508" s="33" t="s">
        <v>8807</v>
      </c>
      <c r="I1508" s="37">
        <v>1.8</v>
      </c>
      <c r="J1508" s="31" t="s">
        <v>8805</v>
      </c>
      <c r="K1508" s="42" t="s">
        <v>7232</v>
      </c>
      <c r="L1508" s="39" t="s">
        <v>7233</v>
      </c>
      <c r="M1508" s="40">
        <v>8</v>
      </c>
      <c r="N1508" s="40"/>
      <c r="O1508" s="40"/>
      <c r="P1508" s="40"/>
      <c r="Q1508" s="40"/>
      <c r="R1508" s="40"/>
      <c r="S1508" s="40"/>
      <c r="T1508" s="40"/>
      <c r="U1508" s="40"/>
      <c r="V1508" s="40">
        <v>0</v>
      </c>
      <c r="W1508" s="49"/>
      <c r="X1508" s="49">
        <v>1</v>
      </c>
      <c r="Y1508" s="50">
        <f t="array" ref="Y1508">SUM((O1508:U1508)/7)</f>
        <v>0</v>
      </c>
      <c r="Z1508" s="51"/>
      <c r="AB1508" t="s">
        <v>5890</v>
      </c>
      <c r="AC1508" s="1" t="e">
        <v>#N/A</v>
      </c>
      <c r="AD1508" s="74" t="s">
        <v>6984</v>
      </c>
    </row>
    <row r="1509" customHeight="1" spans="1:30">
      <c r="A1509" s="31" t="s">
        <v>8803</v>
      </c>
      <c r="B1509" s="31" t="s">
        <v>15</v>
      </c>
      <c r="C1509" s="31" t="s">
        <v>8842</v>
      </c>
      <c r="D1509" s="31" t="s">
        <v>8805</v>
      </c>
      <c r="E1509" s="31" t="s">
        <v>16</v>
      </c>
      <c r="F1509" s="31" t="s">
        <v>835</v>
      </c>
      <c r="G1509" s="32" t="s">
        <v>9024</v>
      </c>
      <c r="H1509" s="33" t="s">
        <v>8809</v>
      </c>
      <c r="I1509" s="37">
        <v>1.8</v>
      </c>
      <c r="J1509" s="31" t="s">
        <v>8805</v>
      </c>
      <c r="K1509" s="42" t="s">
        <v>7235</v>
      </c>
      <c r="L1509" s="39" t="s">
        <v>7236</v>
      </c>
      <c r="M1509" s="40">
        <v>5</v>
      </c>
      <c r="N1509" s="40"/>
      <c r="O1509" s="40"/>
      <c r="P1509" s="40"/>
      <c r="Q1509" s="40"/>
      <c r="R1509" s="40"/>
      <c r="S1509" s="40"/>
      <c r="T1509" s="40"/>
      <c r="U1509" s="40"/>
      <c r="V1509" s="40">
        <v>0</v>
      </c>
      <c r="W1509" s="49"/>
      <c r="X1509" s="49"/>
      <c r="Y1509" s="50">
        <f t="array" ref="Y1509">SUM((O1509:U1509)/7)</f>
        <v>0</v>
      </c>
      <c r="Z1509" s="51"/>
      <c r="AB1509" t="s">
        <v>5890</v>
      </c>
      <c r="AC1509" s="1" t="e">
        <v>#N/A</v>
      </c>
      <c r="AD1509" s="74" t="s">
        <v>6984</v>
      </c>
    </row>
    <row r="1510" customHeight="1" spans="1:30">
      <c r="A1510" s="31" t="s">
        <v>8803</v>
      </c>
      <c r="B1510" s="31" t="s">
        <v>15</v>
      </c>
      <c r="C1510" s="31" t="s">
        <v>8842</v>
      </c>
      <c r="D1510" s="31" t="s">
        <v>8805</v>
      </c>
      <c r="E1510" s="31" t="s">
        <v>16</v>
      </c>
      <c r="F1510" s="31" t="s">
        <v>835</v>
      </c>
      <c r="G1510" s="32" t="s">
        <v>9024</v>
      </c>
      <c r="H1510" s="33" t="s">
        <v>8810</v>
      </c>
      <c r="I1510" s="37">
        <v>1.8</v>
      </c>
      <c r="J1510" s="31" t="s">
        <v>8805</v>
      </c>
      <c r="K1510" s="42" t="s">
        <v>7238</v>
      </c>
      <c r="L1510" s="39" t="s">
        <v>7239</v>
      </c>
      <c r="M1510" s="40">
        <v>17</v>
      </c>
      <c r="N1510" s="40"/>
      <c r="O1510" s="40"/>
      <c r="P1510" s="40"/>
      <c r="Q1510" s="40"/>
      <c r="R1510" s="40"/>
      <c r="S1510" s="40"/>
      <c r="T1510" s="40"/>
      <c r="U1510" s="40"/>
      <c r="V1510" s="40">
        <v>0</v>
      </c>
      <c r="W1510" s="49"/>
      <c r="X1510" s="49"/>
      <c r="Y1510" s="50">
        <f t="array" ref="Y1510">SUM((O1510:U1510)/7)</f>
        <v>0</v>
      </c>
      <c r="Z1510" s="51"/>
      <c r="AB1510" t="s">
        <v>5890</v>
      </c>
      <c r="AC1510" s="1" t="e">
        <v>#N/A</v>
      </c>
      <c r="AD1510" s="74" t="s">
        <v>6984</v>
      </c>
    </row>
    <row r="1511" customHeight="1" spans="1:30">
      <c r="A1511" s="31" t="s">
        <v>8803</v>
      </c>
      <c r="B1511" s="31" t="s">
        <v>15</v>
      </c>
      <c r="C1511" s="31" t="s">
        <v>8842</v>
      </c>
      <c r="D1511" s="31" t="s">
        <v>8805</v>
      </c>
      <c r="E1511" s="31" t="s">
        <v>16</v>
      </c>
      <c r="F1511" s="31" t="s">
        <v>835</v>
      </c>
      <c r="G1511" s="32" t="s">
        <v>9024</v>
      </c>
      <c r="H1511" s="33" t="s">
        <v>8812</v>
      </c>
      <c r="I1511" s="37">
        <v>1.8</v>
      </c>
      <c r="J1511" s="31" t="s">
        <v>8805</v>
      </c>
      <c r="K1511" s="42" t="s">
        <v>9099</v>
      </c>
      <c r="L1511" s="39" t="s">
        <v>9100</v>
      </c>
      <c r="M1511" s="40"/>
      <c r="N1511" s="40"/>
      <c r="O1511" s="40"/>
      <c r="P1511" s="40"/>
      <c r="Q1511" s="40"/>
      <c r="R1511" s="40"/>
      <c r="S1511" s="40"/>
      <c r="T1511" s="40"/>
      <c r="U1511" s="40"/>
      <c r="V1511" s="40"/>
      <c r="W1511" s="49"/>
      <c r="X1511" s="49"/>
      <c r="Y1511" s="50">
        <f t="array" ref="Y1511">SUM((O1511:U1511)/7)</f>
        <v>0</v>
      </c>
      <c r="Z1511" s="51"/>
      <c r="AC1511" s="1" t="e">
        <v>#N/A</v>
      </c>
      <c r="AD1511" s="74" t="s">
        <v>6984</v>
      </c>
    </row>
    <row r="1512" customHeight="1" spans="1:30">
      <c r="A1512" s="31" t="s">
        <v>8803</v>
      </c>
      <c r="B1512" s="31" t="s">
        <v>15</v>
      </c>
      <c r="C1512" s="31" t="s">
        <v>8842</v>
      </c>
      <c r="D1512" s="31" t="s">
        <v>8805</v>
      </c>
      <c r="E1512" s="31" t="s">
        <v>16</v>
      </c>
      <c r="F1512" s="31" t="s">
        <v>835</v>
      </c>
      <c r="G1512" s="32" t="s">
        <v>9024</v>
      </c>
      <c r="H1512" s="33" t="s">
        <v>8813</v>
      </c>
      <c r="I1512" s="37">
        <v>1.8</v>
      </c>
      <c r="J1512" s="31" t="s">
        <v>8805</v>
      </c>
      <c r="K1512" s="42" t="s">
        <v>7241</v>
      </c>
      <c r="L1512" s="39" t="s">
        <v>7242</v>
      </c>
      <c r="M1512" s="40">
        <v>3</v>
      </c>
      <c r="N1512" s="40"/>
      <c r="O1512" s="40"/>
      <c r="P1512" s="40"/>
      <c r="Q1512" s="40"/>
      <c r="R1512" s="40"/>
      <c r="S1512" s="40"/>
      <c r="T1512" s="40"/>
      <c r="U1512" s="40"/>
      <c r="V1512" s="40">
        <v>0</v>
      </c>
      <c r="W1512" s="49"/>
      <c r="X1512" s="49"/>
      <c r="Y1512" s="50">
        <f t="array" ref="Y1512">SUM((O1512:U1512)/7)</f>
        <v>0</v>
      </c>
      <c r="Z1512" s="51"/>
      <c r="AB1512" t="s">
        <v>5890</v>
      </c>
      <c r="AC1512" s="1" t="e">
        <v>#N/A</v>
      </c>
      <c r="AD1512" s="74" t="s">
        <v>6984</v>
      </c>
    </row>
    <row r="1513" customHeight="1" spans="1:30">
      <c r="A1513" s="31" t="s">
        <v>8803</v>
      </c>
      <c r="B1513" s="31" t="s">
        <v>15</v>
      </c>
      <c r="C1513" s="31" t="s">
        <v>8842</v>
      </c>
      <c r="D1513" s="31" t="s">
        <v>8805</v>
      </c>
      <c r="E1513" s="31" t="s">
        <v>16</v>
      </c>
      <c r="F1513" s="31" t="s">
        <v>36</v>
      </c>
      <c r="G1513" s="32" t="s">
        <v>9024</v>
      </c>
      <c r="H1513" s="33" t="s">
        <v>8808</v>
      </c>
      <c r="I1513" s="37">
        <v>1.8</v>
      </c>
      <c r="J1513" s="31" t="s">
        <v>8805</v>
      </c>
      <c r="K1513" s="42" t="s">
        <v>7244</v>
      </c>
      <c r="L1513" s="39" t="s">
        <v>7245</v>
      </c>
      <c r="M1513" s="40">
        <v>2</v>
      </c>
      <c r="N1513" s="40"/>
      <c r="O1513" s="40"/>
      <c r="P1513" s="40"/>
      <c r="Q1513" s="40"/>
      <c r="R1513" s="40"/>
      <c r="S1513" s="40"/>
      <c r="T1513" s="40"/>
      <c r="U1513" s="40"/>
      <c r="V1513" s="40">
        <v>0</v>
      </c>
      <c r="W1513" s="49"/>
      <c r="X1513" s="49"/>
      <c r="Y1513" s="50">
        <f t="array" ref="Y1513">SUM((O1513:U1513)/7)</f>
        <v>0</v>
      </c>
      <c r="Z1513" s="51"/>
      <c r="AB1513" t="s">
        <v>5890</v>
      </c>
      <c r="AC1513" s="1" t="e">
        <v>#N/A</v>
      </c>
      <c r="AD1513" s="74" t="s">
        <v>6984</v>
      </c>
    </row>
    <row r="1514" customHeight="1" spans="1:30">
      <c r="A1514" s="31" t="s">
        <v>8803</v>
      </c>
      <c r="B1514" s="31" t="s">
        <v>15</v>
      </c>
      <c r="C1514" s="31" t="s">
        <v>8842</v>
      </c>
      <c r="D1514" s="31" t="s">
        <v>8805</v>
      </c>
      <c r="E1514" s="31" t="s">
        <v>16</v>
      </c>
      <c r="F1514" s="31" t="s">
        <v>36</v>
      </c>
      <c r="G1514" s="32" t="s">
        <v>9024</v>
      </c>
      <c r="H1514" s="33" t="s">
        <v>8809</v>
      </c>
      <c r="I1514" s="37">
        <v>1.8</v>
      </c>
      <c r="J1514" s="31" t="s">
        <v>8805</v>
      </c>
      <c r="K1514" s="42" t="s">
        <v>7247</v>
      </c>
      <c r="L1514" s="39" t="s">
        <v>7248</v>
      </c>
      <c r="M1514" s="40">
        <v>1</v>
      </c>
      <c r="N1514" s="40"/>
      <c r="O1514" s="40"/>
      <c r="P1514" s="40"/>
      <c r="Q1514" s="40"/>
      <c r="R1514" s="40"/>
      <c r="S1514" s="40"/>
      <c r="T1514" s="40"/>
      <c r="U1514" s="40"/>
      <c r="V1514" s="40">
        <v>0</v>
      </c>
      <c r="W1514" s="49"/>
      <c r="X1514" s="49"/>
      <c r="Y1514" s="50">
        <f t="array" ref="Y1514">SUM((O1514:U1514)/7)</f>
        <v>0</v>
      </c>
      <c r="Z1514" s="51"/>
      <c r="AB1514" t="s">
        <v>5890</v>
      </c>
      <c r="AC1514" s="1" t="e">
        <v>#N/A</v>
      </c>
      <c r="AD1514" s="74" t="s">
        <v>6984</v>
      </c>
    </row>
    <row r="1515" s="19" customFormat="1" customHeight="1" spans="1:30">
      <c r="A1515" s="31" t="s">
        <v>8803</v>
      </c>
      <c r="B1515" s="31" t="s">
        <v>15</v>
      </c>
      <c r="C1515" s="31" t="s">
        <v>8842</v>
      </c>
      <c r="D1515" s="31" t="s">
        <v>8805</v>
      </c>
      <c r="E1515" s="31" t="s">
        <v>16</v>
      </c>
      <c r="F1515" s="31" t="s">
        <v>36</v>
      </c>
      <c r="G1515" s="32" t="s">
        <v>9024</v>
      </c>
      <c r="H1515" s="33" t="s">
        <v>8810</v>
      </c>
      <c r="I1515" s="37">
        <v>1.8</v>
      </c>
      <c r="J1515" s="31" t="s">
        <v>8805</v>
      </c>
      <c r="K1515" s="42" t="s">
        <v>7250</v>
      </c>
      <c r="L1515" s="39" t="s">
        <v>7251</v>
      </c>
      <c r="M1515" s="40">
        <v>9</v>
      </c>
      <c r="N1515" s="40"/>
      <c r="O1515" s="40"/>
      <c r="P1515" s="40"/>
      <c r="Q1515" s="40"/>
      <c r="R1515" s="40"/>
      <c r="S1515" s="40"/>
      <c r="T1515" s="40"/>
      <c r="U1515" s="40"/>
      <c r="V1515" s="40">
        <v>0</v>
      </c>
      <c r="W1515" s="49"/>
      <c r="X1515" s="49"/>
      <c r="Y1515" s="50">
        <f t="array" ref="Y1515">SUM((O1515:U1515)/7)</f>
        <v>0</v>
      </c>
      <c r="Z1515" s="51"/>
      <c r="AB1515" t="s">
        <v>5890</v>
      </c>
      <c r="AC1515" s="1" t="e">
        <v>#N/A</v>
      </c>
      <c r="AD1515" s="74" t="s">
        <v>6984</v>
      </c>
    </row>
    <row r="1516" s="19" customFormat="1" customHeight="1" spans="1:30">
      <c r="A1516" s="31" t="s">
        <v>8803</v>
      </c>
      <c r="B1516" s="31" t="s">
        <v>15</v>
      </c>
      <c r="C1516" s="31" t="s">
        <v>8842</v>
      </c>
      <c r="D1516" s="31" t="s">
        <v>8805</v>
      </c>
      <c r="E1516" s="31" t="s">
        <v>16</v>
      </c>
      <c r="F1516" s="31" t="s">
        <v>36</v>
      </c>
      <c r="G1516" s="32" t="s">
        <v>9024</v>
      </c>
      <c r="H1516" s="33" t="s">
        <v>8811</v>
      </c>
      <c r="I1516" s="37">
        <v>1.8</v>
      </c>
      <c r="J1516" s="31" t="s">
        <v>8805</v>
      </c>
      <c r="K1516" s="42" t="s">
        <v>7253</v>
      </c>
      <c r="L1516" s="39" t="s">
        <v>7254</v>
      </c>
      <c r="M1516" s="40">
        <v>2</v>
      </c>
      <c r="N1516" s="40"/>
      <c r="O1516" s="40"/>
      <c r="P1516" s="40"/>
      <c r="Q1516" s="40"/>
      <c r="R1516" s="40"/>
      <c r="S1516" s="40"/>
      <c r="T1516" s="40"/>
      <c r="U1516" s="40"/>
      <c r="V1516" s="40">
        <v>0</v>
      </c>
      <c r="W1516" s="49"/>
      <c r="X1516" s="49"/>
      <c r="Y1516" s="50">
        <f t="array" ref="Y1516">SUM((O1516:U1516)/7)</f>
        <v>0</v>
      </c>
      <c r="Z1516" s="51"/>
      <c r="AB1516" t="s">
        <v>5890</v>
      </c>
      <c r="AC1516" s="1" t="e">
        <v>#N/A</v>
      </c>
      <c r="AD1516" s="74" t="s">
        <v>6984</v>
      </c>
    </row>
    <row r="1517" s="19" customFormat="1" customHeight="1" spans="1:30">
      <c r="A1517" s="31" t="s">
        <v>8803</v>
      </c>
      <c r="B1517" s="31" t="s">
        <v>15</v>
      </c>
      <c r="C1517" s="31" t="s">
        <v>8842</v>
      </c>
      <c r="D1517" s="31" t="s">
        <v>8805</v>
      </c>
      <c r="E1517" s="31" t="s">
        <v>16</v>
      </c>
      <c r="F1517" s="31" t="s">
        <v>36</v>
      </c>
      <c r="G1517" s="32" t="s">
        <v>9024</v>
      </c>
      <c r="H1517" s="33" t="s">
        <v>8812</v>
      </c>
      <c r="I1517" s="37">
        <v>1.8</v>
      </c>
      <c r="J1517" s="31" t="s">
        <v>8805</v>
      </c>
      <c r="K1517" s="42" t="s">
        <v>7256</v>
      </c>
      <c r="L1517" s="39" t="s">
        <v>7257</v>
      </c>
      <c r="M1517" s="40">
        <v>4</v>
      </c>
      <c r="N1517" s="40"/>
      <c r="O1517" s="40"/>
      <c r="P1517" s="40"/>
      <c r="Q1517" s="40"/>
      <c r="R1517" s="40"/>
      <c r="S1517" s="40"/>
      <c r="T1517" s="40"/>
      <c r="U1517" s="40"/>
      <c r="V1517" s="40">
        <v>0</v>
      </c>
      <c r="W1517" s="49"/>
      <c r="X1517" s="49"/>
      <c r="Y1517" s="50">
        <f t="array" ref="Y1517">SUM((O1517:U1517)/7)</f>
        <v>0</v>
      </c>
      <c r="Z1517" s="51"/>
      <c r="AB1517" t="s">
        <v>5890</v>
      </c>
      <c r="AC1517" s="1" t="e">
        <v>#N/A</v>
      </c>
      <c r="AD1517" s="74" t="s">
        <v>6984</v>
      </c>
    </row>
    <row r="1518" customHeight="1" spans="1:30">
      <c r="A1518" s="31" t="s">
        <v>8803</v>
      </c>
      <c r="B1518" s="31" t="s">
        <v>15</v>
      </c>
      <c r="C1518" s="31" t="s">
        <v>8842</v>
      </c>
      <c r="D1518" s="31" t="s">
        <v>8805</v>
      </c>
      <c r="E1518" s="31" t="s">
        <v>16</v>
      </c>
      <c r="F1518" s="31" t="s">
        <v>36</v>
      </c>
      <c r="G1518" s="32" t="s">
        <v>9024</v>
      </c>
      <c r="H1518" s="33" t="s">
        <v>8813</v>
      </c>
      <c r="I1518" s="37">
        <v>1.8</v>
      </c>
      <c r="J1518" s="31" t="s">
        <v>8805</v>
      </c>
      <c r="K1518" s="42" t="s">
        <v>7259</v>
      </c>
      <c r="L1518" s="39" t="s">
        <v>7260</v>
      </c>
      <c r="M1518" s="40">
        <v>6</v>
      </c>
      <c r="N1518" s="40"/>
      <c r="O1518" s="40"/>
      <c r="P1518" s="40"/>
      <c r="Q1518" s="40"/>
      <c r="R1518" s="40"/>
      <c r="S1518" s="40"/>
      <c r="T1518" s="40"/>
      <c r="U1518" s="40"/>
      <c r="V1518" s="40">
        <v>0</v>
      </c>
      <c r="W1518" s="49"/>
      <c r="X1518" s="49"/>
      <c r="Y1518" s="50">
        <f t="array" ref="Y1518">SUM((O1518:U1518)/7)</f>
        <v>0</v>
      </c>
      <c r="Z1518" s="51"/>
      <c r="AB1518" t="s">
        <v>5890</v>
      </c>
      <c r="AC1518" s="1" t="e">
        <v>#N/A</v>
      </c>
      <c r="AD1518" s="74" t="s">
        <v>6984</v>
      </c>
    </row>
    <row r="1519" customHeight="1" spans="1:30">
      <c r="A1519" s="31" t="s">
        <v>8803</v>
      </c>
      <c r="B1519" s="31" t="s">
        <v>15</v>
      </c>
      <c r="C1519" s="31" t="s">
        <v>8842</v>
      </c>
      <c r="D1519" s="31" t="s">
        <v>8805</v>
      </c>
      <c r="E1519" s="31" t="s">
        <v>16</v>
      </c>
      <c r="F1519" s="31" t="s">
        <v>17</v>
      </c>
      <c r="G1519" s="32" t="s">
        <v>9024</v>
      </c>
      <c r="H1519" s="33" t="s">
        <v>8807</v>
      </c>
      <c r="I1519" s="37">
        <v>1.8</v>
      </c>
      <c r="J1519" s="31" t="s">
        <v>8805</v>
      </c>
      <c r="K1519" s="42" t="s">
        <v>9101</v>
      </c>
      <c r="L1519" s="39" t="s">
        <v>9102</v>
      </c>
      <c r="M1519" s="40"/>
      <c r="N1519" s="40"/>
      <c r="O1519" s="40"/>
      <c r="P1519" s="40"/>
      <c r="Q1519" s="40"/>
      <c r="R1519" s="40"/>
      <c r="S1519" s="40"/>
      <c r="T1519" s="40"/>
      <c r="U1519" s="40"/>
      <c r="V1519" s="40"/>
      <c r="W1519" s="49"/>
      <c r="X1519" s="49"/>
      <c r="Y1519" s="50">
        <f t="array" ref="Y1519">SUM((O1519:U1519)/7)</f>
        <v>0</v>
      </c>
      <c r="Z1519" s="51"/>
      <c r="AC1519" s="1" t="e">
        <v>#N/A</v>
      </c>
      <c r="AD1519" s="74" t="s">
        <v>6984</v>
      </c>
    </row>
    <row r="1520" customHeight="1" spans="1:30">
      <c r="A1520" s="31" t="s">
        <v>8803</v>
      </c>
      <c r="B1520" s="31" t="s">
        <v>15</v>
      </c>
      <c r="C1520" s="31" t="s">
        <v>8842</v>
      </c>
      <c r="D1520" s="31" t="s">
        <v>8805</v>
      </c>
      <c r="E1520" s="31" t="s">
        <v>16</v>
      </c>
      <c r="F1520" s="31" t="s">
        <v>17</v>
      </c>
      <c r="G1520" s="32" t="s">
        <v>9024</v>
      </c>
      <c r="H1520" s="33" t="s">
        <v>8808</v>
      </c>
      <c r="I1520" s="37">
        <v>1.8</v>
      </c>
      <c r="J1520" s="31" t="s">
        <v>8805</v>
      </c>
      <c r="K1520" s="42" t="s">
        <v>7262</v>
      </c>
      <c r="L1520" s="39" t="s">
        <v>7263</v>
      </c>
      <c r="M1520" s="40">
        <v>4</v>
      </c>
      <c r="N1520" s="40"/>
      <c r="O1520" s="40"/>
      <c r="P1520" s="40"/>
      <c r="Q1520" s="40"/>
      <c r="R1520" s="40"/>
      <c r="S1520" s="40"/>
      <c r="T1520" s="40"/>
      <c r="U1520" s="40"/>
      <c r="V1520" s="40">
        <v>0</v>
      </c>
      <c r="W1520" s="49"/>
      <c r="X1520" s="49"/>
      <c r="Y1520" s="50">
        <f t="array" ref="Y1520">SUM((O1520:U1520)/7)</f>
        <v>0</v>
      </c>
      <c r="Z1520" s="51"/>
      <c r="AB1520" t="s">
        <v>5890</v>
      </c>
      <c r="AC1520" s="1" t="e">
        <v>#N/A</v>
      </c>
      <c r="AD1520" s="74" t="s">
        <v>6984</v>
      </c>
    </row>
    <row r="1521" customHeight="1" spans="1:30">
      <c r="A1521" s="31" t="s">
        <v>8803</v>
      </c>
      <c r="B1521" s="31" t="s">
        <v>15</v>
      </c>
      <c r="C1521" s="31" t="s">
        <v>8842</v>
      </c>
      <c r="D1521" s="31" t="s">
        <v>8805</v>
      </c>
      <c r="E1521" s="31" t="s">
        <v>16</v>
      </c>
      <c r="F1521" s="31" t="s">
        <v>17</v>
      </c>
      <c r="G1521" s="32" t="s">
        <v>9024</v>
      </c>
      <c r="H1521" s="33" t="s">
        <v>8809</v>
      </c>
      <c r="I1521" s="37">
        <v>1.8</v>
      </c>
      <c r="J1521" s="31" t="s">
        <v>8805</v>
      </c>
      <c r="K1521" s="42" t="s">
        <v>7265</v>
      </c>
      <c r="L1521" s="39" t="s">
        <v>7266</v>
      </c>
      <c r="M1521" s="40">
        <v>3</v>
      </c>
      <c r="N1521" s="40"/>
      <c r="O1521" s="40"/>
      <c r="P1521" s="40"/>
      <c r="Q1521" s="40"/>
      <c r="R1521" s="40"/>
      <c r="S1521" s="40"/>
      <c r="T1521" s="40"/>
      <c r="U1521" s="40"/>
      <c r="V1521" s="40">
        <v>0</v>
      </c>
      <c r="W1521" s="49"/>
      <c r="X1521" s="49"/>
      <c r="Y1521" s="50">
        <f t="array" ref="Y1521">SUM((O1521:U1521)/7)</f>
        <v>0</v>
      </c>
      <c r="Z1521" s="51"/>
      <c r="AB1521" t="s">
        <v>5890</v>
      </c>
      <c r="AC1521" s="1" t="e">
        <v>#N/A</v>
      </c>
      <c r="AD1521" s="74" t="s">
        <v>6984</v>
      </c>
    </row>
    <row r="1522" customHeight="1" spans="1:30">
      <c r="A1522" s="31" t="s">
        <v>8803</v>
      </c>
      <c r="B1522" s="31" t="s">
        <v>15</v>
      </c>
      <c r="C1522" s="31" t="s">
        <v>8842</v>
      </c>
      <c r="D1522" s="31" t="s">
        <v>8805</v>
      </c>
      <c r="E1522" s="31" t="s">
        <v>16</v>
      </c>
      <c r="F1522" s="31" t="s">
        <v>17</v>
      </c>
      <c r="G1522" s="32" t="s">
        <v>9024</v>
      </c>
      <c r="H1522" s="33" t="s">
        <v>8811</v>
      </c>
      <c r="I1522" s="37">
        <v>1.8</v>
      </c>
      <c r="J1522" s="31" t="s">
        <v>8805</v>
      </c>
      <c r="K1522" s="42" t="s">
        <v>7268</v>
      </c>
      <c r="L1522" s="39" t="s">
        <v>7269</v>
      </c>
      <c r="M1522" s="40">
        <v>5</v>
      </c>
      <c r="N1522" s="40"/>
      <c r="O1522" s="40"/>
      <c r="P1522" s="40"/>
      <c r="Q1522" s="40"/>
      <c r="R1522" s="40"/>
      <c r="S1522" s="40"/>
      <c r="T1522" s="40"/>
      <c r="U1522" s="40"/>
      <c r="V1522" s="40">
        <v>0</v>
      </c>
      <c r="W1522" s="49"/>
      <c r="X1522" s="49"/>
      <c r="Y1522" s="50">
        <f t="array" ref="Y1522">SUM((O1522:U1522)/7)</f>
        <v>0</v>
      </c>
      <c r="Z1522" s="51"/>
      <c r="AB1522" t="s">
        <v>5890</v>
      </c>
      <c r="AC1522" s="1" t="e">
        <v>#N/A</v>
      </c>
      <c r="AD1522" s="74" t="s">
        <v>6984</v>
      </c>
    </row>
    <row r="1523" customHeight="1" spans="1:30">
      <c r="A1523" s="31" t="s">
        <v>8803</v>
      </c>
      <c r="B1523" s="31" t="s">
        <v>15</v>
      </c>
      <c r="C1523" s="31" t="s">
        <v>8842</v>
      </c>
      <c r="D1523" s="31" t="s">
        <v>8805</v>
      </c>
      <c r="E1523" s="31" t="s">
        <v>16</v>
      </c>
      <c r="F1523" s="31" t="s">
        <v>17</v>
      </c>
      <c r="G1523" s="32" t="s">
        <v>9024</v>
      </c>
      <c r="H1523" s="33" t="s">
        <v>8812</v>
      </c>
      <c r="I1523" s="37">
        <v>1.8</v>
      </c>
      <c r="J1523" s="31" t="s">
        <v>8805</v>
      </c>
      <c r="K1523" s="38" t="s">
        <v>7271</v>
      </c>
      <c r="L1523" s="39" t="s">
        <v>7272</v>
      </c>
      <c r="M1523" s="40">
        <v>5</v>
      </c>
      <c r="N1523" s="40"/>
      <c r="O1523" s="40"/>
      <c r="P1523" s="40"/>
      <c r="Q1523" s="40"/>
      <c r="R1523" s="40"/>
      <c r="S1523" s="40"/>
      <c r="T1523" s="40"/>
      <c r="U1523" s="40"/>
      <c r="V1523" s="40">
        <v>5</v>
      </c>
      <c r="W1523" s="49"/>
      <c r="X1523" s="49"/>
      <c r="Y1523" s="50">
        <f t="array" ref="Y1523">SUM((O1523:U1523)/7)</f>
        <v>0</v>
      </c>
      <c r="Z1523" s="51"/>
      <c r="AB1523" t="s">
        <v>5890</v>
      </c>
      <c r="AC1523" s="1" t="e">
        <v>#N/A</v>
      </c>
      <c r="AD1523" s="74" t="s">
        <v>6984</v>
      </c>
    </row>
    <row r="1524" customHeight="1" spans="1:30">
      <c r="A1524" s="31" t="s">
        <v>8803</v>
      </c>
      <c r="B1524" s="31" t="s">
        <v>15</v>
      </c>
      <c r="C1524" s="31" t="s">
        <v>8842</v>
      </c>
      <c r="D1524" s="31" t="s">
        <v>8805</v>
      </c>
      <c r="E1524" s="31" t="s">
        <v>16</v>
      </c>
      <c r="F1524" s="31" t="s">
        <v>17</v>
      </c>
      <c r="G1524" s="32" t="s">
        <v>9024</v>
      </c>
      <c r="H1524" s="33" t="s">
        <v>8813</v>
      </c>
      <c r="I1524" s="37">
        <v>1.8</v>
      </c>
      <c r="J1524" s="31" t="s">
        <v>8805</v>
      </c>
      <c r="K1524" s="38" t="s">
        <v>7274</v>
      </c>
      <c r="L1524" s="39" t="s">
        <v>7275</v>
      </c>
      <c r="M1524" s="40">
        <v>3</v>
      </c>
      <c r="N1524" s="40"/>
      <c r="O1524" s="40"/>
      <c r="P1524" s="40"/>
      <c r="Q1524" s="40"/>
      <c r="R1524" s="40"/>
      <c r="S1524" s="40"/>
      <c r="T1524" s="40"/>
      <c r="U1524" s="40"/>
      <c r="V1524" s="40">
        <v>0</v>
      </c>
      <c r="W1524" s="49"/>
      <c r="X1524" s="49"/>
      <c r="Y1524" s="50">
        <f t="array" ref="Y1524">SUM((O1524:U1524)/7)</f>
        <v>0</v>
      </c>
      <c r="Z1524" s="51"/>
      <c r="AB1524" t="s">
        <v>5890</v>
      </c>
      <c r="AC1524" s="1" t="e">
        <v>#N/A</v>
      </c>
      <c r="AD1524" s="74" t="s">
        <v>6984</v>
      </c>
    </row>
    <row r="1525" customHeight="1" spans="1:30">
      <c r="A1525" s="31" t="s">
        <v>8803</v>
      </c>
      <c r="B1525" s="31" t="s">
        <v>15</v>
      </c>
      <c r="C1525" s="31" t="s">
        <v>8842</v>
      </c>
      <c r="D1525" s="31" t="s">
        <v>8805</v>
      </c>
      <c r="E1525" s="31" t="s">
        <v>16</v>
      </c>
      <c r="F1525" s="31" t="s">
        <v>17</v>
      </c>
      <c r="G1525" s="32" t="s">
        <v>9024</v>
      </c>
      <c r="H1525" s="33" t="s">
        <v>8815</v>
      </c>
      <c r="I1525" s="37">
        <v>1.8</v>
      </c>
      <c r="J1525" s="31" t="s">
        <v>8805</v>
      </c>
      <c r="K1525" s="38" t="s">
        <v>7277</v>
      </c>
      <c r="L1525" s="39" t="s">
        <v>7278</v>
      </c>
      <c r="M1525" s="40">
        <v>5</v>
      </c>
      <c r="N1525" s="40"/>
      <c r="O1525" s="40"/>
      <c r="P1525" s="40"/>
      <c r="Q1525" s="40"/>
      <c r="R1525" s="40"/>
      <c r="S1525" s="40"/>
      <c r="T1525" s="40"/>
      <c r="U1525" s="40"/>
      <c r="V1525" s="40">
        <v>0</v>
      </c>
      <c r="W1525" s="49"/>
      <c r="X1525" s="49"/>
      <c r="Y1525" s="50">
        <f t="array" ref="Y1525">SUM((O1525:U1525)/7)</f>
        <v>0</v>
      </c>
      <c r="Z1525" s="51"/>
      <c r="AB1525" t="s">
        <v>5890</v>
      </c>
      <c r="AC1525" s="1" t="e">
        <v>#N/A</v>
      </c>
      <c r="AD1525" s="74" t="s">
        <v>6984</v>
      </c>
    </row>
    <row r="1526" s="19" customFormat="1" customHeight="1" spans="1:30">
      <c r="A1526" s="31" t="s">
        <v>8803</v>
      </c>
      <c r="B1526" s="31" t="s">
        <v>15</v>
      </c>
      <c r="C1526" s="31" t="s">
        <v>8842</v>
      </c>
      <c r="D1526" s="31" t="s">
        <v>8805</v>
      </c>
      <c r="E1526" s="31" t="s">
        <v>16</v>
      </c>
      <c r="F1526" s="31" t="s">
        <v>17</v>
      </c>
      <c r="G1526" s="32" t="s">
        <v>9024</v>
      </c>
      <c r="H1526" s="33" t="s">
        <v>8816</v>
      </c>
      <c r="I1526" s="37">
        <v>1.8</v>
      </c>
      <c r="J1526" s="31" t="s">
        <v>8805</v>
      </c>
      <c r="K1526" s="38" t="s">
        <v>7280</v>
      </c>
      <c r="L1526" s="39" t="s">
        <v>7281</v>
      </c>
      <c r="M1526" s="40">
        <v>2</v>
      </c>
      <c r="N1526" s="40"/>
      <c r="O1526" s="40"/>
      <c r="P1526" s="40"/>
      <c r="Q1526" s="40"/>
      <c r="R1526" s="40"/>
      <c r="S1526" s="40"/>
      <c r="T1526" s="40"/>
      <c r="U1526" s="40"/>
      <c r="V1526" s="40">
        <v>0</v>
      </c>
      <c r="W1526" s="49"/>
      <c r="X1526" s="49"/>
      <c r="Y1526" s="50">
        <f t="array" ref="Y1526">SUM((O1526:U1526)/7)</f>
        <v>0</v>
      </c>
      <c r="Z1526" s="51"/>
      <c r="AB1526" t="s">
        <v>5890</v>
      </c>
      <c r="AC1526" s="1" t="e">
        <v>#N/A</v>
      </c>
      <c r="AD1526" s="74" t="s">
        <v>6984</v>
      </c>
    </row>
    <row r="1527" customHeight="1" spans="1:30">
      <c r="A1527" s="31" t="s">
        <v>8803</v>
      </c>
      <c r="B1527" s="31" t="s">
        <v>15</v>
      </c>
      <c r="C1527" s="31" t="s">
        <v>8842</v>
      </c>
      <c r="D1527" s="31" t="s">
        <v>8805</v>
      </c>
      <c r="E1527" s="31" t="s">
        <v>16</v>
      </c>
      <c r="F1527" s="31" t="s">
        <v>413</v>
      </c>
      <c r="G1527" s="32" t="s">
        <v>9024</v>
      </c>
      <c r="H1527" s="33" t="s">
        <v>8808</v>
      </c>
      <c r="I1527" s="37">
        <v>1.8</v>
      </c>
      <c r="J1527" s="31" t="s">
        <v>8805</v>
      </c>
      <c r="K1527" s="38" t="s">
        <v>7283</v>
      </c>
      <c r="L1527" s="39" t="s">
        <v>7284</v>
      </c>
      <c r="M1527" s="40">
        <v>6</v>
      </c>
      <c r="N1527" s="40"/>
      <c r="O1527" s="40"/>
      <c r="P1527" s="40"/>
      <c r="Q1527" s="40"/>
      <c r="R1527" s="40"/>
      <c r="S1527" s="40"/>
      <c r="T1527" s="40"/>
      <c r="U1527" s="40"/>
      <c r="V1527" s="40">
        <v>0</v>
      </c>
      <c r="W1527" s="49"/>
      <c r="X1527" s="49"/>
      <c r="Y1527" s="50">
        <f t="array" ref="Y1527">SUM((O1527:U1527)/7)</f>
        <v>0</v>
      </c>
      <c r="Z1527" s="51"/>
      <c r="AB1527" t="s">
        <v>5890</v>
      </c>
      <c r="AC1527" s="1" t="e">
        <v>#N/A</v>
      </c>
      <c r="AD1527" s="74" t="s">
        <v>6984</v>
      </c>
    </row>
    <row r="1528" customHeight="1" spans="1:30">
      <c r="A1528" s="31" t="s">
        <v>8803</v>
      </c>
      <c r="B1528" s="31" t="s">
        <v>15</v>
      </c>
      <c r="C1528" s="31" t="s">
        <v>8842</v>
      </c>
      <c r="D1528" s="31" t="s">
        <v>8805</v>
      </c>
      <c r="E1528" s="31" t="s">
        <v>16</v>
      </c>
      <c r="F1528" s="31" t="s">
        <v>413</v>
      </c>
      <c r="G1528" s="32" t="s">
        <v>9024</v>
      </c>
      <c r="H1528" s="33" t="s">
        <v>8809</v>
      </c>
      <c r="I1528" s="37">
        <v>1.8</v>
      </c>
      <c r="J1528" s="31" t="s">
        <v>8805</v>
      </c>
      <c r="K1528" s="38" t="s">
        <v>7286</v>
      </c>
      <c r="L1528" s="39" t="s">
        <v>7287</v>
      </c>
      <c r="M1528" s="40">
        <v>1</v>
      </c>
      <c r="N1528" s="40"/>
      <c r="O1528" s="40"/>
      <c r="P1528" s="40"/>
      <c r="Q1528" s="40"/>
      <c r="R1528" s="40"/>
      <c r="S1528" s="40"/>
      <c r="T1528" s="40"/>
      <c r="U1528" s="40"/>
      <c r="V1528" s="40">
        <v>0</v>
      </c>
      <c r="W1528" s="49"/>
      <c r="X1528" s="49"/>
      <c r="Y1528" s="50">
        <f t="array" ref="Y1528">SUM((O1528:U1528)/7)</f>
        <v>0</v>
      </c>
      <c r="Z1528" s="51"/>
      <c r="AB1528" t="s">
        <v>5890</v>
      </c>
      <c r="AC1528" s="1" t="e">
        <v>#N/A</v>
      </c>
      <c r="AD1528" s="74" t="s">
        <v>6984</v>
      </c>
    </row>
    <row r="1529" customHeight="1" spans="1:30">
      <c r="A1529" s="31" t="s">
        <v>8803</v>
      </c>
      <c r="B1529" s="31" t="s">
        <v>15</v>
      </c>
      <c r="C1529" s="31" t="s">
        <v>8842</v>
      </c>
      <c r="D1529" s="31" t="s">
        <v>8805</v>
      </c>
      <c r="E1529" s="31" t="s">
        <v>16</v>
      </c>
      <c r="F1529" s="31" t="s">
        <v>413</v>
      </c>
      <c r="G1529" s="32" t="s">
        <v>9024</v>
      </c>
      <c r="H1529" s="33" t="s">
        <v>8811</v>
      </c>
      <c r="I1529" s="37">
        <v>1.8</v>
      </c>
      <c r="J1529" s="31" t="s">
        <v>8805</v>
      </c>
      <c r="K1529" s="38" t="s">
        <v>7289</v>
      </c>
      <c r="L1529" s="39" t="s">
        <v>7290</v>
      </c>
      <c r="M1529" s="40">
        <v>1</v>
      </c>
      <c r="N1529" s="40"/>
      <c r="O1529" s="40"/>
      <c r="P1529" s="40"/>
      <c r="Q1529" s="40"/>
      <c r="R1529" s="40"/>
      <c r="S1529" s="40"/>
      <c r="T1529" s="40"/>
      <c r="U1529" s="40"/>
      <c r="V1529" s="40">
        <v>0</v>
      </c>
      <c r="W1529" s="49"/>
      <c r="X1529" s="49">
        <v>1</v>
      </c>
      <c r="Y1529" s="50">
        <f t="array" ref="Y1529">SUM((O1529:U1529)/7)</f>
        <v>0</v>
      </c>
      <c r="Z1529" s="51"/>
      <c r="AB1529" t="s">
        <v>5890</v>
      </c>
      <c r="AC1529" s="1" t="e">
        <v>#N/A</v>
      </c>
      <c r="AD1529" s="74" t="s">
        <v>6984</v>
      </c>
    </row>
    <row r="1530" customHeight="1" spans="1:30">
      <c r="A1530" s="31" t="s">
        <v>8803</v>
      </c>
      <c r="B1530" s="31" t="s">
        <v>15</v>
      </c>
      <c r="C1530" s="31" t="s">
        <v>8842</v>
      </c>
      <c r="D1530" s="31" t="s">
        <v>8805</v>
      </c>
      <c r="E1530" s="31" t="s">
        <v>16</v>
      </c>
      <c r="F1530" s="31" t="s">
        <v>413</v>
      </c>
      <c r="G1530" s="32" t="s">
        <v>9024</v>
      </c>
      <c r="H1530" s="33" t="s">
        <v>8815</v>
      </c>
      <c r="I1530" s="37">
        <v>1.8</v>
      </c>
      <c r="J1530" s="31" t="s">
        <v>8805</v>
      </c>
      <c r="K1530" s="38" t="s">
        <v>7292</v>
      </c>
      <c r="L1530" s="39" t="s">
        <v>7293</v>
      </c>
      <c r="M1530" s="40">
        <v>7</v>
      </c>
      <c r="N1530" s="40"/>
      <c r="O1530" s="40"/>
      <c r="P1530" s="40"/>
      <c r="Q1530" s="40"/>
      <c r="R1530" s="40"/>
      <c r="S1530" s="40"/>
      <c r="T1530" s="40"/>
      <c r="U1530" s="40"/>
      <c r="V1530" s="40">
        <v>0</v>
      </c>
      <c r="W1530" s="49"/>
      <c r="X1530" s="49"/>
      <c r="Y1530" s="50">
        <f t="array" ref="Y1530">SUM((O1530:U1530)/7)</f>
        <v>0</v>
      </c>
      <c r="Z1530" s="51"/>
      <c r="AB1530" t="s">
        <v>5890</v>
      </c>
      <c r="AC1530" s="1" t="e">
        <v>#N/A</v>
      </c>
      <c r="AD1530" s="74" t="s">
        <v>6984</v>
      </c>
    </row>
    <row r="1531" s="19" customFormat="1" customHeight="1" spans="1:30">
      <c r="A1531" s="31" t="s">
        <v>8803</v>
      </c>
      <c r="B1531" s="31" t="s">
        <v>15</v>
      </c>
      <c r="C1531" s="31" t="s">
        <v>8842</v>
      </c>
      <c r="D1531" s="31" t="s">
        <v>8805</v>
      </c>
      <c r="E1531" s="31" t="s">
        <v>16</v>
      </c>
      <c r="F1531" s="31" t="s">
        <v>77</v>
      </c>
      <c r="G1531" s="32" t="s">
        <v>9024</v>
      </c>
      <c r="H1531" s="33" t="s">
        <v>8808</v>
      </c>
      <c r="I1531" s="37">
        <v>1.8</v>
      </c>
      <c r="J1531" s="31" t="s">
        <v>8805</v>
      </c>
      <c r="K1531" s="42" t="s">
        <v>7295</v>
      </c>
      <c r="L1531" s="39" t="s">
        <v>7296</v>
      </c>
      <c r="M1531" s="40">
        <v>4</v>
      </c>
      <c r="N1531" s="40"/>
      <c r="O1531" s="40"/>
      <c r="P1531" s="40"/>
      <c r="Q1531" s="40"/>
      <c r="R1531" s="40"/>
      <c r="S1531" s="40"/>
      <c r="T1531" s="40"/>
      <c r="U1531" s="40"/>
      <c r="V1531" s="40">
        <v>0</v>
      </c>
      <c r="W1531" s="49"/>
      <c r="X1531" s="49"/>
      <c r="Y1531" s="50">
        <f t="array" ref="Y1531">SUM((O1531:U1531)/7)</f>
        <v>0</v>
      </c>
      <c r="Z1531" s="51"/>
      <c r="AB1531" t="s">
        <v>5890</v>
      </c>
      <c r="AC1531" s="1" t="e">
        <v>#N/A</v>
      </c>
      <c r="AD1531" s="74" t="s">
        <v>6984</v>
      </c>
    </row>
    <row r="1532" s="19" customFormat="1" customHeight="1" spans="1:30">
      <c r="A1532" s="31" t="s">
        <v>8803</v>
      </c>
      <c r="B1532" s="31" t="s">
        <v>15</v>
      </c>
      <c r="C1532" s="31" t="s">
        <v>8842</v>
      </c>
      <c r="D1532" s="31" t="s">
        <v>8805</v>
      </c>
      <c r="E1532" s="31" t="s">
        <v>16</v>
      </c>
      <c r="F1532" s="31" t="s">
        <v>77</v>
      </c>
      <c r="G1532" s="32" t="s">
        <v>9024</v>
      </c>
      <c r="H1532" s="33" t="s">
        <v>8809</v>
      </c>
      <c r="I1532" s="37">
        <v>1.8</v>
      </c>
      <c r="J1532" s="31" t="s">
        <v>8805</v>
      </c>
      <c r="K1532" s="42" t="s">
        <v>7298</v>
      </c>
      <c r="L1532" s="39" t="s">
        <v>7299</v>
      </c>
      <c r="M1532" s="40">
        <v>3</v>
      </c>
      <c r="N1532" s="40"/>
      <c r="O1532" s="40"/>
      <c r="P1532" s="40"/>
      <c r="Q1532" s="40"/>
      <c r="R1532" s="40"/>
      <c r="S1532" s="40"/>
      <c r="T1532" s="40"/>
      <c r="U1532" s="40"/>
      <c r="V1532" s="40">
        <v>0</v>
      </c>
      <c r="W1532" s="49"/>
      <c r="X1532" s="49"/>
      <c r="Y1532" s="50">
        <f t="array" ref="Y1532">SUM((O1532:U1532)/7)</f>
        <v>0</v>
      </c>
      <c r="Z1532" s="51"/>
      <c r="AB1532" t="s">
        <v>5890</v>
      </c>
      <c r="AC1532" s="1" t="e">
        <v>#N/A</v>
      </c>
      <c r="AD1532" s="74" t="s">
        <v>6984</v>
      </c>
    </row>
    <row r="1533" s="19" customFormat="1" customHeight="1" spans="1:30">
      <c r="A1533" s="31" t="s">
        <v>8803</v>
      </c>
      <c r="B1533" s="31" t="s">
        <v>15</v>
      </c>
      <c r="C1533" s="31" t="s">
        <v>8842</v>
      </c>
      <c r="D1533" s="31" t="s">
        <v>8805</v>
      </c>
      <c r="E1533" s="31" t="s">
        <v>25</v>
      </c>
      <c r="F1533" s="31" t="s">
        <v>413</v>
      </c>
      <c r="G1533" s="32" t="s">
        <v>8831</v>
      </c>
      <c r="H1533" s="33" t="s">
        <v>8808</v>
      </c>
      <c r="I1533" s="37">
        <v>1.8</v>
      </c>
      <c r="J1533" s="31" t="s">
        <v>8805</v>
      </c>
      <c r="K1533" s="38" t="s">
        <v>9103</v>
      </c>
      <c r="L1533" s="39" t="s">
        <v>9104</v>
      </c>
      <c r="M1533" s="40">
        <v>0</v>
      </c>
      <c r="N1533" s="40"/>
      <c r="O1533" s="40"/>
      <c r="P1533" s="40"/>
      <c r="Q1533" s="40"/>
      <c r="R1533" s="40"/>
      <c r="S1533" s="40"/>
      <c r="T1533" s="40"/>
      <c r="U1533" s="40"/>
      <c r="V1533" s="40">
        <v>0</v>
      </c>
      <c r="W1533" s="49"/>
      <c r="X1533" s="49">
        <v>1</v>
      </c>
      <c r="Y1533" s="50">
        <f t="array" ref="Y1533">SUM((O1533:U1533)/7)</f>
        <v>0</v>
      </c>
      <c r="Z1533" s="51"/>
      <c r="AB1533" t="s">
        <v>5890</v>
      </c>
      <c r="AC1533" s="1" t="e">
        <v>#N/A</v>
      </c>
      <c r="AD1533" s="74" t="s">
        <v>6984</v>
      </c>
    </row>
    <row r="1534" s="19" customFormat="1" customHeight="1" spans="1:30">
      <c r="A1534" s="31" t="s">
        <v>8803</v>
      </c>
      <c r="B1534" s="31" t="s">
        <v>15</v>
      </c>
      <c r="C1534" s="31" t="s">
        <v>8842</v>
      </c>
      <c r="D1534" s="31" t="s">
        <v>8805</v>
      </c>
      <c r="E1534" s="31" t="s">
        <v>25</v>
      </c>
      <c r="F1534" s="31" t="s">
        <v>413</v>
      </c>
      <c r="G1534" s="32" t="s">
        <v>8831</v>
      </c>
      <c r="H1534" s="33" t="s">
        <v>8809</v>
      </c>
      <c r="I1534" s="37">
        <v>1.8</v>
      </c>
      <c r="J1534" s="31" t="s">
        <v>8805</v>
      </c>
      <c r="K1534" s="38" t="s">
        <v>9105</v>
      </c>
      <c r="L1534" s="39" t="s">
        <v>9106</v>
      </c>
      <c r="M1534" s="40"/>
      <c r="N1534" s="40"/>
      <c r="O1534" s="40"/>
      <c r="P1534" s="40"/>
      <c r="Q1534" s="40"/>
      <c r="R1534" s="40"/>
      <c r="S1534" s="40"/>
      <c r="T1534" s="40"/>
      <c r="U1534" s="40"/>
      <c r="V1534" s="40"/>
      <c r="W1534" s="49"/>
      <c r="X1534" s="49"/>
      <c r="Y1534" s="50">
        <f t="array" ref="Y1534">SUM((O1534:U1534)/7)</f>
        <v>0</v>
      </c>
      <c r="Z1534" s="51"/>
      <c r="AB1534"/>
      <c r="AC1534" s="1" t="e">
        <v>#N/A</v>
      </c>
      <c r="AD1534" s="74" t="s">
        <v>6984</v>
      </c>
    </row>
    <row r="1535" customHeight="1" spans="1:30">
      <c r="A1535" s="31" t="s">
        <v>8803</v>
      </c>
      <c r="B1535" s="31" t="s">
        <v>15</v>
      </c>
      <c r="C1535" s="31" t="s">
        <v>8842</v>
      </c>
      <c r="D1535" s="31" t="s">
        <v>8805</v>
      </c>
      <c r="E1535" s="31" t="s">
        <v>25</v>
      </c>
      <c r="F1535" s="31" t="s">
        <v>413</v>
      </c>
      <c r="G1535" s="32" t="s">
        <v>8831</v>
      </c>
      <c r="H1535" s="33" t="s">
        <v>8810</v>
      </c>
      <c r="I1535" s="37">
        <v>1.8</v>
      </c>
      <c r="J1535" s="31" t="s">
        <v>8805</v>
      </c>
      <c r="K1535" s="38" t="s">
        <v>9107</v>
      </c>
      <c r="L1535" s="39" t="s">
        <v>9108</v>
      </c>
      <c r="M1535" s="40"/>
      <c r="N1535" s="40"/>
      <c r="O1535" s="40"/>
      <c r="P1535" s="40"/>
      <c r="Q1535" s="40"/>
      <c r="R1535" s="40"/>
      <c r="S1535" s="40"/>
      <c r="T1535" s="40"/>
      <c r="U1535" s="40"/>
      <c r="V1535" s="40"/>
      <c r="W1535" s="49"/>
      <c r="X1535" s="49"/>
      <c r="Y1535" s="50">
        <f t="array" ref="Y1535">SUM((O1535:U1535)/7)</f>
        <v>0</v>
      </c>
      <c r="Z1535" s="51"/>
      <c r="AC1535" s="1" t="e">
        <v>#N/A</v>
      </c>
      <c r="AD1535" s="74" t="s">
        <v>6984</v>
      </c>
    </row>
    <row r="1536" customHeight="1" spans="1:30">
      <c r="A1536" s="31" t="s">
        <v>8803</v>
      </c>
      <c r="B1536" s="31" t="s">
        <v>15</v>
      </c>
      <c r="C1536" s="31" t="s">
        <v>8842</v>
      </c>
      <c r="D1536" s="31" t="s">
        <v>8805</v>
      </c>
      <c r="E1536" s="31" t="s">
        <v>25</v>
      </c>
      <c r="F1536" s="31" t="s">
        <v>413</v>
      </c>
      <c r="G1536" s="32" t="s">
        <v>8831</v>
      </c>
      <c r="H1536" s="33" t="s">
        <v>8811</v>
      </c>
      <c r="I1536" s="37">
        <v>1.8</v>
      </c>
      <c r="J1536" s="31" t="s">
        <v>8805</v>
      </c>
      <c r="K1536" s="38" t="s">
        <v>9109</v>
      </c>
      <c r="L1536" s="39" t="s">
        <v>9110</v>
      </c>
      <c r="M1536" s="40"/>
      <c r="N1536" s="40"/>
      <c r="O1536" s="40"/>
      <c r="P1536" s="40"/>
      <c r="Q1536" s="40"/>
      <c r="R1536" s="40"/>
      <c r="S1536" s="40"/>
      <c r="T1536" s="40"/>
      <c r="U1536" s="40"/>
      <c r="V1536" s="40"/>
      <c r="W1536" s="49"/>
      <c r="X1536" s="49"/>
      <c r="Y1536" s="50">
        <f t="array" ref="Y1536">SUM((O1536:U1536)/7)</f>
        <v>0</v>
      </c>
      <c r="Z1536" s="51"/>
      <c r="AC1536" s="1" t="e">
        <v>#N/A</v>
      </c>
      <c r="AD1536" s="74" t="s">
        <v>6984</v>
      </c>
    </row>
    <row r="1537" customHeight="1" spans="1:30">
      <c r="A1537" s="31" t="s">
        <v>8803</v>
      </c>
      <c r="B1537" s="31" t="s">
        <v>15</v>
      </c>
      <c r="C1537" s="31" t="s">
        <v>8842</v>
      </c>
      <c r="D1537" s="31" t="s">
        <v>8805</v>
      </c>
      <c r="E1537" s="31" t="s">
        <v>25</v>
      </c>
      <c r="F1537" s="31" t="s">
        <v>413</v>
      </c>
      <c r="G1537" s="32" t="s">
        <v>8831</v>
      </c>
      <c r="H1537" s="33" t="s">
        <v>8812</v>
      </c>
      <c r="I1537" s="37">
        <v>1.8</v>
      </c>
      <c r="J1537" s="31" t="s">
        <v>8805</v>
      </c>
      <c r="K1537" s="38" t="s">
        <v>9111</v>
      </c>
      <c r="L1537" s="39" t="s">
        <v>9112</v>
      </c>
      <c r="M1537" s="40"/>
      <c r="N1537" s="40"/>
      <c r="O1537" s="40"/>
      <c r="P1537" s="40"/>
      <c r="Q1537" s="40"/>
      <c r="R1537" s="40"/>
      <c r="S1537" s="40"/>
      <c r="T1537" s="40"/>
      <c r="U1537" s="40"/>
      <c r="V1537" s="40"/>
      <c r="W1537" s="49"/>
      <c r="X1537" s="49"/>
      <c r="Y1537" s="50">
        <f t="array" ref="Y1537">SUM((O1537:U1537)/7)</f>
        <v>0</v>
      </c>
      <c r="Z1537" s="51"/>
      <c r="AC1537" s="1" t="e">
        <v>#N/A</v>
      </c>
      <c r="AD1537" s="74" t="s">
        <v>6984</v>
      </c>
    </row>
    <row r="1538" customHeight="1" spans="1:30">
      <c r="A1538" s="31" t="s">
        <v>8803</v>
      </c>
      <c r="B1538" s="31" t="s">
        <v>15</v>
      </c>
      <c r="C1538" s="31" t="s">
        <v>8842</v>
      </c>
      <c r="D1538" s="31" t="s">
        <v>8805</v>
      </c>
      <c r="E1538" s="31" t="s">
        <v>16</v>
      </c>
      <c r="F1538" s="31" t="s">
        <v>835</v>
      </c>
      <c r="G1538" s="32" t="s">
        <v>8843</v>
      </c>
      <c r="H1538" s="33" t="s">
        <v>8822</v>
      </c>
      <c r="I1538" s="37">
        <v>1.8</v>
      </c>
      <c r="J1538" s="31" t="s">
        <v>8805</v>
      </c>
      <c r="K1538" s="42" t="s">
        <v>7301</v>
      </c>
      <c r="L1538" s="39" t="s">
        <v>7302</v>
      </c>
      <c r="M1538" s="40">
        <v>1</v>
      </c>
      <c r="N1538" s="40"/>
      <c r="O1538" s="40"/>
      <c r="P1538" s="40"/>
      <c r="Q1538" s="40"/>
      <c r="R1538" s="40"/>
      <c r="S1538" s="40"/>
      <c r="T1538" s="40"/>
      <c r="U1538" s="40"/>
      <c r="V1538" s="40">
        <v>0</v>
      </c>
      <c r="W1538" s="49"/>
      <c r="X1538" s="49"/>
      <c r="Y1538" s="50">
        <f t="array" ref="Y1538">SUM((O1538:U1538)/7)</f>
        <v>0</v>
      </c>
      <c r="Z1538" s="51"/>
      <c r="AB1538" t="s">
        <v>5890</v>
      </c>
      <c r="AC1538" s="1" t="e">
        <v>#N/A</v>
      </c>
      <c r="AD1538" s="74" t="s">
        <v>6984</v>
      </c>
    </row>
    <row r="1539" customHeight="1" spans="1:30">
      <c r="A1539" s="31" t="s">
        <v>8803</v>
      </c>
      <c r="B1539" s="31" t="s">
        <v>15</v>
      </c>
      <c r="C1539" s="31" t="s">
        <v>8842</v>
      </c>
      <c r="D1539" s="31" t="s">
        <v>8805</v>
      </c>
      <c r="E1539" s="31" t="s">
        <v>16</v>
      </c>
      <c r="F1539" s="31" t="s">
        <v>36</v>
      </c>
      <c r="G1539" s="32" t="s">
        <v>8843</v>
      </c>
      <c r="H1539" s="33" t="s">
        <v>8820</v>
      </c>
      <c r="I1539" s="37">
        <v>1.8</v>
      </c>
      <c r="J1539" s="31" t="s">
        <v>8805</v>
      </c>
      <c r="K1539" s="68" t="s">
        <v>7304</v>
      </c>
      <c r="L1539" s="39" t="s">
        <v>7305</v>
      </c>
      <c r="M1539" s="40">
        <v>1</v>
      </c>
      <c r="N1539" s="40"/>
      <c r="O1539" s="40"/>
      <c r="P1539" s="40"/>
      <c r="Q1539" s="40"/>
      <c r="R1539" s="40"/>
      <c r="S1539" s="40"/>
      <c r="T1539" s="40"/>
      <c r="U1539" s="40"/>
      <c r="V1539" s="40">
        <v>0</v>
      </c>
      <c r="W1539" s="49"/>
      <c r="X1539" s="49"/>
      <c r="Y1539" s="50">
        <f t="array" ref="Y1539">SUM((O1539:U1539)/7)</f>
        <v>0</v>
      </c>
      <c r="Z1539" s="51"/>
      <c r="AB1539" t="s">
        <v>5890</v>
      </c>
      <c r="AC1539" s="1" t="e">
        <v>#N/A</v>
      </c>
      <c r="AD1539" s="74" t="s">
        <v>6984</v>
      </c>
    </row>
    <row r="1540" customHeight="1" spans="1:30">
      <c r="A1540" s="31" t="s">
        <v>8803</v>
      </c>
      <c r="B1540" s="31" t="s">
        <v>15</v>
      </c>
      <c r="C1540" s="31" t="s">
        <v>8842</v>
      </c>
      <c r="D1540" s="31" t="s">
        <v>8805</v>
      </c>
      <c r="E1540" s="31" t="s">
        <v>16</v>
      </c>
      <c r="F1540" s="31" t="s">
        <v>36</v>
      </c>
      <c r="G1540" s="32" t="s">
        <v>8843</v>
      </c>
      <c r="H1540" s="33" t="s">
        <v>8809</v>
      </c>
      <c r="I1540" s="37">
        <v>1.8</v>
      </c>
      <c r="J1540" s="31" t="s">
        <v>8805</v>
      </c>
      <c r="K1540" s="70" t="s">
        <v>7307</v>
      </c>
      <c r="L1540" s="60" t="s">
        <v>7308</v>
      </c>
      <c r="M1540" s="40">
        <v>21</v>
      </c>
      <c r="N1540" s="40"/>
      <c r="O1540" s="40"/>
      <c r="P1540" s="40"/>
      <c r="Q1540" s="40"/>
      <c r="R1540" s="40"/>
      <c r="S1540" s="40"/>
      <c r="T1540" s="40"/>
      <c r="U1540" s="40"/>
      <c r="V1540" s="40">
        <v>0</v>
      </c>
      <c r="W1540" s="49"/>
      <c r="X1540" s="49">
        <v>2</v>
      </c>
      <c r="Y1540" s="50">
        <f t="array" ref="Y1540">SUM((O1540:U1540)/7)</f>
        <v>0</v>
      </c>
      <c r="Z1540" s="51"/>
      <c r="AB1540" t="s">
        <v>5890</v>
      </c>
      <c r="AC1540" s="1" t="e">
        <v>#N/A</v>
      </c>
      <c r="AD1540" s="74" t="s">
        <v>6984</v>
      </c>
    </row>
    <row r="1541" customHeight="1" spans="1:30">
      <c r="A1541" s="31" t="s">
        <v>8803</v>
      </c>
      <c r="B1541" s="31" t="s">
        <v>15</v>
      </c>
      <c r="C1541" s="31" t="s">
        <v>8842</v>
      </c>
      <c r="D1541" s="31" t="s">
        <v>8805</v>
      </c>
      <c r="E1541" s="31" t="s">
        <v>16</v>
      </c>
      <c r="F1541" s="31" t="s">
        <v>36</v>
      </c>
      <c r="G1541" s="32" t="s">
        <v>8843</v>
      </c>
      <c r="H1541" s="33" t="s">
        <v>8811</v>
      </c>
      <c r="I1541" s="37">
        <v>1.8</v>
      </c>
      <c r="J1541" s="31" t="s">
        <v>8805</v>
      </c>
      <c r="K1541" s="70" t="s">
        <v>9113</v>
      </c>
      <c r="L1541" s="60" t="s">
        <v>9114</v>
      </c>
      <c r="M1541" s="40"/>
      <c r="N1541" s="40"/>
      <c r="O1541" s="40"/>
      <c r="P1541" s="40"/>
      <c r="Q1541" s="40"/>
      <c r="R1541" s="40"/>
      <c r="S1541" s="40"/>
      <c r="T1541" s="40"/>
      <c r="U1541" s="40"/>
      <c r="V1541" s="40"/>
      <c r="W1541" s="49"/>
      <c r="X1541" s="49"/>
      <c r="Y1541" s="50">
        <f t="array" ref="Y1541">SUM((O1541:U1541)/7)</f>
        <v>0</v>
      </c>
      <c r="Z1541" s="51"/>
      <c r="AC1541" s="1" t="e">
        <v>#N/A</v>
      </c>
      <c r="AD1541" s="74" t="s">
        <v>6984</v>
      </c>
    </row>
    <row r="1542" customHeight="1" spans="1:30">
      <c r="A1542" s="31" t="s">
        <v>8803</v>
      </c>
      <c r="B1542" s="31" t="s">
        <v>15</v>
      </c>
      <c r="C1542" s="31" t="s">
        <v>8842</v>
      </c>
      <c r="D1542" s="31" t="s">
        <v>8805</v>
      </c>
      <c r="E1542" s="31" t="s">
        <v>16</v>
      </c>
      <c r="F1542" s="31" t="s">
        <v>17</v>
      </c>
      <c r="G1542" s="32" t="s">
        <v>8843</v>
      </c>
      <c r="H1542" s="33" t="s">
        <v>8810</v>
      </c>
      <c r="I1542" s="37">
        <v>1.8</v>
      </c>
      <c r="J1542" s="31" t="s">
        <v>8805</v>
      </c>
      <c r="K1542" s="70" t="s">
        <v>4567</v>
      </c>
      <c r="L1542" s="60" t="s">
        <v>4568</v>
      </c>
      <c r="M1542" s="40">
        <v>3</v>
      </c>
      <c r="N1542" s="40"/>
      <c r="O1542" s="40"/>
      <c r="P1542" s="40"/>
      <c r="Q1542" s="40"/>
      <c r="R1542" s="40"/>
      <c r="S1542" s="40"/>
      <c r="T1542" s="40"/>
      <c r="U1542" s="40">
        <v>1</v>
      </c>
      <c r="V1542" s="40">
        <v>2</v>
      </c>
      <c r="W1542" s="49"/>
      <c r="X1542" s="49"/>
      <c r="Y1542" s="50">
        <f t="array" ref="Y1542">SUM((O1542:U1542)/7)</f>
        <v>0.142857142857143</v>
      </c>
      <c r="Z1542" s="51">
        <f>V1542/Y1542</f>
        <v>14</v>
      </c>
      <c r="AB1542" t="s">
        <v>5890</v>
      </c>
      <c r="AC1542" s="1" t="e">
        <v>#N/A</v>
      </c>
      <c r="AD1542" s="74" t="s">
        <v>6984</v>
      </c>
    </row>
    <row r="1543" customHeight="1" spans="1:30">
      <c r="A1543" s="31" t="s">
        <v>8803</v>
      </c>
      <c r="B1543" s="31" t="s">
        <v>15</v>
      </c>
      <c r="C1543" s="31" t="s">
        <v>8842</v>
      </c>
      <c r="D1543" s="31" t="s">
        <v>8805</v>
      </c>
      <c r="E1543" s="31" t="s">
        <v>16</v>
      </c>
      <c r="F1543" s="31" t="s">
        <v>17</v>
      </c>
      <c r="G1543" s="32" t="s">
        <v>8843</v>
      </c>
      <c r="H1543" s="33" t="s">
        <v>8811</v>
      </c>
      <c r="I1543" s="37">
        <v>1.8</v>
      </c>
      <c r="J1543" s="31" t="s">
        <v>8805</v>
      </c>
      <c r="K1543" s="70" t="s">
        <v>7310</v>
      </c>
      <c r="L1543" s="60" t="s">
        <v>7311</v>
      </c>
      <c r="M1543" s="40">
        <v>173</v>
      </c>
      <c r="N1543" s="40"/>
      <c r="O1543" s="40"/>
      <c r="P1543" s="40"/>
      <c r="Q1543" s="40"/>
      <c r="R1543" s="40"/>
      <c r="S1543" s="40">
        <v>1</v>
      </c>
      <c r="T1543" s="40"/>
      <c r="U1543" s="40"/>
      <c r="V1543" s="40">
        <v>0</v>
      </c>
      <c r="W1543" s="49"/>
      <c r="X1543" s="49">
        <v>4</v>
      </c>
      <c r="Y1543" s="50">
        <f t="array" ref="Y1543">SUM((O1543:U1543)/7)</f>
        <v>0.142857142857143</v>
      </c>
      <c r="Z1543" s="51">
        <f>V1543/Y1543</f>
        <v>0</v>
      </c>
      <c r="AB1543" t="s">
        <v>5890</v>
      </c>
      <c r="AC1543" s="1" t="e">
        <v>#N/A</v>
      </c>
      <c r="AD1543" s="74" t="s">
        <v>6984</v>
      </c>
    </row>
    <row r="1544" customHeight="1" spans="1:30">
      <c r="A1544" s="31" t="s">
        <v>8803</v>
      </c>
      <c r="B1544" s="31" t="s">
        <v>15</v>
      </c>
      <c r="C1544" s="31" t="s">
        <v>8842</v>
      </c>
      <c r="D1544" s="31" t="s">
        <v>8805</v>
      </c>
      <c r="E1544" s="31" t="s">
        <v>16</v>
      </c>
      <c r="F1544" s="31" t="s">
        <v>17</v>
      </c>
      <c r="G1544" s="32" t="s">
        <v>8843</v>
      </c>
      <c r="H1544" s="33" t="s">
        <v>8812</v>
      </c>
      <c r="I1544" s="37">
        <v>1.8</v>
      </c>
      <c r="J1544" s="31" t="s">
        <v>8805</v>
      </c>
      <c r="K1544" s="42" t="s">
        <v>7313</v>
      </c>
      <c r="L1544" s="39" t="s">
        <v>7314</v>
      </c>
      <c r="M1544" s="40">
        <v>18</v>
      </c>
      <c r="N1544" s="40"/>
      <c r="O1544" s="40"/>
      <c r="P1544" s="40"/>
      <c r="Q1544" s="40"/>
      <c r="R1544" s="40"/>
      <c r="S1544" s="40"/>
      <c r="T1544" s="40"/>
      <c r="U1544" s="40"/>
      <c r="V1544" s="40">
        <v>0</v>
      </c>
      <c r="W1544" s="49"/>
      <c r="X1544" s="49">
        <v>3</v>
      </c>
      <c r="Y1544" s="50">
        <f t="array" ref="Y1544">SUM((O1544:U1544)/7)</f>
        <v>0</v>
      </c>
      <c r="Z1544" s="51"/>
      <c r="AB1544" t="s">
        <v>5890</v>
      </c>
      <c r="AC1544" s="1" t="e">
        <v>#N/A</v>
      </c>
      <c r="AD1544" s="74" t="s">
        <v>6984</v>
      </c>
    </row>
    <row r="1545" customHeight="1" spans="1:30">
      <c r="A1545" s="31" t="s">
        <v>8803</v>
      </c>
      <c r="B1545" s="31" t="s">
        <v>15</v>
      </c>
      <c r="C1545" s="31" t="s">
        <v>8842</v>
      </c>
      <c r="D1545" s="31" t="s">
        <v>8805</v>
      </c>
      <c r="E1545" s="31" t="s">
        <v>16</v>
      </c>
      <c r="F1545" s="31" t="s">
        <v>413</v>
      </c>
      <c r="G1545" s="32" t="s">
        <v>8843</v>
      </c>
      <c r="H1545" s="33" t="s">
        <v>8808</v>
      </c>
      <c r="I1545" s="37">
        <v>1.8</v>
      </c>
      <c r="J1545" s="31" t="s">
        <v>8805</v>
      </c>
      <c r="K1545" s="70" t="s">
        <v>9115</v>
      </c>
      <c r="L1545" s="60" t="s">
        <v>9116</v>
      </c>
      <c r="M1545" s="40"/>
      <c r="N1545" s="40"/>
      <c r="O1545" s="40"/>
      <c r="P1545" s="40"/>
      <c r="Q1545" s="40"/>
      <c r="R1545" s="40"/>
      <c r="S1545" s="40"/>
      <c r="T1545" s="40"/>
      <c r="U1545" s="40"/>
      <c r="V1545" s="40"/>
      <c r="W1545" s="49"/>
      <c r="X1545" s="49"/>
      <c r="Y1545" s="50">
        <f t="array" ref="Y1545">SUM((O1545:U1545)/7)</f>
        <v>0</v>
      </c>
      <c r="Z1545" s="51"/>
      <c r="AC1545" s="1" t="e">
        <v>#N/A</v>
      </c>
      <c r="AD1545" s="74" t="s">
        <v>6984</v>
      </c>
    </row>
    <row r="1546" customHeight="1" spans="1:30">
      <c r="A1546" s="31" t="s">
        <v>8803</v>
      </c>
      <c r="B1546" s="31" t="s">
        <v>15</v>
      </c>
      <c r="C1546" s="31" t="s">
        <v>8842</v>
      </c>
      <c r="D1546" s="31" t="s">
        <v>8805</v>
      </c>
      <c r="E1546" s="31" t="s">
        <v>16</v>
      </c>
      <c r="F1546" s="31" t="s">
        <v>413</v>
      </c>
      <c r="G1546" s="32" t="s">
        <v>8843</v>
      </c>
      <c r="H1546" s="33" t="s">
        <v>8809</v>
      </c>
      <c r="I1546" s="37">
        <v>1.8</v>
      </c>
      <c r="J1546" s="31" t="s">
        <v>8805</v>
      </c>
      <c r="K1546" s="70" t="s">
        <v>9117</v>
      </c>
      <c r="L1546" s="60" t="s">
        <v>9118</v>
      </c>
      <c r="M1546" s="40"/>
      <c r="N1546" s="40"/>
      <c r="O1546" s="40"/>
      <c r="P1546" s="40"/>
      <c r="Q1546" s="40"/>
      <c r="R1546" s="40"/>
      <c r="S1546" s="40"/>
      <c r="T1546" s="40"/>
      <c r="U1546" s="40"/>
      <c r="V1546" s="40"/>
      <c r="W1546" s="49"/>
      <c r="X1546" s="49"/>
      <c r="Y1546" s="50">
        <f t="array" ref="Y1546">SUM((O1546:U1546)/7)</f>
        <v>0</v>
      </c>
      <c r="Z1546" s="51"/>
      <c r="AC1546" s="1" t="e">
        <v>#N/A</v>
      </c>
      <c r="AD1546" s="74" t="s">
        <v>6984</v>
      </c>
    </row>
    <row r="1547" customHeight="1" spans="1:30">
      <c r="A1547" s="31" t="s">
        <v>8803</v>
      </c>
      <c r="B1547" s="31" t="s">
        <v>15</v>
      </c>
      <c r="C1547" s="31" t="s">
        <v>8842</v>
      </c>
      <c r="D1547" s="31" t="s">
        <v>8805</v>
      </c>
      <c r="E1547" s="31" t="s">
        <v>16</v>
      </c>
      <c r="F1547" s="31" t="s">
        <v>413</v>
      </c>
      <c r="G1547" s="32" t="s">
        <v>8843</v>
      </c>
      <c r="H1547" s="33" t="s">
        <v>8810</v>
      </c>
      <c r="I1547" s="37">
        <v>1.8</v>
      </c>
      <c r="J1547" s="31" t="s">
        <v>8805</v>
      </c>
      <c r="K1547" s="70" t="s">
        <v>9119</v>
      </c>
      <c r="L1547" s="60" t="s">
        <v>9120</v>
      </c>
      <c r="M1547" s="40"/>
      <c r="N1547" s="40"/>
      <c r="O1547" s="40"/>
      <c r="P1547" s="40"/>
      <c r="Q1547" s="40"/>
      <c r="R1547" s="40"/>
      <c r="S1547" s="40"/>
      <c r="T1547" s="40"/>
      <c r="U1547" s="40"/>
      <c r="V1547" s="40"/>
      <c r="W1547" s="49"/>
      <c r="X1547" s="49"/>
      <c r="Y1547" s="50">
        <f t="array" ref="Y1547">SUM((O1547:U1547)/7)</f>
        <v>0</v>
      </c>
      <c r="Z1547" s="51"/>
      <c r="AC1547" s="1" t="e">
        <v>#N/A</v>
      </c>
      <c r="AD1547" s="74" t="s">
        <v>6984</v>
      </c>
    </row>
    <row r="1548" customHeight="1" spans="1:30">
      <c r="A1548" s="31" t="s">
        <v>8803</v>
      </c>
      <c r="B1548" s="31" t="s">
        <v>15</v>
      </c>
      <c r="C1548" s="31" t="s">
        <v>9121</v>
      </c>
      <c r="D1548" s="31" t="s">
        <v>8805</v>
      </c>
      <c r="E1548" s="31" t="s">
        <v>29</v>
      </c>
      <c r="F1548" s="31" t="s">
        <v>17</v>
      </c>
      <c r="G1548" s="32" t="s">
        <v>9122</v>
      </c>
      <c r="H1548" s="33" t="s">
        <v>8807</v>
      </c>
      <c r="I1548" s="37">
        <v>1.8</v>
      </c>
      <c r="J1548" s="31" t="s">
        <v>8805</v>
      </c>
      <c r="K1548" s="70" t="s">
        <v>7316</v>
      </c>
      <c r="L1548" s="71" t="s">
        <v>7317</v>
      </c>
      <c r="M1548" s="40">
        <v>3</v>
      </c>
      <c r="N1548" s="40"/>
      <c r="O1548" s="40"/>
      <c r="P1548" s="40"/>
      <c r="Q1548" s="40"/>
      <c r="R1548" s="40"/>
      <c r="S1548" s="40"/>
      <c r="T1548" s="40"/>
      <c r="U1548" s="40"/>
      <c r="V1548" s="40">
        <v>0</v>
      </c>
      <c r="W1548" s="49"/>
      <c r="X1548" s="49"/>
      <c r="Y1548" s="50">
        <f t="array" ref="Y1548">SUM((O1548:U1548)/7)</f>
        <v>0</v>
      </c>
      <c r="Z1548" s="51"/>
      <c r="AB1548" t="s">
        <v>5890</v>
      </c>
      <c r="AC1548" s="1" t="e">
        <v>#N/A</v>
      </c>
      <c r="AD1548" s="74" t="s">
        <v>6984</v>
      </c>
    </row>
    <row r="1549" customHeight="1" spans="1:30">
      <c r="A1549" s="31" t="s">
        <v>8803</v>
      </c>
      <c r="B1549" s="31" t="s">
        <v>15</v>
      </c>
      <c r="C1549" s="31" t="s">
        <v>9121</v>
      </c>
      <c r="D1549" s="31" t="s">
        <v>8805</v>
      </c>
      <c r="E1549" s="31" t="s">
        <v>16</v>
      </c>
      <c r="F1549" s="31" t="s">
        <v>126</v>
      </c>
      <c r="G1549" s="32" t="s">
        <v>9122</v>
      </c>
      <c r="H1549" s="33" t="s">
        <v>8820</v>
      </c>
      <c r="I1549" s="37">
        <v>1.8</v>
      </c>
      <c r="J1549" s="31" t="s">
        <v>8805</v>
      </c>
      <c r="K1549" s="42" t="s">
        <v>5395</v>
      </c>
      <c r="L1549" s="39" t="s">
        <v>5396</v>
      </c>
      <c r="M1549" s="40">
        <v>1581</v>
      </c>
      <c r="N1549" s="40">
        <v>3</v>
      </c>
      <c r="O1549" s="40">
        <v>2</v>
      </c>
      <c r="P1549" s="40">
        <v>2</v>
      </c>
      <c r="Q1549" s="40">
        <v>1</v>
      </c>
      <c r="R1549" s="40"/>
      <c r="S1549" s="40">
        <v>1</v>
      </c>
      <c r="T1549" s="40">
        <v>6</v>
      </c>
      <c r="U1549" s="40">
        <v>1</v>
      </c>
      <c r="V1549" s="40">
        <v>223</v>
      </c>
      <c r="W1549" s="49"/>
      <c r="X1549" s="49">
        <v>161</v>
      </c>
      <c r="Y1549" s="50">
        <f t="array" ref="Y1549">SUM((O1549:U1549)/7)</f>
        <v>1.85714285714286</v>
      </c>
      <c r="Z1549" s="51">
        <f>V1549/Y1549</f>
        <v>120.076923076923</v>
      </c>
      <c r="AB1549" t="s">
        <v>5882</v>
      </c>
      <c r="AC1549" s="1" t="e">
        <v>#N/A</v>
      </c>
      <c r="AD1549" s="74" t="s">
        <v>6984</v>
      </c>
    </row>
    <row r="1550" customHeight="1" spans="1:30">
      <c r="A1550" s="31" t="s">
        <v>8803</v>
      </c>
      <c r="B1550" s="31" t="s">
        <v>15</v>
      </c>
      <c r="C1550" s="31" t="s">
        <v>9121</v>
      </c>
      <c r="D1550" s="31" t="s">
        <v>8805</v>
      </c>
      <c r="E1550" s="31" t="s">
        <v>16</v>
      </c>
      <c r="F1550" s="31" t="s">
        <v>126</v>
      </c>
      <c r="G1550" s="32" t="s">
        <v>9122</v>
      </c>
      <c r="H1550" s="33" t="s">
        <v>8807</v>
      </c>
      <c r="I1550" s="37">
        <v>1.8</v>
      </c>
      <c r="J1550" s="31" t="s">
        <v>8805</v>
      </c>
      <c r="K1550" s="42" t="s">
        <v>9123</v>
      </c>
      <c r="L1550" s="39" t="s">
        <v>9124</v>
      </c>
      <c r="M1550" s="40"/>
      <c r="N1550" s="40"/>
      <c r="O1550" s="40"/>
      <c r="P1550" s="40"/>
      <c r="Q1550" s="40"/>
      <c r="R1550" s="40"/>
      <c r="S1550" s="40"/>
      <c r="T1550" s="40"/>
      <c r="U1550" s="40"/>
      <c r="V1550" s="40"/>
      <c r="W1550" s="49"/>
      <c r="X1550" s="49"/>
      <c r="Y1550" s="50">
        <f t="array" ref="Y1550">SUM((O1550:U1550)/7)</f>
        <v>0</v>
      </c>
      <c r="Z1550" s="51"/>
      <c r="AC1550" s="1" t="e">
        <v>#N/A</v>
      </c>
      <c r="AD1550" s="74" t="s">
        <v>6984</v>
      </c>
    </row>
    <row r="1551" customHeight="1" spans="1:30">
      <c r="A1551" s="31" t="s">
        <v>8803</v>
      </c>
      <c r="B1551" s="31" t="s">
        <v>15</v>
      </c>
      <c r="C1551" s="31" t="s">
        <v>9121</v>
      </c>
      <c r="D1551" s="31" t="s">
        <v>8805</v>
      </c>
      <c r="E1551" s="31" t="s">
        <v>16</v>
      </c>
      <c r="F1551" s="31" t="s">
        <v>126</v>
      </c>
      <c r="G1551" s="32" t="s">
        <v>9122</v>
      </c>
      <c r="H1551" s="33" t="s">
        <v>8808</v>
      </c>
      <c r="I1551" s="37">
        <v>1.8</v>
      </c>
      <c r="J1551" s="31" t="s">
        <v>8805</v>
      </c>
      <c r="K1551" s="42" t="s">
        <v>9125</v>
      </c>
      <c r="L1551" s="39" t="s">
        <v>9126</v>
      </c>
      <c r="M1551" s="40"/>
      <c r="N1551" s="40"/>
      <c r="O1551" s="40"/>
      <c r="P1551" s="40"/>
      <c r="Q1551" s="40"/>
      <c r="R1551" s="40"/>
      <c r="S1551" s="40"/>
      <c r="T1551" s="40"/>
      <c r="U1551" s="40"/>
      <c r="V1551" s="40"/>
      <c r="W1551" s="49"/>
      <c r="X1551" s="49"/>
      <c r="Y1551" s="50">
        <f t="array" ref="Y1551">SUM((O1551:U1551)/7)</f>
        <v>0</v>
      </c>
      <c r="Z1551" s="51"/>
      <c r="AC1551" s="1" t="e">
        <v>#N/A</v>
      </c>
      <c r="AD1551" s="74" t="s">
        <v>6984</v>
      </c>
    </row>
    <row r="1552" customHeight="1" spans="1:30">
      <c r="A1552" s="31" t="s">
        <v>8803</v>
      </c>
      <c r="B1552" s="31" t="s">
        <v>15</v>
      </c>
      <c r="C1552" s="31" t="s">
        <v>9121</v>
      </c>
      <c r="D1552" s="31" t="s">
        <v>8805</v>
      </c>
      <c r="E1552" s="31" t="s">
        <v>16</v>
      </c>
      <c r="F1552" s="31" t="s">
        <v>126</v>
      </c>
      <c r="G1552" s="32" t="s">
        <v>9122</v>
      </c>
      <c r="H1552" s="33" t="s">
        <v>8813</v>
      </c>
      <c r="I1552" s="37">
        <v>1.8</v>
      </c>
      <c r="J1552" s="31" t="s">
        <v>8805</v>
      </c>
      <c r="K1552" s="42" t="s">
        <v>7319</v>
      </c>
      <c r="L1552" s="39" t="s">
        <v>7320</v>
      </c>
      <c r="M1552" s="40">
        <v>3</v>
      </c>
      <c r="N1552" s="40"/>
      <c r="O1552" s="40"/>
      <c r="P1552" s="40"/>
      <c r="Q1552" s="40"/>
      <c r="R1552" s="40"/>
      <c r="S1552" s="40"/>
      <c r="T1552" s="40"/>
      <c r="U1552" s="40"/>
      <c r="V1552" s="40">
        <v>0</v>
      </c>
      <c r="W1552" s="49"/>
      <c r="X1552" s="49"/>
      <c r="Y1552" s="50">
        <f t="array" ref="Y1552">SUM((O1552:U1552)/7)</f>
        <v>0</v>
      </c>
      <c r="Z1552" s="51"/>
      <c r="AB1552" t="s">
        <v>5882</v>
      </c>
      <c r="AC1552" s="1" t="e">
        <v>#N/A</v>
      </c>
      <c r="AD1552" s="74" t="s">
        <v>6984</v>
      </c>
    </row>
    <row r="1553" customHeight="1" spans="1:30">
      <c r="A1553" s="31" t="s">
        <v>8803</v>
      </c>
      <c r="B1553" s="31" t="s">
        <v>15</v>
      </c>
      <c r="C1553" s="31" t="s">
        <v>9121</v>
      </c>
      <c r="D1553" s="31" t="s">
        <v>8805</v>
      </c>
      <c r="E1553" s="31" t="s">
        <v>16</v>
      </c>
      <c r="F1553" s="31" t="s">
        <v>835</v>
      </c>
      <c r="G1553" s="32" t="s">
        <v>9122</v>
      </c>
      <c r="H1553" s="33" t="s">
        <v>8808</v>
      </c>
      <c r="I1553" s="37">
        <v>1.8</v>
      </c>
      <c r="J1553" s="31" t="s">
        <v>8805</v>
      </c>
      <c r="K1553" s="42" t="s">
        <v>7322</v>
      </c>
      <c r="L1553" s="39" t="s">
        <v>7323</v>
      </c>
      <c r="M1553" s="40">
        <v>1</v>
      </c>
      <c r="N1553" s="40"/>
      <c r="O1553" s="40"/>
      <c r="P1553" s="40"/>
      <c r="Q1553" s="40"/>
      <c r="R1553" s="40"/>
      <c r="S1553" s="40"/>
      <c r="T1553" s="40"/>
      <c r="U1553" s="40"/>
      <c r="V1553" s="40">
        <v>0</v>
      </c>
      <c r="W1553" s="49"/>
      <c r="X1553" s="49"/>
      <c r="Y1553" s="50">
        <f t="array" ref="Y1553">SUM((O1553:U1553)/7)</f>
        <v>0</v>
      </c>
      <c r="Z1553" s="51"/>
      <c r="AB1553" t="s">
        <v>5882</v>
      </c>
      <c r="AC1553" s="1" t="e">
        <v>#N/A</v>
      </c>
      <c r="AD1553" s="74" t="s">
        <v>6984</v>
      </c>
    </row>
    <row r="1554" customHeight="1" spans="1:30">
      <c r="A1554" s="31" t="s">
        <v>8803</v>
      </c>
      <c r="B1554" s="31" t="s">
        <v>15</v>
      </c>
      <c r="C1554" s="31" t="s">
        <v>9121</v>
      </c>
      <c r="D1554" s="31" t="s">
        <v>8805</v>
      </c>
      <c r="E1554" s="31" t="s">
        <v>16</v>
      </c>
      <c r="F1554" s="31" t="s">
        <v>835</v>
      </c>
      <c r="G1554" s="32" t="s">
        <v>9122</v>
      </c>
      <c r="H1554" s="33" t="s">
        <v>8809</v>
      </c>
      <c r="I1554" s="37">
        <v>1.8</v>
      </c>
      <c r="J1554" s="31" t="s">
        <v>8805</v>
      </c>
      <c r="K1554" s="42" t="s">
        <v>7325</v>
      </c>
      <c r="L1554" s="39" t="s">
        <v>7326</v>
      </c>
      <c r="M1554" s="40">
        <v>20</v>
      </c>
      <c r="N1554" s="40"/>
      <c r="O1554" s="40"/>
      <c r="P1554" s="40"/>
      <c r="Q1554" s="40"/>
      <c r="R1554" s="40"/>
      <c r="S1554" s="40"/>
      <c r="T1554" s="40"/>
      <c r="U1554" s="40"/>
      <c r="V1554" s="40">
        <v>0</v>
      </c>
      <c r="W1554" s="49"/>
      <c r="X1554" s="49">
        <v>2</v>
      </c>
      <c r="Y1554" s="50">
        <f t="array" ref="Y1554">SUM((O1554:U1554)/7)</f>
        <v>0</v>
      </c>
      <c r="Z1554" s="51"/>
      <c r="AB1554" t="s">
        <v>5882</v>
      </c>
      <c r="AC1554" s="1" t="e">
        <v>#N/A</v>
      </c>
      <c r="AD1554" s="74" t="s">
        <v>6984</v>
      </c>
    </row>
    <row r="1555" customHeight="1" spans="1:30">
      <c r="A1555" s="31" t="s">
        <v>8803</v>
      </c>
      <c r="B1555" s="31" t="s">
        <v>15</v>
      </c>
      <c r="C1555" s="31" t="s">
        <v>9121</v>
      </c>
      <c r="D1555" s="31" t="s">
        <v>8805</v>
      </c>
      <c r="E1555" s="31" t="s">
        <v>16</v>
      </c>
      <c r="F1555" s="31" t="s">
        <v>835</v>
      </c>
      <c r="G1555" s="32" t="s">
        <v>9122</v>
      </c>
      <c r="H1555" s="33" t="s">
        <v>8812</v>
      </c>
      <c r="I1555" s="37">
        <v>1.8</v>
      </c>
      <c r="J1555" s="31" t="s">
        <v>8805</v>
      </c>
      <c r="K1555" s="42" t="s">
        <v>9127</v>
      </c>
      <c r="L1555" s="39" t="s">
        <v>9128</v>
      </c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9"/>
      <c r="X1555" s="49"/>
      <c r="Y1555" s="50">
        <f t="array" ref="Y1555">SUM((O1555:U1555)/7)</f>
        <v>0</v>
      </c>
      <c r="Z1555" s="51"/>
      <c r="AC1555" s="1" t="e">
        <v>#N/A</v>
      </c>
      <c r="AD1555" s="74" t="s">
        <v>6984</v>
      </c>
    </row>
    <row r="1556" customHeight="1" spans="1:30">
      <c r="A1556" s="31" t="s">
        <v>8803</v>
      </c>
      <c r="B1556" s="31" t="s">
        <v>15</v>
      </c>
      <c r="C1556" s="31" t="s">
        <v>9121</v>
      </c>
      <c r="D1556" s="31" t="s">
        <v>8805</v>
      </c>
      <c r="E1556" s="31" t="s">
        <v>16</v>
      </c>
      <c r="F1556" s="31" t="s">
        <v>36</v>
      </c>
      <c r="G1556" s="32" t="s">
        <v>9122</v>
      </c>
      <c r="H1556" s="33" t="s">
        <v>8809</v>
      </c>
      <c r="I1556" s="37">
        <v>1.8</v>
      </c>
      <c r="J1556" s="31" t="s">
        <v>8805</v>
      </c>
      <c r="K1556" s="42" t="s">
        <v>7328</v>
      </c>
      <c r="L1556" s="39" t="s">
        <v>7329</v>
      </c>
      <c r="M1556" s="40">
        <v>1</v>
      </c>
      <c r="N1556" s="40"/>
      <c r="O1556" s="40"/>
      <c r="P1556" s="40"/>
      <c r="Q1556" s="40"/>
      <c r="R1556" s="40"/>
      <c r="S1556" s="40"/>
      <c r="T1556" s="40"/>
      <c r="U1556" s="40">
        <v>1</v>
      </c>
      <c r="V1556" s="40">
        <v>0</v>
      </c>
      <c r="W1556" s="49"/>
      <c r="X1556" s="49">
        <v>1</v>
      </c>
      <c r="Y1556" s="50">
        <f t="array" ref="Y1556">SUM((O1556:U1556)/7)</f>
        <v>0.142857142857143</v>
      </c>
      <c r="Z1556" s="51">
        <f>V1556/Y1556</f>
        <v>0</v>
      </c>
      <c r="AB1556" t="s">
        <v>5890</v>
      </c>
      <c r="AC1556" s="1" t="e">
        <v>#N/A</v>
      </c>
      <c r="AD1556" s="74" t="s">
        <v>6984</v>
      </c>
    </row>
    <row r="1557" customHeight="1" spans="1:30">
      <c r="A1557" s="31" t="s">
        <v>8803</v>
      </c>
      <c r="B1557" s="31" t="s">
        <v>15</v>
      </c>
      <c r="C1557" s="31" t="s">
        <v>9121</v>
      </c>
      <c r="D1557" s="31" t="s">
        <v>8805</v>
      </c>
      <c r="E1557" s="31" t="s">
        <v>16</v>
      </c>
      <c r="F1557" s="31" t="s">
        <v>36</v>
      </c>
      <c r="G1557" s="32" t="s">
        <v>9122</v>
      </c>
      <c r="H1557" s="33" t="s">
        <v>8810</v>
      </c>
      <c r="I1557" s="37">
        <v>1.8</v>
      </c>
      <c r="J1557" s="31" t="s">
        <v>8805</v>
      </c>
      <c r="K1557" s="42" t="s">
        <v>9129</v>
      </c>
      <c r="L1557" s="39" t="s">
        <v>9130</v>
      </c>
      <c r="M1557" s="40">
        <v>0</v>
      </c>
      <c r="N1557" s="40"/>
      <c r="O1557" s="40"/>
      <c r="P1557" s="40"/>
      <c r="Q1557" s="40"/>
      <c r="R1557" s="40"/>
      <c r="S1557" s="40"/>
      <c r="T1557" s="40"/>
      <c r="U1557" s="40"/>
      <c r="V1557" s="40">
        <v>0</v>
      </c>
      <c r="W1557" s="49"/>
      <c r="X1557" s="49">
        <v>1</v>
      </c>
      <c r="Y1557" s="50">
        <f t="array" ref="Y1557">SUM((O1557:U1557)/7)</f>
        <v>0</v>
      </c>
      <c r="Z1557" s="51"/>
      <c r="AB1557" t="s">
        <v>5890</v>
      </c>
      <c r="AC1557" s="1" t="e">
        <v>#N/A</v>
      </c>
      <c r="AD1557" s="74" t="s">
        <v>6984</v>
      </c>
    </row>
    <row r="1558" customHeight="1" spans="1:30">
      <c r="A1558" s="31" t="s">
        <v>8803</v>
      </c>
      <c r="B1558" s="31" t="s">
        <v>15</v>
      </c>
      <c r="C1558" s="31" t="s">
        <v>9121</v>
      </c>
      <c r="D1558" s="31" t="s">
        <v>8805</v>
      </c>
      <c r="E1558" s="31" t="s">
        <v>16</v>
      </c>
      <c r="F1558" s="31" t="s">
        <v>17</v>
      </c>
      <c r="G1558" s="32" t="s">
        <v>9122</v>
      </c>
      <c r="H1558" s="33" t="s">
        <v>8810</v>
      </c>
      <c r="I1558" s="37">
        <v>1.8</v>
      </c>
      <c r="J1558" s="31" t="s">
        <v>8805</v>
      </c>
      <c r="K1558" s="42" t="s">
        <v>9131</v>
      </c>
      <c r="L1558" s="39" t="s">
        <v>9132</v>
      </c>
      <c r="M1558" s="40"/>
      <c r="N1558" s="40"/>
      <c r="O1558" s="40"/>
      <c r="P1558" s="40"/>
      <c r="Q1558" s="40"/>
      <c r="R1558" s="40"/>
      <c r="S1558" s="40"/>
      <c r="T1558" s="40"/>
      <c r="U1558" s="40"/>
      <c r="V1558" s="40"/>
      <c r="W1558" s="49"/>
      <c r="X1558" s="49"/>
      <c r="Y1558" s="50">
        <f t="array" ref="Y1558">SUM((O1558:U1558)/7)</f>
        <v>0</v>
      </c>
      <c r="Z1558" s="51"/>
      <c r="AC1558" s="1" t="e">
        <v>#N/A</v>
      </c>
      <c r="AD1558" s="74" t="s">
        <v>6984</v>
      </c>
    </row>
    <row r="1559" customHeight="1" spans="1:30">
      <c r="A1559" s="31" t="s">
        <v>8803</v>
      </c>
      <c r="B1559" s="31" t="s">
        <v>15</v>
      </c>
      <c r="C1559" s="31" t="s">
        <v>9121</v>
      </c>
      <c r="D1559" s="31" t="s">
        <v>8805</v>
      </c>
      <c r="E1559" s="31" t="s">
        <v>16</v>
      </c>
      <c r="F1559" s="31" t="s">
        <v>17</v>
      </c>
      <c r="G1559" s="32" t="s">
        <v>9122</v>
      </c>
      <c r="H1559" s="33" t="s">
        <v>8811</v>
      </c>
      <c r="I1559" s="37">
        <v>1.8</v>
      </c>
      <c r="J1559" s="31" t="s">
        <v>8805</v>
      </c>
      <c r="K1559" s="42" t="s">
        <v>9133</v>
      </c>
      <c r="L1559" s="39" t="s">
        <v>9134</v>
      </c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9"/>
      <c r="X1559" s="49"/>
      <c r="Y1559" s="50">
        <f t="array" ref="Y1559">SUM((O1559:U1559)/7)</f>
        <v>0</v>
      </c>
      <c r="Z1559" s="51"/>
      <c r="AC1559" s="1" t="e">
        <v>#N/A</v>
      </c>
      <c r="AD1559" s="74" t="s">
        <v>6984</v>
      </c>
    </row>
    <row r="1560" customHeight="1" spans="1:30">
      <c r="A1560" s="31" t="s">
        <v>8803</v>
      </c>
      <c r="B1560" s="31" t="s">
        <v>15</v>
      </c>
      <c r="C1560" s="31" t="s">
        <v>9121</v>
      </c>
      <c r="D1560" s="31" t="s">
        <v>8805</v>
      </c>
      <c r="E1560" s="31" t="s">
        <v>16</v>
      </c>
      <c r="F1560" s="31" t="s">
        <v>413</v>
      </c>
      <c r="G1560" s="32" t="s">
        <v>9122</v>
      </c>
      <c r="H1560" s="33" t="s">
        <v>8815</v>
      </c>
      <c r="I1560" s="37">
        <v>1.8</v>
      </c>
      <c r="J1560" s="31" t="s">
        <v>8805</v>
      </c>
      <c r="K1560" s="38" t="s">
        <v>9135</v>
      </c>
      <c r="L1560" s="39" t="s">
        <v>9136</v>
      </c>
      <c r="M1560" s="40"/>
      <c r="N1560" s="40"/>
      <c r="O1560" s="40"/>
      <c r="P1560" s="40"/>
      <c r="Q1560" s="40"/>
      <c r="R1560" s="40"/>
      <c r="S1560" s="40"/>
      <c r="T1560" s="40"/>
      <c r="U1560" s="40"/>
      <c r="V1560" s="40"/>
      <c r="W1560" s="49"/>
      <c r="X1560" s="49"/>
      <c r="Y1560" s="50">
        <f t="array" ref="Y1560">SUM((O1560:U1560)/7)</f>
        <v>0</v>
      </c>
      <c r="Z1560" s="51"/>
      <c r="AC1560" s="1" t="e">
        <v>#N/A</v>
      </c>
      <c r="AD1560" s="74" t="s">
        <v>6984</v>
      </c>
    </row>
    <row r="1561" customHeight="1" spans="1:30">
      <c r="A1561" s="31" t="s">
        <v>8803</v>
      </c>
      <c r="B1561" s="31" t="s">
        <v>15</v>
      </c>
      <c r="C1561" s="31" t="s">
        <v>9121</v>
      </c>
      <c r="D1561" s="31" t="s">
        <v>8805</v>
      </c>
      <c r="E1561" s="31" t="s">
        <v>16</v>
      </c>
      <c r="F1561" s="31" t="s">
        <v>2050</v>
      </c>
      <c r="G1561" s="32" t="s">
        <v>9122</v>
      </c>
      <c r="H1561" s="33" t="s">
        <v>8809</v>
      </c>
      <c r="I1561" s="37">
        <v>1.8</v>
      </c>
      <c r="J1561" s="31" t="s">
        <v>8805</v>
      </c>
      <c r="K1561" s="42" t="s">
        <v>9137</v>
      </c>
      <c r="L1561" s="39" t="s">
        <v>9138</v>
      </c>
      <c r="M1561" s="40"/>
      <c r="N1561" s="40"/>
      <c r="O1561" s="40"/>
      <c r="P1561" s="40"/>
      <c r="Q1561" s="40"/>
      <c r="R1561" s="40"/>
      <c r="S1561" s="40"/>
      <c r="T1561" s="40"/>
      <c r="U1561" s="40"/>
      <c r="V1561" s="40"/>
      <c r="W1561" s="49"/>
      <c r="X1561" s="49"/>
      <c r="Y1561" s="50">
        <f t="array" ref="Y1561">SUM((O1561:U1561)/7)</f>
        <v>0</v>
      </c>
      <c r="Z1561" s="51"/>
      <c r="AC1561" s="1" t="e">
        <v>#N/A</v>
      </c>
      <c r="AD1561" s="74" t="s">
        <v>6984</v>
      </c>
    </row>
    <row r="1562" customHeight="1" spans="1:30">
      <c r="A1562" s="31" t="s">
        <v>8803</v>
      </c>
      <c r="B1562" s="31" t="s">
        <v>15</v>
      </c>
      <c r="C1562" s="31" t="s">
        <v>9121</v>
      </c>
      <c r="D1562" s="31" t="s">
        <v>8805</v>
      </c>
      <c r="E1562" s="31" t="s">
        <v>16</v>
      </c>
      <c r="F1562" s="31" t="s">
        <v>2050</v>
      </c>
      <c r="G1562" s="32" t="s">
        <v>9122</v>
      </c>
      <c r="H1562" s="33" t="s">
        <v>8812</v>
      </c>
      <c r="I1562" s="37">
        <v>1.8</v>
      </c>
      <c r="J1562" s="31" t="s">
        <v>8805</v>
      </c>
      <c r="K1562" s="42" t="s">
        <v>9139</v>
      </c>
      <c r="L1562" s="39" t="s">
        <v>9140</v>
      </c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9"/>
      <c r="X1562" s="49"/>
      <c r="Y1562" s="50">
        <f t="array" ref="Y1562">SUM((O1562:U1562)/7)</f>
        <v>0</v>
      </c>
      <c r="Z1562" s="51"/>
      <c r="AC1562" s="1" t="e">
        <v>#N/A</v>
      </c>
      <c r="AD1562" s="74" t="s">
        <v>6984</v>
      </c>
    </row>
    <row r="1563" customHeight="1" spans="1:30">
      <c r="A1563" s="31" t="s">
        <v>8803</v>
      </c>
      <c r="B1563" s="31" t="s">
        <v>15</v>
      </c>
      <c r="C1563" s="31" t="s">
        <v>9121</v>
      </c>
      <c r="D1563" s="31" t="s">
        <v>8805</v>
      </c>
      <c r="E1563" s="31" t="s">
        <v>16</v>
      </c>
      <c r="F1563" s="31" t="s">
        <v>7018</v>
      </c>
      <c r="G1563" s="32" t="s">
        <v>9122</v>
      </c>
      <c r="H1563" s="33" t="s">
        <v>8810</v>
      </c>
      <c r="I1563" s="37">
        <v>1.8</v>
      </c>
      <c r="J1563" s="31" t="s">
        <v>8805</v>
      </c>
      <c r="K1563" s="42" t="s">
        <v>9141</v>
      </c>
      <c r="L1563" s="39" t="s">
        <v>9142</v>
      </c>
      <c r="M1563" s="40"/>
      <c r="N1563" s="40"/>
      <c r="O1563" s="40"/>
      <c r="P1563" s="40"/>
      <c r="Q1563" s="40"/>
      <c r="R1563" s="40"/>
      <c r="S1563" s="40"/>
      <c r="T1563" s="40"/>
      <c r="U1563" s="40"/>
      <c r="V1563" s="40"/>
      <c r="W1563" s="49"/>
      <c r="X1563" s="49"/>
      <c r="Y1563" s="50">
        <f t="array" ref="Y1563">SUM((O1563:U1563)/7)</f>
        <v>0</v>
      </c>
      <c r="Z1563" s="51"/>
      <c r="AC1563" s="1" t="e">
        <v>#N/A</v>
      </c>
      <c r="AD1563" s="74" t="s">
        <v>6984</v>
      </c>
    </row>
    <row r="1564" customHeight="1" spans="1:30">
      <c r="A1564" s="31" t="s">
        <v>8803</v>
      </c>
      <c r="B1564" s="31" t="s">
        <v>15</v>
      </c>
      <c r="C1564" s="31" t="s">
        <v>9121</v>
      </c>
      <c r="D1564" s="31" t="s">
        <v>8805</v>
      </c>
      <c r="E1564" s="31" t="s">
        <v>16</v>
      </c>
      <c r="F1564" s="31" t="s">
        <v>7018</v>
      </c>
      <c r="G1564" s="32" t="s">
        <v>9122</v>
      </c>
      <c r="H1564" s="33" t="s">
        <v>8811</v>
      </c>
      <c r="I1564" s="37">
        <v>1.8</v>
      </c>
      <c r="J1564" s="31" t="s">
        <v>8805</v>
      </c>
      <c r="K1564" s="42" t="s">
        <v>7331</v>
      </c>
      <c r="L1564" s="39" t="s">
        <v>7332</v>
      </c>
      <c r="M1564" s="40">
        <v>11</v>
      </c>
      <c r="N1564" s="40"/>
      <c r="O1564" s="40"/>
      <c r="P1564" s="40"/>
      <c r="Q1564" s="40"/>
      <c r="R1564" s="40"/>
      <c r="S1564" s="40"/>
      <c r="T1564" s="40"/>
      <c r="U1564" s="40"/>
      <c r="V1564" s="40">
        <v>0</v>
      </c>
      <c r="W1564" s="49"/>
      <c r="X1564" s="49">
        <v>1</v>
      </c>
      <c r="Y1564" s="50">
        <f t="array" ref="Y1564">SUM((O1564:U1564)/7)</f>
        <v>0</v>
      </c>
      <c r="Z1564" s="51"/>
      <c r="AB1564" t="s">
        <v>5890</v>
      </c>
      <c r="AC1564" s="1" t="e">
        <v>#N/A</v>
      </c>
      <c r="AD1564" s="74" t="s">
        <v>6984</v>
      </c>
    </row>
    <row r="1565" customHeight="1" spans="1:30">
      <c r="A1565" s="31" t="s">
        <v>8803</v>
      </c>
      <c r="B1565" s="31" t="s">
        <v>15</v>
      </c>
      <c r="C1565" s="31" t="s">
        <v>9121</v>
      </c>
      <c r="D1565" s="31" t="s">
        <v>8805</v>
      </c>
      <c r="E1565" s="31" t="s">
        <v>16</v>
      </c>
      <c r="F1565" s="31" t="s">
        <v>7018</v>
      </c>
      <c r="G1565" s="32" t="s">
        <v>9122</v>
      </c>
      <c r="H1565" s="33" t="s">
        <v>8812</v>
      </c>
      <c r="I1565" s="37">
        <v>1.8</v>
      </c>
      <c r="J1565" s="31" t="s">
        <v>8805</v>
      </c>
      <c r="K1565" s="42" t="s">
        <v>7334</v>
      </c>
      <c r="L1565" s="39" t="s">
        <v>7335</v>
      </c>
      <c r="M1565" s="40">
        <v>6</v>
      </c>
      <c r="N1565" s="40"/>
      <c r="O1565" s="40"/>
      <c r="P1565" s="40"/>
      <c r="Q1565" s="40"/>
      <c r="R1565" s="40"/>
      <c r="S1565" s="40"/>
      <c r="T1565" s="40"/>
      <c r="U1565" s="40"/>
      <c r="V1565" s="40">
        <v>0</v>
      </c>
      <c r="W1565" s="49"/>
      <c r="X1565" s="49"/>
      <c r="Y1565" s="50">
        <f t="array" ref="Y1565">SUM((O1565:U1565)/7)</f>
        <v>0</v>
      </c>
      <c r="Z1565" s="51"/>
      <c r="AB1565" t="s">
        <v>5890</v>
      </c>
      <c r="AC1565" s="1" t="e">
        <v>#N/A</v>
      </c>
      <c r="AD1565" s="74" t="s">
        <v>6984</v>
      </c>
    </row>
    <row r="1566" customHeight="1" spans="1:30">
      <c r="A1566" s="31" t="s">
        <v>8803</v>
      </c>
      <c r="B1566" s="31" t="s">
        <v>15</v>
      </c>
      <c r="C1566" s="31" t="s">
        <v>9143</v>
      </c>
      <c r="D1566" s="31" t="s">
        <v>8805</v>
      </c>
      <c r="E1566" s="31" t="s">
        <v>16</v>
      </c>
      <c r="F1566" s="31" t="s">
        <v>126</v>
      </c>
      <c r="G1566" s="32" t="s">
        <v>9078</v>
      </c>
      <c r="H1566" s="33" t="s">
        <v>8809</v>
      </c>
      <c r="I1566" s="37">
        <v>1.8</v>
      </c>
      <c r="J1566" s="31" t="s">
        <v>8805</v>
      </c>
      <c r="K1566" s="42" t="s">
        <v>7337</v>
      </c>
      <c r="L1566" s="39" t="s">
        <v>7338</v>
      </c>
      <c r="M1566" s="40">
        <v>2</v>
      </c>
      <c r="N1566" s="40"/>
      <c r="O1566" s="40"/>
      <c r="P1566" s="40"/>
      <c r="Q1566" s="40"/>
      <c r="R1566" s="40"/>
      <c r="S1566" s="40"/>
      <c r="T1566" s="40"/>
      <c r="U1566" s="40"/>
      <c r="V1566" s="40">
        <v>0</v>
      </c>
      <c r="W1566" s="49"/>
      <c r="X1566" s="49"/>
      <c r="Y1566" s="50">
        <f t="array" ref="Y1566">SUM((O1566:U1566)/7)</f>
        <v>0</v>
      </c>
      <c r="Z1566" s="51"/>
      <c r="AB1566" t="s">
        <v>5890</v>
      </c>
      <c r="AC1566" s="1" t="e">
        <v>#N/A</v>
      </c>
      <c r="AD1566" s="74" t="s">
        <v>6984</v>
      </c>
    </row>
    <row r="1567" customHeight="1" spans="1:30">
      <c r="A1567" s="31" t="s">
        <v>8803</v>
      </c>
      <c r="B1567" s="31" t="s">
        <v>15</v>
      </c>
      <c r="C1567" s="31" t="s">
        <v>9143</v>
      </c>
      <c r="D1567" s="31" t="s">
        <v>8805</v>
      </c>
      <c r="E1567" s="31" t="s">
        <v>16</v>
      </c>
      <c r="F1567" s="31" t="s">
        <v>126</v>
      </c>
      <c r="G1567" s="32" t="s">
        <v>9078</v>
      </c>
      <c r="H1567" s="33" t="s">
        <v>8811</v>
      </c>
      <c r="I1567" s="37">
        <v>1.8</v>
      </c>
      <c r="J1567" s="31" t="s">
        <v>8805</v>
      </c>
      <c r="K1567" s="42" t="s">
        <v>7340</v>
      </c>
      <c r="L1567" s="39" t="s">
        <v>7341</v>
      </c>
      <c r="M1567" s="40">
        <v>7</v>
      </c>
      <c r="N1567" s="40"/>
      <c r="O1567" s="40"/>
      <c r="P1567" s="40"/>
      <c r="Q1567" s="40"/>
      <c r="R1567" s="40"/>
      <c r="S1567" s="40"/>
      <c r="T1567" s="40"/>
      <c r="U1567" s="40"/>
      <c r="V1567" s="40">
        <v>0</v>
      </c>
      <c r="W1567" s="49"/>
      <c r="X1567" s="49"/>
      <c r="Y1567" s="50">
        <f t="array" ref="Y1567">SUM((O1567:U1567)/7)</f>
        <v>0</v>
      </c>
      <c r="Z1567" s="51"/>
      <c r="AB1567" t="s">
        <v>5890</v>
      </c>
      <c r="AC1567" s="1" t="e">
        <v>#N/A</v>
      </c>
      <c r="AD1567" s="74" t="s">
        <v>6984</v>
      </c>
    </row>
    <row r="1568" customHeight="1" spans="1:30">
      <c r="A1568" s="31" t="s">
        <v>8803</v>
      </c>
      <c r="B1568" s="31" t="s">
        <v>15</v>
      </c>
      <c r="C1568" s="31" t="s">
        <v>9143</v>
      </c>
      <c r="D1568" s="31" t="s">
        <v>8805</v>
      </c>
      <c r="E1568" s="31" t="s">
        <v>16</v>
      </c>
      <c r="F1568" s="31" t="s">
        <v>36</v>
      </c>
      <c r="G1568" s="32" t="s">
        <v>9078</v>
      </c>
      <c r="H1568" s="33" t="s">
        <v>8810</v>
      </c>
      <c r="I1568" s="37">
        <v>1.8</v>
      </c>
      <c r="J1568" s="31" t="s">
        <v>8805</v>
      </c>
      <c r="K1568" s="42" t="s">
        <v>7343</v>
      </c>
      <c r="L1568" s="39" t="s">
        <v>7344</v>
      </c>
      <c r="M1568" s="40">
        <v>2</v>
      </c>
      <c r="N1568" s="40"/>
      <c r="O1568" s="40"/>
      <c r="P1568" s="40"/>
      <c r="Q1568" s="40"/>
      <c r="R1568" s="40"/>
      <c r="S1568" s="40"/>
      <c r="T1568" s="40"/>
      <c r="U1568" s="40"/>
      <c r="V1568" s="40">
        <v>0</v>
      </c>
      <c r="W1568" s="49"/>
      <c r="X1568" s="49"/>
      <c r="Y1568" s="50">
        <f t="array" ref="Y1568">SUM((O1568:U1568)/7)</f>
        <v>0</v>
      </c>
      <c r="Z1568" s="51"/>
      <c r="AB1568" t="s">
        <v>5890</v>
      </c>
      <c r="AC1568" s="1" t="e">
        <v>#N/A</v>
      </c>
      <c r="AD1568" s="74" t="s">
        <v>6984</v>
      </c>
    </row>
    <row r="1569" customHeight="1" spans="1:30">
      <c r="A1569" s="31" t="s">
        <v>8803</v>
      </c>
      <c r="B1569" s="31" t="s">
        <v>15</v>
      </c>
      <c r="C1569" s="31" t="s">
        <v>9143</v>
      </c>
      <c r="D1569" s="31" t="s">
        <v>8805</v>
      </c>
      <c r="E1569" s="31" t="s">
        <v>16</v>
      </c>
      <c r="F1569" s="31" t="s">
        <v>17</v>
      </c>
      <c r="G1569" s="32" t="s">
        <v>9078</v>
      </c>
      <c r="H1569" s="33" t="s">
        <v>8810</v>
      </c>
      <c r="I1569" s="37">
        <v>1.8</v>
      </c>
      <c r="J1569" s="31" t="s">
        <v>8805</v>
      </c>
      <c r="K1569" s="42" t="s">
        <v>7346</v>
      </c>
      <c r="L1569" s="39" t="s">
        <v>7347</v>
      </c>
      <c r="M1569" s="40">
        <v>17</v>
      </c>
      <c r="N1569" s="40"/>
      <c r="O1569" s="40"/>
      <c r="P1569" s="40"/>
      <c r="Q1569" s="40"/>
      <c r="R1569" s="40"/>
      <c r="S1569" s="40"/>
      <c r="T1569" s="40"/>
      <c r="U1569" s="40"/>
      <c r="V1569" s="40">
        <v>0</v>
      </c>
      <c r="W1569" s="49"/>
      <c r="X1569" s="49"/>
      <c r="Y1569" s="50">
        <f t="array" ref="Y1569">SUM((O1569:U1569)/7)</f>
        <v>0</v>
      </c>
      <c r="Z1569" s="51"/>
      <c r="AB1569" t="s">
        <v>5890</v>
      </c>
      <c r="AC1569" s="1" t="e">
        <v>#N/A</v>
      </c>
      <c r="AD1569" s="74" t="s">
        <v>6984</v>
      </c>
    </row>
    <row r="1570" customHeight="1" spans="1:30">
      <c r="A1570" s="31" t="s">
        <v>8803</v>
      </c>
      <c r="B1570" s="31" t="s">
        <v>15</v>
      </c>
      <c r="C1570" s="31" t="s">
        <v>9143</v>
      </c>
      <c r="D1570" s="31" t="s">
        <v>8805</v>
      </c>
      <c r="E1570" s="31" t="s">
        <v>16</v>
      </c>
      <c r="F1570" s="31" t="s">
        <v>17</v>
      </c>
      <c r="G1570" s="32" t="s">
        <v>9078</v>
      </c>
      <c r="H1570" s="33" t="s">
        <v>8811</v>
      </c>
      <c r="I1570" s="37">
        <v>1.8</v>
      </c>
      <c r="J1570" s="31" t="s">
        <v>8805</v>
      </c>
      <c r="K1570" s="42" t="s">
        <v>9144</v>
      </c>
      <c r="L1570" s="39" t="s">
        <v>9145</v>
      </c>
      <c r="M1570" s="40"/>
      <c r="N1570" s="40"/>
      <c r="O1570" s="40"/>
      <c r="P1570" s="40"/>
      <c r="Q1570" s="40"/>
      <c r="R1570" s="40"/>
      <c r="S1570" s="40"/>
      <c r="T1570" s="40"/>
      <c r="U1570" s="40"/>
      <c r="V1570" s="40"/>
      <c r="W1570" s="49"/>
      <c r="X1570" s="49"/>
      <c r="Y1570" s="50">
        <f t="array" ref="Y1570">SUM((O1570:U1570)/7)</f>
        <v>0</v>
      </c>
      <c r="Z1570" s="51"/>
      <c r="AC1570" s="1" t="e">
        <v>#N/A</v>
      </c>
      <c r="AD1570" s="74" t="s">
        <v>6984</v>
      </c>
    </row>
    <row r="1571" customHeight="1" spans="1:30">
      <c r="A1571" s="31" t="s">
        <v>8803</v>
      </c>
      <c r="B1571" s="31" t="s">
        <v>15</v>
      </c>
      <c r="C1571" s="32" t="s">
        <v>8918</v>
      </c>
      <c r="D1571" s="31" t="s">
        <v>8805</v>
      </c>
      <c r="E1571" s="31" t="s">
        <v>435</v>
      </c>
      <c r="F1571" s="31" t="s">
        <v>126</v>
      </c>
      <c r="G1571" s="32" t="s">
        <v>8880</v>
      </c>
      <c r="H1571" s="33" t="s">
        <v>8838</v>
      </c>
      <c r="I1571" s="37">
        <v>1.8</v>
      </c>
      <c r="J1571" s="31" t="s">
        <v>8805</v>
      </c>
      <c r="K1571" s="42" t="s">
        <v>7349</v>
      </c>
      <c r="L1571" s="39" t="s">
        <v>7350</v>
      </c>
      <c r="M1571" s="40">
        <v>29</v>
      </c>
      <c r="N1571" s="40"/>
      <c r="O1571" s="40"/>
      <c r="P1571" s="40"/>
      <c r="Q1571" s="40"/>
      <c r="R1571" s="40"/>
      <c r="S1571" s="40"/>
      <c r="T1571" s="40"/>
      <c r="U1571" s="40"/>
      <c r="V1571" s="40">
        <v>0</v>
      </c>
      <c r="W1571" s="49"/>
      <c r="X1571" s="49"/>
      <c r="Y1571" s="50">
        <f t="array" ref="Y1571">SUM((O1571:U1571)/7)</f>
        <v>0</v>
      </c>
      <c r="Z1571" s="51"/>
      <c r="AB1571" t="s">
        <v>5890</v>
      </c>
      <c r="AC1571" s="1" t="e">
        <v>#N/A</v>
      </c>
      <c r="AD1571" s="74" t="s">
        <v>6984</v>
      </c>
    </row>
    <row r="1572" customHeight="1" spans="1:30">
      <c r="A1572" s="31" t="s">
        <v>8803</v>
      </c>
      <c r="B1572" s="31" t="s">
        <v>15</v>
      </c>
      <c r="C1572" s="31" t="s">
        <v>8842</v>
      </c>
      <c r="D1572" s="31" t="s">
        <v>9146</v>
      </c>
      <c r="E1572" s="31" t="s">
        <v>1116</v>
      </c>
      <c r="F1572" s="31" t="s">
        <v>7352</v>
      </c>
      <c r="G1572" s="32" t="s">
        <v>8831</v>
      </c>
      <c r="H1572" s="33" t="s">
        <v>8808</v>
      </c>
      <c r="I1572" s="37">
        <v>1.8</v>
      </c>
      <c r="J1572" s="31" t="s">
        <v>8805</v>
      </c>
      <c r="K1572" s="42" t="s">
        <v>7353</v>
      </c>
      <c r="L1572" s="39" t="s">
        <v>7354</v>
      </c>
      <c r="M1572" s="40">
        <v>8</v>
      </c>
      <c r="N1572" s="40"/>
      <c r="O1572" s="40"/>
      <c r="P1572" s="40"/>
      <c r="Q1572" s="40"/>
      <c r="R1572" s="40"/>
      <c r="S1572" s="40"/>
      <c r="T1572" s="40"/>
      <c r="U1572" s="40"/>
      <c r="V1572" s="40">
        <v>0</v>
      </c>
      <c r="W1572" s="49"/>
      <c r="X1572" s="49">
        <v>1</v>
      </c>
      <c r="Y1572" s="50">
        <f t="array" ref="Y1572">SUM((O1572:U1572)/7)</f>
        <v>0</v>
      </c>
      <c r="Z1572" s="51"/>
      <c r="AB1572" t="s">
        <v>5890</v>
      </c>
      <c r="AC1572" s="1" t="e">
        <v>#N/A</v>
      </c>
      <c r="AD1572" s="74" t="s">
        <v>6984</v>
      </c>
    </row>
    <row r="1573" customHeight="1" spans="1:30">
      <c r="A1573" s="31" t="s">
        <v>8803</v>
      </c>
      <c r="B1573" s="31" t="s">
        <v>15</v>
      </c>
      <c r="C1573" s="31" t="s">
        <v>8841</v>
      </c>
      <c r="D1573" s="31" t="s">
        <v>9146</v>
      </c>
      <c r="E1573" s="31" t="s">
        <v>1116</v>
      </c>
      <c r="F1573" s="31" t="s">
        <v>7352</v>
      </c>
      <c r="G1573" s="32" t="s">
        <v>8806</v>
      </c>
      <c r="H1573" s="33" t="s">
        <v>8807</v>
      </c>
      <c r="I1573" s="37">
        <v>1.8</v>
      </c>
      <c r="J1573" s="31" t="s">
        <v>8805</v>
      </c>
      <c r="K1573" s="42" t="s">
        <v>9147</v>
      </c>
      <c r="L1573" s="39" t="s">
        <v>9148</v>
      </c>
      <c r="M1573" s="40"/>
      <c r="N1573" s="40"/>
      <c r="O1573" s="40"/>
      <c r="P1573" s="40"/>
      <c r="Q1573" s="40"/>
      <c r="R1573" s="40"/>
      <c r="S1573" s="40"/>
      <c r="T1573" s="40"/>
      <c r="U1573" s="40"/>
      <c r="V1573" s="40"/>
      <c r="W1573" s="49"/>
      <c r="X1573" s="49"/>
      <c r="Y1573" s="50">
        <f t="array" ref="Y1573">SUM((O1573:U1573)/7)</f>
        <v>0</v>
      </c>
      <c r="Z1573" s="51"/>
      <c r="AC1573" s="1" t="e">
        <v>#N/A</v>
      </c>
      <c r="AD1573" s="74" t="s">
        <v>6984</v>
      </c>
    </row>
    <row r="1574" customHeight="1" spans="1:30">
      <c r="A1574" s="31" t="s">
        <v>8803</v>
      </c>
      <c r="B1574" s="31" t="s">
        <v>15</v>
      </c>
      <c r="C1574" s="31" t="s">
        <v>8841</v>
      </c>
      <c r="D1574" s="31" t="s">
        <v>9146</v>
      </c>
      <c r="E1574" s="31" t="s">
        <v>1116</v>
      </c>
      <c r="F1574" s="31" t="s">
        <v>7352</v>
      </c>
      <c r="G1574" s="32" t="s">
        <v>8806</v>
      </c>
      <c r="H1574" s="33" t="s">
        <v>8808</v>
      </c>
      <c r="I1574" s="37">
        <v>1.8</v>
      </c>
      <c r="J1574" s="31" t="s">
        <v>8805</v>
      </c>
      <c r="K1574" s="42" t="s">
        <v>7356</v>
      </c>
      <c r="L1574" s="39" t="s">
        <v>7357</v>
      </c>
      <c r="M1574" s="40">
        <v>5</v>
      </c>
      <c r="N1574" s="40"/>
      <c r="O1574" s="40"/>
      <c r="P1574" s="40"/>
      <c r="Q1574" s="40"/>
      <c r="R1574" s="40"/>
      <c r="S1574" s="40"/>
      <c r="T1574" s="40"/>
      <c r="U1574" s="40"/>
      <c r="V1574" s="40">
        <v>5</v>
      </c>
      <c r="W1574" s="49"/>
      <c r="X1574" s="49">
        <v>1</v>
      </c>
      <c r="Y1574" s="50">
        <f t="array" ref="Y1574">SUM((O1574:U1574)/7)</f>
        <v>0</v>
      </c>
      <c r="Z1574" s="51"/>
      <c r="AB1574" t="s">
        <v>5890</v>
      </c>
      <c r="AC1574" s="1" t="e">
        <v>#N/A</v>
      </c>
      <c r="AD1574" s="74" t="s">
        <v>6984</v>
      </c>
    </row>
    <row r="1575" customHeight="1" spans="1:30">
      <c r="A1575" s="31" t="s">
        <v>8803</v>
      </c>
      <c r="B1575" s="31" t="s">
        <v>15</v>
      </c>
      <c r="C1575" s="31" t="s">
        <v>8841</v>
      </c>
      <c r="D1575" s="31" t="s">
        <v>9146</v>
      </c>
      <c r="E1575" s="31" t="s">
        <v>1116</v>
      </c>
      <c r="F1575" s="31" t="s">
        <v>7352</v>
      </c>
      <c r="G1575" s="32" t="s">
        <v>8806</v>
      </c>
      <c r="H1575" s="33" t="s">
        <v>8810</v>
      </c>
      <c r="I1575" s="37">
        <v>1.8</v>
      </c>
      <c r="J1575" s="31" t="s">
        <v>8805</v>
      </c>
      <c r="K1575" s="42" t="s">
        <v>7359</v>
      </c>
      <c r="L1575" s="39" t="s">
        <v>7360</v>
      </c>
      <c r="M1575" s="40">
        <v>5</v>
      </c>
      <c r="N1575" s="40"/>
      <c r="O1575" s="40"/>
      <c r="P1575" s="40"/>
      <c r="Q1575" s="40"/>
      <c r="R1575" s="40"/>
      <c r="S1575" s="40"/>
      <c r="T1575" s="40"/>
      <c r="U1575" s="40">
        <v>1</v>
      </c>
      <c r="V1575" s="40">
        <v>0</v>
      </c>
      <c r="W1575" s="49"/>
      <c r="X1575" s="49">
        <v>1</v>
      </c>
      <c r="Y1575" s="50">
        <f t="array" ref="Y1575">SUM((O1575:U1575)/7)</f>
        <v>0.142857142857143</v>
      </c>
      <c r="Z1575" s="51">
        <f>V1575/Y1575</f>
        <v>0</v>
      </c>
      <c r="AB1575" t="s">
        <v>5890</v>
      </c>
      <c r="AC1575" s="1" t="e">
        <v>#N/A</v>
      </c>
      <c r="AD1575" s="74" t="s">
        <v>6984</v>
      </c>
    </row>
    <row r="1576" customHeight="1" spans="1:30">
      <c r="A1576" s="31" t="s">
        <v>8803</v>
      </c>
      <c r="B1576" s="31" t="s">
        <v>15</v>
      </c>
      <c r="C1576" s="31" t="s">
        <v>9149</v>
      </c>
      <c r="D1576" s="31" t="s">
        <v>8805</v>
      </c>
      <c r="E1576" s="31" t="s">
        <v>7362</v>
      </c>
      <c r="F1576" s="31" t="s">
        <v>835</v>
      </c>
      <c r="G1576" s="32" t="s">
        <v>9150</v>
      </c>
      <c r="H1576" s="33" t="s">
        <v>8807</v>
      </c>
      <c r="I1576" s="37">
        <v>1.8</v>
      </c>
      <c r="J1576" s="31" t="s">
        <v>8805</v>
      </c>
      <c r="K1576" s="42" t="s">
        <v>7363</v>
      </c>
      <c r="L1576" s="39" t="s">
        <v>7364</v>
      </c>
      <c r="M1576" s="40">
        <v>8</v>
      </c>
      <c r="N1576" s="40"/>
      <c r="O1576" s="40"/>
      <c r="P1576" s="40"/>
      <c r="Q1576" s="40"/>
      <c r="R1576" s="40"/>
      <c r="S1576" s="40"/>
      <c r="T1576" s="40"/>
      <c r="U1576" s="40"/>
      <c r="V1576" s="40">
        <v>0</v>
      </c>
      <c r="W1576" s="49"/>
      <c r="X1576" s="49"/>
      <c r="Y1576" s="50">
        <f t="array" ref="Y1576">SUM((O1576:U1576)/7)</f>
        <v>0</v>
      </c>
      <c r="Z1576" s="51"/>
      <c r="AB1576" t="s">
        <v>5890</v>
      </c>
      <c r="AC1576" s="1" t="e">
        <v>#N/A</v>
      </c>
      <c r="AD1576" s="74" t="s">
        <v>6984</v>
      </c>
    </row>
    <row r="1577" customHeight="1" spans="1:30">
      <c r="A1577" s="31" t="s">
        <v>8803</v>
      </c>
      <c r="B1577" s="31" t="s">
        <v>15</v>
      </c>
      <c r="C1577" s="31" t="s">
        <v>9149</v>
      </c>
      <c r="D1577" s="31" t="s">
        <v>8805</v>
      </c>
      <c r="E1577" s="31" t="s">
        <v>7362</v>
      </c>
      <c r="F1577" s="31" t="s">
        <v>835</v>
      </c>
      <c r="G1577" s="32" t="s">
        <v>9150</v>
      </c>
      <c r="H1577" s="33" t="s">
        <v>8808</v>
      </c>
      <c r="I1577" s="37">
        <v>1.8</v>
      </c>
      <c r="J1577" s="31" t="s">
        <v>8805</v>
      </c>
      <c r="K1577" s="42" t="s">
        <v>7366</v>
      </c>
      <c r="L1577" s="39" t="s">
        <v>7367</v>
      </c>
      <c r="M1577" s="40">
        <v>4</v>
      </c>
      <c r="N1577" s="40"/>
      <c r="O1577" s="40"/>
      <c r="P1577" s="40"/>
      <c r="Q1577" s="40"/>
      <c r="R1577" s="40"/>
      <c r="S1577" s="40"/>
      <c r="T1577" s="40"/>
      <c r="U1577" s="40"/>
      <c r="V1577" s="40">
        <v>0</v>
      </c>
      <c r="W1577" s="49"/>
      <c r="X1577" s="49"/>
      <c r="Y1577" s="50">
        <f t="array" ref="Y1577">SUM((O1577:U1577)/7)</f>
        <v>0</v>
      </c>
      <c r="Z1577" s="51"/>
      <c r="AB1577" t="s">
        <v>5890</v>
      </c>
      <c r="AC1577" s="1" t="e">
        <v>#N/A</v>
      </c>
      <c r="AD1577" s="74" t="s">
        <v>6984</v>
      </c>
    </row>
    <row r="1578" customHeight="1" spans="1:30">
      <c r="A1578" s="31" t="s">
        <v>8803</v>
      </c>
      <c r="B1578" s="31" t="s">
        <v>15</v>
      </c>
      <c r="C1578" s="31" t="s">
        <v>9149</v>
      </c>
      <c r="D1578" s="31" t="s">
        <v>8805</v>
      </c>
      <c r="E1578" s="31" t="s">
        <v>7362</v>
      </c>
      <c r="F1578" s="31" t="s">
        <v>835</v>
      </c>
      <c r="G1578" s="32" t="s">
        <v>9150</v>
      </c>
      <c r="H1578" s="33" t="s">
        <v>8809</v>
      </c>
      <c r="I1578" s="37">
        <v>1.8</v>
      </c>
      <c r="J1578" s="31" t="s">
        <v>8805</v>
      </c>
      <c r="K1578" s="42" t="s">
        <v>7369</v>
      </c>
      <c r="L1578" s="39" t="s">
        <v>7370</v>
      </c>
      <c r="M1578" s="40">
        <v>8</v>
      </c>
      <c r="N1578" s="40"/>
      <c r="O1578" s="40"/>
      <c r="P1578" s="40"/>
      <c r="Q1578" s="40"/>
      <c r="R1578" s="40"/>
      <c r="S1578" s="40"/>
      <c r="T1578" s="40"/>
      <c r="U1578" s="40"/>
      <c r="V1578" s="40">
        <v>0</v>
      </c>
      <c r="W1578" s="49"/>
      <c r="X1578" s="49"/>
      <c r="Y1578" s="50">
        <f t="array" ref="Y1578">SUM((O1578:U1578)/7)</f>
        <v>0</v>
      </c>
      <c r="Z1578" s="51"/>
      <c r="AB1578" t="s">
        <v>5890</v>
      </c>
      <c r="AC1578" s="1" t="e">
        <v>#N/A</v>
      </c>
      <c r="AD1578" s="74" t="s">
        <v>6984</v>
      </c>
    </row>
    <row r="1579" customHeight="1" spans="1:30">
      <c r="A1579" s="31" t="s">
        <v>8803</v>
      </c>
      <c r="B1579" s="31" t="s">
        <v>15</v>
      </c>
      <c r="C1579" s="31" t="s">
        <v>9149</v>
      </c>
      <c r="D1579" s="31" t="s">
        <v>8805</v>
      </c>
      <c r="E1579" s="31" t="s">
        <v>7362</v>
      </c>
      <c r="F1579" s="31" t="s">
        <v>835</v>
      </c>
      <c r="G1579" s="32" t="s">
        <v>9150</v>
      </c>
      <c r="H1579" s="33" t="s">
        <v>8810</v>
      </c>
      <c r="I1579" s="37">
        <v>1.8</v>
      </c>
      <c r="J1579" s="31" t="s">
        <v>8805</v>
      </c>
      <c r="K1579" s="42" t="s">
        <v>7372</v>
      </c>
      <c r="L1579" s="39" t="s">
        <v>7373</v>
      </c>
      <c r="M1579" s="40">
        <v>5</v>
      </c>
      <c r="N1579" s="40"/>
      <c r="O1579" s="40"/>
      <c r="P1579" s="40"/>
      <c r="Q1579" s="40"/>
      <c r="R1579" s="40"/>
      <c r="S1579" s="40"/>
      <c r="T1579" s="40"/>
      <c r="U1579" s="40"/>
      <c r="V1579" s="40">
        <v>0</v>
      </c>
      <c r="W1579" s="49"/>
      <c r="X1579" s="49"/>
      <c r="Y1579" s="50">
        <f t="array" ref="Y1579">SUM((O1579:U1579)/7)</f>
        <v>0</v>
      </c>
      <c r="Z1579" s="51"/>
      <c r="AB1579" t="s">
        <v>5890</v>
      </c>
      <c r="AC1579" s="1" t="e">
        <v>#N/A</v>
      </c>
      <c r="AD1579" s="74" t="s">
        <v>6984</v>
      </c>
    </row>
    <row r="1580" customHeight="1" spans="1:30">
      <c r="A1580" s="31" t="s">
        <v>8803</v>
      </c>
      <c r="B1580" s="31" t="s">
        <v>15</v>
      </c>
      <c r="C1580" s="31" t="s">
        <v>9149</v>
      </c>
      <c r="D1580" s="31" t="s">
        <v>8805</v>
      </c>
      <c r="E1580" s="31" t="s">
        <v>7362</v>
      </c>
      <c r="F1580" s="31" t="s">
        <v>835</v>
      </c>
      <c r="G1580" s="32" t="s">
        <v>9150</v>
      </c>
      <c r="H1580" s="33" t="s">
        <v>8811</v>
      </c>
      <c r="I1580" s="37">
        <v>1.8</v>
      </c>
      <c r="J1580" s="31" t="s">
        <v>8805</v>
      </c>
      <c r="K1580" s="42" t="s">
        <v>7375</v>
      </c>
      <c r="L1580" s="39" t="s">
        <v>7376</v>
      </c>
      <c r="M1580" s="40">
        <v>3</v>
      </c>
      <c r="N1580" s="40"/>
      <c r="O1580" s="40"/>
      <c r="P1580" s="40"/>
      <c r="Q1580" s="40"/>
      <c r="R1580" s="40"/>
      <c r="S1580" s="40"/>
      <c r="T1580" s="40"/>
      <c r="U1580" s="40"/>
      <c r="V1580" s="40">
        <v>0</v>
      </c>
      <c r="W1580" s="49"/>
      <c r="X1580" s="49"/>
      <c r="Y1580" s="50">
        <f t="array" ref="Y1580">SUM((O1580:U1580)/7)</f>
        <v>0</v>
      </c>
      <c r="Z1580" s="51"/>
      <c r="AB1580" t="s">
        <v>5890</v>
      </c>
      <c r="AC1580" s="1" t="e">
        <v>#N/A</v>
      </c>
      <c r="AD1580" s="74" t="s">
        <v>6984</v>
      </c>
    </row>
    <row r="1581" customHeight="1" spans="1:30">
      <c r="A1581" s="31" t="s">
        <v>8803</v>
      </c>
      <c r="B1581" s="31" t="s">
        <v>15</v>
      </c>
      <c r="C1581" s="31" t="s">
        <v>9149</v>
      </c>
      <c r="D1581" s="31" t="s">
        <v>8805</v>
      </c>
      <c r="E1581" s="31" t="s">
        <v>7362</v>
      </c>
      <c r="F1581" s="31" t="s">
        <v>835</v>
      </c>
      <c r="G1581" s="32" t="s">
        <v>9150</v>
      </c>
      <c r="H1581" s="33" t="s">
        <v>8812</v>
      </c>
      <c r="I1581" s="37">
        <v>1.8</v>
      </c>
      <c r="J1581" s="31" t="s">
        <v>8805</v>
      </c>
      <c r="K1581" s="42" t="s">
        <v>7378</v>
      </c>
      <c r="L1581" s="39" t="s">
        <v>7379</v>
      </c>
      <c r="M1581" s="40">
        <v>7</v>
      </c>
      <c r="N1581" s="40"/>
      <c r="O1581" s="40"/>
      <c r="P1581" s="40"/>
      <c r="Q1581" s="40"/>
      <c r="R1581" s="40"/>
      <c r="S1581" s="40"/>
      <c r="T1581" s="40"/>
      <c r="U1581" s="40"/>
      <c r="V1581" s="40">
        <v>0</v>
      </c>
      <c r="W1581" s="49"/>
      <c r="X1581" s="49"/>
      <c r="Y1581" s="50">
        <f t="array" ref="Y1581">SUM((O1581:U1581)/7)</f>
        <v>0</v>
      </c>
      <c r="Z1581" s="51"/>
      <c r="AB1581" t="s">
        <v>5890</v>
      </c>
      <c r="AC1581" s="1" t="e">
        <v>#N/A</v>
      </c>
      <c r="AD1581" s="74" t="s">
        <v>6984</v>
      </c>
    </row>
    <row r="1582" customHeight="1" spans="1:30">
      <c r="A1582" s="31" t="s">
        <v>8803</v>
      </c>
      <c r="B1582" s="31" t="s">
        <v>15</v>
      </c>
      <c r="C1582" s="31" t="s">
        <v>9149</v>
      </c>
      <c r="D1582" s="31" t="s">
        <v>8805</v>
      </c>
      <c r="E1582" s="31" t="s">
        <v>7362</v>
      </c>
      <c r="F1582" s="31" t="s">
        <v>835</v>
      </c>
      <c r="G1582" s="32" t="s">
        <v>9150</v>
      </c>
      <c r="H1582" s="33" t="s">
        <v>8813</v>
      </c>
      <c r="I1582" s="37">
        <v>1.8</v>
      </c>
      <c r="J1582" s="31" t="s">
        <v>8805</v>
      </c>
      <c r="K1582" s="42" t="s">
        <v>7381</v>
      </c>
      <c r="L1582" s="39" t="s">
        <v>7382</v>
      </c>
      <c r="M1582" s="40">
        <v>7</v>
      </c>
      <c r="N1582" s="40"/>
      <c r="O1582" s="40"/>
      <c r="P1582" s="40"/>
      <c r="Q1582" s="40"/>
      <c r="R1582" s="40"/>
      <c r="S1582" s="40"/>
      <c r="T1582" s="40"/>
      <c r="U1582" s="40"/>
      <c r="V1582" s="40">
        <v>0</v>
      </c>
      <c r="W1582" s="49"/>
      <c r="X1582" s="49"/>
      <c r="Y1582" s="50">
        <f t="array" ref="Y1582">SUM((O1582:U1582)/7)</f>
        <v>0</v>
      </c>
      <c r="Z1582" s="51"/>
      <c r="AB1582" t="s">
        <v>5890</v>
      </c>
      <c r="AC1582" s="1" t="e">
        <v>#N/A</v>
      </c>
      <c r="AD1582" s="74" t="s">
        <v>6984</v>
      </c>
    </row>
    <row r="1583" customHeight="1" spans="1:30">
      <c r="A1583" s="31" t="s">
        <v>8803</v>
      </c>
      <c r="B1583" s="31" t="s">
        <v>15</v>
      </c>
      <c r="C1583" s="31" t="s">
        <v>9149</v>
      </c>
      <c r="D1583" s="31" t="s">
        <v>8805</v>
      </c>
      <c r="E1583" s="31" t="s">
        <v>7362</v>
      </c>
      <c r="F1583" s="31" t="s">
        <v>126</v>
      </c>
      <c r="G1583" s="32" t="s">
        <v>9150</v>
      </c>
      <c r="H1583" s="33" t="s">
        <v>8808</v>
      </c>
      <c r="I1583" s="37">
        <v>1.8</v>
      </c>
      <c r="J1583" s="31" t="s">
        <v>8805</v>
      </c>
      <c r="K1583" s="42" t="s">
        <v>7384</v>
      </c>
      <c r="L1583" s="39" t="s">
        <v>7385</v>
      </c>
      <c r="M1583" s="40">
        <v>6</v>
      </c>
      <c r="N1583" s="40"/>
      <c r="O1583" s="40"/>
      <c r="P1583" s="40"/>
      <c r="Q1583" s="40"/>
      <c r="R1583" s="40"/>
      <c r="S1583" s="40"/>
      <c r="T1583" s="40"/>
      <c r="U1583" s="40"/>
      <c r="V1583" s="40">
        <v>0</v>
      </c>
      <c r="W1583" s="49"/>
      <c r="X1583" s="49"/>
      <c r="Y1583" s="50">
        <f t="array" ref="Y1583">SUM((O1583:U1583)/7)</f>
        <v>0</v>
      </c>
      <c r="Z1583" s="51"/>
      <c r="AB1583" t="s">
        <v>5890</v>
      </c>
      <c r="AC1583" s="1" t="e">
        <v>#N/A</v>
      </c>
      <c r="AD1583" s="74" t="s">
        <v>6984</v>
      </c>
    </row>
    <row r="1584" customHeight="1" spans="1:30">
      <c r="A1584" s="31" t="s">
        <v>8803</v>
      </c>
      <c r="B1584" s="31" t="s">
        <v>15</v>
      </c>
      <c r="C1584" s="31" t="s">
        <v>9149</v>
      </c>
      <c r="D1584" s="31" t="s">
        <v>8805</v>
      </c>
      <c r="E1584" s="31" t="s">
        <v>7362</v>
      </c>
      <c r="F1584" s="31" t="s">
        <v>126</v>
      </c>
      <c r="G1584" s="32" t="s">
        <v>9150</v>
      </c>
      <c r="H1584" s="33" t="s">
        <v>8809</v>
      </c>
      <c r="I1584" s="37">
        <v>1.8</v>
      </c>
      <c r="J1584" s="31" t="s">
        <v>8805</v>
      </c>
      <c r="K1584" s="42" t="s">
        <v>7387</v>
      </c>
      <c r="L1584" s="39" t="s">
        <v>7388</v>
      </c>
      <c r="M1584" s="40">
        <v>7</v>
      </c>
      <c r="N1584" s="40"/>
      <c r="O1584" s="40"/>
      <c r="P1584" s="40"/>
      <c r="Q1584" s="40"/>
      <c r="R1584" s="40"/>
      <c r="S1584" s="40"/>
      <c r="T1584" s="40"/>
      <c r="U1584" s="40"/>
      <c r="V1584" s="40">
        <v>0</v>
      </c>
      <c r="W1584" s="49"/>
      <c r="X1584" s="49"/>
      <c r="Y1584" s="50">
        <f t="array" ref="Y1584">SUM((O1584:U1584)/7)</f>
        <v>0</v>
      </c>
      <c r="Z1584" s="51"/>
      <c r="AB1584" t="s">
        <v>5890</v>
      </c>
      <c r="AC1584" s="1" t="e">
        <v>#N/A</v>
      </c>
      <c r="AD1584" s="74" t="s">
        <v>6984</v>
      </c>
    </row>
    <row r="1585" customHeight="1" spans="1:30">
      <c r="A1585" s="31" t="s">
        <v>8803</v>
      </c>
      <c r="B1585" s="31" t="s">
        <v>15</v>
      </c>
      <c r="C1585" s="31" t="s">
        <v>9149</v>
      </c>
      <c r="D1585" s="31" t="s">
        <v>8805</v>
      </c>
      <c r="E1585" s="31" t="s">
        <v>7362</v>
      </c>
      <c r="F1585" s="31" t="s">
        <v>126</v>
      </c>
      <c r="G1585" s="32" t="s">
        <v>9150</v>
      </c>
      <c r="H1585" s="33" t="s">
        <v>8810</v>
      </c>
      <c r="I1585" s="37">
        <v>1.8</v>
      </c>
      <c r="J1585" s="31" t="s">
        <v>8805</v>
      </c>
      <c r="K1585" s="42" t="s">
        <v>7390</v>
      </c>
      <c r="L1585" s="39" t="s">
        <v>7391</v>
      </c>
      <c r="M1585" s="40">
        <v>4</v>
      </c>
      <c r="N1585" s="40"/>
      <c r="O1585" s="40"/>
      <c r="P1585" s="40"/>
      <c r="Q1585" s="40"/>
      <c r="R1585" s="40"/>
      <c r="S1585" s="40"/>
      <c r="T1585" s="40"/>
      <c r="U1585" s="40"/>
      <c r="V1585" s="40">
        <v>0</v>
      </c>
      <c r="W1585" s="49"/>
      <c r="X1585" s="49"/>
      <c r="Y1585" s="50">
        <f t="array" ref="Y1585">SUM((O1585:U1585)/7)</f>
        <v>0</v>
      </c>
      <c r="Z1585" s="51"/>
      <c r="AB1585" t="s">
        <v>5890</v>
      </c>
      <c r="AC1585" s="1" t="e">
        <v>#N/A</v>
      </c>
      <c r="AD1585" s="74" t="s">
        <v>6984</v>
      </c>
    </row>
    <row r="1586" customHeight="1" spans="1:30">
      <c r="A1586" s="31" t="s">
        <v>8803</v>
      </c>
      <c r="B1586" s="31" t="s">
        <v>15</v>
      </c>
      <c r="C1586" s="31" t="s">
        <v>9149</v>
      </c>
      <c r="D1586" s="31" t="s">
        <v>8805</v>
      </c>
      <c r="E1586" s="31" t="s">
        <v>7362</v>
      </c>
      <c r="F1586" s="31" t="s">
        <v>126</v>
      </c>
      <c r="G1586" s="32" t="s">
        <v>9150</v>
      </c>
      <c r="H1586" s="33" t="s">
        <v>8811</v>
      </c>
      <c r="I1586" s="37">
        <v>1.8</v>
      </c>
      <c r="J1586" s="31" t="s">
        <v>8805</v>
      </c>
      <c r="K1586" s="42" t="s">
        <v>7393</v>
      </c>
      <c r="L1586" s="39" t="s">
        <v>7394</v>
      </c>
      <c r="M1586" s="40">
        <v>8</v>
      </c>
      <c r="N1586" s="40"/>
      <c r="O1586" s="40"/>
      <c r="P1586" s="40"/>
      <c r="Q1586" s="40"/>
      <c r="R1586" s="40"/>
      <c r="S1586" s="40"/>
      <c r="T1586" s="40"/>
      <c r="U1586" s="40"/>
      <c r="V1586" s="40">
        <v>0</v>
      </c>
      <c r="W1586" s="49"/>
      <c r="X1586" s="49"/>
      <c r="Y1586" s="50">
        <f t="array" ref="Y1586">SUM((O1586:U1586)/7)</f>
        <v>0</v>
      </c>
      <c r="Z1586" s="51"/>
      <c r="AB1586" t="s">
        <v>5890</v>
      </c>
      <c r="AC1586" s="1" t="e">
        <v>#N/A</v>
      </c>
      <c r="AD1586" s="74" t="s">
        <v>6984</v>
      </c>
    </row>
    <row r="1587" customHeight="1" spans="1:30">
      <c r="A1587" s="31" t="s">
        <v>8803</v>
      </c>
      <c r="B1587" s="31" t="s">
        <v>15</v>
      </c>
      <c r="C1587" s="31" t="s">
        <v>9149</v>
      </c>
      <c r="D1587" s="31" t="s">
        <v>8805</v>
      </c>
      <c r="E1587" s="31" t="s">
        <v>7362</v>
      </c>
      <c r="F1587" s="31" t="s">
        <v>126</v>
      </c>
      <c r="G1587" s="32" t="s">
        <v>9150</v>
      </c>
      <c r="H1587" s="33" t="s">
        <v>8812</v>
      </c>
      <c r="I1587" s="37">
        <v>1.8</v>
      </c>
      <c r="J1587" s="31" t="s">
        <v>8805</v>
      </c>
      <c r="K1587" s="42" t="s">
        <v>7396</v>
      </c>
      <c r="L1587" s="39" t="s">
        <v>7397</v>
      </c>
      <c r="M1587" s="40">
        <v>8</v>
      </c>
      <c r="N1587" s="40"/>
      <c r="O1587" s="40"/>
      <c r="P1587" s="40"/>
      <c r="Q1587" s="40"/>
      <c r="R1587" s="40"/>
      <c r="S1587" s="40"/>
      <c r="T1587" s="40"/>
      <c r="U1587" s="40"/>
      <c r="V1587" s="40">
        <v>0</v>
      </c>
      <c r="W1587" s="49"/>
      <c r="X1587" s="49"/>
      <c r="Y1587" s="50">
        <f t="array" ref="Y1587">SUM((O1587:U1587)/7)</f>
        <v>0</v>
      </c>
      <c r="Z1587" s="51"/>
      <c r="AB1587" t="s">
        <v>5890</v>
      </c>
      <c r="AC1587" s="1" t="e">
        <v>#N/A</v>
      </c>
      <c r="AD1587" s="74" t="s">
        <v>6984</v>
      </c>
    </row>
    <row r="1588" customHeight="1" spans="1:30">
      <c r="A1588" s="31" t="s">
        <v>8803</v>
      </c>
      <c r="B1588" s="31" t="s">
        <v>15</v>
      </c>
      <c r="C1588" s="31" t="s">
        <v>9149</v>
      </c>
      <c r="D1588" s="31" t="s">
        <v>8805</v>
      </c>
      <c r="E1588" s="31" t="s">
        <v>7362</v>
      </c>
      <c r="F1588" s="31" t="s">
        <v>126</v>
      </c>
      <c r="G1588" s="32" t="s">
        <v>9150</v>
      </c>
      <c r="H1588" s="33" t="s">
        <v>8813</v>
      </c>
      <c r="I1588" s="37">
        <v>1.8</v>
      </c>
      <c r="J1588" s="31" t="s">
        <v>8805</v>
      </c>
      <c r="K1588" s="42" t="s">
        <v>7399</v>
      </c>
      <c r="L1588" s="39" t="s">
        <v>7400</v>
      </c>
      <c r="M1588" s="40">
        <v>6</v>
      </c>
      <c r="N1588" s="40"/>
      <c r="O1588" s="40"/>
      <c r="P1588" s="40"/>
      <c r="Q1588" s="40"/>
      <c r="R1588" s="40"/>
      <c r="S1588" s="40"/>
      <c r="T1588" s="40"/>
      <c r="U1588" s="40"/>
      <c r="V1588" s="40">
        <v>0</v>
      </c>
      <c r="W1588" s="49"/>
      <c r="X1588" s="49"/>
      <c r="Y1588" s="50">
        <f t="array" ref="Y1588">SUM((O1588:U1588)/7)</f>
        <v>0</v>
      </c>
      <c r="Z1588" s="51"/>
      <c r="AB1588" t="s">
        <v>5890</v>
      </c>
      <c r="AC1588" s="1" t="e">
        <v>#N/A</v>
      </c>
      <c r="AD1588" s="74" t="s">
        <v>6984</v>
      </c>
    </row>
    <row r="1589" customHeight="1" spans="1:30">
      <c r="A1589" s="31" t="s">
        <v>8803</v>
      </c>
      <c r="B1589" s="31" t="s">
        <v>3674</v>
      </c>
      <c r="C1589" s="31" t="s">
        <v>8805</v>
      </c>
      <c r="D1589" s="31" t="s">
        <v>8805</v>
      </c>
      <c r="E1589" s="31" t="s">
        <v>16</v>
      </c>
      <c r="F1589" s="31" t="s">
        <v>413</v>
      </c>
      <c r="G1589" s="32" t="s">
        <v>8993</v>
      </c>
      <c r="H1589" s="33" t="s">
        <v>8822</v>
      </c>
      <c r="I1589" s="37" t="s">
        <v>8805</v>
      </c>
      <c r="J1589" s="31" t="s">
        <v>8805</v>
      </c>
      <c r="K1589" s="38" t="s">
        <v>7402</v>
      </c>
      <c r="L1589" s="39" t="s">
        <v>7403</v>
      </c>
      <c r="M1589" s="40">
        <v>2</v>
      </c>
      <c r="N1589" s="40"/>
      <c r="O1589" s="40"/>
      <c r="P1589" s="40"/>
      <c r="Q1589" s="40"/>
      <c r="R1589" s="40"/>
      <c r="S1589" s="40"/>
      <c r="T1589" s="40"/>
      <c r="U1589" s="40"/>
      <c r="V1589" s="40">
        <v>0</v>
      </c>
      <c r="W1589" s="49"/>
      <c r="X1589" s="49">
        <v>2</v>
      </c>
      <c r="Y1589" s="50">
        <f t="array" ref="Y1589">SUM((O1589:U1589)/7)</f>
        <v>0</v>
      </c>
      <c r="Z1589" s="51"/>
      <c r="AB1589" t="s">
        <v>5890</v>
      </c>
      <c r="AC1589" s="1" t="e">
        <v>#N/A</v>
      </c>
      <c r="AD1589" s="74" t="s">
        <v>6984</v>
      </c>
    </row>
    <row r="1590" s="19" customFormat="1" customHeight="1" spans="1:30">
      <c r="A1590" s="31" t="s">
        <v>8803</v>
      </c>
      <c r="B1590" s="31" t="s">
        <v>3674</v>
      </c>
      <c r="C1590" s="31" t="s">
        <v>8805</v>
      </c>
      <c r="D1590" s="31" t="s">
        <v>8805</v>
      </c>
      <c r="E1590" s="31" t="s">
        <v>16</v>
      </c>
      <c r="F1590" s="31" t="s">
        <v>413</v>
      </c>
      <c r="G1590" s="32" t="s">
        <v>8805</v>
      </c>
      <c r="H1590" s="33" t="s">
        <v>8822</v>
      </c>
      <c r="I1590" s="37" t="s">
        <v>8805</v>
      </c>
      <c r="J1590" s="31" t="s">
        <v>8805</v>
      </c>
      <c r="K1590" s="38" t="s">
        <v>7405</v>
      </c>
      <c r="L1590" s="39" t="s">
        <v>7406</v>
      </c>
      <c r="M1590" s="40">
        <v>7</v>
      </c>
      <c r="N1590" s="40"/>
      <c r="O1590" s="40"/>
      <c r="P1590" s="40"/>
      <c r="Q1590" s="40"/>
      <c r="R1590" s="40"/>
      <c r="S1590" s="40"/>
      <c r="T1590" s="40"/>
      <c r="U1590" s="40"/>
      <c r="V1590" s="40">
        <v>0</v>
      </c>
      <c r="W1590" s="49"/>
      <c r="X1590" s="49"/>
      <c r="Y1590" s="50">
        <f t="array" ref="Y1590">SUM((O1590:U1590)/7)</f>
        <v>0</v>
      </c>
      <c r="Z1590" s="51"/>
      <c r="AB1590" t="s">
        <v>5890</v>
      </c>
      <c r="AC1590" s="1" t="e">
        <v>#N/A</v>
      </c>
      <c r="AD1590" s="74" t="s">
        <v>6984</v>
      </c>
    </row>
    <row r="1591" customHeight="1" spans="1:30">
      <c r="A1591" s="31" t="s">
        <v>8803</v>
      </c>
      <c r="B1591" s="31" t="s">
        <v>3674</v>
      </c>
      <c r="C1591" s="31" t="s">
        <v>8805</v>
      </c>
      <c r="D1591" s="31" t="s">
        <v>8805</v>
      </c>
      <c r="E1591" s="31" t="s">
        <v>16</v>
      </c>
      <c r="F1591" s="31" t="s">
        <v>413</v>
      </c>
      <c r="G1591" s="32" t="s">
        <v>8805</v>
      </c>
      <c r="H1591" s="33" t="s">
        <v>8820</v>
      </c>
      <c r="I1591" s="37" t="s">
        <v>8805</v>
      </c>
      <c r="J1591" s="31" t="s">
        <v>8805</v>
      </c>
      <c r="K1591" s="42" t="s">
        <v>7408</v>
      </c>
      <c r="L1591" s="39" t="s">
        <v>5584</v>
      </c>
      <c r="M1591" s="40">
        <v>4</v>
      </c>
      <c r="N1591" s="40"/>
      <c r="O1591" s="40"/>
      <c r="P1591" s="40"/>
      <c r="Q1591" s="40"/>
      <c r="R1591" s="40"/>
      <c r="S1591" s="40"/>
      <c r="T1591" s="40"/>
      <c r="U1591" s="40"/>
      <c r="V1591" s="40">
        <v>0</v>
      </c>
      <c r="W1591" s="49"/>
      <c r="X1591" s="49"/>
      <c r="Y1591" s="50">
        <f t="array" ref="Y1591">SUM((O1591:U1591)/7)</f>
        <v>0</v>
      </c>
      <c r="Z1591" s="51"/>
      <c r="AB1591" t="s">
        <v>5890</v>
      </c>
      <c r="AC1591" s="1" t="e">
        <v>#N/A</v>
      </c>
      <c r="AD1591" s="74" t="s">
        <v>6984</v>
      </c>
    </row>
    <row r="1592" customHeight="1" spans="1:30">
      <c r="A1592" s="31" t="s">
        <v>8803</v>
      </c>
      <c r="B1592" s="31" t="s">
        <v>3674</v>
      </c>
      <c r="C1592" s="31" t="s">
        <v>8805</v>
      </c>
      <c r="D1592" s="31" t="s">
        <v>8805</v>
      </c>
      <c r="E1592" s="31" t="s">
        <v>16</v>
      </c>
      <c r="F1592" s="31" t="s">
        <v>17</v>
      </c>
      <c r="G1592" s="32" t="s">
        <v>8993</v>
      </c>
      <c r="H1592" s="33" t="s">
        <v>8808</v>
      </c>
      <c r="I1592" s="37" t="s">
        <v>8805</v>
      </c>
      <c r="J1592" s="31" t="s">
        <v>8805</v>
      </c>
      <c r="K1592" s="38" t="s">
        <v>9151</v>
      </c>
      <c r="L1592" s="39" t="s">
        <v>9152</v>
      </c>
      <c r="M1592" s="40"/>
      <c r="N1592" s="40"/>
      <c r="O1592" s="40"/>
      <c r="P1592" s="40"/>
      <c r="Q1592" s="40"/>
      <c r="R1592" s="40"/>
      <c r="S1592" s="40"/>
      <c r="T1592" s="40"/>
      <c r="U1592" s="40"/>
      <c r="V1592" s="40"/>
      <c r="W1592" s="49"/>
      <c r="X1592" s="49"/>
      <c r="Y1592" s="50">
        <f t="array" ref="Y1592">SUM((O1592:U1592)/7)</f>
        <v>0</v>
      </c>
      <c r="Z1592" s="51"/>
      <c r="AC1592" s="1" t="e">
        <v>#N/A</v>
      </c>
      <c r="AD1592" s="74" t="s">
        <v>6984</v>
      </c>
    </row>
    <row r="1593" customHeight="1" spans="1:30">
      <c r="A1593" s="31" t="s">
        <v>8803</v>
      </c>
      <c r="B1593" s="31" t="s">
        <v>3674</v>
      </c>
      <c r="C1593" s="31" t="s">
        <v>8805</v>
      </c>
      <c r="D1593" s="31" t="s">
        <v>8805</v>
      </c>
      <c r="E1593" s="31" t="s">
        <v>16</v>
      </c>
      <c r="F1593" s="31" t="s">
        <v>17</v>
      </c>
      <c r="G1593" s="32" t="s">
        <v>8993</v>
      </c>
      <c r="H1593" s="33" t="s">
        <v>8810</v>
      </c>
      <c r="I1593" s="37" t="s">
        <v>8805</v>
      </c>
      <c r="J1593" s="31" t="s">
        <v>8805</v>
      </c>
      <c r="K1593" s="38" t="s">
        <v>7409</v>
      </c>
      <c r="L1593" s="39" t="s">
        <v>7410</v>
      </c>
      <c r="M1593" s="40">
        <v>10</v>
      </c>
      <c r="N1593" s="40"/>
      <c r="O1593" s="40"/>
      <c r="P1593" s="40"/>
      <c r="Q1593" s="40"/>
      <c r="R1593" s="40"/>
      <c r="S1593" s="40"/>
      <c r="T1593" s="40"/>
      <c r="U1593" s="40"/>
      <c r="V1593" s="40">
        <v>0</v>
      </c>
      <c r="W1593" s="49"/>
      <c r="X1593" s="49"/>
      <c r="Y1593" s="50">
        <f t="array" ref="Y1593">SUM((O1593:U1593)/7)</f>
        <v>0</v>
      </c>
      <c r="Z1593" s="51"/>
      <c r="AB1593" t="s">
        <v>5890</v>
      </c>
      <c r="AC1593" s="1" t="e">
        <v>#N/A</v>
      </c>
      <c r="AD1593" s="74" t="s">
        <v>6984</v>
      </c>
    </row>
    <row r="1594" customHeight="1" spans="1:30">
      <c r="A1594" s="31" t="s">
        <v>8803</v>
      </c>
      <c r="B1594" s="31" t="s">
        <v>3674</v>
      </c>
      <c r="C1594" s="31" t="s">
        <v>8805</v>
      </c>
      <c r="D1594" s="31" t="s">
        <v>8805</v>
      </c>
      <c r="E1594" s="31" t="s">
        <v>16</v>
      </c>
      <c r="F1594" s="31" t="s">
        <v>17</v>
      </c>
      <c r="G1594" s="32" t="s">
        <v>8994</v>
      </c>
      <c r="H1594" s="33" t="s">
        <v>8820</v>
      </c>
      <c r="I1594" s="37" t="s">
        <v>8805</v>
      </c>
      <c r="J1594" s="31" t="s">
        <v>8805</v>
      </c>
      <c r="K1594" s="38" t="s">
        <v>7412</v>
      </c>
      <c r="L1594" s="39" t="s">
        <v>7413</v>
      </c>
      <c r="M1594" s="40">
        <v>4</v>
      </c>
      <c r="N1594" s="40"/>
      <c r="O1594" s="40"/>
      <c r="P1594" s="40"/>
      <c r="Q1594" s="40"/>
      <c r="R1594" s="40"/>
      <c r="S1594" s="40"/>
      <c r="T1594" s="40"/>
      <c r="U1594" s="40"/>
      <c r="V1594" s="40">
        <v>0</v>
      </c>
      <c r="W1594" s="49"/>
      <c r="X1594" s="49"/>
      <c r="Y1594" s="50">
        <f t="array" ref="Y1594">SUM((O1594:U1594)/7)</f>
        <v>0</v>
      </c>
      <c r="Z1594" s="51"/>
      <c r="AB1594" t="s">
        <v>5890</v>
      </c>
      <c r="AC1594" s="1" t="e">
        <v>#N/A</v>
      </c>
      <c r="AD1594" s="74" t="s">
        <v>6984</v>
      </c>
    </row>
    <row r="1595" customHeight="1" spans="1:30">
      <c r="A1595" s="31" t="s">
        <v>8803</v>
      </c>
      <c r="B1595" s="31" t="s">
        <v>3674</v>
      </c>
      <c r="C1595" s="31" t="s">
        <v>8805</v>
      </c>
      <c r="D1595" s="31" t="s">
        <v>8805</v>
      </c>
      <c r="E1595" s="31" t="s">
        <v>16</v>
      </c>
      <c r="F1595" s="31" t="s">
        <v>17</v>
      </c>
      <c r="G1595" s="32" t="s">
        <v>8994</v>
      </c>
      <c r="H1595" s="33" t="s">
        <v>8809</v>
      </c>
      <c r="I1595" s="37" t="s">
        <v>8805</v>
      </c>
      <c r="J1595" s="31" t="s">
        <v>8805</v>
      </c>
      <c r="K1595" s="38" t="s">
        <v>7415</v>
      </c>
      <c r="L1595" s="39" t="s">
        <v>7416</v>
      </c>
      <c r="M1595" s="40">
        <v>3</v>
      </c>
      <c r="N1595" s="40"/>
      <c r="O1595" s="40"/>
      <c r="P1595" s="40"/>
      <c r="Q1595" s="40"/>
      <c r="R1595" s="40"/>
      <c r="S1595" s="40"/>
      <c r="T1595" s="40"/>
      <c r="U1595" s="40"/>
      <c r="V1595" s="40">
        <v>0</v>
      </c>
      <c r="W1595" s="49"/>
      <c r="X1595" s="49"/>
      <c r="Y1595" s="50">
        <f t="array" ref="Y1595">SUM((O1595:U1595)/7)</f>
        <v>0</v>
      </c>
      <c r="Z1595" s="51"/>
      <c r="AB1595" t="s">
        <v>5890</v>
      </c>
      <c r="AC1595" s="1" t="e">
        <v>#N/A</v>
      </c>
      <c r="AD1595" s="74" t="s">
        <v>6984</v>
      </c>
    </row>
    <row r="1596" s="19" customFormat="1" customHeight="1" spans="1:30">
      <c r="A1596" s="31" t="s">
        <v>8803</v>
      </c>
      <c r="B1596" s="31" t="s">
        <v>3308</v>
      </c>
      <c r="C1596" s="31" t="s">
        <v>8805</v>
      </c>
      <c r="D1596" s="31" t="s">
        <v>8805</v>
      </c>
      <c r="E1596" s="31" t="s">
        <v>16</v>
      </c>
      <c r="F1596" s="31" t="s">
        <v>2050</v>
      </c>
      <c r="G1596" s="32" t="s">
        <v>8805</v>
      </c>
      <c r="H1596" s="33" t="s">
        <v>8822</v>
      </c>
      <c r="I1596" s="37" t="s">
        <v>8805</v>
      </c>
      <c r="J1596" s="31" t="s">
        <v>8805</v>
      </c>
      <c r="K1596" s="42" t="s">
        <v>9153</v>
      </c>
      <c r="L1596" s="39" t="s">
        <v>9154</v>
      </c>
      <c r="M1596" s="40">
        <v>0</v>
      </c>
      <c r="N1596" s="40"/>
      <c r="O1596" s="40"/>
      <c r="P1596" s="40"/>
      <c r="Q1596" s="40"/>
      <c r="R1596" s="40"/>
      <c r="S1596" s="40"/>
      <c r="T1596" s="40"/>
      <c r="U1596" s="40"/>
      <c r="V1596" s="40">
        <v>0</v>
      </c>
      <c r="W1596" s="49"/>
      <c r="X1596" s="49"/>
      <c r="Y1596" s="50">
        <f t="array" ref="Y1596">SUM((O1596:U1596)/7)</f>
        <v>0</v>
      </c>
      <c r="Z1596" s="51"/>
      <c r="AB1596" t="s">
        <v>5890</v>
      </c>
      <c r="AC1596" s="1" t="e">
        <v>#N/A</v>
      </c>
      <c r="AD1596" s="74" t="s">
        <v>6984</v>
      </c>
    </row>
    <row r="1597" s="19" customFormat="1" customHeight="1" spans="1:30">
      <c r="A1597" s="31" t="s">
        <v>8803</v>
      </c>
      <c r="B1597" s="31" t="s">
        <v>3308</v>
      </c>
      <c r="C1597" s="31" t="s">
        <v>8805</v>
      </c>
      <c r="D1597" s="31" t="s">
        <v>8805</v>
      </c>
      <c r="E1597" s="31" t="s">
        <v>16</v>
      </c>
      <c r="F1597" s="31" t="s">
        <v>2050</v>
      </c>
      <c r="G1597" s="32" t="s">
        <v>8805</v>
      </c>
      <c r="H1597" s="33" t="s">
        <v>8820</v>
      </c>
      <c r="I1597" s="37" t="s">
        <v>8805</v>
      </c>
      <c r="J1597" s="31" t="s">
        <v>8805</v>
      </c>
      <c r="K1597" s="42" t="s">
        <v>9155</v>
      </c>
      <c r="L1597" s="39" t="s">
        <v>3601</v>
      </c>
      <c r="M1597" s="40">
        <v>0</v>
      </c>
      <c r="N1597" s="40"/>
      <c r="O1597" s="40"/>
      <c r="P1597" s="40"/>
      <c r="Q1597" s="40"/>
      <c r="R1597" s="40"/>
      <c r="S1597" s="40"/>
      <c r="T1597" s="40"/>
      <c r="U1597" s="40"/>
      <c r="V1597" s="40">
        <v>0</v>
      </c>
      <c r="W1597" s="49"/>
      <c r="X1597" s="49">
        <v>1</v>
      </c>
      <c r="Y1597" s="50">
        <f t="array" ref="Y1597">SUM((O1597:U1597)/7)</f>
        <v>0</v>
      </c>
      <c r="Z1597" s="51"/>
      <c r="AB1597" t="s">
        <v>5890</v>
      </c>
      <c r="AC1597" s="1" t="e">
        <v>#N/A</v>
      </c>
      <c r="AD1597" s="74" t="s">
        <v>6984</v>
      </c>
    </row>
    <row r="1598" s="19" customFormat="1" customHeight="1" spans="1:30">
      <c r="A1598" s="31" t="s">
        <v>8803</v>
      </c>
      <c r="B1598" s="31" t="s">
        <v>3308</v>
      </c>
      <c r="C1598" s="31" t="s">
        <v>8805</v>
      </c>
      <c r="D1598" s="31" t="s">
        <v>8805</v>
      </c>
      <c r="E1598" s="31" t="s">
        <v>16</v>
      </c>
      <c r="F1598" s="31" t="s">
        <v>2050</v>
      </c>
      <c r="G1598" s="32" t="s">
        <v>8805</v>
      </c>
      <c r="H1598" s="33" t="s">
        <v>8807</v>
      </c>
      <c r="I1598" s="37" t="s">
        <v>8805</v>
      </c>
      <c r="J1598" s="31" t="s">
        <v>8805</v>
      </c>
      <c r="K1598" s="42" t="s">
        <v>9156</v>
      </c>
      <c r="L1598" s="39" t="s">
        <v>3604</v>
      </c>
      <c r="M1598" s="40">
        <v>0</v>
      </c>
      <c r="N1598" s="40"/>
      <c r="O1598" s="40"/>
      <c r="P1598" s="40"/>
      <c r="Q1598" s="40"/>
      <c r="R1598" s="40"/>
      <c r="S1598" s="40"/>
      <c r="T1598" s="40"/>
      <c r="U1598" s="40"/>
      <c r="V1598" s="40">
        <v>0</v>
      </c>
      <c r="W1598" s="49"/>
      <c r="X1598" s="49"/>
      <c r="Y1598" s="50">
        <f t="array" ref="Y1598">SUM((O1598:U1598)/7)</f>
        <v>0</v>
      </c>
      <c r="Z1598" s="51"/>
      <c r="AB1598" t="s">
        <v>5890</v>
      </c>
      <c r="AC1598" s="1" t="e">
        <v>#N/A</v>
      </c>
      <c r="AD1598" s="74" t="s">
        <v>6984</v>
      </c>
    </row>
    <row r="1599" s="19" customFormat="1" customHeight="1" spans="1:30">
      <c r="A1599" s="31" t="s">
        <v>8803</v>
      </c>
      <c r="B1599" s="31" t="s">
        <v>3308</v>
      </c>
      <c r="C1599" s="31" t="s">
        <v>8805</v>
      </c>
      <c r="D1599" s="31" t="s">
        <v>8805</v>
      </c>
      <c r="E1599" s="31" t="s">
        <v>16</v>
      </c>
      <c r="F1599" s="31" t="s">
        <v>2050</v>
      </c>
      <c r="G1599" s="32" t="s">
        <v>8805</v>
      </c>
      <c r="H1599" s="33" t="s">
        <v>8808</v>
      </c>
      <c r="I1599" s="37" t="s">
        <v>8805</v>
      </c>
      <c r="J1599" s="31" t="s">
        <v>8805</v>
      </c>
      <c r="K1599" s="42" t="s">
        <v>9157</v>
      </c>
      <c r="L1599" s="39" t="s">
        <v>3607</v>
      </c>
      <c r="M1599" s="40">
        <v>0</v>
      </c>
      <c r="N1599" s="40"/>
      <c r="O1599" s="40"/>
      <c r="P1599" s="40"/>
      <c r="Q1599" s="40"/>
      <c r="R1599" s="40"/>
      <c r="S1599" s="40"/>
      <c r="T1599" s="40"/>
      <c r="U1599" s="40"/>
      <c r="V1599" s="40">
        <v>0</v>
      </c>
      <c r="W1599" s="49"/>
      <c r="X1599" s="49"/>
      <c r="Y1599" s="50">
        <f t="array" ref="Y1599">SUM((O1599:U1599)/7)</f>
        <v>0</v>
      </c>
      <c r="Z1599" s="51"/>
      <c r="AB1599" t="s">
        <v>5890</v>
      </c>
      <c r="AC1599" s="1" t="e">
        <v>#N/A</v>
      </c>
      <c r="AD1599" s="74" t="s">
        <v>6984</v>
      </c>
    </row>
    <row r="1600" s="19" customFormat="1" customHeight="1" spans="1:30">
      <c r="A1600" s="31" t="s">
        <v>8803</v>
      </c>
      <c r="B1600" s="31" t="s">
        <v>3308</v>
      </c>
      <c r="C1600" s="31" t="s">
        <v>8805</v>
      </c>
      <c r="D1600" s="31" t="s">
        <v>8805</v>
      </c>
      <c r="E1600" s="31" t="s">
        <v>16</v>
      </c>
      <c r="F1600" s="31" t="s">
        <v>2050</v>
      </c>
      <c r="G1600" s="32" t="s">
        <v>8805</v>
      </c>
      <c r="H1600" s="33" t="s">
        <v>8809</v>
      </c>
      <c r="I1600" s="37" t="s">
        <v>8805</v>
      </c>
      <c r="J1600" s="31" t="s">
        <v>8805</v>
      </c>
      <c r="K1600" s="42" t="s">
        <v>9158</v>
      </c>
      <c r="L1600" s="39" t="s">
        <v>3610</v>
      </c>
      <c r="M1600" s="40">
        <v>0</v>
      </c>
      <c r="N1600" s="40"/>
      <c r="O1600" s="40"/>
      <c r="P1600" s="40"/>
      <c r="Q1600" s="40"/>
      <c r="R1600" s="40"/>
      <c r="S1600" s="40"/>
      <c r="T1600" s="40"/>
      <c r="U1600" s="40"/>
      <c r="V1600" s="40">
        <v>0</v>
      </c>
      <c r="W1600" s="49"/>
      <c r="X1600" s="49"/>
      <c r="Y1600" s="50">
        <f t="array" ref="Y1600">SUM((O1600:U1600)/7)</f>
        <v>0</v>
      </c>
      <c r="Z1600" s="51"/>
      <c r="AB1600" t="s">
        <v>5890</v>
      </c>
      <c r="AC1600" s="1" t="e">
        <v>#N/A</v>
      </c>
      <c r="AD1600" s="74" t="s">
        <v>6984</v>
      </c>
    </row>
    <row r="1601" s="19" customFormat="1" customHeight="1" spans="1:30">
      <c r="A1601" s="31" t="s">
        <v>8803</v>
      </c>
      <c r="B1601" s="31" t="s">
        <v>3308</v>
      </c>
      <c r="C1601" s="31" t="s">
        <v>8805</v>
      </c>
      <c r="D1601" s="31" t="s">
        <v>8805</v>
      </c>
      <c r="E1601" s="31" t="s">
        <v>16</v>
      </c>
      <c r="F1601" s="31" t="s">
        <v>2050</v>
      </c>
      <c r="G1601" s="32" t="s">
        <v>8805</v>
      </c>
      <c r="H1601" s="33" t="s">
        <v>8810</v>
      </c>
      <c r="I1601" s="37" t="s">
        <v>8805</v>
      </c>
      <c r="J1601" s="31" t="s">
        <v>8805</v>
      </c>
      <c r="K1601" s="42" t="s">
        <v>9159</v>
      </c>
      <c r="L1601" s="39" t="s">
        <v>3613</v>
      </c>
      <c r="M1601" s="40">
        <v>0</v>
      </c>
      <c r="N1601" s="40"/>
      <c r="O1601" s="40"/>
      <c r="P1601" s="40"/>
      <c r="Q1601" s="40"/>
      <c r="R1601" s="40"/>
      <c r="S1601" s="40"/>
      <c r="T1601" s="40"/>
      <c r="U1601" s="40"/>
      <c r="V1601" s="40">
        <v>0</v>
      </c>
      <c r="W1601" s="49"/>
      <c r="X1601" s="49"/>
      <c r="Y1601" s="50">
        <f t="array" ref="Y1601">SUM((O1601:U1601)/7)</f>
        <v>0</v>
      </c>
      <c r="Z1601" s="51"/>
      <c r="AB1601" t="s">
        <v>5890</v>
      </c>
      <c r="AC1601" s="1" t="e">
        <v>#N/A</v>
      </c>
      <c r="AD1601" s="74" t="s">
        <v>6984</v>
      </c>
    </row>
    <row r="1602" s="19" customFormat="1" customHeight="1" spans="1:30">
      <c r="A1602" s="31" t="s">
        <v>8803</v>
      </c>
      <c r="B1602" s="31" t="s">
        <v>3308</v>
      </c>
      <c r="C1602" s="31" t="s">
        <v>8805</v>
      </c>
      <c r="D1602" s="31" t="s">
        <v>8805</v>
      </c>
      <c r="E1602" s="31" t="s">
        <v>16</v>
      </c>
      <c r="F1602" s="31" t="s">
        <v>2050</v>
      </c>
      <c r="G1602" s="32" t="s">
        <v>8805</v>
      </c>
      <c r="H1602" s="33" t="s">
        <v>8811</v>
      </c>
      <c r="I1602" s="37" t="s">
        <v>8805</v>
      </c>
      <c r="J1602" s="31" t="s">
        <v>8805</v>
      </c>
      <c r="K1602" s="42" t="s">
        <v>9160</v>
      </c>
      <c r="L1602" s="39" t="s">
        <v>3616</v>
      </c>
      <c r="M1602" s="40">
        <v>0</v>
      </c>
      <c r="N1602" s="40"/>
      <c r="O1602" s="40"/>
      <c r="P1602" s="40"/>
      <c r="Q1602" s="40"/>
      <c r="R1602" s="40"/>
      <c r="S1602" s="40"/>
      <c r="T1602" s="40"/>
      <c r="U1602" s="40"/>
      <c r="V1602" s="40">
        <v>0</v>
      </c>
      <c r="W1602" s="49"/>
      <c r="X1602" s="49"/>
      <c r="Y1602" s="50">
        <f t="array" ref="Y1602">SUM((O1602:U1602)/7)</f>
        <v>0</v>
      </c>
      <c r="Z1602" s="51"/>
      <c r="AB1602" t="s">
        <v>5890</v>
      </c>
      <c r="AC1602" s="1" t="e">
        <v>#N/A</v>
      </c>
      <c r="AD1602" s="74" t="s">
        <v>6984</v>
      </c>
    </row>
    <row r="1603" s="19" customFormat="1" customHeight="1" spans="1:30">
      <c r="A1603" s="31" t="s">
        <v>8803</v>
      </c>
      <c r="B1603" s="31" t="s">
        <v>3308</v>
      </c>
      <c r="C1603" s="31" t="s">
        <v>8805</v>
      </c>
      <c r="D1603" s="31" t="s">
        <v>8805</v>
      </c>
      <c r="E1603" s="31" t="s">
        <v>16</v>
      </c>
      <c r="F1603" s="31" t="s">
        <v>2050</v>
      </c>
      <c r="G1603" s="32" t="s">
        <v>8805</v>
      </c>
      <c r="H1603" s="33" t="s">
        <v>8812</v>
      </c>
      <c r="I1603" s="37" t="s">
        <v>8805</v>
      </c>
      <c r="J1603" s="31" t="s">
        <v>8805</v>
      </c>
      <c r="K1603" s="42" t="s">
        <v>9161</v>
      </c>
      <c r="L1603" s="39" t="s">
        <v>3619</v>
      </c>
      <c r="M1603" s="40">
        <v>0</v>
      </c>
      <c r="N1603" s="40"/>
      <c r="O1603" s="40"/>
      <c r="P1603" s="40"/>
      <c r="Q1603" s="40"/>
      <c r="R1603" s="40"/>
      <c r="S1603" s="40"/>
      <c r="T1603" s="40"/>
      <c r="U1603" s="40"/>
      <c r="V1603" s="40">
        <v>0</v>
      </c>
      <c r="W1603" s="49"/>
      <c r="X1603" s="49"/>
      <c r="Y1603" s="50">
        <f t="array" ref="Y1603">SUM((O1603:U1603)/7)</f>
        <v>0</v>
      </c>
      <c r="Z1603" s="51"/>
      <c r="AB1603" t="s">
        <v>5890</v>
      </c>
      <c r="AC1603" s="1" t="e">
        <v>#N/A</v>
      </c>
      <c r="AD1603" s="74" t="s">
        <v>6984</v>
      </c>
    </row>
    <row r="1604" s="19" customFormat="1" customHeight="1" spans="1:30">
      <c r="A1604" s="31" t="s">
        <v>8803</v>
      </c>
      <c r="B1604" s="31" t="s">
        <v>3308</v>
      </c>
      <c r="C1604" s="31" t="s">
        <v>8805</v>
      </c>
      <c r="D1604" s="31" t="s">
        <v>8805</v>
      </c>
      <c r="E1604" s="31" t="s">
        <v>16</v>
      </c>
      <c r="F1604" s="31" t="s">
        <v>2050</v>
      </c>
      <c r="G1604" s="32" t="s">
        <v>8805</v>
      </c>
      <c r="H1604" s="33" t="s">
        <v>8813</v>
      </c>
      <c r="I1604" s="37" t="s">
        <v>8805</v>
      </c>
      <c r="J1604" s="31" t="s">
        <v>8805</v>
      </c>
      <c r="K1604" s="42" t="s">
        <v>9162</v>
      </c>
      <c r="L1604" s="39" t="s">
        <v>3622</v>
      </c>
      <c r="M1604" s="40">
        <v>0</v>
      </c>
      <c r="N1604" s="40"/>
      <c r="O1604" s="40"/>
      <c r="P1604" s="40"/>
      <c r="Q1604" s="40"/>
      <c r="R1604" s="40"/>
      <c r="S1604" s="40"/>
      <c r="T1604" s="40"/>
      <c r="U1604" s="40"/>
      <c r="V1604" s="40">
        <v>0</v>
      </c>
      <c r="W1604" s="49"/>
      <c r="X1604" s="49"/>
      <c r="Y1604" s="50">
        <f t="array" ref="Y1604">SUM((O1604:U1604)/7)</f>
        <v>0</v>
      </c>
      <c r="Z1604" s="51"/>
      <c r="AB1604" t="s">
        <v>5890</v>
      </c>
      <c r="AC1604" s="1" t="e">
        <v>#N/A</v>
      </c>
      <c r="AD1604" s="74" t="s">
        <v>6984</v>
      </c>
    </row>
    <row r="1605" s="19" customFormat="1" customHeight="1" spans="1:30">
      <c r="A1605" s="31" t="s">
        <v>8803</v>
      </c>
      <c r="B1605" s="31" t="s">
        <v>3674</v>
      </c>
      <c r="C1605" s="31" t="s">
        <v>8805</v>
      </c>
      <c r="D1605" s="31" t="s">
        <v>8805</v>
      </c>
      <c r="E1605" s="31" t="s">
        <v>16</v>
      </c>
      <c r="F1605" s="31" t="s">
        <v>2050</v>
      </c>
      <c r="G1605" s="31" t="s">
        <v>8992</v>
      </c>
      <c r="H1605" s="33" t="s">
        <v>8807</v>
      </c>
      <c r="I1605" s="37" t="s">
        <v>8805</v>
      </c>
      <c r="J1605" s="31" t="s">
        <v>8805</v>
      </c>
      <c r="K1605" s="42" t="s">
        <v>7418</v>
      </c>
      <c r="L1605" s="39" t="s">
        <v>7419</v>
      </c>
      <c r="M1605" s="40">
        <v>1</v>
      </c>
      <c r="N1605" s="40"/>
      <c r="O1605" s="40"/>
      <c r="P1605" s="40"/>
      <c r="Q1605" s="40"/>
      <c r="R1605" s="40"/>
      <c r="S1605" s="40"/>
      <c r="T1605" s="40"/>
      <c r="U1605" s="40"/>
      <c r="V1605" s="40">
        <v>0</v>
      </c>
      <c r="W1605" s="49"/>
      <c r="X1605" s="49"/>
      <c r="Y1605" s="50">
        <f t="array" ref="Y1605">SUM((O1605:U1605)/7)</f>
        <v>0</v>
      </c>
      <c r="Z1605" s="51"/>
      <c r="AB1605" t="s">
        <v>5890</v>
      </c>
      <c r="AC1605" s="1" t="e">
        <v>#N/A</v>
      </c>
      <c r="AD1605" s="74" t="s">
        <v>6984</v>
      </c>
    </row>
    <row r="1606" customHeight="1" spans="1:30">
      <c r="A1606" s="31" t="s">
        <v>8803</v>
      </c>
      <c r="B1606" s="31" t="s">
        <v>3674</v>
      </c>
      <c r="C1606" s="31" t="s">
        <v>8805</v>
      </c>
      <c r="D1606" s="31" t="s">
        <v>8805</v>
      </c>
      <c r="E1606" s="31" t="s">
        <v>16</v>
      </c>
      <c r="F1606" s="31" t="s">
        <v>2050</v>
      </c>
      <c r="G1606" s="31" t="s">
        <v>8992</v>
      </c>
      <c r="H1606" s="33" t="s">
        <v>8808</v>
      </c>
      <c r="I1606" s="37" t="s">
        <v>8805</v>
      </c>
      <c r="J1606" s="31" t="s">
        <v>8805</v>
      </c>
      <c r="K1606" s="42" t="s">
        <v>7421</v>
      </c>
      <c r="L1606" s="39" t="s">
        <v>7422</v>
      </c>
      <c r="M1606" s="40">
        <v>4</v>
      </c>
      <c r="N1606" s="40"/>
      <c r="O1606" s="40"/>
      <c r="P1606" s="40"/>
      <c r="Q1606" s="40"/>
      <c r="R1606" s="40"/>
      <c r="S1606" s="40"/>
      <c r="T1606" s="40"/>
      <c r="U1606" s="40"/>
      <c r="V1606" s="40">
        <v>0</v>
      </c>
      <c r="W1606" s="49"/>
      <c r="X1606" s="49"/>
      <c r="Y1606" s="50">
        <f t="array" ref="Y1606">SUM((O1606:U1606)/7)</f>
        <v>0</v>
      </c>
      <c r="Z1606" s="51"/>
      <c r="AB1606" t="s">
        <v>5890</v>
      </c>
      <c r="AC1606" s="1" t="e">
        <v>#N/A</v>
      </c>
      <c r="AD1606" s="74" t="s">
        <v>6984</v>
      </c>
    </row>
    <row r="1607" customHeight="1" spans="1:30">
      <c r="A1607" s="31" t="s">
        <v>8803</v>
      </c>
      <c r="B1607" s="31" t="s">
        <v>3674</v>
      </c>
      <c r="C1607" s="31" t="s">
        <v>8805</v>
      </c>
      <c r="D1607" s="31" t="s">
        <v>8805</v>
      </c>
      <c r="E1607" s="31" t="s">
        <v>16</v>
      </c>
      <c r="F1607" s="31" t="s">
        <v>2050</v>
      </c>
      <c r="G1607" s="31" t="s">
        <v>8992</v>
      </c>
      <c r="H1607" s="33" t="s">
        <v>8809</v>
      </c>
      <c r="I1607" s="37" t="s">
        <v>8805</v>
      </c>
      <c r="J1607" s="31" t="s">
        <v>8805</v>
      </c>
      <c r="K1607" s="42" t="s">
        <v>7424</v>
      </c>
      <c r="L1607" s="39" t="s">
        <v>7425</v>
      </c>
      <c r="M1607" s="40">
        <v>4</v>
      </c>
      <c r="N1607" s="40"/>
      <c r="O1607" s="40"/>
      <c r="P1607" s="40"/>
      <c r="Q1607" s="40"/>
      <c r="R1607" s="40"/>
      <c r="S1607" s="40"/>
      <c r="T1607" s="40"/>
      <c r="U1607" s="40"/>
      <c r="V1607" s="40">
        <v>0</v>
      </c>
      <c r="W1607" s="49"/>
      <c r="X1607" s="49"/>
      <c r="Y1607" s="50">
        <f t="array" ref="Y1607">SUM((O1607:U1607)/7)</f>
        <v>0</v>
      </c>
      <c r="Z1607" s="51"/>
      <c r="AB1607" t="s">
        <v>5890</v>
      </c>
      <c r="AC1607" s="1" t="e">
        <v>#N/A</v>
      </c>
      <c r="AD1607" s="74" t="s">
        <v>6984</v>
      </c>
    </row>
    <row r="1608" customHeight="1" spans="1:30">
      <c r="A1608" s="31" t="s">
        <v>8803</v>
      </c>
      <c r="B1608" s="31" t="s">
        <v>3674</v>
      </c>
      <c r="C1608" s="31" t="s">
        <v>8805</v>
      </c>
      <c r="D1608" s="31" t="s">
        <v>8805</v>
      </c>
      <c r="E1608" s="31" t="s">
        <v>16</v>
      </c>
      <c r="F1608" s="31" t="s">
        <v>2050</v>
      </c>
      <c r="G1608" s="31" t="s">
        <v>8992</v>
      </c>
      <c r="H1608" s="33" t="s">
        <v>8810</v>
      </c>
      <c r="I1608" s="37" t="s">
        <v>8805</v>
      </c>
      <c r="J1608" s="31" t="s">
        <v>8805</v>
      </c>
      <c r="K1608" s="42" t="s">
        <v>7427</v>
      </c>
      <c r="L1608" s="39" t="s">
        <v>7428</v>
      </c>
      <c r="M1608" s="40">
        <v>4</v>
      </c>
      <c r="N1608" s="40"/>
      <c r="O1608" s="40"/>
      <c r="P1608" s="40"/>
      <c r="Q1608" s="40"/>
      <c r="R1608" s="40"/>
      <c r="S1608" s="40"/>
      <c r="T1608" s="40"/>
      <c r="U1608" s="40"/>
      <c r="V1608" s="40">
        <v>0</v>
      </c>
      <c r="W1608" s="49"/>
      <c r="X1608" s="49"/>
      <c r="Y1608" s="50">
        <f t="array" ref="Y1608">SUM((O1608:U1608)/7)</f>
        <v>0</v>
      </c>
      <c r="Z1608" s="51"/>
      <c r="AB1608" t="s">
        <v>5890</v>
      </c>
      <c r="AC1608" s="1" t="e">
        <v>#N/A</v>
      </c>
      <c r="AD1608" s="74" t="s">
        <v>6984</v>
      </c>
    </row>
    <row r="1609" customHeight="1" spans="1:30">
      <c r="A1609" s="31" t="s">
        <v>8803</v>
      </c>
      <c r="B1609" s="31" t="s">
        <v>3655</v>
      </c>
      <c r="C1609" s="31" t="s">
        <v>8805</v>
      </c>
      <c r="D1609" s="31" t="s">
        <v>8805</v>
      </c>
      <c r="E1609" s="31" t="s">
        <v>16</v>
      </c>
      <c r="F1609" s="31" t="s">
        <v>2050</v>
      </c>
      <c r="G1609" s="32" t="s">
        <v>8995</v>
      </c>
      <c r="H1609" s="33" t="s">
        <v>8822</v>
      </c>
      <c r="I1609" s="37" t="s">
        <v>8805</v>
      </c>
      <c r="J1609" s="31" t="s">
        <v>8805</v>
      </c>
      <c r="K1609" s="42" t="s">
        <v>7430</v>
      </c>
      <c r="L1609" s="39" t="s">
        <v>7431</v>
      </c>
      <c r="M1609" s="40">
        <v>4</v>
      </c>
      <c r="N1609" s="40"/>
      <c r="O1609" s="40"/>
      <c r="P1609" s="40"/>
      <c r="Q1609" s="40"/>
      <c r="R1609" s="40"/>
      <c r="S1609" s="40"/>
      <c r="T1609" s="40"/>
      <c r="U1609" s="40"/>
      <c r="V1609" s="40">
        <v>0</v>
      </c>
      <c r="W1609" s="49"/>
      <c r="X1609" s="49"/>
      <c r="Y1609" s="50">
        <f t="array" ref="Y1609">SUM((O1609:U1609)/7)</f>
        <v>0</v>
      </c>
      <c r="Z1609" s="51"/>
      <c r="AB1609" t="s">
        <v>5890</v>
      </c>
      <c r="AC1609" s="1" t="e">
        <v>#N/A</v>
      </c>
      <c r="AD1609" s="74" t="s">
        <v>6984</v>
      </c>
    </row>
    <row r="1610" customHeight="1" spans="1:30">
      <c r="A1610" s="31" t="s">
        <v>8803</v>
      </c>
      <c r="B1610" s="31" t="s">
        <v>3655</v>
      </c>
      <c r="C1610" s="31" t="s">
        <v>8805</v>
      </c>
      <c r="D1610" s="31" t="s">
        <v>8805</v>
      </c>
      <c r="E1610" s="31" t="s">
        <v>16</v>
      </c>
      <c r="F1610" s="31" t="s">
        <v>2050</v>
      </c>
      <c r="G1610" s="32" t="s">
        <v>8995</v>
      </c>
      <c r="H1610" s="33" t="s">
        <v>8807</v>
      </c>
      <c r="I1610" s="37" t="s">
        <v>8805</v>
      </c>
      <c r="J1610" s="31" t="s">
        <v>8805</v>
      </c>
      <c r="K1610" s="42" t="s">
        <v>7433</v>
      </c>
      <c r="L1610" s="39" t="s">
        <v>7434</v>
      </c>
      <c r="M1610" s="40">
        <v>5</v>
      </c>
      <c r="N1610" s="40"/>
      <c r="O1610" s="40"/>
      <c r="P1610" s="40"/>
      <c r="Q1610" s="40"/>
      <c r="R1610" s="40"/>
      <c r="S1610" s="40"/>
      <c r="T1610" s="40"/>
      <c r="U1610" s="40"/>
      <c r="V1610" s="40">
        <v>0</v>
      </c>
      <c r="W1610" s="49"/>
      <c r="X1610" s="49"/>
      <c r="Y1610" s="50">
        <f t="array" ref="Y1610">SUM((O1610:U1610)/7)</f>
        <v>0</v>
      </c>
      <c r="Z1610" s="51"/>
      <c r="AB1610" t="s">
        <v>5890</v>
      </c>
      <c r="AC1610" s="1" t="e">
        <v>#N/A</v>
      </c>
      <c r="AD1610" s="74" t="s">
        <v>6984</v>
      </c>
    </row>
    <row r="1611" customHeight="1" spans="1:30">
      <c r="A1611" s="31" t="s">
        <v>8803</v>
      </c>
      <c r="B1611" s="31" t="s">
        <v>3655</v>
      </c>
      <c r="C1611" s="31" t="s">
        <v>8805</v>
      </c>
      <c r="D1611" s="31" t="s">
        <v>8805</v>
      </c>
      <c r="E1611" s="31" t="s">
        <v>16</v>
      </c>
      <c r="F1611" s="31" t="s">
        <v>2050</v>
      </c>
      <c r="G1611" s="32" t="s">
        <v>8995</v>
      </c>
      <c r="H1611" s="33" t="s">
        <v>8808</v>
      </c>
      <c r="I1611" s="37" t="s">
        <v>8805</v>
      </c>
      <c r="J1611" s="31" t="s">
        <v>8805</v>
      </c>
      <c r="K1611" s="42" t="s">
        <v>7436</v>
      </c>
      <c r="L1611" s="39" t="s">
        <v>7437</v>
      </c>
      <c r="M1611" s="40">
        <v>3</v>
      </c>
      <c r="N1611" s="40"/>
      <c r="O1611" s="40"/>
      <c r="P1611" s="40"/>
      <c r="Q1611" s="40"/>
      <c r="R1611" s="40"/>
      <c r="S1611" s="40"/>
      <c r="T1611" s="40"/>
      <c r="U1611" s="40"/>
      <c r="V1611" s="40">
        <v>0</v>
      </c>
      <c r="W1611" s="49"/>
      <c r="X1611" s="49"/>
      <c r="Y1611" s="50">
        <f t="array" ref="Y1611">SUM((O1611:U1611)/7)</f>
        <v>0</v>
      </c>
      <c r="Z1611" s="51"/>
      <c r="AB1611" t="s">
        <v>5890</v>
      </c>
      <c r="AC1611" s="1" t="e">
        <v>#N/A</v>
      </c>
      <c r="AD1611" s="74" t="s">
        <v>6984</v>
      </c>
    </row>
    <row r="1612" customHeight="1" spans="1:30">
      <c r="A1612" s="31" t="s">
        <v>8803</v>
      </c>
      <c r="B1612" s="31" t="s">
        <v>3655</v>
      </c>
      <c r="C1612" s="31" t="s">
        <v>8805</v>
      </c>
      <c r="D1612" s="31" t="s">
        <v>8805</v>
      </c>
      <c r="E1612" s="31" t="s">
        <v>16</v>
      </c>
      <c r="F1612" s="31" t="s">
        <v>2050</v>
      </c>
      <c r="G1612" s="32" t="s">
        <v>8995</v>
      </c>
      <c r="H1612" s="33" t="s">
        <v>8809</v>
      </c>
      <c r="I1612" s="37" t="s">
        <v>8805</v>
      </c>
      <c r="J1612" s="31" t="s">
        <v>8805</v>
      </c>
      <c r="K1612" s="42" t="s">
        <v>7439</v>
      </c>
      <c r="L1612" s="39" t="s">
        <v>7440</v>
      </c>
      <c r="M1612" s="40">
        <v>3</v>
      </c>
      <c r="N1612" s="40"/>
      <c r="O1612" s="40"/>
      <c r="P1612" s="40"/>
      <c r="Q1612" s="40"/>
      <c r="R1612" s="40"/>
      <c r="S1612" s="40"/>
      <c r="T1612" s="40"/>
      <c r="U1612" s="40"/>
      <c r="V1612" s="40">
        <v>0</v>
      </c>
      <c r="W1612" s="49"/>
      <c r="X1612" s="49"/>
      <c r="Y1612" s="50">
        <f t="array" ref="Y1612">SUM((O1612:U1612)/7)</f>
        <v>0</v>
      </c>
      <c r="Z1612" s="51"/>
      <c r="AB1612" t="s">
        <v>5890</v>
      </c>
      <c r="AC1612" s="1" t="e">
        <v>#N/A</v>
      </c>
      <c r="AD1612" s="74" t="s">
        <v>6984</v>
      </c>
    </row>
    <row r="1613" customHeight="1" spans="1:30">
      <c r="A1613" s="31" t="s">
        <v>8803</v>
      </c>
      <c r="B1613" s="31" t="s">
        <v>3655</v>
      </c>
      <c r="C1613" s="31" t="s">
        <v>8805</v>
      </c>
      <c r="D1613" s="31" t="s">
        <v>8805</v>
      </c>
      <c r="E1613" s="31" t="s">
        <v>16</v>
      </c>
      <c r="F1613" s="31" t="s">
        <v>2050</v>
      </c>
      <c r="G1613" s="32" t="s">
        <v>8995</v>
      </c>
      <c r="H1613" s="33" t="s">
        <v>8810</v>
      </c>
      <c r="I1613" s="37" t="s">
        <v>8805</v>
      </c>
      <c r="J1613" s="31" t="s">
        <v>8805</v>
      </c>
      <c r="K1613" s="42" t="s">
        <v>7442</v>
      </c>
      <c r="L1613" s="39" t="s">
        <v>7443</v>
      </c>
      <c r="M1613" s="40">
        <v>0</v>
      </c>
      <c r="N1613" s="40"/>
      <c r="O1613" s="40"/>
      <c r="P1613" s="40"/>
      <c r="Q1613" s="40"/>
      <c r="R1613" s="40"/>
      <c r="S1613" s="40"/>
      <c r="T1613" s="40"/>
      <c r="U1613" s="40"/>
      <c r="V1613" s="40">
        <v>0</v>
      </c>
      <c r="W1613" s="49"/>
      <c r="X1613" s="49"/>
      <c r="Y1613" s="50">
        <f t="array" ref="Y1613">SUM((O1613:U1613)/7)</f>
        <v>0</v>
      </c>
      <c r="Z1613" s="51"/>
      <c r="AB1613" t="s">
        <v>5890</v>
      </c>
      <c r="AC1613" s="1" t="e">
        <v>#N/A</v>
      </c>
      <c r="AD1613" s="74" t="s">
        <v>6984</v>
      </c>
    </row>
    <row r="1614" customHeight="1" spans="1:30">
      <c r="A1614" s="31" t="s">
        <v>8803</v>
      </c>
      <c r="B1614" s="31" t="s">
        <v>3308</v>
      </c>
      <c r="C1614" s="31" t="s">
        <v>8805</v>
      </c>
      <c r="D1614" s="31" t="s">
        <v>8805</v>
      </c>
      <c r="E1614" s="31" t="s">
        <v>16</v>
      </c>
      <c r="F1614" s="31" t="s">
        <v>77</v>
      </c>
      <c r="G1614" s="32" t="s">
        <v>8805</v>
      </c>
      <c r="H1614" s="33" t="s">
        <v>8838</v>
      </c>
      <c r="I1614" s="37" t="s">
        <v>8805</v>
      </c>
      <c r="J1614" s="31" t="s">
        <v>8805</v>
      </c>
      <c r="K1614" s="42" t="s">
        <v>7445</v>
      </c>
      <c r="L1614" s="39" t="s">
        <v>7446</v>
      </c>
      <c r="M1614" s="40">
        <v>1</v>
      </c>
      <c r="N1614" s="40"/>
      <c r="O1614" s="40"/>
      <c r="P1614" s="40"/>
      <c r="Q1614" s="40"/>
      <c r="R1614" s="40"/>
      <c r="S1614" s="40"/>
      <c r="T1614" s="40"/>
      <c r="U1614" s="40"/>
      <c r="V1614" s="40">
        <v>0</v>
      </c>
      <c r="W1614" s="49"/>
      <c r="X1614" s="49"/>
      <c r="Y1614" s="50">
        <f t="array" ref="Y1614">SUM((O1614:U1614)/7)</f>
        <v>0</v>
      </c>
      <c r="Z1614" s="51"/>
      <c r="AB1614" t="s">
        <v>5890</v>
      </c>
      <c r="AC1614" s="1" t="e">
        <v>#N/A</v>
      </c>
      <c r="AD1614" s="74" t="s">
        <v>6984</v>
      </c>
    </row>
    <row r="1615" s="19" customFormat="1" customHeight="1" spans="1:30">
      <c r="A1615" s="31" t="s">
        <v>8803</v>
      </c>
      <c r="B1615" s="31" t="s">
        <v>3308</v>
      </c>
      <c r="C1615" s="31" t="s">
        <v>8805</v>
      </c>
      <c r="D1615" s="31" t="s">
        <v>8805</v>
      </c>
      <c r="E1615" s="31" t="s">
        <v>16</v>
      </c>
      <c r="F1615" s="31" t="s">
        <v>77</v>
      </c>
      <c r="G1615" s="32" t="s">
        <v>8805</v>
      </c>
      <c r="H1615" s="33" t="s">
        <v>8822</v>
      </c>
      <c r="I1615" s="37" t="s">
        <v>8805</v>
      </c>
      <c r="J1615" s="31" t="s">
        <v>8805</v>
      </c>
      <c r="K1615" s="42" t="s">
        <v>3567</v>
      </c>
      <c r="L1615" s="39" t="s">
        <v>3568</v>
      </c>
      <c r="M1615" s="40">
        <v>0</v>
      </c>
      <c r="N1615" s="40"/>
      <c r="O1615" s="40"/>
      <c r="P1615" s="40"/>
      <c r="Q1615" s="40"/>
      <c r="R1615" s="40"/>
      <c r="S1615" s="40"/>
      <c r="T1615" s="40"/>
      <c r="U1615" s="40"/>
      <c r="V1615" s="40">
        <v>0</v>
      </c>
      <c r="W1615" s="49"/>
      <c r="X1615" s="49"/>
      <c r="Y1615" s="50">
        <f t="array" ref="Y1615">SUM((O1615:U1615)/7)</f>
        <v>0</v>
      </c>
      <c r="Z1615" s="51"/>
      <c r="AB1615" t="s">
        <v>5890</v>
      </c>
      <c r="AC1615" s="1" t="e">
        <v>#N/A</v>
      </c>
      <c r="AD1615" s="74" t="s">
        <v>6984</v>
      </c>
    </row>
    <row r="1616" s="19" customFormat="1" customHeight="1" spans="1:30">
      <c r="A1616" s="31" t="s">
        <v>8803</v>
      </c>
      <c r="B1616" s="31" t="s">
        <v>3308</v>
      </c>
      <c r="C1616" s="31" t="s">
        <v>8805</v>
      </c>
      <c r="D1616" s="31" t="s">
        <v>8805</v>
      </c>
      <c r="E1616" s="31" t="s">
        <v>16</v>
      </c>
      <c r="F1616" s="31" t="s">
        <v>77</v>
      </c>
      <c r="G1616" s="32" t="s">
        <v>8805</v>
      </c>
      <c r="H1616" s="33" t="s">
        <v>8820</v>
      </c>
      <c r="I1616" s="37" t="s">
        <v>8805</v>
      </c>
      <c r="J1616" s="31" t="s">
        <v>8805</v>
      </c>
      <c r="K1616" s="42" t="s">
        <v>3570</v>
      </c>
      <c r="L1616" s="39" t="s">
        <v>3571</v>
      </c>
      <c r="M1616" s="40">
        <v>0</v>
      </c>
      <c r="N1616" s="40"/>
      <c r="O1616" s="40"/>
      <c r="P1616" s="40"/>
      <c r="Q1616" s="40"/>
      <c r="R1616" s="40"/>
      <c r="S1616" s="40"/>
      <c r="T1616" s="40"/>
      <c r="U1616" s="40"/>
      <c r="V1616" s="40">
        <v>0</v>
      </c>
      <c r="W1616" s="49"/>
      <c r="X1616" s="49"/>
      <c r="Y1616" s="50">
        <f t="array" ref="Y1616">SUM((O1616:U1616)/7)</f>
        <v>0</v>
      </c>
      <c r="Z1616" s="51"/>
      <c r="AB1616" t="s">
        <v>5890</v>
      </c>
      <c r="AC1616" s="1" t="e">
        <v>#N/A</v>
      </c>
      <c r="AD1616" s="74" t="s">
        <v>6984</v>
      </c>
    </row>
    <row r="1617" s="19" customFormat="1" customHeight="1" spans="1:30">
      <c r="A1617" s="31" t="s">
        <v>8803</v>
      </c>
      <c r="B1617" s="31" t="s">
        <v>3308</v>
      </c>
      <c r="C1617" s="31" t="s">
        <v>8805</v>
      </c>
      <c r="D1617" s="31" t="s">
        <v>8805</v>
      </c>
      <c r="E1617" s="31" t="s">
        <v>16</v>
      </c>
      <c r="F1617" s="31" t="s">
        <v>77</v>
      </c>
      <c r="G1617" s="32" t="s">
        <v>8805</v>
      </c>
      <c r="H1617" s="33" t="s">
        <v>8807</v>
      </c>
      <c r="I1617" s="37" t="s">
        <v>8805</v>
      </c>
      <c r="J1617" s="31" t="s">
        <v>8805</v>
      </c>
      <c r="K1617" s="42" t="s">
        <v>3573</v>
      </c>
      <c r="L1617" s="39" t="s">
        <v>3574</v>
      </c>
      <c r="M1617" s="40">
        <v>0</v>
      </c>
      <c r="N1617" s="40"/>
      <c r="O1617" s="40"/>
      <c r="P1617" s="40"/>
      <c r="Q1617" s="40"/>
      <c r="R1617" s="40"/>
      <c r="S1617" s="40"/>
      <c r="T1617" s="40"/>
      <c r="U1617" s="40"/>
      <c r="V1617" s="40">
        <v>0</v>
      </c>
      <c r="W1617" s="49"/>
      <c r="X1617" s="49"/>
      <c r="Y1617" s="50">
        <f t="array" ref="Y1617">SUM((O1617:U1617)/7)</f>
        <v>0</v>
      </c>
      <c r="Z1617" s="51"/>
      <c r="AB1617" t="s">
        <v>5890</v>
      </c>
      <c r="AC1617" s="1" t="e">
        <v>#N/A</v>
      </c>
      <c r="AD1617" s="74" t="s">
        <v>6984</v>
      </c>
    </row>
    <row r="1618" s="19" customFormat="1" customHeight="1" spans="1:30">
      <c r="A1618" s="31" t="s">
        <v>8803</v>
      </c>
      <c r="B1618" s="31" t="s">
        <v>3308</v>
      </c>
      <c r="C1618" s="31" t="s">
        <v>8805</v>
      </c>
      <c r="D1618" s="31" t="s">
        <v>8805</v>
      </c>
      <c r="E1618" s="31" t="s">
        <v>16</v>
      </c>
      <c r="F1618" s="31" t="s">
        <v>77</v>
      </c>
      <c r="G1618" s="32" t="s">
        <v>8805</v>
      </c>
      <c r="H1618" s="33" t="s">
        <v>8808</v>
      </c>
      <c r="I1618" s="37" t="s">
        <v>8805</v>
      </c>
      <c r="J1618" s="31" t="s">
        <v>8805</v>
      </c>
      <c r="K1618" s="42" t="s">
        <v>3576</v>
      </c>
      <c r="L1618" s="39" t="s">
        <v>3577</v>
      </c>
      <c r="M1618" s="40">
        <v>0</v>
      </c>
      <c r="N1618" s="40"/>
      <c r="O1618" s="40"/>
      <c r="P1618" s="40"/>
      <c r="Q1618" s="40"/>
      <c r="R1618" s="40"/>
      <c r="S1618" s="40"/>
      <c r="T1618" s="40"/>
      <c r="U1618" s="40"/>
      <c r="V1618" s="40">
        <v>0</v>
      </c>
      <c r="W1618" s="49"/>
      <c r="X1618" s="49"/>
      <c r="Y1618" s="50">
        <f t="array" ref="Y1618">SUM((O1618:U1618)/7)</f>
        <v>0</v>
      </c>
      <c r="Z1618" s="51"/>
      <c r="AB1618" t="s">
        <v>5890</v>
      </c>
      <c r="AC1618" s="1" t="e">
        <v>#N/A</v>
      </c>
      <c r="AD1618" s="74" t="s">
        <v>6984</v>
      </c>
    </row>
    <row r="1619" s="19" customFormat="1" customHeight="1" spans="1:30">
      <c r="A1619" s="31" t="s">
        <v>8803</v>
      </c>
      <c r="B1619" s="31" t="s">
        <v>3308</v>
      </c>
      <c r="C1619" s="31" t="s">
        <v>8805</v>
      </c>
      <c r="D1619" s="31" t="s">
        <v>8805</v>
      </c>
      <c r="E1619" s="31" t="s">
        <v>16</v>
      </c>
      <c r="F1619" s="31" t="s">
        <v>77</v>
      </c>
      <c r="G1619" s="32" t="s">
        <v>8805</v>
      </c>
      <c r="H1619" s="33" t="s">
        <v>8809</v>
      </c>
      <c r="I1619" s="37" t="s">
        <v>8805</v>
      </c>
      <c r="J1619" s="31" t="s">
        <v>8805</v>
      </c>
      <c r="K1619" s="42" t="s">
        <v>3579</v>
      </c>
      <c r="L1619" s="39" t="s">
        <v>3580</v>
      </c>
      <c r="M1619" s="40">
        <v>0</v>
      </c>
      <c r="N1619" s="40"/>
      <c r="O1619" s="40"/>
      <c r="P1619" s="40"/>
      <c r="Q1619" s="40"/>
      <c r="R1619" s="40"/>
      <c r="S1619" s="40"/>
      <c r="T1619" s="40"/>
      <c r="U1619" s="40"/>
      <c r="V1619" s="40">
        <v>0</v>
      </c>
      <c r="W1619" s="49"/>
      <c r="X1619" s="49"/>
      <c r="Y1619" s="50">
        <f t="array" ref="Y1619">SUM((O1619:U1619)/7)</f>
        <v>0</v>
      </c>
      <c r="Z1619" s="51"/>
      <c r="AB1619" t="s">
        <v>5890</v>
      </c>
      <c r="AC1619" s="1" t="e">
        <v>#N/A</v>
      </c>
      <c r="AD1619" s="74" t="s">
        <v>6984</v>
      </c>
    </row>
    <row r="1620" s="19" customFormat="1" customHeight="1" spans="1:30">
      <c r="A1620" s="31" t="s">
        <v>8803</v>
      </c>
      <c r="B1620" s="31" t="s">
        <v>3308</v>
      </c>
      <c r="C1620" s="31" t="s">
        <v>8805</v>
      </c>
      <c r="D1620" s="31" t="s">
        <v>8805</v>
      </c>
      <c r="E1620" s="31" t="s">
        <v>16</v>
      </c>
      <c r="F1620" s="31" t="s">
        <v>77</v>
      </c>
      <c r="G1620" s="32" t="s">
        <v>8805</v>
      </c>
      <c r="H1620" s="33" t="s">
        <v>8810</v>
      </c>
      <c r="I1620" s="37" t="s">
        <v>8805</v>
      </c>
      <c r="J1620" s="31" t="s">
        <v>8805</v>
      </c>
      <c r="K1620" s="42" t="s">
        <v>3582</v>
      </c>
      <c r="L1620" s="39" t="s">
        <v>3583</v>
      </c>
      <c r="M1620" s="40">
        <v>1</v>
      </c>
      <c r="N1620" s="40"/>
      <c r="O1620" s="40"/>
      <c r="P1620" s="40"/>
      <c r="Q1620" s="40"/>
      <c r="R1620" s="40"/>
      <c r="S1620" s="40"/>
      <c r="T1620" s="40"/>
      <c r="U1620" s="40"/>
      <c r="V1620" s="40">
        <v>0</v>
      </c>
      <c r="W1620" s="49"/>
      <c r="X1620" s="49"/>
      <c r="Y1620" s="50">
        <f t="array" ref="Y1620">SUM((O1620:U1620)/7)</f>
        <v>0</v>
      </c>
      <c r="Z1620" s="51"/>
      <c r="AB1620" t="s">
        <v>5890</v>
      </c>
      <c r="AC1620" s="1" t="e">
        <v>#N/A</v>
      </c>
      <c r="AD1620" s="74" t="s">
        <v>6984</v>
      </c>
    </row>
    <row r="1621" s="19" customFormat="1" customHeight="1" spans="1:30">
      <c r="A1621" s="31" t="s">
        <v>8803</v>
      </c>
      <c r="B1621" s="31" t="s">
        <v>3308</v>
      </c>
      <c r="C1621" s="31" t="s">
        <v>8805</v>
      </c>
      <c r="D1621" s="31" t="s">
        <v>8805</v>
      </c>
      <c r="E1621" s="31" t="s">
        <v>16</v>
      </c>
      <c r="F1621" s="31" t="s">
        <v>77</v>
      </c>
      <c r="G1621" s="32" t="s">
        <v>8805</v>
      </c>
      <c r="H1621" s="33" t="s">
        <v>8811</v>
      </c>
      <c r="I1621" s="37" t="s">
        <v>8805</v>
      </c>
      <c r="J1621" s="31" t="s">
        <v>8805</v>
      </c>
      <c r="K1621" s="42" t="s">
        <v>3585</v>
      </c>
      <c r="L1621" s="39" t="s">
        <v>3586</v>
      </c>
      <c r="M1621" s="40">
        <v>0</v>
      </c>
      <c r="N1621" s="40"/>
      <c r="O1621" s="40"/>
      <c r="P1621" s="40"/>
      <c r="Q1621" s="40"/>
      <c r="R1621" s="40"/>
      <c r="S1621" s="40"/>
      <c r="T1621" s="40"/>
      <c r="U1621" s="40"/>
      <c r="V1621" s="40">
        <v>0</v>
      </c>
      <c r="W1621" s="49"/>
      <c r="X1621" s="49"/>
      <c r="Y1621" s="50">
        <f t="array" ref="Y1621">SUM((O1621:U1621)/7)</f>
        <v>0</v>
      </c>
      <c r="Z1621" s="51"/>
      <c r="AB1621" t="s">
        <v>5890</v>
      </c>
      <c r="AC1621" s="1" t="e">
        <v>#N/A</v>
      </c>
      <c r="AD1621" s="74" t="s">
        <v>6984</v>
      </c>
    </row>
    <row r="1622" s="19" customFormat="1" customHeight="1" spans="1:30">
      <c r="A1622" s="31" t="s">
        <v>8803</v>
      </c>
      <c r="B1622" s="31" t="s">
        <v>3308</v>
      </c>
      <c r="C1622" s="31" t="s">
        <v>8805</v>
      </c>
      <c r="D1622" s="31" t="s">
        <v>8805</v>
      </c>
      <c r="E1622" s="31" t="s">
        <v>16</v>
      </c>
      <c r="F1622" s="31" t="s">
        <v>77</v>
      </c>
      <c r="G1622" s="32" t="s">
        <v>8805</v>
      </c>
      <c r="H1622" s="33" t="s">
        <v>8812</v>
      </c>
      <c r="I1622" s="37" t="s">
        <v>8805</v>
      </c>
      <c r="J1622" s="31" t="s">
        <v>8805</v>
      </c>
      <c r="K1622" s="42" t="s">
        <v>3588</v>
      </c>
      <c r="L1622" s="39" t="s">
        <v>3589</v>
      </c>
      <c r="M1622" s="40">
        <v>0</v>
      </c>
      <c r="N1622" s="40"/>
      <c r="O1622" s="40"/>
      <c r="P1622" s="40"/>
      <c r="Q1622" s="40"/>
      <c r="R1622" s="40"/>
      <c r="S1622" s="40"/>
      <c r="T1622" s="40"/>
      <c r="U1622" s="40"/>
      <c r="V1622" s="40">
        <v>0</v>
      </c>
      <c r="W1622" s="49"/>
      <c r="X1622" s="49"/>
      <c r="Y1622" s="50">
        <f t="array" ref="Y1622">SUM((O1622:U1622)/7)</f>
        <v>0</v>
      </c>
      <c r="Z1622" s="51"/>
      <c r="AB1622" t="s">
        <v>5890</v>
      </c>
      <c r="AC1622" s="1" t="e">
        <v>#N/A</v>
      </c>
      <c r="AD1622" s="74" t="s">
        <v>6984</v>
      </c>
    </row>
    <row r="1623" s="19" customFormat="1" customHeight="1" spans="1:30">
      <c r="A1623" s="31" t="s">
        <v>8803</v>
      </c>
      <c r="B1623" s="31" t="s">
        <v>3308</v>
      </c>
      <c r="C1623" s="31" t="s">
        <v>8805</v>
      </c>
      <c r="D1623" s="31" t="s">
        <v>8805</v>
      </c>
      <c r="E1623" s="31" t="s">
        <v>16</v>
      </c>
      <c r="F1623" s="31" t="s">
        <v>77</v>
      </c>
      <c r="G1623" s="32" t="s">
        <v>8805</v>
      </c>
      <c r="H1623" s="33" t="s">
        <v>8813</v>
      </c>
      <c r="I1623" s="37" t="s">
        <v>8805</v>
      </c>
      <c r="J1623" s="31" t="s">
        <v>8805</v>
      </c>
      <c r="K1623" s="42" t="s">
        <v>3591</v>
      </c>
      <c r="L1623" s="39" t="s">
        <v>3592</v>
      </c>
      <c r="M1623" s="40">
        <v>0</v>
      </c>
      <c r="N1623" s="40"/>
      <c r="O1623" s="40"/>
      <c r="P1623" s="40"/>
      <c r="Q1623" s="40"/>
      <c r="R1623" s="40"/>
      <c r="S1623" s="40"/>
      <c r="T1623" s="40"/>
      <c r="U1623" s="40"/>
      <c r="V1623" s="40">
        <v>0</v>
      </c>
      <c r="W1623" s="49"/>
      <c r="X1623" s="49"/>
      <c r="Y1623" s="50">
        <f t="array" ref="Y1623">SUM((O1623:U1623)/7)</f>
        <v>0</v>
      </c>
      <c r="Z1623" s="51"/>
      <c r="AB1623" t="s">
        <v>5890</v>
      </c>
      <c r="AC1623" s="1" t="e">
        <v>#N/A</v>
      </c>
      <c r="AD1623" s="74" t="s">
        <v>6984</v>
      </c>
    </row>
    <row r="1624" s="19" customFormat="1" customHeight="1" spans="1:30">
      <c r="A1624" s="31" t="s">
        <v>8803</v>
      </c>
      <c r="B1624" s="31" t="s">
        <v>3308</v>
      </c>
      <c r="C1624" s="31" t="s">
        <v>8805</v>
      </c>
      <c r="D1624" s="31" t="s">
        <v>8805</v>
      </c>
      <c r="E1624" s="31" t="s">
        <v>16</v>
      </c>
      <c r="F1624" s="31" t="s">
        <v>77</v>
      </c>
      <c r="G1624" s="32" t="s">
        <v>8805</v>
      </c>
      <c r="H1624" s="33" t="s">
        <v>8815</v>
      </c>
      <c r="I1624" s="37" t="s">
        <v>8805</v>
      </c>
      <c r="J1624" s="31" t="s">
        <v>8805</v>
      </c>
      <c r="K1624" s="42" t="s">
        <v>3594</v>
      </c>
      <c r="L1624" s="39" t="s">
        <v>3595</v>
      </c>
      <c r="M1624" s="40">
        <v>1</v>
      </c>
      <c r="N1624" s="40"/>
      <c r="O1624" s="40"/>
      <c r="P1624" s="40"/>
      <c r="Q1624" s="40"/>
      <c r="R1624" s="40"/>
      <c r="S1624" s="40"/>
      <c r="T1624" s="40"/>
      <c r="U1624" s="40"/>
      <c r="V1624" s="40">
        <v>0</v>
      </c>
      <c r="W1624" s="49"/>
      <c r="X1624" s="49">
        <v>1</v>
      </c>
      <c r="Y1624" s="50">
        <f t="array" ref="Y1624">SUM((O1624:U1624)/7)</f>
        <v>0</v>
      </c>
      <c r="Z1624" s="51"/>
      <c r="AB1624" t="s">
        <v>5890</v>
      </c>
      <c r="AC1624" s="1" t="e">
        <v>#N/A</v>
      </c>
      <c r="AD1624" s="74" t="s">
        <v>6984</v>
      </c>
    </row>
    <row r="1625" s="19" customFormat="1" customHeight="1" spans="1:30">
      <c r="A1625" s="31" t="s">
        <v>8803</v>
      </c>
      <c r="B1625" s="31" t="s">
        <v>3308</v>
      </c>
      <c r="C1625" s="31" t="s">
        <v>8805</v>
      </c>
      <c r="D1625" s="31" t="s">
        <v>8805</v>
      </c>
      <c r="E1625" s="31" t="s">
        <v>16</v>
      </c>
      <c r="F1625" s="31" t="s">
        <v>77</v>
      </c>
      <c r="G1625" s="32" t="s">
        <v>8805</v>
      </c>
      <c r="H1625" s="33" t="s">
        <v>8816</v>
      </c>
      <c r="I1625" s="37" t="s">
        <v>8805</v>
      </c>
      <c r="J1625" s="31" t="s">
        <v>8805</v>
      </c>
      <c r="K1625" s="42" t="s">
        <v>3597</v>
      </c>
      <c r="L1625" s="39" t="s">
        <v>3598</v>
      </c>
      <c r="M1625" s="40">
        <v>2</v>
      </c>
      <c r="N1625" s="40"/>
      <c r="O1625" s="40"/>
      <c r="P1625" s="40"/>
      <c r="Q1625" s="40"/>
      <c r="R1625" s="40"/>
      <c r="S1625" s="40"/>
      <c r="T1625" s="40"/>
      <c r="U1625" s="40"/>
      <c r="V1625" s="40">
        <v>0</v>
      </c>
      <c r="W1625" s="49"/>
      <c r="X1625" s="49"/>
      <c r="Y1625" s="50">
        <f t="array" ref="Y1625">SUM((O1625:U1625)/7)</f>
        <v>0</v>
      </c>
      <c r="Z1625" s="51"/>
      <c r="AB1625" t="s">
        <v>5890</v>
      </c>
      <c r="AC1625" s="1" t="e">
        <v>#N/A</v>
      </c>
      <c r="AD1625" s="74" t="s">
        <v>6984</v>
      </c>
    </row>
    <row r="1626" s="19" customFormat="1" customHeight="1" spans="1:30">
      <c r="A1626" s="31" t="s">
        <v>8803</v>
      </c>
      <c r="B1626" s="31" t="s">
        <v>3674</v>
      </c>
      <c r="C1626" s="31" t="s">
        <v>8805</v>
      </c>
      <c r="D1626" s="31" t="s">
        <v>8805</v>
      </c>
      <c r="E1626" s="31" t="s">
        <v>16</v>
      </c>
      <c r="F1626" s="31" t="s">
        <v>77</v>
      </c>
      <c r="G1626" s="31" t="s">
        <v>8992</v>
      </c>
      <c r="H1626" s="33" t="s">
        <v>8807</v>
      </c>
      <c r="I1626" s="37" t="s">
        <v>8805</v>
      </c>
      <c r="J1626" s="31" t="s">
        <v>8805</v>
      </c>
      <c r="K1626" s="42" t="s">
        <v>7448</v>
      </c>
      <c r="L1626" s="39" t="s">
        <v>7449</v>
      </c>
      <c r="M1626" s="40">
        <v>5</v>
      </c>
      <c r="N1626" s="40"/>
      <c r="O1626" s="40"/>
      <c r="P1626" s="40"/>
      <c r="Q1626" s="40"/>
      <c r="R1626" s="40"/>
      <c r="S1626" s="40"/>
      <c r="T1626" s="40"/>
      <c r="U1626" s="40"/>
      <c r="V1626" s="40">
        <v>0</v>
      </c>
      <c r="W1626" s="49"/>
      <c r="X1626" s="49"/>
      <c r="Y1626" s="50">
        <f t="array" ref="Y1626">SUM((O1626:U1626)/7)</f>
        <v>0</v>
      </c>
      <c r="Z1626" s="51"/>
      <c r="AB1626" t="s">
        <v>5890</v>
      </c>
      <c r="AC1626" s="1" t="e">
        <v>#N/A</v>
      </c>
      <c r="AD1626" s="74" t="s">
        <v>6984</v>
      </c>
    </row>
    <row r="1627" s="19" customFormat="1" customHeight="1" spans="1:30">
      <c r="A1627" s="31" t="s">
        <v>8803</v>
      </c>
      <c r="B1627" s="31" t="s">
        <v>3674</v>
      </c>
      <c r="C1627" s="31" t="s">
        <v>8805</v>
      </c>
      <c r="D1627" s="31" t="s">
        <v>8805</v>
      </c>
      <c r="E1627" s="31" t="s">
        <v>16</v>
      </c>
      <c r="F1627" s="31" t="s">
        <v>77</v>
      </c>
      <c r="G1627" s="31" t="s">
        <v>8992</v>
      </c>
      <c r="H1627" s="33" t="s">
        <v>8808</v>
      </c>
      <c r="I1627" s="37" t="s">
        <v>8805</v>
      </c>
      <c r="J1627" s="31" t="s">
        <v>8805</v>
      </c>
      <c r="K1627" s="42" t="s">
        <v>7451</v>
      </c>
      <c r="L1627" s="39" t="s">
        <v>7452</v>
      </c>
      <c r="M1627" s="40">
        <v>3</v>
      </c>
      <c r="N1627" s="40"/>
      <c r="O1627" s="40"/>
      <c r="P1627" s="40"/>
      <c r="Q1627" s="40"/>
      <c r="R1627" s="40"/>
      <c r="S1627" s="40"/>
      <c r="T1627" s="40"/>
      <c r="U1627" s="40"/>
      <c r="V1627" s="40">
        <v>0</v>
      </c>
      <c r="W1627" s="49"/>
      <c r="X1627" s="49"/>
      <c r="Y1627" s="50">
        <f t="array" ref="Y1627">SUM((O1627:U1627)/7)</f>
        <v>0</v>
      </c>
      <c r="Z1627" s="51"/>
      <c r="AB1627" t="s">
        <v>5890</v>
      </c>
      <c r="AC1627" s="1" t="e">
        <v>#N/A</v>
      </c>
      <c r="AD1627" s="74" t="s">
        <v>6984</v>
      </c>
    </row>
    <row r="1628" s="19" customFormat="1" customHeight="1" spans="1:30">
      <c r="A1628" s="31" t="s">
        <v>8803</v>
      </c>
      <c r="B1628" s="31" t="s">
        <v>3674</v>
      </c>
      <c r="C1628" s="31" t="s">
        <v>8805</v>
      </c>
      <c r="D1628" s="31" t="s">
        <v>8805</v>
      </c>
      <c r="E1628" s="31" t="s">
        <v>16</v>
      </c>
      <c r="F1628" s="31" t="s">
        <v>77</v>
      </c>
      <c r="G1628" s="31" t="s">
        <v>8992</v>
      </c>
      <c r="H1628" s="33" t="s">
        <v>8809</v>
      </c>
      <c r="I1628" s="37" t="s">
        <v>8805</v>
      </c>
      <c r="J1628" s="31" t="s">
        <v>8805</v>
      </c>
      <c r="K1628" s="42" t="s">
        <v>7454</v>
      </c>
      <c r="L1628" s="39" t="s">
        <v>7455</v>
      </c>
      <c r="M1628" s="40">
        <v>3</v>
      </c>
      <c r="N1628" s="40"/>
      <c r="O1628" s="40"/>
      <c r="P1628" s="40"/>
      <c r="Q1628" s="40"/>
      <c r="R1628" s="40"/>
      <c r="S1628" s="40"/>
      <c r="T1628" s="40"/>
      <c r="U1628" s="40"/>
      <c r="V1628" s="40">
        <v>0</v>
      </c>
      <c r="W1628" s="49"/>
      <c r="X1628" s="49"/>
      <c r="Y1628" s="50">
        <f t="array" ref="Y1628">SUM((O1628:U1628)/7)</f>
        <v>0</v>
      </c>
      <c r="Z1628" s="51"/>
      <c r="AB1628" t="s">
        <v>5890</v>
      </c>
      <c r="AC1628" s="1" t="e">
        <v>#N/A</v>
      </c>
      <c r="AD1628" s="74" t="s">
        <v>6984</v>
      </c>
    </row>
    <row r="1629" s="19" customFormat="1" customHeight="1" spans="1:30">
      <c r="A1629" s="31" t="s">
        <v>8803</v>
      </c>
      <c r="B1629" s="31" t="s">
        <v>3674</v>
      </c>
      <c r="C1629" s="31" t="s">
        <v>8805</v>
      </c>
      <c r="D1629" s="31" t="s">
        <v>8805</v>
      </c>
      <c r="E1629" s="31" t="s">
        <v>16</v>
      </c>
      <c r="F1629" s="31" t="s">
        <v>77</v>
      </c>
      <c r="G1629" s="31" t="s">
        <v>8992</v>
      </c>
      <c r="H1629" s="33" t="s">
        <v>8810</v>
      </c>
      <c r="I1629" s="37" t="s">
        <v>8805</v>
      </c>
      <c r="J1629" s="31" t="s">
        <v>8805</v>
      </c>
      <c r="K1629" s="42" t="s">
        <v>7457</v>
      </c>
      <c r="L1629" s="39" t="s">
        <v>7458</v>
      </c>
      <c r="M1629" s="40">
        <v>1</v>
      </c>
      <c r="N1629" s="40"/>
      <c r="O1629" s="40"/>
      <c r="P1629" s="40"/>
      <c r="Q1629" s="40"/>
      <c r="R1629" s="40"/>
      <c r="S1629" s="40"/>
      <c r="T1629" s="40"/>
      <c r="U1629" s="40"/>
      <c r="V1629" s="40">
        <v>0</v>
      </c>
      <c r="W1629" s="49"/>
      <c r="X1629" s="49"/>
      <c r="Y1629" s="50">
        <f t="array" ref="Y1629">SUM((O1629:U1629)/7)</f>
        <v>0</v>
      </c>
      <c r="Z1629" s="51"/>
      <c r="AB1629" t="s">
        <v>5890</v>
      </c>
      <c r="AC1629" s="1" t="e">
        <v>#N/A</v>
      </c>
      <c r="AD1629" s="74" t="s">
        <v>6984</v>
      </c>
    </row>
    <row r="1630" s="19" customFormat="1" customHeight="1" spans="1:30">
      <c r="A1630" s="31" t="s">
        <v>8803</v>
      </c>
      <c r="B1630" s="31" t="s">
        <v>3655</v>
      </c>
      <c r="C1630" s="31" t="s">
        <v>8805</v>
      </c>
      <c r="D1630" s="31" t="s">
        <v>8805</v>
      </c>
      <c r="E1630" s="31" t="s">
        <v>16</v>
      </c>
      <c r="F1630" s="31" t="s">
        <v>77</v>
      </c>
      <c r="G1630" s="32" t="s">
        <v>8995</v>
      </c>
      <c r="H1630" s="33" t="s">
        <v>8820</v>
      </c>
      <c r="I1630" s="37" t="s">
        <v>8805</v>
      </c>
      <c r="J1630" s="31" t="s">
        <v>8805</v>
      </c>
      <c r="K1630" s="42" t="s">
        <v>7460</v>
      </c>
      <c r="L1630" s="39" t="s">
        <v>7461</v>
      </c>
      <c r="M1630" s="40">
        <v>6</v>
      </c>
      <c r="N1630" s="40"/>
      <c r="O1630" s="40"/>
      <c r="P1630" s="40"/>
      <c r="Q1630" s="40"/>
      <c r="R1630" s="40"/>
      <c r="S1630" s="40"/>
      <c r="T1630" s="40"/>
      <c r="U1630" s="40"/>
      <c r="V1630" s="40">
        <v>0</v>
      </c>
      <c r="W1630" s="49"/>
      <c r="X1630" s="49">
        <v>1</v>
      </c>
      <c r="Y1630" s="50">
        <f t="array" ref="Y1630">SUM((O1630:U1630)/7)</f>
        <v>0</v>
      </c>
      <c r="Z1630" s="51"/>
      <c r="AB1630" t="s">
        <v>5890</v>
      </c>
      <c r="AC1630" s="1" t="e">
        <v>#N/A</v>
      </c>
      <c r="AD1630" s="74" t="s">
        <v>6984</v>
      </c>
    </row>
    <row r="1631" s="19" customFormat="1" customHeight="1" spans="1:30">
      <c r="A1631" s="31" t="s">
        <v>8803</v>
      </c>
      <c r="B1631" s="31" t="s">
        <v>3655</v>
      </c>
      <c r="C1631" s="31" t="s">
        <v>8805</v>
      </c>
      <c r="D1631" s="31" t="s">
        <v>8805</v>
      </c>
      <c r="E1631" s="31" t="s">
        <v>16</v>
      </c>
      <c r="F1631" s="31" t="s">
        <v>77</v>
      </c>
      <c r="G1631" s="32" t="s">
        <v>8995</v>
      </c>
      <c r="H1631" s="33" t="s">
        <v>8807</v>
      </c>
      <c r="I1631" s="37" t="s">
        <v>8805</v>
      </c>
      <c r="J1631" s="31" t="s">
        <v>8805</v>
      </c>
      <c r="K1631" s="42" t="s">
        <v>7463</v>
      </c>
      <c r="L1631" s="39" t="s">
        <v>7464</v>
      </c>
      <c r="M1631" s="40">
        <v>1</v>
      </c>
      <c r="N1631" s="40"/>
      <c r="O1631" s="40"/>
      <c r="P1631" s="40"/>
      <c r="Q1631" s="40"/>
      <c r="R1631" s="40"/>
      <c r="S1631" s="40"/>
      <c r="T1631" s="40"/>
      <c r="U1631" s="40"/>
      <c r="V1631" s="40">
        <v>0</v>
      </c>
      <c r="W1631" s="49"/>
      <c r="X1631" s="49"/>
      <c r="Y1631" s="50">
        <f t="array" ref="Y1631">SUM((O1631:U1631)/7)</f>
        <v>0</v>
      </c>
      <c r="Z1631" s="51"/>
      <c r="AB1631" t="s">
        <v>5890</v>
      </c>
      <c r="AC1631" s="1" t="e">
        <v>#N/A</v>
      </c>
      <c r="AD1631" s="74" t="s">
        <v>6984</v>
      </c>
    </row>
    <row r="1632" s="19" customFormat="1" customHeight="1" spans="1:30">
      <c r="A1632" s="31" t="s">
        <v>8803</v>
      </c>
      <c r="B1632" s="31" t="s">
        <v>3655</v>
      </c>
      <c r="C1632" s="31" t="s">
        <v>8805</v>
      </c>
      <c r="D1632" s="31" t="s">
        <v>8805</v>
      </c>
      <c r="E1632" s="31" t="s">
        <v>16</v>
      </c>
      <c r="F1632" s="31" t="s">
        <v>77</v>
      </c>
      <c r="G1632" s="32" t="s">
        <v>8995</v>
      </c>
      <c r="H1632" s="33" t="s">
        <v>8808</v>
      </c>
      <c r="I1632" s="37" t="s">
        <v>8805</v>
      </c>
      <c r="J1632" s="31" t="s">
        <v>8805</v>
      </c>
      <c r="K1632" s="42" t="s">
        <v>7466</v>
      </c>
      <c r="L1632" s="39" t="s">
        <v>7467</v>
      </c>
      <c r="M1632" s="40">
        <v>11</v>
      </c>
      <c r="N1632" s="40"/>
      <c r="O1632" s="40"/>
      <c r="P1632" s="40"/>
      <c r="Q1632" s="40"/>
      <c r="R1632" s="40"/>
      <c r="S1632" s="40"/>
      <c r="T1632" s="40"/>
      <c r="U1632" s="40"/>
      <c r="V1632" s="40">
        <v>0</v>
      </c>
      <c r="W1632" s="49"/>
      <c r="X1632" s="49"/>
      <c r="Y1632" s="50">
        <f t="array" ref="Y1632">SUM((O1632:U1632)/7)</f>
        <v>0</v>
      </c>
      <c r="Z1632" s="51"/>
      <c r="AB1632" t="s">
        <v>5890</v>
      </c>
      <c r="AC1632" s="1" t="e">
        <v>#N/A</v>
      </c>
      <c r="AD1632" s="74" t="s">
        <v>6984</v>
      </c>
    </row>
    <row r="1633" s="19" customFormat="1" customHeight="1" spans="1:30">
      <c r="A1633" s="31" t="s">
        <v>8803</v>
      </c>
      <c r="B1633" s="31" t="s">
        <v>3655</v>
      </c>
      <c r="C1633" s="31" t="s">
        <v>8805</v>
      </c>
      <c r="D1633" s="31" t="s">
        <v>8805</v>
      </c>
      <c r="E1633" s="31" t="s">
        <v>16</v>
      </c>
      <c r="F1633" s="31" t="s">
        <v>77</v>
      </c>
      <c r="G1633" s="32" t="s">
        <v>8995</v>
      </c>
      <c r="H1633" s="33" t="s">
        <v>8809</v>
      </c>
      <c r="I1633" s="37" t="s">
        <v>8805</v>
      </c>
      <c r="J1633" s="31" t="s">
        <v>8805</v>
      </c>
      <c r="K1633" s="42" t="s">
        <v>7469</v>
      </c>
      <c r="L1633" s="39" t="s">
        <v>7470</v>
      </c>
      <c r="M1633" s="40">
        <v>9</v>
      </c>
      <c r="N1633" s="40"/>
      <c r="O1633" s="40"/>
      <c r="P1633" s="40"/>
      <c r="Q1633" s="40"/>
      <c r="R1633" s="40"/>
      <c r="S1633" s="40"/>
      <c r="T1633" s="40"/>
      <c r="U1633" s="40"/>
      <c r="V1633" s="40">
        <v>0</v>
      </c>
      <c r="W1633" s="49"/>
      <c r="X1633" s="49"/>
      <c r="Y1633" s="50">
        <f t="array" ref="Y1633">SUM((O1633:U1633)/7)</f>
        <v>0</v>
      </c>
      <c r="Z1633" s="51"/>
      <c r="AB1633" t="s">
        <v>5890</v>
      </c>
      <c r="AC1633" s="1" t="e">
        <v>#N/A</v>
      </c>
      <c r="AD1633" s="74" t="s">
        <v>6984</v>
      </c>
    </row>
    <row r="1634" s="19" customFormat="1" customHeight="1" spans="1:30">
      <c r="A1634" s="31" t="s">
        <v>8803</v>
      </c>
      <c r="B1634" s="31" t="s">
        <v>3655</v>
      </c>
      <c r="C1634" s="31" t="s">
        <v>8805</v>
      </c>
      <c r="D1634" s="31" t="s">
        <v>8805</v>
      </c>
      <c r="E1634" s="31" t="s">
        <v>16</v>
      </c>
      <c r="F1634" s="31" t="s">
        <v>77</v>
      </c>
      <c r="G1634" s="32" t="s">
        <v>8995</v>
      </c>
      <c r="H1634" s="33" t="s">
        <v>8810</v>
      </c>
      <c r="I1634" s="37" t="s">
        <v>8805</v>
      </c>
      <c r="J1634" s="31" t="s">
        <v>8805</v>
      </c>
      <c r="K1634" s="42" t="s">
        <v>7472</v>
      </c>
      <c r="L1634" s="39" t="s">
        <v>7473</v>
      </c>
      <c r="M1634" s="40">
        <v>6</v>
      </c>
      <c r="N1634" s="40"/>
      <c r="O1634" s="40"/>
      <c r="P1634" s="40"/>
      <c r="Q1634" s="40"/>
      <c r="R1634" s="40"/>
      <c r="S1634" s="40"/>
      <c r="T1634" s="40"/>
      <c r="U1634" s="40"/>
      <c r="V1634" s="40">
        <v>0</v>
      </c>
      <c r="W1634" s="49"/>
      <c r="X1634" s="49">
        <v>2</v>
      </c>
      <c r="Y1634" s="50">
        <f t="array" ref="Y1634">SUM((O1634:U1634)/7)</f>
        <v>0</v>
      </c>
      <c r="Z1634" s="51"/>
      <c r="AB1634" t="s">
        <v>5890</v>
      </c>
      <c r="AC1634" s="1" t="e">
        <v>#N/A</v>
      </c>
      <c r="AD1634" s="74" t="s">
        <v>6984</v>
      </c>
    </row>
    <row r="1635" s="19" customFormat="1" customHeight="1" spans="1:30">
      <c r="A1635" s="31" t="s">
        <v>8803</v>
      </c>
      <c r="B1635" s="31" t="s">
        <v>3655</v>
      </c>
      <c r="C1635" s="31" t="s">
        <v>8805</v>
      </c>
      <c r="D1635" s="31" t="s">
        <v>8805</v>
      </c>
      <c r="E1635" s="31" t="s">
        <v>16</v>
      </c>
      <c r="F1635" s="31" t="s">
        <v>77</v>
      </c>
      <c r="G1635" s="32" t="s">
        <v>8995</v>
      </c>
      <c r="H1635" s="33" t="s">
        <v>8809</v>
      </c>
      <c r="I1635" s="37" t="s">
        <v>8805</v>
      </c>
      <c r="J1635" s="31" t="s">
        <v>8814</v>
      </c>
      <c r="K1635" s="42" t="s">
        <v>9163</v>
      </c>
      <c r="L1635" s="39" t="s">
        <v>9164</v>
      </c>
      <c r="M1635" s="40">
        <v>0</v>
      </c>
      <c r="N1635" s="40"/>
      <c r="O1635" s="40"/>
      <c r="P1635" s="40"/>
      <c r="Q1635" s="40"/>
      <c r="R1635" s="40"/>
      <c r="S1635" s="40"/>
      <c r="T1635" s="40"/>
      <c r="U1635" s="40"/>
      <c r="V1635" s="40">
        <v>0</v>
      </c>
      <c r="W1635" s="49"/>
      <c r="X1635" s="49"/>
      <c r="Y1635" s="50">
        <f t="array" ref="Y1635">SUM((O1635:U1635)/7)</f>
        <v>0</v>
      </c>
      <c r="Z1635" s="51"/>
      <c r="AB1635" t="s">
        <v>5890</v>
      </c>
      <c r="AC1635" s="1" t="e">
        <v>#N/A</v>
      </c>
      <c r="AD1635" s="74" t="s">
        <v>6984</v>
      </c>
    </row>
    <row r="1636" s="19" customFormat="1" customHeight="1" spans="1:30">
      <c r="A1636" s="31" t="s">
        <v>8803</v>
      </c>
      <c r="B1636" s="31" t="s">
        <v>3308</v>
      </c>
      <c r="C1636" s="31" t="s">
        <v>8805</v>
      </c>
      <c r="D1636" s="31" t="s">
        <v>8805</v>
      </c>
      <c r="E1636" s="31" t="s">
        <v>16</v>
      </c>
      <c r="F1636" s="31" t="s">
        <v>7475</v>
      </c>
      <c r="G1636" s="32" t="s">
        <v>8805</v>
      </c>
      <c r="H1636" s="33" t="s">
        <v>8822</v>
      </c>
      <c r="I1636" s="37" t="s">
        <v>8805</v>
      </c>
      <c r="J1636" s="31" t="s">
        <v>8805</v>
      </c>
      <c r="K1636" s="42" t="s">
        <v>7476</v>
      </c>
      <c r="L1636" s="39" t="s">
        <v>3626</v>
      </c>
      <c r="M1636" s="40">
        <v>4</v>
      </c>
      <c r="N1636" s="40"/>
      <c r="O1636" s="40"/>
      <c r="P1636" s="40"/>
      <c r="Q1636" s="40"/>
      <c r="R1636" s="40"/>
      <c r="S1636" s="40"/>
      <c r="T1636" s="40"/>
      <c r="U1636" s="40"/>
      <c r="V1636" s="40">
        <v>0</v>
      </c>
      <c r="W1636" s="49"/>
      <c r="X1636" s="49"/>
      <c r="Y1636" s="50">
        <f t="array" ref="Y1636">SUM((O1636:U1636)/7)</f>
        <v>0</v>
      </c>
      <c r="Z1636" s="51"/>
      <c r="AB1636" t="s">
        <v>5890</v>
      </c>
      <c r="AC1636" s="1" t="e">
        <v>#N/A</v>
      </c>
      <c r="AD1636" s="74" t="s">
        <v>6984</v>
      </c>
    </row>
    <row r="1637" s="19" customFormat="1" customHeight="1" spans="1:30">
      <c r="A1637" s="31" t="s">
        <v>8803</v>
      </c>
      <c r="B1637" s="31" t="s">
        <v>3308</v>
      </c>
      <c r="C1637" s="31" t="s">
        <v>8805</v>
      </c>
      <c r="D1637" s="31" t="s">
        <v>8805</v>
      </c>
      <c r="E1637" s="31" t="s">
        <v>16</v>
      </c>
      <c r="F1637" s="31" t="s">
        <v>7475</v>
      </c>
      <c r="G1637" s="32" t="s">
        <v>8805</v>
      </c>
      <c r="H1637" s="33" t="s">
        <v>8820</v>
      </c>
      <c r="I1637" s="37" t="s">
        <v>8805</v>
      </c>
      <c r="J1637" s="31" t="s">
        <v>8805</v>
      </c>
      <c r="K1637" s="42" t="s">
        <v>7477</v>
      </c>
      <c r="L1637" s="39" t="s">
        <v>3629</v>
      </c>
      <c r="M1637" s="40">
        <v>1</v>
      </c>
      <c r="N1637" s="40"/>
      <c r="O1637" s="40"/>
      <c r="P1637" s="40"/>
      <c r="Q1637" s="40"/>
      <c r="R1637" s="40"/>
      <c r="S1637" s="40"/>
      <c r="T1637" s="40"/>
      <c r="U1637" s="40"/>
      <c r="V1637" s="40">
        <v>0</v>
      </c>
      <c r="W1637" s="49"/>
      <c r="X1637" s="49"/>
      <c r="Y1637" s="50">
        <f t="array" ref="Y1637">SUM((O1637:U1637)/7)</f>
        <v>0</v>
      </c>
      <c r="Z1637" s="51"/>
      <c r="AB1637" t="s">
        <v>5890</v>
      </c>
      <c r="AC1637" s="1" t="e">
        <v>#N/A</v>
      </c>
      <c r="AD1637" s="74" t="s">
        <v>6984</v>
      </c>
    </row>
    <row r="1638" s="19" customFormat="1" customHeight="1" spans="1:30">
      <c r="A1638" s="31" t="s">
        <v>8803</v>
      </c>
      <c r="B1638" s="31" t="s">
        <v>3308</v>
      </c>
      <c r="C1638" s="31" t="s">
        <v>8805</v>
      </c>
      <c r="D1638" s="31" t="s">
        <v>8805</v>
      </c>
      <c r="E1638" s="31" t="s">
        <v>16</v>
      </c>
      <c r="F1638" s="31" t="s">
        <v>7475</v>
      </c>
      <c r="G1638" s="32" t="s">
        <v>8805</v>
      </c>
      <c r="H1638" s="33" t="s">
        <v>8807</v>
      </c>
      <c r="I1638" s="37" t="s">
        <v>8805</v>
      </c>
      <c r="J1638" s="31" t="s">
        <v>8805</v>
      </c>
      <c r="K1638" s="42" t="s">
        <v>9165</v>
      </c>
      <c r="L1638" s="39" t="s">
        <v>3632</v>
      </c>
      <c r="M1638" s="40">
        <v>0</v>
      </c>
      <c r="N1638" s="40"/>
      <c r="O1638" s="40"/>
      <c r="P1638" s="40"/>
      <c r="Q1638" s="40"/>
      <c r="R1638" s="40"/>
      <c r="S1638" s="40"/>
      <c r="T1638" s="40"/>
      <c r="U1638" s="40"/>
      <c r="V1638" s="40">
        <v>0</v>
      </c>
      <c r="W1638" s="49"/>
      <c r="X1638" s="49">
        <v>1</v>
      </c>
      <c r="Y1638" s="50">
        <f t="array" ref="Y1638">SUM((O1638:U1638)/7)</f>
        <v>0</v>
      </c>
      <c r="Z1638" s="51"/>
      <c r="AB1638" t="s">
        <v>5890</v>
      </c>
      <c r="AC1638" s="1" t="e">
        <v>#N/A</v>
      </c>
      <c r="AD1638" s="74" t="s">
        <v>6984</v>
      </c>
    </row>
    <row r="1639" s="19" customFormat="1" customHeight="1" spans="1:30">
      <c r="A1639" s="31" t="s">
        <v>8803</v>
      </c>
      <c r="B1639" s="31" t="s">
        <v>3308</v>
      </c>
      <c r="C1639" s="31" t="s">
        <v>8805</v>
      </c>
      <c r="D1639" s="31" t="s">
        <v>8805</v>
      </c>
      <c r="E1639" s="31" t="s">
        <v>16</v>
      </c>
      <c r="F1639" s="31" t="s">
        <v>7475</v>
      </c>
      <c r="G1639" s="32" t="s">
        <v>8805</v>
      </c>
      <c r="H1639" s="33" t="s">
        <v>8808</v>
      </c>
      <c r="I1639" s="37" t="s">
        <v>8805</v>
      </c>
      <c r="J1639" s="31" t="s">
        <v>8805</v>
      </c>
      <c r="K1639" s="42" t="s">
        <v>7478</v>
      </c>
      <c r="L1639" s="39" t="s">
        <v>3635</v>
      </c>
      <c r="M1639" s="40">
        <v>2</v>
      </c>
      <c r="N1639" s="40"/>
      <c r="O1639" s="40"/>
      <c r="P1639" s="40"/>
      <c r="Q1639" s="40"/>
      <c r="R1639" s="40"/>
      <c r="S1639" s="40"/>
      <c r="T1639" s="40"/>
      <c r="U1639" s="40"/>
      <c r="V1639" s="40">
        <v>0</v>
      </c>
      <c r="W1639" s="49"/>
      <c r="X1639" s="49">
        <v>1</v>
      </c>
      <c r="Y1639" s="50">
        <f t="array" ref="Y1639">SUM((O1639:U1639)/7)</f>
        <v>0</v>
      </c>
      <c r="Z1639" s="51"/>
      <c r="AB1639" t="s">
        <v>5890</v>
      </c>
      <c r="AC1639" s="1" t="e">
        <v>#N/A</v>
      </c>
      <c r="AD1639" s="74" t="s">
        <v>6984</v>
      </c>
    </row>
    <row r="1640" s="19" customFormat="1" customHeight="1" spans="1:30">
      <c r="A1640" s="31" t="s">
        <v>8803</v>
      </c>
      <c r="B1640" s="31" t="s">
        <v>3308</v>
      </c>
      <c r="C1640" s="31" t="s">
        <v>8805</v>
      </c>
      <c r="D1640" s="31" t="s">
        <v>8805</v>
      </c>
      <c r="E1640" s="31" t="s">
        <v>16</v>
      </c>
      <c r="F1640" s="31" t="s">
        <v>7475</v>
      </c>
      <c r="G1640" s="32" t="s">
        <v>8805</v>
      </c>
      <c r="H1640" s="33" t="s">
        <v>8809</v>
      </c>
      <c r="I1640" s="37" t="s">
        <v>8805</v>
      </c>
      <c r="J1640" s="31" t="s">
        <v>8805</v>
      </c>
      <c r="K1640" s="42" t="s">
        <v>9166</v>
      </c>
      <c r="L1640" s="39" t="s">
        <v>3638</v>
      </c>
      <c r="M1640" s="40">
        <v>0</v>
      </c>
      <c r="N1640" s="40"/>
      <c r="O1640" s="40"/>
      <c r="P1640" s="40"/>
      <c r="Q1640" s="40"/>
      <c r="R1640" s="40"/>
      <c r="S1640" s="40"/>
      <c r="T1640" s="40"/>
      <c r="U1640" s="40"/>
      <c r="V1640" s="40">
        <v>0</v>
      </c>
      <c r="W1640" s="49"/>
      <c r="X1640" s="49">
        <v>5</v>
      </c>
      <c r="Y1640" s="50">
        <f t="array" ref="Y1640">SUM((O1640:U1640)/7)</f>
        <v>0</v>
      </c>
      <c r="Z1640" s="51"/>
      <c r="AB1640" t="s">
        <v>5890</v>
      </c>
      <c r="AC1640" s="1" t="e">
        <v>#N/A</v>
      </c>
      <c r="AD1640" s="74" t="s">
        <v>6984</v>
      </c>
    </row>
    <row r="1641" s="19" customFormat="1" customHeight="1" spans="1:30">
      <c r="A1641" s="31" t="s">
        <v>8803</v>
      </c>
      <c r="B1641" s="31" t="s">
        <v>3308</v>
      </c>
      <c r="C1641" s="31" t="s">
        <v>8805</v>
      </c>
      <c r="D1641" s="31" t="s">
        <v>8805</v>
      </c>
      <c r="E1641" s="31" t="s">
        <v>16</v>
      </c>
      <c r="F1641" s="31" t="s">
        <v>7475</v>
      </c>
      <c r="G1641" s="32" t="s">
        <v>8805</v>
      </c>
      <c r="H1641" s="33" t="s">
        <v>8810</v>
      </c>
      <c r="I1641" s="37" t="s">
        <v>8805</v>
      </c>
      <c r="J1641" s="31" t="s">
        <v>8805</v>
      </c>
      <c r="K1641" s="42" t="s">
        <v>7479</v>
      </c>
      <c r="L1641" s="39" t="s">
        <v>3641</v>
      </c>
      <c r="M1641" s="40">
        <v>2</v>
      </c>
      <c r="N1641" s="40"/>
      <c r="O1641" s="40"/>
      <c r="P1641" s="40"/>
      <c r="Q1641" s="40"/>
      <c r="R1641" s="40"/>
      <c r="S1641" s="40"/>
      <c r="T1641" s="40"/>
      <c r="U1641" s="40"/>
      <c r="V1641" s="40">
        <v>0</v>
      </c>
      <c r="W1641" s="49"/>
      <c r="X1641" s="49"/>
      <c r="Y1641" s="50">
        <f t="array" ref="Y1641">SUM((O1641:U1641)/7)</f>
        <v>0</v>
      </c>
      <c r="Z1641" s="51"/>
      <c r="AB1641" t="s">
        <v>5890</v>
      </c>
      <c r="AC1641" s="1" t="e">
        <v>#N/A</v>
      </c>
      <c r="AD1641" s="74" t="s">
        <v>6984</v>
      </c>
    </row>
    <row r="1642" s="19" customFormat="1" customHeight="1" spans="1:30">
      <c r="A1642" s="31" t="s">
        <v>8803</v>
      </c>
      <c r="B1642" s="31" t="s">
        <v>3308</v>
      </c>
      <c r="C1642" s="31" t="s">
        <v>8805</v>
      </c>
      <c r="D1642" s="31" t="s">
        <v>8805</v>
      </c>
      <c r="E1642" s="31" t="s">
        <v>16</v>
      </c>
      <c r="F1642" s="31" t="s">
        <v>7475</v>
      </c>
      <c r="G1642" s="32" t="s">
        <v>8805</v>
      </c>
      <c r="H1642" s="33" t="s">
        <v>8811</v>
      </c>
      <c r="I1642" s="37" t="s">
        <v>8805</v>
      </c>
      <c r="J1642" s="31" t="s">
        <v>8805</v>
      </c>
      <c r="K1642" s="42" t="s">
        <v>9167</v>
      </c>
      <c r="L1642" s="39" t="s">
        <v>3644</v>
      </c>
      <c r="M1642" s="40">
        <v>0</v>
      </c>
      <c r="N1642" s="40"/>
      <c r="O1642" s="40"/>
      <c r="P1642" s="40"/>
      <c r="Q1642" s="40"/>
      <c r="R1642" s="40"/>
      <c r="S1642" s="40"/>
      <c r="T1642" s="40"/>
      <c r="U1642" s="40"/>
      <c r="V1642" s="40">
        <v>0</v>
      </c>
      <c r="W1642" s="49"/>
      <c r="X1642" s="49"/>
      <c r="Y1642" s="50">
        <f t="array" ref="Y1642">SUM((O1642:U1642)/7)</f>
        <v>0</v>
      </c>
      <c r="Z1642" s="51"/>
      <c r="AB1642" t="s">
        <v>5890</v>
      </c>
      <c r="AC1642" s="1" t="e">
        <v>#N/A</v>
      </c>
      <c r="AD1642" s="74" t="s">
        <v>6984</v>
      </c>
    </row>
    <row r="1643" s="19" customFormat="1" customHeight="1" spans="1:30">
      <c r="A1643" s="31" t="s">
        <v>8803</v>
      </c>
      <c r="B1643" s="31" t="s">
        <v>3308</v>
      </c>
      <c r="C1643" s="31" t="s">
        <v>8805</v>
      </c>
      <c r="D1643" s="31" t="s">
        <v>8805</v>
      </c>
      <c r="E1643" s="31" t="s">
        <v>16</v>
      </c>
      <c r="F1643" s="31" t="s">
        <v>7475</v>
      </c>
      <c r="G1643" s="32" t="s">
        <v>8805</v>
      </c>
      <c r="H1643" s="33" t="s">
        <v>8812</v>
      </c>
      <c r="I1643" s="37" t="s">
        <v>8805</v>
      </c>
      <c r="J1643" s="31" t="s">
        <v>8805</v>
      </c>
      <c r="K1643" s="42" t="s">
        <v>9168</v>
      </c>
      <c r="L1643" s="39" t="s">
        <v>3647</v>
      </c>
      <c r="M1643" s="40">
        <v>0</v>
      </c>
      <c r="N1643" s="40"/>
      <c r="O1643" s="40"/>
      <c r="P1643" s="40"/>
      <c r="Q1643" s="40"/>
      <c r="R1643" s="40"/>
      <c r="S1643" s="40"/>
      <c r="T1643" s="40"/>
      <c r="U1643" s="40"/>
      <c r="V1643" s="40">
        <v>0</v>
      </c>
      <c r="W1643" s="49"/>
      <c r="X1643" s="49"/>
      <c r="Y1643" s="50">
        <f t="array" ref="Y1643">SUM((O1643:U1643)/7)</f>
        <v>0</v>
      </c>
      <c r="Z1643" s="51"/>
      <c r="AB1643" t="s">
        <v>5890</v>
      </c>
      <c r="AC1643" s="1" t="e">
        <v>#N/A</v>
      </c>
      <c r="AD1643" s="74" t="s">
        <v>6984</v>
      </c>
    </row>
    <row r="1644" s="19" customFormat="1" customHeight="1" spans="1:30">
      <c r="A1644" s="31" t="s">
        <v>8803</v>
      </c>
      <c r="B1644" s="31" t="s">
        <v>3308</v>
      </c>
      <c r="C1644" s="31" t="s">
        <v>8805</v>
      </c>
      <c r="D1644" s="31" t="s">
        <v>8805</v>
      </c>
      <c r="E1644" s="31" t="s">
        <v>16</v>
      </c>
      <c r="F1644" s="31" t="s">
        <v>7475</v>
      </c>
      <c r="G1644" s="32" t="s">
        <v>8805</v>
      </c>
      <c r="H1644" s="33" t="s">
        <v>8813</v>
      </c>
      <c r="I1644" s="37" t="s">
        <v>8805</v>
      </c>
      <c r="J1644" s="31" t="s">
        <v>8805</v>
      </c>
      <c r="K1644" s="42" t="s">
        <v>7480</v>
      </c>
      <c r="L1644" s="39" t="s">
        <v>3650</v>
      </c>
      <c r="M1644" s="40">
        <v>1</v>
      </c>
      <c r="N1644" s="40"/>
      <c r="O1644" s="40"/>
      <c r="P1644" s="40"/>
      <c r="Q1644" s="40"/>
      <c r="R1644" s="40"/>
      <c r="S1644" s="40"/>
      <c r="T1644" s="40"/>
      <c r="U1644" s="40"/>
      <c r="V1644" s="40">
        <v>0</v>
      </c>
      <c r="W1644" s="49"/>
      <c r="X1644" s="49"/>
      <c r="Y1644" s="50">
        <f t="array" ref="Y1644">SUM((O1644:U1644)/7)</f>
        <v>0</v>
      </c>
      <c r="Z1644" s="51"/>
      <c r="AB1644" t="s">
        <v>5890</v>
      </c>
      <c r="AC1644" s="1" t="e">
        <v>#N/A</v>
      </c>
      <c r="AD1644" s="74" t="s">
        <v>6984</v>
      </c>
    </row>
    <row r="1645" s="19" customFormat="1" customHeight="1" spans="1:30">
      <c r="A1645" s="31" t="s">
        <v>8803</v>
      </c>
      <c r="B1645" s="31" t="s">
        <v>3308</v>
      </c>
      <c r="C1645" s="31" t="s">
        <v>8805</v>
      </c>
      <c r="D1645" s="31" t="s">
        <v>8805</v>
      </c>
      <c r="E1645" s="31" t="s">
        <v>16</v>
      </c>
      <c r="F1645" s="31" t="s">
        <v>7475</v>
      </c>
      <c r="G1645" s="32" t="s">
        <v>8805</v>
      </c>
      <c r="H1645" s="33" t="s">
        <v>8815</v>
      </c>
      <c r="I1645" s="37" t="s">
        <v>8805</v>
      </c>
      <c r="J1645" s="31" t="s">
        <v>8805</v>
      </c>
      <c r="K1645" s="42" t="s">
        <v>9169</v>
      </c>
      <c r="L1645" s="39" t="s">
        <v>3653</v>
      </c>
      <c r="M1645" s="40">
        <v>0</v>
      </c>
      <c r="N1645" s="40"/>
      <c r="O1645" s="40"/>
      <c r="P1645" s="40"/>
      <c r="Q1645" s="40"/>
      <c r="R1645" s="40"/>
      <c r="S1645" s="40"/>
      <c r="T1645" s="40"/>
      <c r="U1645" s="40"/>
      <c r="V1645" s="40">
        <v>0</v>
      </c>
      <c r="W1645" s="49"/>
      <c r="X1645" s="49"/>
      <c r="Y1645" s="50">
        <f t="array" ref="Y1645">SUM((O1645:U1645)/7)</f>
        <v>0</v>
      </c>
      <c r="Z1645" s="51"/>
      <c r="AB1645" t="s">
        <v>5890</v>
      </c>
      <c r="AC1645" s="1" t="e">
        <v>#N/A</v>
      </c>
      <c r="AD1645" s="74" t="s">
        <v>6984</v>
      </c>
    </row>
    <row r="1646" s="19" customFormat="1" customHeight="1" spans="1:30">
      <c r="A1646" s="31" t="s">
        <v>8803</v>
      </c>
      <c r="B1646" s="31" t="s">
        <v>3308</v>
      </c>
      <c r="C1646" s="31" t="s">
        <v>8805</v>
      </c>
      <c r="D1646" s="31" t="s">
        <v>8805</v>
      </c>
      <c r="E1646" s="31" t="s">
        <v>16</v>
      </c>
      <c r="F1646" s="31" t="s">
        <v>7475</v>
      </c>
      <c r="G1646" s="32" t="s">
        <v>8805</v>
      </c>
      <c r="H1646" s="33" t="s">
        <v>8816</v>
      </c>
      <c r="I1646" s="37" t="s">
        <v>8805</v>
      </c>
      <c r="J1646" s="31" t="s">
        <v>8805</v>
      </c>
      <c r="K1646" s="42" t="s">
        <v>7481</v>
      </c>
      <c r="L1646" s="39" t="s">
        <v>5609</v>
      </c>
      <c r="M1646" s="40">
        <v>9</v>
      </c>
      <c r="N1646" s="40"/>
      <c r="O1646" s="40"/>
      <c r="P1646" s="40"/>
      <c r="Q1646" s="40"/>
      <c r="R1646" s="40"/>
      <c r="S1646" s="40"/>
      <c r="T1646" s="40"/>
      <c r="U1646" s="40"/>
      <c r="V1646" s="40">
        <v>0</v>
      </c>
      <c r="W1646" s="49"/>
      <c r="X1646" s="49"/>
      <c r="Y1646" s="50">
        <f t="array" ref="Y1646">SUM((O1646:U1646)/7)</f>
        <v>0</v>
      </c>
      <c r="Z1646" s="51"/>
      <c r="AB1646" t="s">
        <v>5890</v>
      </c>
      <c r="AC1646" s="1" t="e">
        <v>#N/A</v>
      </c>
      <c r="AD1646" s="74" t="s">
        <v>6984</v>
      </c>
    </row>
    <row r="1647" s="19" customFormat="1" customHeight="1" spans="1:30">
      <c r="A1647" s="31" t="s">
        <v>8803</v>
      </c>
      <c r="B1647" s="31" t="s">
        <v>3674</v>
      </c>
      <c r="C1647" s="31" t="s">
        <v>8805</v>
      </c>
      <c r="D1647" s="31" t="s">
        <v>8805</v>
      </c>
      <c r="E1647" s="31" t="s">
        <v>16</v>
      </c>
      <c r="F1647" s="31" t="s">
        <v>7475</v>
      </c>
      <c r="G1647" s="31" t="s">
        <v>8992</v>
      </c>
      <c r="H1647" s="33" t="s">
        <v>8807</v>
      </c>
      <c r="I1647" s="37" t="s">
        <v>8805</v>
      </c>
      <c r="J1647" s="31" t="s">
        <v>8805</v>
      </c>
      <c r="K1647" s="42" t="s">
        <v>7482</v>
      </c>
      <c r="L1647" s="39" t="s">
        <v>7483</v>
      </c>
      <c r="M1647" s="40">
        <v>2</v>
      </c>
      <c r="N1647" s="40"/>
      <c r="O1647" s="40"/>
      <c r="P1647" s="40"/>
      <c r="Q1647" s="40"/>
      <c r="R1647" s="40"/>
      <c r="S1647" s="40"/>
      <c r="T1647" s="40"/>
      <c r="U1647" s="40"/>
      <c r="V1647" s="40">
        <v>0</v>
      </c>
      <c r="W1647" s="49"/>
      <c r="X1647" s="49"/>
      <c r="Y1647" s="50">
        <f t="array" ref="Y1647">SUM((O1647:U1647)/7)</f>
        <v>0</v>
      </c>
      <c r="Z1647" s="51"/>
      <c r="AB1647" t="s">
        <v>5890</v>
      </c>
      <c r="AC1647" s="1" t="e">
        <v>#N/A</v>
      </c>
      <c r="AD1647" s="74" t="s">
        <v>6984</v>
      </c>
    </row>
    <row r="1648" s="19" customFormat="1" customHeight="1" spans="1:30">
      <c r="A1648" s="31" t="s">
        <v>8803</v>
      </c>
      <c r="B1648" s="31" t="s">
        <v>3674</v>
      </c>
      <c r="C1648" s="31" t="s">
        <v>8805</v>
      </c>
      <c r="D1648" s="31" t="s">
        <v>8805</v>
      </c>
      <c r="E1648" s="31" t="s">
        <v>16</v>
      </c>
      <c r="F1648" s="31" t="s">
        <v>7475</v>
      </c>
      <c r="G1648" s="31" t="s">
        <v>8992</v>
      </c>
      <c r="H1648" s="33" t="s">
        <v>8808</v>
      </c>
      <c r="I1648" s="37" t="s">
        <v>8805</v>
      </c>
      <c r="J1648" s="31" t="s">
        <v>8805</v>
      </c>
      <c r="K1648" s="42" t="s">
        <v>7485</v>
      </c>
      <c r="L1648" s="39" t="s">
        <v>7486</v>
      </c>
      <c r="M1648" s="40">
        <v>2</v>
      </c>
      <c r="N1648" s="40"/>
      <c r="O1648" s="40"/>
      <c r="P1648" s="40"/>
      <c r="Q1648" s="40"/>
      <c r="R1648" s="40"/>
      <c r="S1648" s="40"/>
      <c r="T1648" s="40"/>
      <c r="U1648" s="40"/>
      <c r="V1648" s="40">
        <v>0</v>
      </c>
      <c r="W1648" s="49"/>
      <c r="X1648" s="49">
        <v>1</v>
      </c>
      <c r="Y1648" s="50">
        <f t="array" ref="Y1648">SUM((O1648:U1648)/7)</f>
        <v>0</v>
      </c>
      <c r="Z1648" s="51"/>
      <c r="AB1648" t="s">
        <v>5890</v>
      </c>
      <c r="AC1648" s="1" t="e">
        <v>#N/A</v>
      </c>
      <c r="AD1648" s="74" t="s">
        <v>6984</v>
      </c>
    </row>
    <row r="1649" s="19" customFormat="1" customHeight="1" spans="1:30">
      <c r="A1649" s="31" t="s">
        <v>8803</v>
      </c>
      <c r="B1649" s="31" t="s">
        <v>3674</v>
      </c>
      <c r="C1649" s="31" t="s">
        <v>8805</v>
      </c>
      <c r="D1649" s="31" t="s">
        <v>8805</v>
      </c>
      <c r="E1649" s="31" t="s">
        <v>16</v>
      </c>
      <c r="F1649" s="31" t="s">
        <v>7475</v>
      </c>
      <c r="G1649" s="31" t="s">
        <v>8992</v>
      </c>
      <c r="H1649" s="33" t="s">
        <v>8809</v>
      </c>
      <c r="I1649" s="37" t="s">
        <v>8805</v>
      </c>
      <c r="J1649" s="31" t="s">
        <v>8805</v>
      </c>
      <c r="K1649" s="42" t="s">
        <v>7488</v>
      </c>
      <c r="L1649" s="39" t="s">
        <v>7489</v>
      </c>
      <c r="M1649" s="40">
        <v>1</v>
      </c>
      <c r="N1649" s="40"/>
      <c r="O1649" s="40"/>
      <c r="P1649" s="40"/>
      <c r="Q1649" s="40"/>
      <c r="R1649" s="40"/>
      <c r="S1649" s="40"/>
      <c r="T1649" s="40"/>
      <c r="U1649" s="40"/>
      <c r="V1649" s="40">
        <v>0</v>
      </c>
      <c r="W1649" s="49"/>
      <c r="X1649" s="49"/>
      <c r="Y1649" s="50">
        <f t="array" ref="Y1649">SUM((O1649:U1649)/7)</f>
        <v>0</v>
      </c>
      <c r="Z1649" s="51"/>
      <c r="AB1649" t="s">
        <v>5890</v>
      </c>
      <c r="AC1649" s="1" t="e">
        <v>#N/A</v>
      </c>
      <c r="AD1649" s="74" t="s">
        <v>6984</v>
      </c>
    </row>
    <row r="1650" s="19" customFormat="1" customHeight="1" spans="1:30">
      <c r="A1650" s="31" t="s">
        <v>8803</v>
      </c>
      <c r="B1650" s="31" t="s">
        <v>3674</v>
      </c>
      <c r="C1650" s="31" t="s">
        <v>8805</v>
      </c>
      <c r="D1650" s="31" t="s">
        <v>8805</v>
      </c>
      <c r="E1650" s="31" t="s">
        <v>16</v>
      </c>
      <c r="F1650" s="31" t="s">
        <v>7475</v>
      </c>
      <c r="G1650" s="31" t="s">
        <v>8992</v>
      </c>
      <c r="H1650" s="33" t="s">
        <v>8810</v>
      </c>
      <c r="I1650" s="37" t="s">
        <v>8805</v>
      </c>
      <c r="J1650" s="31" t="s">
        <v>8805</v>
      </c>
      <c r="K1650" s="42" t="s">
        <v>7491</v>
      </c>
      <c r="L1650" s="39" t="s">
        <v>7492</v>
      </c>
      <c r="M1650" s="40">
        <v>4</v>
      </c>
      <c r="N1650" s="40"/>
      <c r="O1650" s="40"/>
      <c r="P1650" s="40"/>
      <c r="Q1650" s="40"/>
      <c r="R1650" s="40"/>
      <c r="S1650" s="40"/>
      <c r="T1650" s="40"/>
      <c r="U1650" s="40"/>
      <c r="V1650" s="40">
        <v>0</v>
      </c>
      <c r="W1650" s="49"/>
      <c r="X1650" s="49"/>
      <c r="Y1650" s="50">
        <f t="array" ref="Y1650">SUM((O1650:U1650)/7)</f>
        <v>0</v>
      </c>
      <c r="Z1650" s="51"/>
      <c r="AB1650" t="s">
        <v>5890</v>
      </c>
      <c r="AC1650" s="1" t="e">
        <v>#N/A</v>
      </c>
      <c r="AD1650" s="74" t="s">
        <v>6984</v>
      </c>
    </row>
    <row r="1651" s="19" customFormat="1" customHeight="1" spans="1:30">
      <c r="A1651" s="31" t="s">
        <v>8803</v>
      </c>
      <c r="B1651" s="31" t="s">
        <v>3655</v>
      </c>
      <c r="C1651" s="31" t="s">
        <v>8805</v>
      </c>
      <c r="D1651" s="31" t="s">
        <v>8805</v>
      </c>
      <c r="E1651" s="31" t="s">
        <v>16</v>
      </c>
      <c r="F1651" s="31" t="s">
        <v>7475</v>
      </c>
      <c r="G1651" s="32" t="s">
        <v>8995</v>
      </c>
      <c r="H1651" s="33" t="s">
        <v>8822</v>
      </c>
      <c r="I1651" s="37" t="s">
        <v>8805</v>
      </c>
      <c r="J1651" s="31" t="s">
        <v>8805</v>
      </c>
      <c r="K1651" s="38" t="s">
        <v>7494</v>
      </c>
      <c r="L1651" s="39" t="s">
        <v>7495</v>
      </c>
      <c r="M1651" s="40">
        <v>6</v>
      </c>
      <c r="N1651" s="40"/>
      <c r="O1651" s="40"/>
      <c r="P1651" s="40"/>
      <c r="Q1651" s="40"/>
      <c r="R1651" s="40"/>
      <c r="S1651" s="40"/>
      <c r="T1651" s="40"/>
      <c r="U1651" s="40"/>
      <c r="V1651" s="40">
        <v>0</v>
      </c>
      <c r="W1651" s="49"/>
      <c r="X1651" s="49"/>
      <c r="Y1651" s="50">
        <f t="array" ref="Y1651">SUM((O1651:U1651)/7)</f>
        <v>0</v>
      </c>
      <c r="Z1651" s="51"/>
      <c r="AB1651" t="s">
        <v>5890</v>
      </c>
      <c r="AC1651" s="1" t="e">
        <v>#N/A</v>
      </c>
      <c r="AD1651" s="74" t="s">
        <v>6984</v>
      </c>
    </row>
    <row r="1652" s="19" customFormat="1" customHeight="1" spans="1:30">
      <c r="A1652" s="31" t="s">
        <v>8803</v>
      </c>
      <c r="B1652" s="31" t="s">
        <v>3655</v>
      </c>
      <c r="C1652" s="31" t="s">
        <v>8805</v>
      </c>
      <c r="D1652" s="31" t="s">
        <v>8805</v>
      </c>
      <c r="E1652" s="31" t="s">
        <v>16</v>
      </c>
      <c r="F1652" s="31" t="s">
        <v>7475</v>
      </c>
      <c r="G1652" s="32" t="s">
        <v>8995</v>
      </c>
      <c r="H1652" s="33" t="s">
        <v>8807</v>
      </c>
      <c r="I1652" s="37" t="s">
        <v>8805</v>
      </c>
      <c r="J1652" s="31" t="s">
        <v>8805</v>
      </c>
      <c r="K1652" s="42" t="s">
        <v>9170</v>
      </c>
      <c r="L1652" s="39" t="s">
        <v>9171</v>
      </c>
      <c r="M1652" s="40">
        <v>0</v>
      </c>
      <c r="N1652" s="40"/>
      <c r="O1652" s="40"/>
      <c r="P1652" s="40"/>
      <c r="Q1652" s="40"/>
      <c r="R1652" s="40"/>
      <c r="S1652" s="40"/>
      <c r="T1652" s="40"/>
      <c r="U1652" s="40"/>
      <c r="V1652" s="40">
        <v>0</v>
      </c>
      <c r="W1652" s="49"/>
      <c r="X1652" s="49"/>
      <c r="Y1652" s="50">
        <f t="array" ref="Y1652">SUM((O1652:U1652)/7)</f>
        <v>0</v>
      </c>
      <c r="Z1652" s="51"/>
      <c r="AB1652" t="s">
        <v>5890</v>
      </c>
      <c r="AC1652" s="1" t="e">
        <v>#N/A</v>
      </c>
      <c r="AD1652" s="74" t="s">
        <v>6984</v>
      </c>
    </row>
    <row r="1653" s="19" customFormat="1" customHeight="1" spans="1:30">
      <c r="A1653" s="31" t="s">
        <v>8803</v>
      </c>
      <c r="B1653" s="31" t="s">
        <v>3655</v>
      </c>
      <c r="C1653" s="31" t="s">
        <v>8805</v>
      </c>
      <c r="D1653" s="31" t="s">
        <v>8805</v>
      </c>
      <c r="E1653" s="31" t="s">
        <v>16</v>
      </c>
      <c r="F1653" s="31" t="s">
        <v>7475</v>
      </c>
      <c r="G1653" s="32" t="s">
        <v>8995</v>
      </c>
      <c r="H1653" s="33" t="s">
        <v>8808</v>
      </c>
      <c r="I1653" s="37" t="s">
        <v>8805</v>
      </c>
      <c r="J1653" s="31" t="s">
        <v>8805</v>
      </c>
      <c r="K1653" s="42" t="s">
        <v>7497</v>
      </c>
      <c r="L1653" s="39" t="s">
        <v>7498</v>
      </c>
      <c r="M1653" s="40">
        <v>4</v>
      </c>
      <c r="N1653" s="40"/>
      <c r="O1653" s="40"/>
      <c r="P1653" s="40"/>
      <c r="Q1653" s="40"/>
      <c r="R1653" s="40"/>
      <c r="S1653" s="40"/>
      <c r="T1653" s="40"/>
      <c r="U1653" s="40"/>
      <c r="V1653" s="40">
        <v>0</v>
      </c>
      <c r="W1653" s="49"/>
      <c r="X1653" s="49">
        <v>1</v>
      </c>
      <c r="Y1653" s="50">
        <f t="array" ref="Y1653">SUM((O1653:U1653)/7)</f>
        <v>0</v>
      </c>
      <c r="Z1653" s="51"/>
      <c r="AB1653" t="s">
        <v>5890</v>
      </c>
      <c r="AC1653" s="1" t="e">
        <v>#N/A</v>
      </c>
      <c r="AD1653" s="74" t="s">
        <v>6984</v>
      </c>
    </row>
    <row r="1654" s="19" customFormat="1" customHeight="1" spans="1:30">
      <c r="A1654" s="31" t="s">
        <v>8803</v>
      </c>
      <c r="B1654" s="31" t="s">
        <v>3655</v>
      </c>
      <c r="C1654" s="31" t="s">
        <v>8805</v>
      </c>
      <c r="D1654" s="31" t="s">
        <v>8805</v>
      </c>
      <c r="E1654" s="31" t="s">
        <v>16</v>
      </c>
      <c r="F1654" s="31" t="s">
        <v>7475</v>
      </c>
      <c r="G1654" s="32" t="s">
        <v>8995</v>
      </c>
      <c r="H1654" s="33" t="s">
        <v>8809</v>
      </c>
      <c r="I1654" s="37" t="s">
        <v>8805</v>
      </c>
      <c r="J1654" s="31" t="s">
        <v>8805</v>
      </c>
      <c r="K1654" s="42" t="s">
        <v>7500</v>
      </c>
      <c r="L1654" s="39" t="s">
        <v>7501</v>
      </c>
      <c r="M1654" s="40">
        <v>9</v>
      </c>
      <c r="N1654" s="40"/>
      <c r="O1654" s="40"/>
      <c r="P1654" s="40"/>
      <c r="Q1654" s="40"/>
      <c r="R1654" s="40"/>
      <c r="S1654" s="40"/>
      <c r="T1654" s="40"/>
      <c r="U1654" s="40"/>
      <c r="V1654" s="40">
        <v>0</v>
      </c>
      <c r="W1654" s="49"/>
      <c r="X1654" s="49">
        <v>1</v>
      </c>
      <c r="Y1654" s="50">
        <f t="array" ref="Y1654">SUM((O1654:U1654)/7)</f>
        <v>0</v>
      </c>
      <c r="Z1654" s="51"/>
      <c r="AB1654" t="s">
        <v>5890</v>
      </c>
      <c r="AC1654" s="1" t="e">
        <v>#N/A</v>
      </c>
      <c r="AD1654" s="74" t="s">
        <v>6984</v>
      </c>
    </row>
    <row r="1655" s="19" customFormat="1" customHeight="1" spans="1:30">
      <c r="A1655" s="31" t="s">
        <v>8803</v>
      </c>
      <c r="B1655" s="31" t="s">
        <v>3655</v>
      </c>
      <c r="C1655" s="31" t="s">
        <v>8805</v>
      </c>
      <c r="D1655" s="31" t="s">
        <v>8805</v>
      </c>
      <c r="E1655" s="31" t="s">
        <v>16</v>
      </c>
      <c r="F1655" s="31" t="s">
        <v>7475</v>
      </c>
      <c r="G1655" s="32" t="s">
        <v>8995</v>
      </c>
      <c r="H1655" s="33" t="s">
        <v>8810</v>
      </c>
      <c r="I1655" s="37" t="s">
        <v>8805</v>
      </c>
      <c r="J1655" s="31" t="s">
        <v>8805</v>
      </c>
      <c r="K1655" s="42" t="s">
        <v>7503</v>
      </c>
      <c r="L1655" s="39" t="s">
        <v>7504</v>
      </c>
      <c r="M1655" s="40">
        <v>2</v>
      </c>
      <c r="N1655" s="40"/>
      <c r="O1655" s="40"/>
      <c r="P1655" s="40"/>
      <c r="Q1655" s="40"/>
      <c r="R1655" s="40"/>
      <c r="S1655" s="40"/>
      <c r="T1655" s="40"/>
      <c r="U1655" s="40"/>
      <c r="V1655" s="40">
        <v>0</v>
      </c>
      <c r="W1655" s="49"/>
      <c r="X1655" s="49"/>
      <c r="Y1655" s="50">
        <f t="array" ref="Y1655">SUM((O1655:U1655)/7)</f>
        <v>0</v>
      </c>
      <c r="Z1655" s="51"/>
      <c r="AB1655" t="s">
        <v>5890</v>
      </c>
      <c r="AC1655" s="1" t="e">
        <v>#N/A</v>
      </c>
      <c r="AD1655" s="74" t="s">
        <v>6984</v>
      </c>
    </row>
    <row r="1656" s="19" customFormat="1" customHeight="1" spans="1:30">
      <c r="A1656" s="31" t="s">
        <v>8803</v>
      </c>
      <c r="B1656" s="31" t="s">
        <v>3308</v>
      </c>
      <c r="C1656" s="31" t="s">
        <v>8805</v>
      </c>
      <c r="D1656" s="31" t="s">
        <v>8805</v>
      </c>
      <c r="E1656" s="31" t="s">
        <v>16</v>
      </c>
      <c r="F1656" s="31" t="s">
        <v>36</v>
      </c>
      <c r="G1656" s="32" t="s">
        <v>8805</v>
      </c>
      <c r="H1656" s="33" t="s">
        <v>8808</v>
      </c>
      <c r="I1656" s="37" t="s">
        <v>8805</v>
      </c>
      <c r="J1656" s="31" t="s">
        <v>8805</v>
      </c>
      <c r="K1656" s="42" t="s">
        <v>9172</v>
      </c>
      <c r="L1656" s="39" t="s">
        <v>9173</v>
      </c>
      <c r="M1656" s="40">
        <v>0</v>
      </c>
      <c r="N1656" s="40"/>
      <c r="O1656" s="40"/>
      <c r="P1656" s="40"/>
      <c r="Q1656" s="40"/>
      <c r="R1656" s="40"/>
      <c r="S1656" s="40"/>
      <c r="T1656" s="40"/>
      <c r="U1656" s="40"/>
      <c r="V1656" s="40">
        <v>0</v>
      </c>
      <c r="W1656" s="49"/>
      <c r="X1656" s="49">
        <v>1</v>
      </c>
      <c r="Y1656" s="50">
        <f t="array" ref="Y1656">SUM((O1656:U1656)/7)</f>
        <v>0</v>
      </c>
      <c r="Z1656" s="51"/>
      <c r="AB1656" t="s">
        <v>5890</v>
      </c>
      <c r="AC1656" s="1" t="e">
        <v>#N/A</v>
      </c>
      <c r="AD1656" s="74" t="s">
        <v>6984</v>
      </c>
    </row>
    <row r="1657" s="19" customFormat="1" customHeight="1" spans="1:30">
      <c r="A1657" s="31" t="s">
        <v>8803</v>
      </c>
      <c r="B1657" s="31" t="s">
        <v>3674</v>
      </c>
      <c r="C1657" s="31" t="s">
        <v>8805</v>
      </c>
      <c r="D1657" s="31" t="s">
        <v>8805</v>
      </c>
      <c r="E1657" s="31" t="s">
        <v>3125</v>
      </c>
      <c r="F1657" s="31" t="s">
        <v>126</v>
      </c>
      <c r="G1657" s="31" t="s">
        <v>8992</v>
      </c>
      <c r="H1657" s="33" t="s">
        <v>8822</v>
      </c>
      <c r="I1657" s="37" t="s">
        <v>8805</v>
      </c>
      <c r="J1657" s="31" t="s">
        <v>8805</v>
      </c>
      <c r="K1657" s="42" t="s">
        <v>7506</v>
      </c>
      <c r="L1657" s="39" t="s">
        <v>7507</v>
      </c>
      <c r="M1657" s="40">
        <v>1</v>
      </c>
      <c r="N1657" s="40"/>
      <c r="O1657" s="40"/>
      <c r="P1657" s="40"/>
      <c r="Q1657" s="40"/>
      <c r="R1657" s="40"/>
      <c r="S1657" s="40"/>
      <c r="T1657" s="40"/>
      <c r="U1657" s="40"/>
      <c r="V1657" s="40">
        <v>0</v>
      </c>
      <c r="W1657" s="49"/>
      <c r="X1657" s="49"/>
      <c r="Y1657" s="50">
        <f t="array" ref="Y1657">SUM((O1657:U1657)/7)</f>
        <v>0</v>
      </c>
      <c r="Z1657" s="51"/>
      <c r="AB1657" t="s">
        <v>5890</v>
      </c>
      <c r="AC1657" s="1" t="e">
        <v>#N/A</v>
      </c>
      <c r="AD1657" s="74" t="s">
        <v>6984</v>
      </c>
    </row>
    <row r="1658" s="19" customFormat="1" customHeight="1" spans="1:30">
      <c r="A1658" s="31" t="s">
        <v>8803</v>
      </c>
      <c r="B1658" s="31" t="s">
        <v>3674</v>
      </c>
      <c r="C1658" s="31" t="s">
        <v>8805</v>
      </c>
      <c r="D1658" s="31" t="s">
        <v>8805</v>
      </c>
      <c r="E1658" s="31" t="s">
        <v>3125</v>
      </c>
      <c r="F1658" s="31" t="s">
        <v>126</v>
      </c>
      <c r="G1658" s="31" t="s">
        <v>8992</v>
      </c>
      <c r="H1658" s="33" t="s">
        <v>8808</v>
      </c>
      <c r="I1658" s="37" t="s">
        <v>8805</v>
      </c>
      <c r="J1658" s="31" t="s">
        <v>8805</v>
      </c>
      <c r="K1658" s="42" t="s">
        <v>7509</v>
      </c>
      <c r="L1658" s="39" t="s">
        <v>7510</v>
      </c>
      <c r="M1658" s="40">
        <v>6</v>
      </c>
      <c r="N1658" s="40"/>
      <c r="O1658" s="40"/>
      <c r="P1658" s="40"/>
      <c r="Q1658" s="40"/>
      <c r="R1658" s="40"/>
      <c r="S1658" s="40"/>
      <c r="T1658" s="40"/>
      <c r="U1658" s="40"/>
      <c r="V1658" s="40">
        <v>0</v>
      </c>
      <c r="W1658" s="49"/>
      <c r="X1658" s="49"/>
      <c r="Y1658" s="50">
        <f t="array" ref="Y1658">SUM((O1658:U1658)/7)</f>
        <v>0</v>
      </c>
      <c r="Z1658" s="51"/>
      <c r="AB1658" t="s">
        <v>5890</v>
      </c>
      <c r="AC1658" s="1" t="e">
        <v>#N/A</v>
      </c>
      <c r="AD1658" s="74" t="s">
        <v>6984</v>
      </c>
    </row>
    <row r="1659" s="19" customFormat="1" customHeight="1" spans="1:30">
      <c r="A1659" s="31" t="s">
        <v>8803</v>
      </c>
      <c r="B1659" s="31" t="s">
        <v>3674</v>
      </c>
      <c r="C1659" s="31" t="s">
        <v>8805</v>
      </c>
      <c r="D1659" s="31" t="s">
        <v>8805</v>
      </c>
      <c r="E1659" s="31" t="s">
        <v>3125</v>
      </c>
      <c r="F1659" s="31" t="s">
        <v>126</v>
      </c>
      <c r="G1659" s="31" t="s">
        <v>8992</v>
      </c>
      <c r="H1659" s="33" t="s">
        <v>8809</v>
      </c>
      <c r="I1659" s="37" t="s">
        <v>8805</v>
      </c>
      <c r="J1659" s="31" t="s">
        <v>8805</v>
      </c>
      <c r="K1659" s="42" t="s">
        <v>7512</v>
      </c>
      <c r="L1659" s="39" t="s">
        <v>7513</v>
      </c>
      <c r="M1659" s="40">
        <v>15</v>
      </c>
      <c r="N1659" s="40"/>
      <c r="O1659" s="40"/>
      <c r="P1659" s="40"/>
      <c r="Q1659" s="40"/>
      <c r="R1659" s="40"/>
      <c r="S1659" s="40"/>
      <c r="T1659" s="40"/>
      <c r="U1659" s="40"/>
      <c r="V1659" s="40">
        <v>0</v>
      </c>
      <c r="W1659" s="49"/>
      <c r="X1659" s="49"/>
      <c r="Y1659" s="50">
        <f t="array" ref="Y1659">SUM((O1659:U1659)/7)</f>
        <v>0</v>
      </c>
      <c r="Z1659" s="51"/>
      <c r="AB1659" t="s">
        <v>5890</v>
      </c>
      <c r="AC1659" s="1" t="e">
        <v>#N/A</v>
      </c>
      <c r="AD1659" s="74" t="s">
        <v>6984</v>
      </c>
    </row>
    <row r="1660" s="19" customFormat="1" customHeight="1" spans="1:30">
      <c r="A1660" s="31" t="s">
        <v>8803</v>
      </c>
      <c r="B1660" s="31" t="s">
        <v>3674</v>
      </c>
      <c r="C1660" s="31" t="s">
        <v>8805</v>
      </c>
      <c r="D1660" s="31" t="s">
        <v>8805</v>
      </c>
      <c r="E1660" s="31" t="s">
        <v>3125</v>
      </c>
      <c r="F1660" s="31" t="s">
        <v>126</v>
      </c>
      <c r="G1660" s="31" t="s">
        <v>8992</v>
      </c>
      <c r="H1660" s="33" t="s">
        <v>8810</v>
      </c>
      <c r="I1660" s="37" t="s">
        <v>8805</v>
      </c>
      <c r="J1660" s="31" t="s">
        <v>8805</v>
      </c>
      <c r="K1660" s="42" t="s">
        <v>7515</v>
      </c>
      <c r="L1660" s="39" t="s">
        <v>7516</v>
      </c>
      <c r="M1660" s="40">
        <v>15</v>
      </c>
      <c r="N1660" s="40"/>
      <c r="O1660" s="40"/>
      <c r="P1660" s="40"/>
      <c r="Q1660" s="40"/>
      <c r="R1660" s="40"/>
      <c r="S1660" s="40"/>
      <c r="T1660" s="40"/>
      <c r="U1660" s="40"/>
      <c r="V1660" s="40">
        <v>0</v>
      </c>
      <c r="W1660" s="49"/>
      <c r="X1660" s="49"/>
      <c r="Y1660" s="50">
        <f t="array" ref="Y1660">SUM((O1660:U1660)/7)</f>
        <v>0</v>
      </c>
      <c r="Z1660" s="51"/>
      <c r="AB1660" t="s">
        <v>5890</v>
      </c>
      <c r="AC1660" s="1" t="e">
        <v>#N/A</v>
      </c>
      <c r="AD1660" s="74" t="s">
        <v>6984</v>
      </c>
    </row>
    <row r="1661" s="19" customFormat="1" customHeight="1" spans="1:30">
      <c r="A1661" s="31" t="s">
        <v>8803</v>
      </c>
      <c r="B1661" s="31" t="s">
        <v>3655</v>
      </c>
      <c r="C1661" s="31" t="s">
        <v>8805</v>
      </c>
      <c r="D1661" s="31" t="s">
        <v>8805</v>
      </c>
      <c r="E1661" s="31" t="s">
        <v>3125</v>
      </c>
      <c r="F1661" s="31" t="s">
        <v>126</v>
      </c>
      <c r="G1661" s="32" t="s">
        <v>8995</v>
      </c>
      <c r="H1661" s="33" t="s">
        <v>8838</v>
      </c>
      <c r="I1661" s="37" t="s">
        <v>8805</v>
      </c>
      <c r="J1661" s="31" t="s">
        <v>8805</v>
      </c>
      <c r="K1661" s="42" t="s">
        <v>7518</v>
      </c>
      <c r="L1661" s="39" t="s">
        <v>7519</v>
      </c>
      <c r="M1661" s="40">
        <v>11</v>
      </c>
      <c r="N1661" s="40"/>
      <c r="O1661" s="40"/>
      <c r="P1661" s="40"/>
      <c r="Q1661" s="40"/>
      <c r="R1661" s="40"/>
      <c r="S1661" s="40"/>
      <c r="T1661" s="40"/>
      <c r="U1661" s="40"/>
      <c r="V1661" s="40">
        <v>0</v>
      </c>
      <c r="W1661" s="49"/>
      <c r="X1661" s="49"/>
      <c r="Y1661" s="50">
        <f t="array" ref="Y1661">SUM((O1661:U1661)/7)</f>
        <v>0</v>
      </c>
      <c r="Z1661" s="51"/>
      <c r="AB1661" t="s">
        <v>5890</v>
      </c>
      <c r="AC1661" s="1" t="e">
        <v>#N/A</v>
      </c>
      <c r="AD1661" s="74" t="s">
        <v>6984</v>
      </c>
    </row>
    <row r="1662" s="19" customFormat="1" customHeight="1" spans="1:30">
      <c r="A1662" s="31" t="s">
        <v>8803</v>
      </c>
      <c r="B1662" s="31" t="s">
        <v>3655</v>
      </c>
      <c r="C1662" s="31" t="s">
        <v>8805</v>
      </c>
      <c r="D1662" s="31" t="s">
        <v>8805</v>
      </c>
      <c r="E1662" s="31" t="s">
        <v>3125</v>
      </c>
      <c r="F1662" s="31" t="s">
        <v>126</v>
      </c>
      <c r="G1662" s="32" t="s">
        <v>8995</v>
      </c>
      <c r="H1662" s="33" t="s">
        <v>8807</v>
      </c>
      <c r="I1662" s="37" t="s">
        <v>8805</v>
      </c>
      <c r="J1662" s="31" t="s">
        <v>8805</v>
      </c>
      <c r="K1662" s="42" t="s">
        <v>7521</v>
      </c>
      <c r="L1662" s="39" t="s">
        <v>7522</v>
      </c>
      <c r="M1662" s="40">
        <v>8</v>
      </c>
      <c r="N1662" s="40"/>
      <c r="O1662" s="40"/>
      <c r="P1662" s="40"/>
      <c r="Q1662" s="40"/>
      <c r="R1662" s="40"/>
      <c r="S1662" s="40"/>
      <c r="T1662" s="40"/>
      <c r="U1662" s="40"/>
      <c r="V1662" s="40">
        <v>0</v>
      </c>
      <c r="W1662" s="49"/>
      <c r="X1662" s="49"/>
      <c r="Y1662" s="50">
        <f t="array" ref="Y1662">SUM((O1662:U1662)/7)</f>
        <v>0</v>
      </c>
      <c r="Z1662" s="51"/>
      <c r="AB1662" t="s">
        <v>5890</v>
      </c>
      <c r="AC1662" s="1" t="e">
        <v>#N/A</v>
      </c>
      <c r="AD1662" s="74" t="s">
        <v>6984</v>
      </c>
    </row>
    <row r="1663" s="19" customFormat="1" customHeight="1" spans="1:30">
      <c r="A1663" s="31" t="s">
        <v>8803</v>
      </c>
      <c r="B1663" s="31" t="s">
        <v>3674</v>
      </c>
      <c r="C1663" s="31" t="s">
        <v>8805</v>
      </c>
      <c r="D1663" s="31" t="s">
        <v>8805</v>
      </c>
      <c r="E1663" s="31" t="s">
        <v>3125</v>
      </c>
      <c r="F1663" s="31" t="s">
        <v>835</v>
      </c>
      <c r="G1663" s="31" t="s">
        <v>8992</v>
      </c>
      <c r="H1663" s="33" t="s">
        <v>8838</v>
      </c>
      <c r="I1663" s="37" t="s">
        <v>8805</v>
      </c>
      <c r="J1663" s="31" t="s">
        <v>8805</v>
      </c>
      <c r="K1663" s="42" t="s">
        <v>7524</v>
      </c>
      <c r="L1663" s="39" t="s">
        <v>7525</v>
      </c>
      <c r="M1663" s="40">
        <v>8</v>
      </c>
      <c r="N1663" s="40"/>
      <c r="O1663" s="40"/>
      <c r="P1663" s="40"/>
      <c r="Q1663" s="40"/>
      <c r="R1663" s="40"/>
      <c r="S1663" s="40"/>
      <c r="T1663" s="40"/>
      <c r="U1663" s="40"/>
      <c r="V1663" s="40">
        <v>0</v>
      </c>
      <c r="W1663" s="49"/>
      <c r="X1663" s="49"/>
      <c r="Y1663" s="50">
        <f t="array" ref="Y1663">SUM((O1663:U1663)/7)</f>
        <v>0</v>
      </c>
      <c r="Z1663" s="51"/>
      <c r="AB1663" t="s">
        <v>5890</v>
      </c>
      <c r="AC1663" s="1" t="e">
        <v>#N/A</v>
      </c>
      <c r="AD1663" s="74" t="s">
        <v>6984</v>
      </c>
    </row>
    <row r="1664" s="19" customFormat="1" customHeight="1" spans="1:30">
      <c r="A1664" s="31" t="s">
        <v>8803</v>
      </c>
      <c r="B1664" s="31" t="s">
        <v>3674</v>
      </c>
      <c r="C1664" s="31" t="s">
        <v>8805</v>
      </c>
      <c r="D1664" s="31" t="s">
        <v>8805</v>
      </c>
      <c r="E1664" s="31" t="s">
        <v>3125</v>
      </c>
      <c r="F1664" s="31" t="s">
        <v>835</v>
      </c>
      <c r="G1664" s="31" t="s">
        <v>8992</v>
      </c>
      <c r="H1664" s="33" t="s">
        <v>8808</v>
      </c>
      <c r="I1664" s="37" t="s">
        <v>8805</v>
      </c>
      <c r="J1664" s="31" t="s">
        <v>8805</v>
      </c>
      <c r="K1664" s="42" t="s">
        <v>7527</v>
      </c>
      <c r="L1664" s="39" t="s">
        <v>7528</v>
      </c>
      <c r="M1664" s="40">
        <v>14</v>
      </c>
      <c r="N1664" s="40"/>
      <c r="O1664" s="40"/>
      <c r="P1664" s="40"/>
      <c r="Q1664" s="40"/>
      <c r="R1664" s="40"/>
      <c r="S1664" s="40"/>
      <c r="T1664" s="40"/>
      <c r="U1664" s="40"/>
      <c r="V1664" s="40">
        <v>0</v>
      </c>
      <c r="W1664" s="49"/>
      <c r="X1664" s="49"/>
      <c r="Y1664" s="50">
        <f t="array" ref="Y1664">SUM((O1664:U1664)/7)</f>
        <v>0</v>
      </c>
      <c r="Z1664" s="51"/>
      <c r="AB1664" t="s">
        <v>5890</v>
      </c>
      <c r="AC1664" s="1" t="e">
        <v>#N/A</v>
      </c>
      <c r="AD1664" s="74" t="s">
        <v>6984</v>
      </c>
    </row>
    <row r="1665" s="19" customFormat="1" customHeight="1" spans="1:30">
      <c r="A1665" s="31" t="s">
        <v>8803</v>
      </c>
      <c r="B1665" s="31" t="s">
        <v>3674</v>
      </c>
      <c r="C1665" s="31" t="s">
        <v>8805</v>
      </c>
      <c r="D1665" s="31" t="s">
        <v>8805</v>
      </c>
      <c r="E1665" s="31" t="s">
        <v>3125</v>
      </c>
      <c r="F1665" s="31" t="s">
        <v>835</v>
      </c>
      <c r="G1665" s="31" t="s">
        <v>8992</v>
      </c>
      <c r="H1665" s="33" t="s">
        <v>8809</v>
      </c>
      <c r="I1665" s="37" t="s">
        <v>8805</v>
      </c>
      <c r="J1665" s="31" t="s">
        <v>8805</v>
      </c>
      <c r="K1665" s="42" t="s">
        <v>7530</v>
      </c>
      <c r="L1665" s="39" t="s">
        <v>7531</v>
      </c>
      <c r="M1665" s="40">
        <v>19</v>
      </c>
      <c r="N1665" s="40"/>
      <c r="O1665" s="40"/>
      <c r="P1665" s="40"/>
      <c r="Q1665" s="40"/>
      <c r="R1665" s="40"/>
      <c r="S1665" s="40"/>
      <c r="T1665" s="40"/>
      <c r="U1665" s="40"/>
      <c r="V1665" s="40">
        <v>0</v>
      </c>
      <c r="W1665" s="49"/>
      <c r="X1665" s="49">
        <v>1</v>
      </c>
      <c r="Y1665" s="50">
        <f t="array" ref="Y1665">SUM((O1665:U1665)/7)</f>
        <v>0</v>
      </c>
      <c r="Z1665" s="51"/>
      <c r="AB1665" t="s">
        <v>5890</v>
      </c>
      <c r="AC1665" s="1" t="e">
        <v>#N/A</v>
      </c>
      <c r="AD1665" s="74" t="s">
        <v>6984</v>
      </c>
    </row>
    <row r="1666" s="19" customFormat="1" customHeight="1" spans="1:30">
      <c r="A1666" s="31" t="s">
        <v>8803</v>
      </c>
      <c r="B1666" s="31" t="s">
        <v>3674</v>
      </c>
      <c r="C1666" s="31" t="s">
        <v>8805</v>
      </c>
      <c r="D1666" s="31" t="s">
        <v>8805</v>
      </c>
      <c r="E1666" s="31" t="s">
        <v>3125</v>
      </c>
      <c r="F1666" s="31" t="s">
        <v>835</v>
      </c>
      <c r="G1666" s="31" t="s">
        <v>8992</v>
      </c>
      <c r="H1666" s="33" t="s">
        <v>8810</v>
      </c>
      <c r="I1666" s="37" t="s">
        <v>8805</v>
      </c>
      <c r="J1666" s="31" t="s">
        <v>8805</v>
      </c>
      <c r="K1666" s="42" t="s">
        <v>7533</v>
      </c>
      <c r="L1666" s="39" t="s">
        <v>7534</v>
      </c>
      <c r="M1666" s="40">
        <v>27</v>
      </c>
      <c r="N1666" s="40"/>
      <c r="O1666" s="40"/>
      <c r="P1666" s="40"/>
      <c r="Q1666" s="40"/>
      <c r="R1666" s="40"/>
      <c r="S1666" s="40"/>
      <c r="T1666" s="40"/>
      <c r="U1666" s="40"/>
      <c r="V1666" s="40">
        <v>0</v>
      </c>
      <c r="W1666" s="49"/>
      <c r="X1666" s="49"/>
      <c r="Y1666" s="50">
        <f t="array" ref="Y1666">SUM((O1666:U1666)/7)</f>
        <v>0</v>
      </c>
      <c r="Z1666" s="51"/>
      <c r="AB1666" t="s">
        <v>5890</v>
      </c>
      <c r="AC1666" s="1" t="e">
        <v>#N/A</v>
      </c>
      <c r="AD1666" s="74" t="s">
        <v>6984</v>
      </c>
    </row>
    <row r="1667" s="19" customFormat="1" customHeight="1" spans="1:30">
      <c r="A1667" s="31" t="s">
        <v>8803</v>
      </c>
      <c r="B1667" s="31" t="s">
        <v>3308</v>
      </c>
      <c r="C1667" s="31" t="s">
        <v>8805</v>
      </c>
      <c r="D1667" s="31" t="s">
        <v>8805</v>
      </c>
      <c r="E1667" s="31" t="s">
        <v>3125</v>
      </c>
      <c r="F1667" s="31" t="s">
        <v>36</v>
      </c>
      <c r="G1667" s="32" t="s">
        <v>8805</v>
      </c>
      <c r="H1667" s="33" t="s">
        <v>8810</v>
      </c>
      <c r="I1667" s="37" t="s">
        <v>8805</v>
      </c>
      <c r="J1667" s="31" t="s">
        <v>8805</v>
      </c>
      <c r="K1667" s="38" t="s">
        <v>7536</v>
      </c>
      <c r="L1667" s="39" t="s">
        <v>7537</v>
      </c>
      <c r="M1667" s="40">
        <v>2</v>
      </c>
      <c r="N1667" s="40"/>
      <c r="O1667" s="40"/>
      <c r="P1667" s="40"/>
      <c r="Q1667" s="40"/>
      <c r="R1667" s="40"/>
      <c r="S1667" s="40"/>
      <c r="T1667" s="40"/>
      <c r="U1667" s="40"/>
      <c r="V1667" s="40">
        <v>0</v>
      </c>
      <c r="W1667" s="49"/>
      <c r="X1667" s="49"/>
      <c r="Y1667" s="50">
        <f t="array" ref="Y1667">SUM((O1667:U1667)/7)</f>
        <v>0</v>
      </c>
      <c r="Z1667" s="51"/>
      <c r="AB1667" t="s">
        <v>5890</v>
      </c>
      <c r="AC1667" s="1" t="e">
        <v>#N/A</v>
      </c>
      <c r="AD1667" s="74" t="s">
        <v>6984</v>
      </c>
    </row>
    <row r="1668" s="19" customFormat="1" customHeight="1" spans="1:30">
      <c r="A1668" s="31" t="s">
        <v>8803</v>
      </c>
      <c r="B1668" s="31" t="s">
        <v>3308</v>
      </c>
      <c r="C1668" s="31" t="s">
        <v>8805</v>
      </c>
      <c r="D1668" s="31" t="s">
        <v>8805</v>
      </c>
      <c r="E1668" s="31" t="s">
        <v>3125</v>
      </c>
      <c r="F1668" s="31" t="s">
        <v>36</v>
      </c>
      <c r="G1668" s="32" t="s">
        <v>8805</v>
      </c>
      <c r="H1668" s="33" t="s">
        <v>8812</v>
      </c>
      <c r="I1668" s="37" t="s">
        <v>8805</v>
      </c>
      <c r="J1668" s="31" t="s">
        <v>8805</v>
      </c>
      <c r="K1668" s="38" t="s">
        <v>7539</v>
      </c>
      <c r="L1668" s="39" t="s">
        <v>7540</v>
      </c>
      <c r="M1668" s="40">
        <v>5</v>
      </c>
      <c r="N1668" s="40"/>
      <c r="O1668" s="40"/>
      <c r="P1668" s="40"/>
      <c r="Q1668" s="40"/>
      <c r="R1668" s="40"/>
      <c r="S1668" s="40"/>
      <c r="T1668" s="40"/>
      <c r="U1668" s="40"/>
      <c r="V1668" s="40">
        <v>0</v>
      </c>
      <c r="W1668" s="49"/>
      <c r="X1668" s="49"/>
      <c r="Y1668" s="50">
        <f t="array" ref="Y1668">SUM((O1668:U1668)/7)</f>
        <v>0</v>
      </c>
      <c r="Z1668" s="51"/>
      <c r="AB1668" t="s">
        <v>5890</v>
      </c>
      <c r="AC1668" s="1" t="e">
        <v>#N/A</v>
      </c>
      <c r="AD1668" s="74" t="s">
        <v>6984</v>
      </c>
    </row>
    <row r="1669" s="19" customFormat="1" customHeight="1" spans="1:30">
      <c r="A1669" s="31" t="s">
        <v>8803</v>
      </c>
      <c r="B1669" s="31" t="s">
        <v>3308</v>
      </c>
      <c r="C1669" s="31" t="s">
        <v>8805</v>
      </c>
      <c r="D1669" s="31" t="s">
        <v>8805</v>
      </c>
      <c r="E1669" s="31" t="s">
        <v>25</v>
      </c>
      <c r="F1669" s="31" t="s">
        <v>126</v>
      </c>
      <c r="G1669" s="32" t="s">
        <v>8805</v>
      </c>
      <c r="H1669" s="33" t="s">
        <v>8807</v>
      </c>
      <c r="I1669" s="37" t="s">
        <v>8805</v>
      </c>
      <c r="J1669" s="31" t="s">
        <v>8805</v>
      </c>
      <c r="K1669" s="42" t="s">
        <v>7542</v>
      </c>
      <c r="L1669" s="39" t="s">
        <v>7543</v>
      </c>
      <c r="M1669" s="40">
        <v>3</v>
      </c>
      <c r="N1669" s="40"/>
      <c r="O1669" s="40"/>
      <c r="P1669" s="40"/>
      <c r="Q1669" s="40"/>
      <c r="R1669" s="40"/>
      <c r="S1669" s="40"/>
      <c r="T1669" s="40"/>
      <c r="U1669" s="40"/>
      <c r="V1669" s="40">
        <v>0</v>
      </c>
      <c r="W1669" s="49"/>
      <c r="X1669" s="49"/>
      <c r="Y1669" s="50">
        <f t="array" ref="Y1669">SUM((O1669:U1669)/7)</f>
        <v>0</v>
      </c>
      <c r="Z1669" s="51"/>
      <c r="AB1669" t="s">
        <v>5890</v>
      </c>
      <c r="AC1669" s="1" t="e">
        <v>#N/A</v>
      </c>
      <c r="AD1669" s="74" t="s">
        <v>6984</v>
      </c>
    </row>
    <row r="1670" s="19" customFormat="1" customHeight="1" spans="1:30">
      <c r="A1670" s="31" t="s">
        <v>8803</v>
      </c>
      <c r="B1670" s="31" t="s">
        <v>3308</v>
      </c>
      <c r="C1670" s="31" t="s">
        <v>8805</v>
      </c>
      <c r="D1670" s="31" t="s">
        <v>8805</v>
      </c>
      <c r="E1670" s="31" t="s">
        <v>25</v>
      </c>
      <c r="F1670" s="31" t="s">
        <v>126</v>
      </c>
      <c r="G1670" s="32" t="s">
        <v>8805</v>
      </c>
      <c r="H1670" s="33" t="s">
        <v>8811</v>
      </c>
      <c r="I1670" s="37" t="s">
        <v>8805</v>
      </c>
      <c r="J1670" s="31" t="s">
        <v>8805</v>
      </c>
      <c r="K1670" s="42" t="s">
        <v>7545</v>
      </c>
      <c r="L1670" s="39" t="s">
        <v>7546</v>
      </c>
      <c r="M1670" s="40">
        <v>2</v>
      </c>
      <c r="N1670" s="40"/>
      <c r="O1670" s="40"/>
      <c r="P1670" s="40"/>
      <c r="Q1670" s="40"/>
      <c r="R1670" s="40"/>
      <c r="S1670" s="40"/>
      <c r="T1670" s="40"/>
      <c r="U1670" s="40"/>
      <c r="V1670" s="40">
        <v>0</v>
      </c>
      <c r="W1670" s="49"/>
      <c r="X1670" s="49"/>
      <c r="Y1670" s="50">
        <f t="array" ref="Y1670">SUM((O1670:U1670)/7)</f>
        <v>0</v>
      </c>
      <c r="Z1670" s="51"/>
      <c r="AB1670" t="s">
        <v>5890</v>
      </c>
      <c r="AC1670" s="1" t="e">
        <v>#N/A</v>
      </c>
      <c r="AD1670" s="74" t="s">
        <v>6984</v>
      </c>
    </row>
    <row r="1671" s="19" customFormat="1" customHeight="1" spans="1:30">
      <c r="A1671" s="31" t="s">
        <v>8803</v>
      </c>
      <c r="B1671" s="31" t="s">
        <v>3308</v>
      </c>
      <c r="C1671" s="31" t="s">
        <v>8805</v>
      </c>
      <c r="D1671" s="31" t="s">
        <v>8805</v>
      </c>
      <c r="E1671" s="31" t="s">
        <v>25</v>
      </c>
      <c r="F1671" s="31" t="s">
        <v>126</v>
      </c>
      <c r="G1671" s="32" t="s">
        <v>8805</v>
      </c>
      <c r="H1671" s="33" t="s">
        <v>8812</v>
      </c>
      <c r="I1671" s="37" t="s">
        <v>8805</v>
      </c>
      <c r="J1671" s="31" t="s">
        <v>8805</v>
      </c>
      <c r="K1671" s="42" t="s">
        <v>7548</v>
      </c>
      <c r="L1671" s="39" t="s">
        <v>7549</v>
      </c>
      <c r="M1671" s="40">
        <v>3</v>
      </c>
      <c r="N1671" s="40"/>
      <c r="O1671" s="40"/>
      <c r="P1671" s="40"/>
      <c r="Q1671" s="40"/>
      <c r="R1671" s="40"/>
      <c r="S1671" s="40"/>
      <c r="T1671" s="40"/>
      <c r="U1671" s="40"/>
      <c r="V1671" s="40">
        <v>0</v>
      </c>
      <c r="W1671" s="49"/>
      <c r="X1671" s="49"/>
      <c r="Y1671" s="50">
        <f t="array" ref="Y1671">SUM((O1671:U1671)/7)</f>
        <v>0</v>
      </c>
      <c r="Z1671" s="51"/>
      <c r="AB1671" t="s">
        <v>5890</v>
      </c>
      <c r="AC1671" s="1" t="e">
        <v>#N/A</v>
      </c>
      <c r="AD1671" s="74" t="s">
        <v>6984</v>
      </c>
    </row>
    <row r="1672" s="19" customFormat="1" customHeight="1" spans="1:30">
      <c r="A1672" s="31" t="s">
        <v>8803</v>
      </c>
      <c r="B1672" s="31" t="s">
        <v>3674</v>
      </c>
      <c r="C1672" s="31" t="s">
        <v>8805</v>
      </c>
      <c r="D1672" s="31" t="s">
        <v>8805</v>
      </c>
      <c r="E1672" s="31" t="s">
        <v>25</v>
      </c>
      <c r="F1672" s="31" t="s">
        <v>126</v>
      </c>
      <c r="G1672" s="31" t="s">
        <v>8992</v>
      </c>
      <c r="H1672" s="33" t="s">
        <v>8822</v>
      </c>
      <c r="I1672" s="37" t="s">
        <v>8805</v>
      </c>
      <c r="J1672" s="31" t="s">
        <v>8805</v>
      </c>
      <c r="K1672" s="42" t="s">
        <v>7551</v>
      </c>
      <c r="L1672" s="39" t="s">
        <v>7552</v>
      </c>
      <c r="M1672" s="40">
        <v>4</v>
      </c>
      <c r="N1672" s="40"/>
      <c r="O1672" s="40"/>
      <c r="P1672" s="40"/>
      <c r="Q1672" s="40"/>
      <c r="R1672" s="40"/>
      <c r="S1672" s="40"/>
      <c r="T1672" s="40"/>
      <c r="U1672" s="40"/>
      <c r="V1672" s="40">
        <v>0</v>
      </c>
      <c r="W1672" s="49"/>
      <c r="X1672" s="49"/>
      <c r="Y1672" s="50">
        <f t="array" ref="Y1672">SUM((O1672:U1672)/7)</f>
        <v>0</v>
      </c>
      <c r="Z1672" s="51"/>
      <c r="AB1672" t="s">
        <v>5890</v>
      </c>
      <c r="AC1672" s="1" t="e">
        <v>#N/A</v>
      </c>
      <c r="AD1672" s="74" t="s">
        <v>6984</v>
      </c>
    </row>
    <row r="1673" s="19" customFormat="1" customHeight="1" spans="1:30">
      <c r="A1673" s="31" t="s">
        <v>8803</v>
      </c>
      <c r="B1673" s="31" t="s">
        <v>3674</v>
      </c>
      <c r="C1673" s="31" t="s">
        <v>8805</v>
      </c>
      <c r="D1673" s="31" t="s">
        <v>8805</v>
      </c>
      <c r="E1673" s="31" t="s">
        <v>25</v>
      </c>
      <c r="F1673" s="31" t="s">
        <v>126</v>
      </c>
      <c r="G1673" s="31" t="s">
        <v>8992</v>
      </c>
      <c r="H1673" s="33" t="s">
        <v>8809</v>
      </c>
      <c r="I1673" s="37" t="s">
        <v>8805</v>
      </c>
      <c r="J1673" s="31" t="s">
        <v>8805</v>
      </c>
      <c r="K1673" s="42" t="s">
        <v>7554</v>
      </c>
      <c r="L1673" s="39" t="s">
        <v>7555</v>
      </c>
      <c r="M1673" s="40">
        <v>2</v>
      </c>
      <c r="N1673" s="40"/>
      <c r="O1673" s="40"/>
      <c r="P1673" s="40"/>
      <c r="Q1673" s="40"/>
      <c r="R1673" s="40"/>
      <c r="S1673" s="40"/>
      <c r="T1673" s="40"/>
      <c r="U1673" s="40"/>
      <c r="V1673" s="40">
        <v>0</v>
      </c>
      <c r="W1673" s="49"/>
      <c r="X1673" s="49"/>
      <c r="Y1673" s="50">
        <f t="array" ref="Y1673">SUM((O1673:U1673)/7)</f>
        <v>0</v>
      </c>
      <c r="Z1673" s="51"/>
      <c r="AB1673" t="s">
        <v>5890</v>
      </c>
      <c r="AC1673" s="1" t="e">
        <v>#N/A</v>
      </c>
      <c r="AD1673" s="74" t="s">
        <v>6984</v>
      </c>
    </row>
    <row r="1674" s="19" customFormat="1" customHeight="1" spans="1:30">
      <c r="A1674" s="31" t="s">
        <v>8803</v>
      </c>
      <c r="B1674" s="31" t="s">
        <v>3674</v>
      </c>
      <c r="C1674" s="31" t="s">
        <v>8805</v>
      </c>
      <c r="D1674" s="31" t="s">
        <v>8805</v>
      </c>
      <c r="E1674" s="31" t="s">
        <v>25</v>
      </c>
      <c r="F1674" s="31" t="s">
        <v>126</v>
      </c>
      <c r="G1674" s="31" t="s">
        <v>8992</v>
      </c>
      <c r="H1674" s="33" t="s">
        <v>8810</v>
      </c>
      <c r="I1674" s="37" t="s">
        <v>8805</v>
      </c>
      <c r="J1674" s="31" t="s">
        <v>8805</v>
      </c>
      <c r="K1674" s="42" t="s">
        <v>7557</v>
      </c>
      <c r="L1674" s="39" t="s">
        <v>7558</v>
      </c>
      <c r="M1674" s="40">
        <v>2</v>
      </c>
      <c r="N1674" s="40"/>
      <c r="O1674" s="40"/>
      <c r="P1674" s="40"/>
      <c r="Q1674" s="40"/>
      <c r="R1674" s="40"/>
      <c r="S1674" s="40"/>
      <c r="T1674" s="40"/>
      <c r="U1674" s="40"/>
      <c r="V1674" s="40">
        <v>0</v>
      </c>
      <c r="W1674" s="49"/>
      <c r="X1674" s="49"/>
      <c r="Y1674" s="50">
        <f t="array" ref="Y1674">SUM((O1674:U1674)/7)</f>
        <v>0</v>
      </c>
      <c r="Z1674" s="51"/>
      <c r="AB1674" t="s">
        <v>5890</v>
      </c>
      <c r="AC1674" s="1" t="e">
        <v>#N/A</v>
      </c>
      <c r="AD1674" s="74" t="s">
        <v>6984</v>
      </c>
    </row>
    <row r="1675" s="19" customFormat="1" customHeight="1" spans="1:30">
      <c r="A1675" s="31" t="s">
        <v>8803</v>
      </c>
      <c r="B1675" s="31" t="s">
        <v>3655</v>
      </c>
      <c r="C1675" s="31" t="s">
        <v>8805</v>
      </c>
      <c r="D1675" s="31" t="s">
        <v>8805</v>
      </c>
      <c r="E1675" s="31" t="s">
        <v>25</v>
      </c>
      <c r="F1675" s="31" t="s">
        <v>126</v>
      </c>
      <c r="G1675" s="32" t="s">
        <v>8995</v>
      </c>
      <c r="H1675" s="33" t="s">
        <v>8808</v>
      </c>
      <c r="I1675" s="37" t="s">
        <v>8805</v>
      </c>
      <c r="J1675" s="31" t="s">
        <v>8805</v>
      </c>
      <c r="K1675" s="42" t="s">
        <v>7560</v>
      </c>
      <c r="L1675" s="39" t="s">
        <v>7561</v>
      </c>
      <c r="M1675" s="40">
        <v>1</v>
      </c>
      <c r="N1675" s="40"/>
      <c r="O1675" s="40"/>
      <c r="P1675" s="40"/>
      <c r="Q1675" s="40"/>
      <c r="R1675" s="40"/>
      <c r="S1675" s="40"/>
      <c r="T1675" s="40"/>
      <c r="U1675" s="40"/>
      <c r="V1675" s="40">
        <v>0</v>
      </c>
      <c r="W1675" s="49"/>
      <c r="X1675" s="49"/>
      <c r="Y1675" s="50">
        <f t="array" ref="Y1675">SUM((O1675:U1675)/7)</f>
        <v>0</v>
      </c>
      <c r="Z1675" s="51"/>
      <c r="AB1675" t="s">
        <v>5890</v>
      </c>
      <c r="AC1675" s="1" t="e">
        <v>#N/A</v>
      </c>
      <c r="AD1675" s="74" t="s">
        <v>6984</v>
      </c>
    </row>
    <row r="1676" s="19" customFormat="1" customHeight="1" spans="1:30">
      <c r="A1676" s="31" t="s">
        <v>8803</v>
      </c>
      <c r="B1676" s="31" t="s">
        <v>3308</v>
      </c>
      <c r="C1676" s="31" t="s">
        <v>8805</v>
      </c>
      <c r="D1676" s="31" t="s">
        <v>8805</v>
      </c>
      <c r="E1676" s="31" t="s">
        <v>25</v>
      </c>
      <c r="F1676" s="31" t="s">
        <v>835</v>
      </c>
      <c r="G1676" s="32" t="s">
        <v>8805</v>
      </c>
      <c r="H1676" s="33" t="s">
        <v>8822</v>
      </c>
      <c r="I1676" s="37" t="s">
        <v>8805</v>
      </c>
      <c r="J1676" s="31" t="s">
        <v>8805</v>
      </c>
      <c r="K1676" s="42" t="s">
        <v>7563</v>
      </c>
      <c r="L1676" s="39" t="s">
        <v>7564</v>
      </c>
      <c r="M1676" s="40">
        <v>17</v>
      </c>
      <c r="N1676" s="40"/>
      <c r="O1676" s="40"/>
      <c r="P1676" s="40"/>
      <c r="Q1676" s="40"/>
      <c r="R1676" s="40"/>
      <c r="S1676" s="40"/>
      <c r="T1676" s="40"/>
      <c r="U1676" s="40"/>
      <c r="V1676" s="40">
        <v>0</v>
      </c>
      <c r="W1676" s="49"/>
      <c r="X1676" s="49"/>
      <c r="Y1676" s="50">
        <f t="array" ref="Y1676">SUM((O1676:U1676)/7)</f>
        <v>0</v>
      </c>
      <c r="Z1676" s="51"/>
      <c r="AB1676" t="s">
        <v>5890</v>
      </c>
      <c r="AC1676" s="1" t="e">
        <v>#N/A</v>
      </c>
      <c r="AD1676" s="74" t="s">
        <v>6984</v>
      </c>
    </row>
    <row r="1677" s="19" customFormat="1" customHeight="1" spans="1:30">
      <c r="A1677" s="31" t="s">
        <v>8803</v>
      </c>
      <c r="B1677" s="31" t="s">
        <v>3308</v>
      </c>
      <c r="C1677" s="31" t="s">
        <v>8805</v>
      </c>
      <c r="D1677" s="31" t="s">
        <v>8805</v>
      </c>
      <c r="E1677" s="31" t="s">
        <v>25</v>
      </c>
      <c r="F1677" s="31" t="s">
        <v>835</v>
      </c>
      <c r="G1677" s="32" t="s">
        <v>8805</v>
      </c>
      <c r="H1677" s="33" t="s">
        <v>8820</v>
      </c>
      <c r="I1677" s="37" t="s">
        <v>8805</v>
      </c>
      <c r="J1677" s="31" t="s">
        <v>8805</v>
      </c>
      <c r="K1677" s="42" t="s">
        <v>7566</v>
      </c>
      <c r="L1677" s="39" t="s">
        <v>7567</v>
      </c>
      <c r="M1677" s="40">
        <v>1</v>
      </c>
      <c r="N1677" s="40"/>
      <c r="O1677" s="40"/>
      <c r="P1677" s="40"/>
      <c r="Q1677" s="40"/>
      <c r="R1677" s="40"/>
      <c r="S1677" s="40"/>
      <c r="T1677" s="40"/>
      <c r="U1677" s="40"/>
      <c r="V1677" s="40">
        <v>0</v>
      </c>
      <c r="W1677" s="49"/>
      <c r="X1677" s="49"/>
      <c r="Y1677" s="50">
        <f t="array" ref="Y1677">SUM((O1677:U1677)/7)</f>
        <v>0</v>
      </c>
      <c r="Z1677" s="51"/>
      <c r="AB1677" t="s">
        <v>5890</v>
      </c>
      <c r="AC1677" s="1" t="e">
        <v>#N/A</v>
      </c>
      <c r="AD1677" s="74" t="s">
        <v>6984</v>
      </c>
    </row>
    <row r="1678" s="19" customFormat="1" customHeight="1" spans="1:30">
      <c r="A1678" s="31" t="s">
        <v>8803</v>
      </c>
      <c r="B1678" s="31" t="s">
        <v>3674</v>
      </c>
      <c r="C1678" s="31" t="s">
        <v>8805</v>
      </c>
      <c r="D1678" s="31" t="s">
        <v>8805</v>
      </c>
      <c r="E1678" s="31" t="s">
        <v>25</v>
      </c>
      <c r="F1678" s="31" t="s">
        <v>835</v>
      </c>
      <c r="G1678" s="31" t="s">
        <v>8992</v>
      </c>
      <c r="H1678" s="33" t="s">
        <v>8822</v>
      </c>
      <c r="I1678" s="37" t="s">
        <v>8805</v>
      </c>
      <c r="J1678" s="31" t="s">
        <v>8805</v>
      </c>
      <c r="K1678" s="42" t="s">
        <v>7569</v>
      </c>
      <c r="L1678" s="39" t="s">
        <v>7570</v>
      </c>
      <c r="M1678" s="40">
        <v>6</v>
      </c>
      <c r="N1678" s="40"/>
      <c r="O1678" s="40"/>
      <c r="P1678" s="40"/>
      <c r="Q1678" s="40"/>
      <c r="R1678" s="40"/>
      <c r="S1678" s="40"/>
      <c r="T1678" s="40"/>
      <c r="U1678" s="40"/>
      <c r="V1678" s="40">
        <v>0</v>
      </c>
      <c r="W1678" s="49"/>
      <c r="X1678" s="49"/>
      <c r="Y1678" s="50">
        <f t="array" ref="Y1678">SUM((O1678:U1678)/7)</f>
        <v>0</v>
      </c>
      <c r="Z1678" s="51"/>
      <c r="AB1678" t="s">
        <v>5890</v>
      </c>
      <c r="AC1678" s="1" t="e">
        <v>#N/A</v>
      </c>
      <c r="AD1678" s="74" t="s">
        <v>6984</v>
      </c>
    </row>
    <row r="1679" s="19" customFormat="1" customHeight="1" spans="1:30">
      <c r="A1679" s="31" t="s">
        <v>8803</v>
      </c>
      <c r="B1679" s="31" t="s">
        <v>3674</v>
      </c>
      <c r="C1679" s="31" t="s">
        <v>8805</v>
      </c>
      <c r="D1679" s="31" t="s">
        <v>8805</v>
      </c>
      <c r="E1679" s="31" t="s">
        <v>25</v>
      </c>
      <c r="F1679" s="31" t="s">
        <v>835</v>
      </c>
      <c r="G1679" s="31" t="s">
        <v>8992</v>
      </c>
      <c r="H1679" s="33" t="s">
        <v>8808</v>
      </c>
      <c r="I1679" s="37" t="s">
        <v>8805</v>
      </c>
      <c r="J1679" s="31" t="s">
        <v>8805</v>
      </c>
      <c r="K1679" s="42" t="s">
        <v>7572</v>
      </c>
      <c r="L1679" s="39" t="s">
        <v>7573</v>
      </c>
      <c r="M1679" s="40">
        <v>1</v>
      </c>
      <c r="N1679" s="40"/>
      <c r="O1679" s="40"/>
      <c r="P1679" s="40"/>
      <c r="Q1679" s="40"/>
      <c r="R1679" s="40"/>
      <c r="S1679" s="40"/>
      <c r="T1679" s="40"/>
      <c r="U1679" s="40"/>
      <c r="V1679" s="40">
        <v>0</v>
      </c>
      <c r="W1679" s="49"/>
      <c r="X1679" s="49"/>
      <c r="Y1679" s="50">
        <f t="array" ref="Y1679">SUM((O1679:U1679)/7)</f>
        <v>0</v>
      </c>
      <c r="Z1679" s="51"/>
      <c r="AB1679" t="s">
        <v>5890</v>
      </c>
      <c r="AC1679" s="1" t="e">
        <v>#N/A</v>
      </c>
      <c r="AD1679" s="74" t="s">
        <v>6984</v>
      </c>
    </row>
    <row r="1680" s="19" customFormat="1" customHeight="1" spans="1:30">
      <c r="A1680" s="31" t="s">
        <v>8803</v>
      </c>
      <c r="B1680" s="31" t="s">
        <v>3674</v>
      </c>
      <c r="C1680" s="31" t="s">
        <v>8805</v>
      </c>
      <c r="D1680" s="31" t="s">
        <v>8805</v>
      </c>
      <c r="E1680" s="31" t="s">
        <v>25</v>
      </c>
      <c r="F1680" s="31" t="s">
        <v>835</v>
      </c>
      <c r="G1680" s="31" t="s">
        <v>8992</v>
      </c>
      <c r="H1680" s="33" t="s">
        <v>8809</v>
      </c>
      <c r="I1680" s="37" t="s">
        <v>8805</v>
      </c>
      <c r="J1680" s="31" t="s">
        <v>8805</v>
      </c>
      <c r="K1680" s="42" t="s">
        <v>7575</v>
      </c>
      <c r="L1680" s="39" t="s">
        <v>7576</v>
      </c>
      <c r="M1680" s="40">
        <v>3</v>
      </c>
      <c r="N1680" s="40"/>
      <c r="O1680" s="40"/>
      <c r="P1680" s="40"/>
      <c r="Q1680" s="40"/>
      <c r="R1680" s="40"/>
      <c r="S1680" s="40"/>
      <c r="T1680" s="40"/>
      <c r="U1680" s="40"/>
      <c r="V1680" s="40">
        <v>0</v>
      </c>
      <c r="W1680" s="49"/>
      <c r="X1680" s="49"/>
      <c r="Y1680" s="50">
        <f t="array" ref="Y1680">SUM((O1680:U1680)/7)</f>
        <v>0</v>
      </c>
      <c r="Z1680" s="51"/>
      <c r="AB1680" t="s">
        <v>5890</v>
      </c>
      <c r="AC1680" s="1" t="e">
        <v>#N/A</v>
      </c>
      <c r="AD1680" s="74" t="s">
        <v>6984</v>
      </c>
    </row>
    <row r="1681" s="19" customFormat="1" customHeight="1" spans="1:30">
      <c r="A1681" s="31" t="s">
        <v>8803</v>
      </c>
      <c r="B1681" s="31" t="s">
        <v>3655</v>
      </c>
      <c r="C1681" s="31" t="s">
        <v>8805</v>
      </c>
      <c r="D1681" s="31" t="s">
        <v>8805</v>
      </c>
      <c r="E1681" s="31" t="s">
        <v>25</v>
      </c>
      <c r="F1681" s="31" t="s">
        <v>835</v>
      </c>
      <c r="G1681" s="32" t="s">
        <v>8995</v>
      </c>
      <c r="H1681" s="33" t="s">
        <v>8822</v>
      </c>
      <c r="I1681" s="37" t="s">
        <v>8805</v>
      </c>
      <c r="J1681" s="31" t="s">
        <v>8805</v>
      </c>
      <c r="K1681" s="42" t="s">
        <v>7578</v>
      </c>
      <c r="L1681" s="39" t="s">
        <v>7579</v>
      </c>
      <c r="M1681" s="40">
        <v>8</v>
      </c>
      <c r="N1681" s="40"/>
      <c r="O1681" s="40"/>
      <c r="P1681" s="40"/>
      <c r="Q1681" s="40"/>
      <c r="R1681" s="40"/>
      <c r="S1681" s="40"/>
      <c r="T1681" s="40"/>
      <c r="U1681" s="40"/>
      <c r="V1681" s="40">
        <v>0</v>
      </c>
      <c r="W1681" s="49"/>
      <c r="X1681" s="49"/>
      <c r="Y1681" s="50">
        <f t="array" ref="Y1681">SUM((O1681:U1681)/7)</f>
        <v>0</v>
      </c>
      <c r="Z1681" s="51"/>
      <c r="AB1681" t="s">
        <v>5890</v>
      </c>
      <c r="AC1681" s="1" t="e">
        <v>#N/A</v>
      </c>
      <c r="AD1681" s="74" t="s">
        <v>6984</v>
      </c>
    </row>
    <row r="1682" customHeight="1" spans="1:30">
      <c r="A1682" s="31" t="s">
        <v>8803</v>
      </c>
      <c r="B1682" s="31" t="s">
        <v>3655</v>
      </c>
      <c r="C1682" s="31" t="s">
        <v>8805</v>
      </c>
      <c r="D1682" s="31" t="s">
        <v>8805</v>
      </c>
      <c r="E1682" s="31" t="s">
        <v>25</v>
      </c>
      <c r="F1682" s="31" t="s">
        <v>835</v>
      </c>
      <c r="G1682" s="32" t="s">
        <v>8995</v>
      </c>
      <c r="H1682" s="33" t="s">
        <v>8820</v>
      </c>
      <c r="I1682" s="37" t="s">
        <v>8805</v>
      </c>
      <c r="J1682" s="31" t="s">
        <v>8805</v>
      </c>
      <c r="K1682" s="42" t="s">
        <v>7581</v>
      </c>
      <c r="L1682" s="39" t="s">
        <v>7582</v>
      </c>
      <c r="M1682" s="40">
        <v>6</v>
      </c>
      <c r="N1682" s="40"/>
      <c r="O1682" s="40"/>
      <c r="P1682" s="40"/>
      <c r="Q1682" s="40"/>
      <c r="R1682" s="40"/>
      <c r="S1682" s="40"/>
      <c r="T1682" s="40"/>
      <c r="U1682" s="40"/>
      <c r="V1682" s="40">
        <v>0</v>
      </c>
      <c r="W1682" s="49"/>
      <c r="X1682" s="49"/>
      <c r="Y1682" s="50">
        <f t="array" ref="Y1682">SUM((O1682:U1682)/7)</f>
        <v>0</v>
      </c>
      <c r="Z1682" s="51"/>
      <c r="AB1682" t="s">
        <v>5890</v>
      </c>
      <c r="AC1682" s="1" t="e">
        <v>#N/A</v>
      </c>
      <c r="AD1682" s="74" t="s">
        <v>6984</v>
      </c>
    </row>
    <row r="1683" customHeight="1" spans="1:30">
      <c r="A1683" s="31" t="s">
        <v>8803</v>
      </c>
      <c r="B1683" s="31" t="s">
        <v>3655</v>
      </c>
      <c r="C1683" s="31" t="s">
        <v>8805</v>
      </c>
      <c r="D1683" s="31" t="s">
        <v>8805</v>
      </c>
      <c r="E1683" s="31" t="s">
        <v>25</v>
      </c>
      <c r="F1683" s="31" t="s">
        <v>835</v>
      </c>
      <c r="G1683" s="32" t="s">
        <v>8995</v>
      </c>
      <c r="H1683" s="33" t="s">
        <v>8807</v>
      </c>
      <c r="I1683" s="37" t="s">
        <v>8805</v>
      </c>
      <c r="J1683" s="31" t="s">
        <v>8805</v>
      </c>
      <c r="K1683" s="42" t="s">
        <v>7584</v>
      </c>
      <c r="L1683" s="39" t="s">
        <v>7585</v>
      </c>
      <c r="M1683" s="40">
        <v>6</v>
      </c>
      <c r="N1683" s="40"/>
      <c r="O1683" s="40"/>
      <c r="P1683" s="40"/>
      <c r="Q1683" s="40"/>
      <c r="R1683" s="40"/>
      <c r="S1683" s="40"/>
      <c r="T1683" s="40"/>
      <c r="U1683" s="40"/>
      <c r="V1683" s="40">
        <v>0</v>
      </c>
      <c r="W1683" s="49"/>
      <c r="X1683" s="49"/>
      <c r="Y1683" s="50">
        <f t="array" ref="Y1683">SUM((O1683:U1683)/7)</f>
        <v>0</v>
      </c>
      <c r="Z1683" s="51"/>
      <c r="AB1683" t="s">
        <v>5890</v>
      </c>
      <c r="AC1683" s="1" t="e">
        <v>#N/A</v>
      </c>
      <c r="AD1683" s="74" t="s">
        <v>6984</v>
      </c>
    </row>
    <row r="1684" customHeight="1" spans="1:30">
      <c r="A1684" s="31" t="s">
        <v>8803</v>
      </c>
      <c r="B1684" s="31" t="s">
        <v>3655</v>
      </c>
      <c r="C1684" s="31" t="s">
        <v>8805</v>
      </c>
      <c r="D1684" s="31" t="s">
        <v>8805</v>
      </c>
      <c r="E1684" s="31" t="s">
        <v>25</v>
      </c>
      <c r="F1684" s="31" t="s">
        <v>835</v>
      </c>
      <c r="G1684" s="32" t="s">
        <v>8995</v>
      </c>
      <c r="H1684" s="33" t="s">
        <v>8808</v>
      </c>
      <c r="I1684" s="37" t="s">
        <v>8805</v>
      </c>
      <c r="J1684" s="31" t="s">
        <v>8805</v>
      </c>
      <c r="K1684" s="42" t="s">
        <v>7587</v>
      </c>
      <c r="L1684" s="39" t="s">
        <v>7588</v>
      </c>
      <c r="M1684" s="40">
        <v>3</v>
      </c>
      <c r="N1684" s="40"/>
      <c r="O1684" s="40"/>
      <c r="P1684" s="40"/>
      <c r="Q1684" s="40"/>
      <c r="R1684" s="40"/>
      <c r="S1684" s="40"/>
      <c r="T1684" s="40"/>
      <c r="U1684" s="40"/>
      <c r="V1684" s="40">
        <v>0</v>
      </c>
      <c r="W1684" s="49"/>
      <c r="X1684" s="49"/>
      <c r="Y1684" s="50">
        <f t="array" ref="Y1684">SUM((O1684:U1684)/7)</f>
        <v>0</v>
      </c>
      <c r="Z1684" s="51"/>
      <c r="AB1684" t="s">
        <v>5890</v>
      </c>
      <c r="AC1684" s="1" t="e">
        <v>#N/A</v>
      </c>
      <c r="AD1684" s="74" t="s">
        <v>6984</v>
      </c>
    </row>
    <row r="1685" customHeight="1" spans="1:30">
      <c r="A1685" s="31" t="s">
        <v>8803</v>
      </c>
      <c r="B1685" s="31" t="s">
        <v>3655</v>
      </c>
      <c r="C1685" s="31" t="s">
        <v>8805</v>
      </c>
      <c r="D1685" s="31" t="s">
        <v>8805</v>
      </c>
      <c r="E1685" s="31" t="s">
        <v>25</v>
      </c>
      <c r="F1685" s="31" t="s">
        <v>835</v>
      </c>
      <c r="G1685" s="32" t="s">
        <v>8995</v>
      </c>
      <c r="H1685" s="33" t="s">
        <v>8809</v>
      </c>
      <c r="I1685" s="37" t="s">
        <v>8805</v>
      </c>
      <c r="J1685" s="31" t="s">
        <v>8805</v>
      </c>
      <c r="K1685" s="42" t="s">
        <v>7590</v>
      </c>
      <c r="L1685" s="39" t="s">
        <v>7591</v>
      </c>
      <c r="M1685" s="40">
        <v>6</v>
      </c>
      <c r="N1685" s="40"/>
      <c r="O1685" s="40"/>
      <c r="P1685" s="40"/>
      <c r="Q1685" s="40"/>
      <c r="R1685" s="40"/>
      <c r="S1685" s="40"/>
      <c r="T1685" s="40"/>
      <c r="U1685" s="40"/>
      <c r="V1685" s="40">
        <v>0</v>
      </c>
      <c r="W1685" s="49"/>
      <c r="X1685" s="49"/>
      <c r="Y1685" s="50">
        <f t="array" ref="Y1685">SUM((O1685:U1685)/7)</f>
        <v>0</v>
      </c>
      <c r="Z1685" s="51"/>
      <c r="AB1685" t="s">
        <v>5890</v>
      </c>
      <c r="AC1685" s="1" t="e">
        <v>#N/A</v>
      </c>
      <c r="AD1685" s="74" t="s">
        <v>6984</v>
      </c>
    </row>
    <row r="1686" customHeight="1" spans="1:30">
      <c r="A1686" s="31" t="s">
        <v>8803</v>
      </c>
      <c r="B1686" s="31" t="s">
        <v>3308</v>
      </c>
      <c r="C1686" s="31" t="s">
        <v>8805</v>
      </c>
      <c r="D1686" s="31" t="s">
        <v>8805</v>
      </c>
      <c r="E1686" s="31" t="s">
        <v>16</v>
      </c>
      <c r="F1686" s="31" t="s">
        <v>7593</v>
      </c>
      <c r="G1686" s="32" t="s">
        <v>8805</v>
      </c>
      <c r="H1686" s="33" t="s">
        <v>8813</v>
      </c>
      <c r="I1686" s="37" t="s">
        <v>8805</v>
      </c>
      <c r="J1686" s="31" t="s">
        <v>8805</v>
      </c>
      <c r="K1686" s="42" t="s">
        <v>7594</v>
      </c>
      <c r="L1686" s="39" t="s">
        <v>7595</v>
      </c>
      <c r="M1686" s="40">
        <v>2</v>
      </c>
      <c r="N1686" s="40"/>
      <c r="O1686" s="40"/>
      <c r="P1686" s="40"/>
      <c r="Q1686" s="40"/>
      <c r="R1686" s="40"/>
      <c r="S1686" s="40"/>
      <c r="T1686" s="40"/>
      <c r="U1686" s="40"/>
      <c r="V1686" s="40">
        <v>0</v>
      </c>
      <c r="W1686" s="49"/>
      <c r="X1686" s="49"/>
      <c r="Y1686" s="50">
        <f t="array" ref="Y1686">SUM((O1686:U1686)/7)</f>
        <v>0</v>
      </c>
      <c r="Z1686" s="51"/>
      <c r="AB1686" t="s">
        <v>5890</v>
      </c>
      <c r="AC1686" s="1" t="e">
        <v>#N/A</v>
      </c>
      <c r="AD1686" s="74" t="s">
        <v>6984</v>
      </c>
    </row>
    <row r="1687" customHeight="1" spans="1:30">
      <c r="A1687" s="31" t="s">
        <v>8803</v>
      </c>
      <c r="B1687" s="31" t="s">
        <v>3308</v>
      </c>
      <c r="C1687" s="31" t="s">
        <v>8805</v>
      </c>
      <c r="D1687" s="31" t="s">
        <v>8805</v>
      </c>
      <c r="E1687" s="31" t="s">
        <v>16</v>
      </c>
      <c r="F1687" s="31" t="s">
        <v>7593</v>
      </c>
      <c r="G1687" s="32" t="s">
        <v>8805</v>
      </c>
      <c r="H1687" s="33" t="s">
        <v>8815</v>
      </c>
      <c r="I1687" s="37" t="s">
        <v>8805</v>
      </c>
      <c r="J1687" s="31" t="s">
        <v>8805</v>
      </c>
      <c r="K1687" s="42" t="s">
        <v>7597</v>
      </c>
      <c r="L1687" s="39" t="s">
        <v>7598</v>
      </c>
      <c r="M1687" s="40">
        <v>5</v>
      </c>
      <c r="N1687" s="40"/>
      <c r="O1687" s="40"/>
      <c r="P1687" s="40"/>
      <c r="Q1687" s="40"/>
      <c r="R1687" s="40"/>
      <c r="S1687" s="40"/>
      <c r="T1687" s="40"/>
      <c r="U1687" s="40"/>
      <c r="V1687" s="40">
        <v>0</v>
      </c>
      <c r="W1687" s="49"/>
      <c r="X1687" s="49"/>
      <c r="Y1687" s="50">
        <f t="array" ref="Y1687">SUM((O1687:U1687)/7)</f>
        <v>0</v>
      </c>
      <c r="Z1687" s="51"/>
      <c r="AB1687" t="s">
        <v>5890</v>
      </c>
      <c r="AC1687" s="1" t="e">
        <v>#N/A</v>
      </c>
      <c r="AD1687" s="74" t="s">
        <v>6984</v>
      </c>
    </row>
    <row r="1688" customHeight="1" spans="1:30">
      <c r="A1688" s="31" t="s">
        <v>8803</v>
      </c>
      <c r="B1688" s="31" t="s">
        <v>3308</v>
      </c>
      <c r="C1688" s="31" t="s">
        <v>8805</v>
      </c>
      <c r="D1688" s="31" t="s">
        <v>8805</v>
      </c>
      <c r="E1688" s="31" t="s">
        <v>16</v>
      </c>
      <c r="F1688" s="31" t="s">
        <v>7593</v>
      </c>
      <c r="G1688" s="32" t="s">
        <v>8805</v>
      </c>
      <c r="H1688" s="33" t="s">
        <v>8816</v>
      </c>
      <c r="I1688" s="37" t="s">
        <v>8805</v>
      </c>
      <c r="J1688" s="31" t="s">
        <v>8805</v>
      </c>
      <c r="K1688" s="42" t="s">
        <v>7600</v>
      </c>
      <c r="L1688" s="39" t="s">
        <v>7601</v>
      </c>
      <c r="M1688" s="40">
        <v>3</v>
      </c>
      <c r="N1688" s="40"/>
      <c r="O1688" s="40"/>
      <c r="P1688" s="40"/>
      <c r="Q1688" s="40"/>
      <c r="R1688" s="40"/>
      <c r="S1688" s="40"/>
      <c r="T1688" s="40"/>
      <c r="U1688" s="40"/>
      <c r="V1688" s="40">
        <v>0</v>
      </c>
      <c r="W1688" s="49"/>
      <c r="X1688" s="49"/>
      <c r="Y1688" s="50">
        <f t="array" ref="Y1688">SUM((O1688:U1688)/7)</f>
        <v>0</v>
      </c>
      <c r="Z1688" s="51"/>
      <c r="AB1688" t="s">
        <v>5890</v>
      </c>
      <c r="AC1688" s="1" t="e">
        <v>#N/A</v>
      </c>
      <c r="AD1688" s="74" t="s">
        <v>6984</v>
      </c>
    </row>
    <row r="1689" customHeight="1" spans="1:30">
      <c r="A1689" s="31" t="s">
        <v>8803</v>
      </c>
      <c r="B1689" s="31" t="s">
        <v>3674</v>
      </c>
      <c r="C1689" s="31" t="s">
        <v>8805</v>
      </c>
      <c r="D1689" s="31" t="s">
        <v>8805</v>
      </c>
      <c r="E1689" s="31" t="s">
        <v>16</v>
      </c>
      <c r="F1689" s="31" t="s">
        <v>7593</v>
      </c>
      <c r="G1689" s="31" t="s">
        <v>8992</v>
      </c>
      <c r="H1689" s="33" t="s">
        <v>8822</v>
      </c>
      <c r="I1689" s="37" t="s">
        <v>8805</v>
      </c>
      <c r="J1689" s="31" t="s">
        <v>8805</v>
      </c>
      <c r="K1689" s="42" t="s">
        <v>7603</v>
      </c>
      <c r="L1689" s="39" t="s">
        <v>7604</v>
      </c>
      <c r="M1689" s="40">
        <v>4</v>
      </c>
      <c r="N1689" s="40"/>
      <c r="O1689" s="40"/>
      <c r="P1689" s="40"/>
      <c r="Q1689" s="40"/>
      <c r="R1689" s="40"/>
      <c r="S1689" s="40"/>
      <c r="T1689" s="40"/>
      <c r="U1689" s="40"/>
      <c r="V1689" s="40">
        <v>0</v>
      </c>
      <c r="W1689" s="49"/>
      <c r="X1689" s="49"/>
      <c r="Y1689" s="50">
        <f t="array" ref="Y1689">SUM((O1689:U1689)/7)</f>
        <v>0</v>
      </c>
      <c r="Z1689" s="51"/>
      <c r="AB1689" t="s">
        <v>5890</v>
      </c>
      <c r="AC1689" s="1" t="e">
        <v>#N/A</v>
      </c>
      <c r="AD1689" s="74" t="s">
        <v>6984</v>
      </c>
    </row>
    <row r="1690" customHeight="1" spans="1:30">
      <c r="A1690" s="31" t="s">
        <v>8803</v>
      </c>
      <c r="B1690" s="31" t="s">
        <v>3674</v>
      </c>
      <c r="C1690" s="31" t="s">
        <v>8805</v>
      </c>
      <c r="D1690" s="31" t="s">
        <v>8805</v>
      </c>
      <c r="E1690" s="31" t="s">
        <v>16</v>
      </c>
      <c r="F1690" s="31" t="s">
        <v>7593</v>
      </c>
      <c r="G1690" s="31" t="s">
        <v>8992</v>
      </c>
      <c r="H1690" s="33" t="s">
        <v>8820</v>
      </c>
      <c r="I1690" s="37" t="s">
        <v>8805</v>
      </c>
      <c r="J1690" s="31" t="s">
        <v>8805</v>
      </c>
      <c r="K1690" s="42" t="s">
        <v>7606</v>
      </c>
      <c r="L1690" s="39" t="s">
        <v>7607</v>
      </c>
      <c r="M1690" s="40">
        <v>1</v>
      </c>
      <c r="N1690" s="40"/>
      <c r="O1690" s="40"/>
      <c r="P1690" s="40"/>
      <c r="Q1690" s="40"/>
      <c r="R1690" s="40"/>
      <c r="S1690" s="40"/>
      <c r="T1690" s="40"/>
      <c r="U1690" s="40"/>
      <c r="V1690" s="40">
        <v>0</v>
      </c>
      <c r="W1690" s="49"/>
      <c r="X1690" s="49"/>
      <c r="Y1690" s="50">
        <f t="array" ref="Y1690">SUM((O1690:U1690)/7)</f>
        <v>0</v>
      </c>
      <c r="Z1690" s="51"/>
      <c r="AB1690" t="s">
        <v>5890</v>
      </c>
      <c r="AC1690" s="1" t="e">
        <v>#N/A</v>
      </c>
      <c r="AD1690" s="74" t="s">
        <v>6984</v>
      </c>
    </row>
    <row r="1691" customHeight="1" spans="1:30">
      <c r="A1691" s="31" t="s">
        <v>8803</v>
      </c>
      <c r="B1691" s="31" t="s">
        <v>3674</v>
      </c>
      <c r="C1691" s="31" t="s">
        <v>8805</v>
      </c>
      <c r="D1691" s="31" t="s">
        <v>8805</v>
      </c>
      <c r="E1691" s="31" t="s">
        <v>16</v>
      </c>
      <c r="F1691" s="31" t="s">
        <v>7593</v>
      </c>
      <c r="G1691" s="31" t="s">
        <v>8992</v>
      </c>
      <c r="H1691" s="33" t="s">
        <v>8807</v>
      </c>
      <c r="I1691" s="37" t="s">
        <v>8805</v>
      </c>
      <c r="J1691" s="31" t="s">
        <v>8805</v>
      </c>
      <c r="K1691" s="42" t="s">
        <v>7609</v>
      </c>
      <c r="L1691" s="39" t="s">
        <v>7610</v>
      </c>
      <c r="M1691" s="40">
        <v>6</v>
      </c>
      <c r="N1691" s="40"/>
      <c r="O1691" s="40"/>
      <c r="P1691" s="40"/>
      <c r="Q1691" s="40"/>
      <c r="R1691" s="40"/>
      <c r="S1691" s="40"/>
      <c r="T1691" s="40"/>
      <c r="U1691" s="40"/>
      <c r="V1691" s="40">
        <v>0</v>
      </c>
      <c r="W1691" s="49"/>
      <c r="X1691" s="49"/>
      <c r="Y1691" s="50">
        <f t="array" ref="Y1691">SUM((O1691:U1691)/7)</f>
        <v>0</v>
      </c>
      <c r="Z1691" s="51"/>
      <c r="AB1691" t="s">
        <v>5890</v>
      </c>
      <c r="AC1691" s="1" t="e">
        <v>#N/A</v>
      </c>
      <c r="AD1691" s="74" t="s">
        <v>6984</v>
      </c>
    </row>
    <row r="1692" customHeight="1" spans="1:30">
      <c r="A1692" s="31" t="s">
        <v>8803</v>
      </c>
      <c r="B1692" s="31" t="s">
        <v>3674</v>
      </c>
      <c r="C1692" s="31" t="s">
        <v>8805</v>
      </c>
      <c r="D1692" s="31" t="s">
        <v>8805</v>
      </c>
      <c r="E1692" s="31" t="s">
        <v>16</v>
      </c>
      <c r="F1692" s="31" t="s">
        <v>7593</v>
      </c>
      <c r="G1692" s="31" t="s">
        <v>8992</v>
      </c>
      <c r="H1692" s="33" t="s">
        <v>8808</v>
      </c>
      <c r="I1692" s="37" t="s">
        <v>8805</v>
      </c>
      <c r="J1692" s="31" t="s">
        <v>8805</v>
      </c>
      <c r="K1692" s="42" t="s">
        <v>7612</v>
      </c>
      <c r="L1692" s="39" t="s">
        <v>7613</v>
      </c>
      <c r="M1692" s="40">
        <v>3</v>
      </c>
      <c r="N1692" s="40"/>
      <c r="O1692" s="40"/>
      <c r="P1692" s="40"/>
      <c r="Q1692" s="40"/>
      <c r="R1692" s="40"/>
      <c r="S1692" s="40"/>
      <c r="T1692" s="40"/>
      <c r="U1692" s="40"/>
      <c r="V1692" s="40">
        <v>0</v>
      </c>
      <c r="W1692" s="49"/>
      <c r="X1692" s="49"/>
      <c r="Y1692" s="50">
        <f t="array" ref="Y1692">SUM((O1692:U1692)/7)</f>
        <v>0</v>
      </c>
      <c r="Z1692" s="51"/>
      <c r="AB1692" t="s">
        <v>5890</v>
      </c>
      <c r="AC1692" s="1" t="e">
        <v>#N/A</v>
      </c>
      <c r="AD1692" s="74" t="s">
        <v>6984</v>
      </c>
    </row>
    <row r="1693" customHeight="1" spans="1:30">
      <c r="A1693" s="31" t="s">
        <v>8803</v>
      </c>
      <c r="B1693" s="31" t="s">
        <v>3674</v>
      </c>
      <c r="C1693" s="31" t="s">
        <v>8805</v>
      </c>
      <c r="D1693" s="31" t="s">
        <v>8805</v>
      </c>
      <c r="E1693" s="31" t="s">
        <v>16</v>
      </c>
      <c r="F1693" s="31" t="s">
        <v>7593</v>
      </c>
      <c r="G1693" s="31" t="s">
        <v>8992</v>
      </c>
      <c r="H1693" s="33" t="s">
        <v>8809</v>
      </c>
      <c r="I1693" s="37" t="s">
        <v>8805</v>
      </c>
      <c r="J1693" s="31" t="s">
        <v>8805</v>
      </c>
      <c r="K1693" s="42" t="s">
        <v>7615</v>
      </c>
      <c r="L1693" s="39" t="s">
        <v>7616</v>
      </c>
      <c r="M1693" s="40">
        <v>5</v>
      </c>
      <c r="N1693" s="40"/>
      <c r="O1693" s="40"/>
      <c r="P1693" s="40"/>
      <c r="Q1693" s="40"/>
      <c r="R1693" s="40"/>
      <c r="S1693" s="40"/>
      <c r="T1693" s="40"/>
      <c r="U1693" s="40"/>
      <c r="V1693" s="40">
        <v>0</v>
      </c>
      <c r="W1693" s="49"/>
      <c r="X1693" s="49"/>
      <c r="Y1693" s="50">
        <f t="array" ref="Y1693">SUM((O1693:U1693)/7)</f>
        <v>0</v>
      </c>
      <c r="Z1693" s="51"/>
      <c r="AB1693" t="s">
        <v>5890</v>
      </c>
      <c r="AC1693" s="1" t="e">
        <v>#N/A</v>
      </c>
      <c r="AD1693" s="74" t="s">
        <v>6984</v>
      </c>
    </row>
    <row r="1694" customHeight="1" spans="1:30">
      <c r="A1694" s="31" t="s">
        <v>8803</v>
      </c>
      <c r="B1694" s="31" t="s">
        <v>3674</v>
      </c>
      <c r="C1694" s="31" t="s">
        <v>8805</v>
      </c>
      <c r="D1694" s="31" t="s">
        <v>8805</v>
      </c>
      <c r="E1694" s="31" t="s">
        <v>16</v>
      </c>
      <c r="F1694" s="31" t="s">
        <v>7593</v>
      </c>
      <c r="G1694" s="31" t="s">
        <v>8992</v>
      </c>
      <c r="H1694" s="33" t="s">
        <v>8810</v>
      </c>
      <c r="I1694" s="37" t="s">
        <v>8805</v>
      </c>
      <c r="J1694" s="31" t="s">
        <v>8805</v>
      </c>
      <c r="K1694" s="42" t="s">
        <v>7618</v>
      </c>
      <c r="L1694" s="39" t="s">
        <v>7619</v>
      </c>
      <c r="M1694" s="40">
        <v>1</v>
      </c>
      <c r="N1694" s="40"/>
      <c r="O1694" s="40"/>
      <c r="P1694" s="40"/>
      <c r="Q1694" s="40"/>
      <c r="R1694" s="40"/>
      <c r="S1694" s="40"/>
      <c r="T1694" s="40"/>
      <c r="U1694" s="40"/>
      <c r="V1694" s="40">
        <v>0</v>
      </c>
      <c r="W1694" s="49"/>
      <c r="X1694" s="49"/>
      <c r="Y1694" s="50">
        <f t="array" ref="Y1694">SUM((O1694:U1694)/7)</f>
        <v>0</v>
      </c>
      <c r="Z1694" s="51"/>
      <c r="AB1694" t="s">
        <v>5890</v>
      </c>
      <c r="AC1694" s="1" t="e">
        <v>#N/A</v>
      </c>
      <c r="AD1694" s="74" t="s">
        <v>6984</v>
      </c>
    </row>
    <row r="1695" customHeight="1" spans="1:30">
      <c r="A1695" s="31" t="s">
        <v>8803</v>
      </c>
      <c r="B1695" s="31" t="s">
        <v>3655</v>
      </c>
      <c r="C1695" s="31" t="s">
        <v>8805</v>
      </c>
      <c r="D1695" s="31" t="s">
        <v>8805</v>
      </c>
      <c r="E1695" s="31" t="s">
        <v>16</v>
      </c>
      <c r="F1695" s="31" t="s">
        <v>7593</v>
      </c>
      <c r="G1695" s="32" t="s">
        <v>8995</v>
      </c>
      <c r="H1695" s="33" t="s">
        <v>8822</v>
      </c>
      <c r="I1695" s="37" t="s">
        <v>8805</v>
      </c>
      <c r="J1695" s="31" t="s">
        <v>8805</v>
      </c>
      <c r="K1695" s="42" t="s">
        <v>7621</v>
      </c>
      <c r="L1695" s="39" t="s">
        <v>7622</v>
      </c>
      <c r="M1695" s="40">
        <v>11</v>
      </c>
      <c r="N1695" s="40"/>
      <c r="O1695" s="40"/>
      <c r="P1695" s="40"/>
      <c r="Q1695" s="40"/>
      <c r="R1695" s="40"/>
      <c r="S1695" s="40"/>
      <c r="T1695" s="40"/>
      <c r="U1695" s="40"/>
      <c r="V1695" s="40">
        <v>0</v>
      </c>
      <c r="W1695" s="49"/>
      <c r="X1695" s="49"/>
      <c r="Y1695" s="50">
        <f t="array" ref="Y1695">SUM((O1695:U1695)/7)</f>
        <v>0</v>
      </c>
      <c r="Z1695" s="51"/>
      <c r="AB1695" t="s">
        <v>5890</v>
      </c>
      <c r="AC1695" s="1" t="e">
        <v>#N/A</v>
      </c>
      <c r="AD1695" s="74" t="s">
        <v>6984</v>
      </c>
    </row>
    <row r="1696" customHeight="1" spans="1:30">
      <c r="A1696" s="31" t="s">
        <v>8803</v>
      </c>
      <c r="B1696" s="31" t="s">
        <v>3655</v>
      </c>
      <c r="C1696" s="31" t="s">
        <v>8805</v>
      </c>
      <c r="D1696" s="31" t="s">
        <v>8805</v>
      </c>
      <c r="E1696" s="31" t="s">
        <v>16</v>
      </c>
      <c r="F1696" s="31" t="s">
        <v>7593</v>
      </c>
      <c r="G1696" s="32" t="s">
        <v>8995</v>
      </c>
      <c r="H1696" s="33" t="s">
        <v>8820</v>
      </c>
      <c r="I1696" s="37" t="s">
        <v>8805</v>
      </c>
      <c r="J1696" s="31" t="s">
        <v>8805</v>
      </c>
      <c r="K1696" s="42" t="s">
        <v>7624</v>
      </c>
      <c r="L1696" s="39" t="s">
        <v>7625</v>
      </c>
      <c r="M1696" s="40">
        <v>8</v>
      </c>
      <c r="N1696" s="40"/>
      <c r="O1696" s="40"/>
      <c r="P1696" s="40"/>
      <c r="Q1696" s="40"/>
      <c r="R1696" s="40"/>
      <c r="S1696" s="40"/>
      <c r="T1696" s="40"/>
      <c r="U1696" s="40"/>
      <c r="V1696" s="40">
        <v>0</v>
      </c>
      <c r="W1696" s="49"/>
      <c r="X1696" s="49"/>
      <c r="Y1696" s="50">
        <f t="array" ref="Y1696">SUM((O1696:U1696)/7)</f>
        <v>0</v>
      </c>
      <c r="Z1696" s="51"/>
      <c r="AB1696" t="s">
        <v>5890</v>
      </c>
      <c r="AC1696" s="1" t="e">
        <v>#N/A</v>
      </c>
      <c r="AD1696" s="74" t="s">
        <v>6984</v>
      </c>
    </row>
    <row r="1697" customHeight="1" spans="1:30">
      <c r="A1697" s="31" t="s">
        <v>8803</v>
      </c>
      <c r="B1697" s="31" t="s">
        <v>3655</v>
      </c>
      <c r="C1697" s="31" t="s">
        <v>8805</v>
      </c>
      <c r="D1697" s="31" t="s">
        <v>8805</v>
      </c>
      <c r="E1697" s="31" t="s">
        <v>16</v>
      </c>
      <c r="F1697" s="31" t="s">
        <v>7593</v>
      </c>
      <c r="G1697" s="32" t="s">
        <v>8995</v>
      </c>
      <c r="H1697" s="33" t="s">
        <v>8807</v>
      </c>
      <c r="I1697" s="37" t="s">
        <v>8805</v>
      </c>
      <c r="J1697" s="31" t="s">
        <v>8805</v>
      </c>
      <c r="K1697" s="42" t="s">
        <v>7627</v>
      </c>
      <c r="L1697" s="39" t="s">
        <v>7628</v>
      </c>
      <c r="M1697" s="40">
        <v>5</v>
      </c>
      <c r="N1697" s="40"/>
      <c r="O1697" s="40"/>
      <c r="P1697" s="40"/>
      <c r="Q1697" s="40"/>
      <c r="R1697" s="40"/>
      <c r="S1697" s="40"/>
      <c r="T1697" s="40"/>
      <c r="U1697" s="40"/>
      <c r="V1697" s="40">
        <v>0</v>
      </c>
      <c r="W1697" s="49"/>
      <c r="X1697" s="49"/>
      <c r="Y1697" s="50">
        <f t="array" ref="Y1697">SUM((O1697:U1697)/7)</f>
        <v>0</v>
      </c>
      <c r="Z1697" s="51"/>
      <c r="AB1697" t="s">
        <v>5890</v>
      </c>
      <c r="AC1697" s="1" t="e">
        <v>#N/A</v>
      </c>
      <c r="AD1697" s="74" t="s">
        <v>6984</v>
      </c>
    </row>
    <row r="1698" customHeight="1" spans="1:30">
      <c r="A1698" s="31" t="s">
        <v>8803</v>
      </c>
      <c r="B1698" s="31" t="s">
        <v>3655</v>
      </c>
      <c r="C1698" s="31" t="s">
        <v>8805</v>
      </c>
      <c r="D1698" s="31" t="s">
        <v>8805</v>
      </c>
      <c r="E1698" s="31" t="s">
        <v>16</v>
      </c>
      <c r="F1698" s="31" t="s">
        <v>7593</v>
      </c>
      <c r="G1698" s="32" t="s">
        <v>8995</v>
      </c>
      <c r="H1698" s="33" t="s">
        <v>8808</v>
      </c>
      <c r="I1698" s="37" t="s">
        <v>8805</v>
      </c>
      <c r="J1698" s="31" t="s">
        <v>8805</v>
      </c>
      <c r="K1698" s="42" t="s">
        <v>7630</v>
      </c>
      <c r="L1698" s="39" t="s">
        <v>7631</v>
      </c>
      <c r="M1698" s="40">
        <v>6</v>
      </c>
      <c r="N1698" s="40"/>
      <c r="O1698" s="40"/>
      <c r="P1698" s="40"/>
      <c r="Q1698" s="40"/>
      <c r="R1698" s="40"/>
      <c r="S1698" s="40"/>
      <c r="T1698" s="40"/>
      <c r="U1698" s="40"/>
      <c r="V1698" s="40">
        <v>0</v>
      </c>
      <c r="W1698" s="49"/>
      <c r="X1698" s="49"/>
      <c r="Y1698" s="50">
        <f t="array" ref="Y1698">SUM((O1698:U1698)/7)</f>
        <v>0</v>
      </c>
      <c r="Z1698" s="51"/>
      <c r="AB1698" t="s">
        <v>5890</v>
      </c>
      <c r="AC1698" s="1" t="e">
        <v>#N/A</v>
      </c>
      <c r="AD1698" s="74" t="s">
        <v>6984</v>
      </c>
    </row>
    <row r="1699" customHeight="1" spans="1:30">
      <c r="A1699" s="31" t="s">
        <v>8803</v>
      </c>
      <c r="B1699" s="31" t="s">
        <v>3655</v>
      </c>
      <c r="C1699" s="31" t="s">
        <v>8805</v>
      </c>
      <c r="D1699" s="31" t="s">
        <v>8805</v>
      </c>
      <c r="E1699" s="31" t="s">
        <v>16</v>
      </c>
      <c r="F1699" s="31" t="s">
        <v>7593</v>
      </c>
      <c r="G1699" s="32" t="s">
        <v>8995</v>
      </c>
      <c r="H1699" s="33" t="s">
        <v>8809</v>
      </c>
      <c r="I1699" s="37" t="s">
        <v>8805</v>
      </c>
      <c r="J1699" s="31" t="s">
        <v>8805</v>
      </c>
      <c r="K1699" s="42" t="s">
        <v>7633</v>
      </c>
      <c r="L1699" s="39" t="s">
        <v>7634</v>
      </c>
      <c r="M1699" s="40">
        <v>5</v>
      </c>
      <c r="N1699" s="40"/>
      <c r="O1699" s="40"/>
      <c r="P1699" s="40"/>
      <c r="Q1699" s="40"/>
      <c r="R1699" s="40"/>
      <c r="S1699" s="40"/>
      <c r="T1699" s="40"/>
      <c r="U1699" s="40"/>
      <c r="V1699" s="40">
        <v>0</v>
      </c>
      <c r="W1699" s="49"/>
      <c r="X1699" s="49"/>
      <c r="Y1699" s="50">
        <f t="array" ref="Y1699">SUM((O1699:U1699)/7)</f>
        <v>0</v>
      </c>
      <c r="Z1699" s="51"/>
      <c r="AB1699" t="s">
        <v>5890</v>
      </c>
      <c r="AC1699" s="1" t="e">
        <v>#N/A</v>
      </c>
      <c r="AD1699" s="74" t="s">
        <v>6984</v>
      </c>
    </row>
    <row r="1700" customHeight="1" spans="1:30">
      <c r="A1700" s="31" t="s">
        <v>8803</v>
      </c>
      <c r="B1700" s="31" t="s">
        <v>3655</v>
      </c>
      <c r="C1700" s="31" t="s">
        <v>8805</v>
      </c>
      <c r="D1700" s="31" t="s">
        <v>8805</v>
      </c>
      <c r="E1700" s="31" t="s">
        <v>16</v>
      </c>
      <c r="F1700" s="31" t="s">
        <v>7593</v>
      </c>
      <c r="G1700" s="32" t="s">
        <v>8995</v>
      </c>
      <c r="H1700" s="33" t="s">
        <v>8810</v>
      </c>
      <c r="I1700" s="37" t="s">
        <v>8805</v>
      </c>
      <c r="J1700" s="31" t="s">
        <v>8805</v>
      </c>
      <c r="K1700" s="42" t="s">
        <v>7636</v>
      </c>
      <c r="L1700" s="39" t="s">
        <v>7637</v>
      </c>
      <c r="M1700" s="40">
        <v>5</v>
      </c>
      <c r="N1700" s="40"/>
      <c r="O1700" s="40"/>
      <c r="P1700" s="40"/>
      <c r="Q1700" s="40"/>
      <c r="R1700" s="40"/>
      <c r="S1700" s="40"/>
      <c r="T1700" s="40"/>
      <c r="U1700" s="40"/>
      <c r="V1700" s="40">
        <v>0</v>
      </c>
      <c r="W1700" s="49"/>
      <c r="X1700" s="49"/>
      <c r="Y1700" s="50">
        <f t="array" ref="Y1700">SUM((O1700:U1700)/7)</f>
        <v>0</v>
      </c>
      <c r="Z1700" s="51"/>
      <c r="AB1700" t="s">
        <v>5890</v>
      </c>
      <c r="AC1700" s="1" t="e">
        <v>#N/A</v>
      </c>
      <c r="AD1700" s="74" t="s">
        <v>6984</v>
      </c>
    </row>
    <row r="1701" customHeight="1" spans="1:30">
      <c r="A1701" s="31" t="s">
        <v>8803</v>
      </c>
      <c r="B1701" s="31" t="s">
        <v>3655</v>
      </c>
      <c r="C1701" s="31" t="s">
        <v>8805</v>
      </c>
      <c r="D1701" s="31" t="s">
        <v>8805</v>
      </c>
      <c r="E1701" s="31" t="s">
        <v>3125</v>
      </c>
      <c r="F1701" s="31" t="s">
        <v>36</v>
      </c>
      <c r="G1701" s="32" t="s">
        <v>8995</v>
      </c>
      <c r="H1701" s="33" t="s">
        <v>8822</v>
      </c>
      <c r="I1701" s="37" t="s">
        <v>8805</v>
      </c>
      <c r="J1701" s="31" t="s">
        <v>8805</v>
      </c>
      <c r="K1701" s="42" t="s">
        <v>7639</v>
      </c>
      <c r="L1701" s="39" t="s">
        <v>7640</v>
      </c>
      <c r="M1701" s="40">
        <v>4</v>
      </c>
      <c r="N1701" s="40"/>
      <c r="O1701" s="40"/>
      <c r="P1701" s="40"/>
      <c r="Q1701" s="40"/>
      <c r="R1701" s="40"/>
      <c r="S1701" s="40"/>
      <c r="T1701" s="40"/>
      <c r="U1701" s="40"/>
      <c r="V1701" s="40">
        <v>0</v>
      </c>
      <c r="W1701" s="49"/>
      <c r="X1701" s="49"/>
      <c r="Y1701" s="50">
        <f t="array" ref="Y1701">SUM((O1701:U1701)/7)</f>
        <v>0</v>
      </c>
      <c r="Z1701" s="51"/>
      <c r="AB1701" t="s">
        <v>5890</v>
      </c>
      <c r="AC1701" s="1" t="e">
        <v>#N/A</v>
      </c>
      <c r="AD1701" s="74" t="s">
        <v>6984</v>
      </c>
    </row>
    <row r="1702" customHeight="1" spans="1:30">
      <c r="A1702" s="31" t="s">
        <v>8803</v>
      </c>
      <c r="B1702" s="31" t="s">
        <v>3655</v>
      </c>
      <c r="C1702" s="31" t="s">
        <v>8805</v>
      </c>
      <c r="D1702" s="31" t="s">
        <v>8805</v>
      </c>
      <c r="E1702" s="31" t="s">
        <v>3125</v>
      </c>
      <c r="F1702" s="31" t="s">
        <v>36</v>
      </c>
      <c r="G1702" s="32" t="s">
        <v>8995</v>
      </c>
      <c r="H1702" s="33" t="s">
        <v>8820</v>
      </c>
      <c r="I1702" s="37" t="s">
        <v>8805</v>
      </c>
      <c r="J1702" s="31" t="s">
        <v>8805</v>
      </c>
      <c r="K1702" s="42" t="s">
        <v>7642</v>
      </c>
      <c r="L1702" s="39" t="s">
        <v>7643</v>
      </c>
      <c r="M1702" s="40">
        <v>1</v>
      </c>
      <c r="N1702" s="40"/>
      <c r="O1702" s="40"/>
      <c r="P1702" s="40"/>
      <c r="Q1702" s="40"/>
      <c r="R1702" s="40"/>
      <c r="S1702" s="40"/>
      <c r="T1702" s="40"/>
      <c r="U1702" s="40"/>
      <c r="V1702" s="40">
        <v>0</v>
      </c>
      <c r="W1702" s="49"/>
      <c r="X1702" s="49"/>
      <c r="Y1702" s="50">
        <f t="array" ref="Y1702">SUM((O1702:U1702)/7)</f>
        <v>0</v>
      </c>
      <c r="Z1702" s="51"/>
      <c r="AB1702" t="s">
        <v>5890</v>
      </c>
      <c r="AC1702" s="1" t="e">
        <v>#N/A</v>
      </c>
      <c r="AD1702" s="74" t="s">
        <v>6984</v>
      </c>
    </row>
    <row r="1703" customHeight="1" spans="1:30">
      <c r="A1703" s="31" t="s">
        <v>8803</v>
      </c>
      <c r="B1703" s="31" t="s">
        <v>3655</v>
      </c>
      <c r="C1703" s="31" t="s">
        <v>8805</v>
      </c>
      <c r="D1703" s="31" t="s">
        <v>8805</v>
      </c>
      <c r="E1703" s="31" t="s">
        <v>7645</v>
      </c>
      <c r="F1703" s="31" t="s">
        <v>835</v>
      </c>
      <c r="G1703" s="32" t="s">
        <v>8995</v>
      </c>
      <c r="H1703" s="33" t="s">
        <v>8822</v>
      </c>
      <c r="I1703" s="37" t="s">
        <v>8805</v>
      </c>
      <c r="J1703" s="31" t="s">
        <v>8805</v>
      </c>
      <c r="K1703" s="42" t="s">
        <v>7646</v>
      </c>
      <c r="L1703" s="39" t="s">
        <v>7647</v>
      </c>
      <c r="M1703" s="40">
        <v>1</v>
      </c>
      <c r="N1703" s="40"/>
      <c r="O1703" s="40"/>
      <c r="P1703" s="40"/>
      <c r="Q1703" s="40"/>
      <c r="R1703" s="40"/>
      <c r="S1703" s="40"/>
      <c r="T1703" s="40"/>
      <c r="U1703" s="40"/>
      <c r="V1703" s="40">
        <v>0</v>
      </c>
      <c r="W1703" s="49"/>
      <c r="X1703" s="49"/>
      <c r="Y1703" s="50">
        <f t="array" ref="Y1703">SUM((O1703:U1703)/7)</f>
        <v>0</v>
      </c>
      <c r="Z1703" s="51"/>
      <c r="AB1703" t="s">
        <v>5890</v>
      </c>
      <c r="AC1703" s="1" t="e">
        <v>#N/A</v>
      </c>
      <c r="AD1703" s="74" t="s">
        <v>6984</v>
      </c>
    </row>
    <row r="1704" customHeight="1" spans="1:30">
      <c r="A1704" s="31" t="s">
        <v>8803</v>
      </c>
      <c r="B1704" s="31" t="s">
        <v>3655</v>
      </c>
      <c r="C1704" s="31" t="s">
        <v>8805</v>
      </c>
      <c r="D1704" s="31" t="s">
        <v>8805</v>
      </c>
      <c r="E1704" s="31" t="s">
        <v>7645</v>
      </c>
      <c r="F1704" s="31" t="s">
        <v>835</v>
      </c>
      <c r="G1704" s="32" t="s">
        <v>8995</v>
      </c>
      <c r="H1704" s="33" t="s">
        <v>8820</v>
      </c>
      <c r="I1704" s="37" t="s">
        <v>8805</v>
      </c>
      <c r="J1704" s="31" t="s">
        <v>8805</v>
      </c>
      <c r="K1704" s="42" t="s">
        <v>7649</v>
      </c>
      <c r="L1704" s="39" t="s">
        <v>7650</v>
      </c>
      <c r="M1704" s="40">
        <v>2</v>
      </c>
      <c r="N1704" s="40"/>
      <c r="O1704" s="40"/>
      <c r="P1704" s="40"/>
      <c r="Q1704" s="40"/>
      <c r="R1704" s="40"/>
      <c r="S1704" s="40"/>
      <c r="T1704" s="40"/>
      <c r="U1704" s="40"/>
      <c r="V1704" s="40">
        <v>0</v>
      </c>
      <c r="W1704" s="49"/>
      <c r="X1704" s="49"/>
      <c r="Y1704" s="50">
        <f t="array" ref="Y1704">SUM((O1704:U1704)/7)</f>
        <v>0</v>
      </c>
      <c r="Z1704" s="51"/>
      <c r="AB1704" t="s">
        <v>5890</v>
      </c>
      <c r="AC1704" s="1" t="e">
        <v>#N/A</v>
      </c>
      <c r="AD1704" s="74" t="s">
        <v>6984</v>
      </c>
    </row>
    <row r="1705" customHeight="1" spans="1:30">
      <c r="A1705" s="31" t="s">
        <v>8803</v>
      </c>
      <c r="B1705" s="31" t="s">
        <v>3674</v>
      </c>
      <c r="C1705" s="31" t="s">
        <v>8805</v>
      </c>
      <c r="D1705" s="31" t="s">
        <v>8805</v>
      </c>
      <c r="E1705" s="31" t="s">
        <v>16</v>
      </c>
      <c r="F1705" s="31" t="s">
        <v>77</v>
      </c>
      <c r="G1705" s="31" t="s">
        <v>8992</v>
      </c>
      <c r="H1705" s="33" t="s">
        <v>8820</v>
      </c>
      <c r="I1705" s="37" t="s">
        <v>8805</v>
      </c>
      <c r="J1705" s="31" t="s">
        <v>9174</v>
      </c>
      <c r="K1705" s="38" t="s">
        <v>7652</v>
      </c>
      <c r="L1705" s="39" t="s">
        <v>7653</v>
      </c>
      <c r="M1705" s="40">
        <v>1</v>
      </c>
      <c r="N1705" s="40"/>
      <c r="O1705" s="40"/>
      <c r="P1705" s="40"/>
      <c r="Q1705" s="40"/>
      <c r="R1705" s="40"/>
      <c r="S1705" s="40"/>
      <c r="T1705" s="40"/>
      <c r="U1705" s="40"/>
      <c r="V1705" s="40">
        <v>0</v>
      </c>
      <c r="W1705" s="49"/>
      <c r="X1705" s="49"/>
      <c r="Y1705" s="50">
        <f t="array" ref="Y1705">SUM((O1705:U1705)/7)</f>
        <v>0</v>
      </c>
      <c r="Z1705" s="51"/>
      <c r="AB1705" t="s">
        <v>5890</v>
      </c>
      <c r="AC1705" s="1" t="e">
        <v>#N/A</v>
      </c>
      <c r="AD1705" s="74" t="s">
        <v>6984</v>
      </c>
    </row>
    <row r="1706" customHeight="1" spans="1:30">
      <c r="A1706" s="31" t="s">
        <v>8803</v>
      </c>
      <c r="B1706" s="31" t="s">
        <v>3308</v>
      </c>
      <c r="C1706" s="31" t="s">
        <v>8805</v>
      </c>
      <c r="D1706" s="31" t="s">
        <v>8805</v>
      </c>
      <c r="E1706" s="31" t="s">
        <v>435</v>
      </c>
      <c r="F1706" s="31" t="s">
        <v>835</v>
      </c>
      <c r="G1706" s="32" t="s">
        <v>8805</v>
      </c>
      <c r="H1706" s="33" t="s">
        <v>8807</v>
      </c>
      <c r="I1706" s="37" t="s">
        <v>8805</v>
      </c>
      <c r="J1706" s="31" t="s">
        <v>8805</v>
      </c>
      <c r="K1706" s="38" t="s">
        <v>7655</v>
      </c>
      <c r="L1706" s="39" t="s">
        <v>7656</v>
      </c>
      <c r="M1706" s="40">
        <v>2</v>
      </c>
      <c r="N1706" s="40"/>
      <c r="O1706" s="40"/>
      <c r="P1706" s="40"/>
      <c r="Q1706" s="40"/>
      <c r="R1706" s="40"/>
      <c r="S1706" s="40"/>
      <c r="T1706" s="40"/>
      <c r="U1706" s="40"/>
      <c r="V1706" s="40">
        <v>0</v>
      </c>
      <c r="W1706" s="49"/>
      <c r="X1706" s="49"/>
      <c r="Y1706" s="50">
        <f t="array" ref="Y1706">SUM((O1706:U1706)/7)</f>
        <v>0</v>
      </c>
      <c r="Z1706" s="51"/>
      <c r="AB1706" t="s">
        <v>5890</v>
      </c>
      <c r="AC1706" s="1" t="e">
        <v>#N/A</v>
      </c>
      <c r="AD1706" s="74" t="s">
        <v>6984</v>
      </c>
    </row>
    <row r="1707" customHeight="1" spans="1:30">
      <c r="A1707" s="31" t="s">
        <v>8803</v>
      </c>
      <c r="B1707" s="31" t="s">
        <v>3308</v>
      </c>
      <c r="C1707" s="31" t="s">
        <v>8805</v>
      </c>
      <c r="D1707" s="31" t="s">
        <v>8805</v>
      </c>
      <c r="E1707" s="31" t="s">
        <v>435</v>
      </c>
      <c r="F1707" s="31" t="s">
        <v>835</v>
      </c>
      <c r="G1707" s="32" t="s">
        <v>8805</v>
      </c>
      <c r="H1707" s="33" t="s">
        <v>8811</v>
      </c>
      <c r="I1707" s="37" t="s">
        <v>8805</v>
      </c>
      <c r="J1707" s="31" t="s">
        <v>8805</v>
      </c>
      <c r="K1707" s="38" t="s">
        <v>7658</v>
      </c>
      <c r="L1707" s="39" t="s">
        <v>5612</v>
      </c>
      <c r="M1707" s="40">
        <v>2</v>
      </c>
      <c r="N1707" s="40"/>
      <c r="O1707" s="40"/>
      <c r="P1707" s="40"/>
      <c r="Q1707" s="40"/>
      <c r="R1707" s="40"/>
      <c r="S1707" s="40"/>
      <c r="T1707" s="40"/>
      <c r="U1707" s="40"/>
      <c r="V1707" s="40">
        <v>0</v>
      </c>
      <c r="W1707" s="49"/>
      <c r="X1707" s="49"/>
      <c r="Y1707" s="50">
        <f t="array" ref="Y1707">SUM((O1707:U1707)/7)</f>
        <v>0</v>
      </c>
      <c r="Z1707" s="51"/>
      <c r="AB1707" t="s">
        <v>5890</v>
      </c>
      <c r="AC1707" s="1" t="e">
        <v>#N/A</v>
      </c>
      <c r="AD1707" s="74" t="s">
        <v>6984</v>
      </c>
    </row>
    <row r="1708" customHeight="1" spans="1:30">
      <c r="A1708" s="31" t="s">
        <v>8803</v>
      </c>
      <c r="B1708" s="31" t="s">
        <v>3308</v>
      </c>
      <c r="C1708" s="31" t="s">
        <v>8805</v>
      </c>
      <c r="D1708" s="31" t="s">
        <v>8805</v>
      </c>
      <c r="E1708" s="31" t="s">
        <v>435</v>
      </c>
      <c r="F1708" s="31" t="s">
        <v>126</v>
      </c>
      <c r="G1708" s="32" t="s">
        <v>8805</v>
      </c>
      <c r="H1708" s="33" t="s">
        <v>8808</v>
      </c>
      <c r="I1708" s="37" t="s">
        <v>8805</v>
      </c>
      <c r="J1708" s="31" t="s">
        <v>8805</v>
      </c>
      <c r="K1708" s="42" t="s">
        <v>7659</v>
      </c>
      <c r="L1708" s="39" t="s">
        <v>7660</v>
      </c>
      <c r="M1708" s="40">
        <v>1</v>
      </c>
      <c r="N1708" s="40"/>
      <c r="O1708" s="40"/>
      <c r="P1708" s="40"/>
      <c r="Q1708" s="40"/>
      <c r="R1708" s="40"/>
      <c r="S1708" s="40"/>
      <c r="T1708" s="40"/>
      <c r="U1708" s="40"/>
      <c r="V1708" s="40">
        <v>0</v>
      </c>
      <c r="W1708" s="49"/>
      <c r="X1708" s="49"/>
      <c r="Y1708" s="50">
        <f t="array" ref="Y1708">SUM((O1708:U1708)/7)</f>
        <v>0</v>
      </c>
      <c r="Z1708" s="51"/>
      <c r="AB1708" t="s">
        <v>5890</v>
      </c>
      <c r="AC1708" s="1" t="e">
        <v>#N/A</v>
      </c>
      <c r="AD1708" s="74" t="s">
        <v>6984</v>
      </c>
    </row>
    <row r="1709" customHeight="1" spans="1:30">
      <c r="A1709" s="31" t="s">
        <v>8803</v>
      </c>
      <c r="B1709" s="31" t="s">
        <v>3674</v>
      </c>
      <c r="C1709" s="31" t="s">
        <v>8805</v>
      </c>
      <c r="D1709" s="31" t="s">
        <v>8805</v>
      </c>
      <c r="E1709" s="31" t="s">
        <v>435</v>
      </c>
      <c r="F1709" s="31" t="s">
        <v>126</v>
      </c>
      <c r="G1709" s="32" t="s">
        <v>8805</v>
      </c>
      <c r="H1709" s="33" t="s">
        <v>8808</v>
      </c>
      <c r="I1709" s="37" t="s">
        <v>8805</v>
      </c>
      <c r="J1709" s="31" t="s">
        <v>8805</v>
      </c>
      <c r="K1709" s="42" t="s">
        <v>7662</v>
      </c>
      <c r="L1709" s="39" t="s">
        <v>7663</v>
      </c>
      <c r="M1709" s="40">
        <v>1</v>
      </c>
      <c r="N1709" s="40"/>
      <c r="O1709" s="40"/>
      <c r="P1709" s="40"/>
      <c r="Q1709" s="40"/>
      <c r="R1709" s="40"/>
      <c r="S1709" s="40"/>
      <c r="T1709" s="40"/>
      <c r="U1709" s="40"/>
      <c r="V1709" s="40">
        <v>0</v>
      </c>
      <c r="W1709" s="49"/>
      <c r="X1709" s="49"/>
      <c r="Y1709" s="50">
        <f t="array" ref="Y1709">SUM((O1709:U1709)/7)</f>
        <v>0</v>
      </c>
      <c r="Z1709" s="51"/>
      <c r="AB1709" t="s">
        <v>5890</v>
      </c>
      <c r="AC1709" s="1" t="e">
        <v>#N/A</v>
      </c>
      <c r="AD1709" s="74" t="s">
        <v>6984</v>
      </c>
    </row>
    <row r="1710" customHeight="1" spans="1:30">
      <c r="A1710" s="31" t="s">
        <v>8803</v>
      </c>
      <c r="B1710" s="31" t="s">
        <v>3308</v>
      </c>
      <c r="C1710" s="31" t="s">
        <v>8805</v>
      </c>
      <c r="D1710" s="31" t="s">
        <v>8805</v>
      </c>
      <c r="E1710" s="31" t="s">
        <v>21</v>
      </c>
      <c r="F1710" s="31" t="s">
        <v>126</v>
      </c>
      <c r="G1710" s="32" t="s">
        <v>8805</v>
      </c>
      <c r="H1710" s="33" t="s">
        <v>8820</v>
      </c>
      <c r="I1710" s="37" t="s">
        <v>8805</v>
      </c>
      <c r="J1710" s="31" t="s">
        <v>8805</v>
      </c>
      <c r="K1710" s="42" t="s">
        <v>7665</v>
      </c>
      <c r="L1710" s="39" t="s">
        <v>7666</v>
      </c>
      <c r="M1710" s="40">
        <v>4</v>
      </c>
      <c r="N1710" s="40"/>
      <c r="O1710" s="40"/>
      <c r="P1710" s="40"/>
      <c r="Q1710" s="40"/>
      <c r="R1710" s="40"/>
      <c r="S1710" s="40"/>
      <c r="T1710" s="40"/>
      <c r="U1710" s="40"/>
      <c r="V1710" s="40">
        <v>0</v>
      </c>
      <c r="W1710" s="49"/>
      <c r="X1710" s="49"/>
      <c r="Y1710" s="50">
        <f t="array" ref="Y1710">SUM((O1710:U1710)/7)</f>
        <v>0</v>
      </c>
      <c r="Z1710" s="51"/>
      <c r="AB1710" t="s">
        <v>5890</v>
      </c>
      <c r="AC1710" s="1" t="e">
        <v>#N/A</v>
      </c>
      <c r="AD1710" s="74" t="s">
        <v>6984</v>
      </c>
    </row>
    <row r="1711" customHeight="1" spans="1:30">
      <c r="A1711" s="31" t="s">
        <v>8803</v>
      </c>
      <c r="B1711" s="31" t="s">
        <v>3674</v>
      </c>
      <c r="C1711" s="31" t="s">
        <v>8805</v>
      </c>
      <c r="D1711" s="31" t="s">
        <v>8805</v>
      </c>
      <c r="E1711" s="31" t="s">
        <v>16</v>
      </c>
      <c r="F1711" s="31" t="s">
        <v>17</v>
      </c>
      <c r="G1711" s="32" t="s">
        <v>8994</v>
      </c>
      <c r="H1711" s="33" t="s">
        <v>8808</v>
      </c>
      <c r="I1711" s="37" t="s">
        <v>8805</v>
      </c>
      <c r="J1711" s="31" t="s">
        <v>8805</v>
      </c>
      <c r="K1711" s="38" t="s">
        <v>7668</v>
      </c>
      <c r="L1711" s="39" t="s">
        <v>7669</v>
      </c>
      <c r="M1711" s="40">
        <v>5</v>
      </c>
      <c r="N1711" s="40"/>
      <c r="O1711" s="40"/>
      <c r="P1711" s="40"/>
      <c r="Q1711" s="40"/>
      <c r="R1711" s="40"/>
      <c r="S1711" s="40"/>
      <c r="T1711" s="40"/>
      <c r="U1711" s="40"/>
      <c r="V1711" s="40">
        <v>0</v>
      </c>
      <c r="W1711" s="49"/>
      <c r="X1711" s="49"/>
      <c r="Y1711" s="50">
        <f t="array" ref="Y1711">SUM((O1711:U1711)/7)</f>
        <v>0</v>
      </c>
      <c r="Z1711" s="51"/>
      <c r="AB1711" t="s">
        <v>5890</v>
      </c>
      <c r="AC1711" s="1" t="e">
        <v>#N/A</v>
      </c>
      <c r="AD1711" s="74" t="s">
        <v>6984</v>
      </c>
    </row>
    <row r="1712" customHeight="1" spans="1:30">
      <c r="A1712" s="31" t="s">
        <v>8803</v>
      </c>
      <c r="B1712" s="31" t="s">
        <v>3674</v>
      </c>
      <c r="C1712" s="31" t="s">
        <v>8805</v>
      </c>
      <c r="D1712" s="31" t="s">
        <v>8805</v>
      </c>
      <c r="E1712" s="31" t="s">
        <v>16</v>
      </c>
      <c r="F1712" s="31" t="s">
        <v>17</v>
      </c>
      <c r="G1712" s="32" t="s">
        <v>8994</v>
      </c>
      <c r="H1712" s="33" t="s">
        <v>8810</v>
      </c>
      <c r="I1712" s="37" t="s">
        <v>8805</v>
      </c>
      <c r="J1712" s="31" t="s">
        <v>8805</v>
      </c>
      <c r="K1712" s="38" t="s">
        <v>7671</v>
      </c>
      <c r="L1712" s="39" t="s">
        <v>7672</v>
      </c>
      <c r="M1712" s="40">
        <v>7</v>
      </c>
      <c r="N1712" s="40"/>
      <c r="O1712" s="40"/>
      <c r="P1712" s="40"/>
      <c r="Q1712" s="40"/>
      <c r="R1712" s="40"/>
      <c r="S1712" s="40"/>
      <c r="T1712" s="40"/>
      <c r="U1712" s="40"/>
      <c r="V1712" s="40">
        <v>0</v>
      </c>
      <c r="W1712" s="49"/>
      <c r="X1712" s="49"/>
      <c r="Y1712" s="50">
        <f t="array" ref="Y1712">SUM((O1712:U1712)/7)</f>
        <v>0</v>
      </c>
      <c r="Z1712" s="51"/>
      <c r="AB1712" t="s">
        <v>5890</v>
      </c>
      <c r="AC1712" s="1" t="e">
        <v>#N/A</v>
      </c>
      <c r="AD1712" s="74" t="s">
        <v>6984</v>
      </c>
    </row>
    <row r="1713" customHeight="1" spans="1:30">
      <c r="A1713" s="31" t="s">
        <v>8803</v>
      </c>
      <c r="B1713" s="31" t="s">
        <v>3674</v>
      </c>
      <c r="C1713" s="31" t="s">
        <v>8805</v>
      </c>
      <c r="D1713" s="31" t="s">
        <v>8805</v>
      </c>
      <c r="E1713" s="31" t="s">
        <v>16</v>
      </c>
      <c r="F1713" s="31" t="s">
        <v>77</v>
      </c>
      <c r="G1713" s="32" t="s">
        <v>8994</v>
      </c>
      <c r="H1713" s="33" t="s">
        <v>8822</v>
      </c>
      <c r="I1713" s="37" t="s">
        <v>8805</v>
      </c>
      <c r="J1713" s="31" t="s">
        <v>8805</v>
      </c>
      <c r="K1713" s="38" t="s">
        <v>7674</v>
      </c>
      <c r="L1713" s="39" t="s">
        <v>7675</v>
      </c>
      <c r="M1713" s="40">
        <v>3</v>
      </c>
      <c r="N1713" s="40"/>
      <c r="O1713" s="40"/>
      <c r="P1713" s="40"/>
      <c r="Q1713" s="40"/>
      <c r="R1713" s="40"/>
      <c r="S1713" s="40"/>
      <c r="T1713" s="40"/>
      <c r="U1713" s="40"/>
      <c r="V1713" s="40">
        <v>0</v>
      </c>
      <c r="W1713" s="49"/>
      <c r="X1713" s="49"/>
      <c r="Y1713" s="50">
        <f t="array" ref="Y1713">SUM((O1713:U1713)/7)</f>
        <v>0</v>
      </c>
      <c r="Z1713" s="51"/>
      <c r="AB1713" t="s">
        <v>5890</v>
      </c>
      <c r="AC1713" s="1" t="e">
        <v>#N/A</v>
      </c>
      <c r="AD1713" s="74" t="s">
        <v>6984</v>
      </c>
    </row>
    <row r="1714" customHeight="1" spans="1:30">
      <c r="A1714" s="31" t="s">
        <v>8803</v>
      </c>
      <c r="B1714" s="31" t="s">
        <v>3674</v>
      </c>
      <c r="C1714" s="31" t="s">
        <v>8805</v>
      </c>
      <c r="D1714" s="31" t="s">
        <v>8805</v>
      </c>
      <c r="E1714" s="31" t="s">
        <v>16</v>
      </c>
      <c r="F1714" s="31" t="s">
        <v>77</v>
      </c>
      <c r="G1714" s="32" t="s">
        <v>8994</v>
      </c>
      <c r="H1714" s="33" t="s">
        <v>8809</v>
      </c>
      <c r="I1714" s="37" t="s">
        <v>8805</v>
      </c>
      <c r="J1714" s="31" t="s">
        <v>8805</v>
      </c>
      <c r="K1714" s="38" t="s">
        <v>7677</v>
      </c>
      <c r="L1714" s="39" t="s">
        <v>7678</v>
      </c>
      <c r="M1714" s="40">
        <v>6</v>
      </c>
      <c r="N1714" s="40"/>
      <c r="O1714" s="40"/>
      <c r="P1714" s="40"/>
      <c r="Q1714" s="40"/>
      <c r="R1714" s="40"/>
      <c r="S1714" s="40"/>
      <c r="T1714" s="40"/>
      <c r="U1714" s="40"/>
      <c r="V1714" s="40">
        <v>0</v>
      </c>
      <c r="W1714" s="49"/>
      <c r="X1714" s="49"/>
      <c r="Y1714" s="50">
        <f t="array" ref="Y1714">SUM((O1714:U1714)/7)</f>
        <v>0</v>
      </c>
      <c r="Z1714" s="51"/>
      <c r="AB1714" t="s">
        <v>5890</v>
      </c>
      <c r="AC1714" s="1" t="e">
        <v>#N/A</v>
      </c>
      <c r="AD1714" s="74" t="s">
        <v>6984</v>
      </c>
    </row>
    <row r="1715" customHeight="1" spans="1:30">
      <c r="A1715" s="31" t="s">
        <v>8803</v>
      </c>
      <c r="B1715" s="31" t="s">
        <v>15</v>
      </c>
      <c r="C1715" s="31" t="s">
        <v>8841</v>
      </c>
      <c r="D1715" s="31" t="s">
        <v>8805</v>
      </c>
      <c r="E1715" s="31" t="s">
        <v>5011</v>
      </c>
      <c r="F1715" s="31" t="s">
        <v>835</v>
      </c>
      <c r="G1715" s="32" t="s">
        <v>8806</v>
      </c>
      <c r="H1715" s="33" t="s">
        <v>8813</v>
      </c>
      <c r="I1715" s="37">
        <v>1.8</v>
      </c>
      <c r="J1715" s="31" t="s">
        <v>8805</v>
      </c>
      <c r="K1715" s="42" t="s">
        <v>9175</v>
      </c>
      <c r="L1715" s="39" t="s">
        <v>9176</v>
      </c>
      <c r="M1715" s="40">
        <v>0</v>
      </c>
      <c r="N1715" s="40"/>
      <c r="O1715" s="40"/>
      <c r="P1715" s="40"/>
      <c r="Q1715" s="40"/>
      <c r="R1715" s="40"/>
      <c r="S1715" s="40"/>
      <c r="T1715" s="40"/>
      <c r="U1715" s="40"/>
      <c r="V1715" s="40">
        <v>0</v>
      </c>
      <c r="W1715" s="49"/>
      <c r="X1715" s="49">
        <v>1</v>
      </c>
      <c r="Y1715" s="50">
        <f t="array" ref="Y1715">SUM((O1715:U1715)/7)</f>
        <v>0</v>
      </c>
      <c r="Z1715" s="51"/>
      <c r="AB1715" t="s">
        <v>5890</v>
      </c>
      <c r="AC1715" s="1" t="e">
        <v>#N/A</v>
      </c>
      <c r="AD1715" s="74" t="s">
        <v>6984</v>
      </c>
    </row>
    <row r="1716" customHeight="1" spans="1:30">
      <c r="A1716" s="31" t="s">
        <v>8803</v>
      </c>
      <c r="B1716" s="31" t="s">
        <v>3674</v>
      </c>
      <c r="C1716" s="31" t="s">
        <v>8805</v>
      </c>
      <c r="D1716" s="31" t="s">
        <v>8805</v>
      </c>
      <c r="E1716" s="31" t="s">
        <v>435</v>
      </c>
      <c r="F1716" s="31" t="s">
        <v>835</v>
      </c>
      <c r="G1716" s="31" t="s">
        <v>8992</v>
      </c>
      <c r="H1716" s="33" t="s">
        <v>8820</v>
      </c>
      <c r="I1716" s="37" t="s">
        <v>8805</v>
      </c>
      <c r="J1716" s="31" t="s">
        <v>8805</v>
      </c>
      <c r="K1716" s="42" t="s">
        <v>7680</v>
      </c>
      <c r="L1716" s="39" t="s">
        <v>7681</v>
      </c>
      <c r="M1716" s="40">
        <v>1</v>
      </c>
      <c r="N1716" s="40"/>
      <c r="O1716" s="40"/>
      <c r="P1716" s="40"/>
      <c r="Q1716" s="40"/>
      <c r="R1716" s="40"/>
      <c r="S1716" s="40"/>
      <c r="T1716" s="40"/>
      <c r="U1716" s="40"/>
      <c r="V1716" s="40">
        <v>0</v>
      </c>
      <c r="W1716" s="49"/>
      <c r="X1716" s="49"/>
      <c r="Y1716" s="50">
        <f t="array" ref="Y1716">SUM((O1716:U1716)/7)</f>
        <v>0</v>
      </c>
      <c r="Z1716" s="51"/>
      <c r="AB1716" t="s">
        <v>5890</v>
      </c>
      <c r="AC1716" s="1" t="e">
        <v>#N/A</v>
      </c>
      <c r="AD1716" s="74" t="s">
        <v>6984</v>
      </c>
    </row>
    <row r="1717" customHeight="1" spans="1:30">
      <c r="A1717" s="31" t="s">
        <v>8803</v>
      </c>
      <c r="B1717" s="31" t="s">
        <v>3308</v>
      </c>
      <c r="C1717" s="31" t="s">
        <v>8805</v>
      </c>
      <c r="D1717" s="31" t="s">
        <v>8805</v>
      </c>
      <c r="E1717" s="31" t="s">
        <v>435</v>
      </c>
      <c r="F1717" s="31" t="s">
        <v>835</v>
      </c>
      <c r="G1717" s="32" t="s">
        <v>8805</v>
      </c>
      <c r="H1717" s="33" t="s">
        <v>8808</v>
      </c>
      <c r="I1717" s="37" t="s">
        <v>8805</v>
      </c>
      <c r="J1717" s="31" t="s">
        <v>8805</v>
      </c>
      <c r="K1717" s="42" t="s">
        <v>7683</v>
      </c>
      <c r="L1717" s="39" t="s">
        <v>7684</v>
      </c>
      <c r="M1717" s="40">
        <v>1</v>
      </c>
      <c r="N1717" s="40"/>
      <c r="O1717" s="40"/>
      <c r="P1717" s="40"/>
      <c r="Q1717" s="40"/>
      <c r="R1717" s="40"/>
      <c r="S1717" s="40"/>
      <c r="T1717" s="40"/>
      <c r="U1717" s="40"/>
      <c r="V1717" s="40">
        <v>0</v>
      </c>
      <c r="W1717" s="49"/>
      <c r="X1717" s="49"/>
      <c r="Y1717" s="50">
        <f t="array" ref="Y1717">SUM((O1717:U1717)/7)</f>
        <v>0</v>
      </c>
      <c r="Z1717" s="51"/>
      <c r="AB1717" t="s">
        <v>5890</v>
      </c>
      <c r="AC1717" s="1" t="e">
        <v>#N/A</v>
      </c>
      <c r="AD1717" s="74" t="s">
        <v>6984</v>
      </c>
    </row>
    <row r="1718" customHeight="1" spans="1:30">
      <c r="A1718" s="31" t="s">
        <v>8803</v>
      </c>
      <c r="B1718" s="31" t="s">
        <v>15</v>
      </c>
      <c r="C1718" s="31" t="s">
        <v>8841</v>
      </c>
      <c r="D1718" s="31" t="s">
        <v>8805</v>
      </c>
      <c r="E1718" s="31" t="s">
        <v>7686</v>
      </c>
      <c r="F1718" s="31" t="s">
        <v>835</v>
      </c>
      <c r="G1718" s="32" t="s">
        <v>8806</v>
      </c>
      <c r="H1718" s="33" t="s">
        <v>8809</v>
      </c>
      <c r="I1718" s="37">
        <v>1.8</v>
      </c>
      <c r="J1718" s="31" t="s">
        <v>8805</v>
      </c>
      <c r="K1718" s="42" t="s">
        <v>7687</v>
      </c>
      <c r="L1718" s="39" t="s">
        <v>7688</v>
      </c>
      <c r="M1718" s="40">
        <v>1</v>
      </c>
      <c r="N1718" s="40"/>
      <c r="O1718" s="40"/>
      <c r="P1718" s="40"/>
      <c r="Q1718" s="40"/>
      <c r="R1718" s="40"/>
      <c r="S1718" s="40"/>
      <c r="T1718" s="40"/>
      <c r="U1718" s="40"/>
      <c r="V1718" s="40">
        <v>0</v>
      </c>
      <c r="W1718" s="49"/>
      <c r="X1718" s="49"/>
      <c r="Y1718" s="50">
        <f t="array" ref="Y1718">SUM((O1718:U1718)/7)</f>
        <v>0</v>
      </c>
      <c r="Z1718" s="51"/>
      <c r="AB1718" t="s">
        <v>5890</v>
      </c>
      <c r="AC1718" s="1" t="e">
        <v>#N/A</v>
      </c>
      <c r="AD1718" s="74" t="s">
        <v>6984</v>
      </c>
    </row>
    <row r="1719" customHeight="1" spans="1:30">
      <c r="A1719" s="31" t="s">
        <v>8803</v>
      </c>
      <c r="B1719" s="31" t="s">
        <v>15</v>
      </c>
      <c r="C1719" s="31" t="s">
        <v>8841</v>
      </c>
      <c r="D1719" s="31" t="s">
        <v>8805</v>
      </c>
      <c r="E1719" s="31" t="s">
        <v>7686</v>
      </c>
      <c r="F1719" s="31" t="s">
        <v>36</v>
      </c>
      <c r="G1719" s="32" t="s">
        <v>8806</v>
      </c>
      <c r="H1719" s="33" t="s">
        <v>8809</v>
      </c>
      <c r="I1719" s="37">
        <v>1.8</v>
      </c>
      <c r="J1719" s="31" t="s">
        <v>8805</v>
      </c>
      <c r="K1719" s="42" t="s">
        <v>7690</v>
      </c>
      <c r="L1719" s="39" t="s">
        <v>7691</v>
      </c>
      <c r="M1719" s="40">
        <v>1</v>
      </c>
      <c r="N1719" s="40"/>
      <c r="O1719" s="40"/>
      <c r="P1719" s="40"/>
      <c r="Q1719" s="40"/>
      <c r="R1719" s="40"/>
      <c r="S1719" s="40"/>
      <c r="T1719" s="40"/>
      <c r="U1719" s="40"/>
      <c r="V1719" s="40">
        <v>0</v>
      </c>
      <c r="W1719" s="49"/>
      <c r="X1719" s="49"/>
      <c r="Y1719" s="50">
        <f t="array" ref="Y1719">SUM((O1719:U1719)/7)</f>
        <v>0</v>
      </c>
      <c r="Z1719" s="51"/>
      <c r="AB1719" t="s">
        <v>5890</v>
      </c>
      <c r="AC1719" s="1" t="e">
        <v>#N/A</v>
      </c>
      <c r="AD1719" s="74" t="s">
        <v>6984</v>
      </c>
    </row>
    <row r="1720" customHeight="1" spans="1:30">
      <c r="A1720" s="31" t="s">
        <v>8803</v>
      </c>
      <c r="B1720" s="31" t="s">
        <v>15</v>
      </c>
      <c r="C1720" s="31" t="s">
        <v>8841</v>
      </c>
      <c r="D1720" s="31" t="s">
        <v>8805</v>
      </c>
      <c r="E1720" s="31" t="s">
        <v>7693</v>
      </c>
      <c r="F1720" s="31" t="s">
        <v>835</v>
      </c>
      <c r="G1720" s="32" t="s">
        <v>8806</v>
      </c>
      <c r="H1720" s="33" t="s">
        <v>8812</v>
      </c>
      <c r="I1720" s="37">
        <v>1.8</v>
      </c>
      <c r="J1720" s="31" t="s">
        <v>8805</v>
      </c>
      <c r="K1720" s="42" t="s">
        <v>7694</v>
      </c>
      <c r="L1720" s="39" t="s">
        <v>7695</v>
      </c>
      <c r="M1720" s="40">
        <v>1</v>
      </c>
      <c r="N1720" s="40"/>
      <c r="O1720" s="40"/>
      <c r="P1720" s="40"/>
      <c r="Q1720" s="40"/>
      <c r="R1720" s="40"/>
      <c r="S1720" s="40"/>
      <c r="T1720" s="40"/>
      <c r="U1720" s="40"/>
      <c r="V1720" s="40">
        <v>0</v>
      </c>
      <c r="W1720" s="49"/>
      <c r="X1720" s="49"/>
      <c r="Y1720" s="50">
        <f t="array" ref="Y1720">SUM((O1720:U1720)/7)</f>
        <v>0</v>
      </c>
      <c r="Z1720" s="51"/>
      <c r="AB1720" t="s">
        <v>5890</v>
      </c>
      <c r="AC1720" s="1" t="e">
        <v>#N/A</v>
      </c>
      <c r="AD1720" s="74" t="s">
        <v>6984</v>
      </c>
    </row>
    <row r="1721" customHeight="1" spans="1:30">
      <c r="A1721" s="31" t="s">
        <v>8803</v>
      </c>
      <c r="B1721" s="31" t="s">
        <v>15</v>
      </c>
      <c r="C1721" s="31" t="s">
        <v>8841</v>
      </c>
      <c r="D1721" s="31" t="s">
        <v>8805</v>
      </c>
      <c r="E1721" s="31" t="s">
        <v>181</v>
      </c>
      <c r="F1721" s="31" t="s">
        <v>126</v>
      </c>
      <c r="G1721" s="32" t="s">
        <v>8806</v>
      </c>
      <c r="H1721" s="33" t="s">
        <v>8813</v>
      </c>
      <c r="I1721" s="37">
        <v>1.8</v>
      </c>
      <c r="J1721" s="31" t="s">
        <v>8805</v>
      </c>
      <c r="K1721" s="42" t="s">
        <v>9177</v>
      </c>
      <c r="L1721" s="39" t="s">
        <v>9178</v>
      </c>
      <c r="M1721" s="40">
        <v>0</v>
      </c>
      <c r="N1721" s="40"/>
      <c r="O1721" s="40"/>
      <c r="P1721" s="40"/>
      <c r="Q1721" s="40"/>
      <c r="R1721" s="40"/>
      <c r="S1721" s="40"/>
      <c r="T1721" s="40"/>
      <c r="U1721" s="40"/>
      <c r="V1721" s="40">
        <v>0</v>
      </c>
      <c r="W1721" s="49"/>
      <c r="X1721" s="49">
        <v>1</v>
      </c>
      <c r="Y1721" s="50">
        <f t="array" ref="Y1721">SUM((O1721:U1721)/7)</f>
        <v>0</v>
      </c>
      <c r="Z1721" s="51"/>
      <c r="AB1721" t="s">
        <v>5890</v>
      </c>
      <c r="AC1721" s="1" t="e">
        <v>#N/A</v>
      </c>
      <c r="AD1721" s="74" t="s">
        <v>6984</v>
      </c>
    </row>
    <row r="1722" customHeight="1" spans="1:30">
      <c r="A1722" s="31" t="s">
        <v>8803</v>
      </c>
      <c r="B1722" s="31" t="s">
        <v>15</v>
      </c>
      <c r="C1722" s="31" t="s">
        <v>8841</v>
      </c>
      <c r="D1722" s="31" t="s">
        <v>8805</v>
      </c>
      <c r="E1722" s="31" t="s">
        <v>21</v>
      </c>
      <c r="F1722" s="31" t="s">
        <v>835</v>
      </c>
      <c r="G1722" s="32" t="s">
        <v>8806</v>
      </c>
      <c r="H1722" s="33" t="s">
        <v>8812</v>
      </c>
      <c r="I1722" s="37">
        <v>2.5</v>
      </c>
      <c r="J1722" s="31" t="s">
        <v>8805</v>
      </c>
      <c r="K1722" s="42" t="s">
        <v>9179</v>
      </c>
      <c r="L1722" s="39" t="s">
        <v>9180</v>
      </c>
      <c r="M1722" s="40"/>
      <c r="N1722" s="40"/>
      <c r="O1722" s="40"/>
      <c r="P1722" s="40"/>
      <c r="Q1722" s="40"/>
      <c r="R1722" s="40"/>
      <c r="S1722" s="40"/>
      <c r="T1722" s="40"/>
      <c r="U1722" s="40"/>
      <c r="V1722" s="40"/>
      <c r="W1722" s="49"/>
      <c r="X1722" s="49"/>
      <c r="Y1722" s="50">
        <f t="array" ref="Y1722">SUM((O1722:U1722)/7)</f>
        <v>0</v>
      </c>
      <c r="Z1722" s="51"/>
      <c r="AC1722" s="1" t="e">
        <v>#N/A</v>
      </c>
      <c r="AD1722" s="74" t="s">
        <v>6984</v>
      </c>
    </row>
    <row r="1723" customHeight="1" spans="1:30">
      <c r="A1723" s="31" t="s">
        <v>8803</v>
      </c>
      <c r="B1723" s="31" t="s">
        <v>15</v>
      </c>
      <c r="C1723" s="31" t="s">
        <v>8842</v>
      </c>
      <c r="D1723" s="31" t="s">
        <v>8805</v>
      </c>
      <c r="E1723" s="31" t="s">
        <v>21</v>
      </c>
      <c r="F1723" s="31" t="s">
        <v>126</v>
      </c>
      <c r="G1723" s="32" t="s">
        <v>8831</v>
      </c>
      <c r="H1723" s="33" t="s">
        <v>8809</v>
      </c>
      <c r="I1723" s="37">
        <v>1.8</v>
      </c>
      <c r="J1723" s="31" t="s">
        <v>8805</v>
      </c>
      <c r="K1723" s="42" t="s">
        <v>9181</v>
      </c>
      <c r="L1723" s="39" t="s">
        <v>9182</v>
      </c>
      <c r="M1723" s="40">
        <v>0</v>
      </c>
      <c r="N1723" s="40"/>
      <c r="O1723" s="40"/>
      <c r="P1723" s="40"/>
      <c r="Q1723" s="40"/>
      <c r="R1723" s="40"/>
      <c r="S1723" s="40"/>
      <c r="T1723" s="40"/>
      <c r="U1723" s="40"/>
      <c r="V1723" s="40">
        <v>0</v>
      </c>
      <c r="W1723" s="49"/>
      <c r="X1723" s="49">
        <v>1</v>
      </c>
      <c r="Y1723" s="50">
        <f t="array" ref="Y1723">SUM((O1723:U1723)/7)</f>
        <v>0</v>
      </c>
      <c r="Z1723" s="51"/>
      <c r="AB1723" t="s">
        <v>5890</v>
      </c>
      <c r="AC1723" s="1" t="e">
        <v>#N/A</v>
      </c>
      <c r="AD1723" s="74" t="s">
        <v>6984</v>
      </c>
    </row>
    <row r="1724" customHeight="1" spans="1:30">
      <c r="A1724" s="31" t="s">
        <v>8803</v>
      </c>
      <c r="B1724" s="31" t="s">
        <v>15</v>
      </c>
      <c r="C1724" s="31" t="s">
        <v>8841</v>
      </c>
      <c r="D1724" s="31" t="s">
        <v>8805</v>
      </c>
      <c r="E1724" s="31" t="s">
        <v>21</v>
      </c>
      <c r="F1724" s="31" t="s">
        <v>835</v>
      </c>
      <c r="G1724" s="32" t="s">
        <v>8817</v>
      </c>
      <c r="H1724" s="33" t="s">
        <v>8810</v>
      </c>
      <c r="I1724" s="37">
        <v>1.8</v>
      </c>
      <c r="J1724" s="31" t="s">
        <v>8805</v>
      </c>
      <c r="K1724" s="38" t="s">
        <v>7697</v>
      </c>
      <c r="L1724" s="39" t="s">
        <v>7698</v>
      </c>
      <c r="M1724" s="40">
        <v>1</v>
      </c>
      <c r="N1724" s="40"/>
      <c r="O1724" s="40"/>
      <c r="P1724" s="40"/>
      <c r="Q1724" s="40"/>
      <c r="R1724" s="40"/>
      <c r="S1724" s="40"/>
      <c r="T1724" s="40"/>
      <c r="U1724" s="40"/>
      <c r="V1724" s="40">
        <v>0</v>
      </c>
      <c r="W1724" s="49"/>
      <c r="X1724" s="49"/>
      <c r="Y1724" s="50">
        <f t="array" ref="Y1724">SUM((O1724:U1724)/7)</f>
        <v>0</v>
      </c>
      <c r="Z1724" s="51"/>
      <c r="AB1724" t="s">
        <v>5890</v>
      </c>
      <c r="AC1724" s="1" t="e">
        <v>#N/A</v>
      </c>
      <c r="AD1724" s="74" t="s">
        <v>6984</v>
      </c>
    </row>
    <row r="1725" customHeight="1" spans="1:30">
      <c r="A1725" s="31" t="s">
        <v>8803</v>
      </c>
      <c r="B1725" s="31" t="s">
        <v>15</v>
      </c>
      <c r="C1725" s="31" t="s">
        <v>8842</v>
      </c>
      <c r="D1725" s="31" t="s">
        <v>8805</v>
      </c>
      <c r="E1725" s="31" t="s">
        <v>21</v>
      </c>
      <c r="F1725" s="31" t="s">
        <v>835</v>
      </c>
      <c r="G1725" s="32" t="s">
        <v>8831</v>
      </c>
      <c r="H1725" s="33" t="s">
        <v>8811</v>
      </c>
      <c r="I1725" s="37">
        <v>1.8</v>
      </c>
      <c r="J1725" s="31" t="s">
        <v>8805</v>
      </c>
      <c r="K1725" s="42" t="s">
        <v>9183</v>
      </c>
      <c r="L1725" s="39" t="s">
        <v>9184</v>
      </c>
      <c r="M1725" s="40"/>
      <c r="N1725" s="40"/>
      <c r="O1725" s="40"/>
      <c r="P1725" s="40"/>
      <c r="Q1725" s="40"/>
      <c r="R1725" s="40"/>
      <c r="S1725" s="40"/>
      <c r="T1725" s="40"/>
      <c r="U1725" s="40"/>
      <c r="V1725" s="40"/>
      <c r="W1725" s="49"/>
      <c r="X1725" s="49"/>
      <c r="Y1725" s="50">
        <f t="array" ref="Y1725">SUM((O1725:U1725)/7)</f>
        <v>0</v>
      </c>
      <c r="Z1725" s="51"/>
      <c r="AC1725" s="1" t="e">
        <v>#N/A</v>
      </c>
      <c r="AD1725" s="74" t="s">
        <v>6984</v>
      </c>
    </row>
    <row r="1726" customHeight="1" spans="1:30">
      <c r="A1726" s="31" t="s">
        <v>8803</v>
      </c>
      <c r="B1726" s="31" t="s">
        <v>15</v>
      </c>
      <c r="C1726" s="31" t="s">
        <v>8818</v>
      </c>
      <c r="D1726" s="31" t="s">
        <v>8805</v>
      </c>
      <c r="E1726" s="31" t="s">
        <v>4602</v>
      </c>
      <c r="F1726" s="31" t="s">
        <v>126</v>
      </c>
      <c r="G1726" s="32" t="s">
        <v>8821</v>
      </c>
      <c r="H1726" s="33" t="s">
        <v>8807</v>
      </c>
      <c r="I1726" s="37">
        <v>1.8</v>
      </c>
      <c r="J1726" s="31" t="s">
        <v>8805</v>
      </c>
      <c r="K1726" s="42" t="s">
        <v>9185</v>
      </c>
      <c r="L1726" s="39" t="s">
        <v>9186</v>
      </c>
      <c r="M1726" s="40">
        <v>0</v>
      </c>
      <c r="N1726" s="40"/>
      <c r="O1726" s="40"/>
      <c r="P1726" s="40"/>
      <c r="Q1726" s="40"/>
      <c r="R1726" s="40"/>
      <c r="S1726" s="40"/>
      <c r="T1726" s="40"/>
      <c r="U1726" s="40"/>
      <c r="V1726" s="40">
        <v>0</v>
      </c>
      <c r="W1726" s="49"/>
      <c r="X1726" s="49"/>
      <c r="Y1726" s="50">
        <f t="array" ref="Y1726">SUM((O1726:U1726)/7)</f>
        <v>0</v>
      </c>
      <c r="Z1726" s="51"/>
      <c r="AB1726" t="s">
        <v>5882</v>
      </c>
      <c r="AC1726" s="1" t="e">
        <v>#N/A</v>
      </c>
      <c r="AD1726" s="74" t="s">
        <v>6984</v>
      </c>
    </row>
    <row r="1727" customHeight="1" spans="1:30">
      <c r="A1727" s="31" t="s">
        <v>8803</v>
      </c>
      <c r="B1727" s="31" t="s">
        <v>15</v>
      </c>
      <c r="C1727" s="31" t="s">
        <v>8842</v>
      </c>
      <c r="D1727" s="31" t="s">
        <v>8805</v>
      </c>
      <c r="E1727" s="31" t="s">
        <v>4602</v>
      </c>
      <c r="F1727" s="31" t="s">
        <v>126</v>
      </c>
      <c r="G1727" s="32" t="s">
        <v>8827</v>
      </c>
      <c r="H1727" s="33" t="s">
        <v>8812</v>
      </c>
      <c r="I1727" s="37">
        <v>1.8</v>
      </c>
      <c r="J1727" s="31" t="s">
        <v>8805</v>
      </c>
      <c r="K1727" s="42" t="s">
        <v>7700</v>
      </c>
      <c r="L1727" s="39" t="s">
        <v>7701</v>
      </c>
      <c r="M1727" s="40">
        <v>1</v>
      </c>
      <c r="N1727" s="40"/>
      <c r="O1727" s="40"/>
      <c r="P1727" s="40"/>
      <c r="Q1727" s="40"/>
      <c r="R1727" s="40"/>
      <c r="S1727" s="40"/>
      <c r="T1727" s="40"/>
      <c r="U1727" s="40"/>
      <c r="V1727" s="40">
        <v>0</v>
      </c>
      <c r="W1727" s="49"/>
      <c r="X1727" s="49"/>
      <c r="Y1727" s="50">
        <f t="array" ref="Y1727">SUM((O1727:U1727)/7)</f>
        <v>0</v>
      </c>
      <c r="Z1727" s="51"/>
      <c r="AB1727" t="s">
        <v>5890</v>
      </c>
      <c r="AC1727" s="1" t="e">
        <v>#N/A</v>
      </c>
      <c r="AD1727" s="74" t="s">
        <v>6984</v>
      </c>
    </row>
    <row r="1728" customHeight="1" spans="1:30">
      <c r="A1728" s="31" t="s">
        <v>8803</v>
      </c>
      <c r="B1728" s="31" t="s">
        <v>15</v>
      </c>
      <c r="C1728" s="32" t="s">
        <v>8918</v>
      </c>
      <c r="D1728" s="31" t="s">
        <v>8805</v>
      </c>
      <c r="E1728" s="31" t="s">
        <v>3125</v>
      </c>
      <c r="F1728" s="31" t="s">
        <v>835</v>
      </c>
      <c r="G1728" s="32" t="s">
        <v>8974</v>
      </c>
      <c r="H1728" s="33" t="s">
        <v>8820</v>
      </c>
      <c r="I1728" s="37">
        <v>1.8</v>
      </c>
      <c r="J1728" s="31" t="s">
        <v>8805</v>
      </c>
      <c r="K1728" s="42" t="s">
        <v>9187</v>
      </c>
      <c r="L1728" s="39" t="s">
        <v>9188</v>
      </c>
      <c r="M1728" s="40">
        <v>0</v>
      </c>
      <c r="N1728" s="40"/>
      <c r="O1728" s="40"/>
      <c r="P1728" s="40"/>
      <c r="Q1728" s="40"/>
      <c r="R1728" s="40"/>
      <c r="S1728" s="40"/>
      <c r="T1728" s="40"/>
      <c r="U1728" s="40"/>
      <c r="V1728" s="40">
        <v>0</v>
      </c>
      <c r="W1728" s="49"/>
      <c r="X1728" s="49">
        <v>1</v>
      </c>
      <c r="Y1728" s="50">
        <f t="array" ref="Y1728">SUM((O1728:U1728)/7)</f>
        <v>0</v>
      </c>
      <c r="Z1728" s="51"/>
      <c r="AB1728" t="s">
        <v>5890</v>
      </c>
      <c r="AC1728" s="1" t="e">
        <v>#N/A</v>
      </c>
      <c r="AD1728" s="74" t="s">
        <v>6984</v>
      </c>
    </row>
    <row r="1729" customHeight="1" spans="1:30">
      <c r="A1729" s="31" t="s">
        <v>8803</v>
      </c>
      <c r="B1729" s="31" t="s">
        <v>15</v>
      </c>
      <c r="C1729" s="31" t="s">
        <v>8842</v>
      </c>
      <c r="D1729" s="31" t="s">
        <v>8805</v>
      </c>
      <c r="E1729" s="31" t="s">
        <v>3125</v>
      </c>
      <c r="F1729" s="31" t="s">
        <v>126</v>
      </c>
      <c r="G1729" s="32" t="s">
        <v>9024</v>
      </c>
      <c r="H1729" s="33" t="s">
        <v>8820</v>
      </c>
      <c r="I1729" s="37">
        <v>1.8</v>
      </c>
      <c r="J1729" s="31" t="s">
        <v>8805</v>
      </c>
      <c r="K1729" s="42" t="s">
        <v>7703</v>
      </c>
      <c r="L1729" s="39" t="s">
        <v>7704</v>
      </c>
      <c r="M1729" s="40">
        <v>1</v>
      </c>
      <c r="N1729" s="40"/>
      <c r="O1729" s="40"/>
      <c r="P1729" s="40"/>
      <c r="Q1729" s="40"/>
      <c r="R1729" s="40"/>
      <c r="S1729" s="40"/>
      <c r="T1729" s="40"/>
      <c r="U1729" s="40"/>
      <c r="V1729" s="40">
        <v>0</v>
      </c>
      <c r="W1729" s="49"/>
      <c r="X1729" s="49"/>
      <c r="Y1729" s="50">
        <f t="array" ref="Y1729">SUM((O1729:U1729)/7)</f>
        <v>0</v>
      </c>
      <c r="Z1729" s="51"/>
      <c r="AB1729" t="s">
        <v>5890</v>
      </c>
      <c r="AC1729" s="1" t="e">
        <v>#N/A</v>
      </c>
      <c r="AD1729" s="74" t="s">
        <v>6984</v>
      </c>
    </row>
    <row r="1730" customHeight="1" spans="1:30">
      <c r="A1730" s="31" t="s">
        <v>8803</v>
      </c>
      <c r="B1730" s="31" t="s">
        <v>15</v>
      </c>
      <c r="C1730" s="31" t="s">
        <v>8842</v>
      </c>
      <c r="D1730" s="31" t="s">
        <v>8805</v>
      </c>
      <c r="E1730" s="31" t="s">
        <v>3125</v>
      </c>
      <c r="F1730" s="31" t="s">
        <v>126</v>
      </c>
      <c r="G1730" s="32" t="s">
        <v>8831</v>
      </c>
      <c r="H1730" s="33" t="s">
        <v>8811</v>
      </c>
      <c r="I1730" s="37">
        <v>1.8</v>
      </c>
      <c r="J1730" s="31" t="s">
        <v>8805</v>
      </c>
      <c r="K1730" s="42" t="s">
        <v>9189</v>
      </c>
      <c r="L1730" s="39" t="s">
        <v>9190</v>
      </c>
      <c r="M1730" s="40">
        <v>0</v>
      </c>
      <c r="N1730" s="40"/>
      <c r="O1730" s="40"/>
      <c r="P1730" s="40"/>
      <c r="Q1730" s="40"/>
      <c r="R1730" s="40"/>
      <c r="S1730" s="40"/>
      <c r="T1730" s="40"/>
      <c r="U1730" s="40"/>
      <c r="V1730" s="40">
        <v>0</v>
      </c>
      <c r="W1730" s="49"/>
      <c r="X1730" s="49">
        <v>1</v>
      </c>
      <c r="Y1730" s="50">
        <f t="array" ref="Y1730">SUM((O1730:U1730)/7)</f>
        <v>0</v>
      </c>
      <c r="Z1730" s="51"/>
      <c r="AB1730" t="s">
        <v>5890</v>
      </c>
      <c r="AC1730" s="1" t="e">
        <v>#N/A</v>
      </c>
      <c r="AD1730" s="74" t="s">
        <v>6984</v>
      </c>
    </row>
    <row r="1731" customHeight="1" spans="1:30">
      <c r="A1731" s="31" t="s">
        <v>8803</v>
      </c>
      <c r="B1731" s="31" t="s">
        <v>15</v>
      </c>
      <c r="C1731" s="31" t="s">
        <v>8841</v>
      </c>
      <c r="D1731" s="31" t="s">
        <v>8805</v>
      </c>
      <c r="E1731" s="31" t="s">
        <v>3125</v>
      </c>
      <c r="F1731" s="31" t="s">
        <v>126</v>
      </c>
      <c r="G1731" s="32" t="s">
        <v>8806</v>
      </c>
      <c r="H1731" s="33" t="s">
        <v>8810</v>
      </c>
      <c r="I1731" s="37">
        <v>1.8</v>
      </c>
      <c r="J1731" s="31" t="s">
        <v>8814</v>
      </c>
      <c r="K1731" s="42" t="s">
        <v>9191</v>
      </c>
      <c r="L1731" s="39" t="s">
        <v>9192</v>
      </c>
      <c r="M1731" s="40"/>
      <c r="N1731" s="40"/>
      <c r="O1731" s="40"/>
      <c r="P1731" s="40"/>
      <c r="Q1731" s="40"/>
      <c r="R1731" s="40"/>
      <c r="S1731" s="40"/>
      <c r="T1731" s="40"/>
      <c r="U1731" s="40"/>
      <c r="V1731" s="40"/>
      <c r="W1731" s="49"/>
      <c r="X1731" s="49"/>
      <c r="Y1731" s="50">
        <f t="array" ref="Y1731">SUM((O1731:U1731)/7)</f>
        <v>0</v>
      </c>
      <c r="Z1731" s="51"/>
      <c r="AC1731" s="1" t="e">
        <v>#N/A</v>
      </c>
      <c r="AD1731" s="74" t="s">
        <v>6984</v>
      </c>
    </row>
    <row r="1732" customHeight="1" spans="1:30">
      <c r="A1732" s="31" t="s">
        <v>8803</v>
      </c>
      <c r="B1732" s="31" t="s">
        <v>15</v>
      </c>
      <c r="C1732" s="31" t="s">
        <v>8842</v>
      </c>
      <c r="D1732" s="31" t="s">
        <v>8805</v>
      </c>
      <c r="E1732" s="31" t="s">
        <v>3125</v>
      </c>
      <c r="F1732" s="31" t="s">
        <v>835</v>
      </c>
      <c r="G1732" s="32" t="s">
        <v>8843</v>
      </c>
      <c r="H1732" s="33" t="s">
        <v>8808</v>
      </c>
      <c r="I1732" s="37">
        <v>1.8</v>
      </c>
      <c r="J1732" s="31" t="s">
        <v>8805</v>
      </c>
      <c r="K1732" s="38" t="s">
        <v>7706</v>
      </c>
      <c r="L1732" s="39" t="s">
        <v>7707</v>
      </c>
      <c r="M1732" s="40">
        <v>1</v>
      </c>
      <c r="N1732" s="40"/>
      <c r="O1732" s="40"/>
      <c r="P1732" s="40"/>
      <c r="Q1732" s="40"/>
      <c r="R1732" s="40"/>
      <c r="S1732" s="40"/>
      <c r="T1732" s="40"/>
      <c r="U1732" s="40"/>
      <c r="V1732" s="40">
        <v>0</v>
      </c>
      <c r="W1732" s="49"/>
      <c r="X1732" s="49"/>
      <c r="Y1732" s="50">
        <f t="array" ref="Y1732">SUM((O1732:U1732)/7)</f>
        <v>0</v>
      </c>
      <c r="Z1732" s="51"/>
      <c r="AB1732" t="s">
        <v>5890</v>
      </c>
      <c r="AC1732" s="1" t="e">
        <v>#N/A</v>
      </c>
      <c r="AD1732" s="74" t="s">
        <v>6984</v>
      </c>
    </row>
    <row r="1733" customHeight="1" spans="1:30">
      <c r="A1733" s="31" t="s">
        <v>8803</v>
      </c>
      <c r="B1733" s="31" t="s">
        <v>15</v>
      </c>
      <c r="C1733" s="31" t="s">
        <v>8841</v>
      </c>
      <c r="D1733" s="31" t="s">
        <v>8805</v>
      </c>
      <c r="E1733" s="31" t="s">
        <v>3125</v>
      </c>
      <c r="F1733" s="31" t="s">
        <v>36</v>
      </c>
      <c r="G1733" s="32" t="s">
        <v>8806</v>
      </c>
      <c r="H1733" s="33" t="s">
        <v>8820</v>
      </c>
      <c r="I1733" s="37">
        <v>1.8</v>
      </c>
      <c r="J1733" s="31" t="s">
        <v>8805</v>
      </c>
      <c r="K1733" s="42" t="s">
        <v>9193</v>
      </c>
      <c r="L1733" s="39" t="s">
        <v>9194</v>
      </c>
      <c r="M1733" s="40">
        <v>0</v>
      </c>
      <c r="N1733" s="40"/>
      <c r="O1733" s="40"/>
      <c r="P1733" s="40"/>
      <c r="Q1733" s="40"/>
      <c r="R1733" s="40"/>
      <c r="S1733" s="40"/>
      <c r="T1733" s="40"/>
      <c r="U1733" s="40"/>
      <c r="V1733" s="40">
        <v>0</v>
      </c>
      <c r="W1733" s="49"/>
      <c r="X1733" s="49"/>
      <c r="Y1733" s="50">
        <f t="array" ref="Y1733">SUM((O1733:U1733)/7)</f>
        <v>0</v>
      </c>
      <c r="Z1733" s="51"/>
      <c r="AB1733" t="s">
        <v>5890</v>
      </c>
      <c r="AC1733" s="1" t="e">
        <v>#N/A</v>
      </c>
      <c r="AD1733" s="74" t="s">
        <v>6984</v>
      </c>
    </row>
    <row r="1734" customHeight="1" spans="1:30">
      <c r="A1734" s="31" t="s">
        <v>8803</v>
      </c>
      <c r="B1734" s="31" t="s">
        <v>15</v>
      </c>
      <c r="C1734" s="31" t="s">
        <v>8842</v>
      </c>
      <c r="D1734" s="31" t="s">
        <v>8805</v>
      </c>
      <c r="E1734" s="31" t="s">
        <v>25</v>
      </c>
      <c r="F1734" s="31" t="s">
        <v>413</v>
      </c>
      <c r="G1734" s="32" t="s">
        <v>8831</v>
      </c>
      <c r="H1734" s="33" t="s">
        <v>8812</v>
      </c>
      <c r="I1734" s="37">
        <v>1.8</v>
      </c>
      <c r="J1734" s="31" t="s">
        <v>8805</v>
      </c>
      <c r="K1734" s="42" t="s">
        <v>7709</v>
      </c>
      <c r="L1734" s="39" t="s">
        <v>7710</v>
      </c>
      <c r="M1734" s="40">
        <v>1</v>
      </c>
      <c r="N1734" s="40"/>
      <c r="O1734" s="40"/>
      <c r="P1734" s="40"/>
      <c r="Q1734" s="40"/>
      <c r="R1734" s="40"/>
      <c r="S1734" s="40"/>
      <c r="T1734" s="40"/>
      <c r="U1734" s="40"/>
      <c r="V1734" s="40">
        <v>0</v>
      </c>
      <c r="W1734" s="49"/>
      <c r="X1734" s="49"/>
      <c r="Y1734" s="50">
        <f t="array" ref="Y1734">SUM((O1734:U1734)/7)</f>
        <v>0</v>
      </c>
      <c r="Z1734" s="51"/>
      <c r="AB1734" t="s">
        <v>5890</v>
      </c>
      <c r="AC1734" s="1" t="e">
        <v>#N/A</v>
      </c>
      <c r="AD1734" s="74" t="s">
        <v>6984</v>
      </c>
    </row>
    <row r="1735" customHeight="1" spans="1:30">
      <c r="A1735" s="31" t="s">
        <v>8803</v>
      </c>
      <c r="B1735" s="31" t="s">
        <v>15</v>
      </c>
      <c r="C1735" s="32" t="s">
        <v>8918</v>
      </c>
      <c r="D1735" s="31" t="s">
        <v>8805</v>
      </c>
      <c r="E1735" s="31" t="s">
        <v>25</v>
      </c>
      <c r="F1735" s="31" t="s">
        <v>126</v>
      </c>
      <c r="G1735" s="32" t="s">
        <v>8824</v>
      </c>
      <c r="H1735" s="33" t="s">
        <v>8820</v>
      </c>
      <c r="I1735" s="37">
        <v>1.8</v>
      </c>
      <c r="J1735" s="31" t="s">
        <v>8805</v>
      </c>
      <c r="K1735" s="42" t="s">
        <v>7712</v>
      </c>
      <c r="L1735" s="39" t="s">
        <v>7713</v>
      </c>
      <c r="M1735" s="40">
        <v>1</v>
      </c>
      <c r="N1735" s="40"/>
      <c r="O1735" s="40"/>
      <c r="P1735" s="40"/>
      <c r="Q1735" s="40"/>
      <c r="R1735" s="40"/>
      <c r="S1735" s="40"/>
      <c r="T1735" s="40"/>
      <c r="U1735" s="40"/>
      <c r="V1735" s="40">
        <v>0</v>
      </c>
      <c r="W1735" s="49"/>
      <c r="X1735" s="49"/>
      <c r="Y1735" s="50">
        <f t="array" ref="Y1735">SUM((O1735:U1735)/7)</f>
        <v>0</v>
      </c>
      <c r="Z1735" s="51"/>
      <c r="AB1735" t="s">
        <v>5890</v>
      </c>
      <c r="AC1735" s="1" t="e">
        <v>#N/A</v>
      </c>
      <c r="AD1735" s="74" t="s">
        <v>6984</v>
      </c>
    </row>
    <row r="1736" customHeight="1" spans="1:30">
      <c r="A1736" s="31" t="s">
        <v>8803</v>
      </c>
      <c r="B1736" s="31" t="s">
        <v>3308</v>
      </c>
      <c r="C1736" s="31" t="s">
        <v>8805</v>
      </c>
      <c r="D1736" s="31" t="s">
        <v>8805</v>
      </c>
      <c r="E1736" s="31" t="s">
        <v>1123</v>
      </c>
      <c r="F1736" s="31" t="s">
        <v>126</v>
      </c>
      <c r="G1736" s="32" t="s">
        <v>8805</v>
      </c>
      <c r="H1736" s="33" t="s">
        <v>8813</v>
      </c>
      <c r="I1736" s="37" t="s">
        <v>8805</v>
      </c>
      <c r="J1736" s="31" t="s">
        <v>8805</v>
      </c>
      <c r="K1736" s="42" t="s">
        <v>7715</v>
      </c>
      <c r="L1736" s="39" t="s">
        <v>7716</v>
      </c>
      <c r="M1736" s="40">
        <v>1</v>
      </c>
      <c r="N1736" s="40"/>
      <c r="O1736" s="40"/>
      <c r="P1736" s="40"/>
      <c r="Q1736" s="40"/>
      <c r="R1736" s="40"/>
      <c r="S1736" s="40"/>
      <c r="T1736" s="40"/>
      <c r="U1736" s="40"/>
      <c r="V1736" s="40">
        <v>0</v>
      </c>
      <c r="W1736" s="49"/>
      <c r="X1736" s="49"/>
      <c r="Y1736" s="50">
        <f t="array" ref="Y1736">SUM((O1736:U1736)/7)</f>
        <v>0</v>
      </c>
      <c r="Z1736" s="51"/>
      <c r="AB1736" t="s">
        <v>5882</v>
      </c>
      <c r="AC1736" s="1" t="e">
        <v>#N/A</v>
      </c>
      <c r="AD1736" s="74" t="s">
        <v>6984</v>
      </c>
    </row>
    <row r="1737" customHeight="1" spans="1:30">
      <c r="A1737" s="31" t="s">
        <v>8803</v>
      </c>
      <c r="B1737" s="31" t="s">
        <v>3308</v>
      </c>
      <c r="C1737" s="31" t="s">
        <v>8805</v>
      </c>
      <c r="D1737" s="31" t="s">
        <v>8805</v>
      </c>
      <c r="E1737" s="31" t="s">
        <v>1123</v>
      </c>
      <c r="F1737" s="31" t="s">
        <v>126</v>
      </c>
      <c r="G1737" s="32" t="s">
        <v>8805</v>
      </c>
      <c r="H1737" s="33" t="s">
        <v>8815</v>
      </c>
      <c r="I1737" s="37" t="s">
        <v>8805</v>
      </c>
      <c r="J1737" s="31" t="s">
        <v>8805</v>
      </c>
      <c r="K1737" s="42" t="s">
        <v>7718</v>
      </c>
      <c r="L1737" s="39" t="s">
        <v>7719</v>
      </c>
      <c r="M1737" s="40">
        <v>2</v>
      </c>
      <c r="N1737" s="40"/>
      <c r="O1737" s="40"/>
      <c r="P1737" s="40"/>
      <c r="Q1737" s="40"/>
      <c r="R1737" s="40"/>
      <c r="S1737" s="40"/>
      <c r="T1737" s="40"/>
      <c r="U1737" s="40"/>
      <c r="V1737" s="40">
        <v>0</v>
      </c>
      <c r="W1737" s="49"/>
      <c r="X1737" s="49"/>
      <c r="Y1737" s="50">
        <f t="array" ref="Y1737">SUM((O1737:U1737)/7)</f>
        <v>0</v>
      </c>
      <c r="Z1737" s="51"/>
      <c r="AB1737" t="s">
        <v>5882</v>
      </c>
      <c r="AC1737" s="1" t="e">
        <v>#N/A</v>
      </c>
      <c r="AD1737" s="74" t="s">
        <v>6984</v>
      </c>
    </row>
    <row r="1738" customHeight="1" spans="1:30">
      <c r="A1738" s="31" t="s">
        <v>8803</v>
      </c>
      <c r="B1738" s="31" t="s">
        <v>15</v>
      </c>
      <c r="C1738" s="31" t="s">
        <v>8842</v>
      </c>
      <c r="D1738" s="31" t="s">
        <v>8805</v>
      </c>
      <c r="E1738" s="31" t="s">
        <v>1123</v>
      </c>
      <c r="F1738" s="31" t="s">
        <v>126</v>
      </c>
      <c r="G1738" s="32" t="s">
        <v>8831</v>
      </c>
      <c r="H1738" s="33" t="s">
        <v>8811</v>
      </c>
      <c r="I1738" s="37">
        <v>1.8</v>
      </c>
      <c r="J1738" s="31" t="s">
        <v>8805</v>
      </c>
      <c r="K1738" s="42" t="s">
        <v>9195</v>
      </c>
      <c r="L1738" s="39" t="s">
        <v>9196</v>
      </c>
      <c r="M1738" s="40">
        <v>0</v>
      </c>
      <c r="N1738" s="40"/>
      <c r="O1738" s="40"/>
      <c r="P1738" s="40"/>
      <c r="Q1738" s="40"/>
      <c r="R1738" s="40"/>
      <c r="S1738" s="40"/>
      <c r="T1738" s="40"/>
      <c r="U1738" s="40"/>
      <c r="V1738" s="40">
        <v>0</v>
      </c>
      <c r="W1738" s="49"/>
      <c r="X1738" s="49">
        <v>1</v>
      </c>
      <c r="Y1738" s="50">
        <f t="array" ref="Y1738">SUM((O1738:U1738)/7)</f>
        <v>0</v>
      </c>
      <c r="Z1738" s="51"/>
      <c r="AB1738" t="s">
        <v>5890</v>
      </c>
      <c r="AC1738" s="1" t="e">
        <v>#N/A</v>
      </c>
      <c r="AD1738" s="74" t="s">
        <v>6984</v>
      </c>
    </row>
    <row r="1739" customHeight="1" spans="1:30">
      <c r="A1739" s="31" t="s">
        <v>8803</v>
      </c>
      <c r="B1739" s="31" t="s">
        <v>15</v>
      </c>
      <c r="C1739" s="31" t="s">
        <v>8842</v>
      </c>
      <c r="D1739" s="31" t="s">
        <v>8805</v>
      </c>
      <c r="E1739" s="31" t="s">
        <v>1123</v>
      </c>
      <c r="F1739" s="31" t="s">
        <v>126</v>
      </c>
      <c r="G1739" s="32" t="s">
        <v>8831</v>
      </c>
      <c r="H1739" s="33" t="s">
        <v>8812</v>
      </c>
      <c r="I1739" s="37">
        <v>1.8</v>
      </c>
      <c r="J1739" s="31" t="s">
        <v>8805</v>
      </c>
      <c r="K1739" s="42" t="s">
        <v>7721</v>
      </c>
      <c r="L1739" s="39" t="s">
        <v>7722</v>
      </c>
      <c r="M1739" s="40">
        <v>1</v>
      </c>
      <c r="N1739" s="40"/>
      <c r="O1739" s="40"/>
      <c r="P1739" s="40"/>
      <c r="Q1739" s="40"/>
      <c r="R1739" s="40"/>
      <c r="S1739" s="40">
        <v>1</v>
      </c>
      <c r="T1739" s="40"/>
      <c r="U1739" s="40"/>
      <c r="V1739" s="40">
        <v>0</v>
      </c>
      <c r="W1739" s="49"/>
      <c r="X1739" s="49">
        <v>1</v>
      </c>
      <c r="Y1739" s="50">
        <f t="array" ref="Y1739">SUM((O1739:U1739)/7)</f>
        <v>0.142857142857143</v>
      </c>
      <c r="Z1739" s="51">
        <f>V1739/Y1739</f>
        <v>0</v>
      </c>
      <c r="AB1739" t="s">
        <v>5890</v>
      </c>
      <c r="AC1739" s="1" t="e">
        <v>#N/A</v>
      </c>
      <c r="AD1739" s="74" t="s">
        <v>6984</v>
      </c>
    </row>
    <row r="1740" customHeight="1" spans="1:30">
      <c r="A1740" s="31" t="s">
        <v>8803</v>
      </c>
      <c r="B1740" s="31" t="s">
        <v>3674</v>
      </c>
      <c r="C1740" s="31" t="s">
        <v>8805</v>
      </c>
      <c r="D1740" s="31" t="s">
        <v>8805</v>
      </c>
      <c r="E1740" s="31" t="s">
        <v>29</v>
      </c>
      <c r="F1740" s="31" t="s">
        <v>835</v>
      </c>
      <c r="G1740" s="32" t="s">
        <v>8993</v>
      </c>
      <c r="H1740" s="33" t="s">
        <v>8820</v>
      </c>
      <c r="I1740" s="37" t="s">
        <v>8805</v>
      </c>
      <c r="J1740" s="31" t="s">
        <v>8805</v>
      </c>
      <c r="K1740" s="42" t="s">
        <v>7724</v>
      </c>
      <c r="L1740" s="39" t="s">
        <v>7725</v>
      </c>
      <c r="M1740" s="40">
        <v>1</v>
      </c>
      <c r="N1740" s="40"/>
      <c r="O1740" s="40"/>
      <c r="P1740" s="40"/>
      <c r="Q1740" s="40"/>
      <c r="R1740" s="40"/>
      <c r="S1740" s="40"/>
      <c r="T1740" s="40"/>
      <c r="U1740" s="40"/>
      <c r="V1740" s="40">
        <v>0</v>
      </c>
      <c r="W1740" s="49"/>
      <c r="X1740" s="49"/>
      <c r="Y1740" s="50">
        <f t="array" ref="Y1740">SUM((O1740:U1740)/7)</f>
        <v>0</v>
      </c>
      <c r="Z1740" s="51"/>
      <c r="AB1740" t="s">
        <v>5890</v>
      </c>
      <c r="AC1740" s="1" t="e">
        <v>#N/A</v>
      </c>
      <c r="AD1740" s="74" t="s">
        <v>6984</v>
      </c>
    </row>
    <row r="1741" customHeight="1" spans="1:30">
      <c r="A1741" s="31" t="s">
        <v>8803</v>
      </c>
      <c r="B1741" s="31" t="s">
        <v>3308</v>
      </c>
      <c r="C1741" s="31" t="s">
        <v>8805</v>
      </c>
      <c r="D1741" s="31" t="s">
        <v>8805</v>
      </c>
      <c r="E1741" s="31" t="s">
        <v>29</v>
      </c>
      <c r="F1741" s="31" t="s">
        <v>835</v>
      </c>
      <c r="G1741" s="32" t="s">
        <v>8805</v>
      </c>
      <c r="H1741" s="33" t="s">
        <v>8807</v>
      </c>
      <c r="I1741" s="37" t="s">
        <v>8805</v>
      </c>
      <c r="J1741" s="31" t="s">
        <v>8805</v>
      </c>
      <c r="K1741" s="42" t="s">
        <v>7727</v>
      </c>
      <c r="L1741" s="39" t="s">
        <v>7728</v>
      </c>
      <c r="M1741" s="40">
        <v>1</v>
      </c>
      <c r="N1741" s="40"/>
      <c r="O1741" s="40"/>
      <c r="P1741" s="40"/>
      <c r="Q1741" s="40"/>
      <c r="R1741" s="40"/>
      <c r="S1741" s="40"/>
      <c r="T1741" s="40"/>
      <c r="U1741" s="40"/>
      <c r="V1741" s="40">
        <v>0</v>
      </c>
      <c r="W1741" s="49"/>
      <c r="X1741" s="49"/>
      <c r="Y1741" s="50">
        <f t="array" ref="Y1741">SUM((O1741:U1741)/7)</f>
        <v>0</v>
      </c>
      <c r="Z1741" s="51"/>
      <c r="AB1741" t="s">
        <v>5890</v>
      </c>
      <c r="AC1741" s="1" t="e">
        <v>#N/A</v>
      </c>
      <c r="AD1741" s="74" t="s">
        <v>6984</v>
      </c>
    </row>
    <row r="1742" customHeight="1" spans="1:30">
      <c r="A1742" s="31" t="s">
        <v>8803</v>
      </c>
      <c r="B1742" s="31" t="s">
        <v>3308</v>
      </c>
      <c r="C1742" s="31" t="s">
        <v>8805</v>
      </c>
      <c r="D1742" s="31" t="s">
        <v>8805</v>
      </c>
      <c r="E1742" s="31" t="s">
        <v>29</v>
      </c>
      <c r="F1742" s="31" t="s">
        <v>835</v>
      </c>
      <c r="G1742" s="32" t="s">
        <v>8805</v>
      </c>
      <c r="H1742" s="33" t="s">
        <v>8813</v>
      </c>
      <c r="I1742" s="37" t="s">
        <v>8805</v>
      </c>
      <c r="J1742" s="31" t="s">
        <v>8805</v>
      </c>
      <c r="K1742" s="42" t="s">
        <v>7730</v>
      </c>
      <c r="L1742" s="39" t="s">
        <v>7731</v>
      </c>
      <c r="M1742" s="40">
        <v>2</v>
      </c>
      <c r="N1742" s="40"/>
      <c r="O1742" s="40"/>
      <c r="P1742" s="40"/>
      <c r="Q1742" s="40"/>
      <c r="R1742" s="40"/>
      <c r="S1742" s="40"/>
      <c r="T1742" s="40"/>
      <c r="U1742" s="40"/>
      <c r="V1742" s="40">
        <v>0</v>
      </c>
      <c r="W1742" s="49"/>
      <c r="X1742" s="49"/>
      <c r="Y1742" s="50">
        <f t="array" ref="Y1742">SUM((O1742:U1742)/7)</f>
        <v>0</v>
      </c>
      <c r="Z1742" s="51"/>
      <c r="AB1742" t="s">
        <v>5890</v>
      </c>
      <c r="AC1742" s="1" t="e">
        <v>#N/A</v>
      </c>
      <c r="AD1742" s="74" t="s">
        <v>6984</v>
      </c>
    </row>
    <row r="1743" customHeight="1" spans="1:30">
      <c r="A1743" s="31" t="s">
        <v>8803</v>
      </c>
      <c r="B1743" s="31" t="s">
        <v>15</v>
      </c>
      <c r="C1743" s="31" t="s">
        <v>8818</v>
      </c>
      <c r="D1743" s="31" t="s">
        <v>8805</v>
      </c>
      <c r="E1743" s="31" t="s">
        <v>5446</v>
      </c>
      <c r="F1743" s="31" t="s">
        <v>17</v>
      </c>
      <c r="G1743" s="32" t="s">
        <v>8831</v>
      </c>
      <c r="H1743" s="33" t="s">
        <v>8807</v>
      </c>
      <c r="I1743" s="37">
        <v>1.8</v>
      </c>
      <c r="J1743" s="31" t="s">
        <v>8805</v>
      </c>
      <c r="K1743" s="42" t="s">
        <v>9197</v>
      </c>
      <c r="L1743" s="39" t="s">
        <v>9198</v>
      </c>
      <c r="M1743" s="40">
        <v>0</v>
      </c>
      <c r="N1743" s="40"/>
      <c r="O1743" s="40"/>
      <c r="P1743" s="40"/>
      <c r="Q1743" s="40"/>
      <c r="R1743" s="40"/>
      <c r="S1743" s="40"/>
      <c r="T1743" s="40"/>
      <c r="U1743" s="40"/>
      <c r="V1743" s="40">
        <v>0</v>
      </c>
      <c r="W1743" s="49"/>
      <c r="X1743" s="49">
        <v>1</v>
      </c>
      <c r="Y1743" s="50">
        <f t="array" ref="Y1743">SUM((O1743:U1743)/7)</f>
        <v>0</v>
      </c>
      <c r="Z1743" s="51"/>
      <c r="AB1743" t="s">
        <v>5890</v>
      </c>
      <c r="AC1743" s="1" t="e">
        <v>#N/A</v>
      </c>
      <c r="AD1743" s="74" t="s">
        <v>6984</v>
      </c>
    </row>
    <row r="1744" customHeight="1" spans="1:30">
      <c r="A1744" s="31" t="s">
        <v>8803</v>
      </c>
      <c r="B1744" s="31" t="s">
        <v>15</v>
      </c>
      <c r="C1744" s="31" t="s">
        <v>8841</v>
      </c>
      <c r="D1744" s="31" t="s">
        <v>8805</v>
      </c>
      <c r="E1744" s="31" t="s">
        <v>5446</v>
      </c>
      <c r="F1744" s="31" t="s">
        <v>182</v>
      </c>
      <c r="G1744" s="32" t="s">
        <v>8806</v>
      </c>
      <c r="H1744" s="33" t="s">
        <v>8809</v>
      </c>
      <c r="I1744" s="37">
        <v>1.8</v>
      </c>
      <c r="J1744" s="31" t="s">
        <v>8805</v>
      </c>
      <c r="K1744" s="42" t="s">
        <v>9199</v>
      </c>
      <c r="L1744" s="39" t="s">
        <v>9200</v>
      </c>
      <c r="M1744" s="40">
        <v>0</v>
      </c>
      <c r="N1744" s="40"/>
      <c r="O1744" s="40"/>
      <c r="P1744" s="40"/>
      <c r="Q1744" s="40"/>
      <c r="R1744" s="40"/>
      <c r="S1744" s="40"/>
      <c r="T1744" s="40"/>
      <c r="U1744" s="40"/>
      <c r="V1744" s="40">
        <v>0</v>
      </c>
      <c r="W1744" s="49"/>
      <c r="X1744" s="49">
        <v>1</v>
      </c>
      <c r="Y1744" s="50">
        <f t="array" ref="Y1744">SUM((O1744:U1744)/7)</f>
        <v>0</v>
      </c>
      <c r="Z1744" s="51"/>
      <c r="AB1744" t="s">
        <v>5890</v>
      </c>
      <c r="AC1744" s="1" t="e">
        <v>#N/A</v>
      </c>
      <c r="AD1744" s="74" t="s">
        <v>6984</v>
      </c>
    </row>
    <row r="1745" customHeight="1" spans="1:30">
      <c r="A1745" s="31" t="s">
        <v>8803</v>
      </c>
      <c r="B1745" s="31" t="s">
        <v>15</v>
      </c>
      <c r="C1745" s="31" t="s">
        <v>8818</v>
      </c>
      <c r="D1745" s="31" t="s">
        <v>8805</v>
      </c>
      <c r="E1745" s="31" t="s">
        <v>4421</v>
      </c>
      <c r="F1745" s="31" t="s">
        <v>126</v>
      </c>
      <c r="G1745" s="32" t="s">
        <v>8831</v>
      </c>
      <c r="H1745" s="33" t="s">
        <v>8811</v>
      </c>
      <c r="I1745" s="37">
        <v>1.8</v>
      </c>
      <c r="J1745" s="31" t="s">
        <v>8805</v>
      </c>
      <c r="K1745" s="42" t="s">
        <v>7733</v>
      </c>
      <c r="L1745" s="39" t="s">
        <v>7734</v>
      </c>
      <c r="M1745" s="40">
        <v>1</v>
      </c>
      <c r="N1745" s="40"/>
      <c r="O1745" s="40"/>
      <c r="P1745" s="40"/>
      <c r="Q1745" s="40"/>
      <c r="R1745" s="40"/>
      <c r="S1745" s="40"/>
      <c r="T1745" s="40"/>
      <c r="U1745" s="40"/>
      <c r="V1745" s="40">
        <v>0</v>
      </c>
      <c r="W1745" s="49"/>
      <c r="X1745" s="49"/>
      <c r="Y1745" s="50">
        <f t="array" ref="Y1745">SUM((O1745:U1745)/7)</f>
        <v>0</v>
      </c>
      <c r="Z1745" s="51"/>
      <c r="AB1745" t="s">
        <v>5890</v>
      </c>
      <c r="AC1745" s="1" t="e">
        <v>#N/A</v>
      </c>
      <c r="AD1745" s="74" t="s">
        <v>6984</v>
      </c>
    </row>
    <row r="1746" customHeight="1" spans="1:30">
      <c r="A1746" s="31" t="s">
        <v>8803</v>
      </c>
      <c r="B1746" s="31" t="s">
        <v>15</v>
      </c>
      <c r="C1746" s="32" t="s">
        <v>8918</v>
      </c>
      <c r="D1746" s="31" t="s">
        <v>8805</v>
      </c>
      <c r="E1746" s="31" t="s">
        <v>7736</v>
      </c>
      <c r="F1746" s="31" t="s">
        <v>126</v>
      </c>
      <c r="G1746" s="32" t="s">
        <v>8880</v>
      </c>
      <c r="H1746" s="33" t="s">
        <v>8820</v>
      </c>
      <c r="I1746" s="37">
        <v>1.8</v>
      </c>
      <c r="J1746" s="31" t="s">
        <v>8805</v>
      </c>
      <c r="K1746" s="42" t="s">
        <v>7737</v>
      </c>
      <c r="L1746" s="39" t="s">
        <v>7738</v>
      </c>
      <c r="M1746" s="40">
        <v>1</v>
      </c>
      <c r="N1746" s="40"/>
      <c r="O1746" s="40"/>
      <c r="P1746" s="40"/>
      <c r="Q1746" s="40"/>
      <c r="R1746" s="40"/>
      <c r="S1746" s="40"/>
      <c r="T1746" s="40"/>
      <c r="U1746" s="40"/>
      <c r="V1746" s="40">
        <v>0</v>
      </c>
      <c r="W1746" s="49"/>
      <c r="X1746" s="49"/>
      <c r="Y1746" s="50">
        <f t="array" ref="Y1746">SUM((O1746:U1746)/7)</f>
        <v>0</v>
      </c>
      <c r="Z1746" s="51"/>
      <c r="AB1746" t="s">
        <v>5890</v>
      </c>
      <c r="AC1746" s="1" t="e">
        <v>#N/A</v>
      </c>
      <c r="AD1746" s="74" t="s">
        <v>6984</v>
      </c>
    </row>
    <row r="1747" s="19" customFormat="1" customHeight="1" spans="1:30">
      <c r="A1747" s="31" t="s">
        <v>8803</v>
      </c>
      <c r="B1747" s="31" t="s">
        <v>15</v>
      </c>
      <c r="C1747" s="31" t="s">
        <v>8863</v>
      </c>
      <c r="D1747" s="31" t="s">
        <v>8805</v>
      </c>
      <c r="E1747" s="31" t="s">
        <v>3160</v>
      </c>
      <c r="F1747" s="31" t="s">
        <v>17</v>
      </c>
      <c r="G1747" s="32" t="s">
        <v>9201</v>
      </c>
      <c r="H1747" s="33" t="s">
        <v>8987</v>
      </c>
      <c r="I1747" s="37">
        <v>1.8</v>
      </c>
      <c r="J1747" s="31" t="s">
        <v>8805</v>
      </c>
      <c r="K1747" s="42" t="s">
        <v>7740</v>
      </c>
      <c r="L1747" s="39" t="s">
        <v>7741</v>
      </c>
      <c r="M1747" s="40">
        <v>1</v>
      </c>
      <c r="N1747" s="40"/>
      <c r="O1747" s="40"/>
      <c r="P1747" s="40"/>
      <c r="Q1747" s="40"/>
      <c r="R1747" s="40"/>
      <c r="S1747" s="40"/>
      <c r="T1747" s="40"/>
      <c r="U1747" s="40"/>
      <c r="V1747" s="40">
        <v>0</v>
      </c>
      <c r="W1747" s="49"/>
      <c r="X1747" s="49">
        <v>18</v>
      </c>
      <c r="Y1747" s="50">
        <f t="array" ref="Y1747">SUM((O1747:U1747)/7)</f>
        <v>0</v>
      </c>
      <c r="Z1747" s="51"/>
      <c r="AB1747" t="s">
        <v>5890</v>
      </c>
      <c r="AC1747" s="1" t="e">
        <v>#N/A</v>
      </c>
      <c r="AD1747" s="74" t="s">
        <v>6984</v>
      </c>
    </row>
    <row r="1748" s="19" customFormat="1" customHeight="1" spans="1:30">
      <c r="A1748" s="31" t="s">
        <v>8803</v>
      </c>
      <c r="B1748" s="31" t="s">
        <v>15</v>
      </c>
      <c r="C1748" s="31" t="s">
        <v>8818</v>
      </c>
      <c r="D1748" s="31" t="s">
        <v>8805</v>
      </c>
      <c r="E1748" s="31" t="s">
        <v>834</v>
      </c>
      <c r="F1748" s="31" t="s">
        <v>126</v>
      </c>
      <c r="G1748" s="32" t="s">
        <v>8824</v>
      </c>
      <c r="H1748" s="33" t="s">
        <v>8838</v>
      </c>
      <c r="I1748" s="37">
        <v>1.8</v>
      </c>
      <c r="J1748" s="31" t="s">
        <v>8805</v>
      </c>
      <c r="K1748" s="42" t="s">
        <v>9202</v>
      </c>
      <c r="L1748" s="39" t="s">
        <v>9203</v>
      </c>
      <c r="M1748" s="40">
        <v>0</v>
      </c>
      <c r="N1748" s="40"/>
      <c r="O1748" s="40"/>
      <c r="P1748" s="40"/>
      <c r="Q1748" s="40"/>
      <c r="R1748" s="40"/>
      <c r="S1748" s="40"/>
      <c r="T1748" s="40"/>
      <c r="U1748" s="40"/>
      <c r="V1748" s="40">
        <v>0</v>
      </c>
      <c r="W1748" s="49"/>
      <c r="X1748" s="49">
        <v>1</v>
      </c>
      <c r="Y1748" s="50">
        <f t="array" ref="Y1748">SUM((O1748:U1748)/7)</f>
        <v>0</v>
      </c>
      <c r="Z1748" s="51"/>
      <c r="AB1748" t="s">
        <v>5890</v>
      </c>
      <c r="AC1748" s="1" t="e">
        <v>#N/A</v>
      </c>
      <c r="AD1748" s="74" t="s">
        <v>6984</v>
      </c>
    </row>
    <row r="1749" s="19" customFormat="1" customHeight="1" spans="1:30">
      <c r="A1749" s="31" t="s">
        <v>8803</v>
      </c>
      <c r="B1749" s="31" t="s">
        <v>15</v>
      </c>
      <c r="C1749" s="31" t="s">
        <v>8841</v>
      </c>
      <c r="D1749" s="31" t="s">
        <v>9204</v>
      </c>
      <c r="E1749" s="31" t="s">
        <v>7743</v>
      </c>
      <c r="F1749" s="31" t="s">
        <v>126</v>
      </c>
      <c r="G1749" s="32" t="s">
        <v>8806</v>
      </c>
      <c r="H1749" s="33" t="s">
        <v>8813</v>
      </c>
      <c r="I1749" s="37">
        <v>2.5</v>
      </c>
      <c r="J1749" s="31" t="s">
        <v>8814</v>
      </c>
      <c r="K1749" s="38" t="s">
        <v>7744</v>
      </c>
      <c r="L1749" s="39" t="s">
        <v>7745</v>
      </c>
      <c r="M1749" s="40">
        <v>1</v>
      </c>
      <c r="N1749" s="40"/>
      <c r="O1749" s="40"/>
      <c r="P1749" s="40"/>
      <c r="Q1749" s="40"/>
      <c r="R1749" s="40"/>
      <c r="S1749" s="40"/>
      <c r="T1749" s="40"/>
      <c r="U1749" s="40"/>
      <c r="V1749" s="40">
        <v>0</v>
      </c>
      <c r="W1749" s="49"/>
      <c r="X1749" s="49"/>
      <c r="Y1749" s="50">
        <f t="array" ref="Y1749">SUM((O1749:U1749)/7)</f>
        <v>0</v>
      </c>
      <c r="Z1749" s="51"/>
      <c r="AB1749" t="s">
        <v>5890</v>
      </c>
      <c r="AC1749" s="1" t="e">
        <v>#N/A</v>
      </c>
      <c r="AD1749" s="74" t="s">
        <v>6984</v>
      </c>
    </row>
    <row r="1750" customHeight="1" spans="1:30">
      <c r="A1750" s="31" t="s">
        <v>8803</v>
      </c>
      <c r="B1750" s="31" t="s">
        <v>15</v>
      </c>
      <c r="C1750" s="31" t="s">
        <v>8842</v>
      </c>
      <c r="D1750" s="31" t="s">
        <v>9205</v>
      </c>
      <c r="E1750" s="31" t="s">
        <v>7747</v>
      </c>
      <c r="F1750" s="31" t="s">
        <v>126</v>
      </c>
      <c r="G1750" s="32" t="s">
        <v>8831</v>
      </c>
      <c r="H1750" s="33" t="s">
        <v>8809</v>
      </c>
      <c r="I1750" s="37">
        <v>1.8</v>
      </c>
      <c r="J1750" s="31" t="s">
        <v>8805</v>
      </c>
      <c r="K1750" s="38" t="s">
        <v>7748</v>
      </c>
      <c r="L1750" s="39" t="s">
        <v>7749</v>
      </c>
      <c r="M1750" s="40">
        <v>1</v>
      </c>
      <c r="N1750" s="40"/>
      <c r="O1750" s="40"/>
      <c r="P1750" s="40"/>
      <c r="Q1750" s="40"/>
      <c r="R1750" s="40"/>
      <c r="S1750" s="40"/>
      <c r="T1750" s="40"/>
      <c r="U1750" s="40"/>
      <c r="V1750" s="40">
        <v>0</v>
      </c>
      <c r="W1750" s="49"/>
      <c r="X1750" s="49"/>
      <c r="Y1750" s="50">
        <f t="array" ref="Y1750">SUM((O1750:U1750)/7)</f>
        <v>0</v>
      </c>
      <c r="Z1750" s="51"/>
      <c r="AB1750" t="s">
        <v>5890</v>
      </c>
      <c r="AC1750" s="1" t="e">
        <v>#N/A</v>
      </c>
      <c r="AD1750" s="74" t="s">
        <v>6984</v>
      </c>
    </row>
    <row r="1751" customHeight="1" spans="1:30">
      <c r="A1751" s="31" t="s">
        <v>8803</v>
      </c>
      <c r="B1751" s="31" t="s">
        <v>15</v>
      </c>
      <c r="C1751" s="31" t="s">
        <v>8818</v>
      </c>
      <c r="D1751" s="31" t="s">
        <v>9206</v>
      </c>
      <c r="E1751" s="31" t="s">
        <v>16</v>
      </c>
      <c r="F1751" s="31" t="s">
        <v>835</v>
      </c>
      <c r="G1751" s="32" t="s">
        <v>8831</v>
      </c>
      <c r="H1751" s="33" t="s">
        <v>8811</v>
      </c>
      <c r="I1751" s="37">
        <v>1.8</v>
      </c>
      <c r="J1751" s="31" t="s">
        <v>8805</v>
      </c>
      <c r="K1751" s="38" t="s">
        <v>7751</v>
      </c>
      <c r="L1751" s="39" t="s">
        <v>7752</v>
      </c>
      <c r="M1751" s="40">
        <v>1</v>
      </c>
      <c r="N1751" s="40"/>
      <c r="O1751" s="40"/>
      <c r="P1751" s="40"/>
      <c r="Q1751" s="40"/>
      <c r="R1751" s="40"/>
      <c r="S1751" s="40"/>
      <c r="T1751" s="40"/>
      <c r="U1751" s="40"/>
      <c r="V1751" s="40">
        <v>0</v>
      </c>
      <c r="W1751" s="49"/>
      <c r="X1751" s="49"/>
      <c r="Y1751" s="50">
        <f t="array" ref="Y1751">SUM((O1751:U1751)/7)</f>
        <v>0</v>
      </c>
      <c r="Z1751" s="51"/>
      <c r="AB1751" t="s">
        <v>5890</v>
      </c>
      <c r="AC1751" s="1" t="e">
        <v>#N/A</v>
      </c>
      <c r="AD1751" s="74" t="s">
        <v>6984</v>
      </c>
    </row>
    <row r="1752" customHeight="1" spans="1:30">
      <c r="A1752" s="31" t="s">
        <v>8803</v>
      </c>
      <c r="B1752" s="31" t="s">
        <v>15</v>
      </c>
      <c r="C1752" s="31" t="s">
        <v>8841</v>
      </c>
      <c r="D1752" s="31" t="s">
        <v>9207</v>
      </c>
      <c r="E1752" s="31" t="s">
        <v>9208</v>
      </c>
      <c r="F1752" s="31" t="s">
        <v>9209</v>
      </c>
      <c r="G1752" s="32" t="s">
        <v>8806</v>
      </c>
      <c r="H1752" s="33" t="s">
        <v>8812</v>
      </c>
      <c r="I1752" s="37">
        <v>1.8</v>
      </c>
      <c r="J1752" s="31" t="s">
        <v>8814</v>
      </c>
      <c r="K1752" s="38" t="s">
        <v>9210</v>
      </c>
      <c r="L1752" s="39" t="s">
        <v>9211</v>
      </c>
      <c r="M1752" s="40"/>
      <c r="N1752" s="40"/>
      <c r="O1752" s="40"/>
      <c r="P1752" s="40"/>
      <c r="Q1752" s="40"/>
      <c r="R1752" s="40"/>
      <c r="S1752" s="40"/>
      <c r="T1752" s="40"/>
      <c r="U1752" s="40"/>
      <c r="V1752" s="40"/>
      <c r="W1752" s="49"/>
      <c r="X1752" s="49"/>
      <c r="Y1752" s="50">
        <f t="array" ref="Y1752">SUM((O1752:U1752)/7)</f>
        <v>0</v>
      </c>
      <c r="Z1752" s="51"/>
      <c r="AC1752" s="1" t="e">
        <v>#N/A</v>
      </c>
      <c r="AD1752" s="74" t="s">
        <v>6984</v>
      </c>
    </row>
    <row r="1753" customHeight="1" spans="1:30">
      <c r="A1753" s="31" t="s">
        <v>8803</v>
      </c>
      <c r="B1753" s="31" t="s">
        <v>15</v>
      </c>
      <c r="C1753" s="31" t="s">
        <v>8842</v>
      </c>
      <c r="D1753" s="31" t="s">
        <v>9207</v>
      </c>
      <c r="E1753" s="31" t="s">
        <v>9208</v>
      </c>
      <c r="F1753" s="31" t="s">
        <v>9209</v>
      </c>
      <c r="G1753" s="32" t="s">
        <v>8831</v>
      </c>
      <c r="H1753" s="33" t="s">
        <v>8807</v>
      </c>
      <c r="I1753" s="37">
        <v>1.8</v>
      </c>
      <c r="J1753" s="31" t="s">
        <v>8805</v>
      </c>
      <c r="K1753" s="38" t="s">
        <v>9212</v>
      </c>
      <c r="L1753" s="39" t="s">
        <v>9213</v>
      </c>
      <c r="M1753" s="40">
        <v>0</v>
      </c>
      <c r="N1753" s="40"/>
      <c r="O1753" s="40"/>
      <c r="P1753" s="40"/>
      <c r="Q1753" s="40"/>
      <c r="R1753" s="40"/>
      <c r="S1753" s="40"/>
      <c r="T1753" s="40"/>
      <c r="U1753" s="40"/>
      <c r="V1753" s="40">
        <v>0</v>
      </c>
      <c r="W1753" s="49"/>
      <c r="X1753" s="49">
        <v>2</v>
      </c>
      <c r="Y1753" s="50">
        <f t="array" ref="Y1753">SUM((O1753:U1753)/7)</f>
        <v>0</v>
      </c>
      <c r="Z1753" s="51"/>
      <c r="AB1753" t="s">
        <v>5890</v>
      </c>
      <c r="AC1753" s="1" t="e">
        <v>#N/A</v>
      </c>
      <c r="AD1753" s="74" t="s">
        <v>6984</v>
      </c>
    </row>
    <row r="1754" customHeight="1" spans="1:30">
      <c r="A1754" s="31" t="s">
        <v>8803</v>
      </c>
      <c r="B1754" s="31" t="s">
        <v>15</v>
      </c>
      <c r="C1754" s="31" t="s">
        <v>8818</v>
      </c>
      <c r="D1754" s="31" t="s">
        <v>8839</v>
      </c>
      <c r="E1754" s="31" t="s">
        <v>5163</v>
      </c>
      <c r="F1754" s="31" t="s">
        <v>126</v>
      </c>
      <c r="G1754" s="32" t="s">
        <v>8824</v>
      </c>
      <c r="H1754" s="33" t="s">
        <v>8807</v>
      </c>
      <c r="I1754" s="37">
        <v>1.8</v>
      </c>
      <c r="J1754" s="31" t="s">
        <v>8805</v>
      </c>
      <c r="K1754" s="42" t="s">
        <v>7754</v>
      </c>
      <c r="L1754" s="39" t="s">
        <v>7755</v>
      </c>
      <c r="M1754" s="40">
        <v>1</v>
      </c>
      <c r="N1754" s="40"/>
      <c r="O1754" s="40"/>
      <c r="P1754" s="40"/>
      <c r="Q1754" s="40"/>
      <c r="R1754" s="40"/>
      <c r="S1754" s="40"/>
      <c r="T1754" s="40"/>
      <c r="U1754" s="40"/>
      <c r="V1754" s="40">
        <v>0</v>
      </c>
      <c r="W1754" s="49"/>
      <c r="X1754" s="49">
        <v>1</v>
      </c>
      <c r="Y1754" s="50">
        <f t="array" ref="Y1754">SUM((O1754:U1754)/7)</f>
        <v>0</v>
      </c>
      <c r="Z1754" s="51"/>
      <c r="AB1754" t="s">
        <v>5890</v>
      </c>
      <c r="AC1754" s="1" t="e">
        <v>#N/A</v>
      </c>
      <c r="AD1754" s="74" t="s">
        <v>6984</v>
      </c>
    </row>
    <row r="1755" customHeight="1" spans="1:30">
      <c r="A1755" s="31" t="s">
        <v>8803</v>
      </c>
      <c r="B1755" s="31" t="s">
        <v>15</v>
      </c>
      <c r="C1755" s="32" t="s">
        <v>8918</v>
      </c>
      <c r="D1755" s="31" t="s">
        <v>8839</v>
      </c>
      <c r="E1755" s="31" t="s">
        <v>5163</v>
      </c>
      <c r="F1755" s="31" t="s">
        <v>126</v>
      </c>
      <c r="G1755" s="32" t="s">
        <v>8824</v>
      </c>
      <c r="H1755" s="33" t="s">
        <v>8820</v>
      </c>
      <c r="I1755" s="37">
        <v>1.8</v>
      </c>
      <c r="J1755" s="31" t="s">
        <v>8805</v>
      </c>
      <c r="K1755" s="42" t="s">
        <v>7757</v>
      </c>
      <c r="L1755" s="39" t="s">
        <v>7758</v>
      </c>
      <c r="M1755" s="40">
        <v>2</v>
      </c>
      <c r="N1755" s="40"/>
      <c r="O1755" s="40"/>
      <c r="P1755" s="40">
        <v>1</v>
      </c>
      <c r="Q1755" s="40"/>
      <c r="R1755" s="40"/>
      <c r="S1755" s="40"/>
      <c r="T1755" s="40"/>
      <c r="U1755" s="40"/>
      <c r="V1755" s="40">
        <v>0</v>
      </c>
      <c r="W1755" s="49"/>
      <c r="X1755" s="49">
        <v>1</v>
      </c>
      <c r="Y1755" s="50">
        <f t="array" ref="Y1755">SUM((O1755:U1755)/7)</f>
        <v>0.142857142857143</v>
      </c>
      <c r="Z1755" s="51">
        <f>V1755/Y1755</f>
        <v>0</v>
      </c>
      <c r="AB1755" t="s">
        <v>5890</v>
      </c>
      <c r="AC1755" s="1" t="e">
        <v>#N/A</v>
      </c>
      <c r="AD1755" s="74" t="s">
        <v>6984</v>
      </c>
    </row>
    <row r="1756" customHeight="1" spans="1:30">
      <c r="A1756" s="31" t="s">
        <v>8803</v>
      </c>
      <c r="B1756" s="31" t="s">
        <v>15</v>
      </c>
      <c r="C1756" s="31" t="s">
        <v>8841</v>
      </c>
      <c r="D1756" s="31" t="s">
        <v>9214</v>
      </c>
      <c r="E1756" s="31" t="s">
        <v>9215</v>
      </c>
      <c r="F1756" s="31" t="s">
        <v>126</v>
      </c>
      <c r="G1756" s="32" t="s">
        <v>8806</v>
      </c>
      <c r="H1756" s="33" t="s">
        <v>8809</v>
      </c>
      <c r="I1756" s="37">
        <v>1.8</v>
      </c>
      <c r="J1756" s="31" t="s">
        <v>8805</v>
      </c>
      <c r="K1756" s="42" t="s">
        <v>9216</v>
      </c>
      <c r="L1756" s="39" t="s">
        <v>9217</v>
      </c>
      <c r="M1756" s="40"/>
      <c r="N1756" s="40"/>
      <c r="O1756" s="40"/>
      <c r="P1756" s="40"/>
      <c r="Q1756" s="40"/>
      <c r="R1756" s="40"/>
      <c r="S1756" s="40"/>
      <c r="T1756" s="40"/>
      <c r="U1756" s="40"/>
      <c r="V1756" s="40"/>
      <c r="W1756" s="49"/>
      <c r="X1756" s="49"/>
      <c r="Y1756" s="50">
        <f t="array" ref="Y1756">SUM((O1756:U1756)/7)</f>
        <v>0</v>
      </c>
      <c r="Z1756" s="51"/>
      <c r="AC1756" s="1" t="e">
        <v>#N/A</v>
      </c>
      <c r="AD1756" s="74" t="s">
        <v>6984</v>
      </c>
    </row>
    <row r="1757" customHeight="1" spans="1:30">
      <c r="A1757" s="31" t="s">
        <v>8803</v>
      </c>
      <c r="B1757" s="31" t="s">
        <v>15</v>
      </c>
      <c r="C1757" s="31" t="s">
        <v>8818</v>
      </c>
      <c r="D1757" s="31" t="s">
        <v>9218</v>
      </c>
      <c r="E1757" s="31" t="s">
        <v>7760</v>
      </c>
      <c r="F1757" s="31" t="s">
        <v>7761</v>
      </c>
      <c r="G1757" s="32" t="s">
        <v>8831</v>
      </c>
      <c r="H1757" s="33" t="s">
        <v>8810</v>
      </c>
      <c r="I1757" s="37">
        <v>1.8</v>
      </c>
      <c r="J1757" s="31" t="s">
        <v>8805</v>
      </c>
      <c r="K1757" s="42" t="s">
        <v>9219</v>
      </c>
      <c r="L1757" s="39" t="s">
        <v>9220</v>
      </c>
      <c r="M1757" s="40">
        <v>0</v>
      </c>
      <c r="N1757" s="40"/>
      <c r="O1757" s="40"/>
      <c r="P1757" s="40"/>
      <c r="Q1757" s="40"/>
      <c r="R1757" s="40"/>
      <c r="S1757" s="40"/>
      <c r="T1757" s="40"/>
      <c r="U1757" s="40"/>
      <c r="V1757" s="40">
        <v>0</v>
      </c>
      <c r="W1757" s="49"/>
      <c r="X1757" s="49">
        <v>1</v>
      </c>
      <c r="Y1757" s="50">
        <f t="array" ref="Y1757">SUM((O1757:U1757)/7)</f>
        <v>0</v>
      </c>
      <c r="Z1757" s="51"/>
      <c r="AB1757" t="s">
        <v>5890</v>
      </c>
      <c r="AC1757" s="1" t="e">
        <v>#N/A</v>
      </c>
      <c r="AD1757" s="74" t="s">
        <v>6984</v>
      </c>
    </row>
    <row r="1758" customHeight="1" spans="1:30">
      <c r="A1758" s="31" t="s">
        <v>8803</v>
      </c>
      <c r="B1758" s="31" t="s">
        <v>15</v>
      </c>
      <c r="C1758" s="31" t="s">
        <v>8818</v>
      </c>
      <c r="D1758" s="31" t="s">
        <v>9218</v>
      </c>
      <c r="E1758" s="31" t="s">
        <v>7760</v>
      </c>
      <c r="F1758" s="31" t="s">
        <v>7761</v>
      </c>
      <c r="G1758" s="32" t="s">
        <v>8833</v>
      </c>
      <c r="H1758" s="33" t="s">
        <v>8807</v>
      </c>
      <c r="I1758" s="37">
        <v>1.8</v>
      </c>
      <c r="J1758" s="31" t="s">
        <v>8805</v>
      </c>
      <c r="K1758" s="42" t="s">
        <v>7762</v>
      </c>
      <c r="L1758" s="39" t="s">
        <v>7763</v>
      </c>
      <c r="M1758" s="40">
        <v>1</v>
      </c>
      <c r="N1758" s="40"/>
      <c r="O1758" s="40"/>
      <c r="P1758" s="40"/>
      <c r="Q1758" s="40"/>
      <c r="R1758" s="40"/>
      <c r="S1758" s="40"/>
      <c r="T1758" s="40"/>
      <c r="U1758" s="40"/>
      <c r="V1758" s="40">
        <v>0</v>
      </c>
      <c r="W1758" s="49"/>
      <c r="X1758" s="49"/>
      <c r="Y1758" s="50">
        <f t="array" ref="Y1758">SUM((O1758:U1758)/7)</f>
        <v>0</v>
      </c>
      <c r="Z1758" s="51"/>
      <c r="AB1758" t="s">
        <v>5890</v>
      </c>
      <c r="AC1758" s="1" t="e">
        <v>#N/A</v>
      </c>
      <c r="AD1758" s="74" t="s">
        <v>6984</v>
      </c>
    </row>
    <row r="1759" customHeight="1" spans="1:30">
      <c r="A1759" s="31" t="s">
        <v>8803</v>
      </c>
      <c r="B1759" s="31" t="s">
        <v>15</v>
      </c>
      <c r="C1759" s="31" t="s">
        <v>8842</v>
      </c>
      <c r="D1759" s="31" t="s">
        <v>9221</v>
      </c>
      <c r="E1759" s="31" t="s">
        <v>7765</v>
      </c>
      <c r="F1759" s="31" t="s">
        <v>126</v>
      </c>
      <c r="G1759" s="32" t="s">
        <v>8831</v>
      </c>
      <c r="H1759" s="33" t="s">
        <v>8808</v>
      </c>
      <c r="I1759" s="37">
        <v>1.8</v>
      </c>
      <c r="J1759" s="31" t="s">
        <v>8805</v>
      </c>
      <c r="K1759" s="42" t="s">
        <v>7766</v>
      </c>
      <c r="L1759" s="39" t="s">
        <v>7767</v>
      </c>
      <c r="M1759" s="40">
        <v>1</v>
      </c>
      <c r="N1759" s="40"/>
      <c r="O1759" s="40"/>
      <c r="P1759" s="40"/>
      <c r="Q1759" s="40"/>
      <c r="R1759" s="40"/>
      <c r="S1759" s="40"/>
      <c r="T1759" s="40"/>
      <c r="U1759" s="40"/>
      <c r="V1759" s="40">
        <v>0</v>
      </c>
      <c r="W1759" s="49"/>
      <c r="X1759" s="49"/>
      <c r="Y1759" s="50">
        <f t="array" ref="Y1759">SUM((O1759:U1759)/7)</f>
        <v>0</v>
      </c>
      <c r="Z1759" s="51"/>
      <c r="AB1759" t="s">
        <v>5890</v>
      </c>
      <c r="AC1759" s="1" t="e">
        <v>#N/A</v>
      </c>
      <c r="AD1759" s="74" t="s">
        <v>6984</v>
      </c>
    </row>
    <row r="1760" customHeight="1" spans="1:30">
      <c r="A1760" s="31" t="s">
        <v>8803</v>
      </c>
      <c r="B1760" s="31" t="s">
        <v>15</v>
      </c>
      <c r="C1760" s="31" t="s">
        <v>8818</v>
      </c>
      <c r="D1760" s="31" t="s">
        <v>9019</v>
      </c>
      <c r="E1760" s="31" t="s">
        <v>6926</v>
      </c>
      <c r="F1760" s="31" t="s">
        <v>6927</v>
      </c>
      <c r="G1760" s="32" t="s">
        <v>8827</v>
      </c>
      <c r="H1760" s="33" t="s">
        <v>8809</v>
      </c>
      <c r="I1760" s="37">
        <v>1.8</v>
      </c>
      <c r="J1760" s="31" t="s">
        <v>8805</v>
      </c>
      <c r="K1760" s="42" t="s">
        <v>7769</v>
      </c>
      <c r="L1760" s="39" t="s">
        <v>7770</v>
      </c>
      <c r="M1760" s="40">
        <v>1</v>
      </c>
      <c r="N1760" s="40"/>
      <c r="O1760" s="40"/>
      <c r="P1760" s="40"/>
      <c r="Q1760" s="40"/>
      <c r="R1760" s="40"/>
      <c r="S1760" s="40"/>
      <c r="T1760" s="40"/>
      <c r="U1760" s="40">
        <v>1</v>
      </c>
      <c r="V1760" s="40">
        <v>0</v>
      </c>
      <c r="W1760" s="49"/>
      <c r="X1760" s="49"/>
      <c r="Y1760" s="50">
        <f t="array" ref="Y1760">SUM((O1760:U1760)/7)</f>
        <v>0.142857142857143</v>
      </c>
      <c r="Z1760" s="51">
        <f>V1760/Y1760</f>
        <v>0</v>
      </c>
      <c r="AB1760" t="s">
        <v>5890</v>
      </c>
      <c r="AC1760" s="1" t="e">
        <v>#N/A</v>
      </c>
      <c r="AD1760" s="74" t="s">
        <v>6984</v>
      </c>
    </row>
    <row r="1761" s="19" customFormat="1" customHeight="1" spans="1:30">
      <c r="A1761" s="31" t="s">
        <v>8803</v>
      </c>
      <c r="B1761" s="31" t="s">
        <v>15</v>
      </c>
      <c r="C1761" s="31" t="s">
        <v>8818</v>
      </c>
      <c r="D1761" s="31" t="s">
        <v>9019</v>
      </c>
      <c r="E1761" s="31" t="s">
        <v>6926</v>
      </c>
      <c r="F1761" s="31" t="s">
        <v>6927</v>
      </c>
      <c r="G1761" s="32" t="s">
        <v>8827</v>
      </c>
      <c r="H1761" s="33" t="s">
        <v>8809</v>
      </c>
      <c r="I1761" s="37">
        <v>2.5</v>
      </c>
      <c r="J1761" s="31" t="s">
        <v>8805</v>
      </c>
      <c r="K1761" s="42" t="s">
        <v>7772</v>
      </c>
      <c r="L1761" s="39" t="s">
        <v>7773</v>
      </c>
      <c r="M1761" s="40">
        <v>1</v>
      </c>
      <c r="N1761" s="40"/>
      <c r="O1761" s="40"/>
      <c r="P1761" s="40"/>
      <c r="Q1761" s="40"/>
      <c r="R1761" s="40"/>
      <c r="S1761" s="40"/>
      <c r="T1761" s="40"/>
      <c r="U1761" s="40"/>
      <c r="V1761" s="40">
        <v>0</v>
      </c>
      <c r="W1761" s="49"/>
      <c r="X1761" s="49"/>
      <c r="Y1761" s="50">
        <f t="array" ref="Y1761">SUM((O1761:U1761)/7)</f>
        <v>0</v>
      </c>
      <c r="Z1761" s="51"/>
      <c r="AB1761" t="s">
        <v>5890</v>
      </c>
      <c r="AC1761" s="1" t="e">
        <v>#N/A</v>
      </c>
      <c r="AD1761" s="74" t="s">
        <v>6984</v>
      </c>
    </row>
    <row r="1762" customHeight="1" spans="1:30">
      <c r="A1762" s="31" t="s">
        <v>8803</v>
      </c>
      <c r="B1762" s="31" t="s">
        <v>15</v>
      </c>
      <c r="C1762" s="31" t="s">
        <v>8818</v>
      </c>
      <c r="D1762" s="31" t="s">
        <v>9019</v>
      </c>
      <c r="E1762" s="31" t="s">
        <v>6926</v>
      </c>
      <c r="F1762" s="31" t="s">
        <v>6927</v>
      </c>
      <c r="G1762" s="32" t="s">
        <v>8827</v>
      </c>
      <c r="H1762" s="33" t="s">
        <v>8811</v>
      </c>
      <c r="I1762" s="37">
        <v>2.5</v>
      </c>
      <c r="J1762" s="31" t="s">
        <v>8805</v>
      </c>
      <c r="K1762" s="42" t="s">
        <v>7775</v>
      </c>
      <c r="L1762" s="39" t="s">
        <v>7776</v>
      </c>
      <c r="M1762" s="40">
        <v>1</v>
      </c>
      <c r="N1762" s="40"/>
      <c r="O1762" s="40"/>
      <c r="P1762" s="40"/>
      <c r="Q1762" s="40"/>
      <c r="R1762" s="40"/>
      <c r="S1762" s="40"/>
      <c r="T1762" s="40"/>
      <c r="U1762" s="40"/>
      <c r="V1762" s="40">
        <v>0</v>
      </c>
      <c r="W1762" s="49"/>
      <c r="X1762" s="49"/>
      <c r="Y1762" s="50">
        <f t="array" ref="Y1762">SUM((O1762:U1762)/7)</f>
        <v>0</v>
      </c>
      <c r="Z1762" s="51"/>
      <c r="AB1762" t="s">
        <v>5890</v>
      </c>
      <c r="AC1762" s="1" t="e">
        <v>#N/A</v>
      </c>
      <c r="AD1762" s="74" t="s">
        <v>6984</v>
      </c>
    </row>
    <row r="1763" customHeight="1" spans="1:30">
      <c r="A1763" s="31" t="s">
        <v>8803</v>
      </c>
      <c r="B1763" s="31" t="s">
        <v>15</v>
      </c>
      <c r="C1763" s="31" t="s">
        <v>8818</v>
      </c>
      <c r="D1763" s="31" t="s">
        <v>9019</v>
      </c>
      <c r="E1763" s="31" t="s">
        <v>6926</v>
      </c>
      <c r="F1763" s="31" t="s">
        <v>6927</v>
      </c>
      <c r="G1763" s="32" t="s">
        <v>8831</v>
      </c>
      <c r="H1763" s="33" t="s">
        <v>8808</v>
      </c>
      <c r="I1763" s="37">
        <v>1.8</v>
      </c>
      <c r="J1763" s="31" t="s">
        <v>8805</v>
      </c>
      <c r="K1763" s="42" t="s">
        <v>7778</v>
      </c>
      <c r="L1763" s="39" t="s">
        <v>7779</v>
      </c>
      <c r="M1763" s="40">
        <v>1</v>
      </c>
      <c r="N1763" s="40"/>
      <c r="O1763" s="40"/>
      <c r="P1763" s="40"/>
      <c r="Q1763" s="40"/>
      <c r="R1763" s="40"/>
      <c r="S1763" s="40"/>
      <c r="T1763" s="40"/>
      <c r="U1763" s="40"/>
      <c r="V1763" s="40">
        <v>0</v>
      </c>
      <c r="W1763" s="49"/>
      <c r="X1763" s="49"/>
      <c r="Y1763" s="50">
        <f t="array" ref="Y1763">SUM((O1763:U1763)/7)</f>
        <v>0</v>
      </c>
      <c r="Z1763" s="51"/>
      <c r="AB1763" t="s">
        <v>5890</v>
      </c>
      <c r="AC1763" s="1" t="e">
        <v>#N/A</v>
      </c>
      <c r="AD1763" s="74" t="s">
        <v>6984</v>
      </c>
    </row>
    <row r="1764" customHeight="1" spans="1:30">
      <c r="A1764" s="31" t="s">
        <v>8803</v>
      </c>
      <c r="B1764" s="31" t="s">
        <v>15</v>
      </c>
      <c r="C1764" s="31" t="s">
        <v>8818</v>
      </c>
      <c r="D1764" s="31" t="s">
        <v>9222</v>
      </c>
      <c r="E1764" s="31" t="s">
        <v>5683</v>
      </c>
      <c r="F1764" s="31" t="s">
        <v>5684</v>
      </c>
      <c r="G1764" s="32" t="s">
        <v>8831</v>
      </c>
      <c r="H1764" s="33" t="s">
        <v>8812</v>
      </c>
      <c r="I1764" s="37">
        <v>1.8</v>
      </c>
      <c r="J1764" s="31" t="s">
        <v>8805</v>
      </c>
      <c r="K1764" s="42" t="s">
        <v>9223</v>
      </c>
      <c r="L1764" s="39" t="s">
        <v>9224</v>
      </c>
      <c r="M1764" s="40">
        <v>0</v>
      </c>
      <c r="N1764" s="40"/>
      <c r="O1764" s="40"/>
      <c r="P1764" s="40"/>
      <c r="Q1764" s="40"/>
      <c r="R1764" s="40"/>
      <c r="S1764" s="40"/>
      <c r="T1764" s="40"/>
      <c r="U1764" s="40"/>
      <c r="V1764" s="40">
        <v>0</v>
      </c>
      <c r="W1764" s="49"/>
      <c r="X1764" s="49">
        <v>1</v>
      </c>
      <c r="Y1764" s="50">
        <f t="array" ref="Y1764">SUM((O1764:U1764)/7)</f>
        <v>0</v>
      </c>
      <c r="Z1764" s="51"/>
      <c r="AB1764" t="s">
        <v>5890</v>
      </c>
      <c r="AC1764" s="1" t="e">
        <v>#N/A</v>
      </c>
      <c r="AD1764" s="74" t="s">
        <v>6984</v>
      </c>
    </row>
    <row r="1765" customHeight="1" spans="1:30">
      <c r="A1765" s="31" t="s">
        <v>8803</v>
      </c>
      <c r="B1765" s="31" t="s">
        <v>15</v>
      </c>
      <c r="C1765" s="31" t="s">
        <v>8818</v>
      </c>
      <c r="D1765" s="31" t="s">
        <v>9222</v>
      </c>
      <c r="E1765" s="31" t="s">
        <v>5683</v>
      </c>
      <c r="F1765" s="31" t="s">
        <v>5684</v>
      </c>
      <c r="G1765" s="32" t="s">
        <v>8831</v>
      </c>
      <c r="H1765" s="33" t="s">
        <v>8816</v>
      </c>
      <c r="I1765" s="37">
        <v>1.8</v>
      </c>
      <c r="J1765" s="31" t="s">
        <v>8805</v>
      </c>
      <c r="K1765" s="42" t="s">
        <v>7781</v>
      </c>
      <c r="L1765" s="39" t="s">
        <v>7782</v>
      </c>
      <c r="M1765" s="40">
        <v>1</v>
      </c>
      <c r="N1765" s="40"/>
      <c r="O1765" s="40"/>
      <c r="P1765" s="40"/>
      <c r="Q1765" s="40"/>
      <c r="R1765" s="40"/>
      <c r="S1765" s="40"/>
      <c r="T1765" s="40"/>
      <c r="U1765" s="40"/>
      <c r="V1765" s="40">
        <v>0</v>
      </c>
      <c r="W1765" s="49"/>
      <c r="X1765" s="49"/>
      <c r="Y1765" s="50">
        <f t="array" ref="Y1765">SUM((O1765:U1765)/7)</f>
        <v>0</v>
      </c>
      <c r="Z1765" s="51"/>
      <c r="AB1765" t="s">
        <v>5890</v>
      </c>
      <c r="AC1765" s="1" t="e">
        <v>#N/A</v>
      </c>
      <c r="AD1765" s="74" t="s">
        <v>6984</v>
      </c>
    </row>
    <row r="1766" customHeight="1" spans="1:30">
      <c r="A1766" s="31" t="s">
        <v>8803</v>
      </c>
      <c r="B1766" s="31" t="s">
        <v>15</v>
      </c>
      <c r="C1766" s="31" t="s">
        <v>8842</v>
      </c>
      <c r="D1766" s="31" t="s">
        <v>9225</v>
      </c>
      <c r="E1766" s="31" t="s">
        <v>7784</v>
      </c>
      <c r="F1766" s="31" t="s">
        <v>7785</v>
      </c>
      <c r="G1766" s="32" t="s">
        <v>8831</v>
      </c>
      <c r="H1766" s="33" t="s">
        <v>8812</v>
      </c>
      <c r="I1766" s="37">
        <v>1.8</v>
      </c>
      <c r="J1766" s="31" t="s">
        <v>8805</v>
      </c>
      <c r="K1766" s="38" t="s">
        <v>7786</v>
      </c>
      <c r="L1766" s="39" t="s">
        <v>7787</v>
      </c>
      <c r="M1766" s="40">
        <v>1</v>
      </c>
      <c r="N1766" s="40"/>
      <c r="O1766" s="40"/>
      <c r="P1766" s="40"/>
      <c r="Q1766" s="40"/>
      <c r="R1766" s="40"/>
      <c r="S1766" s="40"/>
      <c r="T1766" s="40"/>
      <c r="U1766" s="40"/>
      <c r="V1766" s="40">
        <v>0</v>
      </c>
      <c r="W1766" s="49"/>
      <c r="X1766" s="49"/>
      <c r="Y1766" s="50">
        <f t="array" ref="Y1766">SUM((O1766:U1766)/7)</f>
        <v>0</v>
      </c>
      <c r="Z1766" s="51"/>
      <c r="AB1766" t="s">
        <v>5890</v>
      </c>
      <c r="AC1766" s="1" t="e">
        <v>#N/A</v>
      </c>
      <c r="AD1766" s="74" t="s">
        <v>6984</v>
      </c>
    </row>
    <row r="1767" customHeight="1" spans="1:30">
      <c r="A1767" s="31" t="s">
        <v>8803</v>
      </c>
      <c r="B1767" s="31" t="s">
        <v>15</v>
      </c>
      <c r="C1767" s="31" t="s">
        <v>9000</v>
      </c>
      <c r="D1767" s="31" t="s">
        <v>9025</v>
      </c>
      <c r="E1767" s="31" t="s">
        <v>16</v>
      </c>
      <c r="F1767" s="31" t="s">
        <v>1299</v>
      </c>
      <c r="G1767" s="32" t="s">
        <v>8833</v>
      </c>
      <c r="H1767" s="33" t="s">
        <v>8809</v>
      </c>
      <c r="I1767" s="37">
        <v>2.5</v>
      </c>
      <c r="J1767" s="31" t="s">
        <v>8805</v>
      </c>
      <c r="K1767" s="38" t="s">
        <v>7789</v>
      </c>
      <c r="L1767" s="39" t="s">
        <v>7790</v>
      </c>
      <c r="M1767" s="40">
        <v>1</v>
      </c>
      <c r="N1767" s="40"/>
      <c r="O1767" s="40"/>
      <c r="P1767" s="40"/>
      <c r="Q1767" s="40"/>
      <c r="R1767" s="40"/>
      <c r="S1767" s="40"/>
      <c r="T1767" s="40"/>
      <c r="U1767" s="40"/>
      <c r="V1767" s="40">
        <v>0</v>
      </c>
      <c r="W1767" s="49"/>
      <c r="X1767" s="49"/>
      <c r="Y1767" s="50">
        <f t="array" ref="Y1767">SUM((O1767:U1767)/7)</f>
        <v>0</v>
      </c>
      <c r="Z1767" s="51"/>
      <c r="AB1767" t="s">
        <v>5890</v>
      </c>
      <c r="AC1767" s="1" t="e">
        <v>#N/A</v>
      </c>
      <c r="AD1767" s="74" t="s">
        <v>6984</v>
      </c>
    </row>
    <row r="1768" customHeight="1" spans="1:30">
      <c r="A1768" s="31" t="s">
        <v>8803</v>
      </c>
      <c r="B1768" s="31" t="s">
        <v>15</v>
      </c>
      <c r="C1768" s="31" t="s">
        <v>8841</v>
      </c>
      <c r="D1768" s="31" t="s">
        <v>9226</v>
      </c>
      <c r="E1768" s="31" t="s">
        <v>7792</v>
      </c>
      <c r="F1768" s="31" t="s">
        <v>7793</v>
      </c>
      <c r="G1768" s="32" t="s">
        <v>8806</v>
      </c>
      <c r="H1768" s="33" t="s">
        <v>8808</v>
      </c>
      <c r="I1768" s="37">
        <v>1.8</v>
      </c>
      <c r="J1768" s="31" t="s">
        <v>8805</v>
      </c>
      <c r="K1768" s="38" t="s">
        <v>7794</v>
      </c>
      <c r="L1768" s="39" t="s">
        <v>7795</v>
      </c>
      <c r="M1768" s="40">
        <v>1</v>
      </c>
      <c r="N1768" s="40"/>
      <c r="O1768" s="40"/>
      <c r="P1768" s="40"/>
      <c r="Q1768" s="40"/>
      <c r="R1768" s="40"/>
      <c r="S1768" s="40"/>
      <c r="T1768" s="40"/>
      <c r="U1768" s="40"/>
      <c r="V1768" s="40">
        <v>0</v>
      </c>
      <c r="W1768" s="49"/>
      <c r="X1768" s="49"/>
      <c r="Y1768" s="50">
        <f t="array" ref="Y1768">SUM((O1768:U1768)/7)</f>
        <v>0</v>
      </c>
      <c r="Z1768" s="51"/>
      <c r="AB1768" t="s">
        <v>5890</v>
      </c>
      <c r="AC1768" s="1" t="e">
        <v>#N/A</v>
      </c>
      <c r="AD1768" s="74" t="s">
        <v>6984</v>
      </c>
    </row>
    <row r="1769" s="19" customFormat="1" customHeight="1" spans="1:30">
      <c r="A1769" s="31" t="s">
        <v>8803</v>
      </c>
      <c r="B1769" s="31" t="s">
        <v>15</v>
      </c>
      <c r="C1769" s="31" t="s">
        <v>9000</v>
      </c>
      <c r="D1769" s="31" t="s">
        <v>9227</v>
      </c>
      <c r="E1769" s="31" t="s">
        <v>7797</v>
      </c>
      <c r="F1769" s="31" t="s">
        <v>7798</v>
      </c>
      <c r="G1769" s="32" t="s">
        <v>8827</v>
      </c>
      <c r="H1769" s="33" t="s">
        <v>8809</v>
      </c>
      <c r="I1769" s="37">
        <v>1.8</v>
      </c>
      <c r="J1769" s="31" t="s">
        <v>8805</v>
      </c>
      <c r="K1769" s="38" t="s">
        <v>7799</v>
      </c>
      <c r="L1769" s="39" t="s">
        <v>7800</v>
      </c>
      <c r="M1769" s="40">
        <v>1</v>
      </c>
      <c r="N1769" s="40"/>
      <c r="O1769" s="40"/>
      <c r="P1769" s="40"/>
      <c r="Q1769" s="40"/>
      <c r="R1769" s="40"/>
      <c r="S1769" s="40"/>
      <c r="T1769" s="40"/>
      <c r="U1769" s="40"/>
      <c r="V1769" s="40">
        <v>0</v>
      </c>
      <c r="W1769" s="49"/>
      <c r="X1769" s="49"/>
      <c r="Y1769" s="50">
        <f t="array" ref="Y1769">SUM((O1769:U1769)/7)</f>
        <v>0</v>
      </c>
      <c r="Z1769" s="51"/>
      <c r="AB1769" t="s">
        <v>5890</v>
      </c>
      <c r="AC1769" s="1" t="e">
        <v>#N/A</v>
      </c>
      <c r="AD1769" s="74" t="s">
        <v>6984</v>
      </c>
    </row>
    <row r="1770" s="19" customFormat="1" customHeight="1" spans="1:30">
      <c r="A1770" s="31" t="s">
        <v>8803</v>
      </c>
      <c r="B1770" s="31" t="s">
        <v>15</v>
      </c>
      <c r="C1770" s="31" t="s">
        <v>9000</v>
      </c>
      <c r="D1770" s="31" t="s">
        <v>9227</v>
      </c>
      <c r="E1770" s="31" t="s">
        <v>7797</v>
      </c>
      <c r="F1770" s="31" t="s">
        <v>1210</v>
      </c>
      <c r="G1770" s="32" t="s">
        <v>8827</v>
      </c>
      <c r="H1770" s="33" t="s">
        <v>8812</v>
      </c>
      <c r="I1770" s="37">
        <v>1.8</v>
      </c>
      <c r="J1770" s="31" t="s">
        <v>8805</v>
      </c>
      <c r="K1770" s="38" t="s">
        <v>7802</v>
      </c>
      <c r="L1770" s="39" t="s">
        <v>7803</v>
      </c>
      <c r="M1770" s="40">
        <v>1</v>
      </c>
      <c r="N1770" s="40"/>
      <c r="O1770" s="40"/>
      <c r="P1770" s="40"/>
      <c r="Q1770" s="40"/>
      <c r="R1770" s="40"/>
      <c r="S1770" s="40"/>
      <c r="T1770" s="40"/>
      <c r="U1770" s="40"/>
      <c r="V1770" s="40">
        <v>0</v>
      </c>
      <c r="W1770" s="49"/>
      <c r="X1770" s="49"/>
      <c r="Y1770" s="50">
        <f t="array" ref="Y1770">SUM((O1770:U1770)/7)</f>
        <v>0</v>
      </c>
      <c r="Z1770" s="51"/>
      <c r="AB1770" t="s">
        <v>5890</v>
      </c>
      <c r="AC1770" s="1" t="e">
        <v>#N/A</v>
      </c>
      <c r="AD1770" s="74" t="s">
        <v>6984</v>
      </c>
    </row>
    <row r="1771" s="19" customFormat="1" customHeight="1" spans="1:30">
      <c r="A1771" s="31" t="s">
        <v>8803</v>
      </c>
      <c r="B1771" s="31" t="s">
        <v>15</v>
      </c>
      <c r="C1771" s="31" t="s">
        <v>8842</v>
      </c>
      <c r="D1771" s="31" t="s">
        <v>9228</v>
      </c>
      <c r="E1771" s="31" t="s">
        <v>7805</v>
      </c>
      <c r="F1771" s="31" t="s">
        <v>7806</v>
      </c>
      <c r="G1771" s="32" t="s">
        <v>8831</v>
      </c>
      <c r="H1771" s="33" t="s">
        <v>8810</v>
      </c>
      <c r="I1771" s="37">
        <v>1.8</v>
      </c>
      <c r="J1771" s="31" t="s">
        <v>8832</v>
      </c>
      <c r="K1771" s="38" t="s">
        <v>7807</v>
      </c>
      <c r="L1771" s="39" t="s">
        <v>7808</v>
      </c>
      <c r="M1771" s="40">
        <v>1</v>
      </c>
      <c r="N1771" s="40"/>
      <c r="O1771" s="40"/>
      <c r="P1771" s="40"/>
      <c r="Q1771" s="40"/>
      <c r="R1771" s="40"/>
      <c r="S1771" s="40"/>
      <c r="T1771" s="40"/>
      <c r="U1771" s="40"/>
      <c r="V1771" s="40">
        <v>0</v>
      </c>
      <c r="W1771" s="49"/>
      <c r="X1771" s="49"/>
      <c r="Y1771" s="50">
        <f t="array" ref="Y1771">SUM((O1771:U1771)/7)</f>
        <v>0</v>
      </c>
      <c r="Z1771" s="51"/>
      <c r="AB1771" t="s">
        <v>5890</v>
      </c>
      <c r="AC1771" s="1" t="e">
        <v>#N/A</v>
      </c>
      <c r="AD1771" s="74" t="s">
        <v>6984</v>
      </c>
    </row>
    <row r="1772" s="19" customFormat="1" customHeight="1" spans="1:30">
      <c r="A1772" s="31" t="s">
        <v>8803</v>
      </c>
      <c r="B1772" s="31" t="s">
        <v>15</v>
      </c>
      <c r="C1772" s="31" t="s">
        <v>8841</v>
      </c>
      <c r="D1772" s="31" t="s">
        <v>9229</v>
      </c>
      <c r="E1772" s="31" t="s">
        <v>7810</v>
      </c>
      <c r="F1772" s="31" t="s">
        <v>7811</v>
      </c>
      <c r="G1772" s="32" t="s">
        <v>8806</v>
      </c>
      <c r="H1772" s="33" t="s">
        <v>8807</v>
      </c>
      <c r="I1772" s="37">
        <v>1.8</v>
      </c>
      <c r="J1772" s="31" t="s">
        <v>8805</v>
      </c>
      <c r="K1772" s="38" t="s">
        <v>7812</v>
      </c>
      <c r="L1772" s="39" t="s">
        <v>7813</v>
      </c>
      <c r="M1772" s="40">
        <v>1</v>
      </c>
      <c r="N1772" s="40"/>
      <c r="O1772" s="40"/>
      <c r="P1772" s="40"/>
      <c r="Q1772" s="40"/>
      <c r="R1772" s="40"/>
      <c r="S1772" s="40"/>
      <c r="T1772" s="40"/>
      <c r="U1772" s="40"/>
      <c r="V1772" s="40">
        <v>0</v>
      </c>
      <c r="W1772" s="49"/>
      <c r="X1772" s="49"/>
      <c r="Y1772" s="50">
        <f t="array" ref="Y1772">SUM((O1772:U1772)/7)</f>
        <v>0</v>
      </c>
      <c r="Z1772" s="51"/>
      <c r="AB1772" t="s">
        <v>5890</v>
      </c>
      <c r="AC1772" s="1" t="e">
        <v>#N/A</v>
      </c>
      <c r="AD1772" s="74" t="s">
        <v>6984</v>
      </c>
    </row>
    <row r="1773" s="19" customFormat="1" customHeight="1" spans="1:30">
      <c r="A1773" s="31" t="s">
        <v>8803</v>
      </c>
      <c r="B1773" s="31" t="s">
        <v>15</v>
      </c>
      <c r="C1773" s="31" t="s">
        <v>8841</v>
      </c>
      <c r="D1773" s="31" t="s">
        <v>9230</v>
      </c>
      <c r="E1773" s="31" t="s">
        <v>7815</v>
      </c>
      <c r="F1773" s="31" t="s">
        <v>835</v>
      </c>
      <c r="G1773" s="32" t="s">
        <v>8806</v>
      </c>
      <c r="H1773" s="33" t="s">
        <v>8815</v>
      </c>
      <c r="I1773" s="37">
        <v>1.8</v>
      </c>
      <c r="J1773" s="31" t="s">
        <v>8805</v>
      </c>
      <c r="K1773" s="38" t="s">
        <v>7816</v>
      </c>
      <c r="L1773" s="39" t="s">
        <v>7817</v>
      </c>
      <c r="M1773" s="40">
        <v>1</v>
      </c>
      <c r="N1773" s="40"/>
      <c r="O1773" s="40"/>
      <c r="P1773" s="40"/>
      <c r="Q1773" s="40"/>
      <c r="R1773" s="40"/>
      <c r="S1773" s="40"/>
      <c r="T1773" s="40"/>
      <c r="U1773" s="40"/>
      <c r="V1773" s="40">
        <v>0</v>
      </c>
      <c r="W1773" s="49"/>
      <c r="X1773" s="49"/>
      <c r="Y1773" s="50">
        <f t="array" ref="Y1773">SUM((O1773:U1773)/7)</f>
        <v>0</v>
      </c>
      <c r="Z1773" s="51"/>
      <c r="AB1773" t="s">
        <v>5890</v>
      </c>
      <c r="AC1773" s="1" t="e">
        <v>#N/A</v>
      </c>
      <c r="AD1773" s="74" t="s">
        <v>6984</v>
      </c>
    </row>
    <row r="1774" s="19" customFormat="1" customHeight="1" spans="1:30">
      <c r="A1774" s="31" t="s">
        <v>8803</v>
      </c>
      <c r="B1774" s="31" t="s">
        <v>15</v>
      </c>
      <c r="C1774" s="31" t="s">
        <v>9000</v>
      </c>
      <c r="D1774" s="31" t="s">
        <v>9218</v>
      </c>
      <c r="E1774" s="31" t="s">
        <v>7760</v>
      </c>
      <c r="F1774" s="31" t="s">
        <v>7761</v>
      </c>
      <c r="G1774" s="32" t="s">
        <v>8831</v>
      </c>
      <c r="H1774" s="33" t="s">
        <v>8813</v>
      </c>
      <c r="I1774" s="37">
        <v>1.8</v>
      </c>
      <c r="J1774" s="31" t="s">
        <v>8805</v>
      </c>
      <c r="K1774" s="38" t="s">
        <v>7819</v>
      </c>
      <c r="L1774" s="39" t="s">
        <v>7820</v>
      </c>
      <c r="M1774" s="40">
        <v>1</v>
      </c>
      <c r="N1774" s="40"/>
      <c r="O1774" s="40"/>
      <c r="P1774" s="40"/>
      <c r="Q1774" s="40"/>
      <c r="R1774" s="40"/>
      <c r="S1774" s="40"/>
      <c r="T1774" s="40"/>
      <c r="U1774" s="40"/>
      <c r="V1774" s="40">
        <v>0</v>
      </c>
      <c r="W1774" s="49"/>
      <c r="X1774" s="49"/>
      <c r="Y1774" s="50">
        <f t="array" ref="Y1774">SUM((O1774:U1774)/7)</f>
        <v>0</v>
      </c>
      <c r="Z1774" s="51"/>
      <c r="AB1774" t="s">
        <v>5890</v>
      </c>
      <c r="AC1774" s="1" t="e">
        <v>#N/A</v>
      </c>
      <c r="AD1774" s="74" t="s">
        <v>6984</v>
      </c>
    </row>
    <row r="1775" s="19" customFormat="1" customHeight="1" spans="1:30">
      <c r="A1775" s="31" t="s">
        <v>8803</v>
      </c>
      <c r="B1775" s="31" t="s">
        <v>15</v>
      </c>
      <c r="C1775" s="31" t="s">
        <v>9000</v>
      </c>
      <c r="D1775" s="31" t="s">
        <v>9218</v>
      </c>
      <c r="E1775" s="31" t="s">
        <v>7760</v>
      </c>
      <c r="F1775" s="31" t="s">
        <v>17</v>
      </c>
      <c r="G1775" s="32" t="s">
        <v>8833</v>
      </c>
      <c r="H1775" s="33" t="s">
        <v>8810</v>
      </c>
      <c r="I1775" s="37">
        <v>1.8</v>
      </c>
      <c r="J1775" s="31" t="s">
        <v>8805</v>
      </c>
      <c r="K1775" s="38" t="s">
        <v>7822</v>
      </c>
      <c r="L1775" s="39" t="s">
        <v>7823</v>
      </c>
      <c r="M1775" s="40">
        <v>1</v>
      </c>
      <c r="N1775" s="40"/>
      <c r="O1775" s="40"/>
      <c r="P1775" s="40"/>
      <c r="Q1775" s="40"/>
      <c r="R1775" s="40"/>
      <c r="S1775" s="40"/>
      <c r="T1775" s="40"/>
      <c r="U1775" s="40"/>
      <c r="V1775" s="40">
        <v>0</v>
      </c>
      <c r="W1775" s="49"/>
      <c r="X1775" s="49"/>
      <c r="Y1775" s="50">
        <f t="array" ref="Y1775">SUM((O1775:U1775)/7)</f>
        <v>0</v>
      </c>
      <c r="Z1775" s="51"/>
      <c r="AB1775" t="s">
        <v>5890</v>
      </c>
      <c r="AC1775" s="1" t="e">
        <v>#N/A</v>
      </c>
      <c r="AD1775" s="74" t="s">
        <v>6984</v>
      </c>
    </row>
    <row r="1776" s="19" customFormat="1" customHeight="1" spans="1:30">
      <c r="A1776" s="31" t="s">
        <v>8803</v>
      </c>
      <c r="B1776" s="31" t="s">
        <v>15</v>
      </c>
      <c r="C1776" s="31" t="s">
        <v>9000</v>
      </c>
      <c r="D1776" s="31" t="s">
        <v>9218</v>
      </c>
      <c r="E1776" s="31" t="s">
        <v>7760</v>
      </c>
      <c r="F1776" s="31" t="s">
        <v>17</v>
      </c>
      <c r="G1776" s="32" t="s">
        <v>8833</v>
      </c>
      <c r="H1776" s="33" t="s">
        <v>8813</v>
      </c>
      <c r="I1776" s="37">
        <v>1.8</v>
      </c>
      <c r="J1776" s="31" t="s">
        <v>8805</v>
      </c>
      <c r="K1776" s="38" t="s">
        <v>7825</v>
      </c>
      <c r="L1776" s="39" t="s">
        <v>7826</v>
      </c>
      <c r="M1776" s="40">
        <v>1</v>
      </c>
      <c r="N1776" s="40"/>
      <c r="O1776" s="40"/>
      <c r="P1776" s="40"/>
      <c r="Q1776" s="40"/>
      <c r="R1776" s="40"/>
      <c r="S1776" s="40"/>
      <c r="T1776" s="40"/>
      <c r="U1776" s="40"/>
      <c r="V1776" s="40">
        <v>0</v>
      </c>
      <c r="W1776" s="49"/>
      <c r="X1776" s="49"/>
      <c r="Y1776" s="50">
        <f t="array" ref="Y1776">SUM((O1776:U1776)/7)</f>
        <v>0</v>
      </c>
      <c r="Z1776" s="51"/>
      <c r="AB1776" t="s">
        <v>5890</v>
      </c>
      <c r="AC1776" s="1" t="e">
        <v>#N/A</v>
      </c>
      <c r="AD1776" s="74" t="s">
        <v>6984</v>
      </c>
    </row>
    <row r="1777" s="19" customFormat="1" customHeight="1" spans="1:30">
      <c r="A1777" s="31" t="s">
        <v>8803</v>
      </c>
      <c r="B1777" s="31" t="s">
        <v>15</v>
      </c>
      <c r="C1777" s="31" t="s">
        <v>9000</v>
      </c>
      <c r="D1777" s="31" t="s">
        <v>9218</v>
      </c>
      <c r="E1777" s="31" t="s">
        <v>7760</v>
      </c>
      <c r="F1777" s="31" t="s">
        <v>126</v>
      </c>
      <c r="G1777" s="32" t="s">
        <v>8831</v>
      </c>
      <c r="H1777" s="33" t="s">
        <v>8810</v>
      </c>
      <c r="I1777" s="37">
        <v>1.8</v>
      </c>
      <c r="J1777" s="31" t="s">
        <v>8805</v>
      </c>
      <c r="K1777" s="38" t="s">
        <v>7828</v>
      </c>
      <c r="L1777" s="39" t="s">
        <v>7829</v>
      </c>
      <c r="M1777" s="40">
        <v>1</v>
      </c>
      <c r="N1777" s="40"/>
      <c r="O1777" s="40"/>
      <c r="P1777" s="40"/>
      <c r="Q1777" s="40"/>
      <c r="R1777" s="40"/>
      <c r="S1777" s="40"/>
      <c r="T1777" s="40"/>
      <c r="U1777" s="40"/>
      <c r="V1777" s="40">
        <v>0</v>
      </c>
      <c r="W1777" s="49"/>
      <c r="X1777" s="49"/>
      <c r="Y1777" s="50">
        <f t="array" ref="Y1777">SUM((O1777:U1777)/7)</f>
        <v>0</v>
      </c>
      <c r="Z1777" s="51"/>
      <c r="AB1777" t="s">
        <v>5890</v>
      </c>
      <c r="AC1777" s="1" t="e">
        <v>#N/A</v>
      </c>
      <c r="AD1777" s="74" t="s">
        <v>6984</v>
      </c>
    </row>
    <row r="1778" s="19" customFormat="1" customHeight="1" spans="1:30">
      <c r="A1778" s="31" t="s">
        <v>8803</v>
      </c>
      <c r="B1778" s="31" t="s">
        <v>15</v>
      </c>
      <c r="C1778" s="31" t="s">
        <v>9000</v>
      </c>
      <c r="D1778" s="31" t="s">
        <v>9218</v>
      </c>
      <c r="E1778" s="31" t="s">
        <v>7760</v>
      </c>
      <c r="F1778" s="31" t="s">
        <v>126</v>
      </c>
      <c r="G1778" s="32" t="s">
        <v>8831</v>
      </c>
      <c r="H1778" s="33" t="s">
        <v>8812</v>
      </c>
      <c r="I1778" s="37">
        <v>1.8</v>
      </c>
      <c r="J1778" s="31" t="s">
        <v>8805</v>
      </c>
      <c r="K1778" s="38" t="s">
        <v>7831</v>
      </c>
      <c r="L1778" s="39" t="s">
        <v>7832</v>
      </c>
      <c r="M1778" s="40">
        <v>1</v>
      </c>
      <c r="N1778" s="40"/>
      <c r="O1778" s="40"/>
      <c r="P1778" s="40"/>
      <c r="Q1778" s="40"/>
      <c r="R1778" s="40"/>
      <c r="S1778" s="40"/>
      <c r="T1778" s="40"/>
      <c r="U1778" s="40"/>
      <c r="V1778" s="40">
        <v>0</v>
      </c>
      <c r="W1778" s="49"/>
      <c r="X1778" s="49"/>
      <c r="Y1778" s="50">
        <f t="array" ref="Y1778">SUM((O1778:U1778)/7)</f>
        <v>0</v>
      </c>
      <c r="Z1778" s="51"/>
      <c r="AB1778" t="s">
        <v>5890</v>
      </c>
      <c r="AC1778" s="1" t="e">
        <v>#N/A</v>
      </c>
      <c r="AD1778" s="74" t="s">
        <v>6984</v>
      </c>
    </row>
    <row r="1779" s="19" customFormat="1" customHeight="1" spans="1:30">
      <c r="A1779" s="31" t="s">
        <v>8803</v>
      </c>
      <c r="B1779" s="31" t="s">
        <v>15</v>
      </c>
      <c r="C1779" s="31" t="s">
        <v>8841</v>
      </c>
      <c r="D1779" s="31" t="s">
        <v>9231</v>
      </c>
      <c r="E1779" s="31" t="s">
        <v>7834</v>
      </c>
      <c r="F1779" s="31" t="s">
        <v>7835</v>
      </c>
      <c r="G1779" s="32" t="s">
        <v>8806</v>
      </c>
      <c r="H1779" s="33" t="s">
        <v>8809</v>
      </c>
      <c r="I1779" s="37">
        <v>1.8</v>
      </c>
      <c r="J1779" s="31" t="s">
        <v>8805</v>
      </c>
      <c r="K1779" s="38" t="s">
        <v>7836</v>
      </c>
      <c r="L1779" s="39" t="s">
        <v>7837</v>
      </c>
      <c r="M1779" s="40">
        <v>1</v>
      </c>
      <c r="N1779" s="40"/>
      <c r="O1779" s="40"/>
      <c r="P1779" s="40"/>
      <c r="Q1779" s="40"/>
      <c r="R1779" s="40"/>
      <c r="S1779" s="40"/>
      <c r="T1779" s="40"/>
      <c r="U1779" s="40"/>
      <c r="V1779" s="40">
        <v>0</v>
      </c>
      <c r="W1779" s="49"/>
      <c r="X1779" s="49"/>
      <c r="Y1779" s="50">
        <f t="array" ref="Y1779">SUM((O1779:U1779)/7)</f>
        <v>0</v>
      </c>
      <c r="Z1779" s="51"/>
      <c r="AB1779" t="s">
        <v>5890</v>
      </c>
      <c r="AC1779" s="1" t="e">
        <v>#N/A</v>
      </c>
      <c r="AD1779" s="74" t="s">
        <v>6984</v>
      </c>
    </row>
    <row r="1780" s="19" customFormat="1" customHeight="1" spans="1:30">
      <c r="A1780" s="31" t="s">
        <v>8803</v>
      </c>
      <c r="B1780" s="31" t="s">
        <v>15</v>
      </c>
      <c r="C1780" s="31" t="s">
        <v>8841</v>
      </c>
      <c r="D1780" s="31" t="s">
        <v>9019</v>
      </c>
      <c r="E1780" s="31" t="s">
        <v>6926</v>
      </c>
      <c r="F1780" s="31" t="s">
        <v>17</v>
      </c>
      <c r="G1780" s="32" t="s">
        <v>8806</v>
      </c>
      <c r="H1780" s="33" t="s">
        <v>8808</v>
      </c>
      <c r="I1780" s="37">
        <v>1.8</v>
      </c>
      <c r="J1780" s="31" t="s">
        <v>8805</v>
      </c>
      <c r="K1780" s="38" t="s">
        <v>7839</v>
      </c>
      <c r="L1780" s="39" t="s">
        <v>7840</v>
      </c>
      <c r="M1780" s="40">
        <v>1</v>
      </c>
      <c r="N1780" s="40"/>
      <c r="O1780" s="40"/>
      <c r="P1780" s="40"/>
      <c r="Q1780" s="40"/>
      <c r="R1780" s="40"/>
      <c r="S1780" s="40"/>
      <c r="T1780" s="40"/>
      <c r="U1780" s="40"/>
      <c r="V1780" s="40">
        <v>0</v>
      </c>
      <c r="W1780" s="49"/>
      <c r="X1780" s="49"/>
      <c r="Y1780" s="50">
        <f t="array" ref="Y1780">SUM((O1780:U1780)/7)</f>
        <v>0</v>
      </c>
      <c r="Z1780" s="51"/>
      <c r="AB1780" t="s">
        <v>5890</v>
      </c>
      <c r="AC1780" s="1" t="e">
        <v>#N/A</v>
      </c>
      <c r="AD1780" s="74" t="s">
        <v>6984</v>
      </c>
    </row>
    <row r="1781" s="19" customFormat="1" customHeight="1" spans="1:30">
      <c r="A1781" s="31" t="s">
        <v>8803</v>
      </c>
      <c r="B1781" s="31" t="s">
        <v>15</v>
      </c>
      <c r="C1781" s="31" t="s">
        <v>8841</v>
      </c>
      <c r="D1781" s="31" t="s">
        <v>9222</v>
      </c>
      <c r="E1781" s="31" t="s">
        <v>5683</v>
      </c>
      <c r="F1781" s="31" t="s">
        <v>5684</v>
      </c>
      <c r="G1781" s="32" t="s">
        <v>8806</v>
      </c>
      <c r="H1781" s="33" t="s">
        <v>8813</v>
      </c>
      <c r="I1781" s="37">
        <v>1.8</v>
      </c>
      <c r="J1781" s="31" t="s">
        <v>8829</v>
      </c>
      <c r="K1781" s="38" t="s">
        <v>7842</v>
      </c>
      <c r="L1781" s="39" t="s">
        <v>7843</v>
      </c>
      <c r="M1781" s="40">
        <v>1</v>
      </c>
      <c r="N1781" s="40"/>
      <c r="O1781" s="40"/>
      <c r="P1781" s="40"/>
      <c r="Q1781" s="40"/>
      <c r="R1781" s="40"/>
      <c r="S1781" s="40"/>
      <c r="T1781" s="40"/>
      <c r="U1781" s="40"/>
      <c r="V1781" s="40">
        <v>0</v>
      </c>
      <c r="W1781" s="49"/>
      <c r="X1781" s="49"/>
      <c r="Y1781" s="50">
        <f t="array" ref="Y1781">SUM((O1781:U1781)/7)</f>
        <v>0</v>
      </c>
      <c r="Z1781" s="51"/>
      <c r="AB1781" t="s">
        <v>5890</v>
      </c>
      <c r="AC1781" s="1" t="e">
        <v>#N/A</v>
      </c>
      <c r="AD1781" s="74" t="s">
        <v>6984</v>
      </c>
    </row>
    <row r="1782" s="19" customFormat="1" customHeight="1" spans="1:30">
      <c r="A1782" s="31" t="s">
        <v>8803</v>
      </c>
      <c r="B1782" s="31" t="s">
        <v>15</v>
      </c>
      <c r="C1782" s="31" t="s">
        <v>8841</v>
      </c>
      <c r="D1782" s="31" t="s">
        <v>9232</v>
      </c>
      <c r="E1782" s="31" t="s">
        <v>7845</v>
      </c>
      <c r="F1782" s="31" t="s">
        <v>7846</v>
      </c>
      <c r="G1782" s="32" t="s">
        <v>8806</v>
      </c>
      <c r="H1782" s="33" t="s">
        <v>8809</v>
      </c>
      <c r="I1782" s="37">
        <v>1.8</v>
      </c>
      <c r="J1782" s="31" t="s">
        <v>8805</v>
      </c>
      <c r="K1782" s="38" t="s">
        <v>7847</v>
      </c>
      <c r="L1782" s="39" t="s">
        <v>7848</v>
      </c>
      <c r="M1782" s="40">
        <v>1</v>
      </c>
      <c r="N1782" s="40"/>
      <c r="O1782" s="40"/>
      <c r="P1782" s="40"/>
      <c r="Q1782" s="40"/>
      <c r="R1782" s="40"/>
      <c r="S1782" s="40"/>
      <c r="T1782" s="40"/>
      <c r="U1782" s="40"/>
      <c r="V1782" s="40">
        <v>0</v>
      </c>
      <c r="W1782" s="49"/>
      <c r="X1782" s="49"/>
      <c r="Y1782" s="50">
        <f t="array" ref="Y1782">SUM((O1782:U1782)/7)</f>
        <v>0</v>
      </c>
      <c r="Z1782" s="51"/>
      <c r="AB1782" t="s">
        <v>5890</v>
      </c>
      <c r="AC1782" s="1" t="e">
        <v>#N/A</v>
      </c>
      <c r="AD1782" s="74" t="s">
        <v>6984</v>
      </c>
    </row>
    <row r="1783" s="19" customFormat="1" customHeight="1" spans="1:30">
      <c r="A1783" s="31" t="s">
        <v>8803</v>
      </c>
      <c r="B1783" s="31" t="s">
        <v>15</v>
      </c>
      <c r="C1783" s="31" t="s">
        <v>8841</v>
      </c>
      <c r="D1783" s="31" t="s">
        <v>8805</v>
      </c>
      <c r="E1783" s="31" t="s">
        <v>7850</v>
      </c>
      <c r="F1783" s="31" t="s">
        <v>126</v>
      </c>
      <c r="G1783" s="32" t="s">
        <v>8806</v>
      </c>
      <c r="H1783" s="33" t="s">
        <v>8809</v>
      </c>
      <c r="I1783" s="37">
        <v>1.8</v>
      </c>
      <c r="J1783" s="31" t="s">
        <v>8805</v>
      </c>
      <c r="K1783" s="38" t="s">
        <v>7851</v>
      </c>
      <c r="L1783" s="39" t="s">
        <v>7852</v>
      </c>
      <c r="M1783" s="40">
        <v>1</v>
      </c>
      <c r="N1783" s="40"/>
      <c r="O1783" s="40"/>
      <c r="P1783" s="40"/>
      <c r="Q1783" s="40"/>
      <c r="R1783" s="40"/>
      <c r="S1783" s="40"/>
      <c r="T1783" s="40"/>
      <c r="U1783" s="40"/>
      <c r="V1783" s="40">
        <v>0</v>
      </c>
      <c r="W1783" s="49"/>
      <c r="X1783" s="49"/>
      <c r="Y1783" s="50">
        <f t="array" ref="Y1783">SUM((O1783:U1783)/7)</f>
        <v>0</v>
      </c>
      <c r="Z1783" s="51"/>
      <c r="AB1783" t="s">
        <v>5890</v>
      </c>
      <c r="AC1783" s="1" t="e">
        <v>#N/A</v>
      </c>
      <c r="AD1783" s="74" t="s">
        <v>6984</v>
      </c>
    </row>
    <row r="1784" s="19" customFormat="1" customHeight="1" spans="1:30">
      <c r="A1784" s="31" t="s">
        <v>8803</v>
      </c>
      <c r="B1784" s="31" t="s">
        <v>3308</v>
      </c>
      <c r="C1784" s="31" t="s">
        <v>8805</v>
      </c>
      <c r="D1784" s="31" t="s">
        <v>8805</v>
      </c>
      <c r="E1784" s="31" t="s">
        <v>435</v>
      </c>
      <c r="F1784" s="31" t="s">
        <v>126</v>
      </c>
      <c r="G1784" s="32" t="s">
        <v>8805</v>
      </c>
      <c r="H1784" s="33" t="s">
        <v>8812</v>
      </c>
      <c r="I1784" s="37" t="s">
        <v>8805</v>
      </c>
      <c r="J1784" s="31" t="s">
        <v>8805</v>
      </c>
      <c r="K1784" s="38" t="s">
        <v>7854</v>
      </c>
      <c r="L1784" s="39" t="s">
        <v>7855</v>
      </c>
      <c r="M1784" s="40">
        <v>1</v>
      </c>
      <c r="N1784" s="40"/>
      <c r="O1784" s="40"/>
      <c r="P1784" s="40"/>
      <c r="Q1784" s="40"/>
      <c r="R1784" s="40"/>
      <c r="S1784" s="40"/>
      <c r="T1784" s="40"/>
      <c r="U1784" s="40"/>
      <c r="V1784" s="40">
        <v>0</v>
      </c>
      <c r="W1784" s="49"/>
      <c r="X1784" s="49"/>
      <c r="Y1784" s="50">
        <f t="array" ref="Y1784">SUM((O1784:U1784)/7)</f>
        <v>0</v>
      </c>
      <c r="Z1784" s="51"/>
      <c r="AB1784" t="s">
        <v>5890</v>
      </c>
      <c r="AC1784" s="1" t="e">
        <v>#N/A</v>
      </c>
      <c r="AD1784" s="74" t="s">
        <v>6984</v>
      </c>
    </row>
    <row r="1785" s="19" customFormat="1" customHeight="1" spans="1:30">
      <c r="A1785" s="31" t="s">
        <v>8803</v>
      </c>
      <c r="B1785" s="31" t="s">
        <v>15</v>
      </c>
      <c r="C1785" s="31" t="s">
        <v>8842</v>
      </c>
      <c r="D1785" s="31" t="s">
        <v>8805</v>
      </c>
      <c r="E1785" s="31" t="s">
        <v>435</v>
      </c>
      <c r="F1785" s="31" t="s">
        <v>126</v>
      </c>
      <c r="G1785" s="32" t="s">
        <v>9024</v>
      </c>
      <c r="H1785" s="33" t="s">
        <v>8809</v>
      </c>
      <c r="I1785" s="37">
        <v>1.8</v>
      </c>
      <c r="J1785" s="31" t="s">
        <v>8805</v>
      </c>
      <c r="K1785" s="38" t="s">
        <v>7857</v>
      </c>
      <c r="L1785" s="39" t="s">
        <v>7858</v>
      </c>
      <c r="M1785" s="40">
        <v>1</v>
      </c>
      <c r="N1785" s="40"/>
      <c r="O1785" s="40"/>
      <c r="P1785" s="40"/>
      <c r="Q1785" s="40"/>
      <c r="R1785" s="40"/>
      <c r="S1785" s="40"/>
      <c r="T1785" s="40"/>
      <c r="U1785" s="40"/>
      <c r="V1785" s="40">
        <v>0</v>
      </c>
      <c r="W1785" s="49"/>
      <c r="X1785" s="49"/>
      <c r="Y1785" s="50">
        <f t="array" ref="Y1785">SUM((O1785:U1785)/7)</f>
        <v>0</v>
      </c>
      <c r="Z1785" s="51"/>
      <c r="AB1785" t="s">
        <v>5890</v>
      </c>
      <c r="AC1785" s="1" t="e">
        <v>#N/A</v>
      </c>
      <c r="AD1785" s="74" t="s">
        <v>6984</v>
      </c>
    </row>
    <row r="1786" s="19" customFormat="1" customHeight="1" spans="1:30">
      <c r="A1786" s="31" t="s">
        <v>8803</v>
      </c>
      <c r="B1786" s="31" t="s">
        <v>15</v>
      </c>
      <c r="C1786" s="31" t="s">
        <v>8842</v>
      </c>
      <c r="D1786" s="31" t="s">
        <v>8805</v>
      </c>
      <c r="E1786" s="31" t="s">
        <v>435</v>
      </c>
      <c r="F1786" s="31" t="s">
        <v>5459</v>
      </c>
      <c r="G1786" s="32" t="s">
        <v>8831</v>
      </c>
      <c r="H1786" s="33" t="s">
        <v>8807</v>
      </c>
      <c r="I1786" s="37">
        <v>1.8</v>
      </c>
      <c r="J1786" s="31" t="s">
        <v>8805</v>
      </c>
      <c r="K1786" s="38" t="s">
        <v>7860</v>
      </c>
      <c r="L1786" s="39" t="s">
        <v>7861</v>
      </c>
      <c r="M1786" s="40">
        <v>1</v>
      </c>
      <c r="N1786" s="40"/>
      <c r="O1786" s="40"/>
      <c r="P1786" s="40"/>
      <c r="Q1786" s="40"/>
      <c r="R1786" s="40"/>
      <c r="S1786" s="40"/>
      <c r="T1786" s="40"/>
      <c r="U1786" s="40"/>
      <c r="V1786" s="40">
        <v>0</v>
      </c>
      <c r="W1786" s="49"/>
      <c r="X1786" s="49"/>
      <c r="Y1786" s="50">
        <f t="array" ref="Y1786">SUM((O1786:U1786)/7)</f>
        <v>0</v>
      </c>
      <c r="Z1786" s="51"/>
      <c r="AB1786" t="s">
        <v>5890</v>
      </c>
      <c r="AC1786" s="1" t="e">
        <v>#N/A</v>
      </c>
      <c r="AD1786" s="74" t="s">
        <v>6984</v>
      </c>
    </row>
    <row r="1787" s="19" customFormat="1" customHeight="1" spans="1:30">
      <c r="A1787" s="31" t="s">
        <v>8803</v>
      </c>
      <c r="B1787" s="31" t="s">
        <v>15</v>
      </c>
      <c r="C1787" s="31" t="s">
        <v>8841</v>
      </c>
      <c r="D1787" s="31" t="s">
        <v>8805</v>
      </c>
      <c r="E1787" s="31" t="s">
        <v>7863</v>
      </c>
      <c r="F1787" s="31" t="s">
        <v>835</v>
      </c>
      <c r="G1787" s="32" t="s">
        <v>8806</v>
      </c>
      <c r="H1787" s="33" t="s">
        <v>8808</v>
      </c>
      <c r="I1787" s="37">
        <v>1.8</v>
      </c>
      <c r="J1787" s="31" t="s">
        <v>8805</v>
      </c>
      <c r="K1787" s="38" t="s">
        <v>7864</v>
      </c>
      <c r="L1787" s="39" t="s">
        <v>7865</v>
      </c>
      <c r="M1787" s="40">
        <v>1</v>
      </c>
      <c r="N1787" s="40"/>
      <c r="O1787" s="40"/>
      <c r="P1787" s="40"/>
      <c r="Q1787" s="40"/>
      <c r="R1787" s="40"/>
      <c r="S1787" s="40"/>
      <c r="T1787" s="40"/>
      <c r="U1787" s="40"/>
      <c r="V1787" s="40">
        <v>0</v>
      </c>
      <c r="W1787" s="49"/>
      <c r="X1787" s="49"/>
      <c r="Y1787" s="50">
        <f t="array" ref="Y1787">SUM((O1787:U1787)/7)</f>
        <v>0</v>
      </c>
      <c r="Z1787" s="51"/>
      <c r="AB1787" t="s">
        <v>5890</v>
      </c>
      <c r="AC1787" s="1" t="e">
        <v>#N/A</v>
      </c>
      <c r="AD1787" s="74" t="s">
        <v>6984</v>
      </c>
    </row>
    <row r="1788" s="19" customFormat="1" customHeight="1" spans="1:30">
      <c r="A1788" s="31" t="s">
        <v>8803</v>
      </c>
      <c r="B1788" s="31" t="s">
        <v>15</v>
      </c>
      <c r="C1788" s="31" t="s">
        <v>9143</v>
      </c>
      <c r="D1788" s="31" t="s">
        <v>8805</v>
      </c>
      <c r="E1788" s="31" t="s">
        <v>21</v>
      </c>
      <c r="F1788" s="31" t="s">
        <v>126</v>
      </c>
      <c r="G1788" s="32" t="s">
        <v>9078</v>
      </c>
      <c r="H1788" s="33" t="s">
        <v>8820</v>
      </c>
      <c r="I1788" s="37">
        <v>1.8</v>
      </c>
      <c r="J1788" s="31" t="s">
        <v>8805</v>
      </c>
      <c r="K1788" s="38" t="s">
        <v>7867</v>
      </c>
      <c r="L1788" s="39" t="s">
        <v>7868</v>
      </c>
      <c r="M1788" s="40">
        <v>1</v>
      </c>
      <c r="N1788" s="40"/>
      <c r="O1788" s="40"/>
      <c r="P1788" s="40"/>
      <c r="Q1788" s="40"/>
      <c r="R1788" s="40"/>
      <c r="S1788" s="40"/>
      <c r="T1788" s="40"/>
      <c r="U1788" s="40"/>
      <c r="V1788" s="40">
        <v>0</v>
      </c>
      <c r="W1788" s="49"/>
      <c r="X1788" s="49"/>
      <c r="Y1788" s="50">
        <f t="array" ref="Y1788">SUM((O1788:U1788)/7)</f>
        <v>0</v>
      </c>
      <c r="Z1788" s="51"/>
      <c r="AB1788" t="s">
        <v>5890</v>
      </c>
      <c r="AC1788" s="1" t="e">
        <v>#N/A</v>
      </c>
      <c r="AD1788" s="74" t="s">
        <v>6984</v>
      </c>
    </row>
    <row r="1789" s="19" customFormat="1" customHeight="1" spans="1:30">
      <c r="A1789" s="31" t="s">
        <v>8803</v>
      </c>
      <c r="B1789" s="31" t="s">
        <v>15</v>
      </c>
      <c r="C1789" s="31" t="s">
        <v>8818</v>
      </c>
      <c r="D1789" s="31" t="s">
        <v>9218</v>
      </c>
      <c r="E1789" s="31" t="s">
        <v>7760</v>
      </c>
      <c r="F1789" s="31" t="s">
        <v>7761</v>
      </c>
      <c r="G1789" s="32" t="s">
        <v>8831</v>
      </c>
      <c r="H1789" s="33" t="s">
        <v>8808</v>
      </c>
      <c r="I1789" s="37">
        <v>1.8</v>
      </c>
      <c r="J1789" s="31" t="s">
        <v>8805</v>
      </c>
      <c r="K1789" s="42" t="s">
        <v>7870</v>
      </c>
      <c r="L1789" s="39" t="s">
        <v>7871</v>
      </c>
      <c r="M1789" s="40">
        <v>1</v>
      </c>
      <c r="N1789" s="40"/>
      <c r="O1789" s="40"/>
      <c r="P1789" s="40"/>
      <c r="Q1789" s="40"/>
      <c r="R1789" s="40"/>
      <c r="S1789" s="40"/>
      <c r="T1789" s="40"/>
      <c r="U1789" s="40"/>
      <c r="V1789" s="40">
        <v>0</v>
      </c>
      <c r="W1789" s="49"/>
      <c r="X1789" s="49"/>
      <c r="Y1789" s="50">
        <f t="array" ref="Y1789">SUM((O1789:U1789)/7)</f>
        <v>0</v>
      </c>
      <c r="Z1789" s="51"/>
      <c r="AB1789" t="s">
        <v>5890</v>
      </c>
      <c r="AC1789" s="1" t="e">
        <v>#N/A</v>
      </c>
      <c r="AD1789" s="74" t="s">
        <v>6984</v>
      </c>
    </row>
    <row r="1790" s="19" customFormat="1" customHeight="1" spans="1:30">
      <c r="A1790" s="31" t="s">
        <v>8803</v>
      </c>
      <c r="B1790" s="31" t="s">
        <v>15</v>
      </c>
      <c r="C1790" s="31" t="s">
        <v>9000</v>
      </c>
      <c r="D1790" s="31" t="s">
        <v>8805</v>
      </c>
      <c r="E1790" s="31" t="s">
        <v>3125</v>
      </c>
      <c r="F1790" s="31" t="s">
        <v>835</v>
      </c>
      <c r="G1790" s="32" t="s">
        <v>8831</v>
      </c>
      <c r="H1790" s="33" t="s">
        <v>8807</v>
      </c>
      <c r="I1790" s="37">
        <v>1.8</v>
      </c>
      <c r="J1790" s="31" t="s">
        <v>8805</v>
      </c>
      <c r="K1790" s="38" t="s">
        <v>7873</v>
      </c>
      <c r="L1790" s="39" t="s">
        <v>7874</v>
      </c>
      <c r="M1790" s="40">
        <v>1</v>
      </c>
      <c r="N1790" s="40"/>
      <c r="O1790" s="40"/>
      <c r="P1790" s="40"/>
      <c r="Q1790" s="40"/>
      <c r="R1790" s="40"/>
      <c r="S1790" s="40"/>
      <c r="T1790" s="40"/>
      <c r="U1790" s="40"/>
      <c r="V1790" s="40">
        <v>0</v>
      </c>
      <c r="W1790" s="49"/>
      <c r="X1790" s="49"/>
      <c r="Y1790" s="50">
        <f t="array" ref="Y1790">SUM((O1790:U1790)/7)</f>
        <v>0</v>
      </c>
      <c r="Z1790" s="51"/>
      <c r="AB1790" t="s">
        <v>5890</v>
      </c>
      <c r="AC1790" s="1" t="e">
        <v>#N/A</v>
      </c>
      <c r="AD1790" s="74" t="s">
        <v>6984</v>
      </c>
    </row>
    <row r="1791" s="19" customFormat="1" customHeight="1" spans="1:30">
      <c r="A1791" s="31" t="s">
        <v>8803</v>
      </c>
      <c r="B1791" s="31" t="s">
        <v>3674</v>
      </c>
      <c r="C1791" s="31" t="s">
        <v>8805</v>
      </c>
      <c r="D1791" s="31" t="s">
        <v>8805</v>
      </c>
      <c r="E1791" s="31" t="s">
        <v>3125</v>
      </c>
      <c r="F1791" s="31" t="s">
        <v>36</v>
      </c>
      <c r="G1791" s="31" t="s">
        <v>8992</v>
      </c>
      <c r="H1791" s="33" t="s">
        <v>8810</v>
      </c>
      <c r="I1791" s="37" t="s">
        <v>8805</v>
      </c>
      <c r="J1791" s="31" t="s">
        <v>8805</v>
      </c>
      <c r="K1791" s="38" t="s">
        <v>7876</v>
      </c>
      <c r="L1791" s="39" t="s">
        <v>7877</v>
      </c>
      <c r="M1791" s="40">
        <v>1</v>
      </c>
      <c r="N1791" s="40"/>
      <c r="O1791" s="40"/>
      <c r="P1791" s="40"/>
      <c r="Q1791" s="40"/>
      <c r="R1791" s="40"/>
      <c r="S1791" s="40"/>
      <c r="T1791" s="40"/>
      <c r="U1791" s="40"/>
      <c r="V1791" s="40">
        <v>0</v>
      </c>
      <c r="W1791" s="49"/>
      <c r="X1791" s="49"/>
      <c r="Y1791" s="50">
        <f t="array" ref="Y1791">SUM((O1791:U1791)/7)</f>
        <v>0</v>
      </c>
      <c r="Z1791" s="51"/>
      <c r="AB1791" t="s">
        <v>5890</v>
      </c>
      <c r="AC1791" s="1" t="e">
        <v>#N/A</v>
      </c>
      <c r="AD1791" s="74" t="s">
        <v>6984</v>
      </c>
    </row>
    <row r="1792" s="19" customFormat="1" customHeight="1" spans="1:30">
      <c r="A1792" s="31" t="s">
        <v>8803</v>
      </c>
      <c r="B1792" s="31" t="s">
        <v>15</v>
      </c>
      <c r="C1792" s="31" t="s">
        <v>9233</v>
      </c>
      <c r="D1792" s="31" t="s">
        <v>8805</v>
      </c>
      <c r="E1792" s="31" t="s">
        <v>3125</v>
      </c>
      <c r="F1792" s="31" t="s">
        <v>126</v>
      </c>
      <c r="G1792" s="32" t="s">
        <v>9234</v>
      </c>
      <c r="H1792" s="33" t="s">
        <v>8809</v>
      </c>
      <c r="I1792" s="37">
        <v>1.8</v>
      </c>
      <c r="J1792" s="31" t="s">
        <v>8805</v>
      </c>
      <c r="K1792" s="38" t="s">
        <v>7879</v>
      </c>
      <c r="L1792" s="39" t="s">
        <v>7880</v>
      </c>
      <c r="M1792" s="40">
        <v>1</v>
      </c>
      <c r="N1792" s="40"/>
      <c r="O1792" s="40"/>
      <c r="P1792" s="40"/>
      <c r="Q1792" s="40"/>
      <c r="R1792" s="40"/>
      <c r="S1792" s="40"/>
      <c r="T1792" s="40"/>
      <c r="U1792" s="40"/>
      <c r="V1792" s="40">
        <v>0</v>
      </c>
      <c r="W1792" s="49"/>
      <c r="X1792" s="49"/>
      <c r="Y1792" s="50">
        <f t="array" ref="Y1792">SUM((O1792:U1792)/7)</f>
        <v>0</v>
      </c>
      <c r="Z1792" s="51"/>
      <c r="AB1792" t="s">
        <v>5890</v>
      </c>
      <c r="AC1792" s="1" t="e">
        <v>#N/A</v>
      </c>
      <c r="AD1792" s="74" t="s">
        <v>6984</v>
      </c>
    </row>
    <row r="1793" s="19" customFormat="1" customHeight="1" spans="1:30">
      <c r="A1793" s="31" t="s">
        <v>8803</v>
      </c>
      <c r="B1793" s="31" t="s">
        <v>15</v>
      </c>
      <c r="C1793" s="31" t="s">
        <v>9000</v>
      </c>
      <c r="D1793" s="31" t="s">
        <v>8805</v>
      </c>
      <c r="E1793" s="31" t="s">
        <v>3125</v>
      </c>
      <c r="F1793" s="31" t="s">
        <v>126</v>
      </c>
      <c r="G1793" s="32" t="s">
        <v>8831</v>
      </c>
      <c r="H1793" s="33" t="s">
        <v>8810</v>
      </c>
      <c r="I1793" s="37">
        <v>1.8</v>
      </c>
      <c r="J1793" s="31" t="s">
        <v>8805</v>
      </c>
      <c r="K1793" s="38" t="s">
        <v>7882</v>
      </c>
      <c r="L1793" s="39" t="s">
        <v>7883</v>
      </c>
      <c r="M1793" s="40">
        <v>1</v>
      </c>
      <c r="N1793" s="40"/>
      <c r="O1793" s="40"/>
      <c r="P1793" s="40"/>
      <c r="Q1793" s="40"/>
      <c r="R1793" s="40"/>
      <c r="S1793" s="40"/>
      <c r="T1793" s="40"/>
      <c r="U1793" s="40"/>
      <c r="V1793" s="40">
        <v>0</v>
      </c>
      <c r="W1793" s="49"/>
      <c r="X1793" s="49"/>
      <c r="Y1793" s="50">
        <f t="array" ref="Y1793">SUM((O1793:U1793)/7)</f>
        <v>0</v>
      </c>
      <c r="Z1793" s="51"/>
      <c r="AB1793" t="s">
        <v>5890</v>
      </c>
      <c r="AC1793" s="1" t="e">
        <v>#N/A</v>
      </c>
      <c r="AD1793" s="74" t="s">
        <v>6984</v>
      </c>
    </row>
    <row r="1794" s="19" customFormat="1" customHeight="1" spans="1:30">
      <c r="A1794" s="31" t="s">
        <v>8803</v>
      </c>
      <c r="B1794" s="31" t="s">
        <v>3308</v>
      </c>
      <c r="C1794" s="31" t="s">
        <v>8805</v>
      </c>
      <c r="D1794" s="31" t="s">
        <v>8805</v>
      </c>
      <c r="E1794" s="31" t="s">
        <v>16</v>
      </c>
      <c r="F1794" s="31" t="s">
        <v>126</v>
      </c>
      <c r="G1794" s="32" t="s">
        <v>8805</v>
      </c>
      <c r="H1794" s="33" t="s">
        <v>8812</v>
      </c>
      <c r="I1794" s="37" t="s">
        <v>8805</v>
      </c>
      <c r="J1794" s="31" t="s">
        <v>8805</v>
      </c>
      <c r="K1794" s="38" t="s">
        <v>7885</v>
      </c>
      <c r="L1794" s="39" t="s">
        <v>7886</v>
      </c>
      <c r="M1794" s="40">
        <v>1</v>
      </c>
      <c r="N1794" s="40"/>
      <c r="O1794" s="40"/>
      <c r="P1794" s="40"/>
      <c r="Q1794" s="40"/>
      <c r="R1794" s="40"/>
      <c r="S1794" s="40"/>
      <c r="T1794" s="40"/>
      <c r="U1794" s="40"/>
      <c r="V1794" s="40">
        <v>0</v>
      </c>
      <c r="W1794" s="49"/>
      <c r="X1794" s="49"/>
      <c r="Y1794" s="50">
        <f t="array" ref="Y1794">SUM((O1794:U1794)/7)</f>
        <v>0</v>
      </c>
      <c r="Z1794" s="51"/>
      <c r="AB1794" t="s">
        <v>5890</v>
      </c>
      <c r="AC1794" s="1" t="e">
        <v>#N/A</v>
      </c>
      <c r="AD1794" s="74" t="s">
        <v>6984</v>
      </c>
    </row>
    <row r="1795" s="19" customFormat="1" customHeight="1" spans="1:30">
      <c r="A1795" s="31" t="s">
        <v>8803</v>
      </c>
      <c r="B1795" s="31" t="s">
        <v>15</v>
      </c>
      <c r="C1795" s="31" t="s">
        <v>8841</v>
      </c>
      <c r="D1795" s="31" t="s">
        <v>8805</v>
      </c>
      <c r="E1795" s="31" t="s">
        <v>25</v>
      </c>
      <c r="F1795" s="31" t="s">
        <v>182</v>
      </c>
      <c r="G1795" s="32" t="s">
        <v>8806</v>
      </c>
      <c r="H1795" s="33" t="s">
        <v>8810</v>
      </c>
      <c r="I1795" s="37">
        <v>1.8</v>
      </c>
      <c r="J1795" s="31" t="s">
        <v>8805</v>
      </c>
      <c r="K1795" s="42" t="s">
        <v>7888</v>
      </c>
      <c r="L1795" s="39" t="s">
        <v>7889</v>
      </c>
      <c r="M1795" s="40">
        <v>0</v>
      </c>
      <c r="N1795" s="40"/>
      <c r="O1795" s="40"/>
      <c r="P1795" s="40"/>
      <c r="Q1795" s="40"/>
      <c r="R1795" s="40"/>
      <c r="S1795" s="40"/>
      <c r="T1795" s="40"/>
      <c r="U1795" s="40"/>
      <c r="V1795" s="40">
        <v>0</v>
      </c>
      <c r="W1795" s="49"/>
      <c r="X1795" s="49"/>
      <c r="Y1795" s="50">
        <f t="array" ref="Y1795">SUM((O1795:U1795)/7)</f>
        <v>0</v>
      </c>
      <c r="Z1795" s="51"/>
      <c r="AB1795" t="s">
        <v>5890</v>
      </c>
      <c r="AC1795" s="1" t="e">
        <v>#N/A</v>
      </c>
      <c r="AD1795" s="74" t="s">
        <v>6984</v>
      </c>
    </row>
    <row r="1796" s="19" customFormat="1" customHeight="1" spans="1:30">
      <c r="A1796" s="31" t="s">
        <v>8803</v>
      </c>
      <c r="B1796" s="31" t="s">
        <v>15</v>
      </c>
      <c r="C1796" s="31" t="s">
        <v>9121</v>
      </c>
      <c r="D1796" s="31" t="s">
        <v>8805</v>
      </c>
      <c r="E1796" s="31" t="s">
        <v>25</v>
      </c>
      <c r="F1796" s="31" t="s">
        <v>126</v>
      </c>
      <c r="G1796" s="32" t="s">
        <v>9122</v>
      </c>
      <c r="H1796" s="33" t="s">
        <v>8811</v>
      </c>
      <c r="I1796" s="37">
        <v>1.8</v>
      </c>
      <c r="J1796" s="31" t="s">
        <v>8805</v>
      </c>
      <c r="K1796" s="38" t="s">
        <v>7891</v>
      </c>
      <c r="L1796" s="39" t="s">
        <v>7892</v>
      </c>
      <c r="M1796" s="40">
        <v>1</v>
      </c>
      <c r="N1796" s="40"/>
      <c r="O1796" s="40"/>
      <c r="P1796" s="40"/>
      <c r="Q1796" s="40"/>
      <c r="R1796" s="40"/>
      <c r="S1796" s="40"/>
      <c r="T1796" s="40"/>
      <c r="U1796" s="40"/>
      <c r="V1796" s="40">
        <v>0</v>
      </c>
      <c r="W1796" s="49"/>
      <c r="X1796" s="49"/>
      <c r="Y1796" s="50">
        <f t="array" ref="Y1796">SUM((O1796:U1796)/7)</f>
        <v>0</v>
      </c>
      <c r="Z1796" s="51"/>
      <c r="AB1796" t="s">
        <v>5882</v>
      </c>
      <c r="AC1796" s="1" t="e">
        <v>#N/A</v>
      </c>
      <c r="AD1796" s="74" t="s">
        <v>6984</v>
      </c>
    </row>
    <row r="1797" s="19" customFormat="1" customHeight="1" spans="1:30">
      <c r="A1797" s="31" t="s">
        <v>8803</v>
      </c>
      <c r="B1797" s="31" t="s">
        <v>15</v>
      </c>
      <c r="C1797" s="32" t="s">
        <v>8918</v>
      </c>
      <c r="D1797" s="31" t="s">
        <v>8805</v>
      </c>
      <c r="E1797" s="31" t="s">
        <v>25</v>
      </c>
      <c r="F1797" s="31" t="s">
        <v>77</v>
      </c>
      <c r="G1797" s="32" t="s">
        <v>8981</v>
      </c>
      <c r="H1797" s="33" t="s">
        <v>8820</v>
      </c>
      <c r="I1797" s="37">
        <v>1.8</v>
      </c>
      <c r="J1797" s="31" t="s">
        <v>8805</v>
      </c>
      <c r="K1797" s="42" t="s">
        <v>7894</v>
      </c>
      <c r="L1797" s="39" t="s">
        <v>7895</v>
      </c>
      <c r="M1797" s="40">
        <v>1</v>
      </c>
      <c r="N1797" s="40"/>
      <c r="O1797" s="40"/>
      <c r="P1797" s="40"/>
      <c r="Q1797" s="40"/>
      <c r="R1797" s="40"/>
      <c r="S1797" s="40"/>
      <c r="T1797" s="40"/>
      <c r="U1797" s="40"/>
      <c r="V1797" s="40">
        <v>0</v>
      </c>
      <c r="W1797" s="49"/>
      <c r="X1797" s="49"/>
      <c r="Y1797" s="50">
        <f t="array" ref="Y1797">SUM((O1797:U1797)/7)</f>
        <v>0</v>
      </c>
      <c r="Z1797" s="51"/>
      <c r="AB1797" t="s">
        <v>5890</v>
      </c>
      <c r="AC1797" s="1" t="e">
        <v>#N/A</v>
      </c>
      <c r="AD1797" s="74" t="s">
        <v>6984</v>
      </c>
    </row>
    <row r="1798" s="19" customFormat="1" customHeight="1" spans="1:30">
      <c r="A1798" s="31" t="s">
        <v>8803</v>
      </c>
      <c r="B1798" s="31" t="s">
        <v>3655</v>
      </c>
      <c r="C1798" s="31" t="s">
        <v>8805</v>
      </c>
      <c r="D1798" s="31" t="s">
        <v>8805</v>
      </c>
      <c r="E1798" s="31" t="s">
        <v>16</v>
      </c>
      <c r="F1798" s="31" t="s">
        <v>835</v>
      </c>
      <c r="G1798" s="32" t="s">
        <v>8995</v>
      </c>
      <c r="H1798" s="33" t="s">
        <v>8822</v>
      </c>
      <c r="I1798" s="37" t="s">
        <v>8805</v>
      </c>
      <c r="J1798" s="31" t="s">
        <v>8805</v>
      </c>
      <c r="K1798" s="42" t="s">
        <v>7897</v>
      </c>
      <c r="L1798" s="39" t="s">
        <v>7898</v>
      </c>
      <c r="M1798" s="40">
        <v>2</v>
      </c>
      <c r="N1798" s="40"/>
      <c r="O1798" s="40"/>
      <c r="P1798" s="40"/>
      <c r="Q1798" s="40"/>
      <c r="R1798" s="40"/>
      <c r="S1798" s="40"/>
      <c r="T1798" s="40"/>
      <c r="U1798" s="40"/>
      <c r="V1798" s="40">
        <v>0</v>
      </c>
      <c r="W1798" s="49"/>
      <c r="X1798" s="49"/>
      <c r="Y1798" s="50">
        <f t="array" ref="Y1798">SUM((O1798:U1798)/7)</f>
        <v>0</v>
      </c>
      <c r="Z1798" s="51"/>
      <c r="AB1798" t="s">
        <v>5890</v>
      </c>
      <c r="AC1798" s="1" t="e">
        <v>#N/A</v>
      </c>
      <c r="AD1798" s="74" t="s">
        <v>6984</v>
      </c>
    </row>
    <row r="1799" s="19" customFormat="1" customHeight="1" spans="1:30">
      <c r="A1799" s="31" t="s">
        <v>8803</v>
      </c>
      <c r="B1799" s="31" t="s">
        <v>15</v>
      </c>
      <c r="C1799" s="31" t="s">
        <v>8842</v>
      </c>
      <c r="D1799" s="31" t="s">
        <v>8805</v>
      </c>
      <c r="E1799" s="31" t="s">
        <v>16</v>
      </c>
      <c r="F1799" s="31" t="s">
        <v>835</v>
      </c>
      <c r="G1799" s="32" t="s">
        <v>8831</v>
      </c>
      <c r="H1799" s="33" t="s">
        <v>8809</v>
      </c>
      <c r="I1799" s="37">
        <v>1.8</v>
      </c>
      <c r="J1799" s="31" t="s">
        <v>8832</v>
      </c>
      <c r="K1799" s="42" t="s">
        <v>7900</v>
      </c>
      <c r="L1799" s="39" t="s">
        <v>7901</v>
      </c>
      <c r="M1799" s="40">
        <v>1</v>
      </c>
      <c r="N1799" s="40"/>
      <c r="O1799" s="40"/>
      <c r="P1799" s="40"/>
      <c r="Q1799" s="40"/>
      <c r="R1799" s="40"/>
      <c r="S1799" s="40"/>
      <c r="T1799" s="40"/>
      <c r="U1799" s="40"/>
      <c r="V1799" s="40">
        <v>0</v>
      </c>
      <c r="W1799" s="49"/>
      <c r="X1799" s="49"/>
      <c r="Y1799" s="50">
        <f t="array" ref="Y1799">SUM((O1799:U1799)/7)</f>
        <v>0</v>
      </c>
      <c r="Z1799" s="51"/>
      <c r="AB1799" t="s">
        <v>5890</v>
      </c>
      <c r="AC1799" s="1" t="e">
        <v>#N/A</v>
      </c>
      <c r="AD1799" s="74" t="s">
        <v>6984</v>
      </c>
    </row>
    <row r="1800" s="19" customFormat="1" customHeight="1" spans="1:30">
      <c r="A1800" s="31" t="s">
        <v>8803</v>
      </c>
      <c r="B1800" s="31" t="s">
        <v>15</v>
      </c>
      <c r="C1800" s="31" t="s">
        <v>8841</v>
      </c>
      <c r="D1800" s="31" t="s">
        <v>8805</v>
      </c>
      <c r="E1800" s="31" t="s">
        <v>16</v>
      </c>
      <c r="F1800" s="31" t="s">
        <v>835</v>
      </c>
      <c r="G1800" s="32" t="s">
        <v>8806</v>
      </c>
      <c r="H1800" s="33" t="s">
        <v>8813</v>
      </c>
      <c r="I1800" s="37">
        <v>2.5</v>
      </c>
      <c r="J1800" s="31" t="s">
        <v>8814</v>
      </c>
      <c r="K1800" s="42" t="s">
        <v>9235</v>
      </c>
      <c r="L1800" s="39" t="s">
        <v>9236</v>
      </c>
      <c r="M1800" s="40"/>
      <c r="N1800" s="40"/>
      <c r="O1800" s="40"/>
      <c r="P1800" s="40"/>
      <c r="Q1800" s="40"/>
      <c r="R1800" s="40"/>
      <c r="S1800" s="40"/>
      <c r="T1800" s="40"/>
      <c r="U1800" s="40"/>
      <c r="V1800" s="40"/>
      <c r="W1800" s="49"/>
      <c r="X1800" s="49"/>
      <c r="Y1800" s="50">
        <f t="array" ref="Y1800">SUM((O1800:U1800)/7)</f>
        <v>0</v>
      </c>
      <c r="Z1800" s="51"/>
      <c r="AB1800"/>
      <c r="AC1800" s="1" t="e">
        <v>#N/A</v>
      </c>
      <c r="AD1800" s="74" t="s">
        <v>6984</v>
      </c>
    </row>
    <row r="1801" s="19" customFormat="1" customHeight="1" spans="1:30">
      <c r="A1801" s="31" t="s">
        <v>8803</v>
      </c>
      <c r="B1801" s="31" t="s">
        <v>7903</v>
      </c>
      <c r="C1801" s="31" t="s">
        <v>8805</v>
      </c>
      <c r="D1801" s="31" t="s">
        <v>8805</v>
      </c>
      <c r="E1801" s="31" t="s">
        <v>16</v>
      </c>
      <c r="F1801" s="31" t="s">
        <v>835</v>
      </c>
      <c r="G1801" s="32" t="s">
        <v>8805</v>
      </c>
      <c r="H1801" s="33" t="s">
        <v>8809</v>
      </c>
      <c r="I1801" s="37" t="s">
        <v>8805</v>
      </c>
      <c r="J1801" s="31" t="s">
        <v>8805</v>
      </c>
      <c r="K1801" s="38" t="s">
        <v>7904</v>
      </c>
      <c r="L1801" s="39" t="s">
        <v>7905</v>
      </c>
      <c r="M1801" s="40">
        <v>2</v>
      </c>
      <c r="N1801" s="40"/>
      <c r="O1801" s="40"/>
      <c r="P1801" s="40"/>
      <c r="Q1801" s="40"/>
      <c r="R1801" s="40"/>
      <c r="S1801" s="40"/>
      <c r="T1801" s="40"/>
      <c r="U1801" s="40"/>
      <c r="V1801" s="40">
        <v>0</v>
      </c>
      <c r="W1801" s="49"/>
      <c r="X1801" s="49"/>
      <c r="Y1801" s="50">
        <f t="array" ref="Y1801">SUM((O1801:U1801)/7)</f>
        <v>0</v>
      </c>
      <c r="Z1801" s="51"/>
      <c r="AB1801" t="s">
        <v>5890</v>
      </c>
      <c r="AC1801" s="1" t="e">
        <v>#N/A</v>
      </c>
      <c r="AD1801" s="74" t="s">
        <v>6984</v>
      </c>
    </row>
    <row r="1802" s="19" customFormat="1" customHeight="1" spans="1:30">
      <c r="A1802" s="31" t="s">
        <v>8803</v>
      </c>
      <c r="B1802" s="31" t="s">
        <v>15</v>
      </c>
      <c r="C1802" s="32" t="s">
        <v>8918</v>
      </c>
      <c r="D1802" s="31" t="s">
        <v>8805</v>
      </c>
      <c r="E1802" s="31" t="s">
        <v>16</v>
      </c>
      <c r="F1802" s="31" t="s">
        <v>36</v>
      </c>
      <c r="G1802" s="32" t="s">
        <v>8974</v>
      </c>
      <c r="H1802" s="33" t="s">
        <v>9237</v>
      </c>
      <c r="I1802" s="37">
        <v>1.8</v>
      </c>
      <c r="J1802" s="31" t="s">
        <v>8814</v>
      </c>
      <c r="K1802" s="42" t="s">
        <v>7907</v>
      </c>
      <c r="L1802" s="39" t="s">
        <v>7908</v>
      </c>
      <c r="M1802" s="40">
        <v>1</v>
      </c>
      <c r="N1802" s="40"/>
      <c r="O1802" s="40"/>
      <c r="P1802" s="40"/>
      <c r="Q1802" s="40"/>
      <c r="R1802" s="40"/>
      <c r="S1802" s="40"/>
      <c r="T1802" s="40"/>
      <c r="U1802" s="40"/>
      <c r="V1802" s="40">
        <v>0</v>
      </c>
      <c r="W1802" s="49"/>
      <c r="X1802" s="49"/>
      <c r="Y1802" s="50">
        <f t="array" ref="Y1802">SUM((O1802:U1802)/7)</f>
        <v>0</v>
      </c>
      <c r="Z1802" s="51"/>
      <c r="AB1802" t="s">
        <v>5890</v>
      </c>
      <c r="AC1802" s="1" t="e">
        <v>#N/A</v>
      </c>
      <c r="AD1802" s="74" t="s">
        <v>6984</v>
      </c>
    </row>
    <row r="1803" s="19" customFormat="1" customHeight="1" spans="1:30">
      <c r="A1803" s="31" t="s">
        <v>8803</v>
      </c>
      <c r="B1803" s="31" t="s">
        <v>3674</v>
      </c>
      <c r="C1803" s="31" t="s">
        <v>8805</v>
      </c>
      <c r="D1803" s="31" t="s">
        <v>8805</v>
      </c>
      <c r="E1803" s="31" t="s">
        <v>16</v>
      </c>
      <c r="F1803" s="31" t="s">
        <v>36</v>
      </c>
      <c r="G1803" s="32" t="s">
        <v>8993</v>
      </c>
      <c r="H1803" s="33" t="s">
        <v>8808</v>
      </c>
      <c r="I1803" s="37" t="s">
        <v>8805</v>
      </c>
      <c r="J1803" s="31" t="s">
        <v>8814</v>
      </c>
      <c r="K1803" s="42" t="s">
        <v>7910</v>
      </c>
      <c r="L1803" s="39" t="s">
        <v>7911</v>
      </c>
      <c r="M1803" s="40">
        <v>0</v>
      </c>
      <c r="N1803" s="40"/>
      <c r="O1803" s="40"/>
      <c r="P1803" s="40"/>
      <c r="Q1803" s="40"/>
      <c r="R1803" s="40"/>
      <c r="S1803" s="40"/>
      <c r="T1803" s="40"/>
      <c r="U1803" s="40"/>
      <c r="V1803" s="40">
        <v>0</v>
      </c>
      <c r="W1803" s="49"/>
      <c r="X1803" s="49">
        <v>1</v>
      </c>
      <c r="Y1803" s="50">
        <f t="array" ref="Y1803">SUM((O1803:U1803)/7)</f>
        <v>0</v>
      </c>
      <c r="Z1803" s="51"/>
      <c r="AB1803" t="s">
        <v>5890</v>
      </c>
      <c r="AC1803" s="1" t="e">
        <v>#N/A</v>
      </c>
      <c r="AD1803" s="74" t="s">
        <v>6984</v>
      </c>
    </row>
    <row r="1804" s="19" customFormat="1" customHeight="1" spans="1:30">
      <c r="A1804" s="31" t="s">
        <v>8803</v>
      </c>
      <c r="B1804" s="31" t="s">
        <v>3674</v>
      </c>
      <c r="C1804" s="31" t="s">
        <v>8805</v>
      </c>
      <c r="D1804" s="31" t="s">
        <v>8805</v>
      </c>
      <c r="E1804" s="31" t="s">
        <v>16</v>
      </c>
      <c r="F1804" s="31" t="s">
        <v>36</v>
      </c>
      <c r="G1804" s="32" t="s">
        <v>8993</v>
      </c>
      <c r="H1804" s="33" t="s">
        <v>8809</v>
      </c>
      <c r="I1804" s="37" t="s">
        <v>8805</v>
      </c>
      <c r="J1804" s="31" t="s">
        <v>8814</v>
      </c>
      <c r="K1804" s="42" t="s">
        <v>7913</v>
      </c>
      <c r="L1804" s="39" t="s">
        <v>7914</v>
      </c>
      <c r="M1804" s="40">
        <v>0</v>
      </c>
      <c r="N1804" s="40"/>
      <c r="O1804" s="40"/>
      <c r="P1804" s="40"/>
      <c r="Q1804" s="40"/>
      <c r="R1804" s="40"/>
      <c r="S1804" s="40"/>
      <c r="T1804" s="40"/>
      <c r="U1804" s="40"/>
      <c r="V1804" s="40">
        <v>0</v>
      </c>
      <c r="W1804" s="49"/>
      <c r="X1804" s="49">
        <v>1</v>
      </c>
      <c r="Y1804" s="50">
        <f t="array" ref="Y1804">SUM((O1804:U1804)/7)</f>
        <v>0</v>
      </c>
      <c r="Z1804" s="51"/>
      <c r="AB1804" t="s">
        <v>5890</v>
      </c>
      <c r="AC1804" s="1" t="e">
        <v>#N/A</v>
      </c>
      <c r="AD1804" s="74" t="s">
        <v>6984</v>
      </c>
    </row>
    <row r="1805" s="19" customFormat="1" customHeight="1" spans="1:30">
      <c r="A1805" s="31" t="s">
        <v>8803</v>
      </c>
      <c r="B1805" s="31" t="s">
        <v>15</v>
      </c>
      <c r="C1805" s="31" t="s">
        <v>8842</v>
      </c>
      <c r="D1805" s="31" t="s">
        <v>8805</v>
      </c>
      <c r="E1805" s="31" t="s">
        <v>16</v>
      </c>
      <c r="F1805" s="31" t="s">
        <v>36</v>
      </c>
      <c r="G1805" s="32" t="s">
        <v>8831</v>
      </c>
      <c r="H1805" s="33" t="s">
        <v>8811</v>
      </c>
      <c r="I1805" s="37">
        <v>1.8</v>
      </c>
      <c r="J1805" s="31" t="s">
        <v>8805</v>
      </c>
      <c r="K1805" s="42" t="s">
        <v>5694</v>
      </c>
      <c r="L1805" s="39" t="s">
        <v>7916</v>
      </c>
      <c r="M1805" s="40">
        <v>1</v>
      </c>
      <c r="N1805" s="40"/>
      <c r="O1805" s="40"/>
      <c r="P1805" s="40"/>
      <c r="Q1805" s="40"/>
      <c r="R1805" s="40"/>
      <c r="S1805" s="40"/>
      <c r="T1805" s="40"/>
      <c r="U1805" s="40"/>
      <c r="V1805" s="40">
        <v>0</v>
      </c>
      <c r="W1805" s="49"/>
      <c r="X1805" s="49"/>
      <c r="Y1805" s="50">
        <f t="array" ref="Y1805">SUM((O1805:U1805)/7)</f>
        <v>0</v>
      </c>
      <c r="Z1805" s="51"/>
      <c r="AB1805" t="s">
        <v>5890</v>
      </c>
      <c r="AC1805" s="1" t="e">
        <v>#N/A</v>
      </c>
      <c r="AD1805" s="74" t="s">
        <v>6984</v>
      </c>
    </row>
    <row r="1806" s="19" customFormat="1" customHeight="1" spans="1:30">
      <c r="A1806" s="31" t="s">
        <v>8803</v>
      </c>
      <c r="B1806" s="31" t="s">
        <v>15</v>
      </c>
      <c r="C1806" s="31" t="s">
        <v>8841</v>
      </c>
      <c r="D1806" s="31" t="s">
        <v>8805</v>
      </c>
      <c r="E1806" s="31" t="s">
        <v>16</v>
      </c>
      <c r="F1806" s="31" t="s">
        <v>36</v>
      </c>
      <c r="G1806" s="32" t="s">
        <v>8806</v>
      </c>
      <c r="H1806" s="33" t="s">
        <v>8820</v>
      </c>
      <c r="I1806" s="37">
        <v>1.8</v>
      </c>
      <c r="J1806" s="31" t="s">
        <v>8805</v>
      </c>
      <c r="K1806" s="42" t="s">
        <v>5512</v>
      </c>
      <c r="L1806" s="39" t="s">
        <v>5513</v>
      </c>
      <c r="M1806" s="40">
        <v>1</v>
      </c>
      <c r="N1806" s="40"/>
      <c r="O1806" s="40"/>
      <c r="P1806" s="40"/>
      <c r="Q1806" s="40"/>
      <c r="R1806" s="40"/>
      <c r="S1806" s="40"/>
      <c r="T1806" s="40"/>
      <c r="U1806" s="40"/>
      <c r="V1806" s="40">
        <v>0</v>
      </c>
      <c r="W1806" s="49"/>
      <c r="X1806" s="49"/>
      <c r="Y1806" s="50">
        <f t="array" ref="Y1806">SUM((O1806:U1806)/7)</f>
        <v>0</v>
      </c>
      <c r="Z1806" s="51"/>
      <c r="AB1806" t="s">
        <v>5890</v>
      </c>
      <c r="AC1806" s="1" t="e">
        <v>#N/A</v>
      </c>
      <c r="AD1806" s="74" t="s">
        <v>6984</v>
      </c>
    </row>
    <row r="1807" s="19" customFormat="1" customHeight="1" spans="1:30">
      <c r="A1807" s="31" t="s">
        <v>8803</v>
      </c>
      <c r="B1807" s="31" t="s">
        <v>15</v>
      </c>
      <c r="C1807" s="31" t="s">
        <v>9121</v>
      </c>
      <c r="D1807" s="31" t="s">
        <v>8805</v>
      </c>
      <c r="E1807" s="31" t="s">
        <v>16</v>
      </c>
      <c r="F1807" s="31" t="s">
        <v>36</v>
      </c>
      <c r="G1807" s="32" t="s">
        <v>9122</v>
      </c>
      <c r="H1807" s="33" t="s">
        <v>8808</v>
      </c>
      <c r="I1807" s="37">
        <v>1.8</v>
      </c>
      <c r="J1807" s="31" t="s">
        <v>8805</v>
      </c>
      <c r="K1807" s="42" t="s">
        <v>9238</v>
      </c>
      <c r="L1807" s="39" t="s">
        <v>9239</v>
      </c>
      <c r="M1807" s="40"/>
      <c r="N1807" s="40"/>
      <c r="O1807" s="40"/>
      <c r="P1807" s="40"/>
      <c r="Q1807" s="40"/>
      <c r="R1807" s="40"/>
      <c r="S1807" s="40"/>
      <c r="T1807" s="40"/>
      <c r="U1807" s="40"/>
      <c r="V1807" s="40"/>
      <c r="W1807" s="49"/>
      <c r="X1807" s="49"/>
      <c r="Y1807" s="50">
        <f t="array" ref="Y1807">SUM((O1807:U1807)/7)</f>
        <v>0</v>
      </c>
      <c r="Z1807" s="51"/>
      <c r="AB1807"/>
      <c r="AC1807" s="1" t="e">
        <v>#N/A</v>
      </c>
      <c r="AD1807" s="74" t="s">
        <v>6984</v>
      </c>
    </row>
    <row r="1808" s="19" customFormat="1" customHeight="1" spans="1:30">
      <c r="A1808" s="31" t="s">
        <v>8803</v>
      </c>
      <c r="B1808" s="31" t="s">
        <v>3308</v>
      </c>
      <c r="C1808" s="31" t="s">
        <v>8805</v>
      </c>
      <c r="D1808" s="31" t="s">
        <v>8805</v>
      </c>
      <c r="E1808" s="31" t="s">
        <v>16</v>
      </c>
      <c r="F1808" s="31" t="s">
        <v>36</v>
      </c>
      <c r="G1808" s="32" t="s">
        <v>8805</v>
      </c>
      <c r="H1808" s="33" t="s">
        <v>8807</v>
      </c>
      <c r="I1808" s="37" t="s">
        <v>8805</v>
      </c>
      <c r="J1808" s="31" t="s">
        <v>8805</v>
      </c>
      <c r="K1808" s="42" t="s">
        <v>9240</v>
      </c>
      <c r="L1808" s="39" t="s">
        <v>9241</v>
      </c>
      <c r="M1808" s="40">
        <v>0</v>
      </c>
      <c r="N1808" s="40"/>
      <c r="O1808" s="40"/>
      <c r="P1808" s="40"/>
      <c r="Q1808" s="40"/>
      <c r="R1808" s="40"/>
      <c r="S1808" s="40"/>
      <c r="T1808" s="40"/>
      <c r="U1808" s="40"/>
      <c r="V1808" s="40">
        <v>0</v>
      </c>
      <c r="W1808" s="49"/>
      <c r="X1808" s="49">
        <v>2</v>
      </c>
      <c r="Y1808" s="50">
        <f t="array" ref="Y1808">SUM((O1808:U1808)/7)</f>
        <v>0</v>
      </c>
      <c r="Z1808" s="51"/>
      <c r="AB1808" t="s">
        <v>5890</v>
      </c>
      <c r="AC1808" s="1" t="e">
        <v>#N/A</v>
      </c>
      <c r="AD1808" s="74" t="s">
        <v>6984</v>
      </c>
    </row>
    <row r="1809" s="19" customFormat="1" customHeight="1" spans="1:30">
      <c r="A1809" s="31" t="s">
        <v>8803</v>
      </c>
      <c r="B1809" s="31" t="s">
        <v>15</v>
      </c>
      <c r="C1809" s="31" t="s">
        <v>8842</v>
      </c>
      <c r="D1809" s="31" t="s">
        <v>8805</v>
      </c>
      <c r="E1809" s="31" t="s">
        <v>16</v>
      </c>
      <c r="F1809" s="31" t="s">
        <v>36</v>
      </c>
      <c r="G1809" s="32" t="s">
        <v>9024</v>
      </c>
      <c r="H1809" s="33" t="s">
        <v>8808</v>
      </c>
      <c r="I1809" s="37">
        <v>1.8</v>
      </c>
      <c r="J1809" s="31" t="s">
        <v>8814</v>
      </c>
      <c r="K1809" s="38" t="s">
        <v>7917</v>
      </c>
      <c r="L1809" s="39" t="s">
        <v>7918</v>
      </c>
      <c r="M1809" s="40">
        <v>1</v>
      </c>
      <c r="N1809" s="40"/>
      <c r="O1809" s="40"/>
      <c r="P1809" s="40"/>
      <c r="Q1809" s="40"/>
      <c r="R1809" s="40"/>
      <c r="S1809" s="40"/>
      <c r="T1809" s="40"/>
      <c r="U1809" s="40"/>
      <c r="V1809" s="40">
        <v>0</v>
      </c>
      <c r="W1809" s="49"/>
      <c r="X1809" s="49"/>
      <c r="Y1809" s="50">
        <f t="array" ref="Y1809">SUM((O1809:U1809)/7)</f>
        <v>0</v>
      </c>
      <c r="Z1809" s="51"/>
      <c r="AB1809" t="s">
        <v>5890</v>
      </c>
      <c r="AC1809" s="1" t="e">
        <v>#N/A</v>
      </c>
      <c r="AD1809" s="74" t="s">
        <v>6984</v>
      </c>
    </row>
    <row r="1810" s="19" customFormat="1" customHeight="1" spans="1:30">
      <c r="A1810" s="31" t="s">
        <v>8803</v>
      </c>
      <c r="B1810" s="31" t="s">
        <v>15</v>
      </c>
      <c r="C1810" s="31" t="s">
        <v>9000</v>
      </c>
      <c r="D1810" s="31" t="s">
        <v>8805</v>
      </c>
      <c r="E1810" s="31" t="s">
        <v>16</v>
      </c>
      <c r="F1810" s="31" t="s">
        <v>36</v>
      </c>
      <c r="G1810" s="32" t="s">
        <v>8833</v>
      </c>
      <c r="H1810" s="33" t="s">
        <v>8808</v>
      </c>
      <c r="I1810" s="37">
        <v>1.8</v>
      </c>
      <c r="J1810" s="31" t="s">
        <v>8805</v>
      </c>
      <c r="K1810" s="38" t="s">
        <v>7920</v>
      </c>
      <c r="L1810" s="39" t="s">
        <v>7921</v>
      </c>
      <c r="M1810" s="40">
        <v>1</v>
      </c>
      <c r="N1810" s="40"/>
      <c r="O1810" s="40"/>
      <c r="P1810" s="40"/>
      <c r="Q1810" s="40"/>
      <c r="R1810" s="40"/>
      <c r="S1810" s="40"/>
      <c r="T1810" s="40"/>
      <c r="U1810" s="40"/>
      <c r="V1810" s="40">
        <v>0</v>
      </c>
      <c r="W1810" s="49"/>
      <c r="X1810" s="49"/>
      <c r="Y1810" s="50">
        <f t="array" ref="Y1810">SUM((O1810:U1810)/7)</f>
        <v>0</v>
      </c>
      <c r="Z1810" s="51"/>
      <c r="AB1810" t="s">
        <v>5890</v>
      </c>
      <c r="AC1810" s="1" t="e">
        <v>#N/A</v>
      </c>
      <c r="AD1810" s="74" t="s">
        <v>6984</v>
      </c>
    </row>
    <row r="1811" s="19" customFormat="1" customHeight="1" spans="1:30">
      <c r="A1811" s="31" t="s">
        <v>8803</v>
      </c>
      <c r="B1811" s="31" t="s">
        <v>15</v>
      </c>
      <c r="C1811" s="31" t="s">
        <v>9121</v>
      </c>
      <c r="D1811" s="31" t="s">
        <v>8805</v>
      </c>
      <c r="E1811" s="31" t="s">
        <v>16</v>
      </c>
      <c r="F1811" s="31" t="s">
        <v>36</v>
      </c>
      <c r="G1811" s="32" t="s">
        <v>9122</v>
      </c>
      <c r="H1811" s="33" t="s">
        <v>8816</v>
      </c>
      <c r="I1811" s="37">
        <v>2.5</v>
      </c>
      <c r="J1811" s="31" t="s">
        <v>8805</v>
      </c>
      <c r="K1811" s="42" t="s">
        <v>7923</v>
      </c>
      <c r="L1811" s="39" t="s">
        <v>7924</v>
      </c>
      <c r="M1811" s="40">
        <v>1</v>
      </c>
      <c r="N1811" s="40"/>
      <c r="O1811" s="40"/>
      <c r="P1811" s="40"/>
      <c r="Q1811" s="40"/>
      <c r="R1811" s="40"/>
      <c r="S1811" s="40"/>
      <c r="T1811" s="40"/>
      <c r="U1811" s="40"/>
      <c r="V1811" s="40">
        <v>0</v>
      </c>
      <c r="W1811" s="49"/>
      <c r="X1811" s="49"/>
      <c r="Y1811" s="50">
        <f t="array" ref="Y1811">SUM((O1811:U1811)/7)</f>
        <v>0</v>
      </c>
      <c r="Z1811" s="51"/>
      <c r="AB1811" t="s">
        <v>5882</v>
      </c>
      <c r="AC1811" s="1" t="e">
        <v>#N/A</v>
      </c>
      <c r="AD1811" s="74" t="s">
        <v>6984</v>
      </c>
    </row>
    <row r="1812" s="19" customFormat="1" customHeight="1" spans="1:30">
      <c r="A1812" s="31" t="s">
        <v>8803</v>
      </c>
      <c r="B1812" s="31" t="s">
        <v>15</v>
      </c>
      <c r="C1812" s="31" t="s">
        <v>8842</v>
      </c>
      <c r="D1812" s="31" t="s">
        <v>8805</v>
      </c>
      <c r="E1812" s="31" t="s">
        <v>7926</v>
      </c>
      <c r="F1812" s="31" t="s">
        <v>182</v>
      </c>
      <c r="G1812" s="32" t="s">
        <v>8831</v>
      </c>
      <c r="H1812" s="33" t="s">
        <v>8808</v>
      </c>
      <c r="I1812" s="37">
        <v>1.8</v>
      </c>
      <c r="J1812" s="31" t="s">
        <v>8805</v>
      </c>
      <c r="K1812" s="38" t="s">
        <v>7927</v>
      </c>
      <c r="L1812" s="39" t="s">
        <v>7928</v>
      </c>
      <c r="M1812" s="40">
        <v>1</v>
      </c>
      <c r="N1812" s="40"/>
      <c r="O1812" s="40"/>
      <c r="P1812" s="40"/>
      <c r="Q1812" s="40"/>
      <c r="R1812" s="40"/>
      <c r="S1812" s="40"/>
      <c r="T1812" s="40"/>
      <c r="U1812" s="40"/>
      <c r="V1812" s="40">
        <v>0</v>
      </c>
      <c r="W1812" s="49"/>
      <c r="X1812" s="49"/>
      <c r="Y1812" s="50">
        <f t="array" ref="Y1812">SUM((O1812:U1812)/7)</f>
        <v>0</v>
      </c>
      <c r="Z1812" s="51"/>
      <c r="AB1812" t="s">
        <v>5890</v>
      </c>
      <c r="AC1812" s="1" t="e">
        <v>#N/A</v>
      </c>
      <c r="AD1812" s="74" t="s">
        <v>6984</v>
      </c>
    </row>
    <row r="1813" s="19" customFormat="1" customHeight="1" spans="1:30">
      <c r="A1813" s="31" t="s">
        <v>8803</v>
      </c>
      <c r="B1813" s="31" t="s">
        <v>15</v>
      </c>
      <c r="C1813" s="31" t="s">
        <v>8818</v>
      </c>
      <c r="D1813" s="31" t="s">
        <v>8805</v>
      </c>
      <c r="E1813" s="31" t="s">
        <v>16</v>
      </c>
      <c r="F1813" s="31" t="s">
        <v>17</v>
      </c>
      <c r="G1813" s="32" t="s">
        <v>8831</v>
      </c>
      <c r="H1813" s="33" t="s">
        <v>8820</v>
      </c>
      <c r="I1813" s="37">
        <v>1.8</v>
      </c>
      <c r="J1813" s="31" t="s">
        <v>8805</v>
      </c>
      <c r="K1813" s="42" t="s">
        <v>7930</v>
      </c>
      <c r="L1813" s="39" t="s">
        <v>7931</v>
      </c>
      <c r="M1813" s="40">
        <v>0</v>
      </c>
      <c r="N1813" s="40"/>
      <c r="O1813" s="40"/>
      <c r="P1813" s="40"/>
      <c r="Q1813" s="40"/>
      <c r="R1813" s="40"/>
      <c r="S1813" s="40"/>
      <c r="T1813" s="40"/>
      <c r="U1813" s="40"/>
      <c r="V1813" s="40">
        <v>0</v>
      </c>
      <c r="W1813" s="49"/>
      <c r="X1813" s="49"/>
      <c r="Y1813" s="50">
        <f t="array" ref="Y1813">SUM((O1813:U1813)/7)</f>
        <v>0</v>
      </c>
      <c r="Z1813" s="51"/>
      <c r="AB1813" t="s">
        <v>5890</v>
      </c>
      <c r="AC1813" s="1" t="e">
        <v>#N/A</v>
      </c>
      <c r="AD1813" s="74" t="s">
        <v>6984</v>
      </c>
    </row>
    <row r="1814" s="19" customFormat="1" customHeight="1" spans="1:30">
      <c r="A1814" s="31" t="s">
        <v>8803</v>
      </c>
      <c r="B1814" s="31" t="s">
        <v>15</v>
      </c>
      <c r="C1814" s="31" t="s">
        <v>8818</v>
      </c>
      <c r="D1814" s="31" t="s">
        <v>8805</v>
      </c>
      <c r="E1814" s="31" t="s">
        <v>16</v>
      </c>
      <c r="F1814" s="31" t="s">
        <v>17</v>
      </c>
      <c r="G1814" s="32" t="s">
        <v>8830</v>
      </c>
      <c r="H1814" s="33" t="s">
        <v>8816</v>
      </c>
      <c r="I1814" s="37">
        <v>2.5</v>
      </c>
      <c r="J1814" s="31" t="s">
        <v>8814</v>
      </c>
      <c r="K1814" s="42" t="s">
        <v>7933</v>
      </c>
      <c r="L1814" s="39" t="s">
        <v>7934</v>
      </c>
      <c r="M1814" s="40">
        <v>1</v>
      </c>
      <c r="N1814" s="40"/>
      <c r="O1814" s="40"/>
      <c r="P1814" s="40"/>
      <c r="Q1814" s="40"/>
      <c r="R1814" s="40"/>
      <c r="S1814" s="40"/>
      <c r="T1814" s="40"/>
      <c r="U1814" s="40"/>
      <c r="V1814" s="40">
        <v>0</v>
      </c>
      <c r="W1814" s="49"/>
      <c r="X1814" s="49"/>
      <c r="Y1814" s="50">
        <f t="array" ref="Y1814">SUM((O1814:U1814)/7)</f>
        <v>0</v>
      </c>
      <c r="Z1814" s="51"/>
      <c r="AB1814" t="s">
        <v>5812</v>
      </c>
      <c r="AC1814" s="1" t="e">
        <v>#N/A</v>
      </c>
      <c r="AD1814" s="74" t="s">
        <v>6984</v>
      </c>
    </row>
    <row r="1815" s="19" customFormat="1" customHeight="1" spans="1:30">
      <c r="A1815" s="31" t="s">
        <v>8803</v>
      </c>
      <c r="B1815" s="31" t="s">
        <v>15</v>
      </c>
      <c r="C1815" s="31" t="s">
        <v>9242</v>
      </c>
      <c r="D1815" s="31" t="s">
        <v>8805</v>
      </c>
      <c r="E1815" s="31" t="s">
        <v>16</v>
      </c>
      <c r="F1815" s="31" t="s">
        <v>17</v>
      </c>
      <c r="G1815" s="32" t="s">
        <v>9243</v>
      </c>
      <c r="H1815" s="33" t="s">
        <v>8809</v>
      </c>
      <c r="I1815" s="37">
        <v>1.8</v>
      </c>
      <c r="J1815" s="31" t="s">
        <v>8805</v>
      </c>
      <c r="K1815" s="42" t="s">
        <v>9244</v>
      </c>
      <c r="L1815" s="39" t="s">
        <v>9245</v>
      </c>
      <c r="M1815" s="40"/>
      <c r="N1815" s="40"/>
      <c r="O1815" s="40"/>
      <c r="P1815" s="40"/>
      <c r="Q1815" s="40"/>
      <c r="R1815" s="40"/>
      <c r="S1815" s="40"/>
      <c r="T1815" s="40"/>
      <c r="U1815" s="40"/>
      <c r="V1815" s="40"/>
      <c r="W1815" s="49"/>
      <c r="X1815" s="49"/>
      <c r="Y1815" s="50">
        <f t="array" ref="Y1815">SUM((O1815:U1815)/7)</f>
        <v>0</v>
      </c>
      <c r="Z1815" s="51"/>
      <c r="AB1815"/>
      <c r="AC1815" s="1" t="e">
        <v>#N/A</v>
      </c>
      <c r="AD1815" s="74" t="s">
        <v>6984</v>
      </c>
    </row>
    <row r="1816" s="19" customFormat="1" customHeight="1" spans="1:30">
      <c r="A1816" s="31" t="s">
        <v>8803</v>
      </c>
      <c r="B1816" s="31" t="s">
        <v>15</v>
      </c>
      <c r="C1816" s="31" t="s">
        <v>9242</v>
      </c>
      <c r="D1816" s="31" t="s">
        <v>8805</v>
      </c>
      <c r="E1816" s="31" t="s">
        <v>16</v>
      </c>
      <c r="F1816" s="31" t="s">
        <v>17</v>
      </c>
      <c r="G1816" s="32" t="s">
        <v>9243</v>
      </c>
      <c r="H1816" s="33" t="s">
        <v>8810</v>
      </c>
      <c r="I1816" s="37">
        <v>1.8</v>
      </c>
      <c r="J1816" s="31" t="s">
        <v>8805</v>
      </c>
      <c r="K1816" s="42" t="s">
        <v>7936</v>
      </c>
      <c r="L1816" s="39" t="s">
        <v>7937</v>
      </c>
      <c r="M1816" s="40">
        <v>0</v>
      </c>
      <c r="N1816" s="40"/>
      <c r="O1816" s="40"/>
      <c r="P1816" s="40"/>
      <c r="Q1816" s="40"/>
      <c r="R1816" s="40"/>
      <c r="S1816" s="40"/>
      <c r="T1816" s="40"/>
      <c r="U1816" s="40"/>
      <c r="V1816" s="40">
        <v>0</v>
      </c>
      <c r="W1816" s="49"/>
      <c r="X1816" s="49"/>
      <c r="Y1816" s="50">
        <f t="array" ref="Y1816">SUM((O1816:U1816)/7)</f>
        <v>0</v>
      </c>
      <c r="Z1816" s="51"/>
      <c r="AB1816" t="s">
        <v>5890</v>
      </c>
      <c r="AC1816" s="1" t="e">
        <v>#N/A</v>
      </c>
      <c r="AD1816" s="74" t="s">
        <v>6984</v>
      </c>
    </row>
    <row r="1817" s="19" customFormat="1" customHeight="1" spans="1:30">
      <c r="A1817" s="31" t="s">
        <v>8803</v>
      </c>
      <c r="B1817" s="31" t="s">
        <v>15</v>
      </c>
      <c r="C1817" s="31" t="s">
        <v>9020</v>
      </c>
      <c r="D1817" s="31" t="s">
        <v>8805</v>
      </c>
      <c r="E1817" s="31" t="s">
        <v>16</v>
      </c>
      <c r="F1817" s="31" t="s">
        <v>17</v>
      </c>
      <c r="G1817" s="32" t="s">
        <v>9021</v>
      </c>
      <c r="H1817" s="33" t="s">
        <v>8810</v>
      </c>
      <c r="I1817" s="37">
        <v>1.8</v>
      </c>
      <c r="J1817" s="31" t="s">
        <v>8805</v>
      </c>
      <c r="K1817" s="42" t="s">
        <v>7939</v>
      </c>
      <c r="L1817" s="39" t="s">
        <v>7940</v>
      </c>
      <c r="M1817" s="40">
        <v>1</v>
      </c>
      <c r="N1817" s="40"/>
      <c r="O1817" s="40"/>
      <c r="P1817" s="40"/>
      <c r="Q1817" s="40"/>
      <c r="R1817" s="40"/>
      <c r="S1817" s="40"/>
      <c r="T1817" s="40"/>
      <c r="U1817" s="40"/>
      <c r="V1817" s="40">
        <v>0</v>
      </c>
      <c r="W1817" s="49"/>
      <c r="X1817" s="49"/>
      <c r="Y1817" s="50">
        <f t="array" ref="Y1817">SUM((O1817:U1817)/7)</f>
        <v>0</v>
      </c>
      <c r="Z1817" s="51"/>
      <c r="AB1817" t="s">
        <v>5882</v>
      </c>
      <c r="AC1817" s="1" t="e">
        <v>#N/A</v>
      </c>
      <c r="AD1817" s="74" t="s">
        <v>6984</v>
      </c>
    </row>
    <row r="1818" s="19" customFormat="1" customHeight="1" spans="1:30">
      <c r="A1818" s="31" t="s">
        <v>8803</v>
      </c>
      <c r="B1818" s="31" t="s">
        <v>15</v>
      </c>
      <c r="C1818" s="31" t="s">
        <v>9020</v>
      </c>
      <c r="D1818" s="31" t="s">
        <v>8805</v>
      </c>
      <c r="E1818" s="31" t="s">
        <v>16</v>
      </c>
      <c r="F1818" s="31" t="s">
        <v>17</v>
      </c>
      <c r="G1818" s="32" t="s">
        <v>9021</v>
      </c>
      <c r="H1818" s="33" t="s">
        <v>8812</v>
      </c>
      <c r="I1818" s="37">
        <v>1.8</v>
      </c>
      <c r="J1818" s="31" t="s">
        <v>8805</v>
      </c>
      <c r="K1818" s="42" t="s">
        <v>7942</v>
      </c>
      <c r="L1818" s="39" t="s">
        <v>7943</v>
      </c>
      <c r="M1818" s="40">
        <v>1</v>
      </c>
      <c r="N1818" s="40"/>
      <c r="O1818" s="40"/>
      <c r="P1818" s="40"/>
      <c r="Q1818" s="40"/>
      <c r="R1818" s="40"/>
      <c r="S1818" s="40"/>
      <c r="T1818" s="40"/>
      <c r="U1818" s="40"/>
      <c r="V1818" s="40">
        <v>0</v>
      </c>
      <c r="W1818" s="49"/>
      <c r="X1818" s="49"/>
      <c r="Y1818" s="50">
        <f t="array" ref="Y1818">SUM((O1818:U1818)/7)</f>
        <v>0</v>
      </c>
      <c r="Z1818" s="51"/>
      <c r="AB1818" t="s">
        <v>5882</v>
      </c>
      <c r="AC1818" s="1" t="e">
        <v>#N/A</v>
      </c>
      <c r="AD1818" s="74" t="s">
        <v>6984</v>
      </c>
    </row>
    <row r="1819" s="19" customFormat="1" customHeight="1" spans="1:30">
      <c r="A1819" s="31" t="s">
        <v>8803</v>
      </c>
      <c r="B1819" s="31" t="s">
        <v>15</v>
      </c>
      <c r="C1819" s="31" t="s">
        <v>8841</v>
      </c>
      <c r="D1819" s="31" t="s">
        <v>8805</v>
      </c>
      <c r="E1819" s="31" t="s">
        <v>16</v>
      </c>
      <c r="F1819" s="31" t="s">
        <v>17</v>
      </c>
      <c r="G1819" s="32" t="s">
        <v>8806</v>
      </c>
      <c r="H1819" s="33" t="s">
        <v>8809</v>
      </c>
      <c r="I1819" s="37">
        <v>1.8</v>
      </c>
      <c r="J1819" s="31" t="s">
        <v>8805</v>
      </c>
      <c r="K1819" s="42" t="s">
        <v>7945</v>
      </c>
      <c r="L1819" s="39" t="s">
        <v>1475</v>
      </c>
      <c r="M1819" s="40">
        <v>0</v>
      </c>
      <c r="N1819" s="40"/>
      <c r="O1819" s="40"/>
      <c r="P1819" s="40"/>
      <c r="Q1819" s="40"/>
      <c r="R1819" s="40"/>
      <c r="S1819" s="40"/>
      <c r="T1819" s="40"/>
      <c r="U1819" s="40"/>
      <c r="V1819" s="40">
        <v>0</v>
      </c>
      <c r="W1819" s="49"/>
      <c r="X1819" s="49">
        <v>1</v>
      </c>
      <c r="Y1819" s="50">
        <f t="array" ref="Y1819">SUM((O1819:U1819)/7)</f>
        <v>0</v>
      </c>
      <c r="Z1819" s="51"/>
      <c r="AB1819" t="s">
        <v>5890</v>
      </c>
      <c r="AC1819" s="1" t="e">
        <v>#N/A</v>
      </c>
      <c r="AD1819" s="74" t="s">
        <v>6984</v>
      </c>
    </row>
    <row r="1820" s="19" customFormat="1" customHeight="1" spans="1:30">
      <c r="A1820" s="31" t="s">
        <v>8803</v>
      </c>
      <c r="B1820" s="31" t="s">
        <v>15</v>
      </c>
      <c r="C1820" s="31" t="s">
        <v>8841</v>
      </c>
      <c r="D1820" s="31" t="s">
        <v>8805</v>
      </c>
      <c r="E1820" s="31" t="s">
        <v>16</v>
      </c>
      <c r="F1820" s="31" t="s">
        <v>17</v>
      </c>
      <c r="G1820" s="32" t="s">
        <v>8806</v>
      </c>
      <c r="H1820" s="33" t="s">
        <v>8811</v>
      </c>
      <c r="I1820" s="37">
        <v>1.8</v>
      </c>
      <c r="J1820" s="31" t="s">
        <v>8805</v>
      </c>
      <c r="K1820" s="42" t="s">
        <v>7946</v>
      </c>
      <c r="L1820" s="39" t="s">
        <v>1481</v>
      </c>
      <c r="M1820" s="40">
        <v>0</v>
      </c>
      <c r="N1820" s="40"/>
      <c r="O1820" s="40"/>
      <c r="P1820" s="40"/>
      <c r="Q1820" s="40"/>
      <c r="R1820" s="40"/>
      <c r="S1820" s="40"/>
      <c r="T1820" s="40"/>
      <c r="U1820" s="40"/>
      <c r="V1820" s="40">
        <v>0</v>
      </c>
      <c r="W1820" s="49"/>
      <c r="X1820" s="49"/>
      <c r="Y1820" s="50">
        <f t="array" ref="Y1820">SUM((O1820:U1820)/7)</f>
        <v>0</v>
      </c>
      <c r="Z1820" s="51"/>
      <c r="AB1820" t="s">
        <v>5890</v>
      </c>
      <c r="AC1820" s="1" t="e">
        <v>#N/A</v>
      </c>
      <c r="AD1820" s="74" t="s">
        <v>6984</v>
      </c>
    </row>
    <row r="1821" s="19" customFormat="1" customHeight="1" spans="1:30">
      <c r="A1821" s="31" t="s">
        <v>8803</v>
      </c>
      <c r="B1821" s="31" t="s">
        <v>15</v>
      </c>
      <c r="C1821" s="31" t="s">
        <v>8841</v>
      </c>
      <c r="D1821" s="31" t="s">
        <v>8805</v>
      </c>
      <c r="E1821" s="31" t="s">
        <v>16</v>
      </c>
      <c r="F1821" s="31" t="s">
        <v>17</v>
      </c>
      <c r="G1821" s="32" t="s">
        <v>8806</v>
      </c>
      <c r="H1821" s="33" t="s">
        <v>8810</v>
      </c>
      <c r="I1821" s="37">
        <v>1.8</v>
      </c>
      <c r="J1821" s="31" t="s">
        <v>8814</v>
      </c>
      <c r="K1821" s="42" t="s">
        <v>7947</v>
      </c>
      <c r="L1821" s="39" t="s">
        <v>1513</v>
      </c>
      <c r="M1821" s="40">
        <v>0</v>
      </c>
      <c r="N1821" s="40"/>
      <c r="O1821" s="40"/>
      <c r="P1821" s="40"/>
      <c r="Q1821" s="40"/>
      <c r="R1821" s="40"/>
      <c r="S1821" s="40"/>
      <c r="T1821" s="40"/>
      <c r="U1821" s="40"/>
      <c r="V1821" s="40">
        <v>0</v>
      </c>
      <c r="W1821" s="49"/>
      <c r="X1821" s="49">
        <v>1</v>
      </c>
      <c r="Y1821" s="50">
        <f t="array" ref="Y1821">SUM((O1821:U1821)/7)</f>
        <v>0</v>
      </c>
      <c r="Z1821" s="51"/>
      <c r="AB1821" t="s">
        <v>5890</v>
      </c>
      <c r="AC1821" s="1" t="e">
        <v>#N/A</v>
      </c>
      <c r="AD1821" s="74" t="s">
        <v>6984</v>
      </c>
    </row>
    <row r="1822" s="19" customFormat="1" customHeight="1" spans="1:30">
      <c r="A1822" s="31" t="s">
        <v>8803</v>
      </c>
      <c r="B1822" s="31" t="s">
        <v>15</v>
      </c>
      <c r="C1822" s="31" t="s">
        <v>9121</v>
      </c>
      <c r="D1822" s="31" t="s">
        <v>8805</v>
      </c>
      <c r="E1822" s="31" t="s">
        <v>16</v>
      </c>
      <c r="F1822" s="31" t="s">
        <v>17</v>
      </c>
      <c r="G1822" s="32" t="s">
        <v>9122</v>
      </c>
      <c r="H1822" s="33" t="s">
        <v>8820</v>
      </c>
      <c r="I1822" s="37">
        <v>1.8</v>
      </c>
      <c r="J1822" s="31" t="s">
        <v>8805</v>
      </c>
      <c r="K1822" s="42" t="s">
        <v>7948</v>
      </c>
      <c r="L1822" s="39" t="s">
        <v>7949</v>
      </c>
      <c r="M1822" s="40">
        <v>1</v>
      </c>
      <c r="N1822" s="40"/>
      <c r="O1822" s="40"/>
      <c r="P1822" s="40"/>
      <c r="Q1822" s="40"/>
      <c r="R1822" s="40"/>
      <c r="S1822" s="40"/>
      <c r="T1822" s="40"/>
      <c r="U1822" s="40"/>
      <c r="V1822" s="40">
        <v>0</v>
      </c>
      <c r="W1822" s="49"/>
      <c r="X1822" s="49"/>
      <c r="Y1822" s="50">
        <f t="array" ref="Y1822">SUM((O1822:U1822)/7)</f>
        <v>0</v>
      </c>
      <c r="Z1822" s="51"/>
      <c r="AB1822" t="s">
        <v>5890</v>
      </c>
      <c r="AC1822" s="1" t="e">
        <v>#N/A</v>
      </c>
      <c r="AD1822" s="74" t="s">
        <v>6984</v>
      </c>
    </row>
    <row r="1823" s="19" customFormat="1" customHeight="1" spans="1:30">
      <c r="A1823" s="31" t="s">
        <v>8803</v>
      </c>
      <c r="B1823" s="31" t="s">
        <v>15</v>
      </c>
      <c r="C1823" s="31" t="s">
        <v>8841</v>
      </c>
      <c r="D1823" s="31" t="s">
        <v>8805</v>
      </c>
      <c r="E1823" s="31" t="s">
        <v>16</v>
      </c>
      <c r="F1823" s="31" t="s">
        <v>182</v>
      </c>
      <c r="G1823" s="32" t="s">
        <v>8817</v>
      </c>
      <c r="H1823" s="33" t="s">
        <v>8810</v>
      </c>
      <c r="I1823" s="37">
        <v>2.5</v>
      </c>
      <c r="J1823" s="31" t="s">
        <v>8814</v>
      </c>
      <c r="K1823" s="42" t="s">
        <v>7951</v>
      </c>
      <c r="L1823" s="39" t="s">
        <v>7952</v>
      </c>
      <c r="M1823" s="40">
        <v>0</v>
      </c>
      <c r="N1823" s="40"/>
      <c r="O1823" s="40"/>
      <c r="P1823" s="40"/>
      <c r="Q1823" s="40"/>
      <c r="R1823" s="40"/>
      <c r="S1823" s="40"/>
      <c r="T1823" s="40"/>
      <c r="U1823" s="40"/>
      <c r="V1823" s="40">
        <v>0</v>
      </c>
      <c r="W1823" s="49"/>
      <c r="X1823" s="49">
        <v>1</v>
      </c>
      <c r="Y1823" s="50">
        <f t="array" ref="Y1823">SUM((O1823:U1823)/7)</f>
        <v>0</v>
      </c>
      <c r="Z1823" s="51"/>
      <c r="AB1823" t="s">
        <v>5890</v>
      </c>
      <c r="AC1823" s="1" t="e">
        <v>#N/A</v>
      </c>
      <c r="AD1823" s="74" t="s">
        <v>6984</v>
      </c>
    </row>
    <row r="1824" s="19" customFormat="1" customHeight="1" spans="1:30">
      <c r="A1824" s="31" t="s">
        <v>8803</v>
      </c>
      <c r="B1824" s="31" t="s">
        <v>15</v>
      </c>
      <c r="C1824" s="31" t="s">
        <v>8818</v>
      </c>
      <c r="D1824" s="31" t="s">
        <v>8805</v>
      </c>
      <c r="E1824" s="31" t="s">
        <v>16</v>
      </c>
      <c r="F1824" s="31" t="s">
        <v>182</v>
      </c>
      <c r="G1824" s="32" t="s">
        <v>8843</v>
      </c>
      <c r="H1824" s="33" t="s">
        <v>8808</v>
      </c>
      <c r="I1824" s="37">
        <v>1.8</v>
      </c>
      <c r="J1824" s="31" t="s">
        <v>8805</v>
      </c>
      <c r="K1824" s="42" t="s">
        <v>7954</v>
      </c>
      <c r="L1824" s="39" t="s">
        <v>7955</v>
      </c>
      <c r="M1824" s="40">
        <v>0</v>
      </c>
      <c r="N1824" s="40"/>
      <c r="O1824" s="40"/>
      <c r="P1824" s="40"/>
      <c r="Q1824" s="40"/>
      <c r="R1824" s="40"/>
      <c r="S1824" s="40"/>
      <c r="T1824" s="40"/>
      <c r="U1824" s="40"/>
      <c r="V1824" s="40">
        <v>0</v>
      </c>
      <c r="W1824" s="49"/>
      <c r="X1824" s="49">
        <v>1</v>
      </c>
      <c r="Y1824" s="50">
        <f t="array" ref="Y1824">SUM((O1824:U1824)/7)</f>
        <v>0</v>
      </c>
      <c r="Z1824" s="51"/>
      <c r="AB1824" t="s">
        <v>5890</v>
      </c>
      <c r="AC1824" s="1" t="e">
        <v>#N/A</v>
      </c>
      <c r="AD1824" s="74" t="s">
        <v>6984</v>
      </c>
    </row>
    <row r="1825" s="19" customFormat="1" customHeight="1" spans="1:30">
      <c r="A1825" s="31" t="s">
        <v>8803</v>
      </c>
      <c r="B1825" s="31" t="s">
        <v>15</v>
      </c>
      <c r="C1825" s="31" t="s">
        <v>8818</v>
      </c>
      <c r="D1825" s="31" t="s">
        <v>8805</v>
      </c>
      <c r="E1825" s="31" t="s">
        <v>16</v>
      </c>
      <c r="F1825" s="31" t="s">
        <v>413</v>
      </c>
      <c r="G1825" s="32" t="s">
        <v>8831</v>
      </c>
      <c r="H1825" s="33" t="s">
        <v>8812</v>
      </c>
      <c r="I1825" s="37">
        <v>1.8</v>
      </c>
      <c r="J1825" s="31" t="s">
        <v>8805</v>
      </c>
      <c r="K1825" s="42" t="s">
        <v>7957</v>
      </c>
      <c r="L1825" s="39" t="s">
        <v>7958</v>
      </c>
      <c r="M1825" s="40">
        <v>0</v>
      </c>
      <c r="N1825" s="40"/>
      <c r="O1825" s="40"/>
      <c r="P1825" s="40"/>
      <c r="Q1825" s="40"/>
      <c r="R1825" s="40"/>
      <c r="S1825" s="40"/>
      <c r="T1825" s="40"/>
      <c r="U1825" s="40"/>
      <c r="V1825" s="40">
        <v>0</v>
      </c>
      <c r="W1825" s="49"/>
      <c r="X1825" s="49">
        <v>1</v>
      </c>
      <c r="Y1825" s="50">
        <f t="array" ref="Y1825">SUM((O1825:U1825)/7)</f>
        <v>0</v>
      </c>
      <c r="Z1825" s="51"/>
      <c r="AB1825" t="s">
        <v>5890</v>
      </c>
      <c r="AC1825" s="1" t="e">
        <v>#N/A</v>
      </c>
      <c r="AD1825" s="74" t="s">
        <v>6984</v>
      </c>
    </row>
    <row r="1826" s="19" customFormat="1" customHeight="1" spans="1:30">
      <c r="A1826" s="31" t="s">
        <v>8803</v>
      </c>
      <c r="B1826" s="31" t="s">
        <v>15</v>
      </c>
      <c r="C1826" s="31" t="s">
        <v>8841</v>
      </c>
      <c r="D1826" s="31" t="s">
        <v>8805</v>
      </c>
      <c r="E1826" s="31" t="s">
        <v>16</v>
      </c>
      <c r="F1826" s="31" t="s">
        <v>413</v>
      </c>
      <c r="G1826" s="32" t="s">
        <v>8806</v>
      </c>
      <c r="H1826" s="33" t="s">
        <v>8816</v>
      </c>
      <c r="I1826" s="37">
        <v>1.8</v>
      </c>
      <c r="J1826" s="31" t="s">
        <v>8814</v>
      </c>
      <c r="K1826" s="42" t="s">
        <v>9246</v>
      </c>
      <c r="L1826" s="39" t="s">
        <v>9247</v>
      </c>
      <c r="M1826" s="40"/>
      <c r="N1826" s="40"/>
      <c r="O1826" s="40"/>
      <c r="P1826" s="40"/>
      <c r="Q1826" s="40"/>
      <c r="R1826" s="40"/>
      <c r="S1826" s="40"/>
      <c r="T1826" s="40"/>
      <c r="U1826" s="40"/>
      <c r="V1826" s="40"/>
      <c r="W1826" s="49"/>
      <c r="X1826" s="49"/>
      <c r="Y1826" s="50">
        <f t="array" ref="Y1826">SUM((O1826:U1826)/7)</f>
        <v>0</v>
      </c>
      <c r="Z1826" s="51"/>
      <c r="AB1826"/>
      <c r="AC1826" s="1" t="e">
        <v>#N/A</v>
      </c>
      <c r="AD1826" s="74" t="s">
        <v>6984</v>
      </c>
    </row>
    <row r="1827" s="19" customFormat="1" customHeight="1" spans="1:30">
      <c r="A1827" s="31" t="s">
        <v>8803</v>
      </c>
      <c r="B1827" s="31" t="s">
        <v>3674</v>
      </c>
      <c r="C1827" s="31" t="s">
        <v>8805</v>
      </c>
      <c r="D1827" s="31" t="s">
        <v>8805</v>
      </c>
      <c r="E1827" s="31" t="s">
        <v>16</v>
      </c>
      <c r="F1827" s="31" t="s">
        <v>413</v>
      </c>
      <c r="G1827" s="32" t="s">
        <v>8993</v>
      </c>
      <c r="H1827" s="33" t="s">
        <v>8820</v>
      </c>
      <c r="I1827" s="37" t="s">
        <v>8805</v>
      </c>
      <c r="J1827" s="31" t="s">
        <v>8814</v>
      </c>
      <c r="K1827" s="42" t="s">
        <v>7960</v>
      </c>
      <c r="L1827" s="39" t="s">
        <v>7961</v>
      </c>
      <c r="M1827" s="40">
        <v>1</v>
      </c>
      <c r="N1827" s="40"/>
      <c r="O1827" s="40"/>
      <c r="P1827" s="40"/>
      <c r="Q1827" s="40"/>
      <c r="R1827" s="40"/>
      <c r="S1827" s="40"/>
      <c r="T1827" s="40">
        <v>1</v>
      </c>
      <c r="U1827" s="40"/>
      <c r="V1827" s="40">
        <v>0</v>
      </c>
      <c r="W1827" s="49"/>
      <c r="X1827" s="49">
        <v>1</v>
      </c>
      <c r="Y1827" s="50">
        <f t="array" ref="Y1827">SUM((O1827:U1827)/7)</f>
        <v>0.142857142857143</v>
      </c>
      <c r="Z1827" s="51">
        <f>V1827/Y1827</f>
        <v>0</v>
      </c>
      <c r="AB1827" t="s">
        <v>5890</v>
      </c>
      <c r="AC1827" s="1" t="e">
        <v>#N/A</v>
      </c>
      <c r="AD1827" s="74" t="s">
        <v>6984</v>
      </c>
    </row>
    <row r="1828" s="19" customFormat="1" customHeight="1" spans="1:30">
      <c r="A1828" s="31" t="s">
        <v>8803</v>
      </c>
      <c r="B1828" s="31" t="s">
        <v>15</v>
      </c>
      <c r="C1828" s="31" t="s">
        <v>8842</v>
      </c>
      <c r="D1828" s="31" t="s">
        <v>8805</v>
      </c>
      <c r="E1828" s="31" t="s">
        <v>16</v>
      </c>
      <c r="F1828" s="31" t="s">
        <v>413</v>
      </c>
      <c r="G1828" s="32" t="s">
        <v>9024</v>
      </c>
      <c r="H1828" s="33" t="s">
        <v>8813</v>
      </c>
      <c r="I1828" s="37">
        <v>1.8</v>
      </c>
      <c r="J1828" s="31" t="s">
        <v>8805</v>
      </c>
      <c r="K1828" s="42" t="s">
        <v>7963</v>
      </c>
      <c r="L1828" s="39" t="s">
        <v>7964</v>
      </c>
      <c r="M1828" s="40">
        <v>1</v>
      </c>
      <c r="N1828" s="40"/>
      <c r="O1828" s="40"/>
      <c r="P1828" s="40"/>
      <c r="Q1828" s="40"/>
      <c r="R1828" s="40"/>
      <c r="S1828" s="40"/>
      <c r="T1828" s="40"/>
      <c r="U1828" s="40"/>
      <c r="V1828" s="40">
        <v>0</v>
      </c>
      <c r="W1828" s="49"/>
      <c r="X1828" s="49"/>
      <c r="Y1828" s="50">
        <f t="array" ref="Y1828">SUM((O1828:U1828)/7)</f>
        <v>0</v>
      </c>
      <c r="Z1828" s="51"/>
      <c r="AB1828" t="s">
        <v>5890</v>
      </c>
      <c r="AC1828" s="1" t="e">
        <v>#N/A</v>
      </c>
      <c r="AD1828" s="74" t="s">
        <v>6984</v>
      </c>
    </row>
    <row r="1829" s="19" customFormat="1" customHeight="1" spans="1:30">
      <c r="A1829" s="31" t="s">
        <v>8803</v>
      </c>
      <c r="B1829" s="31" t="s">
        <v>15</v>
      </c>
      <c r="C1829" s="31" t="s">
        <v>8841</v>
      </c>
      <c r="D1829" s="31" t="s">
        <v>8805</v>
      </c>
      <c r="E1829" s="31" t="s">
        <v>7966</v>
      </c>
      <c r="F1829" s="31" t="s">
        <v>126</v>
      </c>
      <c r="G1829" s="32" t="s">
        <v>8806</v>
      </c>
      <c r="H1829" s="33" t="s">
        <v>8807</v>
      </c>
      <c r="I1829" s="37">
        <v>1.8</v>
      </c>
      <c r="J1829" s="31" t="s">
        <v>8805</v>
      </c>
      <c r="K1829" s="38" t="s">
        <v>7967</v>
      </c>
      <c r="L1829" s="39" t="s">
        <v>7968</v>
      </c>
      <c r="M1829" s="40">
        <v>1</v>
      </c>
      <c r="N1829" s="40"/>
      <c r="O1829" s="40"/>
      <c r="P1829" s="40"/>
      <c r="Q1829" s="40"/>
      <c r="R1829" s="40"/>
      <c r="S1829" s="40"/>
      <c r="T1829" s="40"/>
      <c r="U1829" s="40"/>
      <c r="V1829" s="40">
        <v>0</v>
      </c>
      <c r="W1829" s="49"/>
      <c r="X1829" s="49"/>
      <c r="Y1829" s="50">
        <f t="array" ref="Y1829">SUM((O1829:U1829)/7)</f>
        <v>0</v>
      </c>
      <c r="Z1829" s="51"/>
      <c r="AB1829" t="s">
        <v>5890</v>
      </c>
      <c r="AC1829" s="1" t="e">
        <v>#N/A</v>
      </c>
      <c r="AD1829" s="74" t="s">
        <v>6984</v>
      </c>
    </row>
    <row r="1830" s="19" customFormat="1" customHeight="1" spans="1:30">
      <c r="A1830" s="31" t="s">
        <v>8803</v>
      </c>
      <c r="B1830" s="31" t="s">
        <v>3655</v>
      </c>
      <c r="C1830" s="31" t="s">
        <v>8805</v>
      </c>
      <c r="D1830" s="31" t="s">
        <v>8805</v>
      </c>
      <c r="E1830" s="31" t="s">
        <v>1123</v>
      </c>
      <c r="F1830" s="31" t="s">
        <v>126</v>
      </c>
      <c r="G1830" s="32" t="s">
        <v>8995</v>
      </c>
      <c r="H1830" s="33" t="s">
        <v>8810</v>
      </c>
      <c r="I1830" s="37" t="s">
        <v>8805</v>
      </c>
      <c r="J1830" s="31" t="s">
        <v>8805</v>
      </c>
      <c r="K1830" s="38" t="s">
        <v>7970</v>
      </c>
      <c r="L1830" s="39" t="s">
        <v>7971</v>
      </c>
      <c r="M1830" s="40">
        <v>1</v>
      </c>
      <c r="N1830" s="40"/>
      <c r="O1830" s="40"/>
      <c r="P1830" s="40"/>
      <c r="Q1830" s="40"/>
      <c r="R1830" s="40"/>
      <c r="S1830" s="40"/>
      <c r="T1830" s="40"/>
      <c r="U1830" s="40"/>
      <c r="V1830" s="40">
        <v>0</v>
      </c>
      <c r="W1830" s="49"/>
      <c r="X1830" s="49"/>
      <c r="Y1830" s="50">
        <f t="array" ref="Y1830">SUM((O1830:U1830)/7)</f>
        <v>0</v>
      </c>
      <c r="Z1830" s="51"/>
      <c r="AB1830" t="s">
        <v>5890</v>
      </c>
      <c r="AC1830" s="1" t="e">
        <v>#N/A</v>
      </c>
      <c r="AD1830" s="74" t="s">
        <v>6984</v>
      </c>
    </row>
    <row r="1831" s="19" customFormat="1" customHeight="1" spans="1:30">
      <c r="A1831" s="31" t="s">
        <v>8803</v>
      </c>
      <c r="B1831" s="31" t="s">
        <v>15</v>
      </c>
      <c r="C1831" s="31" t="s">
        <v>9143</v>
      </c>
      <c r="D1831" s="31" t="s">
        <v>8805</v>
      </c>
      <c r="E1831" s="31" t="s">
        <v>7973</v>
      </c>
      <c r="F1831" s="31" t="s">
        <v>126</v>
      </c>
      <c r="G1831" s="32" t="s">
        <v>9078</v>
      </c>
      <c r="H1831" s="33" t="s">
        <v>8808</v>
      </c>
      <c r="I1831" s="37">
        <v>1.8</v>
      </c>
      <c r="J1831" s="31" t="s">
        <v>8805</v>
      </c>
      <c r="K1831" s="38" t="s">
        <v>7974</v>
      </c>
      <c r="L1831" s="39" t="s">
        <v>7975</v>
      </c>
      <c r="M1831" s="40">
        <v>1</v>
      </c>
      <c r="N1831" s="40"/>
      <c r="O1831" s="40"/>
      <c r="P1831" s="40"/>
      <c r="Q1831" s="40"/>
      <c r="R1831" s="40"/>
      <c r="S1831" s="40"/>
      <c r="T1831" s="40"/>
      <c r="U1831" s="40"/>
      <c r="V1831" s="40">
        <v>0</v>
      </c>
      <c r="W1831" s="49"/>
      <c r="X1831" s="49"/>
      <c r="Y1831" s="50">
        <f t="array" ref="Y1831">SUM((O1831:U1831)/7)</f>
        <v>0</v>
      </c>
      <c r="Z1831" s="51"/>
      <c r="AB1831" t="s">
        <v>5890</v>
      </c>
      <c r="AC1831" s="1" t="e">
        <v>#N/A</v>
      </c>
      <c r="AD1831" s="74" t="s">
        <v>6984</v>
      </c>
    </row>
    <row r="1832" s="19" customFormat="1" customHeight="1" spans="1:30">
      <c r="A1832" s="31" t="s">
        <v>8803</v>
      </c>
      <c r="B1832" s="31" t="s">
        <v>3308</v>
      </c>
      <c r="C1832" s="31" t="s">
        <v>8805</v>
      </c>
      <c r="D1832" s="31" t="s">
        <v>8805</v>
      </c>
      <c r="E1832" s="31" t="s">
        <v>29</v>
      </c>
      <c r="F1832" s="31" t="s">
        <v>835</v>
      </c>
      <c r="G1832" s="32" t="s">
        <v>8805</v>
      </c>
      <c r="H1832" s="33" t="s">
        <v>8808</v>
      </c>
      <c r="I1832" s="37" t="s">
        <v>8805</v>
      </c>
      <c r="J1832" s="31" t="s">
        <v>8805</v>
      </c>
      <c r="K1832" s="38" t="s">
        <v>7977</v>
      </c>
      <c r="L1832" s="39" t="s">
        <v>7978</v>
      </c>
      <c r="M1832" s="40">
        <v>5</v>
      </c>
      <c r="N1832" s="40"/>
      <c r="O1832" s="40"/>
      <c r="P1832" s="40"/>
      <c r="Q1832" s="40"/>
      <c r="R1832" s="40"/>
      <c r="S1832" s="40"/>
      <c r="T1832" s="40"/>
      <c r="U1832" s="40"/>
      <c r="V1832" s="40">
        <v>0</v>
      </c>
      <c r="W1832" s="49"/>
      <c r="X1832" s="49"/>
      <c r="Y1832" s="50">
        <f t="array" ref="Y1832">SUM((O1832:U1832)/7)</f>
        <v>0</v>
      </c>
      <c r="Z1832" s="51"/>
      <c r="AB1832" t="s">
        <v>5890</v>
      </c>
      <c r="AC1832" s="1" t="e">
        <v>#N/A</v>
      </c>
      <c r="AD1832" s="74" t="s">
        <v>6984</v>
      </c>
    </row>
    <row r="1833" s="19" customFormat="1" customHeight="1" spans="1:30">
      <c r="A1833" s="31" t="s">
        <v>8803</v>
      </c>
      <c r="B1833" s="31" t="s">
        <v>15</v>
      </c>
      <c r="C1833" s="32" t="s">
        <v>8918</v>
      </c>
      <c r="D1833" s="31" t="s">
        <v>8805</v>
      </c>
      <c r="E1833" s="31" t="s">
        <v>7980</v>
      </c>
      <c r="F1833" s="31" t="s">
        <v>7981</v>
      </c>
      <c r="G1833" s="32" t="s">
        <v>8976</v>
      </c>
      <c r="H1833" s="33" t="s">
        <v>8820</v>
      </c>
      <c r="I1833" s="37">
        <v>1.8</v>
      </c>
      <c r="J1833" s="31" t="s">
        <v>8805</v>
      </c>
      <c r="K1833" s="38" t="s">
        <v>7982</v>
      </c>
      <c r="L1833" s="39" t="s">
        <v>7983</v>
      </c>
      <c r="M1833" s="40">
        <v>1</v>
      </c>
      <c r="N1833" s="40"/>
      <c r="O1833" s="40"/>
      <c r="P1833" s="40"/>
      <c r="Q1833" s="40"/>
      <c r="R1833" s="40"/>
      <c r="S1833" s="40"/>
      <c r="T1833" s="40"/>
      <c r="U1833" s="40"/>
      <c r="V1833" s="40">
        <v>0</v>
      </c>
      <c r="W1833" s="49"/>
      <c r="X1833" s="49"/>
      <c r="Y1833" s="50">
        <f t="array" ref="Y1833">SUM((O1833:U1833)/7)</f>
        <v>0</v>
      </c>
      <c r="Z1833" s="51"/>
      <c r="AB1833" t="s">
        <v>5890</v>
      </c>
      <c r="AC1833" s="1" t="e">
        <v>#N/A</v>
      </c>
      <c r="AD1833" s="74" t="s">
        <v>6984</v>
      </c>
    </row>
    <row r="1834" s="19" customFormat="1" customHeight="1" spans="1:30">
      <c r="A1834" s="31" t="s">
        <v>8803</v>
      </c>
      <c r="B1834" s="31" t="s">
        <v>15</v>
      </c>
      <c r="C1834" s="31" t="s">
        <v>9000</v>
      </c>
      <c r="D1834" s="31" t="s">
        <v>8805</v>
      </c>
      <c r="E1834" s="31" t="s">
        <v>5446</v>
      </c>
      <c r="F1834" s="31" t="s">
        <v>126</v>
      </c>
      <c r="G1834" s="32" t="s">
        <v>8833</v>
      </c>
      <c r="H1834" s="33" t="s">
        <v>8811</v>
      </c>
      <c r="I1834" s="37">
        <v>1.8</v>
      </c>
      <c r="J1834" s="31" t="s">
        <v>8805</v>
      </c>
      <c r="K1834" s="38" t="s">
        <v>7985</v>
      </c>
      <c r="L1834" s="39" t="s">
        <v>7986</v>
      </c>
      <c r="M1834" s="40">
        <v>1</v>
      </c>
      <c r="N1834" s="40"/>
      <c r="O1834" s="40"/>
      <c r="P1834" s="40"/>
      <c r="Q1834" s="40"/>
      <c r="R1834" s="40"/>
      <c r="S1834" s="40"/>
      <c r="T1834" s="40"/>
      <c r="U1834" s="40"/>
      <c r="V1834" s="40">
        <v>0</v>
      </c>
      <c r="W1834" s="49"/>
      <c r="X1834" s="49"/>
      <c r="Y1834" s="50">
        <f t="array" ref="Y1834">SUM((O1834:U1834)/7)</f>
        <v>0</v>
      </c>
      <c r="Z1834" s="51"/>
      <c r="AB1834" t="s">
        <v>5890</v>
      </c>
      <c r="AC1834" s="1" t="e">
        <v>#N/A</v>
      </c>
      <c r="AD1834" s="74" t="s">
        <v>6984</v>
      </c>
    </row>
    <row r="1835" s="19" customFormat="1" customHeight="1" spans="1:30">
      <c r="A1835" s="31" t="s">
        <v>8803</v>
      </c>
      <c r="B1835" s="31" t="s">
        <v>15</v>
      </c>
      <c r="C1835" s="32" t="s">
        <v>8918</v>
      </c>
      <c r="D1835" s="31" t="s">
        <v>8805</v>
      </c>
      <c r="E1835" s="31" t="s">
        <v>7988</v>
      </c>
      <c r="F1835" s="31" t="s">
        <v>835</v>
      </c>
      <c r="G1835" s="32" t="s">
        <v>8880</v>
      </c>
      <c r="H1835" s="33" t="s">
        <v>8807</v>
      </c>
      <c r="I1835" s="37">
        <v>1.8</v>
      </c>
      <c r="J1835" s="31" t="s">
        <v>8805</v>
      </c>
      <c r="K1835" s="38" t="s">
        <v>7989</v>
      </c>
      <c r="L1835" s="39" t="s">
        <v>7990</v>
      </c>
      <c r="M1835" s="40">
        <v>1</v>
      </c>
      <c r="N1835" s="40"/>
      <c r="O1835" s="40"/>
      <c r="P1835" s="40"/>
      <c r="Q1835" s="40"/>
      <c r="R1835" s="40"/>
      <c r="S1835" s="40"/>
      <c r="T1835" s="40"/>
      <c r="U1835" s="40"/>
      <c r="V1835" s="40">
        <v>0</v>
      </c>
      <c r="W1835" s="49"/>
      <c r="X1835" s="49"/>
      <c r="Y1835" s="50">
        <f t="array" ref="Y1835">SUM((O1835:U1835)/7)</f>
        <v>0</v>
      </c>
      <c r="Z1835" s="51"/>
      <c r="AB1835" t="s">
        <v>5890</v>
      </c>
      <c r="AC1835" s="1" t="e">
        <v>#N/A</v>
      </c>
      <c r="AD1835" s="74" t="s">
        <v>6984</v>
      </c>
    </row>
    <row r="1836" s="19" customFormat="1" customHeight="1" spans="1:30">
      <c r="A1836" s="31" t="s">
        <v>8803</v>
      </c>
      <c r="B1836" s="31" t="s">
        <v>15</v>
      </c>
      <c r="C1836" s="31" t="s">
        <v>8841</v>
      </c>
      <c r="D1836" s="31" t="s">
        <v>8805</v>
      </c>
      <c r="E1836" s="31" t="s">
        <v>16</v>
      </c>
      <c r="F1836" s="31" t="s">
        <v>126</v>
      </c>
      <c r="G1836" s="32" t="s">
        <v>8806</v>
      </c>
      <c r="H1836" s="33" t="s">
        <v>8812</v>
      </c>
      <c r="I1836" s="37">
        <v>1.8</v>
      </c>
      <c r="J1836" s="31" t="s">
        <v>8805</v>
      </c>
      <c r="K1836" s="38" t="s">
        <v>7992</v>
      </c>
      <c r="L1836" s="39" t="s">
        <v>7993</v>
      </c>
      <c r="M1836" s="40">
        <v>1</v>
      </c>
      <c r="N1836" s="40"/>
      <c r="O1836" s="40"/>
      <c r="P1836" s="40"/>
      <c r="Q1836" s="40"/>
      <c r="R1836" s="40"/>
      <c r="S1836" s="40"/>
      <c r="T1836" s="40"/>
      <c r="U1836" s="40"/>
      <c r="V1836" s="40">
        <v>0</v>
      </c>
      <c r="W1836" s="49"/>
      <c r="X1836" s="49"/>
      <c r="Y1836" s="50">
        <f t="array" ref="Y1836">SUM((O1836:U1836)/7)</f>
        <v>0</v>
      </c>
      <c r="Z1836" s="51"/>
      <c r="AB1836" t="s">
        <v>5890</v>
      </c>
      <c r="AC1836" s="1" t="e">
        <v>#N/A</v>
      </c>
      <c r="AD1836" s="74" t="s">
        <v>6984</v>
      </c>
    </row>
    <row r="1837" s="19" customFormat="1" customHeight="1" spans="1:30">
      <c r="A1837" s="31" t="s">
        <v>8803</v>
      </c>
      <c r="B1837" s="31" t="s">
        <v>15</v>
      </c>
      <c r="C1837" s="31" t="s">
        <v>8818</v>
      </c>
      <c r="D1837" s="31" t="s">
        <v>8805</v>
      </c>
      <c r="E1837" s="31" t="s">
        <v>21</v>
      </c>
      <c r="F1837" s="31" t="s">
        <v>126</v>
      </c>
      <c r="G1837" s="32" t="s">
        <v>8824</v>
      </c>
      <c r="H1837" s="33" t="s">
        <v>8822</v>
      </c>
      <c r="I1837" s="37">
        <v>1.8</v>
      </c>
      <c r="J1837" s="31" t="s">
        <v>8805</v>
      </c>
      <c r="K1837" s="38" t="s">
        <v>7995</v>
      </c>
      <c r="L1837" s="39" t="s">
        <v>7996</v>
      </c>
      <c r="M1837" s="40">
        <v>1</v>
      </c>
      <c r="N1837" s="40"/>
      <c r="O1837" s="40"/>
      <c r="P1837" s="40"/>
      <c r="Q1837" s="40"/>
      <c r="R1837" s="40"/>
      <c r="S1837" s="40"/>
      <c r="T1837" s="40"/>
      <c r="U1837" s="40"/>
      <c r="V1837" s="40">
        <v>0</v>
      </c>
      <c r="W1837" s="49"/>
      <c r="X1837" s="49"/>
      <c r="Y1837" s="50">
        <f t="array" ref="Y1837">SUM((O1837:U1837)/7)</f>
        <v>0</v>
      </c>
      <c r="Z1837" s="51"/>
      <c r="AB1837" t="s">
        <v>5882</v>
      </c>
      <c r="AC1837" s="1" t="e">
        <v>#N/A</v>
      </c>
      <c r="AD1837" s="74" t="s">
        <v>6984</v>
      </c>
    </row>
    <row r="1838" s="19" customFormat="1" customHeight="1" spans="1:30">
      <c r="A1838" s="31" t="s">
        <v>8803</v>
      </c>
      <c r="B1838" s="31" t="s">
        <v>15</v>
      </c>
      <c r="C1838" s="31" t="s">
        <v>8818</v>
      </c>
      <c r="D1838" s="31" t="s">
        <v>8805</v>
      </c>
      <c r="E1838" s="31" t="s">
        <v>16</v>
      </c>
      <c r="F1838" s="31" t="s">
        <v>182</v>
      </c>
      <c r="G1838" s="32" t="s">
        <v>8806</v>
      </c>
      <c r="H1838" s="33" t="s">
        <v>8809</v>
      </c>
      <c r="I1838" s="37">
        <v>1.8</v>
      </c>
      <c r="J1838" s="31" t="s">
        <v>8814</v>
      </c>
      <c r="K1838" s="42" t="s">
        <v>7998</v>
      </c>
      <c r="L1838" s="39" t="s">
        <v>7999</v>
      </c>
      <c r="M1838" s="40">
        <v>1</v>
      </c>
      <c r="N1838" s="40"/>
      <c r="O1838" s="40"/>
      <c r="P1838" s="40"/>
      <c r="Q1838" s="40"/>
      <c r="R1838" s="40"/>
      <c r="S1838" s="40"/>
      <c r="T1838" s="40"/>
      <c r="U1838" s="40"/>
      <c r="V1838" s="40">
        <v>0</v>
      </c>
      <c r="W1838" s="49"/>
      <c r="X1838" s="49"/>
      <c r="Y1838" s="50">
        <f t="array" ref="Y1838">SUM((O1838:U1838)/7)</f>
        <v>0</v>
      </c>
      <c r="Z1838" s="51"/>
      <c r="AB1838" t="s">
        <v>5890</v>
      </c>
      <c r="AC1838" s="1" t="e">
        <v>#N/A</v>
      </c>
      <c r="AD1838" s="74" t="s">
        <v>6984</v>
      </c>
    </row>
    <row r="1839" s="19" customFormat="1" customHeight="1" spans="1:30">
      <c r="A1839" s="31" t="s">
        <v>8803</v>
      </c>
      <c r="B1839" s="31" t="s">
        <v>15</v>
      </c>
      <c r="C1839" s="31" t="s">
        <v>8818</v>
      </c>
      <c r="D1839" s="31" t="s">
        <v>8805</v>
      </c>
      <c r="E1839" s="31" t="s">
        <v>16</v>
      </c>
      <c r="F1839" s="31" t="s">
        <v>77</v>
      </c>
      <c r="G1839" s="32" t="s">
        <v>8827</v>
      </c>
      <c r="H1839" s="33" t="s">
        <v>8822</v>
      </c>
      <c r="I1839" s="37">
        <v>1.8</v>
      </c>
      <c r="J1839" s="31" t="s">
        <v>8805</v>
      </c>
      <c r="K1839" s="38" t="s">
        <v>8001</v>
      </c>
      <c r="L1839" s="39" t="s">
        <v>8002</v>
      </c>
      <c r="M1839" s="40">
        <v>1</v>
      </c>
      <c r="N1839" s="40"/>
      <c r="O1839" s="40"/>
      <c r="P1839" s="40"/>
      <c r="Q1839" s="40"/>
      <c r="R1839" s="40"/>
      <c r="S1839" s="40"/>
      <c r="T1839" s="40"/>
      <c r="U1839" s="40"/>
      <c r="V1839" s="40">
        <v>0</v>
      </c>
      <c r="W1839" s="49"/>
      <c r="X1839" s="49"/>
      <c r="Y1839" s="50">
        <f t="array" ref="Y1839">SUM((O1839:U1839)/7)</f>
        <v>0</v>
      </c>
      <c r="Z1839" s="51"/>
      <c r="AB1839" t="s">
        <v>5890</v>
      </c>
      <c r="AC1839" s="1" t="e">
        <v>#N/A</v>
      </c>
      <c r="AD1839" s="74" t="s">
        <v>6984</v>
      </c>
    </row>
    <row r="1840" s="19" customFormat="1" customHeight="1" spans="1:30">
      <c r="A1840" s="31" t="s">
        <v>8803</v>
      </c>
      <c r="B1840" s="31" t="s">
        <v>15</v>
      </c>
      <c r="C1840" s="31" t="s">
        <v>8841</v>
      </c>
      <c r="D1840" s="31" t="s">
        <v>8805</v>
      </c>
      <c r="E1840" s="31" t="s">
        <v>16</v>
      </c>
      <c r="F1840" s="31" t="s">
        <v>126</v>
      </c>
      <c r="G1840" s="32" t="s">
        <v>8817</v>
      </c>
      <c r="H1840" s="33" t="s">
        <v>8812</v>
      </c>
      <c r="I1840" s="37">
        <v>2.5</v>
      </c>
      <c r="J1840" s="31" t="s">
        <v>8814</v>
      </c>
      <c r="K1840" s="42" t="s">
        <v>8004</v>
      </c>
      <c r="L1840" s="39" t="s">
        <v>8005</v>
      </c>
      <c r="M1840" s="40">
        <v>0</v>
      </c>
      <c r="N1840" s="40"/>
      <c r="O1840" s="40"/>
      <c r="P1840" s="40"/>
      <c r="Q1840" s="40"/>
      <c r="R1840" s="40"/>
      <c r="S1840" s="40"/>
      <c r="T1840" s="40"/>
      <c r="U1840" s="40"/>
      <c r="V1840" s="40">
        <v>0</v>
      </c>
      <c r="W1840" s="49"/>
      <c r="X1840" s="49">
        <v>1</v>
      </c>
      <c r="Y1840" s="50">
        <f t="array" ref="Y1840">SUM((O1840:U1840)/7)</f>
        <v>0</v>
      </c>
      <c r="Z1840" s="51"/>
      <c r="AB1840" t="s">
        <v>5890</v>
      </c>
      <c r="AC1840" s="1" t="e">
        <v>#N/A</v>
      </c>
      <c r="AD1840" s="74" t="s">
        <v>6984</v>
      </c>
    </row>
    <row r="1841" s="19" customFormat="1" customHeight="1" spans="1:30">
      <c r="A1841" s="31" t="s">
        <v>8803</v>
      </c>
      <c r="B1841" s="31" t="s">
        <v>3655</v>
      </c>
      <c r="C1841" s="31" t="s">
        <v>8805</v>
      </c>
      <c r="D1841" s="31" t="s">
        <v>8805</v>
      </c>
      <c r="E1841" s="31" t="s">
        <v>16</v>
      </c>
      <c r="F1841" s="31" t="s">
        <v>126</v>
      </c>
      <c r="G1841" s="32" t="s">
        <v>8996</v>
      </c>
      <c r="H1841" s="33" t="s">
        <v>8810</v>
      </c>
      <c r="I1841" s="37" t="s">
        <v>8805</v>
      </c>
      <c r="J1841" s="31" t="s">
        <v>8805</v>
      </c>
      <c r="K1841" s="42" t="s">
        <v>8007</v>
      </c>
      <c r="L1841" s="39" t="s">
        <v>8008</v>
      </c>
      <c r="M1841" s="40">
        <v>0</v>
      </c>
      <c r="N1841" s="40"/>
      <c r="O1841" s="40"/>
      <c r="P1841" s="40"/>
      <c r="Q1841" s="40"/>
      <c r="R1841" s="40"/>
      <c r="S1841" s="40"/>
      <c r="T1841" s="40"/>
      <c r="U1841" s="40"/>
      <c r="V1841" s="40">
        <v>0</v>
      </c>
      <c r="W1841" s="49"/>
      <c r="X1841" s="49">
        <v>1</v>
      </c>
      <c r="Y1841" s="50">
        <f t="array" ref="Y1841">SUM((O1841:U1841)/7)</f>
        <v>0</v>
      </c>
      <c r="Z1841" s="51"/>
      <c r="AB1841" t="s">
        <v>5890</v>
      </c>
      <c r="AC1841" s="1" t="e">
        <v>#N/A</v>
      </c>
      <c r="AD1841" s="74" t="s">
        <v>6984</v>
      </c>
    </row>
    <row r="1842" s="19" customFormat="1" customHeight="1" spans="1:30">
      <c r="A1842" s="31" t="s">
        <v>8803</v>
      </c>
      <c r="B1842" s="31" t="s">
        <v>15</v>
      </c>
      <c r="C1842" s="31" t="s">
        <v>8842</v>
      </c>
      <c r="D1842" s="31" t="s">
        <v>8805</v>
      </c>
      <c r="E1842" s="31" t="s">
        <v>16</v>
      </c>
      <c r="F1842" s="31" t="s">
        <v>126</v>
      </c>
      <c r="G1842" s="32" t="s">
        <v>9024</v>
      </c>
      <c r="H1842" s="33" t="s">
        <v>8820</v>
      </c>
      <c r="I1842" s="37">
        <v>1.8</v>
      </c>
      <c r="J1842" s="31" t="s">
        <v>8805</v>
      </c>
      <c r="K1842" s="42" t="s">
        <v>8010</v>
      </c>
      <c r="L1842" s="39" t="s">
        <v>8011</v>
      </c>
      <c r="M1842" s="40">
        <v>1</v>
      </c>
      <c r="N1842" s="40"/>
      <c r="O1842" s="40"/>
      <c r="P1842" s="40"/>
      <c r="Q1842" s="40"/>
      <c r="R1842" s="40"/>
      <c r="S1842" s="40"/>
      <c r="T1842" s="40"/>
      <c r="U1842" s="40"/>
      <c r="V1842" s="40">
        <v>0</v>
      </c>
      <c r="W1842" s="49"/>
      <c r="X1842" s="49"/>
      <c r="Y1842" s="50">
        <f t="array" ref="Y1842">SUM((O1842:U1842)/7)</f>
        <v>0</v>
      </c>
      <c r="Z1842" s="51"/>
      <c r="AB1842" t="s">
        <v>5890</v>
      </c>
      <c r="AC1842" s="1" t="e">
        <v>#N/A</v>
      </c>
      <c r="AD1842" s="74" t="s">
        <v>6984</v>
      </c>
    </row>
    <row r="1843" s="19" customFormat="1" customHeight="1" spans="1:30">
      <c r="A1843" s="31" t="s">
        <v>8803</v>
      </c>
      <c r="B1843" s="31" t="s">
        <v>15</v>
      </c>
      <c r="C1843" s="31" t="s">
        <v>8842</v>
      </c>
      <c r="D1843" s="31" t="s">
        <v>8805</v>
      </c>
      <c r="E1843" s="31" t="s">
        <v>16</v>
      </c>
      <c r="F1843" s="31" t="s">
        <v>126</v>
      </c>
      <c r="G1843" s="32" t="s">
        <v>9024</v>
      </c>
      <c r="H1843" s="33" t="s">
        <v>8808</v>
      </c>
      <c r="I1843" s="37">
        <v>1.8</v>
      </c>
      <c r="J1843" s="31" t="s">
        <v>8832</v>
      </c>
      <c r="K1843" s="42" t="s">
        <v>8013</v>
      </c>
      <c r="L1843" s="39" t="s">
        <v>8014</v>
      </c>
      <c r="M1843" s="40">
        <v>1</v>
      </c>
      <c r="N1843" s="40"/>
      <c r="O1843" s="40"/>
      <c r="P1843" s="40"/>
      <c r="Q1843" s="40"/>
      <c r="R1843" s="40"/>
      <c r="S1843" s="40"/>
      <c r="T1843" s="40"/>
      <c r="U1843" s="40"/>
      <c r="V1843" s="40">
        <v>0</v>
      </c>
      <c r="W1843" s="49"/>
      <c r="X1843" s="49"/>
      <c r="Y1843" s="50">
        <f t="array" ref="Y1843">SUM((O1843:U1843)/7)</f>
        <v>0</v>
      </c>
      <c r="Z1843" s="51"/>
      <c r="AB1843" t="s">
        <v>5890</v>
      </c>
      <c r="AC1843" s="1" t="e">
        <v>#N/A</v>
      </c>
      <c r="AD1843" s="74" t="s">
        <v>6984</v>
      </c>
    </row>
    <row r="1844" s="19" customFormat="1" customHeight="1" spans="1:30">
      <c r="A1844" s="31" t="s">
        <v>8803</v>
      </c>
      <c r="B1844" s="31" t="s">
        <v>15</v>
      </c>
      <c r="C1844" s="31" t="s">
        <v>8842</v>
      </c>
      <c r="D1844" s="31" t="s">
        <v>8805</v>
      </c>
      <c r="E1844" s="31" t="s">
        <v>16</v>
      </c>
      <c r="F1844" s="31" t="s">
        <v>126</v>
      </c>
      <c r="G1844" s="32" t="s">
        <v>8831</v>
      </c>
      <c r="H1844" s="33" t="s">
        <v>8816</v>
      </c>
      <c r="I1844" s="37">
        <v>2.5</v>
      </c>
      <c r="J1844" s="31" t="s">
        <v>8814</v>
      </c>
      <c r="K1844" s="42" t="s">
        <v>8016</v>
      </c>
      <c r="L1844" s="39" t="s">
        <v>8017</v>
      </c>
      <c r="M1844" s="40">
        <v>0</v>
      </c>
      <c r="N1844" s="40"/>
      <c r="O1844" s="40"/>
      <c r="P1844" s="40"/>
      <c r="Q1844" s="40"/>
      <c r="R1844" s="40"/>
      <c r="S1844" s="40"/>
      <c r="T1844" s="40"/>
      <c r="U1844" s="40"/>
      <c r="V1844" s="40">
        <v>0</v>
      </c>
      <c r="W1844" s="49"/>
      <c r="X1844" s="49">
        <v>1</v>
      </c>
      <c r="Y1844" s="50">
        <f t="array" ref="Y1844">SUM((O1844:U1844)/7)</f>
        <v>0</v>
      </c>
      <c r="Z1844" s="51"/>
      <c r="AB1844" t="s">
        <v>5890</v>
      </c>
      <c r="AC1844" s="1" t="e">
        <v>#N/A</v>
      </c>
      <c r="AD1844" s="74" t="s">
        <v>6984</v>
      </c>
    </row>
    <row r="1845" s="19" customFormat="1" customHeight="1" spans="1:30">
      <c r="A1845" s="31" t="s">
        <v>8803</v>
      </c>
      <c r="B1845" s="31" t="s">
        <v>15</v>
      </c>
      <c r="C1845" s="31" t="s">
        <v>8818</v>
      </c>
      <c r="D1845" s="31" t="s">
        <v>8805</v>
      </c>
      <c r="E1845" s="31" t="s">
        <v>16</v>
      </c>
      <c r="F1845" s="31" t="s">
        <v>126</v>
      </c>
      <c r="G1845" s="32" t="s">
        <v>8833</v>
      </c>
      <c r="H1845" s="33" t="s">
        <v>8813</v>
      </c>
      <c r="I1845" s="37">
        <v>2.5</v>
      </c>
      <c r="J1845" s="31" t="s">
        <v>8814</v>
      </c>
      <c r="K1845" s="42" t="s">
        <v>8019</v>
      </c>
      <c r="L1845" s="39" t="s">
        <v>8020</v>
      </c>
      <c r="M1845" s="40">
        <v>1</v>
      </c>
      <c r="N1845" s="40"/>
      <c r="O1845" s="40"/>
      <c r="P1845" s="40"/>
      <c r="Q1845" s="40"/>
      <c r="R1845" s="40"/>
      <c r="S1845" s="40"/>
      <c r="T1845" s="40"/>
      <c r="U1845" s="40"/>
      <c r="V1845" s="40">
        <v>0</v>
      </c>
      <c r="W1845" s="49"/>
      <c r="X1845" s="49"/>
      <c r="Y1845" s="50">
        <f t="array" ref="Y1845">SUM((O1845:U1845)/7)</f>
        <v>0</v>
      </c>
      <c r="Z1845" s="51"/>
      <c r="AB1845" t="s">
        <v>5890</v>
      </c>
      <c r="AC1845" s="1" t="e">
        <v>#N/A</v>
      </c>
      <c r="AD1845" s="74" t="s">
        <v>6984</v>
      </c>
    </row>
    <row r="1846" s="19" customFormat="1" customHeight="1" spans="1:30">
      <c r="A1846" s="31" t="s">
        <v>8803</v>
      </c>
      <c r="B1846" s="31" t="s">
        <v>15</v>
      </c>
      <c r="C1846" s="31" t="s">
        <v>8842</v>
      </c>
      <c r="D1846" s="31" t="s">
        <v>8805</v>
      </c>
      <c r="E1846" s="31" t="s">
        <v>16</v>
      </c>
      <c r="F1846" s="31" t="s">
        <v>126</v>
      </c>
      <c r="G1846" s="32" t="s">
        <v>8843</v>
      </c>
      <c r="H1846" s="33" t="s">
        <v>8816</v>
      </c>
      <c r="I1846" s="37">
        <v>1.8</v>
      </c>
      <c r="J1846" s="31" t="s">
        <v>8814</v>
      </c>
      <c r="K1846" s="42" t="s">
        <v>8022</v>
      </c>
      <c r="L1846" s="39" t="s">
        <v>8023</v>
      </c>
      <c r="M1846" s="40">
        <v>1</v>
      </c>
      <c r="N1846" s="40"/>
      <c r="O1846" s="40"/>
      <c r="P1846" s="40"/>
      <c r="Q1846" s="40"/>
      <c r="R1846" s="40"/>
      <c r="S1846" s="40"/>
      <c r="T1846" s="40"/>
      <c r="U1846" s="40"/>
      <c r="V1846" s="40">
        <v>0</v>
      </c>
      <c r="W1846" s="49"/>
      <c r="X1846" s="49"/>
      <c r="Y1846" s="50">
        <f t="array" ref="Y1846">SUM((O1846:U1846)/7)</f>
        <v>0</v>
      </c>
      <c r="Z1846" s="51"/>
      <c r="AB1846" t="s">
        <v>5890</v>
      </c>
      <c r="AC1846" s="1" t="e">
        <v>#N/A</v>
      </c>
      <c r="AD1846" s="74" t="s">
        <v>6984</v>
      </c>
    </row>
    <row r="1847" s="19" customFormat="1" customHeight="1" spans="1:30">
      <c r="A1847" s="31" t="s">
        <v>8803</v>
      </c>
      <c r="B1847" s="31" t="s">
        <v>15</v>
      </c>
      <c r="C1847" s="31" t="s">
        <v>8841</v>
      </c>
      <c r="D1847" s="31" t="s">
        <v>8805</v>
      </c>
      <c r="E1847" s="31" t="s">
        <v>16</v>
      </c>
      <c r="F1847" s="31" t="s">
        <v>126</v>
      </c>
      <c r="G1847" s="32" t="s">
        <v>8806</v>
      </c>
      <c r="H1847" s="33" t="s">
        <v>8809</v>
      </c>
      <c r="I1847" s="37">
        <v>2.5</v>
      </c>
      <c r="J1847" s="31" t="s">
        <v>8814</v>
      </c>
      <c r="K1847" s="42" t="s">
        <v>8025</v>
      </c>
      <c r="L1847" s="39" t="s">
        <v>8026</v>
      </c>
      <c r="M1847" s="40">
        <v>0</v>
      </c>
      <c r="N1847" s="40"/>
      <c r="O1847" s="40"/>
      <c r="P1847" s="40"/>
      <c r="Q1847" s="40"/>
      <c r="R1847" s="40"/>
      <c r="S1847" s="40"/>
      <c r="T1847" s="40"/>
      <c r="U1847" s="40"/>
      <c r="V1847" s="40">
        <v>0</v>
      </c>
      <c r="W1847" s="49"/>
      <c r="X1847" s="49">
        <v>1</v>
      </c>
      <c r="Y1847" s="50">
        <f t="array" ref="Y1847">SUM((O1847:U1847)/7)</f>
        <v>0</v>
      </c>
      <c r="Z1847" s="51"/>
      <c r="AB1847" t="s">
        <v>5890</v>
      </c>
      <c r="AC1847" s="1" t="e">
        <v>#N/A</v>
      </c>
      <c r="AD1847" s="74" t="s">
        <v>6984</v>
      </c>
    </row>
    <row r="1848" s="19" customFormat="1" customHeight="1" spans="1:30">
      <c r="A1848" s="31" t="s">
        <v>8803</v>
      </c>
      <c r="B1848" s="31" t="s">
        <v>15</v>
      </c>
      <c r="C1848" s="32" t="s">
        <v>8850</v>
      </c>
      <c r="D1848" s="31" t="s">
        <v>8805</v>
      </c>
      <c r="E1848" s="31" t="s">
        <v>16</v>
      </c>
      <c r="F1848" s="31" t="s">
        <v>126</v>
      </c>
      <c r="G1848" s="32" t="s">
        <v>8852</v>
      </c>
      <c r="H1848" s="33" t="s">
        <v>8987</v>
      </c>
      <c r="I1848" s="37">
        <v>1.8</v>
      </c>
      <c r="J1848" s="31" t="s">
        <v>8805</v>
      </c>
      <c r="K1848" s="42" t="s">
        <v>8028</v>
      </c>
      <c r="L1848" s="39" t="s">
        <v>8029</v>
      </c>
      <c r="M1848" s="40">
        <v>1</v>
      </c>
      <c r="N1848" s="40"/>
      <c r="O1848" s="40"/>
      <c r="P1848" s="40"/>
      <c r="Q1848" s="40"/>
      <c r="R1848" s="40"/>
      <c r="S1848" s="40"/>
      <c r="T1848" s="40"/>
      <c r="U1848" s="40"/>
      <c r="V1848" s="40">
        <v>0</v>
      </c>
      <c r="W1848" s="49"/>
      <c r="X1848" s="49"/>
      <c r="Y1848" s="50">
        <f t="array" ref="Y1848">SUM((O1848:U1848)/7)</f>
        <v>0</v>
      </c>
      <c r="Z1848" s="51"/>
      <c r="AB1848" t="s">
        <v>5890</v>
      </c>
      <c r="AC1848" s="1" t="e">
        <v>#N/A</v>
      </c>
      <c r="AD1848" s="74" t="s">
        <v>6984</v>
      </c>
    </row>
    <row r="1849" s="19" customFormat="1" customHeight="1" spans="1:30">
      <c r="A1849" s="31" t="s">
        <v>8803</v>
      </c>
      <c r="B1849" s="31" t="s">
        <v>3655</v>
      </c>
      <c r="C1849" s="31" t="s">
        <v>8805</v>
      </c>
      <c r="D1849" s="31" t="s">
        <v>8805</v>
      </c>
      <c r="E1849" s="31" t="s">
        <v>16</v>
      </c>
      <c r="F1849" s="31" t="s">
        <v>126</v>
      </c>
      <c r="G1849" s="32" t="s">
        <v>8995</v>
      </c>
      <c r="H1849" s="33" t="s">
        <v>8822</v>
      </c>
      <c r="I1849" s="37" t="s">
        <v>8805</v>
      </c>
      <c r="J1849" s="31" t="s">
        <v>8814</v>
      </c>
      <c r="K1849" s="42" t="s">
        <v>8031</v>
      </c>
      <c r="L1849" s="39" t="s">
        <v>8032</v>
      </c>
      <c r="M1849" s="40">
        <v>0</v>
      </c>
      <c r="N1849" s="40"/>
      <c r="O1849" s="40"/>
      <c r="P1849" s="40"/>
      <c r="Q1849" s="40"/>
      <c r="R1849" s="40"/>
      <c r="S1849" s="40"/>
      <c r="T1849" s="40"/>
      <c r="U1849" s="40"/>
      <c r="V1849" s="40">
        <v>0</v>
      </c>
      <c r="W1849" s="49"/>
      <c r="X1849" s="49">
        <v>1</v>
      </c>
      <c r="Y1849" s="50">
        <f t="array" ref="Y1849">SUM((O1849:U1849)/7)</f>
        <v>0</v>
      </c>
      <c r="Z1849" s="51"/>
      <c r="AB1849" t="s">
        <v>5890</v>
      </c>
      <c r="AC1849" s="1" t="e">
        <v>#N/A</v>
      </c>
      <c r="AD1849" s="74" t="s">
        <v>6984</v>
      </c>
    </row>
    <row r="1850" s="19" customFormat="1" customHeight="1" spans="1:30">
      <c r="A1850" s="31" t="s">
        <v>8803</v>
      </c>
      <c r="B1850" s="31" t="s">
        <v>15</v>
      </c>
      <c r="C1850" s="31" t="s">
        <v>9248</v>
      </c>
      <c r="D1850" s="31" t="s">
        <v>8805</v>
      </c>
      <c r="E1850" s="31" t="s">
        <v>16</v>
      </c>
      <c r="F1850" s="31" t="s">
        <v>126</v>
      </c>
      <c r="G1850" s="32" t="s">
        <v>9249</v>
      </c>
      <c r="H1850" s="33" t="s">
        <v>8808</v>
      </c>
      <c r="I1850" s="37">
        <v>1.8</v>
      </c>
      <c r="J1850" s="31" t="s">
        <v>8805</v>
      </c>
      <c r="K1850" s="38" t="s">
        <v>8034</v>
      </c>
      <c r="L1850" s="39" t="s">
        <v>8035</v>
      </c>
      <c r="M1850" s="40">
        <v>1</v>
      </c>
      <c r="N1850" s="40"/>
      <c r="O1850" s="40"/>
      <c r="P1850" s="40"/>
      <c r="Q1850" s="40"/>
      <c r="R1850" s="40"/>
      <c r="S1850" s="40"/>
      <c r="T1850" s="40"/>
      <c r="U1850" s="40"/>
      <c r="V1850" s="40">
        <v>0</v>
      </c>
      <c r="W1850" s="49"/>
      <c r="X1850" s="49"/>
      <c r="Y1850" s="50">
        <f t="array" ref="Y1850">SUM((O1850:U1850)/7)</f>
        <v>0</v>
      </c>
      <c r="Z1850" s="51"/>
      <c r="AB1850" t="s">
        <v>5890</v>
      </c>
      <c r="AC1850" s="1" t="e">
        <v>#N/A</v>
      </c>
      <c r="AD1850" s="74" t="s">
        <v>6984</v>
      </c>
    </row>
    <row r="1851" s="19" customFormat="1" customHeight="1" spans="1:30">
      <c r="A1851" s="31" t="s">
        <v>8803</v>
      </c>
      <c r="B1851" s="31" t="s">
        <v>15</v>
      </c>
      <c r="C1851" s="31" t="s">
        <v>8818</v>
      </c>
      <c r="D1851" s="31" t="s">
        <v>8805</v>
      </c>
      <c r="E1851" s="31" t="s">
        <v>16</v>
      </c>
      <c r="F1851" s="31" t="s">
        <v>126</v>
      </c>
      <c r="G1851" s="32" t="s">
        <v>8824</v>
      </c>
      <c r="H1851" s="33" t="s">
        <v>8838</v>
      </c>
      <c r="I1851" s="37">
        <v>1.8</v>
      </c>
      <c r="J1851" s="31" t="s">
        <v>8805</v>
      </c>
      <c r="K1851" s="42" t="s">
        <v>8037</v>
      </c>
      <c r="L1851" s="39" t="s">
        <v>8038</v>
      </c>
      <c r="M1851" s="40">
        <v>1</v>
      </c>
      <c r="N1851" s="40"/>
      <c r="O1851" s="40"/>
      <c r="P1851" s="40"/>
      <c r="Q1851" s="40"/>
      <c r="R1851" s="40"/>
      <c r="S1851" s="40"/>
      <c r="T1851" s="40"/>
      <c r="U1851" s="40"/>
      <c r="V1851" s="40">
        <v>0</v>
      </c>
      <c r="W1851" s="49"/>
      <c r="X1851" s="49"/>
      <c r="Y1851" s="50">
        <f t="array" ref="Y1851">SUM((O1851:U1851)/7)</f>
        <v>0</v>
      </c>
      <c r="Z1851" s="51"/>
      <c r="AB1851" t="s">
        <v>5890</v>
      </c>
      <c r="AC1851" s="1" t="e">
        <v>#N/A</v>
      </c>
      <c r="AD1851" s="74" t="s">
        <v>6984</v>
      </c>
    </row>
    <row r="1852" s="19" customFormat="1" customHeight="1" spans="1:30">
      <c r="A1852" s="31" t="s">
        <v>8803</v>
      </c>
      <c r="B1852" s="31" t="s">
        <v>15</v>
      </c>
      <c r="C1852" s="31" t="s">
        <v>9000</v>
      </c>
      <c r="D1852" s="31" t="s">
        <v>8805</v>
      </c>
      <c r="E1852" s="31" t="s">
        <v>16</v>
      </c>
      <c r="F1852" s="31" t="s">
        <v>126</v>
      </c>
      <c r="G1852" s="32" t="s">
        <v>8831</v>
      </c>
      <c r="H1852" s="33" t="s">
        <v>8810</v>
      </c>
      <c r="I1852" s="37">
        <v>1.8</v>
      </c>
      <c r="J1852" s="31" t="s">
        <v>8814</v>
      </c>
      <c r="K1852" s="38" t="s">
        <v>8040</v>
      </c>
      <c r="L1852" s="39" t="s">
        <v>8041</v>
      </c>
      <c r="M1852" s="40">
        <v>1</v>
      </c>
      <c r="N1852" s="40"/>
      <c r="O1852" s="40"/>
      <c r="P1852" s="40"/>
      <c r="Q1852" s="40"/>
      <c r="R1852" s="40"/>
      <c r="S1852" s="40"/>
      <c r="T1852" s="40"/>
      <c r="U1852" s="40"/>
      <c r="V1852" s="40">
        <v>0</v>
      </c>
      <c r="W1852" s="49"/>
      <c r="X1852" s="49"/>
      <c r="Y1852" s="50">
        <f t="array" ref="Y1852">SUM((O1852:U1852)/7)</f>
        <v>0</v>
      </c>
      <c r="Z1852" s="51"/>
      <c r="AB1852" t="s">
        <v>5890</v>
      </c>
      <c r="AC1852" s="1" t="e">
        <v>#N/A</v>
      </c>
      <c r="AD1852" s="74" t="s">
        <v>6984</v>
      </c>
    </row>
    <row r="1853" s="19" customFormat="1" customHeight="1" spans="1:30">
      <c r="A1853" s="31" t="s">
        <v>8803</v>
      </c>
      <c r="B1853" s="31" t="s">
        <v>15</v>
      </c>
      <c r="C1853" s="31" t="s">
        <v>8842</v>
      </c>
      <c r="D1853" s="31" t="s">
        <v>8805</v>
      </c>
      <c r="E1853" s="31" t="s">
        <v>16</v>
      </c>
      <c r="F1853" s="31" t="s">
        <v>126</v>
      </c>
      <c r="G1853" s="32" t="s">
        <v>8833</v>
      </c>
      <c r="H1853" s="33" t="s">
        <v>8810</v>
      </c>
      <c r="I1853" s="37">
        <v>1.8</v>
      </c>
      <c r="J1853" s="31" t="s">
        <v>8805</v>
      </c>
      <c r="K1853" s="38" t="s">
        <v>8043</v>
      </c>
      <c r="L1853" s="39" t="s">
        <v>8044</v>
      </c>
      <c r="M1853" s="40">
        <v>1</v>
      </c>
      <c r="N1853" s="40"/>
      <c r="O1853" s="40"/>
      <c r="P1853" s="40"/>
      <c r="Q1853" s="40"/>
      <c r="R1853" s="40"/>
      <c r="S1853" s="40"/>
      <c r="T1853" s="40"/>
      <c r="U1853" s="40"/>
      <c r="V1853" s="40">
        <v>0</v>
      </c>
      <c r="W1853" s="49"/>
      <c r="X1853" s="49"/>
      <c r="Y1853" s="50">
        <f t="array" ref="Y1853">SUM((O1853:U1853)/7)</f>
        <v>0</v>
      </c>
      <c r="Z1853" s="51"/>
      <c r="AB1853" t="s">
        <v>5890</v>
      </c>
      <c r="AC1853" s="1" t="e">
        <v>#N/A</v>
      </c>
      <c r="AD1853" s="74" t="s">
        <v>6984</v>
      </c>
    </row>
    <row r="1854" s="19" customFormat="1" customHeight="1" spans="1:30">
      <c r="A1854" s="31" t="s">
        <v>8803</v>
      </c>
      <c r="B1854" s="31" t="s">
        <v>15</v>
      </c>
      <c r="C1854" s="31" t="s">
        <v>9000</v>
      </c>
      <c r="D1854" s="31" t="s">
        <v>8805</v>
      </c>
      <c r="E1854" s="31" t="s">
        <v>16</v>
      </c>
      <c r="F1854" s="31" t="s">
        <v>126</v>
      </c>
      <c r="G1854" s="32" t="s">
        <v>8833</v>
      </c>
      <c r="H1854" s="33" t="s">
        <v>8812</v>
      </c>
      <c r="I1854" s="37">
        <v>1.8</v>
      </c>
      <c r="J1854" s="31" t="s">
        <v>8805</v>
      </c>
      <c r="K1854" s="38" t="s">
        <v>8046</v>
      </c>
      <c r="L1854" s="39" t="s">
        <v>8047</v>
      </c>
      <c r="M1854" s="40">
        <v>1</v>
      </c>
      <c r="N1854" s="40"/>
      <c r="O1854" s="40"/>
      <c r="P1854" s="40"/>
      <c r="Q1854" s="40"/>
      <c r="R1854" s="40"/>
      <c r="S1854" s="40"/>
      <c r="T1854" s="40"/>
      <c r="U1854" s="40"/>
      <c r="V1854" s="40">
        <v>0</v>
      </c>
      <c r="W1854" s="49"/>
      <c r="X1854" s="49"/>
      <c r="Y1854" s="50">
        <f t="array" ref="Y1854">SUM((O1854:U1854)/7)</f>
        <v>0</v>
      </c>
      <c r="Z1854" s="51"/>
      <c r="AB1854" t="s">
        <v>5890</v>
      </c>
      <c r="AC1854" s="1" t="e">
        <v>#N/A</v>
      </c>
      <c r="AD1854" s="74" t="s">
        <v>6984</v>
      </c>
    </row>
    <row r="1855" s="19" customFormat="1" customHeight="1" spans="1:30">
      <c r="A1855" s="31" t="s">
        <v>8803</v>
      </c>
      <c r="B1855" s="31" t="s">
        <v>15</v>
      </c>
      <c r="C1855" s="32" t="s">
        <v>8918</v>
      </c>
      <c r="D1855" s="31" t="s">
        <v>8805</v>
      </c>
      <c r="E1855" s="31" t="s">
        <v>16</v>
      </c>
      <c r="F1855" s="31" t="s">
        <v>126</v>
      </c>
      <c r="G1855" s="32" t="s">
        <v>9250</v>
      </c>
      <c r="H1855" s="33" t="s">
        <v>8822</v>
      </c>
      <c r="I1855" s="37">
        <v>1.8</v>
      </c>
      <c r="J1855" s="31" t="s">
        <v>8805</v>
      </c>
      <c r="K1855" s="38" t="s">
        <v>8049</v>
      </c>
      <c r="L1855" s="39" t="s">
        <v>8050</v>
      </c>
      <c r="M1855" s="40">
        <v>1</v>
      </c>
      <c r="N1855" s="40"/>
      <c r="O1855" s="40"/>
      <c r="P1855" s="40"/>
      <c r="Q1855" s="40"/>
      <c r="R1855" s="40"/>
      <c r="S1855" s="40"/>
      <c r="T1855" s="40"/>
      <c r="U1855" s="40"/>
      <c r="V1855" s="40">
        <v>0</v>
      </c>
      <c r="W1855" s="49"/>
      <c r="X1855" s="49"/>
      <c r="Y1855" s="50">
        <f t="array" ref="Y1855">SUM((O1855:U1855)/7)</f>
        <v>0</v>
      </c>
      <c r="Z1855" s="51"/>
      <c r="AB1855" t="s">
        <v>5890</v>
      </c>
      <c r="AC1855" s="1" t="e">
        <v>#N/A</v>
      </c>
      <c r="AD1855" s="74" t="s">
        <v>6984</v>
      </c>
    </row>
    <row r="1856" s="19" customFormat="1" customHeight="1" spans="1:30">
      <c r="A1856" s="31" t="s">
        <v>8803</v>
      </c>
      <c r="B1856" s="31" t="s">
        <v>15</v>
      </c>
      <c r="C1856" s="32" t="s">
        <v>8918</v>
      </c>
      <c r="D1856" s="31" t="s">
        <v>8805</v>
      </c>
      <c r="E1856" s="31" t="s">
        <v>16</v>
      </c>
      <c r="F1856" s="31" t="s">
        <v>126</v>
      </c>
      <c r="G1856" s="32" t="s">
        <v>9250</v>
      </c>
      <c r="H1856" s="33" t="s">
        <v>8820</v>
      </c>
      <c r="I1856" s="37">
        <v>1.8</v>
      </c>
      <c r="J1856" s="31" t="s">
        <v>8805</v>
      </c>
      <c r="K1856" s="38" t="s">
        <v>8052</v>
      </c>
      <c r="L1856" s="39" t="s">
        <v>8053</v>
      </c>
      <c r="M1856" s="40">
        <v>2</v>
      </c>
      <c r="N1856" s="40"/>
      <c r="O1856" s="40"/>
      <c r="P1856" s="40"/>
      <c r="Q1856" s="40"/>
      <c r="R1856" s="40"/>
      <c r="S1856" s="40"/>
      <c r="T1856" s="40"/>
      <c r="U1856" s="40"/>
      <c r="V1856" s="40">
        <v>0</v>
      </c>
      <c r="W1856" s="49"/>
      <c r="X1856" s="49"/>
      <c r="Y1856" s="50">
        <f t="array" ref="Y1856">SUM((O1856:U1856)/7)</f>
        <v>0</v>
      </c>
      <c r="Z1856" s="51"/>
      <c r="AB1856" t="s">
        <v>5890</v>
      </c>
      <c r="AC1856" s="1" t="e">
        <v>#N/A</v>
      </c>
      <c r="AD1856" s="74" t="s">
        <v>6984</v>
      </c>
    </row>
    <row r="1857" s="19" customFormat="1" customHeight="1" spans="1:30">
      <c r="A1857" s="31" t="s">
        <v>8803</v>
      </c>
      <c r="B1857" s="31" t="s">
        <v>15</v>
      </c>
      <c r="C1857" s="31" t="s">
        <v>8841</v>
      </c>
      <c r="D1857" s="31" t="s">
        <v>8805</v>
      </c>
      <c r="E1857" s="31" t="s">
        <v>16</v>
      </c>
      <c r="F1857" s="31" t="s">
        <v>126</v>
      </c>
      <c r="G1857" s="32" t="s">
        <v>8806</v>
      </c>
      <c r="H1857" s="33" t="s">
        <v>8820</v>
      </c>
      <c r="I1857" s="37">
        <v>1.8</v>
      </c>
      <c r="J1857" s="31" t="s">
        <v>8814</v>
      </c>
      <c r="K1857" s="42" t="s">
        <v>8055</v>
      </c>
      <c r="L1857" s="39" t="s">
        <v>8056</v>
      </c>
      <c r="M1857" s="40">
        <v>0</v>
      </c>
      <c r="N1857" s="40"/>
      <c r="O1857" s="40"/>
      <c r="P1857" s="40"/>
      <c r="Q1857" s="40"/>
      <c r="R1857" s="40"/>
      <c r="S1857" s="40"/>
      <c r="T1857" s="40"/>
      <c r="U1857" s="40"/>
      <c r="V1857" s="40">
        <v>0</v>
      </c>
      <c r="W1857" s="49"/>
      <c r="X1857" s="49">
        <v>1</v>
      </c>
      <c r="Y1857" s="50">
        <f t="array" ref="Y1857">SUM((O1857:U1857)/7)</f>
        <v>0</v>
      </c>
      <c r="Z1857" s="51"/>
      <c r="AB1857" t="s">
        <v>5890</v>
      </c>
      <c r="AC1857" s="1" t="e">
        <v>#N/A</v>
      </c>
      <c r="AD1857" s="74" t="s">
        <v>6984</v>
      </c>
    </row>
    <row r="1858" s="19" customFormat="1" customHeight="1" spans="1:30">
      <c r="A1858" s="31" t="s">
        <v>8803</v>
      </c>
      <c r="B1858" s="31" t="s">
        <v>15</v>
      </c>
      <c r="C1858" s="31" t="s">
        <v>8841</v>
      </c>
      <c r="D1858" s="31" t="s">
        <v>8805</v>
      </c>
      <c r="E1858" s="31" t="s">
        <v>16</v>
      </c>
      <c r="F1858" s="31" t="s">
        <v>126</v>
      </c>
      <c r="G1858" s="32" t="s">
        <v>8806</v>
      </c>
      <c r="H1858" s="33" t="s">
        <v>8820</v>
      </c>
      <c r="I1858" s="37">
        <v>1.8</v>
      </c>
      <c r="J1858" s="31" t="s">
        <v>8805</v>
      </c>
      <c r="K1858" s="38" t="s">
        <v>8058</v>
      </c>
      <c r="L1858" s="39" t="s">
        <v>8059</v>
      </c>
      <c r="M1858" s="40">
        <v>1</v>
      </c>
      <c r="N1858" s="40"/>
      <c r="O1858" s="40"/>
      <c r="P1858" s="40"/>
      <c r="Q1858" s="40"/>
      <c r="R1858" s="40"/>
      <c r="S1858" s="40"/>
      <c r="T1858" s="40"/>
      <c r="U1858" s="40"/>
      <c r="V1858" s="40">
        <v>0</v>
      </c>
      <c r="W1858" s="49"/>
      <c r="X1858" s="49"/>
      <c r="Y1858" s="50">
        <f t="array" ref="Y1858">SUM((O1858:U1858)/7)</f>
        <v>0</v>
      </c>
      <c r="Z1858" s="51"/>
      <c r="AB1858" t="s">
        <v>5890</v>
      </c>
      <c r="AC1858" s="1" t="e">
        <v>#N/A</v>
      </c>
      <c r="AD1858" s="74" t="s">
        <v>6984</v>
      </c>
    </row>
    <row r="1859" s="19" customFormat="1" customHeight="1" spans="1:30">
      <c r="A1859" s="31" t="s">
        <v>8803</v>
      </c>
      <c r="B1859" s="31" t="s">
        <v>15</v>
      </c>
      <c r="C1859" s="31" t="s">
        <v>8841</v>
      </c>
      <c r="D1859" s="31" t="s">
        <v>8805</v>
      </c>
      <c r="E1859" s="31" t="s">
        <v>16</v>
      </c>
      <c r="F1859" s="31" t="s">
        <v>126</v>
      </c>
      <c r="G1859" s="32" t="s">
        <v>8806</v>
      </c>
      <c r="H1859" s="33" t="s">
        <v>8807</v>
      </c>
      <c r="I1859" s="37">
        <v>1.3</v>
      </c>
      <c r="J1859" s="31" t="s">
        <v>8805</v>
      </c>
      <c r="K1859" s="38" t="s">
        <v>8061</v>
      </c>
      <c r="L1859" s="39" t="s">
        <v>8062</v>
      </c>
      <c r="M1859" s="40">
        <v>1</v>
      </c>
      <c r="N1859" s="40"/>
      <c r="O1859" s="40"/>
      <c r="P1859" s="40"/>
      <c r="Q1859" s="40"/>
      <c r="R1859" s="40"/>
      <c r="S1859" s="40"/>
      <c r="T1859" s="40"/>
      <c r="U1859" s="40"/>
      <c r="V1859" s="40">
        <v>1</v>
      </c>
      <c r="W1859" s="49"/>
      <c r="X1859" s="49"/>
      <c r="Y1859" s="50">
        <f t="array" ref="Y1859">SUM((O1859:U1859)/7)</f>
        <v>0</v>
      </c>
      <c r="Z1859" s="51"/>
      <c r="AB1859" t="s">
        <v>5890</v>
      </c>
      <c r="AC1859" s="1" t="e">
        <v>#N/A</v>
      </c>
      <c r="AD1859" s="74" t="s">
        <v>6984</v>
      </c>
    </row>
    <row r="1860" s="19" customFormat="1" customHeight="1" spans="1:30">
      <c r="A1860" s="31" t="s">
        <v>8803</v>
      </c>
      <c r="B1860" s="31" t="s">
        <v>15</v>
      </c>
      <c r="C1860" s="32" t="s">
        <v>8918</v>
      </c>
      <c r="D1860" s="31" t="s">
        <v>8805</v>
      </c>
      <c r="E1860" s="31" t="s">
        <v>16</v>
      </c>
      <c r="F1860" s="31" t="s">
        <v>126</v>
      </c>
      <c r="G1860" s="32" t="s">
        <v>9251</v>
      </c>
      <c r="H1860" s="33" t="s">
        <v>8822</v>
      </c>
      <c r="I1860" s="37">
        <v>1.8</v>
      </c>
      <c r="J1860" s="31" t="s">
        <v>8805</v>
      </c>
      <c r="K1860" s="42" t="s">
        <v>8064</v>
      </c>
      <c r="L1860" s="39" t="s">
        <v>8065</v>
      </c>
      <c r="M1860" s="40">
        <v>1</v>
      </c>
      <c r="N1860" s="40"/>
      <c r="O1860" s="40"/>
      <c r="P1860" s="40"/>
      <c r="Q1860" s="40"/>
      <c r="R1860" s="40"/>
      <c r="S1860" s="40"/>
      <c r="T1860" s="40"/>
      <c r="U1860" s="40"/>
      <c r="V1860" s="40">
        <v>0</v>
      </c>
      <c r="W1860" s="49"/>
      <c r="X1860" s="49"/>
      <c r="Y1860" s="50">
        <f t="array" ref="Y1860">SUM((O1860:U1860)/7)</f>
        <v>0</v>
      </c>
      <c r="Z1860" s="51"/>
      <c r="AB1860" t="s">
        <v>5882</v>
      </c>
      <c r="AC1860" s="1" t="e">
        <v>#N/A</v>
      </c>
      <c r="AD1860" s="74" t="s">
        <v>6984</v>
      </c>
    </row>
    <row r="1861" s="19" customFormat="1" customHeight="1" spans="1:30">
      <c r="A1861" s="31" t="s">
        <v>8803</v>
      </c>
      <c r="B1861" s="31" t="s">
        <v>15</v>
      </c>
      <c r="C1861" s="32" t="s">
        <v>8918</v>
      </c>
      <c r="D1861" s="31" t="s">
        <v>8805</v>
      </c>
      <c r="E1861" s="31" t="s">
        <v>16</v>
      </c>
      <c r="F1861" s="31" t="s">
        <v>126</v>
      </c>
      <c r="G1861" s="32" t="s">
        <v>9251</v>
      </c>
      <c r="H1861" s="33" t="s">
        <v>8807</v>
      </c>
      <c r="I1861" s="37">
        <v>1.8</v>
      </c>
      <c r="J1861" s="31" t="s">
        <v>8805</v>
      </c>
      <c r="K1861" s="42" t="s">
        <v>8067</v>
      </c>
      <c r="L1861" s="39" t="s">
        <v>8068</v>
      </c>
      <c r="M1861" s="40">
        <v>1</v>
      </c>
      <c r="N1861" s="40"/>
      <c r="O1861" s="40"/>
      <c r="P1861" s="40"/>
      <c r="Q1861" s="40"/>
      <c r="R1861" s="40"/>
      <c r="S1861" s="40"/>
      <c r="T1861" s="40"/>
      <c r="U1861" s="40"/>
      <c r="V1861" s="40">
        <v>0</v>
      </c>
      <c r="W1861" s="49"/>
      <c r="X1861" s="49"/>
      <c r="Y1861" s="50">
        <f t="array" ref="Y1861">SUM((O1861:U1861)/7)</f>
        <v>0</v>
      </c>
      <c r="Z1861" s="51"/>
      <c r="AB1861" t="s">
        <v>5882</v>
      </c>
      <c r="AC1861" s="1" t="e">
        <v>#N/A</v>
      </c>
      <c r="AD1861" s="74" t="s">
        <v>6984</v>
      </c>
    </row>
    <row r="1862" s="19" customFormat="1" customHeight="1" spans="1:30">
      <c r="A1862" s="31" t="s">
        <v>8803</v>
      </c>
      <c r="B1862" s="31" t="s">
        <v>15</v>
      </c>
      <c r="C1862" s="32" t="s">
        <v>8850</v>
      </c>
      <c r="D1862" s="31" t="s">
        <v>8805</v>
      </c>
      <c r="E1862" s="31" t="s">
        <v>16</v>
      </c>
      <c r="F1862" s="31" t="s">
        <v>126</v>
      </c>
      <c r="G1862" s="32" t="s">
        <v>8852</v>
      </c>
      <c r="H1862" s="33" t="s">
        <v>8812</v>
      </c>
      <c r="I1862" s="37">
        <v>1.8</v>
      </c>
      <c r="J1862" s="31" t="s">
        <v>8805</v>
      </c>
      <c r="K1862" s="42" t="s">
        <v>8070</v>
      </c>
      <c r="L1862" s="39" t="s">
        <v>8071</v>
      </c>
      <c r="M1862" s="40">
        <v>1</v>
      </c>
      <c r="N1862" s="40"/>
      <c r="O1862" s="40"/>
      <c r="P1862" s="40"/>
      <c r="Q1862" s="40"/>
      <c r="R1862" s="40"/>
      <c r="S1862" s="40"/>
      <c r="T1862" s="40"/>
      <c r="U1862" s="40"/>
      <c r="V1862" s="40">
        <v>0</v>
      </c>
      <c r="W1862" s="49"/>
      <c r="X1862" s="49"/>
      <c r="Y1862" s="50">
        <f t="array" ref="Y1862">SUM((O1862:U1862)/7)</f>
        <v>0</v>
      </c>
      <c r="Z1862" s="51"/>
      <c r="AB1862" t="s">
        <v>5890</v>
      </c>
      <c r="AC1862" s="1" t="e">
        <v>#N/A</v>
      </c>
      <c r="AD1862" s="74" t="s">
        <v>6984</v>
      </c>
    </row>
    <row r="1863" s="19" customFormat="1" customHeight="1" spans="1:30">
      <c r="A1863" s="31" t="s">
        <v>8803</v>
      </c>
      <c r="B1863" s="31" t="s">
        <v>7903</v>
      </c>
      <c r="C1863" s="31" t="s">
        <v>8805</v>
      </c>
      <c r="D1863" s="31" t="s">
        <v>8805</v>
      </c>
      <c r="E1863" s="31" t="s">
        <v>16</v>
      </c>
      <c r="F1863" s="31" t="s">
        <v>126</v>
      </c>
      <c r="G1863" s="32" t="s">
        <v>8805</v>
      </c>
      <c r="H1863" s="33" t="s">
        <v>8809</v>
      </c>
      <c r="I1863" s="37" t="s">
        <v>8805</v>
      </c>
      <c r="J1863" s="31" t="s">
        <v>8805</v>
      </c>
      <c r="K1863" s="38" t="s">
        <v>8073</v>
      </c>
      <c r="L1863" s="39" t="s">
        <v>8074</v>
      </c>
      <c r="M1863" s="40">
        <v>1</v>
      </c>
      <c r="N1863" s="40"/>
      <c r="O1863" s="40"/>
      <c r="P1863" s="40"/>
      <c r="Q1863" s="40"/>
      <c r="R1863" s="40"/>
      <c r="S1863" s="40"/>
      <c r="T1863" s="40"/>
      <c r="U1863" s="40"/>
      <c r="V1863" s="40">
        <v>0</v>
      </c>
      <c r="W1863" s="49"/>
      <c r="X1863" s="49"/>
      <c r="Y1863" s="50">
        <f t="array" ref="Y1863">SUM((O1863:U1863)/7)</f>
        <v>0</v>
      </c>
      <c r="Z1863" s="51"/>
      <c r="AB1863" t="s">
        <v>5890</v>
      </c>
      <c r="AC1863" s="1" t="e">
        <v>#N/A</v>
      </c>
      <c r="AD1863" s="74" t="s">
        <v>6984</v>
      </c>
    </row>
    <row r="1864" s="19" customFormat="1" customHeight="1" spans="1:30">
      <c r="A1864" s="31" t="s">
        <v>8803</v>
      </c>
      <c r="B1864" s="31" t="s">
        <v>5586</v>
      </c>
      <c r="C1864" s="31" t="s">
        <v>8805</v>
      </c>
      <c r="D1864" s="31" t="s">
        <v>8805</v>
      </c>
      <c r="E1864" s="31" t="s">
        <v>16</v>
      </c>
      <c r="F1864" s="31" t="s">
        <v>126</v>
      </c>
      <c r="G1864" s="32" t="s">
        <v>8805</v>
      </c>
      <c r="H1864" s="33" t="s">
        <v>8809</v>
      </c>
      <c r="I1864" s="37" t="s">
        <v>8805</v>
      </c>
      <c r="J1864" s="31" t="s">
        <v>8805</v>
      </c>
      <c r="K1864" s="38" t="s">
        <v>8076</v>
      </c>
      <c r="L1864" s="39" t="s">
        <v>8077</v>
      </c>
      <c r="M1864" s="40">
        <v>1</v>
      </c>
      <c r="N1864" s="40"/>
      <c r="O1864" s="40"/>
      <c r="P1864" s="40"/>
      <c r="Q1864" s="40"/>
      <c r="R1864" s="40"/>
      <c r="S1864" s="40"/>
      <c r="T1864" s="40"/>
      <c r="U1864" s="40"/>
      <c r="V1864" s="40">
        <v>0</v>
      </c>
      <c r="W1864" s="49"/>
      <c r="X1864" s="49"/>
      <c r="Y1864" s="50">
        <f t="array" ref="Y1864">SUM((O1864:U1864)/7)</f>
        <v>0</v>
      </c>
      <c r="Z1864" s="51"/>
      <c r="AB1864" t="s">
        <v>5890</v>
      </c>
      <c r="AC1864" s="1" t="e">
        <v>#N/A</v>
      </c>
      <c r="AD1864" s="74" t="s">
        <v>6984</v>
      </c>
    </row>
    <row r="1865" s="19" customFormat="1" customHeight="1" spans="1:30">
      <c r="A1865" s="31" t="s">
        <v>8803</v>
      </c>
      <c r="B1865" s="31" t="s">
        <v>15</v>
      </c>
      <c r="C1865" s="31" t="s">
        <v>9149</v>
      </c>
      <c r="D1865" s="31" t="s">
        <v>8805</v>
      </c>
      <c r="E1865" s="31" t="s">
        <v>16</v>
      </c>
      <c r="F1865" s="31" t="s">
        <v>126</v>
      </c>
      <c r="G1865" s="32" t="s">
        <v>9150</v>
      </c>
      <c r="H1865" s="33" t="s">
        <v>8811</v>
      </c>
      <c r="I1865" s="37">
        <v>1.8</v>
      </c>
      <c r="J1865" s="31" t="s">
        <v>8805</v>
      </c>
      <c r="K1865" s="38" t="s">
        <v>8078</v>
      </c>
      <c r="L1865" s="39" t="s">
        <v>8079</v>
      </c>
      <c r="M1865" s="40">
        <v>1</v>
      </c>
      <c r="N1865" s="40"/>
      <c r="O1865" s="40"/>
      <c r="P1865" s="40"/>
      <c r="Q1865" s="40"/>
      <c r="R1865" s="40"/>
      <c r="S1865" s="40"/>
      <c r="T1865" s="40"/>
      <c r="U1865" s="40"/>
      <c r="V1865" s="40">
        <v>0</v>
      </c>
      <c r="W1865" s="49"/>
      <c r="X1865" s="49"/>
      <c r="Y1865" s="50">
        <f t="array" ref="Y1865">SUM((O1865:U1865)/7)</f>
        <v>0</v>
      </c>
      <c r="Z1865" s="51"/>
      <c r="AB1865" t="s">
        <v>5890</v>
      </c>
      <c r="AC1865" s="1" t="e">
        <v>#N/A</v>
      </c>
      <c r="AD1865" s="74" t="s">
        <v>6984</v>
      </c>
    </row>
    <row r="1866" s="19" customFormat="1" customHeight="1" spans="1:30">
      <c r="A1866" s="31" t="s">
        <v>8803</v>
      </c>
      <c r="B1866" s="31" t="s">
        <v>15</v>
      </c>
      <c r="C1866" s="31" t="s">
        <v>9143</v>
      </c>
      <c r="D1866" s="31" t="s">
        <v>8805</v>
      </c>
      <c r="E1866" s="31" t="s">
        <v>16</v>
      </c>
      <c r="F1866" s="31" t="s">
        <v>126</v>
      </c>
      <c r="G1866" s="32" t="s">
        <v>8986</v>
      </c>
      <c r="H1866" s="33" t="s">
        <v>8987</v>
      </c>
      <c r="I1866" s="37">
        <v>1.8</v>
      </c>
      <c r="J1866" s="31" t="s">
        <v>8805</v>
      </c>
      <c r="K1866" s="42" t="s">
        <v>8081</v>
      </c>
      <c r="L1866" s="39" t="s">
        <v>8082</v>
      </c>
      <c r="M1866" s="40">
        <v>2</v>
      </c>
      <c r="N1866" s="40"/>
      <c r="O1866" s="40"/>
      <c r="P1866" s="40"/>
      <c r="Q1866" s="40"/>
      <c r="R1866" s="40"/>
      <c r="S1866" s="40"/>
      <c r="T1866" s="40"/>
      <c r="U1866" s="40"/>
      <c r="V1866" s="40">
        <v>0</v>
      </c>
      <c r="W1866" s="49"/>
      <c r="X1866" s="49"/>
      <c r="Y1866" s="50">
        <f t="array" ref="Y1866">SUM((O1866:U1866)/7)</f>
        <v>0</v>
      </c>
      <c r="Z1866" s="51"/>
      <c r="AB1866" t="s">
        <v>5890</v>
      </c>
      <c r="AC1866" s="1" t="e">
        <v>#N/A</v>
      </c>
      <c r="AD1866" s="74" t="s">
        <v>6984</v>
      </c>
    </row>
    <row r="1867" s="19" customFormat="1" customHeight="1" spans="1:30">
      <c r="A1867" s="31" t="s">
        <v>8803</v>
      </c>
      <c r="B1867" s="31" t="s">
        <v>3674</v>
      </c>
      <c r="C1867" s="31" t="s">
        <v>8805</v>
      </c>
      <c r="D1867" s="31" t="s">
        <v>8805</v>
      </c>
      <c r="E1867" s="31" t="s">
        <v>4574</v>
      </c>
      <c r="F1867" s="31" t="s">
        <v>835</v>
      </c>
      <c r="G1867" s="31" t="s">
        <v>8992</v>
      </c>
      <c r="H1867" s="33" t="s">
        <v>8810</v>
      </c>
      <c r="I1867" s="37" t="s">
        <v>8805</v>
      </c>
      <c r="J1867" s="31" t="s">
        <v>8805</v>
      </c>
      <c r="K1867" s="38" t="s">
        <v>8084</v>
      </c>
      <c r="L1867" s="39" t="s">
        <v>8085</v>
      </c>
      <c r="M1867" s="40">
        <v>1</v>
      </c>
      <c r="N1867" s="40"/>
      <c r="O1867" s="40"/>
      <c r="P1867" s="40"/>
      <c r="Q1867" s="40"/>
      <c r="R1867" s="40"/>
      <c r="S1867" s="40"/>
      <c r="T1867" s="40"/>
      <c r="U1867" s="40"/>
      <c r="V1867" s="40">
        <v>0</v>
      </c>
      <c r="W1867" s="49"/>
      <c r="X1867" s="49"/>
      <c r="Y1867" s="50">
        <f t="array" ref="Y1867">SUM((O1867:U1867)/7)</f>
        <v>0</v>
      </c>
      <c r="Z1867" s="51"/>
      <c r="AB1867" t="s">
        <v>5890</v>
      </c>
      <c r="AC1867" s="1" t="e">
        <v>#N/A</v>
      </c>
      <c r="AD1867" s="74" t="s">
        <v>6984</v>
      </c>
    </row>
    <row r="1868" s="19" customFormat="1" customHeight="1" spans="1:30">
      <c r="A1868" s="31" t="s">
        <v>8803</v>
      </c>
      <c r="B1868" s="31" t="s">
        <v>15</v>
      </c>
      <c r="C1868" s="31" t="s">
        <v>9242</v>
      </c>
      <c r="D1868" s="31" t="s">
        <v>8805</v>
      </c>
      <c r="E1868" s="31" t="s">
        <v>5024</v>
      </c>
      <c r="F1868" s="31" t="s">
        <v>126</v>
      </c>
      <c r="G1868" s="32" t="s">
        <v>9243</v>
      </c>
      <c r="H1868" s="33" t="s">
        <v>8810</v>
      </c>
      <c r="I1868" s="37">
        <v>1.8</v>
      </c>
      <c r="J1868" s="31" t="s">
        <v>8805</v>
      </c>
      <c r="K1868" s="38" t="s">
        <v>8087</v>
      </c>
      <c r="L1868" s="39" t="s">
        <v>8088</v>
      </c>
      <c r="M1868" s="40">
        <v>1</v>
      </c>
      <c r="N1868" s="40"/>
      <c r="O1868" s="40"/>
      <c r="P1868" s="40"/>
      <c r="Q1868" s="40"/>
      <c r="R1868" s="40"/>
      <c r="S1868" s="40"/>
      <c r="T1868" s="40"/>
      <c r="U1868" s="40"/>
      <c r="V1868" s="40">
        <v>0</v>
      </c>
      <c r="W1868" s="49"/>
      <c r="X1868" s="49"/>
      <c r="Y1868" s="50">
        <f t="array" ref="Y1868">SUM((O1868:U1868)/7)</f>
        <v>0</v>
      </c>
      <c r="Z1868" s="51"/>
      <c r="AB1868" t="s">
        <v>5890</v>
      </c>
      <c r="AC1868" s="1" t="e">
        <v>#N/A</v>
      </c>
      <c r="AD1868" s="74" t="s">
        <v>6984</v>
      </c>
    </row>
    <row r="1869" s="19" customFormat="1" customHeight="1" spans="1:30">
      <c r="A1869" s="31" t="s">
        <v>8803</v>
      </c>
      <c r="B1869" s="31" t="s">
        <v>15</v>
      </c>
      <c r="C1869" s="31" t="s">
        <v>8841</v>
      </c>
      <c r="D1869" s="31" t="s">
        <v>8805</v>
      </c>
      <c r="E1869" s="31" t="s">
        <v>8090</v>
      </c>
      <c r="F1869" s="31" t="s">
        <v>7981</v>
      </c>
      <c r="G1869" s="32" t="s">
        <v>8806</v>
      </c>
      <c r="H1869" s="33" t="s">
        <v>8808</v>
      </c>
      <c r="I1869" s="37">
        <v>1.8</v>
      </c>
      <c r="J1869" s="31" t="s">
        <v>8805</v>
      </c>
      <c r="K1869" s="38" t="s">
        <v>8091</v>
      </c>
      <c r="L1869" s="39" t="s">
        <v>8092</v>
      </c>
      <c r="M1869" s="40">
        <v>1</v>
      </c>
      <c r="N1869" s="40"/>
      <c r="O1869" s="40"/>
      <c r="P1869" s="40"/>
      <c r="Q1869" s="40"/>
      <c r="R1869" s="40"/>
      <c r="S1869" s="40"/>
      <c r="T1869" s="40"/>
      <c r="U1869" s="40"/>
      <c r="V1869" s="40">
        <v>0</v>
      </c>
      <c r="W1869" s="49"/>
      <c r="X1869" s="49"/>
      <c r="Y1869" s="50">
        <f t="array" ref="Y1869">SUM((O1869:U1869)/7)</f>
        <v>0</v>
      </c>
      <c r="Z1869" s="51"/>
      <c r="AB1869" t="s">
        <v>5890</v>
      </c>
      <c r="AC1869" s="1" t="e">
        <v>#N/A</v>
      </c>
      <c r="AD1869" s="74" t="s">
        <v>6984</v>
      </c>
    </row>
    <row r="1870" s="19" customFormat="1" customHeight="1" spans="1:30">
      <c r="A1870" s="31" t="s">
        <v>8803</v>
      </c>
      <c r="B1870" s="31" t="s">
        <v>15</v>
      </c>
      <c r="C1870" s="32" t="s">
        <v>8918</v>
      </c>
      <c r="D1870" s="31" t="s">
        <v>8805</v>
      </c>
      <c r="E1870" s="31" t="s">
        <v>834</v>
      </c>
      <c r="F1870" s="31" t="s">
        <v>126</v>
      </c>
      <c r="G1870" s="32" t="s">
        <v>8824</v>
      </c>
      <c r="H1870" s="33" t="s">
        <v>8822</v>
      </c>
      <c r="I1870" s="37">
        <v>1.8</v>
      </c>
      <c r="J1870" s="31" t="s">
        <v>8805</v>
      </c>
      <c r="K1870" s="42" t="s">
        <v>8094</v>
      </c>
      <c r="L1870" s="39" t="s">
        <v>8095</v>
      </c>
      <c r="M1870" s="40">
        <v>2</v>
      </c>
      <c r="N1870" s="40"/>
      <c r="O1870" s="40"/>
      <c r="P1870" s="40"/>
      <c r="Q1870" s="40"/>
      <c r="R1870" s="40"/>
      <c r="S1870" s="40"/>
      <c r="T1870" s="40"/>
      <c r="U1870" s="40"/>
      <c r="V1870" s="40">
        <v>0</v>
      </c>
      <c r="W1870" s="49"/>
      <c r="X1870" s="49"/>
      <c r="Y1870" s="50">
        <f t="array" ref="Y1870">SUM((O1870:U1870)/7)</f>
        <v>0</v>
      </c>
      <c r="Z1870" s="51"/>
      <c r="AB1870" t="s">
        <v>5890</v>
      </c>
      <c r="AC1870" s="1" t="e">
        <v>#N/A</v>
      </c>
      <c r="AD1870" s="74" t="s">
        <v>6984</v>
      </c>
    </row>
    <row r="1871" s="19" customFormat="1" customHeight="1" spans="1:30">
      <c r="A1871" s="31" t="s">
        <v>8803</v>
      </c>
      <c r="B1871" s="31" t="s">
        <v>15</v>
      </c>
      <c r="C1871" s="31" t="s">
        <v>9149</v>
      </c>
      <c r="D1871" s="31" t="s">
        <v>8805</v>
      </c>
      <c r="E1871" s="31" t="s">
        <v>834</v>
      </c>
      <c r="F1871" s="31" t="s">
        <v>126</v>
      </c>
      <c r="G1871" s="32" t="s">
        <v>9150</v>
      </c>
      <c r="H1871" s="33" t="s">
        <v>8808</v>
      </c>
      <c r="I1871" s="37">
        <v>1.8</v>
      </c>
      <c r="J1871" s="31" t="s">
        <v>8805</v>
      </c>
      <c r="K1871" s="38" t="s">
        <v>8097</v>
      </c>
      <c r="L1871" s="39" t="s">
        <v>8098</v>
      </c>
      <c r="M1871" s="40">
        <v>1</v>
      </c>
      <c r="N1871" s="40"/>
      <c r="O1871" s="40"/>
      <c r="P1871" s="40"/>
      <c r="Q1871" s="40"/>
      <c r="R1871" s="40"/>
      <c r="S1871" s="40"/>
      <c r="T1871" s="40"/>
      <c r="U1871" s="40"/>
      <c r="V1871" s="40">
        <v>0</v>
      </c>
      <c r="W1871" s="49"/>
      <c r="X1871" s="49"/>
      <c r="Y1871" s="50">
        <f t="array" ref="Y1871">SUM((O1871:U1871)/7)</f>
        <v>0</v>
      </c>
      <c r="Z1871" s="51"/>
      <c r="AB1871" t="s">
        <v>5890</v>
      </c>
      <c r="AC1871" s="1" t="e">
        <v>#N/A</v>
      </c>
      <c r="AD1871" s="74" t="s">
        <v>6984</v>
      </c>
    </row>
    <row r="1872" s="19" customFormat="1" customHeight="1" spans="1:30">
      <c r="A1872" s="31" t="s">
        <v>8803</v>
      </c>
      <c r="B1872" s="31" t="s">
        <v>15</v>
      </c>
      <c r="C1872" s="31" t="s">
        <v>9149</v>
      </c>
      <c r="D1872" s="31" t="s">
        <v>8805</v>
      </c>
      <c r="E1872" s="31" t="s">
        <v>834</v>
      </c>
      <c r="F1872" s="31" t="s">
        <v>126</v>
      </c>
      <c r="G1872" s="32" t="s">
        <v>9150</v>
      </c>
      <c r="H1872" s="33" t="s">
        <v>8812</v>
      </c>
      <c r="I1872" s="37">
        <v>1.8</v>
      </c>
      <c r="J1872" s="31" t="s">
        <v>8805</v>
      </c>
      <c r="K1872" s="38" t="s">
        <v>8100</v>
      </c>
      <c r="L1872" s="39" t="s">
        <v>8101</v>
      </c>
      <c r="M1872" s="40">
        <v>2</v>
      </c>
      <c r="N1872" s="40"/>
      <c r="O1872" s="40"/>
      <c r="P1872" s="40"/>
      <c r="Q1872" s="40"/>
      <c r="R1872" s="40"/>
      <c r="S1872" s="40"/>
      <c r="T1872" s="40"/>
      <c r="U1872" s="40"/>
      <c r="V1872" s="40">
        <v>0</v>
      </c>
      <c r="W1872" s="49"/>
      <c r="X1872" s="49"/>
      <c r="Y1872" s="50">
        <f t="array" ref="Y1872">SUM((O1872:U1872)/7)</f>
        <v>0</v>
      </c>
      <c r="Z1872" s="51"/>
      <c r="AB1872" t="s">
        <v>5890</v>
      </c>
      <c r="AC1872" s="1" t="e">
        <v>#N/A</v>
      </c>
      <c r="AD1872" s="74" t="s">
        <v>6984</v>
      </c>
    </row>
    <row r="1873" s="19" customFormat="1" customHeight="1" spans="1:30">
      <c r="A1873" s="31" t="s">
        <v>8803</v>
      </c>
      <c r="B1873" s="31" t="s">
        <v>3308</v>
      </c>
      <c r="C1873" s="31" t="s">
        <v>8805</v>
      </c>
      <c r="D1873" s="31" t="s">
        <v>8805</v>
      </c>
      <c r="E1873" s="31" t="s">
        <v>16</v>
      </c>
      <c r="F1873" s="31" t="s">
        <v>2050</v>
      </c>
      <c r="G1873" s="32" t="s">
        <v>8805</v>
      </c>
      <c r="H1873" s="33" t="s">
        <v>8838</v>
      </c>
      <c r="I1873" s="37" t="s">
        <v>8805</v>
      </c>
      <c r="J1873" s="31" t="s">
        <v>8805</v>
      </c>
      <c r="K1873" s="38" t="s">
        <v>8103</v>
      </c>
      <c r="L1873" s="39" t="s">
        <v>8104</v>
      </c>
      <c r="M1873" s="40">
        <v>2</v>
      </c>
      <c r="N1873" s="40"/>
      <c r="O1873" s="40"/>
      <c r="P1873" s="40"/>
      <c r="Q1873" s="40"/>
      <c r="R1873" s="40"/>
      <c r="S1873" s="40"/>
      <c r="T1873" s="40"/>
      <c r="U1873" s="40"/>
      <c r="V1873" s="40">
        <v>0</v>
      </c>
      <c r="W1873" s="49"/>
      <c r="X1873" s="49"/>
      <c r="Y1873" s="50">
        <f t="array" ref="Y1873">SUM((O1873:U1873)/7)</f>
        <v>0</v>
      </c>
      <c r="Z1873" s="51"/>
      <c r="AB1873" t="s">
        <v>5890</v>
      </c>
      <c r="AC1873" s="1" t="e">
        <v>#N/A</v>
      </c>
      <c r="AD1873" s="74" t="s">
        <v>6984</v>
      </c>
    </row>
    <row r="1874" s="19" customFormat="1" customHeight="1" spans="1:30">
      <c r="A1874" s="31" t="s">
        <v>8803</v>
      </c>
      <c r="B1874" s="31" t="s">
        <v>15</v>
      </c>
      <c r="C1874" s="32" t="s">
        <v>8918</v>
      </c>
      <c r="D1874" s="31" t="s">
        <v>8805</v>
      </c>
      <c r="E1874" s="31" t="s">
        <v>16</v>
      </c>
      <c r="F1874" s="31" t="s">
        <v>2050</v>
      </c>
      <c r="G1874" s="32" t="s">
        <v>8837</v>
      </c>
      <c r="H1874" s="33" t="s">
        <v>8820</v>
      </c>
      <c r="I1874" s="37">
        <v>1.8</v>
      </c>
      <c r="J1874" s="31" t="s">
        <v>8805</v>
      </c>
      <c r="K1874" s="42" t="s">
        <v>8106</v>
      </c>
      <c r="L1874" s="39" t="s">
        <v>8107</v>
      </c>
      <c r="M1874" s="40">
        <v>1</v>
      </c>
      <c r="N1874" s="40"/>
      <c r="O1874" s="40"/>
      <c r="P1874" s="40"/>
      <c r="Q1874" s="40"/>
      <c r="R1874" s="40"/>
      <c r="S1874" s="40"/>
      <c r="T1874" s="40"/>
      <c r="U1874" s="40"/>
      <c r="V1874" s="40">
        <v>0</v>
      </c>
      <c r="W1874" s="49"/>
      <c r="X1874" s="49"/>
      <c r="Y1874" s="50">
        <f t="array" ref="Y1874">SUM((O1874:U1874)/7)</f>
        <v>0</v>
      </c>
      <c r="Z1874" s="51"/>
      <c r="AB1874" t="s">
        <v>5890</v>
      </c>
      <c r="AC1874" s="1" t="e">
        <v>#N/A</v>
      </c>
      <c r="AD1874" s="74" t="s">
        <v>6984</v>
      </c>
    </row>
    <row r="1875" s="19" customFormat="1" customHeight="1" spans="1:30">
      <c r="A1875" s="31" t="s">
        <v>8803</v>
      </c>
      <c r="B1875" s="31" t="s">
        <v>3308</v>
      </c>
      <c r="C1875" s="31" t="s">
        <v>8805</v>
      </c>
      <c r="D1875" s="31" t="s">
        <v>8805</v>
      </c>
      <c r="E1875" s="31" t="s">
        <v>16</v>
      </c>
      <c r="F1875" s="31" t="s">
        <v>2050</v>
      </c>
      <c r="G1875" s="32" t="s">
        <v>8805</v>
      </c>
      <c r="H1875" s="33" t="s">
        <v>8838</v>
      </c>
      <c r="I1875" s="37" t="s">
        <v>8805</v>
      </c>
      <c r="J1875" s="31" t="s">
        <v>8805</v>
      </c>
      <c r="K1875" s="38" t="s">
        <v>8109</v>
      </c>
      <c r="L1875" s="39" t="s">
        <v>8110</v>
      </c>
      <c r="M1875" s="40">
        <v>1</v>
      </c>
      <c r="N1875" s="40"/>
      <c r="O1875" s="40"/>
      <c r="P1875" s="40"/>
      <c r="Q1875" s="40"/>
      <c r="R1875" s="40"/>
      <c r="S1875" s="40"/>
      <c r="T1875" s="40"/>
      <c r="U1875" s="40"/>
      <c r="V1875" s="40">
        <v>0</v>
      </c>
      <c r="W1875" s="49"/>
      <c r="X1875" s="49"/>
      <c r="Y1875" s="50">
        <f t="array" ref="Y1875">SUM((O1875:U1875)/7)</f>
        <v>0</v>
      </c>
      <c r="Z1875" s="51"/>
      <c r="AB1875" t="s">
        <v>5890</v>
      </c>
      <c r="AC1875" s="1" t="e">
        <v>#N/A</v>
      </c>
      <c r="AD1875" s="74" t="s">
        <v>6984</v>
      </c>
    </row>
    <row r="1876" s="19" customFormat="1" customHeight="1" spans="1:30">
      <c r="A1876" s="31" t="s">
        <v>8803</v>
      </c>
      <c r="B1876" s="31" t="s">
        <v>15</v>
      </c>
      <c r="C1876" s="31" t="s">
        <v>9000</v>
      </c>
      <c r="D1876" s="31" t="s">
        <v>8805</v>
      </c>
      <c r="E1876" s="31" t="s">
        <v>16</v>
      </c>
      <c r="F1876" s="31" t="s">
        <v>2050</v>
      </c>
      <c r="G1876" s="32" t="s">
        <v>8833</v>
      </c>
      <c r="H1876" s="33" t="s">
        <v>8810</v>
      </c>
      <c r="I1876" s="37">
        <v>1.8</v>
      </c>
      <c r="J1876" s="31" t="s">
        <v>8805</v>
      </c>
      <c r="K1876" s="38" t="s">
        <v>8111</v>
      </c>
      <c r="L1876" s="39" t="s">
        <v>8112</v>
      </c>
      <c r="M1876" s="40">
        <v>1</v>
      </c>
      <c r="N1876" s="40"/>
      <c r="O1876" s="40"/>
      <c r="P1876" s="40"/>
      <c r="Q1876" s="40"/>
      <c r="R1876" s="40"/>
      <c r="S1876" s="40"/>
      <c r="T1876" s="40"/>
      <c r="U1876" s="40"/>
      <c r="V1876" s="40">
        <v>0</v>
      </c>
      <c r="W1876" s="49"/>
      <c r="X1876" s="49"/>
      <c r="Y1876" s="50">
        <f t="array" ref="Y1876">SUM((O1876:U1876)/7)</f>
        <v>0</v>
      </c>
      <c r="Z1876" s="51"/>
      <c r="AB1876" t="s">
        <v>5890</v>
      </c>
      <c r="AC1876" s="1" t="e">
        <v>#N/A</v>
      </c>
      <c r="AD1876" s="74" t="s">
        <v>6984</v>
      </c>
    </row>
    <row r="1877" s="19" customFormat="1" customHeight="1" spans="1:30">
      <c r="A1877" s="31" t="s">
        <v>8803</v>
      </c>
      <c r="B1877" s="31" t="s">
        <v>15</v>
      </c>
      <c r="C1877" s="32" t="s">
        <v>8918</v>
      </c>
      <c r="D1877" s="31" t="s">
        <v>8805</v>
      </c>
      <c r="E1877" s="31" t="s">
        <v>16</v>
      </c>
      <c r="F1877" s="31" t="s">
        <v>8114</v>
      </c>
      <c r="G1877" s="32" t="s">
        <v>8837</v>
      </c>
      <c r="H1877" s="33" t="s">
        <v>8820</v>
      </c>
      <c r="I1877" s="37">
        <v>1.8</v>
      </c>
      <c r="J1877" s="31" t="s">
        <v>8805</v>
      </c>
      <c r="K1877" s="42" t="s">
        <v>8115</v>
      </c>
      <c r="L1877" s="39" t="s">
        <v>8116</v>
      </c>
      <c r="M1877" s="40">
        <v>2</v>
      </c>
      <c r="N1877" s="40"/>
      <c r="O1877" s="40"/>
      <c r="P1877" s="40"/>
      <c r="Q1877" s="40"/>
      <c r="R1877" s="40"/>
      <c r="S1877" s="40"/>
      <c r="T1877" s="40"/>
      <c r="U1877" s="40"/>
      <c r="V1877" s="40">
        <v>0</v>
      </c>
      <c r="W1877" s="49"/>
      <c r="X1877" s="49"/>
      <c r="Y1877" s="50">
        <f t="array" ref="Y1877">SUM((O1877:U1877)/7)</f>
        <v>0</v>
      </c>
      <c r="Z1877" s="51"/>
      <c r="AB1877" t="s">
        <v>5890</v>
      </c>
      <c r="AC1877" s="1" t="e">
        <v>#N/A</v>
      </c>
      <c r="AD1877" s="74" t="s">
        <v>6984</v>
      </c>
    </row>
    <row r="1878" s="19" customFormat="1" customHeight="1" spans="1:30">
      <c r="A1878" s="31" t="s">
        <v>8803</v>
      </c>
      <c r="B1878" s="31" t="s">
        <v>15</v>
      </c>
      <c r="C1878" s="32" t="s">
        <v>8918</v>
      </c>
      <c r="D1878" s="31" t="s">
        <v>8805</v>
      </c>
      <c r="E1878" s="31" t="s">
        <v>16</v>
      </c>
      <c r="F1878" s="31" t="s">
        <v>8114</v>
      </c>
      <c r="G1878" s="32" t="s">
        <v>8837</v>
      </c>
      <c r="H1878" s="33" t="s">
        <v>8807</v>
      </c>
      <c r="I1878" s="37">
        <v>1.8</v>
      </c>
      <c r="J1878" s="31" t="s">
        <v>8805</v>
      </c>
      <c r="K1878" s="42" t="s">
        <v>8118</v>
      </c>
      <c r="L1878" s="39" t="s">
        <v>8119</v>
      </c>
      <c r="M1878" s="40">
        <v>1</v>
      </c>
      <c r="N1878" s="40"/>
      <c r="O1878" s="40"/>
      <c r="P1878" s="40"/>
      <c r="Q1878" s="40"/>
      <c r="R1878" s="40"/>
      <c r="S1878" s="40"/>
      <c r="T1878" s="40"/>
      <c r="U1878" s="40"/>
      <c r="V1878" s="40">
        <v>0</v>
      </c>
      <c r="W1878" s="49"/>
      <c r="X1878" s="49"/>
      <c r="Y1878" s="50">
        <f t="array" ref="Y1878">SUM((O1878:U1878)/7)</f>
        <v>0</v>
      </c>
      <c r="Z1878" s="51"/>
      <c r="AB1878" t="s">
        <v>5890</v>
      </c>
      <c r="AC1878" s="1" t="e">
        <v>#N/A</v>
      </c>
      <c r="AD1878" s="74" t="s">
        <v>6984</v>
      </c>
    </row>
    <row r="1879" s="19" customFormat="1" customHeight="1" spans="1:30">
      <c r="A1879" s="31" t="s">
        <v>8803</v>
      </c>
      <c r="B1879" s="31" t="s">
        <v>15</v>
      </c>
      <c r="C1879" s="32" t="s">
        <v>8918</v>
      </c>
      <c r="D1879" s="31" t="s">
        <v>8805</v>
      </c>
      <c r="E1879" s="31" t="s">
        <v>16</v>
      </c>
      <c r="F1879" s="31" t="s">
        <v>8114</v>
      </c>
      <c r="G1879" s="32" t="s">
        <v>8837</v>
      </c>
      <c r="H1879" s="33" t="s">
        <v>8808</v>
      </c>
      <c r="I1879" s="37">
        <v>1.8</v>
      </c>
      <c r="J1879" s="31" t="s">
        <v>8805</v>
      </c>
      <c r="K1879" s="42" t="s">
        <v>8121</v>
      </c>
      <c r="L1879" s="39" t="s">
        <v>8122</v>
      </c>
      <c r="M1879" s="40">
        <v>3</v>
      </c>
      <c r="N1879" s="40"/>
      <c r="O1879" s="40"/>
      <c r="P1879" s="40"/>
      <c r="Q1879" s="40"/>
      <c r="R1879" s="40"/>
      <c r="S1879" s="40"/>
      <c r="T1879" s="40"/>
      <c r="U1879" s="40"/>
      <c r="V1879" s="40">
        <v>0</v>
      </c>
      <c r="W1879" s="49"/>
      <c r="X1879" s="49"/>
      <c r="Y1879" s="50">
        <f t="array" ref="Y1879">SUM((O1879:U1879)/7)</f>
        <v>0</v>
      </c>
      <c r="Z1879" s="51"/>
      <c r="AB1879" t="s">
        <v>5890</v>
      </c>
      <c r="AC1879" s="1" t="e">
        <v>#N/A</v>
      </c>
      <c r="AD1879" s="74" t="s">
        <v>6984</v>
      </c>
    </row>
    <row r="1880" s="19" customFormat="1" customHeight="1" spans="1:30">
      <c r="A1880" s="31" t="s">
        <v>8803</v>
      </c>
      <c r="B1880" s="31" t="s">
        <v>15</v>
      </c>
      <c r="C1880" s="31" t="s">
        <v>8841</v>
      </c>
      <c r="D1880" s="31" t="s">
        <v>8805</v>
      </c>
      <c r="E1880" s="31" t="s">
        <v>16</v>
      </c>
      <c r="F1880" s="31" t="s">
        <v>8114</v>
      </c>
      <c r="G1880" s="32" t="s">
        <v>8806</v>
      </c>
      <c r="H1880" s="33" t="s">
        <v>8822</v>
      </c>
      <c r="I1880" s="37">
        <v>1.8</v>
      </c>
      <c r="J1880" s="31" t="s">
        <v>8805</v>
      </c>
      <c r="K1880" s="42" t="s">
        <v>8124</v>
      </c>
      <c r="L1880" s="39" t="s">
        <v>8125</v>
      </c>
      <c r="M1880" s="40">
        <v>1</v>
      </c>
      <c r="N1880" s="40"/>
      <c r="O1880" s="40"/>
      <c r="P1880" s="40"/>
      <c r="Q1880" s="40"/>
      <c r="R1880" s="40"/>
      <c r="S1880" s="40"/>
      <c r="T1880" s="40"/>
      <c r="U1880" s="40"/>
      <c r="V1880" s="40">
        <v>0</v>
      </c>
      <c r="W1880" s="49"/>
      <c r="X1880" s="49"/>
      <c r="Y1880" s="50">
        <f t="array" ref="Y1880">SUM((O1880:U1880)/7)</f>
        <v>0</v>
      </c>
      <c r="Z1880" s="51"/>
      <c r="AB1880" t="s">
        <v>5890</v>
      </c>
      <c r="AC1880" s="1" t="e">
        <v>#N/A</v>
      </c>
      <c r="AD1880" s="74" t="s">
        <v>6984</v>
      </c>
    </row>
    <row r="1881" s="19" customFormat="1" customHeight="1" spans="1:30">
      <c r="A1881" s="31" t="s">
        <v>8803</v>
      </c>
      <c r="B1881" s="31" t="s">
        <v>15</v>
      </c>
      <c r="C1881" s="31" t="s">
        <v>8841</v>
      </c>
      <c r="D1881" s="31" t="s">
        <v>8805</v>
      </c>
      <c r="E1881" s="31" t="s">
        <v>16</v>
      </c>
      <c r="F1881" s="31" t="s">
        <v>8114</v>
      </c>
      <c r="G1881" s="32" t="s">
        <v>8806</v>
      </c>
      <c r="H1881" s="33" t="s">
        <v>8820</v>
      </c>
      <c r="I1881" s="37">
        <v>1.8</v>
      </c>
      <c r="J1881" s="31" t="s">
        <v>8805</v>
      </c>
      <c r="K1881" s="42" t="s">
        <v>8127</v>
      </c>
      <c r="L1881" s="39" t="s">
        <v>8128</v>
      </c>
      <c r="M1881" s="40">
        <v>1</v>
      </c>
      <c r="N1881" s="40"/>
      <c r="O1881" s="40"/>
      <c r="P1881" s="40"/>
      <c r="Q1881" s="40"/>
      <c r="R1881" s="40"/>
      <c r="S1881" s="40"/>
      <c r="T1881" s="40"/>
      <c r="U1881" s="40"/>
      <c r="V1881" s="40">
        <v>0</v>
      </c>
      <c r="W1881" s="49"/>
      <c r="X1881" s="49"/>
      <c r="Y1881" s="50">
        <f t="array" ref="Y1881">SUM((O1881:U1881)/7)</f>
        <v>0</v>
      </c>
      <c r="Z1881" s="51"/>
      <c r="AB1881" t="s">
        <v>5890</v>
      </c>
      <c r="AC1881" s="1" t="e">
        <v>#N/A</v>
      </c>
      <c r="AD1881" s="74" t="s">
        <v>6984</v>
      </c>
    </row>
    <row r="1882" s="19" customFormat="1" customHeight="1" spans="1:30">
      <c r="A1882" s="31" t="s">
        <v>8803</v>
      </c>
      <c r="B1882" s="31" t="s">
        <v>3867</v>
      </c>
      <c r="C1882" s="31" t="s">
        <v>8805</v>
      </c>
      <c r="D1882" s="31" t="s">
        <v>8805</v>
      </c>
      <c r="E1882" s="31" t="s">
        <v>16</v>
      </c>
      <c r="F1882" s="31" t="s">
        <v>36</v>
      </c>
      <c r="G1882" s="32" t="s">
        <v>8805</v>
      </c>
      <c r="H1882" s="33" t="s">
        <v>8820</v>
      </c>
      <c r="I1882" s="37" t="s">
        <v>8805</v>
      </c>
      <c r="J1882" s="31" t="s">
        <v>8805</v>
      </c>
      <c r="K1882" s="42" t="s">
        <v>8130</v>
      </c>
      <c r="L1882" s="39" t="s">
        <v>5618</v>
      </c>
      <c r="M1882" s="40">
        <v>1</v>
      </c>
      <c r="N1882" s="40"/>
      <c r="O1882" s="40"/>
      <c r="P1882" s="40"/>
      <c r="Q1882" s="40"/>
      <c r="R1882" s="40"/>
      <c r="S1882" s="40"/>
      <c r="T1882" s="40"/>
      <c r="U1882" s="40"/>
      <c r="V1882" s="40">
        <v>0</v>
      </c>
      <c r="W1882" s="49"/>
      <c r="X1882" s="49"/>
      <c r="Y1882" s="50">
        <f t="array" ref="Y1882">SUM((O1882:U1882)/7)</f>
        <v>0</v>
      </c>
      <c r="Z1882" s="51"/>
      <c r="AB1882" t="s">
        <v>5890</v>
      </c>
      <c r="AC1882" s="1" t="e">
        <v>#N/A</v>
      </c>
      <c r="AD1882" s="74" t="s">
        <v>6984</v>
      </c>
    </row>
    <row r="1883" customHeight="1" spans="1:30">
      <c r="A1883" s="31" t="s">
        <v>8803</v>
      </c>
      <c r="B1883" s="31" t="s">
        <v>15</v>
      </c>
      <c r="C1883" s="31" t="s">
        <v>8841</v>
      </c>
      <c r="D1883" s="31" t="s">
        <v>8805</v>
      </c>
      <c r="E1883" s="31" t="s">
        <v>1171</v>
      </c>
      <c r="F1883" s="31" t="s">
        <v>126</v>
      </c>
      <c r="G1883" s="32" t="s">
        <v>8806</v>
      </c>
      <c r="H1883" s="33" t="s">
        <v>8810</v>
      </c>
      <c r="I1883" s="37">
        <v>1.8</v>
      </c>
      <c r="J1883" s="31" t="s">
        <v>8805</v>
      </c>
      <c r="K1883" s="38" t="s">
        <v>8131</v>
      </c>
      <c r="L1883" s="39" t="s">
        <v>8132</v>
      </c>
      <c r="M1883" s="40">
        <v>1</v>
      </c>
      <c r="N1883" s="40"/>
      <c r="O1883" s="40"/>
      <c r="P1883" s="40"/>
      <c r="Q1883" s="40"/>
      <c r="R1883" s="40"/>
      <c r="S1883" s="40"/>
      <c r="T1883" s="40"/>
      <c r="U1883" s="40"/>
      <c r="V1883" s="40">
        <v>0</v>
      </c>
      <c r="W1883" s="49"/>
      <c r="X1883" s="49"/>
      <c r="Y1883" s="50">
        <f t="array" ref="Y1883">SUM((O1883:U1883)/7)</f>
        <v>0</v>
      </c>
      <c r="Z1883" s="51"/>
      <c r="AB1883" t="s">
        <v>5890</v>
      </c>
      <c r="AC1883" s="1" t="e">
        <v>#N/A</v>
      </c>
      <c r="AD1883" s="74" t="s">
        <v>6984</v>
      </c>
    </row>
    <row r="1884" s="19" customFormat="1" customHeight="1" spans="1:30">
      <c r="A1884" s="31" t="s">
        <v>8803</v>
      </c>
      <c r="B1884" s="31" t="s">
        <v>15</v>
      </c>
      <c r="C1884" s="31" t="s">
        <v>8842</v>
      </c>
      <c r="D1884" s="31" t="s">
        <v>8805</v>
      </c>
      <c r="E1884" s="31" t="s">
        <v>5135</v>
      </c>
      <c r="F1884" s="31" t="s">
        <v>17</v>
      </c>
      <c r="G1884" s="32" t="s">
        <v>8827</v>
      </c>
      <c r="H1884" s="33" t="s">
        <v>8811</v>
      </c>
      <c r="I1884" s="37">
        <v>2.5</v>
      </c>
      <c r="J1884" s="31" t="s">
        <v>8805</v>
      </c>
      <c r="K1884" s="42" t="s">
        <v>8134</v>
      </c>
      <c r="L1884" s="39" t="s">
        <v>8135</v>
      </c>
      <c r="M1884" s="40">
        <v>1</v>
      </c>
      <c r="N1884" s="40"/>
      <c r="O1884" s="40"/>
      <c r="P1884" s="40"/>
      <c r="Q1884" s="40"/>
      <c r="R1884" s="40"/>
      <c r="S1884" s="40"/>
      <c r="T1884" s="40"/>
      <c r="U1884" s="40"/>
      <c r="V1884" s="40">
        <v>0</v>
      </c>
      <c r="W1884" s="49"/>
      <c r="X1884" s="49"/>
      <c r="Y1884" s="50">
        <f t="array" ref="Y1884">SUM((O1884:U1884)/7)</f>
        <v>0</v>
      </c>
      <c r="Z1884" s="51"/>
      <c r="AB1884" t="s">
        <v>5890</v>
      </c>
      <c r="AC1884" s="1" t="e">
        <v>#N/A</v>
      </c>
      <c r="AD1884" s="74" t="s">
        <v>6984</v>
      </c>
    </row>
    <row r="1885" s="19" customFormat="1" customHeight="1" spans="1:30">
      <c r="A1885" s="31" t="s">
        <v>8803</v>
      </c>
      <c r="B1885" s="31" t="s">
        <v>3308</v>
      </c>
      <c r="C1885" s="31" t="s">
        <v>8805</v>
      </c>
      <c r="D1885" s="31" t="s">
        <v>8805</v>
      </c>
      <c r="E1885" s="31" t="s">
        <v>5135</v>
      </c>
      <c r="F1885" s="31" t="s">
        <v>835</v>
      </c>
      <c r="G1885" s="32" t="s">
        <v>8805</v>
      </c>
      <c r="H1885" s="33" t="s">
        <v>8808</v>
      </c>
      <c r="I1885" s="37" t="s">
        <v>8805</v>
      </c>
      <c r="J1885" s="31" t="s">
        <v>8805</v>
      </c>
      <c r="K1885" s="38" t="s">
        <v>8137</v>
      </c>
      <c r="L1885" s="39" t="s">
        <v>8138</v>
      </c>
      <c r="M1885" s="40">
        <v>1</v>
      </c>
      <c r="N1885" s="40"/>
      <c r="O1885" s="40"/>
      <c r="P1885" s="40"/>
      <c r="Q1885" s="40"/>
      <c r="R1885" s="40"/>
      <c r="S1885" s="40"/>
      <c r="T1885" s="40"/>
      <c r="U1885" s="40"/>
      <c r="V1885" s="40">
        <v>0</v>
      </c>
      <c r="W1885" s="49"/>
      <c r="X1885" s="49"/>
      <c r="Y1885" s="50">
        <f t="array" ref="Y1885">SUM((O1885:U1885)/7)</f>
        <v>0</v>
      </c>
      <c r="Z1885" s="51"/>
      <c r="AB1885" t="s">
        <v>5890</v>
      </c>
      <c r="AC1885" s="1" t="e">
        <v>#N/A</v>
      </c>
      <c r="AD1885" s="74" t="s">
        <v>6984</v>
      </c>
    </row>
    <row r="1886" s="19" customFormat="1" customHeight="1" spans="1:30">
      <c r="A1886" s="31" t="s">
        <v>8803</v>
      </c>
      <c r="B1886" s="31" t="s">
        <v>15</v>
      </c>
      <c r="C1886" s="32" t="s">
        <v>8918</v>
      </c>
      <c r="D1886" s="31" t="s">
        <v>8805</v>
      </c>
      <c r="E1886" s="31" t="s">
        <v>5135</v>
      </c>
      <c r="F1886" s="31" t="s">
        <v>77</v>
      </c>
      <c r="G1886" s="32" t="s">
        <v>8981</v>
      </c>
      <c r="H1886" s="33" t="s">
        <v>8820</v>
      </c>
      <c r="I1886" s="37">
        <v>1.8</v>
      </c>
      <c r="J1886" s="31" t="s">
        <v>8805</v>
      </c>
      <c r="K1886" s="42" t="s">
        <v>8140</v>
      </c>
      <c r="L1886" s="39" t="s">
        <v>8141</v>
      </c>
      <c r="M1886" s="40">
        <v>1</v>
      </c>
      <c r="N1886" s="40"/>
      <c r="O1886" s="40"/>
      <c r="P1886" s="40"/>
      <c r="Q1886" s="40"/>
      <c r="R1886" s="40"/>
      <c r="S1886" s="40"/>
      <c r="T1886" s="40"/>
      <c r="U1886" s="40"/>
      <c r="V1886" s="40">
        <v>0</v>
      </c>
      <c r="W1886" s="49"/>
      <c r="X1886" s="49"/>
      <c r="Y1886" s="50">
        <f t="array" ref="Y1886">SUM((O1886:U1886)/7)</f>
        <v>0</v>
      </c>
      <c r="Z1886" s="51"/>
      <c r="AB1886" t="s">
        <v>5890</v>
      </c>
      <c r="AC1886" s="1" t="e">
        <v>#N/A</v>
      </c>
      <c r="AD1886" s="74" t="s">
        <v>6984</v>
      </c>
    </row>
    <row r="1887" s="19" customFormat="1" customHeight="1" spans="1:30">
      <c r="A1887" s="31" t="s">
        <v>8803</v>
      </c>
      <c r="B1887" s="31" t="s">
        <v>15</v>
      </c>
      <c r="C1887" s="31" t="s">
        <v>8842</v>
      </c>
      <c r="D1887" s="31" t="s">
        <v>8805</v>
      </c>
      <c r="E1887" s="31" t="s">
        <v>16</v>
      </c>
      <c r="F1887" s="31" t="s">
        <v>5459</v>
      </c>
      <c r="G1887" s="32" t="s">
        <v>8831</v>
      </c>
      <c r="H1887" s="33" t="s">
        <v>8811</v>
      </c>
      <c r="I1887" s="37">
        <v>1.8</v>
      </c>
      <c r="J1887" s="31" t="s">
        <v>8814</v>
      </c>
      <c r="K1887" s="38" t="s">
        <v>8143</v>
      </c>
      <c r="L1887" s="39" t="s">
        <v>8144</v>
      </c>
      <c r="M1887" s="40">
        <v>1</v>
      </c>
      <c r="N1887" s="40"/>
      <c r="O1887" s="40"/>
      <c r="P1887" s="40"/>
      <c r="Q1887" s="40"/>
      <c r="R1887" s="40"/>
      <c r="S1887" s="40"/>
      <c r="T1887" s="40"/>
      <c r="U1887" s="40"/>
      <c r="V1887" s="40">
        <v>0</v>
      </c>
      <c r="W1887" s="49"/>
      <c r="X1887" s="49"/>
      <c r="Y1887" s="50">
        <f t="array" ref="Y1887">SUM((O1887:U1887)/7)</f>
        <v>0</v>
      </c>
      <c r="Z1887" s="51"/>
      <c r="AB1887" t="s">
        <v>5890</v>
      </c>
      <c r="AC1887" s="1" t="e">
        <v>#N/A</v>
      </c>
      <c r="AD1887" s="74" t="s">
        <v>6984</v>
      </c>
    </row>
    <row r="1888" s="19" customFormat="1" customHeight="1" spans="1:30">
      <c r="A1888" s="31" t="s">
        <v>8803</v>
      </c>
      <c r="B1888" s="31" t="s">
        <v>7903</v>
      </c>
      <c r="C1888" s="31" t="s">
        <v>8805</v>
      </c>
      <c r="D1888" s="31" t="s">
        <v>8805</v>
      </c>
      <c r="E1888" s="31" t="s">
        <v>16</v>
      </c>
      <c r="F1888" s="31" t="s">
        <v>126</v>
      </c>
      <c r="G1888" s="32" t="s">
        <v>8805</v>
      </c>
      <c r="H1888" s="33" t="s">
        <v>8813</v>
      </c>
      <c r="I1888" s="37" t="s">
        <v>8805</v>
      </c>
      <c r="J1888" s="31" t="s">
        <v>8805</v>
      </c>
      <c r="K1888" s="42" t="s">
        <v>8146</v>
      </c>
      <c r="L1888" s="39" t="s">
        <v>8147</v>
      </c>
      <c r="M1888" s="40">
        <v>1</v>
      </c>
      <c r="N1888" s="40"/>
      <c r="O1888" s="40"/>
      <c r="P1888" s="40"/>
      <c r="Q1888" s="40"/>
      <c r="R1888" s="40"/>
      <c r="S1888" s="40"/>
      <c r="T1888" s="40"/>
      <c r="U1888" s="40"/>
      <c r="V1888" s="40">
        <v>0</v>
      </c>
      <c r="W1888" s="49"/>
      <c r="X1888" s="49"/>
      <c r="Y1888" s="50">
        <f t="array" ref="Y1888">SUM((O1888:U1888)/7)</f>
        <v>0</v>
      </c>
      <c r="Z1888" s="51"/>
      <c r="AB1888" t="s">
        <v>5890</v>
      </c>
      <c r="AC1888" s="1" t="e">
        <v>#N/A</v>
      </c>
      <c r="AD1888" s="74" t="s">
        <v>6984</v>
      </c>
    </row>
    <row r="1889" s="19" customFormat="1" customHeight="1" spans="1:30">
      <c r="A1889" s="31" t="s">
        <v>8803</v>
      </c>
      <c r="B1889" s="31" t="s">
        <v>15</v>
      </c>
      <c r="C1889" s="32" t="s">
        <v>8977</v>
      </c>
      <c r="D1889" s="31" t="s">
        <v>8805</v>
      </c>
      <c r="E1889" s="31" t="s">
        <v>8149</v>
      </c>
      <c r="F1889" s="31" t="s">
        <v>126</v>
      </c>
      <c r="G1889" s="32" t="s">
        <v>8979</v>
      </c>
      <c r="H1889" s="33" t="s">
        <v>8987</v>
      </c>
      <c r="I1889" s="37">
        <v>1.8</v>
      </c>
      <c r="J1889" s="31" t="s">
        <v>8805</v>
      </c>
      <c r="K1889" s="42" t="s">
        <v>8150</v>
      </c>
      <c r="L1889" s="39" t="s">
        <v>8151</v>
      </c>
      <c r="M1889" s="40">
        <v>1</v>
      </c>
      <c r="N1889" s="40"/>
      <c r="O1889" s="40"/>
      <c r="P1889" s="40"/>
      <c r="Q1889" s="40"/>
      <c r="R1889" s="40"/>
      <c r="S1889" s="40"/>
      <c r="T1889" s="40"/>
      <c r="U1889" s="40"/>
      <c r="V1889" s="40">
        <v>0</v>
      </c>
      <c r="W1889" s="49"/>
      <c r="X1889" s="49"/>
      <c r="Y1889" s="50">
        <f t="array" ref="Y1889">SUM((O1889:U1889)/7)</f>
        <v>0</v>
      </c>
      <c r="Z1889" s="51"/>
      <c r="AB1889" t="s">
        <v>5890</v>
      </c>
      <c r="AC1889" s="1" t="e">
        <v>#N/A</v>
      </c>
      <c r="AD1889" s="74" t="s">
        <v>6984</v>
      </c>
    </row>
    <row r="1890" s="19" customFormat="1" customHeight="1" spans="1:30">
      <c r="A1890" s="31" t="s">
        <v>8803</v>
      </c>
      <c r="B1890" s="31" t="s">
        <v>15</v>
      </c>
      <c r="C1890" s="31" t="s">
        <v>8841</v>
      </c>
      <c r="D1890" s="31" t="s">
        <v>8805</v>
      </c>
      <c r="E1890" s="31" t="s">
        <v>7174</v>
      </c>
      <c r="F1890" s="31" t="s">
        <v>17</v>
      </c>
      <c r="G1890" s="32" t="s">
        <v>8806</v>
      </c>
      <c r="H1890" s="33" t="s">
        <v>8810</v>
      </c>
      <c r="I1890" s="37">
        <v>1.8</v>
      </c>
      <c r="J1890" s="31" t="s">
        <v>8805</v>
      </c>
      <c r="K1890" s="38" t="s">
        <v>8153</v>
      </c>
      <c r="L1890" s="39" t="s">
        <v>8154</v>
      </c>
      <c r="M1890" s="40">
        <v>1</v>
      </c>
      <c r="N1890" s="40"/>
      <c r="O1890" s="40"/>
      <c r="P1890" s="40"/>
      <c r="Q1890" s="40"/>
      <c r="R1890" s="40"/>
      <c r="S1890" s="40"/>
      <c r="T1890" s="40"/>
      <c r="U1890" s="40"/>
      <c r="V1890" s="40">
        <v>0</v>
      </c>
      <c r="W1890" s="49"/>
      <c r="X1890" s="49"/>
      <c r="Y1890" s="50">
        <f t="array" ref="Y1890">SUM((O1890:U1890)/7)</f>
        <v>0</v>
      </c>
      <c r="Z1890" s="51"/>
      <c r="AB1890" t="s">
        <v>5890</v>
      </c>
      <c r="AC1890" s="1" t="e">
        <v>#N/A</v>
      </c>
      <c r="AD1890" s="74" t="s">
        <v>6984</v>
      </c>
    </row>
    <row r="1891" s="19" customFormat="1" customHeight="1" spans="1:30">
      <c r="A1891" s="31" t="s">
        <v>8803</v>
      </c>
      <c r="B1891" s="31" t="s">
        <v>15</v>
      </c>
      <c r="C1891" s="31" t="s">
        <v>8841</v>
      </c>
      <c r="D1891" s="31" t="s">
        <v>8805</v>
      </c>
      <c r="E1891" s="31" t="s">
        <v>16</v>
      </c>
      <c r="F1891" s="31" t="s">
        <v>7475</v>
      </c>
      <c r="G1891" s="32" t="s">
        <v>8806</v>
      </c>
      <c r="H1891" s="33" t="s">
        <v>8809</v>
      </c>
      <c r="I1891" s="37">
        <v>1.8</v>
      </c>
      <c r="J1891" s="31" t="s">
        <v>8805</v>
      </c>
      <c r="K1891" s="38" t="s">
        <v>8156</v>
      </c>
      <c r="L1891" s="39" t="s">
        <v>8157</v>
      </c>
      <c r="M1891" s="40">
        <v>1</v>
      </c>
      <c r="N1891" s="40"/>
      <c r="O1891" s="40"/>
      <c r="P1891" s="40"/>
      <c r="Q1891" s="40"/>
      <c r="R1891" s="40"/>
      <c r="S1891" s="40"/>
      <c r="T1891" s="40"/>
      <c r="U1891" s="40"/>
      <c r="V1891" s="40">
        <v>0</v>
      </c>
      <c r="W1891" s="49"/>
      <c r="X1891" s="49"/>
      <c r="Y1891" s="50">
        <f t="array" ref="Y1891">SUM((O1891:U1891)/7)</f>
        <v>0</v>
      </c>
      <c r="Z1891" s="51"/>
      <c r="AB1891" t="s">
        <v>5890</v>
      </c>
      <c r="AC1891" s="1" t="e">
        <v>#N/A</v>
      </c>
      <c r="AD1891" s="74" t="s">
        <v>6984</v>
      </c>
    </row>
    <row r="1892" s="19" customFormat="1" customHeight="1" spans="1:30">
      <c r="A1892" s="31" t="s">
        <v>8803</v>
      </c>
      <c r="B1892" s="31" t="s">
        <v>15</v>
      </c>
      <c r="C1892" s="31" t="s">
        <v>8818</v>
      </c>
      <c r="D1892" s="31" t="s">
        <v>8805</v>
      </c>
      <c r="E1892" s="31" t="s">
        <v>16</v>
      </c>
      <c r="F1892" s="31" t="s">
        <v>8159</v>
      </c>
      <c r="G1892" s="32" t="s">
        <v>8831</v>
      </c>
      <c r="H1892" s="33" t="s">
        <v>8812</v>
      </c>
      <c r="I1892" s="37">
        <v>1.8</v>
      </c>
      <c r="J1892" s="31" t="s">
        <v>8805</v>
      </c>
      <c r="K1892" s="42" t="s">
        <v>8160</v>
      </c>
      <c r="L1892" s="39" t="s">
        <v>8161</v>
      </c>
      <c r="M1892" s="40">
        <v>1</v>
      </c>
      <c r="N1892" s="40"/>
      <c r="O1892" s="40"/>
      <c r="P1892" s="40"/>
      <c r="Q1892" s="40"/>
      <c r="R1892" s="40"/>
      <c r="S1892" s="40"/>
      <c r="T1892" s="40"/>
      <c r="U1892" s="40"/>
      <c r="V1892" s="40">
        <v>0</v>
      </c>
      <c r="W1892" s="49"/>
      <c r="X1892" s="49"/>
      <c r="Y1892" s="50">
        <f t="array" ref="Y1892">SUM((O1892:U1892)/7)</f>
        <v>0</v>
      </c>
      <c r="Z1892" s="51"/>
      <c r="AB1892" t="s">
        <v>5890</v>
      </c>
      <c r="AC1892" s="1" t="e">
        <v>#N/A</v>
      </c>
      <c r="AD1892" s="74" t="s">
        <v>6984</v>
      </c>
    </row>
    <row r="1893" s="19" customFormat="1" customHeight="1" spans="1:30">
      <c r="A1893" s="31" t="s">
        <v>8803</v>
      </c>
      <c r="B1893" s="31" t="s">
        <v>15</v>
      </c>
      <c r="C1893" s="31" t="s">
        <v>8841</v>
      </c>
      <c r="D1893" s="31" t="s">
        <v>8805</v>
      </c>
      <c r="E1893" s="31" t="s">
        <v>8163</v>
      </c>
      <c r="F1893" s="31" t="s">
        <v>8164</v>
      </c>
      <c r="G1893" s="32" t="s">
        <v>8806</v>
      </c>
      <c r="H1893" s="33" t="s">
        <v>8811</v>
      </c>
      <c r="I1893" s="37">
        <v>1.8</v>
      </c>
      <c r="J1893" s="31" t="s">
        <v>8805</v>
      </c>
      <c r="K1893" s="38" t="s">
        <v>8165</v>
      </c>
      <c r="L1893" s="39" t="s">
        <v>8166</v>
      </c>
      <c r="M1893" s="40">
        <v>1</v>
      </c>
      <c r="N1893" s="40"/>
      <c r="O1893" s="40"/>
      <c r="P1893" s="40"/>
      <c r="Q1893" s="40"/>
      <c r="R1893" s="40"/>
      <c r="S1893" s="40"/>
      <c r="T1893" s="40"/>
      <c r="U1893" s="40"/>
      <c r="V1893" s="40">
        <v>0</v>
      </c>
      <c r="W1893" s="49"/>
      <c r="X1893" s="49"/>
      <c r="Y1893" s="50">
        <f t="array" ref="Y1893">SUM((O1893:U1893)/7)</f>
        <v>0</v>
      </c>
      <c r="Z1893" s="51"/>
      <c r="AB1893" t="s">
        <v>5890</v>
      </c>
      <c r="AC1893" s="1" t="e">
        <v>#N/A</v>
      </c>
      <c r="AD1893" s="74" t="s">
        <v>6984</v>
      </c>
    </row>
    <row r="1894" s="19" customFormat="1" customHeight="1" spans="1:30">
      <c r="A1894" s="31" t="s">
        <v>8803</v>
      </c>
      <c r="B1894" s="31" t="s">
        <v>15</v>
      </c>
      <c r="C1894" s="31" t="s">
        <v>8842</v>
      </c>
      <c r="D1894" s="31" t="s">
        <v>8805</v>
      </c>
      <c r="E1894" s="31" t="s">
        <v>5757</v>
      </c>
      <c r="F1894" s="31" t="s">
        <v>835</v>
      </c>
      <c r="G1894" s="32" t="s">
        <v>9024</v>
      </c>
      <c r="H1894" s="33" t="s">
        <v>8809</v>
      </c>
      <c r="I1894" s="37">
        <v>1.8</v>
      </c>
      <c r="J1894" s="31" t="s">
        <v>8805</v>
      </c>
      <c r="K1894" s="38" t="s">
        <v>8168</v>
      </c>
      <c r="L1894" s="39" t="s">
        <v>8169</v>
      </c>
      <c r="M1894" s="40">
        <v>1</v>
      </c>
      <c r="N1894" s="40"/>
      <c r="O1894" s="40"/>
      <c r="P1894" s="40"/>
      <c r="Q1894" s="40"/>
      <c r="R1894" s="40"/>
      <c r="S1894" s="40"/>
      <c r="T1894" s="40"/>
      <c r="U1894" s="40"/>
      <c r="V1894" s="40">
        <v>0</v>
      </c>
      <c r="W1894" s="49"/>
      <c r="X1894" s="49"/>
      <c r="Y1894" s="50">
        <f t="array" ref="Y1894">SUM((O1894:U1894)/7)</f>
        <v>0</v>
      </c>
      <c r="Z1894" s="51"/>
      <c r="AB1894" t="s">
        <v>5890</v>
      </c>
      <c r="AC1894" s="1" t="e">
        <v>#N/A</v>
      </c>
      <c r="AD1894" s="74" t="s">
        <v>6984</v>
      </c>
    </row>
    <row r="1895" s="19" customFormat="1" customHeight="1" spans="1:30">
      <c r="A1895" s="31" t="s">
        <v>8803</v>
      </c>
      <c r="B1895" s="31" t="s">
        <v>15</v>
      </c>
      <c r="C1895" s="31" t="s">
        <v>8842</v>
      </c>
      <c r="D1895" s="31" t="s">
        <v>8805</v>
      </c>
      <c r="E1895" s="31" t="s">
        <v>5757</v>
      </c>
      <c r="F1895" s="31" t="s">
        <v>126</v>
      </c>
      <c r="G1895" s="32" t="s">
        <v>9024</v>
      </c>
      <c r="H1895" s="33" t="s">
        <v>8810</v>
      </c>
      <c r="I1895" s="37">
        <v>1.8</v>
      </c>
      <c r="J1895" s="31" t="s">
        <v>8805</v>
      </c>
      <c r="K1895" s="38" t="s">
        <v>8171</v>
      </c>
      <c r="L1895" s="39" t="s">
        <v>8172</v>
      </c>
      <c r="M1895" s="40">
        <v>1</v>
      </c>
      <c r="N1895" s="40"/>
      <c r="O1895" s="40"/>
      <c r="P1895" s="40"/>
      <c r="Q1895" s="40"/>
      <c r="R1895" s="40"/>
      <c r="S1895" s="40"/>
      <c r="T1895" s="40"/>
      <c r="U1895" s="40"/>
      <c r="V1895" s="40">
        <v>0</v>
      </c>
      <c r="W1895" s="49"/>
      <c r="X1895" s="49"/>
      <c r="Y1895" s="50">
        <f t="array" ref="Y1895">SUM((O1895:U1895)/7)</f>
        <v>0</v>
      </c>
      <c r="Z1895" s="51"/>
      <c r="AB1895" t="s">
        <v>5890</v>
      </c>
      <c r="AC1895" s="1" t="e">
        <v>#N/A</v>
      </c>
      <c r="AD1895" s="74" t="s">
        <v>6984</v>
      </c>
    </row>
    <row r="1896" s="19" customFormat="1" customHeight="1" spans="1:30">
      <c r="A1896" s="31" t="s">
        <v>8803</v>
      </c>
      <c r="B1896" s="31" t="s">
        <v>15</v>
      </c>
      <c r="C1896" s="31" t="s">
        <v>8842</v>
      </c>
      <c r="D1896" s="31" t="s">
        <v>8805</v>
      </c>
      <c r="E1896" s="31" t="s">
        <v>5757</v>
      </c>
      <c r="F1896" s="31" t="s">
        <v>126</v>
      </c>
      <c r="G1896" s="32" t="s">
        <v>9024</v>
      </c>
      <c r="H1896" s="33" t="s">
        <v>8812</v>
      </c>
      <c r="I1896" s="37">
        <v>1.8</v>
      </c>
      <c r="J1896" s="31" t="s">
        <v>8805</v>
      </c>
      <c r="K1896" s="38" t="s">
        <v>8174</v>
      </c>
      <c r="L1896" s="39" t="s">
        <v>8175</v>
      </c>
      <c r="M1896" s="40">
        <v>1</v>
      </c>
      <c r="N1896" s="40"/>
      <c r="O1896" s="40"/>
      <c r="P1896" s="40"/>
      <c r="Q1896" s="40"/>
      <c r="R1896" s="40"/>
      <c r="S1896" s="40"/>
      <c r="T1896" s="40"/>
      <c r="U1896" s="40"/>
      <c r="V1896" s="40">
        <v>0</v>
      </c>
      <c r="W1896" s="49"/>
      <c r="X1896" s="49"/>
      <c r="Y1896" s="50">
        <f t="array" ref="Y1896">SUM((O1896:U1896)/7)</f>
        <v>0</v>
      </c>
      <c r="Z1896" s="51"/>
      <c r="AB1896" t="s">
        <v>5890</v>
      </c>
      <c r="AC1896" s="1" t="e">
        <v>#N/A</v>
      </c>
      <c r="AD1896" s="74" t="s">
        <v>6984</v>
      </c>
    </row>
    <row r="1897" s="19" customFormat="1" customHeight="1" spans="1:30">
      <c r="A1897" s="31" t="s">
        <v>8803</v>
      </c>
      <c r="B1897" s="31" t="s">
        <v>15</v>
      </c>
      <c r="C1897" s="31" t="s">
        <v>8842</v>
      </c>
      <c r="D1897" s="31" t="s">
        <v>8805</v>
      </c>
      <c r="E1897" s="31" t="s">
        <v>5757</v>
      </c>
      <c r="F1897" s="31" t="s">
        <v>126</v>
      </c>
      <c r="G1897" s="32" t="s">
        <v>8831</v>
      </c>
      <c r="H1897" s="33" t="s">
        <v>8811</v>
      </c>
      <c r="I1897" s="37">
        <v>2.5</v>
      </c>
      <c r="J1897" s="31" t="s">
        <v>8805</v>
      </c>
      <c r="K1897" s="38" t="s">
        <v>8177</v>
      </c>
      <c r="L1897" s="39" t="s">
        <v>8178</v>
      </c>
      <c r="M1897" s="40">
        <v>1</v>
      </c>
      <c r="N1897" s="40"/>
      <c r="O1897" s="40"/>
      <c r="P1897" s="40"/>
      <c r="Q1897" s="40"/>
      <c r="R1897" s="40"/>
      <c r="S1897" s="40"/>
      <c r="T1897" s="40"/>
      <c r="U1897" s="40"/>
      <c r="V1897" s="40">
        <v>0</v>
      </c>
      <c r="W1897" s="49"/>
      <c r="X1897" s="49"/>
      <c r="Y1897" s="50">
        <f t="array" ref="Y1897">SUM((O1897:U1897)/7)</f>
        <v>0</v>
      </c>
      <c r="Z1897" s="51"/>
      <c r="AB1897" t="s">
        <v>5890</v>
      </c>
      <c r="AC1897" s="1" t="e">
        <v>#N/A</v>
      </c>
      <c r="AD1897" s="74" t="s">
        <v>6984</v>
      </c>
    </row>
    <row r="1898" s="19" customFormat="1" customHeight="1" spans="1:30">
      <c r="A1898" s="31" t="s">
        <v>8803</v>
      </c>
      <c r="B1898" s="31" t="s">
        <v>3674</v>
      </c>
      <c r="C1898" s="31" t="s">
        <v>8805</v>
      </c>
      <c r="D1898" s="31" t="s">
        <v>8805</v>
      </c>
      <c r="E1898" s="31" t="s">
        <v>16</v>
      </c>
      <c r="F1898" s="31" t="s">
        <v>77</v>
      </c>
      <c r="G1898" s="32" t="s">
        <v>8993</v>
      </c>
      <c r="H1898" s="33" t="s">
        <v>8807</v>
      </c>
      <c r="I1898" s="37" t="s">
        <v>8805</v>
      </c>
      <c r="J1898" s="31" t="s">
        <v>8805</v>
      </c>
      <c r="K1898" s="42" t="s">
        <v>8180</v>
      </c>
      <c r="L1898" s="39" t="s">
        <v>8181</v>
      </c>
      <c r="M1898" s="40">
        <v>1</v>
      </c>
      <c r="N1898" s="40"/>
      <c r="O1898" s="40"/>
      <c r="P1898" s="40"/>
      <c r="Q1898" s="40"/>
      <c r="R1898" s="40"/>
      <c r="S1898" s="40"/>
      <c r="T1898" s="40"/>
      <c r="U1898" s="40"/>
      <c r="V1898" s="40">
        <v>0</v>
      </c>
      <c r="W1898" s="49"/>
      <c r="X1898" s="49"/>
      <c r="Y1898" s="50">
        <f t="array" ref="Y1898">SUM((O1898:U1898)/7)</f>
        <v>0</v>
      </c>
      <c r="Z1898" s="51"/>
      <c r="AB1898" t="s">
        <v>5890</v>
      </c>
      <c r="AC1898" s="1" t="e">
        <v>#N/A</v>
      </c>
      <c r="AD1898" s="74" t="s">
        <v>6984</v>
      </c>
    </row>
    <row r="1899" s="19" customFormat="1" customHeight="1" spans="1:30">
      <c r="A1899" s="31" t="s">
        <v>8803</v>
      </c>
      <c r="B1899" s="31" t="s">
        <v>3655</v>
      </c>
      <c r="C1899" s="31" t="s">
        <v>8805</v>
      </c>
      <c r="D1899" s="31" t="s">
        <v>8805</v>
      </c>
      <c r="E1899" s="31" t="s">
        <v>16</v>
      </c>
      <c r="F1899" s="31" t="s">
        <v>77</v>
      </c>
      <c r="G1899" s="32" t="s">
        <v>8995</v>
      </c>
      <c r="H1899" s="33" t="s">
        <v>8810</v>
      </c>
      <c r="I1899" s="37" t="s">
        <v>8805</v>
      </c>
      <c r="J1899" s="31" t="s">
        <v>8814</v>
      </c>
      <c r="K1899" s="42" t="s">
        <v>8183</v>
      </c>
      <c r="L1899" s="39" t="s">
        <v>8184</v>
      </c>
      <c r="M1899" s="40">
        <v>1</v>
      </c>
      <c r="N1899" s="40"/>
      <c r="O1899" s="40"/>
      <c r="P1899" s="40"/>
      <c r="Q1899" s="40"/>
      <c r="R1899" s="40"/>
      <c r="S1899" s="40"/>
      <c r="T1899" s="40"/>
      <c r="U1899" s="40"/>
      <c r="V1899" s="40">
        <v>0</v>
      </c>
      <c r="W1899" s="49"/>
      <c r="X1899" s="49">
        <v>1</v>
      </c>
      <c r="Y1899" s="50">
        <f t="array" ref="Y1899">SUM((O1899:U1899)/7)</f>
        <v>0</v>
      </c>
      <c r="Z1899" s="51"/>
      <c r="AB1899" t="s">
        <v>5890</v>
      </c>
      <c r="AC1899" s="1" t="e">
        <v>#N/A</v>
      </c>
      <c r="AD1899" s="74" t="s">
        <v>6984</v>
      </c>
    </row>
    <row r="1900" s="19" customFormat="1" customHeight="1" spans="1:30">
      <c r="A1900" s="31" t="s">
        <v>8803</v>
      </c>
      <c r="B1900" s="31" t="s">
        <v>15</v>
      </c>
      <c r="C1900" s="31" t="s">
        <v>8841</v>
      </c>
      <c r="D1900" s="31" t="s">
        <v>8805</v>
      </c>
      <c r="E1900" s="31" t="s">
        <v>16</v>
      </c>
      <c r="F1900" s="31" t="s">
        <v>77</v>
      </c>
      <c r="G1900" s="32" t="s">
        <v>8806</v>
      </c>
      <c r="H1900" s="33" t="s">
        <v>8808</v>
      </c>
      <c r="I1900" s="37">
        <v>1.8</v>
      </c>
      <c r="J1900" s="31" t="s">
        <v>8805</v>
      </c>
      <c r="K1900" s="42" t="s">
        <v>8186</v>
      </c>
      <c r="L1900" s="39" t="s">
        <v>8187</v>
      </c>
      <c r="M1900" s="40">
        <v>1</v>
      </c>
      <c r="N1900" s="40"/>
      <c r="O1900" s="40"/>
      <c r="P1900" s="40"/>
      <c r="Q1900" s="40"/>
      <c r="R1900" s="40"/>
      <c r="S1900" s="40"/>
      <c r="T1900" s="40"/>
      <c r="U1900" s="40"/>
      <c r="V1900" s="40">
        <v>0</v>
      </c>
      <c r="W1900" s="49"/>
      <c r="X1900" s="49"/>
      <c r="Y1900" s="50">
        <f t="array" ref="Y1900">SUM((O1900:U1900)/7)</f>
        <v>0</v>
      </c>
      <c r="Z1900" s="51"/>
      <c r="AB1900" t="s">
        <v>5890</v>
      </c>
      <c r="AC1900" s="1" t="e">
        <v>#N/A</v>
      </c>
      <c r="AD1900" s="74" t="s">
        <v>6984</v>
      </c>
    </row>
    <row r="1901" s="19" customFormat="1" customHeight="1" spans="1:30">
      <c r="A1901" s="31" t="s">
        <v>8803</v>
      </c>
      <c r="B1901" s="31" t="s">
        <v>15</v>
      </c>
      <c r="C1901" s="31" t="s">
        <v>8842</v>
      </c>
      <c r="D1901" s="31" t="s">
        <v>8805</v>
      </c>
      <c r="E1901" s="31" t="s">
        <v>16</v>
      </c>
      <c r="F1901" s="31" t="s">
        <v>77</v>
      </c>
      <c r="G1901" s="32" t="s">
        <v>9024</v>
      </c>
      <c r="H1901" s="33" t="s">
        <v>8809</v>
      </c>
      <c r="I1901" s="37">
        <v>1.8</v>
      </c>
      <c r="J1901" s="31" t="s">
        <v>8814</v>
      </c>
      <c r="K1901" s="38" t="s">
        <v>8189</v>
      </c>
      <c r="L1901" s="39" t="s">
        <v>8190</v>
      </c>
      <c r="M1901" s="40">
        <v>1</v>
      </c>
      <c r="N1901" s="40"/>
      <c r="O1901" s="40"/>
      <c r="P1901" s="40"/>
      <c r="Q1901" s="40"/>
      <c r="R1901" s="40"/>
      <c r="S1901" s="40"/>
      <c r="T1901" s="40"/>
      <c r="U1901" s="40"/>
      <c r="V1901" s="40">
        <v>0</v>
      </c>
      <c r="W1901" s="49"/>
      <c r="X1901" s="49"/>
      <c r="Y1901" s="50">
        <f t="array" ref="Y1901">SUM((O1901:U1901)/7)</f>
        <v>0</v>
      </c>
      <c r="Z1901" s="51"/>
      <c r="AB1901" t="s">
        <v>5890</v>
      </c>
      <c r="AC1901" s="1" t="e">
        <v>#N/A</v>
      </c>
      <c r="AD1901" s="74" t="s">
        <v>6984</v>
      </c>
    </row>
    <row r="1902" s="19" customFormat="1" customHeight="1" spans="1:30">
      <c r="A1902" s="31" t="s">
        <v>8803</v>
      </c>
      <c r="B1902" s="31" t="s">
        <v>15</v>
      </c>
      <c r="C1902" s="31" t="s">
        <v>8818</v>
      </c>
      <c r="D1902" s="31" t="s">
        <v>8805</v>
      </c>
      <c r="E1902" s="31" t="s">
        <v>16</v>
      </c>
      <c r="F1902" s="31" t="s">
        <v>77</v>
      </c>
      <c r="G1902" s="32" t="s">
        <v>8827</v>
      </c>
      <c r="H1902" s="33" t="s">
        <v>8811</v>
      </c>
      <c r="I1902" s="37">
        <v>1.8</v>
      </c>
      <c r="J1902" s="31" t="s">
        <v>8814</v>
      </c>
      <c r="K1902" s="42" t="s">
        <v>8192</v>
      </c>
      <c r="L1902" s="39" t="s">
        <v>8193</v>
      </c>
      <c r="M1902" s="40">
        <v>1</v>
      </c>
      <c r="N1902" s="40"/>
      <c r="O1902" s="40"/>
      <c r="P1902" s="40"/>
      <c r="Q1902" s="40"/>
      <c r="R1902" s="40"/>
      <c r="S1902" s="40"/>
      <c r="T1902" s="40"/>
      <c r="U1902" s="40"/>
      <c r="V1902" s="40">
        <v>0</v>
      </c>
      <c r="W1902" s="49"/>
      <c r="X1902" s="49"/>
      <c r="Y1902" s="50">
        <f t="array" ref="Y1902">SUM((O1902:U1902)/7)</f>
        <v>0</v>
      </c>
      <c r="Z1902" s="51"/>
      <c r="AB1902" t="s">
        <v>5890</v>
      </c>
      <c r="AC1902" s="1" t="e">
        <v>#N/A</v>
      </c>
      <c r="AD1902" s="74" t="s">
        <v>6984</v>
      </c>
    </row>
    <row r="1903" s="19" customFormat="1" customHeight="1" spans="1:30">
      <c r="A1903" s="31" t="s">
        <v>8803</v>
      </c>
      <c r="B1903" s="31" t="s">
        <v>3674</v>
      </c>
      <c r="C1903" s="31" t="s">
        <v>8805</v>
      </c>
      <c r="D1903" s="31" t="s">
        <v>8805</v>
      </c>
      <c r="E1903" s="31" t="s">
        <v>16</v>
      </c>
      <c r="F1903" s="31" t="s">
        <v>77</v>
      </c>
      <c r="G1903" s="32" t="s">
        <v>8993</v>
      </c>
      <c r="H1903" s="33" t="s">
        <v>8809</v>
      </c>
      <c r="I1903" s="37" t="s">
        <v>8805</v>
      </c>
      <c r="J1903" s="31" t="s">
        <v>8814</v>
      </c>
      <c r="K1903" s="38" t="s">
        <v>8195</v>
      </c>
      <c r="L1903" s="39" t="s">
        <v>8196</v>
      </c>
      <c r="M1903" s="40">
        <v>1</v>
      </c>
      <c r="N1903" s="40"/>
      <c r="O1903" s="40"/>
      <c r="P1903" s="40"/>
      <c r="Q1903" s="40"/>
      <c r="R1903" s="40"/>
      <c r="S1903" s="40"/>
      <c r="T1903" s="40"/>
      <c r="U1903" s="40"/>
      <c r="V1903" s="40">
        <v>0</v>
      </c>
      <c r="W1903" s="49"/>
      <c r="X1903" s="49"/>
      <c r="Y1903" s="50">
        <f t="array" ref="Y1903">SUM((O1903:U1903)/7)</f>
        <v>0</v>
      </c>
      <c r="Z1903" s="51"/>
      <c r="AB1903" t="s">
        <v>5890</v>
      </c>
      <c r="AC1903" s="1" t="e">
        <v>#N/A</v>
      </c>
      <c r="AD1903" s="74" t="s">
        <v>6984</v>
      </c>
    </row>
    <row r="1904" s="19" customFormat="1" customHeight="1" spans="1:30">
      <c r="A1904" s="31" t="s">
        <v>8803</v>
      </c>
      <c r="B1904" s="31" t="s">
        <v>15</v>
      </c>
      <c r="C1904" s="31" t="s">
        <v>8818</v>
      </c>
      <c r="D1904" s="31" t="s">
        <v>8805</v>
      </c>
      <c r="E1904" s="31" t="s">
        <v>16</v>
      </c>
      <c r="F1904" s="31" t="s">
        <v>77</v>
      </c>
      <c r="G1904" s="32" t="s">
        <v>8833</v>
      </c>
      <c r="H1904" s="33" t="s">
        <v>8816</v>
      </c>
      <c r="I1904" s="37">
        <v>1.8</v>
      </c>
      <c r="J1904" s="31" t="s">
        <v>8814</v>
      </c>
      <c r="K1904" s="42" t="s">
        <v>8198</v>
      </c>
      <c r="L1904" s="39" t="s">
        <v>8199</v>
      </c>
      <c r="M1904" s="40">
        <v>1</v>
      </c>
      <c r="N1904" s="40"/>
      <c r="O1904" s="40"/>
      <c r="P1904" s="40"/>
      <c r="Q1904" s="40"/>
      <c r="R1904" s="40"/>
      <c r="S1904" s="40"/>
      <c r="T1904" s="40"/>
      <c r="U1904" s="40"/>
      <c r="V1904" s="40">
        <v>0</v>
      </c>
      <c r="W1904" s="49"/>
      <c r="X1904" s="49"/>
      <c r="Y1904" s="50">
        <f t="array" ref="Y1904">SUM((O1904:U1904)/7)</f>
        <v>0</v>
      </c>
      <c r="Z1904" s="51"/>
      <c r="AB1904" t="s">
        <v>5890</v>
      </c>
      <c r="AC1904" s="1" t="e">
        <v>#N/A</v>
      </c>
      <c r="AD1904" s="74" t="s">
        <v>6984</v>
      </c>
    </row>
    <row r="1905" s="19" customFormat="1" customHeight="1" spans="1:30">
      <c r="A1905" s="31" t="s">
        <v>8803</v>
      </c>
      <c r="B1905" s="31" t="s">
        <v>3674</v>
      </c>
      <c r="C1905" s="31" t="s">
        <v>8805</v>
      </c>
      <c r="D1905" s="31" t="s">
        <v>8805</v>
      </c>
      <c r="E1905" s="31" t="s">
        <v>16</v>
      </c>
      <c r="F1905" s="31" t="s">
        <v>77</v>
      </c>
      <c r="G1905" s="31" t="s">
        <v>8992</v>
      </c>
      <c r="H1905" s="33" t="s">
        <v>8838</v>
      </c>
      <c r="I1905" s="37" t="s">
        <v>8805</v>
      </c>
      <c r="J1905" s="31" t="s">
        <v>8805</v>
      </c>
      <c r="K1905" s="42" t="s">
        <v>8201</v>
      </c>
      <c r="L1905" s="39" t="s">
        <v>8202</v>
      </c>
      <c r="M1905" s="40">
        <v>1</v>
      </c>
      <c r="N1905" s="40"/>
      <c r="O1905" s="40"/>
      <c r="P1905" s="40"/>
      <c r="Q1905" s="40"/>
      <c r="R1905" s="40"/>
      <c r="S1905" s="40"/>
      <c r="T1905" s="40"/>
      <c r="U1905" s="40"/>
      <c r="V1905" s="40">
        <v>0</v>
      </c>
      <c r="W1905" s="49"/>
      <c r="X1905" s="49"/>
      <c r="Y1905" s="50">
        <f t="array" ref="Y1905">SUM((O1905:U1905)/7)</f>
        <v>0</v>
      </c>
      <c r="Z1905" s="51"/>
      <c r="AB1905" t="s">
        <v>5890</v>
      </c>
      <c r="AC1905" s="1" t="e">
        <v>#N/A</v>
      </c>
      <c r="AD1905" s="74" t="s">
        <v>6984</v>
      </c>
    </row>
    <row r="1906" s="19" customFormat="1" customHeight="1" spans="1:30">
      <c r="A1906" s="31" t="s">
        <v>8803</v>
      </c>
      <c r="B1906" s="31" t="s">
        <v>15</v>
      </c>
      <c r="C1906" s="31" t="s">
        <v>8841</v>
      </c>
      <c r="D1906" s="31" t="s">
        <v>8805</v>
      </c>
      <c r="E1906" s="31" t="s">
        <v>16</v>
      </c>
      <c r="F1906" s="31" t="s">
        <v>77</v>
      </c>
      <c r="G1906" s="32" t="s">
        <v>8806</v>
      </c>
      <c r="H1906" s="33" t="s">
        <v>8809</v>
      </c>
      <c r="I1906" s="37">
        <v>1.8</v>
      </c>
      <c r="J1906" s="31" t="s">
        <v>8828</v>
      </c>
      <c r="K1906" s="38" t="s">
        <v>8204</v>
      </c>
      <c r="L1906" s="39" t="s">
        <v>8205</v>
      </c>
      <c r="M1906" s="40">
        <v>1</v>
      </c>
      <c r="N1906" s="40"/>
      <c r="O1906" s="40"/>
      <c r="P1906" s="40"/>
      <c r="Q1906" s="40"/>
      <c r="R1906" s="40"/>
      <c r="S1906" s="40"/>
      <c r="T1906" s="40"/>
      <c r="U1906" s="40"/>
      <c r="V1906" s="40">
        <v>0</v>
      </c>
      <c r="W1906" s="49"/>
      <c r="X1906" s="49"/>
      <c r="Y1906" s="50">
        <f t="array" ref="Y1906">SUM((O1906:U1906)/7)</f>
        <v>0</v>
      </c>
      <c r="Z1906" s="51"/>
      <c r="AB1906" t="s">
        <v>5890</v>
      </c>
      <c r="AC1906" s="1" t="e">
        <v>#N/A</v>
      </c>
      <c r="AD1906" s="74" t="s">
        <v>6984</v>
      </c>
    </row>
    <row r="1907" s="19" customFormat="1" customHeight="1" spans="1:30">
      <c r="A1907" s="31" t="s">
        <v>8803</v>
      </c>
      <c r="B1907" s="31" t="s">
        <v>15</v>
      </c>
      <c r="C1907" s="32" t="s">
        <v>8918</v>
      </c>
      <c r="D1907" s="31" t="s">
        <v>8805</v>
      </c>
      <c r="E1907" s="31" t="s">
        <v>16</v>
      </c>
      <c r="F1907" s="31" t="s">
        <v>17</v>
      </c>
      <c r="G1907" s="32" t="s">
        <v>8984</v>
      </c>
      <c r="H1907" s="33" t="s">
        <v>8820</v>
      </c>
      <c r="I1907" s="37">
        <v>1.8</v>
      </c>
      <c r="J1907" s="31" t="s">
        <v>8805</v>
      </c>
      <c r="K1907" s="42" t="s">
        <v>8207</v>
      </c>
      <c r="L1907" s="39" t="s">
        <v>8208</v>
      </c>
      <c r="M1907" s="40">
        <v>13</v>
      </c>
      <c r="N1907" s="40"/>
      <c r="O1907" s="40"/>
      <c r="P1907" s="40"/>
      <c r="Q1907" s="40"/>
      <c r="R1907" s="40"/>
      <c r="S1907" s="40"/>
      <c r="T1907" s="40"/>
      <c r="U1907" s="40"/>
      <c r="V1907" s="40">
        <v>0</v>
      </c>
      <c r="W1907" s="49"/>
      <c r="X1907" s="49"/>
      <c r="Y1907" s="50">
        <f t="array" ref="Y1907">SUM((O1907:U1907)/7)</f>
        <v>0</v>
      </c>
      <c r="Z1907" s="51"/>
      <c r="AB1907" t="s">
        <v>5890</v>
      </c>
      <c r="AC1907" s="1" t="e">
        <v>#N/A</v>
      </c>
      <c r="AD1907" s="74" t="s">
        <v>6984</v>
      </c>
    </row>
    <row r="1908" s="19" customFormat="1" customHeight="1" spans="1:30">
      <c r="A1908" s="31" t="s">
        <v>8803</v>
      </c>
      <c r="B1908" s="31" t="s">
        <v>15</v>
      </c>
      <c r="C1908" s="32" t="s">
        <v>8918</v>
      </c>
      <c r="D1908" s="31" t="s">
        <v>8805</v>
      </c>
      <c r="E1908" s="31" t="s">
        <v>435</v>
      </c>
      <c r="F1908" s="31" t="s">
        <v>126</v>
      </c>
      <c r="G1908" s="32" t="s">
        <v>8880</v>
      </c>
      <c r="H1908" s="33" t="s">
        <v>8822</v>
      </c>
      <c r="I1908" s="37">
        <v>1.8</v>
      </c>
      <c r="J1908" s="31" t="s">
        <v>8805</v>
      </c>
      <c r="K1908" s="42" t="s">
        <v>8210</v>
      </c>
      <c r="L1908" s="39" t="s">
        <v>8211</v>
      </c>
      <c r="M1908" s="40">
        <v>4</v>
      </c>
      <c r="N1908" s="40"/>
      <c r="O1908" s="40"/>
      <c r="P1908" s="40"/>
      <c r="Q1908" s="40"/>
      <c r="R1908" s="40"/>
      <c r="S1908" s="40"/>
      <c r="T1908" s="40"/>
      <c r="U1908" s="40"/>
      <c r="V1908" s="40">
        <v>0</v>
      </c>
      <c r="W1908" s="49"/>
      <c r="X1908" s="49">
        <v>1</v>
      </c>
      <c r="Y1908" s="50">
        <f t="array" ref="Y1908">SUM((O1908:U1908)/7)</f>
        <v>0</v>
      </c>
      <c r="Z1908" s="51"/>
      <c r="AB1908" t="s">
        <v>5890</v>
      </c>
      <c r="AC1908" s="1" t="e">
        <v>#N/A</v>
      </c>
      <c r="AD1908" s="74" t="s">
        <v>6984</v>
      </c>
    </row>
    <row r="1909" s="19" customFormat="1" customHeight="1" spans="1:30">
      <c r="A1909" s="31" t="s">
        <v>8803</v>
      </c>
      <c r="B1909" s="31" t="s">
        <v>15</v>
      </c>
      <c r="C1909" s="32" t="s">
        <v>8918</v>
      </c>
      <c r="D1909" s="31" t="s">
        <v>8805</v>
      </c>
      <c r="E1909" s="31" t="s">
        <v>435</v>
      </c>
      <c r="F1909" s="31" t="s">
        <v>126</v>
      </c>
      <c r="G1909" s="32" t="s">
        <v>8880</v>
      </c>
      <c r="H1909" s="33" t="s">
        <v>8820</v>
      </c>
      <c r="I1909" s="37">
        <v>1.8</v>
      </c>
      <c r="J1909" s="31" t="s">
        <v>8805</v>
      </c>
      <c r="K1909" s="42" t="s">
        <v>8213</v>
      </c>
      <c r="L1909" s="39" t="s">
        <v>8214</v>
      </c>
      <c r="M1909" s="40">
        <v>4</v>
      </c>
      <c r="N1909" s="40"/>
      <c r="O1909" s="40"/>
      <c r="P1909" s="40"/>
      <c r="Q1909" s="40"/>
      <c r="R1909" s="40"/>
      <c r="S1909" s="40"/>
      <c r="T1909" s="40"/>
      <c r="U1909" s="40">
        <v>1</v>
      </c>
      <c r="V1909" s="40">
        <v>0</v>
      </c>
      <c r="W1909" s="49"/>
      <c r="X1909" s="49">
        <v>2</v>
      </c>
      <c r="Y1909" s="50">
        <f t="array" ref="Y1909">SUM((O1909:U1909)/7)</f>
        <v>0.142857142857143</v>
      </c>
      <c r="Z1909" s="51">
        <f>V1909/Y1909</f>
        <v>0</v>
      </c>
      <c r="AB1909" t="s">
        <v>5890</v>
      </c>
      <c r="AC1909" s="1" t="e">
        <v>#N/A</v>
      </c>
      <c r="AD1909" s="74" t="s">
        <v>6984</v>
      </c>
    </row>
    <row r="1910" s="19" customFormat="1" customHeight="1" spans="1:30">
      <c r="A1910" s="31" t="s">
        <v>8803</v>
      </c>
      <c r="B1910" s="31" t="s">
        <v>15</v>
      </c>
      <c r="C1910" s="32" t="s">
        <v>8918</v>
      </c>
      <c r="D1910" s="31" t="s">
        <v>8805</v>
      </c>
      <c r="E1910" s="31" t="s">
        <v>4570</v>
      </c>
      <c r="F1910" s="31" t="s">
        <v>126</v>
      </c>
      <c r="G1910" s="32" t="s">
        <v>8837</v>
      </c>
      <c r="H1910" s="33" t="s">
        <v>8820</v>
      </c>
      <c r="I1910" s="37">
        <v>1.8</v>
      </c>
      <c r="J1910" s="31" t="s">
        <v>8805</v>
      </c>
      <c r="K1910" s="42" t="s">
        <v>9252</v>
      </c>
      <c r="L1910" s="39" t="s">
        <v>9253</v>
      </c>
      <c r="M1910" s="40"/>
      <c r="N1910" s="40"/>
      <c r="O1910" s="40"/>
      <c r="P1910" s="40"/>
      <c r="Q1910" s="40"/>
      <c r="R1910" s="40"/>
      <c r="S1910" s="40"/>
      <c r="T1910" s="40"/>
      <c r="U1910" s="40"/>
      <c r="V1910" s="40"/>
      <c r="W1910" s="49"/>
      <c r="X1910" s="49"/>
      <c r="Y1910" s="50">
        <f t="array" ref="Y1910">SUM((O1910:U1910)/7)</f>
        <v>0</v>
      </c>
      <c r="Z1910" s="51"/>
      <c r="AB1910"/>
      <c r="AC1910" s="1" t="e">
        <v>#N/A</v>
      </c>
      <c r="AD1910" s="74" t="s">
        <v>6984</v>
      </c>
    </row>
    <row r="1911" s="19" customFormat="1" customHeight="1" spans="1:30">
      <c r="A1911" s="31" t="s">
        <v>8803</v>
      </c>
      <c r="B1911" s="31" t="s">
        <v>15</v>
      </c>
      <c r="C1911" s="32" t="s">
        <v>8918</v>
      </c>
      <c r="D1911" s="31" t="s">
        <v>8805</v>
      </c>
      <c r="E1911" s="31" t="s">
        <v>4570</v>
      </c>
      <c r="F1911" s="31" t="s">
        <v>126</v>
      </c>
      <c r="G1911" s="32" t="s">
        <v>8837</v>
      </c>
      <c r="H1911" s="33" t="s">
        <v>8807</v>
      </c>
      <c r="I1911" s="37">
        <v>1.8</v>
      </c>
      <c r="J1911" s="31" t="s">
        <v>8805</v>
      </c>
      <c r="K1911" s="42" t="s">
        <v>8216</v>
      </c>
      <c r="L1911" s="39" t="s">
        <v>5426</v>
      </c>
      <c r="M1911" s="40">
        <v>21</v>
      </c>
      <c r="N1911" s="40"/>
      <c r="O1911" s="40"/>
      <c r="P1911" s="40"/>
      <c r="Q1911" s="40"/>
      <c r="R1911" s="40"/>
      <c r="S1911" s="40"/>
      <c r="T1911" s="40"/>
      <c r="U1911" s="40"/>
      <c r="V1911" s="40">
        <v>0</v>
      </c>
      <c r="W1911" s="49"/>
      <c r="X1911" s="49"/>
      <c r="Y1911" s="50">
        <f t="array" ref="Y1911">SUM((O1911:U1911)/7)</f>
        <v>0</v>
      </c>
      <c r="Z1911" s="51"/>
      <c r="AB1911" t="s">
        <v>5890</v>
      </c>
      <c r="AC1911" s="1" t="e">
        <v>#N/A</v>
      </c>
      <c r="AD1911" s="74" t="s">
        <v>6984</v>
      </c>
    </row>
    <row r="1912" s="19" customFormat="1" customHeight="1" spans="1:30">
      <c r="A1912" s="31" t="s">
        <v>8803</v>
      </c>
      <c r="B1912" s="31" t="s">
        <v>15</v>
      </c>
      <c r="C1912" s="31" t="s">
        <v>8842</v>
      </c>
      <c r="D1912" s="31" t="s">
        <v>8805</v>
      </c>
      <c r="E1912" s="31" t="s">
        <v>435</v>
      </c>
      <c r="F1912" s="31" t="s">
        <v>835</v>
      </c>
      <c r="G1912" s="32" t="s">
        <v>8831</v>
      </c>
      <c r="H1912" s="33" t="s">
        <v>8809</v>
      </c>
      <c r="I1912" s="37">
        <v>1.8</v>
      </c>
      <c r="J1912" s="31" t="s">
        <v>8805</v>
      </c>
      <c r="K1912" s="42" t="s">
        <v>8217</v>
      </c>
      <c r="L1912" s="39" t="s">
        <v>8218</v>
      </c>
      <c r="M1912" s="40">
        <v>5</v>
      </c>
      <c r="N1912" s="40"/>
      <c r="O1912" s="40"/>
      <c r="P1912" s="40"/>
      <c r="Q1912" s="40"/>
      <c r="R1912" s="40"/>
      <c r="S1912" s="40">
        <v>1</v>
      </c>
      <c r="T1912" s="40"/>
      <c r="U1912" s="40"/>
      <c r="V1912" s="40">
        <v>0</v>
      </c>
      <c r="W1912" s="49"/>
      <c r="X1912" s="49">
        <v>1</v>
      </c>
      <c r="Y1912" s="50">
        <f t="array" ref="Y1912">SUM((O1912:U1912)/7)</f>
        <v>0.142857142857143</v>
      </c>
      <c r="Z1912" s="51">
        <f>V1912/Y1912</f>
        <v>0</v>
      </c>
      <c r="AB1912" t="s">
        <v>5890</v>
      </c>
      <c r="AC1912" s="1" t="e">
        <v>#N/A</v>
      </c>
      <c r="AD1912" s="74" t="s">
        <v>6984</v>
      </c>
    </row>
    <row r="1913" s="19" customFormat="1" customHeight="1" spans="1:30">
      <c r="A1913" s="31" t="s">
        <v>8803</v>
      </c>
      <c r="B1913" s="31" t="s">
        <v>15</v>
      </c>
      <c r="C1913" s="31" t="s">
        <v>8841</v>
      </c>
      <c r="D1913" s="31" t="s">
        <v>8805</v>
      </c>
      <c r="E1913" s="31" t="s">
        <v>4266</v>
      </c>
      <c r="F1913" s="31" t="s">
        <v>835</v>
      </c>
      <c r="G1913" s="32" t="s">
        <v>8806</v>
      </c>
      <c r="H1913" s="33" t="s">
        <v>8810</v>
      </c>
      <c r="I1913" s="37">
        <v>1.8</v>
      </c>
      <c r="J1913" s="31" t="s">
        <v>8805</v>
      </c>
      <c r="K1913" s="42" t="s">
        <v>8220</v>
      </c>
      <c r="L1913" s="39" t="s">
        <v>8221</v>
      </c>
      <c r="M1913" s="40">
        <v>10</v>
      </c>
      <c r="N1913" s="40"/>
      <c r="O1913" s="40"/>
      <c r="P1913" s="40"/>
      <c r="Q1913" s="40"/>
      <c r="R1913" s="40"/>
      <c r="S1913" s="40"/>
      <c r="T1913" s="40"/>
      <c r="U1913" s="40"/>
      <c r="V1913" s="40">
        <v>0</v>
      </c>
      <c r="W1913" s="49"/>
      <c r="X1913" s="49"/>
      <c r="Y1913" s="50">
        <f t="array" ref="Y1913">SUM((O1913:U1913)/7)</f>
        <v>0</v>
      </c>
      <c r="Z1913" s="51"/>
      <c r="AB1913" t="s">
        <v>5890</v>
      </c>
      <c r="AC1913" s="1" t="e">
        <v>#N/A</v>
      </c>
      <c r="AD1913" s="74" t="s">
        <v>6984</v>
      </c>
    </row>
    <row r="1914" s="19" customFormat="1" customHeight="1" spans="1:30">
      <c r="A1914" s="31" t="s">
        <v>8803</v>
      </c>
      <c r="B1914" s="31" t="s">
        <v>15</v>
      </c>
      <c r="C1914" s="31" t="s">
        <v>8841</v>
      </c>
      <c r="D1914" s="31" t="s">
        <v>8805</v>
      </c>
      <c r="E1914" s="31" t="s">
        <v>4266</v>
      </c>
      <c r="F1914" s="31" t="s">
        <v>835</v>
      </c>
      <c r="G1914" s="32" t="s">
        <v>8806</v>
      </c>
      <c r="H1914" s="33" t="s">
        <v>8811</v>
      </c>
      <c r="I1914" s="37">
        <v>1.8</v>
      </c>
      <c r="J1914" s="31" t="s">
        <v>8805</v>
      </c>
      <c r="K1914" s="42" t="s">
        <v>8223</v>
      </c>
      <c r="L1914" s="39" t="s">
        <v>8224</v>
      </c>
      <c r="M1914" s="40">
        <v>8</v>
      </c>
      <c r="N1914" s="40"/>
      <c r="O1914" s="40"/>
      <c r="P1914" s="40"/>
      <c r="Q1914" s="40"/>
      <c r="R1914" s="40"/>
      <c r="S1914" s="40"/>
      <c r="T1914" s="40"/>
      <c r="U1914" s="40"/>
      <c r="V1914" s="40">
        <v>0</v>
      </c>
      <c r="W1914" s="49"/>
      <c r="X1914" s="49"/>
      <c r="Y1914" s="50">
        <f t="array" ref="Y1914">SUM((O1914:U1914)/7)</f>
        <v>0</v>
      </c>
      <c r="Z1914" s="51"/>
      <c r="AB1914" t="s">
        <v>5890</v>
      </c>
      <c r="AC1914" s="1" t="e">
        <v>#N/A</v>
      </c>
      <c r="AD1914" s="74" t="s">
        <v>6984</v>
      </c>
    </row>
    <row r="1915" s="19" customFormat="1" customHeight="1" spans="1:30">
      <c r="A1915" s="31" t="s">
        <v>8803</v>
      </c>
      <c r="B1915" s="31" t="s">
        <v>15</v>
      </c>
      <c r="C1915" s="31" t="s">
        <v>8842</v>
      </c>
      <c r="D1915" s="31" t="s">
        <v>8805</v>
      </c>
      <c r="E1915" s="31" t="s">
        <v>4602</v>
      </c>
      <c r="F1915" s="31" t="s">
        <v>835</v>
      </c>
      <c r="G1915" s="32" t="s">
        <v>8831</v>
      </c>
      <c r="H1915" s="33" t="s">
        <v>8809</v>
      </c>
      <c r="I1915" s="37">
        <v>1.8</v>
      </c>
      <c r="J1915" s="31" t="s">
        <v>8805</v>
      </c>
      <c r="K1915" s="42" t="s">
        <v>8226</v>
      </c>
      <c r="L1915" s="39" t="s">
        <v>8227</v>
      </c>
      <c r="M1915" s="40">
        <v>23</v>
      </c>
      <c r="N1915" s="40"/>
      <c r="O1915" s="40"/>
      <c r="P1915" s="40"/>
      <c r="Q1915" s="40"/>
      <c r="R1915" s="40"/>
      <c r="S1915" s="40"/>
      <c r="T1915" s="40"/>
      <c r="U1915" s="40"/>
      <c r="V1915" s="40">
        <v>0</v>
      </c>
      <c r="W1915" s="49"/>
      <c r="X1915" s="49"/>
      <c r="Y1915" s="50">
        <f t="array" ref="Y1915">SUM((O1915:U1915)/7)</f>
        <v>0</v>
      </c>
      <c r="Z1915" s="51"/>
      <c r="AB1915" t="s">
        <v>5890</v>
      </c>
      <c r="AC1915" s="1" t="e">
        <v>#N/A</v>
      </c>
      <c r="AD1915" s="74" t="s">
        <v>6984</v>
      </c>
    </row>
    <row r="1916" s="19" customFormat="1" customHeight="1" spans="1:30">
      <c r="A1916" s="31" t="s">
        <v>8803</v>
      </c>
      <c r="B1916" s="31" t="s">
        <v>15</v>
      </c>
      <c r="C1916" s="31" t="s">
        <v>8841</v>
      </c>
      <c r="D1916" s="31" t="s">
        <v>8805</v>
      </c>
      <c r="E1916" s="31" t="s">
        <v>21</v>
      </c>
      <c r="F1916" s="31" t="s">
        <v>126</v>
      </c>
      <c r="G1916" s="32" t="s">
        <v>8806</v>
      </c>
      <c r="H1916" s="33" t="s">
        <v>8808</v>
      </c>
      <c r="I1916" s="37">
        <v>1.8</v>
      </c>
      <c r="J1916" s="31" t="s">
        <v>8805</v>
      </c>
      <c r="K1916" s="42" t="s">
        <v>8229</v>
      </c>
      <c r="L1916" s="39" t="s">
        <v>8230</v>
      </c>
      <c r="M1916" s="40">
        <v>16</v>
      </c>
      <c r="N1916" s="40"/>
      <c r="O1916" s="40"/>
      <c r="P1916" s="40"/>
      <c r="Q1916" s="40"/>
      <c r="R1916" s="40"/>
      <c r="S1916" s="40"/>
      <c r="T1916" s="40"/>
      <c r="U1916" s="40"/>
      <c r="V1916" s="40">
        <v>0</v>
      </c>
      <c r="W1916" s="49"/>
      <c r="X1916" s="49"/>
      <c r="Y1916" s="50">
        <f t="array" ref="Y1916">SUM((O1916:U1916)/7)</f>
        <v>0</v>
      </c>
      <c r="Z1916" s="51"/>
      <c r="AB1916" t="s">
        <v>5890</v>
      </c>
      <c r="AC1916" s="1" t="e">
        <v>#N/A</v>
      </c>
      <c r="AD1916" s="74" t="s">
        <v>6984</v>
      </c>
    </row>
    <row r="1917" s="19" customFormat="1" customHeight="1" spans="1:30">
      <c r="A1917" s="31" t="s">
        <v>8803</v>
      </c>
      <c r="B1917" s="31" t="s">
        <v>15</v>
      </c>
      <c r="C1917" s="31" t="s">
        <v>8841</v>
      </c>
      <c r="D1917" s="31" t="s">
        <v>8805</v>
      </c>
      <c r="E1917" s="31" t="s">
        <v>21</v>
      </c>
      <c r="F1917" s="31" t="s">
        <v>126</v>
      </c>
      <c r="G1917" s="32" t="s">
        <v>8806</v>
      </c>
      <c r="H1917" s="33" t="s">
        <v>8811</v>
      </c>
      <c r="I1917" s="37">
        <v>1.8</v>
      </c>
      <c r="J1917" s="31" t="s">
        <v>8805</v>
      </c>
      <c r="K1917" s="42" t="s">
        <v>8232</v>
      </c>
      <c r="L1917" s="39" t="s">
        <v>8233</v>
      </c>
      <c r="M1917" s="40">
        <v>4</v>
      </c>
      <c r="N1917" s="40"/>
      <c r="O1917" s="40"/>
      <c r="P1917" s="40"/>
      <c r="Q1917" s="40"/>
      <c r="R1917" s="40"/>
      <c r="S1917" s="40"/>
      <c r="T1917" s="40"/>
      <c r="U1917" s="40"/>
      <c r="V1917" s="40">
        <v>0</v>
      </c>
      <c r="W1917" s="49"/>
      <c r="X1917" s="49"/>
      <c r="Y1917" s="50">
        <f t="array" ref="Y1917">SUM((O1917:U1917)/7)</f>
        <v>0</v>
      </c>
      <c r="Z1917" s="51"/>
      <c r="AB1917" t="s">
        <v>5890</v>
      </c>
      <c r="AC1917" s="1" t="e">
        <v>#N/A</v>
      </c>
      <c r="AD1917" s="74" t="s">
        <v>6984</v>
      </c>
    </row>
    <row r="1918" s="19" customFormat="1" customHeight="1" spans="1:30">
      <c r="A1918" s="31" t="s">
        <v>8803</v>
      </c>
      <c r="B1918" s="31" t="s">
        <v>15</v>
      </c>
      <c r="C1918" s="31" t="s">
        <v>8841</v>
      </c>
      <c r="D1918" s="31" t="s">
        <v>8805</v>
      </c>
      <c r="E1918" s="31" t="s">
        <v>21</v>
      </c>
      <c r="F1918" s="31" t="s">
        <v>126</v>
      </c>
      <c r="G1918" s="32" t="s">
        <v>8806</v>
      </c>
      <c r="H1918" s="33" t="s">
        <v>8812</v>
      </c>
      <c r="I1918" s="37">
        <v>1.8</v>
      </c>
      <c r="J1918" s="31" t="s">
        <v>8805</v>
      </c>
      <c r="K1918" s="42" t="s">
        <v>8235</v>
      </c>
      <c r="L1918" s="39" t="s">
        <v>8236</v>
      </c>
      <c r="M1918" s="40">
        <v>7</v>
      </c>
      <c r="N1918" s="40"/>
      <c r="O1918" s="40"/>
      <c r="P1918" s="40"/>
      <c r="Q1918" s="40"/>
      <c r="R1918" s="40"/>
      <c r="S1918" s="40"/>
      <c r="T1918" s="40"/>
      <c r="U1918" s="40"/>
      <c r="V1918" s="40">
        <v>0</v>
      </c>
      <c r="W1918" s="49"/>
      <c r="X1918" s="49"/>
      <c r="Y1918" s="50">
        <f t="array" ref="Y1918">SUM((O1918:U1918)/7)</f>
        <v>0</v>
      </c>
      <c r="Z1918" s="51"/>
      <c r="AB1918" t="s">
        <v>5890</v>
      </c>
      <c r="AC1918" s="1" t="e">
        <v>#N/A</v>
      </c>
      <c r="AD1918" s="74" t="s">
        <v>6984</v>
      </c>
    </row>
    <row r="1919" s="19" customFormat="1" customHeight="1" spans="1:30">
      <c r="A1919" s="31" t="s">
        <v>8803</v>
      </c>
      <c r="B1919" s="31" t="s">
        <v>15</v>
      </c>
      <c r="C1919" s="31" t="s">
        <v>8842</v>
      </c>
      <c r="D1919" s="31" t="s">
        <v>8805</v>
      </c>
      <c r="E1919" s="31" t="s">
        <v>3125</v>
      </c>
      <c r="F1919" s="31" t="s">
        <v>835</v>
      </c>
      <c r="G1919" s="32" t="s">
        <v>9024</v>
      </c>
      <c r="H1919" s="33" t="s">
        <v>8808</v>
      </c>
      <c r="I1919" s="37">
        <v>1.8</v>
      </c>
      <c r="J1919" s="31" t="s">
        <v>8805</v>
      </c>
      <c r="K1919" s="42" t="s">
        <v>8238</v>
      </c>
      <c r="L1919" s="39" t="s">
        <v>8239</v>
      </c>
      <c r="M1919" s="40">
        <v>5</v>
      </c>
      <c r="N1919" s="40"/>
      <c r="O1919" s="40"/>
      <c r="P1919" s="40"/>
      <c r="Q1919" s="40"/>
      <c r="R1919" s="40"/>
      <c r="S1919" s="40"/>
      <c r="T1919" s="40"/>
      <c r="U1919" s="40"/>
      <c r="V1919" s="40">
        <v>0</v>
      </c>
      <c r="W1919" s="49"/>
      <c r="X1919" s="49"/>
      <c r="Y1919" s="50">
        <f t="array" ref="Y1919">SUM((O1919:U1919)/7)</f>
        <v>0</v>
      </c>
      <c r="Z1919" s="51"/>
      <c r="AB1919" t="s">
        <v>5890</v>
      </c>
      <c r="AC1919" s="1" t="e">
        <v>#N/A</v>
      </c>
      <c r="AD1919" s="74" t="s">
        <v>6984</v>
      </c>
    </row>
    <row r="1920" s="19" customFormat="1" customHeight="1" spans="1:30">
      <c r="A1920" s="31" t="s">
        <v>8803</v>
      </c>
      <c r="B1920" s="31" t="s">
        <v>15</v>
      </c>
      <c r="C1920" s="31" t="s">
        <v>8842</v>
      </c>
      <c r="D1920" s="31" t="s">
        <v>8805</v>
      </c>
      <c r="E1920" s="31" t="s">
        <v>3125</v>
      </c>
      <c r="F1920" s="31" t="s">
        <v>835</v>
      </c>
      <c r="G1920" s="32" t="s">
        <v>9024</v>
      </c>
      <c r="H1920" s="33" t="s">
        <v>8809</v>
      </c>
      <c r="I1920" s="37">
        <v>1.8</v>
      </c>
      <c r="J1920" s="31" t="s">
        <v>8805</v>
      </c>
      <c r="K1920" s="42" t="s">
        <v>8241</v>
      </c>
      <c r="L1920" s="39" t="s">
        <v>8242</v>
      </c>
      <c r="M1920" s="40">
        <v>7</v>
      </c>
      <c r="N1920" s="40"/>
      <c r="O1920" s="40"/>
      <c r="P1920" s="40"/>
      <c r="Q1920" s="40"/>
      <c r="R1920" s="40"/>
      <c r="S1920" s="40"/>
      <c r="T1920" s="40"/>
      <c r="U1920" s="40"/>
      <c r="V1920" s="40">
        <v>0</v>
      </c>
      <c r="W1920" s="49"/>
      <c r="X1920" s="49"/>
      <c r="Y1920" s="50">
        <f t="array" ref="Y1920">SUM((O1920:U1920)/7)</f>
        <v>0</v>
      </c>
      <c r="Z1920" s="51"/>
      <c r="AB1920" t="s">
        <v>5890</v>
      </c>
      <c r="AC1920" s="1" t="e">
        <v>#N/A</v>
      </c>
      <c r="AD1920" s="74" t="s">
        <v>6984</v>
      </c>
    </row>
    <row r="1921" s="19" customFormat="1" customHeight="1" spans="1:30">
      <c r="A1921" s="31" t="s">
        <v>8803</v>
      </c>
      <c r="B1921" s="31" t="s">
        <v>15</v>
      </c>
      <c r="C1921" s="31" t="s">
        <v>8841</v>
      </c>
      <c r="D1921" s="31" t="s">
        <v>8805</v>
      </c>
      <c r="E1921" s="31" t="s">
        <v>3125</v>
      </c>
      <c r="F1921" s="31" t="s">
        <v>835</v>
      </c>
      <c r="G1921" s="32" t="s">
        <v>8806</v>
      </c>
      <c r="H1921" s="33" t="s">
        <v>8809</v>
      </c>
      <c r="I1921" s="37">
        <v>1.5</v>
      </c>
      <c r="J1921" s="31" t="s">
        <v>8805</v>
      </c>
      <c r="K1921" s="42" t="s">
        <v>8244</v>
      </c>
      <c r="L1921" s="39" t="s">
        <v>8245</v>
      </c>
      <c r="M1921" s="40">
        <v>2</v>
      </c>
      <c r="N1921" s="40"/>
      <c r="O1921" s="40"/>
      <c r="P1921" s="40"/>
      <c r="Q1921" s="40"/>
      <c r="R1921" s="40"/>
      <c r="S1921" s="40"/>
      <c r="T1921" s="40"/>
      <c r="U1921" s="40"/>
      <c r="V1921" s="40">
        <v>0</v>
      </c>
      <c r="W1921" s="49"/>
      <c r="X1921" s="49"/>
      <c r="Y1921" s="50">
        <f t="array" ref="Y1921">SUM((O1921:U1921)/7)</f>
        <v>0</v>
      </c>
      <c r="Z1921" s="51"/>
      <c r="AB1921" t="s">
        <v>5890</v>
      </c>
      <c r="AC1921" s="1" t="e">
        <v>#N/A</v>
      </c>
      <c r="AD1921" s="74" t="s">
        <v>6984</v>
      </c>
    </row>
    <row r="1922" s="19" customFormat="1" customHeight="1" spans="1:30">
      <c r="A1922" s="31" t="s">
        <v>8803</v>
      </c>
      <c r="B1922" s="31" t="s">
        <v>15</v>
      </c>
      <c r="C1922" s="31" t="s">
        <v>8841</v>
      </c>
      <c r="D1922" s="31" t="s">
        <v>8805</v>
      </c>
      <c r="E1922" s="31" t="s">
        <v>3125</v>
      </c>
      <c r="F1922" s="31" t="s">
        <v>835</v>
      </c>
      <c r="G1922" s="32" t="s">
        <v>8806</v>
      </c>
      <c r="H1922" s="33" t="s">
        <v>8809</v>
      </c>
      <c r="I1922" s="37">
        <v>1.8</v>
      </c>
      <c r="J1922" s="31" t="s">
        <v>8805</v>
      </c>
      <c r="K1922" s="42" t="s">
        <v>8247</v>
      </c>
      <c r="L1922" s="39" t="s">
        <v>8248</v>
      </c>
      <c r="M1922" s="40">
        <v>14</v>
      </c>
      <c r="N1922" s="40"/>
      <c r="O1922" s="40"/>
      <c r="P1922" s="40"/>
      <c r="Q1922" s="40"/>
      <c r="R1922" s="40"/>
      <c r="S1922" s="40"/>
      <c r="T1922" s="40"/>
      <c r="U1922" s="40"/>
      <c r="V1922" s="40">
        <v>0</v>
      </c>
      <c r="W1922" s="49"/>
      <c r="X1922" s="49"/>
      <c r="Y1922" s="50">
        <f t="array" ref="Y1922">SUM((O1922:U1922)/7)</f>
        <v>0</v>
      </c>
      <c r="Z1922" s="51"/>
      <c r="AB1922" t="s">
        <v>5890</v>
      </c>
      <c r="AC1922" s="1" t="e">
        <v>#N/A</v>
      </c>
      <c r="AD1922" s="74" t="s">
        <v>6984</v>
      </c>
    </row>
    <row r="1923" s="19" customFormat="1" customHeight="1" spans="1:30">
      <c r="A1923" s="31" t="s">
        <v>8803</v>
      </c>
      <c r="B1923" s="31" t="s">
        <v>15</v>
      </c>
      <c r="C1923" s="31" t="s">
        <v>8841</v>
      </c>
      <c r="D1923" s="31" t="s">
        <v>8805</v>
      </c>
      <c r="E1923" s="31" t="s">
        <v>3125</v>
      </c>
      <c r="F1923" s="31" t="s">
        <v>835</v>
      </c>
      <c r="G1923" s="32" t="s">
        <v>8806</v>
      </c>
      <c r="H1923" s="33" t="s">
        <v>8810</v>
      </c>
      <c r="I1923" s="37">
        <v>1.5</v>
      </c>
      <c r="J1923" s="31" t="s">
        <v>8805</v>
      </c>
      <c r="K1923" s="42" t="s">
        <v>8250</v>
      </c>
      <c r="L1923" s="39" t="s">
        <v>8251</v>
      </c>
      <c r="M1923" s="40">
        <v>1</v>
      </c>
      <c r="N1923" s="40"/>
      <c r="O1923" s="40"/>
      <c r="P1923" s="40"/>
      <c r="Q1923" s="40"/>
      <c r="R1923" s="40"/>
      <c r="S1923" s="40"/>
      <c r="T1923" s="40"/>
      <c r="U1923" s="40"/>
      <c r="V1923" s="40">
        <v>0</v>
      </c>
      <c r="W1923" s="49"/>
      <c r="X1923" s="49"/>
      <c r="Y1923" s="50">
        <f t="array" ref="Y1923">SUM((O1923:U1923)/7)</f>
        <v>0</v>
      </c>
      <c r="Z1923" s="51"/>
      <c r="AB1923" t="s">
        <v>5890</v>
      </c>
      <c r="AC1923" s="1" t="e">
        <v>#N/A</v>
      </c>
      <c r="AD1923" s="74" t="s">
        <v>6984</v>
      </c>
    </row>
    <row r="1924" s="19" customFormat="1" customHeight="1" spans="1:30">
      <c r="A1924" s="31" t="s">
        <v>8803</v>
      </c>
      <c r="B1924" s="31" t="s">
        <v>15</v>
      </c>
      <c r="C1924" s="31" t="s">
        <v>8841</v>
      </c>
      <c r="D1924" s="31" t="s">
        <v>8805</v>
      </c>
      <c r="E1924" s="31" t="s">
        <v>3125</v>
      </c>
      <c r="F1924" s="31" t="s">
        <v>835</v>
      </c>
      <c r="G1924" s="32" t="s">
        <v>8806</v>
      </c>
      <c r="H1924" s="33" t="s">
        <v>8810</v>
      </c>
      <c r="I1924" s="37">
        <v>1.8</v>
      </c>
      <c r="J1924" s="31" t="s">
        <v>8805</v>
      </c>
      <c r="K1924" s="42" t="s">
        <v>8253</v>
      </c>
      <c r="L1924" s="39" t="s">
        <v>8254</v>
      </c>
      <c r="M1924" s="40">
        <v>9</v>
      </c>
      <c r="N1924" s="40"/>
      <c r="O1924" s="40"/>
      <c r="P1924" s="40"/>
      <c r="Q1924" s="40"/>
      <c r="R1924" s="40"/>
      <c r="S1924" s="40"/>
      <c r="T1924" s="40"/>
      <c r="U1924" s="40"/>
      <c r="V1924" s="40">
        <v>0</v>
      </c>
      <c r="W1924" s="49"/>
      <c r="X1924" s="49"/>
      <c r="Y1924" s="50">
        <f t="array" ref="Y1924">SUM((O1924:U1924)/7)</f>
        <v>0</v>
      </c>
      <c r="Z1924" s="51"/>
      <c r="AB1924" t="s">
        <v>5890</v>
      </c>
      <c r="AC1924" s="1" t="e">
        <v>#N/A</v>
      </c>
      <c r="AD1924" s="74" t="s">
        <v>6984</v>
      </c>
    </row>
    <row r="1925" s="19" customFormat="1" customHeight="1" spans="1:30">
      <c r="A1925" s="31" t="s">
        <v>8803</v>
      </c>
      <c r="B1925" s="31" t="s">
        <v>15</v>
      </c>
      <c r="C1925" s="31" t="s">
        <v>8841</v>
      </c>
      <c r="D1925" s="31" t="s">
        <v>8805</v>
      </c>
      <c r="E1925" s="31" t="s">
        <v>3125</v>
      </c>
      <c r="F1925" s="31" t="s">
        <v>835</v>
      </c>
      <c r="G1925" s="32" t="s">
        <v>8806</v>
      </c>
      <c r="H1925" s="33" t="s">
        <v>8811</v>
      </c>
      <c r="I1925" s="37">
        <v>1.8</v>
      </c>
      <c r="J1925" s="31" t="s">
        <v>8805</v>
      </c>
      <c r="K1925" s="42" t="s">
        <v>8256</v>
      </c>
      <c r="L1925" s="39" t="s">
        <v>8257</v>
      </c>
      <c r="M1925" s="40">
        <v>10</v>
      </c>
      <c r="N1925" s="40"/>
      <c r="O1925" s="40"/>
      <c r="P1925" s="40"/>
      <c r="Q1925" s="40"/>
      <c r="R1925" s="40"/>
      <c r="S1925" s="40"/>
      <c r="T1925" s="40"/>
      <c r="U1925" s="40"/>
      <c r="V1925" s="40">
        <v>0</v>
      </c>
      <c r="W1925" s="49"/>
      <c r="X1925" s="49"/>
      <c r="Y1925" s="50">
        <f t="array" ref="Y1925">SUM((O1925:U1925)/7)</f>
        <v>0</v>
      </c>
      <c r="Z1925" s="51"/>
      <c r="AB1925" t="s">
        <v>5890</v>
      </c>
      <c r="AC1925" s="1" t="e">
        <v>#N/A</v>
      </c>
      <c r="AD1925" s="74" t="s">
        <v>6984</v>
      </c>
    </row>
    <row r="1926" s="19" customFormat="1" customHeight="1" spans="1:30">
      <c r="A1926" s="31" t="s">
        <v>8803</v>
      </c>
      <c r="B1926" s="31" t="s">
        <v>15</v>
      </c>
      <c r="C1926" s="31" t="s">
        <v>8841</v>
      </c>
      <c r="D1926" s="31" t="s">
        <v>8805</v>
      </c>
      <c r="E1926" s="31" t="s">
        <v>3125</v>
      </c>
      <c r="F1926" s="31" t="s">
        <v>126</v>
      </c>
      <c r="G1926" s="32" t="s">
        <v>8806</v>
      </c>
      <c r="H1926" s="33" t="s">
        <v>8808</v>
      </c>
      <c r="I1926" s="37">
        <v>1.8</v>
      </c>
      <c r="J1926" s="31" t="s">
        <v>8805</v>
      </c>
      <c r="K1926" s="42" t="s">
        <v>8259</v>
      </c>
      <c r="L1926" s="39" t="s">
        <v>8260</v>
      </c>
      <c r="M1926" s="40">
        <v>4</v>
      </c>
      <c r="N1926" s="40"/>
      <c r="O1926" s="40"/>
      <c r="P1926" s="40"/>
      <c r="Q1926" s="40"/>
      <c r="R1926" s="40"/>
      <c r="S1926" s="40"/>
      <c r="T1926" s="40"/>
      <c r="U1926" s="40"/>
      <c r="V1926" s="40">
        <v>0</v>
      </c>
      <c r="W1926" s="49"/>
      <c r="X1926" s="49"/>
      <c r="Y1926" s="50">
        <f t="array" ref="Y1926">SUM((O1926:U1926)/7)</f>
        <v>0</v>
      </c>
      <c r="Z1926" s="51"/>
      <c r="AB1926" t="s">
        <v>5890</v>
      </c>
      <c r="AC1926" s="1" t="e">
        <v>#N/A</v>
      </c>
      <c r="AD1926" s="74" t="s">
        <v>6984</v>
      </c>
    </row>
    <row r="1927" s="19" customFormat="1" customHeight="1" spans="1:30">
      <c r="A1927" s="31" t="s">
        <v>8803</v>
      </c>
      <c r="B1927" s="31" t="s">
        <v>15</v>
      </c>
      <c r="C1927" s="31" t="s">
        <v>8841</v>
      </c>
      <c r="D1927" s="31" t="s">
        <v>8805</v>
      </c>
      <c r="E1927" s="31" t="s">
        <v>3125</v>
      </c>
      <c r="F1927" s="31" t="s">
        <v>126</v>
      </c>
      <c r="G1927" s="32" t="s">
        <v>8806</v>
      </c>
      <c r="H1927" s="33" t="s">
        <v>8809</v>
      </c>
      <c r="I1927" s="37">
        <v>1.8</v>
      </c>
      <c r="J1927" s="31" t="s">
        <v>8805</v>
      </c>
      <c r="K1927" s="42" t="s">
        <v>8262</v>
      </c>
      <c r="L1927" s="39" t="s">
        <v>8263</v>
      </c>
      <c r="M1927" s="40">
        <v>6</v>
      </c>
      <c r="N1927" s="40"/>
      <c r="O1927" s="40"/>
      <c r="P1927" s="40"/>
      <c r="Q1927" s="40"/>
      <c r="R1927" s="40"/>
      <c r="S1927" s="40"/>
      <c r="T1927" s="40"/>
      <c r="U1927" s="40"/>
      <c r="V1927" s="40">
        <v>0</v>
      </c>
      <c r="W1927" s="49"/>
      <c r="X1927" s="49"/>
      <c r="Y1927" s="50">
        <f t="array" ref="Y1927">SUM((O1927:U1927)/7)</f>
        <v>0</v>
      </c>
      <c r="Z1927" s="51"/>
      <c r="AB1927" t="s">
        <v>5890</v>
      </c>
      <c r="AC1927" s="1" t="e">
        <v>#N/A</v>
      </c>
      <c r="AD1927" s="74" t="s">
        <v>6984</v>
      </c>
    </row>
    <row r="1928" s="19" customFormat="1" customHeight="1" spans="1:30">
      <c r="A1928" s="31" t="s">
        <v>8803</v>
      </c>
      <c r="B1928" s="31" t="s">
        <v>15</v>
      </c>
      <c r="C1928" s="31" t="s">
        <v>8841</v>
      </c>
      <c r="D1928" s="31" t="s">
        <v>8805</v>
      </c>
      <c r="E1928" s="31" t="s">
        <v>3125</v>
      </c>
      <c r="F1928" s="31" t="s">
        <v>126</v>
      </c>
      <c r="G1928" s="32" t="s">
        <v>8806</v>
      </c>
      <c r="H1928" s="33" t="s">
        <v>8810</v>
      </c>
      <c r="I1928" s="37">
        <v>1.8</v>
      </c>
      <c r="J1928" s="31" t="s">
        <v>8805</v>
      </c>
      <c r="K1928" s="42" t="s">
        <v>8265</v>
      </c>
      <c r="L1928" s="39" t="s">
        <v>8266</v>
      </c>
      <c r="M1928" s="40">
        <v>8</v>
      </c>
      <c r="N1928" s="40"/>
      <c r="O1928" s="40"/>
      <c r="P1928" s="40"/>
      <c r="Q1928" s="40"/>
      <c r="R1928" s="40"/>
      <c r="S1928" s="40"/>
      <c r="T1928" s="40"/>
      <c r="U1928" s="40"/>
      <c r="V1928" s="40">
        <v>0</v>
      </c>
      <c r="W1928" s="49"/>
      <c r="X1928" s="49"/>
      <c r="Y1928" s="50">
        <f t="array" ref="Y1928">SUM((O1928:U1928)/7)</f>
        <v>0</v>
      </c>
      <c r="Z1928" s="51"/>
      <c r="AB1928" t="s">
        <v>5890</v>
      </c>
      <c r="AC1928" s="1" t="e">
        <v>#N/A</v>
      </c>
      <c r="AD1928" s="74" t="s">
        <v>6984</v>
      </c>
    </row>
    <row r="1929" s="19" customFormat="1" customHeight="1" spans="1:30">
      <c r="A1929" s="31" t="s">
        <v>8803</v>
      </c>
      <c r="B1929" s="31" t="s">
        <v>15</v>
      </c>
      <c r="C1929" s="31" t="s">
        <v>8841</v>
      </c>
      <c r="D1929" s="31" t="s">
        <v>8805</v>
      </c>
      <c r="E1929" s="31" t="s">
        <v>3125</v>
      </c>
      <c r="F1929" s="31" t="s">
        <v>126</v>
      </c>
      <c r="G1929" s="32" t="s">
        <v>8806</v>
      </c>
      <c r="H1929" s="33" t="s">
        <v>8811</v>
      </c>
      <c r="I1929" s="37">
        <v>1.8</v>
      </c>
      <c r="J1929" s="31" t="s">
        <v>8805</v>
      </c>
      <c r="K1929" s="42" t="s">
        <v>8268</v>
      </c>
      <c r="L1929" s="39" t="s">
        <v>8269</v>
      </c>
      <c r="M1929" s="40">
        <v>13</v>
      </c>
      <c r="N1929" s="40"/>
      <c r="O1929" s="40"/>
      <c r="P1929" s="40"/>
      <c r="Q1929" s="40"/>
      <c r="R1929" s="40"/>
      <c r="S1929" s="40"/>
      <c r="T1929" s="40"/>
      <c r="U1929" s="40"/>
      <c r="V1929" s="40">
        <v>0</v>
      </c>
      <c r="W1929" s="49"/>
      <c r="X1929" s="49"/>
      <c r="Y1929" s="50">
        <f t="array" ref="Y1929">SUM((O1929:U1929)/7)</f>
        <v>0</v>
      </c>
      <c r="Z1929" s="51"/>
      <c r="AB1929" t="s">
        <v>5890</v>
      </c>
      <c r="AC1929" s="1" t="e">
        <v>#N/A</v>
      </c>
      <c r="AD1929" s="74" t="s">
        <v>6984</v>
      </c>
    </row>
    <row r="1930" s="19" customFormat="1" customHeight="1" spans="1:30">
      <c r="A1930" s="31" t="s">
        <v>8803</v>
      </c>
      <c r="B1930" s="31" t="s">
        <v>15</v>
      </c>
      <c r="C1930" s="31" t="s">
        <v>8841</v>
      </c>
      <c r="D1930" s="31" t="s">
        <v>8805</v>
      </c>
      <c r="E1930" s="31" t="s">
        <v>3125</v>
      </c>
      <c r="F1930" s="31" t="s">
        <v>126</v>
      </c>
      <c r="G1930" s="32" t="s">
        <v>8806</v>
      </c>
      <c r="H1930" s="33" t="s">
        <v>8812</v>
      </c>
      <c r="I1930" s="37">
        <v>1.8</v>
      </c>
      <c r="J1930" s="31" t="s">
        <v>8805</v>
      </c>
      <c r="K1930" s="42" t="s">
        <v>8271</v>
      </c>
      <c r="L1930" s="39" t="s">
        <v>8272</v>
      </c>
      <c r="M1930" s="40">
        <v>8</v>
      </c>
      <c r="N1930" s="40"/>
      <c r="O1930" s="40"/>
      <c r="P1930" s="40"/>
      <c r="Q1930" s="40"/>
      <c r="R1930" s="40"/>
      <c r="S1930" s="40"/>
      <c r="T1930" s="40"/>
      <c r="U1930" s="40"/>
      <c r="V1930" s="40">
        <v>0</v>
      </c>
      <c r="W1930" s="49"/>
      <c r="X1930" s="49"/>
      <c r="Y1930" s="50">
        <f t="array" ref="Y1930">SUM((O1930:U1930)/7)</f>
        <v>0</v>
      </c>
      <c r="Z1930" s="51"/>
      <c r="AB1930" t="s">
        <v>5890</v>
      </c>
      <c r="AC1930" s="1" t="e">
        <v>#N/A</v>
      </c>
      <c r="AD1930" s="74" t="s">
        <v>6984</v>
      </c>
    </row>
    <row r="1931" s="19" customFormat="1" customHeight="1" spans="1:30">
      <c r="A1931" s="31" t="s">
        <v>8803</v>
      </c>
      <c r="B1931" s="31" t="s">
        <v>15</v>
      </c>
      <c r="C1931" s="31" t="s">
        <v>8841</v>
      </c>
      <c r="D1931" s="31" t="s">
        <v>8805</v>
      </c>
      <c r="E1931" s="31" t="s">
        <v>3125</v>
      </c>
      <c r="F1931" s="31" t="s">
        <v>126</v>
      </c>
      <c r="G1931" s="32" t="s">
        <v>8806</v>
      </c>
      <c r="H1931" s="33" t="s">
        <v>8813</v>
      </c>
      <c r="I1931" s="37">
        <v>1.8</v>
      </c>
      <c r="J1931" s="31" t="s">
        <v>8805</v>
      </c>
      <c r="K1931" s="42" t="s">
        <v>8274</v>
      </c>
      <c r="L1931" s="39" t="s">
        <v>8275</v>
      </c>
      <c r="M1931" s="40">
        <v>5</v>
      </c>
      <c r="N1931" s="40"/>
      <c r="O1931" s="40"/>
      <c r="P1931" s="40"/>
      <c r="Q1931" s="40"/>
      <c r="R1931" s="40"/>
      <c r="S1931" s="40"/>
      <c r="T1931" s="40"/>
      <c r="U1931" s="40"/>
      <c r="V1931" s="40">
        <v>0</v>
      </c>
      <c r="W1931" s="49"/>
      <c r="X1931" s="49"/>
      <c r="Y1931" s="50">
        <f t="array" ref="Y1931">SUM((O1931:U1931)/7)</f>
        <v>0</v>
      </c>
      <c r="Z1931" s="51"/>
      <c r="AB1931" t="s">
        <v>5890</v>
      </c>
      <c r="AC1931" s="1" t="e">
        <v>#N/A</v>
      </c>
      <c r="AD1931" s="74" t="s">
        <v>6984</v>
      </c>
    </row>
    <row r="1932" s="19" customFormat="1" customHeight="1" spans="1:30">
      <c r="A1932" s="31" t="s">
        <v>8803</v>
      </c>
      <c r="B1932" s="31" t="s">
        <v>15</v>
      </c>
      <c r="C1932" s="31" t="s">
        <v>8841</v>
      </c>
      <c r="D1932" s="31" t="s">
        <v>8805</v>
      </c>
      <c r="E1932" s="31" t="s">
        <v>3125</v>
      </c>
      <c r="F1932" s="31" t="s">
        <v>126</v>
      </c>
      <c r="G1932" s="32" t="s">
        <v>8806</v>
      </c>
      <c r="H1932" s="33" t="s">
        <v>8815</v>
      </c>
      <c r="I1932" s="37">
        <v>1.8</v>
      </c>
      <c r="J1932" s="31" t="s">
        <v>8805</v>
      </c>
      <c r="K1932" s="42" t="s">
        <v>8277</v>
      </c>
      <c r="L1932" s="39" t="s">
        <v>8278</v>
      </c>
      <c r="M1932" s="40">
        <v>9</v>
      </c>
      <c r="N1932" s="40"/>
      <c r="O1932" s="40"/>
      <c r="P1932" s="40"/>
      <c r="Q1932" s="40"/>
      <c r="R1932" s="40"/>
      <c r="S1932" s="40"/>
      <c r="T1932" s="40"/>
      <c r="U1932" s="40"/>
      <c r="V1932" s="40">
        <v>0</v>
      </c>
      <c r="W1932" s="49"/>
      <c r="X1932" s="49"/>
      <c r="Y1932" s="50">
        <f t="array" ref="Y1932">SUM((O1932:U1932)/7)</f>
        <v>0</v>
      </c>
      <c r="Z1932" s="51"/>
      <c r="AB1932" t="s">
        <v>5890</v>
      </c>
      <c r="AC1932" s="1" t="e">
        <v>#N/A</v>
      </c>
      <c r="AD1932" s="74" t="s">
        <v>6984</v>
      </c>
    </row>
    <row r="1933" s="19" customFormat="1" customHeight="1" spans="1:30">
      <c r="A1933" s="31" t="s">
        <v>8803</v>
      </c>
      <c r="B1933" s="31" t="s">
        <v>15</v>
      </c>
      <c r="C1933" s="31" t="s">
        <v>8841</v>
      </c>
      <c r="D1933" s="31" t="s">
        <v>8805</v>
      </c>
      <c r="E1933" s="31" t="s">
        <v>3125</v>
      </c>
      <c r="F1933" s="31" t="s">
        <v>126</v>
      </c>
      <c r="G1933" s="32" t="s">
        <v>8806</v>
      </c>
      <c r="H1933" s="33" t="s">
        <v>8816</v>
      </c>
      <c r="I1933" s="37">
        <v>1.8</v>
      </c>
      <c r="J1933" s="31" t="s">
        <v>8805</v>
      </c>
      <c r="K1933" s="42" t="s">
        <v>8280</v>
      </c>
      <c r="L1933" s="39" t="s">
        <v>8281</v>
      </c>
      <c r="M1933" s="40">
        <v>1</v>
      </c>
      <c r="N1933" s="40"/>
      <c r="O1933" s="40"/>
      <c r="P1933" s="40"/>
      <c r="Q1933" s="40"/>
      <c r="R1933" s="40"/>
      <c r="S1933" s="40"/>
      <c r="T1933" s="40"/>
      <c r="U1933" s="40"/>
      <c r="V1933" s="40">
        <v>0</v>
      </c>
      <c r="W1933" s="49"/>
      <c r="X1933" s="49"/>
      <c r="Y1933" s="50">
        <f t="array" ref="Y1933">SUM((O1933:U1933)/7)</f>
        <v>0</v>
      </c>
      <c r="Z1933" s="51"/>
      <c r="AB1933" t="s">
        <v>5890</v>
      </c>
      <c r="AC1933" s="1" t="e">
        <v>#N/A</v>
      </c>
      <c r="AD1933" s="74" t="s">
        <v>6984</v>
      </c>
    </row>
    <row r="1934" s="19" customFormat="1" customHeight="1" spans="1:30">
      <c r="A1934" s="31" t="s">
        <v>8803</v>
      </c>
      <c r="B1934" s="31" t="s">
        <v>15</v>
      </c>
      <c r="C1934" s="31" t="s">
        <v>8842</v>
      </c>
      <c r="D1934" s="31" t="s">
        <v>8805</v>
      </c>
      <c r="E1934" s="31" t="s">
        <v>25</v>
      </c>
      <c r="F1934" s="31" t="s">
        <v>835</v>
      </c>
      <c r="G1934" s="32" t="s">
        <v>9024</v>
      </c>
      <c r="H1934" s="33" t="s">
        <v>8807</v>
      </c>
      <c r="I1934" s="37">
        <v>1.8</v>
      </c>
      <c r="J1934" s="31" t="s">
        <v>8805</v>
      </c>
      <c r="K1934" s="42" t="s">
        <v>8283</v>
      </c>
      <c r="L1934" s="39" t="s">
        <v>8284</v>
      </c>
      <c r="M1934" s="40">
        <v>2</v>
      </c>
      <c r="N1934" s="40"/>
      <c r="O1934" s="40"/>
      <c r="P1934" s="40"/>
      <c r="Q1934" s="40"/>
      <c r="R1934" s="40"/>
      <c r="S1934" s="40"/>
      <c r="T1934" s="40"/>
      <c r="U1934" s="40"/>
      <c r="V1934" s="40">
        <v>0</v>
      </c>
      <c r="W1934" s="49"/>
      <c r="X1934" s="49"/>
      <c r="Y1934" s="50">
        <f t="array" ref="Y1934">SUM((O1934:U1934)/7)</f>
        <v>0</v>
      </c>
      <c r="Z1934" s="51"/>
      <c r="AB1934" t="s">
        <v>5890</v>
      </c>
      <c r="AC1934" s="1" t="e">
        <v>#N/A</v>
      </c>
      <c r="AD1934" s="74" t="s">
        <v>6984</v>
      </c>
    </row>
    <row r="1935" s="19" customFormat="1" customHeight="1" spans="1:30">
      <c r="A1935" s="31" t="s">
        <v>8803</v>
      </c>
      <c r="B1935" s="31" t="s">
        <v>15</v>
      </c>
      <c r="C1935" s="31" t="s">
        <v>8842</v>
      </c>
      <c r="D1935" s="31" t="s">
        <v>8805</v>
      </c>
      <c r="E1935" s="31" t="s">
        <v>25</v>
      </c>
      <c r="F1935" s="31" t="s">
        <v>835</v>
      </c>
      <c r="G1935" s="32" t="s">
        <v>9024</v>
      </c>
      <c r="H1935" s="33" t="s">
        <v>8808</v>
      </c>
      <c r="I1935" s="37">
        <v>1.8</v>
      </c>
      <c r="J1935" s="31" t="s">
        <v>8805</v>
      </c>
      <c r="K1935" s="42" t="s">
        <v>8286</v>
      </c>
      <c r="L1935" s="39" t="s">
        <v>8287</v>
      </c>
      <c r="M1935" s="40">
        <v>24</v>
      </c>
      <c r="N1935" s="40"/>
      <c r="O1935" s="40"/>
      <c r="P1935" s="40"/>
      <c r="Q1935" s="40"/>
      <c r="R1935" s="40"/>
      <c r="S1935" s="40"/>
      <c r="T1935" s="40"/>
      <c r="U1935" s="40"/>
      <c r="V1935" s="40">
        <v>0</v>
      </c>
      <c r="W1935" s="49"/>
      <c r="X1935" s="49"/>
      <c r="Y1935" s="50">
        <f t="array" ref="Y1935">SUM((O1935:U1935)/7)</f>
        <v>0</v>
      </c>
      <c r="Z1935" s="51"/>
      <c r="AB1935" t="s">
        <v>5890</v>
      </c>
      <c r="AC1935" s="1" t="e">
        <v>#N/A</v>
      </c>
      <c r="AD1935" s="74" t="s">
        <v>6984</v>
      </c>
    </row>
    <row r="1936" s="19" customFormat="1" customHeight="1" spans="1:30">
      <c r="A1936" s="31" t="s">
        <v>8803</v>
      </c>
      <c r="B1936" s="31" t="s">
        <v>15</v>
      </c>
      <c r="C1936" s="31" t="s">
        <v>8842</v>
      </c>
      <c r="D1936" s="31" t="s">
        <v>8805</v>
      </c>
      <c r="E1936" s="31" t="s">
        <v>25</v>
      </c>
      <c r="F1936" s="31" t="s">
        <v>835</v>
      </c>
      <c r="G1936" s="32" t="s">
        <v>9024</v>
      </c>
      <c r="H1936" s="33" t="s">
        <v>8809</v>
      </c>
      <c r="I1936" s="37">
        <v>1.8</v>
      </c>
      <c r="J1936" s="31" t="s">
        <v>8805</v>
      </c>
      <c r="K1936" s="42" t="s">
        <v>8289</v>
      </c>
      <c r="L1936" s="39" t="s">
        <v>8290</v>
      </c>
      <c r="M1936" s="40">
        <v>63</v>
      </c>
      <c r="N1936" s="40"/>
      <c r="O1936" s="40"/>
      <c r="P1936" s="40"/>
      <c r="Q1936" s="40"/>
      <c r="R1936" s="40"/>
      <c r="S1936" s="40"/>
      <c r="T1936" s="40"/>
      <c r="U1936" s="40"/>
      <c r="V1936" s="40">
        <v>0</v>
      </c>
      <c r="W1936" s="49"/>
      <c r="X1936" s="49"/>
      <c r="Y1936" s="50">
        <f t="array" ref="Y1936">SUM((O1936:U1936)/7)</f>
        <v>0</v>
      </c>
      <c r="Z1936" s="51"/>
      <c r="AB1936" t="s">
        <v>5890</v>
      </c>
      <c r="AC1936" s="1" t="e">
        <v>#N/A</v>
      </c>
      <c r="AD1936" s="74" t="s">
        <v>6984</v>
      </c>
    </row>
    <row r="1937" s="19" customFormat="1" customHeight="1" spans="1:30">
      <c r="A1937" s="31" t="s">
        <v>8803</v>
      </c>
      <c r="B1937" s="31" t="s">
        <v>15</v>
      </c>
      <c r="C1937" s="31" t="s">
        <v>8842</v>
      </c>
      <c r="D1937" s="31" t="s">
        <v>8805</v>
      </c>
      <c r="E1937" s="31" t="s">
        <v>25</v>
      </c>
      <c r="F1937" s="31" t="s">
        <v>835</v>
      </c>
      <c r="G1937" s="32" t="s">
        <v>9024</v>
      </c>
      <c r="H1937" s="33" t="s">
        <v>8810</v>
      </c>
      <c r="I1937" s="37">
        <v>1.8</v>
      </c>
      <c r="J1937" s="31" t="s">
        <v>8805</v>
      </c>
      <c r="K1937" s="42" t="s">
        <v>8292</v>
      </c>
      <c r="L1937" s="39" t="s">
        <v>8293</v>
      </c>
      <c r="M1937" s="40">
        <v>22</v>
      </c>
      <c r="N1937" s="40"/>
      <c r="O1937" s="40"/>
      <c r="P1937" s="40"/>
      <c r="Q1937" s="40"/>
      <c r="R1937" s="40"/>
      <c r="S1937" s="40"/>
      <c r="T1937" s="40"/>
      <c r="U1937" s="40"/>
      <c r="V1937" s="40">
        <v>0</v>
      </c>
      <c r="W1937" s="49"/>
      <c r="X1937" s="49"/>
      <c r="Y1937" s="50">
        <f t="array" ref="Y1937">SUM((O1937:U1937)/7)</f>
        <v>0</v>
      </c>
      <c r="Z1937" s="51"/>
      <c r="AB1937" t="s">
        <v>5890</v>
      </c>
      <c r="AC1937" s="1" t="e">
        <v>#N/A</v>
      </c>
      <c r="AD1937" s="74" t="s">
        <v>6984</v>
      </c>
    </row>
    <row r="1938" s="19" customFormat="1" customHeight="1" spans="1:30">
      <c r="A1938" s="31" t="s">
        <v>8803</v>
      </c>
      <c r="B1938" s="31" t="s">
        <v>15</v>
      </c>
      <c r="C1938" s="31" t="s">
        <v>8842</v>
      </c>
      <c r="D1938" s="31" t="s">
        <v>8805</v>
      </c>
      <c r="E1938" s="31" t="s">
        <v>25</v>
      </c>
      <c r="F1938" s="31" t="s">
        <v>835</v>
      </c>
      <c r="G1938" s="32" t="s">
        <v>9024</v>
      </c>
      <c r="H1938" s="33" t="s">
        <v>8811</v>
      </c>
      <c r="I1938" s="37">
        <v>1.8</v>
      </c>
      <c r="J1938" s="31" t="s">
        <v>8805</v>
      </c>
      <c r="K1938" s="42" t="s">
        <v>8295</v>
      </c>
      <c r="L1938" s="39" t="s">
        <v>8296</v>
      </c>
      <c r="M1938" s="40">
        <v>57</v>
      </c>
      <c r="N1938" s="40"/>
      <c r="O1938" s="40"/>
      <c r="P1938" s="40"/>
      <c r="Q1938" s="40"/>
      <c r="R1938" s="40"/>
      <c r="S1938" s="40"/>
      <c r="T1938" s="40"/>
      <c r="U1938" s="40"/>
      <c r="V1938" s="40">
        <v>0</v>
      </c>
      <c r="W1938" s="49"/>
      <c r="X1938" s="49"/>
      <c r="Y1938" s="50">
        <f t="array" ref="Y1938">SUM((O1938:U1938)/7)</f>
        <v>0</v>
      </c>
      <c r="Z1938" s="51"/>
      <c r="AB1938" t="s">
        <v>5890</v>
      </c>
      <c r="AC1938" s="1" t="e">
        <v>#N/A</v>
      </c>
      <c r="AD1938" s="74" t="s">
        <v>6984</v>
      </c>
    </row>
    <row r="1939" s="19" customFormat="1" customHeight="1" spans="1:30">
      <c r="A1939" s="31" t="s">
        <v>8803</v>
      </c>
      <c r="B1939" s="31" t="s">
        <v>15</v>
      </c>
      <c r="C1939" s="31" t="s">
        <v>8842</v>
      </c>
      <c r="D1939" s="31" t="s">
        <v>8805</v>
      </c>
      <c r="E1939" s="31" t="s">
        <v>25</v>
      </c>
      <c r="F1939" s="31" t="s">
        <v>835</v>
      </c>
      <c r="G1939" s="32" t="s">
        <v>9024</v>
      </c>
      <c r="H1939" s="33" t="s">
        <v>8812</v>
      </c>
      <c r="I1939" s="37">
        <v>1.8</v>
      </c>
      <c r="J1939" s="31" t="s">
        <v>8805</v>
      </c>
      <c r="K1939" s="42" t="s">
        <v>8298</v>
      </c>
      <c r="L1939" s="39" t="s">
        <v>8299</v>
      </c>
      <c r="M1939" s="40">
        <v>20</v>
      </c>
      <c r="N1939" s="40"/>
      <c r="O1939" s="40"/>
      <c r="P1939" s="40"/>
      <c r="Q1939" s="40"/>
      <c r="R1939" s="40"/>
      <c r="S1939" s="40"/>
      <c r="T1939" s="40"/>
      <c r="U1939" s="40"/>
      <c r="V1939" s="40">
        <v>0</v>
      </c>
      <c r="W1939" s="49"/>
      <c r="X1939" s="49"/>
      <c r="Y1939" s="50">
        <f t="array" ref="Y1939">SUM((O1939:U1939)/7)</f>
        <v>0</v>
      </c>
      <c r="Z1939" s="51"/>
      <c r="AB1939" t="s">
        <v>5890</v>
      </c>
      <c r="AC1939" s="1" t="e">
        <v>#N/A</v>
      </c>
      <c r="AD1939" s="74" t="s">
        <v>6984</v>
      </c>
    </row>
    <row r="1940" s="19" customFormat="1" customHeight="1" spans="1:30">
      <c r="A1940" s="31" t="s">
        <v>8803</v>
      </c>
      <c r="B1940" s="31" t="s">
        <v>15</v>
      </c>
      <c r="C1940" s="31" t="s">
        <v>8842</v>
      </c>
      <c r="D1940" s="31" t="s">
        <v>8805</v>
      </c>
      <c r="E1940" s="31" t="s">
        <v>25</v>
      </c>
      <c r="F1940" s="31" t="s">
        <v>835</v>
      </c>
      <c r="G1940" s="32" t="s">
        <v>8831</v>
      </c>
      <c r="H1940" s="33" t="s">
        <v>8808</v>
      </c>
      <c r="I1940" s="37">
        <v>1.8</v>
      </c>
      <c r="J1940" s="31" t="s">
        <v>8805</v>
      </c>
      <c r="K1940" s="42" t="s">
        <v>8301</v>
      </c>
      <c r="L1940" s="39" t="s">
        <v>8302</v>
      </c>
      <c r="M1940" s="40">
        <v>16</v>
      </c>
      <c r="N1940" s="40"/>
      <c r="O1940" s="40"/>
      <c r="P1940" s="40"/>
      <c r="Q1940" s="40"/>
      <c r="R1940" s="40"/>
      <c r="S1940" s="40"/>
      <c r="T1940" s="40"/>
      <c r="U1940" s="40"/>
      <c r="V1940" s="40">
        <v>0</v>
      </c>
      <c r="W1940" s="49"/>
      <c r="X1940" s="49"/>
      <c r="Y1940" s="50">
        <f t="array" ref="Y1940">SUM((O1940:U1940)/7)</f>
        <v>0</v>
      </c>
      <c r="Z1940" s="51"/>
      <c r="AB1940" t="s">
        <v>5890</v>
      </c>
      <c r="AC1940" s="1" t="e">
        <v>#N/A</v>
      </c>
      <c r="AD1940" s="74" t="s">
        <v>6984</v>
      </c>
    </row>
    <row r="1941" s="19" customFormat="1" customHeight="1" spans="1:30">
      <c r="A1941" s="31" t="s">
        <v>8803</v>
      </c>
      <c r="B1941" s="31" t="s">
        <v>15</v>
      </c>
      <c r="C1941" s="31" t="s">
        <v>8842</v>
      </c>
      <c r="D1941" s="31" t="s">
        <v>8805</v>
      </c>
      <c r="E1941" s="31" t="s">
        <v>25</v>
      </c>
      <c r="F1941" s="31" t="s">
        <v>835</v>
      </c>
      <c r="G1941" s="32" t="s">
        <v>8831</v>
      </c>
      <c r="H1941" s="33" t="s">
        <v>8809</v>
      </c>
      <c r="I1941" s="37">
        <v>1.8</v>
      </c>
      <c r="J1941" s="31" t="s">
        <v>8805</v>
      </c>
      <c r="K1941" s="42" t="s">
        <v>8304</v>
      </c>
      <c r="L1941" s="39" t="s">
        <v>8305</v>
      </c>
      <c r="M1941" s="40">
        <v>73</v>
      </c>
      <c r="N1941" s="40"/>
      <c r="O1941" s="40"/>
      <c r="P1941" s="40"/>
      <c r="Q1941" s="40"/>
      <c r="R1941" s="40"/>
      <c r="S1941" s="40"/>
      <c r="T1941" s="40"/>
      <c r="U1941" s="40"/>
      <c r="V1941" s="40">
        <v>0</v>
      </c>
      <c r="W1941" s="49"/>
      <c r="X1941" s="49"/>
      <c r="Y1941" s="50">
        <f t="array" ref="Y1941">SUM((O1941:U1941)/7)</f>
        <v>0</v>
      </c>
      <c r="Z1941" s="51"/>
      <c r="AB1941" t="s">
        <v>5890</v>
      </c>
      <c r="AC1941" s="1" t="e">
        <v>#N/A</v>
      </c>
      <c r="AD1941" s="74" t="s">
        <v>6984</v>
      </c>
    </row>
    <row r="1942" s="19" customFormat="1" customHeight="1" spans="1:30">
      <c r="A1942" s="31" t="s">
        <v>8803</v>
      </c>
      <c r="B1942" s="31" t="s">
        <v>15</v>
      </c>
      <c r="C1942" s="31" t="s">
        <v>8842</v>
      </c>
      <c r="D1942" s="31" t="s">
        <v>8805</v>
      </c>
      <c r="E1942" s="31" t="s">
        <v>25</v>
      </c>
      <c r="F1942" s="31" t="s">
        <v>835</v>
      </c>
      <c r="G1942" s="32" t="s">
        <v>8831</v>
      </c>
      <c r="H1942" s="33" t="s">
        <v>8811</v>
      </c>
      <c r="I1942" s="37">
        <v>1.8</v>
      </c>
      <c r="J1942" s="31" t="s">
        <v>8805</v>
      </c>
      <c r="K1942" s="42" t="s">
        <v>8307</v>
      </c>
      <c r="L1942" s="39" t="s">
        <v>8308</v>
      </c>
      <c r="M1942" s="40">
        <v>20</v>
      </c>
      <c r="N1942" s="40"/>
      <c r="O1942" s="40"/>
      <c r="P1942" s="40"/>
      <c r="Q1942" s="40"/>
      <c r="R1942" s="40"/>
      <c r="S1942" s="40"/>
      <c r="T1942" s="40"/>
      <c r="U1942" s="40"/>
      <c r="V1942" s="40">
        <v>0</v>
      </c>
      <c r="W1942" s="49"/>
      <c r="X1942" s="49"/>
      <c r="Y1942" s="50">
        <f t="array" ref="Y1942">SUM((O1942:U1942)/7)</f>
        <v>0</v>
      </c>
      <c r="Z1942" s="51"/>
      <c r="AB1942" t="s">
        <v>5890</v>
      </c>
      <c r="AC1942" s="1" t="e">
        <v>#N/A</v>
      </c>
      <c r="AD1942" s="74" t="s">
        <v>6984</v>
      </c>
    </row>
    <row r="1943" s="19" customFormat="1" customHeight="1" spans="1:30">
      <c r="A1943" s="31" t="s">
        <v>8803</v>
      </c>
      <c r="B1943" s="31" t="s">
        <v>15</v>
      </c>
      <c r="C1943" s="31" t="s">
        <v>8841</v>
      </c>
      <c r="D1943" s="31" t="s">
        <v>8805</v>
      </c>
      <c r="E1943" s="31" t="s">
        <v>25</v>
      </c>
      <c r="F1943" s="31" t="s">
        <v>835</v>
      </c>
      <c r="G1943" s="32" t="s">
        <v>8806</v>
      </c>
      <c r="H1943" s="33" t="s">
        <v>8809</v>
      </c>
      <c r="I1943" s="37">
        <v>1.8</v>
      </c>
      <c r="J1943" s="31" t="s">
        <v>8805</v>
      </c>
      <c r="K1943" s="42" t="s">
        <v>8310</v>
      </c>
      <c r="L1943" s="39" t="s">
        <v>8311</v>
      </c>
      <c r="M1943" s="40">
        <v>6</v>
      </c>
      <c r="N1943" s="40"/>
      <c r="O1943" s="40"/>
      <c r="P1943" s="40"/>
      <c r="Q1943" s="40"/>
      <c r="R1943" s="40"/>
      <c r="S1943" s="40"/>
      <c r="T1943" s="40"/>
      <c r="U1943" s="40"/>
      <c r="V1943" s="40">
        <v>0</v>
      </c>
      <c r="W1943" s="49"/>
      <c r="X1943" s="49"/>
      <c r="Y1943" s="50">
        <f t="array" ref="Y1943">SUM((O1943:U1943)/7)</f>
        <v>0</v>
      </c>
      <c r="Z1943" s="51"/>
      <c r="AB1943" t="s">
        <v>5890</v>
      </c>
      <c r="AC1943" s="1" t="e">
        <v>#N/A</v>
      </c>
      <c r="AD1943" s="74" t="s">
        <v>6984</v>
      </c>
    </row>
    <row r="1944" s="19" customFormat="1" customHeight="1" spans="1:30">
      <c r="A1944" s="31" t="s">
        <v>8803</v>
      </c>
      <c r="B1944" s="31" t="s">
        <v>15</v>
      </c>
      <c r="C1944" s="31" t="s">
        <v>8841</v>
      </c>
      <c r="D1944" s="31" t="s">
        <v>8805</v>
      </c>
      <c r="E1944" s="31" t="s">
        <v>25</v>
      </c>
      <c r="F1944" s="31" t="s">
        <v>835</v>
      </c>
      <c r="G1944" s="32" t="s">
        <v>8806</v>
      </c>
      <c r="H1944" s="33" t="s">
        <v>8810</v>
      </c>
      <c r="I1944" s="37">
        <v>1.8</v>
      </c>
      <c r="J1944" s="31" t="s">
        <v>8805</v>
      </c>
      <c r="K1944" s="42" t="s">
        <v>8313</v>
      </c>
      <c r="L1944" s="39" t="s">
        <v>8314</v>
      </c>
      <c r="M1944" s="40">
        <v>13</v>
      </c>
      <c r="N1944" s="40"/>
      <c r="O1944" s="40"/>
      <c r="P1944" s="40"/>
      <c r="Q1944" s="40"/>
      <c r="R1944" s="40"/>
      <c r="S1944" s="40"/>
      <c r="T1944" s="40"/>
      <c r="U1944" s="40"/>
      <c r="V1944" s="40">
        <v>0</v>
      </c>
      <c r="W1944" s="49"/>
      <c r="X1944" s="49"/>
      <c r="Y1944" s="50">
        <f t="array" ref="Y1944">SUM((O1944:U1944)/7)</f>
        <v>0</v>
      </c>
      <c r="Z1944" s="51"/>
      <c r="AB1944" t="s">
        <v>5890</v>
      </c>
      <c r="AC1944" s="1" t="e">
        <v>#N/A</v>
      </c>
      <c r="AD1944" s="74" t="s">
        <v>6984</v>
      </c>
    </row>
    <row r="1945" s="19" customFormat="1" customHeight="1" spans="1:30">
      <c r="A1945" s="31" t="s">
        <v>8803</v>
      </c>
      <c r="B1945" s="31" t="s">
        <v>15</v>
      </c>
      <c r="C1945" s="31" t="s">
        <v>8841</v>
      </c>
      <c r="D1945" s="31" t="s">
        <v>8805</v>
      </c>
      <c r="E1945" s="31" t="s">
        <v>25</v>
      </c>
      <c r="F1945" s="31" t="s">
        <v>835</v>
      </c>
      <c r="G1945" s="32" t="s">
        <v>8806</v>
      </c>
      <c r="H1945" s="33" t="s">
        <v>8811</v>
      </c>
      <c r="I1945" s="37">
        <v>1.8</v>
      </c>
      <c r="J1945" s="31" t="s">
        <v>8805</v>
      </c>
      <c r="K1945" s="42" t="s">
        <v>8316</v>
      </c>
      <c r="L1945" s="39" t="s">
        <v>8317</v>
      </c>
      <c r="M1945" s="40">
        <v>5</v>
      </c>
      <c r="N1945" s="40"/>
      <c r="O1945" s="40"/>
      <c r="P1945" s="40"/>
      <c r="Q1945" s="40"/>
      <c r="R1945" s="40"/>
      <c r="S1945" s="40"/>
      <c r="T1945" s="40"/>
      <c r="U1945" s="40"/>
      <c r="V1945" s="40">
        <v>0</v>
      </c>
      <c r="W1945" s="49"/>
      <c r="X1945" s="49"/>
      <c r="Y1945" s="50">
        <f t="array" ref="Y1945">SUM((O1945:U1945)/7)</f>
        <v>0</v>
      </c>
      <c r="Z1945" s="51"/>
      <c r="AB1945" t="s">
        <v>5890</v>
      </c>
      <c r="AC1945" s="1" t="e">
        <v>#N/A</v>
      </c>
      <c r="AD1945" s="74" t="s">
        <v>6984</v>
      </c>
    </row>
    <row r="1946" s="19" customFormat="1" customHeight="1" spans="1:30">
      <c r="A1946" s="31" t="s">
        <v>8803</v>
      </c>
      <c r="B1946" s="31" t="s">
        <v>15</v>
      </c>
      <c r="C1946" s="31" t="s">
        <v>8841</v>
      </c>
      <c r="D1946" s="31" t="s">
        <v>8805</v>
      </c>
      <c r="E1946" s="31" t="s">
        <v>25</v>
      </c>
      <c r="F1946" s="31" t="s">
        <v>835</v>
      </c>
      <c r="G1946" s="32" t="s">
        <v>8806</v>
      </c>
      <c r="H1946" s="33" t="s">
        <v>8812</v>
      </c>
      <c r="I1946" s="37">
        <v>1.8</v>
      </c>
      <c r="J1946" s="31" t="s">
        <v>8805</v>
      </c>
      <c r="K1946" s="42" t="s">
        <v>8319</v>
      </c>
      <c r="L1946" s="39" t="s">
        <v>8320</v>
      </c>
      <c r="M1946" s="40">
        <v>10</v>
      </c>
      <c r="N1946" s="40"/>
      <c r="O1946" s="40"/>
      <c r="P1946" s="40"/>
      <c r="Q1946" s="40"/>
      <c r="R1946" s="40"/>
      <c r="S1946" s="40"/>
      <c r="T1946" s="40"/>
      <c r="U1946" s="40"/>
      <c r="V1946" s="40">
        <v>0</v>
      </c>
      <c r="W1946" s="49"/>
      <c r="X1946" s="49"/>
      <c r="Y1946" s="50">
        <f t="array" ref="Y1946">SUM((O1946:U1946)/7)</f>
        <v>0</v>
      </c>
      <c r="Z1946" s="51"/>
      <c r="AB1946" t="s">
        <v>5890</v>
      </c>
      <c r="AC1946" s="1" t="e">
        <v>#N/A</v>
      </c>
      <c r="AD1946" s="74" t="s">
        <v>6984</v>
      </c>
    </row>
    <row r="1947" s="19" customFormat="1" customHeight="1" spans="1:30">
      <c r="A1947" s="31" t="s">
        <v>8803</v>
      </c>
      <c r="B1947" s="31" t="s">
        <v>15</v>
      </c>
      <c r="C1947" s="31" t="s">
        <v>8863</v>
      </c>
      <c r="D1947" s="31" t="s">
        <v>8805</v>
      </c>
      <c r="E1947" s="31" t="s">
        <v>25</v>
      </c>
      <c r="F1947" s="31" t="s">
        <v>17</v>
      </c>
      <c r="G1947" s="32" t="s">
        <v>9201</v>
      </c>
      <c r="H1947" s="33" t="s">
        <v>8987</v>
      </c>
      <c r="I1947" s="37">
        <v>1.8</v>
      </c>
      <c r="J1947" s="31" t="s">
        <v>8805</v>
      </c>
      <c r="K1947" s="42" t="s">
        <v>8322</v>
      </c>
      <c r="L1947" s="39" t="s">
        <v>8323</v>
      </c>
      <c r="M1947" s="40">
        <v>21</v>
      </c>
      <c r="N1947" s="40"/>
      <c r="O1947" s="40"/>
      <c r="P1947" s="40"/>
      <c r="Q1947" s="40"/>
      <c r="R1947" s="40"/>
      <c r="S1947" s="40"/>
      <c r="T1947" s="40"/>
      <c r="U1947" s="40"/>
      <c r="V1947" s="40">
        <v>0</v>
      </c>
      <c r="W1947" s="49"/>
      <c r="X1947" s="49">
        <v>15</v>
      </c>
      <c r="Y1947" s="50">
        <f t="array" ref="Y1947">SUM((O1947:U1947)/7)</f>
        <v>0</v>
      </c>
      <c r="Z1947" s="51"/>
      <c r="AB1947" t="s">
        <v>5890</v>
      </c>
      <c r="AC1947" s="1" t="e">
        <v>#N/A</v>
      </c>
      <c r="AD1947" s="74" t="s">
        <v>6984</v>
      </c>
    </row>
    <row r="1948" s="19" customFormat="1" customHeight="1" spans="1:30">
      <c r="A1948" s="31" t="s">
        <v>8803</v>
      </c>
      <c r="B1948" s="31" t="s">
        <v>15</v>
      </c>
      <c r="C1948" s="31" t="s">
        <v>8841</v>
      </c>
      <c r="D1948" s="31" t="s">
        <v>8805</v>
      </c>
      <c r="E1948" s="31" t="s">
        <v>25</v>
      </c>
      <c r="F1948" s="31" t="s">
        <v>17</v>
      </c>
      <c r="G1948" s="32" t="s">
        <v>8806</v>
      </c>
      <c r="H1948" s="33" t="s">
        <v>8809</v>
      </c>
      <c r="I1948" s="37">
        <v>1.8</v>
      </c>
      <c r="J1948" s="31" t="s">
        <v>8805</v>
      </c>
      <c r="K1948" s="42" t="s">
        <v>8325</v>
      </c>
      <c r="L1948" s="39" t="s">
        <v>8326</v>
      </c>
      <c r="M1948" s="40">
        <v>5</v>
      </c>
      <c r="N1948" s="40"/>
      <c r="O1948" s="40"/>
      <c r="P1948" s="40"/>
      <c r="Q1948" s="40"/>
      <c r="R1948" s="40"/>
      <c r="S1948" s="40"/>
      <c r="T1948" s="40"/>
      <c r="U1948" s="40"/>
      <c r="V1948" s="40">
        <v>0</v>
      </c>
      <c r="W1948" s="49"/>
      <c r="X1948" s="49"/>
      <c r="Y1948" s="50">
        <f t="array" ref="Y1948">SUM((O1948:U1948)/7)</f>
        <v>0</v>
      </c>
      <c r="Z1948" s="51"/>
      <c r="AB1948" t="s">
        <v>5890</v>
      </c>
      <c r="AC1948" s="1" t="e">
        <v>#N/A</v>
      </c>
      <c r="AD1948" s="74" t="s">
        <v>6984</v>
      </c>
    </row>
    <row r="1949" s="19" customFormat="1" customHeight="1" spans="1:30">
      <c r="A1949" s="31" t="s">
        <v>8803</v>
      </c>
      <c r="B1949" s="31" t="s">
        <v>15</v>
      </c>
      <c r="C1949" s="31" t="s">
        <v>8841</v>
      </c>
      <c r="D1949" s="31" t="s">
        <v>8805</v>
      </c>
      <c r="E1949" s="31" t="s">
        <v>25</v>
      </c>
      <c r="F1949" s="31" t="s">
        <v>17</v>
      </c>
      <c r="G1949" s="32" t="s">
        <v>8806</v>
      </c>
      <c r="H1949" s="33" t="s">
        <v>8810</v>
      </c>
      <c r="I1949" s="37">
        <v>1.8</v>
      </c>
      <c r="J1949" s="31" t="s">
        <v>8805</v>
      </c>
      <c r="K1949" s="42" t="s">
        <v>8328</v>
      </c>
      <c r="L1949" s="39" t="s">
        <v>8329</v>
      </c>
      <c r="M1949" s="40">
        <v>5</v>
      </c>
      <c r="N1949" s="40"/>
      <c r="O1949" s="40"/>
      <c r="P1949" s="40"/>
      <c r="Q1949" s="40"/>
      <c r="R1949" s="40"/>
      <c r="S1949" s="40"/>
      <c r="T1949" s="40"/>
      <c r="U1949" s="40"/>
      <c r="V1949" s="40">
        <v>0</v>
      </c>
      <c r="W1949" s="49"/>
      <c r="X1949" s="49"/>
      <c r="Y1949" s="50">
        <f t="array" ref="Y1949">SUM((O1949:U1949)/7)</f>
        <v>0</v>
      </c>
      <c r="Z1949" s="51"/>
      <c r="AB1949" t="s">
        <v>5890</v>
      </c>
      <c r="AC1949" s="1" t="e">
        <v>#N/A</v>
      </c>
      <c r="AD1949" s="74" t="s">
        <v>6984</v>
      </c>
    </row>
    <row r="1950" s="19" customFormat="1" customHeight="1" spans="1:30">
      <c r="A1950" s="31" t="s">
        <v>8803</v>
      </c>
      <c r="B1950" s="31" t="s">
        <v>15</v>
      </c>
      <c r="C1950" s="31" t="s">
        <v>8841</v>
      </c>
      <c r="D1950" s="31" t="s">
        <v>8805</v>
      </c>
      <c r="E1950" s="31" t="s">
        <v>25</v>
      </c>
      <c r="F1950" s="31" t="s">
        <v>17</v>
      </c>
      <c r="G1950" s="32" t="s">
        <v>8806</v>
      </c>
      <c r="H1950" s="33" t="s">
        <v>8811</v>
      </c>
      <c r="I1950" s="37">
        <v>1.8</v>
      </c>
      <c r="J1950" s="31" t="s">
        <v>8805</v>
      </c>
      <c r="K1950" s="42" t="s">
        <v>8331</v>
      </c>
      <c r="L1950" s="39" t="s">
        <v>8332</v>
      </c>
      <c r="M1950" s="40">
        <v>7</v>
      </c>
      <c r="N1950" s="40"/>
      <c r="O1950" s="40"/>
      <c r="P1950" s="40"/>
      <c r="Q1950" s="40"/>
      <c r="R1950" s="40"/>
      <c r="S1950" s="40"/>
      <c r="T1950" s="40"/>
      <c r="U1950" s="40"/>
      <c r="V1950" s="40">
        <v>0</v>
      </c>
      <c r="W1950" s="49"/>
      <c r="X1950" s="49"/>
      <c r="Y1950" s="50">
        <f t="array" ref="Y1950">SUM((O1950:U1950)/7)</f>
        <v>0</v>
      </c>
      <c r="Z1950" s="51"/>
      <c r="AB1950" t="s">
        <v>5890</v>
      </c>
      <c r="AC1950" s="1" t="e">
        <v>#N/A</v>
      </c>
      <c r="AD1950" s="74" t="s">
        <v>6984</v>
      </c>
    </row>
    <row r="1951" s="19" customFormat="1" customHeight="1" spans="1:30">
      <c r="A1951" s="31" t="s">
        <v>8803</v>
      </c>
      <c r="B1951" s="31" t="s">
        <v>15</v>
      </c>
      <c r="C1951" s="31" t="s">
        <v>8842</v>
      </c>
      <c r="D1951" s="31" t="s">
        <v>8805</v>
      </c>
      <c r="E1951" s="31" t="s">
        <v>25</v>
      </c>
      <c r="F1951" s="31" t="s">
        <v>17</v>
      </c>
      <c r="G1951" s="32" t="s">
        <v>9024</v>
      </c>
      <c r="H1951" s="33" t="s">
        <v>8822</v>
      </c>
      <c r="I1951" s="37">
        <v>1.8</v>
      </c>
      <c r="J1951" s="31" t="s">
        <v>8805</v>
      </c>
      <c r="K1951" s="42" t="s">
        <v>8334</v>
      </c>
      <c r="L1951" s="39" t="s">
        <v>8335</v>
      </c>
      <c r="M1951" s="40">
        <v>2</v>
      </c>
      <c r="N1951" s="40"/>
      <c r="O1951" s="40"/>
      <c r="P1951" s="40"/>
      <c r="Q1951" s="40"/>
      <c r="R1951" s="40"/>
      <c r="S1951" s="40"/>
      <c r="T1951" s="40"/>
      <c r="U1951" s="40"/>
      <c r="V1951" s="40">
        <v>0</v>
      </c>
      <c r="W1951" s="49"/>
      <c r="X1951" s="49"/>
      <c r="Y1951" s="50">
        <f t="array" ref="Y1951">SUM((O1951:U1951)/7)</f>
        <v>0</v>
      </c>
      <c r="Z1951" s="51"/>
      <c r="AB1951" t="s">
        <v>5890</v>
      </c>
      <c r="AC1951" s="1" t="e">
        <v>#N/A</v>
      </c>
      <c r="AD1951" s="74" t="s">
        <v>6984</v>
      </c>
    </row>
    <row r="1952" s="19" customFormat="1" customHeight="1" spans="1:30">
      <c r="A1952" s="31" t="s">
        <v>8803</v>
      </c>
      <c r="B1952" s="31" t="s">
        <v>15</v>
      </c>
      <c r="C1952" s="31" t="s">
        <v>8842</v>
      </c>
      <c r="D1952" s="31" t="s">
        <v>8805</v>
      </c>
      <c r="E1952" s="31" t="s">
        <v>25</v>
      </c>
      <c r="F1952" s="31" t="s">
        <v>17</v>
      </c>
      <c r="G1952" s="32" t="s">
        <v>9024</v>
      </c>
      <c r="H1952" s="33" t="s">
        <v>8807</v>
      </c>
      <c r="I1952" s="37">
        <v>1.8</v>
      </c>
      <c r="J1952" s="31" t="s">
        <v>8805</v>
      </c>
      <c r="K1952" s="42" t="s">
        <v>8337</v>
      </c>
      <c r="L1952" s="39" t="s">
        <v>8338</v>
      </c>
      <c r="M1952" s="40">
        <v>4</v>
      </c>
      <c r="N1952" s="40"/>
      <c r="O1952" s="40"/>
      <c r="P1952" s="40"/>
      <c r="Q1952" s="40"/>
      <c r="R1952" s="40"/>
      <c r="S1952" s="40"/>
      <c r="T1952" s="40"/>
      <c r="U1952" s="40"/>
      <c r="V1952" s="40">
        <v>0</v>
      </c>
      <c r="W1952" s="49"/>
      <c r="X1952" s="49"/>
      <c r="Y1952" s="50">
        <f t="array" ref="Y1952">SUM((O1952:U1952)/7)</f>
        <v>0</v>
      </c>
      <c r="Z1952" s="51"/>
      <c r="AB1952" t="s">
        <v>5890</v>
      </c>
      <c r="AC1952" s="1" t="e">
        <v>#N/A</v>
      </c>
      <c r="AD1952" s="74" t="s">
        <v>6984</v>
      </c>
    </row>
    <row r="1953" s="19" customFormat="1" customHeight="1" spans="1:30">
      <c r="A1953" s="31" t="s">
        <v>8803</v>
      </c>
      <c r="B1953" s="31" t="s">
        <v>15</v>
      </c>
      <c r="C1953" s="31" t="s">
        <v>8842</v>
      </c>
      <c r="D1953" s="31" t="s">
        <v>8805</v>
      </c>
      <c r="E1953" s="31" t="s">
        <v>25</v>
      </c>
      <c r="F1953" s="31" t="s">
        <v>126</v>
      </c>
      <c r="G1953" s="32" t="s">
        <v>9024</v>
      </c>
      <c r="H1953" s="33" t="s">
        <v>8808</v>
      </c>
      <c r="I1953" s="37">
        <v>1.8</v>
      </c>
      <c r="J1953" s="31" t="s">
        <v>8805</v>
      </c>
      <c r="K1953" s="42" t="s">
        <v>8340</v>
      </c>
      <c r="L1953" s="39" t="s">
        <v>8341</v>
      </c>
      <c r="M1953" s="40">
        <v>12</v>
      </c>
      <c r="N1953" s="40"/>
      <c r="O1953" s="40"/>
      <c r="P1953" s="40"/>
      <c r="Q1953" s="40"/>
      <c r="R1953" s="40"/>
      <c r="S1953" s="40"/>
      <c r="T1953" s="40"/>
      <c r="U1953" s="40"/>
      <c r="V1953" s="40">
        <v>0</v>
      </c>
      <c r="W1953" s="49"/>
      <c r="X1953" s="49"/>
      <c r="Y1953" s="50">
        <f t="array" ref="Y1953">SUM((O1953:U1953)/7)</f>
        <v>0</v>
      </c>
      <c r="Z1953" s="51"/>
      <c r="AB1953" t="s">
        <v>5890</v>
      </c>
      <c r="AC1953" s="1" t="e">
        <v>#N/A</v>
      </c>
      <c r="AD1953" s="74" t="s">
        <v>6984</v>
      </c>
    </row>
    <row r="1954" s="19" customFormat="1" customHeight="1" spans="1:30">
      <c r="A1954" s="31" t="s">
        <v>8803</v>
      </c>
      <c r="B1954" s="31" t="s">
        <v>15</v>
      </c>
      <c r="C1954" s="31" t="s">
        <v>8842</v>
      </c>
      <c r="D1954" s="31" t="s">
        <v>8805</v>
      </c>
      <c r="E1954" s="31" t="s">
        <v>25</v>
      </c>
      <c r="F1954" s="31" t="s">
        <v>126</v>
      </c>
      <c r="G1954" s="32" t="s">
        <v>9024</v>
      </c>
      <c r="H1954" s="33" t="s">
        <v>8809</v>
      </c>
      <c r="I1954" s="37">
        <v>1.8</v>
      </c>
      <c r="J1954" s="31" t="s">
        <v>8805</v>
      </c>
      <c r="K1954" s="42" t="s">
        <v>8343</v>
      </c>
      <c r="L1954" s="39" t="s">
        <v>8344</v>
      </c>
      <c r="M1954" s="40">
        <v>27</v>
      </c>
      <c r="N1954" s="40"/>
      <c r="O1954" s="40"/>
      <c r="P1954" s="40"/>
      <c r="Q1954" s="40"/>
      <c r="R1954" s="40"/>
      <c r="S1954" s="40"/>
      <c r="T1954" s="40"/>
      <c r="U1954" s="40"/>
      <c r="V1954" s="40">
        <v>0</v>
      </c>
      <c r="W1954" s="49"/>
      <c r="X1954" s="49"/>
      <c r="Y1954" s="50">
        <f t="array" ref="Y1954">SUM((O1954:U1954)/7)</f>
        <v>0</v>
      </c>
      <c r="Z1954" s="51"/>
      <c r="AB1954" t="s">
        <v>5890</v>
      </c>
      <c r="AC1954" s="1" t="e">
        <v>#N/A</v>
      </c>
      <c r="AD1954" s="74" t="s">
        <v>6984</v>
      </c>
    </row>
    <row r="1955" s="19" customFormat="1" customHeight="1" spans="1:30">
      <c r="A1955" s="31" t="s">
        <v>8803</v>
      </c>
      <c r="B1955" s="31" t="s">
        <v>15</v>
      </c>
      <c r="C1955" s="31" t="s">
        <v>8842</v>
      </c>
      <c r="D1955" s="31" t="s">
        <v>8805</v>
      </c>
      <c r="E1955" s="31" t="s">
        <v>25</v>
      </c>
      <c r="F1955" s="31" t="s">
        <v>126</v>
      </c>
      <c r="G1955" s="32" t="s">
        <v>9024</v>
      </c>
      <c r="H1955" s="33" t="s">
        <v>8810</v>
      </c>
      <c r="I1955" s="37">
        <v>1.5</v>
      </c>
      <c r="J1955" s="31" t="s">
        <v>8805</v>
      </c>
      <c r="K1955" s="42" t="s">
        <v>8346</v>
      </c>
      <c r="L1955" s="39" t="s">
        <v>8347</v>
      </c>
      <c r="M1955" s="40">
        <v>6</v>
      </c>
      <c r="N1955" s="40"/>
      <c r="O1955" s="40"/>
      <c r="P1955" s="40"/>
      <c r="Q1955" s="40"/>
      <c r="R1955" s="40"/>
      <c r="S1955" s="40"/>
      <c r="T1955" s="40"/>
      <c r="U1955" s="40"/>
      <c r="V1955" s="40">
        <v>0</v>
      </c>
      <c r="W1955" s="49"/>
      <c r="X1955" s="49"/>
      <c r="Y1955" s="50">
        <f t="array" ref="Y1955">SUM((O1955:U1955)/7)</f>
        <v>0</v>
      </c>
      <c r="Z1955" s="51"/>
      <c r="AB1955" t="s">
        <v>5890</v>
      </c>
      <c r="AC1955" s="1" t="e">
        <v>#N/A</v>
      </c>
      <c r="AD1955" s="74" t="s">
        <v>6984</v>
      </c>
    </row>
    <row r="1956" s="19" customFormat="1" customHeight="1" spans="1:30">
      <c r="A1956" s="31" t="s">
        <v>8803</v>
      </c>
      <c r="B1956" s="31" t="s">
        <v>15</v>
      </c>
      <c r="C1956" s="31" t="s">
        <v>8842</v>
      </c>
      <c r="D1956" s="31" t="s">
        <v>8805</v>
      </c>
      <c r="E1956" s="31" t="s">
        <v>25</v>
      </c>
      <c r="F1956" s="31" t="s">
        <v>126</v>
      </c>
      <c r="G1956" s="32" t="s">
        <v>9024</v>
      </c>
      <c r="H1956" s="33" t="s">
        <v>8810</v>
      </c>
      <c r="I1956" s="37">
        <v>1.8</v>
      </c>
      <c r="J1956" s="31" t="s">
        <v>8805</v>
      </c>
      <c r="K1956" s="42" t="s">
        <v>8349</v>
      </c>
      <c r="L1956" s="39" t="s">
        <v>8350</v>
      </c>
      <c r="M1956" s="40">
        <v>19</v>
      </c>
      <c r="N1956" s="40"/>
      <c r="O1956" s="40"/>
      <c r="P1956" s="40"/>
      <c r="Q1956" s="40"/>
      <c r="R1956" s="40"/>
      <c r="S1956" s="40"/>
      <c r="T1956" s="40"/>
      <c r="U1956" s="40"/>
      <c r="V1956" s="40">
        <v>0</v>
      </c>
      <c r="W1956" s="49"/>
      <c r="X1956" s="49"/>
      <c r="Y1956" s="50">
        <f t="array" ref="Y1956">SUM((O1956:U1956)/7)</f>
        <v>0</v>
      </c>
      <c r="Z1956" s="51"/>
      <c r="AB1956" t="s">
        <v>5890</v>
      </c>
      <c r="AC1956" s="1" t="e">
        <v>#N/A</v>
      </c>
      <c r="AD1956" s="74" t="s">
        <v>6984</v>
      </c>
    </row>
    <row r="1957" s="19" customFormat="1" customHeight="1" spans="1:30">
      <c r="A1957" s="31" t="s">
        <v>8803</v>
      </c>
      <c r="B1957" s="31" t="s">
        <v>15</v>
      </c>
      <c r="C1957" s="31" t="s">
        <v>8842</v>
      </c>
      <c r="D1957" s="31" t="s">
        <v>8805</v>
      </c>
      <c r="E1957" s="31" t="s">
        <v>25</v>
      </c>
      <c r="F1957" s="31" t="s">
        <v>126</v>
      </c>
      <c r="G1957" s="32" t="s">
        <v>9024</v>
      </c>
      <c r="H1957" s="33" t="s">
        <v>8811</v>
      </c>
      <c r="I1957" s="37">
        <v>1.8</v>
      </c>
      <c r="J1957" s="31" t="s">
        <v>8805</v>
      </c>
      <c r="K1957" s="42" t="s">
        <v>8352</v>
      </c>
      <c r="L1957" s="39" t="s">
        <v>8353</v>
      </c>
      <c r="M1957" s="40">
        <v>38</v>
      </c>
      <c r="N1957" s="40"/>
      <c r="O1957" s="40"/>
      <c r="P1957" s="40"/>
      <c r="Q1957" s="40"/>
      <c r="R1957" s="40"/>
      <c r="S1957" s="40"/>
      <c r="T1957" s="40"/>
      <c r="U1957" s="40"/>
      <c r="V1957" s="40">
        <v>0</v>
      </c>
      <c r="W1957" s="49"/>
      <c r="X1957" s="49"/>
      <c r="Y1957" s="50">
        <f t="array" ref="Y1957">SUM((O1957:U1957)/7)</f>
        <v>0</v>
      </c>
      <c r="Z1957" s="51"/>
      <c r="AB1957" t="s">
        <v>5890</v>
      </c>
      <c r="AC1957" s="1" t="e">
        <v>#N/A</v>
      </c>
      <c r="AD1957" s="74" t="s">
        <v>6984</v>
      </c>
    </row>
    <row r="1958" s="19" customFormat="1" customHeight="1" spans="1:30">
      <c r="A1958" s="31" t="s">
        <v>8803</v>
      </c>
      <c r="B1958" s="31" t="s">
        <v>15</v>
      </c>
      <c r="C1958" s="31" t="s">
        <v>8842</v>
      </c>
      <c r="D1958" s="31" t="s">
        <v>8805</v>
      </c>
      <c r="E1958" s="31" t="s">
        <v>25</v>
      </c>
      <c r="F1958" s="31" t="s">
        <v>126</v>
      </c>
      <c r="G1958" s="32" t="s">
        <v>9024</v>
      </c>
      <c r="H1958" s="33" t="s">
        <v>8812</v>
      </c>
      <c r="I1958" s="37">
        <v>1.8</v>
      </c>
      <c r="J1958" s="31" t="s">
        <v>8805</v>
      </c>
      <c r="K1958" s="42" t="s">
        <v>8355</v>
      </c>
      <c r="L1958" s="39" t="s">
        <v>8356</v>
      </c>
      <c r="M1958" s="40">
        <v>8</v>
      </c>
      <c r="N1958" s="40"/>
      <c r="O1958" s="40"/>
      <c r="P1958" s="40"/>
      <c r="Q1958" s="40"/>
      <c r="R1958" s="40"/>
      <c r="S1958" s="40"/>
      <c r="T1958" s="40"/>
      <c r="U1958" s="40"/>
      <c r="V1958" s="40">
        <v>0</v>
      </c>
      <c r="W1958" s="49"/>
      <c r="X1958" s="49"/>
      <c r="Y1958" s="50">
        <f t="array" ref="Y1958">SUM((O1958:U1958)/7)</f>
        <v>0</v>
      </c>
      <c r="Z1958" s="51"/>
      <c r="AB1958" t="s">
        <v>5890</v>
      </c>
      <c r="AC1958" s="1" t="e">
        <v>#N/A</v>
      </c>
      <c r="AD1958" s="74" t="s">
        <v>6984</v>
      </c>
    </row>
    <row r="1959" s="19" customFormat="1" customHeight="1" spans="1:30">
      <c r="A1959" s="31" t="s">
        <v>8803</v>
      </c>
      <c r="B1959" s="31" t="s">
        <v>15</v>
      </c>
      <c r="C1959" s="31" t="s">
        <v>8842</v>
      </c>
      <c r="D1959" s="31" t="s">
        <v>8805</v>
      </c>
      <c r="E1959" s="31" t="s">
        <v>8358</v>
      </c>
      <c r="F1959" s="31" t="s">
        <v>835</v>
      </c>
      <c r="G1959" s="32" t="s">
        <v>8831</v>
      </c>
      <c r="H1959" s="33" t="s">
        <v>8809</v>
      </c>
      <c r="I1959" s="37">
        <v>1.8</v>
      </c>
      <c r="J1959" s="31" t="s">
        <v>8805</v>
      </c>
      <c r="K1959" s="42" t="s">
        <v>8359</v>
      </c>
      <c r="L1959" s="39" t="s">
        <v>8360</v>
      </c>
      <c r="M1959" s="40">
        <v>15</v>
      </c>
      <c r="N1959" s="40"/>
      <c r="O1959" s="40"/>
      <c r="P1959" s="40"/>
      <c r="Q1959" s="40"/>
      <c r="R1959" s="40"/>
      <c r="S1959" s="40"/>
      <c r="T1959" s="40"/>
      <c r="U1959" s="40"/>
      <c r="V1959" s="40">
        <v>0</v>
      </c>
      <c r="W1959" s="49"/>
      <c r="X1959" s="49"/>
      <c r="Y1959" s="50">
        <f t="array" ref="Y1959">SUM((O1959:U1959)/7)</f>
        <v>0</v>
      </c>
      <c r="Z1959" s="51"/>
      <c r="AB1959" t="s">
        <v>5890</v>
      </c>
      <c r="AC1959" s="1" t="e">
        <v>#N/A</v>
      </c>
      <c r="AD1959" s="74" t="s">
        <v>6984</v>
      </c>
    </row>
    <row r="1960" s="19" customFormat="1" customHeight="1" spans="1:30">
      <c r="A1960" s="31" t="s">
        <v>8803</v>
      </c>
      <c r="B1960" s="31" t="s">
        <v>15</v>
      </c>
      <c r="C1960" s="31" t="s">
        <v>8842</v>
      </c>
      <c r="D1960" s="31" t="s">
        <v>8805</v>
      </c>
      <c r="E1960" s="31" t="s">
        <v>8362</v>
      </c>
      <c r="F1960" s="31" t="s">
        <v>17</v>
      </c>
      <c r="G1960" s="32" t="s">
        <v>8831</v>
      </c>
      <c r="H1960" s="33" t="s">
        <v>8809</v>
      </c>
      <c r="I1960" s="37">
        <v>1.8</v>
      </c>
      <c r="J1960" s="31" t="s">
        <v>8805</v>
      </c>
      <c r="K1960" s="42" t="s">
        <v>8363</v>
      </c>
      <c r="L1960" s="39" t="s">
        <v>8364</v>
      </c>
      <c r="M1960" s="40">
        <v>6</v>
      </c>
      <c r="N1960" s="40"/>
      <c r="O1960" s="40"/>
      <c r="P1960" s="40"/>
      <c r="Q1960" s="40"/>
      <c r="R1960" s="40"/>
      <c r="S1960" s="40"/>
      <c r="T1960" s="40"/>
      <c r="U1960" s="40"/>
      <c r="V1960" s="40">
        <v>0</v>
      </c>
      <c r="W1960" s="49"/>
      <c r="X1960" s="49"/>
      <c r="Y1960" s="50">
        <f t="array" ref="Y1960">SUM((O1960:U1960)/7)</f>
        <v>0</v>
      </c>
      <c r="Z1960" s="51"/>
      <c r="AB1960" t="s">
        <v>5890</v>
      </c>
      <c r="AC1960" s="1" t="e">
        <v>#N/A</v>
      </c>
      <c r="AD1960" s="74" t="s">
        <v>6984</v>
      </c>
    </row>
    <row r="1961" s="19" customFormat="1" customHeight="1" spans="1:30">
      <c r="A1961" s="31" t="s">
        <v>8803</v>
      </c>
      <c r="B1961" s="31" t="s">
        <v>15</v>
      </c>
      <c r="C1961" s="31" t="s">
        <v>8842</v>
      </c>
      <c r="D1961" s="31" t="s">
        <v>8805</v>
      </c>
      <c r="E1961" s="31" t="s">
        <v>8362</v>
      </c>
      <c r="F1961" s="31" t="s">
        <v>17</v>
      </c>
      <c r="G1961" s="32" t="s">
        <v>8831</v>
      </c>
      <c r="H1961" s="33" t="s">
        <v>8811</v>
      </c>
      <c r="I1961" s="37">
        <v>1.8</v>
      </c>
      <c r="J1961" s="31" t="s">
        <v>8805</v>
      </c>
      <c r="K1961" s="42" t="s">
        <v>8366</v>
      </c>
      <c r="L1961" s="39" t="s">
        <v>8367</v>
      </c>
      <c r="M1961" s="40">
        <v>12</v>
      </c>
      <c r="N1961" s="40"/>
      <c r="O1961" s="40"/>
      <c r="P1961" s="40"/>
      <c r="Q1961" s="40"/>
      <c r="R1961" s="40"/>
      <c r="S1961" s="40"/>
      <c r="T1961" s="40"/>
      <c r="U1961" s="40"/>
      <c r="V1961" s="40">
        <v>0</v>
      </c>
      <c r="W1961" s="49"/>
      <c r="X1961" s="49"/>
      <c r="Y1961" s="50">
        <f t="array" ref="Y1961">SUM((O1961:U1961)/7)</f>
        <v>0</v>
      </c>
      <c r="Z1961" s="51"/>
      <c r="AB1961" t="s">
        <v>5890</v>
      </c>
      <c r="AC1961" s="1" t="e">
        <v>#N/A</v>
      </c>
      <c r="AD1961" s="74" t="s">
        <v>6984</v>
      </c>
    </row>
    <row r="1962" s="19" customFormat="1" customHeight="1" spans="1:30">
      <c r="A1962" s="31" t="s">
        <v>8803</v>
      </c>
      <c r="B1962" s="31" t="s">
        <v>15</v>
      </c>
      <c r="C1962" s="31" t="s">
        <v>9022</v>
      </c>
      <c r="D1962" s="31" t="s">
        <v>8805</v>
      </c>
      <c r="E1962" s="31" t="s">
        <v>29</v>
      </c>
      <c r="F1962" s="31" t="s">
        <v>835</v>
      </c>
      <c r="G1962" s="32" t="s">
        <v>9023</v>
      </c>
      <c r="H1962" s="33" t="s">
        <v>8808</v>
      </c>
      <c r="I1962" s="37">
        <v>1.8</v>
      </c>
      <c r="J1962" s="31" t="s">
        <v>8805</v>
      </c>
      <c r="K1962" s="42" t="s">
        <v>8369</v>
      </c>
      <c r="L1962" s="39" t="s">
        <v>8370</v>
      </c>
      <c r="M1962" s="40">
        <v>3</v>
      </c>
      <c r="N1962" s="40"/>
      <c r="O1962" s="40"/>
      <c r="P1962" s="40"/>
      <c r="Q1962" s="40"/>
      <c r="R1962" s="40"/>
      <c r="S1962" s="40"/>
      <c r="T1962" s="40"/>
      <c r="U1962" s="40"/>
      <c r="V1962" s="40">
        <v>0</v>
      </c>
      <c r="W1962" s="49"/>
      <c r="X1962" s="49"/>
      <c r="Y1962" s="50">
        <f t="array" ref="Y1962">SUM((O1962:U1962)/7)</f>
        <v>0</v>
      </c>
      <c r="Z1962" s="51"/>
      <c r="AB1962" t="s">
        <v>5890</v>
      </c>
      <c r="AC1962" s="1" t="e">
        <v>#N/A</v>
      </c>
      <c r="AD1962" s="74" t="s">
        <v>6984</v>
      </c>
    </row>
    <row r="1963" s="19" customFormat="1" customHeight="1" spans="1:30">
      <c r="A1963" s="31" t="s">
        <v>8803</v>
      </c>
      <c r="B1963" s="31" t="s">
        <v>15</v>
      </c>
      <c r="C1963" s="31" t="s">
        <v>9022</v>
      </c>
      <c r="D1963" s="31" t="s">
        <v>8805</v>
      </c>
      <c r="E1963" s="31" t="s">
        <v>29</v>
      </c>
      <c r="F1963" s="31" t="s">
        <v>835</v>
      </c>
      <c r="G1963" s="32" t="s">
        <v>9023</v>
      </c>
      <c r="H1963" s="33" t="s">
        <v>8809</v>
      </c>
      <c r="I1963" s="37">
        <v>1.8</v>
      </c>
      <c r="J1963" s="31" t="s">
        <v>8805</v>
      </c>
      <c r="K1963" s="42" t="s">
        <v>8372</v>
      </c>
      <c r="L1963" s="39" t="s">
        <v>8373</v>
      </c>
      <c r="M1963" s="40">
        <v>1</v>
      </c>
      <c r="N1963" s="40"/>
      <c r="O1963" s="40"/>
      <c r="P1963" s="40"/>
      <c r="Q1963" s="40"/>
      <c r="R1963" s="40"/>
      <c r="S1963" s="40"/>
      <c r="T1963" s="40"/>
      <c r="U1963" s="40"/>
      <c r="V1963" s="40">
        <v>0</v>
      </c>
      <c r="W1963" s="49"/>
      <c r="X1963" s="49"/>
      <c r="Y1963" s="50">
        <f t="array" ref="Y1963">SUM((O1963:U1963)/7)</f>
        <v>0</v>
      </c>
      <c r="Z1963" s="51"/>
      <c r="AB1963" t="s">
        <v>5890</v>
      </c>
      <c r="AC1963" s="1" t="e">
        <v>#N/A</v>
      </c>
      <c r="AD1963" s="74" t="s">
        <v>6984</v>
      </c>
    </row>
    <row r="1964" s="19" customFormat="1" customHeight="1" spans="1:30">
      <c r="A1964" s="31" t="s">
        <v>8803</v>
      </c>
      <c r="B1964" s="31" t="s">
        <v>15</v>
      </c>
      <c r="C1964" s="31" t="s">
        <v>9022</v>
      </c>
      <c r="D1964" s="31" t="s">
        <v>8805</v>
      </c>
      <c r="E1964" s="31" t="s">
        <v>29</v>
      </c>
      <c r="F1964" s="31" t="s">
        <v>835</v>
      </c>
      <c r="G1964" s="32" t="s">
        <v>9023</v>
      </c>
      <c r="H1964" s="33" t="s">
        <v>8810</v>
      </c>
      <c r="I1964" s="37">
        <v>1.8</v>
      </c>
      <c r="J1964" s="31" t="s">
        <v>8805</v>
      </c>
      <c r="K1964" s="42" t="s">
        <v>8375</v>
      </c>
      <c r="L1964" s="39" t="s">
        <v>8376</v>
      </c>
      <c r="M1964" s="40">
        <v>5</v>
      </c>
      <c r="N1964" s="40"/>
      <c r="O1964" s="40"/>
      <c r="P1964" s="40"/>
      <c r="Q1964" s="40"/>
      <c r="R1964" s="40"/>
      <c r="S1964" s="40"/>
      <c r="T1964" s="40"/>
      <c r="U1964" s="40"/>
      <c r="V1964" s="40">
        <v>0</v>
      </c>
      <c r="W1964" s="49"/>
      <c r="X1964" s="49"/>
      <c r="Y1964" s="50">
        <f t="array" ref="Y1964">SUM((O1964:U1964)/7)</f>
        <v>0</v>
      </c>
      <c r="Z1964" s="51"/>
      <c r="AB1964" t="s">
        <v>5890</v>
      </c>
      <c r="AC1964" s="1" t="e">
        <v>#N/A</v>
      </c>
      <c r="AD1964" s="74" t="s">
        <v>6984</v>
      </c>
    </row>
    <row r="1965" s="19" customFormat="1" customHeight="1" spans="1:30">
      <c r="A1965" s="31" t="s">
        <v>8803</v>
      </c>
      <c r="B1965" s="31" t="s">
        <v>15</v>
      </c>
      <c r="C1965" s="31" t="s">
        <v>9020</v>
      </c>
      <c r="D1965" s="31" t="s">
        <v>8805</v>
      </c>
      <c r="E1965" s="31" t="s">
        <v>29</v>
      </c>
      <c r="F1965" s="31" t="s">
        <v>36</v>
      </c>
      <c r="G1965" s="32" t="s">
        <v>9021</v>
      </c>
      <c r="H1965" s="33" t="s">
        <v>8810</v>
      </c>
      <c r="I1965" s="37">
        <v>1.8</v>
      </c>
      <c r="J1965" s="31" t="s">
        <v>8805</v>
      </c>
      <c r="K1965" s="42" t="s">
        <v>8378</v>
      </c>
      <c r="L1965" s="39" t="s">
        <v>8379</v>
      </c>
      <c r="M1965" s="40">
        <v>1</v>
      </c>
      <c r="N1965" s="40"/>
      <c r="O1965" s="40"/>
      <c r="P1965" s="40"/>
      <c r="Q1965" s="40"/>
      <c r="R1965" s="40"/>
      <c r="S1965" s="40"/>
      <c r="T1965" s="40"/>
      <c r="U1965" s="40"/>
      <c r="V1965" s="40">
        <v>0</v>
      </c>
      <c r="W1965" s="49"/>
      <c r="X1965" s="49"/>
      <c r="Y1965" s="50">
        <f t="array" ref="Y1965">SUM((O1965:U1965)/7)</f>
        <v>0</v>
      </c>
      <c r="Z1965" s="51"/>
      <c r="AB1965" t="s">
        <v>5890</v>
      </c>
      <c r="AC1965" s="1" t="e">
        <v>#N/A</v>
      </c>
      <c r="AD1965" s="74" t="s">
        <v>6984</v>
      </c>
    </row>
    <row r="1966" s="19" customFormat="1" customHeight="1" spans="1:30">
      <c r="A1966" s="31" t="s">
        <v>8803</v>
      </c>
      <c r="B1966" s="31" t="s">
        <v>15</v>
      </c>
      <c r="C1966" s="31" t="s">
        <v>8841</v>
      </c>
      <c r="D1966" s="31" t="s">
        <v>8805</v>
      </c>
      <c r="E1966" s="31" t="s">
        <v>29</v>
      </c>
      <c r="F1966" s="31" t="s">
        <v>36</v>
      </c>
      <c r="G1966" s="32" t="s">
        <v>8806</v>
      </c>
      <c r="H1966" s="33" t="s">
        <v>8808</v>
      </c>
      <c r="I1966" s="37">
        <v>1.8</v>
      </c>
      <c r="J1966" s="31" t="s">
        <v>8805</v>
      </c>
      <c r="K1966" s="42" t="s">
        <v>8381</v>
      </c>
      <c r="L1966" s="39" t="s">
        <v>8382</v>
      </c>
      <c r="M1966" s="40">
        <v>8</v>
      </c>
      <c r="N1966" s="40"/>
      <c r="O1966" s="40"/>
      <c r="P1966" s="40"/>
      <c r="Q1966" s="40"/>
      <c r="R1966" s="40"/>
      <c r="S1966" s="40"/>
      <c r="T1966" s="40"/>
      <c r="U1966" s="40"/>
      <c r="V1966" s="40">
        <v>0</v>
      </c>
      <c r="W1966" s="49"/>
      <c r="X1966" s="49"/>
      <c r="Y1966" s="50">
        <f t="array" ref="Y1966">SUM((O1966:U1966)/7)</f>
        <v>0</v>
      </c>
      <c r="Z1966" s="51"/>
      <c r="AB1966" t="s">
        <v>5890</v>
      </c>
      <c r="AC1966" s="1" t="e">
        <v>#N/A</v>
      </c>
      <c r="AD1966" s="74" t="s">
        <v>6984</v>
      </c>
    </row>
    <row r="1967" s="19" customFormat="1" customHeight="1" spans="1:30">
      <c r="A1967" s="31" t="s">
        <v>8803</v>
      </c>
      <c r="B1967" s="31" t="s">
        <v>15</v>
      </c>
      <c r="C1967" s="31" t="s">
        <v>8841</v>
      </c>
      <c r="D1967" s="31" t="s">
        <v>8805</v>
      </c>
      <c r="E1967" s="31" t="s">
        <v>29</v>
      </c>
      <c r="F1967" s="31" t="s">
        <v>36</v>
      </c>
      <c r="G1967" s="32" t="s">
        <v>8806</v>
      </c>
      <c r="H1967" s="33" t="s">
        <v>8809</v>
      </c>
      <c r="I1967" s="37">
        <v>1.8</v>
      </c>
      <c r="J1967" s="31" t="s">
        <v>8805</v>
      </c>
      <c r="K1967" s="42" t="s">
        <v>8384</v>
      </c>
      <c r="L1967" s="39" t="s">
        <v>8385</v>
      </c>
      <c r="M1967" s="40">
        <v>4</v>
      </c>
      <c r="N1967" s="40"/>
      <c r="O1967" s="40"/>
      <c r="P1967" s="40"/>
      <c r="Q1967" s="40"/>
      <c r="R1967" s="40"/>
      <c r="S1967" s="40"/>
      <c r="T1967" s="40"/>
      <c r="U1967" s="40"/>
      <c r="V1967" s="40">
        <v>0</v>
      </c>
      <c r="W1967" s="49"/>
      <c r="X1967" s="49"/>
      <c r="Y1967" s="50">
        <f t="array" ref="Y1967">SUM((O1967:U1967)/7)</f>
        <v>0</v>
      </c>
      <c r="Z1967" s="51"/>
      <c r="AB1967" t="s">
        <v>5890</v>
      </c>
      <c r="AC1967" s="1" t="e">
        <v>#N/A</v>
      </c>
      <c r="AD1967" s="74" t="s">
        <v>6984</v>
      </c>
    </row>
    <row r="1968" s="19" customFormat="1" customHeight="1" spans="1:30">
      <c r="A1968" s="31" t="s">
        <v>8803</v>
      </c>
      <c r="B1968" s="31" t="s">
        <v>15</v>
      </c>
      <c r="C1968" s="31" t="s">
        <v>8841</v>
      </c>
      <c r="D1968" s="31" t="s">
        <v>8805</v>
      </c>
      <c r="E1968" s="31" t="s">
        <v>29</v>
      </c>
      <c r="F1968" s="31" t="s">
        <v>36</v>
      </c>
      <c r="G1968" s="32" t="s">
        <v>8806</v>
      </c>
      <c r="H1968" s="33" t="s">
        <v>8810</v>
      </c>
      <c r="I1968" s="37">
        <v>1.8</v>
      </c>
      <c r="J1968" s="31" t="s">
        <v>8805</v>
      </c>
      <c r="K1968" s="42" t="s">
        <v>8387</v>
      </c>
      <c r="L1968" s="39" t="s">
        <v>8388</v>
      </c>
      <c r="M1968" s="40">
        <v>5</v>
      </c>
      <c r="N1968" s="40"/>
      <c r="O1968" s="40"/>
      <c r="P1968" s="40"/>
      <c r="Q1968" s="40"/>
      <c r="R1968" s="40"/>
      <c r="S1968" s="40"/>
      <c r="T1968" s="40"/>
      <c r="U1968" s="40"/>
      <c r="V1968" s="40">
        <v>0</v>
      </c>
      <c r="W1968" s="49"/>
      <c r="X1968" s="49"/>
      <c r="Y1968" s="50">
        <f t="array" ref="Y1968">SUM((O1968:U1968)/7)</f>
        <v>0</v>
      </c>
      <c r="Z1968" s="51"/>
      <c r="AB1968" t="s">
        <v>5890</v>
      </c>
      <c r="AC1968" s="1" t="e">
        <v>#N/A</v>
      </c>
      <c r="AD1968" s="74" t="s">
        <v>6984</v>
      </c>
    </row>
    <row r="1969" s="19" customFormat="1" customHeight="1" spans="1:30">
      <c r="A1969" s="31" t="s">
        <v>8803</v>
      </c>
      <c r="B1969" s="31" t="s">
        <v>15</v>
      </c>
      <c r="C1969" s="31" t="s">
        <v>8841</v>
      </c>
      <c r="D1969" s="31" t="s">
        <v>8805</v>
      </c>
      <c r="E1969" s="31" t="s">
        <v>29</v>
      </c>
      <c r="F1969" s="31" t="s">
        <v>36</v>
      </c>
      <c r="G1969" s="32" t="s">
        <v>8806</v>
      </c>
      <c r="H1969" s="33" t="s">
        <v>8811</v>
      </c>
      <c r="I1969" s="37">
        <v>1.8</v>
      </c>
      <c r="J1969" s="31" t="s">
        <v>8805</v>
      </c>
      <c r="K1969" s="42" t="s">
        <v>8390</v>
      </c>
      <c r="L1969" s="39" t="s">
        <v>8391</v>
      </c>
      <c r="M1969" s="40">
        <v>3</v>
      </c>
      <c r="N1969" s="40"/>
      <c r="O1969" s="40"/>
      <c r="P1969" s="40"/>
      <c r="Q1969" s="40"/>
      <c r="R1969" s="40"/>
      <c r="S1969" s="40"/>
      <c r="T1969" s="40"/>
      <c r="U1969" s="40"/>
      <c r="V1969" s="40">
        <v>0</v>
      </c>
      <c r="W1969" s="49"/>
      <c r="X1969" s="49"/>
      <c r="Y1969" s="50">
        <f t="array" ref="Y1969">SUM((O1969:U1969)/7)</f>
        <v>0</v>
      </c>
      <c r="Z1969" s="51"/>
      <c r="AB1969" t="s">
        <v>5890</v>
      </c>
      <c r="AC1969" s="1" t="e">
        <v>#N/A</v>
      </c>
      <c r="AD1969" s="74" t="s">
        <v>6984</v>
      </c>
    </row>
    <row r="1970" s="19" customFormat="1" customHeight="1" spans="1:30">
      <c r="A1970" s="31" t="s">
        <v>8803</v>
      </c>
      <c r="B1970" s="31" t="s">
        <v>15</v>
      </c>
      <c r="C1970" s="31" t="s">
        <v>8842</v>
      </c>
      <c r="D1970" s="31" t="s">
        <v>8805</v>
      </c>
      <c r="E1970" s="31" t="s">
        <v>29</v>
      </c>
      <c r="F1970" s="31" t="s">
        <v>126</v>
      </c>
      <c r="G1970" s="32" t="s">
        <v>9024</v>
      </c>
      <c r="H1970" s="33" t="s">
        <v>8808</v>
      </c>
      <c r="I1970" s="37">
        <v>1.8</v>
      </c>
      <c r="J1970" s="31" t="s">
        <v>8805</v>
      </c>
      <c r="K1970" s="42" t="s">
        <v>8393</v>
      </c>
      <c r="L1970" s="39" t="s">
        <v>8394</v>
      </c>
      <c r="M1970" s="40">
        <v>5</v>
      </c>
      <c r="N1970" s="40"/>
      <c r="O1970" s="40"/>
      <c r="P1970" s="40"/>
      <c r="Q1970" s="40"/>
      <c r="R1970" s="40"/>
      <c r="S1970" s="40"/>
      <c r="T1970" s="40"/>
      <c r="U1970" s="40"/>
      <c r="V1970" s="40">
        <v>0</v>
      </c>
      <c r="W1970" s="49"/>
      <c r="X1970" s="49"/>
      <c r="Y1970" s="50">
        <f t="array" ref="Y1970">SUM((O1970:U1970)/7)</f>
        <v>0</v>
      </c>
      <c r="Z1970" s="51"/>
      <c r="AB1970" t="s">
        <v>5890</v>
      </c>
      <c r="AC1970" s="1" t="e">
        <v>#N/A</v>
      </c>
      <c r="AD1970" s="74" t="s">
        <v>6984</v>
      </c>
    </row>
    <row r="1971" s="19" customFormat="1" customHeight="1" spans="1:30">
      <c r="A1971" s="31" t="s">
        <v>8803</v>
      </c>
      <c r="B1971" s="31" t="s">
        <v>15</v>
      </c>
      <c r="C1971" s="31" t="s">
        <v>8842</v>
      </c>
      <c r="D1971" s="31" t="s">
        <v>8805</v>
      </c>
      <c r="E1971" s="31" t="s">
        <v>29</v>
      </c>
      <c r="F1971" s="31" t="s">
        <v>126</v>
      </c>
      <c r="G1971" s="32" t="s">
        <v>9024</v>
      </c>
      <c r="H1971" s="33" t="s">
        <v>8809</v>
      </c>
      <c r="I1971" s="37">
        <v>1.8</v>
      </c>
      <c r="J1971" s="31" t="s">
        <v>8805</v>
      </c>
      <c r="K1971" s="42" t="s">
        <v>8396</v>
      </c>
      <c r="L1971" s="39" t="s">
        <v>8397</v>
      </c>
      <c r="M1971" s="40">
        <v>15</v>
      </c>
      <c r="N1971" s="40"/>
      <c r="O1971" s="40"/>
      <c r="P1971" s="40"/>
      <c r="Q1971" s="40"/>
      <c r="R1971" s="40"/>
      <c r="S1971" s="40"/>
      <c r="T1971" s="40"/>
      <c r="U1971" s="40"/>
      <c r="V1971" s="40">
        <v>0</v>
      </c>
      <c r="W1971" s="49"/>
      <c r="X1971" s="49"/>
      <c r="Y1971" s="50">
        <f t="array" ref="Y1971">SUM((O1971:U1971)/7)</f>
        <v>0</v>
      </c>
      <c r="Z1971" s="51"/>
      <c r="AB1971" t="s">
        <v>5890</v>
      </c>
      <c r="AC1971" s="1" t="e">
        <v>#N/A</v>
      </c>
      <c r="AD1971" s="74" t="s">
        <v>6984</v>
      </c>
    </row>
    <row r="1972" s="19" customFormat="1" customHeight="1" spans="1:30">
      <c r="A1972" s="31" t="s">
        <v>8803</v>
      </c>
      <c r="B1972" s="31" t="s">
        <v>15</v>
      </c>
      <c r="C1972" s="31" t="s">
        <v>8842</v>
      </c>
      <c r="D1972" s="31" t="s">
        <v>8805</v>
      </c>
      <c r="E1972" s="31" t="s">
        <v>29</v>
      </c>
      <c r="F1972" s="31" t="s">
        <v>126</v>
      </c>
      <c r="G1972" s="32" t="s">
        <v>9024</v>
      </c>
      <c r="H1972" s="33" t="s">
        <v>8810</v>
      </c>
      <c r="I1972" s="37">
        <v>1.8</v>
      </c>
      <c r="J1972" s="31" t="s">
        <v>8805</v>
      </c>
      <c r="K1972" s="42" t="s">
        <v>8399</v>
      </c>
      <c r="L1972" s="39" t="s">
        <v>8400</v>
      </c>
      <c r="M1972" s="40">
        <v>28</v>
      </c>
      <c r="N1972" s="40"/>
      <c r="O1972" s="40"/>
      <c r="P1972" s="40"/>
      <c r="Q1972" s="40"/>
      <c r="R1972" s="40"/>
      <c r="S1972" s="40"/>
      <c r="T1972" s="40"/>
      <c r="U1972" s="40"/>
      <c r="V1972" s="40">
        <v>0</v>
      </c>
      <c r="W1972" s="49"/>
      <c r="X1972" s="49"/>
      <c r="Y1972" s="50">
        <f t="array" ref="Y1972">SUM((O1972:U1972)/7)</f>
        <v>0</v>
      </c>
      <c r="Z1972" s="51"/>
      <c r="AB1972" t="s">
        <v>5890</v>
      </c>
      <c r="AC1972" s="1" t="e">
        <v>#N/A</v>
      </c>
      <c r="AD1972" s="74" t="s">
        <v>6984</v>
      </c>
    </row>
    <row r="1973" s="19" customFormat="1" customHeight="1" spans="1:30">
      <c r="A1973" s="31" t="s">
        <v>8803</v>
      </c>
      <c r="B1973" s="31" t="s">
        <v>15</v>
      </c>
      <c r="C1973" s="31" t="s">
        <v>8842</v>
      </c>
      <c r="D1973" s="31" t="s">
        <v>8805</v>
      </c>
      <c r="E1973" s="31" t="s">
        <v>29</v>
      </c>
      <c r="F1973" s="31" t="s">
        <v>126</v>
      </c>
      <c r="G1973" s="32" t="s">
        <v>9024</v>
      </c>
      <c r="H1973" s="33" t="s">
        <v>8811</v>
      </c>
      <c r="I1973" s="37">
        <v>1.8</v>
      </c>
      <c r="J1973" s="31" t="s">
        <v>8805</v>
      </c>
      <c r="K1973" s="42" t="s">
        <v>8402</v>
      </c>
      <c r="L1973" s="39" t="s">
        <v>8403</v>
      </c>
      <c r="M1973" s="40">
        <v>19</v>
      </c>
      <c r="N1973" s="40"/>
      <c r="O1973" s="40"/>
      <c r="P1973" s="40"/>
      <c r="Q1973" s="40"/>
      <c r="R1973" s="40"/>
      <c r="S1973" s="40"/>
      <c r="T1973" s="40"/>
      <c r="U1973" s="40"/>
      <c r="V1973" s="40">
        <v>0</v>
      </c>
      <c r="W1973" s="49"/>
      <c r="X1973" s="49"/>
      <c r="Y1973" s="50">
        <f t="array" ref="Y1973">SUM((O1973:U1973)/7)</f>
        <v>0</v>
      </c>
      <c r="Z1973" s="51"/>
      <c r="AB1973" t="s">
        <v>5890</v>
      </c>
      <c r="AC1973" s="1" t="e">
        <v>#N/A</v>
      </c>
      <c r="AD1973" s="74" t="s">
        <v>6984</v>
      </c>
    </row>
    <row r="1974" s="19" customFormat="1" customHeight="1" spans="1:30">
      <c r="A1974" s="31" t="s">
        <v>8803</v>
      </c>
      <c r="B1974" s="31" t="s">
        <v>15</v>
      </c>
      <c r="C1974" s="31" t="s">
        <v>8842</v>
      </c>
      <c r="D1974" s="31" t="s">
        <v>8805</v>
      </c>
      <c r="E1974" s="31" t="s">
        <v>29</v>
      </c>
      <c r="F1974" s="31" t="s">
        <v>126</v>
      </c>
      <c r="G1974" s="32" t="s">
        <v>9024</v>
      </c>
      <c r="H1974" s="33" t="s">
        <v>8812</v>
      </c>
      <c r="I1974" s="37">
        <v>1.8</v>
      </c>
      <c r="J1974" s="31" t="s">
        <v>8805</v>
      </c>
      <c r="K1974" s="42" t="s">
        <v>8405</v>
      </c>
      <c r="L1974" s="39" t="s">
        <v>8406</v>
      </c>
      <c r="M1974" s="40">
        <v>11</v>
      </c>
      <c r="N1974" s="40"/>
      <c r="O1974" s="40"/>
      <c r="P1974" s="40"/>
      <c r="Q1974" s="40"/>
      <c r="R1974" s="40"/>
      <c r="S1974" s="40"/>
      <c r="T1974" s="40"/>
      <c r="U1974" s="40"/>
      <c r="V1974" s="40">
        <v>0</v>
      </c>
      <c r="W1974" s="49"/>
      <c r="X1974" s="49"/>
      <c r="Y1974" s="50">
        <f t="array" ref="Y1974">SUM((O1974:U1974)/7)</f>
        <v>0</v>
      </c>
      <c r="Z1974" s="51"/>
      <c r="AB1974" t="s">
        <v>5890</v>
      </c>
      <c r="AC1974" s="1" t="e">
        <v>#N/A</v>
      </c>
      <c r="AD1974" s="74" t="s">
        <v>6984</v>
      </c>
    </row>
    <row r="1975" s="19" customFormat="1" customHeight="1" spans="1:30">
      <c r="A1975" s="31" t="s">
        <v>8803</v>
      </c>
      <c r="B1975" s="31" t="s">
        <v>15</v>
      </c>
      <c r="C1975" s="31" t="s">
        <v>8841</v>
      </c>
      <c r="D1975" s="31" t="s">
        <v>8805</v>
      </c>
      <c r="E1975" s="31" t="s">
        <v>8408</v>
      </c>
      <c r="F1975" s="31" t="s">
        <v>835</v>
      </c>
      <c r="G1975" s="32" t="s">
        <v>8806</v>
      </c>
      <c r="H1975" s="33" t="s">
        <v>8808</v>
      </c>
      <c r="I1975" s="37">
        <v>1.8</v>
      </c>
      <c r="J1975" s="31" t="s">
        <v>8805</v>
      </c>
      <c r="K1975" s="42" t="s">
        <v>8409</v>
      </c>
      <c r="L1975" s="39" t="s">
        <v>8410</v>
      </c>
      <c r="M1975" s="40">
        <v>2</v>
      </c>
      <c r="N1975" s="40"/>
      <c r="O1975" s="40"/>
      <c r="P1975" s="40"/>
      <c r="Q1975" s="40"/>
      <c r="R1975" s="40"/>
      <c r="S1975" s="40"/>
      <c r="T1975" s="40"/>
      <c r="U1975" s="40"/>
      <c r="V1975" s="40">
        <v>0</v>
      </c>
      <c r="W1975" s="49"/>
      <c r="X1975" s="49"/>
      <c r="Y1975" s="50">
        <f t="array" ref="Y1975">SUM((O1975:U1975)/7)</f>
        <v>0</v>
      </c>
      <c r="Z1975" s="51"/>
      <c r="AB1975" t="s">
        <v>5890</v>
      </c>
      <c r="AC1975" s="1" t="e">
        <v>#N/A</v>
      </c>
      <c r="AD1975" s="74" t="s">
        <v>6984</v>
      </c>
    </row>
    <row r="1976" s="19" customFormat="1" customHeight="1" spans="1:30">
      <c r="A1976" s="31" t="s">
        <v>8803</v>
      </c>
      <c r="B1976" s="31" t="s">
        <v>15</v>
      </c>
      <c r="C1976" s="31" t="s">
        <v>8841</v>
      </c>
      <c r="D1976" s="31" t="s">
        <v>8805</v>
      </c>
      <c r="E1976" s="31" t="s">
        <v>8408</v>
      </c>
      <c r="F1976" s="31" t="s">
        <v>835</v>
      </c>
      <c r="G1976" s="32" t="s">
        <v>8806</v>
      </c>
      <c r="H1976" s="33" t="s">
        <v>8810</v>
      </c>
      <c r="I1976" s="37">
        <v>1.8</v>
      </c>
      <c r="J1976" s="31" t="s">
        <v>8805</v>
      </c>
      <c r="K1976" s="42" t="s">
        <v>8412</v>
      </c>
      <c r="L1976" s="39" t="s">
        <v>8413</v>
      </c>
      <c r="M1976" s="40">
        <v>6</v>
      </c>
      <c r="N1976" s="40"/>
      <c r="O1976" s="40"/>
      <c r="P1976" s="40"/>
      <c r="Q1976" s="40"/>
      <c r="R1976" s="40"/>
      <c r="S1976" s="40"/>
      <c r="T1976" s="40"/>
      <c r="U1976" s="40"/>
      <c r="V1976" s="40">
        <v>0</v>
      </c>
      <c r="W1976" s="49"/>
      <c r="X1976" s="49"/>
      <c r="Y1976" s="50">
        <f t="array" ref="Y1976">SUM((O1976:U1976)/7)</f>
        <v>0</v>
      </c>
      <c r="Z1976" s="51"/>
      <c r="AB1976" t="s">
        <v>5890</v>
      </c>
      <c r="AC1976" s="1" t="e">
        <v>#N/A</v>
      </c>
      <c r="AD1976" s="74" t="s">
        <v>6984</v>
      </c>
    </row>
    <row r="1977" s="19" customFormat="1" customHeight="1" spans="1:30">
      <c r="A1977" s="31" t="s">
        <v>8803</v>
      </c>
      <c r="B1977" s="31" t="s">
        <v>15</v>
      </c>
      <c r="C1977" s="31" t="s">
        <v>8841</v>
      </c>
      <c r="D1977" s="31" t="s">
        <v>8805</v>
      </c>
      <c r="E1977" s="31" t="s">
        <v>8408</v>
      </c>
      <c r="F1977" s="31" t="s">
        <v>835</v>
      </c>
      <c r="G1977" s="32" t="s">
        <v>8806</v>
      </c>
      <c r="H1977" s="33" t="s">
        <v>8811</v>
      </c>
      <c r="I1977" s="37">
        <v>1.8</v>
      </c>
      <c r="J1977" s="31" t="s">
        <v>8805</v>
      </c>
      <c r="K1977" s="42" t="s">
        <v>8415</v>
      </c>
      <c r="L1977" s="39" t="s">
        <v>8416</v>
      </c>
      <c r="M1977" s="40">
        <v>7</v>
      </c>
      <c r="N1977" s="40"/>
      <c r="O1977" s="40"/>
      <c r="P1977" s="40"/>
      <c r="Q1977" s="40"/>
      <c r="R1977" s="40"/>
      <c r="S1977" s="40"/>
      <c r="T1977" s="40"/>
      <c r="U1977" s="40"/>
      <c r="V1977" s="40">
        <v>0</v>
      </c>
      <c r="W1977" s="49"/>
      <c r="X1977" s="49"/>
      <c r="Y1977" s="50">
        <f t="array" ref="Y1977">SUM((O1977:U1977)/7)</f>
        <v>0</v>
      </c>
      <c r="Z1977" s="51"/>
      <c r="AB1977" t="s">
        <v>5890</v>
      </c>
      <c r="AC1977" s="1" t="e">
        <v>#N/A</v>
      </c>
      <c r="AD1977" s="74" t="s">
        <v>6984</v>
      </c>
    </row>
    <row r="1978" s="19" customFormat="1" customHeight="1" spans="1:30">
      <c r="A1978" s="31" t="s">
        <v>8803</v>
      </c>
      <c r="B1978" s="31" t="s">
        <v>15</v>
      </c>
      <c r="C1978" s="31" t="s">
        <v>9022</v>
      </c>
      <c r="D1978" s="31" t="s">
        <v>8805</v>
      </c>
      <c r="E1978" s="31" t="s">
        <v>8408</v>
      </c>
      <c r="F1978" s="31" t="s">
        <v>835</v>
      </c>
      <c r="G1978" s="32" t="s">
        <v>9023</v>
      </c>
      <c r="H1978" s="33" t="s">
        <v>8808</v>
      </c>
      <c r="I1978" s="37">
        <v>1.8</v>
      </c>
      <c r="J1978" s="31" t="s">
        <v>8805</v>
      </c>
      <c r="K1978" s="42" t="s">
        <v>8418</v>
      </c>
      <c r="L1978" s="39" t="s">
        <v>8419</v>
      </c>
      <c r="M1978" s="40">
        <v>2</v>
      </c>
      <c r="N1978" s="40"/>
      <c r="O1978" s="40"/>
      <c r="P1978" s="40"/>
      <c r="Q1978" s="40"/>
      <c r="R1978" s="40"/>
      <c r="S1978" s="40"/>
      <c r="T1978" s="40"/>
      <c r="U1978" s="40"/>
      <c r="V1978" s="40">
        <v>0</v>
      </c>
      <c r="W1978" s="49"/>
      <c r="X1978" s="49"/>
      <c r="Y1978" s="50">
        <f t="array" ref="Y1978">SUM((O1978:U1978)/7)</f>
        <v>0</v>
      </c>
      <c r="Z1978" s="51"/>
      <c r="AB1978" t="s">
        <v>5890</v>
      </c>
      <c r="AC1978" s="1" t="e">
        <v>#N/A</v>
      </c>
      <c r="AD1978" s="74" t="s">
        <v>6984</v>
      </c>
    </row>
    <row r="1979" s="19" customFormat="1" customHeight="1" spans="1:30">
      <c r="A1979" s="31" t="s">
        <v>8803</v>
      </c>
      <c r="B1979" s="31" t="s">
        <v>15</v>
      </c>
      <c r="C1979" s="31" t="s">
        <v>9022</v>
      </c>
      <c r="D1979" s="31" t="s">
        <v>8805</v>
      </c>
      <c r="E1979" s="31" t="s">
        <v>8408</v>
      </c>
      <c r="F1979" s="31" t="s">
        <v>835</v>
      </c>
      <c r="G1979" s="32" t="s">
        <v>9023</v>
      </c>
      <c r="H1979" s="33" t="s">
        <v>8809</v>
      </c>
      <c r="I1979" s="37">
        <v>1.8</v>
      </c>
      <c r="J1979" s="31" t="s">
        <v>8805</v>
      </c>
      <c r="K1979" s="42" t="s">
        <v>8421</v>
      </c>
      <c r="L1979" s="39" t="s">
        <v>8422</v>
      </c>
      <c r="M1979" s="40">
        <v>6</v>
      </c>
      <c r="N1979" s="40"/>
      <c r="O1979" s="40"/>
      <c r="P1979" s="40"/>
      <c r="Q1979" s="40"/>
      <c r="R1979" s="40"/>
      <c r="S1979" s="40"/>
      <c r="T1979" s="40"/>
      <c r="U1979" s="40"/>
      <c r="V1979" s="40">
        <v>0</v>
      </c>
      <c r="W1979" s="49"/>
      <c r="X1979" s="49"/>
      <c r="Y1979" s="50">
        <f t="array" ref="Y1979">SUM((O1979:U1979)/7)</f>
        <v>0</v>
      </c>
      <c r="Z1979" s="51"/>
      <c r="AB1979" t="s">
        <v>5890</v>
      </c>
      <c r="AC1979" s="1" t="e">
        <v>#N/A</v>
      </c>
      <c r="AD1979" s="74" t="s">
        <v>6984</v>
      </c>
    </row>
    <row r="1980" s="19" customFormat="1" customHeight="1" spans="1:30">
      <c r="A1980" s="31" t="s">
        <v>8803</v>
      </c>
      <c r="B1980" s="31" t="s">
        <v>15</v>
      </c>
      <c r="C1980" s="31" t="s">
        <v>8863</v>
      </c>
      <c r="D1980" s="31" t="s">
        <v>8805</v>
      </c>
      <c r="E1980" s="31" t="s">
        <v>3160</v>
      </c>
      <c r="F1980" s="31" t="s">
        <v>17</v>
      </c>
      <c r="G1980" s="32" t="s">
        <v>9201</v>
      </c>
      <c r="H1980" s="33" t="s">
        <v>8838</v>
      </c>
      <c r="I1980" s="37">
        <v>1.8</v>
      </c>
      <c r="J1980" s="31" t="s">
        <v>8805</v>
      </c>
      <c r="K1980" s="42" t="s">
        <v>8424</v>
      </c>
      <c r="L1980" s="39" t="s">
        <v>8425</v>
      </c>
      <c r="M1980" s="40">
        <v>2</v>
      </c>
      <c r="N1980" s="40"/>
      <c r="O1980" s="40"/>
      <c r="P1980" s="40"/>
      <c r="Q1980" s="40"/>
      <c r="R1980" s="40"/>
      <c r="S1980" s="40"/>
      <c r="T1980" s="40"/>
      <c r="U1980" s="40"/>
      <c r="V1980" s="40">
        <v>0</v>
      </c>
      <c r="W1980" s="49"/>
      <c r="X1980" s="49"/>
      <c r="Y1980" s="50">
        <f t="array" ref="Y1980">SUM((O1980:U1980)/7)</f>
        <v>0</v>
      </c>
      <c r="Z1980" s="51"/>
      <c r="AB1980" t="s">
        <v>5890</v>
      </c>
      <c r="AC1980" s="1" t="e">
        <v>#N/A</v>
      </c>
      <c r="AD1980" s="74" t="s">
        <v>6984</v>
      </c>
    </row>
    <row r="1981" s="19" customFormat="1" customHeight="1" spans="1:30">
      <c r="A1981" s="31" t="s">
        <v>8803</v>
      </c>
      <c r="B1981" s="31" t="s">
        <v>15</v>
      </c>
      <c r="C1981" s="31" t="s">
        <v>8841</v>
      </c>
      <c r="D1981" s="31" t="s">
        <v>8805</v>
      </c>
      <c r="E1981" s="31" t="s">
        <v>834</v>
      </c>
      <c r="F1981" s="31" t="s">
        <v>835</v>
      </c>
      <c r="G1981" s="32" t="s">
        <v>8806</v>
      </c>
      <c r="H1981" s="33" t="s">
        <v>8810</v>
      </c>
      <c r="I1981" s="37">
        <v>1.8</v>
      </c>
      <c r="J1981" s="31" t="s">
        <v>8805</v>
      </c>
      <c r="K1981" s="42" t="s">
        <v>8427</v>
      </c>
      <c r="L1981" s="39" t="s">
        <v>8428</v>
      </c>
      <c r="M1981" s="40">
        <v>2</v>
      </c>
      <c r="N1981" s="40"/>
      <c r="O1981" s="40"/>
      <c r="P1981" s="40"/>
      <c r="Q1981" s="40"/>
      <c r="R1981" s="40"/>
      <c r="S1981" s="40"/>
      <c r="T1981" s="40"/>
      <c r="U1981" s="40"/>
      <c r="V1981" s="40">
        <v>0</v>
      </c>
      <c r="W1981" s="49"/>
      <c r="X1981" s="49"/>
      <c r="Y1981" s="50">
        <f t="array" ref="Y1981">SUM((O1981:U1981)/7)</f>
        <v>0</v>
      </c>
      <c r="Z1981" s="51"/>
      <c r="AB1981" t="s">
        <v>5890</v>
      </c>
      <c r="AC1981" s="1" t="e">
        <v>#N/A</v>
      </c>
      <c r="AD1981" s="74" t="s">
        <v>6984</v>
      </c>
    </row>
    <row r="1982" s="19" customFormat="1" customHeight="1" spans="1:30">
      <c r="A1982" s="31" t="s">
        <v>8803</v>
      </c>
      <c r="B1982" s="31" t="s">
        <v>15</v>
      </c>
      <c r="C1982" s="31" t="s">
        <v>8842</v>
      </c>
      <c r="D1982" s="31" t="s">
        <v>8805</v>
      </c>
      <c r="E1982" s="31" t="s">
        <v>8430</v>
      </c>
      <c r="F1982" s="31" t="s">
        <v>835</v>
      </c>
      <c r="G1982" s="32" t="s">
        <v>8831</v>
      </c>
      <c r="H1982" s="33" t="s">
        <v>8808</v>
      </c>
      <c r="I1982" s="37">
        <v>1.8</v>
      </c>
      <c r="J1982" s="31" t="s">
        <v>8805</v>
      </c>
      <c r="K1982" s="42" t="s">
        <v>8431</v>
      </c>
      <c r="L1982" s="39" t="s">
        <v>8432</v>
      </c>
      <c r="M1982" s="40">
        <v>10</v>
      </c>
      <c r="N1982" s="40"/>
      <c r="O1982" s="40"/>
      <c r="P1982" s="40"/>
      <c r="Q1982" s="40"/>
      <c r="R1982" s="40"/>
      <c r="S1982" s="40"/>
      <c r="T1982" s="40"/>
      <c r="U1982" s="40"/>
      <c r="V1982" s="40">
        <v>0</v>
      </c>
      <c r="W1982" s="49"/>
      <c r="X1982" s="49"/>
      <c r="Y1982" s="50">
        <f t="array" ref="Y1982">SUM((O1982:U1982)/7)</f>
        <v>0</v>
      </c>
      <c r="Z1982" s="51"/>
      <c r="AB1982" t="s">
        <v>5890</v>
      </c>
      <c r="AC1982" s="1" t="e">
        <v>#N/A</v>
      </c>
      <c r="AD1982" s="74" t="s">
        <v>6984</v>
      </c>
    </row>
    <row r="1983" s="19" customFormat="1" customHeight="1" spans="1:30">
      <c r="A1983" s="31" t="s">
        <v>8803</v>
      </c>
      <c r="B1983" s="31" t="s">
        <v>15</v>
      </c>
      <c r="C1983" s="31" t="s">
        <v>8842</v>
      </c>
      <c r="D1983" s="31" t="s">
        <v>8805</v>
      </c>
      <c r="E1983" s="31" t="s">
        <v>8430</v>
      </c>
      <c r="F1983" s="31" t="s">
        <v>835</v>
      </c>
      <c r="G1983" s="32" t="s">
        <v>8831</v>
      </c>
      <c r="H1983" s="33" t="s">
        <v>8809</v>
      </c>
      <c r="I1983" s="37">
        <v>1.8</v>
      </c>
      <c r="J1983" s="31" t="s">
        <v>8805</v>
      </c>
      <c r="K1983" s="42" t="s">
        <v>8434</v>
      </c>
      <c r="L1983" s="39" t="s">
        <v>8435</v>
      </c>
      <c r="M1983" s="40">
        <v>7</v>
      </c>
      <c r="N1983" s="40"/>
      <c r="O1983" s="40"/>
      <c r="P1983" s="40"/>
      <c r="Q1983" s="40"/>
      <c r="R1983" s="40"/>
      <c r="S1983" s="40"/>
      <c r="T1983" s="40"/>
      <c r="U1983" s="40"/>
      <c r="V1983" s="40">
        <v>0</v>
      </c>
      <c r="W1983" s="49"/>
      <c r="X1983" s="49"/>
      <c r="Y1983" s="50">
        <f t="array" ref="Y1983">SUM((O1983:U1983)/7)</f>
        <v>0</v>
      </c>
      <c r="Z1983" s="51"/>
      <c r="AB1983" t="s">
        <v>5890</v>
      </c>
      <c r="AC1983" s="1" t="e">
        <v>#N/A</v>
      </c>
      <c r="AD1983" s="74" t="s">
        <v>6984</v>
      </c>
    </row>
    <row r="1984" s="19" customFormat="1" customHeight="1" spans="1:30">
      <c r="A1984" s="31" t="s">
        <v>8803</v>
      </c>
      <c r="B1984" s="31" t="s">
        <v>15</v>
      </c>
      <c r="C1984" s="31" t="s">
        <v>8841</v>
      </c>
      <c r="D1984" s="31" t="s">
        <v>8805</v>
      </c>
      <c r="E1984" s="31" t="s">
        <v>16</v>
      </c>
      <c r="F1984" s="31" t="s">
        <v>835</v>
      </c>
      <c r="G1984" s="32" t="s">
        <v>8817</v>
      </c>
      <c r="H1984" s="33" t="s">
        <v>8808</v>
      </c>
      <c r="I1984" s="37">
        <v>1.8</v>
      </c>
      <c r="J1984" s="31" t="s">
        <v>8805</v>
      </c>
      <c r="K1984" s="42" t="s">
        <v>8437</v>
      </c>
      <c r="L1984" s="39" t="s">
        <v>8438</v>
      </c>
      <c r="M1984" s="40">
        <v>5</v>
      </c>
      <c r="N1984" s="40"/>
      <c r="O1984" s="40"/>
      <c r="P1984" s="40"/>
      <c r="Q1984" s="40"/>
      <c r="R1984" s="40"/>
      <c r="S1984" s="40"/>
      <c r="T1984" s="40"/>
      <c r="U1984" s="40"/>
      <c r="V1984" s="40">
        <v>0</v>
      </c>
      <c r="W1984" s="49"/>
      <c r="X1984" s="49"/>
      <c r="Y1984" s="50">
        <f t="array" ref="Y1984">SUM((O1984:U1984)/7)</f>
        <v>0</v>
      </c>
      <c r="Z1984" s="51"/>
      <c r="AB1984" t="s">
        <v>5890</v>
      </c>
      <c r="AC1984" s="1" t="e">
        <v>#N/A</v>
      </c>
      <c r="AD1984" s="74" t="s">
        <v>6984</v>
      </c>
    </row>
    <row r="1985" s="19" customFormat="1" customHeight="1" spans="1:30">
      <c r="A1985" s="31" t="s">
        <v>8803</v>
      </c>
      <c r="B1985" s="31" t="s">
        <v>15</v>
      </c>
      <c r="C1985" s="31" t="s">
        <v>8841</v>
      </c>
      <c r="D1985" s="31" t="s">
        <v>8805</v>
      </c>
      <c r="E1985" s="31" t="s">
        <v>16</v>
      </c>
      <c r="F1985" s="31" t="s">
        <v>835</v>
      </c>
      <c r="G1985" s="32" t="s">
        <v>8817</v>
      </c>
      <c r="H1985" s="33" t="s">
        <v>8809</v>
      </c>
      <c r="I1985" s="37">
        <v>1.8</v>
      </c>
      <c r="J1985" s="31" t="s">
        <v>8805</v>
      </c>
      <c r="K1985" s="42" t="s">
        <v>8440</v>
      </c>
      <c r="L1985" s="39" t="s">
        <v>8441</v>
      </c>
      <c r="M1985" s="40">
        <v>18</v>
      </c>
      <c r="N1985" s="40"/>
      <c r="O1985" s="40"/>
      <c r="P1985" s="40"/>
      <c r="Q1985" s="40"/>
      <c r="R1985" s="40"/>
      <c r="S1985" s="40"/>
      <c r="T1985" s="40"/>
      <c r="U1985" s="40"/>
      <c r="V1985" s="40">
        <v>0</v>
      </c>
      <c r="W1985" s="49"/>
      <c r="X1985" s="49"/>
      <c r="Y1985" s="50">
        <f t="array" ref="Y1985">SUM((O1985:U1985)/7)</f>
        <v>0</v>
      </c>
      <c r="Z1985" s="51"/>
      <c r="AB1985" t="s">
        <v>5890</v>
      </c>
      <c r="AC1985" s="1" t="e">
        <v>#N/A</v>
      </c>
      <c r="AD1985" s="74" t="s">
        <v>6984</v>
      </c>
    </row>
    <row r="1986" s="19" customFormat="1" customHeight="1" spans="1:30">
      <c r="A1986" s="31" t="s">
        <v>8803</v>
      </c>
      <c r="B1986" s="31" t="s">
        <v>15</v>
      </c>
      <c r="C1986" s="31" t="s">
        <v>8842</v>
      </c>
      <c r="D1986" s="31" t="s">
        <v>8805</v>
      </c>
      <c r="E1986" s="31" t="s">
        <v>16</v>
      </c>
      <c r="F1986" s="31" t="s">
        <v>835</v>
      </c>
      <c r="G1986" s="32" t="s">
        <v>9024</v>
      </c>
      <c r="H1986" s="33" t="s">
        <v>8807</v>
      </c>
      <c r="I1986" s="37">
        <v>1.8</v>
      </c>
      <c r="J1986" s="31" t="s">
        <v>8805</v>
      </c>
      <c r="K1986" s="42" t="s">
        <v>8443</v>
      </c>
      <c r="L1986" s="39" t="s">
        <v>8444</v>
      </c>
      <c r="M1986" s="40">
        <v>8</v>
      </c>
      <c r="N1986" s="40"/>
      <c r="O1986" s="40"/>
      <c r="P1986" s="40"/>
      <c r="Q1986" s="40"/>
      <c r="R1986" s="40"/>
      <c r="S1986" s="40"/>
      <c r="T1986" s="40"/>
      <c r="U1986" s="40"/>
      <c r="V1986" s="40">
        <v>0</v>
      </c>
      <c r="W1986" s="49"/>
      <c r="X1986" s="49"/>
      <c r="Y1986" s="50">
        <f t="array" ref="Y1986">SUM((O1986:U1986)/7)</f>
        <v>0</v>
      </c>
      <c r="Z1986" s="51"/>
      <c r="AB1986" t="s">
        <v>5890</v>
      </c>
      <c r="AC1986" s="1" t="e">
        <v>#N/A</v>
      </c>
      <c r="AD1986" s="74" t="s">
        <v>6984</v>
      </c>
    </row>
    <row r="1987" s="19" customFormat="1" customHeight="1" spans="1:30">
      <c r="A1987" s="31" t="s">
        <v>8803</v>
      </c>
      <c r="B1987" s="31" t="s">
        <v>15</v>
      </c>
      <c r="C1987" s="31" t="s">
        <v>8842</v>
      </c>
      <c r="D1987" s="31" t="s">
        <v>8805</v>
      </c>
      <c r="E1987" s="31" t="s">
        <v>16</v>
      </c>
      <c r="F1987" s="31" t="s">
        <v>835</v>
      </c>
      <c r="G1987" s="32" t="s">
        <v>9024</v>
      </c>
      <c r="H1987" s="33" t="s">
        <v>8808</v>
      </c>
      <c r="I1987" s="37">
        <v>1.8</v>
      </c>
      <c r="J1987" s="31" t="s">
        <v>8805</v>
      </c>
      <c r="K1987" s="42" t="s">
        <v>8446</v>
      </c>
      <c r="L1987" s="39" t="s">
        <v>8447</v>
      </c>
      <c r="M1987" s="40">
        <v>22</v>
      </c>
      <c r="N1987" s="40"/>
      <c r="O1987" s="40"/>
      <c r="P1987" s="40"/>
      <c r="Q1987" s="40"/>
      <c r="R1987" s="40"/>
      <c r="S1987" s="40"/>
      <c r="T1987" s="40"/>
      <c r="U1987" s="40"/>
      <c r="V1987" s="40">
        <v>0</v>
      </c>
      <c r="W1987" s="49"/>
      <c r="X1987" s="49"/>
      <c r="Y1987" s="50">
        <f t="array" ref="Y1987">SUM((O1987:U1987)/7)</f>
        <v>0</v>
      </c>
      <c r="Z1987" s="51"/>
      <c r="AB1987" t="s">
        <v>5890</v>
      </c>
      <c r="AC1987" s="1" t="e">
        <v>#N/A</v>
      </c>
      <c r="AD1987" s="74" t="s">
        <v>6984</v>
      </c>
    </row>
    <row r="1988" s="19" customFormat="1" customHeight="1" spans="1:30">
      <c r="A1988" s="31" t="s">
        <v>8803</v>
      </c>
      <c r="B1988" s="31" t="s">
        <v>15</v>
      </c>
      <c r="C1988" s="31" t="s">
        <v>8842</v>
      </c>
      <c r="D1988" s="31" t="s">
        <v>8805</v>
      </c>
      <c r="E1988" s="31" t="s">
        <v>16</v>
      </c>
      <c r="F1988" s="31" t="s">
        <v>835</v>
      </c>
      <c r="G1988" s="32" t="s">
        <v>9024</v>
      </c>
      <c r="H1988" s="33" t="s">
        <v>8809</v>
      </c>
      <c r="I1988" s="37">
        <v>1.8</v>
      </c>
      <c r="J1988" s="31" t="s">
        <v>8805</v>
      </c>
      <c r="K1988" s="42" t="s">
        <v>8449</v>
      </c>
      <c r="L1988" s="39" t="s">
        <v>8450</v>
      </c>
      <c r="M1988" s="40">
        <v>9</v>
      </c>
      <c r="N1988" s="40"/>
      <c r="O1988" s="40"/>
      <c r="P1988" s="40"/>
      <c r="Q1988" s="40"/>
      <c r="R1988" s="40"/>
      <c r="S1988" s="40"/>
      <c r="T1988" s="40"/>
      <c r="U1988" s="40"/>
      <c r="V1988" s="40">
        <v>0</v>
      </c>
      <c r="W1988" s="49"/>
      <c r="X1988" s="49"/>
      <c r="Y1988" s="50">
        <f t="array" ref="Y1988">SUM((O1988:U1988)/7)</f>
        <v>0</v>
      </c>
      <c r="Z1988" s="51"/>
      <c r="AB1988" t="s">
        <v>5890</v>
      </c>
      <c r="AC1988" s="1" t="e">
        <v>#N/A</v>
      </c>
      <c r="AD1988" s="74" t="s">
        <v>6984</v>
      </c>
    </row>
    <row r="1989" s="19" customFormat="1" customHeight="1" spans="1:30">
      <c r="A1989" s="31" t="s">
        <v>8803</v>
      </c>
      <c r="B1989" s="31" t="s">
        <v>15</v>
      </c>
      <c r="C1989" s="31" t="s">
        <v>8842</v>
      </c>
      <c r="D1989" s="31" t="s">
        <v>8805</v>
      </c>
      <c r="E1989" s="31" t="s">
        <v>16</v>
      </c>
      <c r="F1989" s="31" t="s">
        <v>835</v>
      </c>
      <c r="G1989" s="32" t="s">
        <v>9024</v>
      </c>
      <c r="H1989" s="33" t="s">
        <v>8810</v>
      </c>
      <c r="I1989" s="37">
        <v>1.8</v>
      </c>
      <c r="J1989" s="31" t="s">
        <v>8805</v>
      </c>
      <c r="K1989" s="42" t="s">
        <v>8452</v>
      </c>
      <c r="L1989" s="39" t="s">
        <v>8453</v>
      </c>
      <c r="M1989" s="40">
        <v>22</v>
      </c>
      <c r="N1989" s="40"/>
      <c r="O1989" s="40"/>
      <c r="P1989" s="40"/>
      <c r="Q1989" s="40"/>
      <c r="R1989" s="40"/>
      <c r="S1989" s="40"/>
      <c r="T1989" s="40"/>
      <c r="U1989" s="40"/>
      <c r="V1989" s="40">
        <v>0</v>
      </c>
      <c r="W1989" s="49"/>
      <c r="X1989" s="49"/>
      <c r="Y1989" s="50">
        <f t="array" ref="Y1989">SUM((O1989:U1989)/7)</f>
        <v>0</v>
      </c>
      <c r="Z1989" s="51"/>
      <c r="AB1989" t="s">
        <v>5890</v>
      </c>
      <c r="AC1989" s="1" t="e">
        <v>#N/A</v>
      </c>
      <c r="AD1989" s="74" t="s">
        <v>6984</v>
      </c>
    </row>
    <row r="1990" s="19" customFormat="1" customHeight="1" spans="1:30">
      <c r="A1990" s="31" t="s">
        <v>8803</v>
      </c>
      <c r="B1990" s="31" t="s">
        <v>15</v>
      </c>
      <c r="C1990" s="31" t="s">
        <v>8842</v>
      </c>
      <c r="D1990" s="31" t="s">
        <v>8805</v>
      </c>
      <c r="E1990" s="31" t="s">
        <v>16</v>
      </c>
      <c r="F1990" s="31" t="s">
        <v>835</v>
      </c>
      <c r="G1990" s="32" t="s">
        <v>9024</v>
      </c>
      <c r="H1990" s="33" t="s">
        <v>8811</v>
      </c>
      <c r="I1990" s="37">
        <v>1.8</v>
      </c>
      <c r="J1990" s="31" t="s">
        <v>8805</v>
      </c>
      <c r="K1990" s="42" t="s">
        <v>8455</v>
      </c>
      <c r="L1990" s="39" t="s">
        <v>8456</v>
      </c>
      <c r="M1990" s="40">
        <v>15</v>
      </c>
      <c r="N1990" s="40"/>
      <c r="O1990" s="40"/>
      <c r="P1990" s="40"/>
      <c r="Q1990" s="40"/>
      <c r="R1990" s="40"/>
      <c r="S1990" s="40"/>
      <c r="T1990" s="40"/>
      <c r="U1990" s="40"/>
      <c r="V1990" s="40">
        <v>0</v>
      </c>
      <c r="W1990" s="49"/>
      <c r="X1990" s="49"/>
      <c r="Y1990" s="50">
        <f t="array" ref="Y1990">SUM((O1990:U1990)/7)</f>
        <v>0</v>
      </c>
      <c r="Z1990" s="51"/>
      <c r="AB1990" t="s">
        <v>5890</v>
      </c>
      <c r="AC1990" s="1" t="e">
        <v>#N/A</v>
      </c>
      <c r="AD1990" s="74" t="s">
        <v>6984</v>
      </c>
    </row>
    <row r="1991" s="19" customFormat="1" customHeight="1" spans="1:30">
      <c r="A1991" s="31" t="s">
        <v>8803</v>
      </c>
      <c r="B1991" s="31" t="s">
        <v>15</v>
      </c>
      <c r="C1991" s="31" t="s">
        <v>8842</v>
      </c>
      <c r="D1991" s="31" t="s">
        <v>8805</v>
      </c>
      <c r="E1991" s="31" t="s">
        <v>16</v>
      </c>
      <c r="F1991" s="31" t="s">
        <v>835</v>
      </c>
      <c r="G1991" s="32" t="s">
        <v>8831</v>
      </c>
      <c r="H1991" s="33" t="s">
        <v>8808</v>
      </c>
      <c r="I1991" s="37">
        <v>1.8</v>
      </c>
      <c r="J1991" s="31" t="s">
        <v>8805</v>
      </c>
      <c r="K1991" s="42" t="s">
        <v>8458</v>
      </c>
      <c r="L1991" s="39" t="s">
        <v>8459</v>
      </c>
      <c r="M1991" s="40">
        <v>17</v>
      </c>
      <c r="N1991" s="40"/>
      <c r="O1991" s="40"/>
      <c r="P1991" s="40"/>
      <c r="Q1991" s="40"/>
      <c r="R1991" s="40"/>
      <c r="S1991" s="40"/>
      <c r="T1991" s="40"/>
      <c r="U1991" s="40"/>
      <c r="V1991" s="40">
        <v>0</v>
      </c>
      <c r="W1991" s="49"/>
      <c r="X1991" s="49"/>
      <c r="Y1991" s="50">
        <f t="array" ref="Y1991">SUM((O1991:U1991)/7)</f>
        <v>0</v>
      </c>
      <c r="Z1991" s="51"/>
      <c r="AB1991" t="s">
        <v>5890</v>
      </c>
      <c r="AC1991" s="1" t="e">
        <v>#N/A</v>
      </c>
      <c r="AD1991" s="74" t="s">
        <v>6984</v>
      </c>
    </row>
    <row r="1992" s="19" customFormat="1" customHeight="1" spans="1:30">
      <c r="A1992" s="31" t="s">
        <v>8803</v>
      </c>
      <c r="B1992" s="31" t="s">
        <v>15</v>
      </c>
      <c r="C1992" s="31" t="s">
        <v>8842</v>
      </c>
      <c r="D1992" s="31" t="s">
        <v>8805</v>
      </c>
      <c r="E1992" s="31" t="s">
        <v>16</v>
      </c>
      <c r="F1992" s="31" t="s">
        <v>835</v>
      </c>
      <c r="G1992" s="32" t="s">
        <v>8831</v>
      </c>
      <c r="H1992" s="33" t="s">
        <v>8809</v>
      </c>
      <c r="I1992" s="37">
        <v>1.8</v>
      </c>
      <c r="J1992" s="31" t="s">
        <v>8805</v>
      </c>
      <c r="K1992" s="42" t="s">
        <v>8461</v>
      </c>
      <c r="L1992" s="39" t="s">
        <v>8462</v>
      </c>
      <c r="M1992" s="40">
        <v>26</v>
      </c>
      <c r="N1992" s="40"/>
      <c r="O1992" s="40"/>
      <c r="P1992" s="40"/>
      <c r="Q1992" s="40"/>
      <c r="R1992" s="40"/>
      <c r="S1992" s="40"/>
      <c r="T1992" s="40"/>
      <c r="U1992" s="40"/>
      <c r="V1992" s="40">
        <v>0</v>
      </c>
      <c r="W1992" s="49"/>
      <c r="X1992" s="49"/>
      <c r="Y1992" s="50">
        <f t="array" ref="Y1992">SUM((O1992:U1992)/7)</f>
        <v>0</v>
      </c>
      <c r="Z1992" s="51"/>
      <c r="AB1992" t="s">
        <v>5890</v>
      </c>
      <c r="AC1992" s="1" t="e">
        <v>#N/A</v>
      </c>
      <c r="AD1992" s="74" t="s">
        <v>6984</v>
      </c>
    </row>
    <row r="1993" s="19" customFormat="1" customHeight="1" spans="1:30">
      <c r="A1993" s="31" t="s">
        <v>8803</v>
      </c>
      <c r="B1993" s="31" t="s">
        <v>15</v>
      </c>
      <c r="C1993" s="31" t="s">
        <v>8842</v>
      </c>
      <c r="D1993" s="31" t="s">
        <v>8805</v>
      </c>
      <c r="E1993" s="31" t="s">
        <v>16</v>
      </c>
      <c r="F1993" s="31" t="s">
        <v>835</v>
      </c>
      <c r="G1993" s="32" t="s">
        <v>8831</v>
      </c>
      <c r="H1993" s="33" t="s">
        <v>8810</v>
      </c>
      <c r="I1993" s="37">
        <v>1.8</v>
      </c>
      <c r="J1993" s="31" t="s">
        <v>8805</v>
      </c>
      <c r="K1993" s="42" t="s">
        <v>8464</v>
      </c>
      <c r="L1993" s="39" t="s">
        <v>8465</v>
      </c>
      <c r="M1993" s="40">
        <v>11</v>
      </c>
      <c r="N1993" s="40"/>
      <c r="O1993" s="40"/>
      <c r="P1993" s="40"/>
      <c r="Q1993" s="40"/>
      <c r="R1993" s="40"/>
      <c r="S1993" s="40"/>
      <c r="T1993" s="40"/>
      <c r="U1993" s="40"/>
      <c r="V1993" s="40">
        <v>0</v>
      </c>
      <c r="W1993" s="49"/>
      <c r="X1993" s="49"/>
      <c r="Y1993" s="50">
        <f t="array" ref="Y1993">SUM((O1993:U1993)/7)</f>
        <v>0</v>
      </c>
      <c r="Z1993" s="51"/>
      <c r="AB1993" t="s">
        <v>5890</v>
      </c>
      <c r="AC1993" s="1" t="e">
        <v>#N/A</v>
      </c>
      <c r="AD1993" s="74" t="s">
        <v>6984</v>
      </c>
    </row>
    <row r="1994" s="19" customFormat="1" customHeight="1" spans="1:30">
      <c r="A1994" s="31" t="s">
        <v>8803</v>
      </c>
      <c r="B1994" s="31" t="s">
        <v>15</v>
      </c>
      <c r="C1994" s="31" t="s">
        <v>8842</v>
      </c>
      <c r="D1994" s="31" t="s">
        <v>8805</v>
      </c>
      <c r="E1994" s="31" t="s">
        <v>16</v>
      </c>
      <c r="F1994" s="31" t="s">
        <v>835</v>
      </c>
      <c r="G1994" s="32" t="s">
        <v>8831</v>
      </c>
      <c r="H1994" s="33" t="s">
        <v>8811</v>
      </c>
      <c r="I1994" s="37">
        <v>1.8</v>
      </c>
      <c r="J1994" s="31" t="s">
        <v>8805</v>
      </c>
      <c r="K1994" s="42" t="s">
        <v>8467</v>
      </c>
      <c r="L1994" s="39" t="s">
        <v>8468</v>
      </c>
      <c r="M1994" s="40">
        <v>5</v>
      </c>
      <c r="N1994" s="40"/>
      <c r="O1994" s="40"/>
      <c r="P1994" s="40"/>
      <c r="Q1994" s="40"/>
      <c r="R1994" s="40"/>
      <c r="S1994" s="40"/>
      <c r="T1994" s="40"/>
      <c r="U1994" s="40"/>
      <c r="V1994" s="40">
        <v>0</v>
      </c>
      <c r="W1994" s="49"/>
      <c r="X1994" s="49"/>
      <c r="Y1994" s="50">
        <f t="array" ref="Y1994">SUM((O1994:U1994)/7)</f>
        <v>0</v>
      </c>
      <c r="Z1994" s="51"/>
      <c r="AB1994" t="s">
        <v>5890</v>
      </c>
      <c r="AC1994" s="1" t="e">
        <v>#N/A</v>
      </c>
      <c r="AD1994" s="74" t="s">
        <v>6984</v>
      </c>
    </row>
    <row r="1995" s="19" customFormat="1" customHeight="1" spans="1:30">
      <c r="A1995" s="31" t="s">
        <v>8803</v>
      </c>
      <c r="B1995" s="31" t="s">
        <v>15</v>
      </c>
      <c r="C1995" s="31" t="s">
        <v>8841</v>
      </c>
      <c r="D1995" s="31" t="s">
        <v>8805</v>
      </c>
      <c r="E1995" s="31" t="s">
        <v>16</v>
      </c>
      <c r="F1995" s="31" t="s">
        <v>835</v>
      </c>
      <c r="G1995" s="32" t="s">
        <v>8806</v>
      </c>
      <c r="H1995" s="33" t="s">
        <v>8809</v>
      </c>
      <c r="I1995" s="37">
        <v>1.8</v>
      </c>
      <c r="J1995" s="31" t="s">
        <v>8805</v>
      </c>
      <c r="K1995" s="42" t="s">
        <v>8470</v>
      </c>
      <c r="L1995" s="39" t="s">
        <v>8471</v>
      </c>
      <c r="M1995" s="40">
        <v>17</v>
      </c>
      <c r="N1995" s="40"/>
      <c r="O1995" s="40"/>
      <c r="P1995" s="40"/>
      <c r="Q1995" s="40"/>
      <c r="R1995" s="40"/>
      <c r="S1995" s="40"/>
      <c r="T1995" s="40"/>
      <c r="U1995" s="40"/>
      <c r="V1995" s="40">
        <v>0</v>
      </c>
      <c r="W1995" s="49"/>
      <c r="X1995" s="49"/>
      <c r="Y1995" s="50">
        <f t="array" ref="Y1995">SUM((O1995:U1995)/7)</f>
        <v>0</v>
      </c>
      <c r="Z1995" s="51"/>
      <c r="AB1995" t="s">
        <v>5890</v>
      </c>
      <c r="AC1995" s="1" t="e">
        <v>#N/A</v>
      </c>
      <c r="AD1995" s="74" t="s">
        <v>6984</v>
      </c>
    </row>
    <row r="1996" s="19" customFormat="1" customHeight="1" spans="1:30">
      <c r="A1996" s="31" t="s">
        <v>8803</v>
      </c>
      <c r="B1996" s="31" t="s">
        <v>15</v>
      </c>
      <c r="C1996" s="31" t="s">
        <v>8841</v>
      </c>
      <c r="D1996" s="31" t="s">
        <v>8805</v>
      </c>
      <c r="E1996" s="31" t="s">
        <v>16</v>
      </c>
      <c r="F1996" s="31" t="s">
        <v>835</v>
      </c>
      <c r="G1996" s="32" t="s">
        <v>8806</v>
      </c>
      <c r="H1996" s="33" t="s">
        <v>8810</v>
      </c>
      <c r="I1996" s="37">
        <v>1.5</v>
      </c>
      <c r="J1996" s="31" t="s">
        <v>8805</v>
      </c>
      <c r="K1996" s="42" t="s">
        <v>8473</v>
      </c>
      <c r="L1996" s="39" t="s">
        <v>8474</v>
      </c>
      <c r="M1996" s="40">
        <v>1</v>
      </c>
      <c r="N1996" s="40"/>
      <c r="O1996" s="40"/>
      <c r="P1996" s="40"/>
      <c r="Q1996" s="40"/>
      <c r="R1996" s="40"/>
      <c r="S1996" s="40"/>
      <c r="T1996" s="40"/>
      <c r="U1996" s="40"/>
      <c r="V1996" s="40">
        <v>0</v>
      </c>
      <c r="W1996" s="49"/>
      <c r="X1996" s="49"/>
      <c r="Y1996" s="50">
        <f t="array" ref="Y1996">SUM((O1996:U1996)/7)</f>
        <v>0</v>
      </c>
      <c r="Z1996" s="51"/>
      <c r="AB1996" t="s">
        <v>5890</v>
      </c>
      <c r="AC1996" s="1" t="e">
        <v>#N/A</v>
      </c>
      <c r="AD1996" s="74" t="s">
        <v>6984</v>
      </c>
    </row>
    <row r="1997" s="19" customFormat="1" customHeight="1" spans="1:30">
      <c r="A1997" s="31" t="s">
        <v>8803</v>
      </c>
      <c r="B1997" s="31" t="s">
        <v>15</v>
      </c>
      <c r="C1997" s="31" t="s">
        <v>8841</v>
      </c>
      <c r="D1997" s="31" t="s">
        <v>8805</v>
      </c>
      <c r="E1997" s="31" t="s">
        <v>16</v>
      </c>
      <c r="F1997" s="31" t="s">
        <v>835</v>
      </c>
      <c r="G1997" s="32" t="s">
        <v>8806</v>
      </c>
      <c r="H1997" s="33" t="s">
        <v>8810</v>
      </c>
      <c r="I1997" s="37">
        <v>1.8</v>
      </c>
      <c r="J1997" s="31" t="s">
        <v>8805</v>
      </c>
      <c r="K1997" s="42" t="s">
        <v>8476</v>
      </c>
      <c r="L1997" s="39" t="s">
        <v>8477</v>
      </c>
      <c r="M1997" s="40">
        <v>15</v>
      </c>
      <c r="N1997" s="40"/>
      <c r="O1997" s="40"/>
      <c r="P1997" s="40"/>
      <c r="Q1997" s="40"/>
      <c r="R1997" s="40"/>
      <c r="S1997" s="40"/>
      <c r="T1997" s="40"/>
      <c r="U1997" s="40"/>
      <c r="V1997" s="40">
        <v>0</v>
      </c>
      <c r="W1997" s="49"/>
      <c r="X1997" s="49"/>
      <c r="Y1997" s="50">
        <f t="array" ref="Y1997">SUM((O1997:U1997)/7)</f>
        <v>0</v>
      </c>
      <c r="Z1997" s="51"/>
      <c r="AB1997" t="s">
        <v>5890</v>
      </c>
      <c r="AC1997" s="1" t="e">
        <v>#N/A</v>
      </c>
      <c r="AD1997" s="74" t="s">
        <v>6984</v>
      </c>
    </row>
    <row r="1998" s="19" customFormat="1" customHeight="1" spans="1:30">
      <c r="A1998" s="31" t="s">
        <v>8803</v>
      </c>
      <c r="B1998" s="31" t="s">
        <v>15</v>
      </c>
      <c r="C1998" s="31" t="s">
        <v>8841</v>
      </c>
      <c r="D1998" s="31" t="s">
        <v>8805</v>
      </c>
      <c r="E1998" s="31" t="s">
        <v>16</v>
      </c>
      <c r="F1998" s="31" t="s">
        <v>835</v>
      </c>
      <c r="G1998" s="32" t="s">
        <v>8806</v>
      </c>
      <c r="H1998" s="33" t="s">
        <v>8811</v>
      </c>
      <c r="I1998" s="37">
        <v>1.5</v>
      </c>
      <c r="J1998" s="31" t="s">
        <v>8805</v>
      </c>
      <c r="K1998" s="42" t="s">
        <v>8479</v>
      </c>
      <c r="L1998" s="39" t="s">
        <v>8480</v>
      </c>
      <c r="M1998" s="40">
        <v>5</v>
      </c>
      <c r="N1998" s="40"/>
      <c r="O1998" s="40"/>
      <c r="P1998" s="40"/>
      <c r="Q1998" s="40"/>
      <c r="R1998" s="40"/>
      <c r="S1998" s="40"/>
      <c r="T1998" s="40"/>
      <c r="U1998" s="40"/>
      <c r="V1998" s="40">
        <v>0</v>
      </c>
      <c r="W1998" s="49"/>
      <c r="X1998" s="49"/>
      <c r="Y1998" s="50">
        <f t="array" ref="Y1998">SUM((O1998:U1998)/7)</f>
        <v>0</v>
      </c>
      <c r="Z1998" s="51"/>
      <c r="AB1998" t="s">
        <v>5890</v>
      </c>
      <c r="AC1998" s="1" t="e">
        <v>#N/A</v>
      </c>
      <c r="AD1998" s="74" t="s">
        <v>6984</v>
      </c>
    </row>
    <row r="1999" s="19" customFormat="1" customHeight="1" spans="1:30">
      <c r="A1999" s="31" t="s">
        <v>8803</v>
      </c>
      <c r="B1999" s="31" t="s">
        <v>15</v>
      </c>
      <c r="C1999" s="31" t="s">
        <v>8841</v>
      </c>
      <c r="D1999" s="31" t="s">
        <v>8805</v>
      </c>
      <c r="E1999" s="31" t="s">
        <v>16</v>
      </c>
      <c r="F1999" s="31" t="s">
        <v>835</v>
      </c>
      <c r="G1999" s="32" t="s">
        <v>8806</v>
      </c>
      <c r="H1999" s="33" t="s">
        <v>8812</v>
      </c>
      <c r="I1999" s="37">
        <v>1.5</v>
      </c>
      <c r="J1999" s="31" t="s">
        <v>8805</v>
      </c>
      <c r="K1999" s="42" t="s">
        <v>8482</v>
      </c>
      <c r="L1999" s="39" t="s">
        <v>8483</v>
      </c>
      <c r="M1999" s="40">
        <v>5</v>
      </c>
      <c r="N1999" s="40"/>
      <c r="O1999" s="40"/>
      <c r="P1999" s="40"/>
      <c r="Q1999" s="40"/>
      <c r="R1999" s="40"/>
      <c r="S1999" s="40"/>
      <c r="T1999" s="40"/>
      <c r="U1999" s="40"/>
      <c r="V1999" s="40">
        <v>0</v>
      </c>
      <c r="W1999" s="49"/>
      <c r="X1999" s="49"/>
      <c r="Y1999" s="50">
        <f t="array" ref="Y1999">SUM((O1999:U1999)/7)</f>
        <v>0</v>
      </c>
      <c r="Z1999" s="51"/>
      <c r="AB1999" t="s">
        <v>5890</v>
      </c>
      <c r="AC1999" s="1" t="e">
        <v>#N/A</v>
      </c>
      <c r="AD1999" s="74" t="s">
        <v>6984</v>
      </c>
    </row>
    <row r="2000" s="19" customFormat="1" customHeight="1" spans="1:30">
      <c r="A2000" s="31" t="s">
        <v>8803</v>
      </c>
      <c r="B2000" s="31" t="s">
        <v>15</v>
      </c>
      <c r="C2000" s="31" t="s">
        <v>8841</v>
      </c>
      <c r="D2000" s="31" t="s">
        <v>8805</v>
      </c>
      <c r="E2000" s="31" t="s">
        <v>16</v>
      </c>
      <c r="F2000" s="31" t="s">
        <v>835</v>
      </c>
      <c r="G2000" s="32" t="s">
        <v>8806</v>
      </c>
      <c r="H2000" s="33" t="s">
        <v>8811</v>
      </c>
      <c r="I2000" s="37">
        <v>1.8</v>
      </c>
      <c r="J2000" s="31" t="s">
        <v>8814</v>
      </c>
      <c r="K2000" s="42" t="s">
        <v>8485</v>
      </c>
      <c r="L2000" s="39" t="s">
        <v>8486</v>
      </c>
      <c r="M2000" s="40">
        <v>11</v>
      </c>
      <c r="N2000" s="40"/>
      <c r="O2000" s="40"/>
      <c r="P2000" s="40"/>
      <c r="Q2000" s="40"/>
      <c r="R2000" s="40"/>
      <c r="S2000" s="40"/>
      <c r="T2000" s="40"/>
      <c r="U2000" s="40"/>
      <c r="V2000" s="40">
        <v>0</v>
      </c>
      <c r="W2000" s="49"/>
      <c r="X2000" s="49"/>
      <c r="Y2000" s="50">
        <f t="array" ref="Y2000">SUM((O2000:U2000)/7)</f>
        <v>0</v>
      </c>
      <c r="Z2000" s="51"/>
      <c r="AB2000" t="s">
        <v>5890</v>
      </c>
      <c r="AC2000" s="1" t="e">
        <v>#N/A</v>
      </c>
      <c r="AD2000" s="74" t="s">
        <v>6984</v>
      </c>
    </row>
    <row r="2001" s="19" customFormat="1" customHeight="1" spans="1:30">
      <c r="A2001" s="31" t="s">
        <v>8803</v>
      </c>
      <c r="B2001" s="31" t="s">
        <v>15</v>
      </c>
      <c r="C2001" s="31" t="s">
        <v>9121</v>
      </c>
      <c r="D2001" s="31" t="s">
        <v>8805</v>
      </c>
      <c r="E2001" s="31" t="s">
        <v>16</v>
      </c>
      <c r="F2001" s="31" t="s">
        <v>835</v>
      </c>
      <c r="G2001" s="32" t="s">
        <v>9122</v>
      </c>
      <c r="H2001" s="33" t="s">
        <v>8813</v>
      </c>
      <c r="I2001" s="37">
        <v>1.8</v>
      </c>
      <c r="J2001" s="31" t="s">
        <v>8805</v>
      </c>
      <c r="K2001" s="42" t="s">
        <v>8488</v>
      </c>
      <c r="L2001" s="39" t="s">
        <v>8489</v>
      </c>
      <c r="M2001" s="40">
        <v>17</v>
      </c>
      <c r="N2001" s="40"/>
      <c r="O2001" s="40"/>
      <c r="P2001" s="40"/>
      <c r="Q2001" s="40"/>
      <c r="R2001" s="40"/>
      <c r="S2001" s="40"/>
      <c r="T2001" s="40"/>
      <c r="U2001" s="40"/>
      <c r="V2001" s="40">
        <v>0</v>
      </c>
      <c r="W2001" s="49"/>
      <c r="X2001" s="49"/>
      <c r="Y2001" s="50">
        <f t="array" ref="Y2001">SUM((O2001:U2001)/7)</f>
        <v>0</v>
      </c>
      <c r="Z2001" s="51"/>
      <c r="AB2001" t="s">
        <v>5882</v>
      </c>
      <c r="AC2001" s="1" t="e">
        <v>#N/A</v>
      </c>
      <c r="AD2001" s="74" t="s">
        <v>6984</v>
      </c>
    </row>
    <row r="2002" s="19" customFormat="1" customHeight="1" spans="1:30">
      <c r="A2002" s="31" t="s">
        <v>8803</v>
      </c>
      <c r="B2002" s="31" t="s">
        <v>15</v>
      </c>
      <c r="C2002" s="31" t="s">
        <v>9022</v>
      </c>
      <c r="D2002" s="31" t="s">
        <v>8805</v>
      </c>
      <c r="E2002" s="31" t="s">
        <v>16</v>
      </c>
      <c r="F2002" s="31" t="s">
        <v>835</v>
      </c>
      <c r="G2002" s="32" t="s">
        <v>9023</v>
      </c>
      <c r="H2002" s="33" t="s">
        <v>8808</v>
      </c>
      <c r="I2002" s="37">
        <v>1.8</v>
      </c>
      <c r="J2002" s="31" t="s">
        <v>8805</v>
      </c>
      <c r="K2002" s="42" t="s">
        <v>8491</v>
      </c>
      <c r="L2002" s="39" t="s">
        <v>8492</v>
      </c>
      <c r="M2002" s="40">
        <v>3</v>
      </c>
      <c r="N2002" s="40"/>
      <c r="O2002" s="40"/>
      <c r="P2002" s="40"/>
      <c r="Q2002" s="40"/>
      <c r="R2002" s="40"/>
      <c r="S2002" s="40"/>
      <c r="T2002" s="40"/>
      <c r="U2002" s="40"/>
      <c r="V2002" s="40">
        <v>0</v>
      </c>
      <c r="W2002" s="49"/>
      <c r="X2002" s="49"/>
      <c r="Y2002" s="50">
        <f t="array" ref="Y2002">SUM((O2002:U2002)/7)</f>
        <v>0</v>
      </c>
      <c r="Z2002" s="51"/>
      <c r="AB2002" t="s">
        <v>5890</v>
      </c>
      <c r="AC2002" s="1" t="e">
        <v>#N/A</v>
      </c>
      <c r="AD2002" s="74" t="s">
        <v>6984</v>
      </c>
    </row>
    <row r="2003" s="19" customFormat="1" customHeight="1" spans="1:30">
      <c r="A2003" s="31" t="s">
        <v>8803</v>
      </c>
      <c r="B2003" s="31" t="s">
        <v>15</v>
      </c>
      <c r="C2003" s="31" t="s">
        <v>9022</v>
      </c>
      <c r="D2003" s="31" t="s">
        <v>8805</v>
      </c>
      <c r="E2003" s="31" t="s">
        <v>16</v>
      </c>
      <c r="F2003" s="31" t="s">
        <v>835</v>
      </c>
      <c r="G2003" s="32" t="s">
        <v>9023</v>
      </c>
      <c r="H2003" s="33" t="s">
        <v>8809</v>
      </c>
      <c r="I2003" s="37">
        <v>1.8</v>
      </c>
      <c r="J2003" s="31" t="s">
        <v>8805</v>
      </c>
      <c r="K2003" s="42" t="s">
        <v>8494</v>
      </c>
      <c r="L2003" s="39" t="s">
        <v>8495</v>
      </c>
      <c r="M2003" s="40">
        <v>12</v>
      </c>
      <c r="N2003" s="40"/>
      <c r="O2003" s="40"/>
      <c r="P2003" s="40"/>
      <c r="Q2003" s="40"/>
      <c r="R2003" s="40"/>
      <c r="S2003" s="40"/>
      <c r="T2003" s="40"/>
      <c r="U2003" s="40"/>
      <c r="V2003" s="40">
        <v>0</v>
      </c>
      <c r="W2003" s="49"/>
      <c r="X2003" s="49"/>
      <c r="Y2003" s="50">
        <f t="array" ref="Y2003">SUM((O2003:U2003)/7)</f>
        <v>0</v>
      </c>
      <c r="Z2003" s="51"/>
      <c r="AB2003" t="s">
        <v>5890</v>
      </c>
      <c r="AC2003" s="1" t="e">
        <v>#N/A</v>
      </c>
      <c r="AD2003" s="74" t="s">
        <v>6984</v>
      </c>
    </row>
    <row r="2004" s="19" customFormat="1" customHeight="1" spans="1:30">
      <c r="A2004" s="31" t="s">
        <v>8803</v>
      </c>
      <c r="B2004" s="31" t="s">
        <v>15</v>
      </c>
      <c r="C2004" s="31" t="s">
        <v>9022</v>
      </c>
      <c r="D2004" s="31" t="s">
        <v>8805</v>
      </c>
      <c r="E2004" s="31" t="s">
        <v>16</v>
      </c>
      <c r="F2004" s="31" t="s">
        <v>835</v>
      </c>
      <c r="G2004" s="32" t="s">
        <v>9023</v>
      </c>
      <c r="H2004" s="33" t="s">
        <v>8810</v>
      </c>
      <c r="I2004" s="37">
        <v>1.8</v>
      </c>
      <c r="J2004" s="31" t="s">
        <v>8805</v>
      </c>
      <c r="K2004" s="42" t="s">
        <v>8497</v>
      </c>
      <c r="L2004" s="39" t="s">
        <v>8498</v>
      </c>
      <c r="M2004" s="40">
        <v>17</v>
      </c>
      <c r="N2004" s="40"/>
      <c r="O2004" s="40"/>
      <c r="P2004" s="40"/>
      <c r="Q2004" s="40"/>
      <c r="R2004" s="40"/>
      <c r="S2004" s="40"/>
      <c r="T2004" s="40"/>
      <c r="U2004" s="40"/>
      <c r="V2004" s="40">
        <v>0</v>
      </c>
      <c r="W2004" s="49"/>
      <c r="X2004" s="49"/>
      <c r="Y2004" s="50">
        <f t="array" ref="Y2004">SUM((O2004:U2004)/7)</f>
        <v>0</v>
      </c>
      <c r="Z2004" s="51"/>
      <c r="AB2004" t="s">
        <v>5890</v>
      </c>
      <c r="AC2004" s="1" t="e">
        <v>#N/A</v>
      </c>
      <c r="AD2004" s="74" t="s">
        <v>6984</v>
      </c>
    </row>
    <row r="2005" s="19" customFormat="1" customHeight="1" spans="1:30">
      <c r="A2005" s="31" t="s">
        <v>8803</v>
      </c>
      <c r="B2005" s="31" t="s">
        <v>15</v>
      </c>
      <c r="C2005" s="31" t="s">
        <v>9022</v>
      </c>
      <c r="D2005" s="31" t="s">
        <v>8805</v>
      </c>
      <c r="E2005" s="31" t="s">
        <v>16</v>
      </c>
      <c r="F2005" s="31" t="s">
        <v>835</v>
      </c>
      <c r="G2005" s="32" t="s">
        <v>9023</v>
      </c>
      <c r="H2005" s="33" t="s">
        <v>8811</v>
      </c>
      <c r="I2005" s="37">
        <v>1.8</v>
      </c>
      <c r="J2005" s="31" t="s">
        <v>8805</v>
      </c>
      <c r="K2005" s="42" t="s">
        <v>8500</v>
      </c>
      <c r="L2005" s="39" t="s">
        <v>8501</v>
      </c>
      <c r="M2005" s="40">
        <v>15</v>
      </c>
      <c r="N2005" s="40"/>
      <c r="O2005" s="40"/>
      <c r="P2005" s="40"/>
      <c r="Q2005" s="40"/>
      <c r="R2005" s="40"/>
      <c r="S2005" s="40"/>
      <c r="T2005" s="40"/>
      <c r="U2005" s="40"/>
      <c r="V2005" s="40">
        <v>0</v>
      </c>
      <c r="W2005" s="49"/>
      <c r="X2005" s="49"/>
      <c r="Y2005" s="50">
        <f t="array" ref="Y2005">SUM((O2005:U2005)/7)</f>
        <v>0</v>
      </c>
      <c r="Z2005" s="51"/>
      <c r="AB2005" t="s">
        <v>5890</v>
      </c>
      <c r="AC2005" s="1" t="e">
        <v>#N/A</v>
      </c>
      <c r="AD2005" s="74" t="s">
        <v>6984</v>
      </c>
    </row>
    <row r="2006" s="19" customFormat="1" customHeight="1" spans="1:30">
      <c r="A2006" s="31" t="s">
        <v>8803</v>
      </c>
      <c r="B2006" s="31" t="s">
        <v>15</v>
      </c>
      <c r="C2006" s="31" t="s">
        <v>8842</v>
      </c>
      <c r="D2006" s="31" t="s">
        <v>8805</v>
      </c>
      <c r="E2006" s="31" t="s">
        <v>16</v>
      </c>
      <c r="F2006" s="31" t="s">
        <v>36</v>
      </c>
      <c r="G2006" s="32" t="s">
        <v>9024</v>
      </c>
      <c r="H2006" s="33" t="s">
        <v>8809</v>
      </c>
      <c r="I2006" s="37">
        <v>1.8</v>
      </c>
      <c r="J2006" s="31" t="s">
        <v>8805</v>
      </c>
      <c r="K2006" s="42" t="s">
        <v>8503</v>
      </c>
      <c r="L2006" s="39" t="s">
        <v>8504</v>
      </c>
      <c r="M2006" s="40">
        <v>27</v>
      </c>
      <c r="N2006" s="40"/>
      <c r="O2006" s="40"/>
      <c r="P2006" s="40"/>
      <c r="Q2006" s="40"/>
      <c r="R2006" s="40"/>
      <c r="S2006" s="40"/>
      <c r="T2006" s="40"/>
      <c r="U2006" s="40"/>
      <c r="V2006" s="40">
        <v>0</v>
      </c>
      <c r="W2006" s="49"/>
      <c r="X2006" s="49"/>
      <c r="Y2006" s="50">
        <f t="array" ref="Y2006">SUM((O2006:U2006)/7)</f>
        <v>0</v>
      </c>
      <c r="Z2006" s="51"/>
      <c r="AB2006" t="s">
        <v>5890</v>
      </c>
      <c r="AC2006" s="1" t="e">
        <v>#N/A</v>
      </c>
      <c r="AD2006" s="74" t="s">
        <v>6984</v>
      </c>
    </row>
    <row r="2007" s="19" customFormat="1" customHeight="1" spans="1:30">
      <c r="A2007" s="31" t="s">
        <v>8803</v>
      </c>
      <c r="B2007" s="31" t="s">
        <v>15</v>
      </c>
      <c r="C2007" s="31" t="s">
        <v>8842</v>
      </c>
      <c r="D2007" s="31" t="s">
        <v>8805</v>
      </c>
      <c r="E2007" s="31" t="s">
        <v>16</v>
      </c>
      <c r="F2007" s="31" t="s">
        <v>36</v>
      </c>
      <c r="G2007" s="32" t="s">
        <v>9024</v>
      </c>
      <c r="H2007" s="33" t="s">
        <v>8810</v>
      </c>
      <c r="I2007" s="37">
        <v>1.8</v>
      </c>
      <c r="J2007" s="31" t="s">
        <v>8805</v>
      </c>
      <c r="K2007" s="42" t="s">
        <v>8506</v>
      </c>
      <c r="L2007" s="39" t="s">
        <v>8507</v>
      </c>
      <c r="M2007" s="40">
        <v>47</v>
      </c>
      <c r="N2007" s="40"/>
      <c r="O2007" s="40"/>
      <c r="P2007" s="40"/>
      <c r="Q2007" s="40"/>
      <c r="R2007" s="40"/>
      <c r="S2007" s="40"/>
      <c r="T2007" s="40"/>
      <c r="U2007" s="40"/>
      <c r="V2007" s="40">
        <v>0</v>
      </c>
      <c r="W2007" s="49"/>
      <c r="X2007" s="49"/>
      <c r="Y2007" s="50">
        <f t="array" ref="Y2007">SUM((O2007:U2007)/7)</f>
        <v>0</v>
      </c>
      <c r="Z2007" s="51"/>
      <c r="AB2007" t="s">
        <v>5890</v>
      </c>
      <c r="AC2007" s="1" t="e">
        <v>#N/A</v>
      </c>
      <c r="AD2007" s="74" t="s">
        <v>6984</v>
      </c>
    </row>
    <row r="2008" s="19" customFormat="1" customHeight="1" spans="1:30">
      <c r="A2008" s="31" t="s">
        <v>8803</v>
      </c>
      <c r="B2008" s="31" t="s">
        <v>15</v>
      </c>
      <c r="C2008" s="31" t="s">
        <v>8842</v>
      </c>
      <c r="D2008" s="31" t="s">
        <v>8805</v>
      </c>
      <c r="E2008" s="31" t="s">
        <v>16</v>
      </c>
      <c r="F2008" s="31" t="s">
        <v>36</v>
      </c>
      <c r="G2008" s="32" t="s">
        <v>9024</v>
      </c>
      <c r="H2008" s="33" t="s">
        <v>8811</v>
      </c>
      <c r="I2008" s="37">
        <v>1.8</v>
      </c>
      <c r="J2008" s="31" t="s">
        <v>8805</v>
      </c>
      <c r="K2008" s="42" t="s">
        <v>8509</v>
      </c>
      <c r="L2008" s="39" t="s">
        <v>8510</v>
      </c>
      <c r="M2008" s="40">
        <v>31</v>
      </c>
      <c r="N2008" s="40"/>
      <c r="O2008" s="40"/>
      <c r="P2008" s="40"/>
      <c r="Q2008" s="40"/>
      <c r="R2008" s="40"/>
      <c r="S2008" s="40"/>
      <c r="T2008" s="40"/>
      <c r="U2008" s="40"/>
      <c r="V2008" s="40">
        <v>0</v>
      </c>
      <c r="W2008" s="49"/>
      <c r="X2008" s="49"/>
      <c r="Y2008" s="50">
        <f t="array" ref="Y2008">SUM((O2008:U2008)/7)</f>
        <v>0</v>
      </c>
      <c r="Z2008" s="51"/>
      <c r="AB2008" t="s">
        <v>5890</v>
      </c>
      <c r="AC2008" s="1" t="e">
        <v>#N/A</v>
      </c>
      <c r="AD2008" s="74" t="s">
        <v>6984</v>
      </c>
    </row>
    <row r="2009" s="19" customFormat="1" customHeight="1" spans="1:30">
      <c r="A2009" s="31" t="s">
        <v>8803</v>
      </c>
      <c r="B2009" s="31" t="s">
        <v>15</v>
      </c>
      <c r="C2009" s="31" t="s">
        <v>8842</v>
      </c>
      <c r="D2009" s="31" t="s">
        <v>8805</v>
      </c>
      <c r="E2009" s="31" t="s">
        <v>16</v>
      </c>
      <c r="F2009" s="31" t="s">
        <v>36</v>
      </c>
      <c r="G2009" s="32" t="s">
        <v>8831</v>
      </c>
      <c r="H2009" s="33" t="s">
        <v>8808</v>
      </c>
      <c r="I2009" s="37">
        <v>1.8</v>
      </c>
      <c r="J2009" s="31" t="s">
        <v>8805</v>
      </c>
      <c r="K2009" s="42" t="s">
        <v>8512</v>
      </c>
      <c r="L2009" s="39" t="s">
        <v>8513</v>
      </c>
      <c r="M2009" s="40">
        <v>21</v>
      </c>
      <c r="N2009" s="40"/>
      <c r="O2009" s="40"/>
      <c r="P2009" s="40"/>
      <c r="Q2009" s="40"/>
      <c r="R2009" s="40"/>
      <c r="S2009" s="40"/>
      <c r="T2009" s="40"/>
      <c r="U2009" s="40"/>
      <c r="V2009" s="40">
        <v>0</v>
      </c>
      <c r="W2009" s="49"/>
      <c r="X2009" s="49"/>
      <c r="Y2009" s="50">
        <f t="array" ref="Y2009">SUM((O2009:U2009)/7)</f>
        <v>0</v>
      </c>
      <c r="Z2009" s="51"/>
      <c r="AB2009" t="s">
        <v>5890</v>
      </c>
      <c r="AC2009" s="1" t="e">
        <v>#N/A</v>
      </c>
      <c r="AD2009" s="74" t="s">
        <v>6984</v>
      </c>
    </row>
    <row r="2010" s="19" customFormat="1" customHeight="1" spans="1:30">
      <c r="A2010" s="31" t="s">
        <v>8803</v>
      </c>
      <c r="B2010" s="31" t="s">
        <v>15</v>
      </c>
      <c r="C2010" s="31" t="s">
        <v>8842</v>
      </c>
      <c r="D2010" s="31" t="s">
        <v>8805</v>
      </c>
      <c r="E2010" s="31" t="s">
        <v>16</v>
      </c>
      <c r="F2010" s="31" t="s">
        <v>36</v>
      </c>
      <c r="G2010" s="32" t="s">
        <v>8831</v>
      </c>
      <c r="H2010" s="33" t="s">
        <v>8809</v>
      </c>
      <c r="I2010" s="37">
        <v>1.8</v>
      </c>
      <c r="J2010" s="31" t="s">
        <v>8805</v>
      </c>
      <c r="K2010" s="42" t="s">
        <v>8515</v>
      </c>
      <c r="L2010" s="39" t="s">
        <v>8516</v>
      </c>
      <c r="M2010" s="40">
        <v>29</v>
      </c>
      <c r="N2010" s="40"/>
      <c r="O2010" s="40"/>
      <c r="P2010" s="40"/>
      <c r="Q2010" s="40"/>
      <c r="R2010" s="40"/>
      <c r="S2010" s="40"/>
      <c r="T2010" s="40"/>
      <c r="U2010" s="40"/>
      <c r="V2010" s="40">
        <v>0</v>
      </c>
      <c r="W2010" s="49"/>
      <c r="X2010" s="49"/>
      <c r="Y2010" s="50">
        <f t="array" ref="Y2010">SUM((O2010:U2010)/7)</f>
        <v>0</v>
      </c>
      <c r="Z2010" s="51"/>
      <c r="AB2010" t="s">
        <v>5890</v>
      </c>
      <c r="AC2010" s="1" t="e">
        <v>#N/A</v>
      </c>
      <c r="AD2010" s="74" t="s">
        <v>6984</v>
      </c>
    </row>
    <row r="2011" s="19" customFormat="1" customHeight="1" spans="1:30">
      <c r="A2011" s="31" t="s">
        <v>8803</v>
      </c>
      <c r="B2011" s="31" t="s">
        <v>15</v>
      </c>
      <c r="C2011" s="31" t="s">
        <v>8842</v>
      </c>
      <c r="D2011" s="31" t="s">
        <v>8805</v>
      </c>
      <c r="E2011" s="31" t="s">
        <v>16</v>
      </c>
      <c r="F2011" s="31" t="s">
        <v>36</v>
      </c>
      <c r="G2011" s="32" t="s">
        <v>8831</v>
      </c>
      <c r="H2011" s="33" t="s">
        <v>8810</v>
      </c>
      <c r="I2011" s="37">
        <v>1.8</v>
      </c>
      <c r="J2011" s="31" t="s">
        <v>8805</v>
      </c>
      <c r="K2011" s="42" t="s">
        <v>8518</v>
      </c>
      <c r="L2011" s="39" t="s">
        <v>8519</v>
      </c>
      <c r="M2011" s="40">
        <v>43</v>
      </c>
      <c r="N2011" s="40"/>
      <c r="O2011" s="40"/>
      <c r="P2011" s="40"/>
      <c r="Q2011" s="40"/>
      <c r="R2011" s="40"/>
      <c r="S2011" s="40"/>
      <c r="T2011" s="40"/>
      <c r="U2011" s="40"/>
      <c r="V2011" s="40">
        <v>0</v>
      </c>
      <c r="W2011" s="49"/>
      <c r="X2011" s="49"/>
      <c r="Y2011" s="50">
        <f t="array" ref="Y2011">SUM((O2011:U2011)/7)</f>
        <v>0</v>
      </c>
      <c r="Z2011" s="51"/>
      <c r="AB2011" t="s">
        <v>5890</v>
      </c>
      <c r="AC2011" s="1" t="e">
        <v>#N/A</v>
      </c>
      <c r="AD2011" s="74" t="s">
        <v>6984</v>
      </c>
    </row>
    <row r="2012" s="19" customFormat="1" customHeight="1" spans="1:30">
      <c r="A2012" s="31" t="s">
        <v>8803</v>
      </c>
      <c r="B2012" s="31" t="s">
        <v>15</v>
      </c>
      <c r="C2012" s="31" t="s">
        <v>8842</v>
      </c>
      <c r="D2012" s="31" t="s">
        <v>8805</v>
      </c>
      <c r="E2012" s="31" t="s">
        <v>16</v>
      </c>
      <c r="F2012" s="31" t="s">
        <v>36</v>
      </c>
      <c r="G2012" s="32" t="s">
        <v>8831</v>
      </c>
      <c r="H2012" s="33" t="s">
        <v>8811</v>
      </c>
      <c r="I2012" s="37">
        <v>1.8</v>
      </c>
      <c r="J2012" s="31" t="s">
        <v>8805</v>
      </c>
      <c r="K2012" s="42" t="s">
        <v>8521</v>
      </c>
      <c r="L2012" s="39" t="s">
        <v>8522</v>
      </c>
      <c r="M2012" s="40">
        <v>19</v>
      </c>
      <c r="N2012" s="40"/>
      <c r="O2012" s="40"/>
      <c r="P2012" s="40"/>
      <c r="Q2012" s="40"/>
      <c r="R2012" s="40"/>
      <c r="S2012" s="40"/>
      <c r="T2012" s="40"/>
      <c r="U2012" s="40"/>
      <c r="V2012" s="40">
        <v>0</v>
      </c>
      <c r="W2012" s="49"/>
      <c r="X2012" s="49"/>
      <c r="Y2012" s="50">
        <f t="array" ref="Y2012">SUM((O2012:U2012)/7)</f>
        <v>0</v>
      </c>
      <c r="Z2012" s="51"/>
      <c r="AB2012" t="s">
        <v>5890</v>
      </c>
      <c r="AC2012" s="1" t="e">
        <v>#N/A</v>
      </c>
      <c r="AD2012" s="74" t="s">
        <v>6984</v>
      </c>
    </row>
    <row r="2013" s="19" customFormat="1" customHeight="1" spans="1:30">
      <c r="A2013" s="31" t="s">
        <v>8803</v>
      </c>
      <c r="B2013" s="31" t="s">
        <v>15</v>
      </c>
      <c r="C2013" s="31" t="s">
        <v>8842</v>
      </c>
      <c r="D2013" s="31" t="s">
        <v>8805</v>
      </c>
      <c r="E2013" s="31" t="s">
        <v>16</v>
      </c>
      <c r="F2013" s="31" t="s">
        <v>36</v>
      </c>
      <c r="G2013" s="32" t="s">
        <v>8831</v>
      </c>
      <c r="H2013" s="33" t="s">
        <v>8812</v>
      </c>
      <c r="I2013" s="37">
        <v>1.8</v>
      </c>
      <c r="J2013" s="31" t="s">
        <v>8805</v>
      </c>
      <c r="K2013" s="42" t="s">
        <v>8524</v>
      </c>
      <c r="L2013" s="39" t="s">
        <v>8525</v>
      </c>
      <c r="M2013" s="40">
        <v>15</v>
      </c>
      <c r="N2013" s="40"/>
      <c r="O2013" s="40"/>
      <c r="P2013" s="40"/>
      <c r="Q2013" s="40"/>
      <c r="R2013" s="40"/>
      <c r="S2013" s="40"/>
      <c r="T2013" s="40"/>
      <c r="U2013" s="40"/>
      <c r="V2013" s="40">
        <v>0</v>
      </c>
      <c r="W2013" s="49"/>
      <c r="X2013" s="49"/>
      <c r="Y2013" s="50">
        <f t="array" ref="Y2013">SUM((O2013:U2013)/7)</f>
        <v>0</v>
      </c>
      <c r="Z2013" s="51"/>
      <c r="AB2013" t="s">
        <v>5890</v>
      </c>
      <c r="AC2013" s="1" t="e">
        <v>#N/A</v>
      </c>
      <c r="AD2013" s="74" t="s">
        <v>6984</v>
      </c>
    </row>
    <row r="2014" s="19" customFormat="1" customHeight="1" spans="1:30">
      <c r="A2014" s="31" t="s">
        <v>8803</v>
      </c>
      <c r="B2014" s="31" t="s">
        <v>15</v>
      </c>
      <c r="C2014" s="31" t="s">
        <v>8841</v>
      </c>
      <c r="D2014" s="31" t="s">
        <v>8805</v>
      </c>
      <c r="E2014" s="31" t="s">
        <v>16</v>
      </c>
      <c r="F2014" s="31" t="s">
        <v>36</v>
      </c>
      <c r="G2014" s="32" t="s">
        <v>8806</v>
      </c>
      <c r="H2014" s="33" t="s">
        <v>8822</v>
      </c>
      <c r="I2014" s="37">
        <v>1.8</v>
      </c>
      <c r="J2014" s="31" t="s">
        <v>8805</v>
      </c>
      <c r="K2014" s="42" t="s">
        <v>8527</v>
      </c>
      <c r="L2014" s="39" t="s">
        <v>8528</v>
      </c>
      <c r="M2014" s="40">
        <v>33</v>
      </c>
      <c r="N2014" s="40"/>
      <c r="O2014" s="40"/>
      <c r="P2014" s="40"/>
      <c r="Q2014" s="40"/>
      <c r="R2014" s="40"/>
      <c r="S2014" s="40"/>
      <c r="T2014" s="40"/>
      <c r="U2014" s="40"/>
      <c r="V2014" s="40">
        <v>0</v>
      </c>
      <c r="W2014" s="49"/>
      <c r="X2014" s="49"/>
      <c r="Y2014" s="50">
        <f t="array" ref="Y2014">SUM((O2014:U2014)/7)</f>
        <v>0</v>
      </c>
      <c r="Z2014" s="51"/>
      <c r="AB2014" t="s">
        <v>5890</v>
      </c>
      <c r="AC2014" s="1" t="e">
        <v>#N/A</v>
      </c>
      <c r="AD2014" s="74" t="s">
        <v>6984</v>
      </c>
    </row>
    <row r="2015" s="19" customFormat="1" customHeight="1" spans="1:30">
      <c r="A2015" s="31" t="s">
        <v>8803</v>
      </c>
      <c r="B2015" s="31" t="s">
        <v>15</v>
      </c>
      <c r="C2015" s="31" t="s">
        <v>8841</v>
      </c>
      <c r="D2015" s="31" t="s">
        <v>8805</v>
      </c>
      <c r="E2015" s="31" t="s">
        <v>16</v>
      </c>
      <c r="F2015" s="31" t="s">
        <v>36</v>
      </c>
      <c r="G2015" s="32" t="s">
        <v>8806</v>
      </c>
      <c r="H2015" s="33" t="s">
        <v>8820</v>
      </c>
      <c r="I2015" s="37">
        <v>1.8</v>
      </c>
      <c r="J2015" s="31" t="s">
        <v>8805</v>
      </c>
      <c r="K2015" s="42" t="s">
        <v>8530</v>
      </c>
      <c r="L2015" s="39" t="s">
        <v>8531</v>
      </c>
      <c r="M2015" s="40">
        <v>6</v>
      </c>
      <c r="N2015" s="40"/>
      <c r="O2015" s="40"/>
      <c r="P2015" s="40"/>
      <c r="Q2015" s="40"/>
      <c r="R2015" s="40"/>
      <c r="S2015" s="40"/>
      <c r="T2015" s="40"/>
      <c r="U2015" s="40"/>
      <c r="V2015" s="40">
        <v>0</v>
      </c>
      <c r="W2015" s="49"/>
      <c r="X2015" s="49"/>
      <c r="Y2015" s="50">
        <f t="array" ref="Y2015">SUM((O2015:U2015)/7)</f>
        <v>0</v>
      </c>
      <c r="Z2015" s="51"/>
      <c r="AB2015" t="s">
        <v>5890</v>
      </c>
      <c r="AC2015" s="1" t="e">
        <v>#N/A</v>
      </c>
      <c r="AD2015" s="74" t="s">
        <v>6984</v>
      </c>
    </row>
    <row r="2016" s="19" customFormat="1" customHeight="1" spans="1:30">
      <c r="A2016" s="31" t="s">
        <v>8803</v>
      </c>
      <c r="B2016" s="31" t="s">
        <v>15</v>
      </c>
      <c r="C2016" s="31" t="s">
        <v>8841</v>
      </c>
      <c r="D2016" s="31" t="s">
        <v>8805</v>
      </c>
      <c r="E2016" s="31" t="s">
        <v>16</v>
      </c>
      <c r="F2016" s="31" t="s">
        <v>36</v>
      </c>
      <c r="G2016" s="32" t="s">
        <v>8806</v>
      </c>
      <c r="H2016" s="33" t="s">
        <v>8808</v>
      </c>
      <c r="I2016" s="37">
        <v>1.8</v>
      </c>
      <c r="J2016" s="31" t="s">
        <v>8805</v>
      </c>
      <c r="K2016" s="42" t="s">
        <v>8533</v>
      </c>
      <c r="L2016" s="39" t="s">
        <v>8534</v>
      </c>
      <c r="M2016" s="40">
        <v>47</v>
      </c>
      <c r="N2016" s="40"/>
      <c r="O2016" s="40"/>
      <c r="P2016" s="40"/>
      <c r="Q2016" s="40"/>
      <c r="R2016" s="40"/>
      <c r="S2016" s="40"/>
      <c r="T2016" s="40"/>
      <c r="U2016" s="40"/>
      <c r="V2016" s="40">
        <v>0</v>
      </c>
      <c r="W2016" s="49"/>
      <c r="X2016" s="49"/>
      <c r="Y2016" s="50">
        <f t="array" ref="Y2016">SUM((O2016:U2016)/7)</f>
        <v>0</v>
      </c>
      <c r="Z2016" s="51"/>
      <c r="AB2016" t="s">
        <v>5890</v>
      </c>
      <c r="AC2016" s="1" t="e">
        <v>#N/A</v>
      </c>
      <c r="AD2016" s="74" t="s">
        <v>6984</v>
      </c>
    </row>
    <row r="2017" s="19" customFormat="1" customHeight="1" spans="1:30">
      <c r="A2017" s="31" t="s">
        <v>8803</v>
      </c>
      <c r="B2017" s="31" t="s">
        <v>15</v>
      </c>
      <c r="C2017" s="31" t="s">
        <v>8841</v>
      </c>
      <c r="D2017" s="31" t="s">
        <v>8805</v>
      </c>
      <c r="E2017" s="31" t="s">
        <v>16</v>
      </c>
      <c r="F2017" s="31" t="s">
        <v>36</v>
      </c>
      <c r="G2017" s="32" t="s">
        <v>8806</v>
      </c>
      <c r="H2017" s="33" t="s">
        <v>8809</v>
      </c>
      <c r="I2017" s="37">
        <v>1.8</v>
      </c>
      <c r="J2017" s="31" t="s">
        <v>8805</v>
      </c>
      <c r="K2017" s="42" t="s">
        <v>8536</v>
      </c>
      <c r="L2017" s="39" t="s">
        <v>8537</v>
      </c>
      <c r="M2017" s="40">
        <v>52</v>
      </c>
      <c r="N2017" s="40"/>
      <c r="O2017" s="40"/>
      <c r="P2017" s="40"/>
      <c r="Q2017" s="40"/>
      <c r="R2017" s="40"/>
      <c r="S2017" s="40"/>
      <c r="T2017" s="40"/>
      <c r="U2017" s="40"/>
      <c r="V2017" s="40">
        <v>0</v>
      </c>
      <c r="W2017" s="49"/>
      <c r="X2017" s="49"/>
      <c r="Y2017" s="50">
        <f t="array" ref="Y2017">SUM((O2017:U2017)/7)</f>
        <v>0</v>
      </c>
      <c r="Z2017" s="51"/>
      <c r="AB2017" t="s">
        <v>5890</v>
      </c>
      <c r="AC2017" s="1" t="e">
        <v>#N/A</v>
      </c>
      <c r="AD2017" s="74" t="s">
        <v>6984</v>
      </c>
    </row>
    <row r="2018" s="19" customFormat="1" customHeight="1" spans="1:30">
      <c r="A2018" s="31" t="s">
        <v>8803</v>
      </c>
      <c r="B2018" s="31" t="s">
        <v>15</v>
      </c>
      <c r="C2018" s="31" t="s">
        <v>8841</v>
      </c>
      <c r="D2018" s="31" t="s">
        <v>8805</v>
      </c>
      <c r="E2018" s="31" t="s">
        <v>16</v>
      </c>
      <c r="F2018" s="31" t="s">
        <v>36</v>
      </c>
      <c r="G2018" s="32" t="s">
        <v>8806</v>
      </c>
      <c r="H2018" s="33" t="s">
        <v>8810</v>
      </c>
      <c r="I2018" s="37">
        <v>1.8</v>
      </c>
      <c r="J2018" s="31" t="s">
        <v>8805</v>
      </c>
      <c r="K2018" s="42" t="s">
        <v>8539</v>
      </c>
      <c r="L2018" s="39" t="s">
        <v>8540</v>
      </c>
      <c r="M2018" s="40">
        <v>48</v>
      </c>
      <c r="N2018" s="40"/>
      <c r="O2018" s="40"/>
      <c r="P2018" s="40"/>
      <c r="Q2018" s="40"/>
      <c r="R2018" s="40"/>
      <c r="S2018" s="40"/>
      <c r="T2018" s="40"/>
      <c r="U2018" s="40"/>
      <c r="V2018" s="40">
        <v>0</v>
      </c>
      <c r="W2018" s="49"/>
      <c r="X2018" s="49"/>
      <c r="Y2018" s="50">
        <f t="array" ref="Y2018">SUM((O2018:U2018)/7)</f>
        <v>0</v>
      </c>
      <c r="Z2018" s="51"/>
      <c r="AB2018" t="s">
        <v>5890</v>
      </c>
      <c r="AC2018" s="1" t="e">
        <v>#N/A</v>
      </c>
      <c r="AD2018" s="74" t="s">
        <v>6984</v>
      </c>
    </row>
    <row r="2019" s="19" customFormat="1" customHeight="1" spans="1:30">
      <c r="A2019" s="31" t="s">
        <v>8803</v>
      </c>
      <c r="B2019" s="31" t="s">
        <v>15</v>
      </c>
      <c r="C2019" s="31" t="s">
        <v>8841</v>
      </c>
      <c r="D2019" s="31" t="s">
        <v>8805</v>
      </c>
      <c r="E2019" s="31" t="s">
        <v>16</v>
      </c>
      <c r="F2019" s="31" t="s">
        <v>36</v>
      </c>
      <c r="G2019" s="32" t="s">
        <v>8806</v>
      </c>
      <c r="H2019" s="33" t="s">
        <v>8811</v>
      </c>
      <c r="I2019" s="37">
        <v>1.8</v>
      </c>
      <c r="J2019" s="31" t="s">
        <v>8805</v>
      </c>
      <c r="K2019" s="42" t="s">
        <v>8542</v>
      </c>
      <c r="L2019" s="39" t="s">
        <v>8543</v>
      </c>
      <c r="M2019" s="40">
        <v>32</v>
      </c>
      <c r="N2019" s="40"/>
      <c r="O2019" s="40"/>
      <c r="P2019" s="40"/>
      <c r="Q2019" s="40"/>
      <c r="R2019" s="40"/>
      <c r="S2019" s="40"/>
      <c r="T2019" s="40"/>
      <c r="U2019" s="40"/>
      <c r="V2019" s="40">
        <v>0</v>
      </c>
      <c r="W2019" s="49"/>
      <c r="X2019" s="49"/>
      <c r="Y2019" s="50">
        <f t="array" ref="Y2019">SUM((O2019:U2019)/7)</f>
        <v>0</v>
      </c>
      <c r="Z2019" s="51"/>
      <c r="AB2019" t="s">
        <v>5890</v>
      </c>
      <c r="AC2019" s="1" t="e">
        <v>#N/A</v>
      </c>
      <c r="AD2019" s="74" t="s">
        <v>6984</v>
      </c>
    </row>
    <row r="2020" s="19" customFormat="1" customHeight="1" spans="1:30">
      <c r="A2020" s="31" t="s">
        <v>8803</v>
      </c>
      <c r="B2020" s="31" t="s">
        <v>15</v>
      </c>
      <c r="C2020" s="31" t="s">
        <v>9022</v>
      </c>
      <c r="D2020" s="31" t="s">
        <v>8805</v>
      </c>
      <c r="E2020" s="31" t="s">
        <v>16</v>
      </c>
      <c r="F2020" s="31" t="s">
        <v>36</v>
      </c>
      <c r="G2020" s="32" t="s">
        <v>9023</v>
      </c>
      <c r="H2020" s="33" t="s">
        <v>8808</v>
      </c>
      <c r="I2020" s="37">
        <v>1.8</v>
      </c>
      <c r="J2020" s="31" t="s">
        <v>8805</v>
      </c>
      <c r="K2020" s="42" t="s">
        <v>8545</v>
      </c>
      <c r="L2020" s="39" t="s">
        <v>8546</v>
      </c>
      <c r="M2020" s="40">
        <v>16</v>
      </c>
      <c r="N2020" s="40"/>
      <c r="O2020" s="40"/>
      <c r="P2020" s="40"/>
      <c r="Q2020" s="40"/>
      <c r="R2020" s="40"/>
      <c r="S2020" s="40"/>
      <c r="T2020" s="40"/>
      <c r="U2020" s="40"/>
      <c r="V2020" s="40">
        <v>0</v>
      </c>
      <c r="W2020" s="49"/>
      <c r="X2020" s="49"/>
      <c r="Y2020" s="50">
        <f t="array" ref="Y2020">SUM((O2020:U2020)/7)</f>
        <v>0</v>
      </c>
      <c r="Z2020" s="51"/>
      <c r="AB2020" t="s">
        <v>5890</v>
      </c>
      <c r="AC2020" s="1" t="e">
        <v>#N/A</v>
      </c>
      <c r="AD2020" s="74" t="s">
        <v>6984</v>
      </c>
    </row>
    <row r="2021" s="19" customFormat="1" customHeight="1" spans="1:30">
      <c r="A2021" s="31" t="s">
        <v>8803</v>
      </c>
      <c r="B2021" s="31" t="s">
        <v>15</v>
      </c>
      <c r="C2021" s="31" t="s">
        <v>9022</v>
      </c>
      <c r="D2021" s="31" t="s">
        <v>8805</v>
      </c>
      <c r="E2021" s="31" t="s">
        <v>16</v>
      </c>
      <c r="F2021" s="31" t="s">
        <v>36</v>
      </c>
      <c r="G2021" s="32" t="s">
        <v>9023</v>
      </c>
      <c r="H2021" s="33" t="s">
        <v>8809</v>
      </c>
      <c r="I2021" s="37">
        <v>1.8</v>
      </c>
      <c r="J2021" s="31" t="s">
        <v>8805</v>
      </c>
      <c r="K2021" s="42" t="s">
        <v>8548</v>
      </c>
      <c r="L2021" s="39" t="s">
        <v>8549</v>
      </c>
      <c r="M2021" s="40">
        <v>17</v>
      </c>
      <c r="N2021" s="40"/>
      <c r="O2021" s="40"/>
      <c r="P2021" s="40"/>
      <c r="Q2021" s="40"/>
      <c r="R2021" s="40"/>
      <c r="S2021" s="40"/>
      <c r="T2021" s="40"/>
      <c r="U2021" s="40"/>
      <c r="V2021" s="40">
        <v>0</v>
      </c>
      <c r="W2021" s="49"/>
      <c r="X2021" s="49"/>
      <c r="Y2021" s="50">
        <f t="array" ref="Y2021">SUM((O2021:U2021)/7)</f>
        <v>0</v>
      </c>
      <c r="Z2021" s="51"/>
      <c r="AB2021" t="s">
        <v>5890</v>
      </c>
      <c r="AC2021" s="1" t="e">
        <v>#N/A</v>
      </c>
      <c r="AD2021" s="74" t="s">
        <v>6984</v>
      </c>
    </row>
    <row r="2022" s="19" customFormat="1" customHeight="1" spans="1:30">
      <c r="A2022" s="31" t="s">
        <v>8803</v>
      </c>
      <c r="B2022" s="31" t="s">
        <v>15</v>
      </c>
      <c r="C2022" s="31" t="s">
        <v>9022</v>
      </c>
      <c r="D2022" s="31" t="s">
        <v>8805</v>
      </c>
      <c r="E2022" s="31" t="s">
        <v>16</v>
      </c>
      <c r="F2022" s="31" t="s">
        <v>36</v>
      </c>
      <c r="G2022" s="32" t="s">
        <v>9023</v>
      </c>
      <c r="H2022" s="33" t="s">
        <v>8810</v>
      </c>
      <c r="I2022" s="37">
        <v>1.8</v>
      </c>
      <c r="J2022" s="31" t="s">
        <v>8805</v>
      </c>
      <c r="K2022" s="42" t="s">
        <v>8551</v>
      </c>
      <c r="L2022" s="39" t="s">
        <v>8552</v>
      </c>
      <c r="M2022" s="40">
        <v>25</v>
      </c>
      <c r="N2022" s="40"/>
      <c r="O2022" s="40"/>
      <c r="P2022" s="40"/>
      <c r="Q2022" s="40"/>
      <c r="R2022" s="40"/>
      <c r="S2022" s="40"/>
      <c r="T2022" s="40"/>
      <c r="U2022" s="40"/>
      <c r="V2022" s="40">
        <v>0</v>
      </c>
      <c r="W2022" s="49"/>
      <c r="X2022" s="49"/>
      <c r="Y2022" s="50">
        <f t="array" ref="Y2022">SUM((O2022:U2022)/7)</f>
        <v>0</v>
      </c>
      <c r="Z2022" s="51"/>
      <c r="AB2022" t="s">
        <v>5890</v>
      </c>
      <c r="AC2022" s="1" t="e">
        <v>#N/A</v>
      </c>
      <c r="AD2022" s="74" t="s">
        <v>6984</v>
      </c>
    </row>
    <row r="2023" s="19" customFormat="1" customHeight="1" spans="1:30">
      <c r="A2023" s="31" t="s">
        <v>8803</v>
      </c>
      <c r="B2023" s="31" t="s">
        <v>15</v>
      </c>
      <c r="C2023" s="31" t="s">
        <v>9022</v>
      </c>
      <c r="D2023" s="31" t="s">
        <v>8805</v>
      </c>
      <c r="E2023" s="31" t="s">
        <v>16</v>
      </c>
      <c r="F2023" s="31" t="s">
        <v>36</v>
      </c>
      <c r="G2023" s="32" t="s">
        <v>9023</v>
      </c>
      <c r="H2023" s="33" t="s">
        <v>8811</v>
      </c>
      <c r="I2023" s="37">
        <v>1.8</v>
      </c>
      <c r="J2023" s="31" t="s">
        <v>8805</v>
      </c>
      <c r="K2023" s="42" t="s">
        <v>8554</v>
      </c>
      <c r="L2023" s="39" t="s">
        <v>8555</v>
      </c>
      <c r="M2023" s="40">
        <v>13</v>
      </c>
      <c r="N2023" s="40"/>
      <c r="O2023" s="40"/>
      <c r="P2023" s="40"/>
      <c r="Q2023" s="40"/>
      <c r="R2023" s="40"/>
      <c r="S2023" s="40"/>
      <c r="T2023" s="40"/>
      <c r="U2023" s="40"/>
      <c r="V2023" s="40">
        <v>0</v>
      </c>
      <c r="W2023" s="49"/>
      <c r="X2023" s="49"/>
      <c r="Y2023" s="50">
        <f t="array" ref="Y2023">SUM((O2023:U2023)/7)</f>
        <v>0</v>
      </c>
      <c r="Z2023" s="51"/>
      <c r="AB2023" t="s">
        <v>5890</v>
      </c>
      <c r="AC2023" s="1" t="e">
        <v>#N/A</v>
      </c>
      <c r="AD2023" s="74" t="s">
        <v>6984</v>
      </c>
    </row>
    <row r="2024" s="19" customFormat="1" customHeight="1" spans="1:30">
      <c r="A2024" s="31" t="s">
        <v>8803</v>
      </c>
      <c r="B2024" s="31" t="s">
        <v>15</v>
      </c>
      <c r="C2024" s="31" t="s">
        <v>8863</v>
      </c>
      <c r="D2024" s="31" t="s">
        <v>8805</v>
      </c>
      <c r="E2024" s="31" t="s">
        <v>16</v>
      </c>
      <c r="F2024" s="31" t="s">
        <v>17</v>
      </c>
      <c r="G2024" s="32" t="s">
        <v>9201</v>
      </c>
      <c r="H2024" s="33" t="s">
        <v>8987</v>
      </c>
      <c r="I2024" s="37">
        <v>1.8</v>
      </c>
      <c r="J2024" s="31" t="s">
        <v>8805</v>
      </c>
      <c r="K2024" s="42" t="s">
        <v>8557</v>
      </c>
      <c r="L2024" s="39" t="s">
        <v>8558</v>
      </c>
      <c r="M2024" s="40">
        <v>0</v>
      </c>
      <c r="N2024" s="40"/>
      <c r="O2024" s="40"/>
      <c r="P2024" s="40"/>
      <c r="Q2024" s="40"/>
      <c r="R2024" s="40"/>
      <c r="S2024" s="40"/>
      <c r="T2024" s="40"/>
      <c r="U2024" s="40"/>
      <c r="V2024" s="40">
        <v>0</v>
      </c>
      <c r="W2024" s="49"/>
      <c r="X2024" s="49">
        <v>38</v>
      </c>
      <c r="Y2024" s="50">
        <f t="array" ref="Y2024">SUM((O2024:U2024)/7)</f>
        <v>0</v>
      </c>
      <c r="Z2024" s="51"/>
      <c r="AB2024" t="s">
        <v>5890</v>
      </c>
      <c r="AC2024" s="1" t="e">
        <v>#N/A</v>
      </c>
      <c r="AD2024" s="74" t="s">
        <v>6984</v>
      </c>
    </row>
    <row r="2025" s="19" customFormat="1" customHeight="1" spans="1:30">
      <c r="A2025" s="31" t="s">
        <v>8803</v>
      </c>
      <c r="B2025" s="31" t="s">
        <v>15</v>
      </c>
      <c r="C2025" s="31" t="s">
        <v>8841</v>
      </c>
      <c r="D2025" s="31" t="s">
        <v>8805</v>
      </c>
      <c r="E2025" s="31" t="s">
        <v>16</v>
      </c>
      <c r="F2025" s="31" t="s">
        <v>17</v>
      </c>
      <c r="G2025" s="32" t="s">
        <v>8817</v>
      </c>
      <c r="H2025" s="33" t="s">
        <v>8808</v>
      </c>
      <c r="I2025" s="37">
        <v>1.8</v>
      </c>
      <c r="J2025" s="31" t="s">
        <v>8805</v>
      </c>
      <c r="K2025" s="42" t="s">
        <v>8560</v>
      </c>
      <c r="L2025" s="39" t="s">
        <v>8561</v>
      </c>
      <c r="M2025" s="40">
        <v>26</v>
      </c>
      <c r="N2025" s="40"/>
      <c r="O2025" s="40"/>
      <c r="P2025" s="40"/>
      <c r="Q2025" s="40"/>
      <c r="R2025" s="40"/>
      <c r="S2025" s="40"/>
      <c r="T2025" s="40"/>
      <c r="U2025" s="40"/>
      <c r="V2025" s="40">
        <v>0</v>
      </c>
      <c r="W2025" s="49"/>
      <c r="X2025" s="49"/>
      <c r="Y2025" s="50">
        <f t="array" ref="Y2025">SUM((O2025:U2025)/7)</f>
        <v>0</v>
      </c>
      <c r="Z2025" s="51"/>
      <c r="AB2025" t="s">
        <v>5890</v>
      </c>
      <c r="AC2025" s="1" t="e">
        <v>#N/A</v>
      </c>
      <c r="AD2025" s="74" t="s">
        <v>6984</v>
      </c>
    </row>
    <row r="2026" s="19" customFormat="1" customHeight="1" spans="1:30">
      <c r="A2026" s="31" t="s">
        <v>8803</v>
      </c>
      <c r="B2026" s="31" t="s">
        <v>15</v>
      </c>
      <c r="C2026" s="31" t="s">
        <v>8841</v>
      </c>
      <c r="D2026" s="31" t="s">
        <v>8805</v>
      </c>
      <c r="E2026" s="31" t="s">
        <v>16</v>
      </c>
      <c r="F2026" s="31" t="s">
        <v>17</v>
      </c>
      <c r="G2026" s="32" t="s">
        <v>8817</v>
      </c>
      <c r="H2026" s="33" t="s">
        <v>8809</v>
      </c>
      <c r="I2026" s="37">
        <v>1.8</v>
      </c>
      <c r="J2026" s="31" t="s">
        <v>8805</v>
      </c>
      <c r="K2026" s="42" t="s">
        <v>8563</v>
      </c>
      <c r="L2026" s="39" t="s">
        <v>8564</v>
      </c>
      <c r="M2026" s="40">
        <v>11</v>
      </c>
      <c r="N2026" s="40"/>
      <c r="O2026" s="40"/>
      <c r="P2026" s="40"/>
      <c r="Q2026" s="40"/>
      <c r="R2026" s="40"/>
      <c r="S2026" s="40"/>
      <c r="T2026" s="40"/>
      <c r="U2026" s="40"/>
      <c r="V2026" s="40">
        <v>0</v>
      </c>
      <c r="W2026" s="49"/>
      <c r="X2026" s="49"/>
      <c r="Y2026" s="50">
        <f t="array" ref="Y2026">SUM((O2026:U2026)/7)</f>
        <v>0</v>
      </c>
      <c r="Z2026" s="51"/>
      <c r="AB2026" t="s">
        <v>5890</v>
      </c>
      <c r="AC2026" s="1" t="e">
        <v>#N/A</v>
      </c>
      <c r="AD2026" s="74" t="s">
        <v>6984</v>
      </c>
    </row>
    <row r="2027" s="19" customFormat="1" customHeight="1" spans="1:30">
      <c r="A2027" s="31" t="s">
        <v>8803</v>
      </c>
      <c r="B2027" s="31" t="s">
        <v>15</v>
      </c>
      <c r="C2027" s="31" t="s">
        <v>8841</v>
      </c>
      <c r="D2027" s="31" t="s">
        <v>8805</v>
      </c>
      <c r="E2027" s="31" t="s">
        <v>16</v>
      </c>
      <c r="F2027" s="31" t="s">
        <v>17</v>
      </c>
      <c r="G2027" s="32" t="s">
        <v>8817</v>
      </c>
      <c r="H2027" s="33" t="s">
        <v>8810</v>
      </c>
      <c r="I2027" s="37">
        <v>1.8</v>
      </c>
      <c r="J2027" s="31" t="s">
        <v>8805</v>
      </c>
      <c r="K2027" s="42" t="s">
        <v>8566</v>
      </c>
      <c r="L2027" s="39" t="s">
        <v>8567</v>
      </c>
      <c r="M2027" s="40">
        <v>26</v>
      </c>
      <c r="N2027" s="40"/>
      <c r="O2027" s="40"/>
      <c r="P2027" s="40"/>
      <c r="Q2027" s="40"/>
      <c r="R2027" s="40"/>
      <c r="S2027" s="40"/>
      <c r="T2027" s="40"/>
      <c r="U2027" s="40"/>
      <c r="V2027" s="40">
        <v>0</v>
      </c>
      <c r="W2027" s="49"/>
      <c r="X2027" s="49"/>
      <c r="Y2027" s="50">
        <f t="array" ref="Y2027">SUM((O2027:U2027)/7)</f>
        <v>0</v>
      </c>
      <c r="Z2027" s="51"/>
      <c r="AB2027" t="s">
        <v>5890</v>
      </c>
      <c r="AC2027" s="1" t="e">
        <v>#N/A</v>
      </c>
      <c r="AD2027" s="74" t="s">
        <v>6984</v>
      </c>
    </row>
    <row r="2028" s="19" customFormat="1" customHeight="1" spans="1:30">
      <c r="A2028" s="31" t="s">
        <v>8803</v>
      </c>
      <c r="B2028" s="31" t="s">
        <v>15</v>
      </c>
      <c r="C2028" s="31" t="s">
        <v>8841</v>
      </c>
      <c r="D2028" s="31" t="s">
        <v>8805</v>
      </c>
      <c r="E2028" s="31" t="s">
        <v>16</v>
      </c>
      <c r="F2028" s="31" t="s">
        <v>17</v>
      </c>
      <c r="G2028" s="32" t="s">
        <v>8817</v>
      </c>
      <c r="H2028" s="33" t="s">
        <v>8811</v>
      </c>
      <c r="I2028" s="37">
        <v>1.8</v>
      </c>
      <c r="J2028" s="31" t="s">
        <v>8805</v>
      </c>
      <c r="K2028" s="42" t="s">
        <v>8569</v>
      </c>
      <c r="L2028" s="39" t="s">
        <v>8570</v>
      </c>
      <c r="M2028" s="40">
        <v>22</v>
      </c>
      <c r="N2028" s="40"/>
      <c r="O2028" s="40"/>
      <c r="P2028" s="40"/>
      <c r="Q2028" s="40"/>
      <c r="R2028" s="40"/>
      <c r="S2028" s="40"/>
      <c r="T2028" s="40"/>
      <c r="U2028" s="40"/>
      <c r="V2028" s="40">
        <v>0</v>
      </c>
      <c r="W2028" s="49"/>
      <c r="X2028" s="49"/>
      <c r="Y2028" s="50">
        <f t="array" ref="Y2028">SUM((O2028:U2028)/7)</f>
        <v>0</v>
      </c>
      <c r="Z2028" s="51"/>
      <c r="AB2028" t="s">
        <v>5890</v>
      </c>
      <c r="AC2028" s="1" t="e">
        <v>#N/A</v>
      </c>
      <c r="AD2028" s="74" t="s">
        <v>6984</v>
      </c>
    </row>
    <row r="2029" s="19" customFormat="1" customHeight="1" spans="1:30">
      <c r="A2029" s="31" t="s">
        <v>8803</v>
      </c>
      <c r="B2029" s="31" t="s">
        <v>15</v>
      </c>
      <c r="C2029" s="31" t="s">
        <v>8842</v>
      </c>
      <c r="D2029" s="31" t="s">
        <v>8805</v>
      </c>
      <c r="E2029" s="31" t="s">
        <v>16</v>
      </c>
      <c r="F2029" s="31" t="s">
        <v>17</v>
      </c>
      <c r="G2029" s="32" t="s">
        <v>9024</v>
      </c>
      <c r="H2029" s="33" t="s">
        <v>8808</v>
      </c>
      <c r="I2029" s="37">
        <v>1.8</v>
      </c>
      <c r="J2029" s="31" t="s">
        <v>8805</v>
      </c>
      <c r="K2029" s="42" t="s">
        <v>8572</v>
      </c>
      <c r="L2029" s="39" t="s">
        <v>8573</v>
      </c>
      <c r="M2029" s="40">
        <v>28</v>
      </c>
      <c r="N2029" s="40"/>
      <c r="O2029" s="40"/>
      <c r="P2029" s="40"/>
      <c r="Q2029" s="40"/>
      <c r="R2029" s="40"/>
      <c r="S2029" s="40"/>
      <c r="T2029" s="40"/>
      <c r="U2029" s="40"/>
      <c r="V2029" s="40">
        <v>0</v>
      </c>
      <c r="W2029" s="49"/>
      <c r="X2029" s="49"/>
      <c r="Y2029" s="50">
        <f t="array" ref="Y2029">SUM((O2029:U2029)/7)</f>
        <v>0</v>
      </c>
      <c r="Z2029" s="51"/>
      <c r="AB2029" t="s">
        <v>5890</v>
      </c>
      <c r="AC2029" s="1" t="e">
        <v>#N/A</v>
      </c>
      <c r="AD2029" s="74" t="s">
        <v>6984</v>
      </c>
    </row>
    <row r="2030" s="19" customFormat="1" customHeight="1" spans="1:30">
      <c r="A2030" s="31" t="s">
        <v>8803</v>
      </c>
      <c r="B2030" s="31" t="s">
        <v>15</v>
      </c>
      <c r="C2030" s="31" t="s">
        <v>8842</v>
      </c>
      <c r="D2030" s="31" t="s">
        <v>8805</v>
      </c>
      <c r="E2030" s="31" t="s">
        <v>16</v>
      </c>
      <c r="F2030" s="31" t="s">
        <v>17</v>
      </c>
      <c r="G2030" s="32" t="s">
        <v>9024</v>
      </c>
      <c r="H2030" s="33" t="s">
        <v>8809</v>
      </c>
      <c r="I2030" s="37">
        <v>1.5</v>
      </c>
      <c r="J2030" s="31" t="s">
        <v>8805</v>
      </c>
      <c r="K2030" s="42" t="s">
        <v>8575</v>
      </c>
      <c r="L2030" s="39" t="s">
        <v>8576</v>
      </c>
      <c r="M2030" s="40">
        <v>1</v>
      </c>
      <c r="N2030" s="40"/>
      <c r="O2030" s="40"/>
      <c r="P2030" s="40"/>
      <c r="Q2030" s="40"/>
      <c r="R2030" s="40"/>
      <c r="S2030" s="40"/>
      <c r="T2030" s="40"/>
      <c r="U2030" s="40"/>
      <c r="V2030" s="40">
        <v>0</v>
      </c>
      <c r="W2030" s="49"/>
      <c r="X2030" s="49"/>
      <c r="Y2030" s="50">
        <f t="array" ref="Y2030">SUM((O2030:U2030)/7)</f>
        <v>0</v>
      </c>
      <c r="Z2030" s="51"/>
      <c r="AB2030" t="s">
        <v>5890</v>
      </c>
      <c r="AC2030" s="1" t="e">
        <v>#N/A</v>
      </c>
      <c r="AD2030" s="74" t="s">
        <v>6984</v>
      </c>
    </row>
    <row r="2031" s="19" customFormat="1" customHeight="1" spans="1:30">
      <c r="A2031" s="31" t="s">
        <v>8803</v>
      </c>
      <c r="B2031" s="31" t="s">
        <v>15</v>
      </c>
      <c r="C2031" s="31" t="s">
        <v>8842</v>
      </c>
      <c r="D2031" s="31" t="s">
        <v>8805</v>
      </c>
      <c r="E2031" s="31" t="s">
        <v>16</v>
      </c>
      <c r="F2031" s="31" t="s">
        <v>17</v>
      </c>
      <c r="G2031" s="32" t="s">
        <v>9024</v>
      </c>
      <c r="H2031" s="33" t="s">
        <v>8809</v>
      </c>
      <c r="I2031" s="37">
        <v>1.8</v>
      </c>
      <c r="J2031" s="31" t="s">
        <v>8805</v>
      </c>
      <c r="K2031" s="42" t="s">
        <v>8578</v>
      </c>
      <c r="L2031" s="39" t="s">
        <v>8579</v>
      </c>
      <c r="M2031" s="40">
        <v>3</v>
      </c>
      <c r="N2031" s="40"/>
      <c r="O2031" s="40"/>
      <c r="P2031" s="40"/>
      <c r="Q2031" s="40"/>
      <c r="R2031" s="40"/>
      <c r="S2031" s="40"/>
      <c r="T2031" s="40"/>
      <c r="U2031" s="40"/>
      <c r="V2031" s="40">
        <v>0</v>
      </c>
      <c r="W2031" s="49"/>
      <c r="X2031" s="49"/>
      <c r="Y2031" s="50">
        <f t="array" ref="Y2031">SUM((O2031:U2031)/7)</f>
        <v>0</v>
      </c>
      <c r="Z2031" s="51"/>
      <c r="AB2031" t="s">
        <v>5890</v>
      </c>
      <c r="AC2031" s="1" t="e">
        <v>#N/A</v>
      </c>
      <c r="AD2031" s="74" t="s">
        <v>6984</v>
      </c>
    </row>
    <row r="2032" s="19" customFormat="1" customHeight="1" spans="1:30">
      <c r="A2032" s="31" t="s">
        <v>8803</v>
      </c>
      <c r="B2032" s="31" t="s">
        <v>15</v>
      </c>
      <c r="C2032" s="31" t="s">
        <v>8842</v>
      </c>
      <c r="D2032" s="31" t="s">
        <v>8805</v>
      </c>
      <c r="E2032" s="31" t="s">
        <v>16</v>
      </c>
      <c r="F2032" s="31" t="s">
        <v>17</v>
      </c>
      <c r="G2032" s="32" t="s">
        <v>9024</v>
      </c>
      <c r="H2032" s="33" t="s">
        <v>8810</v>
      </c>
      <c r="I2032" s="37">
        <v>1.8</v>
      </c>
      <c r="J2032" s="31" t="s">
        <v>8805</v>
      </c>
      <c r="K2032" s="42" t="s">
        <v>8581</v>
      </c>
      <c r="L2032" s="39" t="s">
        <v>8582</v>
      </c>
      <c r="M2032" s="40">
        <v>30</v>
      </c>
      <c r="N2032" s="40"/>
      <c r="O2032" s="40"/>
      <c r="P2032" s="40"/>
      <c r="Q2032" s="40"/>
      <c r="R2032" s="40"/>
      <c r="S2032" s="40"/>
      <c r="T2032" s="40"/>
      <c r="U2032" s="40"/>
      <c r="V2032" s="40">
        <v>0</v>
      </c>
      <c r="W2032" s="49"/>
      <c r="X2032" s="49"/>
      <c r="Y2032" s="50">
        <f t="array" ref="Y2032">SUM((O2032:U2032)/7)</f>
        <v>0</v>
      </c>
      <c r="Z2032" s="51"/>
      <c r="AB2032" t="s">
        <v>5890</v>
      </c>
      <c r="AC2032" s="1" t="e">
        <v>#N/A</v>
      </c>
      <c r="AD2032" s="74" t="s">
        <v>6984</v>
      </c>
    </row>
    <row r="2033" s="19" customFormat="1" customHeight="1" spans="1:30">
      <c r="A2033" s="31" t="s">
        <v>8803</v>
      </c>
      <c r="B2033" s="31" t="s">
        <v>15</v>
      </c>
      <c r="C2033" s="31" t="s">
        <v>8842</v>
      </c>
      <c r="D2033" s="31" t="s">
        <v>8805</v>
      </c>
      <c r="E2033" s="31" t="s">
        <v>16</v>
      </c>
      <c r="F2033" s="31" t="s">
        <v>17</v>
      </c>
      <c r="G2033" s="32" t="s">
        <v>9024</v>
      </c>
      <c r="H2033" s="33" t="s">
        <v>8811</v>
      </c>
      <c r="I2033" s="37">
        <v>1.5</v>
      </c>
      <c r="J2033" s="31" t="s">
        <v>8805</v>
      </c>
      <c r="K2033" s="42" t="s">
        <v>8584</v>
      </c>
      <c r="L2033" s="39" t="s">
        <v>8585</v>
      </c>
      <c r="M2033" s="40">
        <v>3</v>
      </c>
      <c r="N2033" s="40"/>
      <c r="O2033" s="40"/>
      <c r="P2033" s="40"/>
      <c r="Q2033" s="40"/>
      <c r="R2033" s="40"/>
      <c r="S2033" s="40"/>
      <c r="T2033" s="40"/>
      <c r="U2033" s="40"/>
      <c r="V2033" s="40">
        <v>0</v>
      </c>
      <c r="W2033" s="49"/>
      <c r="X2033" s="49"/>
      <c r="Y2033" s="50">
        <f t="array" ref="Y2033">SUM((O2033:U2033)/7)</f>
        <v>0</v>
      </c>
      <c r="Z2033" s="51"/>
      <c r="AB2033" t="s">
        <v>5890</v>
      </c>
      <c r="AC2033" s="1" t="e">
        <v>#N/A</v>
      </c>
      <c r="AD2033" s="74" t="s">
        <v>6984</v>
      </c>
    </row>
    <row r="2034" s="19" customFormat="1" customHeight="1" spans="1:30">
      <c r="A2034" s="31" t="s">
        <v>8803</v>
      </c>
      <c r="B2034" s="31" t="s">
        <v>15</v>
      </c>
      <c r="C2034" s="31" t="s">
        <v>8842</v>
      </c>
      <c r="D2034" s="31" t="s">
        <v>8805</v>
      </c>
      <c r="E2034" s="31" t="s">
        <v>16</v>
      </c>
      <c r="F2034" s="31" t="s">
        <v>17</v>
      </c>
      <c r="G2034" s="32" t="s">
        <v>9024</v>
      </c>
      <c r="H2034" s="33" t="s">
        <v>8811</v>
      </c>
      <c r="I2034" s="37">
        <v>1.8</v>
      </c>
      <c r="J2034" s="31" t="s">
        <v>8805</v>
      </c>
      <c r="K2034" s="42" t="s">
        <v>8587</v>
      </c>
      <c r="L2034" s="39" t="s">
        <v>8588</v>
      </c>
      <c r="M2034" s="40">
        <v>29</v>
      </c>
      <c r="N2034" s="40"/>
      <c r="O2034" s="40"/>
      <c r="P2034" s="40"/>
      <c r="Q2034" s="40"/>
      <c r="R2034" s="40"/>
      <c r="S2034" s="40"/>
      <c r="T2034" s="40"/>
      <c r="U2034" s="40"/>
      <c r="V2034" s="40">
        <v>0</v>
      </c>
      <c r="W2034" s="49"/>
      <c r="X2034" s="49"/>
      <c r="Y2034" s="50">
        <f t="array" ref="Y2034">SUM((O2034:U2034)/7)</f>
        <v>0</v>
      </c>
      <c r="Z2034" s="51"/>
      <c r="AB2034" t="s">
        <v>5890</v>
      </c>
      <c r="AC2034" s="1" t="e">
        <v>#N/A</v>
      </c>
      <c r="AD2034" s="74" t="s">
        <v>6984</v>
      </c>
    </row>
    <row r="2035" s="19" customFormat="1" customHeight="1" spans="1:30">
      <c r="A2035" s="31" t="s">
        <v>8803</v>
      </c>
      <c r="B2035" s="31" t="s">
        <v>15</v>
      </c>
      <c r="C2035" s="31" t="s">
        <v>8842</v>
      </c>
      <c r="D2035" s="31" t="s">
        <v>8805</v>
      </c>
      <c r="E2035" s="31" t="s">
        <v>16</v>
      </c>
      <c r="F2035" s="31" t="s">
        <v>17</v>
      </c>
      <c r="G2035" s="32" t="s">
        <v>9024</v>
      </c>
      <c r="H2035" s="33" t="s">
        <v>8812</v>
      </c>
      <c r="I2035" s="37">
        <v>1.8</v>
      </c>
      <c r="J2035" s="31" t="s">
        <v>8805</v>
      </c>
      <c r="K2035" s="42" t="s">
        <v>8590</v>
      </c>
      <c r="L2035" s="39" t="s">
        <v>8591</v>
      </c>
      <c r="M2035" s="40">
        <v>27</v>
      </c>
      <c r="N2035" s="40"/>
      <c r="O2035" s="40"/>
      <c r="P2035" s="40"/>
      <c r="Q2035" s="40"/>
      <c r="R2035" s="40"/>
      <c r="S2035" s="40"/>
      <c r="T2035" s="40"/>
      <c r="U2035" s="40"/>
      <c r="V2035" s="40">
        <v>0</v>
      </c>
      <c r="W2035" s="49"/>
      <c r="X2035" s="49"/>
      <c r="Y2035" s="50">
        <f t="array" ref="Y2035">SUM((O2035:U2035)/7)</f>
        <v>0</v>
      </c>
      <c r="Z2035" s="51"/>
      <c r="AB2035" t="s">
        <v>5890</v>
      </c>
      <c r="AC2035" s="1" t="e">
        <v>#N/A</v>
      </c>
      <c r="AD2035" s="74" t="s">
        <v>6984</v>
      </c>
    </row>
    <row r="2036" s="19" customFormat="1" customHeight="1" spans="1:30">
      <c r="A2036" s="31" t="s">
        <v>8803</v>
      </c>
      <c r="B2036" s="31" t="s">
        <v>15</v>
      </c>
      <c r="C2036" s="31" t="s">
        <v>8842</v>
      </c>
      <c r="D2036" s="31" t="s">
        <v>8805</v>
      </c>
      <c r="E2036" s="31" t="s">
        <v>16</v>
      </c>
      <c r="F2036" s="31" t="s">
        <v>17</v>
      </c>
      <c r="G2036" s="32" t="s">
        <v>9024</v>
      </c>
      <c r="H2036" s="33" t="s">
        <v>8813</v>
      </c>
      <c r="I2036" s="37">
        <v>1.8</v>
      </c>
      <c r="J2036" s="31" t="s">
        <v>8805</v>
      </c>
      <c r="K2036" s="42" t="s">
        <v>8593</v>
      </c>
      <c r="L2036" s="39" t="s">
        <v>8594</v>
      </c>
      <c r="M2036" s="40">
        <v>28</v>
      </c>
      <c r="N2036" s="40"/>
      <c r="O2036" s="40"/>
      <c r="P2036" s="40"/>
      <c r="Q2036" s="40"/>
      <c r="R2036" s="40"/>
      <c r="S2036" s="40"/>
      <c r="T2036" s="40"/>
      <c r="U2036" s="40"/>
      <c r="V2036" s="40">
        <v>0</v>
      </c>
      <c r="W2036" s="49"/>
      <c r="X2036" s="49"/>
      <c r="Y2036" s="50">
        <f t="array" ref="Y2036">SUM((O2036:U2036)/7)</f>
        <v>0</v>
      </c>
      <c r="Z2036" s="51"/>
      <c r="AB2036" t="s">
        <v>5890</v>
      </c>
      <c r="AC2036" s="1" t="e">
        <v>#N/A</v>
      </c>
      <c r="AD2036" s="74" t="s">
        <v>6984</v>
      </c>
    </row>
    <row r="2037" s="19" customFormat="1" customHeight="1" spans="1:30">
      <c r="A2037" s="31" t="s">
        <v>8803</v>
      </c>
      <c r="B2037" s="31" t="s">
        <v>15</v>
      </c>
      <c r="C2037" s="31" t="s">
        <v>8842</v>
      </c>
      <c r="D2037" s="31" t="s">
        <v>8805</v>
      </c>
      <c r="E2037" s="31" t="s">
        <v>16</v>
      </c>
      <c r="F2037" s="31" t="s">
        <v>17</v>
      </c>
      <c r="G2037" s="32" t="s">
        <v>9024</v>
      </c>
      <c r="H2037" s="33" t="s">
        <v>8815</v>
      </c>
      <c r="I2037" s="37">
        <v>1.8</v>
      </c>
      <c r="J2037" s="31" t="s">
        <v>8805</v>
      </c>
      <c r="K2037" s="42" t="s">
        <v>8596</v>
      </c>
      <c r="L2037" s="39" t="s">
        <v>8597</v>
      </c>
      <c r="M2037" s="40">
        <v>48</v>
      </c>
      <c r="N2037" s="40"/>
      <c r="O2037" s="40"/>
      <c r="P2037" s="40"/>
      <c r="Q2037" s="40"/>
      <c r="R2037" s="40"/>
      <c r="S2037" s="40"/>
      <c r="T2037" s="40"/>
      <c r="U2037" s="40"/>
      <c r="V2037" s="40">
        <v>0</v>
      </c>
      <c r="W2037" s="49"/>
      <c r="X2037" s="49"/>
      <c r="Y2037" s="50">
        <f t="array" ref="Y2037">SUM((O2037:U2037)/7)</f>
        <v>0</v>
      </c>
      <c r="Z2037" s="51"/>
      <c r="AB2037" t="s">
        <v>5890</v>
      </c>
      <c r="AC2037" s="1" t="e">
        <v>#N/A</v>
      </c>
      <c r="AD2037" s="74" t="s">
        <v>6984</v>
      </c>
    </row>
    <row r="2038" s="19" customFormat="1" customHeight="1" spans="1:30">
      <c r="A2038" s="31" t="s">
        <v>8803</v>
      </c>
      <c r="B2038" s="31" t="s">
        <v>15</v>
      </c>
      <c r="C2038" s="31" t="s">
        <v>8842</v>
      </c>
      <c r="D2038" s="31" t="s">
        <v>8805</v>
      </c>
      <c r="E2038" s="31" t="s">
        <v>16</v>
      </c>
      <c r="F2038" s="31" t="s">
        <v>17</v>
      </c>
      <c r="G2038" s="32" t="s">
        <v>8831</v>
      </c>
      <c r="H2038" s="33" t="s">
        <v>8808</v>
      </c>
      <c r="I2038" s="37">
        <v>1.8</v>
      </c>
      <c r="J2038" s="31" t="s">
        <v>8805</v>
      </c>
      <c r="K2038" s="42" t="s">
        <v>8599</v>
      </c>
      <c r="L2038" s="39" t="s">
        <v>8600</v>
      </c>
      <c r="M2038" s="40">
        <v>1</v>
      </c>
      <c r="N2038" s="40"/>
      <c r="O2038" s="40"/>
      <c r="P2038" s="40"/>
      <c r="Q2038" s="40"/>
      <c r="R2038" s="40"/>
      <c r="S2038" s="40"/>
      <c r="T2038" s="40"/>
      <c r="U2038" s="40"/>
      <c r="V2038" s="40">
        <v>0</v>
      </c>
      <c r="W2038" s="49"/>
      <c r="X2038" s="49"/>
      <c r="Y2038" s="50">
        <f t="array" ref="Y2038">SUM((O2038:U2038)/7)</f>
        <v>0</v>
      </c>
      <c r="Z2038" s="51"/>
      <c r="AB2038" t="s">
        <v>5890</v>
      </c>
      <c r="AC2038" s="1" t="e">
        <v>#N/A</v>
      </c>
      <c r="AD2038" s="74" t="s">
        <v>6984</v>
      </c>
    </row>
    <row r="2039" s="19" customFormat="1" customHeight="1" spans="1:30">
      <c r="A2039" s="31" t="s">
        <v>8803</v>
      </c>
      <c r="B2039" s="31" t="s">
        <v>15</v>
      </c>
      <c r="C2039" s="31" t="s">
        <v>8842</v>
      </c>
      <c r="D2039" s="31" t="s">
        <v>8805</v>
      </c>
      <c r="E2039" s="31" t="s">
        <v>16</v>
      </c>
      <c r="F2039" s="31" t="s">
        <v>17</v>
      </c>
      <c r="G2039" s="32" t="s">
        <v>8831</v>
      </c>
      <c r="H2039" s="33" t="s">
        <v>8809</v>
      </c>
      <c r="I2039" s="37">
        <v>1.8</v>
      </c>
      <c r="J2039" s="31" t="s">
        <v>8805</v>
      </c>
      <c r="K2039" s="42" t="s">
        <v>8602</v>
      </c>
      <c r="L2039" s="39" t="s">
        <v>8603</v>
      </c>
      <c r="M2039" s="40">
        <v>41</v>
      </c>
      <c r="N2039" s="40"/>
      <c r="O2039" s="40"/>
      <c r="P2039" s="40"/>
      <c r="Q2039" s="40"/>
      <c r="R2039" s="40"/>
      <c r="S2039" s="40"/>
      <c r="T2039" s="40"/>
      <c r="U2039" s="40"/>
      <c r="V2039" s="40">
        <v>0</v>
      </c>
      <c r="W2039" s="49"/>
      <c r="X2039" s="49"/>
      <c r="Y2039" s="50">
        <f t="array" ref="Y2039">SUM((O2039:U2039)/7)</f>
        <v>0</v>
      </c>
      <c r="Z2039" s="51"/>
      <c r="AB2039" t="s">
        <v>5890</v>
      </c>
      <c r="AC2039" s="1" t="e">
        <v>#N/A</v>
      </c>
      <c r="AD2039" s="74" t="s">
        <v>6984</v>
      </c>
    </row>
    <row r="2040" s="19" customFormat="1" customHeight="1" spans="1:30">
      <c r="A2040" s="31" t="s">
        <v>8803</v>
      </c>
      <c r="B2040" s="31" t="s">
        <v>15</v>
      </c>
      <c r="C2040" s="31" t="s">
        <v>8842</v>
      </c>
      <c r="D2040" s="31" t="s">
        <v>8805</v>
      </c>
      <c r="E2040" s="31" t="s">
        <v>16</v>
      </c>
      <c r="F2040" s="31" t="s">
        <v>17</v>
      </c>
      <c r="G2040" s="32" t="s">
        <v>8831</v>
      </c>
      <c r="H2040" s="33" t="s">
        <v>8810</v>
      </c>
      <c r="I2040" s="37">
        <v>1.8</v>
      </c>
      <c r="J2040" s="31" t="s">
        <v>8805</v>
      </c>
      <c r="K2040" s="42" t="s">
        <v>8605</v>
      </c>
      <c r="L2040" s="39" t="s">
        <v>8606</v>
      </c>
      <c r="M2040" s="40">
        <v>64</v>
      </c>
      <c r="N2040" s="40"/>
      <c r="O2040" s="40"/>
      <c r="P2040" s="40"/>
      <c r="Q2040" s="40"/>
      <c r="R2040" s="40"/>
      <c r="S2040" s="40"/>
      <c r="T2040" s="40"/>
      <c r="U2040" s="40"/>
      <c r="V2040" s="40">
        <v>0</v>
      </c>
      <c r="W2040" s="49"/>
      <c r="X2040" s="49"/>
      <c r="Y2040" s="50">
        <f t="array" ref="Y2040">SUM((O2040:U2040)/7)</f>
        <v>0</v>
      </c>
      <c r="Z2040" s="51"/>
      <c r="AB2040" t="s">
        <v>5890</v>
      </c>
      <c r="AC2040" s="1" t="e">
        <v>#N/A</v>
      </c>
      <c r="AD2040" s="74" t="s">
        <v>6984</v>
      </c>
    </row>
    <row r="2041" s="19" customFormat="1" customHeight="1" spans="1:30">
      <c r="A2041" s="31" t="s">
        <v>8803</v>
      </c>
      <c r="B2041" s="31" t="s">
        <v>15</v>
      </c>
      <c r="C2041" s="31" t="s">
        <v>8842</v>
      </c>
      <c r="D2041" s="31" t="s">
        <v>8805</v>
      </c>
      <c r="E2041" s="31" t="s">
        <v>16</v>
      </c>
      <c r="F2041" s="31" t="s">
        <v>17</v>
      </c>
      <c r="G2041" s="32" t="s">
        <v>8831</v>
      </c>
      <c r="H2041" s="33" t="s">
        <v>8811</v>
      </c>
      <c r="I2041" s="37">
        <v>1.8</v>
      </c>
      <c r="J2041" s="31" t="s">
        <v>8805</v>
      </c>
      <c r="K2041" s="42" t="s">
        <v>8608</v>
      </c>
      <c r="L2041" s="39" t="s">
        <v>8609</v>
      </c>
      <c r="M2041" s="40">
        <v>65</v>
      </c>
      <c r="N2041" s="40"/>
      <c r="O2041" s="40"/>
      <c r="P2041" s="40"/>
      <c r="Q2041" s="40"/>
      <c r="R2041" s="40"/>
      <c r="S2041" s="40"/>
      <c r="T2041" s="40"/>
      <c r="U2041" s="40"/>
      <c r="V2041" s="40">
        <v>0</v>
      </c>
      <c r="W2041" s="49"/>
      <c r="X2041" s="49"/>
      <c r="Y2041" s="50">
        <f t="array" ref="Y2041">SUM((O2041:U2041)/7)</f>
        <v>0</v>
      </c>
      <c r="Z2041" s="51"/>
      <c r="AB2041" t="s">
        <v>5890</v>
      </c>
      <c r="AC2041" s="1" t="e">
        <v>#N/A</v>
      </c>
      <c r="AD2041" s="74" t="s">
        <v>6984</v>
      </c>
    </row>
    <row r="2042" s="19" customFormat="1" customHeight="1" spans="1:30">
      <c r="A2042" s="31" t="s">
        <v>8803</v>
      </c>
      <c r="B2042" s="31" t="s">
        <v>15</v>
      </c>
      <c r="C2042" s="31" t="s">
        <v>8842</v>
      </c>
      <c r="D2042" s="31" t="s">
        <v>8805</v>
      </c>
      <c r="E2042" s="31" t="s">
        <v>16</v>
      </c>
      <c r="F2042" s="31" t="s">
        <v>17</v>
      </c>
      <c r="G2042" s="32" t="s">
        <v>8831</v>
      </c>
      <c r="H2042" s="33" t="s">
        <v>8812</v>
      </c>
      <c r="I2042" s="37">
        <v>1.8</v>
      </c>
      <c r="J2042" s="31" t="s">
        <v>8805</v>
      </c>
      <c r="K2042" s="42" t="s">
        <v>8611</v>
      </c>
      <c r="L2042" s="39" t="s">
        <v>8612</v>
      </c>
      <c r="M2042" s="40">
        <v>44</v>
      </c>
      <c r="N2042" s="40"/>
      <c r="O2042" s="40"/>
      <c r="P2042" s="40"/>
      <c r="Q2042" s="40"/>
      <c r="R2042" s="40"/>
      <c r="S2042" s="40"/>
      <c r="T2042" s="40"/>
      <c r="U2042" s="40"/>
      <c r="V2042" s="40">
        <v>0</v>
      </c>
      <c r="W2042" s="49"/>
      <c r="X2042" s="49"/>
      <c r="Y2042" s="50">
        <f t="array" ref="Y2042">SUM((O2042:U2042)/7)</f>
        <v>0</v>
      </c>
      <c r="Z2042" s="51"/>
      <c r="AB2042" t="s">
        <v>5890</v>
      </c>
      <c r="AC2042" s="1" t="e">
        <v>#N/A</v>
      </c>
      <c r="AD2042" s="74" t="s">
        <v>6984</v>
      </c>
    </row>
    <row r="2043" s="19" customFormat="1" customHeight="1" spans="1:30">
      <c r="A2043" s="31" t="s">
        <v>8803</v>
      </c>
      <c r="B2043" s="31" t="s">
        <v>15</v>
      </c>
      <c r="C2043" s="31" t="s">
        <v>8842</v>
      </c>
      <c r="D2043" s="31" t="s">
        <v>8805</v>
      </c>
      <c r="E2043" s="31" t="s">
        <v>16</v>
      </c>
      <c r="F2043" s="31" t="s">
        <v>17</v>
      </c>
      <c r="G2043" s="32" t="s">
        <v>8843</v>
      </c>
      <c r="H2043" s="33" t="s">
        <v>8809</v>
      </c>
      <c r="I2043" s="37">
        <v>1.8</v>
      </c>
      <c r="J2043" s="31" t="s">
        <v>8805</v>
      </c>
      <c r="K2043" s="42" t="s">
        <v>8614</v>
      </c>
      <c r="L2043" s="39" t="s">
        <v>8615</v>
      </c>
      <c r="M2043" s="40">
        <v>23</v>
      </c>
      <c r="N2043" s="40"/>
      <c r="O2043" s="40"/>
      <c r="P2043" s="40"/>
      <c r="Q2043" s="40"/>
      <c r="R2043" s="40"/>
      <c r="S2043" s="40"/>
      <c r="T2043" s="40"/>
      <c r="U2043" s="40"/>
      <c r="V2043" s="40">
        <v>0</v>
      </c>
      <c r="W2043" s="49"/>
      <c r="X2043" s="49"/>
      <c r="Y2043" s="50">
        <f t="array" ref="Y2043">SUM((O2043:U2043)/7)</f>
        <v>0</v>
      </c>
      <c r="Z2043" s="51"/>
      <c r="AB2043" t="s">
        <v>5890</v>
      </c>
      <c r="AC2043" s="1" t="e">
        <v>#N/A</v>
      </c>
      <c r="AD2043" s="74" t="s">
        <v>6984</v>
      </c>
    </row>
    <row r="2044" s="19" customFormat="1" customHeight="1" spans="1:30">
      <c r="A2044" s="31" t="s">
        <v>8803</v>
      </c>
      <c r="B2044" s="31" t="s">
        <v>15</v>
      </c>
      <c r="C2044" s="31" t="s">
        <v>8842</v>
      </c>
      <c r="D2044" s="31" t="s">
        <v>8805</v>
      </c>
      <c r="E2044" s="31" t="s">
        <v>16</v>
      </c>
      <c r="F2044" s="31" t="s">
        <v>17</v>
      </c>
      <c r="G2044" s="32" t="s">
        <v>8843</v>
      </c>
      <c r="H2044" s="33" t="s">
        <v>8812</v>
      </c>
      <c r="I2044" s="37">
        <v>1.8</v>
      </c>
      <c r="J2044" s="31" t="s">
        <v>8805</v>
      </c>
      <c r="K2044" s="42" t="s">
        <v>8617</v>
      </c>
      <c r="L2044" s="39" t="s">
        <v>8618</v>
      </c>
      <c r="M2044" s="40">
        <v>14</v>
      </c>
      <c r="N2044" s="40"/>
      <c r="O2044" s="40"/>
      <c r="P2044" s="40"/>
      <c r="Q2044" s="40"/>
      <c r="R2044" s="40"/>
      <c r="S2044" s="40"/>
      <c r="T2044" s="40"/>
      <c r="U2044" s="40"/>
      <c r="V2044" s="40">
        <v>0</v>
      </c>
      <c r="W2044" s="49"/>
      <c r="X2044" s="49"/>
      <c r="Y2044" s="50">
        <f t="array" ref="Y2044">SUM((O2044:U2044)/7)</f>
        <v>0</v>
      </c>
      <c r="Z2044" s="51"/>
      <c r="AB2044" t="s">
        <v>5890</v>
      </c>
      <c r="AC2044" s="1" t="e">
        <v>#N/A</v>
      </c>
      <c r="AD2044" s="74" t="s">
        <v>6984</v>
      </c>
    </row>
    <row r="2045" s="19" customFormat="1" customHeight="1" spans="1:30">
      <c r="A2045" s="31" t="s">
        <v>8803</v>
      </c>
      <c r="B2045" s="31" t="s">
        <v>15</v>
      </c>
      <c r="C2045" s="31" t="s">
        <v>9020</v>
      </c>
      <c r="D2045" s="31" t="s">
        <v>8805</v>
      </c>
      <c r="E2045" s="31" t="s">
        <v>16</v>
      </c>
      <c r="F2045" s="31" t="s">
        <v>17</v>
      </c>
      <c r="G2045" s="32" t="s">
        <v>9021</v>
      </c>
      <c r="H2045" s="33" t="s">
        <v>8807</v>
      </c>
      <c r="I2045" s="37">
        <v>1.8</v>
      </c>
      <c r="J2045" s="31" t="s">
        <v>8805</v>
      </c>
      <c r="K2045" s="42" t="s">
        <v>8620</v>
      </c>
      <c r="L2045" s="39" t="s">
        <v>8621</v>
      </c>
      <c r="M2045" s="40">
        <v>2</v>
      </c>
      <c r="N2045" s="40"/>
      <c r="O2045" s="40"/>
      <c r="P2045" s="40"/>
      <c r="Q2045" s="40"/>
      <c r="R2045" s="40"/>
      <c r="S2045" s="40"/>
      <c r="T2045" s="40"/>
      <c r="U2045" s="40"/>
      <c r="V2045" s="40">
        <v>0</v>
      </c>
      <c r="W2045" s="49"/>
      <c r="X2045" s="49"/>
      <c r="Y2045" s="50">
        <f t="array" ref="Y2045">SUM((O2045:U2045)/7)</f>
        <v>0</v>
      </c>
      <c r="Z2045" s="51"/>
      <c r="AB2045" t="s">
        <v>5890</v>
      </c>
      <c r="AC2045" s="1" t="e">
        <v>#N/A</v>
      </c>
      <c r="AD2045" s="74" t="s">
        <v>6984</v>
      </c>
    </row>
    <row r="2046" s="19" customFormat="1" customHeight="1" spans="1:30">
      <c r="A2046" s="31" t="s">
        <v>8803</v>
      </c>
      <c r="B2046" s="31" t="s">
        <v>15</v>
      </c>
      <c r="C2046" s="31" t="s">
        <v>9020</v>
      </c>
      <c r="D2046" s="31" t="s">
        <v>8805</v>
      </c>
      <c r="E2046" s="31" t="s">
        <v>16</v>
      </c>
      <c r="F2046" s="31" t="s">
        <v>17</v>
      </c>
      <c r="G2046" s="32" t="s">
        <v>9021</v>
      </c>
      <c r="H2046" s="33" t="s">
        <v>8808</v>
      </c>
      <c r="I2046" s="37">
        <v>1.8</v>
      </c>
      <c r="J2046" s="31" t="s">
        <v>8805</v>
      </c>
      <c r="K2046" s="42" t="s">
        <v>8623</v>
      </c>
      <c r="L2046" s="39" t="s">
        <v>8624</v>
      </c>
      <c r="M2046" s="40">
        <v>41</v>
      </c>
      <c r="N2046" s="40"/>
      <c r="O2046" s="40"/>
      <c r="P2046" s="40"/>
      <c r="Q2046" s="40"/>
      <c r="R2046" s="40"/>
      <c r="S2046" s="40"/>
      <c r="T2046" s="40"/>
      <c r="U2046" s="40"/>
      <c r="V2046" s="40">
        <v>0</v>
      </c>
      <c r="W2046" s="49"/>
      <c r="X2046" s="49"/>
      <c r="Y2046" s="50">
        <f t="array" ref="Y2046">SUM((O2046:U2046)/7)</f>
        <v>0</v>
      </c>
      <c r="Z2046" s="51"/>
      <c r="AB2046" t="s">
        <v>5890</v>
      </c>
      <c r="AC2046" s="1" t="e">
        <v>#N/A</v>
      </c>
      <c r="AD2046" s="74" t="s">
        <v>6984</v>
      </c>
    </row>
    <row r="2047" s="19" customFormat="1" customHeight="1" spans="1:30">
      <c r="A2047" s="31" t="s">
        <v>8803</v>
      </c>
      <c r="B2047" s="31" t="s">
        <v>15</v>
      </c>
      <c r="C2047" s="31" t="s">
        <v>9020</v>
      </c>
      <c r="D2047" s="31" t="s">
        <v>8805</v>
      </c>
      <c r="E2047" s="31" t="s">
        <v>16</v>
      </c>
      <c r="F2047" s="31" t="s">
        <v>17</v>
      </c>
      <c r="G2047" s="32" t="s">
        <v>9021</v>
      </c>
      <c r="H2047" s="33" t="s">
        <v>8809</v>
      </c>
      <c r="I2047" s="37">
        <v>1.8</v>
      </c>
      <c r="J2047" s="31" t="s">
        <v>8805</v>
      </c>
      <c r="K2047" s="42" t="s">
        <v>8626</v>
      </c>
      <c r="L2047" s="39" t="s">
        <v>8627</v>
      </c>
      <c r="M2047" s="40">
        <v>37</v>
      </c>
      <c r="N2047" s="40"/>
      <c r="O2047" s="40"/>
      <c r="P2047" s="40"/>
      <c r="Q2047" s="40"/>
      <c r="R2047" s="40"/>
      <c r="S2047" s="40"/>
      <c r="T2047" s="40"/>
      <c r="U2047" s="40">
        <v>1</v>
      </c>
      <c r="V2047" s="40">
        <v>0</v>
      </c>
      <c r="W2047" s="49"/>
      <c r="X2047" s="49"/>
      <c r="Y2047" s="50">
        <f t="array" ref="Y2047">SUM((O2047:U2047)/7)</f>
        <v>0.142857142857143</v>
      </c>
      <c r="Z2047" s="51">
        <f>V2047/Y2047</f>
        <v>0</v>
      </c>
      <c r="AB2047" t="s">
        <v>5890</v>
      </c>
      <c r="AC2047" s="1" t="e">
        <v>#N/A</v>
      </c>
      <c r="AD2047" s="74" t="s">
        <v>6984</v>
      </c>
    </row>
    <row r="2048" s="19" customFormat="1" customHeight="1" spans="1:30">
      <c r="A2048" s="31" t="s">
        <v>8803</v>
      </c>
      <c r="B2048" s="31" t="s">
        <v>15</v>
      </c>
      <c r="C2048" s="31" t="s">
        <v>9020</v>
      </c>
      <c r="D2048" s="31" t="s">
        <v>8805</v>
      </c>
      <c r="E2048" s="31" t="s">
        <v>16</v>
      </c>
      <c r="F2048" s="31" t="s">
        <v>17</v>
      </c>
      <c r="G2048" s="32" t="s">
        <v>9021</v>
      </c>
      <c r="H2048" s="33" t="s">
        <v>8810</v>
      </c>
      <c r="I2048" s="37">
        <v>1.8</v>
      </c>
      <c r="J2048" s="31" t="s">
        <v>8805</v>
      </c>
      <c r="K2048" s="42" t="s">
        <v>8629</v>
      </c>
      <c r="L2048" s="39" t="s">
        <v>8630</v>
      </c>
      <c r="M2048" s="40">
        <v>54</v>
      </c>
      <c r="N2048" s="40"/>
      <c r="O2048" s="40"/>
      <c r="P2048" s="40"/>
      <c r="Q2048" s="40"/>
      <c r="R2048" s="40"/>
      <c r="S2048" s="40"/>
      <c r="T2048" s="40"/>
      <c r="U2048" s="40"/>
      <c r="V2048" s="40">
        <v>0</v>
      </c>
      <c r="W2048" s="49"/>
      <c r="X2048" s="49"/>
      <c r="Y2048" s="50">
        <f t="array" ref="Y2048">SUM((O2048:U2048)/7)</f>
        <v>0</v>
      </c>
      <c r="Z2048" s="51"/>
      <c r="AB2048" t="s">
        <v>5890</v>
      </c>
      <c r="AC2048" s="1" t="e">
        <v>#N/A</v>
      </c>
      <c r="AD2048" s="74" t="s">
        <v>6984</v>
      </c>
    </row>
    <row r="2049" s="19" customFormat="1" customHeight="1" spans="1:30">
      <c r="A2049" s="31" t="s">
        <v>8803</v>
      </c>
      <c r="B2049" s="31" t="s">
        <v>15</v>
      </c>
      <c r="C2049" s="31" t="s">
        <v>9020</v>
      </c>
      <c r="D2049" s="31" t="s">
        <v>8805</v>
      </c>
      <c r="E2049" s="31" t="s">
        <v>16</v>
      </c>
      <c r="F2049" s="31" t="s">
        <v>17</v>
      </c>
      <c r="G2049" s="32" t="s">
        <v>9021</v>
      </c>
      <c r="H2049" s="33" t="s">
        <v>8811</v>
      </c>
      <c r="I2049" s="37">
        <v>1.8</v>
      </c>
      <c r="J2049" s="31" t="s">
        <v>8805</v>
      </c>
      <c r="K2049" s="42" t="s">
        <v>8632</v>
      </c>
      <c r="L2049" s="39" t="s">
        <v>8633</v>
      </c>
      <c r="M2049" s="40">
        <v>32</v>
      </c>
      <c r="N2049" s="40"/>
      <c r="O2049" s="40"/>
      <c r="P2049" s="40"/>
      <c r="Q2049" s="40"/>
      <c r="R2049" s="40"/>
      <c r="S2049" s="40"/>
      <c r="T2049" s="40"/>
      <c r="U2049" s="40"/>
      <c r="V2049" s="40">
        <v>0</v>
      </c>
      <c r="W2049" s="49"/>
      <c r="X2049" s="49"/>
      <c r="Y2049" s="50">
        <f t="array" ref="Y2049">SUM((O2049:U2049)/7)</f>
        <v>0</v>
      </c>
      <c r="Z2049" s="51"/>
      <c r="AB2049" t="s">
        <v>5890</v>
      </c>
      <c r="AC2049" s="1" t="e">
        <v>#N/A</v>
      </c>
      <c r="AD2049" s="74" t="s">
        <v>6984</v>
      </c>
    </row>
    <row r="2050" s="19" customFormat="1" customHeight="1" spans="1:30">
      <c r="A2050" s="31" t="s">
        <v>8803</v>
      </c>
      <c r="B2050" s="31" t="s">
        <v>15</v>
      </c>
      <c r="C2050" s="31" t="s">
        <v>9020</v>
      </c>
      <c r="D2050" s="31" t="s">
        <v>8805</v>
      </c>
      <c r="E2050" s="31" t="s">
        <v>16</v>
      </c>
      <c r="F2050" s="31" t="s">
        <v>17</v>
      </c>
      <c r="G2050" s="32" t="s">
        <v>9021</v>
      </c>
      <c r="H2050" s="33" t="s">
        <v>8812</v>
      </c>
      <c r="I2050" s="37">
        <v>1.8</v>
      </c>
      <c r="J2050" s="31" t="s">
        <v>8805</v>
      </c>
      <c r="K2050" s="42" t="s">
        <v>8635</v>
      </c>
      <c r="L2050" s="39" t="s">
        <v>8636</v>
      </c>
      <c r="M2050" s="40">
        <v>14</v>
      </c>
      <c r="N2050" s="40"/>
      <c r="O2050" s="40"/>
      <c r="P2050" s="40"/>
      <c r="Q2050" s="40"/>
      <c r="R2050" s="40"/>
      <c r="S2050" s="40"/>
      <c r="T2050" s="40"/>
      <c r="U2050" s="40"/>
      <c r="V2050" s="40">
        <v>0</v>
      </c>
      <c r="W2050" s="49"/>
      <c r="X2050" s="49"/>
      <c r="Y2050" s="50">
        <f t="array" ref="Y2050">SUM((O2050:U2050)/7)</f>
        <v>0</v>
      </c>
      <c r="Z2050" s="51"/>
      <c r="AB2050" t="s">
        <v>5890</v>
      </c>
      <c r="AC2050" s="1" t="e">
        <v>#N/A</v>
      </c>
      <c r="AD2050" s="74" t="s">
        <v>6984</v>
      </c>
    </row>
    <row r="2051" s="19" customFormat="1" customHeight="1" spans="1:30">
      <c r="A2051" s="31" t="s">
        <v>8803</v>
      </c>
      <c r="B2051" s="31" t="s">
        <v>15</v>
      </c>
      <c r="C2051" s="31" t="s">
        <v>8841</v>
      </c>
      <c r="D2051" s="31" t="s">
        <v>8805</v>
      </c>
      <c r="E2051" s="31" t="s">
        <v>16</v>
      </c>
      <c r="F2051" s="31" t="s">
        <v>17</v>
      </c>
      <c r="G2051" s="32" t="s">
        <v>8806</v>
      </c>
      <c r="H2051" s="33" t="s">
        <v>8820</v>
      </c>
      <c r="I2051" s="37">
        <v>1.8</v>
      </c>
      <c r="J2051" s="31" t="s">
        <v>8805</v>
      </c>
      <c r="K2051" s="42" t="s">
        <v>8638</v>
      </c>
      <c r="L2051" s="39" t="s">
        <v>8639</v>
      </c>
      <c r="M2051" s="40">
        <v>37</v>
      </c>
      <c r="N2051" s="40"/>
      <c r="O2051" s="40"/>
      <c r="P2051" s="40"/>
      <c r="Q2051" s="40"/>
      <c r="R2051" s="40"/>
      <c r="S2051" s="40"/>
      <c r="T2051" s="40"/>
      <c r="U2051" s="40"/>
      <c r="V2051" s="40">
        <v>0</v>
      </c>
      <c r="W2051" s="49"/>
      <c r="X2051" s="49"/>
      <c r="Y2051" s="50">
        <f t="array" ref="Y2051">SUM((O2051:U2051)/7)</f>
        <v>0</v>
      </c>
      <c r="Z2051" s="51"/>
      <c r="AB2051" t="s">
        <v>5890</v>
      </c>
      <c r="AC2051" s="1" t="e">
        <v>#N/A</v>
      </c>
      <c r="AD2051" s="74" t="s">
        <v>6984</v>
      </c>
    </row>
    <row r="2052" s="19" customFormat="1" customHeight="1" spans="1:30">
      <c r="A2052" s="31" t="s">
        <v>8803</v>
      </c>
      <c r="B2052" s="31" t="s">
        <v>15</v>
      </c>
      <c r="C2052" s="31" t="s">
        <v>8841</v>
      </c>
      <c r="D2052" s="31" t="s">
        <v>8805</v>
      </c>
      <c r="E2052" s="31" t="s">
        <v>16</v>
      </c>
      <c r="F2052" s="31" t="s">
        <v>17</v>
      </c>
      <c r="G2052" s="32" t="s">
        <v>8806</v>
      </c>
      <c r="H2052" s="33" t="s">
        <v>8807</v>
      </c>
      <c r="I2052" s="37">
        <v>1.8</v>
      </c>
      <c r="J2052" s="31" t="s">
        <v>8805</v>
      </c>
      <c r="K2052" s="42" t="s">
        <v>8641</v>
      </c>
      <c r="L2052" s="39" t="s">
        <v>8642</v>
      </c>
      <c r="M2052" s="40">
        <v>25</v>
      </c>
      <c r="N2052" s="40"/>
      <c r="O2052" s="40"/>
      <c r="P2052" s="40"/>
      <c r="Q2052" s="40"/>
      <c r="R2052" s="40"/>
      <c r="S2052" s="40"/>
      <c r="T2052" s="40"/>
      <c r="U2052" s="40"/>
      <c r="V2052" s="40">
        <v>0</v>
      </c>
      <c r="W2052" s="49"/>
      <c r="X2052" s="49"/>
      <c r="Y2052" s="50">
        <f t="array" ref="Y2052">SUM((O2052:U2052)/7)</f>
        <v>0</v>
      </c>
      <c r="Z2052" s="51"/>
      <c r="AB2052" t="s">
        <v>5890</v>
      </c>
      <c r="AC2052" s="1" t="e">
        <v>#N/A</v>
      </c>
      <c r="AD2052" s="74" t="s">
        <v>6984</v>
      </c>
    </row>
    <row r="2053" s="19" customFormat="1" customHeight="1" spans="1:30">
      <c r="A2053" s="31" t="s">
        <v>8803</v>
      </c>
      <c r="B2053" s="31" t="s">
        <v>15</v>
      </c>
      <c r="C2053" s="31" t="s">
        <v>8841</v>
      </c>
      <c r="D2053" s="31" t="s">
        <v>8805</v>
      </c>
      <c r="E2053" s="31" t="s">
        <v>16</v>
      </c>
      <c r="F2053" s="31" t="s">
        <v>17</v>
      </c>
      <c r="G2053" s="32" t="s">
        <v>8806</v>
      </c>
      <c r="H2053" s="33" t="s">
        <v>8808</v>
      </c>
      <c r="I2053" s="37">
        <v>1.8</v>
      </c>
      <c r="J2053" s="31" t="s">
        <v>8805</v>
      </c>
      <c r="K2053" s="42" t="s">
        <v>8643</v>
      </c>
      <c r="L2053" s="39" t="s">
        <v>8644</v>
      </c>
      <c r="M2053" s="40">
        <v>40</v>
      </c>
      <c r="N2053" s="40"/>
      <c r="O2053" s="40"/>
      <c r="P2053" s="40"/>
      <c r="Q2053" s="40"/>
      <c r="R2053" s="40"/>
      <c r="S2053" s="40"/>
      <c r="T2053" s="40"/>
      <c r="U2053" s="40"/>
      <c r="V2053" s="40">
        <v>0</v>
      </c>
      <c r="W2053" s="49"/>
      <c r="X2053" s="49"/>
      <c r="Y2053" s="50">
        <f t="array" ref="Y2053">SUM((O2053:U2053)/7)</f>
        <v>0</v>
      </c>
      <c r="Z2053" s="51"/>
      <c r="AB2053" t="s">
        <v>5890</v>
      </c>
      <c r="AC2053" s="1" t="e">
        <v>#N/A</v>
      </c>
      <c r="AD2053" s="74" t="s">
        <v>6984</v>
      </c>
    </row>
    <row r="2054" s="19" customFormat="1" customHeight="1" spans="1:30">
      <c r="A2054" s="31" t="s">
        <v>8803</v>
      </c>
      <c r="B2054" s="31" t="s">
        <v>15</v>
      </c>
      <c r="C2054" s="31" t="s">
        <v>8841</v>
      </c>
      <c r="D2054" s="31" t="s">
        <v>8805</v>
      </c>
      <c r="E2054" s="31" t="s">
        <v>16</v>
      </c>
      <c r="F2054" s="31" t="s">
        <v>17</v>
      </c>
      <c r="G2054" s="32" t="s">
        <v>8806</v>
      </c>
      <c r="H2054" s="33" t="s">
        <v>8809</v>
      </c>
      <c r="I2054" s="37">
        <v>1.8</v>
      </c>
      <c r="J2054" s="31" t="s">
        <v>8805</v>
      </c>
      <c r="K2054" s="42" t="s">
        <v>8646</v>
      </c>
      <c r="L2054" s="39" t="s">
        <v>8647</v>
      </c>
      <c r="M2054" s="40">
        <v>27</v>
      </c>
      <c r="N2054" s="40"/>
      <c r="O2054" s="40"/>
      <c r="P2054" s="40"/>
      <c r="Q2054" s="40"/>
      <c r="R2054" s="40"/>
      <c r="S2054" s="40"/>
      <c r="T2054" s="40"/>
      <c r="U2054" s="40"/>
      <c r="V2054" s="40">
        <v>0</v>
      </c>
      <c r="W2054" s="49"/>
      <c r="X2054" s="49"/>
      <c r="Y2054" s="50">
        <f t="array" ref="Y2054">SUM((O2054:U2054)/7)</f>
        <v>0</v>
      </c>
      <c r="Z2054" s="51"/>
      <c r="AB2054" t="s">
        <v>5890</v>
      </c>
      <c r="AC2054" s="1" t="e">
        <v>#N/A</v>
      </c>
      <c r="AD2054" s="74" t="s">
        <v>6984</v>
      </c>
    </row>
    <row r="2055" s="19" customFormat="1" customHeight="1" spans="1:30">
      <c r="A2055" s="31" t="s">
        <v>8803</v>
      </c>
      <c r="B2055" s="31" t="s">
        <v>15</v>
      </c>
      <c r="C2055" s="31" t="s">
        <v>8841</v>
      </c>
      <c r="D2055" s="31" t="s">
        <v>8805</v>
      </c>
      <c r="E2055" s="31" t="s">
        <v>16</v>
      </c>
      <c r="F2055" s="31" t="s">
        <v>17</v>
      </c>
      <c r="G2055" s="32" t="s">
        <v>8806</v>
      </c>
      <c r="H2055" s="33" t="s">
        <v>8810</v>
      </c>
      <c r="I2055" s="37">
        <v>1.8</v>
      </c>
      <c r="J2055" s="31" t="s">
        <v>8805</v>
      </c>
      <c r="K2055" s="42" t="s">
        <v>8648</v>
      </c>
      <c r="L2055" s="39" t="s">
        <v>8649</v>
      </c>
      <c r="M2055" s="40">
        <v>28</v>
      </c>
      <c r="N2055" s="40"/>
      <c r="O2055" s="40"/>
      <c r="P2055" s="40"/>
      <c r="Q2055" s="40"/>
      <c r="R2055" s="40"/>
      <c r="S2055" s="40"/>
      <c r="T2055" s="40"/>
      <c r="U2055" s="40"/>
      <c r="V2055" s="40">
        <v>0</v>
      </c>
      <c r="W2055" s="49"/>
      <c r="X2055" s="49"/>
      <c r="Y2055" s="50">
        <f t="array" ref="Y2055">SUM((O2055:U2055)/7)</f>
        <v>0</v>
      </c>
      <c r="Z2055" s="51"/>
      <c r="AB2055" t="s">
        <v>5890</v>
      </c>
      <c r="AC2055" s="1" t="e">
        <v>#N/A</v>
      </c>
      <c r="AD2055" s="74" t="s">
        <v>6984</v>
      </c>
    </row>
    <row r="2056" s="19" customFormat="1" customHeight="1" spans="1:30">
      <c r="A2056" s="31" t="s">
        <v>8803</v>
      </c>
      <c r="B2056" s="31" t="s">
        <v>15</v>
      </c>
      <c r="C2056" s="31" t="s">
        <v>9143</v>
      </c>
      <c r="D2056" s="31" t="s">
        <v>8805</v>
      </c>
      <c r="E2056" s="31" t="s">
        <v>16</v>
      </c>
      <c r="F2056" s="31" t="s">
        <v>17</v>
      </c>
      <c r="G2056" s="32" t="s">
        <v>9078</v>
      </c>
      <c r="H2056" s="33" t="s">
        <v>8807</v>
      </c>
      <c r="I2056" s="37">
        <v>1.8</v>
      </c>
      <c r="J2056" s="31" t="s">
        <v>8805</v>
      </c>
      <c r="K2056" s="42" t="s">
        <v>8651</v>
      </c>
      <c r="L2056" s="39" t="s">
        <v>8652</v>
      </c>
      <c r="M2056" s="40">
        <v>20</v>
      </c>
      <c r="N2056" s="40"/>
      <c r="O2056" s="40"/>
      <c r="P2056" s="40"/>
      <c r="Q2056" s="40"/>
      <c r="R2056" s="40"/>
      <c r="S2056" s="40"/>
      <c r="T2056" s="40"/>
      <c r="U2056" s="40"/>
      <c r="V2056" s="40">
        <v>0</v>
      </c>
      <c r="W2056" s="49"/>
      <c r="X2056" s="49"/>
      <c r="Y2056" s="50">
        <f t="array" ref="Y2056">SUM((O2056:U2056)/7)</f>
        <v>0</v>
      </c>
      <c r="Z2056" s="51"/>
      <c r="AB2056" t="s">
        <v>5890</v>
      </c>
      <c r="AC2056" s="1" t="e">
        <v>#N/A</v>
      </c>
      <c r="AD2056" s="74" t="s">
        <v>6984</v>
      </c>
    </row>
    <row r="2057" s="19" customFormat="1" customHeight="1" spans="1:30">
      <c r="A2057" s="31" t="s">
        <v>8803</v>
      </c>
      <c r="B2057" s="31" t="s">
        <v>15</v>
      </c>
      <c r="C2057" s="31" t="s">
        <v>9143</v>
      </c>
      <c r="D2057" s="31" t="s">
        <v>8805</v>
      </c>
      <c r="E2057" s="31" t="s">
        <v>16</v>
      </c>
      <c r="F2057" s="31" t="s">
        <v>17</v>
      </c>
      <c r="G2057" s="32" t="s">
        <v>9078</v>
      </c>
      <c r="H2057" s="33" t="s">
        <v>8808</v>
      </c>
      <c r="I2057" s="37">
        <v>1.8</v>
      </c>
      <c r="J2057" s="31" t="s">
        <v>8805</v>
      </c>
      <c r="K2057" s="42" t="s">
        <v>8654</v>
      </c>
      <c r="L2057" s="39" t="s">
        <v>8655</v>
      </c>
      <c r="M2057" s="40">
        <v>22</v>
      </c>
      <c r="N2057" s="40"/>
      <c r="O2057" s="40"/>
      <c r="P2057" s="40"/>
      <c r="Q2057" s="40"/>
      <c r="R2057" s="40"/>
      <c r="S2057" s="40"/>
      <c r="T2057" s="40"/>
      <c r="U2057" s="40"/>
      <c r="V2057" s="40">
        <v>0</v>
      </c>
      <c r="W2057" s="49"/>
      <c r="X2057" s="49"/>
      <c r="Y2057" s="50">
        <f t="array" ref="Y2057">SUM((O2057:U2057)/7)</f>
        <v>0</v>
      </c>
      <c r="Z2057" s="51"/>
      <c r="AB2057" t="s">
        <v>5890</v>
      </c>
      <c r="AC2057" s="1" t="e">
        <v>#N/A</v>
      </c>
      <c r="AD2057" s="74" t="s">
        <v>6984</v>
      </c>
    </row>
    <row r="2058" s="19" customFormat="1" customHeight="1" spans="1:30">
      <c r="A2058" s="31" t="s">
        <v>8803</v>
      </c>
      <c r="B2058" s="31" t="s">
        <v>15</v>
      </c>
      <c r="C2058" s="31" t="s">
        <v>9143</v>
      </c>
      <c r="D2058" s="31" t="s">
        <v>8805</v>
      </c>
      <c r="E2058" s="31" t="s">
        <v>16</v>
      </c>
      <c r="F2058" s="31" t="s">
        <v>17</v>
      </c>
      <c r="G2058" s="32" t="s">
        <v>9078</v>
      </c>
      <c r="H2058" s="33" t="s">
        <v>8811</v>
      </c>
      <c r="I2058" s="37">
        <v>1.8</v>
      </c>
      <c r="J2058" s="31" t="s">
        <v>8805</v>
      </c>
      <c r="K2058" s="42" t="s">
        <v>8657</v>
      </c>
      <c r="L2058" s="39" t="s">
        <v>8658</v>
      </c>
      <c r="M2058" s="40">
        <v>24</v>
      </c>
      <c r="N2058" s="40"/>
      <c r="O2058" s="40"/>
      <c r="P2058" s="40"/>
      <c r="Q2058" s="40"/>
      <c r="R2058" s="40"/>
      <c r="S2058" s="40"/>
      <c r="T2058" s="40"/>
      <c r="U2058" s="40"/>
      <c r="V2058" s="40">
        <v>0</v>
      </c>
      <c r="W2058" s="49"/>
      <c r="X2058" s="49"/>
      <c r="Y2058" s="50">
        <f t="array" ref="Y2058">SUM((O2058:U2058)/7)</f>
        <v>0</v>
      </c>
      <c r="Z2058" s="51"/>
      <c r="AB2058" t="s">
        <v>5890</v>
      </c>
      <c r="AC2058" s="1" t="e">
        <v>#N/A</v>
      </c>
      <c r="AD2058" s="74" t="s">
        <v>6984</v>
      </c>
    </row>
    <row r="2059" s="19" customFormat="1" customHeight="1" spans="1:30">
      <c r="A2059" s="31" t="s">
        <v>8803</v>
      </c>
      <c r="B2059" s="31" t="s">
        <v>15</v>
      </c>
      <c r="C2059" s="31" t="s">
        <v>9022</v>
      </c>
      <c r="D2059" s="31" t="s">
        <v>8805</v>
      </c>
      <c r="E2059" s="31" t="s">
        <v>16</v>
      </c>
      <c r="F2059" s="31" t="s">
        <v>17</v>
      </c>
      <c r="G2059" s="32" t="s">
        <v>9023</v>
      </c>
      <c r="H2059" s="33" t="s">
        <v>8808</v>
      </c>
      <c r="I2059" s="37">
        <v>1.8</v>
      </c>
      <c r="J2059" s="31" t="s">
        <v>8805</v>
      </c>
      <c r="K2059" s="42" t="s">
        <v>8660</v>
      </c>
      <c r="L2059" s="39" t="s">
        <v>8661</v>
      </c>
      <c r="M2059" s="40">
        <v>9</v>
      </c>
      <c r="N2059" s="40"/>
      <c r="O2059" s="40"/>
      <c r="P2059" s="40"/>
      <c r="Q2059" s="40"/>
      <c r="R2059" s="40"/>
      <c r="S2059" s="40"/>
      <c r="T2059" s="40"/>
      <c r="U2059" s="40"/>
      <c r="V2059" s="40">
        <v>0</v>
      </c>
      <c r="W2059" s="49"/>
      <c r="X2059" s="49"/>
      <c r="Y2059" s="50">
        <f t="array" ref="Y2059">SUM((O2059:U2059)/7)</f>
        <v>0</v>
      </c>
      <c r="Z2059" s="51"/>
      <c r="AB2059" t="s">
        <v>5890</v>
      </c>
      <c r="AC2059" s="1" t="e">
        <v>#N/A</v>
      </c>
      <c r="AD2059" s="74" t="s">
        <v>6984</v>
      </c>
    </row>
    <row r="2060" s="19" customFormat="1" customHeight="1" spans="1:30">
      <c r="A2060" s="31" t="s">
        <v>8803</v>
      </c>
      <c r="B2060" s="31" t="s">
        <v>15</v>
      </c>
      <c r="C2060" s="31" t="s">
        <v>9022</v>
      </c>
      <c r="D2060" s="31" t="s">
        <v>8805</v>
      </c>
      <c r="E2060" s="31" t="s">
        <v>16</v>
      </c>
      <c r="F2060" s="31" t="s">
        <v>17</v>
      </c>
      <c r="G2060" s="32" t="s">
        <v>9023</v>
      </c>
      <c r="H2060" s="33" t="s">
        <v>8809</v>
      </c>
      <c r="I2060" s="37">
        <v>1.8</v>
      </c>
      <c r="J2060" s="31" t="s">
        <v>8805</v>
      </c>
      <c r="K2060" s="42" t="s">
        <v>8663</v>
      </c>
      <c r="L2060" s="39" t="s">
        <v>8664</v>
      </c>
      <c r="M2060" s="40">
        <v>9</v>
      </c>
      <c r="N2060" s="40"/>
      <c r="O2060" s="40"/>
      <c r="P2060" s="40"/>
      <c r="Q2060" s="40"/>
      <c r="R2060" s="40"/>
      <c r="S2060" s="40"/>
      <c r="T2060" s="40"/>
      <c r="U2060" s="40"/>
      <c r="V2060" s="40">
        <v>0</v>
      </c>
      <c r="W2060" s="49"/>
      <c r="X2060" s="49"/>
      <c r="Y2060" s="50">
        <f t="array" ref="Y2060">SUM((O2060:U2060)/7)</f>
        <v>0</v>
      </c>
      <c r="Z2060" s="51"/>
      <c r="AB2060" t="s">
        <v>5890</v>
      </c>
      <c r="AC2060" s="1" t="e">
        <v>#N/A</v>
      </c>
      <c r="AD2060" s="74" t="s">
        <v>6984</v>
      </c>
    </row>
    <row r="2061" s="19" customFormat="1" customHeight="1" spans="1:30">
      <c r="A2061" s="31" t="s">
        <v>8803</v>
      </c>
      <c r="B2061" s="31" t="s">
        <v>15</v>
      </c>
      <c r="C2061" s="31" t="s">
        <v>9022</v>
      </c>
      <c r="D2061" s="31" t="s">
        <v>8805</v>
      </c>
      <c r="E2061" s="31" t="s">
        <v>16</v>
      </c>
      <c r="F2061" s="31" t="s">
        <v>17</v>
      </c>
      <c r="G2061" s="32" t="s">
        <v>9023</v>
      </c>
      <c r="H2061" s="33" t="s">
        <v>8810</v>
      </c>
      <c r="I2061" s="37">
        <v>1.8</v>
      </c>
      <c r="J2061" s="31" t="s">
        <v>8805</v>
      </c>
      <c r="K2061" s="42" t="s">
        <v>8666</v>
      </c>
      <c r="L2061" s="39" t="s">
        <v>8667</v>
      </c>
      <c r="M2061" s="40">
        <v>4</v>
      </c>
      <c r="N2061" s="40"/>
      <c r="O2061" s="40"/>
      <c r="P2061" s="40"/>
      <c r="Q2061" s="40"/>
      <c r="R2061" s="40"/>
      <c r="S2061" s="40"/>
      <c r="T2061" s="40"/>
      <c r="U2061" s="40"/>
      <c r="V2061" s="40">
        <v>0</v>
      </c>
      <c r="W2061" s="49"/>
      <c r="X2061" s="49"/>
      <c r="Y2061" s="50">
        <f t="array" ref="Y2061">SUM((O2061:U2061)/7)</f>
        <v>0</v>
      </c>
      <c r="Z2061" s="51"/>
      <c r="AB2061" t="s">
        <v>5890</v>
      </c>
      <c r="AC2061" s="1" t="e">
        <v>#N/A</v>
      </c>
      <c r="AD2061" s="74" t="s">
        <v>6984</v>
      </c>
    </row>
    <row r="2062" s="19" customFormat="1" customHeight="1" spans="1:30">
      <c r="A2062" s="31" t="s">
        <v>8803</v>
      </c>
      <c r="B2062" s="31" t="s">
        <v>15</v>
      </c>
      <c r="C2062" s="31" t="s">
        <v>9022</v>
      </c>
      <c r="D2062" s="31" t="s">
        <v>8805</v>
      </c>
      <c r="E2062" s="31" t="s">
        <v>16</v>
      </c>
      <c r="F2062" s="31" t="s">
        <v>17</v>
      </c>
      <c r="G2062" s="32" t="s">
        <v>9023</v>
      </c>
      <c r="H2062" s="33" t="s">
        <v>8811</v>
      </c>
      <c r="I2062" s="37">
        <v>1.8</v>
      </c>
      <c r="J2062" s="31" t="s">
        <v>8805</v>
      </c>
      <c r="K2062" s="42" t="s">
        <v>8669</v>
      </c>
      <c r="L2062" s="39" t="s">
        <v>8670</v>
      </c>
      <c r="M2062" s="40">
        <v>7</v>
      </c>
      <c r="N2062" s="40"/>
      <c r="O2062" s="40"/>
      <c r="P2062" s="40"/>
      <c r="Q2062" s="40"/>
      <c r="R2062" s="40"/>
      <c r="S2062" s="40"/>
      <c r="T2062" s="40"/>
      <c r="U2062" s="40"/>
      <c r="V2062" s="40">
        <v>0</v>
      </c>
      <c r="W2062" s="49"/>
      <c r="X2062" s="49"/>
      <c r="Y2062" s="50">
        <f t="array" ref="Y2062">SUM((O2062:U2062)/7)</f>
        <v>0</v>
      </c>
      <c r="Z2062" s="51"/>
      <c r="AB2062" t="s">
        <v>5890</v>
      </c>
      <c r="AC2062" s="1" t="e">
        <v>#N/A</v>
      </c>
      <c r="AD2062" s="74" t="s">
        <v>6984</v>
      </c>
    </row>
    <row r="2063" s="19" customFormat="1" customHeight="1" spans="1:30">
      <c r="A2063" s="31" t="s">
        <v>8803</v>
      </c>
      <c r="B2063" s="31" t="s">
        <v>15</v>
      </c>
      <c r="C2063" s="31" t="s">
        <v>8863</v>
      </c>
      <c r="D2063" s="31" t="s">
        <v>8805</v>
      </c>
      <c r="E2063" s="31" t="s">
        <v>16</v>
      </c>
      <c r="F2063" s="31" t="s">
        <v>126</v>
      </c>
      <c r="G2063" s="32" t="s">
        <v>8865</v>
      </c>
      <c r="H2063" s="33" t="s">
        <v>8838</v>
      </c>
      <c r="I2063" s="37">
        <v>1.8</v>
      </c>
      <c r="J2063" s="31" t="s">
        <v>8805</v>
      </c>
      <c r="K2063" s="42" t="s">
        <v>8672</v>
      </c>
      <c r="L2063" s="39" t="s">
        <v>8673</v>
      </c>
      <c r="M2063" s="40">
        <v>7</v>
      </c>
      <c r="N2063" s="40"/>
      <c r="O2063" s="40"/>
      <c r="P2063" s="40"/>
      <c r="Q2063" s="40"/>
      <c r="R2063" s="40"/>
      <c r="S2063" s="40"/>
      <c r="T2063" s="40"/>
      <c r="U2063" s="40"/>
      <c r="V2063" s="40">
        <v>0</v>
      </c>
      <c r="W2063" s="49"/>
      <c r="X2063" s="49"/>
      <c r="Y2063" s="50">
        <f t="array" ref="Y2063">SUM((O2063:U2063)/7)</f>
        <v>0</v>
      </c>
      <c r="Z2063" s="51"/>
      <c r="AB2063" t="s">
        <v>5890</v>
      </c>
      <c r="AC2063" s="1" t="e">
        <v>#N/A</v>
      </c>
      <c r="AD2063" s="74" t="s">
        <v>6984</v>
      </c>
    </row>
    <row r="2064" s="19" customFormat="1" customHeight="1" spans="1:30">
      <c r="A2064" s="31" t="s">
        <v>8803</v>
      </c>
      <c r="B2064" s="31" t="s">
        <v>15</v>
      </c>
      <c r="C2064" s="31" t="s">
        <v>9022</v>
      </c>
      <c r="D2064" s="31" t="s">
        <v>8805</v>
      </c>
      <c r="E2064" s="31" t="s">
        <v>16</v>
      </c>
      <c r="F2064" s="31" t="s">
        <v>126</v>
      </c>
      <c r="G2064" s="32" t="s">
        <v>9023</v>
      </c>
      <c r="H2064" s="33" t="s">
        <v>8808</v>
      </c>
      <c r="I2064" s="37">
        <v>1.8</v>
      </c>
      <c r="J2064" s="31" t="s">
        <v>8805</v>
      </c>
      <c r="K2064" s="42" t="s">
        <v>8675</v>
      </c>
      <c r="L2064" s="39" t="s">
        <v>8676</v>
      </c>
      <c r="M2064" s="40">
        <v>1</v>
      </c>
      <c r="N2064" s="40"/>
      <c r="O2064" s="40"/>
      <c r="P2064" s="40"/>
      <c r="Q2064" s="40"/>
      <c r="R2064" s="40"/>
      <c r="S2064" s="40"/>
      <c r="T2064" s="40"/>
      <c r="U2064" s="40"/>
      <c r="V2064" s="40">
        <v>0</v>
      </c>
      <c r="W2064" s="49"/>
      <c r="X2064" s="49"/>
      <c r="Y2064" s="50">
        <f t="array" ref="Y2064">SUM((O2064:U2064)/7)</f>
        <v>0</v>
      </c>
      <c r="Z2064" s="51"/>
      <c r="AB2064" t="s">
        <v>5890</v>
      </c>
      <c r="AC2064" s="1" t="e">
        <v>#N/A</v>
      </c>
      <c r="AD2064" s="74" t="s">
        <v>6984</v>
      </c>
    </row>
    <row r="2065" s="19" customFormat="1" customHeight="1" spans="1:30">
      <c r="A2065" s="31" t="s">
        <v>8803</v>
      </c>
      <c r="B2065" s="31" t="s">
        <v>15</v>
      </c>
      <c r="C2065" s="31" t="s">
        <v>9022</v>
      </c>
      <c r="D2065" s="31" t="s">
        <v>8805</v>
      </c>
      <c r="E2065" s="31" t="s">
        <v>16</v>
      </c>
      <c r="F2065" s="31" t="s">
        <v>126</v>
      </c>
      <c r="G2065" s="32" t="s">
        <v>9023</v>
      </c>
      <c r="H2065" s="33" t="s">
        <v>8809</v>
      </c>
      <c r="I2065" s="37">
        <v>1.8</v>
      </c>
      <c r="J2065" s="31" t="s">
        <v>8805</v>
      </c>
      <c r="K2065" s="42" t="s">
        <v>8678</v>
      </c>
      <c r="L2065" s="39" t="s">
        <v>8679</v>
      </c>
      <c r="M2065" s="40">
        <v>27</v>
      </c>
      <c r="N2065" s="40"/>
      <c r="O2065" s="40"/>
      <c r="P2065" s="40"/>
      <c r="Q2065" s="40"/>
      <c r="R2065" s="40"/>
      <c r="S2065" s="40"/>
      <c r="T2065" s="40"/>
      <c r="U2065" s="40"/>
      <c r="V2065" s="40">
        <v>0</v>
      </c>
      <c r="W2065" s="49"/>
      <c r="X2065" s="49"/>
      <c r="Y2065" s="50">
        <f t="array" ref="Y2065">SUM((O2065:U2065)/7)</f>
        <v>0</v>
      </c>
      <c r="Z2065" s="51"/>
      <c r="AB2065" t="s">
        <v>5890</v>
      </c>
      <c r="AC2065" s="1" t="e">
        <v>#N/A</v>
      </c>
      <c r="AD2065" s="74" t="s">
        <v>6984</v>
      </c>
    </row>
    <row r="2066" s="19" customFormat="1" customHeight="1" spans="1:30">
      <c r="A2066" s="31" t="s">
        <v>8803</v>
      </c>
      <c r="B2066" s="31" t="s">
        <v>15</v>
      </c>
      <c r="C2066" s="31" t="s">
        <v>9022</v>
      </c>
      <c r="D2066" s="31" t="s">
        <v>8805</v>
      </c>
      <c r="E2066" s="31" t="s">
        <v>16</v>
      </c>
      <c r="F2066" s="31" t="s">
        <v>126</v>
      </c>
      <c r="G2066" s="32" t="s">
        <v>9023</v>
      </c>
      <c r="H2066" s="33" t="s">
        <v>8810</v>
      </c>
      <c r="I2066" s="37">
        <v>1.8</v>
      </c>
      <c r="J2066" s="31" t="s">
        <v>8805</v>
      </c>
      <c r="K2066" s="42" t="s">
        <v>8681</v>
      </c>
      <c r="L2066" s="39" t="s">
        <v>8682</v>
      </c>
      <c r="M2066" s="40">
        <v>28</v>
      </c>
      <c r="N2066" s="40"/>
      <c r="O2066" s="40"/>
      <c r="P2066" s="40"/>
      <c r="Q2066" s="40"/>
      <c r="R2066" s="40"/>
      <c r="S2066" s="40"/>
      <c r="T2066" s="40"/>
      <c r="U2066" s="40"/>
      <c r="V2066" s="40">
        <v>0</v>
      </c>
      <c r="W2066" s="49"/>
      <c r="X2066" s="49"/>
      <c r="Y2066" s="50">
        <f t="array" ref="Y2066">SUM((O2066:U2066)/7)</f>
        <v>0</v>
      </c>
      <c r="Z2066" s="51"/>
      <c r="AB2066" t="s">
        <v>5890</v>
      </c>
      <c r="AC2066" s="1" t="e">
        <v>#N/A</v>
      </c>
      <c r="AD2066" s="74" t="s">
        <v>6984</v>
      </c>
    </row>
    <row r="2067" s="19" customFormat="1" customHeight="1" spans="1:30">
      <c r="A2067" s="31" t="s">
        <v>8803</v>
      </c>
      <c r="B2067" s="31" t="s">
        <v>15</v>
      </c>
      <c r="C2067" s="31" t="s">
        <v>9022</v>
      </c>
      <c r="D2067" s="31" t="s">
        <v>8805</v>
      </c>
      <c r="E2067" s="31" t="s">
        <v>16</v>
      </c>
      <c r="F2067" s="31" t="s">
        <v>126</v>
      </c>
      <c r="G2067" s="32" t="s">
        <v>9023</v>
      </c>
      <c r="H2067" s="33" t="s">
        <v>8811</v>
      </c>
      <c r="I2067" s="37">
        <v>1.8</v>
      </c>
      <c r="J2067" s="31" t="s">
        <v>8805</v>
      </c>
      <c r="K2067" s="42" t="s">
        <v>8684</v>
      </c>
      <c r="L2067" s="39" t="s">
        <v>8685</v>
      </c>
      <c r="M2067" s="40">
        <v>16</v>
      </c>
      <c r="N2067" s="40"/>
      <c r="O2067" s="40"/>
      <c r="P2067" s="40"/>
      <c r="Q2067" s="40"/>
      <c r="R2067" s="40"/>
      <c r="S2067" s="40"/>
      <c r="T2067" s="40"/>
      <c r="U2067" s="40"/>
      <c r="V2067" s="40">
        <v>0</v>
      </c>
      <c r="W2067" s="49"/>
      <c r="X2067" s="49"/>
      <c r="Y2067" s="50">
        <f t="array" ref="Y2067">SUM((O2067:U2067)/7)</f>
        <v>0</v>
      </c>
      <c r="Z2067" s="51"/>
      <c r="AB2067" t="s">
        <v>5890</v>
      </c>
      <c r="AC2067" s="1" t="e">
        <v>#N/A</v>
      </c>
      <c r="AD2067" s="74" t="s">
        <v>6984</v>
      </c>
    </row>
    <row r="2068" s="19" customFormat="1" customHeight="1" spans="1:30">
      <c r="A2068" s="31" t="s">
        <v>8803</v>
      </c>
      <c r="B2068" s="31" t="s">
        <v>15</v>
      </c>
      <c r="C2068" s="31" t="s">
        <v>8841</v>
      </c>
      <c r="D2068" s="31" t="s">
        <v>8805</v>
      </c>
      <c r="E2068" s="31" t="s">
        <v>16</v>
      </c>
      <c r="F2068" s="31" t="s">
        <v>2050</v>
      </c>
      <c r="G2068" s="32" t="s">
        <v>8806</v>
      </c>
      <c r="H2068" s="33" t="s">
        <v>8810</v>
      </c>
      <c r="I2068" s="37">
        <v>1.8</v>
      </c>
      <c r="J2068" s="31" t="s">
        <v>8805</v>
      </c>
      <c r="K2068" s="42" t="s">
        <v>8687</v>
      </c>
      <c r="L2068" s="39" t="s">
        <v>8688</v>
      </c>
      <c r="M2068" s="40">
        <v>5</v>
      </c>
      <c r="N2068" s="40"/>
      <c r="O2068" s="40"/>
      <c r="P2068" s="40"/>
      <c r="Q2068" s="40"/>
      <c r="R2068" s="40"/>
      <c r="S2068" s="40"/>
      <c r="T2068" s="40"/>
      <c r="U2068" s="40"/>
      <c r="V2068" s="40">
        <v>0</v>
      </c>
      <c r="W2068" s="49"/>
      <c r="X2068" s="49"/>
      <c r="Y2068" s="50">
        <f t="array" ref="Y2068">SUM((O2068:U2068)/7)</f>
        <v>0</v>
      </c>
      <c r="Z2068" s="51"/>
      <c r="AB2068" t="s">
        <v>5890</v>
      </c>
      <c r="AC2068" s="1" t="e">
        <v>#N/A</v>
      </c>
      <c r="AD2068" s="74" t="s">
        <v>6984</v>
      </c>
    </row>
    <row r="2069" s="19" customFormat="1" customHeight="1" spans="1:30">
      <c r="A2069" s="31" t="s">
        <v>8803</v>
      </c>
      <c r="B2069" s="31" t="s">
        <v>15</v>
      </c>
      <c r="C2069" s="31" t="s">
        <v>8841</v>
      </c>
      <c r="D2069" s="31" t="s">
        <v>8805</v>
      </c>
      <c r="E2069" s="31" t="s">
        <v>16</v>
      </c>
      <c r="F2069" s="31" t="s">
        <v>2050</v>
      </c>
      <c r="G2069" s="32" t="s">
        <v>8806</v>
      </c>
      <c r="H2069" s="33" t="s">
        <v>8811</v>
      </c>
      <c r="I2069" s="37">
        <v>1.8</v>
      </c>
      <c r="J2069" s="31" t="s">
        <v>8805</v>
      </c>
      <c r="K2069" s="42" t="s">
        <v>8690</v>
      </c>
      <c r="L2069" s="39" t="s">
        <v>8691</v>
      </c>
      <c r="M2069" s="40">
        <v>1</v>
      </c>
      <c r="N2069" s="40"/>
      <c r="O2069" s="40"/>
      <c r="P2069" s="40"/>
      <c r="Q2069" s="40"/>
      <c r="R2069" s="40"/>
      <c r="S2069" s="40"/>
      <c r="T2069" s="40"/>
      <c r="U2069" s="40"/>
      <c r="V2069" s="40">
        <v>0</v>
      </c>
      <c r="W2069" s="49"/>
      <c r="X2069" s="49"/>
      <c r="Y2069" s="50">
        <f t="array" ref="Y2069">SUM((O2069:U2069)/7)</f>
        <v>0</v>
      </c>
      <c r="Z2069" s="51"/>
      <c r="AB2069" t="s">
        <v>5890</v>
      </c>
      <c r="AC2069" s="1" t="e">
        <v>#N/A</v>
      </c>
      <c r="AD2069" s="74" t="s">
        <v>6984</v>
      </c>
    </row>
    <row r="2070" s="19" customFormat="1" customHeight="1" spans="1:30">
      <c r="A2070" s="31" t="s">
        <v>8803</v>
      </c>
      <c r="B2070" s="31" t="s">
        <v>15</v>
      </c>
      <c r="C2070" s="31" t="s">
        <v>9121</v>
      </c>
      <c r="D2070" s="31" t="s">
        <v>8805</v>
      </c>
      <c r="E2070" s="31" t="s">
        <v>16</v>
      </c>
      <c r="F2070" s="31" t="s">
        <v>2050</v>
      </c>
      <c r="G2070" s="32" t="s">
        <v>9122</v>
      </c>
      <c r="H2070" s="33" t="s">
        <v>8813</v>
      </c>
      <c r="I2070" s="37">
        <v>1.8</v>
      </c>
      <c r="J2070" s="31" t="s">
        <v>8805</v>
      </c>
      <c r="K2070" s="42" t="s">
        <v>8693</v>
      </c>
      <c r="L2070" s="39" t="s">
        <v>8694</v>
      </c>
      <c r="M2070" s="40">
        <v>28</v>
      </c>
      <c r="N2070" s="40"/>
      <c r="O2070" s="40"/>
      <c r="P2070" s="40"/>
      <c r="Q2070" s="40"/>
      <c r="R2070" s="40"/>
      <c r="S2070" s="40"/>
      <c r="T2070" s="40"/>
      <c r="U2070" s="40"/>
      <c r="V2070" s="40">
        <v>0</v>
      </c>
      <c r="W2070" s="49"/>
      <c r="X2070" s="49"/>
      <c r="Y2070" s="50">
        <f t="array" ref="Y2070">SUM((O2070:U2070)/7)</f>
        <v>0</v>
      </c>
      <c r="Z2070" s="51"/>
      <c r="AB2070" t="s">
        <v>5890</v>
      </c>
      <c r="AC2070" s="1" t="e">
        <v>#N/A</v>
      </c>
      <c r="AD2070" s="74" t="s">
        <v>6984</v>
      </c>
    </row>
    <row r="2071" s="19" customFormat="1" customHeight="1" spans="1:30">
      <c r="A2071" s="31" t="s">
        <v>8803</v>
      </c>
      <c r="B2071" s="31" t="s">
        <v>15</v>
      </c>
      <c r="C2071" s="31" t="s">
        <v>8842</v>
      </c>
      <c r="D2071" s="31" t="s">
        <v>8805</v>
      </c>
      <c r="E2071" s="31" t="s">
        <v>5135</v>
      </c>
      <c r="F2071" s="31" t="s">
        <v>835</v>
      </c>
      <c r="G2071" s="32" t="s">
        <v>8831</v>
      </c>
      <c r="H2071" s="33" t="s">
        <v>8820</v>
      </c>
      <c r="I2071" s="37">
        <v>1.8</v>
      </c>
      <c r="J2071" s="31" t="s">
        <v>8805</v>
      </c>
      <c r="K2071" s="42" t="s">
        <v>8696</v>
      </c>
      <c r="L2071" s="39" t="s">
        <v>8697</v>
      </c>
      <c r="M2071" s="40">
        <v>1</v>
      </c>
      <c r="N2071" s="40"/>
      <c r="O2071" s="40"/>
      <c r="P2071" s="40"/>
      <c r="Q2071" s="40"/>
      <c r="R2071" s="40"/>
      <c r="S2071" s="40"/>
      <c r="T2071" s="40"/>
      <c r="U2071" s="40"/>
      <c r="V2071" s="40">
        <v>0</v>
      </c>
      <c r="W2071" s="49"/>
      <c r="X2071" s="49"/>
      <c r="Y2071" s="50">
        <f t="array" ref="Y2071">SUM((O2071:U2071)/7)</f>
        <v>0</v>
      </c>
      <c r="Z2071" s="51"/>
      <c r="AB2071" t="s">
        <v>5890</v>
      </c>
      <c r="AC2071" s="1" t="e">
        <v>#N/A</v>
      </c>
      <c r="AD2071" s="74" t="s">
        <v>6984</v>
      </c>
    </row>
    <row r="2072" s="19" customFormat="1" customHeight="1" spans="1:30">
      <c r="A2072" s="31" t="s">
        <v>8803</v>
      </c>
      <c r="B2072" s="31" t="s">
        <v>15</v>
      </c>
      <c r="C2072" s="31" t="s">
        <v>8841</v>
      </c>
      <c r="D2072" s="31" t="s">
        <v>8805</v>
      </c>
      <c r="E2072" s="31" t="s">
        <v>5135</v>
      </c>
      <c r="F2072" s="31" t="s">
        <v>835</v>
      </c>
      <c r="G2072" s="32" t="s">
        <v>8806</v>
      </c>
      <c r="H2072" s="33" t="s">
        <v>8808</v>
      </c>
      <c r="I2072" s="37">
        <v>1.8</v>
      </c>
      <c r="J2072" s="31" t="s">
        <v>8805</v>
      </c>
      <c r="K2072" s="42" t="s">
        <v>8699</v>
      </c>
      <c r="L2072" s="39" t="s">
        <v>8700</v>
      </c>
      <c r="M2072" s="40">
        <v>18</v>
      </c>
      <c r="N2072" s="40"/>
      <c r="O2072" s="40"/>
      <c r="P2072" s="40"/>
      <c r="Q2072" s="40"/>
      <c r="R2072" s="40"/>
      <c r="S2072" s="40"/>
      <c r="T2072" s="40"/>
      <c r="U2072" s="40"/>
      <c r="V2072" s="40">
        <v>0</v>
      </c>
      <c r="W2072" s="49"/>
      <c r="X2072" s="49"/>
      <c r="Y2072" s="50">
        <f t="array" ref="Y2072">SUM((O2072:U2072)/7)</f>
        <v>0</v>
      </c>
      <c r="Z2072" s="51"/>
      <c r="AB2072" t="s">
        <v>5890</v>
      </c>
      <c r="AC2072" s="1" t="e">
        <v>#N/A</v>
      </c>
      <c r="AD2072" s="74" t="s">
        <v>6984</v>
      </c>
    </row>
    <row r="2073" s="19" customFormat="1" customHeight="1" spans="1:30">
      <c r="A2073" s="31" t="s">
        <v>8803</v>
      </c>
      <c r="B2073" s="31" t="s">
        <v>15</v>
      </c>
      <c r="C2073" s="31" t="s">
        <v>8841</v>
      </c>
      <c r="D2073" s="31" t="s">
        <v>8805</v>
      </c>
      <c r="E2073" s="31" t="s">
        <v>5135</v>
      </c>
      <c r="F2073" s="31" t="s">
        <v>835</v>
      </c>
      <c r="G2073" s="32" t="s">
        <v>8806</v>
      </c>
      <c r="H2073" s="33" t="s">
        <v>8809</v>
      </c>
      <c r="I2073" s="37">
        <v>1.8</v>
      </c>
      <c r="J2073" s="31" t="s">
        <v>8805</v>
      </c>
      <c r="K2073" s="42" t="s">
        <v>8702</v>
      </c>
      <c r="L2073" s="39" t="s">
        <v>8703</v>
      </c>
      <c r="M2073" s="40">
        <v>16</v>
      </c>
      <c r="N2073" s="40"/>
      <c r="O2073" s="40"/>
      <c r="P2073" s="40"/>
      <c r="Q2073" s="40"/>
      <c r="R2073" s="40"/>
      <c r="S2073" s="40"/>
      <c r="T2073" s="40"/>
      <c r="U2073" s="40"/>
      <c r="V2073" s="40">
        <v>0</v>
      </c>
      <c r="W2073" s="49"/>
      <c r="X2073" s="49"/>
      <c r="Y2073" s="50">
        <f t="array" ref="Y2073">SUM((O2073:U2073)/7)</f>
        <v>0</v>
      </c>
      <c r="Z2073" s="51"/>
      <c r="AB2073" t="s">
        <v>5890</v>
      </c>
      <c r="AC2073" s="1" t="e">
        <v>#N/A</v>
      </c>
      <c r="AD2073" s="74" t="s">
        <v>6984</v>
      </c>
    </row>
    <row r="2074" s="19" customFormat="1" customHeight="1" spans="1:30">
      <c r="A2074" s="31" t="s">
        <v>8803</v>
      </c>
      <c r="B2074" s="31" t="s">
        <v>15</v>
      </c>
      <c r="C2074" s="31" t="s">
        <v>8841</v>
      </c>
      <c r="D2074" s="31" t="s">
        <v>8805</v>
      </c>
      <c r="E2074" s="31" t="s">
        <v>5135</v>
      </c>
      <c r="F2074" s="31" t="s">
        <v>835</v>
      </c>
      <c r="G2074" s="32" t="s">
        <v>8806</v>
      </c>
      <c r="H2074" s="33" t="s">
        <v>8812</v>
      </c>
      <c r="I2074" s="37">
        <v>1.8</v>
      </c>
      <c r="J2074" s="31" t="s">
        <v>8805</v>
      </c>
      <c r="K2074" s="42" t="s">
        <v>8705</v>
      </c>
      <c r="L2074" s="39" t="s">
        <v>8706</v>
      </c>
      <c r="M2074" s="40">
        <v>11</v>
      </c>
      <c r="N2074" s="40"/>
      <c r="O2074" s="40"/>
      <c r="P2074" s="40"/>
      <c r="Q2074" s="40"/>
      <c r="R2074" s="40"/>
      <c r="S2074" s="40"/>
      <c r="T2074" s="40"/>
      <c r="U2074" s="40"/>
      <c r="V2074" s="40">
        <v>0</v>
      </c>
      <c r="W2074" s="49"/>
      <c r="X2074" s="49"/>
      <c r="Y2074" s="50">
        <f t="array" ref="Y2074">SUM((O2074:U2074)/7)</f>
        <v>0</v>
      </c>
      <c r="Z2074" s="51"/>
      <c r="AB2074" t="s">
        <v>5890</v>
      </c>
      <c r="AC2074" s="1" t="e">
        <v>#N/A</v>
      </c>
      <c r="AD2074" s="74" t="s">
        <v>6984</v>
      </c>
    </row>
    <row r="2075" s="19" customFormat="1" customHeight="1" spans="1:30">
      <c r="A2075" s="31" t="s">
        <v>8803</v>
      </c>
      <c r="B2075" s="31" t="s">
        <v>15</v>
      </c>
      <c r="C2075" s="31" t="s">
        <v>9022</v>
      </c>
      <c r="D2075" s="31" t="s">
        <v>8805</v>
      </c>
      <c r="E2075" s="31" t="s">
        <v>5135</v>
      </c>
      <c r="F2075" s="31" t="s">
        <v>835</v>
      </c>
      <c r="G2075" s="32" t="s">
        <v>9023</v>
      </c>
      <c r="H2075" s="33" t="s">
        <v>8808</v>
      </c>
      <c r="I2075" s="37">
        <v>1.8</v>
      </c>
      <c r="J2075" s="31" t="s">
        <v>8805</v>
      </c>
      <c r="K2075" s="42" t="s">
        <v>8708</v>
      </c>
      <c r="L2075" s="39" t="s">
        <v>8709</v>
      </c>
      <c r="M2075" s="40">
        <v>6</v>
      </c>
      <c r="N2075" s="40"/>
      <c r="O2075" s="40"/>
      <c r="P2075" s="40"/>
      <c r="Q2075" s="40"/>
      <c r="R2075" s="40"/>
      <c r="S2075" s="40"/>
      <c r="T2075" s="40"/>
      <c r="U2075" s="40"/>
      <c r="V2075" s="40">
        <v>0</v>
      </c>
      <c r="W2075" s="49"/>
      <c r="X2075" s="49"/>
      <c r="Y2075" s="50">
        <f t="array" ref="Y2075">SUM((O2075:U2075)/7)</f>
        <v>0</v>
      </c>
      <c r="Z2075" s="51"/>
      <c r="AB2075" t="s">
        <v>5890</v>
      </c>
      <c r="AC2075" s="1" t="e">
        <v>#N/A</v>
      </c>
      <c r="AD2075" s="74" t="s">
        <v>6984</v>
      </c>
    </row>
    <row r="2076" s="19" customFormat="1" customHeight="1" spans="1:30">
      <c r="A2076" s="31" t="s">
        <v>8803</v>
      </c>
      <c r="B2076" s="31" t="s">
        <v>15</v>
      </c>
      <c r="C2076" s="31" t="s">
        <v>9022</v>
      </c>
      <c r="D2076" s="31" t="s">
        <v>8805</v>
      </c>
      <c r="E2076" s="31" t="s">
        <v>16</v>
      </c>
      <c r="F2076" s="31" t="s">
        <v>835</v>
      </c>
      <c r="G2076" s="32" t="s">
        <v>9023</v>
      </c>
      <c r="H2076" s="33" t="s">
        <v>8809</v>
      </c>
      <c r="I2076" s="37">
        <v>1.8</v>
      </c>
      <c r="J2076" s="31" t="s">
        <v>8805</v>
      </c>
      <c r="K2076" s="42" t="s">
        <v>8711</v>
      </c>
      <c r="L2076" s="39" t="s">
        <v>8712</v>
      </c>
      <c r="M2076" s="40">
        <v>4</v>
      </c>
      <c r="N2076" s="40"/>
      <c r="O2076" s="40"/>
      <c r="P2076" s="40"/>
      <c r="Q2076" s="40"/>
      <c r="R2076" s="40"/>
      <c r="S2076" s="40"/>
      <c r="T2076" s="40"/>
      <c r="U2076" s="40"/>
      <c r="V2076" s="40">
        <v>0</v>
      </c>
      <c r="W2076" s="49"/>
      <c r="X2076" s="49"/>
      <c r="Y2076" s="50">
        <f t="array" ref="Y2076">SUM((O2076:U2076)/7)</f>
        <v>0</v>
      </c>
      <c r="Z2076" s="51"/>
      <c r="AB2076" t="s">
        <v>5890</v>
      </c>
      <c r="AC2076" s="1" t="e">
        <v>#N/A</v>
      </c>
      <c r="AD2076" s="74" t="s">
        <v>6984</v>
      </c>
    </row>
    <row r="2077" s="19" customFormat="1" customHeight="1" spans="1:30">
      <c r="A2077" s="31" t="s">
        <v>8803</v>
      </c>
      <c r="B2077" s="31" t="s">
        <v>15</v>
      </c>
      <c r="C2077" s="31" t="s">
        <v>8842</v>
      </c>
      <c r="D2077" s="31" t="s">
        <v>8805</v>
      </c>
      <c r="E2077" s="31" t="s">
        <v>5135</v>
      </c>
      <c r="F2077" s="31" t="s">
        <v>17</v>
      </c>
      <c r="G2077" s="32" t="s">
        <v>8831</v>
      </c>
      <c r="H2077" s="33" t="s">
        <v>8808</v>
      </c>
      <c r="I2077" s="37">
        <v>1.8</v>
      </c>
      <c r="J2077" s="31" t="s">
        <v>8805</v>
      </c>
      <c r="K2077" s="42" t="s">
        <v>8714</v>
      </c>
      <c r="L2077" s="39" t="s">
        <v>8715</v>
      </c>
      <c r="M2077" s="40">
        <v>3</v>
      </c>
      <c r="N2077" s="40"/>
      <c r="O2077" s="40"/>
      <c r="P2077" s="40"/>
      <c r="Q2077" s="40"/>
      <c r="R2077" s="40"/>
      <c r="S2077" s="40"/>
      <c r="T2077" s="40"/>
      <c r="U2077" s="40"/>
      <c r="V2077" s="40">
        <v>0</v>
      </c>
      <c r="W2077" s="49"/>
      <c r="X2077" s="49"/>
      <c r="Y2077" s="50">
        <f t="array" ref="Y2077">SUM((O2077:U2077)/7)</f>
        <v>0</v>
      </c>
      <c r="Z2077" s="51"/>
      <c r="AB2077" t="s">
        <v>5890</v>
      </c>
      <c r="AC2077" s="1" t="e">
        <v>#N/A</v>
      </c>
      <c r="AD2077" s="74" t="s">
        <v>6984</v>
      </c>
    </row>
    <row r="2078" s="19" customFormat="1" customHeight="1" spans="1:30">
      <c r="A2078" s="31" t="s">
        <v>8803</v>
      </c>
      <c r="B2078" s="31" t="s">
        <v>15</v>
      </c>
      <c r="C2078" s="31" t="s">
        <v>8841</v>
      </c>
      <c r="D2078" s="31" t="s">
        <v>8805</v>
      </c>
      <c r="E2078" s="31" t="s">
        <v>16</v>
      </c>
      <c r="F2078" s="31" t="s">
        <v>17</v>
      </c>
      <c r="G2078" s="32" t="s">
        <v>8806</v>
      </c>
      <c r="H2078" s="33" t="s">
        <v>8810</v>
      </c>
      <c r="I2078" s="37">
        <v>1.8</v>
      </c>
      <c r="J2078" s="31" t="s">
        <v>8805</v>
      </c>
      <c r="K2078" s="42" t="s">
        <v>8717</v>
      </c>
      <c r="L2078" s="39" t="s">
        <v>8718</v>
      </c>
      <c r="M2078" s="40">
        <v>1</v>
      </c>
      <c r="N2078" s="40"/>
      <c r="O2078" s="40"/>
      <c r="P2078" s="40"/>
      <c r="Q2078" s="40"/>
      <c r="R2078" s="40"/>
      <c r="S2078" s="40"/>
      <c r="T2078" s="40"/>
      <c r="U2078" s="40"/>
      <c r="V2078" s="40">
        <v>0</v>
      </c>
      <c r="W2078" s="49"/>
      <c r="X2078" s="49"/>
      <c r="Y2078" s="50">
        <f t="array" ref="Y2078">SUM((O2078:U2078)/7)</f>
        <v>0</v>
      </c>
      <c r="Z2078" s="51"/>
      <c r="AB2078" t="s">
        <v>5890</v>
      </c>
      <c r="AC2078" s="1" t="e">
        <v>#N/A</v>
      </c>
      <c r="AD2078" s="74" t="s">
        <v>6984</v>
      </c>
    </row>
    <row r="2079" s="19" customFormat="1" customHeight="1" spans="1:30">
      <c r="A2079" s="31" t="s">
        <v>8803</v>
      </c>
      <c r="B2079" s="31" t="s">
        <v>15</v>
      </c>
      <c r="C2079" s="31" t="s">
        <v>8841</v>
      </c>
      <c r="D2079" s="31" t="s">
        <v>8805</v>
      </c>
      <c r="E2079" s="31" t="s">
        <v>5135</v>
      </c>
      <c r="F2079" s="31" t="s">
        <v>17</v>
      </c>
      <c r="G2079" s="32" t="s">
        <v>8806</v>
      </c>
      <c r="H2079" s="33" t="s">
        <v>8811</v>
      </c>
      <c r="I2079" s="37">
        <v>1.8</v>
      </c>
      <c r="J2079" s="31" t="s">
        <v>8805</v>
      </c>
      <c r="K2079" s="42" t="s">
        <v>8720</v>
      </c>
      <c r="L2079" s="39" t="s">
        <v>8721</v>
      </c>
      <c r="M2079" s="40">
        <v>11</v>
      </c>
      <c r="N2079" s="40"/>
      <c r="O2079" s="40"/>
      <c r="P2079" s="40"/>
      <c r="Q2079" s="40"/>
      <c r="R2079" s="40"/>
      <c r="S2079" s="40"/>
      <c r="T2079" s="40"/>
      <c r="U2079" s="40"/>
      <c r="V2079" s="40">
        <v>0</v>
      </c>
      <c r="W2079" s="49"/>
      <c r="X2079" s="49"/>
      <c r="Y2079" s="50">
        <f t="array" ref="Y2079">SUM((O2079:U2079)/7)</f>
        <v>0</v>
      </c>
      <c r="Z2079" s="51"/>
      <c r="AB2079" t="s">
        <v>5890</v>
      </c>
      <c r="AC2079" s="1" t="e">
        <v>#N/A</v>
      </c>
      <c r="AD2079" s="74" t="s">
        <v>6984</v>
      </c>
    </row>
    <row r="2080" s="19" customFormat="1" customHeight="1" spans="1:30">
      <c r="A2080" s="31" t="s">
        <v>8803</v>
      </c>
      <c r="B2080" s="31" t="s">
        <v>15</v>
      </c>
      <c r="C2080" s="31" t="s">
        <v>8841</v>
      </c>
      <c r="D2080" s="31" t="s">
        <v>8805</v>
      </c>
      <c r="E2080" s="31" t="s">
        <v>16</v>
      </c>
      <c r="F2080" s="31" t="s">
        <v>17</v>
      </c>
      <c r="G2080" s="32" t="s">
        <v>8806</v>
      </c>
      <c r="H2080" s="33" t="s">
        <v>8812</v>
      </c>
      <c r="I2080" s="37">
        <v>1.8</v>
      </c>
      <c r="J2080" s="31" t="s">
        <v>8805</v>
      </c>
      <c r="K2080" s="42" t="s">
        <v>8723</v>
      </c>
      <c r="L2080" s="39" t="s">
        <v>8724</v>
      </c>
      <c r="M2080" s="40">
        <v>1</v>
      </c>
      <c r="N2080" s="40"/>
      <c r="O2080" s="40"/>
      <c r="P2080" s="40"/>
      <c r="Q2080" s="40"/>
      <c r="R2080" s="40"/>
      <c r="S2080" s="40"/>
      <c r="T2080" s="40"/>
      <c r="U2080" s="40"/>
      <c r="V2080" s="40">
        <v>0</v>
      </c>
      <c r="W2080" s="49"/>
      <c r="X2080" s="49"/>
      <c r="Y2080" s="50">
        <f t="array" ref="Y2080">SUM((O2080:U2080)/7)</f>
        <v>0</v>
      </c>
      <c r="Z2080" s="51"/>
      <c r="AB2080" t="s">
        <v>5890</v>
      </c>
      <c r="AC2080" s="1" t="e">
        <v>#N/A</v>
      </c>
      <c r="AD2080" s="74" t="s">
        <v>6984</v>
      </c>
    </row>
    <row r="2081" s="19" customFormat="1" customHeight="1" spans="1:30">
      <c r="A2081" s="31" t="s">
        <v>8803</v>
      </c>
      <c r="B2081" s="31" t="s">
        <v>15</v>
      </c>
      <c r="C2081" s="31" t="s">
        <v>9022</v>
      </c>
      <c r="D2081" s="31" t="s">
        <v>8805</v>
      </c>
      <c r="E2081" s="31" t="s">
        <v>5135</v>
      </c>
      <c r="F2081" s="31" t="s">
        <v>17</v>
      </c>
      <c r="G2081" s="32" t="s">
        <v>9023</v>
      </c>
      <c r="H2081" s="33" t="s">
        <v>8810</v>
      </c>
      <c r="I2081" s="37">
        <v>1.8</v>
      </c>
      <c r="J2081" s="31" t="s">
        <v>8805</v>
      </c>
      <c r="K2081" s="42" t="s">
        <v>8726</v>
      </c>
      <c r="L2081" s="39" t="s">
        <v>8727</v>
      </c>
      <c r="M2081" s="40">
        <v>15</v>
      </c>
      <c r="N2081" s="40"/>
      <c r="O2081" s="40"/>
      <c r="P2081" s="40"/>
      <c r="Q2081" s="40"/>
      <c r="R2081" s="40"/>
      <c r="S2081" s="40"/>
      <c r="T2081" s="40"/>
      <c r="U2081" s="40"/>
      <c r="V2081" s="40">
        <v>0</v>
      </c>
      <c r="W2081" s="49"/>
      <c r="X2081" s="49"/>
      <c r="Y2081" s="50">
        <f t="array" ref="Y2081">SUM((O2081:U2081)/7)</f>
        <v>0</v>
      </c>
      <c r="Z2081" s="51"/>
      <c r="AB2081" t="s">
        <v>5890</v>
      </c>
      <c r="AC2081" s="1" t="e">
        <v>#N/A</v>
      </c>
      <c r="AD2081" s="74" t="s">
        <v>6984</v>
      </c>
    </row>
    <row r="2082" s="19" customFormat="1" customHeight="1" spans="1:30">
      <c r="A2082" s="31" t="s">
        <v>8803</v>
      </c>
      <c r="B2082" s="31" t="s">
        <v>15</v>
      </c>
      <c r="C2082" s="31" t="s">
        <v>9022</v>
      </c>
      <c r="D2082" s="31" t="s">
        <v>8805</v>
      </c>
      <c r="E2082" s="31" t="s">
        <v>5135</v>
      </c>
      <c r="F2082" s="31" t="s">
        <v>17</v>
      </c>
      <c r="G2082" s="32" t="s">
        <v>9023</v>
      </c>
      <c r="H2082" s="33" t="s">
        <v>8811</v>
      </c>
      <c r="I2082" s="37">
        <v>1.8</v>
      </c>
      <c r="J2082" s="31" t="s">
        <v>8805</v>
      </c>
      <c r="K2082" s="42" t="s">
        <v>8729</v>
      </c>
      <c r="L2082" s="39" t="s">
        <v>8730</v>
      </c>
      <c r="M2082" s="40">
        <v>8</v>
      </c>
      <c r="N2082" s="40"/>
      <c r="O2082" s="40"/>
      <c r="P2082" s="40"/>
      <c r="Q2082" s="40"/>
      <c r="R2082" s="40"/>
      <c r="S2082" s="40"/>
      <c r="T2082" s="40"/>
      <c r="U2082" s="40"/>
      <c r="V2082" s="40">
        <v>0</v>
      </c>
      <c r="W2082" s="49"/>
      <c r="X2082" s="49"/>
      <c r="Y2082" s="50">
        <f t="array" ref="Y2082">SUM((O2082:U2082)/7)</f>
        <v>0</v>
      </c>
      <c r="Z2082" s="51"/>
      <c r="AB2082" t="s">
        <v>5890</v>
      </c>
      <c r="AC2082" s="1" t="e">
        <v>#N/A</v>
      </c>
      <c r="AD2082" s="74" t="s">
        <v>6984</v>
      </c>
    </row>
    <row r="2083" s="19" customFormat="1" customHeight="1" spans="1:30">
      <c r="A2083" s="31" t="s">
        <v>8803</v>
      </c>
      <c r="B2083" s="31" t="s">
        <v>15</v>
      </c>
      <c r="C2083" s="31" t="s">
        <v>9022</v>
      </c>
      <c r="D2083" s="31" t="s">
        <v>8805</v>
      </c>
      <c r="E2083" s="31" t="s">
        <v>5135</v>
      </c>
      <c r="F2083" s="31" t="s">
        <v>17</v>
      </c>
      <c r="G2083" s="32" t="s">
        <v>9023</v>
      </c>
      <c r="H2083" s="33" t="s">
        <v>8812</v>
      </c>
      <c r="I2083" s="37">
        <v>1.8</v>
      </c>
      <c r="J2083" s="31" t="s">
        <v>8805</v>
      </c>
      <c r="K2083" s="42" t="s">
        <v>8732</v>
      </c>
      <c r="L2083" s="39" t="s">
        <v>8733</v>
      </c>
      <c r="M2083" s="40">
        <v>11</v>
      </c>
      <c r="N2083" s="40"/>
      <c r="O2083" s="40"/>
      <c r="P2083" s="40"/>
      <c r="Q2083" s="40"/>
      <c r="R2083" s="40"/>
      <c r="S2083" s="40"/>
      <c r="T2083" s="40"/>
      <c r="U2083" s="40"/>
      <c r="V2083" s="40">
        <v>0</v>
      </c>
      <c r="W2083" s="49"/>
      <c r="X2083" s="49"/>
      <c r="Y2083" s="50">
        <f t="array" ref="Y2083">SUM((O2083:U2083)/7)</f>
        <v>0</v>
      </c>
      <c r="Z2083" s="51"/>
      <c r="AB2083" t="s">
        <v>5890</v>
      </c>
      <c r="AC2083" s="1" t="e">
        <v>#N/A</v>
      </c>
      <c r="AD2083" s="74" t="s">
        <v>6984</v>
      </c>
    </row>
    <row r="2084" s="19" customFormat="1" customHeight="1" spans="1:30">
      <c r="A2084" s="31" t="s">
        <v>8803</v>
      </c>
      <c r="B2084" s="31" t="s">
        <v>15</v>
      </c>
      <c r="C2084" s="31" t="s">
        <v>8842</v>
      </c>
      <c r="D2084" s="31" t="s">
        <v>8805</v>
      </c>
      <c r="E2084" s="31" t="s">
        <v>5135</v>
      </c>
      <c r="F2084" s="31" t="s">
        <v>2050</v>
      </c>
      <c r="G2084" s="32" t="s">
        <v>8831</v>
      </c>
      <c r="H2084" s="33" t="s">
        <v>8811</v>
      </c>
      <c r="I2084" s="37">
        <v>1.8</v>
      </c>
      <c r="J2084" s="31" t="s">
        <v>8805</v>
      </c>
      <c r="K2084" s="42" t="s">
        <v>8735</v>
      </c>
      <c r="L2084" s="39" t="s">
        <v>8736</v>
      </c>
      <c r="M2084" s="40">
        <v>1</v>
      </c>
      <c r="N2084" s="40"/>
      <c r="O2084" s="40"/>
      <c r="P2084" s="40"/>
      <c r="Q2084" s="40"/>
      <c r="R2084" s="40"/>
      <c r="S2084" s="40"/>
      <c r="T2084" s="40"/>
      <c r="U2084" s="40"/>
      <c r="V2084" s="40">
        <v>0</v>
      </c>
      <c r="W2084" s="49"/>
      <c r="X2084" s="49"/>
      <c r="Y2084" s="50">
        <f t="array" ref="Y2084">SUM((O2084:U2084)/7)</f>
        <v>0</v>
      </c>
      <c r="Z2084" s="51"/>
      <c r="AB2084" t="s">
        <v>5890</v>
      </c>
      <c r="AC2084" s="1" t="e">
        <v>#N/A</v>
      </c>
      <c r="AD2084" s="74" t="s">
        <v>6984</v>
      </c>
    </row>
    <row r="2085" s="19" customFormat="1" customHeight="1" spans="1:30">
      <c r="A2085" s="31" t="s">
        <v>8803</v>
      </c>
      <c r="B2085" s="31" t="s">
        <v>15</v>
      </c>
      <c r="C2085" s="31" t="s">
        <v>8842</v>
      </c>
      <c r="D2085" s="31" t="s">
        <v>8805</v>
      </c>
      <c r="E2085" s="31" t="s">
        <v>5265</v>
      </c>
      <c r="F2085" s="31" t="s">
        <v>835</v>
      </c>
      <c r="G2085" s="32" t="s">
        <v>9024</v>
      </c>
      <c r="H2085" s="33" t="s">
        <v>8808</v>
      </c>
      <c r="I2085" s="37">
        <v>1.8</v>
      </c>
      <c r="J2085" s="31" t="s">
        <v>8805</v>
      </c>
      <c r="K2085" s="42" t="s">
        <v>8738</v>
      </c>
      <c r="L2085" s="39" t="s">
        <v>8739</v>
      </c>
      <c r="M2085" s="40">
        <v>8</v>
      </c>
      <c r="N2085" s="40"/>
      <c r="O2085" s="40"/>
      <c r="P2085" s="40"/>
      <c r="Q2085" s="40"/>
      <c r="R2085" s="40"/>
      <c r="S2085" s="40"/>
      <c r="T2085" s="40"/>
      <c r="U2085" s="40"/>
      <c r="V2085" s="40">
        <v>0</v>
      </c>
      <c r="W2085" s="49"/>
      <c r="X2085" s="49"/>
      <c r="Y2085" s="50">
        <f t="array" ref="Y2085">SUM((O2085:U2085)/7)</f>
        <v>0</v>
      </c>
      <c r="Z2085" s="51"/>
      <c r="AB2085" t="s">
        <v>5890</v>
      </c>
      <c r="AC2085" s="1" t="e">
        <v>#N/A</v>
      </c>
      <c r="AD2085" s="74" t="s">
        <v>6984</v>
      </c>
    </row>
    <row r="2086" s="19" customFormat="1" customHeight="1" spans="1:30">
      <c r="A2086" s="31" t="s">
        <v>8803</v>
      </c>
      <c r="B2086" s="31" t="s">
        <v>15</v>
      </c>
      <c r="C2086" s="31" t="s">
        <v>8842</v>
      </c>
      <c r="D2086" s="31" t="s">
        <v>8805</v>
      </c>
      <c r="E2086" s="31" t="s">
        <v>5265</v>
      </c>
      <c r="F2086" s="31" t="s">
        <v>835</v>
      </c>
      <c r="G2086" s="32" t="s">
        <v>9024</v>
      </c>
      <c r="H2086" s="33" t="s">
        <v>8809</v>
      </c>
      <c r="I2086" s="37">
        <v>1.8</v>
      </c>
      <c r="J2086" s="31" t="s">
        <v>8805</v>
      </c>
      <c r="K2086" s="42" t="s">
        <v>8741</v>
      </c>
      <c r="L2086" s="39" t="s">
        <v>8742</v>
      </c>
      <c r="M2086" s="40">
        <v>15</v>
      </c>
      <c r="N2086" s="40"/>
      <c r="O2086" s="40"/>
      <c r="P2086" s="40"/>
      <c r="Q2086" s="40"/>
      <c r="R2086" s="40"/>
      <c r="S2086" s="40"/>
      <c r="T2086" s="40"/>
      <c r="U2086" s="40"/>
      <c r="V2086" s="40">
        <v>0</v>
      </c>
      <c r="W2086" s="49"/>
      <c r="X2086" s="49"/>
      <c r="Y2086" s="50">
        <f t="array" ref="Y2086">SUM((O2086:U2086)/7)</f>
        <v>0</v>
      </c>
      <c r="Z2086" s="51"/>
      <c r="AB2086" t="s">
        <v>5890</v>
      </c>
      <c r="AC2086" s="1" t="e">
        <v>#N/A</v>
      </c>
      <c r="AD2086" s="74" t="s">
        <v>6984</v>
      </c>
    </row>
    <row r="2087" s="19" customFormat="1" customHeight="1" spans="1:30">
      <c r="A2087" s="31" t="s">
        <v>8803</v>
      </c>
      <c r="B2087" s="31" t="s">
        <v>15</v>
      </c>
      <c r="C2087" s="31" t="s">
        <v>8842</v>
      </c>
      <c r="D2087" s="31" t="s">
        <v>8805</v>
      </c>
      <c r="E2087" s="31" t="s">
        <v>5265</v>
      </c>
      <c r="F2087" s="31" t="s">
        <v>835</v>
      </c>
      <c r="G2087" s="32" t="s">
        <v>9024</v>
      </c>
      <c r="H2087" s="33" t="s">
        <v>8810</v>
      </c>
      <c r="I2087" s="37">
        <v>1.8</v>
      </c>
      <c r="J2087" s="31" t="s">
        <v>8805</v>
      </c>
      <c r="K2087" s="42" t="s">
        <v>8744</v>
      </c>
      <c r="L2087" s="39" t="s">
        <v>8745</v>
      </c>
      <c r="M2087" s="40">
        <v>13</v>
      </c>
      <c r="N2087" s="40"/>
      <c r="O2087" s="40"/>
      <c r="P2087" s="40"/>
      <c r="Q2087" s="40"/>
      <c r="R2087" s="40"/>
      <c r="S2087" s="40"/>
      <c r="T2087" s="40"/>
      <c r="U2087" s="40"/>
      <c r="V2087" s="40">
        <v>0</v>
      </c>
      <c r="W2087" s="49"/>
      <c r="X2087" s="49"/>
      <c r="Y2087" s="50">
        <f t="array" ref="Y2087">SUM((O2087:U2087)/7)</f>
        <v>0</v>
      </c>
      <c r="Z2087" s="51"/>
      <c r="AB2087" t="s">
        <v>5890</v>
      </c>
      <c r="AC2087" s="1" t="e">
        <v>#N/A</v>
      </c>
      <c r="AD2087" s="74" t="s">
        <v>6984</v>
      </c>
    </row>
    <row r="2088" s="19" customFormat="1" customHeight="1" spans="1:30">
      <c r="A2088" s="31" t="s">
        <v>8803</v>
      </c>
      <c r="B2088" s="31" t="s">
        <v>15</v>
      </c>
      <c r="C2088" s="31" t="s">
        <v>8842</v>
      </c>
      <c r="D2088" s="31" t="s">
        <v>8805</v>
      </c>
      <c r="E2088" s="31" t="s">
        <v>16</v>
      </c>
      <c r="F2088" s="31" t="s">
        <v>835</v>
      </c>
      <c r="G2088" s="32" t="s">
        <v>9024</v>
      </c>
      <c r="H2088" s="33" t="s">
        <v>8811</v>
      </c>
      <c r="I2088" s="37">
        <v>1.8</v>
      </c>
      <c r="J2088" s="31" t="s">
        <v>8805</v>
      </c>
      <c r="K2088" s="42" t="s">
        <v>8747</v>
      </c>
      <c r="L2088" s="39" t="s">
        <v>8748</v>
      </c>
      <c r="M2088" s="40">
        <v>8</v>
      </c>
      <c r="N2088" s="40"/>
      <c r="O2088" s="40"/>
      <c r="P2088" s="40"/>
      <c r="Q2088" s="40"/>
      <c r="R2088" s="40"/>
      <c r="S2088" s="40"/>
      <c r="T2088" s="40"/>
      <c r="U2088" s="40"/>
      <c r="V2088" s="40">
        <v>0</v>
      </c>
      <c r="W2088" s="49"/>
      <c r="X2088" s="49"/>
      <c r="Y2088" s="50">
        <f t="array" ref="Y2088">SUM((O2088:U2088)/7)</f>
        <v>0</v>
      </c>
      <c r="Z2088" s="51"/>
      <c r="AB2088" t="s">
        <v>5890</v>
      </c>
      <c r="AC2088" s="1" t="e">
        <v>#N/A</v>
      </c>
      <c r="AD2088" s="74" t="s">
        <v>6984</v>
      </c>
    </row>
    <row r="2089" s="19" customFormat="1" customHeight="1" spans="1:30">
      <c r="A2089" s="31" t="s">
        <v>8803</v>
      </c>
      <c r="B2089" s="31" t="s">
        <v>15</v>
      </c>
      <c r="C2089" s="31" t="s">
        <v>8842</v>
      </c>
      <c r="D2089" s="31" t="s">
        <v>8805</v>
      </c>
      <c r="E2089" s="31" t="s">
        <v>8149</v>
      </c>
      <c r="F2089" s="31" t="s">
        <v>835</v>
      </c>
      <c r="G2089" s="32" t="s">
        <v>9024</v>
      </c>
      <c r="H2089" s="33" t="s">
        <v>8808</v>
      </c>
      <c r="I2089" s="37">
        <v>1.8</v>
      </c>
      <c r="J2089" s="31" t="s">
        <v>8805</v>
      </c>
      <c r="K2089" s="42" t="s">
        <v>8750</v>
      </c>
      <c r="L2089" s="39" t="s">
        <v>8751</v>
      </c>
      <c r="M2089" s="40">
        <v>29</v>
      </c>
      <c r="N2089" s="40"/>
      <c r="O2089" s="40"/>
      <c r="P2089" s="40"/>
      <c r="Q2089" s="40"/>
      <c r="R2089" s="40"/>
      <c r="S2089" s="40"/>
      <c r="T2089" s="40"/>
      <c r="U2089" s="40"/>
      <c r="V2089" s="40">
        <v>0</v>
      </c>
      <c r="W2089" s="49"/>
      <c r="X2089" s="49"/>
      <c r="Y2089" s="50">
        <f t="array" ref="Y2089">SUM((O2089:U2089)/7)</f>
        <v>0</v>
      </c>
      <c r="Z2089" s="51"/>
      <c r="AB2089" t="s">
        <v>5890</v>
      </c>
      <c r="AC2089" s="1" t="e">
        <v>#N/A</v>
      </c>
      <c r="AD2089" s="74" t="s">
        <v>6984</v>
      </c>
    </row>
    <row r="2090" s="19" customFormat="1" customHeight="1" spans="1:30">
      <c r="A2090" s="31" t="s">
        <v>8803</v>
      </c>
      <c r="B2090" s="31" t="s">
        <v>15</v>
      </c>
      <c r="C2090" s="31" t="s">
        <v>8842</v>
      </c>
      <c r="D2090" s="31" t="s">
        <v>8805</v>
      </c>
      <c r="E2090" s="31" t="s">
        <v>8149</v>
      </c>
      <c r="F2090" s="31" t="s">
        <v>835</v>
      </c>
      <c r="G2090" s="32" t="s">
        <v>9024</v>
      </c>
      <c r="H2090" s="33" t="s">
        <v>8809</v>
      </c>
      <c r="I2090" s="37">
        <v>1.8</v>
      </c>
      <c r="J2090" s="31" t="s">
        <v>8805</v>
      </c>
      <c r="K2090" s="42" t="s">
        <v>8753</v>
      </c>
      <c r="L2090" s="39" t="s">
        <v>8754</v>
      </c>
      <c r="M2090" s="40">
        <v>11</v>
      </c>
      <c r="N2090" s="40"/>
      <c r="O2090" s="40"/>
      <c r="P2090" s="40"/>
      <c r="Q2090" s="40"/>
      <c r="R2090" s="40"/>
      <c r="S2090" s="40"/>
      <c r="T2090" s="40"/>
      <c r="U2090" s="40"/>
      <c r="V2090" s="40">
        <v>0</v>
      </c>
      <c r="W2090" s="49"/>
      <c r="X2090" s="49"/>
      <c r="Y2090" s="50">
        <f t="array" ref="Y2090">SUM((O2090:U2090)/7)</f>
        <v>0</v>
      </c>
      <c r="Z2090" s="51"/>
      <c r="AB2090" t="s">
        <v>5890</v>
      </c>
      <c r="AC2090" s="1" t="e">
        <v>#N/A</v>
      </c>
      <c r="AD2090" s="74" t="s">
        <v>6984</v>
      </c>
    </row>
    <row r="2091" s="19" customFormat="1" customHeight="1" spans="1:30">
      <c r="A2091" s="31" t="s">
        <v>8803</v>
      </c>
      <c r="B2091" s="31" t="s">
        <v>15</v>
      </c>
      <c r="C2091" s="31" t="s">
        <v>8842</v>
      </c>
      <c r="D2091" s="31" t="s">
        <v>8805</v>
      </c>
      <c r="E2091" s="31" t="s">
        <v>16</v>
      </c>
      <c r="F2091" s="31" t="s">
        <v>835</v>
      </c>
      <c r="G2091" s="32" t="s">
        <v>9024</v>
      </c>
      <c r="H2091" s="33" t="s">
        <v>8810</v>
      </c>
      <c r="I2091" s="37">
        <v>1.8</v>
      </c>
      <c r="J2091" s="31" t="s">
        <v>8805</v>
      </c>
      <c r="K2091" s="42" t="s">
        <v>8756</v>
      </c>
      <c r="L2091" s="39" t="s">
        <v>8757</v>
      </c>
      <c r="M2091" s="40">
        <v>10</v>
      </c>
      <c r="N2091" s="40"/>
      <c r="O2091" s="40"/>
      <c r="P2091" s="40"/>
      <c r="Q2091" s="40"/>
      <c r="R2091" s="40"/>
      <c r="S2091" s="40"/>
      <c r="T2091" s="40"/>
      <c r="U2091" s="40"/>
      <c r="V2091" s="40">
        <v>0</v>
      </c>
      <c r="W2091" s="49"/>
      <c r="X2091" s="49"/>
      <c r="Y2091" s="50">
        <f t="array" ref="Y2091">SUM((O2091:U2091)/7)</f>
        <v>0</v>
      </c>
      <c r="Z2091" s="51"/>
      <c r="AB2091" t="s">
        <v>5890</v>
      </c>
      <c r="AC2091" s="1" t="e">
        <v>#N/A</v>
      </c>
      <c r="AD2091" s="74" t="s">
        <v>6984</v>
      </c>
    </row>
    <row r="2092" s="19" customFormat="1" customHeight="1" spans="1:30">
      <c r="A2092" s="31" t="s">
        <v>8803</v>
      </c>
      <c r="B2092" s="31" t="s">
        <v>15</v>
      </c>
      <c r="C2092" s="31" t="s">
        <v>8842</v>
      </c>
      <c r="D2092" s="31" t="s">
        <v>8805</v>
      </c>
      <c r="E2092" s="31" t="s">
        <v>8149</v>
      </c>
      <c r="F2092" s="31" t="s">
        <v>835</v>
      </c>
      <c r="G2092" s="32" t="s">
        <v>9024</v>
      </c>
      <c r="H2092" s="33" t="s">
        <v>8811</v>
      </c>
      <c r="I2092" s="37">
        <v>1.8</v>
      </c>
      <c r="J2092" s="31" t="s">
        <v>8805</v>
      </c>
      <c r="K2092" s="42" t="s">
        <v>8759</v>
      </c>
      <c r="L2092" s="39" t="s">
        <v>8760</v>
      </c>
      <c r="M2092" s="40">
        <v>17</v>
      </c>
      <c r="N2092" s="40"/>
      <c r="O2092" s="40"/>
      <c r="P2092" s="40"/>
      <c r="Q2092" s="40"/>
      <c r="R2092" s="40"/>
      <c r="S2092" s="40"/>
      <c r="T2092" s="40"/>
      <c r="U2092" s="40"/>
      <c r="V2092" s="40">
        <v>0</v>
      </c>
      <c r="W2092" s="49"/>
      <c r="X2092" s="49"/>
      <c r="Y2092" s="50">
        <f t="array" ref="Y2092">SUM((O2092:U2092)/7)</f>
        <v>0</v>
      </c>
      <c r="Z2092" s="51"/>
      <c r="AB2092" t="s">
        <v>5890</v>
      </c>
      <c r="AC2092" s="1" t="e">
        <v>#N/A</v>
      </c>
      <c r="AD2092" s="74" t="s">
        <v>6984</v>
      </c>
    </row>
    <row r="2093" s="19" customFormat="1" customHeight="1" spans="1:30">
      <c r="A2093" s="31" t="s">
        <v>8803</v>
      </c>
      <c r="B2093" s="31" t="s">
        <v>15</v>
      </c>
      <c r="C2093" s="31" t="s">
        <v>8841</v>
      </c>
      <c r="D2093" s="31" t="s">
        <v>8805</v>
      </c>
      <c r="E2093" s="31" t="s">
        <v>16</v>
      </c>
      <c r="F2093" s="31" t="s">
        <v>835</v>
      </c>
      <c r="G2093" s="32" t="s">
        <v>8806</v>
      </c>
      <c r="H2093" s="33" t="s">
        <v>8809</v>
      </c>
      <c r="I2093" s="37">
        <v>1.8</v>
      </c>
      <c r="J2093" s="31" t="s">
        <v>8805</v>
      </c>
      <c r="K2093" s="42" t="s">
        <v>8762</v>
      </c>
      <c r="L2093" s="39" t="s">
        <v>8763</v>
      </c>
      <c r="M2093" s="40">
        <v>12</v>
      </c>
      <c r="N2093" s="40"/>
      <c r="O2093" s="40"/>
      <c r="P2093" s="40"/>
      <c r="Q2093" s="40"/>
      <c r="R2093" s="40"/>
      <c r="S2093" s="40"/>
      <c r="T2093" s="40"/>
      <c r="U2093" s="40"/>
      <c r="V2093" s="40">
        <v>0</v>
      </c>
      <c r="W2093" s="49"/>
      <c r="X2093" s="49"/>
      <c r="Y2093" s="50">
        <f t="array" ref="Y2093">SUM((O2093:U2093)/7)</f>
        <v>0</v>
      </c>
      <c r="Z2093" s="51"/>
      <c r="AB2093" t="s">
        <v>5890</v>
      </c>
      <c r="AC2093" s="1" t="e">
        <v>#N/A</v>
      </c>
      <c r="AD2093" s="74" t="s">
        <v>6984</v>
      </c>
    </row>
    <row r="2094" s="19" customFormat="1" customHeight="1" spans="1:30">
      <c r="A2094" s="31" t="s">
        <v>8803</v>
      </c>
      <c r="B2094" s="31" t="s">
        <v>15</v>
      </c>
      <c r="C2094" s="31" t="s">
        <v>8841</v>
      </c>
      <c r="D2094" s="31" t="s">
        <v>8805</v>
      </c>
      <c r="E2094" s="31" t="s">
        <v>8149</v>
      </c>
      <c r="F2094" s="31" t="s">
        <v>835</v>
      </c>
      <c r="G2094" s="32" t="s">
        <v>8806</v>
      </c>
      <c r="H2094" s="33" t="s">
        <v>8810</v>
      </c>
      <c r="I2094" s="37">
        <v>1.8</v>
      </c>
      <c r="J2094" s="31" t="s">
        <v>8805</v>
      </c>
      <c r="K2094" s="42" t="s">
        <v>8765</v>
      </c>
      <c r="L2094" s="39" t="s">
        <v>8766</v>
      </c>
      <c r="M2094" s="40">
        <v>26</v>
      </c>
      <c r="N2094" s="40"/>
      <c r="O2094" s="40"/>
      <c r="P2094" s="40"/>
      <c r="Q2094" s="40"/>
      <c r="R2094" s="40"/>
      <c r="S2094" s="40"/>
      <c r="T2094" s="40"/>
      <c r="U2094" s="40"/>
      <c r="V2094" s="40">
        <v>0</v>
      </c>
      <c r="W2094" s="49"/>
      <c r="X2094" s="49"/>
      <c r="Y2094" s="50">
        <f t="array" ref="Y2094">SUM((O2094:U2094)/7)</f>
        <v>0</v>
      </c>
      <c r="Z2094" s="51"/>
      <c r="AB2094" t="s">
        <v>5890</v>
      </c>
      <c r="AC2094" s="1" t="e">
        <v>#N/A</v>
      </c>
      <c r="AD2094" s="74" t="s">
        <v>6984</v>
      </c>
    </row>
    <row r="2095" s="19" customFormat="1" customHeight="1" spans="1:30">
      <c r="A2095" s="31" t="s">
        <v>8803</v>
      </c>
      <c r="B2095" s="31" t="s">
        <v>15</v>
      </c>
      <c r="C2095" s="31" t="s">
        <v>8841</v>
      </c>
      <c r="D2095" s="31" t="s">
        <v>8805</v>
      </c>
      <c r="E2095" s="31" t="s">
        <v>8149</v>
      </c>
      <c r="F2095" s="31" t="s">
        <v>835</v>
      </c>
      <c r="G2095" s="32" t="s">
        <v>8806</v>
      </c>
      <c r="H2095" s="33" t="s">
        <v>8811</v>
      </c>
      <c r="I2095" s="37">
        <v>1.8</v>
      </c>
      <c r="J2095" s="31" t="s">
        <v>8805</v>
      </c>
      <c r="K2095" s="42" t="s">
        <v>8768</v>
      </c>
      <c r="L2095" s="39" t="s">
        <v>8769</v>
      </c>
      <c r="M2095" s="40">
        <v>37</v>
      </c>
      <c r="N2095" s="40"/>
      <c r="O2095" s="40"/>
      <c r="P2095" s="40"/>
      <c r="Q2095" s="40"/>
      <c r="R2095" s="40"/>
      <c r="S2095" s="40"/>
      <c r="T2095" s="40"/>
      <c r="U2095" s="40"/>
      <c r="V2095" s="40">
        <v>0</v>
      </c>
      <c r="W2095" s="49"/>
      <c r="X2095" s="49"/>
      <c r="Y2095" s="50">
        <f t="array" ref="Y2095">SUM((O2095:U2095)/7)</f>
        <v>0</v>
      </c>
      <c r="Z2095" s="51"/>
      <c r="AB2095" t="s">
        <v>5890</v>
      </c>
      <c r="AC2095" s="1" t="e">
        <v>#N/A</v>
      </c>
      <c r="AD2095" s="74" t="s">
        <v>6984</v>
      </c>
    </row>
    <row r="2096" s="19" customFormat="1" customHeight="1" spans="1:30">
      <c r="A2096" s="31" t="s">
        <v>8803</v>
      </c>
      <c r="B2096" s="31" t="s">
        <v>15</v>
      </c>
      <c r="C2096" s="31" t="s">
        <v>9020</v>
      </c>
      <c r="D2096" s="31" t="s">
        <v>8805</v>
      </c>
      <c r="E2096" s="31" t="s">
        <v>5757</v>
      </c>
      <c r="F2096" s="31" t="s">
        <v>126</v>
      </c>
      <c r="G2096" s="32" t="s">
        <v>9021</v>
      </c>
      <c r="H2096" s="33" t="s">
        <v>8808</v>
      </c>
      <c r="I2096" s="37">
        <v>1.8</v>
      </c>
      <c r="J2096" s="31" t="s">
        <v>8805</v>
      </c>
      <c r="K2096" s="42" t="s">
        <v>8771</v>
      </c>
      <c r="L2096" s="39" t="s">
        <v>8772</v>
      </c>
      <c r="M2096" s="40">
        <v>9</v>
      </c>
      <c r="N2096" s="40"/>
      <c r="O2096" s="40"/>
      <c r="P2096" s="40"/>
      <c r="Q2096" s="40"/>
      <c r="R2096" s="40"/>
      <c r="S2096" s="40"/>
      <c r="T2096" s="40"/>
      <c r="U2096" s="40"/>
      <c r="V2096" s="40">
        <v>0</v>
      </c>
      <c r="W2096" s="49"/>
      <c r="X2096" s="49"/>
      <c r="Y2096" s="50">
        <f t="array" ref="Y2096">SUM((O2096:U2096)/7)</f>
        <v>0</v>
      </c>
      <c r="Z2096" s="51"/>
      <c r="AB2096" t="s">
        <v>5890</v>
      </c>
      <c r="AC2096" s="1" t="e">
        <v>#N/A</v>
      </c>
      <c r="AD2096" s="74" t="s">
        <v>6984</v>
      </c>
    </row>
    <row r="2097" s="19" customFormat="1" customHeight="1" spans="1:30">
      <c r="A2097" s="31" t="s">
        <v>8803</v>
      </c>
      <c r="B2097" s="31" t="s">
        <v>15</v>
      </c>
      <c r="C2097" s="31" t="s">
        <v>9020</v>
      </c>
      <c r="D2097" s="31" t="s">
        <v>8805</v>
      </c>
      <c r="E2097" s="31" t="s">
        <v>5757</v>
      </c>
      <c r="F2097" s="31" t="s">
        <v>126</v>
      </c>
      <c r="G2097" s="32" t="s">
        <v>9021</v>
      </c>
      <c r="H2097" s="33" t="s">
        <v>8809</v>
      </c>
      <c r="I2097" s="37">
        <v>1.8</v>
      </c>
      <c r="J2097" s="31" t="s">
        <v>8805</v>
      </c>
      <c r="K2097" s="42" t="s">
        <v>8774</v>
      </c>
      <c r="L2097" s="39" t="s">
        <v>8775</v>
      </c>
      <c r="M2097" s="40">
        <v>7</v>
      </c>
      <c r="N2097" s="40"/>
      <c r="O2097" s="40"/>
      <c r="P2097" s="40"/>
      <c r="Q2097" s="40"/>
      <c r="R2097" s="40"/>
      <c r="S2097" s="40"/>
      <c r="T2097" s="40"/>
      <c r="U2097" s="40"/>
      <c r="V2097" s="40">
        <v>0</v>
      </c>
      <c r="W2097" s="49"/>
      <c r="X2097" s="49"/>
      <c r="Y2097" s="50">
        <f t="array" ref="Y2097">SUM((O2097:U2097)/7)</f>
        <v>0</v>
      </c>
      <c r="Z2097" s="51"/>
      <c r="AB2097" t="s">
        <v>5890</v>
      </c>
      <c r="AC2097" s="1" t="e">
        <v>#N/A</v>
      </c>
      <c r="AD2097" s="74" t="s">
        <v>6984</v>
      </c>
    </row>
    <row r="2098" s="19" customFormat="1" customHeight="1" spans="1:30">
      <c r="A2098" s="31" t="s">
        <v>8803</v>
      </c>
      <c r="B2098" s="31" t="s">
        <v>15</v>
      </c>
      <c r="C2098" s="31" t="s">
        <v>9020</v>
      </c>
      <c r="D2098" s="31" t="s">
        <v>8805</v>
      </c>
      <c r="E2098" s="31" t="s">
        <v>5757</v>
      </c>
      <c r="F2098" s="31" t="s">
        <v>126</v>
      </c>
      <c r="G2098" s="32" t="s">
        <v>9021</v>
      </c>
      <c r="H2098" s="33" t="s">
        <v>8810</v>
      </c>
      <c r="I2098" s="37">
        <v>1.8</v>
      </c>
      <c r="J2098" s="31" t="s">
        <v>8805</v>
      </c>
      <c r="K2098" s="42" t="s">
        <v>8777</v>
      </c>
      <c r="L2098" s="39" t="s">
        <v>8778</v>
      </c>
      <c r="M2098" s="40">
        <v>18</v>
      </c>
      <c r="N2098" s="40"/>
      <c r="O2098" s="40"/>
      <c r="P2098" s="40"/>
      <c r="Q2098" s="40"/>
      <c r="R2098" s="40"/>
      <c r="S2098" s="40"/>
      <c r="T2098" s="40"/>
      <c r="U2098" s="40"/>
      <c r="V2098" s="40">
        <v>0</v>
      </c>
      <c r="W2098" s="49"/>
      <c r="X2098" s="49"/>
      <c r="Y2098" s="50">
        <f t="array" ref="Y2098">SUM((O2098:U2098)/7)</f>
        <v>0</v>
      </c>
      <c r="Z2098" s="51"/>
      <c r="AB2098" t="s">
        <v>5890</v>
      </c>
      <c r="AC2098" s="1" t="e">
        <v>#N/A</v>
      </c>
      <c r="AD2098" s="74" t="s">
        <v>6984</v>
      </c>
    </row>
    <row r="2099" s="19" customFormat="1" customHeight="1" spans="1:30">
      <c r="A2099" s="31" t="s">
        <v>8803</v>
      </c>
      <c r="B2099" s="31" t="s">
        <v>15</v>
      </c>
      <c r="C2099" s="31" t="s">
        <v>9020</v>
      </c>
      <c r="D2099" s="31" t="s">
        <v>8805</v>
      </c>
      <c r="E2099" s="31" t="s">
        <v>5757</v>
      </c>
      <c r="F2099" s="31" t="s">
        <v>126</v>
      </c>
      <c r="G2099" s="32" t="s">
        <v>9021</v>
      </c>
      <c r="H2099" s="33" t="s">
        <v>8811</v>
      </c>
      <c r="I2099" s="37">
        <v>1.8</v>
      </c>
      <c r="J2099" s="31" t="s">
        <v>8805</v>
      </c>
      <c r="K2099" s="42" t="s">
        <v>8780</v>
      </c>
      <c r="L2099" s="39" t="s">
        <v>8781</v>
      </c>
      <c r="M2099" s="40">
        <v>17</v>
      </c>
      <c r="N2099" s="40"/>
      <c r="O2099" s="40"/>
      <c r="P2099" s="40"/>
      <c r="Q2099" s="40"/>
      <c r="R2099" s="40"/>
      <c r="S2099" s="40"/>
      <c r="T2099" s="40"/>
      <c r="U2099" s="40"/>
      <c r="V2099" s="40">
        <v>0</v>
      </c>
      <c r="W2099" s="49"/>
      <c r="X2099" s="49"/>
      <c r="Y2099" s="50">
        <f t="array" ref="Y2099">SUM((O2099:U2099)/7)</f>
        <v>0</v>
      </c>
      <c r="Z2099" s="51"/>
      <c r="AB2099" t="s">
        <v>5890</v>
      </c>
      <c r="AC2099" s="1" t="e">
        <v>#N/A</v>
      </c>
      <c r="AD2099" s="74" t="s">
        <v>6984</v>
      </c>
    </row>
    <row r="2100" s="19" customFormat="1" customHeight="1" spans="1:30">
      <c r="A2100" s="31" t="s">
        <v>8803</v>
      </c>
      <c r="B2100" s="31" t="s">
        <v>15</v>
      </c>
      <c r="C2100" s="31" t="s">
        <v>8841</v>
      </c>
      <c r="D2100" s="31" t="s">
        <v>8805</v>
      </c>
      <c r="E2100" s="31" t="s">
        <v>16</v>
      </c>
      <c r="F2100" s="31" t="s">
        <v>77</v>
      </c>
      <c r="G2100" s="32" t="s">
        <v>8806</v>
      </c>
      <c r="H2100" s="33" t="s">
        <v>8813</v>
      </c>
      <c r="I2100" s="37">
        <v>1.8</v>
      </c>
      <c r="J2100" s="31" t="s">
        <v>8805</v>
      </c>
      <c r="K2100" s="42" t="s">
        <v>8783</v>
      </c>
      <c r="L2100" s="39" t="s">
        <v>8784</v>
      </c>
      <c r="M2100" s="40">
        <v>4</v>
      </c>
      <c r="N2100" s="40"/>
      <c r="O2100" s="40"/>
      <c r="P2100" s="40"/>
      <c r="Q2100" s="40"/>
      <c r="R2100" s="40"/>
      <c r="S2100" s="40"/>
      <c r="T2100" s="40"/>
      <c r="U2100" s="40"/>
      <c r="V2100" s="40">
        <v>0</v>
      </c>
      <c r="W2100" s="49"/>
      <c r="X2100" s="49"/>
      <c r="Y2100" s="50">
        <f t="array" ref="Y2100">SUM((O2100:U2100)/7)</f>
        <v>0</v>
      </c>
      <c r="Z2100" s="51"/>
      <c r="AB2100" t="s">
        <v>5890</v>
      </c>
      <c r="AC2100" s="1" t="e">
        <v>#N/A</v>
      </c>
      <c r="AD2100" s="74" t="s">
        <v>6984</v>
      </c>
    </row>
    <row r="2101" s="19" customFormat="1" customHeight="1" spans="1:30">
      <c r="A2101" s="31" t="s">
        <v>8803</v>
      </c>
      <c r="B2101" s="31" t="s">
        <v>15</v>
      </c>
      <c r="C2101" s="31" t="s">
        <v>9022</v>
      </c>
      <c r="D2101" s="31" t="s">
        <v>8805</v>
      </c>
      <c r="E2101" s="31" t="s">
        <v>16</v>
      </c>
      <c r="F2101" s="31" t="s">
        <v>77</v>
      </c>
      <c r="G2101" s="32" t="s">
        <v>9023</v>
      </c>
      <c r="H2101" s="33" t="s">
        <v>8809</v>
      </c>
      <c r="I2101" s="37">
        <v>1.8</v>
      </c>
      <c r="J2101" s="31" t="s">
        <v>8805</v>
      </c>
      <c r="K2101" s="42" t="s">
        <v>8786</v>
      </c>
      <c r="L2101" s="39" t="s">
        <v>8787</v>
      </c>
      <c r="M2101" s="40">
        <v>4</v>
      </c>
      <c r="N2101" s="40"/>
      <c r="O2101" s="40"/>
      <c r="P2101" s="40"/>
      <c r="Q2101" s="40"/>
      <c r="R2101" s="40"/>
      <c r="S2101" s="40"/>
      <c r="T2101" s="40"/>
      <c r="U2101" s="40"/>
      <c r="V2101" s="40">
        <v>0</v>
      </c>
      <c r="W2101" s="49"/>
      <c r="X2101" s="49"/>
      <c r="Y2101" s="50">
        <f t="array" ref="Y2101">SUM((O2101:U2101)/7)</f>
        <v>0</v>
      </c>
      <c r="Z2101" s="51"/>
      <c r="AB2101" t="s">
        <v>5890</v>
      </c>
      <c r="AC2101" s="1" t="e">
        <v>#N/A</v>
      </c>
      <c r="AD2101" s="74" t="s">
        <v>6984</v>
      </c>
    </row>
    <row r="2102" s="19" customFormat="1" customHeight="1" spans="1:30">
      <c r="A2102" s="31" t="s">
        <v>8803</v>
      </c>
      <c r="B2102" s="31" t="s">
        <v>15</v>
      </c>
      <c r="C2102" s="31" t="s">
        <v>9022</v>
      </c>
      <c r="D2102" s="31" t="s">
        <v>8805</v>
      </c>
      <c r="E2102" s="31" t="s">
        <v>16</v>
      </c>
      <c r="F2102" s="31" t="s">
        <v>77</v>
      </c>
      <c r="G2102" s="32" t="s">
        <v>9023</v>
      </c>
      <c r="H2102" s="33" t="s">
        <v>8810</v>
      </c>
      <c r="I2102" s="37">
        <v>1.8</v>
      </c>
      <c r="J2102" s="31" t="s">
        <v>8805</v>
      </c>
      <c r="K2102" s="42" t="s">
        <v>8789</v>
      </c>
      <c r="L2102" s="39" t="s">
        <v>8790</v>
      </c>
      <c r="M2102" s="40">
        <v>7</v>
      </c>
      <c r="N2102" s="40"/>
      <c r="O2102" s="40"/>
      <c r="P2102" s="40"/>
      <c r="Q2102" s="40"/>
      <c r="R2102" s="40"/>
      <c r="S2102" s="40"/>
      <c r="T2102" s="40"/>
      <c r="U2102" s="40"/>
      <c r="V2102" s="40">
        <v>0</v>
      </c>
      <c r="W2102" s="49"/>
      <c r="X2102" s="49"/>
      <c r="Y2102" s="50">
        <f t="array" ref="Y2102">SUM((O2102:U2102)/7)</f>
        <v>0</v>
      </c>
      <c r="Z2102" s="51"/>
      <c r="AB2102" t="s">
        <v>5890</v>
      </c>
      <c r="AC2102" s="1" t="e">
        <v>#N/A</v>
      </c>
      <c r="AD2102" s="74" t="s">
        <v>6984</v>
      </c>
    </row>
    <row r="2103" s="19" customFormat="1" customHeight="1" spans="1:30">
      <c r="A2103" s="31" t="s">
        <v>8803</v>
      </c>
      <c r="B2103" s="31" t="s">
        <v>15</v>
      </c>
      <c r="C2103" s="31" t="s">
        <v>9022</v>
      </c>
      <c r="D2103" s="31" t="s">
        <v>8805</v>
      </c>
      <c r="E2103" s="31" t="s">
        <v>16</v>
      </c>
      <c r="F2103" s="31" t="s">
        <v>77</v>
      </c>
      <c r="G2103" s="32" t="s">
        <v>9023</v>
      </c>
      <c r="H2103" s="33" t="s">
        <v>8811</v>
      </c>
      <c r="I2103" s="37">
        <v>1.8</v>
      </c>
      <c r="J2103" s="31" t="s">
        <v>8805</v>
      </c>
      <c r="K2103" s="42" t="s">
        <v>8792</v>
      </c>
      <c r="L2103" s="39" t="s">
        <v>8793</v>
      </c>
      <c r="M2103" s="40">
        <v>5</v>
      </c>
      <c r="N2103" s="40"/>
      <c r="O2103" s="40"/>
      <c r="P2103" s="40"/>
      <c r="Q2103" s="40"/>
      <c r="R2103" s="40"/>
      <c r="S2103" s="40"/>
      <c r="T2103" s="40"/>
      <c r="U2103" s="40"/>
      <c r="V2103" s="40">
        <v>0</v>
      </c>
      <c r="W2103" s="49"/>
      <c r="X2103" s="49"/>
      <c r="Y2103" s="50">
        <f t="array" ref="Y2103">SUM((O2103:U2103)/7)</f>
        <v>0</v>
      </c>
      <c r="Z2103" s="51"/>
      <c r="AB2103" t="s">
        <v>5890</v>
      </c>
      <c r="AC2103" s="1" t="e">
        <v>#N/A</v>
      </c>
      <c r="AD2103" s="74" t="s">
        <v>6984</v>
      </c>
    </row>
  </sheetData>
  <autoFilter xmlns:etc="http://www.wps.cn/officeDocument/2017/etCustomData" ref="A1:XFD2103" etc:filterBottomFollowUsedRange="0">
    <extLst/>
  </autoFilter>
  <mergeCells count="3">
    <mergeCell ref="AD616:AD627"/>
    <mergeCell ref="AD662:AD681"/>
    <mergeCell ref="AD682:AD713"/>
  </mergeCells>
  <conditionalFormatting sqref="K2">
    <cfRule type="duplicateValues" dxfId="0" priority="81"/>
  </conditionalFormatting>
  <conditionalFormatting sqref="K3">
    <cfRule type="duplicateValues" dxfId="0" priority="193"/>
  </conditionalFormatting>
  <conditionalFormatting sqref="K5">
    <cfRule type="duplicateValues" dxfId="0" priority="192"/>
  </conditionalFormatting>
  <conditionalFormatting sqref="K8">
    <cfRule type="duplicateValues" dxfId="0" priority="82"/>
  </conditionalFormatting>
  <conditionalFormatting sqref="K9">
    <cfRule type="duplicateValues" dxfId="0" priority="196"/>
  </conditionalFormatting>
  <conditionalFormatting sqref="K10">
    <cfRule type="duplicateValues" dxfId="0" priority="195"/>
  </conditionalFormatting>
  <conditionalFormatting sqref="K15">
    <cfRule type="duplicateValues" dxfId="0" priority="186"/>
  </conditionalFormatting>
  <conditionalFormatting sqref="K16">
    <cfRule type="duplicateValues" dxfId="0" priority="86"/>
  </conditionalFormatting>
  <conditionalFormatting sqref="K19">
    <cfRule type="duplicateValues" dxfId="0" priority="190"/>
  </conditionalFormatting>
  <conditionalFormatting sqref="K20">
    <cfRule type="duplicateValues" dxfId="0" priority="189"/>
  </conditionalFormatting>
  <conditionalFormatting sqref="K26">
    <cfRule type="duplicateValues" dxfId="0" priority="35"/>
  </conditionalFormatting>
  <conditionalFormatting sqref="K65">
    <cfRule type="duplicateValues" dxfId="0" priority="400"/>
  </conditionalFormatting>
  <conditionalFormatting sqref="K66">
    <cfRule type="duplicateValues" dxfId="0" priority="399"/>
  </conditionalFormatting>
  <conditionalFormatting sqref="K69">
    <cfRule type="duplicateValues" dxfId="0" priority="197"/>
  </conditionalFormatting>
  <conditionalFormatting sqref="K75">
    <cfRule type="duplicateValues" dxfId="0" priority="469"/>
  </conditionalFormatting>
  <conditionalFormatting sqref="K77">
    <cfRule type="duplicateValues" dxfId="0" priority="117"/>
  </conditionalFormatting>
  <conditionalFormatting sqref="K100">
    <cfRule type="duplicateValues" dxfId="0" priority="391"/>
  </conditionalFormatting>
  <conditionalFormatting sqref="K105">
    <cfRule type="duplicateValues" dxfId="0" priority="386"/>
    <cfRule type="duplicateValues" dxfId="1" priority="385"/>
  </conditionalFormatting>
  <conditionalFormatting sqref="K107">
    <cfRule type="duplicateValues" dxfId="0" priority="406"/>
    <cfRule type="duplicateValues" dxfId="1" priority="405"/>
  </conditionalFormatting>
  <conditionalFormatting sqref="K108">
    <cfRule type="duplicateValues" dxfId="0" priority="37"/>
  </conditionalFormatting>
  <conditionalFormatting sqref="K111">
    <cfRule type="duplicateValues" dxfId="0" priority="39"/>
  </conditionalFormatting>
  <conditionalFormatting sqref="K112">
    <cfRule type="duplicateValues" dxfId="0" priority="38"/>
  </conditionalFormatting>
  <conditionalFormatting sqref="K113">
    <cfRule type="duplicateValues" dxfId="0" priority="486"/>
    <cfRule type="duplicateValues" dxfId="1" priority="485"/>
  </conditionalFormatting>
  <conditionalFormatting sqref="K114">
    <cfRule type="duplicateValues" dxfId="0" priority="592"/>
    <cfRule type="duplicateValues" dxfId="1" priority="589"/>
  </conditionalFormatting>
  <conditionalFormatting sqref="K122">
    <cfRule type="duplicateValues" dxfId="0" priority="109"/>
  </conditionalFormatting>
  <conditionalFormatting sqref="K137">
    <cfRule type="duplicateValues" dxfId="0" priority="389"/>
  </conditionalFormatting>
  <conditionalFormatting sqref="K147">
    <cfRule type="duplicateValues" dxfId="0" priority="621"/>
  </conditionalFormatting>
  <conditionalFormatting sqref="K148">
    <cfRule type="duplicateValues" dxfId="0" priority="620"/>
  </conditionalFormatting>
  <conditionalFormatting sqref="K154">
    <cfRule type="duplicateValues" dxfId="0" priority="568"/>
    <cfRule type="duplicateValues" dxfId="1" priority="567"/>
  </conditionalFormatting>
  <conditionalFormatting sqref="K155">
    <cfRule type="duplicateValues" dxfId="0" priority="583"/>
    <cfRule type="duplicateValues" dxfId="1" priority="578"/>
  </conditionalFormatting>
  <conditionalFormatting sqref="K156">
    <cfRule type="duplicateValues" dxfId="0" priority="582"/>
    <cfRule type="duplicateValues" dxfId="1" priority="577"/>
  </conditionalFormatting>
  <conditionalFormatting sqref="K157">
    <cfRule type="duplicateValues" dxfId="0" priority="581"/>
    <cfRule type="duplicateValues" dxfId="1" priority="576"/>
  </conditionalFormatting>
  <conditionalFormatting sqref="K159">
    <cfRule type="duplicateValues" dxfId="0" priority="579"/>
    <cfRule type="duplicateValues" dxfId="1" priority="574"/>
  </conditionalFormatting>
  <conditionalFormatting sqref="K166">
    <cfRule type="duplicateValues" dxfId="0" priority="370"/>
  </conditionalFormatting>
  <conditionalFormatting sqref="K167">
    <cfRule type="duplicateValues" dxfId="0" priority="369"/>
  </conditionalFormatting>
  <conditionalFormatting sqref="K168">
    <cfRule type="duplicateValues" dxfId="0" priority="368"/>
  </conditionalFormatting>
  <conditionalFormatting sqref="K169">
    <cfRule type="duplicateValues" dxfId="0" priority="367"/>
  </conditionalFormatting>
  <conditionalFormatting sqref="K170">
    <cfRule type="duplicateValues" dxfId="0" priority="366"/>
  </conditionalFormatting>
  <conditionalFormatting sqref="K171">
    <cfRule type="duplicateValues" dxfId="0" priority="365"/>
  </conditionalFormatting>
  <conditionalFormatting sqref="K213">
    <cfRule type="duplicateValues" dxfId="0" priority="36"/>
  </conditionalFormatting>
  <conditionalFormatting sqref="K225">
    <cfRule type="duplicateValues" dxfId="0" priority="394"/>
  </conditionalFormatting>
  <conditionalFormatting sqref="K226">
    <cfRule type="duplicateValues" dxfId="0" priority="409"/>
  </conditionalFormatting>
  <conditionalFormatting sqref="K227">
    <cfRule type="duplicateValues" dxfId="0" priority="408"/>
  </conditionalFormatting>
  <conditionalFormatting sqref="K240">
    <cfRule type="duplicateValues" dxfId="1" priority="444"/>
    <cfRule type="duplicateValues" dxfId="0" priority="446"/>
  </conditionalFormatting>
  <conditionalFormatting sqref="K243">
    <cfRule type="duplicateValues" dxfId="1" priority="447"/>
    <cfRule type="duplicateValues" dxfId="0" priority="449"/>
  </conditionalFormatting>
  <conditionalFormatting sqref="K261">
    <cfRule type="duplicateValues" dxfId="0" priority="93"/>
  </conditionalFormatting>
  <conditionalFormatting sqref="K276">
    <cfRule type="duplicateValues" dxfId="0" priority="100"/>
  </conditionalFormatting>
  <conditionalFormatting sqref="K277">
    <cfRule type="duplicateValues" dxfId="0" priority="99"/>
  </conditionalFormatting>
  <conditionalFormatting sqref="K278">
    <cfRule type="duplicateValues" dxfId="0" priority="98"/>
  </conditionalFormatting>
  <conditionalFormatting sqref="K279">
    <cfRule type="duplicateValues" dxfId="0" priority="97"/>
  </conditionalFormatting>
  <conditionalFormatting sqref="K283">
    <cfRule type="duplicateValues" dxfId="0" priority="4"/>
  </conditionalFormatting>
  <conditionalFormatting sqref="K322">
    <cfRule type="duplicateValues" dxfId="0" priority="51"/>
  </conditionalFormatting>
  <conditionalFormatting sqref="K323">
    <cfRule type="duplicateValues" dxfId="0" priority="361"/>
  </conditionalFormatting>
  <conditionalFormatting sqref="K324">
    <cfRule type="duplicateValues" dxfId="0" priority="360"/>
  </conditionalFormatting>
  <conditionalFormatting sqref="K325">
    <cfRule type="duplicateValues" dxfId="0" priority="359"/>
  </conditionalFormatting>
  <conditionalFormatting sqref="K326">
    <cfRule type="duplicateValues" dxfId="0" priority="358"/>
  </conditionalFormatting>
  <conditionalFormatting sqref="K327">
    <cfRule type="duplicateValues" dxfId="0" priority="362"/>
  </conditionalFormatting>
  <conditionalFormatting sqref="K328">
    <cfRule type="duplicateValues" dxfId="0" priority="355"/>
  </conditionalFormatting>
  <conditionalFormatting sqref="K329">
    <cfRule type="duplicateValues" dxfId="0" priority="440"/>
  </conditionalFormatting>
  <conditionalFormatting sqref="K330">
    <cfRule type="duplicateValues" dxfId="0" priority="417"/>
  </conditionalFormatting>
  <conditionalFormatting sqref="K331">
    <cfRule type="duplicateValues" dxfId="0" priority="407"/>
  </conditionalFormatting>
  <conditionalFormatting sqref="K332">
    <cfRule type="duplicateValues" dxfId="0" priority="429"/>
  </conditionalFormatting>
  <conditionalFormatting sqref="K334">
    <cfRule type="duplicateValues" dxfId="0" priority="416"/>
  </conditionalFormatting>
  <conditionalFormatting sqref="K351">
    <cfRule type="duplicateValues" dxfId="1" priority="183"/>
    <cfRule type="duplicateValues" dxfId="0" priority="185"/>
  </conditionalFormatting>
  <conditionalFormatting sqref="K354">
    <cfRule type="duplicateValues" dxfId="0" priority="401"/>
  </conditionalFormatting>
  <conditionalFormatting sqref="K355">
    <cfRule type="duplicateValues" dxfId="0" priority="428"/>
  </conditionalFormatting>
  <conditionalFormatting sqref="K384">
    <cfRule type="duplicateValues" dxfId="0" priority="517"/>
  </conditionalFormatting>
  <conditionalFormatting sqref="K401">
    <cfRule type="duplicateValues" dxfId="0" priority="413"/>
  </conditionalFormatting>
  <conditionalFormatting sqref="K407">
    <cfRule type="duplicateValues" dxfId="0" priority="435"/>
  </conditionalFormatting>
  <conditionalFormatting sqref="K409">
    <cfRule type="duplicateValues" dxfId="0" priority="433"/>
  </conditionalFormatting>
  <conditionalFormatting sqref="K419">
    <cfRule type="duplicateValues" dxfId="0" priority="524"/>
  </conditionalFormatting>
  <conditionalFormatting sqref="K424">
    <cfRule type="duplicateValues" dxfId="0" priority="540"/>
  </conditionalFormatting>
  <conditionalFormatting sqref="K425">
    <cfRule type="duplicateValues" dxfId="0" priority="516"/>
  </conditionalFormatting>
  <conditionalFormatting sqref="K426">
    <cfRule type="duplicateValues" dxfId="0" priority="523"/>
  </conditionalFormatting>
  <conditionalFormatting sqref="K427">
    <cfRule type="duplicateValues" dxfId="0" priority="522"/>
  </conditionalFormatting>
  <conditionalFormatting sqref="K428">
    <cfRule type="duplicateValues" dxfId="0" priority="521"/>
  </conditionalFormatting>
  <conditionalFormatting sqref="K430">
    <cfRule type="duplicateValues" dxfId="0" priority="526"/>
  </conditionalFormatting>
  <conditionalFormatting sqref="K434">
    <cfRule type="duplicateValues" dxfId="0" priority="441"/>
  </conditionalFormatting>
  <conditionalFormatting sqref="K445">
    <cfRule type="duplicateValues" dxfId="0" priority="106"/>
  </conditionalFormatting>
  <conditionalFormatting sqref="K452">
    <cfRule type="duplicateValues" dxfId="0" priority="483"/>
  </conditionalFormatting>
  <conditionalFormatting sqref="K457">
    <cfRule type="duplicateValues" dxfId="0" priority="455"/>
  </conditionalFormatting>
  <conditionalFormatting sqref="K458">
    <cfRule type="duplicateValues" dxfId="0" priority="393"/>
  </conditionalFormatting>
  <conditionalFormatting sqref="K461">
    <cfRule type="duplicateValues" dxfId="0" priority="398"/>
  </conditionalFormatting>
  <conditionalFormatting sqref="K466">
    <cfRule type="duplicateValues" dxfId="0" priority="5"/>
  </conditionalFormatting>
  <conditionalFormatting sqref="K470">
    <cfRule type="duplicateValues" dxfId="0" priority="50"/>
  </conditionalFormatting>
  <conditionalFormatting sqref="K471">
    <cfRule type="duplicateValues" dxfId="0" priority="49"/>
  </conditionalFormatting>
  <conditionalFormatting sqref="K472">
    <cfRule type="duplicateValues" dxfId="0" priority="48"/>
  </conditionalFormatting>
  <conditionalFormatting sqref="K473">
    <cfRule type="duplicateValues" dxfId="0" priority="47"/>
  </conditionalFormatting>
  <conditionalFormatting sqref="K492">
    <cfRule type="duplicateValues" dxfId="0" priority="419"/>
  </conditionalFormatting>
  <conditionalFormatting sqref="K517">
    <cfRule type="duplicateValues" dxfId="0" priority="90"/>
  </conditionalFormatting>
  <conditionalFormatting sqref="K518">
    <cfRule type="duplicateValues" dxfId="0" priority="89"/>
  </conditionalFormatting>
  <conditionalFormatting sqref="K519">
    <cfRule type="duplicateValues" dxfId="0" priority="88"/>
  </conditionalFormatting>
  <conditionalFormatting sqref="K520">
    <cfRule type="duplicateValues" dxfId="0" priority="87"/>
  </conditionalFormatting>
  <conditionalFormatting sqref="K521">
    <cfRule type="duplicateValues" dxfId="0" priority="200"/>
  </conditionalFormatting>
  <conditionalFormatting sqref="K523">
    <cfRule type="duplicateValues" dxfId="1" priority="611"/>
    <cfRule type="duplicateValues" dxfId="0" priority="619"/>
  </conditionalFormatting>
  <conditionalFormatting sqref="K524">
    <cfRule type="duplicateValues" dxfId="1" priority="610"/>
    <cfRule type="duplicateValues" dxfId="0" priority="618"/>
  </conditionalFormatting>
  <conditionalFormatting sqref="K525">
    <cfRule type="duplicateValues" dxfId="1" priority="609"/>
    <cfRule type="duplicateValues" dxfId="0" priority="617"/>
  </conditionalFormatting>
  <conditionalFormatting sqref="K526">
    <cfRule type="duplicateValues" dxfId="1" priority="605"/>
    <cfRule type="duplicateValues" dxfId="0" priority="607"/>
  </conditionalFormatting>
  <conditionalFormatting sqref="K527">
    <cfRule type="duplicateValues" dxfId="1" priority="608"/>
    <cfRule type="duplicateValues" dxfId="0" priority="616"/>
  </conditionalFormatting>
  <conditionalFormatting sqref="K528">
    <cfRule type="duplicateValues" dxfId="1" priority="602"/>
    <cfRule type="duplicateValues" dxfId="0" priority="604"/>
  </conditionalFormatting>
  <conditionalFormatting sqref="K529">
    <cfRule type="duplicateValues" dxfId="1" priority="545"/>
    <cfRule type="duplicateValues" dxfId="0" priority="555"/>
  </conditionalFormatting>
  <conditionalFormatting sqref="K532">
    <cfRule type="duplicateValues" dxfId="1" priority="543"/>
    <cfRule type="duplicateValues" dxfId="0" priority="553"/>
  </conditionalFormatting>
  <conditionalFormatting sqref="K538">
    <cfRule type="duplicateValues" dxfId="0" priority="502"/>
  </conditionalFormatting>
  <conditionalFormatting sqref="K539">
    <cfRule type="duplicateValues" dxfId="0" priority="501"/>
  </conditionalFormatting>
  <conditionalFormatting sqref="K541">
    <cfRule type="duplicateValues" dxfId="0" priority="62"/>
  </conditionalFormatting>
  <conditionalFormatting sqref="K542">
    <cfRule type="duplicateValues" dxfId="0" priority="61"/>
  </conditionalFormatting>
  <conditionalFormatting sqref="K543">
    <cfRule type="duplicateValues" dxfId="0" priority="60"/>
  </conditionalFormatting>
  <conditionalFormatting sqref="K546">
    <cfRule type="duplicateValues" dxfId="0" priority="58"/>
  </conditionalFormatting>
  <conditionalFormatting sqref="K553">
    <cfRule type="duplicateValues" dxfId="0" priority="56"/>
  </conditionalFormatting>
  <conditionalFormatting sqref="K554">
    <cfRule type="duplicateValues" dxfId="0" priority="55"/>
  </conditionalFormatting>
  <conditionalFormatting sqref="K555">
    <cfRule type="duplicateValues" dxfId="0" priority="54"/>
  </conditionalFormatting>
  <conditionalFormatting sqref="K556">
    <cfRule type="duplicateValues" dxfId="0" priority="53"/>
  </conditionalFormatting>
  <conditionalFormatting sqref="K571">
    <cfRule type="duplicateValues" dxfId="0" priority="392"/>
  </conditionalFormatting>
  <conditionalFormatting sqref="K572">
    <cfRule type="duplicateValues" dxfId="0" priority="410"/>
  </conditionalFormatting>
  <conditionalFormatting sqref="K578">
    <cfRule type="duplicateValues" dxfId="1" priority="507"/>
    <cfRule type="duplicateValues" dxfId="0" priority="509"/>
  </conditionalFormatting>
  <conditionalFormatting sqref="K666">
    <cfRule type="duplicateValues" dxfId="1" priority="44"/>
    <cfRule type="duplicateValues" dxfId="0" priority="46"/>
  </conditionalFormatting>
  <conditionalFormatting sqref="K690">
    <cfRule type="duplicateValues" dxfId="0" priority="23"/>
  </conditionalFormatting>
  <conditionalFormatting sqref="L690">
    <cfRule type="duplicateValues" dxfId="0" priority="22"/>
  </conditionalFormatting>
  <conditionalFormatting sqref="K691">
    <cfRule type="duplicateValues" dxfId="0" priority="21"/>
  </conditionalFormatting>
  <conditionalFormatting sqref="L691">
    <cfRule type="duplicateValues" dxfId="0" priority="20"/>
  </conditionalFormatting>
  <conditionalFormatting sqref="K692">
    <cfRule type="duplicateValues" dxfId="0" priority="31"/>
  </conditionalFormatting>
  <conditionalFormatting sqref="L692">
    <cfRule type="duplicateValues" dxfId="0" priority="30"/>
  </conditionalFormatting>
  <conditionalFormatting sqref="K693">
    <cfRule type="duplicateValues" dxfId="0" priority="29"/>
  </conditionalFormatting>
  <conditionalFormatting sqref="L693">
    <cfRule type="duplicateValues" dxfId="0" priority="28"/>
  </conditionalFormatting>
  <conditionalFormatting sqref="K694">
    <cfRule type="duplicateValues" dxfId="0" priority="17"/>
  </conditionalFormatting>
  <conditionalFormatting sqref="L694">
    <cfRule type="duplicateValues" dxfId="0" priority="16"/>
  </conditionalFormatting>
  <conditionalFormatting sqref="K695">
    <cfRule type="duplicateValues" dxfId="0" priority="19"/>
  </conditionalFormatting>
  <conditionalFormatting sqref="L695">
    <cfRule type="duplicateValues" dxfId="0" priority="18"/>
  </conditionalFormatting>
  <conditionalFormatting sqref="K696">
    <cfRule type="duplicateValues" dxfId="0" priority="27"/>
  </conditionalFormatting>
  <conditionalFormatting sqref="L696">
    <cfRule type="duplicateValues" dxfId="0" priority="26"/>
  </conditionalFormatting>
  <conditionalFormatting sqref="K697">
    <cfRule type="duplicateValues" dxfId="0" priority="25"/>
  </conditionalFormatting>
  <conditionalFormatting sqref="L697">
    <cfRule type="duplicateValues" dxfId="0" priority="24"/>
  </conditionalFormatting>
  <conditionalFormatting sqref="L723">
    <cfRule type="duplicateValues" dxfId="0" priority="10"/>
  </conditionalFormatting>
  <conditionalFormatting sqref="L724">
    <cfRule type="duplicateValues" dxfId="0" priority="15"/>
  </conditionalFormatting>
  <conditionalFormatting sqref="L725">
    <cfRule type="duplicateValues" dxfId="0" priority="14"/>
  </conditionalFormatting>
  <conditionalFormatting sqref="L726">
    <cfRule type="duplicateValues" dxfId="0" priority="13"/>
  </conditionalFormatting>
  <conditionalFormatting sqref="L727">
    <cfRule type="duplicateValues" dxfId="0" priority="12"/>
  </conditionalFormatting>
  <conditionalFormatting sqref="L728">
    <cfRule type="duplicateValues" dxfId="0" priority="11"/>
  </conditionalFormatting>
  <conditionalFormatting sqref="K729">
    <cfRule type="duplicateValues" dxfId="0" priority="6"/>
  </conditionalFormatting>
  <conditionalFormatting sqref="L729">
    <cfRule type="duplicateValues" dxfId="0" priority="7"/>
  </conditionalFormatting>
  <conditionalFormatting sqref="K736">
    <cfRule type="duplicateValues" dxfId="0" priority="422"/>
  </conditionalFormatting>
  <conditionalFormatting sqref="K749">
    <cfRule type="duplicateValues" dxfId="0" priority="463"/>
  </conditionalFormatting>
  <conditionalFormatting sqref="K750">
    <cfRule type="duplicateValues" dxfId="0" priority="108"/>
  </conditionalFormatting>
  <conditionalFormatting sqref="K751">
    <cfRule type="duplicateValues" dxfId="0" priority="80"/>
  </conditionalFormatting>
  <conditionalFormatting sqref="K752">
    <cfRule type="duplicateValues" dxfId="0" priority="79"/>
  </conditionalFormatting>
  <conditionalFormatting sqref="K753">
    <cfRule type="duplicateValues" dxfId="0" priority="78"/>
  </conditionalFormatting>
  <conditionalFormatting sqref="K754">
    <cfRule type="duplicateValues" dxfId="0" priority="77"/>
  </conditionalFormatting>
  <conditionalFormatting sqref="K755">
    <cfRule type="duplicateValues" dxfId="0" priority="76"/>
  </conditionalFormatting>
  <conditionalFormatting sqref="K756">
    <cfRule type="duplicateValues" dxfId="0" priority="75"/>
  </conditionalFormatting>
  <conditionalFormatting sqref="K757">
    <cfRule type="duplicateValues" dxfId="0" priority="74"/>
  </conditionalFormatting>
  <conditionalFormatting sqref="K758">
    <cfRule type="duplicateValues" dxfId="0" priority="73"/>
  </conditionalFormatting>
  <conditionalFormatting sqref="K759">
    <cfRule type="duplicateValues" dxfId="0" priority="72"/>
  </conditionalFormatting>
  <conditionalFormatting sqref="K760">
    <cfRule type="duplicateValues" dxfId="0" priority="71"/>
  </conditionalFormatting>
  <conditionalFormatting sqref="K761">
    <cfRule type="duplicateValues" dxfId="0" priority="70"/>
  </conditionalFormatting>
  <conditionalFormatting sqref="K762">
    <cfRule type="duplicateValues" dxfId="0" priority="69"/>
  </conditionalFormatting>
  <conditionalFormatting sqref="K763">
    <cfRule type="duplicateValues" dxfId="0" priority="68"/>
  </conditionalFormatting>
  <conditionalFormatting sqref="K764">
    <cfRule type="duplicateValues" dxfId="0" priority="67"/>
  </conditionalFormatting>
  <conditionalFormatting sqref="K765">
    <cfRule type="duplicateValues" dxfId="0" priority="66"/>
  </conditionalFormatting>
  <conditionalFormatting sqref="K766">
    <cfRule type="duplicateValues" dxfId="0" priority="65"/>
  </conditionalFormatting>
  <conditionalFormatting sqref="K767">
    <cfRule type="duplicateValues" dxfId="0" priority="64"/>
  </conditionalFormatting>
  <conditionalFormatting sqref="K768">
    <cfRule type="duplicateValues" dxfId="0" priority="63"/>
  </conditionalFormatting>
  <conditionalFormatting sqref="K774">
    <cfRule type="duplicateValues" dxfId="0" priority="1"/>
  </conditionalFormatting>
  <conditionalFormatting sqref="L774">
    <cfRule type="duplicateValues" dxfId="0" priority="2"/>
  </conditionalFormatting>
  <conditionalFormatting sqref="K782">
    <cfRule type="duplicateValues" dxfId="0" priority="519"/>
  </conditionalFormatting>
  <conditionalFormatting sqref="K794">
    <cfRule type="duplicateValues" dxfId="0" priority="472"/>
  </conditionalFormatting>
  <conditionalFormatting sqref="K795">
    <cfRule type="duplicateValues" dxfId="0" priority="471"/>
  </conditionalFormatting>
  <conditionalFormatting sqref="K796">
    <cfRule type="duplicateValues" dxfId="0" priority="459"/>
  </conditionalFormatting>
  <conditionalFormatting sqref="K838">
    <cfRule type="duplicateValues" dxfId="0" priority="520"/>
  </conditionalFormatting>
  <conditionalFormatting sqref="K844">
    <cfRule type="duplicateValues" dxfId="0" priority="453"/>
  </conditionalFormatting>
  <conditionalFormatting sqref="K845">
    <cfRule type="duplicateValues" dxfId="0" priority="460"/>
  </conditionalFormatting>
  <conditionalFormatting sqref="K911">
    <cfRule type="duplicateValues" dxfId="0" priority="84"/>
  </conditionalFormatting>
  <conditionalFormatting sqref="K913">
    <cfRule type="duplicateValues" dxfId="0" priority="83"/>
  </conditionalFormatting>
  <conditionalFormatting sqref="K915">
    <cfRule type="duplicateValues" dxfId="0" priority="456"/>
  </conditionalFormatting>
  <conditionalFormatting sqref="K944">
    <cfRule type="duplicateValues" dxfId="0" priority="379"/>
  </conditionalFormatting>
  <conditionalFormatting sqref="K945">
    <cfRule type="duplicateValues" dxfId="0" priority="378"/>
  </conditionalFormatting>
  <conditionalFormatting sqref="K946">
    <cfRule type="duplicateValues" dxfId="0" priority="377"/>
  </conditionalFormatting>
  <conditionalFormatting sqref="K947">
    <cfRule type="duplicateValues" dxfId="0" priority="376"/>
  </conditionalFormatting>
  <conditionalFormatting sqref="K948">
    <cfRule type="duplicateValues" dxfId="0" priority="375"/>
  </conditionalFormatting>
  <conditionalFormatting sqref="K953">
    <cfRule type="duplicateValues" dxfId="0" priority="476"/>
  </conditionalFormatting>
  <conditionalFormatting sqref="K954">
    <cfRule type="duplicateValues" dxfId="0" priority="477"/>
  </conditionalFormatting>
  <conditionalFormatting sqref="K955">
    <cfRule type="duplicateValues" dxfId="0" priority="475"/>
  </conditionalFormatting>
  <conditionalFormatting sqref="K970">
    <cfRule type="duplicateValues" dxfId="0" priority="533"/>
  </conditionalFormatting>
  <conditionalFormatting sqref="K1024">
    <cfRule type="duplicateValues" dxfId="0" priority="457"/>
  </conditionalFormatting>
  <conditionalFormatting sqref="K1037">
    <cfRule type="duplicateValues" dxfId="0" priority="403"/>
  </conditionalFormatting>
  <conditionalFormatting sqref="K1045">
    <cfRule type="duplicateValues" dxfId="0" priority="396"/>
  </conditionalFormatting>
  <conditionalFormatting sqref="K1046">
    <cfRule type="duplicateValues" dxfId="0" priority="395"/>
  </conditionalFormatting>
  <conditionalFormatting sqref="K1086">
    <cfRule type="duplicateValues" dxfId="0" priority="343"/>
  </conditionalFormatting>
  <conditionalFormatting sqref="K1087">
    <cfRule type="duplicateValues" dxfId="0" priority="342"/>
  </conditionalFormatting>
  <conditionalFormatting sqref="K1088">
    <cfRule type="duplicateValues" dxfId="0" priority="341"/>
  </conditionalFormatting>
  <conditionalFormatting sqref="K1102">
    <cfRule type="duplicateValues" dxfId="0" priority="432"/>
  </conditionalFormatting>
  <conditionalFormatting sqref="K1121">
    <cfRule type="duplicateValues" dxfId="0" priority="113"/>
  </conditionalFormatting>
  <conditionalFormatting sqref="K1136">
    <cfRule type="duplicateValues" dxfId="0" priority="374"/>
  </conditionalFormatting>
  <conditionalFormatting sqref="K1137">
    <cfRule type="duplicateValues" dxfId="0" priority="373"/>
  </conditionalFormatting>
  <conditionalFormatting sqref="K1156">
    <cfRule type="duplicateValues" dxfId="0" priority="112"/>
  </conditionalFormatting>
  <conditionalFormatting sqref="K1157">
    <cfRule type="duplicateValues" dxfId="0" priority="111"/>
  </conditionalFormatting>
  <conditionalFormatting sqref="K1170">
    <cfRule type="duplicateValues" dxfId="0" priority="110"/>
  </conditionalFormatting>
  <conditionalFormatting sqref="K1176">
    <cfRule type="duplicateValues" dxfId="0" priority="372"/>
  </conditionalFormatting>
  <conditionalFormatting sqref="K1177">
    <cfRule type="duplicateValues" dxfId="0" priority="371"/>
  </conditionalFormatting>
  <conditionalFormatting sqref="K1180">
    <cfRule type="duplicateValues" dxfId="0" priority="488"/>
  </conditionalFormatting>
  <conditionalFormatting sqref="K1310">
    <cfRule type="duplicateValues" dxfId="0" priority="443"/>
  </conditionalFormatting>
  <conditionalFormatting sqref="K1311">
    <cfRule type="duplicateValues" dxfId="0" priority="562"/>
  </conditionalFormatting>
  <conditionalFormatting sqref="K1340">
    <cfRule type="duplicateValues" dxfId="0" priority="427"/>
  </conditionalFormatting>
  <conditionalFormatting sqref="K1341">
    <cfRule type="duplicateValues" dxfId="0" priority="426"/>
  </conditionalFormatting>
  <conditionalFormatting sqref="K1342">
    <cfRule type="duplicateValues" dxfId="0" priority="431"/>
  </conditionalFormatting>
  <conditionalFormatting sqref="K1343">
    <cfRule type="duplicateValues" dxfId="0" priority="430"/>
  </conditionalFormatting>
  <conditionalFormatting sqref="K1344">
    <cfRule type="duplicateValues" dxfId="0" priority="390"/>
  </conditionalFormatting>
  <conditionalFormatting sqref="K1347">
    <cfRule type="duplicateValues" dxfId="0" priority="461"/>
  </conditionalFormatting>
  <conditionalFormatting sqref="K1351">
    <cfRule type="duplicateValues" dxfId="0" priority="470"/>
  </conditionalFormatting>
  <conditionalFormatting sqref="K1355">
    <cfRule type="duplicateValues" dxfId="0" priority="497"/>
  </conditionalFormatting>
  <conditionalFormatting sqref="K1369">
    <cfRule type="duplicateValues" dxfId="0" priority="415"/>
  </conditionalFormatting>
  <conditionalFormatting sqref="K1379">
    <cfRule type="duplicateValues" dxfId="0" priority="421"/>
  </conditionalFormatting>
  <conditionalFormatting sqref="K1381">
    <cfRule type="duplicateValues" dxfId="0" priority="420"/>
  </conditionalFormatting>
  <conditionalFormatting sqref="K1387">
    <cfRule type="duplicateValues" dxfId="0" priority="538"/>
  </conditionalFormatting>
  <conditionalFormatting sqref="K1394">
    <cfRule type="duplicateValues" dxfId="0" priority="451"/>
  </conditionalFormatting>
  <conditionalFormatting sqref="K1395">
    <cfRule type="duplicateValues" dxfId="0" priority="537"/>
  </conditionalFormatting>
  <conditionalFormatting sqref="K1471">
    <cfRule type="duplicateValues" dxfId="0" priority="624"/>
  </conditionalFormatting>
  <conditionalFormatting sqref="K1482">
    <cfRule type="duplicateValues" dxfId="0" priority="622"/>
  </conditionalFormatting>
  <conditionalFormatting sqref="K1500">
    <cfRule type="duplicateValues" dxfId="0" priority="92"/>
  </conditionalFormatting>
  <conditionalFormatting sqref="K1526">
    <cfRule type="duplicateValues" dxfId="0" priority="452"/>
  </conditionalFormatting>
  <conditionalFormatting sqref="K1596">
    <cfRule type="duplicateValues" dxfId="0" priority="506"/>
  </conditionalFormatting>
  <conditionalFormatting sqref="K1602">
    <cfRule type="duplicateValues" dxfId="1" priority="492"/>
    <cfRule type="duplicateValues" dxfId="0" priority="494"/>
  </conditionalFormatting>
  <conditionalFormatting sqref="K1603">
    <cfRule type="duplicateValues" dxfId="1" priority="489"/>
    <cfRule type="duplicateValues" dxfId="0" priority="491"/>
  </conditionalFormatting>
  <conditionalFormatting sqref="K1604">
    <cfRule type="duplicateValues" dxfId="0" priority="496"/>
  </conditionalFormatting>
  <conditionalFormatting sqref="K1605">
    <cfRule type="duplicateValues" dxfId="0" priority="495"/>
  </conditionalFormatting>
  <conditionalFormatting sqref="K1624">
    <cfRule type="duplicateValues" dxfId="0" priority="557"/>
  </conditionalFormatting>
  <conditionalFormatting sqref="K1634">
    <cfRule type="duplicateValues" dxfId="0" priority="515"/>
  </conditionalFormatting>
  <conditionalFormatting sqref="K1635">
    <cfRule type="duplicateValues" dxfId="0" priority="514"/>
  </conditionalFormatting>
  <conditionalFormatting sqref="K1674">
    <cfRule type="duplicateValues" dxfId="0" priority="481"/>
  </conditionalFormatting>
  <conditionalFormatting sqref="K1689">
    <cfRule type="duplicateValues" dxfId="0" priority="474"/>
  </conditionalFormatting>
  <conditionalFormatting sqref="K1700">
    <cfRule type="duplicateValues" dxfId="0" priority="505"/>
  </conditionalFormatting>
  <conditionalFormatting sqref="K1704">
    <cfRule type="duplicateValues" dxfId="0" priority="503"/>
  </conditionalFormatting>
  <conditionalFormatting sqref="K1719">
    <cfRule type="duplicateValues" dxfId="0" priority="504"/>
  </conditionalFormatting>
  <conditionalFormatting sqref="K1724">
    <cfRule type="duplicateValues" dxfId="0" priority="466"/>
  </conditionalFormatting>
  <conditionalFormatting sqref="K1725">
    <cfRule type="duplicateValues" dxfId="0" priority="556"/>
  </conditionalFormatting>
  <conditionalFormatting sqref="K1726">
    <cfRule type="duplicateValues" dxfId="0" priority="487"/>
  </conditionalFormatting>
  <conditionalFormatting sqref="K1736">
    <cfRule type="duplicateValues" dxfId="0" priority="454"/>
  </conditionalFormatting>
  <conditionalFormatting sqref="K1738">
    <cfRule type="duplicateValues" dxfId="0" priority="450"/>
  </conditionalFormatting>
  <conditionalFormatting sqref="K1747">
    <cfRule type="duplicateValues" dxfId="0" priority="530"/>
  </conditionalFormatting>
  <conditionalFormatting sqref="K1749">
    <cfRule type="duplicateValues" dxfId="0" priority="561"/>
  </conditionalFormatting>
  <conditionalFormatting sqref="K1753">
    <cfRule type="duplicateValues" dxfId="0" priority="425"/>
  </conditionalFormatting>
  <conditionalFormatting sqref="K1755">
    <cfRule type="duplicateValues" dxfId="0" priority="539"/>
  </conditionalFormatting>
  <conditionalFormatting sqref="K1761">
    <cfRule type="duplicateValues" dxfId="0" priority="473"/>
  </conditionalFormatting>
  <conditionalFormatting sqref="K1764">
    <cfRule type="duplicateValues" dxfId="0" priority="383"/>
  </conditionalFormatting>
  <conditionalFormatting sqref="K1765">
    <cfRule type="duplicateValues" dxfId="0" priority="381"/>
  </conditionalFormatting>
  <conditionalFormatting sqref="K1766">
    <cfRule type="duplicateValues" dxfId="0" priority="380"/>
  </conditionalFormatting>
  <conditionalFormatting sqref="K1767">
    <cfRule type="duplicateValues" dxfId="0" priority="356"/>
  </conditionalFormatting>
  <conditionalFormatting sqref="K1768">
    <cfRule type="duplicateValues" dxfId="0" priority="357"/>
  </conditionalFormatting>
  <conditionalFormatting sqref="K1769">
    <cfRule type="duplicateValues" dxfId="0" priority="354"/>
  </conditionalFormatting>
  <conditionalFormatting sqref="K1770">
    <cfRule type="duplicateValues" dxfId="0" priority="353"/>
  </conditionalFormatting>
  <conditionalFormatting sqref="K1771">
    <cfRule type="duplicateValues" dxfId="0" priority="346"/>
  </conditionalFormatting>
  <conditionalFormatting sqref="K1772">
    <cfRule type="duplicateValues" dxfId="0" priority="352"/>
  </conditionalFormatting>
  <conditionalFormatting sqref="K1773">
    <cfRule type="duplicateValues" dxfId="0" priority="345"/>
  </conditionalFormatting>
  <conditionalFormatting sqref="K1774">
    <cfRule type="duplicateValues" dxfId="0" priority="351"/>
  </conditionalFormatting>
  <conditionalFormatting sqref="K1775">
    <cfRule type="duplicateValues" dxfId="0" priority="350"/>
  </conditionalFormatting>
  <conditionalFormatting sqref="K1776">
    <cfRule type="duplicateValues" dxfId="0" priority="349"/>
  </conditionalFormatting>
  <conditionalFormatting sqref="K1777">
    <cfRule type="duplicateValues" dxfId="0" priority="348"/>
  </conditionalFormatting>
  <conditionalFormatting sqref="K1778">
    <cfRule type="duplicateValues" dxfId="0" priority="347"/>
  </conditionalFormatting>
  <conditionalFormatting sqref="K1882">
    <cfRule type="duplicateValues" dxfId="0" priority="3"/>
  </conditionalFormatting>
  <conditionalFormatting sqref="K1899">
    <cfRule type="duplicateValues" dxfId="0" priority="344"/>
  </conditionalFormatting>
  <conditionalFormatting sqref="K1900">
    <cfRule type="duplicateValues" dxfId="0" priority="339"/>
  </conditionalFormatting>
  <conditionalFormatting sqref="K1901">
    <cfRule type="duplicateValues" dxfId="0" priority="338"/>
  </conditionalFormatting>
  <conditionalFormatting sqref="K1902">
    <cfRule type="duplicateValues" dxfId="0" priority="337"/>
  </conditionalFormatting>
  <conditionalFormatting sqref="K1903">
    <cfRule type="duplicateValues" dxfId="0" priority="336"/>
  </conditionalFormatting>
  <conditionalFormatting sqref="K1904">
    <cfRule type="duplicateValues" dxfId="0" priority="335"/>
  </conditionalFormatting>
  <conditionalFormatting sqref="K1905">
    <cfRule type="duplicateValues" dxfId="0" priority="334"/>
  </conditionalFormatting>
  <conditionalFormatting sqref="K1906">
    <cfRule type="duplicateValues" dxfId="0" priority="333"/>
  </conditionalFormatting>
  <conditionalFormatting sqref="K1907">
    <cfRule type="duplicateValues" dxfId="0" priority="332"/>
  </conditionalFormatting>
  <conditionalFormatting sqref="K1908">
    <cfRule type="duplicateValues" dxfId="0" priority="331"/>
  </conditionalFormatting>
  <conditionalFormatting sqref="K1909">
    <cfRule type="duplicateValues" dxfId="0" priority="330"/>
  </conditionalFormatting>
  <conditionalFormatting sqref="K1910">
    <cfRule type="duplicateValues" dxfId="0" priority="329"/>
  </conditionalFormatting>
  <conditionalFormatting sqref="K1911">
    <cfRule type="duplicateValues" dxfId="0" priority="328"/>
  </conditionalFormatting>
  <conditionalFormatting sqref="K1912">
    <cfRule type="duplicateValues" dxfId="0" priority="327"/>
  </conditionalFormatting>
  <conditionalFormatting sqref="K1913">
    <cfRule type="duplicateValues" dxfId="0" priority="326"/>
  </conditionalFormatting>
  <conditionalFormatting sqref="K1914">
    <cfRule type="duplicateValues" dxfId="0" priority="325"/>
  </conditionalFormatting>
  <conditionalFormatting sqref="K1915">
    <cfRule type="duplicateValues" dxfId="0" priority="324"/>
  </conditionalFormatting>
  <conditionalFormatting sqref="K1916">
    <cfRule type="duplicateValues" dxfId="0" priority="323"/>
  </conditionalFormatting>
  <conditionalFormatting sqref="K1917">
    <cfRule type="duplicateValues" dxfId="0" priority="322"/>
  </conditionalFormatting>
  <conditionalFormatting sqref="K1918">
    <cfRule type="duplicateValues" dxfId="0" priority="321"/>
  </conditionalFormatting>
  <conditionalFormatting sqref="K1919">
    <cfRule type="duplicateValues" dxfId="0" priority="320"/>
  </conditionalFormatting>
  <conditionalFormatting sqref="K1920">
    <cfRule type="duplicateValues" dxfId="0" priority="319"/>
  </conditionalFormatting>
  <conditionalFormatting sqref="K1921">
    <cfRule type="duplicateValues" dxfId="0" priority="318"/>
  </conditionalFormatting>
  <conditionalFormatting sqref="K1922">
    <cfRule type="duplicateValues" dxfId="0" priority="317"/>
  </conditionalFormatting>
  <conditionalFormatting sqref="K1923">
    <cfRule type="duplicateValues" dxfId="0" priority="316"/>
  </conditionalFormatting>
  <conditionalFormatting sqref="K1924">
    <cfRule type="duplicateValues" dxfId="0" priority="315"/>
  </conditionalFormatting>
  <conditionalFormatting sqref="K1925">
    <cfRule type="duplicateValues" dxfId="0" priority="314"/>
  </conditionalFormatting>
  <conditionalFormatting sqref="K1926">
    <cfRule type="duplicateValues" dxfId="0" priority="313"/>
  </conditionalFormatting>
  <conditionalFormatting sqref="K1927">
    <cfRule type="duplicateValues" dxfId="0" priority="312"/>
  </conditionalFormatting>
  <conditionalFormatting sqref="K1928">
    <cfRule type="duplicateValues" dxfId="0" priority="311"/>
  </conditionalFormatting>
  <conditionalFormatting sqref="K1929">
    <cfRule type="duplicateValues" dxfId="0" priority="310"/>
  </conditionalFormatting>
  <conditionalFormatting sqref="K1930">
    <cfRule type="duplicateValues" dxfId="0" priority="309"/>
  </conditionalFormatting>
  <conditionalFormatting sqref="K1931">
    <cfRule type="duplicateValues" dxfId="0" priority="308"/>
  </conditionalFormatting>
  <conditionalFormatting sqref="K1932">
    <cfRule type="duplicateValues" dxfId="0" priority="307"/>
  </conditionalFormatting>
  <conditionalFormatting sqref="K1933">
    <cfRule type="duplicateValues" dxfId="0" priority="306"/>
  </conditionalFormatting>
  <conditionalFormatting sqref="K1934">
    <cfRule type="duplicateValues" dxfId="0" priority="305"/>
  </conditionalFormatting>
  <conditionalFormatting sqref="K1935">
    <cfRule type="duplicateValues" dxfId="0" priority="304"/>
  </conditionalFormatting>
  <conditionalFormatting sqref="K1936">
    <cfRule type="duplicateValues" dxfId="0" priority="303"/>
  </conditionalFormatting>
  <conditionalFormatting sqref="K1937">
    <cfRule type="duplicateValues" dxfId="0" priority="302"/>
  </conditionalFormatting>
  <conditionalFormatting sqref="K1938">
    <cfRule type="duplicateValues" dxfId="0" priority="301"/>
  </conditionalFormatting>
  <conditionalFormatting sqref="K1939">
    <cfRule type="duplicateValues" dxfId="0" priority="300"/>
  </conditionalFormatting>
  <conditionalFormatting sqref="K1940">
    <cfRule type="duplicateValues" dxfId="0" priority="299"/>
  </conditionalFormatting>
  <conditionalFormatting sqref="K1941">
    <cfRule type="duplicateValues" dxfId="0" priority="298"/>
  </conditionalFormatting>
  <conditionalFormatting sqref="K1942">
    <cfRule type="duplicateValues" dxfId="0" priority="297"/>
  </conditionalFormatting>
  <conditionalFormatting sqref="K1943">
    <cfRule type="duplicateValues" dxfId="0" priority="296"/>
  </conditionalFormatting>
  <conditionalFormatting sqref="K1944">
    <cfRule type="duplicateValues" dxfId="0" priority="295"/>
  </conditionalFormatting>
  <conditionalFormatting sqref="K1945">
    <cfRule type="duplicateValues" dxfId="0" priority="294"/>
  </conditionalFormatting>
  <conditionalFormatting sqref="K1946">
    <cfRule type="duplicateValues" dxfId="0" priority="293"/>
  </conditionalFormatting>
  <conditionalFormatting sqref="K1947">
    <cfRule type="duplicateValues" dxfId="0" priority="292"/>
  </conditionalFormatting>
  <conditionalFormatting sqref="K1948">
    <cfRule type="duplicateValues" dxfId="0" priority="291"/>
  </conditionalFormatting>
  <conditionalFormatting sqref="K1949">
    <cfRule type="duplicateValues" dxfId="0" priority="290"/>
  </conditionalFormatting>
  <conditionalFormatting sqref="K1950">
    <cfRule type="duplicateValues" dxfId="0" priority="289"/>
  </conditionalFormatting>
  <conditionalFormatting sqref="K1951">
    <cfRule type="duplicateValues" dxfId="0" priority="288"/>
  </conditionalFormatting>
  <conditionalFormatting sqref="K1952">
    <cfRule type="duplicateValues" dxfId="0" priority="287"/>
  </conditionalFormatting>
  <conditionalFormatting sqref="K1953">
    <cfRule type="duplicateValues" dxfId="0" priority="286"/>
  </conditionalFormatting>
  <conditionalFormatting sqref="K1954">
    <cfRule type="duplicateValues" dxfId="0" priority="285"/>
  </conditionalFormatting>
  <conditionalFormatting sqref="K1955">
    <cfRule type="duplicateValues" dxfId="0" priority="284"/>
  </conditionalFormatting>
  <conditionalFormatting sqref="K1956">
    <cfRule type="duplicateValues" dxfId="0" priority="283"/>
  </conditionalFormatting>
  <conditionalFormatting sqref="K1957">
    <cfRule type="duplicateValues" dxfId="0" priority="282"/>
  </conditionalFormatting>
  <conditionalFormatting sqref="K1958">
    <cfRule type="duplicateValues" dxfId="0" priority="281"/>
  </conditionalFormatting>
  <conditionalFormatting sqref="K1959">
    <cfRule type="duplicateValues" dxfId="0" priority="280"/>
  </conditionalFormatting>
  <conditionalFormatting sqref="K1960">
    <cfRule type="duplicateValues" dxfId="0" priority="279"/>
  </conditionalFormatting>
  <conditionalFormatting sqref="K1961">
    <cfRule type="duplicateValues" dxfId="0" priority="278"/>
  </conditionalFormatting>
  <conditionalFormatting sqref="K1962">
    <cfRule type="duplicateValues" dxfId="0" priority="277"/>
  </conditionalFormatting>
  <conditionalFormatting sqref="K1963">
    <cfRule type="duplicateValues" dxfId="0" priority="276"/>
  </conditionalFormatting>
  <conditionalFormatting sqref="K1964">
    <cfRule type="duplicateValues" dxfId="0" priority="275"/>
  </conditionalFormatting>
  <conditionalFormatting sqref="K1965">
    <cfRule type="duplicateValues" dxfId="0" priority="274"/>
  </conditionalFormatting>
  <conditionalFormatting sqref="K1966">
    <cfRule type="duplicateValues" dxfId="0" priority="273"/>
  </conditionalFormatting>
  <conditionalFormatting sqref="K1967">
    <cfRule type="duplicateValues" dxfId="0" priority="272"/>
  </conditionalFormatting>
  <conditionalFormatting sqref="K1968">
    <cfRule type="duplicateValues" dxfId="0" priority="271"/>
  </conditionalFormatting>
  <conditionalFormatting sqref="K1969">
    <cfRule type="duplicateValues" dxfId="0" priority="270"/>
  </conditionalFormatting>
  <conditionalFormatting sqref="K1970">
    <cfRule type="duplicateValues" dxfId="0" priority="269"/>
  </conditionalFormatting>
  <conditionalFormatting sqref="K1971">
    <cfRule type="duplicateValues" dxfId="0" priority="268"/>
  </conditionalFormatting>
  <conditionalFormatting sqref="K1972">
    <cfRule type="duplicateValues" dxfId="0" priority="267"/>
  </conditionalFormatting>
  <conditionalFormatting sqref="K1973">
    <cfRule type="duplicateValues" dxfId="0" priority="266"/>
  </conditionalFormatting>
  <conditionalFormatting sqref="K1974">
    <cfRule type="duplicateValues" dxfId="0" priority="265"/>
  </conditionalFormatting>
  <conditionalFormatting sqref="K1975">
    <cfRule type="duplicateValues" dxfId="0" priority="264"/>
  </conditionalFormatting>
  <conditionalFormatting sqref="K1976">
    <cfRule type="duplicateValues" dxfId="0" priority="263"/>
  </conditionalFormatting>
  <conditionalFormatting sqref="K1977">
    <cfRule type="duplicateValues" dxfId="0" priority="262"/>
  </conditionalFormatting>
  <conditionalFormatting sqref="K1978">
    <cfRule type="duplicateValues" dxfId="0" priority="261"/>
  </conditionalFormatting>
  <conditionalFormatting sqref="K1979">
    <cfRule type="duplicateValues" dxfId="0" priority="260"/>
  </conditionalFormatting>
  <conditionalFormatting sqref="K1980">
    <cfRule type="duplicateValues" dxfId="0" priority="259"/>
  </conditionalFormatting>
  <conditionalFormatting sqref="K1981">
    <cfRule type="duplicateValues" dxfId="0" priority="258"/>
  </conditionalFormatting>
  <conditionalFormatting sqref="K1982">
    <cfRule type="duplicateValues" dxfId="0" priority="257"/>
  </conditionalFormatting>
  <conditionalFormatting sqref="K1983">
    <cfRule type="duplicateValues" dxfId="0" priority="256"/>
  </conditionalFormatting>
  <conditionalFormatting sqref="K1984">
    <cfRule type="duplicateValues" dxfId="0" priority="255"/>
  </conditionalFormatting>
  <conditionalFormatting sqref="K1985">
    <cfRule type="duplicateValues" dxfId="0" priority="254"/>
  </conditionalFormatting>
  <conditionalFormatting sqref="K1986">
    <cfRule type="duplicateValues" dxfId="0" priority="253"/>
  </conditionalFormatting>
  <conditionalFormatting sqref="K1987">
    <cfRule type="duplicateValues" dxfId="0" priority="252"/>
  </conditionalFormatting>
  <conditionalFormatting sqref="K1988">
    <cfRule type="duplicateValues" dxfId="0" priority="251"/>
  </conditionalFormatting>
  <conditionalFormatting sqref="K1989">
    <cfRule type="duplicateValues" dxfId="0" priority="250"/>
  </conditionalFormatting>
  <conditionalFormatting sqref="K1990">
    <cfRule type="duplicateValues" dxfId="0" priority="249"/>
  </conditionalFormatting>
  <conditionalFormatting sqref="K1991">
    <cfRule type="duplicateValues" dxfId="0" priority="248"/>
  </conditionalFormatting>
  <conditionalFormatting sqref="K1992">
    <cfRule type="duplicateValues" dxfId="0" priority="247"/>
  </conditionalFormatting>
  <conditionalFormatting sqref="K1993">
    <cfRule type="duplicateValues" dxfId="0" priority="246"/>
  </conditionalFormatting>
  <conditionalFormatting sqref="K1994">
    <cfRule type="duplicateValues" dxfId="0" priority="245"/>
  </conditionalFormatting>
  <conditionalFormatting sqref="K1995">
    <cfRule type="duplicateValues" dxfId="0" priority="244"/>
  </conditionalFormatting>
  <conditionalFormatting sqref="K1996">
    <cfRule type="duplicateValues" dxfId="0" priority="243"/>
  </conditionalFormatting>
  <conditionalFormatting sqref="K1997">
    <cfRule type="duplicateValues" dxfId="0" priority="242"/>
  </conditionalFormatting>
  <conditionalFormatting sqref="K1998">
    <cfRule type="duplicateValues" dxfId="0" priority="241"/>
  </conditionalFormatting>
  <conditionalFormatting sqref="K1999">
    <cfRule type="duplicateValues" dxfId="0" priority="240"/>
  </conditionalFormatting>
  <conditionalFormatting sqref="K2000">
    <cfRule type="duplicateValues" dxfId="0" priority="239"/>
  </conditionalFormatting>
  <conditionalFormatting sqref="K2001">
    <cfRule type="duplicateValues" dxfId="0" priority="238"/>
  </conditionalFormatting>
  <conditionalFormatting sqref="K2002">
    <cfRule type="duplicateValues" dxfId="0" priority="237"/>
  </conditionalFormatting>
  <conditionalFormatting sqref="K2003">
    <cfRule type="duplicateValues" dxfId="0" priority="236"/>
  </conditionalFormatting>
  <conditionalFormatting sqref="K2004">
    <cfRule type="duplicateValues" dxfId="0" priority="235"/>
  </conditionalFormatting>
  <conditionalFormatting sqref="K2005">
    <cfRule type="duplicateValues" dxfId="0" priority="234"/>
  </conditionalFormatting>
  <conditionalFormatting sqref="K2006">
    <cfRule type="duplicateValues" dxfId="0" priority="233"/>
  </conditionalFormatting>
  <conditionalFormatting sqref="K2007">
    <cfRule type="duplicateValues" dxfId="0" priority="232"/>
  </conditionalFormatting>
  <conditionalFormatting sqref="K2008">
    <cfRule type="duplicateValues" dxfId="0" priority="231"/>
  </conditionalFormatting>
  <conditionalFormatting sqref="K2009">
    <cfRule type="duplicateValues" dxfId="0" priority="230"/>
  </conditionalFormatting>
  <conditionalFormatting sqref="K2010">
    <cfRule type="duplicateValues" dxfId="0" priority="229"/>
  </conditionalFormatting>
  <conditionalFormatting sqref="K2011">
    <cfRule type="duplicateValues" dxfId="0" priority="228"/>
  </conditionalFormatting>
  <conditionalFormatting sqref="K2012">
    <cfRule type="duplicateValues" dxfId="0" priority="227"/>
  </conditionalFormatting>
  <conditionalFormatting sqref="K2013">
    <cfRule type="duplicateValues" dxfId="0" priority="226"/>
  </conditionalFormatting>
  <conditionalFormatting sqref="K2014">
    <cfRule type="duplicateValues" dxfId="0" priority="225"/>
  </conditionalFormatting>
  <conditionalFormatting sqref="K2015">
    <cfRule type="duplicateValues" dxfId="0" priority="224"/>
  </conditionalFormatting>
  <conditionalFormatting sqref="K2016">
    <cfRule type="duplicateValues" dxfId="0" priority="223"/>
  </conditionalFormatting>
  <conditionalFormatting sqref="K2017">
    <cfRule type="duplicateValues" dxfId="0" priority="222"/>
  </conditionalFormatting>
  <conditionalFormatting sqref="K2018">
    <cfRule type="duplicateValues" dxfId="0" priority="221"/>
  </conditionalFormatting>
  <conditionalFormatting sqref="K2019">
    <cfRule type="duplicateValues" dxfId="0" priority="220"/>
  </conditionalFormatting>
  <conditionalFormatting sqref="K2020">
    <cfRule type="duplicateValues" dxfId="0" priority="219"/>
  </conditionalFormatting>
  <conditionalFormatting sqref="K2021">
    <cfRule type="duplicateValues" dxfId="0" priority="218"/>
  </conditionalFormatting>
  <conditionalFormatting sqref="K2022">
    <cfRule type="duplicateValues" dxfId="0" priority="217"/>
  </conditionalFormatting>
  <conditionalFormatting sqref="K2023">
    <cfRule type="duplicateValues" dxfId="0" priority="216"/>
  </conditionalFormatting>
  <conditionalFormatting sqref="K2024">
    <cfRule type="duplicateValues" dxfId="0" priority="215"/>
  </conditionalFormatting>
  <conditionalFormatting sqref="K2025">
    <cfRule type="duplicateValues" dxfId="0" priority="214"/>
  </conditionalFormatting>
  <conditionalFormatting sqref="K2026">
    <cfRule type="duplicateValues" dxfId="0" priority="213"/>
  </conditionalFormatting>
  <conditionalFormatting sqref="K2027">
    <cfRule type="duplicateValues" dxfId="0" priority="212"/>
  </conditionalFormatting>
  <conditionalFormatting sqref="K2028">
    <cfRule type="duplicateValues" dxfId="0" priority="211"/>
  </conditionalFormatting>
  <conditionalFormatting sqref="K2029">
    <cfRule type="duplicateValues" dxfId="0" priority="210"/>
  </conditionalFormatting>
  <conditionalFormatting sqref="K2030">
    <cfRule type="duplicateValues" dxfId="0" priority="209"/>
  </conditionalFormatting>
  <conditionalFormatting sqref="K2031">
    <cfRule type="duplicateValues" dxfId="0" priority="208"/>
  </conditionalFormatting>
  <conditionalFormatting sqref="K2032">
    <cfRule type="duplicateValues" dxfId="0" priority="207"/>
  </conditionalFormatting>
  <conditionalFormatting sqref="K2033">
    <cfRule type="duplicateValues" dxfId="0" priority="206"/>
  </conditionalFormatting>
  <conditionalFormatting sqref="K2034">
    <cfRule type="duplicateValues" dxfId="0" priority="205"/>
  </conditionalFormatting>
  <conditionalFormatting sqref="K2035">
    <cfRule type="duplicateValues" dxfId="0" priority="204"/>
  </conditionalFormatting>
  <conditionalFormatting sqref="K2036">
    <cfRule type="duplicateValues" dxfId="0" priority="203"/>
  </conditionalFormatting>
  <conditionalFormatting sqref="K2037">
    <cfRule type="duplicateValues" dxfId="0" priority="202"/>
  </conditionalFormatting>
  <conditionalFormatting sqref="K2038">
    <cfRule type="duplicateValues" dxfId="0" priority="201"/>
  </conditionalFormatting>
  <conditionalFormatting sqref="K2039">
    <cfRule type="duplicateValues" dxfId="0" priority="182"/>
  </conditionalFormatting>
  <conditionalFormatting sqref="K2040">
    <cfRule type="duplicateValues" dxfId="0" priority="181"/>
  </conditionalFormatting>
  <conditionalFormatting sqref="K2041">
    <cfRule type="duplicateValues" dxfId="0" priority="180"/>
  </conditionalFormatting>
  <conditionalFormatting sqref="K2042">
    <cfRule type="duplicateValues" dxfId="0" priority="179"/>
  </conditionalFormatting>
  <conditionalFormatting sqref="K2043">
    <cfRule type="duplicateValues" dxfId="0" priority="178"/>
  </conditionalFormatting>
  <conditionalFormatting sqref="K2044">
    <cfRule type="duplicateValues" dxfId="0" priority="177"/>
  </conditionalFormatting>
  <conditionalFormatting sqref="K2045">
    <cfRule type="duplicateValues" dxfId="0" priority="176"/>
  </conditionalFormatting>
  <conditionalFormatting sqref="K2046">
    <cfRule type="duplicateValues" dxfId="0" priority="175"/>
  </conditionalFormatting>
  <conditionalFormatting sqref="K2047">
    <cfRule type="duplicateValues" dxfId="0" priority="174"/>
  </conditionalFormatting>
  <conditionalFormatting sqref="K2048">
    <cfRule type="duplicateValues" dxfId="0" priority="173"/>
  </conditionalFormatting>
  <conditionalFormatting sqref="K2049">
    <cfRule type="duplicateValues" dxfId="0" priority="172"/>
  </conditionalFormatting>
  <conditionalFormatting sqref="K2050">
    <cfRule type="duplicateValues" dxfId="0" priority="171"/>
  </conditionalFormatting>
  <conditionalFormatting sqref="K2051">
    <cfRule type="duplicateValues" dxfId="0" priority="170"/>
  </conditionalFormatting>
  <conditionalFormatting sqref="K2052">
    <cfRule type="duplicateValues" dxfId="0" priority="169"/>
  </conditionalFormatting>
  <conditionalFormatting sqref="K2053">
    <cfRule type="duplicateValues" dxfId="0" priority="168"/>
  </conditionalFormatting>
  <conditionalFormatting sqref="K2054">
    <cfRule type="duplicateValues" dxfId="0" priority="167"/>
  </conditionalFormatting>
  <conditionalFormatting sqref="K2055">
    <cfRule type="duplicateValues" dxfId="0" priority="166"/>
  </conditionalFormatting>
  <conditionalFormatting sqref="K2056">
    <cfRule type="duplicateValues" dxfId="0" priority="165"/>
  </conditionalFormatting>
  <conditionalFormatting sqref="K2057">
    <cfRule type="duplicateValues" dxfId="0" priority="164"/>
  </conditionalFormatting>
  <conditionalFormatting sqref="K2058">
    <cfRule type="duplicateValues" dxfId="0" priority="163"/>
  </conditionalFormatting>
  <conditionalFormatting sqref="K2059">
    <cfRule type="duplicateValues" dxfId="0" priority="162"/>
  </conditionalFormatting>
  <conditionalFormatting sqref="K2060">
    <cfRule type="duplicateValues" dxfId="0" priority="161"/>
  </conditionalFormatting>
  <conditionalFormatting sqref="K2061">
    <cfRule type="duplicateValues" dxfId="0" priority="160"/>
  </conditionalFormatting>
  <conditionalFormatting sqref="K2062">
    <cfRule type="duplicateValues" dxfId="0" priority="159"/>
  </conditionalFormatting>
  <conditionalFormatting sqref="K2063">
    <cfRule type="duplicateValues" dxfId="0" priority="158"/>
  </conditionalFormatting>
  <conditionalFormatting sqref="K2064">
    <cfRule type="duplicateValues" dxfId="0" priority="157"/>
  </conditionalFormatting>
  <conditionalFormatting sqref="K2065">
    <cfRule type="duplicateValues" dxfId="0" priority="156"/>
  </conditionalFormatting>
  <conditionalFormatting sqref="K2066">
    <cfRule type="duplicateValues" dxfId="0" priority="155"/>
  </conditionalFormatting>
  <conditionalFormatting sqref="K2067">
    <cfRule type="duplicateValues" dxfId="0" priority="154"/>
  </conditionalFormatting>
  <conditionalFormatting sqref="K2068">
    <cfRule type="duplicateValues" dxfId="0" priority="153"/>
  </conditionalFormatting>
  <conditionalFormatting sqref="K2069">
    <cfRule type="duplicateValues" dxfId="0" priority="152"/>
  </conditionalFormatting>
  <conditionalFormatting sqref="K2070">
    <cfRule type="duplicateValues" dxfId="0" priority="151"/>
  </conditionalFormatting>
  <conditionalFormatting sqref="K2071">
    <cfRule type="duplicateValues" dxfId="0" priority="150"/>
  </conditionalFormatting>
  <conditionalFormatting sqref="K2072">
    <cfRule type="duplicateValues" dxfId="0" priority="149"/>
  </conditionalFormatting>
  <conditionalFormatting sqref="K2073">
    <cfRule type="duplicateValues" dxfId="0" priority="148"/>
  </conditionalFormatting>
  <conditionalFormatting sqref="K2074">
    <cfRule type="duplicateValues" dxfId="0" priority="147"/>
  </conditionalFormatting>
  <conditionalFormatting sqref="K2075">
    <cfRule type="duplicateValues" dxfId="0" priority="146"/>
  </conditionalFormatting>
  <conditionalFormatting sqref="K2076">
    <cfRule type="duplicateValues" dxfId="0" priority="145"/>
  </conditionalFormatting>
  <conditionalFormatting sqref="K2077">
    <cfRule type="duplicateValues" dxfId="0" priority="144"/>
  </conditionalFormatting>
  <conditionalFormatting sqref="K2078">
    <cfRule type="duplicateValues" dxfId="0" priority="143"/>
  </conditionalFormatting>
  <conditionalFormatting sqref="K2079">
    <cfRule type="duplicateValues" dxfId="0" priority="142"/>
  </conditionalFormatting>
  <conditionalFormatting sqref="K2080">
    <cfRule type="duplicateValues" dxfId="0" priority="141"/>
  </conditionalFormatting>
  <conditionalFormatting sqref="K2081">
    <cfRule type="duplicateValues" dxfId="0" priority="140"/>
  </conditionalFormatting>
  <conditionalFormatting sqref="K2082">
    <cfRule type="duplicateValues" dxfId="0" priority="139"/>
  </conditionalFormatting>
  <conditionalFormatting sqref="K2083">
    <cfRule type="duplicateValues" dxfId="0" priority="138"/>
  </conditionalFormatting>
  <conditionalFormatting sqref="K2084">
    <cfRule type="duplicateValues" dxfId="0" priority="137"/>
  </conditionalFormatting>
  <conditionalFormatting sqref="K2085">
    <cfRule type="duplicateValues" dxfId="0" priority="136"/>
  </conditionalFormatting>
  <conditionalFormatting sqref="K2086">
    <cfRule type="duplicateValues" dxfId="0" priority="135"/>
  </conditionalFormatting>
  <conditionalFormatting sqref="K2087">
    <cfRule type="duplicateValues" dxfId="0" priority="134"/>
  </conditionalFormatting>
  <conditionalFormatting sqref="K2088">
    <cfRule type="duplicateValues" dxfId="0" priority="133"/>
  </conditionalFormatting>
  <conditionalFormatting sqref="K2089">
    <cfRule type="duplicateValues" dxfId="0" priority="132"/>
  </conditionalFormatting>
  <conditionalFormatting sqref="K2090">
    <cfRule type="duplicateValues" dxfId="0" priority="131"/>
  </conditionalFormatting>
  <conditionalFormatting sqref="K2091">
    <cfRule type="duplicateValues" dxfId="0" priority="130"/>
  </conditionalFormatting>
  <conditionalFormatting sqref="K2092">
    <cfRule type="duplicateValues" dxfId="0" priority="129"/>
  </conditionalFormatting>
  <conditionalFormatting sqref="K2093">
    <cfRule type="duplicateValues" dxfId="0" priority="128"/>
  </conditionalFormatting>
  <conditionalFormatting sqref="K2094">
    <cfRule type="duplicateValues" dxfId="0" priority="127"/>
  </conditionalFormatting>
  <conditionalFormatting sqref="K2095">
    <cfRule type="duplicateValues" dxfId="0" priority="126"/>
  </conditionalFormatting>
  <conditionalFormatting sqref="K2096">
    <cfRule type="duplicateValues" dxfId="0" priority="125"/>
  </conditionalFormatting>
  <conditionalFormatting sqref="K2097">
    <cfRule type="duplicateValues" dxfId="0" priority="124"/>
  </conditionalFormatting>
  <conditionalFormatting sqref="K2098">
    <cfRule type="duplicateValues" dxfId="0" priority="123"/>
  </conditionalFormatting>
  <conditionalFormatting sqref="K2099">
    <cfRule type="duplicateValues" dxfId="0" priority="122"/>
  </conditionalFormatting>
  <conditionalFormatting sqref="K2100">
    <cfRule type="duplicateValues" dxfId="0" priority="121"/>
  </conditionalFormatting>
  <conditionalFormatting sqref="K2101">
    <cfRule type="duplicateValues" dxfId="0" priority="120"/>
  </conditionalFormatting>
  <conditionalFormatting sqref="K2102">
    <cfRule type="duplicateValues" dxfId="0" priority="119"/>
  </conditionalFormatting>
  <conditionalFormatting sqref="K2103">
    <cfRule type="duplicateValues" dxfId="0" priority="118"/>
  </conditionalFormatting>
  <conditionalFormatting sqref="K70:K74">
    <cfRule type="duplicateValues" dxfId="0" priority="439"/>
  </conditionalFormatting>
  <conditionalFormatting sqref="K78:K84">
    <cfRule type="duplicateValues" dxfId="0" priority="91"/>
  </conditionalFormatting>
  <conditionalFormatting sqref="K96:K97">
    <cfRule type="duplicateValues" dxfId="0" priority="116"/>
  </conditionalFormatting>
  <conditionalFormatting sqref="K101:K102">
    <cfRule type="duplicateValues" dxfId="0" priority="412"/>
  </conditionalFormatting>
  <conditionalFormatting sqref="K109:K110">
    <cfRule type="duplicateValues" dxfId="0" priority="41"/>
  </conditionalFormatting>
  <conditionalFormatting sqref="K172:K204">
    <cfRule type="duplicateValues" dxfId="0" priority="364"/>
  </conditionalFormatting>
  <conditionalFormatting sqref="K205:K209">
    <cfRule type="duplicateValues" dxfId="0" priority="414"/>
  </conditionalFormatting>
  <conditionalFormatting sqref="K214:K219">
    <cfRule type="duplicateValues" dxfId="0" priority="513"/>
  </conditionalFormatting>
  <conditionalFormatting sqref="K263:K268">
    <cfRule type="duplicateValues" dxfId="0" priority="418"/>
  </conditionalFormatting>
  <conditionalFormatting sqref="K280:K282">
    <cfRule type="duplicateValues" dxfId="0" priority="96"/>
  </conditionalFormatting>
  <conditionalFormatting sqref="K320:K321">
    <cfRule type="duplicateValues" dxfId="0" priority="363"/>
  </conditionalFormatting>
  <conditionalFormatting sqref="K410:K414">
    <cfRule type="duplicateValues" dxfId="0" priority="434"/>
  </conditionalFormatting>
  <conditionalFormatting sqref="K485:K488">
    <cfRule type="duplicateValues" dxfId="0" priority="467"/>
  </conditionalFormatting>
  <conditionalFormatting sqref="K530:K531">
    <cfRule type="duplicateValues" dxfId="1" priority="544"/>
    <cfRule type="duplicateValues" dxfId="0" priority="554"/>
  </conditionalFormatting>
  <conditionalFormatting sqref="K544:K545">
    <cfRule type="duplicateValues" dxfId="0" priority="59"/>
  </conditionalFormatting>
  <conditionalFormatting sqref="K547:K552">
    <cfRule type="duplicateValues" dxfId="0" priority="57"/>
  </conditionalFormatting>
  <conditionalFormatting sqref="K557:K560">
    <cfRule type="duplicateValues" dxfId="0" priority="52"/>
  </conditionalFormatting>
  <conditionalFormatting sqref="K573:K576">
    <cfRule type="duplicateValues" dxfId="0" priority="402"/>
  </conditionalFormatting>
  <conditionalFormatting sqref="K588:K591">
    <cfRule type="duplicateValues" dxfId="0" priority="382"/>
  </conditionalFormatting>
  <conditionalFormatting sqref="K698:K722">
    <cfRule type="duplicateValues" dxfId="1" priority="32"/>
    <cfRule type="duplicateValues" dxfId="0" priority="34"/>
  </conditionalFormatting>
  <conditionalFormatting sqref="K733:K735">
    <cfRule type="duplicateValues" dxfId="0" priority="101"/>
  </conditionalFormatting>
  <conditionalFormatting sqref="K743:K745">
    <cfRule type="duplicateValues" dxfId="0" priority="464"/>
  </conditionalFormatting>
  <conditionalFormatting sqref="K747:K748">
    <cfRule type="duplicateValues" dxfId="0" priority="462"/>
  </conditionalFormatting>
  <conditionalFormatting sqref="K783:K793">
    <cfRule type="duplicateValues" dxfId="0" priority="535"/>
  </conditionalFormatting>
  <conditionalFormatting sqref="K797:K800">
    <cfRule type="duplicateValues" dxfId="0" priority="465"/>
  </conditionalFormatting>
  <conditionalFormatting sqref="K889:K895">
    <cfRule type="duplicateValues" dxfId="0" priority="536"/>
  </conditionalFormatting>
  <conditionalFormatting sqref="K896:K902">
    <cfRule type="duplicateValues" dxfId="0" priority="40"/>
  </conditionalFormatting>
  <conditionalFormatting sqref="K937:K943">
    <cfRule type="duplicateValues" dxfId="0" priority="423"/>
  </conditionalFormatting>
  <conditionalFormatting sqref="K989:K990">
    <cfRule type="duplicateValues" dxfId="0" priority="534"/>
  </conditionalFormatting>
  <conditionalFormatting sqref="K1103:K1104">
    <cfRule type="duplicateValues" dxfId="0" priority="559"/>
  </conditionalFormatting>
  <conditionalFormatting sqref="K1105:K1106">
    <cfRule type="duplicateValues" dxfId="0" priority="424"/>
  </conditionalFormatting>
  <conditionalFormatting sqref="K1107:K1112">
    <cfRule type="duplicateValues" dxfId="0" priority="107"/>
  </conditionalFormatting>
  <conditionalFormatting sqref="K1259:K1273">
    <cfRule type="duplicateValues" dxfId="0" priority="458"/>
  </conditionalFormatting>
  <conditionalFormatting sqref="K1274:K1275">
    <cfRule type="duplicateValues" dxfId="1" priority="541"/>
    <cfRule type="duplicateValues" dxfId="0" priority="551"/>
  </conditionalFormatting>
  <conditionalFormatting sqref="K1335:K1338">
    <cfRule type="duplicateValues" dxfId="0" priority="532"/>
  </conditionalFormatting>
  <conditionalFormatting sqref="K1597:K1601">
    <cfRule type="duplicateValues" dxfId="0" priority="498"/>
  </conditionalFormatting>
  <conditionalFormatting sqref="K1606:K1614">
    <cfRule type="duplicateValues" dxfId="0" priority="198"/>
  </conditionalFormatting>
  <conditionalFormatting sqref="K1615:K1617">
    <cfRule type="duplicateValues" dxfId="1" priority="599"/>
    <cfRule type="duplicateValues" dxfId="0" priority="601"/>
  </conditionalFormatting>
  <conditionalFormatting sqref="K1618:K1620">
    <cfRule type="duplicateValues" dxfId="1" priority="596"/>
    <cfRule type="duplicateValues" dxfId="0" priority="598"/>
  </conditionalFormatting>
  <conditionalFormatting sqref="K1621:K1623">
    <cfRule type="duplicateValues" dxfId="1" priority="593"/>
    <cfRule type="duplicateValues" dxfId="0" priority="595"/>
  </conditionalFormatting>
  <conditionalFormatting sqref="K1722:K1723">
    <cfRule type="duplicateValues" dxfId="0" priority="560"/>
  </conditionalFormatting>
  <conditionalFormatting sqref="K1762:K1763">
    <cfRule type="duplicateValues" dxfId="0" priority="510"/>
  </conditionalFormatting>
  <conditionalFormatting sqref="K1 K12:K13 K118:K121 K98:K99 K85:K95 K123:K130 K132 K134:K136 K149:K153 K246:K255 K474:K483 K393 K730:K732 K450 K385:K390 K420:K423 K489:K491 K493:K497 K446 K454:K455 K441 K443:K444 K438:K439 K448 K431 K429 K333 K435 K335:K343 K417 K415 K534:K537 K540 K561:K570 K801:K837 K846:K888 K839:K843 K903 K916:K924 K908:K910 K956:K968 K977:K988 K1047:K1066 K1396:K1470 K1754 K1625:K1633 K1737 K1483:K1499 K1636:K1673 K1472:K1481 K1527:K1595 K1739:K1746 K1705:K1718 K1675:K1688 K1388:K1393 K1701:K1703 K1750:K1752 K1720:K1721 K1380 K1690:K1699 K1501:K1525 K1756:K1760 K1748 K1727:K1735 K1382:K1386 K1366:K1368 K1370:K1378 K1345:K1346 K1339 K1348:K1349 K1312:K1334 K1276:K1309 K1256:K1257 K1253:K1254 K1178:K1179 K1122:K1135 K1181:K1251 K1171:K1175 K1158:K1169 K1138:K1155 K1113:K1120 K1090:K1101 K1071 K1025:K1036 K1038:K1044 K991:K997 K1000:K1023 K775:K781 K769:K773 K746 K737:K742">
    <cfRule type="duplicateValues" dxfId="0" priority="625"/>
  </conditionalFormatting>
  <conditionalFormatting sqref="L1:L689 L1884:L1048576 L775:L1882 L730:L773 L698:L722">
    <cfRule type="duplicateValues" dxfId="0" priority="626"/>
  </conditionalFormatting>
  <conditionalFormatting sqref="K4 K6">
    <cfRule type="duplicateValues" dxfId="0" priority="102"/>
  </conditionalFormatting>
  <conditionalFormatting sqref="K7 K17:K18">
    <cfRule type="duplicateValues" dxfId="0" priority="191"/>
  </conditionalFormatting>
  <conditionalFormatting sqref="K11 K14">
    <cfRule type="duplicateValues" dxfId="0" priority="194"/>
  </conditionalFormatting>
  <conditionalFormatting sqref="K21 K23">
    <cfRule type="duplicateValues" dxfId="0" priority="188"/>
  </conditionalFormatting>
  <conditionalFormatting sqref="K22 K27:K64 K24:K25">
    <cfRule type="duplicateValues" dxfId="0" priority="187"/>
  </conditionalFormatting>
  <conditionalFormatting sqref="K67:K68 K76">
    <cfRule type="duplicateValues" dxfId="0" priority="468"/>
  </conditionalFormatting>
  <conditionalFormatting sqref="K103:K104 K116 K522">
    <cfRule type="duplicateValues" dxfId="1" priority="584"/>
    <cfRule type="duplicateValues" dxfId="0" priority="590"/>
  </conditionalFormatting>
  <conditionalFormatting sqref="K115 K117 K241:K242 K244:K245">
    <cfRule type="duplicateValues" dxfId="1" priority="585"/>
    <cfRule type="duplicateValues" dxfId="0" priority="591"/>
  </conditionalFormatting>
  <conditionalFormatting sqref="K131 K133">
    <cfRule type="duplicateValues" dxfId="0" priority="623"/>
  </conditionalFormatting>
  <conditionalFormatting sqref="K138 K140 K145 K142">
    <cfRule type="duplicateValues" dxfId="0" priority="388"/>
  </conditionalFormatting>
  <conditionalFormatting sqref="K139 K146 K141 K143:K144">
    <cfRule type="duplicateValues" dxfId="0" priority="387"/>
  </conditionalFormatting>
  <conditionalFormatting sqref="K158 K160:K165">
    <cfRule type="duplicateValues" dxfId="1" priority="570"/>
    <cfRule type="duplicateValues" dxfId="0" priority="580"/>
  </conditionalFormatting>
  <conditionalFormatting sqref="K210 K212">
    <cfRule type="duplicateValues" dxfId="0" priority="499"/>
  </conditionalFormatting>
  <conditionalFormatting sqref="K211 K238:K239 K362:K366 K402:K405 K395:K400">
    <cfRule type="duplicateValues" dxfId="0" priority="500"/>
  </conditionalFormatting>
  <conditionalFormatting sqref="K220 K222:K223">
    <cfRule type="duplicateValues" dxfId="0" priority="512"/>
  </conditionalFormatting>
  <conditionalFormatting sqref="K221 K224">
    <cfRule type="duplicateValues" dxfId="0" priority="511"/>
  </conditionalFormatting>
  <conditionalFormatting sqref="K228:K237 K1779:K1881 K509:K516 K1089 K1898">
    <cfRule type="duplicateValues" dxfId="0" priority="340"/>
  </conditionalFormatting>
  <conditionalFormatting sqref="K256 K262 K260 K258">
    <cfRule type="duplicateValues" dxfId="0" priority="95"/>
  </conditionalFormatting>
  <conditionalFormatting sqref="K257 K259">
    <cfRule type="duplicateValues" dxfId="0" priority="94"/>
  </conditionalFormatting>
  <conditionalFormatting sqref="K269:K275 K284:K319">
    <cfRule type="duplicateValues" dxfId="0" priority="114"/>
  </conditionalFormatting>
  <conditionalFormatting sqref="K344:K350 K352:K353">
    <cfRule type="duplicateValues" dxfId="1" priority="478"/>
    <cfRule type="duplicateValues" dxfId="0" priority="480"/>
  </conditionalFormatting>
  <conditionalFormatting sqref="K356 K358">
    <cfRule type="duplicateValues" dxfId="0" priority="438"/>
  </conditionalFormatting>
  <conditionalFormatting sqref="K357 K359:K361">
    <cfRule type="duplicateValues" dxfId="0" priority="437"/>
  </conditionalFormatting>
  <conditionalFormatting sqref="K367 K369 K371">
    <cfRule type="duplicateValues" dxfId="0" priority="43"/>
  </conditionalFormatting>
  <conditionalFormatting sqref="K368 K370">
    <cfRule type="duplicateValues" dxfId="0" priority="42"/>
  </conditionalFormatting>
  <conditionalFormatting sqref="K406 K408">
    <cfRule type="duplicateValues" dxfId="0" priority="436"/>
  </conditionalFormatting>
  <conditionalFormatting sqref="K416 K418">
    <cfRule type="duplicateValues" dxfId="0" priority="525"/>
  </conditionalFormatting>
  <conditionalFormatting sqref="K432 K436 K442">
    <cfRule type="duplicateValues" dxfId="0" priority="531"/>
  </conditionalFormatting>
  <conditionalFormatting sqref="K433 K437 K440">
    <cfRule type="duplicateValues" dxfId="0" priority="482"/>
  </conditionalFormatting>
  <conditionalFormatting sqref="K447 K456 K451">
    <cfRule type="duplicateValues" dxfId="0" priority="442"/>
  </conditionalFormatting>
  <conditionalFormatting sqref="K449 K453">
    <cfRule type="duplicateValues" dxfId="0" priority="115"/>
  </conditionalFormatting>
  <conditionalFormatting sqref="K459 K463">
    <cfRule type="duplicateValues" dxfId="0" priority="411"/>
  </conditionalFormatting>
  <conditionalFormatting sqref="K460 K462 K464:K465 K467:K469">
    <cfRule type="duplicateValues" dxfId="0" priority="397"/>
  </conditionalFormatting>
  <conditionalFormatting sqref="K498:K505 K484">
    <cfRule type="duplicateValues" dxfId="0" priority="199"/>
  </conditionalFormatting>
  <conditionalFormatting sqref="K506:K508 K533">
    <cfRule type="duplicateValues" dxfId="1" priority="542"/>
    <cfRule type="duplicateValues" dxfId="0" priority="552"/>
  </conditionalFormatting>
  <conditionalFormatting sqref="K579:K580 K577">
    <cfRule type="duplicateValues" dxfId="1" priority="563"/>
    <cfRule type="duplicateValues" dxfId="0" priority="565"/>
  </conditionalFormatting>
  <conditionalFormatting sqref="K581:K587 K667:K689 K655:K665">
    <cfRule type="duplicateValues" dxfId="1" priority="103"/>
    <cfRule type="duplicateValues" dxfId="0" priority="105"/>
  </conditionalFormatting>
  <conditionalFormatting sqref="K723 K727:K728 K725">
    <cfRule type="duplicateValues" dxfId="0" priority="9"/>
  </conditionalFormatting>
  <conditionalFormatting sqref="K724 K726">
    <cfRule type="duplicateValues" dxfId="0" priority="8"/>
  </conditionalFormatting>
  <conditionalFormatting sqref="K912 K914">
    <cfRule type="duplicateValues" dxfId="0" priority="85"/>
  </conditionalFormatting>
  <conditionalFormatting sqref="K969 K971:K972">
    <cfRule type="duplicateValues" dxfId="0" priority="528"/>
  </conditionalFormatting>
  <conditionalFormatting sqref="K973 K975">
    <cfRule type="duplicateValues" dxfId="0" priority="529"/>
  </conditionalFormatting>
  <conditionalFormatting sqref="K974 K976">
    <cfRule type="duplicateValues" dxfId="0" priority="527"/>
  </conditionalFormatting>
  <conditionalFormatting sqref="K1252 K1255 K1258">
    <cfRule type="duplicateValues" dxfId="0" priority="558"/>
  </conditionalFormatting>
  <conditionalFormatting sqref="K1350 K1356:K1365 K1352:K1354">
    <cfRule type="duplicateValues" dxfId="0" priority="518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094"/>
  <sheetViews>
    <sheetView topLeftCell="K1" workbookViewId="0">
      <pane ySplit="1" topLeftCell="A583" activePane="bottomLeft" state="frozen"/>
      <selection/>
      <selection pane="bottomLeft" activeCell="BR25" sqref="BR25"/>
    </sheetView>
  </sheetViews>
  <sheetFormatPr defaultColWidth="9" defaultRowHeight="26" customHeight="1"/>
  <cols>
    <col min="1" max="1" width="4.14166666666667" style="22" hidden="1" customWidth="1"/>
    <col min="2" max="2" width="5.51666666666667" style="22" customWidth="1"/>
    <col min="3" max="3" width="12.1416666666667" style="23" hidden="1" customWidth="1"/>
    <col min="4" max="4" width="7.39166666666667" style="22" hidden="1" customWidth="1"/>
    <col min="5" max="5" width="12.1416666666667" style="22" customWidth="1"/>
    <col min="6" max="6" width="9.75" style="22" customWidth="1"/>
    <col min="7" max="7" width="7.39166666666667" style="23" hidden="1" customWidth="1"/>
    <col min="8" max="8" width="3.625" style="22" hidden="1" customWidth="1"/>
    <col min="9" max="9" width="4.39166666666667" style="24" hidden="1" customWidth="1"/>
    <col min="10" max="10" width="7.39166666666667" style="22" hidden="1" customWidth="1"/>
    <col min="11" max="11" width="71.2583333333333" style="25" customWidth="1"/>
    <col min="12" max="12" width="63.75" style="20" customWidth="1"/>
    <col min="13" max="19" width="5.39166666666667" style="26" hidden="1" customWidth="1"/>
    <col min="20" max="22" width="5.39166666666667" style="26" customWidth="1"/>
    <col min="23" max="23" width="9" customWidth="1"/>
    <col min="24" max="24" width="4.875" customWidth="1"/>
    <col min="25" max="25" width="5.625" style="20" customWidth="1"/>
    <col min="26" max="26" width="7.14166666666667" style="27" customWidth="1"/>
    <col min="27" max="27" width="7.14166666666667" style="28" customWidth="1"/>
    <col min="28" max="28" width="9" style="20" customWidth="1"/>
    <col min="29" max="29" width="12.5166666666667" style="20" customWidth="1"/>
    <col min="30" max="31" width="9" style="20" customWidth="1"/>
    <col min="32" max="32" width="9" style="29" customWidth="1"/>
    <col min="33" max="16382" width="9" style="19" customWidth="1"/>
    <col min="16383" max="16384" width="9" style="19"/>
  </cols>
  <sheetData>
    <row r="1" s="18" customFormat="1" ht="67.5" spans="1:33">
      <c r="A1" s="30" t="s">
        <v>8795</v>
      </c>
      <c r="B1" s="30" t="s">
        <v>2</v>
      </c>
      <c r="C1" s="30" t="s">
        <v>8796</v>
      </c>
      <c r="D1" s="30" t="s">
        <v>8797</v>
      </c>
      <c r="E1" s="30" t="s">
        <v>3</v>
      </c>
      <c r="F1" s="30" t="s">
        <v>4</v>
      </c>
      <c r="G1" s="30" t="s">
        <v>8798</v>
      </c>
      <c r="H1" s="30" t="s">
        <v>8799</v>
      </c>
      <c r="I1" s="34" t="s">
        <v>8800</v>
      </c>
      <c r="J1" s="30" t="s">
        <v>8801</v>
      </c>
      <c r="K1" s="35" t="s">
        <v>5</v>
      </c>
      <c r="L1" s="36" t="s">
        <v>6</v>
      </c>
      <c r="M1" s="36" t="s">
        <v>5785</v>
      </c>
      <c r="N1" s="36" t="s">
        <v>5786</v>
      </c>
      <c r="O1" s="36" t="s">
        <v>5787</v>
      </c>
      <c r="P1" s="36" t="s">
        <v>5788</v>
      </c>
      <c r="Q1" s="36" t="s">
        <v>5789</v>
      </c>
      <c r="R1" s="36" t="s">
        <v>5790</v>
      </c>
      <c r="S1" s="36" t="s">
        <v>5791</v>
      </c>
      <c r="T1" s="36" t="s">
        <v>8802</v>
      </c>
      <c r="U1" s="36" t="s">
        <v>9</v>
      </c>
      <c r="V1" s="36" t="s">
        <v>9280</v>
      </c>
      <c r="W1" s="18" t="s">
        <v>5803</v>
      </c>
      <c r="X1" s="18" t="s">
        <v>5804</v>
      </c>
      <c r="Y1" s="43" t="s">
        <v>5805</v>
      </c>
      <c r="Z1" s="44" t="s">
        <v>9281</v>
      </c>
      <c r="AA1" s="45" t="s">
        <v>5807</v>
      </c>
      <c r="AB1" s="46" t="s">
        <v>9282</v>
      </c>
      <c r="AC1" s="46" t="s">
        <v>9283</v>
      </c>
      <c r="AD1" s="47" t="s">
        <v>9284</v>
      </c>
      <c r="AE1" s="47" t="s">
        <v>9285</v>
      </c>
      <c r="AF1" s="48" t="s">
        <v>6678</v>
      </c>
      <c r="AG1" s="53" t="s">
        <v>9286</v>
      </c>
    </row>
    <row r="2" customFormat="1" customHeight="1" spans="1:32">
      <c r="A2" s="31" t="s">
        <v>8803</v>
      </c>
      <c r="B2" s="31" t="s">
        <v>15</v>
      </c>
      <c r="C2" s="31" t="s">
        <v>8804</v>
      </c>
      <c r="D2" s="31" t="s">
        <v>8805</v>
      </c>
      <c r="E2" s="31" t="s">
        <v>16</v>
      </c>
      <c r="F2" s="31" t="s">
        <v>17</v>
      </c>
      <c r="G2" s="32" t="s">
        <v>8806</v>
      </c>
      <c r="H2" s="31" t="s">
        <v>8807</v>
      </c>
      <c r="I2" s="37">
        <v>1.8</v>
      </c>
      <c r="J2" s="31" t="s">
        <v>8805</v>
      </c>
      <c r="K2" s="38" t="s">
        <v>1454</v>
      </c>
      <c r="L2" s="39" t="s">
        <v>1455</v>
      </c>
      <c r="M2" s="40">
        <v>92</v>
      </c>
      <c r="N2" s="40">
        <v>1</v>
      </c>
      <c r="O2" s="40">
        <v>4</v>
      </c>
      <c r="P2" s="40">
        <v>2</v>
      </c>
      <c r="Q2" s="40">
        <v>6</v>
      </c>
      <c r="R2" s="40">
        <v>1</v>
      </c>
      <c r="S2" s="40">
        <v>5</v>
      </c>
      <c r="T2" s="40">
        <v>102</v>
      </c>
      <c r="U2" s="40">
        <v>22</v>
      </c>
      <c r="V2" s="40">
        <f>T2+U2</f>
        <v>124</v>
      </c>
      <c r="W2" t="s">
        <v>5812</v>
      </c>
      <c r="Y2" s="49">
        <v>45</v>
      </c>
      <c r="Z2" s="50">
        <f t="array" ref="Z2">SUM((N2:S2)/6)</f>
        <v>3.16666666666667</v>
      </c>
      <c r="AA2" s="51">
        <f>T2/Z2</f>
        <v>32.2105263157895</v>
      </c>
      <c r="AB2" s="49">
        <f>V2-Y2/30*21</f>
        <v>92.5</v>
      </c>
      <c r="AC2" s="49">
        <f>AB2-Y2</f>
        <v>47.5</v>
      </c>
      <c r="AD2" s="49">
        <f>V2-Z2*21</f>
        <v>57.5</v>
      </c>
      <c r="AE2" s="49">
        <f>AD2-Z2*30</f>
        <v>-37.5</v>
      </c>
      <c r="AF2" s="52"/>
    </row>
    <row r="3" s="19" customFormat="1" customHeight="1" spans="1:32">
      <c r="A3" s="31" t="s">
        <v>8803</v>
      </c>
      <c r="B3" s="31" t="s">
        <v>15</v>
      </c>
      <c r="C3" s="31" t="s">
        <v>8804</v>
      </c>
      <c r="D3" s="31" t="s">
        <v>8805</v>
      </c>
      <c r="E3" s="31" t="s">
        <v>16</v>
      </c>
      <c r="F3" s="31" t="s">
        <v>17</v>
      </c>
      <c r="G3" s="32" t="s">
        <v>8806</v>
      </c>
      <c r="H3" s="33" t="s">
        <v>8808</v>
      </c>
      <c r="I3" s="37">
        <v>1.8</v>
      </c>
      <c r="J3" s="31" t="s">
        <v>8805</v>
      </c>
      <c r="K3" s="38" t="s">
        <v>1456</v>
      </c>
      <c r="L3" s="39" t="s">
        <v>1457</v>
      </c>
      <c r="M3" s="40">
        <v>89</v>
      </c>
      <c r="N3" s="40">
        <v>1</v>
      </c>
      <c r="O3" s="40">
        <v>2</v>
      </c>
      <c r="P3" s="40">
        <v>4</v>
      </c>
      <c r="Q3" s="40">
        <v>6</v>
      </c>
      <c r="R3" s="40">
        <v>2</v>
      </c>
      <c r="S3" s="40">
        <v>13</v>
      </c>
      <c r="T3" s="40">
        <v>61</v>
      </c>
      <c r="U3" s="40">
        <v>8</v>
      </c>
      <c r="V3" s="40">
        <f t="shared" ref="V3:V66" si="0">T3+U3</f>
        <v>69</v>
      </c>
      <c r="W3" t="s">
        <v>5812</v>
      </c>
      <c r="X3"/>
      <c r="Y3" s="49">
        <v>34</v>
      </c>
      <c r="Z3" s="50">
        <f t="array" ref="Z3">SUM((N3:S3)/6)</f>
        <v>4.66666666666667</v>
      </c>
      <c r="AA3" s="51">
        <f t="shared" ref="AA3:AA66" si="1">T3/Z3</f>
        <v>13.0714285714286</v>
      </c>
      <c r="AB3" s="49">
        <f t="shared" ref="AB3:AB66" si="2">V3-Y3/30*21</f>
        <v>45.2</v>
      </c>
      <c r="AC3" s="49">
        <f t="shared" ref="AC3:AC66" si="3">AB3-Y3</f>
        <v>11.2</v>
      </c>
      <c r="AD3" s="49">
        <f t="shared" ref="AD3:AD66" si="4">V3-Z3*21</f>
        <v>-29</v>
      </c>
      <c r="AE3" s="49">
        <f t="shared" ref="AE3:AE66" si="5">AD3-Z3*30</f>
        <v>-169</v>
      </c>
      <c r="AF3" s="52">
        <v>29</v>
      </c>
    </row>
    <row r="4" customHeight="1" spans="1:32">
      <c r="A4" s="31" t="s">
        <v>8803</v>
      </c>
      <c r="B4" s="31" t="s">
        <v>15</v>
      </c>
      <c r="C4" s="31" t="s">
        <v>8804</v>
      </c>
      <c r="D4" s="31" t="s">
        <v>8805</v>
      </c>
      <c r="E4" s="31" t="s">
        <v>16</v>
      </c>
      <c r="F4" s="31" t="s">
        <v>17</v>
      </c>
      <c r="G4" s="32" t="s">
        <v>8806</v>
      </c>
      <c r="H4" s="33" t="s">
        <v>8809</v>
      </c>
      <c r="I4" s="37">
        <v>1.8</v>
      </c>
      <c r="J4" s="31" t="s">
        <v>8805</v>
      </c>
      <c r="K4" s="38" t="s">
        <v>1458</v>
      </c>
      <c r="L4" s="41" t="s">
        <v>1459</v>
      </c>
      <c r="M4" s="40">
        <v>126</v>
      </c>
      <c r="N4" s="40">
        <v>9</v>
      </c>
      <c r="O4" s="40">
        <v>6</v>
      </c>
      <c r="P4" s="40">
        <v>2</v>
      </c>
      <c r="Q4" s="40">
        <v>35</v>
      </c>
      <c r="R4" s="40">
        <v>1</v>
      </c>
      <c r="S4" s="40">
        <v>10</v>
      </c>
      <c r="T4" s="40">
        <v>77</v>
      </c>
      <c r="U4" s="40">
        <v>7</v>
      </c>
      <c r="V4" s="40">
        <f t="shared" si="0"/>
        <v>84</v>
      </c>
      <c r="W4" t="s">
        <v>5815</v>
      </c>
      <c r="Y4" s="49">
        <v>99</v>
      </c>
      <c r="Z4" s="50">
        <f t="array" ref="Z4">SUM((N4:S4)/6)</f>
        <v>10.5</v>
      </c>
      <c r="AA4" s="51">
        <f t="shared" si="1"/>
        <v>7.33333333333333</v>
      </c>
      <c r="AB4" s="49">
        <f t="shared" si="2"/>
        <v>14.7</v>
      </c>
      <c r="AC4" s="49">
        <f t="shared" si="3"/>
        <v>-84.3</v>
      </c>
      <c r="AD4" s="49">
        <f t="shared" si="4"/>
        <v>-136.5</v>
      </c>
      <c r="AE4" s="49">
        <f t="shared" si="5"/>
        <v>-451.5</v>
      </c>
      <c r="AF4" s="52">
        <v>52</v>
      </c>
    </row>
    <row r="5" s="19" customFormat="1" customHeight="1" spans="1:32">
      <c r="A5" s="31" t="s">
        <v>8803</v>
      </c>
      <c r="B5" s="31" t="s">
        <v>15</v>
      </c>
      <c r="C5" s="31" t="s">
        <v>8804</v>
      </c>
      <c r="D5" s="31" t="s">
        <v>8805</v>
      </c>
      <c r="E5" s="31" t="s">
        <v>16</v>
      </c>
      <c r="F5" s="31" t="s">
        <v>17</v>
      </c>
      <c r="G5" s="32" t="s">
        <v>8806</v>
      </c>
      <c r="H5" s="33" t="s">
        <v>8810</v>
      </c>
      <c r="I5" s="37">
        <v>1.8</v>
      </c>
      <c r="J5" s="31" t="s">
        <v>8805</v>
      </c>
      <c r="K5" s="38" t="s">
        <v>1460</v>
      </c>
      <c r="L5" s="39" t="s">
        <v>1461</v>
      </c>
      <c r="M5" s="40">
        <v>264</v>
      </c>
      <c r="N5" s="40">
        <v>3</v>
      </c>
      <c r="O5" s="40">
        <v>2</v>
      </c>
      <c r="P5" s="40"/>
      <c r="Q5" s="40">
        <v>4</v>
      </c>
      <c r="R5" s="40">
        <v>2</v>
      </c>
      <c r="S5" s="40">
        <v>1</v>
      </c>
      <c r="T5" s="40">
        <v>252</v>
      </c>
      <c r="U5" s="40"/>
      <c r="V5" s="40">
        <f t="shared" si="0"/>
        <v>252</v>
      </c>
      <c r="W5" t="s">
        <v>5812</v>
      </c>
      <c r="X5"/>
      <c r="Y5" s="49">
        <v>23</v>
      </c>
      <c r="Z5" s="50">
        <f t="array" ref="Z5">SUM((N5:S5)/6)</f>
        <v>2</v>
      </c>
      <c r="AA5" s="51">
        <f t="shared" si="1"/>
        <v>126</v>
      </c>
      <c r="AB5" s="49">
        <f t="shared" si="2"/>
        <v>235.9</v>
      </c>
      <c r="AC5" s="49">
        <f t="shared" si="3"/>
        <v>212.9</v>
      </c>
      <c r="AD5" s="49">
        <f t="shared" si="4"/>
        <v>210</v>
      </c>
      <c r="AE5" s="49">
        <f t="shared" si="5"/>
        <v>150</v>
      </c>
      <c r="AF5" s="52"/>
    </row>
    <row r="6" s="19" customFormat="1" customHeight="1" spans="1:32">
      <c r="A6" s="31" t="s">
        <v>8803</v>
      </c>
      <c r="B6" s="31" t="s">
        <v>15</v>
      </c>
      <c r="C6" s="31" t="s">
        <v>8804</v>
      </c>
      <c r="D6" s="31" t="s">
        <v>8805</v>
      </c>
      <c r="E6" s="31" t="s">
        <v>16</v>
      </c>
      <c r="F6" s="31" t="s">
        <v>17</v>
      </c>
      <c r="G6" s="32" t="s">
        <v>8806</v>
      </c>
      <c r="H6" s="33" t="s">
        <v>8811</v>
      </c>
      <c r="I6" s="37">
        <v>1.8</v>
      </c>
      <c r="J6" s="31" t="s">
        <v>8805</v>
      </c>
      <c r="K6" s="38" t="s">
        <v>1462</v>
      </c>
      <c r="L6" s="39" t="s">
        <v>1463</v>
      </c>
      <c r="M6" s="40">
        <v>73</v>
      </c>
      <c r="N6" s="40"/>
      <c r="O6" s="40"/>
      <c r="P6" s="40">
        <v>1</v>
      </c>
      <c r="Q6" s="40">
        <v>2</v>
      </c>
      <c r="R6" s="40"/>
      <c r="S6" s="40"/>
      <c r="T6" s="40">
        <v>95</v>
      </c>
      <c r="U6" s="40"/>
      <c r="V6" s="40">
        <f t="shared" si="0"/>
        <v>95</v>
      </c>
      <c r="W6" t="s">
        <v>5883</v>
      </c>
      <c r="X6"/>
      <c r="Y6" s="49">
        <v>8</v>
      </c>
      <c r="Z6" s="50">
        <f t="array" ref="Z6">SUM((N6:S6)/6)</f>
        <v>0.5</v>
      </c>
      <c r="AA6" s="51">
        <f t="shared" si="1"/>
        <v>190</v>
      </c>
      <c r="AB6" s="49">
        <f t="shared" si="2"/>
        <v>89.4</v>
      </c>
      <c r="AC6" s="49">
        <f t="shared" si="3"/>
        <v>81.4</v>
      </c>
      <c r="AD6" s="49">
        <f t="shared" si="4"/>
        <v>84.5</v>
      </c>
      <c r="AE6" s="49">
        <f t="shared" si="5"/>
        <v>69.5</v>
      </c>
      <c r="AF6" s="52"/>
    </row>
    <row r="7" s="19" customFormat="1" customHeight="1" spans="1:32">
      <c r="A7" s="31" t="s">
        <v>8803</v>
      </c>
      <c r="B7" s="31" t="s">
        <v>15</v>
      </c>
      <c r="C7" s="31" t="s">
        <v>8804</v>
      </c>
      <c r="D7" s="31" t="s">
        <v>8805</v>
      </c>
      <c r="E7" s="31" t="s">
        <v>16</v>
      </c>
      <c r="F7" s="31" t="s">
        <v>17</v>
      </c>
      <c r="G7" s="32" t="s">
        <v>8806</v>
      </c>
      <c r="H7" s="33" t="s">
        <v>8812</v>
      </c>
      <c r="I7" s="37">
        <v>1.8</v>
      </c>
      <c r="J7" s="31" t="s">
        <v>8805</v>
      </c>
      <c r="K7" s="38" t="s">
        <v>1464</v>
      </c>
      <c r="L7" s="39" t="s">
        <v>1465</v>
      </c>
      <c r="M7" s="40">
        <v>43</v>
      </c>
      <c r="N7" s="40"/>
      <c r="O7" s="40">
        <v>3</v>
      </c>
      <c r="P7" s="40">
        <v>2</v>
      </c>
      <c r="Q7" s="40">
        <v>2</v>
      </c>
      <c r="R7" s="40"/>
      <c r="S7" s="40">
        <v>1</v>
      </c>
      <c r="T7" s="40">
        <v>35</v>
      </c>
      <c r="U7" s="40"/>
      <c r="V7" s="40">
        <f t="shared" si="0"/>
        <v>35</v>
      </c>
      <c r="W7" t="s">
        <v>5883</v>
      </c>
      <c r="X7"/>
      <c r="Y7" s="49">
        <v>12</v>
      </c>
      <c r="Z7" s="50">
        <f t="array" ref="Z7">SUM((N7:S7)/6)</f>
        <v>1.33333333333333</v>
      </c>
      <c r="AA7" s="51">
        <f t="shared" si="1"/>
        <v>26.25</v>
      </c>
      <c r="AB7" s="49">
        <f t="shared" si="2"/>
        <v>26.6</v>
      </c>
      <c r="AC7" s="49">
        <f t="shared" si="3"/>
        <v>14.6</v>
      </c>
      <c r="AD7" s="49">
        <f t="shared" si="4"/>
        <v>7</v>
      </c>
      <c r="AE7" s="49">
        <f t="shared" si="5"/>
        <v>-33</v>
      </c>
      <c r="AF7" s="52"/>
    </row>
    <row r="8" customHeight="1" spans="1:32">
      <c r="A8" s="31" t="s">
        <v>8803</v>
      </c>
      <c r="B8" s="31" t="s">
        <v>15</v>
      </c>
      <c r="C8" s="31" t="s">
        <v>8804</v>
      </c>
      <c r="D8" s="31" t="s">
        <v>8805</v>
      </c>
      <c r="E8" s="31" t="s">
        <v>16</v>
      </c>
      <c r="F8" s="31" t="s">
        <v>17</v>
      </c>
      <c r="G8" s="32" t="s">
        <v>8806</v>
      </c>
      <c r="H8" s="33" t="s">
        <v>8813</v>
      </c>
      <c r="I8" s="37">
        <v>1.8</v>
      </c>
      <c r="J8" s="31" t="s">
        <v>8805</v>
      </c>
      <c r="K8" s="38" t="s">
        <v>1466</v>
      </c>
      <c r="L8" s="39" t="s">
        <v>1467</v>
      </c>
      <c r="M8" s="40">
        <v>25</v>
      </c>
      <c r="N8" s="40"/>
      <c r="O8" s="40"/>
      <c r="P8" s="40"/>
      <c r="Q8" s="40">
        <v>1</v>
      </c>
      <c r="R8" s="40"/>
      <c r="S8" s="40"/>
      <c r="T8" s="40">
        <v>24</v>
      </c>
      <c r="U8" s="40"/>
      <c r="V8" s="40">
        <f t="shared" si="0"/>
        <v>24</v>
      </c>
      <c r="W8" t="s">
        <v>5883</v>
      </c>
      <c r="Y8" s="49">
        <v>20</v>
      </c>
      <c r="Z8" s="50">
        <f t="array" ref="Z8">SUM((N8:S8)/6)</f>
        <v>0.166666666666667</v>
      </c>
      <c r="AA8" s="51">
        <f t="shared" si="1"/>
        <v>144</v>
      </c>
      <c r="AB8" s="49">
        <f t="shared" si="2"/>
        <v>10</v>
      </c>
      <c r="AC8" s="49">
        <f t="shared" si="3"/>
        <v>-10</v>
      </c>
      <c r="AD8" s="49">
        <f t="shared" si="4"/>
        <v>20.5</v>
      </c>
      <c r="AE8" s="49">
        <f t="shared" si="5"/>
        <v>15.5</v>
      </c>
      <c r="AF8" s="52">
        <v>41</v>
      </c>
    </row>
    <row r="9" s="19" customFormat="1" customHeight="1" spans="1:32">
      <c r="A9" s="31" t="s">
        <v>8803</v>
      </c>
      <c r="B9" s="31" t="s">
        <v>15</v>
      </c>
      <c r="C9" s="31" t="s">
        <v>8804</v>
      </c>
      <c r="D9" s="31" t="s">
        <v>8805</v>
      </c>
      <c r="E9" s="31" t="s">
        <v>16</v>
      </c>
      <c r="F9" s="31" t="s">
        <v>17</v>
      </c>
      <c r="G9" s="32" t="s">
        <v>8806</v>
      </c>
      <c r="H9" s="33" t="s">
        <v>8807</v>
      </c>
      <c r="I9" s="37">
        <v>1.8</v>
      </c>
      <c r="J9" s="31" t="s">
        <v>8814</v>
      </c>
      <c r="K9" s="38" t="s">
        <v>1489</v>
      </c>
      <c r="L9" s="41" t="s">
        <v>1490</v>
      </c>
      <c r="M9" s="40">
        <v>0</v>
      </c>
      <c r="N9" s="40"/>
      <c r="O9" s="40"/>
      <c r="P9" s="40"/>
      <c r="Q9" s="40"/>
      <c r="R9" s="40"/>
      <c r="S9" s="40"/>
      <c r="T9" s="40">
        <v>0</v>
      </c>
      <c r="U9" s="40"/>
      <c r="V9" s="40">
        <f t="shared" si="0"/>
        <v>0</v>
      </c>
      <c r="W9" t="s">
        <v>5812</v>
      </c>
      <c r="X9"/>
      <c r="Y9" s="49">
        <v>35</v>
      </c>
      <c r="Z9" s="50">
        <f t="array" ref="Z9">SUM((N9:S9)/6)</f>
        <v>0</v>
      </c>
      <c r="AA9" s="51"/>
      <c r="AB9" s="49">
        <f t="shared" si="2"/>
        <v>-24.5</v>
      </c>
      <c r="AC9" s="49">
        <f t="shared" si="3"/>
        <v>-59.5</v>
      </c>
      <c r="AD9" s="49">
        <f t="shared" si="4"/>
        <v>0</v>
      </c>
      <c r="AE9" s="49">
        <f t="shared" si="5"/>
        <v>0</v>
      </c>
      <c r="AF9" s="52">
        <v>170</v>
      </c>
    </row>
    <row r="10" s="19" customFormat="1" customHeight="1" spans="1:32">
      <c r="A10" s="31" t="s">
        <v>8803</v>
      </c>
      <c r="B10" s="31" t="s">
        <v>15</v>
      </c>
      <c r="C10" s="31" t="s">
        <v>8804</v>
      </c>
      <c r="D10" s="31" t="s">
        <v>8805</v>
      </c>
      <c r="E10" s="31" t="s">
        <v>16</v>
      </c>
      <c r="F10" s="31" t="s">
        <v>17</v>
      </c>
      <c r="G10" s="32" t="s">
        <v>8806</v>
      </c>
      <c r="H10" s="33" t="s">
        <v>8808</v>
      </c>
      <c r="I10" s="37">
        <v>1.8</v>
      </c>
      <c r="J10" s="31" t="s">
        <v>8814</v>
      </c>
      <c r="K10" s="38" t="s">
        <v>1491</v>
      </c>
      <c r="L10" s="41" t="s">
        <v>1492</v>
      </c>
      <c r="M10" s="40">
        <v>7</v>
      </c>
      <c r="N10" s="40">
        <v>7</v>
      </c>
      <c r="O10" s="40"/>
      <c r="P10" s="40"/>
      <c r="Q10" s="40"/>
      <c r="R10" s="40"/>
      <c r="S10" s="40"/>
      <c r="T10" s="40">
        <v>0</v>
      </c>
      <c r="U10" s="40"/>
      <c r="V10" s="40">
        <f t="shared" si="0"/>
        <v>0</v>
      </c>
      <c r="W10" t="s">
        <v>5812</v>
      </c>
      <c r="X10"/>
      <c r="Y10" s="49">
        <v>58</v>
      </c>
      <c r="Z10" s="50">
        <f t="array" ref="Z10">SUM((N10:S10)/6)</f>
        <v>1.16666666666667</v>
      </c>
      <c r="AA10" s="51">
        <f t="shared" si="1"/>
        <v>0</v>
      </c>
      <c r="AB10" s="49">
        <f t="shared" si="2"/>
        <v>-40.6</v>
      </c>
      <c r="AC10" s="49">
        <f t="shared" si="3"/>
        <v>-98.6</v>
      </c>
      <c r="AD10" s="49">
        <f t="shared" si="4"/>
        <v>-24.5</v>
      </c>
      <c r="AE10" s="49">
        <f t="shared" si="5"/>
        <v>-59.5</v>
      </c>
      <c r="AF10" s="52">
        <v>330</v>
      </c>
    </row>
    <row r="11" s="19" customFormat="1" customHeight="1" spans="1:32">
      <c r="A11" s="31" t="s">
        <v>8803</v>
      </c>
      <c r="B11" s="31" t="s">
        <v>15</v>
      </c>
      <c r="C11" s="31" t="s">
        <v>8804</v>
      </c>
      <c r="D11" s="31" t="s">
        <v>8805</v>
      </c>
      <c r="E11" s="31" t="s">
        <v>16</v>
      </c>
      <c r="F11" s="31" t="s">
        <v>17</v>
      </c>
      <c r="G11" s="32" t="s">
        <v>8806</v>
      </c>
      <c r="H11" s="33" t="s">
        <v>8809</v>
      </c>
      <c r="I11" s="37">
        <v>1.8</v>
      </c>
      <c r="J11" s="31" t="s">
        <v>8814</v>
      </c>
      <c r="K11" s="38" t="s">
        <v>1493</v>
      </c>
      <c r="L11" s="41" t="s">
        <v>1494</v>
      </c>
      <c r="M11" s="40">
        <v>22</v>
      </c>
      <c r="N11" s="40">
        <v>5</v>
      </c>
      <c r="O11" s="40">
        <v>8</v>
      </c>
      <c r="P11" s="40">
        <v>9</v>
      </c>
      <c r="Q11" s="40"/>
      <c r="R11" s="40"/>
      <c r="S11" s="40"/>
      <c r="T11" s="40">
        <v>0</v>
      </c>
      <c r="U11" s="40"/>
      <c r="V11" s="40">
        <f t="shared" si="0"/>
        <v>0</v>
      </c>
      <c r="W11" t="s">
        <v>5815</v>
      </c>
      <c r="X11"/>
      <c r="Y11" s="49">
        <v>401</v>
      </c>
      <c r="Z11" s="50">
        <f t="array" ref="Z11">SUM((N11:S11)/6)</f>
        <v>3.66666666666667</v>
      </c>
      <c r="AA11" s="51">
        <f t="shared" si="1"/>
        <v>0</v>
      </c>
      <c r="AB11" s="49">
        <f t="shared" si="2"/>
        <v>-280.7</v>
      </c>
      <c r="AC11" s="49">
        <f t="shared" si="3"/>
        <v>-681.7</v>
      </c>
      <c r="AD11" s="49">
        <f t="shared" si="4"/>
        <v>-77</v>
      </c>
      <c r="AE11" s="49">
        <f t="shared" si="5"/>
        <v>-187</v>
      </c>
      <c r="AF11" s="52">
        <v>815</v>
      </c>
    </row>
    <row r="12" customHeight="1" spans="1:32">
      <c r="A12" s="31" t="s">
        <v>8803</v>
      </c>
      <c r="B12" s="31" t="s">
        <v>15</v>
      </c>
      <c r="C12" s="31" t="s">
        <v>8804</v>
      </c>
      <c r="D12" s="31" t="s">
        <v>8805</v>
      </c>
      <c r="E12" s="31" t="s">
        <v>16</v>
      </c>
      <c r="F12" s="31" t="s">
        <v>17</v>
      </c>
      <c r="G12" s="32" t="s">
        <v>8806</v>
      </c>
      <c r="H12" s="33" t="s">
        <v>8810</v>
      </c>
      <c r="I12" s="37">
        <v>1.8</v>
      </c>
      <c r="J12" s="31" t="s">
        <v>8814</v>
      </c>
      <c r="K12" s="42" t="s">
        <v>1495</v>
      </c>
      <c r="L12" s="39" t="s">
        <v>1496</v>
      </c>
      <c r="M12" s="40">
        <v>8</v>
      </c>
      <c r="N12" s="40">
        <v>5</v>
      </c>
      <c r="O12" s="40">
        <v>3</v>
      </c>
      <c r="P12" s="40">
        <v>3</v>
      </c>
      <c r="Q12" s="40">
        <v>1</v>
      </c>
      <c r="R12" s="40">
        <v>5</v>
      </c>
      <c r="S12" s="40">
        <v>9</v>
      </c>
      <c r="T12" s="40">
        <v>60</v>
      </c>
      <c r="U12" s="40">
        <v>79</v>
      </c>
      <c r="V12" s="40">
        <f t="shared" si="0"/>
        <v>139</v>
      </c>
      <c r="W12" t="s">
        <v>5812</v>
      </c>
      <c r="Y12" s="49">
        <v>120</v>
      </c>
      <c r="Z12" s="50">
        <f t="array" ref="Z12">SUM((N12:S12)/6)</f>
        <v>4.33333333333333</v>
      </c>
      <c r="AA12" s="51">
        <f t="shared" si="1"/>
        <v>13.8461538461538</v>
      </c>
      <c r="AB12" s="49">
        <f t="shared" si="2"/>
        <v>55</v>
      </c>
      <c r="AC12" s="49">
        <f t="shared" si="3"/>
        <v>-65</v>
      </c>
      <c r="AD12" s="49">
        <f t="shared" si="4"/>
        <v>48</v>
      </c>
      <c r="AE12" s="49">
        <f t="shared" si="5"/>
        <v>-82</v>
      </c>
      <c r="AF12" s="52">
        <v>155</v>
      </c>
    </row>
    <row r="13" customFormat="1" customHeight="1" spans="1:32">
      <c r="A13" s="31" t="s">
        <v>8803</v>
      </c>
      <c r="B13" s="31" t="s">
        <v>15</v>
      </c>
      <c r="C13" s="31" t="s">
        <v>8804</v>
      </c>
      <c r="D13" s="31" t="s">
        <v>8805</v>
      </c>
      <c r="E13" s="31" t="s">
        <v>16</v>
      </c>
      <c r="F13" s="31" t="s">
        <v>17</v>
      </c>
      <c r="G13" s="32" t="s">
        <v>8806</v>
      </c>
      <c r="H13" s="33" t="s">
        <v>8811</v>
      </c>
      <c r="I13" s="37">
        <v>1.8</v>
      </c>
      <c r="J13" s="31" t="s">
        <v>8814</v>
      </c>
      <c r="K13" s="42" t="s">
        <v>1497</v>
      </c>
      <c r="L13" s="39" t="s">
        <v>1498</v>
      </c>
      <c r="M13" s="40">
        <v>54</v>
      </c>
      <c r="N13" s="40">
        <v>1</v>
      </c>
      <c r="O13" s="40">
        <v>1</v>
      </c>
      <c r="P13" s="40">
        <v>2</v>
      </c>
      <c r="Q13" s="40">
        <v>2</v>
      </c>
      <c r="R13" s="40"/>
      <c r="S13" s="40">
        <v>3</v>
      </c>
      <c r="T13" s="40">
        <v>45</v>
      </c>
      <c r="U13" s="40">
        <v>15</v>
      </c>
      <c r="V13" s="40">
        <f t="shared" si="0"/>
        <v>60</v>
      </c>
      <c r="W13" t="s">
        <v>5883</v>
      </c>
      <c r="Y13" s="49">
        <v>14</v>
      </c>
      <c r="Z13" s="50">
        <f t="array" ref="Z13">SUM((N13:S13)/6)</f>
        <v>1.5</v>
      </c>
      <c r="AA13" s="51">
        <f t="shared" si="1"/>
        <v>30</v>
      </c>
      <c r="AB13" s="49">
        <f t="shared" si="2"/>
        <v>50.2</v>
      </c>
      <c r="AC13" s="49">
        <f t="shared" si="3"/>
        <v>36.2</v>
      </c>
      <c r="AD13" s="49">
        <f t="shared" si="4"/>
        <v>28.5</v>
      </c>
      <c r="AE13" s="49">
        <f t="shared" si="5"/>
        <v>-16.5</v>
      </c>
      <c r="AF13" s="52"/>
    </row>
    <row r="14" customFormat="1" customHeight="1" spans="1:32">
      <c r="A14" s="31" t="s">
        <v>8803</v>
      </c>
      <c r="B14" s="31" t="s">
        <v>15</v>
      </c>
      <c r="C14" s="31" t="s">
        <v>8804</v>
      </c>
      <c r="D14" s="31" t="s">
        <v>8805</v>
      </c>
      <c r="E14" s="31" t="s">
        <v>16</v>
      </c>
      <c r="F14" s="31" t="s">
        <v>17</v>
      </c>
      <c r="G14" s="32" t="s">
        <v>8806</v>
      </c>
      <c r="H14" s="33" t="s">
        <v>8812</v>
      </c>
      <c r="I14" s="37">
        <v>1.8</v>
      </c>
      <c r="J14" s="31" t="s">
        <v>8814</v>
      </c>
      <c r="K14" s="38" t="s">
        <v>1499</v>
      </c>
      <c r="L14" s="41" t="s">
        <v>1500</v>
      </c>
      <c r="M14" s="40">
        <v>0</v>
      </c>
      <c r="N14" s="40"/>
      <c r="O14" s="40"/>
      <c r="P14" s="40"/>
      <c r="Q14" s="40"/>
      <c r="R14" s="40"/>
      <c r="S14" s="40"/>
      <c r="T14" s="40">
        <v>0</v>
      </c>
      <c r="U14" s="40"/>
      <c r="V14" s="40">
        <f t="shared" si="0"/>
        <v>0</v>
      </c>
      <c r="W14" t="s">
        <v>5883</v>
      </c>
      <c r="Y14" s="49"/>
      <c r="Z14" s="50">
        <f t="array" ref="Z14">SUM((N14:S14)/6)</f>
        <v>0</v>
      </c>
      <c r="AA14" s="51"/>
      <c r="AB14" s="49">
        <f t="shared" si="2"/>
        <v>0</v>
      </c>
      <c r="AC14" s="49">
        <f t="shared" si="3"/>
        <v>0</v>
      </c>
      <c r="AD14" s="49">
        <f t="shared" si="4"/>
        <v>0</v>
      </c>
      <c r="AE14" s="49">
        <f t="shared" si="5"/>
        <v>0</v>
      </c>
      <c r="AF14" s="52">
        <v>10</v>
      </c>
    </row>
    <row r="15" s="19" customFormat="1" customHeight="1" spans="1:32">
      <c r="A15" s="31" t="s">
        <v>8803</v>
      </c>
      <c r="B15" s="31" t="s">
        <v>15</v>
      </c>
      <c r="C15" s="31" t="s">
        <v>8804</v>
      </c>
      <c r="D15" s="31" t="s">
        <v>8805</v>
      </c>
      <c r="E15" s="31" t="s">
        <v>16</v>
      </c>
      <c r="F15" s="31" t="s">
        <v>17</v>
      </c>
      <c r="G15" s="32" t="s">
        <v>8806</v>
      </c>
      <c r="H15" s="33" t="s">
        <v>8813</v>
      </c>
      <c r="I15" s="37">
        <v>1.8</v>
      </c>
      <c r="J15" s="31" t="s">
        <v>8814</v>
      </c>
      <c r="K15" s="38" t="s">
        <v>1501</v>
      </c>
      <c r="L15" s="41" t="s">
        <v>1502</v>
      </c>
      <c r="M15" s="40">
        <v>26</v>
      </c>
      <c r="N15" s="40">
        <v>3</v>
      </c>
      <c r="O15" s="40"/>
      <c r="P15" s="40">
        <v>3</v>
      </c>
      <c r="Q15" s="40">
        <v>1</v>
      </c>
      <c r="R15" s="40"/>
      <c r="S15" s="40">
        <v>4</v>
      </c>
      <c r="T15" s="40">
        <v>15</v>
      </c>
      <c r="U15" s="40"/>
      <c r="V15" s="40">
        <f t="shared" si="0"/>
        <v>15</v>
      </c>
      <c r="W15" t="s">
        <v>5883</v>
      </c>
      <c r="X15"/>
      <c r="Y15" s="49">
        <v>59</v>
      </c>
      <c r="Z15" s="50">
        <f t="array" ref="Z15">SUM((N15:S15)/6)</f>
        <v>1.83333333333333</v>
      </c>
      <c r="AA15" s="51">
        <f t="shared" si="1"/>
        <v>8.18181818181818</v>
      </c>
      <c r="AB15" s="49">
        <f t="shared" si="2"/>
        <v>-26.3</v>
      </c>
      <c r="AC15" s="49">
        <f t="shared" si="3"/>
        <v>-85.3</v>
      </c>
      <c r="AD15" s="49">
        <f t="shared" si="4"/>
        <v>-23.5</v>
      </c>
      <c r="AE15" s="49">
        <f t="shared" si="5"/>
        <v>-78.5</v>
      </c>
      <c r="AF15" s="52">
        <v>80</v>
      </c>
    </row>
    <row r="16" s="19" customFormat="1" customHeight="1" spans="1:32">
      <c r="A16" s="31" t="s">
        <v>8803</v>
      </c>
      <c r="B16" s="31" t="s">
        <v>15</v>
      </c>
      <c r="C16" s="31" t="s">
        <v>8804</v>
      </c>
      <c r="D16" s="31" t="s">
        <v>8805</v>
      </c>
      <c r="E16" s="31" t="s">
        <v>16</v>
      </c>
      <c r="F16" s="31" t="s">
        <v>36</v>
      </c>
      <c r="G16" s="32" t="s">
        <v>8806</v>
      </c>
      <c r="H16" s="33" t="s">
        <v>8807</v>
      </c>
      <c r="I16" s="37">
        <v>1.8</v>
      </c>
      <c r="J16" s="31" t="s">
        <v>8805</v>
      </c>
      <c r="K16" s="38" t="s">
        <v>1524</v>
      </c>
      <c r="L16" s="39" t="s">
        <v>1525</v>
      </c>
      <c r="M16" s="40">
        <v>8</v>
      </c>
      <c r="N16" s="40">
        <v>1</v>
      </c>
      <c r="O16" s="40"/>
      <c r="P16" s="40">
        <v>1</v>
      </c>
      <c r="Q16" s="40"/>
      <c r="R16" s="40"/>
      <c r="S16" s="40"/>
      <c r="T16" s="40">
        <v>6</v>
      </c>
      <c r="U16" s="40"/>
      <c r="V16" s="40">
        <f t="shared" si="0"/>
        <v>6</v>
      </c>
      <c r="W16" t="s">
        <v>5883</v>
      </c>
      <c r="X16"/>
      <c r="Y16" s="49">
        <v>5</v>
      </c>
      <c r="Z16" s="50">
        <f t="array" ref="Z16">SUM((N16:S16)/6)</f>
        <v>0.333333333333333</v>
      </c>
      <c r="AA16" s="51">
        <f t="shared" si="1"/>
        <v>18</v>
      </c>
      <c r="AB16" s="49">
        <f t="shared" si="2"/>
        <v>2.5</v>
      </c>
      <c r="AC16" s="49">
        <f t="shared" si="3"/>
        <v>-2.5</v>
      </c>
      <c r="AD16" s="49">
        <f t="shared" si="4"/>
        <v>-1</v>
      </c>
      <c r="AE16" s="49">
        <f t="shared" si="5"/>
        <v>-11</v>
      </c>
      <c r="AF16" s="52">
        <v>30</v>
      </c>
    </row>
    <row r="17" s="19" customFormat="1" customHeight="1" spans="1:32">
      <c r="A17" s="31" t="s">
        <v>8803</v>
      </c>
      <c r="B17" s="31" t="s">
        <v>15</v>
      </c>
      <c r="C17" s="31" t="s">
        <v>8804</v>
      </c>
      <c r="D17" s="31" t="s">
        <v>8805</v>
      </c>
      <c r="E17" s="31" t="s">
        <v>16</v>
      </c>
      <c r="F17" s="31" t="s">
        <v>36</v>
      </c>
      <c r="G17" s="32" t="s">
        <v>8806</v>
      </c>
      <c r="H17" s="33" t="s">
        <v>8808</v>
      </c>
      <c r="I17" s="37">
        <v>1.8</v>
      </c>
      <c r="J17" s="31" t="s">
        <v>8805</v>
      </c>
      <c r="K17" s="38" t="s">
        <v>1526</v>
      </c>
      <c r="L17" s="39" t="s">
        <v>1527</v>
      </c>
      <c r="M17" s="40">
        <v>17</v>
      </c>
      <c r="N17" s="40"/>
      <c r="O17" s="40"/>
      <c r="P17" s="40"/>
      <c r="Q17" s="40">
        <v>1</v>
      </c>
      <c r="R17" s="40"/>
      <c r="S17" s="40"/>
      <c r="T17" s="40">
        <v>16</v>
      </c>
      <c r="U17" s="40">
        <v>14</v>
      </c>
      <c r="V17" s="40">
        <f t="shared" si="0"/>
        <v>30</v>
      </c>
      <c r="W17" t="s">
        <v>5812</v>
      </c>
      <c r="X17"/>
      <c r="Y17" s="49">
        <v>9</v>
      </c>
      <c r="Z17" s="50">
        <f t="array" ref="Z17">SUM((N17:S17)/6)</f>
        <v>0.166666666666667</v>
      </c>
      <c r="AA17" s="51">
        <f t="shared" si="1"/>
        <v>96</v>
      </c>
      <c r="AB17" s="49">
        <f t="shared" si="2"/>
        <v>23.7</v>
      </c>
      <c r="AC17" s="49">
        <f t="shared" si="3"/>
        <v>14.7</v>
      </c>
      <c r="AD17" s="49">
        <f t="shared" si="4"/>
        <v>26.5</v>
      </c>
      <c r="AE17" s="49">
        <f t="shared" si="5"/>
        <v>21.5</v>
      </c>
      <c r="AF17" s="52">
        <v>30</v>
      </c>
    </row>
    <row r="18" s="19" customFormat="1" customHeight="1" spans="1:32">
      <c r="A18" s="31" t="s">
        <v>8803</v>
      </c>
      <c r="B18" s="31" t="s">
        <v>15</v>
      </c>
      <c r="C18" s="31" t="s">
        <v>8804</v>
      </c>
      <c r="D18" s="31" t="s">
        <v>8805</v>
      </c>
      <c r="E18" s="31" t="s">
        <v>16</v>
      </c>
      <c r="F18" s="31" t="s">
        <v>36</v>
      </c>
      <c r="G18" s="32" t="s">
        <v>8806</v>
      </c>
      <c r="H18" s="33" t="s">
        <v>8809</v>
      </c>
      <c r="I18" s="37">
        <v>1.8</v>
      </c>
      <c r="J18" s="31" t="s">
        <v>8805</v>
      </c>
      <c r="K18" s="38" t="s">
        <v>1528</v>
      </c>
      <c r="L18" s="39" t="s">
        <v>1529</v>
      </c>
      <c r="M18" s="40">
        <v>28</v>
      </c>
      <c r="N18" s="40">
        <v>2</v>
      </c>
      <c r="O18" s="40"/>
      <c r="P18" s="40">
        <v>1</v>
      </c>
      <c r="Q18" s="40">
        <v>1</v>
      </c>
      <c r="R18" s="40"/>
      <c r="S18" s="40">
        <v>2</v>
      </c>
      <c r="T18" s="40">
        <v>24</v>
      </c>
      <c r="U18" s="40">
        <v>14</v>
      </c>
      <c r="V18" s="40">
        <f t="shared" si="0"/>
        <v>38</v>
      </c>
      <c r="W18" t="s">
        <v>5812</v>
      </c>
      <c r="X18"/>
      <c r="Y18" s="49">
        <v>37</v>
      </c>
      <c r="Z18" s="50">
        <f t="array" ref="Z18">SUM((N18:S18)/6)</f>
        <v>1</v>
      </c>
      <c r="AA18" s="51">
        <f t="shared" si="1"/>
        <v>24</v>
      </c>
      <c r="AB18" s="49">
        <f t="shared" si="2"/>
        <v>12.1</v>
      </c>
      <c r="AC18" s="49">
        <f t="shared" si="3"/>
        <v>-24.9</v>
      </c>
      <c r="AD18" s="49">
        <f t="shared" si="4"/>
        <v>17</v>
      </c>
      <c r="AE18" s="49">
        <f t="shared" si="5"/>
        <v>-13</v>
      </c>
      <c r="AF18" s="52">
        <v>60</v>
      </c>
    </row>
    <row r="19" s="19" customFormat="1" customHeight="1" spans="1:32">
      <c r="A19" s="31" t="s">
        <v>8803</v>
      </c>
      <c r="B19" s="31" t="s">
        <v>15</v>
      </c>
      <c r="C19" s="31" t="s">
        <v>8804</v>
      </c>
      <c r="D19" s="31" t="s">
        <v>8805</v>
      </c>
      <c r="E19" s="31" t="s">
        <v>16</v>
      </c>
      <c r="F19" s="31" t="s">
        <v>36</v>
      </c>
      <c r="G19" s="32" t="s">
        <v>8806</v>
      </c>
      <c r="H19" s="33" t="s">
        <v>8810</v>
      </c>
      <c r="I19" s="37">
        <v>1.8</v>
      </c>
      <c r="J19" s="31" t="s">
        <v>8805</v>
      </c>
      <c r="K19" s="38" t="s">
        <v>1530</v>
      </c>
      <c r="L19" s="39" t="s">
        <v>1531</v>
      </c>
      <c r="M19" s="40">
        <v>79</v>
      </c>
      <c r="N19" s="40">
        <v>1</v>
      </c>
      <c r="O19" s="40">
        <v>2</v>
      </c>
      <c r="P19" s="40">
        <v>1</v>
      </c>
      <c r="Q19" s="40">
        <v>2</v>
      </c>
      <c r="R19" s="40"/>
      <c r="S19" s="40">
        <v>3</v>
      </c>
      <c r="T19" s="40">
        <v>70</v>
      </c>
      <c r="U19" s="40"/>
      <c r="V19" s="40">
        <f t="shared" si="0"/>
        <v>70</v>
      </c>
      <c r="W19" t="s">
        <v>5812</v>
      </c>
      <c r="X19"/>
      <c r="Y19" s="49">
        <v>43</v>
      </c>
      <c r="Z19" s="50">
        <f t="array" ref="Z19">SUM((N19:S19)/6)</f>
        <v>1.5</v>
      </c>
      <c r="AA19" s="51">
        <f t="shared" si="1"/>
        <v>46.6666666666667</v>
      </c>
      <c r="AB19" s="49">
        <f t="shared" si="2"/>
        <v>39.9</v>
      </c>
      <c r="AC19" s="49">
        <f t="shared" si="3"/>
        <v>-3.1</v>
      </c>
      <c r="AD19" s="49">
        <f t="shared" si="4"/>
        <v>38.5</v>
      </c>
      <c r="AE19" s="49">
        <f t="shared" si="5"/>
        <v>-6.5</v>
      </c>
      <c r="AF19" s="52"/>
    </row>
    <row r="20" s="19" customFormat="1" customHeight="1" spans="1:32">
      <c r="A20" s="31" t="s">
        <v>8803</v>
      </c>
      <c r="B20" s="31" t="s">
        <v>15</v>
      </c>
      <c r="C20" s="31" t="s">
        <v>8804</v>
      </c>
      <c r="D20" s="31" t="s">
        <v>8805</v>
      </c>
      <c r="E20" s="31" t="s">
        <v>16</v>
      </c>
      <c r="F20" s="31" t="s">
        <v>36</v>
      </c>
      <c r="G20" s="32" t="s">
        <v>8806</v>
      </c>
      <c r="H20" s="33" t="s">
        <v>8811</v>
      </c>
      <c r="I20" s="37">
        <v>1.8</v>
      </c>
      <c r="J20" s="31" t="s">
        <v>8805</v>
      </c>
      <c r="K20" s="38" t="s">
        <v>1532</v>
      </c>
      <c r="L20" s="39" t="s">
        <v>1533</v>
      </c>
      <c r="M20" s="40">
        <v>61</v>
      </c>
      <c r="N20" s="40">
        <v>2</v>
      </c>
      <c r="O20" s="40">
        <v>2</v>
      </c>
      <c r="P20" s="40"/>
      <c r="Q20" s="40"/>
      <c r="R20" s="40"/>
      <c r="S20" s="40">
        <v>1</v>
      </c>
      <c r="T20" s="40">
        <v>56</v>
      </c>
      <c r="U20" s="40"/>
      <c r="V20" s="40">
        <f t="shared" si="0"/>
        <v>56</v>
      </c>
      <c r="W20" t="s">
        <v>5812</v>
      </c>
      <c r="X20"/>
      <c r="Y20" s="49">
        <v>37</v>
      </c>
      <c r="Z20" s="50">
        <f t="array" ref="Z20">SUM((N20:S20)/6)</f>
        <v>0.833333333333333</v>
      </c>
      <c r="AA20" s="51">
        <f t="shared" si="1"/>
        <v>67.2</v>
      </c>
      <c r="AB20" s="49">
        <f t="shared" si="2"/>
        <v>30.1</v>
      </c>
      <c r="AC20" s="49">
        <f t="shared" si="3"/>
        <v>-6.9</v>
      </c>
      <c r="AD20" s="49">
        <f t="shared" si="4"/>
        <v>38.5</v>
      </c>
      <c r="AE20" s="49">
        <f t="shared" si="5"/>
        <v>13.5</v>
      </c>
      <c r="AF20" s="52">
        <v>20</v>
      </c>
    </row>
    <row r="21" s="19" customFormat="1" customHeight="1" spans="1:32">
      <c r="A21" s="31" t="s">
        <v>8803</v>
      </c>
      <c r="B21" s="31" t="s">
        <v>15</v>
      </c>
      <c r="C21" s="31" t="s">
        <v>8804</v>
      </c>
      <c r="D21" s="31" t="s">
        <v>8805</v>
      </c>
      <c r="E21" s="31" t="s">
        <v>16</v>
      </c>
      <c r="F21" s="31" t="s">
        <v>36</v>
      </c>
      <c r="G21" s="32" t="s">
        <v>8806</v>
      </c>
      <c r="H21" s="33" t="s">
        <v>8812</v>
      </c>
      <c r="I21" s="37">
        <v>1.8</v>
      </c>
      <c r="J21" s="31" t="s">
        <v>8805</v>
      </c>
      <c r="K21" s="38" t="s">
        <v>1534</v>
      </c>
      <c r="L21" s="39" t="s">
        <v>1535</v>
      </c>
      <c r="M21" s="40">
        <v>77</v>
      </c>
      <c r="N21" s="40">
        <v>1</v>
      </c>
      <c r="O21" s="40">
        <v>1</v>
      </c>
      <c r="P21" s="40">
        <v>5</v>
      </c>
      <c r="Q21" s="40">
        <v>3</v>
      </c>
      <c r="R21" s="40"/>
      <c r="S21" s="40">
        <v>3</v>
      </c>
      <c r="T21" s="40">
        <v>64</v>
      </c>
      <c r="U21" s="40"/>
      <c r="V21" s="40">
        <f t="shared" si="0"/>
        <v>64</v>
      </c>
      <c r="W21" t="s">
        <v>5812</v>
      </c>
      <c r="X21"/>
      <c r="Y21" s="49">
        <v>83</v>
      </c>
      <c r="Z21" s="50">
        <f t="array" ref="Z21">SUM((N21:S21)/6)</f>
        <v>2.16666666666667</v>
      </c>
      <c r="AA21" s="51">
        <f t="shared" si="1"/>
        <v>29.5384615384615</v>
      </c>
      <c r="AB21" s="49">
        <f t="shared" si="2"/>
        <v>5.9</v>
      </c>
      <c r="AC21" s="49">
        <f t="shared" si="3"/>
        <v>-77.1</v>
      </c>
      <c r="AD21" s="49">
        <f t="shared" si="4"/>
        <v>18.5</v>
      </c>
      <c r="AE21" s="49">
        <f t="shared" si="5"/>
        <v>-46.5</v>
      </c>
      <c r="AF21" s="52">
        <v>80</v>
      </c>
    </row>
    <row r="22" s="19" customFormat="1" customHeight="1" spans="1:32">
      <c r="A22" s="31" t="s">
        <v>8803</v>
      </c>
      <c r="B22" s="31" t="s">
        <v>15</v>
      </c>
      <c r="C22" s="31" t="s">
        <v>8804</v>
      </c>
      <c r="D22" s="31" t="s">
        <v>8805</v>
      </c>
      <c r="E22" s="31" t="s">
        <v>16</v>
      </c>
      <c r="F22" s="31" t="s">
        <v>36</v>
      </c>
      <c r="G22" s="32" t="s">
        <v>8806</v>
      </c>
      <c r="H22" s="33" t="s">
        <v>8813</v>
      </c>
      <c r="I22" s="37">
        <v>1.8</v>
      </c>
      <c r="J22" s="31" t="s">
        <v>8805</v>
      </c>
      <c r="K22" s="38" t="s">
        <v>1536</v>
      </c>
      <c r="L22" s="39" t="s">
        <v>1537</v>
      </c>
      <c r="M22" s="40">
        <v>107</v>
      </c>
      <c r="N22" s="40">
        <v>1</v>
      </c>
      <c r="O22" s="40">
        <v>4</v>
      </c>
      <c r="P22" s="40">
        <v>4</v>
      </c>
      <c r="Q22" s="40">
        <v>5</v>
      </c>
      <c r="R22" s="40"/>
      <c r="S22" s="40">
        <v>5</v>
      </c>
      <c r="T22" s="40">
        <v>99</v>
      </c>
      <c r="U22" s="40">
        <v>52</v>
      </c>
      <c r="V22" s="40">
        <f t="shared" si="0"/>
        <v>151</v>
      </c>
      <c r="W22" t="s">
        <v>5812</v>
      </c>
      <c r="X22"/>
      <c r="Y22" s="49">
        <v>72</v>
      </c>
      <c r="Z22" s="50">
        <f t="array" ref="Z22">SUM((N22:S22)/6)</f>
        <v>3.16666666666667</v>
      </c>
      <c r="AA22" s="51">
        <f t="shared" si="1"/>
        <v>31.2631578947368</v>
      </c>
      <c r="AB22" s="49">
        <f t="shared" si="2"/>
        <v>100.6</v>
      </c>
      <c r="AC22" s="49">
        <f t="shared" si="3"/>
        <v>28.6</v>
      </c>
      <c r="AD22" s="49">
        <f t="shared" si="4"/>
        <v>84.5</v>
      </c>
      <c r="AE22" s="49">
        <f t="shared" si="5"/>
        <v>-10.5</v>
      </c>
      <c r="AF22" s="52">
        <v>5</v>
      </c>
    </row>
    <row r="23" s="19" customFormat="1" customHeight="1" spans="1:32">
      <c r="A23" s="31" t="s">
        <v>8803</v>
      </c>
      <c r="B23" s="31" t="s">
        <v>15</v>
      </c>
      <c r="C23" s="31" t="s">
        <v>8804</v>
      </c>
      <c r="D23" s="31" t="s">
        <v>8805</v>
      </c>
      <c r="E23" s="31" t="s">
        <v>16</v>
      </c>
      <c r="F23" s="31" t="s">
        <v>36</v>
      </c>
      <c r="G23" s="32" t="s">
        <v>8806</v>
      </c>
      <c r="H23" s="33" t="s">
        <v>8815</v>
      </c>
      <c r="I23" s="37">
        <v>1.8</v>
      </c>
      <c r="J23" s="31" t="s">
        <v>8805</v>
      </c>
      <c r="K23" s="38" t="s">
        <v>1538</v>
      </c>
      <c r="L23" s="41" t="s">
        <v>1539</v>
      </c>
      <c r="M23" s="40">
        <v>6</v>
      </c>
      <c r="N23" s="40">
        <v>1</v>
      </c>
      <c r="O23" s="40"/>
      <c r="P23" s="40"/>
      <c r="Q23" s="40"/>
      <c r="R23" s="40"/>
      <c r="S23" s="40">
        <v>3</v>
      </c>
      <c r="T23" s="40">
        <v>2</v>
      </c>
      <c r="U23" s="40"/>
      <c r="V23" s="40">
        <f t="shared" si="0"/>
        <v>2</v>
      </c>
      <c r="W23" t="s">
        <v>5812</v>
      </c>
      <c r="X23"/>
      <c r="Y23" s="49">
        <v>15</v>
      </c>
      <c r="Z23" s="50">
        <f t="array" ref="Z23">SUM((N23:S23)/6)</f>
        <v>0.666666666666667</v>
      </c>
      <c r="AA23" s="51">
        <f t="shared" si="1"/>
        <v>3</v>
      </c>
      <c r="AB23" s="49">
        <f t="shared" si="2"/>
        <v>-8.5</v>
      </c>
      <c r="AC23" s="49">
        <f t="shared" si="3"/>
        <v>-23.5</v>
      </c>
      <c r="AD23" s="49">
        <f t="shared" si="4"/>
        <v>-12</v>
      </c>
      <c r="AE23" s="49">
        <f t="shared" si="5"/>
        <v>-32</v>
      </c>
      <c r="AF23" s="52">
        <v>40</v>
      </c>
    </row>
    <row r="24" s="19" customFormat="1" customHeight="1" spans="1:32">
      <c r="A24" s="31" t="s">
        <v>8803</v>
      </c>
      <c r="B24" s="31" t="s">
        <v>15</v>
      </c>
      <c r="C24" s="31" t="s">
        <v>8804</v>
      </c>
      <c r="D24" s="31" t="s">
        <v>8805</v>
      </c>
      <c r="E24" s="31" t="s">
        <v>16</v>
      </c>
      <c r="F24" s="31" t="s">
        <v>36</v>
      </c>
      <c r="G24" s="32" t="s">
        <v>8806</v>
      </c>
      <c r="H24" s="33" t="s">
        <v>8816</v>
      </c>
      <c r="I24" s="37">
        <v>1.8</v>
      </c>
      <c r="J24" s="31" t="s">
        <v>8805</v>
      </c>
      <c r="K24" s="38" t="s">
        <v>1540</v>
      </c>
      <c r="L24" s="39" t="s">
        <v>1541</v>
      </c>
      <c r="M24" s="40">
        <v>16</v>
      </c>
      <c r="N24" s="40">
        <v>4</v>
      </c>
      <c r="O24" s="40">
        <v>2</v>
      </c>
      <c r="P24" s="40">
        <v>2</v>
      </c>
      <c r="Q24" s="40">
        <v>2</v>
      </c>
      <c r="R24" s="40"/>
      <c r="S24" s="40">
        <v>3</v>
      </c>
      <c r="T24" s="40">
        <v>3</v>
      </c>
      <c r="U24" s="40">
        <v>29</v>
      </c>
      <c r="V24" s="40">
        <f t="shared" si="0"/>
        <v>32</v>
      </c>
      <c r="W24" t="s">
        <v>5812</v>
      </c>
      <c r="X24"/>
      <c r="Y24" s="49">
        <v>35</v>
      </c>
      <c r="Z24" s="50">
        <f t="array" ref="Z24">SUM((N24:S24)/6)</f>
        <v>2.16666666666667</v>
      </c>
      <c r="AA24" s="51">
        <f t="shared" si="1"/>
        <v>1.38461538461538</v>
      </c>
      <c r="AB24" s="49">
        <f t="shared" si="2"/>
        <v>7.5</v>
      </c>
      <c r="AC24" s="49">
        <f t="shared" si="3"/>
        <v>-27.5</v>
      </c>
      <c r="AD24" s="49">
        <f t="shared" si="4"/>
        <v>-13.5</v>
      </c>
      <c r="AE24" s="49">
        <f t="shared" si="5"/>
        <v>-78.5</v>
      </c>
      <c r="AF24" s="52"/>
    </row>
    <row r="25" s="19" customFormat="1" customHeight="1" spans="1:32">
      <c r="A25" s="31" t="s">
        <v>8803</v>
      </c>
      <c r="B25" s="31" t="s">
        <v>15</v>
      </c>
      <c r="C25" s="31" t="s">
        <v>8804</v>
      </c>
      <c r="D25" s="31" t="s">
        <v>8805</v>
      </c>
      <c r="E25" s="31" t="s">
        <v>16</v>
      </c>
      <c r="F25" s="31" t="s">
        <v>413</v>
      </c>
      <c r="G25" s="32" t="s">
        <v>8806</v>
      </c>
      <c r="H25" s="33" t="s">
        <v>8808</v>
      </c>
      <c r="I25" s="37">
        <v>1.8</v>
      </c>
      <c r="J25" s="31" t="s">
        <v>8805</v>
      </c>
      <c r="K25" s="38" t="s">
        <v>1569</v>
      </c>
      <c r="L25" s="39" t="s">
        <v>1570</v>
      </c>
      <c r="M25" s="40">
        <v>13</v>
      </c>
      <c r="N25" s="40"/>
      <c r="O25" s="40"/>
      <c r="P25" s="40"/>
      <c r="Q25" s="40"/>
      <c r="R25" s="40"/>
      <c r="S25" s="40"/>
      <c r="T25" s="40">
        <v>13</v>
      </c>
      <c r="U25" s="40"/>
      <c r="V25" s="40">
        <f t="shared" si="0"/>
        <v>13</v>
      </c>
      <c r="W25" t="s">
        <v>5812</v>
      </c>
      <c r="X25"/>
      <c r="Y25" s="49">
        <v>1</v>
      </c>
      <c r="Z25" s="50">
        <f t="array" ref="Z25">SUM((N25:S25)/6)</f>
        <v>0</v>
      </c>
      <c r="AA25" s="51"/>
      <c r="AB25" s="49">
        <f t="shared" si="2"/>
        <v>12.3</v>
      </c>
      <c r="AC25" s="49">
        <f t="shared" si="3"/>
        <v>11.3</v>
      </c>
      <c r="AD25" s="49">
        <f t="shared" si="4"/>
        <v>13</v>
      </c>
      <c r="AE25" s="49">
        <f t="shared" si="5"/>
        <v>13</v>
      </c>
      <c r="AF25" s="52"/>
    </row>
    <row r="26" s="19" customFormat="1" customHeight="1" spans="1:32">
      <c r="A26" s="31" t="s">
        <v>8803</v>
      </c>
      <c r="B26" s="31" t="s">
        <v>15</v>
      </c>
      <c r="C26" s="31" t="s">
        <v>8804</v>
      </c>
      <c r="D26" s="31" t="s">
        <v>8805</v>
      </c>
      <c r="E26" s="31" t="s">
        <v>16</v>
      </c>
      <c r="F26" s="31" t="s">
        <v>413</v>
      </c>
      <c r="G26" s="32" t="s">
        <v>8806</v>
      </c>
      <c r="H26" s="33" t="s">
        <v>8809</v>
      </c>
      <c r="I26" s="37">
        <v>1.8</v>
      </c>
      <c r="J26" s="31" t="s">
        <v>8805</v>
      </c>
      <c r="K26" s="38" t="s">
        <v>1571</v>
      </c>
      <c r="L26" s="41" t="s">
        <v>1572</v>
      </c>
      <c r="M26" s="40"/>
      <c r="N26" s="40"/>
      <c r="O26" s="40"/>
      <c r="P26" s="40"/>
      <c r="Q26" s="40"/>
      <c r="R26" s="40"/>
      <c r="S26" s="40"/>
      <c r="T26" s="40"/>
      <c r="U26" s="40"/>
      <c r="V26" s="40">
        <f t="shared" si="0"/>
        <v>0</v>
      </c>
      <c r="W26"/>
      <c r="X26"/>
      <c r="Y26" s="49"/>
      <c r="Z26" s="50">
        <f t="array" ref="Z26">SUM((N26:S26)/6)</f>
        <v>0</v>
      </c>
      <c r="AA26" s="51"/>
      <c r="AB26" s="49">
        <f t="shared" si="2"/>
        <v>0</v>
      </c>
      <c r="AC26" s="49">
        <f t="shared" si="3"/>
        <v>0</v>
      </c>
      <c r="AD26" s="49">
        <f t="shared" si="4"/>
        <v>0</v>
      </c>
      <c r="AE26" s="49">
        <f t="shared" si="5"/>
        <v>0</v>
      </c>
      <c r="AF26" s="52">
        <v>20</v>
      </c>
    </row>
    <row r="27" s="19" customFormat="1" customHeight="1" spans="1:32">
      <c r="A27" s="31" t="s">
        <v>8803</v>
      </c>
      <c r="B27" s="31" t="s">
        <v>15</v>
      </c>
      <c r="C27" s="31" t="s">
        <v>8804</v>
      </c>
      <c r="D27" s="31" t="s">
        <v>8805</v>
      </c>
      <c r="E27" s="31" t="s">
        <v>16</v>
      </c>
      <c r="F27" s="31" t="s">
        <v>413</v>
      </c>
      <c r="G27" s="32" t="s">
        <v>8806</v>
      </c>
      <c r="H27" s="33" t="s">
        <v>8810</v>
      </c>
      <c r="I27" s="37">
        <v>1.8</v>
      </c>
      <c r="J27" s="31" t="s">
        <v>8805</v>
      </c>
      <c r="K27" s="38" t="s">
        <v>1573</v>
      </c>
      <c r="L27" s="39" t="s">
        <v>1574</v>
      </c>
      <c r="M27" s="40">
        <v>17</v>
      </c>
      <c r="N27" s="40"/>
      <c r="O27" s="40"/>
      <c r="P27" s="40"/>
      <c r="Q27" s="40"/>
      <c r="R27" s="40"/>
      <c r="S27" s="40"/>
      <c r="T27" s="40">
        <v>26</v>
      </c>
      <c r="U27" s="40">
        <v>1</v>
      </c>
      <c r="V27" s="40">
        <f t="shared" si="0"/>
        <v>27</v>
      </c>
      <c r="W27" t="s">
        <v>5812</v>
      </c>
      <c r="X27"/>
      <c r="Y27" s="49">
        <v>9</v>
      </c>
      <c r="Z27" s="50">
        <f t="array" ref="Z27">SUM((N27:S27)/6)</f>
        <v>0</v>
      </c>
      <c r="AA27" s="51"/>
      <c r="AB27" s="49">
        <f t="shared" si="2"/>
        <v>20.7</v>
      </c>
      <c r="AC27" s="49">
        <f t="shared" si="3"/>
        <v>11.7</v>
      </c>
      <c r="AD27" s="49">
        <f t="shared" si="4"/>
        <v>27</v>
      </c>
      <c r="AE27" s="49">
        <f t="shared" si="5"/>
        <v>27</v>
      </c>
      <c r="AF27" s="52"/>
    </row>
    <row r="28" s="19" customFormat="1" customHeight="1" spans="1:32">
      <c r="A28" s="31" t="s">
        <v>8803</v>
      </c>
      <c r="B28" s="31" t="s">
        <v>15</v>
      </c>
      <c r="C28" s="31" t="s">
        <v>8804</v>
      </c>
      <c r="D28" s="31" t="s">
        <v>8805</v>
      </c>
      <c r="E28" s="31" t="s">
        <v>16</v>
      </c>
      <c r="F28" s="31" t="s">
        <v>413</v>
      </c>
      <c r="G28" s="32" t="s">
        <v>8806</v>
      </c>
      <c r="H28" s="33" t="s">
        <v>8811</v>
      </c>
      <c r="I28" s="37">
        <v>1.8</v>
      </c>
      <c r="J28" s="31" t="s">
        <v>8805</v>
      </c>
      <c r="K28" s="38" t="s">
        <v>1575</v>
      </c>
      <c r="L28" s="39" t="s">
        <v>1576</v>
      </c>
      <c r="M28" s="40">
        <v>15</v>
      </c>
      <c r="N28" s="40">
        <v>1</v>
      </c>
      <c r="O28" s="40">
        <v>2</v>
      </c>
      <c r="P28" s="40">
        <v>1</v>
      </c>
      <c r="Q28" s="40"/>
      <c r="R28" s="40"/>
      <c r="S28" s="40">
        <v>2</v>
      </c>
      <c r="T28" s="40">
        <v>9</v>
      </c>
      <c r="U28" s="40">
        <v>4</v>
      </c>
      <c r="V28" s="40">
        <f t="shared" si="0"/>
        <v>13</v>
      </c>
      <c r="W28" t="s">
        <v>5812</v>
      </c>
      <c r="X28"/>
      <c r="Y28" s="49">
        <v>17</v>
      </c>
      <c r="Z28" s="50">
        <f t="array" ref="Z28">SUM((N28:S28)/6)</f>
        <v>1</v>
      </c>
      <c r="AA28" s="51">
        <f t="shared" si="1"/>
        <v>9</v>
      </c>
      <c r="AB28" s="49">
        <f t="shared" si="2"/>
        <v>1.1</v>
      </c>
      <c r="AC28" s="49">
        <f t="shared" si="3"/>
        <v>-15.9</v>
      </c>
      <c r="AD28" s="49">
        <f t="shared" si="4"/>
        <v>-8</v>
      </c>
      <c r="AE28" s="49">
        <f t="shared" si="5"/>
        <v>-38</v>
      </c>
      <c r="AF28" s="52">
        <v>30</v>
      </c>
    </row>
    <row r="29" s="19" customFormat="1" customHeight="1" spans="1:32">
      <c r="A29" s="31" t="s">
        <v>8803</v>
      </c>
      <c r="B29" s="31" t="s">
        <v>15</v>
      </c>
      <c r="C29" s="31" t="s">
        <v>8804</v>
      </c>
      <c r="D29" s="31" t="s">
        <v>8805</v>
      </c>
      <c r="E29" s="31" t="s">
        <v>16</v>
      </c>
      <c r="F29" s="31" t="s">
        <v>413</v>
      </c>
      <c r="G29" s="32" t="s">
        <v>8806</v>
      </c>
      <c r="H29" s="33" t="s">
        <v>8812</v>
      </c>
      <c r="I29" s="37">
        <v>1.8</v>
      </c>
      <c r="J29" s="31" t="s">
        <v>8805</v>
      </c>
      <c r="K29" s="38" t="s">
        <v>1577</v>
      </c>
      <c r="L29" s="39" t="s">
        <v>1578</v>
      </c>
      <c r="M29" s="40">
        <v>9</v>
      </c>
      <c r="N29" s="40">
        <v>2</v>
      </c>
      <c r="O29" s="40"/>
      <c r="P29" s="40">
        <v>1</v>
      </c>
      <c r="Q29" s="40">
        <v>3</v>
      </c>
      <c r="R29" s="40"/>
      <c r="S29" s="40">
        <v>2</v>
      </c>
      <c r="T29" s="40">
        <v>1</v>
      </c>
      <c r="U29" s="40">
        <v>13</v>
      </c>
      <c r="V29" s="40">
        <f t="shared" si="0"/>
        <v>14</v>
      </c>
      <c r="W29" t="s">
        <v>5812</v>
      </c>
      <c r="X29"/>
      <c r="Y29" s="49">
        <v>30</v>
      </c>
      <c r="Z29" s="50">
        <f t="array" ref="Z29">SUM((N29:S29)/6)</f>
        <v>1.33333333333333</v>
      </c>
      <c r="AA29" s="51">
        <f t="shared" si="1"/>
        <v>0.75</v>
      </c>
      <c r="AB29" s="49">
        <f t="shared" si="2"/>
        <v>-7</v>
      </c>
      <c r="AC29" s="49">
        <f t="shared" si="3"/>
        <v>-37</v>
      </c>
      <c r="AD29" s="49">
        <f t="shared" si="4"/>
        <v>-14</v>
      </c>
      <c r="AE29" s="49">
        <f t="shared" si="5"/>
        <v>-54</v>
      </c>
      <c r="AF29" s="52">
        <v>37</v>
      </c>
    </row>
    <row r="30" s="19" customFormat="1" customHeight="1" spans="1:32">
      <c r="A30" s="31" t="s">
        <v>8803</v>
      </c>
      <c r="B30" s="31" t="s">
        <v>15</v>
      </c>
      <c r="C30" s="31" t="s">
        <v>8804</v>
      </c>
      <c r="D30" s="31" t="s">
        <v>8805</v>
      </c>
      <c r="E30" s="31" t="s">
        <v>16</v>
      </c>
      <c r="F30" s="31" t="s">
        <v>413</v>
      </c>
      <c r="G30" s="32" t="s">
        <v>8806</v>
      </c>
      <c r="H30" s="33" t="s">
        <v>8813</v>
      </c>
      <c r="I30" s="37">
        <v>1.8</v>
      </c>
      <c r="J30" s="31" t="s">
        <v>8805</v>
      </c>
      <c r="K30" s="38" t="s">
        <v>1579</v>
      </c>
      <c r="L30" s="41" t="s">
        <v>1580</v>
      </c>
      <c r="M30" s="40">
        <v>12</v>
      </c>
      <c r="N30" s="40">
        <v>1</v>
      </c>
      <c r="O30" s="40">
        <v>1</v>
      </c>
      <c r="P30" s="40">
        <v>5</v>
      </c>
      <c r="Q30" s="40">
        <v>2</v>
      </c>
      <c r="R30" s="40"/>
      <c r="S30" s="40">
        <v>3</v>
      </c>
      <c r="T30" s="40">
        <v>0</v>
      </c>
      <c r="U30" s="40"/>
      <c r="V30" s="40">
        <f t="shared" si="0"/>
        <v>0</v>
      </c>
      <c r="W30" t="s">
        <v>5812</v>
      </c>
      <c r="X30"/>
      <c r="Y30" s="49">
        <v>33</v>
      </c>
      <c r="Z30" s="50">
        <f t="array" ref="Z30">SUM((N30:S30)/6)</f>
        <v>2</v>
      </c>
      <c r="AA30" s="51">
        <f t="shared" si="1"/>
        <v>0</v>
      </c>
      <c r="AB30" s="49">
        <f t="shared" si="2"/>
        <v>-23.1</v>
      </c>
      <c r="AC30" s="49">
        <f t="shared" si="3"/>
        <v>-56.1</v>
      </c>
      <c r="AD30" s="49">
        <f t="shared" si="4"/>
        <v>-42</v>
      </c>
      <c r="AE30" s="49">
        <f t="shared" si="5"/>
        <v>-102</v>
      </c>
      <c r="AF30" s="52">
        <v>80</v>
      </c>
    </row>
    <row r="31" s="19" customFormat="1" customHeight="1" spans="1:32">
      <c r="A31" s="31" t="s">
        <v>8803</v>
      </c>
      <c r="B31" s="31" t="s">
        <v>15</v>
      </c>
      <c r="C31" s="31" t="s">
        <v>8804</v>
      </c>
      <c r="D31" s="31" t="s">
        <v>8805</v>
      </c>
      <c r="E31" s="31" t="s">
        <v>16</v>
      </c>
      <c r="F31" s="31" t="s">
        <v>413</v>
      </c>
      <c r="G31" s="32" t="s">
        <v>8806</v>
      </c>
      <c r="H31" s="33" t="s">
        <v>8815</v>
      </c>
      <c r="I31" s="37">
        <v>1.8</v>
      </c>
      <c r="J31" s="31" t="s">
        <v>8805</v>
      </c>
      <c r="K31" s="38" t="s">
        <v>1581</v>
      </c>
      <c r="L31" s="39" t="s">
        <v>1582</v>
      </c>
      <c r="M31" s="40">
        <v>0</v>
      </c>
      <c r="N31" s="40"/>
      <c r="O31" s="40"/>
      <c r="P31" s="40"/>
      <c r="Q31" s="40"/>
      <c r="R31" s="40"/>
      <c r="S31" s="40"/>
      <c r="T31" s="40">
        <v>0</v>
      </c>
      <c r="U31" s="40">
        <v>20</v>
      </c>
      <c r="V31" s="40">
        <f t="shared" si="0"/>
        <v>20</v>
      </c>
      <c r="W31" t="s">
        <v>5812</v>
      </c>
      <c r="X31"/>
      <c r="Y31" s="49">
        <v>13</v>
      </c>
      <c r="Z31" s="50">
        <f t="array" ref="Z31">SUM((N31:S31)/6)</f>
        <v>0</v>
      </c>
      <c r="AA31" s="51"/>
      <c r="AB31" s="49">
        <f t="shared" si="2"/>
        <v>10.9</v>
      </c>
      <c r="AC31" s="49">
        <f t="shared" si="3"/>
        <v>-2.1</v>
      </c>
      <c r="AD31" s="49">
        <f t="shared" si="4"/>
        <v>20</v>
      </c>
      <c r="AE31" s="49">
        <f t="shared" si="5"/>
        <v>20</v>
      </c>
      <c r="AF31" s="52">
        <v>100</v>
      </c>
    </row>
    <row r="32" s="19" customFormat="1" customHeight="1" spans="1:32">
      <c r="A32" s="31" t="s">
        <v>8803</v>
      </c>
      <c r="B32" s="31" t="s">
        <v>15</v>
      </c>
      <c r="C32" s="31" t="s">
        <v>8804</v>
      </c>
      <c r="D32" s="31" t="s">
        <v>8805</v>
      </c>
      <c r="E32" s="31" t="s">
        <v>16</v>
      </c>
      <c r="F32" s="31" t="s">
        <v>182</v>
      </c>
      <c r="G32" s="32" t="s">
        <v>8806</v>
      </c>
      <c r="H32" s="33" t="s">
        <v>8808</v>
      </c>
      <c r="I32" s="37">
        <v>1.8</v>
      </c>
      <c r="J32" s="31" t="s">
        <v>8805</v>
      </c>
      <c r="K32" s="38" t="s">
        <v>1607</v>
      </c>
      <c r="L32" s="39" t="s">
        <v>1608</v>
      </c>
      <c r="M32" s="40">
        <v>11</v>
      </c>
      <c r="N32" s="40">
        <v>2</v>
      </c>
      <c r="O32" s="40"/>
      <c r="P32" s="40">
        <v>1</v>
      </c>
      <c r="Q32" s="40">
        <v>1</v>
      </c>
      <c r="R32" s="40"/>
      <c r="S32" s="40"/>
      <c r="T32" s="40">
        <v>7</v>
      </c>
      <c r="U32" s="40"/>
      <c r="V32" s="40">
        <f t="shared" si="0"/>
        <v>7</v>
      </c>
      <c r="W32" t="s">
        <v>5883</v>
      </c>
      <c r="X32"/>
      <c r="Y32" s="49">
        <v>18</v>
      </c>
      <c r="Z32" s="50">
        <f t="array" ref="Z32">SUM((N32:S32)/6)</f>
        <v>0.666666666666667</v>
      </c>
      <c r="AA32" s="51">
        <f t="shared" si="1"/>
        <v>10.5</v>
      </c>
      <c r="AB32" s="49">
        <f t="shared" si="2"/>
        <v>-5.6</v>
      </c>
      <c r="AC32" s="49">
        <f t="shared" si="3"/>
        <v>-23.6</v>
      </c>
      <c r="AD32" s="49">
        <f t="shared" si="4"/>
        <v>-7</v>
      </c>
      <c r="AE32" s="49">
        <f t="shared" si="5"/>
        <v>-27</v>
      </c>
      <c r="AF32" s="52">
        <v>50</v>
      </c>
    </row>
    <row r="33" s="19" customFormat="1" customHeight="1" spans="1:32">
      <c r="A33" s="31" t="s">
        <v>8803</v>
      </c>
      <c r="B33" s="31" t="s">
        <v>15</v>
      </c>
      <c r="C33" s="31" t="s">
        <v>8804</v>
      </c>
      <c r="D33" s="31" t="s">
        <v>8805</v>
      </c>
      <c r="E33" s="31" t="s">
        <v>16</v>
      </c>
      <c r="F33" s="31" t="s">
        <v>182</v>
      </c>
      <c r="G33" s="32" t="s">
        <v>8806</v>
      </c>
      <c r="H33" s="33" t="s">
        <v>8809</v>
      </c>
      <c r="I33" s="37">
        <v>1.8</v>
      </c>
      <c r="J33" s="31" t="s">
        <v>8805</v>
      </c>
      <c r="K33" s="38" t="s">
        <v>1609</v>
      </c>
      <c r="L33" s="39" t="s">
        <v>1610</v>
      </c>
      <c r="M33" s="40">
        <v>17</v>
      </c>
      <c r="N33" s="40"/>
      <c r="O33" s="40">
        <v>3</v>
      </c>
      <c r="P33" s="40">
        <v>2</v>
      </c>
      <c r="Q33" s="40"/>
      <c r="R33" s="40"/>
      <c r="S33" s="40">
        <v>1</v>
      </c>
      <c r="T33" s="40">
        <v>20</v>
      </c>
      <c r="U33" s="40"/>
      <c r="V33" s="40">
        <f t="shared" si="0"/>
        <v>20</v>
      </c>
      <c r="W33" t="s">
        <v>5883</v>
      </c>
      <c r="X33"/>
      <c r="Y33" s="49">
        <v>22</v>
      </c>
      <c r="Z33" s="50">
        <f t="array" ref="Z33">SUM((N33:S33)/6)</f>
        <v>1</v>
      </c>
      <c r="AA33" s="51">
        <f t="shared" si="1"/>
        <v>20</v>
      </c>
      <c r="AB33" s="49">
        <f t="shared" si="2"/>
        <v>4.6</v>
      </c>
      <c r="AC33" s="49">
        <f t="shared" si="3"/>
        <v>-17.4</v>
      </c>
      <c r="AD33" s="49">
        <f t="shared" si="4"/>
        <v>-0.999999999999996</v>
      </c>
      <c r="AE33" s="49">
        <f t="shared" si="5"/>
        <v>-31</v>
      </c>
      <c r="AF33" s="52">
        <v>20</v>
      </c>
    </row>
    <row r="34" s="19" customFormat="1" customHeight="1" spans="1:32">
      <c r="A34" s="31" t="s">
        <v>8803</v>
      </c>
      <c r="B34" s="31" t="s">
        <v>15</v>
      </c>
      <c r="C34" s="31" t="s">
        <v>8804</v>
      </c>
      <c r="D34" s="31" t="s">
        <v>8805</v>
      </c>
      <c r="E34" s="31" t="s">
        <v>16</v>
      </c>
      <c r="F34" s="31" t="s">
        <v>182</v>
      </c>
      <c r="G34" s="32" t="s">
        <v>8806</v>
      </c>
      <c r="H34" s="33" t="s">
        <v>8810</v>
      </c>
      <c r="I34" s="37">
        <v>1.8</v>
      </c>
      <c r="J34" s="31" t="s">
        <v>8805</v>
      </c>
      <c r="K34" s="38" t="s">
        <v>1611</v>
      </c>
      <c r="L34" s="39" t="s">
        <v>1612</v>
      </c>
      <c r="M34" s="40">
        <v>0</v>
      </c>
      <c r="N34" s="40"/>
      <c r="O34" s="40"/>
      <c r="P34" s="40">
        <v>2</v>
      </c>
      <c r="Q34" s="40"/>
      <c r="R34" s="40"/>
      <c r="S34" s="40">
        <v>1</v>
      </c>
      <c r="T34" s="40">
        <v>43</v>
      </c>
      <c r="U34" s="40">
        <v>24</v>
      </c>
      <c r="V34" s="40">
        <f t="shared" si="0"/>
        <v>67</v>
      </c>
      <c r="W34" t="s">
        <v>5883</v>
      </c>
      <c r="X34"/>
      <c r="Y34" s="49">
        <v>22</v>
      </c>
      <c r="Z34" s="50">
        <f t="array" ref="Z34">SUM((N34:S34)/6)</f>
        <v>0.5</v>
      </c>
      <c r="AA34" s="51">
        <f t="shared" si="1"/>
        <v>86</v>
      </c>
      <c r="AB34" s="49">
        <f t="shared" si="2"/>
        <v>51.6</v>
      </c>
      <c r="AC34" s="49">
        <f t="shared" si="3"/>
        <v>29.6</v>
      </c>
      <c r="AD34" s="49">
        <f t="shared" si="4"/>
        <v>56.5</v>
      </c>
      <c r="AE34" s="49">
        <f t="shared" si="5"/>
        <v>41.5</v>
      </c>
      <c r="AF34" s="52">
        <v>6</v>
      </c>
    </row>
    <row r="35" s="19" customFormat="1" customHeight="1" spans="1:32">
      <c r="A35" s="31" t="s">
        <v>8803</v>
      </c>
      <c r="B35" s="31" t="s">
        <v>15</v>
      </c>
      <c r="C35" s="31" t="s">
        <v>8804</v>
      </c>
      <c r="D35" s="31" t="s">
        <v>8805</v>
      </c>
      <c r="E35" s="31" t="s">
        <v>16</v>
      </c>
      <c r="F35" s="31" t="s">
        <v>182</v>
      </c>
      <c r="G35" s="32" t="s">
        <v>8806</v>
      </c>
      <c r="H35" s="33" t="s">
        <v>8811</v>
      </c>
      <c r="I35" s="37">
        <v>1.8</v>
      </c>
      <c r="J35" s="31" t="s">
        <v>8805</v>
      </c>
      <c r="K35" s="38" t="s">
        <v>1613</v>
      </c>
      <c r="L35" s="39" t="s">
        <v>1614</v>
      </c>
      <c r="M35" s="40">
        <v>97</v>
      </c>
      <c r="N35" s="40">
        <v>2</v>
      </c>
      <c r="O35" s="40">
        <v>1</v>
      </c>
      <c r="P35" s="40">
        <v>1</v>
      </c>
      <c r="Q35" s="40"/>
      <c r="R35" s="40"/>
      <c r="S35" s="40"/>
      <c r="T35" s="40">
        <v>93</v>
      </c>
      <c r="U35" s="40">
        <v>14</v>
      </c>
      <c r="V35" s="40">
        <f t="shared" si="0"/>
        <v>107</v>
      </c>
      <c r="W35" t="s">
        <v>5883</v>
      </c>
      <c r="X35"/>
      <c r="Y35" s="49">
        <v>29</v>
      </c>
      <c r="Z35" s="50">
        <f t="array" ref="Z35">SUM((N35:S35)/6)</f>
        <v>0.666666666666667</v>
      </c>
      <c r="AA35" s="51">
        <f t="shared" si="1"/>
        <v>139.5</v>
      </c>
      <c r="AB35" s="49">
        <f t="shared" si="2"/>
        <v>86.7</v>
      </c>
      <c r="AC35" s="49">
        <f t="shared" si="3"/>
        <v>57.7</v>
      </c>
      <c r="AD35" s="49">
        <f t="shared" si="4"/>
        <v>93</v>
      </c>
      <c r="AE35" s="49">
        <f t="shared" si="5"/>
        <v>73</v>
      </c>
      <c r="AF35" s="52"/>
    </row>
    <row r="36" s="19" customFormat="1" customHeight="1" spans="1:32">
      <c r="A36" s="31" t="s">
        <v>8803</v>
      </c>
      <c r="B36" s="31" t="s">
        <v>15</v>
      </c>
      <c r="C36" s="31" t="s">
        <v>8804</v>
      </c>
      <c r="D36" s="31" t="s">
        <v>8805</v>
      </c>
      <c r="E36" s="31" t="s">
        <v>16</v>
      </c>
      <c r="F36" s="31" t="s">
        <v>182</v>
      </c>
      <c r="G36" s="32" t="s">
        <v>8806</v>
      </c>
      <c r="H36" s="33" t="s">
        <v>8812</v>
      </c>
      <c r="I36" s="37">
        <v>1.8</v>
      </c>
      <c r="J36" s="31" t="s">
        <v>8805</v>
      </c>
      <c r="K36" s="38" t="s">
        <v>1615</v>
      </c>
      <c r="L36" s="39" t="s">
        <v>1616</v>
      </c>
      <c r="M36" s="40">
        <v>62</v>
      </c>
      <c r="N36" s="40">
        <v>3</v>
      </c>
      <c r="O36" s="40">
        <v>2</v>
      </c>
      <c r="P36" s="40">
        <v>4</v>
      </c>
      <c r="Q36" s="40">
        <v>2</v>
      </c>
      <c r="R36" s="40"/>
      <c r="S36" s="40"/>
      <c r="T36" s="40">
        <v>51</v>
      </c>
      <c r="U36" s="40">
        <v>14</v>
      </c>
      <c r="V36" s="40">
        <f t="shared" si="0"/>
        <v>65</v>
      </c>
      <c r="W36" t="s">
        <v>5883</v>
      </c>
      <c r="X36"/>
      <c r="Y36" s="49">
        <v>45</v>
      </c>
      <c r="Z36" s="50">
        <f t="array" ref="Z36">SUM((N36:S36)/6)</f>
        <v>1.83333333333333</v>
      </c>
      <c r="AA36" s="51">
        <f t="shared" si="1"/>
        <v>27.8181818181818</v>
      </c>
      <c r="AB36" s="49">
        <f t="shared" si="2"/>
        <v>33.5</v>
      </c>
      <c r="AC36" s="49">
        <f t="shared" si="3"/>
        <v>-11.5</v>
      </c>
      <c r="AD36" s="49">
        <f t="shared" si="4"/>
        <v>26.5</v>
      </c>
      <c r="AE36" s="49">
        <f t="shared" si="5"/>
        <v>-28.5</v>
      </c>
      <c r="AF36" s="52"/>
    </row>
    <row r="37" s="19" customFormat="1" customHeight="1" spans="1:32">
      <c r="A37" s="31" t="s">
        <v>8803</v>
      </c>
      <c r="B37" s="31" t="s">
        <v>15</v>
      </c>
      <c r="C37" s="31" t="s">
        <v>8804</v>
      </c>
      <c r="D37" s="31" t="s">
        <v>8805</v>
      </c>
      <c r="E37" s="31" t="s">
        <v>16</v>
      </c>
      <c r="F37" s="31" t="s">
        <v>182</v>
      </c>
      <c r="G37" s="32" t="s">
        <v>8806</v>
      </c>
      <c r="H37" s="33" t="s">
        <v>8813</v>
      </c>
      <c r="I37" s="37">
        <v>1.8</v>
      </c>
      <c r="J37" s="31" t="s">
        <v>8805</v>
      </c>
      <c r="K37" s="38" t="s">
        <v>1617</v>
      </c>
      <c r="L37" s="39" t="s">
        <v>1618</v>
      </c>
      <c r="M37" s="40">
        <v>33</v>
      </c>
      <c r="N37" s="40">
        <v>4</v>
      </c>
      <c r="O37" s="40"/>
      <c r="P37" s="40">
        <v>1</v>
      </c>
      <c r="Q37" s="40">
        <v>1</v>
      </c>
      <c r="R37" s="40"/>
      <c r="S37" s="40"/>
      <c r="T37" s="40">
        <v>29</v>
      </c>
      <c r="U37" s="40"/>
      <c r="V37" s="40">
        <f t="shared" si="0"/>
        <v>29</v>
      </c>
      <c r="W37" t="s">
        <v>5883</v>
      </c>
      <c r="X37"/>
      <c r="Y37" s="49">
        <v>23</v>
      </c>
      <c r="Z37" s="50">
        <f t="array" ref="Z37">SUM((N37:S37)/6)</f>
        <v>1</v>
      </c>
      <c r="AA37" s="51">
        <f t="shared" si="1"/>
        <v>29</v>
      </c>
      <c r="AB37" s="49">
        <f t="shared" si="2"/>
        <v>12.9</v>
      </c>
      <c r="AC37" s="49">
        <f t="shared" si="3"/>
        <v>-10.1</v>
      </c>
      <c r="AD37" s="49">
        <f t="shared" si="4"/>
        <v>8</v>
      </c>
      <c r="AE37" s="49">
        <f t="shared" si="5"/>
        <v>-22</v>
      </c>
      <c r="AF37" s="52">
        <v>20</v>
      </c>
    </row>
    <row r="38" s="19" customFormat="1" customHeight="1" spans="1:32">
      <c r="A38" s="31" t="s">
        <v>8803</v>
      </c>
      <c r="B38" s="31" t="s">
        <v>15</v>
      </c>
      <c r="C38" s="31" t="s">
        <v>8804</v>
      </c>
      <c r="D38" s="31" t="s">
        <v>8805</v>
      </c>
      <c r="E38" s="31" t="s">
        <v>16</v>
      </c>
      <c r="F38" s="31" t="s">
        <v>182</v>
      </c>
      <c r="G38" s="32" t="s">
        <v>8817</v>
      </c>
      <c r="H38" s="33" t="s">
        <v>8808</v>
      </c>
      <c r="I38" s="37">
        <v>1.8</v>
      </c>
      <c r="J38" s="31" t="s">
        <v>8805</v>
      </c>
      <c r="K38" s="38" t="s">
        <v>1666</v>
      </c>
      <c r="L38" s="39" t="s">
        <v>1667</v>
      </c>
      <c r="M38" s="40">
        <v>21</v>
      </c>
      <c r="N38" s="40">
        <v>2</v>
      </c>
      <c r="O38" s="40">
        <v>2</v>
      </c>
      <c r="P38" s="40">
        <v>2</v>
      </c>
      <c r="Q38" s="40"/>
      <c r="R38" s="40"/>
      <c r="S38" s="40"/>
      <c r="T38" s="40">
        <v>15</v>
      </c>
      <c r="U38" s="40">
        <v>3</v>
      </c>
      <c r="V38" s="40">
        <f t="shared" si="0"/>
        <v>18</v>
      </c>
      <c r="W38" t="s">
        <v>5812</v>
      </c>
      <c r="X38"/>
      <c r="Y38" s="49">
        <v>19</v>
      </c>
      <c r="Z38" s="50">
        <f t="array" ref="Z38">SUM((N38:S38)/6)</f>
        <v>1</v>
      </c>
      <c r="AA38" s="51">
        <f t="shared" si="1"/>
        <v>15</v>
      </c>
      <c r="AB38" s="49">
        <f t="shared" si="2"/>
        <v>4.7</v>
      </c>
      <c r="AC38" s="49">
        <f t="shared" si="3"/>
        <v>-14.3</v>
      </c>
      <c r="AD38" s="49">
        <f t="shared" si="4"/>
        <v>-3</v>
      </c>
      <c r="AE38" s="49">
        <f t="shared" si="5"/>
        <v>-33</v>
      </c>
      <c r="AF38" s="52"/>
    </row>
    <row r="39" s="19" customFormat="1" customHeight="1" spans="1:32">
      <c r="A39" s="31" t="s">
        <v>8803</v>
      </c>
      <c r="B39" s="31" t="s">
        <v>15</v>
      </c>
      <c r="C39" s="31" t="s">
        <v>8804</v>
      </c>
      <c r="D39" s="31" t="s">
        <v>8805</v>
      </c>
      <c r="E39" s="31" t="s">
        <v>16</v>
      </c>
      <c r="F39" s="31" t="s">
        <v>182</v>
      </c>
      <c r="G39" s="32" t="s">
        <v>8817</v>
      </c>
      <c r="H39" s="33" t="s">
        <v>8809</v>
      </c>
      <c r="I39" s="37">
        <v>1.8</v>
      </c>
      <c r="J39" s="31" t="s">
        <v>8805</v>
      </c>
      <c r="K39" s="38" t="s">
        <v>1668</v>
      </c>
      <c r="L39" s="39" t="s">
        <v>1669</v>
      </c>
      <c r="M39" s="40">
        <v>20</v>
      </c>
      <c r="N39" s="40">
        <v>1</v>
      </c>
      <c r="O39" s="40">
        <v>1</v>
      </c>
      <c r="P39" s="40">
        <v>6</v>
      </c>
      <c r="Q39" s="40"/>
      <c r="R39" s="40"/>
      <c r="S39" s="40"/>
      <c r="T39" s="40">
        <v>12</v>
      </c>
      <c r="U39" s="40">
        <v>3</v>
      </c>
      <c r="V39" s="40">
        <f t="shared" si="0"/>
        <v>15</v>
      </c>
      <c r="W39" t="s">
        <v>5812</v>
      </c>
      <c r="X39"/>
      <c r="Y39" s="49">
        <v>21</v>
      </c>
      <c r="Z39" s="50">
        <f t="array" ref="Z39">SUM((N39:S39)/6)</f>
        <v>1.33333333333333</v>
      </c>
      <c r="AA39" s="51">
        <f t="shared" si="1"/>
        <v>9</v>
      </c>
      <c r="AB39" s="49">
        <f t="shared" si="2"/>
        <v>0.300000000000001</v>
      </c>
      <c r="AC39" s="49">
        <f t="shared" si="3"/>
        <v>-20.7</v>
      </c>
      <c r="AD39" s="49">
        <f t="shared" si="4"/>
        <v>-13</v>
      </c>
      <c r="AE39" s="49">
        <f t="shared" si="5"/>
        <v>-53</v>
      </c>
      <c r="AF39" s="52">
        <v>10</v>
      </c>
    </row>
    <row r="40" s="19" customFormat="1" customHeight="1" spans="1:32">
      <c r="A40" s="31" t="s">
        <v>8803</v>
      </c>
      <c r="B40" s="31" t="s">
        <v>15</v>
      </c>
      <c r="C40" s="31" t="s">
        <v>8804</v>
      </c>
      <c r="D40" s="31" t="s">
        <v>8805</v>
      </c>
      <c r="E40" s="31" t="s">
        <v>16</v>
      </c>
      <c r="F40" s="31" t="s">
        <v>182</v>
      </c>
      <c r="G40" s="32" t="s">
        <v>8817</v>
      </c>
      <c r="H40" s="33" t="s">
        <v>8810</v>
      </c>
      <c r="I40" s="37">
        <v>1.8</v>
      </c>
      <c r="J40" s="31" t="s">
        <v>8805</v>
      </c>
      <c r="K40" s="38" t="s">
        <v>1670</v>
      </c>
      <c r="L40" s="39" t="s">
        <v>1671</v>
      </c>
      <c r="M40" s="40">
        <v>28</v>
      </c>
      <c r="N40" s="40">
        <v>5</v>
      </c>
      <c r="O40" s="40">
        <v>1</v>
      </c>
      <c r="P40" s="40">
        <v>1</v>
      </c>
      <c r="Q40" s="40">
        <v>1</v>
      </c>
      <c r="R40" s="40"/>
      <c r="S40" s="40">
        <v>1</v>
      </c>
      <c r="T40" s="40">
        <v>19</v>
      </c>
      <c r="U40" s="40">
        <v>5</v>
      </c>
      <c r="V40" s="40">
        <f t="shared" si="0"/>
        <v>24</v>
      </c>
      <c r="W40" t="s">
        <v>5812</v>
      </c>
      <c r="X40"/>
      <c r="Y40" s="49">
        <v>26</v>
      </c>
      <c r="Z40" s="50">
        <f t="array" ref="Z40">SUM((N40:S40)/6)</f>
        <v>1.5</v>
      </c>
      <c r="AA40" s="51">
        <f t="shared" si="1"/>
        <v>12.6666666666667</v>
      </c>
      <c r="AB40" s="49">
        <f t="shared" si="2"/>
        <v>5.8</v>
      </c>
      <c r="AC40" s="49">
        <f t="shared" si="3"/>
        <v>-20.2</v>
      </c>
      <c r="AD40" s="49">
        <f t="shared" si="4"/>
        <v>-7.5</v>
      </c>
      <c r="AE40" s="49">
        <f t="shared" si="5"/>
        <v>-52.5</v>
      </c>
      <c r="AF40" s="52">
        <v>51</v>
      </c>
    </row>
    <row r="41" s="19" customFormat="1" customHeight="1" spans="1:32">
      <c r="A41" s="31" t="s">
        <v>8803</v>
      </c>
      <c r="B41" s="31" t="s">
        <v>15</v>
      </c>
      <c r="C41" s="31" t="s">
        <v>8804</v>
      </c>
      <c r="D41" s="31" t="s">
        <v>8805</v>
      </c>
      <c r="E41" s="31" t="s">
        <v>16</v>
      </c>
      <c r="F41" s="31" t="s">
        <v>182</v>
      </c>
      <c r="G41" s="32" t="s">
        <v>8817</v>
      </c>
      <c r="H41" s="33" t="s">
        <v>8811</v>
      </c>
      <c r="I41" s="37">
        <v>1.8</v>
      </c>
      <c r="J41" s="31" t="s">
        <v>8805</v>
      </c>
      <c r="K41" s="38" t="s">
        <v>1672</v>
      </c>
      <c r="L41" s="41" t="s">
        <v>1673</v>
      </c>
      <c r="M41" s="40">
        <v>17</v>
      </c>
      <c r="N41" s="40">
        <v>3</v>
      </c>
      <c r="O41" s="40">
        <v>1</v>
      </c>
      <c r="P41" s="40"/>
      <c r="Q41" s="40">
        <v>3</v>
      </c>
      <c r="R41" s="40"/>
      <c r="S41" s="40">
        <v>1</v>
      </c>
      <c r="T41" s="40">
        <v>9</v>
      </c>
      <c r="U41" s="40">
        <v>4</v>
      </c>
      <c r="V41" s="40">
        <f t="shared" si="0"/>
        <v>13</v>
      </c>
      <c r="W41" t="s">
        <v>5812</v>
      </c>
      <c r="X41"/>
      <c r="Y41" s="49">
        <v>29</v>
      </c>
      <c r="Z41" s="50">
        <f t="array" ref="Z41">SUM((N41:S41)/6)</f>
        <v>1.33333333333333</v>
      </c>
      <c r="AA41" s="51">
        <f t="shared" si="1"/>
        <v>6.75</v>
      </c>
      <c r="AB41" s="49">
        <f t="shared" si="2"/>
        <v>-7.3</v>
      </c>
      <c r="AC41" s="49">
        <f t="shared" si="3"/>
        <v>-36.3</v>
      </c>
      <c r="AD41" s="49">
        <f t="shared" si="4"/>
        <v>-15</v>
      </c>
      <c r="AE41" s="49">
        <f t="shared" si="5"/>
        <v>-55</v>
      </c>
      <c r="AF41" s="52">
        <v>20</v>
      </c>
    </row>
    <row r="42" s="19" customFormat="1" customHeight="1" spans="1:32">
      <c r="A42" s="31" t="s">
        <v>8803</v>
      </c>
      <c r="B42" s="31" t="s">
        <v>15</v>
      </c>
      <c r="C42" s="31" t="s">
        <v>8804</v>
      </c>
      <c r="D42" s="31" t="s">
        <v>8805</v>
      </c>
      <c r="E42" s="31" t="s">
        <v>16</v>
      </c>
      <c r="F42" s="31" t="s">
        <v>182</v>
      </c>
      <c r="G42" s="32" t="s">
        <v>8817</v>
      </c>
      <c r="H42" s="33" t="s">
        <v>8812</v>
      </c>
      <c r="I42" s="37">
        <v>1.8</v>
      </c>
      <c r="J42" s="31" t="s">
        <v>8805</v>
      </c>
      <c r="K42" s="38" t="s">
        <v>1674</v>
      </c>
      <c r="L42" s="39" t="s">
        <v>1675</v>
      </c>
      <c r="M42" s="40">
        <v>35</v>
      </c>
      <c r="N42" s="40">
        <v>2</v>
      </c>
      <c r="O42" s="40">
        <v>1</v>
      </c>
      <c r="P42" s="40">
        <v>1</v>
      </c>
      <c r="Q42" s="40">
        <v>1</v>
      </c>
      <c r="R42" s="40"/>
      <c r="S42" s="40"/>
      <c r="T42" s="40">
        <v>30</v>
      </c>
      <c r="U42" s="40">
        <v>2</v>
      </c>
      <c r="V42" s="40">
        <f t="shared" si="0"/>
        <v>32</v>
      </c>
      <c r="W42" t="s">
        <v>5812</v>
      </c>
      <c r="X42"/>
      <c r="Y42" s="49">
        <v>36</v>
      </c>
      <c r="Z42" s="50">
        <f t="array" ref="Z42">SUM((N42:S42)/6)</f>
        <v>0.833333333333333</v>
      </c>
      <c r="AA42" s="51">
        <f t="shared" si="1"/>
        <v>36</v>
      </c>
      <c r="AB42" s="49">
        <f t="shared" si="2"/>
        <v>6.8</v>
      </c>
      <c r="AC42" s="49">
        <f t="shared" si="3"/>
        <v>-29.2</v>
      </c>
      <c r="AD42" s="49">
        <f t="shared" si="4"/>
        <v>14.5</v>
      </c>
      <c r="AE42" s="49">
        <f t="shared" si="5"/>
        <v>-10.5</v>
      </c>
      <c r="AF42" s="52">
        <v>60</v>
      </c>
    </row>
    <row r="43" s="19" customFormat="1" customHeight="1" spans="1:32">
      <c r="A43" s="31" t="s">
        <v>8803</v>
      </c>
      <c r="B43" s="31" t="s">
        <v>15</v>
      </c>
      <c r="C43" s="31" t="s">
        <v>8804</v>
      </c>
      <c r="D43" s="31" t="s">
        <v>8805</v>
      </c>
      <c r="E43" s="31" t="s">
        <v>16</v>
      </c>
      <c r="F43" s="31" t="s">
        <v>182</v>
      </c>
      <c r="G43" s="32" t="s">
        <v>8817</v>
      </c>
      <c r="H43" s="33" t="s">
        <v>8813</v>
      </c>
      <c r="I43" s="37">
        <v>1.8</v>
      </c>
      <c r="J43" s="31" t="s">
        <v>8805</v>
      </c>
      <c r="K43" s="38" t="s">
        <v>1676</v>
      </c>
      <c r="L43" s="39" t="s">
        <v>1677</v>
      </c>
      <c r="M43" s="40">
        <v>28</v>
      </c>
      <c r="N43" s="40">
        <v>2</v>
      </c>
      <c r="O43" s="40">
        <v>1</v>
      </c>
      <c r="P43" s="40">
        <v>3</v>
      </c>
      <c r="Q43" s="40">
        <v>1</v>
      </c>
      <c r="R43" s="40"/>
      <c r="S43" s="40">
        <v>1</v>
      </c>
      <c r="T43" s="40">
        <v>47</v>
      </c>
      <c r="U43" s="40">
        <v>2</v>
      </c>
      <c r="V43" s="40">
        <f t="shared" si="0"/>
        <v>49</v>
      </c>
      <c r="W43" t="s">
        <v>5812</v>
      </c>
      <c r="X43"/>
      <c r="Y43" s="49">
        <v>38</v>
      </c>
      <c r="Z43" s="50">
        <f t="array" ref="Z43">SUM((N43:S43)/6)</f>
        <v>1.33333333333333</v>
      </c>
      <c r="AA43" s="51">
        <f t="shared" si="1"/>
        <v>35.25</v>
      </c>
      <c r="AB43" s="49">
        <f t="shared" si="2"/>
        <v>22.4</v>
      </c>
      <c r="AC43" s="49">
        <f t="shared" si="3"/>
        <v>-15.6</v>
      </c>
      <c r="AD43" s="49">
        <f t="shared" si="4"/>
        <v>21</v>
      </c>
      <c r="AE43" s="49">
        <f t="shared" si="5"/>
        <v>-19</v>
      </c>
      <c r="AF43" s="52">
        <v>60</v>
      </c>
    </row>
    <row r="44" s="19" customFormat="1" customHeight="1" spans="1:32">
      <c r="A44" s="31" t="s">
        <v>8803</v>
      </c>
      <c r="B44" s="31" t="s">
        <v>15</v>
      </c>
      <c r="C44" s="31" t="s">
        <v>8804</v>
      </c>
      <c r="D44" s="31" t="s">
        <v>8805</v>
      </c>
      <c r="E44" s="31" t="s">
        <v>181</v>
      </c>
      <c r="F44" s="31" t="s">
        <v>182</v>
      </c>
      <c r="G44" s="32" t="s">
        <v>8806</v>
      </c>
      <c r="H44" s="33" t="s">
        <v>8808</v>
      </c>
      <c r="I44" s="37">
        <v>1.8</v>
      </c>
      <c r="J44" s="31" t="s">
        <v>8805</v>
      </c>
      <c r="K44" s="38" t="s">
        <v>1696</v>
      </c>
      <c r="L44" s="39" t="s">
        <v>1697</v>
      </c>
      <c r="M44" s="40">
        <v>18</v>
      </c>
      <c r="N44" s="40"/>
      <c r="O44" s="40"/>
      <c r="P44" s="40"/>
      <c r="Q44" s="40"/>
      <c r="R44" s="40"/>
      <c r="S44" s="40"/>
      <c r="T44" s="40">
        <v>18</v>
      </c>
      <c r="U44" s="40"/>
      <c r="V44" s="40">
        <f t="shared" si="0"/>
        <v>18</v>
      </c>
      <c r="W44" t="s">
        <v>5812</v>
      </c>
      <c r="X44"/>
      <c r="Y44" s="49">
        <v>2</v>
      </c>
      <c r="Z44" s="50">
        <f t="array" ref="Z44">SUM((N44:S44)/6)</f>
        <v>0</v>
      </c>
      <c r="AA44" s="51"/>
      <c r="AB44" s="49">
        <f t="shared" si="2"/>
        <v>16.6</v>
      </c>
      <c r="AC44" s="49">
        <f t="shared" si="3"/>
        <v>14.6</v>
      </c>
      <c r="AD44" s="49">
        <f t="shared" si="4"/>
        <v>18</v>
      </c>
      <c r="AE44" s="49">
        <f t="shared" si="5"/>
        <v>18</v>
      </c>
      <c r="AF44" s="52"/>
    </row>
    <row r="45" s="19" customFormat="1" customHeight="1" spans="1:32">
      <c r="A45" s="31" t="s">
        <v>8803</v>
      </c>
      <c r="B45" s="31" t="s">
        <v>15</v>
      </c>
      <c r="C45" s="31" t="s">
        <v>8804</v>
      </c>
      <c r="D45" s="31" t="s">
        <v>8805</v>
      </c>
      <c r="E45" s="31" t="s">
        <v>181</v>
      </c>
      <c r="F45" s="31" t="s">
        <v>182</v>
      </c>
      <c r="G45" s="32" t="s">
        <v>8806</v>
      </c>
      <c r="H45" s="33" t="s">
        <v>8809</v>
      </c>
      <c r="I45" s="37">
        <v>1.8</v>
      </c>
      <c r="J45" s="31" t="s">
        <v>8805</v>
      </c>
      <c r="K45" s="38" t="s">
        <v>1698</v>
      </c>
      <c r="L45" s="39" t="s">
        <v>1699</v>
      </c>
      <c r="M45" s="40">
        <v>14</v>
      </c>
      <c r="N45" s="40"/>
      <c r="O45" s="40"/>
      <c r="P45" s="40"/>
      <c r="Q45" s="40">
        <v>1</v>
      </c>
      <c r="R45" s="40"/>
      <c r="S45" s="40"/>
      <c r="T45" s="40">
        <v>13</v>
      </c>
      <c r="U45" s="40"/>
      <c r="V45" s="40">
        <f t="shared" si="0"/>
        <v>13</v>
      </c>
      <c r="W45" t="s">
        <v>5812</v>
      </c>
      <c r="X45"/>
      <c r="Y45" s="49">
        <v>7</v>
      </c>
      <c r="Z45" s="50">
        <f t="array" ref="Z45">SUM((N45:S45)/6)</f>
        <v>0.166666666666667</v>
      </c>
      <c r="AA45" s="51">
        <f t="shared" si="1"/>
        <v>78</v>
      </c>
      <c r="AB45" s="49">
        <f t="shared" si="2"/>
        <v>8.1</v>
      </c>
      <c r="AC45" s="49">
        <f t="shared" si="3"/>
        <v>1.1</v>
      </c>
      <c r="AD45" s="49">
        <f t="shared" si="4"/>
        <v>9.5</v>
      </c>
      <c r="AE45" s="49">
        <f t="shared" si="5"/>
        <v>4.5</v>
      </c>
      <c r="AF45" s="52">
        <v>20</v>
      </c>
    </row>
    <row r="46" s="19" customFormat="1" customHeight="1" spans="1:32">
      <c r="A46" s="31" t="s">
        <v>8803</v>
      </c>
      <c r="B46" s="31" t="s">
        <v>15</v>
      </c>
      <c r="C46" s="31" t="s">
        <v>8804</v>
      </c>
      <c r="D46" s="31" t="s">
        <v>8805</v>
      </c>
      <c r="E46" s="31" t="s">
        <v>181</v>
      </c>
      <c r="F46" s="31" t="s">
        <v>182</v>
      </c>
      <c r="G46" s="32" t="s">
        <v>8806</v>
      </c>
      <c r="H46" s="33" t="s">
        <v>8810</v>
      </c>
      <c r="I46" s="37">
        <v>1.8</v>
      </c>
      <c r="J46" s="31" t="s">
        <v>8805</v>
      </c>
      <c r="K46" s="38" t="s">
        <v>1700</v>
      </c>
      <c r="L46" s="39" t="s">
        <v>1701</v>
      </c>
      <c r="M46" s="40">
        <v>10</v>
      </c>
      <c r="N46" s="40">
        <v>1</v>
      </c>
      <c r="O46" s="40"/>
      <c r="P46" s="40"/>
      <c r="Q46" s="40">
        <v>1</v>
      </c>
      <c r="R46" s="40"/>
      <c r="S46" s="40">
        <v>1</v>
      </c>
      <c r="T46" s="40">
        <v>7</v>
      </c>
      <c r="U46" s="40"/>
      <c r="V46" s="40">
        <f t="shared" si="0"/>
        <v>7</v>
      </c>
      <c r="W46" t="s">
        <v>5812</v>
      </c>
      <c r="X46"/>
      <c r="Y46" s="49">
        <v>13</v>
      </c>
      <c r="Z46" s="50">
        <f t="array" ref="Z46">SUM((N46:S46)/6)</f>
        <v>0.5</v>
      </c>
      <c r="AA46" s="51">
        <f t="shared" si="1"/>
        <v>14</v>
      </c>
      <c r="AB46" s="49">
        <f t="shared" si="2"/>
        <v>-2.1</v>
      </c>
      <c r="AC46" s="49">
        <f t="shared" si="3"/>
        <v>-15.1</v>
      </c>
      <c r="AD46" s="49">
        <f t="shared" si="4"/>
        <v>-3.5</v>
      </c>
      <c r="AE46" s="49">
        <f t="shared" si="5"/>
        <v>-18.5</v>
      </c>
      <c r="AF46" s="52">
        <v>20</v>
      </c>
    </row>
    <row r="47" s="19" customFormat="1" customHeight="1" spans="1:32">
      <c r="A47" s="31" t="s">
        <v>8803</v>
      </c>
      <c r="B47" s="31" t="s">
        <v>15</v>
      </c>
      <c r="C47" s="31" t="s">
        <v>8804</v>
      </c>
      <c r="D47" s="31" t="s">
        <v>8805</v>
      </c>
      <c r="E47" s="31" t="s">
        <v>181</v>
      </c>
      <c r="F47" s="31" t="s">
        <v>182</v>
      </c>
      <c r="G47" s="32" t="s">
        <v>8806</v>
      </c>
      <c r="H47" s="33" t="s">
        <v>8811</v>
      </c>
      <c r="I47" s="37">
        <v>1.8</v>
      </c>
      <c r="J47" s="31" t="s">
        <v>8805</v>
      </c>
      <c r="K47" s="38" t="s">
        <v>1702</v>
      </c>
      <c r="L47" s="39" t="s">
        <v>1703</v>
      </c>
      <c r="M47" s="40">
        <v>15</v>
      </c>
      <c r="N47" s="40">
        <v>1</v>
      </c>
      <c r="O47" s="40"/>
      <c r="P47" s="40"/>
      <c r="Q47" s="40"/>
      <c r="R47" s="40"/>
      <c r="S47" s="40">
        <v>1</v>
      </c>
      <c r="T47" s="40">
        <v>13</v>
      </c>
      <c r="U47" s="40"/>
      <c r="V47" s="40">
        <f t="shared" si="0"/>
        <v>13</v>
      </c>
      <c r="W47" t="s">
        <v>5812</v>
      </c>
      <c r="X47"/>
      <c r="Y47" s="49">
        <v>17</v>
      </c>
      <c r="Z47" s="50">
        <f t="array" ref="Z47">SUM((N47:S47)/6)</f>
        <v>0.333333333333333</v>
      </c>
      <c r="AA47" s="51">
        <f t="shared" si="1"/>
        <v>39</v>
      </c>
      <c r="AB47" s="49">
        <f t="shared" si="2"/>
        <v>1.1</v>
      </c>
      <c r="AC47" s="49">
        <f t="shared" si="3"/>
        <v>-15.9</v>
      </c>
      <c r="AD47" s="49">
        <f t="shared" si="4"/>
        <v>6</v>
      </c>
      <c r="AE47" s="49">
        <f t="shared" si="5"/>
        <v>-4</v>
      </c>
      <c r="AF47" s="52">
        <v>20</v>
      </c>
    </row>
    <row r="48" s="19" customFormat="1" customHeight="1" spans="1:32">
      <c r="A48" s="31" t="s">
        <v>8803</v>
      </c>
      <c r="B48" s="31" t="s">
        <v>15</v>
      </c>
      <c r="C48" s="31" t="s">
        <v>8804</v>
      </c>
      <c r="D48" s="31" t="s">
        <v>8805</v>
      </c>
      <c r="E48" s="31" t="s">
        <v>181</v>
      </c>
      <c r="F48" s="31" t="s">
        <v>182</v>
      </c>
      <c r="G48" s="32" t="s">
        <v>8806</v>
      </c>
      <c r="H48" s="33" t="s">
        <v>8812</v>
      </c>
      <c r="I48" s="37">
        <v>1.8</v>
      </c>
      <c r="J48" s="31" t="s">
        <v>8805</v>
      </c>
      <c r="K48" s="38" t="s">
        <v>1704</v>
      </c>
      <c r="L48" s="41" t="s">
        <v>1705</v>
      </c>
      <c r="M48" s="40">
        <v>10</v>
      </c>
      <c r="N48" s="40">
        <v>1</v>
      </c>
      <c r="O48" s="40"/>
      <c r="P48" s="40">
        <v>1</v>
      </c>
      <c r="Q48" s="40">
        <v>4</v>
      </c>
      <c r="R48" s="40"/>
      <c r="S48" s="40">
        <v>1</v>
      </c>
      <c r="T48" s="40">
        <v>3</v>
      </c>
      <c r="U48" s="40"/>
      <c r="V48" s="40">
        <f t="shared" si="0"/>
        <v>3</v>
      </c>
      <c r="W48" t="s">
        <v>5812</v>
      </c>
      <c r="X48"/>
      <c r="Y48" s="49">
        <v>26</v>
      </c>
      <c r="Z48" s="50">
        <f t="array" ref="Z48">SUM((N48:S48)/6)</f>
        <v>1.16666666666667</v>
      </c>
      <c r="AA48" s="51">
        <f t="shared" si="1"/>
        <v>2.57142857142857</v>
      </c>
      <c r="AB48" s="49">
        <f t="shared" si="2"/>
        <v>-15.2</v>
      </c>
      <c r="AC48" s="49">
        <f t="shared" si="3"/>
        <v>-41.2</v>
      </c>
      <c r="AD48" s="49">
        <f t="shared" si="4"/>
        <v>-21.5</v>
      </c>
      <c r="AE48" s="49">
        <f t="shared" si="5"/>
        <v>-56.5</v>
      </c>
      <c r="AF48" s="52">
        <v>30</v>
      </c>
    </row>
    <row r="49" s="19" customFormat="1" customHeight="1" spans="1:32">
      <c r="A49" s="31" t="s">
        <v>8803</v>
      </c>
      <c r="B49" s="31" t="s">
        <v>15</v>
      </c>
      <c r="C49" s="31" t="s">
        <v>8804</v>
      </c>
      <c r="D49" s="31" t="s">
        <v>8805</v>
      </c>
      <c r="E49" s="31" t="s">
        <v>181</v>
      </c>
      <c r="F49" s="31" t="s">
        <v>182</v>
      </c>
      <c r="G49" s="32" t="s">
        <v>8806</v>
      </c>
      <c r="H49" s="33" t="s">
        <v>8813</v>
      </c>
      <c r="I49" s="37">
        <v>1.8</v>
      </c>
      <c r="J49" s="31" t="s">
        <v>8805</v>
      </c>
      <c r="K49" s="38" t="s">
        <v>1706</v>
      </c>
      <c r="L49" s="39" t="s">
        <v>1707</v>
      </c>
      <c r="M49" s="40">
        <v>9</v>
      </c>
      <c r="N49" s="40"/>
      <c r="O49" s="40"/>
      <c r="P49" s="40"/>
      <c r="Q49" s="40">
        <v>1</v>
      </c>
      <c r="R49" s="40"/>
      <c r="S49" s="40"/>
      <c r="T49" s="40">
        <v>8</v>
      </c>
      <c r="U49" s="40"/>
      <c r="V49" s="40">
        <f t="shared" si="0"/>
        <v>8</v>
      </c>
      <c r="W49" t="s">
        <v>5812</v>
      </c>
      <c r="X49"/>
      <c r="Y49" s="49">
        <v>12</v>
      </c>
      <c r="Z49" s="50">
        <f t="array" ref="Z49">SUM((N49:S49)/6)</f>
        <v>0.166666666666667</v>
      </c>
      <c r="AA49" s="51">
        <f t="shared" si="1"/>
        <v>48</v>
      </c>
      <c r="AB49" s="49">
        <f t="shared" si="2"/>
        <v>-0.4</v>
      </c>
      <c r="AC49" s="49">
        <f t="shared" si="3"/>
        <v>-12.4</v>
      </c>
      <c r="AD49" s="49">
        <f t="shared" si="4"/>
        <v>4.5</v>
      </c>
      <c r="AE49" s="49">
        <f t="shared" si="5"/>
        <v>-0.5</v>
      </c>
      <c r="AF49" s="52">
        <v>20</v>
      </c>
    </row>
    <row r="50" s="19" customFormat="1" customHeight="1" spans="1:32">
      <c r="A50" s="31" t="s">
        <v>8803</v>
      </c>
      <c r="B50" s="31" t="s">
        <v>15</v>
      </c>
      <c r="C50" s="31" t="s">
        <v>8804</v>
      </c>
      <c r="D50" s="31" t="s">
        <v>8805</v>
      </c>
      <c r="E50" s="31" t="s">
        <v>16</v>
      </c>
      <c r="F50" s="31" t="s">
        <v>17</v>
      </c>
      <c r="G50" s="32" t="s">
        <v>8806</v>
      </c>
      <c r="H50" s="33" t="s">
        <v>8807</v>
      </c>
      <c r="I50" s="37">
        <v>2.5</v>
      </c>
      <c r="J50" s="31" t="s">
        <v>8805</v>
      </c>
      <c r="K50" s="38" t="s">
        <v>5862</v>
      </c>
      <c r="L50" s="41" t="s">
        <v>1812</v>
      </c>
      <c r="M50" s="40">
        <v>9</v>
      </c>
      <c r="N50" s="40">
        <v>1</v>
      </c>
      <c r="O50" s="40">
        <v>1</v>
      </c>
      <c r="P50" s="40">
        <v>2</v>
      </c>
      <c r="Q50" s="40">
        <v>1</v>
      </c>
      <c r="R50" s="40"/>
      <c r="S50" s="40">
        <v>1</v>
      </c>
      <c r="T50" s="40">
        <v>3</v>
      </c>
      <c r="U50" s="40"/>
      <c r="V50" s="40">
        <f t="shared" si="0"/>
        <v>3</v>
      </c>
      <c r="W50" t="s">
        <v>5812</v>
      </c>
      <c r="X50"/>
      <c r="Y50" s="49">
        <v>11</v>
      </c>
      <c r="Z50" s="50">
        <f t="array" ref="Z50">SUM((N50:S50)/6)</f>
        <v>1</v>
      </c>
      <c r="AA50" s="51">
        <f t="shared" si="1"/>
        <v>3</v>
      </c>
      <c r="AB50" s="49">
        <f t="shared" si="2"/>
        <v>-4.7</v>
      </c>
      <c r="AC50" s="49">
        <f t="shared" si="3"/>
        <v>-15.7</v>
      </c>
      <c r="AD50" s="49">
        <f t="shared" si="4"/>
        <v>-18</v>
      </c>
      <c r="AE50" s="49">
        <f t="shared" si="5"/>
        <v>-48</v>
      </c>
      <c r="AF50" s="52">
        <v>100</v>
      </c>
    </row>
    <row r="51" s="19" customFormat="1" customHeight="1" spans="1:32">
      <c r="A51" s="31" t="s">
        <v>8803</v>
      </c>
      <c r="B51" s="31" t="s">
        <v>15</v>
      </c>
      <c r="C51" s="31" t="s">
        <v>8804</v>
      </c>
      <c r="D51" s="31" t="s">
        <v>8805</v>
      </c>
      <c r="E51" s="31" t="s">
        <v>16</v>
      </c>
      <c r="F51" s="31" t="s">
        <v>17</v>
      </c>
      <c r="G51" s="32" t="s">
        <v>8806</v>
      </c>
      <c r="H51" s="33" t="s">
        <v>8808</v>
      </c>
      <c r="I51" s="37">
        <v>2.5</v>
      </c>
      <c r="J51" s="31" t="s">
        <v>8805</v>
      </c>
      <c r="K51" s="38" t="s">
        <v>5864</v>
      </c>
      <c r="L51" s="41" t="s">
        <v>1814</v>
      </c>
      <c r="M51" s="40">
        <v>1</v>
      </c>
      <c r="N51" s="40"/>
      <c r="O51" s="40"/>
      <c r="P51" s="40">
        <v>1</v>
      </c>
      <c r="Q51" s="40"/>
      <c r="R51" s="40"/>
      <c r="S51" s="40"/>
      <c r="T51" s="40">
        <v>0</v>
      </c>
      <c r="U51" s="40"/>
      <c r="V51" s="40">
        <f t="shared" si="0"/>
        <v>0</v>
      </c>
      <c r="W51" t="s">
        <v>5812</v>
      </c>
      <c r="X51"/>
      <c r="Y51" s="49">
        <v>20</v>
      </c>
      <c r="Z51" s="50">
        <f t="array" ref="Z51">SUM((N51:S51)/6)</f>
        <v>0.166666666666667</v>
      </c>
      <c r="AA51" s="51">
        <f t="shared" si="1"/>
        <v>0</v>
      </c>
      <c r="AB51" s="49">
        <f t="shared" si="2"/>
        <v>-14</v>
      </c>
      <c r="AC51" s="49">
        <f t="shared" si="3"/>
        <v>-34</v>
      </c>
      <c r="AD51" s="49">
        <f t="shared" si="4"/>
        <v>-3.5</v>
      </c>
      <c r="AE51" s="49">
        <f t="shared" si="5"/>
        <v>-8.5</v>
      </c>
      <c r="AF51" s="52">
        <v>100</v>
      </c>
    </row>
    <row r="52" s="19" customFormat="1" customHeight="1" spans="1:32">
      <c r="A52" s="31" t="s">
        <v>8803</v>
      </c>
      <c r="B52" s="31" t="s">
        <v>15</v>
      </c>
      <c r="C52" s="31" t="s">
        <v>8804</v>
      </c>
      <c r="D52" s="31" t="s">
        <v>8805</v>
      </c>
      <c r="E52" s="31" t="s">
        <v>16</v>
      </c>
      <c r="F52" s="31" t="s">
        <v>17</v>
      </c>
      <c r="G52" s="32" t="s">
        <v>8806</v>
      </c>
      <c r="H52" s="33" t="s">
        <v>8809</v>
      </c>
      <c r="I52" s="37">
        <v>2.5</v>
      </c>
      <c r="J52" s="31" t="s">
        <v>8805</v>
      </c>
      <c r="K52" s="38" t="s">
        <v>5866</v>
      </c>
      <c r="L52" s="41" t="s">
        <v>1816</v>
      </c>
      <c r="M52" s="40">
        <v>8</v>
      </c>
      <c r="N52" s="40">
        <v>1</v>
      </c>
      <c r="O52" s="40">
        <v>1</v>
      </c>
      <c r="P52" s="40">
        <v>3</v>
      </c>
      <c r="Q52" s="40">
        <v>2</v>
      </c>
      <c r="R52" s="40"/>
      <c r="S52" s="40">
        <v>1</v>
      </c>
      <c r="T52" s="40">
        <v>0</v>
      </c>
      <c r="U52" s="40"/>
      <c r="V52" s="40">
        <f t="shared" si="0"/>
        <v>0</v>
      </c>
      <c r="W52" t="s">
        <v>5812</v>
      </c>
      <c r="X52"/>
      <c r="Y52" s="49">
        <v>27</v>
      </c>
      <c r="Z52" s="50">
        <f t="array" ref="Z52">SUM((N52:S52)/6)</f>
        <v>1.33333333333333</v>
      </c>
      <c r="AA52" s="51">
        <f t="shared" si="1"/>
        <v>0</v>
      </c>
      <c r="AB52" s="49">
        <f t="shared" si="2"/>
        <v>-18.9</v>
      </c>
      <c r="AC52" s="49">
        <f t="shared" si="3"/>
        <v>-45.9</v>
      </c>
      <c r="AD52" s="49">
        <f t="shared" si="4"/>
        <v>-28</v>
      </c>
      <c r="AE52" s="49">
        <f t="shared" si="5"/>
        <v>-68</v>
      </c>
      <c r="AF52" s="52">
        <v>152</v>
      </c>
    </row>
    <row r="53" s="19" customFormat="1" customHeight="1" spans="1:32">
      <c r="A53" s="31" t="s">
        <v>8803</v>
      </c>
      <c r="B53" s="31" t="s">
        <v>15</v>
      </c>
      <c r="C53" s="31" t="s">
        <v>8804</v>
      </c>
      <c r="D53" s="31" t="s">
        <v>8805</v>
      </c>
      <c r="E53" s="31" t="s">
        <v>16</v>
      </c>
      <c r="F53" s="31" t="s">
        <v>17</v>
      </c>
      <c r="G53" s="32" t="s">
        <v>8806</v>
      </c>
      <c r="H53" s="33" t="s">
        <v>8810</v>
      </c>
      <c r="I53" s="37">
        <v>2.5</v>
      </c>
      <c r="J53" s="31" t="s">
        <v>8805</v>
      </c>
      <c r="K53" s="38" t="s">
        <v>5868</v>
      </c>
      <c r="L53" s="39" t="s">
        <v>1818</v>
      </c>
      <c r="M53" s="40">
        <v>59</v>
      </c>
      <c r="N53" s="40">
        <v>1</v>
      </c>
      <c r="O53" s="40">
        <v>1</v>
      </c>
      <c r="P53" s="40"/>
      <c r="Q53" s="40"/>
      <c r="R53" s="40"/>
      <c r="S53" s="40"/>
      <c r="T53" s="40">
        <v>65</v>
      </c>
      <c r="U53" s="40">
        <v>8</v>
      </c>
      <c r="V53" s="40">
        <f t="shared" si="0"/>
        <v>73</v>
      </c>
      <c r="W53" t="s">
        <v>5812</v>
      </c>
      <c r="X53"/>
      <c r="Y53" s="49">
        <v>18</v>
      </c>
      <c r="Z53" s="50">
        <f t="array" ref="Z53">SUM((N53:S53)/6)</f>
        <v>0.333333333333333</v>
      </c>
      <c r="AA53" s="51">
        <f t="shared" si="1"/>
        <v>195</v>
      </c>
      <c r="AB53" s="49">
        <f t="shared" si="2"/>
        <v>60.4</v>
      </c>
      <c r="AC53" s="49">
        <f t="shared" si="3"/>
        <v>42.4</v>
      </c>
      <c r="AD53" s="49">
        <f t="shared" si="4"/>
        <v>66</v>
      </c>
      <c r="AE53" s="49">
        <f t="shared" si="5"/>
        <v>56</v>
      </c>
      <c r="AF53" s="52"/>
    </row>
    <row r="54" s="19" customFormat="1" customHeight="1" spans="1:32">
      <c r="A54" s="31" t="s">
        <v>8803</v>
      </c>
      <c r="B54" s="31" t="s">
        <v>15</v>
      </c>
      <c r="C54" s="31" t="s">
        <v>8804</v>
      </c>
      <c r="D54" s="31" t="s">
        <v>8805</v>
      </c>
      <c r="E54" s="31" t="s">
        <v>16</v>
      </c>
      <c r="F54" s="31" t="s">
        <v>17</v>
      </c>
      <c r="G54" s="32" t="s">
        <v>8806</v>
      </c>
      <c r="H54" s="33" t="s">
        <v>8811</v>
      </c>
      <c r="I54" s="37">
        <v>2.5</v>
      </c>
      <c r="J54" s="31" t="s">
        <v>8805</v>
      </c>
      <c r="K54" s="38" t="s">
        <v>5870</v>
      </c>
      <c r="L54" s="39" t="s">
        <v>1820</v>
      </c>
      <c r="M54" s="40">
        <v>21</v>
      </c>
      <c r="N54" s="40">
        <v>2</v>
      </c>
      <c r="O54" s="40">
        <v>3</v>
      </c>
      <c r="P54" s="40"/>
      <c r="Q54" s="40">
        <v>1</v>
      </c>
      <c r="R54" s="40"/>
      <c r="S54" s="40">
        <v>1</v>
      </c>
      <c r="T54" s="40">
        <v>20</v>
      </c>
      <c r="U54" s="40">
        <v>23</v>
      </c>
      <c r="V54" s="40">
        <f t="shared" si="0"/>
        <v>43</v>
      </c>
      <c r="W54" t="s">
        <v>5812</v>
      </c>
      <c r="X54"/>
      <c r="Y54" s="49">
        <v>11</v>
      </c>
      <c r="Z54" s="50">
        <f t="array" ref="Z54">SUM((N54:S54)/6)</f>
        <v>1.16666666666667</v>
      </c>
      <c r="AA54" s="51">
        <f t="shared" si="1"/>
        <v>17.1428571428571</v>
      </c>
      <c r="AB54" s="49">
        <f t="shared" si="2"/>
        <v>35.3</v>
      </c>
      <c r="AC54" s="49">
        <f t="shared" si="3"/>
        <v>24.3</v>
      </c>
      <c r="AD54" s="49">
        <f t="shared" si="4"/>
        <v>18.5</v>
      </c>
      <c r="AE54" s="49">
        <f t="shared" si="5"/>
        <v>-16.5</v>
      </c>
      <c r="AF54" s="52"/>
    </row>
    <row r="55" s="19" customFormat="1" customHeight="1" spans="1:32">
      <c r="A55" s="31" t="s">
        <v>8803</v>
      </c>
      <c r="B55" s="31" t="s">
        <v>15</v>
      </c>
      <c r="C55" s="31" t="s">
        <v>8804</v>
      </c>
      <c r="D55" s="31" t="s">
        <v>8805</v>
      </c>
      <c r="E55" s="31" t="s">
        <v>16</v>
      </c>
      <c r="F55" s="31" t="s">
        <v>17</v>
      </c>
      <c r="G55" s="32" t="s">
        <v>8806</v>
      </c>
      <c r="H55" s="33" t="s">
        <v>8812</v>
      </c>
      <c r="I55" s="37">
        <v>2.5</v>
      </c>
      <c r="J55" s="31" t="s">
        <v>8805</v>
      </c>
      <c r="K55" s="38" t="s">
        <v>5872</v>
      </c>
      <c r="L55" s="39" t="s">
        <v>1822</v>
      </c>
      <c r="M55" s="40">
        <v>3</v>
      </c>
      <c r="N55" s="40"/>
      <c r="O55" s="40">
        <v>1</v>
      </c>
      <c r="P55" s="40"/>
      <c r="Q55" s="40">
        <v>1</v>
      </c>
      <c r="R55" s="40"/>
      <c r="S55" s="40"/>
      <c r="T55" s="40">
        <v>37</v>
      </c>
      <c r="U55" s="40">
        <v>14</v>
      </c>
      <c r="V55" s="40">
        <f t="shared" si="0"/>
        <v>51</v>
      </c>
      <c r="W55" t="s">
        <v>5812</v>
      </c>
      <c r="X55"/>
      <c r="Y55" s="49">
        <v>9</v>
      </c>
      <c r="Z55" s="50">
        <f t="array" ref="Z55">SUM((N55:S55)/6)</f>
        <v>0.333333333333333</v>
      </c>
      <c r="AA55" s="51">
        <f t="shared" si="1"/>
        <v>111</v>
      </c>
      <c r="AB55" s="49">
        <f t="shared" si="2"/>
        <v>44.7</v>
      </c>
      <c r="AC55" s="49">
        <f t="shared" si="3"/>
        <v>35.7</v>
      </c>
      <c r="AD55" s="49">
        <f t="shared" si="4"/>
        <v>44</v>
      </c>
      <c r="AE55" s="49">
        <f t="shared" si="5"/>
        <v>34</v>
      </c>
      <c r="AF55" s="52"/>
    </row>
    <row r="56" s="19" customFormat="1" customHeight="1" spans="1:32">
      <c r="A56" s="31" t="s">
        <v>8803</v>
      </c>
      <c r="B56" s="31" t="s">
        <v>15</v>
      </c>
      <c r="C56" s="31" t="s">
        <v>8804</v>
      </c>
      <c r="D56" s="31" t="s">
        <v>8805</v>
      </c>
      <c r="E56" s="31" t="s">
        <v>16</v>
      </c>
      <c r="F56" s="31" t="s">
        <v>17</v>
      </c>
      <c r="G56" s="32" t="s">
        <v>8806</v>
      </c>
      <c r="H56" s="33" t="s">
        <v>8813</v>
      </c>
      <c r="I56" s="37">
        <v>2.5</v>
      </c>
      <c r="J56" s="31" t="s">
        <v>8805</v>
      </c>
      <c r="K56" s="38" t="s">
        <v>1823</v>
      </c>
      <c r="L56" s="39" t="s">
        <v>1824</v>
      </c>
      <c r="M56" s="40">
        <v>1</v>
      </c>
      <c r="N56" s="40"/>
      <c r="O56" s="40"/>
      <c r="P56" s="40"/>
      <c r="Q56" s="40"/>
      <c r="R56" s="40"/>
      <c r="S56" s="40"/>
      <c r="T56" s="40">
        <v>21</v>
      </c>
      <c r="U56" s="40">
        <v>30</v>
      </c>
      <c r="V56" s="40">
        <f t="shared" si="0"/>
        <v>51</v>
      </c>
      <c r="W56" t="s">
        <v>5812</v>
      </c>
      <c r="X56"/>
      <c r="Y56" s="49">
        <v>9</v>
      </c>
      <c r="Z56" s="50">
        <f t="array" ref="Z56">SUM((N56:S56)/6)</f>
        <v>0</v>
      </c>
      <c r="AA56" s="51"/>
      <c r="AB56" s="49">
        <f t="shared" si="2"/>
        <v>44.7</v>
      </c>
      <c r="AC56" s="49">
        <f t="shared" si="3"/>
        <v>35.7</v>
      </c>
      <c r="AD56" s="49">
        <f t="shared" si="4"/>
        <v>51</v>
      </c>
      <c r="AE56" s="49">
        <f t="shared" si="5"/>
        <v>51</v>
      </c>
      <c r="AF56" s="52"/>
    </row>
    <row r="57" s="19" customFormat="1" customHeight="1" spans="1:32">
      <c r="A57" s="31" t="s">
        <v>8803</v>
      </c>
      <c r="B57" s="31" t="s">
        <v>15</v>
      </c>
      <c r="C57" s="31" t="s">
        <v>8804</v>
      </c>
      <c r="D57" s="31" t="s">
        <v>8805</v>
      </c>
      <c r="E57" s="31" t="s">
        <v>16</v>
      </c>
      <c r="F57" s="31" t="s">
        <v>17</v>
      </c>
      <c r="G57" s="32" t="s">
        <v>8806</v>
      </c>
      <c r="H57" s="33" t="s">
        <v>8807</v>
      </c>
      <c r="I57" s="37">
        <v>2.5</v>
      </c>
      <c r="J57" s="31" t="s">
        <v>8814</v>
      </c>
      <c r="K57" s="38" t="s">
        <v>1846</v>
      </c>
      <c r="L57" s="41" t="s">
        <v>1847</v>
      </c>
      <c r="M57" s="40">
        <v>11</v>
      </c>
      <c r="N57" s="40">
        <v>1</v>
      </c>
      <c r="O57" s="40">
        <v>5</v>
      </c>
      <c r="P57" s="40">
        <v>2</v>
      </c>
      <c r="Q57" s="40"/>
      <c r="R57" s="40">
        <v>1</v>
      </c>
      <c r="S57" s="40">
        <v>1</v>
      </c>
      <c r="T57" s="40">
        <v>1</v>
      </c>
      <c r="U57" s="40"/>
      <c r="V57" s="40">
        <f t="shared" si="0"/>
        <v>1</v>
      </c>
      <c r="W57" t="s">
        <v>5812</v>
      </c>
      <c r="X57"/>
      <c r="Y57" s="49">
        <v>13</v>
      </c>
      <c r="Z57" s="50">
        <f t="array" ref="Z57">SUM((N57:S57)/6)</f>
        <v>1.66666666666667</v>
      </c>
      <c r="AA57" s="51">
        <f t="shared" si="1"/>
        <v>0.6</v>
      </c>
      <c r="AB57" s="49">
        <f t="shared" si="2"/>
        <v>-8.1</v>
      </c>
      <c r="AC57" s="49">
        <f t="shared" si="3"/>
        <v>-21.1</v>
      </c>
      <c r="AD57" s="49">
        <f t="shared" si="4"/>
        <v>-34</v>
      </c>
      <c r="AE57" s="49">
        <f t="shared" si="5"/>
        <v>-84</v>
      </c>
      <c r="AF57" s="52">
        <v>100</v>
      </c>
    </row>
    <row r="58" s="19" customFormat="1" customHeight="1" spans="1:32">
      <c r="A58" s="31" t="s">
        <v>8803</v>
      </c>
      <c r="B58" s="31" t="s">
        <v>15</v>
      </c>
      <c r="C58" s="31" t="s">
        <v>8804</v>
      </c>
      <c r="D58" s="31" t="s">
        <v>8805</v>
      </c>
      <c r="E58" s="31" t="s">
        <v>16</v>
      </c>
      <c r="F58" s="31" t="s">
        <v>17</v>
      </c>
      <c r="G58" s="32" t="s">
        <v>8806</v>
      </c>
      <c r="H58" s="33" t="s">
        <v>8808</v>
      </c>
      <c r="I58" s="37">
        <v>2.5</v>
      </c>
      <c r="J58" s="31" t="s">
        <v>8814</v>
      </c>
      <c r="K58" s="38" t="s">
        <v>1848</v>
      </c>
      <c r="L58" s="39" t="s">
        <v>1849</v>
      </c>
      <c r="M58" s="40">
        <v>14</v>
      </c>
      <c r="N58" s="40"/>
      <c r="O58" s="40">
        <v>3</v>
      </c>
      <c r="P58" s="40"/>
      <c r="Q58" s="40"/>
      <c r="R58" s="40"/>
      <c r="S58" s="40">
        <v>2</v>
      </c>
      <c r="T58" s="40">
        <v>12</v>
      </c>
      <c r="U58" s="40"/>
      <c r="V58" s="40">
        <f t="shared" si="0"/>
        <v>12</v>
      </c>
      <c r="W58" t="s">
        <v>5812</v>
      </c>
      <c r="X58"/>
      <c r="Y58" s="49">
        <v>6</v>
      </c>
      <c r="Z58" s="50">
        <f t="array" ref="Z58">SUM((N58:S58)/6)</f>
        <v>0.833333333333333</v>
      </c>
      <c r="AA58" s="51">
        <f t="shared" si="1"/>
        <v>14.4</v>
      </c>
      <c r="AB58" s="49">
        <f t="shared" si="2"/>
        <v>7.8</v>
      </c>
      <c r="AC58" s="49">
        <f t="shared" si="3"/>
        <v>1.8</v>
      </c>
      <c r="AD58" s="49">
        <f t="shared" si="4"/>
        <v>-5.5</v>
      </c>
      <c r="AE58" s="49">
        <f t="shared" si="5"/>
        <v>-30.5</v>
      </c>
      <c r="AF58" s="52">
        <v>100</v>
      </c>
    </row>
    <row r="59" s="19" customFormat="1" customHeight="1" spans="1:32">
      <c r="A59" s="31" t="s">
        <v>8803</v>
      </c>
      <c r="B59" s="31" t="s">
        <v>15</v>
      </c>
      <c r="C59" s="31" t="s">
        <v>8804</v>
      </c>
      <c r="D59" s="31" t="s">
        <v>8805</v>
      </c>
      <c r="E59" s="31" t="s">
        <v>16</v>
      </c>
      <c r="F59" s="31" t="s">
        <v>17</v>
      </c>
      <c r="G59" s="32" t="s">
        <v>8806</v>
      </c>
      <c r="H59" s="33" t="s">
        <v>8809</v>
      </c>
      <c r="I59" s="37">
        <v>2.5</v>
      </c>
      <c r="J59" s="31" t="s">
        <v>8814</v>
      </c>
      <c r="K59" s="38" t="s">
        <v>1850</v>
      </c>
      <c r="L59" s="39" t="s">
        <v>1851</v>
      </c>
      <c r="M59" s="40">
        <v>27</v>
      </c>
      <c r="N59" s="40"/>
      <c r="O59" s="40"/>
      <c r="P59" s="40">
        <v>1</v>
      </c>
      <c r="Q59" s="40"/>
      <c r="R59" s="40">
        <v>2</v>
      </c>
      <c r="S59" s="40">
        <v>4</v>
      </c>
      <c r="T59" s="40">
        <v>20</v>
      </c>
      <c r="U59" s="40">
        <v>1</v>
      </c>
      <c r="V59" s="40">
        <f t="shared" si="0"/>
        <v>21</v>
      </c>
      <c r="W59" t="s">
        <v>5812</v>
      </c>
      <c r="X59"/>
      <c r="Y59" s="49">
        <v>6</v>
      </c>
      <c r="Z59" s="50">
        <f t="array" ref="Z59">SUM((N59:S59)/6)</f>
        <v>1.16666666666667</v>
      </c>
      <c r="AA59" s="51">
        <f t="shared" si="1"/>
        <v>17.1428571428571</v>
      </c>
      <c r="AB59" s="49">
        <f t="shared" si="2"/>
        <v>16.8</v>
      </c>
      <c r="AC59" s="49">
        <f t="shared" si="3"/>
        <v>10.8</v>
      </c>
      <c r="AD59" s="49">
        <f t="shared" si="4"/>
        <v>-3.5</v>
      </c>
      <c r="AE59" s="49">
        <f t="shared" si="5"/>
        <v>-38.5</v>
      </c>
      <c r="AF59" s="52">
        <v>150</v>
      </c>
    </row>
    <row r="60" s="19" customFormat="1" customHeight="1" spans="1:32">
      <c r="A60" s="31" t="s">
        <v>8803</v>
      </c>
      <c r="B60" s="31" t="s">
        <v>15</v>
      </c>
      <c r="C60" s="31" t="s">
        <v>8804</v>
      </c>
      <c r="D60" s="31" t="s">
        <v>8805</v>
      </c>
      <c r="E60" s="31" t="s">
        <v>16</v>
      </c>
      <c r="F60" s="31" t="s">
        <v>17</v>
      </c>
      <c r="G60" s="32" t="s">
        <v>8806</v>
      </c>
      <c r="H60" s="33" t="s">
        <v>8810</v>
      </c>
      <c r="I60" s="37">
        <v>2.5</v>
      </c>
      <c r="J60" s="31" t="s">
        <v>8814</v>
      </c>
      <c r="K60" s="38" t="s">
        <v>1852</v>
      </c>
      <c r="L60" s="39" t="s">
        <v>1853</v>
      </c>
      <c r="M60" s="40">
        <v>13</v>
      </c>
      <c r="N60" s="40"/>
      <c r="O60" s="40">
        <v>1</v>
      </c>
      <c r="P60" s="40"/>
      <c r="Q60" s="40"/>
      <c r="R60" s="40"/>
      <c r="S60" s="40"/>
      <c r="T60" s="40">
        <v>12</v>
      </c>
      <c r="U60" s="40"/>
      <c r="V60" s="40">
        <f t="shared" si="0"/>
        <v>12</v>
      </c>
      <c r="W60" t="s">
        <v>5812</v>
      </c>
      <c r="X60"/>
      <c r="Y60" s="49">
        <v>3</v>
      </c>
      <c r="Z60" s="50">
        <f t="array" ref="Z60">SUM((N60:S60)/6)</f>
        <v>0.166666666666667</v>
      </c>
      <c r="AA60" s="51">
        <f t="shared" si="1"/>
        <v>72</v>
      </c>
      <c r="AB60" s="49">
        <f t="shared" si="2"/>
        <v>9.9</v>
      </c>
      <c r="AC60" s="49">
        <f t="shared" si="3"/>
        <v>6.9</v>
      </c>
      <c r="AD60" s="49">
        <f t="shared" si="4"/>
        <v>8.5</v>
      </c>
      <c r="AE60" s="49">
        <f t="shared" si="5"/>
        <v>3.5</v>
      </c>
      <c r="AF60" s="52">
        <v>100</v>
      </c>
    </row>
    <row r="61" s="19" customFormat="1" customHeight="1" spans="1:32">
      <c r="A61" s="31" t="s">
        <v>8803</v>
      </c>
      <c r="B61" s="31" t="s">
        <v>15</v>
      </c>
      <c r="C61" s="31" t="s">
        <v>8804</v>
      </c>
      <c r="D61" s="31" t="s">
        <v>8805</v>
      </c>
      <c r="E61" s="31" t="s">
        <v>16</v>
      </c>
      <c r="F61" s="31" t="s">
        <v>17</v>
      </c>
      <c r="G61" s="32" t="s">
        <v>8806</v>
      </c>
      <c r="H61" s="33" t="s">
        <v>8811</v>
      </c>
      <c r="I61" s="37">
        <v>2.5</v>
      </c>
      <c r="J61" s="31" t="s">
        <v>8814</v>
      </c>
      <c r="K61" s="38" t="s">
        <v>1854</v>
      </c>
      <c r="L61" s="39" t="s">
        <v>1855</v>
      </c>
      <c r="M61" s="40">
        <v>10</v>
      </c>
      <c r="N61" s="40"/>
      <c r="O61" s="40"/>
      <c r="P61" s="40"/>
      <c r="Q61" s="40"/>
      <c r="R61" s="40"/>
      <c r="S61" s="40"/>
      <c r="T61" s="40">
        <v>10</v>
      </c>
      <c r="U61" s="40"/>
      <c r="V61" s="40">
        <f t="shared" si="0"/>
        <v>10</v>
      </c>
      <c r="W61" t="s">
        <v>5812</v>
      </c>
      <c r="X61"/>
      <c r="Y61" s="49"/>
      <c r="Z61" s="50">
        <f t="array" ref="Z61">SUM((N61:S61)/6)</f>
        <v>0</v>
      </c>
      <c r="AA61" s="51"/>
      <c r="AB61" s="49">
        <f t="shared" si="2"/>
        <v>10</v>
      </c>
      <c r="AC61" s="49">
        <f t="shared" si="3"/>
        <v>10</v>
      </c>
      <c r="AD61" s="49">
        <f t="shared" si="4"/>
        <v>10</v>
      </c>
      <c r="AE61" s="49">
        <f t="shared" si="5"/>
        <v>10</v>
      </c>
      <c r="AF61" s="52">
        <v>50</v>
      </c>
    </row>
    <row r="62" s="19" customFormat="1" customHeight="1" spans="1:32">
      <c r="A62" s="31" t="s">
        <v>8803</v>
      </c>
      <c r="B62" s="31" t="s">
        <v>15</v>
      </c>
      <c r="C62" s="31" t="s">
        <v>8804</v>
      </c>
      <c r="D62" s="31" t="s">
        <v>8805</v>
      </c>
      <c r="E62" s="31" t="s">
        <v>16</v>
      </c>
      <c r="F62" s="31" t="s">
        <v>17</v>
      </c>
      <c r="G62" s="32" t="s">
        <v>8806</v>
      </c>
      <c r="H62" s="33" t="s">
        <v>8812</v>
      </c>
      <c r="I62" s="37">
        <v>2.5</v>
      </c>
      <c r="J62" s="31" t="s">
        <v>8814</v>
      </c>
      <c r="K62" s="38" t="s">
        <v>1856</v>
      </c>
      <c r="L62" s="41" t="s">
        <v>1857</v>
      </c>
      <c r="M62" s="40">
        <v>7</v>
      </c>
      <c r="N62" s="40">
        <v>1</v>
      </c>
      <c r="O62" s="40"/>
      <c r="P62" s="40">
        <v>1</v>
      </c>
      <c r="Q62" s="40">
        <v>1</v>
      </c>
      <c r="R62" s="40"/>
      <c r="S62" s="40">
        <v>1</v>
      </c>
      <c r="T62" s="40">
        <v>3</v>
      </c>
      <c r="U62" s="40"/>
      <c r="V62" s="40">
        <f t="shared" si="0"/>
        <v>3</v>
      </c>
      <c r="W62" t="s">
        <v>5812</v>
      </c>
      <c r="X62"/>
      <c r="Y62" s="49">
        <v>6</v>
      </c>
      <c r="Z62" s="50">
        <f t="array" ref="Z62">SUM((N62:S62)/6)</f>
        <v>0.666666666666667</v>
      </c>
      <c r="AA62" s="51">
        <f t="shared" si="1"/>
        <v>4.5</v>
      </c>
      <c r="AB62" s="49">
        <f t="shared" si="2"/>
        <v>-1.2</v>
      </c>
      <c r="AC62" s="49">
        <f t="shared" si="3"/>
        <v>-7.2</v>
      </c>
      <c r="AD62" s="49">
        <f t="shared" si="4"/>
        <v>-11</v>
      </c>
      <c r="AE62" s="49">
        <f t="shared" si="5"/>
        <v>-31</v>
      </c>
      <c r="AF62" s="52">
        <v>50</v>
      </c>
    </row>
    <row r="63" s="19" customFormat="1" customHeight="1" spans="1:32">
      <c r="A63" s="31" t="s">
        <v>8803</v>
      </c>
      <c r="B63" s="31" t="s">
        <v>15</v>
      </c>
      <c r="C63" s="31" t="s">
        <v>8804</v>
      </c>
      <c r="D63" s="31" t="s">
        <v>8805</v>
      </c>
      <c r="E63" s="31" t="s">
        <v>16</v>
      </c>
      <c r="F63" s="31" t="s">
        <v>17</v>
      </c>
      <c r="G63" s="32" t="s">
        <v>8806</v>
      </c>
      <c r="H63" s="33" t="s">
        <v>8813</v>
      </c>
      <c r="I63" s="37">
        <v>2.5</v>
      </c>
      <c r="J63" s="31" t="s">
        <v>8814</v>
      </c>
      <c r="K63" s="38" t="s">
        <v>1858</v>
      </c>
      <c r="L63" s="39" t="s">
        <v>1859</v>
      </c>
      <c r="M63" s="40">
        <v>8</v>
      </c>
      <c r="N63" s="40">
        <v>1</v>
      </c>
      <c r="O63" s="40">
        <v>1</v>
      </c>
      <c r="P63" s="40">
        <v>3</v>
      </c>
      <c r="Q63" s="40"/>
      <c r="R63" s="40">
        <v>2</v>
      </c>
      <c r="S63" s="40">
        <v>1</v>
      </c>
      <c r="T63" s="40">
        <v>0</v>
      </c>
      <c r="U63" s="40">
        <v>46</v>
      </c>
      <c r="V63" s="40">
        <f t="shared" si="0"/>
        <v>46</v>
      </c>
      <c r="W63" t="s">
        <v>5812</v>
      </c>
      <c r="X63"/>
      <c r="Y63" s="49">
        <v>9</v>
      </c>
      <c r="Z63" s="50">
        <f t="array" ref="Z63">SUM((N63:S63)/6)</f>
        <v>1.33333333333333</v>
      </c>
      <c r="AA63" s="51">
        <f t="shared" si="1"/>
        <v>0</v>
      </c>
      <c r="AB63" s="49">
        <f t="shared" si="2"/>
        <v>39.7</v>
      </c>
      <c r="AC63" s="49">
        <f t="shared" si="3"/>
        <v>30.7</v>
      </c>
      <c r="AD63" s="49">
        <f t="shared" si="4"/>
        <v>18</v>
      </c>
      <c r="AE63" s="49">
        <f t="shared" si="5"/>
        <v>-22</v>
      </c>
      <c r="AF63" s="52">
        <v>4</v>
      </c>
    </row>
    <row r="64" s="19" customFormat="1" customHeight="1" spans="1:32">
      <c r="A64" s="31" t="s">
        <v>8803</v>
      </c>
      <c r="B64" s="31" t="s">
        <v>15</v>
      </c>
      <c r="C64" s="31" t="s">
        <v>8818</v>
      </c>
      <c r="D64" s="31" t="s">
        <v>8805</v>
      </c>
      <c r="E64" s="31" t="s">
        <v>3125</v>
      </c>
      <c r="F64" s="31" t="s">
        <v>126</v>
      </c>
      <c r="G64" s="32" t="s">
        <v>8819</v>
      </c>
      <c r="H64" s="33" t="s">
        <v>8820</v>
      </c>
      <c r="I64" s="37">
        <v>1.8</v>
      </c>
      <c r="J64" s="31" t="s">
        <v>8805</v>
      </c>
      <c r="K64" s="38" t="s">
        <v>4186</v>
      </c>
      <c r="L64" s="39" t="s">
        <v>4187</v>
      </c>
      <c r="M64" s="40">
        <v>47</v>
      </c>
      <c r="N64" s="40"/>
      <c r="O64" s="40">
        <v>1</v>
      </c>
      <c r="P64" s="40"/>
      <c r="Q64" s="40"/>
      <c r="R64" s="40"/>
      <c r="S64" s="40"/>
      <c r="T64" s="40">
        <v>46</v>
      </c>
      <c r="U64" s="40"/>
      <c r="V64" s="40">
        <f t="shared" si="0"/>
        <v>46</v>
      </c>
      <c r="W64" t="s">
        <v>5882</v>
      </c>
      <c r="X64"/>
      <c r="Y64" s="49">
        <v>3</v>
      </c>
      <c r="Z64" s="50">
        <f t="array" ref="Z64">SUM((N64:S64)/6)</f>
        <v>0.166666666666667</v>
      </c>
      <c r="AA64" s="51">
        <f t="shared" si="1"/>
        <v>276</v>
      </c>
      <c r="AB64" s="49">
        <f t="shared" si="2"/>
        <v>43.9</v>
      </c>
      <c r="AC64" s="49">
        <f t="shared" si="3"/>
        <v>40.9</v>
      </c>
      <c r="AD64" s="49">
        <f t="shared" si="4"/>
        <v>42.5</v>
      </c>
      <c r="AE64" s="49">
        <f t="shared" si="5"/>
        <v>37.5</v>
      </c>
      <c r="AF64" s="52"/>
    </row>
    <row r="65" customHeight="1" spans="1:32">
      <c r="A65" s="31" t="s">
        <v>8803</v>
      </c>
      <c r="B65" s="31" t="s">
        <v>15</v>
      </c>
      <c r="C65" s="31" t="s">
        <v>8818</v>
      </c>
      <c r="D65" s="31" t="s">
        <v>8805</v>
      </c>
      <c r="E65" s="31" t="s">
        <v>16</v>
      </c>
      <c r="F65" s="31" t="s">
        <v>126</v>
      </c>
      <c r="G65" s="32" t="s">
        <v>8821</v>
      </c>
      <c r="H65" s="33" t="s">
        <v>8822</v>
      </c>
      <c r="I65" s="37">
        <v>1.8</v>
      </c>
      <c r="J65" s="31" t="s">
        <v>8805</v>
      </c>
      <c r="K65" s="38" t="s">
        <v>2548</v>
      </c>
      <c r="L65" s="41" t="s">
        <v>2549</v>
      </c>
      <c r="M65" s="40">
        <v>62</v>
      </c>
      <c r="N65" s="40">
        <v>11</v>
      </c>
      <c r="O65" s="40">
        <v>6</v>
      </c>
      <c r="P65" s="40">
        <v>12</v>
      </c>
      <c r="Q65" s="40">
        <v>15</v>
      </c>
      <c r="R65" s="40"/>
      <c r="S65" s="40">
        <v>15</v>
      </c>
      <c r="T65" s="40">
        <v>8</v>
      </c>
      <c r="U65" s="40"/>
      <c r="V65" s="40">
        <f t="shared" si="0"/>
        <v>8</v>
      </c>
      <c r="W65" t="s">
        <v>5812</v>
      </c>
      <c r="Y65" s="49">
        <v>292</v>
      </c>
      <c r="Z65" s="50">
        <f t="array" ref="Z65">SUM((N65:S65)/6)</f>
        <v>9.83333333333333</v>
      </c>
      <c r="AA65" s="51">
        <f t="shared" si="1"/>
        <v>0.813559322033898</v>
      </c>
      <c r="AB65" s="49">
        <f t="shared" si="2"/>
        <v>-196.4</v>
      </c>
      <c r="AC65" s="49">
        <f t="shared" si="3"/>
        <v>-488.4</v>
      </c>
      <c r="AD65" s="49">
        <f t="shared" si="4"/>
        <v>-198.5</v>
      </c>
      <c r="AE65" s="49">
        <f t="shared" si="5"/>
        <v>-493.5</v>
      </c>
      <c r="AF65" s="52">
        <v>417</v>
      </c>
    </row>
    <row r="66" customHeight="1" spans="1:32">
      <c r="A66" s="31" t="s">
        <v>8803</v>
      </c>
      <c r="B66" s="31" t="s">
        <v>15</v>
      </c>
      <c r="C66" s="31" t="s">
        <v>8818</v>
      </c>
      <c r="D66" s="31" t="s">
        <v>8805</v>
      </c>
      <c r="E66" s="31" t="s">
        <v>16</v>
      </c>
      <c r="F66" s="31" t="s">
        <v>126</v>
      </c>
      <c r="G66" s="32" t="s">
        <v>8821</v>
      </c>
      <c r="H66" s="33" t="s">
        <v>8820</v>
      </c>
      <c r="I66" s="37">
        <v>1.8</v>
      </c>
      <c r="J66" s="31" t="s">
        <v>8805</v>
      </c>
      <c r="K66" s="38" t="s">
        <v>2551</v>
      </c>
      <c r="L66" s="39" t="s">
        <v>2552</v>
      </c>
      <c r="M66" s="40">
        <v>112</v>
      </c>
      <c r="N66" s="40">
        <v>7</v>
      </c>
      <c r="O66" s="40">
        <v>8</v>
      </c>
      <c r="P66" s="40">
        <v>6</v>
      </c>
      <c r="Q66" s="40">
        <v>5</v>
      </c>
      <c r="R66" s="40"/>
      <c r="S66" s="40">
        <v>14</v>
      </c>
      <c r="T66" s="40">
        <v>75</v>
      </c>
      <c r="U66" s="40"/>
      <c r="V66" s="40">
        <f t="shared" si="0"/>
        <v>75</v>
      </c>
      <c r="W66" t="s">
        <v>5812</v>
      </c>
      <c r="Y66" s="49">
        <v>139</v>
      </c>
      <c r="Z66" s="50">
        <f t="array" ref="Z66">SUM((N66:S66)/6)</f>
        <v>6.66666666666667</v>
      </c>
      <c r="AA66" s="51">
        <f t="shared" si="1"/>
        <v>11.25</v>
      </c>
      <c r="AB66" s="49">
        <f t="shared" si="2"/>
        <v>-22.3</v>
      </c>
      <c r="AC66" s="49">
        <f t="shared" si="3"/>
        <v>-161.3</v>
      </c>
      <c r="AD66" s="49">
        <f t="shared" si="4"/>
        <v>-65</v>
      </c>
      <c r="AE66" s="49">
        <f t="shared" si="5"/>
        <v>-265</v>
      </c>
      <c r="AF66" s="52">
        <v>104</v>
      </c>
    </row>
    <row r="67" customHeight="1" spans="1:32">
      <c r="A67" s="31" t="s">
        <v>8803</v>
      </c>
      <c r="B67" s="31" t="s">
        <v>15</v>
      </c>
      <c r="C67" s="31" t="s">
        <v>8818</v>
      </c>
      <c r="D67" s="31" t="s">
        <v>8805</v>
      </c>
      <c r="E67" s="31" t="s">
        <v>16</v>
      </c>
      <c r="F67" s="31" t="s">
        <v>126</v>
      </c>
      <c r="G67" s="32" t="s">
        <v>8821</v>
      </c>
      <c r="H67" s="33" t="s">
        <v>8807</v>
      </c>
      <c r="I67" s="37">
        <v>1.8</v>
      </c>
      <c r="J67" s="31" t="s">
        <v>8805</v>
      </c>
      <c r="K67" s="38" t="s">
        <v>2554</v>
      </c>
      <c r="L67" s="41" t="s">
        <v>2555</v>
      </c>
      <c r="M67" s="40">
        <v>13</v>
      </c>
      <c r="N67" s="40">
        <v>2</v>
      </c>
      <c r="O67" s="40">
        <v>3</v>
      </c>
      <c r="P67" s="40">
        <v>1</v>
      </c>
      <c r="Q67" s="40">
        <v>3</v>
      </c>
      <c r="R67" s="40"/>
      <c r="S67" s="40">
        <v>2</v>
      </c>
      <c r="T67" s="40">
        <v>2</v>
      </c>
      <c r="U67" s="40"/>
      <c r="V67" s="40">
        <f t="shared" ref="V67:V130" si="6">T67+U67</f>
        <v>2</v>
      </c>
      <c r="W67" t="s">
        <v>5812</v>
      </c>
      <c r="Y67" s="49">
        <v>42</v>
      </c>
      <c r="Z67" s="50">
        <f t="array" ref="Z67">SUM((N67:S67)/6)</f>
        <v>1.83333333333333</v>
      </c>
      <c r="AA67" s="51">
        <f t="shared" ref="AA67:AA130" si="7">T67/Z67</f>
        <v>1.09090909090909</v>
      </c>
      <c r="AB67" s="49">
        <f t="shared" ref="AB67:AB130" si="8">V67-Y67/30*21</f>
        <v>-27.4</v>
      </c>
      <c r="AC67" s="49">
        <f t="shared" ref="AC67:AC130" si="9">AB67-Y67</f>
        <v>-69.4</v>
      </c>
      <c r="AD67" s="49">
        <f t="shared" ref="AD67:AD130" si="10">V67-Z67*21</f>
        <v>-36.5</v>
      </c>
      <c r="AE67" s="49">
        <f t="shared" ref="AE67:AE130" si="11">AD67-Z67*30</f>
        <v>-91.5</v>
      </c>
      <c r="AF67" s="52">
        <v>100</v>
      </c>
    </row>
    <row r="68" customFormat="1" customHeight="1" spans="1:32">
      <c r="A68" s="31" t="s">
        <v>8803</v>
      </c>
      <c r="B68" s="31" t="s">
        <v>15</v>
      </c>
      <c r="C68" s="31" t="s">
        <v>8818</v>
      </c>
      <c r="D68" s="31" t="s">
        <v>8805</v>
      </c>
      <c r="E68" s="31" t="s">
        <v>16</v>
      </c>
      <c r="F68" s="31" t="s">
        <v>126</v>
      </c>
      <c r="G68" s="32" t="s">
        <v>8821</v>
      </c>
      <c r="H68" s="33" t="s">
        <v>8807</v>
      </c>
      <c r="I68" s="37">
        <v>1.8</v>
      </c>
      <c r="J68" s="31" t="s">
        <v>8814</v>
      </c>
      <c r="K68" s="38" t="s">
        <v>2557</v>
      </c>
      <c r="L68" s="39" t="s">
        <v>2558</v>
      </c>
      <c r="M68" s="40">
        <v>47</v>
      </c>
      <c r="N68" s="40"/>
      <c r="O68" s="40"/>
      <c r="P68" s="40"/>
      <c r="Q68" s="40"/>
      <c r="R68" s="40"/>
      <c r="S68" s="40"/>
      <c r="T68" s="40">
        <v>47</v>
      </c>
      <c r="U68" s="40"/>
      <c r="V68" s="40">
        <f t="shared" si="6"/>
        <v>47</v>
      </c>
      <c r="W68" t="s">
        <v>5812</v>
      </c>
      <c r="Y68" s="49">
        <v>3</v>
      </c>
      <c r="Z68" s="50">
        <f t="array" ref="Z68">SUM((N68:S68)/6)</f>
        <v>0</v>
      </c>
      <c r="AA68" s="51"/>
      <c r="AB68" s="49">
        <f t="shared" si="8"/>
        <v>44.9</v>
      </c>
      <c r="AC68" s="49">
        <f t="shared" si="9"/>
        <v>41.9</v>
      </c>
      <c r="AD68" s="49">
        <f t="shared" si="10"/>
        <v>47</v>
      </c>
      <c r="AE68" s="49">
        <f t="shared" si="11"/>
        <v>47</v>
      </c>
      <c r="AF68" s="52"/>
    </row>
    <row r="69" s="19" customFormat="1" customHeight="1" spans="1:32">
      <c r="A69" s="31" t="s">
        <v>8803</v>
      </c>
      <c r="B69" s="31" t="s">
        <v>15</v>
      </c>
      <c r="C69" s="31" t="s">
        <v>8818</v>
      </c>
      <c r="D69" s="31" t="s">
        <v>8805</v>
      </c>
      <c r="E69" s="31" t="s">
        <v>16</v>
      </c>
      <c r="F69" s="31" t="s">
        <v>182</v>
      </c>
      <c r="G69" s="32" t="s">
        <v>8821</v>
      </c>
      <c r="H69" s="33" t="s">
        <v>8822</v>
      </c>
      <c r="I69" s="37">
        <v>1.8</v>
      </c>
      <c r="J69" s="31" t="s">
        <v>8805</v>
      </c>
      <c r="K69" s="42" t="s">
        <v>2563</v>
      </c>
      <c r="L69" s="39" t="s">
        <v>2564</v>
      </c>
      <c r="M69" s="40">
        <v>22</v>
      </c>
      <c r="N69" s="40"/>
      <c r="O69" s="40">
        <v>1</v>
      </c>
      <c r="P69" s="40">
        <v>4</v>
      </c>
      <c r="Q69" s="40">
        <v>1</v>
      </c>
      <c r="R69" s="40"/>
      <c r="S69" s="40">
        <v>7</v>
      </c>
      <c r="T69" s="40">
        <v>29</v>
      </c>
      <c r="U69" s="40"/>
      <c r="V69" s="40">
        <f t="shared" si="6"/>
        <v>29</v>
      </c>
      <c r="W69" t="s">
        <v>5883</v>
      </c>
      <c r="X69"/>
      <c r="Y69" s="49">
        <v>18</v>
      </c>
      <c r="Z69" s="50">
        <f t="array" ref="Z69">SUM((N69:S69)/6)</f>
        <v>2.16666666666667</v>
      </c>
      <c r="AA69" s="51">
        <f t="shared" si="7"/>
        <v>13.3846153846154</v>
      </c>
      <c r="AB69" s="49">
        <f t="shared" si="8"/>
        <v>16.4</v>
      </c>
      <c r="AC69" s="49">
        <f t="shared" si="9"/>
        <v>-1.6</v>
      </c>
      <c r="AD69" s="49">
        <f t="shared" si="10"/>
        <v>-16.5</v>
      </c>
      <c r="AE69" s="49">
        <f t="shared" si="11"/>
        <v>-81.5</v>
      </c>
      <c r="AF69" s="52"/>
    </row>
    <row r="70" customHeight="1" spans="1:32">
      <c r="A70" s="31" t="s">
        <v>8803</v>
      </c>
      <c r="B70" s="31" t="s">
        <v>15</v>
      </c>
      <c r="C70" s="31" t="s">
        <v>8818</v>
      </c>
      <c r="D70" s="31" t="s">
        <v>8805</v>
      </c>
      <c r="E70" s="31" t="s">
        <v>16</v>
      </c>
      <c r="F70" s="31" t="s">
        <v>182</v>
      </c>
      <c r="G70" s="32" t="s">
        <v>8821</v>
      </c>
      <c r="H70" s="33" t="s">
        <v>8820</v>
      </c>
      <c r="I70" s="37">
        <v>1.8</v>
      </c>
      <c r="J70" s="31" t="s">
        <v>8805</v>
      </c>
      <c r="K70" s="42" t="s">
        <v>2566</v>
      </c>
      <c r="L70" s="39" t="s">
        <v>2567</v>
      </c>
      <c r="M70" s="40">
        <v>50</v>
      </c>
      <c r="N70" s="40">
        <v>2</v>
      </c>
      <c r="O70" s="40">
        <v>6</v>
      </c>
      <c r="P70" s="40">
        <v>2</v>
      </c>
      <c r="Q70" s="40">
        <v>3</v>
      </c>
      <c r="R70" s="40"/>
      <c r="S70" s="40">
        <v>4</v>
      </c>
      <c r="T70" s="40">
        <v>43</v>
      </c>
      <c r="U70" s="40">
        <v>73</v>
      </c>
      <c r="V70" s="40">
        <f t="shared" si="6"/>
        <v>116</v>
      </c>
      <c r="W70" t="s">
        <v>5883</v>
      </c>
      <c r="Y70" s="49">
        <v>58</v>
      </c>
      <c r="Z70" s="50">
        <f t="array" ref="Z70">SUM((N70:S70)/6)</f>
        <v>2.83333333333333</v>
      </c>
      <c r="AA70" s="51">
        <f t="shared" si="7"/>
        <v>15.1764705882353</v>
      </c>
      <c r="AB70" s="49">
        <f t="shared" si="8"/>
        <v>75.4</v>
      </c>
      <c r="AC70" s="49">
        <f t="shared" si="9"/>
        <v>17.4</v>
      </c>
      <c r="AD70" s="49">
        <f t="shared" si="10"/>
        <v>56.5</v>
      </c>
      <c r="AE70" s="49">
        <f t="shared" si="11"/>
        <v>-28.5</v>
      </c>
      <c r="AF70" s="52">
        <v>27</v>
      </c>
    </row>
    <row r="71" customHeight="1" spans="1:32">
      <c r="A71" s="31" t="s">
        <v>8803</v>
      </c>
      <c r="B71" s="31" t="s">
        <v>15</v>
      </c>
      <c r="C71" s="31" t="s">
        <v>8818</v>
      </c>
      <c r="D71" s="31" t="s">
        <v>8805</v>
      </c>
      <c r="E71" s="31" t="s">
        <v>16</v>
      </c>
      <c r="F71" s="31" t="s">
        <v>182</v>
      </c>
      <c r="G71" s="32" t="s">
        <v>8821</v>
      </c>
      <c r="H71" s="33" t="s">
        <v>8807</v>
      </c>
      <c r="I71" s="37">
        <v>1.8</v>
      </c>
      <c r="J71" s="31" t="s">
        <v>8805</v>
      </c>
      <c r="K71" s="42" t="s">
        <v>2569</v>
      </c>
      <c r="L71" s="39" t="s">
        <v>2570</v>
      </c>
      <c r="M71" s="40">
        <v>38</v>
      </c>
      <c r="N71" s="40">
        <v>3</v>
      </c>
      <c r="O71" s="40">
        <v>5</v>
      </c>
      <c r="P71" s="40">
        <v>1</v>
      </c>
      <c r="Q71" s="40">
        <v>3</v>
      </c>
      <c r="R71" s="40"/>
      <c r="S71" s="40">
        <v>3</v>
      </c>
      <c r="T71" s="40">
        <v>29</v>
      </c>
      <c r="U71" s="40"/>
      <c r="V71" s="40">
        <f t="shared" si="6"/>
        <v>29</v>
      </c>
      <c r="W71" t="s">
        <v>5883</v>
      </c>
      <c r="Y71" s="49">
        <v>69</v>
      </c>
      <c r="Z71" s="50">
        <f t="array" ref="Z71">SUM((N71:S71)/6)</f>
        <v>2.5</v>
      </c>
      <c r="AA71" s="51">
        <f t="shared" si="7"/>
        <v>11.6</v>
      </c>
      <c r="AB71" s="49">
        <f t="shared" si="8"/>
        <v>-19.3</v>
      </c>
      <c r="AC71" s="49">
        <f t="shared" si="9"/>
        <v>-88.3</v>
      </c>
      <c r="AD71" s="49">
        <f t="shared" si="10"/>
        <v>-23.5</v>
      </c>
      <c r="AE71" s="49">
        <f t="shared" si="11"/>
        <v>-98.5</v>
      </c>
      <c r="AF71" s="52">
        <v>103</v>
      </c>
    </row>
    <row r="72" customHeight="1" spans="1:32">
      <c r="A72" s="31" t="s">
        <v>8803</v>
      </c>
      <c r="B72" s="31" t="s">
        <v>15</v>
      </c>
      <c r="C72" s="31" t="s">
        <v>8818</v>
      </c>
      <c r="D72" s="31" t="s">
        <v>8805</v>
      </c>
      <c r="E72" s="31" t="s">
        <v>16</v>
      </c>
      <c r="F72" s="31" t="s">
        <v>182</v>
      </c>
      <c r="G72" s="32" t="s">
        <v>8821</v>
      </c>
      <c r="H72" s="33" t="s">
        <v>8808</v>
      </c>
      <c r="I72" s="37">
        <v>1.8</v>
      </c>
      <c r="J72" s="31" t="s">
        <v>8805</v>
      </c>
      <c r="K72" s="42" t="s">
        <v>2572</v>
      </c>
      <c r="L72" s="41" t="s">
        <v>2573</v>
      </c>
      <c r="M72" s="40">
        <v>28</v>
      </c>
      <c r="N72" s="40">
        <v>2</v>
      </c>
      <c r="O72" s="40">
        <v>3</v>
      </c>
      <c r="P72" s="40">
        <v>7</v>
      </c>
      <c r="Q72" s="40">
        <v>8</v>
      </c>
      <c r="R72" s="40"/>
      <c r="S72" s="40">
        <v>7</v>
      </c>
      <c r="T72" s="40">
        <v>6</v>
      </c>
      <c r="U72" s="40">
        <v>26</v>
      </c>
      <c r="V72" s="40">
        <f t="shared" si="6"/>
        <v>32</v>
      </c>
      <c r="W72" t="s">
        <v>5883</v>
      </c>
      <c r="Y72" s="49">
        <v>36</v>
      </c>
      <c r="Z72" s="50">
        <f t="array" ref="Z72">SUM((N72:S72)/6)</f>
        <v>4.5</v>
      </c>
      <c r="AA72" s="51">
        <f t="shared" si="7"/>
        <v>1.33333333333333</v>
      </c>
      <c r="AB72" s="49">
        <f t="shared" si="8"/>
        <v>6.8</v>
      </c>
      <c r="AC72" s="49">
        <f t="shared" si="9"/>
        <v>-29.2</v>
      </c>
      <c r="AD72" s="49">
        <f t="shared" si="10"/>
        <v>-62.5</v>
      </c>
      <c r="AE72" s="49">
        <f t="shared" si="11"/>
        <v>-197.5</v>
      </c>
      <c r="AF72" s="52">
        <v>3</v>
      </c>
    </row>
    <row r="73" customHeight="1" spans="1:32">
      <c r="A73" s="31" t="s">
        <v>8803</v>
      </c>
      <c r="B73" s="31" t="s">
        <v>15</v>
      </c>
      <c r="C73" s="31" t="s">
        <v>8818</v>
      </c>
      <c r="D73" s="31" t="s">
        <v>8805</v>
      </c>
      <c r="E73" s="31" t="s">
        <v>16</v>
      </c>
      <c r="F73" s="31" t="s">
        <v>36</v>
      </c>
      <c r="G73" s="32" t="s">
        <v>8821</v>
      </c>
      <c r="H73" s="33" t="s">
        <v>8820</v>
      </c>
      <c r="I73" s="37">
        <v>1.8</v>
      </c>
      <c r="J73" s="31" t="s">
        <v>8805</v>
      </c>
      <c r="K73" s="42" t="s">
        <v>2575</v>
      </c>
      <c r="L73" s="41" t="s">
        <v>2576</v>
      </c>
      <c r="M73" s="40"/>
      <c r="N73" s="40"/>
      <c r="O73" s="40"/>
      <c r="P73" s="40"/>
      <c r="Q73" s="40"/>
      <c r="R73" s="40"/>
      <c r="S73" s="40"/>
      <c r="T73" s="40"/>
      <c r="U73" s="40"/>
      <c r="V73" s="40">
        <f t="shared" si="6"/>
        <v>0</v>
      </c>
      <c r="W73" t="s">
        <v>5883</v>
      </c>
      <c r="Y73" s="49"/>
      <c r="Z73" s="50">
        <f t="array" ref="Z73">SUM((N73:S73)/6)</f>
        <v>0</v>
      </c>
      <c r="AA73" s="51"/>
      <c r="AB73" s="49">
        <f t="shared" si="8"/>
        <v>0</v>
      </c>
      <c r="AC73" s="49">
        <f t="shared" si="9"/>
        <v>0</v>
      </c>
      <c r="AD73" s="49">
        <f t="shared" si="10"/>
        <v>0</v>
      </c>
      <c r="AE73" s="49">
        <f t="shared" si="11"/>
        <v>0</v>
      </c>
      <c r="AF73" s="52">
        <v>20</v>
      </c>
    </row>
    <row r="74" customHeight="1" spans="1:32">
      <c r="A74" s="31" t="s">
        <v>8803</v>
      </c>
      <c r="B74" s="31" t="s">
        <v>15</v>
      </c>
      <c r="C74" s="31" t="s">
        <v>8818</v>
      </c>
      <c r="D74" s="31" t="s">
        <v>8805</v>
      </c>
      <c r="E74" s="31" t="s">
        <v>16</v>
      </c>
      <c r="F74" s="31" t="s">
        <v>36</v>
      </c>
      <c r="G74" s="32" t="s">
        <v>8821</v>
      </c>
      <c r="H74" s="33" t="s">
        <v>8807</v>
      </c>
      <c r="I74" s="37">
        <v>1.8</v>
      </c>
      <c r="J74" s="31" t="s">
        <v>8805</v>
      </c>
      <c r="K74" s="42" t="s">
        <v>2578</v>
      </c>
      <c r="L74" s="41" t="s">
        <v>2579</v>
      </c>
      <c r="M74" s="40"/>
      <c r="N74" s="40"/>
      <c r="O74" s="40"/>
      <c r="P74" s="40"/>
      <c r="Q74" s="40"/>
      <c r="R74" s="40"/>
      <c r="S74" s="40"/>
      <c r="T74" s="40"/>
      <c r="U74" s="40"/>
      <c r="V74" s="40">
        <f t="shared" si="6"/>
        <v>0</v>
      </c>
      <c r="W74" t="s">
        <v>5883</v>
      </c>
      <c r="Y74" s="49"/>
      <c r="Z74" s="50">
        <f t="array" ref="Z74">SUM((N74:S74)/6)</f>
        <v>0</v>
      </c>
      <c r="AA74" s="51"/>
      <c r="AB74" s="49">
        <f t="shared" si="8"/>
        <v>0</v>
      </c>
      <c r="AC74" s="49">
        <f t="shared" si="9"/>
        <v>0</v>
      </c>
      <c r="AD74" s="49">
        <f t="shared" si="10"/>
        <v>0</v>
      </c>
      <c r="AE74" s="49">
        <f t="shared" si="11"/>
        <v>0</v>
      </c>
      <c r="AF74" s="52">
        <v>20</v>
      </c>
    </row>
    <row r="75" customHeight="1" spans="1:32">
      <c r="A75" s="31" t="s">
        <v>8803</v>
      </c>
      <c r="B75" s="31" t="s">
        <v>15</v>
      </c>
      <c r="C75" s="31" t="s">
        <v>8818</v>
      </c>
      <c r="D75" s="31" t="s">
        <v>8805</v>
      </c>
      <c r="E75" s="31" t="s">
        <v>16</v>
      </c>
      <c r="F75" s="31" t="s">
        <v>17</v>
      </c>
      <c r="G75" s="32" t="s">
        <v>8821</v>
      </c>
      <c r="H75" s="33" t="s">
        <v>8808</v>
      </c>
      <c r="I75" s="37">
        <v>1.8</v>
      </c>
      <c r="J75" s="31" t="s">
        <v>8805</v>
      </c>
      <c r="K75" s="38" t="s">
        <v>4189</v>
      </c>
      <c r="L75" s="39" t="s">
        <v>4190</v>
      </c>
      <c r="M75" s="40">
        <v>1</v>
      </c>
      <c r="N75" s="40"/>
      <c r="O75" s="40"/>
      <c r="P75" s="40"/>
      <c r="Q75" s="40"/>
      <c r="R75" s="40"/>
      <c r="S75" s="40"/>
      <c r="T75" s="40">
        <v>1</v>
      </c>
      <c r="U75" s="40"/>
      <c r="V75" s="40">
        <f t="shared" si="6"/>
        <v>1</v>
      </c>
      <c r="W75" t="s">
        <v>5882</v>
      </c>
      <c r="Y75" s="49"/>
      <c r="Z75" s="50">
        <f t="array" ref="Z75">SUM((N75:S75)/6)</f>
        <v>0</v>
      </c>
      <c r="AA75" s="51"/>
      <c r="AB75" s="49">
        <f t="shared" si="8"/>
        <v>1</v>
      </c>
      <c r="AC75" s="49">
        <f t="shared" si="9"/>
        <v>1</v>
      </c>
      <c r="AD75" s="49">
        <f t="shared" si="10"/>
        <v>1</v>
      </c>
      <c r="AE75" s="49">
        <f t="shared" si="11"/>
        <v>1</v>
      </c>
      <c r="AF75" s="52"/>
    </row>
    <row r="76" customHeight="1" spans="1:32">
      <c r="A76" s="31" t="s">
        <v>8803</v>
      </c>
      <c r="B76" s="31" t="s">
        <v>15</v>
      </c>
      <c r="C76" s="31" t="s">
        <v>8818</v>
      </c>
      <c r="D76" s="31" t="s">
        <v>8805</v>
      </c>
      <c r="E76" s="31" t="s">
        <v>16</v>
      </c>
      <c r="F76" s="31" t="s">
        <v>17</v>
      </c>
      <c r="G76" s="32" t="s">
        <v>8821</v>
      </c>
      <c r="H76" s="33" t="s">
        <v>8809</v>
      </c>
      <c r="I76" s="37">
        <v>1.8</v>
      </c>
      <c r="J76" s="31" t="s">
        <v>8805</v>
      </c>
      <c r="K76" s="38" t="s">
        <v>9255</v>
      </c>
      <c r="L76" s="39" t="s">
        <v>9256</v>
      </c>
      <c r="M76" s="40"/>
      <c r="N76" s="40"/>
      <c r="O76" s="40"/>
      <c r="P76" s="40"/>
      <c r="Q76" s="40"/>
      <c r="R76" s="40"/>
      <c r="S76" s="40"/>
      <c r="T76" s="40"/>
      <c r="U76" s="40"/>
      <c r="V76" s="40">
        <f t="shared" si="6"/>
        <v>0</v>
      </c>
      <c r="Y76" s="49"/>
      <c r="Z76" s="50">
        <f t="array" ref="Z76">SUM((N76:S76)/6)</f>
        <v>0</v>
      </c>
      <c r="AA76" s="51"/>
      <c r="AB76" s="49">
        <f t="shared" si="8"/>
        <v>0</v>
      </c>
      <c r="AC76" s="49">
        <f t="shared" si="9"/>
        <v>0</v>
      </c>
      <c r="AD76" s="49">
        <f t="shared" si="10"/>
        <v>0</v>
      </c>
      <c r="AE76" s="49">
        <f t="shared" si="11"/>
        <v>0</v>
      </c>
      <c r="AF76" s="52"/>
    </row>
    <row r="77" s="19" customFormat="1" customHeight="1" spans="1:32">
      <c r="A77" s="31" t="s">
        <v>8803</v>
      </c>
      <c r="B77" s="31" t="s">
        <v>15</v>
      </c>
      <c r="C77" s="31" t="s">
        <v>8818</v>
      </c>
      <c r="D77" s="31" t="s">
        <v>8805</v>
      </c>
      <c r="E77" s="31" t="s">
        <v>16</v>
      </c>
      <c r="F77" s="31" t="s">
        <v>2050</v>
      </c>
      <c r="G77" s="32" t="s">
        <v>8821</v>
      </c>
      <c r="H77" s="33" t="s">
        <v>8822</v>
      </c>
      <c r="I77" s="37">
        <v>1.8</v>
      </c>
      <c r="J77" s="31" t="s">
        <v>8805</v>
      </c>
      <c r="K77" s="38" t="s">
        <v>5884</v>
      </c>
      <c r="L77" s="39" t="s">
        <v>5885</v>
      </c>
      <c r="M77" s="40">
        <v>0</v>
      </c>
      <c r="N77" s="40"/>
      <c r="O77" s="40"/>
      <c r="P77" s="40"/>
      <c r="Q77" s="40"/>
      <c r="R77" s="40"/>
      <c r="S77" s="40"/>
      <c r="T77" s="40">
        <v>0</v>
      </c>
      <c r="U77" s="40"/>
      <c r="V77" s="40">
        <f t="shared" si="6"/>
        <v>0</v>
      </c>
      <c r="W77" t="s">
        <v>5882</v>
      </c>
      <c r="X77"/>
      <c r="Y77" s="49">
        <v>4</v>
      </c>
      <c r="Z77" s="50">
        <f t="array" ref="Z77">SUM((N77:S77)/6)</f>
        <v>0</v>
      </c>
      <c r="AA77" s="51"/>
      <c r="AB77" s="49">
        <f t="shared" si="8"/>
        <v>-2.8</v>
      </c>
      <c r="AC77" s="49">
        <f t="shared" si="9"/>
        <v>-6.8</v>
      </c>
      <c r="AD77" s="49">
        <f t="shared" si="10"/>
        <v>0</v>
      </c>
      <c r="AE77" s="49">
        <f t="shared" si="11"/>
        <v>0</v>
      </c>
      <c r="AF77" s="52">
        <v>35</v>
      </c>
    </row>
    <row r="78" s="19" customFormat="1" customHeight="1" spans="1:32">
      <c r="A78" s="31" t="s">
        <v>8803</v>
      </c>
      <c r="B78" s="31" t="s">
        <v>15</v>
      </c>
      <c r="C78" s="31" t="s">
        <v>8818</v>
      </c>
      <c r="D78" s="31" t="s">
        <v>8805</v>
      </c>
      <c r="E78" s="31" t="s">
        <v>16</v>
      </c>
      <c r="F78" s="31" t="s">
        <v>2050</v>
      </c>
      <c r="G78" s="32" t="s">
        <v>8821</v>
      </c>
      <c r="H78" s="33" t="s">
        <v>8820</v>
      </c>
      <c r="I78" s="37">
        <v>1.8</v>
      </c>
      <c r="J78" s="31" t="s">
        <v>8805</v>
      </c>
      <c r="K78" s="38" t="s">
        <v>5887</v>
      </c>
      <c r="L78" s="39" t="s">
        <v>5888</v>
      </c>
      <c r="M78" s="40">
        <v>1</v>
      </c>
      <c r="N78" s="40"/>
      <c r="O78" s="40"/>
      <c r="P78" s="40"/>
      <c r="Q78" s="40"/>
      <c r="R78" s="40"/>
      <c r="S78" s="40"/>
      <c r="T78" s="40">
        <v>1</v>
      </c>
      <c r="U78" s="40"/>
      <c r="V78" s="40">
        <f t="shared" si="6"/>
        <v>1</v>
      </c>
      <c r="W78" t="s">
        <v>5882</v>
      </c>
      <c r="X78"/>
      <c r="Y78" s="49">
        <v>4</v>
      </c>
      <c r="Z78" s="50">
        <f t="array" ref="Z78">SUM((N78:S78)/6)</f>
        <v>0</v>
      </c>
      <c r="AA78" s="51"/>
      <c r="AB78" s="49">
        <f t="shared" si="8"/>
        <v>-1.8</v>
      </c>
      <c r="AC78" s="49">
        <f t="shared" si="9"/>
        <v>-5.8</v>
      </c>
      <c r="AD78" s="49">
        <f t="shared" si="10"/>
        <v>1</v>
      </c>
      <c r="AE78" s="49">
        <f t="shared" si="11"/>
        <v>1</v>
      </c>
      <c r="AF78" s="52">
        <v>35</v>
      </c>
    </row>
    <row r="79" s="19" customFormat="1" customHeight="1" spans="1:32">
      <c r="A79" s="31" t="s">
        <v>8803</v>
      </c>
      <c r="B79" s="31" t="s">
        <v>15</v>
      </c>
      <c r="C79" s="31" t="s">
        <v>8818</v>
      </c>
      <c r="D79" s="31" t="s">
        <v>8805</v>
      </c>
      <c r="E79" s="31" t="s">
        <v>16</v>
      </c>
      <c r="F79" s="31" t="s">
        <v>126</v>
      </c>
      <c r="G79" s="32" t="s">
        <v>8823</v>
      </c>
      <c r="H79" s="33" t="s">
        <v>8822</v>
      </c>
      <c r="I79" s="37">
        <v>1.8</v>
      </c>
      <c r="J79" s="31" t="s">
        <v>8805</v>
      </c>
      <c r="K79" s="38" t="s">
        <v>2581</v>
      </c>
      <c r="L79" s="39" t="s">
        <v>2582</v>
      </c>
      <c r="M79" s="40">
        <v>12</v>
      </c>
      <c r="N79" s="40"/>
      <c r="O79" s="40">
        <v>1</v>
      </c>
      <c r="P79" s="40"/>
      <c r="Q79" s="40"/>
      <c r="R79" s="40"/>
      <c r="S79" s="40">
        <v>2</v>
      </c>
      <c r="T79" s="40">
        <v>9</v>
      </c>
      <c r="U79" s="40"/>
      <c r="V79" s="40">
        <f t="shared" si="6"/>
        <v>9</v>
      </c>
      <c r="W79" t="s">
        <v>5812</v>
      </c>
      <c r="X79"/>
      <c r="Y79" s="49">
        <v>10</v>
      </c>
      <c r="Z79" s="50">
        <f t="array" ref="Z79">SUM((N79:S79)/6)</f>
        <v>0.5</v>
      </c>
      <c r="AA79" s="51">
        <f t="shared" si="7"/>
        <v>18</v>
      </c>
      <c r="AB79" s="49">
        <f t="shared" si="8"/>
        <v>2</v>
      </c>
      <c r="AC79" s="49">
        <f t="shared" si="9"/>
        <v>-8</v>
      </c>
      <c r="AD79" s="49">
        <f t="shared" si="10"/>
        <v>-1.5</v>
      </c>
      <c r="AE79" s="49">
        <f t="shared" si="11"/>
        <v>-16.5</v>
      </c>
      <c r="AF79" s="52">
        <v>30</v>
      </c>
    </row>
    <row r="80" s="19" customFormat="1" customHeight="1" spans="1:32">
      <c r="A80" s="31" t="s">
        <v>8803</v>
      </c>
      <c r="B80" s="31" t="s">
        <v>15</v>
      </c>
      <c r="C80" s="31" t="s">
        <v>8818</v>
      </c>
      <c r="D80" s="31" t="s">
        <v>8805</v>
      </c>
      <c r="E80" s="31" t="s">
        <v>16</v>
      </c>
      <c r="F80" s="31" t="s">
        <v>126</v>
      </c>
      <c r="G80" s="32" t="s">
        <v>8823</v>
      </c>
      <c r="H80" s="33" t="s">
        <v>8820</v>
      </c>
      <c r="I80" s="37">
        <v>1.8</v>
      </c>
      <c r="J80" s="31" t="s">
        <v>8805</v>
      </c>
      <c r="K80" s="38" t="s">
        <v>2584</v>
      </c>
      <c r="L80" s="41" t="s">
        <v>2585</v>
      </c>
      <c r="M80" s="40">
        <v>16</v>
      </c>
      <c r="N80" s="40"/>
      <c r="O80" s="40">
        <v>2</v>
      </c>
      <c r="P80" s="40">
        <v>3</v>
      </c>
      <c r="Q80" s="40">
        <v>1</v>
      </c>
      <c r="R80" s="40"/>
      <c r="S80" s="40">
        <v>1</v>
      </c>
      <c r="T80" s="40">
        <v>9</v>
      </c>
      <c r="U80" s="40"/>
      <c r="V80" s="40">
        <f t="shared" si="6"/>
        <v>9</v>
      </c>
      <c r="W80" t="s">
        <v>5812</v>
      </c>
      <c r="X80"/>
      <c r="Y80" s="49">
        <v>10</v>
      </c>
      <c r="Z80" s="50">
        <f t="array" ref="Z80">SUM((N80:S80)/6)</f>
        <v>1.16666666666667</v>
      </c>
      <c r="AA80" s="51">
        <f t="shared" si="7"/>
        <v>7.71428571428572</v>
      </c>
      <c r="AB80" s="49">
        <f t="shared" si="8"/>
        <v>2</v>
      </c>
      <c r="AC80" s="49">
        <f t="shared" si="9"/>
        <v>-8</v>
      </c>
      <c r="AD80" s="49">
        <f t="shared" si="10"/>
        <v>-15.5</v>
      </c>
      <c r="AE80" s="49">
        <f t="shared" si="11"/>
        <v>-50.5</v>
      </c>
      <c r="AF80" s="52">
        <v>45</v>
      </c>
    </row>
    <row r="81" s="19" customFormat="1" customHeight="1" spans="1:32">
      <c r="A81" s="31" t="s">
        <v>8803</v>
      </c>
      <c r="B81" s="31" t="s">
        <v>15</v>
      </c>
      <c r="C81" s="31" t="s">
        <v>8818</v>
      </c>
      <c r="D81" s="31" t="s">
        <v>8805</v>
      </c>
      <c r="E81" s="31" t="s">
        <v>16</v>
      </c>
      <c r="F81" s="31" t="s">
        <v>126</v>
      </c>
      <c r="G81" s="32" t="s">
        <v>8823</v>
      </c>
      <c r="H81" s="33" t="s">
        <v>8807</v>
      </c>
      <c r="I81" s="37">
        <v>1.8</v>
      </c>
      <c r="J81" s="31" t="s">
        <v>8805</v>
      </c>
      <c r="K81" s="38" t="s">
        <v>2587</v>
      </c>
      <c r="L81" s="39" t="s">
        <v>2588</v>
      </c>
      <c r="M81" s="40">
        <v>6</v>
      </c>
      <c r="N81" s="40">
        <v>1</v>
      </c>
      <c r="O81" s="40"/>
      <c r="P81" s="40">
        <v>1</v>
      </c>
      <c r="Q81" s="40"/>
      <c r="R81" s="40"/>
      <c r="S81" s="40"/>
      <c r="T81" s="40">
        <v>15</v>
      </c>
      <c r="U81" s="40"/>
      <c r="V81" s="40">
        <f t="shared" si="6"/>
        <v>15</v>
      </c>
      <c r="W81" t="s">
        <v>5812</v>
      </c>
      <c r="X81"/>
      <c r="Y81" s="49">
        <v>4</v>
      </c>
      <c r="Z81" s="50">
        <f t="array" ref="Z81">SUM((N81:S81)/6)</f>
        <v>0.333333333333333</v>
      </c>
      <c r="AA81" s="51">
        <f t="shared" si="7"/>
        <v>45</v>
      </c>
      <c r="AB81" s="49">
        <f t="shared" si="8"/>
        <v>12.2</v>
      </c>
      <c r="AC81" s="49">
        <f t="shared" si="9"/>
        <v>8.2</v>
      </c>
      <c r="AD81" s="49">
        <f t="shared" si="10"/>
        <v>8</v>
      </c>
      <c r="AE81" s="49">
        <f t="shared" si="11"/>
        <v>-2</v>
      </c>
      <c r="AF81" s="52">
        <v>1</v>
      </c>
    </row>
    <row r="82" s="19" customFormat="1" customHeight="1" spans="1:32">
      <c r="A82" s="31" t="s">
        <v>8803</v>
      </c>
      <c r="B82" s="31" t="s">
        <v>15</v>
      </c>
      <c r="C82" s="31" t="s">
        <v>8818</v>
      </c>
      <c r="D82" s="31" t="s">
        <v>8805</v>
      </c>
      <c r="E82" s="31" t="s">
        <v>16</v>
      </c>
      <c r="F82" s="31" t="s">
        <v>182</v>
      </c>
      <c r="G82" s="32" t="s">
        <v>8823</v>
      </c>
      <c r="H82" s="33" t="s">
        <v>8820</v>
      </c>
      <c r="I82" s="37">
        <v>1.8</v>
      </c>
      <c r="J82" s="31" t="s">
        <v>8805</v>
      </c>
      <c r="K82" s="38" t="s">
        <v>2590</v>
      </c>
      <c r="L82" s="39" t="s">
        <v>2591</v>
      </c>
      <c r="M82" s="40">
        <v>1</v>
      </c>
      <c r="N82" s="40"/>
      <c r="O82" s="40"/>
      <c r="P82" s="40"/>
      <c r="Q82" s="40"/>
      <c r="R82" s="40"/>
      <c r="S82" s="40"/>
      <c r="T82" s="40">
        <v>0</v>
      </c>
      <c r="U82" s="40">
        <v>45</v>
      </c>
      <c r="V82" s="40">
        <f t="shared" si="6"/>
        <v>45</v>
      </c>
      <c r="W82" t="s">
        <v>5883</v>
      </c>
      <c r="X82"/>
      <c r="Y82" s="49">
        <v>18</v>
      </c>
      <c r="Z82" s="50">
        <f t="array" ref="Z82">SUM((N82:S82)/6)</f>
        <v>0</v>
      </c>
      <c r="AA82" s="51"/>
      <c r="AB82" s="49">
        <f t="shared" si="8"/>
        <v>32.4</v>
      </c>
      <c r="AC82" s="49">
        <f t="shared" si="9"/>
        <v>14.4</v>
      </c>
      <c r="AD82" s="49">
        <f t="shared" si="10"/>
        <v>45</v>
      </c>
      <c r="AE82" s="49">
        <f t="shared" si="11"/>
        <v>45</v>
      </c>
      <c r="AF82" s="52">
        <v>15</v>
      </c>
    </row>
    <row r="83" s="19" customFormat="1" customHeight="1" spans="1:32">
      <c r="A83" s="31" t="s">
        <v>8803</v>
      </c>
      <c r="B83" s="31" t="s">
        <v>15</v>
      </c>
      <c r="C83" s="31" t="s">
        <v>8818</v>
      </c>
      <c r="D83" s="31" t="s">
        <v>8805</v>
      </c>
      <c r="E83" s="31" t="s">
        <v>16</v>
      </c>
      <c r="F83" s="31" t="s">
        <v>182</v>
      </c>
      <c r="G83" s="32" t="s">
        <v>8823</v>
      </c>
      <c r="H83" s="33" t="s">
        <v>8807</v>
      </c>
      <c r="I83" s="37">
        <v>1.8</v>
      </c>
      <c r="J83" s="31" t="s">
        <v>8805</v>
      </c>
      <c r="K83" s="38" t="s">
        <v>2593</v>
      </c>
      <c r="L83" s="39" t="s">
        <v>2594</v>
      </c>
      <c r="M83" s="40">
        <v>6</v>
      </c>
      <c r="N83" s="40">
        <v>3</v>
      </c>
      <c r="O83" s="40"/>
      <c r="P83" s="40"/>
      <c r="Q83" s="40"/>
      <c r="R83" s="40">
        <v>1</v>
      </c>
      <c r="S83" s="40">
        <v>1</v>
      </c>
      <c r="T83" s="40">
        <v>1</v>
      </c>
      <c r="U83" s="40">
        <v>60</v>
      </c>
      <c r="V83" s="40">
        <f t="shared" si="6"/>
        <v>61</v>
      </c>
      <c r="W83" t="s">
        <v>5883</v>
      </c>
      <c r="X83"/>
      <c r="Y83" s="49">
        <v>19</v>
      </c>
      <c r="Z83" s="50">
        <f t="array" ref="Z83">SUM((N83:S83)/6)</f>
        <v>0.833333333333333</v>
      </c>
      <c r="AA83" s="51">
        <f t="shared" si="7"/>
        <v>1.2</v>
      </c>
      <c r="AB83" s="49">
        <f t="shared" si="8"/>
        <v>47.7</v>
      </c>
      <c r="AC83" s="49">
        <f t="shared" si="9"/>
        <v>28.7</v>
      </c>
      <c r="AD83" s="49">
        <f t="shared" si="10"/>
        <v>43.5</v>
      </c>
      <c r="AE83" s="49">
        <f t="shared" si="11"/>
        <v>18.5</v>
      </c>
      <c r="AF83" s="52">
        <v>20</v>
      </c>
    </row>
    <row r="84" s="19" customFormat="1" customHeight="1" spans="1:32">
      <c r="A84" s="31" t="s">
        <v>8803</v>
      </c>
      <c r="B84" s="31" t="s">
        <v>15</v>
      </c>
      <c r="C84" s="31" t="s">
        <v>8818</v>
      </c>
      <c r="D84" s="31" t="s">
        <v>8805</v>
      </c>
      <c r="E84" s="31" t="s">
        <v>16</v>
      </c>
      <c r="F84" s="31" t="s">
        <v>182</v>
      </c>
      <c r="G84" s="32" t="s">
        <v>8823</v>
      </c>
      <c r="H84" s="33" t="s">
        <v>8808</v>
      </c>
      <c r="I84" s="37">
        <v>1.8</v>
      </c>
      <c r="J84" s="31" t="s">
        <v>8805</v>
      </c>
      <c r="K84" s="38" t="s">
        <v>2596</v>
      </c>
      <c r="L84" s="41" t="s">
        <v>2597</v>
      </c>
      <c r="M84" s="40">
        <v>0</v>
      </c>
      <c r="N84" s="40"/>
      <c r="O84" s="40"/>
      <c r="P84" s="40"/>
      <c r="Q84" s="40"/>
      <c r="R84" s="40"/>
      <c r="S84" s="40"/>
      <c r="T84" s="40">
        <v>0</v>
      </c>
      <c r="U84" s="40"/>
      <c r="V84" s="40">
        <f t="shared" si="6"/>
        <v>0</v>
      </c>
      <c r="W84" t="s">
        <v>5883</v>
      </c>
      <c r="X84"/>
      <c r="Y84" s="49">
        <v>20</v>
      </c>
      <c r="Z84" s="50">
        <f t="array" ref="Z84">SUM((N84:S84)/6)</f>
        <v>0</v>
      </c>
      <c r="AA84" s="51"/>
      <c r="AB84" s="49">
        <f t="shared" si="8"/>
        <v>-14</v>
      </c>
      <c r="AC84" s="49">
        <f t="shared" si="9"/>
        <v>-34</v>
      </c>
      <c r="AD84" s="49">
        <f t="shared" si="10"/>
        <v>0</v>
      </c>
      <c r="AE84" s="49">
        <f t="shared" si="11"/>
        <v>0</v>
      </c>
      <c r="AF84" s="52">
        <v>70</v>
      </c>
    </row>
    <row r="85" customHeight="1" spans="1:32">
      <c r="A85" s="31" t="s">
        <v>8803</v>
      </c>
      <c r="B85" s="31" t="s">
        <v>15</v>
      </c>
      <c r="C85" s="31" t="s">
        <v>8818</v>
      </c>
      <c r="D85" s="31" t="s">
        <v>8805</v>
      </c>
      <c r="E85" s="31" t="s">
        <v>16</v>
      </c>
      <c r="F85" s="31" t="s">
        <v>126</v>
      </c>
      <c r="G85" s="32" t="s">
        <v>8824</v>
      </c>
      <c r="H85" s="33" t="s">
        <v>8822</v>
      </c>
      <c r="I85" s="37">
        <v>1.8</v>
      </c>
      <c r="J85" s="31" t="s">
        <v>8805</v>
      </c>
      <c r="K85" s="42" t="s">
        <v>2616</v>
      </c>
      <c r="L85" s="39" t="s">
        <v>2617</v>
      </c>
      <c r="M85" s="40">
        <v>87</v>
      </c>
      <c r="N85" s="40">
        <v>2</v>
      </c>
      <c r="O85" s="40">
        <v>6</v>
      </c>
      <c r="P85" s="40">
        <v>3</v>
      </c>
      <c r="Q85" s="40">
        <v>3</v>
      </c>
      <c r="R85" s="40"/>
      <c r="S85" s="40">
        <v>2</v>
      </c>
      <c r="T85" s="40">
        <v>71</v>
      </c>
      <c r="U85" s="40"/>
      <c r="V85" s="40">
        <f t="shared" si="6"/>
        <v>71</v>
      </c>
      <c r="W85" t="s">
        <v>5890</v>
      </c>
      <c r="Y85" s="49">
        <v>64</v>
      </c>
      <c r="Z85" s="50">
        <f t="array" ref="Z85">SUM((N85:S85)/6)</f>
        <v>2.66666666666667</v>
      </c>
      <c r="AA85" s="51">
        <f t="shared" si="7"/>
        <v>26.625</v>
      </c>
      <c r="AB85" s="49">
        <f t="shared" si="8"/>
        <v>26.2</v>
      </c>
      <c r="AC85" s="49">
        <f t="shared" si="9"/>
        <v>-37.8</v>
      </c>
      <c r="AD85" s="49">
        <f t="shared" si="10"/>
        <v>15</v>
      </c>
      <c r="AE85" s="49">
        <f t="shared" si="11"/>
        <v>-65</v>
      </c>
      <c r="AF85" s="52"/>
    </row>
    <row r="86" customHeight="1" spans="1:32">
      <c r="A86" s="31" t="s">
        <v>8803</v>
      </c>
      <c r="B86" s="31" t="s">
        <v>15</v>
      </c>
      <c r="C86" s="31" t="s">
        <v>8818</v>
      </c>
      <c r="D86" s="31" t="s">
        <v>8805</v>
      </c>
      <c r="E86" s="31" t="s">
        <v>16</v>
      </c>
      <c r="F86" s="31" t="s">
        <v>126</v>
      </c>
      <c r="G86" s="32" t="s">
        <v>8824</v>
      </c>
      <c r="H86" s="33" t="s">
        <v>8820</v>
      </c>
      <c r="I86" s="37">
        <v>1.8</v>
      </c>
      <c r="J86" s="31" t="s">
        <v>8805</v>
      </c>
      <c r="K86" s="42" t="s">
        <v>2619</v>
      </c>
      <c r="L86" s="39" t="s">
        <v>2620</v>
      </c>
      <c r="M86" s="40">
        <v>20</v>
      </c>
      <c r="N86" s="40">
        <v>2</v>
      </c>
      <c r="O86" s="40">
        <v>2</v>
      </c>
      <c r="P86" s="40">
        <v>1</v>
      </c>
      <c r="Q86" s="40">
        <v>1</v>
      </c>
      <c r="R86" s="40"/>
      <c r="S86" s="40">
        <v>3</v>
      </c>
      <c r="T86" s="40">
        <v>11</v>
      </c>
      <c r="U86" s="40"/>
      <c r="V86" s="40">
        <f t="shared" si="6"/>
        <v>11</v>
      </c>
      <c r="W86" t="s">
        <v>5890</v>
      </c>
      <c r="Y86" s="49">
        <v>54</v>
      </c>
      <c r="Z86" s="50">
        <f t="array" ref="Z86">SUM((N86:S86)/6)</f>
        <v>1.5</v>
      </c>
      <c r="AA86" s="51">
        <f t="shared" si="7"/>
        <v>7.33333333333333</v>
      </c>
      <c r="AB86" s="49">
        <f t="shared" si="8"/>
        <v>-26.8</v>
      </c>
      <c r="AC86" s="49">
        <f t="shared" si="9"/>
        <v>-80.8</v>
      </c>
      <c r="AD86" s="49">
        <f t="shared" si="10"/>
        <v>-20.5</v>
      </c>
      <c r="AE86" s="49">
        <f t="shared" si="11"/>
        <v>-65.5</v>
      </c>
      <c r="AF86" s="52"/>
    </row>
    <row r="87" customHeight="1" spans="1:32">
      <c r="A87" s="31" t="s">
        <v>8803</v>
      </c>
      <c r="B87" s="31" t="s">
        <v>15</v>
      </c>
      <c r="C87" s="31" t="s">
        <v>8818</v>
      </c>
      <c r="D87" s="31" t="s">
        <v>8805</v>
      </c>
      <c r="E87" s="31" t="s">
        <v>16</v>
      </c>
      <c r="F87" s="31" t="s">
        <v>126</v>
      </c>
      <c r="G87" s="32" t="s">
        <v>8824</v>
      </c>
      <c r="H87" s="33" t="s">
        <v>8807</v>
      </c>
      <c r="I87" s="37">
        <v>1.8</v>
      </c>
      <c r="J87" s="31" t="s">
        <v>8805</v>
      </c>
      <c r="K87" s="42" t="s">
        <v>5891</v>
      </c>
      <c r="L87" s="39" t="s">
        <v>5892</v>
      </c>
      <c r="M87" s="40">
        <v>83</v>
      </c>
      <c r="N87" s="40"/>
      <c r="O87" s="40"/>
      <c r="P87" s="40">
        <v>1</v>
      </c>
      <c r="Q87" s="40"/>
      <c r="R87" s="40"/>
      <c r="S87" s="40">
        <v>1</v>
      </c>
      <c r="T87" s="40">
        <v>81</v>
      </c>
      <c r="U87" s="40"/>
      <c r="V87" s="40">
        <f t="shared" si="6"/>
        <v>81</v>
      </c>
      <c r="W87" t="s">
        <v>5890</v>
      </c>
      <c r="Y87" s="49">
        <v>23</v>
      </c>
      <c r="Z87" s="50">
        <f t="array" ref="Z87">SUM((N87:S87)/6)</f>
        <v>0.333333333333333</v>
      </c>
      <c r="AA87" s="51">
        <f t="shared" si="7"/>
        <v>243</v>
      </c>
      <c r="AB87" s="49">
        <f t="shared" si="8"/>
        <v>64.9</v>
      </c>
      <c r="AC87" s="49">
        <f t="shared" si="9"/>
        <v>41.9</v>
      </c>
      <c r="AD87" s="49">
        <f t="shared" si="10"/>
        <v>74</v>
      </c>
      <c r="AE87" s="49">
        <f t="shared" si="11"/>
        <v>64</v>
      </c>
      <c r="AF87" s="52"/>
    </row>
    <row r="88" customHeight="1" spans="1:32">
      <c r="A88" s="31" t="s">
        <v>8803</v>
      </c>
      <c r="B88" s="31" t="s">
        <v>15</v>
      </c>
      <c r="C88" s="31" t="s">
        <v>8818</v>
      </c>
      <c r="D88" s="31" t="s">
        <v>8805</v>
      </c>
      <c r="E88" s="31" t="s">
        <v>16</v>
      </c>
      <c r="F88" s="31" t="s">
        <v>126</v>
      </c>
      <c r="G88" s="32" t="s">
        <v>8824</v>
      </c>
      <c r="H88" s="33" t="s">
        <v>8807</v>
      </c>
      <c r="I88" s="37">
        <v>1.8</v>
      </c>
      <c r="J88" s="31" t="s">
        <v>8814</v>
      </c>
      <c r="K88" s="42" t="s">
        <v>2622</v>
      </c>
      <c r="L88" s="39" t="s">
        <v>2623</v>
      </c>
      <c r="M88" s="40">
        <v>47</v>
      </c>
      <c r="N88" s="40"/>
      <c r="O88" s="40">
        <v>1</v>
      </c>
      <c r="P88" s="40"/>
      <c r="Q88" s="40"/>
      <c r="R88" s="40"/>
      <c r="S88" s="40">
        <v>1</v>
      </c>
      <c r="T88" s="40">
        <v>45</v>
      </c>
      <c r="U88" s="40"/>
      <c r="V88" s="40">
        <f t="shared" si="6"/>
        <v>45</v>
      </c>
      <c r="W88" t="s">
        <v>5890</v>
      </c>
      <c r="Y88" s="49">
        <v>3</v>
      </c>
      <c r="Z88" s="50">
        <f t="array" ref="Z88">SUM((N88:S88)/6)</f>
        <v>0.333333333333333</v>
      </c>
      <c r="AA88" s="51">
        <f t="shared" si="7"/>
        <v>135</v>
      </c>
      <c r="AB88" s="49">
        <f t="shared" si="8"/>
        <v>42.9</v>
      </c>
      <c r="AC88" s="49">
        <f t="shared" si="9"/>
        <v>39.9</v>
      </c>
      <c r="AD88" s="49">
        <f t="shared" si="10"/>
        <v>38</v>
      </c>
      <c r="AE88" s="49">
        <f t="shared" si="11"/>
        <v>28</v>
      </c>
      <c r="AF88" s="52"/>
    </row>
    <row r="89" customHeight="1" spans="1:32">
      <c r="A89" s="31" t="s">
        <v>8803</v>
      </c>
      <c r="B89" s="31" t="s">
        <v>15</v>
      </c>
      <c r="C89" s="31" t="s">
        <v>8818</v>
      </c>
      <c r="D89" s="31" t="s">
        <v>8805</v>
      </c>
      <c r="E89" s="31" t="s">
        <v>16</v>
      </c>
      <c r="F89" s="31" t="s">
        <v>182</v>
      </c>
      <c r="G89" s="32" t="s">
        <v>8824</v>
      </c>
      <c r="H89" s="33" t="s">
        <v>8820</v>
      </c>
      <c r="I89" s="37">
        <v>1.8</v>
      </c>
      <c r="J89" s="31" t="s">
        <v>8805</v>
      </c>
      <c r="K89" s="42" t="s">
        <v>4198</v>
      </c>
      <c r="L89" s="39" t="s">
        <v>4199</v>
      </c>
      <c r="M89" s="40">
        <v>18</v>
      </c>
      <c r="N89" s="40"/>
      <c r="O89" s="40"/>
      <c r="P89" s="40"/>
      <c r="Q89" s="40"/>
      <c r="R89" s="40"/>
      <c r="S89" s="40"/>
      <c r="T89" s="40">
        <v>16</v>
      </c>
      <c r="U89" s="40">
        <v>18</v>
      </c>
      <c r="V89" s="40">
        <f t="shared" si="6"/>
        <v>34</v>
      </c>
      <c r="W89" t="s">
        <v>5890</v>
      </c>
      <c r="Y89" s="49">
        <v>6</v>
      </c>
      <c r="Z89" s="50">
        <f t="array" ref="Z89">SUM((N89:S89)/6)</f>
        <v>0</v>
      </c>
      <c r="AA89" s="51"/>
      <c r="AB89" s="49">
        <f t="shared" si="8"/>
        <v>29.8</v>
      </c>
      <c r="AC89" s="49">
        <f t="shared" si="9"/>
        <v>23.8</v>
      </c>
      <c r="AD89" s="49">
        <f t="shared" si="10"/>
        <v>34</v>
      </c>
      <c r="AE89" s="49">
        <f t="shared" si="11"/>
        <v>34</v>
      </c>
      <c r="AF89" s="52"/>
    </row>
    <row r="90" customHeight="1" spans="1:32">
      <c r="A90" s="31" t="s">
        <v>8803</v>
      </c>
      <c r="B90" s="31" t="s">
        <v>15</v>
      </c>
      <c r="C90" s="31" t="s">
        <v>8818</v>
      </c>
      <c r="D90" s="31" t="s">
        <v>8805</v>
      </c>
      <c r="E90" s="31" t="s">
        <v>16</v>
      </c>
      <c r="F90" s="31" t="s">
        <v>182</v>
      </c>
      <c r="G90" s="32" t="s">
        <v>8824</v>
      </c>
      <c r="H90" s="33" t="s">
        <v>8807</v>
      </c>
      <c r="I90" s="37">
        <v>1.8</v>
      </c>
      <c r="J90" s="31" t="s">
        <v>8805</v>
      </c>
      <c r="K90" s="42" t="s">
        <v>4201</v>
      </c>
      <c r="L90" s="39" t="s">
        <v>4202</v>
      </c>
      <c r="M90" s="40">
        <v>6</v>
      </c>
      <c r="N90" s="40"/>
      <c r="O90" s="40"/>
      <c r="P90" s="40"/>
      <c r="Q90" s="40"/>
      <c r="R90" s="40"/>
      <c r="S90" s="40">
        <v>1</v>
      </c>
      <c r="T90" s="40">
        <v>5</v>
      </c>
      <c r="U90" s="40"/>
      <c r="V90" s="40">
        <f t="shared" si="6"/>
        <v>5</v>
      </c>
      <c r="W90" t="s">
        <v>5890</v>
      </c>
      <c r="Y90" s="49">
        <v>14</v>
      </c>
      <c r="Z90" s="50">
        <f t="array" ref="Z90">SUM((N90:S90)/6)</f>
        <v>0.166666666666667</v>
      </c>
      <c r="AA90" s="51">
        <f t="shared" si="7"/>
        <v>30</v>
      </c>
      <c r="AB90" s="49">
        <f t="shared" si="8"/>
        <v>-4.8</v>
      </c>
      <c r="AC90" s="49">
        <f t="shared" si="9"/>
        <v>-18.8</v>
      </c>
      <c r="AD90" s="49">
        <f t="shared" si="10"/>
        <v>1.5</v>
      </c>
      <c r="AE90" s="49">
        <f t="shared" si="11"/>
        <v>-3.5</v>
      </c>
      <c r="AF90" s="52"/>
    </row>
    <row r="91" customHeight="1" spans="1:32">
      <c r="A91" s="31" t="s">
        <v>8803</v>
      </c>
      <c r="B91" s="31" t="s">
        <v>15</v>
      </c>
      <c r="C91" s="31" t="s">
        <v>8818</v>
      </c>
      <c r="D91" s="31" t="s">
        <v>8805</v>
      </c>
      <c r="E91" s="31" t="s">
        <v>16</v>
      </c>
      <c r="F91" s="31" t="s">
        <v>182</v>
      </c>
      <c r="G91" s="32" t="s">
        <v>8824</v>
      </c>
      <c r="H91" s="33" t="s">
        <v>8808</v>
      </c>
      <c r="I91" s="37">
        <v>1.8</v>
      </c>
      <c r="J91" s="31" t="s">
        <v>8805</v>
      </c>
      <c r="K91" s="42" t="s">
        <v>5894</v>
      </c>
      <c r="L91" s="39" t="s">
        <v>5895</v>
      </c>
      <c r="M91" s="40">
        <v>0</v>
      </c>
      <c r="N91" s="40"/>
      <c r="O91" s="40"/>
      <c r="P91" s="40"/>
      <c r="Q91" s="40"/>
      <c r="R91" s="40"/>
      <c r="S91" s="40"/>
      <c r="T91" s="40">
        <v>0</v>
      </c>
      <c r="U91" s="40"/>
      <c r="V91" s="40">
        <f t="shared" si="6"/>
        <v>0</v>
      </c>
      <c r="W91" t="s">
        <v>5890</v>
      </c>
      <c r="Y91" s="49"/>
      <c r="Z91" s="50">
        <f t="array" ref="Z91">SUM((N91:S91)/6)</f>
        <v>0</v>
      </c>
      <c r="AA91" s="51"/>
      <c r="AB91" s="49">
        <f t="shared" si="8"/>
        <v>0</v>
      </c>
      <c r="AC91" s="49">
        <f t="shared" si="9"/>
        <v>0</v>
      </c>
      <c r="AD91" s="49">
        <f t="shared" si="10"/>
        <v>0</v>
      </c>
      <c r="AE91" s="49">
        <f t="shared" si="11"/>
        <v>0</v>
      </c>
      <c r="AF91" s="52"/>
    </row>
    <row r="92" customHeight="1" spans="1:32">
      <c r="A92" s="31" t="s">
        <v>8803</v>
      </c>
      <c r="B92" s="31" t="s">
        <v>15</v>
      </c>
      <c r="C92" s="31" t="s">
        <v>8818</v>
      </c>
      <c r="D92" s="31" t="s">
        <v>8805</v>
      </c>
      <c r="E92" s="31" t="s">
        <v>16</v>
      </c>
      <c r="F92" s="31" t="s">
        <v>182</v>
      </c>
      <c r="G92" s="32" t="s">
        <v>8824</v>
      </c>
      <c r="H92" s="33" t="s">
        <v>8807</v>
      </c>
      <c r="I92" s="37">
        <v>1.8</v>
      </c>
      <c r="J92" s="31" t="s">
        <v>8814</v>
      </c>
      <c r="K92" s="42" t="s">
        <v>4204</v>
      </c>
      <c r="L92" s="39" t="s">
        <v>4205</v>
      </c>
      <c r="M92" s="40">
        <v>30</v>
      </c>
      <c r="N92" s="40"/>
      <c r="O92" s="40"/>
      <c r="P92" s="40"/>
      <c r="Q92" s="40"/>
      <c r="R92" s="40"/>
      <c r="S92" s="40"/>
      <c r="T92" s="40">
        <v>30</v>
      </c>
      <c r="U92" s="40"/>
      <c r="V92" s="40">
        <f t="shared" si="6"/>
        <v>30</v>
      </c>
      <c r="W92" t="s">
        <v>5890</v>
      </c>
      <c r="Y92" s="49"/>
      <c r="Z92" s="50">
        <f t="array" ref="Z92">SUM((N92:S92)/6)</f>
        <v>0</v>
      </c>
      <c r="AA92" s="51"/>
      <c r="AB92" s="49">
        <f t="shared" si="8"/>
        <v>30</v>
      </c>
      <c r="AC92" s="49">
        <f t="shared" si="9"/>
        <v>30</v>
      </c>
      <c r="AD92" s="49">
        <f t="shared" si="10"/>
        <v>30</v>
      </c>
      <c r="AE92" s="49">
        <f t="shared" si="11"/>
        <v>30</v>
      </c>
      <c r="AF92" s="52"/>
    </row>
    <row r="93" customHeight="1" spans="1:32">
      <c r="A93" s="31" t="s">
        <v>8803</v>
      </c>
      <c r="B93" s="31" t="s">
        <v>15</v>
      </c>
      <c r="C93" s="31" t="s">
        <v>8818</v>
      </c>
      <c r="D93" s="31" t="s">
        <v>8805</v>
      </c>
      <c r="E93" s="31" t="s">
        <v>16</v>
      </c>
      <c r="F93" s="31" t="s">
        <v>182</v>
      </c>
      <c r="G93" s="32" t="s">
        <v>8824</v>
      </c>
      <c r="H93" s="33" t="s">
        <v>8808</v>
      </c>
      <c r="I93" s="37">
        <v>1.8</v>
      </c>
      <c r="J93" s="31" t="s">
        <v>8814</v>
      </c>
      <c r="K93" s="42" t="s">
        <v>5897</v>
      </c>
      <c r="L93" s="39" t="s">
        <v>5898</v>
      </c>
      <c r="M93" s="40">
        <v>4</v>
      </c>
      <c r="N93" s="40">
        <v>1</v>
      </c>
      <c r="O93" s="40"/>
      <c r="P93" s="40"/>
      <c r="Q93" s="40"/>
      <c r="R93" s="40"/>
      <c r="S93" s="40">
        <v>1</v>
      </c>
      <c r="T93" s="40">
        <v>2</v>
      </c>
      <c r="U93" s="40"/>
      <c r="V93" s="40">
        <f t="shared" si="6"/>
        <v>2</v>
      </c>
      <c r="W93" t="s">
        <v>5890</v>
      </c>
      <c r="Y93" s="49"/>
      <c r="Z93" s="50">
        <f t="array" ref="Z93">SUM((N93:S93)/6)</f>
        <v>0.333333333333333</v>
      </c>
      <c r="AA93" s="51">
        <f t="shared" si="7"/>
        <v>6</v>
      </c>
      <c r="AB93" s="49">
        <f t="shared" si="8"/>
        <v>2</v>
      </c>
      <c r="AC93" s="49">
        <f t="shared" si="9"/>
        <v>2</v>
      </c>
      <c r="AD93" s="49">
        <f t="shared" si="10"/>
        <v>-5</v>
      </c>
      <c r="AE93" s="49">
        <f t="shared" si="11"/>
        <v>-15</v>
      </c>
      <c r="AF93" s="52"/>
    </row>
    <row r="94" customHeight="1" spans="1:32">
      <c r="A94" s="31" t="s">
        <v>8803</v>
      </c>
      <c r="B94" s="31" t="s">
        <v>15</v>
      </c>
      <c r="C94" s="31" t="s">
        <v>8818</v>
      </c>
      <c r="D94" s="31" t="s">
        <v>8805</v>
      </c>
      <c r="E94" s="31" t="s">
        <v>16</v>
      </c>
      <c r="F94" s="31" t="s">
        <v>36</v>
      </c>
      <c r="G94" s="32" t="s">
        <v>8824</v>
      </c>
      <c r="H94" s="33" t="s">
        <v>8820</v>
      </c>
      <c r="I94" s="37">
        <v>1.8</v>
      </c>
      <c r="J94" s="31" t="s">
        <v>8805</v>
      </c>
      <c r="K94" s="38" t="s">
        <v>5900</v>
      </c>
      <c r="L94" s="39" t="s">
        <v>5901</v>
      </c>
      <c r="M94" s="40">
        <v>0</v>
      </c>
      <c r="N94" s="40"/>
      <c r="O94" s="40"/>
      <c r="P94" s="40"/>
      <c r="Q94" s="40"/>
      <c r="R94" s="40"/>
      <c r="S94" s="40"/>
      <c r="T94" s="40">
        <v>0</v>
      </c>
      <c r="U94" s="40"/>
      <c r="V94" s="40">
        <f t="shared" si="6"/>
        <v>0</v>
      </c>
      <c r="W94" t="s">
        <v>5882</v>
      </c>
      <c r="Y94" s="49"/>
      <c r="Z94" s="50">
        <f t="array" ref="Z94">SUM((N94:S94)/6)</f>
        <v>0</v>
      </c>
      <c r="AA94" s="51"/>
      <c r="AB94" s="49">
        <f t="shared" si="8"/>
        <v>0</v>
      </c>
      <c r="AC94" s="49">
        <f t="shared" si="9"/>
        <v>0</v>
      </c>
      <c r="AD94" s="49">
        <f t="shared" si="10"/>
        <v>0</v>
      </c>
      <c r="AE94" s="49">
        <f t="shared" si="11"/>
        <v>0</v>
      </c>
      <c r="AF94" s="52"/>
    </row>
    <row r="95" customHeight="1" spans="1:32">
      <c r="A95" s="31" t="s">
        <v>8803</v>
      </c>
      <c r="B95" s="31" t="s">
        <v>15</v>
      </c>
      <c r="C95" s="31" t="s">
        <v>8818</v>
      </c>
      <c r="D95" s="31" t="s">
        <v>8805</v>
      </c>
      <c r="E95" s="31" t="s">
        <v>16</v>
      </c>
      <c r="F95" s="31" t="s">
        <v>36</v>
      </c>
      <c r="G95" s="32" t="s">
        <v>8824</v>
      </c>
      <c r="H95" s="33" t="s">
        <v>8807</v>
      </c>
      <c r="I95" s="37">
        <v>1.8</v>
      </c>
      <c r="J95" s="31" t="s">
        <v>8805</v>
      </c>
      <c r="K95" s="38" t="s">
        <v>5903</v>
      </c>
      <c r="L95" s="39" t="s">
        <v>5904</v>
      </c>
      <c r="M95" s="40">
        <v>0</v>
      </c>
      <c r="N95" s="40"/>
      <c r="O95" s="40"/>
      <c r="P95" s="40"/>
      <c r="Q95" s="40"/>
      <c r="R95" s="40"/>
      <c r="S95" s="40"/>
      <c r="T95" s="40">
        <v>0</v>
      </c>
      <c r="U95" s="40"/>
      <c r="V95" s="40">
        <f t="shared" si="6"/>
        <v>0</v>
      </c>
      <c r="W95" t="s">
        <v>5882</v>
      </c>
      <c r="Y95" s="49"/>
      <c r="Z95" s="50">
        <f t="array" ref="Z95">SUM((N95:S95)/6)</f>
        <v>0</v>
      </c>
      <c r="AA95" s="51"/>
      <c r="AB95" s="49">
        <f t="shared" si="8"/>
        <v>0</v>
      </c>
      <c r="AC95" s="49">
        <f t="shared" si="9"/>
        <v>0</v>
      </c>
      <c r="AD95" s="49">
        <f t="shared" si="10"/>
        <v>0</v>
      </c>
      <c r="AE95" s="49">
        <f t="shared" si="11"/>
        <v>0</v>
      </c>
      <c r="AF95" s="52"/>
    </row>
    <row r="96" s="19" customFormat="1" customHeight="1" spans="1:32">
      <c r="A96" s="31" t="s">
        <v>8803</v>
      </c>
      <c r="B96" s="31" t="s">
        <v>15</v>
      </c>
      <c r="C96" s="31" t="s">
        <v>8818</v>
      </c>
      <c r="D96" s="31" t="s">
        <v>8805</v>
      </c>
      <c r="E96" s="31" t="s">
        <v>16</v>
      </c>
      <c r="F96" s="31" t="s">
        <v>36</v>
      </c>
      <c r="G96" s="32" t="s">
        <v>8824</v>
      </c>
      <c r="H96" s="33" t="s">
        <v>8820</v>
      </c>
      <c r="I96" s="37">
        <v>1.8</v>
      </c>
      <c r="J96" s="31" t="s">
        <v>8814</v>
      </c>
      <c r="K96" s="38" t="s">
        <v>5906</v>
      </c>
      <c r="L96" s="39" t="s">
        <v>5907</v>
      </c>
      <c r="M96" s="40">
        <v>3</v>
      </c>
      <c r="N96" s="40"/>
      <c r="O96" s="40"/>
      <c r="P96" s="40"/>
      <c r="Q96" s="40"/>
      <c r="R96" s="40"/>
      <c r="S96" s="40"/>
      <c r="T96" s="40">
        <v>0</v>
      </c>
      <c r="U96" s="40"/>
      <c r="V96" s="40">
        <f t="shared" si="6"/>
        <v>0</v>
      </c>
      <c r="W96" t="s">
        <v>5882</v>
      </c>
      <c r="X96"/>
      <c r="Y96" s="49">
        <v>7</v>
      </c>
      <c r="Z96" s="50">
        <f t="array" ref="Z96">SUM((N96:S96)/6)</f>
        <v>0</v>
      </c>
      <c r="AA96" s="51"/>
      <c r="AB96" s="49">
        <f t="shared" si="8"/>
        <v>-4.9</v>
      </c>
      <c r="AC96" s="49">
        <f t="shared" si="9"/>
        <v>-11.9</v>
      </c>
      <c r="AD96" s="49">
        <f t="shared" si="10"/>
        <v>0</v>
      </c>
      <c r="AE96" s="49">
        <f t="shared" si="11"/>
        <v>0</v>
      </c>
      <c r="AF96" s="52"/>
    </row>
    <row r="97" s="19" customFormat="1" customHeight="1" spans="1:32">
      <c r="A97" s="31" t="s">
        <v>8803</v>
      </c>
      <c r="B97" s="31" t="s">
        <v>15</v>
      </c>
      <c r="C97" s="31" t="s">
        <v>8818</v>
      </c>
      <c r="D97" s="31" t="s">
        <v>8805</v>
      </c>
      <c r="E97" s="31" t="s">
        <v>16</v>
      </c>
      <c r="F97" s="31" t="s">
        <v>36</v>
      </c>
      <c r="G97" s="32" t="s">
        <v>8824</v>
      </c>
      <c r="H97" s="33" t="s">
        <v>8807</v>
      </c>
      <c r="I97" s="37">
        <v>1.8</v>
      </c>
      <c r="J97" s="31" t="s">
        <v>8814</v>
      </c>
      <c r="K97" s="38" t="s">
        <v>5909</v>
      </c>
      <c r="L97" s="39" t="s">
        <v>5910</v>
      </c>
      <c r="M97" s="40">
        <v>6</v>
      </c>
      <c r="N97" s="40"/>
      <c r="O97" s="40"/>
      <c r="P97" s="40"/>
      <c r="Q97" s="40"/>
      <c r="R97" s="40"/>
      <c r="S97" s="40">
        <v>2</v>
      </c>
      <c r="T97" s="40">
        <v>4</v>
      </c>
      <c r="U97" s="40"/>
      <c r="V97" s="40">
        <f t="shared" si="6"/>
        <v>4</v>
      </c>
      <c r="W97" t="s">
        <v>5882</v>
      </c>
      <c r="X97"/>
      <c r="Y97" s="49">
        <v>16</v>
      </c>
      <c r="Z97" s="50">
        <f t="array" ref="Z97">SUM((N97:S97)/6)</f>
        <v>0.333333333333333</v>
      </c>
      <c r="AA97" s="51">
        <f t="shared" si="7"/>
        <v>12</v>
      </c>
      <c r="AB97" s="49">
        <f t="shared" si="8"/>
        <v>-7.2</v>
      </c>
      <c r="AC97" s="49">
        <f t="shared" si="9"/>
        <v>-23.2</v>
      </c>
      <c r="AD97" s="49">
        <f t="shared" si="10"/>
        <v>-3</v>
      </c>
      <c r="AE97" s="49">
        <f t="shared" si="11"/>
        <v>-13</v>
      </c>
      <c r="AF97" s="52"/>
    </row>
    <row r="98" customHeight="1" spans="1:32">
      <c r="A98" s="31" t="s">
        <v>8803</v>
      </c>
      <c r="B98" s="31" t="s">
        <v>15</v>
      </c>
      <c r="C98" s="31" t="s">
        <v>8818</v>
      </c>
      <c r="D98" s="31" t="s">
        <v>8805</v>
      </c>
      <c r="E98" s="31" t="s">
        <v>16</v>
      </c>
      <c r="F98" s="31" t="s">
        <v>17</v>
      </c>
      <c r="G98" s="32" t="s">
        <v>8824</v>
      </c>
      <c r="H98" s="33" t="s">
        <v>8820</v>
      </c>
      <c r="I98" s="37">
        <v>1.8</v>
      </c>
      <c r="J98" s="31" t="s">
        <v>8805</v>
      </c>
      <c r="K98" s="38" t="s">
        <v>5912</v>
      </c>
      <c r="L98" s="39" t="s">
        <v>5913</v>
      </c>
      <c r="M98" s="40">
        <v>0</v>
      </c>
      <c r="N98" s="40"/>
      <c r="O98" s="40"/>
      <c r="P98" s="40"/>
      <c r="Q98" s="40"/>
      <c r="R98" s="40"/>
      <c r="S98" s="40"/>
      <c r="T98" s="40">
        <v>0</v>
      </c>
      <c r="U98" s="40"/>
      <c r="V98" s="40">
        <f t="shared" si="6"/>
        <v>0</v>
      </c>
      <c r="W98" t="s">
        <v>5882</v>
      </c>
      <c r="Y98" s="49"/>
      <c r="Z98" s="50">
        <f t="array" ref="Z98">SUM((N98:S98)/6)</f>
        <v>0</v>
      </c>
      <c r="AA98" s="51"/>
      <c r="AB98" s="49">
        <f t="shared" si="8"/>
        <v>0</v>
      </c>
      <c r="AC98" s="49">
        <f t="shared" si="9"/>
        <v>0</v>
      </c>
      <c r="AD98" s="49">
        <f t="shared" si="10"/>
        <v>0</v>
      </c>
      <c r="AE98" s="49">
        <f t="shared" si="11"/>
        <v>0</v>
      </c>
      <c r="AF98" s="52"/>
    </row>
    <row r="99" customHeight="1" spans="1:32">
      <c r="A99" s="31" t="s">
        <v>8803</v>
      </c>
      <c r="B99" s="31" t="s">
        <v>15</v>
      </c>
      <c r="C99" s="31" t="s">
        <v>8818</v>
      </c>
      <c r="D99" s="31" t="s">
        <v>8805</v>
      </c>
      <c r="E99" s="31" t="s">
        <v>16</v>
      </c>
      <c r="F99" s="31" t="s">
        <v>17</v>
      </c>
      <c r="G99" s="32" t="s">
        <v>8824</v>
      </c>
      <c r="H99" s="33" t="s">
        <v>8807</v>
      </c>
      <c r="I99" s="37">
        <v>1.8</v>
      </c>
      <c r="J99" s="31" t="s">
        <v>8805</v>
      </c>
      <c r="K99" s="38" t="s">
        <v>5915</v>
      </c>
      <c r="L99" s="39" t="s">
        <v>5916</v>
      </c>
      <c r="M99" s="40">
        <v>0</v>
      </c>
      <c r="N99" s="40"/>
      <c r="O99" s="40"/>
      <c r="P99" s="40"/>
      <c r="Q99" s="40"/>
      <c r="R99" s="40"/>
      <c r="S99" s="40"/>
      <c r="T99" s="40">
        <v>0</v>
      </c>
      <c r="U99" s="40"/>
      <c r="V99" s="40">
        <f t="shared" si="6"/>
        <v>0</v>
      </c>
      <c r="W99" t="s">
        <v>5882</v>
      </c>
      <c r="Y99" s="49"/>
      <c r="Z99" s="50">
        <f t="array" ref="Z99">SUM((N99:S99)/6)</f>
        <v>0</v>
      </c>
      <c r="AA99" s="51"/>
      <c r="AB99" s="49">
        <f t="shared" si="8"/>
        <v>0</v>
      </c>
      <c r="AC99" s="49">
        <f t="shared" si="9"/>
        <v>0</v>
      </c>
      <c r="AD99" s="49">
        <f t="shared" si="10"/>
        <v>0</v>
      </c>
      <c r="AE99" s="49">
        <f t="shared" si="11"/>
        <v>0</v>
      </c>
      <c r="AF99" s="52"/>
    </row>
    <row r="100" customHeight="1" spans="1:32">
      <c r="A100" s="31" t="s">
        <v>8803</v>
      </c>
      <c r="B100" s="31" t="s">
        <v>15</v>
      </c>
      <c r="C100" s="31" t="s">
        <v>8818</v>
      </c>
      <c r="D100" s="31" t="s">
        <v>8805</v>
      </c>
      <c r="E100" s="31" t="s">
        <v>25</v>
      </c>
      <c r="F100" s="31" t="s">
        <v>126</v>
      </c>
      <c r="G100" s="32" t="s">
        <v>8824</v>
      </c>
      <c r="H100" s="33" t="s">
        <v>8822</v>
      </c>
      <c r="I100" s="37">
        <v>1.8</v>
      </c>
      <c r="J100" s="31" t="s">
        <v>8805</v>
      </c>
      <c r="K100" s="42" t="s">
        <v>2599</v>
      </c>
      <c r="L100" s="39" t="s">
        <v>2600</v>
      </c>
      <c r="M100" s="40">
        <v>18</v>
      </c>
      <c r="N100" s="40">
        <v>2</v>
      </c>
      <c r="O100" s="40">
        <v>2</v>
      </c>
      <c r="P100" s="40">
        <v>1</v>
      </c>
      <c r="Q100" s="40">
        <v>1</v>
      </c>
      <c r="R100" s="40"/>
      <c r="S100" s="40">
        <v>1</v>
      </c>
      <c r="T100" s="40">
        <v>20</v>
      </c>
      <c r="U100" s="40">
        <v>7</v>
      </c>
      <c r="V100" s="40">
        <f t="shared" si="6"/>
        <v>27</v>
      </c>
      <c r="W100" t="s">
        <v>5883</v>
      </c>
      <c r="Y100" s="49">
        <v>29</v>
      </c>
      <c r="Z100" s="50">
        <f t="array" ref="Z100">SUM((N100:S100)/6)</f>
        <v>1.16666666666667</v>
      </c>
      <c r="AA100" s="51">
        <f t="shared" si="7"/>
        <v>17.1428571428571</v>
      </c>
      <c r="AB100" s="49">
        <f t="shared" si="8"/>
        <v>6.7</v>
      </c>
      <c r="AC100" s="49">
        <f t="shared" si="9"/>
        <v>-22.3</v>
      </c>
      <c r="AD100" s="49">
        <f t="shared" si="10"/>
        <v>2.5</v>
      </c>
      <c r="AE100" s="49">
        <f t="shared" si="11"/>
        <v>-32.5</v>
      </c>
      <c r="AF100" s="52">
        <v>2</v>
      </c>
    </row>
    <row r="101" customHeight="1" spans="1:32">
      <c r="A101" s="31" t="s">
        <v>8803</v>
      </c>
      <c r="B101" s="31" t="s">
        <v>15</v>
      </c>
      <c r="C101" s="31" t="s">
        <v>8818</v>
      </c>
      <c r="D101" s="31" t="s">
        <v>8805</v>
      </c>
      <c r="E101" s="31" t="s">
        <v>25</v>
      </c>
      <c r="F101" s="31" t="s">
        <v>126</v>
      </c>
      <c r="G101" s="32" t="s">
        <v>8824</v>
      </c>
      <c r="H101" s="33" t="s">
        <v>8820</v>
      </c>
      <c r="I101" s="37">
        <v>1.8</v>
      </c>
      <c r="J101" s="31" t="s">
        <v>8805</v>
      </c>
      <c r="K101" s="42" t="s">
        <v>2602</v>
      </c>
      <c r="L101" s="39" t="s">
        <v>2603</v>
      </c>
      <c r="M101" s="40">
        <v>13</v>
      </c>
      <c r="N101" s="40">
        <v>1</v>
      </c>
      <c r="O101" s="40"/>
      <c r="P101" s="40"/>
      <c r="Q101" s="40">
        <v>1</v>
      </c>
      <c r="R101" s="40"/>
      <c r="S101" s="40">
        <v>2</v>
      </c>
      <c r="T101" s="40">
        <v>17</v>
      </c>
      <c r="U101" s="40"/>
      <c r="V101" s="40">
        <f t="shared" si="6"/>
        <v>17</v>
      </c>
      <c r="W101" t="s">
        <v>5883</v>
      </c>
      <c r="Y101" s="49">
        <v>33</v>
      </c>
      <c r="Z101" s="50">
        <f t="array" ref="Z101">SUM((N101:S101)/6)</f>
        <v>0.666666666666667</v>
      </c>
      <c r="AA101" s="51">
        <f t="shared" si="7"/>
        <v>25.5</v>
      </c>
      <c r="AB101" s="49">
        <f t="shared" si="8"/>
        <v>-6.1</v>
      </c>
      <c r="AC101" s="49">
        <f t="shared" si="9"/>
        <v>-39.1</v>
      </c>
      <c r="AD101" s="49">
        <f t="shared" si="10"/>
        <v>3</v>
      </c>
      <c r="AE101" s="49">
        <f t="shared" si="11"/>
        <v>-17</v>
      </c>
      <c r="AF101" s="52">
        <v>50</v>
      </c>
    </row>
    <row r="102" customHeight="1" spans="1:32">
      <c r="A102" s="31" t="s">
        <v>8803</v>
      </c>
      <c r="B102" s="31" t="s">
        <v>15</v>
      </c>
      <c r="C102" s="31" t="s">
        <v>8818</v>
      </c>
      <c r="D102" s="31" t="s">
        <v>8805</v>
      </c>
      <c r="E102" s="31" t="s">
        <v>25</v>
      </c>
      <c r="F102" s="31" t="s">
        <v>126</v>
      </c>
      <c r="G102" s="32" t="s">
        <v>8824</v>
      </c>
      <c r="H102" s="33" t="s">
        <v>8807</v>
      </c>
      <c r="I102" s="37">
        <v>1.8</v>
      </c>
      <c r="J102" s="31" t="s">
        <v>8805</v>
      </c>
      <c r="K102" s="42" t="s">
        <v>2605</v>
      </c>
      <c r="L102" s="41" t="s">
        <v>2606</v>
      </c>
      <c r="M102" s="40">
        <v>4</v>
      </c>
      <c r="N102" s="40">
        <v>1</v>
      </c>
      <c r="O102" s="40">
        <v>1</v>
      </c>
      <c r="P102" s="40">
        <v>2</v>
      </c>
      <c r="Q102" s="40"/>
      <c r="R102" s="40"/>
      <c r="S102" s="40"/>
      <c r="T102" s="40">
        <v>0</v>
      </c>
      <c r="U102" s="40"/>
      <c r="V102" s="40">
        <f t="shared" si="6"/>
        <v>0</v>
      </c>
      <c r="W102" t="s">
        <v>5883</v>
      </c>
      <c r="Y102" s="49">
        <v>25</v>
      </c>
      <c r="Z102" s="50">
        <f t="array" ref="Z102">SUM((N102:S102)/6)</f>
        <v>0.666666666666667</v>
      </c>
      <c r="AA102" s="51">
        <f t="shared" si="7"/>
        <v>0</v>
      </c>
      <c r="AB102" s="49">
        <f t="shared" si="8"/>
        <v>-17.5</v>
      </c>
      <c r="AC102" s="49">
        <f t="shared" si="9"/>
        <v>-42.5</v>
      </c>
      <c r="AD102" s="49">
        <f t="shared" si="10"/>
        <v>-14</v>
      </c>
      <c r="AE102" s="49">
        <f t="shared" si="11"/>
        <v>-34</v>
      </c>
      <c r="AF102" s="52">
        <v>70</v>
      </c>
    </row>
    <row r="103" customHeight="1" spans="1:32">
      <c r="A103" s="31" t="s">
        <v>8803</v>
      </c>
      <c r="B103" s="31" t="s">
        <v>15</v>
      </c>
      <c r="C103" s="31" t="s">
        <v>8818</v>
      </c>
      <c r="D103" s="31" t="s">
        <v>8805</v>
      </c>
      <c r="E103" s="31" t="s">
        <v>834</v>
      </c>
      <c r="F103" s="31" t="s">
        <v>126</v>
      </c>
      <c r="G103" s="32" t="s">
        <v>8824</v>
      </c>
      <c r="H103" s="33" t="s">
        <v>8822</v>
      </c>
      <c r="I103" s="37">
        <v>1.8</v>
      </c>
      <c r="J103" s="31" t="s">
        <v>9257</v>
      </c>
      <c r="K103" s="38" t="s">
        <v>9258</v>
      </c>
      <c r="L103" s="39" t="s">
        <v>9259</v>
      </c>
      <c r="M103" s="40"/>
      <c r="N103" s="40"/>
      <c r="O103" s="40"/>
      <c r="P103" s="40"/>
      <c r="Q103" s="40"/>
      <c r="R103" s="40"/>
      <c r="S103" s="40"/>
      <c r="T103" s="40"/>
      <c r="U103" s="40"/>
      <c r="V103" s="40">
        <f t="shared" si="6"/>
        <v>0</v>
      </c>
      <c r="Y103" s="49"/>
      <c r="Z103" s="50">
        <f t="array" ref="Z103">SUM((N103:S103)/6)</f>
        <v>0</v>
      </c>
      <c r="AA103" s="51"/>
      <c r="AB103" s="49">
        <f t="shared" si="8"/>
        <v>0</v>
      </c>
      <c r="AC103" s="49">
        <f t="shared" si="9"/>
        <v>0</v>
      </c>
      <c r="AD103" s="49">
        <f t="shared" si="10"/>
        <v>0</v>
      </c>
      <c r="AE103" s="49">
        <f t="shared" si="11"/>
        <v>0</v>
      </c>
      <c r="AF103" s="52"/>
    </row>
    <row r="104" customHeight="1" spans="1:32">
      <c r="A104" s="31" t="s">
        <v>8803</v>
      </c>
      <c r="B104" s="31" t="s">
        <v>15</v>
      </c>
      <c r="C104" s="31" t="s">
        <v>8818</v>
      </c>
      <c r="D104" s="31" t="s">
        <v>8805</v>
      </c>
      <c r="E104" s="31" t="s">
        <v>834</v>
      </c>
      <c r="F104" s="31" t="s">
        <v>126</v>
      </c>
      <c r="G104" s="32" t="s">
        <v>8824</v>
      </c>
      <c r="H104" s="33" t="s">
        <v>8820</v>
      </c>
      <c r="I104" s="37">
        <v>1.8</v>
      </c>
      <c r="J104" s="31" t="s">
        <v>9257</v>
      </c>
      <c r="K104" s="38" t="s">
        <v>9260</v>
      </c>
      <c r="L104" s="39" t="s">
        <v>9261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>
        <f t="shared" si="6"/>
        <v>0</v>
      </c>
      <c r="Y104" s="49"/>
      <c r="Z104" s="50">
        <f t="array" ref="Z104">SUM((N104:S104)/6)</f>
        <v>0</v>
      </c>
      <c r="AA104" s="51"/>
      <c r="AB104" s="49">
        <f t="shared" si="8"/>
        <v>0</v>
      </c>
      <c r="AC104" s="49">
        <f t="shared" si="9"/>
        <v>0</v>
      </c>
      <c r="AD104" s="49">
        <f t="shared" si="10"/>
        <v>0</v>
      </c>
      <c r="AE104" s="49">
        <f t="shared" si="11"/>
        <v>0</v>
      </c>
      <c r="AF104" s="52"/>
    </row>
    <row r="105" customHeight="1" spans="1:32">
      <c r="A105" s="31" t="s">
        <v>8803</v>
      </c>
      <c r="B105" s="31" t="s">
        <v>15</v>
      </c>
      <c r="C105" s="31" t="s">
        <v>8818</v>
      </c>
      <c r="D105" s="31" t="s">
        <v>8805</v>
      </c>
      <c r="E105" s="31" t="s">
        <v>834</v>
      </c>
      <c r="F105" s="31" t="s">
        <v>126</v>
      </c>
      <c r="G105" s="32" t="s">
        <v>8824</v>
      </c>
      <c r="H105" s="33" t="s">
        <v>8822</v>
      </c>
      <c r="I105" s="37">
        <v>1.8</v>
      </c>
      <c r="J105" s="31" t="s">
        <v>8825</v>
      </c>
      <c r="K105" s="38" t="s">
        <v>2607</v>
      </c>
      <c r="L105" s="41" t="s">
        <v>2608</v>
      </c>
      <c r="M105" s="40">
        <v>0</v>
      </c>
      <c r="N105" s="40"/>
      <c r="O105" s="40"/>
      <c r="P105" s="40"/>
      <c r="Q105" s="40"/>
      <c r="R105" s="40"/>
      <c r="S105" s="40"/>
      <c r="T105" s="40">
        <v>0</v>
      </c>
      <c r="U105" s="40"/>
      <c r="V105" s="40">
        <f t="shared" si="6"/>
        <v>0</v>
      </c>
      <c r="W105" t="s">
        <v>5919</v>
      </c>
      <c r="Y105" s="49">
        <v>15</v>
      </c>
      <c r="Z105" s="50">
        <f t="array" ref="Z105">SUM((N105:S105)/6)</f>
        <v>0</v>
      </c>
      <c r="AA105" s="51"/>
      <c r="AB105" s="49">
        <f t="shared" si="8"/>
        <v>-10.5</v>
      </c>
      <c r="AC105" s="49">
        <f t="shared" si="9"/>
        <v>-25.5</v>
      </c>
      <c r="AD105" s="49">
        <f t="shared" si="10"/>
        <v>0</v>
      </c>
      <c r="AE105" s="49">
        <f t="shared" si="11"/>
        <v>0</v>
      </c>
      <c r="AF105" s="52">
        <v>50</v>
      </c>
    </row>
    <row r="106" customHeight="1" spans="1:32">
      <c r="A106" s="31" t="s">
        <v>8803</v>
      </c>
      <c r="B106" s="31" t="s">
        <v>15</v>
      </c>
      <c r="C106" s="31" t="s">
        <v>8818</v>
      </c>
      <c r="D106" s="31" t="s">
        <v>8805</v>
      </c>
      <c r="E106" s="31" t="s">
        <v>834</v>
      </c>
      <c r="F106" s="31" t="s">
        <v>126</v>
      </c>
      <c r="G106" s="32" t="s">
        <v>8824</v>
      </c>
      <c r="H106" s="33" t="s">
        <v>8820</v>
      </c>
      <c r="I106" s="37">
        <v>1.8</v>
      </c>
      <c r="J106" s="31" t="s">
        <v>8825</v>
      </c>
      <c r="K106" s="38" t="s">
        <v>2610</v>
      </c>
      <c r="L106" s="41" t="s">
        <v>2611</v>
      </c>
      <c r="M106" s="40">
        <v>4</v>
      </c>
      <c r="N106" s="40"/>
      <c r="O106" s="40"/>
      <c r="P106" s="40"/>
      <c r="Q106" s="40"/>
      <c r="R106" s="40"/>
      <c r="S106" s="40"/>
      <c r="T106" s="40">
        <v>0</v>
      </c>
      <c r="U106" s="40"/>
      <c r="V106" s="40">
        <f t="shared" si="6"/>
        <v>0</v>
      </c>
      <c r="W106" t="s">
        <v>5919</v>
      </c>
      <c r="Y106" s="49">
        <v>27</v>
      </c>
      <c r="Z106" s="50">
        <f t="array" ref="Z106">SUM((N106:S106)/6)</f>
        <v>0</v>
      </c>
      <c r="AA106" s="51"/>
      <c r="AB106" s="49">
        <f t="shared" si="8"/>
        <v>-18.9</v>
      </c>
      <c r="AC106" s="49">
        <f t="shared" si="9"/>
        <v>-45.9</v>
      </c>
      <c r="AD106" s="49">
        <f t="shared" si="10"/>
        <v>0</v>
      </c>
      <c r="AE106" s="49">
        <f t="shared" si="11"/>
        <v>0</v>
      </c>
      <c r="AF106" s="52">
        <v>50</v>
      </c>
    </row>
    <row r="107" customHeight="1" spans="1:32">
      <c r="A107" s="31" t="s">
        <v>8803</v>
      </c>
      <c r="B107" s="31" t="s">
        <v>15</v>
      </c>
      <c r="C107" s="31" t="s">
        <v>8818</v>
      </c>
      <c r="D107" s="31" t="s">
        <v>8805</v>
      </c>
      <c r="E107" s="31" t="s">
        <v>834</v>
      </c>
      <c r="F107" s="31" t="s">
        <v>126</v>
      </c>
      <c r="G107" s="32" t="s">
        <v>8824</v>
      </c>
      <c r="H107" s="33" t="s">
        <v>8807</v>
      </c>
      <c r="I107" s="37">
        <v>1.8</v>
      </c>
      <c r="J107" s="31" t="s">
        <v>8825</v>
      </c>
      <c r="K107" s="38" t="s">
        <v>2613</v>
      </c>
      <c r="L107" s="41" t="s">
        <v>2614</v>
      </c>
      <c r="M107" s="40">
        <v>13</v>
      </c>
      <c r="N107" s="40"/>
      <c r="O107" s="40"/>
      <c r="P107" s="40">
        <v>1</v>
      </c>
      <c r="Q107" s="40"/>
      <c r="R107" s="40"/>
      <c r="S107" s="40">
        <v>5</v>
      </c>
      <c r="T107" s="40">
        <v>7</v>
      </c>
      <c r="U107" s="40"/>
      <c r="V107" s="40">
        <f t="shared" si="6"/>
        <v>7</v>
      </c>
      <c r="W107" t="s">
        <v>5919</v>
      </c>
      <c r="Y107" s="49">
        <v>5</v>
      </c>
      <c r="Z107" s="50">
        <f t="array" ref="Z107">SUM((N107:S107)/6)</f>
        <v>1</v>
      </c>
      <c r="AA107" s="51">
        <f t="shared" si="7"/>
        <v>7</v>
      </c>
      <c r="AB107" s="49">
        <f t="shared" si="8"/>
        <v>3.5</v>
      </c>
      <c r="AC107" s="49">
        <f t="shared" si="9"/>
        <v>-1.5</v>
      </c>
      <c r="AD107" s="49">
        <f t="shared" si="10"/>
        <v>-14</v>
      </c>
      <c r="AE107" s="49">
        <f t="shared" si="11"/>
        <v>-44</v>
      </c>
      <c r="AF107" s="52"/>
    </row>
    <row r="108" customHeight="1" spans="1:32">
      <c r="A108" s="31" t="s">
        <v>8803</v>
      </c>
      <c r="B108" s="31" t="s">
        <v>15</v>
      </c>
      <c r="C108" s="31" t="s">
        <v>8818</v>
      </c>
      <c r="D108" s="31" t="s">
        <v>8805</v>
      </c>
      <c r="E108" s="31" t="s">
        <v>5920</v>
      </c>
      <c r="F108" s="31" t="s">
        <v>126</v>
      </c>
      <c r="G108" s="32" t="s">
        <v>8824</v>
      </c>
      <c r="H108" s="33" t="s">
        <v>8822</v>
      </c>
      <c r="I108" s="37">
        <v>1.8</v>
      </c>
      <c r="J108" s="31" t="s">
        <v>8814</v>
      </c>
      <c r="K108" s="39" t="s">
        <v>5921</v>
      </c>
      <c r="L108" s="39" t="s">
        <v>5922</v>
      </c>
      <c r="M108" s="40">
        <v>0</v>
      </c>
      <c r="N108" s="40"/>
      <c r="O108" s="40"/>
      <c r="P108" s="40"/>
      <c r="Q108" s="40"/>
      <c r="R108" s="40"/>
      <c r="S108" s="40"/>
      <c r="T108" s="40">
        <v>10</v>
      </c>
      <c r="U108" s="40"/>
      <c r="V108" s="40">
        <f t="shared" si="6"/>
        <v>10</v>
      </c>
      <c r="W108" t="s">
        <v>5882</v>
      </c>
      <c r="Y108" s="49"/>
      <c r="Z108" s="50">
        <f t="array" ref="Z108">SUM((N108:S108)/6)</f>
        <v>0</v>
      </c>
      <c r="AA108" s="51"/>
      <c r="AB108" s="49">
        <f t="shared" si="8"/>
        <v>10</v>
      </c>
      <c r="AC108" s="49">
        <f t="shared" si="9"/>
        <v>10</v>
      </c>
      <c r="AD108" s="49">
        <f t="shared" si="10"/>
        <v>10</v>
      </c>
      <c r="AE108" s="49">
        <f t="shared" si="11"/>
        <v>10</v>
      </c>
      <c r="AF108" s="52"/>
    </row>
    <row r="109" customHeight="1" spans="1:32">
      <c r="A109" s="31" t="s">
        <v>8803</v>
      </c>
      <c r="B109" s="31" t="s">
        <v>15</v>
      </c>
      <c r="C109" s="31" t="s">
        <v>8818</v>
      </c>
      <c r="D109" s="31" t="s">
        <v>8805</v>
      </c>
      <c r="E109" s="31" t="s">
        <v>5920</v>
      </c>
      <c r="F109" s="31" t="s">
        <v>126</v>
      </c>
      <c r="G109" s="32" t="s">
        <v>8824</v>
      </c>
      <c r="H109" s="33" t="s">
        <v>8820</v>
      </c>
      <c r="I109" s="37">
        <v>1.8</v>
      </c>
      <c r="J109" s="31" t="s">
        <v>8814</v>
      </c>
      <c r="K109" s="39" t="s">
        <v>5924</v>
      </c>
      <c r="L109" s="39" t="s">
        <v>5925</v>
      </c>
      <c r="M109" s="40">
        <v>0</v>
      </c>
      <c r="N109" s="40"/>
      <c r="O109" s="40"/>
      <c r="P109" s="40"/>
      <c r="Q109" s="40"/>
      <c r="R109" s="40"/>
      <c r="S109" s="40"/>
      <c r="T109" s="40">
        <v>10</v>
      </c>
      <c r="U109" s="40"/>
      <c r="V109" s="40">
        <f t="shared" si="6"/>
        <v>10</v>
      </c>
      <c r="W109" t="s">
        <v>5882</v>
      </c>
      <c r="Y109" s="49"/>
      <c r="Z109" s="50">
        <f t="array" ref="Z109">SUM((N109:S109)/6)</f>
        <v>0</v>
      </c>
      <c r="AA109" s="51"/>
      <c r="AB109" s="49">
        <f t="shared" si="8"/>
        <v>10</v>
      </c>
      <c r="AC109" s="49">
        <f t="shared" si="9"/>
        <v>10</v>
      </c>
      <c r="AD109" s="49">
        <f t="shared" si="10"/>
        <v>10</v>
      </c>
      <c r="AE109" s="49">
        <f t="shared" si="11"/>
        <v>10</v>
      </c>
      <c r="AF109" s="52"/>
    </row>
    <row r="110" customHeight="1" spans="1:32">
      <c r="A110" s="31" t="s">
        <v>8803</v>
      </c>
      <c r="B110" s="31" t="s">
        <v>15</v>
      </c>
      <c r="C110" s="31" t="s">
        <v>8818</v>
      </c>
      <c r="D110" s="31" t="s">
        <v>8805</v>
      </c>
      <c r="E110" s="31" t="s">
        <v>5920</v>
      </c>
      <c r="F110" s="31" t="s">
        <v>126</v>
      </c>
      <c r="G110" s="32" t="s">
        <v>8824</v>
      </c>
      <c r="H110" s="33" t="s">
        <v>8807</v>
      </c>
      <c r="I110" s="37">
        <v>1.8</v>
      </c>
      <c r="J110" s="31" t="s">
        <v>8814</v>
      </c>
      <c r="K110" s="39" t="s">
        <v>5927</v>
      </c>
      <c r="L110" s="39" t="s">
        <v>5928</v>
      </c>
      <c r="M110" s="40">
        <v>0</v>
      </c>
      <c r="N110" s="40"/>
      <c r="O110" s="40"/>
      <c r="P110" s="40"/>
      <c r="Q110" s="40"/>
      <c r="R110" s="40"/>
      <c r="S110" s="40"/>
      <c r="T110" s="40">
        <v>10</v>
      </c>
      <c r="U110" s="40"/>
      <c r="V110" s="40">
        <f t="shared" si="6"/>
        <v>10</v>
      </c>
      <c r="W110" t="s">
        <v>5882</v>
      </c>
      <c r="Y110" s="49"/>
      <c r="Z110" s="50">
        <f t="array" ref="Z110">SUM((N110:S110)/6)</f>
        <v>0</v>
      </c>
      <c r="AA110" s="51"/>
      <c r="AB110" s="49">
        <f t="shared" si="8"/>
        <v>10</v>
      </c>
      <c r="AC110" s="49">
        <f t="shared" si="9"/>
        <v>10</v>
      </c>
      <c r="AD110" s="49">
        <f t="shared" si="10"/>
        <v>10</v>
      </c>
      <c r="AE110" s="49">
        <f t="shared" si="11"/>
        <v>10</v>
      </c>
      <c r="AF110" s="52"/>
    </row>
    <row r="111" customHeight="1" spans="1:32">
      <c r="A111" s="31" t="s">
        <v>8803</v>
      </c>
      <c r="B111" s="31" t="s">
        <v>15</v>
      </c>
      <c r="C111" s="31" t="s">
        <v>8818</v>
      </c>
      <c r="D111" s="31" t="s">
        <v>8805</v>
      </c>
      <c r="E111" s="31" t="s">
        <v>181</v>
      </c>
      <c r="F111" s="31" t="s">
        <v>126</v>
      </c>
      <c r="G111" s="32" t="s">
        <v>8826</v>
      </c>
      <c r="H111" s="33" t="s">
        <v>8822</v>
      </c>
      <c r="I111" s="37">
        <v>1.8</v>
      </c>
      <c r="J111" s="31" t="s">
        <v>8805</v>
      </c>
      <c r="K111" s="39" t="s">
        <v>5930</v>
      </c>
      <c r="L111" s="39" t="s">
        <v>5931</v>
      </c>
      <c r="M111" s="40">
        <v>15</v>
      </c>
      <c r="N111" s="40"/>
      <c r="O111" s="40"/>
      <c r="P111" s="40"/>
      <c r="Q111" s="40"/>
      <c r="R111" s="40"/>
      <c r="S111" s="40"/>
      <c r="T111" s="40">
        <v>30</v>
      </c>
      <c r="U111" s="40"/>
      <c r="V111" s="40">
        <f t="shared" si="6"/>
        <v>30</v>
      </c>
      <c r="W111" t="s">
        <v>5882</v>
      </c>
      <c r="Y111" s="49"/>
      <c r="Z111" s="50">
        <f t="array" ref="Z111">SUM((N111:S111)/6)</f>
        <v>0</v>
      </c>
      <c r="AA111" s="51"/>
      <c r="AB111" s="49">
        <f t="shared" si="8"/>
        <v>30</v>
      </c>
      <c r="AC111" s="49">
        <f t="shared" si="9"/>
        <v>30</v>
      </c>
      <c r="AD111" s="49">
        <f t="shared" si="10"/>
        <v>30</v>
      </c>
      <c r="AE111" s="49">
        <f t="shared" si="11"/>
        <v>30</v>
      </c>
      <c r="AF111" s="52"/>
    </row>
    <row r="112" customHeight="1" spans="1:32">
      <c r="A112" s="31" t="s">
        <v>8803</v>
      </c>
      <c r="B112" s="31" t="s">
        <v>15</v>
      </c>
      <c r="C112" s="31" t="s">
        <v>8818</v>
      </c>
      <c r="D112" s="31" t="s">
        <v>8805</v>
      </c>
      <c r="E112" s="31" t="s">
        <v>181</v>
      </c>
      <c r="F112" s="31" t="s">
        <v>126</v>
      </c>
      <c r="G112" s="32" t="s">
        <v>8826</v>
      </c>
      <c r="H112" s="33" t="s">
        <v>8820</v>
      </c>
      <c r="I112" s="37">
        <v>1.8</v>
      </c>
      <c r="J112" s="31" t="s">
        <v>8805</v>
      </c>
      <c r="K112" s="39" t="s">
        <v>5933</v>
      </c>
      <c r="L112" s="39" t="s">
        <v>5934</v>
      </c>
      <c r="M112" s="40">
        <v>16</v>
      </c>
      <c r="N112" s="40"/>
      <c r="O112" s="40"/>
      <c r="P112" s="40"/>
      <c r="Q112" s="40"/>
      <c r="R112" s="40"/>
      <c r="S112" s="40"/>
      <c r="T112" s="40">
        <v>30</v>
      </c>
      <c r="U112" s="40"/>
      <c r="V112" s="40">
        <f t="shared" si="6"/>
        <v>30</v>
      </c>
      <c r="W112" t="s">
        <v>5882</v>
      </c>
      <c r="Y112" s="49"/>
      <c r="Z112" s="50">
        <f t="array" ref="Z112">SUM((N112:S112)/6)</f>
        <v>0</v>
      </c>
      <c r="AA112" s="51"/>
      <c r="AB112" s="49">
        <f t="shared" si="8"/>
        <v>30</v>
      </c>
      <c r="AC112" s="49">
        <f t="shared" si="9"/>
        <v>30</v>
      </c>
      <c r="AD112" s="49">
        <f t="shared" si="10"/>
        <v>30</v>
      </c>
      <c r="AE112" s="49">
        <f t="shared" si="11"/>
        <v>30</v>
      </c>
      <c r="AF112" s="52"/>
    </row>
    <row r="113" customHeight="1" spans="1:32">
      <c r="A113" s="31" t="s">
        <v>8803</v>
      </c>
      <c r="B113" s="31" t="s">
        <v>15</v>
      </c>
      <c r="C113" s="31" t="s">
        <v>8818</v>
      </c>
      <c r="D113" s="31" t="s">
        <v>8805</v>
      </c>
      <c r="E113" s="31" t="s">
        <v>16</v>
      </c>
      <c r="F113" s="31" t="s">
        <v>17</v>
      </c>
      <c r="G113" s="32" t="s">
        <v>8827</v>
      </c>
      <c r="H113" s="33" t="s">
        <v>8807</v>
      </c>
      <c r="I113" s="37">
        <v>1.8</v>
      </c>
      <c r="J113" s="31" t="s">
        <v>8805</v>
      </c>
      <c r="K113" s="42" t="s">
        <v>1948</v>
      </c>
      <c r="L113" s="41" t="s">
        <v>1949</v>
      </c>
      <c r="M113" s="40">
        <v>75</v>
      </c>
      <c r="N113" s="40">
        <v>9</v>
      </c>
      <c r="O113" s="40">
        <v>11</v>
      </c>
      <c r="P113" s="40">
        <v>16</v>
      </c>
      <c r="Q113" s="40">
        <v>18</v>
      </c>
      <c r="R113" s="40"/>
      <c r="S113" s="40">
        <v>35</v>
      </c>
      <c r="T113" s="40">
        <v>149</v>
      </c>
      <c r="U113" s="40">
        <v>27</v>
      </c>
      <c r="V113" s="40">
        <f t="shared" si="6"/>
        <v>176</v>
      </c>
      <c r="W113" t="s">
        <v>5815</v>
      </c>
      <c r="Y113" s="49">
        <v>391</v>
      </c>
      <c r="Z113" s="50">
        <f t="array" ref="Z113">SUM((N113:S113)/6)</f>
        <v>14.8333333333333</v>
      </c>
      <c r="AA113" s="51">
        <f t="shared" si="7"/>
        <v>10.0449438202247</v>
      </c>
      <c r="AB113" s="49">
        <f t="shared" si="8"/>
        <v>-97.7</v>
      </c>
      <c r="AC113" s="49">
        <f t="shared" si="9"/>
        <v>-488.7</v>
      </c>
      <c r="AD113" s="49">
        <f t="shared" si="10"/>
        <v>-135.5</v>
      </c>
      <c r="AE113" s="49">
        <f t="shared" si="11"/>
        <v>-580.5</v>
      </c>
      <c r="AF113" s="52">
        <v>601</v>
      </c>
    </row>
    <row r="114" customHeight="1" spans="1:32">
      <c r="A114" s="31" t="s">
        <v>8803</v>
      </c>
      <c r="B114" s="31" t="s">
        <v>15</v>
      </c>
      <c r="C114" s="31" t="s">
        <v>8818</v>
      </c>
      <c r="D114" s="31" t="s">
        <v>8805</v>
      </c>
      <c r="E114" s="31" t="s">
        <v>16</v>
      </c>
      <c r="F114" s="31" t="s">
        <v>17</v>
      </c>
      <c r="G114" s="32" t="s">
        <v>8827</v>
      </c>
      <c r="H114" s="33" t="s">
        <v>8808</v>
      </c>
      <c r="I114" s="37">
        <v>1.8</v>
      </c>
      <c r="J114" s="31" t="s">
        <v>8805</v>
      </c>
      <c r="K114" s="42" t="s">
        <v>1951</v>
      </c>
      <c r="L114" s="41" t="s">
        <v>1952</v>
      </c>
      <c r="M114" s="40">
        <v>16</v>
      </c>
      <c r="N114" s="40">
        <v>14</v>
      </c>
      <c r="O114" s="40">
        <v>2</v>
      </c>
      <c r="P114" s="40">
        <v>18</v>
      </c>
      <c r="Q114" s="40">
        <v>19</v>
      </c>
      <c r="R114" s="40"/>
      <c r="S114" s="40">
        <v>11</v>
      </c>
      <c r="T114" s="40">
        <v>0</v>
      </c>
      <c r="U114" s="40"/>
      <c r="V114" s="40">
        <f t="shared" si="6"/>
        <v>0</v>
      </c>
      <c r="W114" t="s">
        <v>5815</v>
      </c>
      <c r="Y114" s="49">
        <v>432</v>
      </c>
      <c r="Z114" s="50">
        <f t="array" ref="Z114">SUM((N114:S114)/6)</f>
        <v>10.6666666666667</v>
      </c>
      <c r="AA114" s="51">
        <f t="shared" si="7"/>
        <v>0</v>
      </c>
      <c r="AB114" s="49">
        <f t="shared" si="8"/>
        <v>-302.4</v>
      </c>
      <c r="AC114" s="49">
        <f t="shared" si="9"/>
        <v>-734.4</v>
      </c>
      <c r="AD114" s="49">
        <f t="shared" si="10"/>
        <v>-224</v>
      </c>
      <c r="AE114" s="49">
        <f t="shared" si="11"/>
        <v>-544</v>
      </c>
      <c r="AF114" s="52">
        <v>1017</v>
      </c>
    </row>
    <row r="115" customHeight="1" spans="1:32">
      <c r="A115" s="31" t="s">
        <v>8803</v>
      </c>
      <c r="B115" s="31" t="s">
        <v>15</v>
      </c>
      <c r="C115" s="31" t="s">
        <v>8818</v>
      </c>
      <c r="D115" s="31" t="s">
        <v>8805</v>
      </c>
      <c r="E115" s="31" t="s">
        <v>16</v>
      </c>
      <c r="F115" s="31" t="s">
        <v>17</v>
      </c>
      <c r="G115" s="32" t="s">
        <v>8827</v>
      </c>
      <c r="H115" s="33" t="s">
        <v>8809</v>
      </c>
      <c r="I115" s="37">
        <v>1.8</v>
      </c>
      <c r="J115" s="31" t="s">
        <v>8805</v>
      </c>
      <c r="K115" s="42" t="s">
        <v>1954</v>
      </c>
      <c r="L115" s="41" t="s">
        <v>1955</v>
      </c>
      <c r="M115" s="40">
        <v>40</v>
      </c>
      <c r="N115" s="40">
        <v>13</v>
      </c>
      <c r="O115" s="40">
        <v>25</v>
      </c>
      <c r="P115" s="40">
        <v>21</v>
      </c>
      <c r="Q115" s="40">
        <v>43</v>
      </c>
      <c r="R115" s="40">
        <v>2</v>
      </c>
      <c r="S115" s="40">
        <v>60</v>
      </c>
      <c r="T115" s="40">
        <v>34</v>
      </c>
      <c r="U115" s="40">
        <v>166</v>
      </c>
      <c r="V115" s="40">
        <f t="shared" si="6"/>
        <v>200</v>
      </c>
      <c r="W115" t="s">
        <v>5815</v>
      </c>
      <c r="Y115" s="49">
        <v>875</v>
      </c>
      <c r="Z115" s="50">
        <f t="array" ref="Z115">SUM((N115:S115)/6)</f>
        <v>27.3333333333333</v>
      </c>
      <c r="AA115" s="51">
        <f t="shared" si="7"/>
        <v>1.24390243902439</v>
      </c>
      <c r="AB115" s="49">
        <f t="shared" si="8"/>
        <v>-412.5</v>
      </c>
      <c r="AC115" s="49">
        <f t="shared" si="9"/>
        <v>-1287.5</v>
      </c>
      <c r="AD115" s="49">
        <f t="shared" si="10"/>
        <v>-374</v>
      </c>
      <c r="AE115" s="49">
        <f t="shared" si="11"/>
        <v>-1194</v>
      </c>
      <c r="AF115" s="52">
        <v>2457</v>
      </c>
    </row>
    <row r="116" customHeight="1" spans="1:32">
      <c r="A116" s="31" t="s">
        <v>8803</v>
      </c>
      <c r="B116" s="31" t="s">
        <v>15</v>
      </c>
      <c r="C116" s="31" t="s">
        <v>8818</v>
      </c>
      <c r="D116" s="31" t="s">
        <v>8805</v>
      </c>
      <c r="E116" s="31" t="s">
        <v>16</v>
      </c>
      <c r="F116" s="31" t="s">
        <v>17</v>
      </c>
      <c r="G116" s="32" t="s">
        <v>8827</v>
      </c>
      <c r="H116" s="33" t="s">
        <v>8810</v>
      </c>
      <c r="I116" s="37">
        <v>1.8</v>
      </c>
      <c r="J116" s="31" t="s">
        <v>8805</v>
      </c>
      <c r="K116" s="42" t="s">
        <v>1957</v>
      </c>
      <c r="L116" s="39" t="s">
        <v>1958</v>
      </c>
      <c r="M116" s="40">
        <v>269</v>
      </c>
      <c r="N116" s="40">
        <v>13</v>
      </c>
      <c r="O116" s="40">
        <v>17</v>
      </c>
      <c r="P116" s="40">
        <v>29</v>
      </c>
      <c r="Q116" s="40">
        <v>15</v>
      </c>
      <c r="R116" s="40"/>
      <c r="S116" s="40">
        <v>18</v>
      </c>
      <c r="T116" s="40">
        <v>186</v>
      </c>
      <c r="U116" s="40"/>
      <c r="V116" s="40">
        <f t="shared" si="6"/>
        <v>186</v>
      </c>
      <c r="W116" t="s">
        <v>5815</v>
      </c>
      <c r="Y116" s="49">
        <v>361</v>
      </c>
      <c r="Z116" s="50">
        <f t="array" ref="Z116">SUM((N116:S116)/6)</f>
        <v>15.3333333333333</v>
      </c>
      <c r="AA116" s="51">
        <f t="shared" si="7"/>
        <v>12.1304347826087</v>
      </c>
      <c r="AB116" s="49">
        <f t="shared" si="8"/>
        <v>-66.7</v>
      </c>
      <c r="AC116" s="49">
        <f t="shared" si="9"/>
        <v>-427.7</v>
      </c>
      <c r="AD116" s="49">
        <f t="shared" si="10"/>
        <v>-136</v>
      </c>
      <c r="AE116" s="49">
        <f t="shared" si="11"/>
        <v>-596</v>
      </c>
      <c r="AF116" s="52">
        <v>376</v>
      </c>
    </row>
    <row r="117" customHeight="1" spans="1:32">
      <c r="A117" s="31" t="s">
        <v>8803</v>
      </c>
      <c r="B117" s="31" t="s">
        <v>15</v>
      </c>
      <c r="C117" s="31" t="s">
        <v>8818</v>
      </c>
      <c r="D117" s="31" t="s">
        <v>8805</v>
      </c>
      <c r="E117" s="31" t="s">
        <v>16</v>
      </c>
      <c r="F117" s="31" t="s">
        <v>17</v>
      </c>
      <c r="G117" s="32" t="s">
        <v>8827</v>
      </c>
      <c r="H117" s="33" t="s">
        <v>8811</v>
      </c>
      <c r="I117" s="37">
        <v>1.8</v>
      </c>
      <c r="J117" s="31" t="s">
        <v>8805</v>
      </c>
      <c r="K117" s="42" t="s">
        <v>1960</v>
      </c>
      <c r="L117" s="39" t="s">
        <v>1961</v>
      </c>
      <c r="M117" s="40">
        <v>238</v>
      </c>
      <c r="N117" s="40">
        <v>3</v>
      </c>
      <c r="O117" s="40">
        <v>2</v>
      </c>
      <c r="P117" s="40">
        <v>5</v>
      </c>
      <c r="Q117" s="40">
        <v>4</v>
      </c>
      <c r="R117" s="40"/>
      <c r="S117" s="40">
        <v>5</v>
      </c>
      <c r="T117" s="40">
        <v>221</v>
      </c>
      <c r="U117" s="40"/>
      <c r="V117" s="40">
        <f t="shared" si="6"/>
        <v>221</v>
      </c>
      <c r="W117" t="s">
        <v>5812</v>
      </c>
      <c r="Y117" s="49">
        <v>144</v>
      </c>
      <c r="Z117" s="50">
        <f t="array" ref="Z117">SUM((N117:S117)/6)</f>
        <v>3.16666666666667</v>
      </c>
      <c r="AA117" s="51">
        <f t="shared" si="7"/>
        <v>69.7894736842105</v>
      </c>
      <c r="AB117" s="49">
        <f t="shared" si="8"/>
        <v>120.2</v>
      </c>
      <c r="AC117" s="49">
        <f t="shared" si="9"/>
        <v>-23.8</v>
      </c>
      <c r="AD117" s="49">
        <f t="shared" si="10"/>
        <v>154.5</v>
      </c>
      <c r="AE117" s="49">
        <f t="shared" si="11"/>
        <v>59.5</v>
      </c>
      <c r="AF117" s="52">
        <v>40</v>
      </c>
    </row>
    <row r="118" customHeight="1" spans="1:32">
      <c r="A118" s="31" t="s">
        <v>8803</v>
      </c>
      <c r="B118" s="31" t="s">
        <v>15</v>
      </c>
      <c r="C118" s="31" t="s">
        <v>8818</v>
      </c>
      <c r="D118" s="31" t="s">
        <v>8805</v>
      </c>
      <c r="E118" s="31" t="s">
        <v>16</v>
      </c>
      <c r="F118" s="31" t="s">
        <v>17</v>
      </c>
      <c r="G118" s="32" t="s">
        <v>8827</v>
      </c>
      <c r="H118" s="33" t="s">
        <v>8812</v>
      </c>
      <c r="I118" s="37">
        <v>1.8</v>
      </c>
      <c r="J118" s="31" t="s">
        <v>8805</v>
      </c>
      <c r="K118" s="42" t="s">
        <v>1963</v>
      </c>
      <c r="L118" s="39" t="s">
        <v>1964</v>
      </c>
      <c r="M118" s="40">
        <v>104</v>
      </c>
      <c r="N118" s="40">
        <v>3</v>
      </c>
      <c r="O118" s="40">
        <v>4</v>
      </c>
      <c r="P118" s="40">
        <v>7</v>
      </c>
      <c r="Q118" s="40">
        <v>7</v>
      </c>
      <c r="R118" s="40">
        <v>1</v>
      </c>
      <c r="S118" s="40">
        <v>5</v>
      </c>
      <c r="T118" s="40">
        <v>119</v>
      </c>
      <c r="U118" s="40">
        <v>28</v>
      </c>
      <c r="V118" s="40">
        <f t="shared" si="6"/>
        <v>147</v>
      </c>
      <c r="W118" t="s">
        <v>5812</v>
      </c>
      <c r="Y118" s="49">
        <v>115</v>
      </c>
      <c r="Z118" s="50">
        <f t="array" ref="Z118">SUM((N118:S118)/6)</f>
        <v>4.5</v>
      </c>
      <c r="AA118" s="51">
        <f t="shared" si="7"/>
        <v>26.4444444444444</v>
      </c>
      <c r="AB118" s="49">
        <f t="shared" si="8"/>
        <v>66.5</v>
      </c>
      <c r="AC118" s="49">
        <f t="shared" si="9"/>
        <v>-48.5</v>
      </c>
      <c r="AD118" s="49">
        <f t="shared" si="10"/>
        <v>52.5</v>
      </c>
      <c r="AE118" s="49">
        <f t="shared" si="11"/>
        <v>-82.5</v>
      </c>
      <c r="AF118" s="52">
        <v>163</v>
      </c>
    </row>
    <row r="119" customHeight="1" spans="1:32">
      <c r="A119" s="31" t="s">
        <v>8803</v>
      </c>
      <c r="B119" s="31" t="s">
        <v>15</v>
      </c>
      <c r="C119" s="31" t="s">
        <v>8818</v>
      </c>
      <c r="D119" s="31" t="s">
        <v>8805</v>
      </c>
      <c r="E119" s="31" t="s">
        <v>16</v>
      </c>
      <c r="F119" s="31" t="s">
        <v>17</v>
      </c>
      <c r="G119" s="32" t="s">
        <v>8827</v>
      </c>
      <c r="H119" s="33" t="s">
        <v>8813</v>
      </c>
      <c r="I119" s="37">
        <v>1.8</v>
      </c>
      <c r="J119" s="31" t="s">
        <v>8805</v>
      </c>
      <c r="K119" s="42" t="s">
        <v>1966</v>
      </c>
      <c r="L119" s="41" t="s">
        <v>1967</v>
      </c>
      <c r="M119" s="40">
        <v>32</v>
      </c>
      <c r="N119" s="40">
        <v>7</v>
      </c>
      <c r="O119" s="40">
        <v>10</v>
      </c>
      <c r="P119" s="40">
        <v>2</v>
      </c>
      <c r="Q119" s="40">
        <v>1</v>
      </c>
      <c r="R119" s="40"/>
      <c r="S119" s="40">
        <v>3</v>
      </c>
      <c r="T119" s="40">
        <v>10</v>
      </c>
      <c r="U119" s="40"/>
      <c r="V119" s="40">
        <f t="shared" si="6"/>
        <v>10</v>
      </c>
      <c r="W119" t="s">
        <v>5812</v>
      </c>
      <c r="Y119" s="49">
        <v>104</v>
      </c>
      <c r="Z119" s="50">
        <f t="array" ref="Z119">SUM((N119:S119)/6)</f>
        <v>3.83333333333333</v>
      </c>
      <c r="AA119" s="51">
        <f t="shared" si="7"/>
        <v>2.60869565217391</v>
      </c>
      <c r="AB119" s="49">
        <f t="shared" si="8"/>
        <v>-62.8</v>
      </c>
      <c r="AC119" s="49">
        <f t="shared" si="9"/>
        <v>-166.8</v>
      </c>
      <c r="AD119" s="49">
        <f t="shared" si="10"/>
        <v>-70.5</v>
      </c>
      <c r="AE119" s="49">
        <f t="shared" si="11"/>
        <v>-185.5</v>
      </c>
      <c r="AF119" s="52">
        <v>200</v>
      </c>
    </row>
    <row r="120" customHeight="1" spans="1:32">
      <c r="A120" s="31" t="s">
        <v>8803</v>
      </c>
      <c r="B120" s="31" t="s">
        <v>15</v>
      </c>
      <c r="C120" s="31" t="s">
        <v>8818</v>
      </c>
      <c r="D120" s="31" t="s">
        <v>8805</v>
      </c>
      <c r="E120" s="31" t="s">
        <v>16</v>
      </c>
      <c r="F120" s="31" t="s">
        <v>17</v>
      </c>
      <c r="G120" s="32" t="s">
        <v>8827</v>
      </c>
      <c r="H120" s="33" t="s">
        <v>8815</v>
      </c>
      <c r="I120" s="37">
        <v>1.8</v>
      </c>
      <c r="J120" s="31" t="s">
        <v>8805</v>
      </c>
      <c r="K120" s="38" t="s">
        <v>1969</v>
      </c>
      <c r="L120" s="39" t="s">
        <v>1970</v>
      </c>
      <c r="M120" s="40">
        <v>14</v>
      </c>
      <c r="N120" s="40"/>
      <c r="O120" s="40"/>
      <c r="P120" s="40"/>
      <c r="Q120" s="40"/>
      <c r="R120" s="40"/>
      <c r="S120" s="40"/>
      <c r="T120" s="40">
        <v>14</v>
      </c>
      <c r="U120" s="40"/>
      <c r="V120" s="40">
        <f t="shared" si="6"/>
        <v>14</v>
      </c>
      <c r="W120" t="s">
        <v>5883</v>
      </c>
      <c r="Y120" s="49">
        <v>3</v>
      </c>
      <c r="Z120" s="50">
        <f t="array" ref="Z120">SUM((N120:S120)/6)</f>
        <v>0</v>
      </c>
      <c r="AA120" s="51"/>
      <c r="AB120" s="49">
        <f t="shared" si="8"/>
        <v>11.9</v>
      </c>
      <c r="AC120" s="49">
        <f t="shared" si="9"/>
        <v>8.9</v>
      </c>
      <c r="AD120" s="49">
        <f t="shared" si="10"/>
        <v>14</v>
      </c>
      <c r="AE120" s="49">
        <f t="shared" si="11"/>
        <v>14</v>
      </c>
      <c r="AF120" s="52"/>
    </row>
    <row r="121" customHeight="1" spans="1:32">
      <c r="A121" s="31" t="s">
        <v>8803</v>
      </c>
      <c r="B121" s="31" t="s">
        <v>15</v>
      </c>
      <c r="C121" s="31" t="s">
        <v>8818</v>
      </c>
      <c r="D121" s="31" t="s">
        <v>8805</v>
      </c>
      <c r="E121" s="31" t="s">
        <v>16</v>
      </c>
      <c r="F121" s="31" t="s">
        <v>17</v>
      </c>
      <c r="G121" s="32" t="s">
        <v>8827</v>
      </c>
      <c r="H121" s="33" t="s">
        <v>8816</v>
      </c>
      <c r="I121" s="37">
        <v>1.8</v>
      </c>
      <c r="J121" s="31" t="s">
        <v>8805</v>
      </c>
      <c r="K121" s="38" t="s">
        <v>1972</v>
      </c>
      <c r="L121" s="39" t="s">
        <v>1973</v>
      </c>
      <c r="M121" s="40">
        <v>25</v>
      </c>
      <c r="N121" s="40"/>
      <c r="O121" s="40"/>
      <c r="P121" s="40"/>
      <c r="Q121" s="40"/>
      <c r="R121" s="40"/>
      <c r="S121" s="40">
        <v>1</v>
      </c>
      <c r="T121" s="40">
        <v>24</v>
      </c>
      <c r="U121" s="40"/>
      <c r="V121" s="40">
        <f t="shared" si="6"/>
        <v>24</v>
      </c>
      <c r="W121" t="s">
        <v>5883</v>
      </c>
      <c r="Y121" s="49"/>
      <c r="Z121" s="50">
        <f t="array" ref="Z121">SUM((N121:S121)/6)</f>
        <v>0.166666666666667</v>
      </c>
      <c r="AA121" s="51">
        <f t="shared" si="7"/>
        <v>144</v>
      </c>
      <c r="AB121" s="49">
        <f t="shared" si="8"/>
        <v>24</v>
      </c>
      <c r="AC121" s="49">
        <f t="shared" si="9"/>
        <v>24</v>
      </c>
      <c r="AD121" s="49">
        <f t="shared" si="10"/>
        <v>20.5</v>
      </c>
      <c r="AE121" s="49">
        <f t="shared" si="11"/>
        <v>15.5</v>
      </c>
      <c r="AF121" s="52"/>
    </row>
    <row r="122" customHeight="1" spans="1:32">
      <c r="A122" s="31" t="s">
        <v>8803</v>
      </c>
      <c r="B122" s="31" t="s">
        <v>15</v>
      </c>
      <c r="C122" s="31" t="s">
        <v>8818</v>
      </c>
      <c r="D122" s="31" t="s">
        <v>8805</v>
      </c>
      <c r="E122" s="31" t="s">
        <v>16</v>
      </c>
      <c r="F122" s="31" t="s">
        <v>17</v>
      </c>
      <c r="G122" s="32" t="s">
        <v>8827</v>
      </c>
      <c r="H122" s="33" t="s">
        <v>8809</v>
      </c>
      <c r="I122" s="37">
        <v>1.8</v>
      </c>
      <c r="J122" s="31" t="s">
        <v>8814</v>
      </c>
      <c r="K122" s="42" t="s">
        <v>9262</v>
      </c>
      <c r="L122" s="39" t="s">
        <v>9263</v>
      </c>
      <c r="M122" s="40">
        <v>0</v>
      </c>
      <c r="N122" s="40"/>
      <c r="O122" s="40"/>
      <c r="P122" s="40"/>
      <c r="Q122" s="40"/>
      <c r="R122" s="40"/>
      <c r="S122" s="40"/>
      <c r="T122" s="40">
        <v>0</v>
      </c>
      <c r="U122" s="40"/>
      <c r="V122" s="40">
        <f t="shared" si="6"/>
        <v>0</v>
      </c>
      <c r="W122" t="s">
        <v>5812</v>
      </c>
      <c r="Y122" s="49">
        <v>67</v>
      </c>
      <c r="Z122" s="50">
        <f t="array" ref="Z122">SUM((N122:S122)/6)</f>
        <v>0</v>
      </c>
      <c r="AA122" s="51"/>
      <c r="AB122" s="49">
        <f t="shared" si="8"/>
        <v>-46.9</v>
      </c>
      <c r="AC122" s="49">
        <f t="shared" si="9"/>
        <v>-113.9</v>
      </c>
      <c r="AD122" s="49">
        <f t="shared" si="10"/>
        <v>0</v>
      </c>
      <c r="AE122" s="49">
        <f t="shared" si="11"/>
        <v>0</v>
      </c>
      <c r="AF122" s="52"/>
    </row>
    <row r="123" customHeight="1" spans="1:32">
      <c r="A123" s="31" t="s">
        <v>8803</v>
      </c>
      <c r="B123" s="31" t="s">
        <v>15</v>
      </c>
      <c r="C123" s="31" t="s">
        <v>8818</v>
      </c>
      <c r="D123" s="31" t="s">
        <v>8805</v>
      </c>
      <c r="E123" s="31" t="s">
        <v>16</v>
      </c>
      <c r="F123" s="31" t="s">
        <v>182</v>
      </c>
      <c r="G123" s="32" t="s">
        <v>8827</v>
      </c>
      <c r="H123" s="33" t="s">
        <v>8807</v>
      </c>
      <c r="I123" s="37">
        <v>1.8</v>
      </c>
      <c r="J123" s="31" t="s">
        <v>8805</v>
      </c>
      <c r="K123" s="42" t="s">
        <v>1975</v>
      </c>
      <c r="L123" s="39" t="s">
        <v>1976</v>
      </c>
      <c r="M123" s="40">
        <v>137</v>
      </c>
      <c r="N123" s="40">
        <v>2</v>
      </c>
      <c r="O123" s="40">
        <v>3</v>
      </c>
      <c r="P123" s="40">
        <v>4</v>
      </c>
      <c r="Q123" s="40">
        <v>3</v>
      </c>
      <c r="R123" s="40"/>
      <c r="S123" s="40">
        <v>3</v>
      </c>
      <c r="T123" s="40">
        <v>127</v>
      </c>
      <c r="U123" s="40"/>
      <c r="V123" s="40">
        <f t="shared" si="6"/>
        <v>127</v>
      </c>
      <c r="W123" t="s">
        <v>5812</v>
      </c>
      <c r="Y123" s="49">
        <v>87</v>
      </c>
      <c r="Z123" s="50">
        <f t="array" ref="Z123">SUM((N123:S123)/6)</f>
        <v>2.5</v>
      </c>
      <c r="AA123" s="51">
        <f t="shared" si="7"/>
        <v>50.8</v>
      </c>
      <c r="AB123" s="49">
        <f t="shared" si="8"/>
        <v>66.1</v>
      </c>
      <c r="AC123" s="49">
        <f t="shared" si="9"/>
        <v>-20.9</v>
      </c>
      <c r="AD123" s="49">
        <f t="shared" si="10"/>
        <v>74.5</v>
      </c>
      <c r="AE123" s="49">
        <f t="shared" si="11"/>
        <v>-0.5</v>
      </c>
      <c r="AF123" s="52">
        <v>106</v>
      </c>
    </row>
    <row r="124" customHeight="1" spans="1:32">
      <c r="A124" s="31" t="s">
        <v>8803</v>
      </c>
      <c r="B124" s="31" t="s">
        <v>15</v>
      </c>
      <c r="C124" s="31" t="s">
        <v>8818</v>
      </c>
      <c r="D124" s="31" t="s">
        <v>8805</v>
      </c>
      <c r="E124" s="31" t="s">
        <v>16</v>
      </c>
      <c r="F124" s="31" t="s">
        <v>182</v>
      </c>
      <c r="G124" s="32" t="s">
        <v>8827</v>
      </c>
      <c r="H124" s="33" t="s">
        <v>8808</v>
      </c>
      <c r="I124" s="37">
        <v>1.8</v>
      </c>
      <c r="J124" s="31" t="s">
        <v>8805</v>
      </c>
      <c r="K124" s="42" t="s">
        <v>1978</v>
      </c>
      <c r="L124" s="39" t="s">
        <v>1979</v>
      </c>
      <c r="M124" s="40">
        <v>147</v>
      </c>
      <c r="N124" s="40">
        <v>4</v>
      </c>
      <c r="O124" s="40">
        <v>4</v>
      </c>
      <c r="P124" s="40">
        <v>6</v>
      </c>
      <c r="Q124" s="40">
        <v>2</v>
      </c>
      <c r="R124" s="40"/>
      <c r="S124" s="40">
        <v>2</v>
      </c>
      <c r="T124" s="40">
        <v>129</v>
      </c>
      <c r="U124" s="40">
        <v>6</v>
      </c>
      <c r="V124" s="40">
        <f t="shared" si="6"/>
        <v>135</v>
      </c>
      <c r="W124" t="s">
        <v>5815</v>
      </c>
      <c r="Y124" s="49">
        <v>69</v>
      </c>
      <c r="Z124" s="50">
        <f t="array" ref="Z124">SUM((N124:S124)/6)</f>
        <v>3</v>
      </c>
      <c r="AA124" s="51">
        <f t="shared" si="7"/>
        <v>43</v>
      </c>
      <c r="AB124" s="49">
        <f t="shared" si="8"/>
        <v>86.7</v>
      </c>
      <c r="AC124" s="49">
        <f t="shared" si="9"/>
        <v>17.7</v>
      </c>
      <c r="AD124" s="49">
        <f t="shared" si="10"/>
        <v>72</v>
      </c>
      <c r="AE124" s="49">
        <f t="shared" si="11"/>
        <v>-18</v>
      </c>
      <c r="AF124" s="52"/>
    </row>
    <row r="125" customHeight="1" spans="1:32">
      <c r="A125" s="31" t="s">
        <v>8803</v>
      </c>
      <c r="B125" s="31" t="s">
        <v>15</v>
      </c>
      <c r="C125" s="31" t="s">
        <v>8818</v>
      </c>
      <c r="D125" s="31" t="s">
        <v>8805</v>
      </c>
      <c r="E125" s="31" t="s">
        <v>16</v>
      </c>
      <c r="F125" s="31" t="s">
        <v>182</v>
      </c>
      <c r="G125" s="32" t="s">
        <v>8827</v>
      </c>
      <c r="H125" s="33" t="s">
        <v>8809</v>
      </c>
      <c r="I125" s="37">
        <v>1.8</v>
      </c>
      <c r="J125" s="31" t="s">
        <v>8805</v>
      </c>
      <c r="K125" s="42" t="s">
        <v>1981</v>
      </c>
      <c r="L125" s="39" t="s">
        <v>1982</v>
      </c>
      <c r="M125" s="40">
        <v>55</v>
      </c>
      <c r="N125" s="40">
        <v>9</v>
      </c>
      <c r="O125" s="40">
        <v>6</v>
      </c>
      <c r="P125" s="40">
        <v>1</v>
      </c>
      <c r="Q125" s="40">
        <v>6</v>
      </c>
      <c r="R125" s="40">
        <v>1</v>
      </c>
      <c r="S125" s="40">
        <v>8</v>
      </c>
      <c r="T125" s="40">
        <v>36</v>
      </c>
      <c r="U125" s="40">
        <v>162</v>
      </c>
      <c r="V125" s="40">
        <f t="shared" si="6"/>
        <v>198</v>
      </c>
      <c r="W125" t="s">
        <v>5815</v>
      </c>
      <c r="Y125" s="49">
        <v>133</v>
      </c>
      <c r="Z125" s="50">
        <f t="array" ref="Z125">SUM((N125:S125)/6)</f>
        <v>5.16666666666667</v>
      </c>
      <c r="AA125" s="51">
        <f t="shared" si="7"/>
        <v>6.96774193548387</v>
      </c>
      <c r="AB125" s="49">
        <f t="shared" si="8"/>
        <v>104.9</v>
      </c>
      <c r="AC125" s="49">
        <f t="shared" si="9"/>
        <v>-28.1</v>
      </c>
      <c r="AD125" s="49">
        <f t="shared" si="10"/>
        <v>89.5</v>
      </c>
      <c r="AE125" s="49">
        <f t="shared" si="11"/>
        <v>-65.5</v>
      </c>
      <c r="AF125" s="52">
        <v>58</v>
      </c>
    </row>
    <row r="126" customHeight="1" spans="1:32">
      <c r="A126" s="31" t="s">
        <v>8803</v>
      </c>
      <c r="B126" s="31" t="s">
        <v>15</v>
      </c>
      <c r="C126" s="31" t="s">
        <v>8818</v>
      </c>
      <c r="D126" s="31" t="s">
        <v>8805</v>
      </c>
      <c r="E126" s="31" t="s">
        <v>16</v>
      </c>
      <c r="F126" s="31" t="s">
        <v>182</v>
      </c>
      <c r="G126" s="32" t="s">
        <v>8827</v>
      </c>
      <c r="H126" s="33" t="s">
        <v>8810</v>
      </c>
      <c r="I126" s="37">
        <v>1.8</v>
      </c>
      <c r="J126" s="31" t="s">
        <v>8805</v>
      </c>
      <c r="K126" s="42" t="s">
        <v>1984</v>
      </c>
      <c r="L126" s="39" t="s">
        <v>1985</v>
      </c>
      <c r="M126" s="40">
        <v>106</v>
      </c>
      <c r="N126" s="40">
        <v>4</v>
      </c>
      <c r="O126" s="40">
        <v>7</v>
      </c>
      <c r="P126" s="40">
        <v>4</v>
      </c>
      <c r="Q126" s="40">
        <v>3</v>
      </c>
      <c r="R126" s="40">
        <v>1</v>
      </c>
      <c r="S126" s="40">
        <v>17</v>
      </c>
      <c r="T126" s="40">
        <v>115</v>
      </c>
      <c r="U126" s="40">
        <v>7</v>
      </c>
      <c r="V126" s="40">
        <f t="shared" si="6"/>
        <v>122</v>
      </c>
      <c r="W126" t="s">
        <v>5815</v>
      </c>
      <c r="Y126" s="49">
        <v>196</v>
      </c>
      <c r="Z126" s="50">
        <f t="array" ref="Z126">SUM((N126:S126)/6)</f>
        <v>6</v>
      </c>
      <c r="AA126" s="51">
        <f t="shared" si="7"/>
        <v>19.1666666666667</v>
      </c>
      <c r="AB126" s="49">
        <f t="shared" si="8"/>
        <v>-15.2</v>
      </c>
      <c r="AC126" s="49">
        <f t="shared" si="9"/>
        <v>-211.2</v>
      </c>
      <c r="AD126" s="49">
        <f t="shared" si="10"/>
        <v>-4</v>
      </c>
      <c r="AE126" s="49">
        <f t="shared" si="11"/>
        <v>-184</v>
      </c>
      <c r="AF126" s="52">
        <v>244</v>
      </c>
    </row>
    <row r="127" customHeight="1" spans="1:32">
      <c r="A127" s="31" t="s">
        <v>8803</v>
      </c>
      <c r="B127" s="31" t="s">
        <v>15</v>
      </c>
      <c r="C127" s="31" t="s">
        <v>8818</v>
      </c>
      <c r="D127" s="31" t="s">
        <v>8805</v>
      </c>
      <c r="E127" s="31" t="s">
        <v>16</v>
      </c>
      <c r="F127" s="31" t="s">
        <v>182</v>
      </c>
      <c r="G127" s="32" t="s">
        <v>8827</v>
      </c>
      <c r="H127" s="33" t="s">
        <v>8811</v>
      </c>
      <c r="I127" s="37">
        <v>1.8</v>
      </c>
      <c r="J127" s="31" t="s">
        <v>8805</v>
      </c>
      <c r="K127" s="42" t="s">
        <v>1987</v>
      </c>
      <c r="L127" s="39" t="s">
        <v>1988</v>
      </c>
      <c r="M127" s="40">
        <v>297</v>
      </c>
      <c r="N127" s="40">
        <v>4</v>
      </c>
      <c r="O127" s="40">
        <v>2</v>
      </c>
      <c r="P127" s="40">
        <v>1</v>
      </c>
      <c r="Q127" s="40">
        <v>5</v>
      </c>
      <c r="R127" s="40">
        <v>2</v>
      </c>
      <c r="S127" s="40">
        <v>13</v>
      </c>
      <c r="T127" s="40">
        <v>303</v>
      </c>
      <c r="U127" s="40">
        <v>14</v>
      </c>
      <c r="V127" s="40">
        <f t="shared" si="6"/>
        <v>317</v>
      </c>
      <c r="W127" t="s">
        <v>5815</v>
      </c>
      <c r="Y127" s="49">
        <v>172</v>
      </c>
      <c r="Z127" s="50">
        <f t="array" ref="Z127">SUM((N127:S127)/6)</f>
        <v>4.5</v>
      </c>
      <c r="AA127" s="51">
        <f t="shared" si="7"/>
        <v>67.3333333333333</v>
      </c>
      <c r="AB127" s="49">
        <f t="shared" si="8"/>
        <v>196.6</v>
      </c>
      <c r="AC127" s="49">
        <f t="shared" si="9"/>
        <v>24.6</v>
      </c>
      <c r="AD127" s="49">
        <f t="shared" si="10"/>
        <v>222.5</v>
      </c>
      <c r="AE127" s="49">
        <f t="shared" si="11"/>
        <v>87.5</v>
      </c>
      <c r="AF127" s="52">
        <v>27</v>
      </c>
    </row>
    <row r="128" customHeight="1" spans="1:32">
      <c r="A128" s="31" t="s">
        <v>8803</v>
      </c>
      <c r="B128" s="31" t="s">
        <v>15</v>
      </c>
      <c r="C128" s="31" t="s">
        <v>8818</v>
      </c>
      <c r="D128" s="31" t="s">
        <v>8805</v>
      </c>
      <c r="E128" s="31" t="s">
        <v>16</v>
      </c>
      <c r="F128" s="31" t="s">
        <v>182</v>
      </c>
      <c r="G128" s="32" t="s">
        <v>8827</v>
      </c>
      <c r="H128" s="33" t="s">
        <v>8812</v>
      </c>
      <c r="I128" s="37">
        <v>1.8</v>
      </c>
      <c r="J128" s="31" t="s">
        <v>8805</v>
      </c>
      <c r="K128" s="42" t="s">
        <v>1990</v>
      </c>
      <c r="L128" s="39" t="s">
        <v>1991</v>
      </c>
      <c r="M128" s="40">
        <v>162</v>
      </c>
      <c r="N128" s="40">
        <v>9</v>
      </c>
      <c r="O128" s="40">
        <v>8</v>
      </c>
      <c r="P128" s="40">
        <v>8</v>
      </c>
      <c r="Q128" s="40"/>
      <c r="R128" s="40">
        <v>1</v>
      </c>
      <c r="S128" s="40">
        <v>19</v>
      </c>
      <c r="T128" s="40">
        <v>160</v>
      </c>
      <c r="U128" s="40">
        <v>20</v>
      </c>
      <c r="V128" s="40">
        <f t="shared" si="6"/>
        <v>180</v>
      </c>
      <c r="W128" t="s">
        <v>5815</v>
      </c>
      <c r="Y128" s="49">
        <v>258</v>
      </c>
      <c r="Z128" s="50">
        <f t="array" ref="Z128">SUM((N128:S128)/6)</f>
        <v>7.5</v>
      </c>
      <c r="AA128" s="51">
        <f t="shared" si="7"/>
        <v>21.3333333333333</v>
      </c>
      <c r="AB128" s="49">
        <f t="shared" si="8"/>
        <v>-0.599999999999994</v>
      </c>
      <c r="AC128" s="49">
        <f t="shared" si="9"/>
        <v>-258.6</v>
      </c>
      <c r="AD128" s="49">
        <f t="shared" si="10"/>
        <v>22.5</v>
      </c>
      <c r="AE128" s="49">
        <f t="shared" si="11"/>
        <v>-202.5</v>
      </c>
      <c r="AF128" s="52">
        <v>308</v>
      </c>
    </row>
    <row r="129" customHeight="1" spans="1:32">
      <c r="A129" s="31" t="s">
        <v>8803</v>
      </c>
      <c r="B129" s="31" t="s">
        <v>15</v>
      </c>
      <c r="C129" s="31" t="s">
        <v>8818</v>
      </c>
      <c r="D129" s="31" t="s">
        <v>8805</v>
      </c>
      <c r="E129" s="31" t="s">
        <v>16</v>
      </c>
      <c r="F129" s="31" t="s">
        <v>182</v>
      </c>
      <c r="G129" s="32" t="s">
        <v>8827</v>
      </c>
      <c r="H129" s="33" t="s">
        <v>8813</v>
      </c>
      <c r="I129" s="37">
        <v>1.8</v>
      </c>
      <c r="J129" s="31" t="s">
        <v>8805</v>
      </c>
      <c r="K129" s="42" t="s">
        <v>1993</v>
      </c>
      <c r="L129" s="39" t="s">
        <v>1994</v>
      </c>
      <c r="M129" s="40">
        <v>209</v>
      </c>
      <c r="N129" s="40">
        <v>3</v>
      </c>
      <c r="O129" s="40">
        <v>1</v>
      </c>
      <c r="P129" s="40">
        <v>3</v>
      </c>
      <c r="Q129" s="40">
        <v>2</v>
      </c>
      <c r="R129" s="40">
        <v>2</v>
      </c>
      <c r="S129" s="40">
        <v>3</v>
      </c>
      <c r="T129" s="40">
        <v>195</v>
      </c>
      <c r="U129" s="40">
        <v>61</v>
      </c>
      <c r="V129" s="40">
        <f t="shared" si="6"/>
        <v>256</v>
      </c>
      <c r="W129" t="s">
        <v>5815</v>
      </c>
      <c r="Y129" s="49">
        <v>76</v>
      </c>
      <c r="Z129" s="50">
        <f t="array" ref="Z129">SUM((N129:S129)/6)</f>
        <v>2.33333333333333</v>
      </c>
      <c r="AA129" s="51">
        <f t="shared" si="7"/>
        <v>83.5714285714286</v>
      </c>
      <c r="AB129" s="49">
        <f t="shared" si="8"/>
        <v>202.8</v>
      </c>
      <c r="AC129" s="49">
        <f t="shared" si="9"/>
        <v>126.8</v>
      </c>
      <c r="AD129" s="49">
        <f t="shared" si="10"/>
        <v>207</v>
      </c>
      <c r="AE129" s="49">
        <f t="shared" si="11"/>
        <v>137</v>
      </c>
      <c r="AF129" s="52">
        <v>2</v>
      </c>
    </row>
    <row r="130" customHeight="1" spans="1:32">
      <c r="A130" s="31" t="s">
        <v>8803</v>
      </c>
      <c r="B130" s="31" t="s">
        <v>15</v>
      </c>
      <c r="C130" s="31" t="s">
        <v>8818</v>
      </c>
      <c r="D130" s="31" t="s">
        <v>8805</v>
      </c>
      <c r="E130" s="31" t="s">
        <v>16</v>
      </c>
      <c r="F130" s="31" t="s">
        <v>126</v>
      </c>
      <c r="G130" s="32" t="s">
        <v>8827</v>
      </c>
      <c r="H130" s="33" t="s">
        <v>8807</v>
      </c>
      <c r="I130" s="37">
        <v>1.8</v>
      </c>
      <c r="J130" s="31" t="s">
        <v>8805</v>
      </c>
      <c r="K130" s="42" t="s">
        <v>3968</v>
      </c>
      <c r="L130" s="41" t="s">
        <v>3969</v>
      </c>
      <c r="M130" s="40">
        <v>17</v>
      </c>
      <c r="N130" s="40">
        <v>2</v>
      </c>
      <c r="O130" s="40">
        <v>1</v>
      </c>
      <c r="P130" s="40">
        <v>1</v>
      </c>
      <c r="Q130" s="40">
        <v>1</v>
      </c>
      <c r="R130" s="40"/>
      <c r="S130" s="40">
        <v>3</v>
      </c>
      <c r="T130" s="40">
        <v>9</v>
      </c>
      <c r="U130" s="40"/>
      <c r="V130" s="40">
        <f t="shared" si="6"/>
        <v>9</v>
      </c>
      <c r="W130" t="s">
        <v>5812</v>
      </c>
      <c r="Y130" s="49">
        <v>34</v>
      </c>
      <c r="Z130" s="50">
        <f t="array" ref="Z130">SUM((N130:S130)/6)</f>
        <v>1.33333333333333</v>
      </c>
      <c r="AA130" s="51">
        <f t="shared" si="7"/>
        <v>6.75</v>
      </c>
      <c r="AB130" s="49">
        <f t="shared" si="8"/>
        <v>-14.8</v>
      </c>
      <c r="AC130" s="49">
        <f t="shared" si="9"/>
        <v>-48.8</v>
      </c>
      <c r="AD130" s="49">
        <f t="shared" si="10"/>
        <v>-19</v>
      </c>
      <c r="AE130" s="49">
        <f t="shared" si="11"/>
        <v>-59</v>
      </c>
      <c r="AF130" s="52">
        <v>100</v>
      </c>
    </row>
    <row r="131" customHeight="1" spans="1:32">
      <c r="A131" s="31" t="s">
        <v>8803</v>
      </c>
      <c r="B131" s="31" t="s">
        <v>15</v>
      </c>
      <c r="C131" s="31" t="s">
        <v>8818</v>
      </c>
      <c r="D131" s="31" t="s">
        <v>8805</v>
      </c>
      <c r="E131" s="31" t="s">
        <v>16</v>
      </c>
      <c r="F131" s="31" t="s">
        <v>126</v>
      </c>
      <c r="G131" s="32" t="s">
        <v>8827</v>
      </c>
      <c r="H131" s="33" t="s">
        <v>8808</v>
      </c>
      <c r="I131" s="37">
        <v>1.8</v>
      </c>
      <c r="J131" s="31" t="s">
        <v>8805</v>
      </c>
      <c r="K131" s="42" t="s">
        <v>3971</v>
      </c>
      <c r="L131" s="39" t="s">
        <v>3972</v>
      </c>
      <c r="M131" s="40">
        <v>78</v>
      </c>
      <c r="N131" s="40"/>
      <c r="O131" s="40">
        <v>1</v>
      </c>
      <c r="P131" s="40"/>
      <c r="Q131" s="40">
        <v>1</v>
      </c>
      <c r="R131" s="40"/>
      <c r="S131" s="40">
        <v>5</v>
      </c>
      <c r="T131" s="40">
        <v>71</v>
      </c>
      <c r="U131" s="40"/>
      <c r="V131" s="40">
        <f t="shared" ref="V131:V194" si="12">T131+U131</f>
        <v>71</v>
      </c>
      <c r="W131" t="s">
        <v>5812</v>
      </c>
      <c r="Y131" s="49">
        <v>21</v>
      </c>
      <c r="Z131" s="50">
        <f t="array" ref="Z131">SUM((N131:S131)/6)</f>
        <v>1.16666666666667</v>
      </c>
      <c r="AA131" s="51">
        <f t="shared" ref="AA131:AA194" si="13">T131/Z131</f>
        <v>60.8571428571429</v>
      </c>
      <c r="AB131" s="49">
        <f t="shared" ref="AB131:AB194" si="14">V131-Y131/30*21</f>
        <v>56.3</v>
      </c>
      <c r="AC131" s="49">
        <f t="shared" ref="AC131:AC194" si="15">AB131-Y131</f>
        <v>35.3</v>
      </c>
      <c r="AD131" s="49">
        <f t="shared" ref="AD131:AD194" si="16">V131-Z131*21</f>
        <v>46.5</v>
      </c>
      <c r="AE131" s="49">
        <f t="shared" ref="AE131:AE194" si="17">AD131-Z131*30</f>
        <v>11.5</v>
      </c>
      <c r="AF131" s="52">
        <v>50</v>
      </c>
    </row>
    <row r="132" customHeight="1" spans="1:32">
      <c r="A132" s="31" t="s">
        <v>8803</v>
      </c>
      <c r="B132" s="31" t="s">
        <v>15</v>
      </c>
      <c r="C132" s="31" t="s">
        <v>8818</v>
      </c>
      <c r="D132" s="31" t="s">
        <v>8805</v>
      </c>
      <c r="E132" s="31" t="s">
        <v>16</v>
      </c>
      <c r="F132" s="31" t="s">
        <v>126</v>
      </c>
      <c r="G132" s="32" t="s">
        <v>8827</v>
      </c>
      <c r="H132" s="33" t="s">
        <v>8809</v>
      </c>
      <c r="I132" s="37">
        <v>1.8</v>
      </c>
      <c r="J132" s="31" t="s">
        <v>8805</v>
      </c>
      <c r="K132" s="42" t="s">
        <v>3974</v>
      </c>
      <c r="L132" s="41" t="s">
        <v>3975</v>
      </c>
      <c r="M132" s="40">
        <v>31</v>
      </c>
      <c r="N132" s="40">
        <v>4</v>
      </c>
      <c r="O132" s="40">
        <v>2</v>
      </c>
      <c r="P132" s="40">
        <v>1</v>
      </c>
      <c r="Q132" s="40">
        <v>4</v>
      </c>
      <c r="R132" s="40"/>
      <c r="S132" s="40">
        <v>2</v>
      </c>
      <c r="T132" s="40">
        <v>18</v>
      </c>
      <c r="U132" s="40"/>
      <c r="V132" s="40">
        <f t="shared" si="12"/>
        <v>18</v>
      </c>
      <c r="W132" t="s">
        <v>5812</v>
      </c>
      <c r="Y132" s="49">
        <v>54</v>
      </c>
      <c r="Z132" s="50">
        <f t="array" ref="Z132">SUM((N132:S132)/6)</f>
        <v>2.16666666666667</v>
      </c>
      <c r="AA132" s="51">
        <f t="shared" si="13"/>
        <v>8.30769230769231</v>
      </c>
      <c r="AB132" s="49">
        <f t="shared" si="14"/>
        <v>-19.8</v>
      </c>
      <c r="AC132" s="49">
        <f t="shared" si="15"/>
        <v>-73.8</v>
      </c>
      <c r="AD132" s="49">
        <f t="shared" si="16"/>
        <v>-27.5</v>
      </c>
      <c r="AE132" s="49">
        <f t="shared" si="17"/>
        <v>-92.5</v>
      </c>
      <c r="AF132" s="52">
        <v>220</v>
      </c>
    </row>
    <row r="133" customHeight="1" spans="1:32">
      <c r="A133" s="31" t="s">
        <v>8803</v>
      </c>
      <c r="B133" s="31" t="s">
        <v>15</v>
      </c>
      <c r="C133" s="31" t="s">
        <v>8818</v>
      </c>
      <c r="D133" s="31" t="s">
        <v>8805</v>
      </c>
      <c r="E133" s="31" t="s">
        <v>16</v>
      </c>
      <c r="F133" s="31" t="s">
        <v>126</v>
      </c>
      <c r="G133" s="32" t="s">
        <v>8827</v>
      </c>
      <c r="H133" s="33" t="s">
        <v>8810</v>
      </c>
      <c r="I133" s="37">
        <v>1.8</v>
      </c>
      <c r="J133" s="31" t="s">
        <v>8805</v>
      </c>
      <c r="K133" s="42" t="s">
        <v>3977</v>
      </c>
      <c r="L133" s="39" t="s">
        <v>3978</v>
      </c>
      <c r="M133" s="40">
        <v>98</v>
      </c>
      <c r="N133" s="40">
        <v>3</v>
      </c>
      <c r="O133" s="40">
        <v>1</v>
      </c>
      <c r="P133" s="40">
        <v>3</v>
      </c>
      <c r="Q133" s="40">
        <v>2</v>
      </c>
      <c r="R133" s="40"/>
      <c r="S133" s="40">
        <v>3</v>
      </c>
      <c r="T133" s="40">
        <v>86</v>
      </c>
      <c r="U133" s="40"/>
      <c r="V133" s="40">
        <f t="shared" si="12"/>
        <v>86</v>
      </c>
      <c r="W133" t="s">
        <v>5812</v>
      </c>
      <c r="Y133" s="49">
        <v>47</v>
      </c>
      <c r="Z133" s="50">
        <f t="array" ref="Z133">SUM((N133:S133)/6)</f>
        <v>2</v>
      </c>
      <c r="AA133" s="51">
        <f t="shared" si="13"/>
        <v>43</v>
      </c>
      <c r="AB133" s="49">
        <f t="shared" si="14"/>
        <v>53.1</v>
      </c>
      <c r="AC133" s="49">
        <f t="shared" si="15"/>
        <v>6.1</v>
      </c>
      <c r="AD133" s="49">
        <f t="shared" si="16"/>
        <v>44</v>
      </c>
      <c r="AE133" s="49">
        <f t="shared" si="17"/>
        <v>-16</v>
      </c>
      <c r="AF133" s="52">
        <v>1</v>
      </c>
    </row>
    <row r="134" customHeight="1" spans="1:32">
      <c r="A134" s="31" t="s">
        <v>8803</v>
      </c>
      <c r="B134" s="31" t="s">
        <v>15</v>
      </c>
      <c r="C134" s="31" t="s">
        <v>8818</v>
      </c>
      <c r="D134" s="31" t="s">
        <v>8805</v>
      </c>
      <c r="E134" s="31" t="s">
        <v>16</v>
      </c>
      <c r="F134" s="31" t="s">
        <v>126</v>
      </c>
      <c r="G134" s="32" t="s">
        <v>8827</v>
      </c>
      <c r="H134" s="33" t="s">
        <v>8811</v>
      </c>
      <c r="I134" s="37">
        <v>1.8</v>
      </c>
      <c r="J134" s="31" t="s">
        <v>8805</v>
      </c>
      <c r="K134" s="42" t="s">
        <v>3980</v>
      </c>
      <c r="L134" s="39" t="s">
        <v>3981</v>
      </c>
      <c r="M134" s="40">
        <v>155</v>
      </c>
      <c r="N134" s="40">
        <v>1</v>
      </c>
      <c r="O134" s="40"/>
      <c r="P134" s="40">
        <v>1</v>
      </c>
      <c r="Q134" s="40">
        <v>5</v>
      </c>
      <c r="R134" s="40"/>
      <c r="S134" s="40">
        <v>3</v>
      </c>
      <c r="T134" s="40">
        <v>145</v>
      </c>
      <c r="U134" s="40"/>
      <c r="V134" s="40">
        <f t="shared" si="12"/>
        <v>145</v>
      </c>
      <c r="W134" t="s">
        <v>5812</v>
      </c>
      <c r="Y134" s="49">
        <v>39</v>
      </c>
      <c r="Z134" s="50">
        <f t="array" ref="Z134">SUM((N134:S134)/6)</f>
        <v>1.66666666666667</v>
      </c>
      <c r="AA134" s="51">
        <f t="shared" si="13"/>
        <v>87</v>
      </c>
      <c r="AB134" s="49">
        <f t="shared" si="14"/>
        <v>117.7</v>
      </c>
      <c r="AC134" s="49">
        <f t="shared" si="15"/>
        <v>78.7</v>
      </c>
      <c r="AD134" s="49">
        <f t="shared" si="16"/>
        <v>110</v>
      </c>
      <c r="AE134" s="49">
        <f t="shared" si="17"/>
        <v>60</v>
      </c>
      <c r="AF134" s="52">
        <v>50</v>
      </c>
    </row>
    <row r="135" customHeight="1" spans="1:32">
      <c r="A135" s="31" t="s">
        <v>8803</v>
      </c>
      <c r="B135" s="31" t="s">
        <v>15</v>
      </c>
      <c r="C135" s="31" t="s">
        <v>8818</v>
      </c>
      <c r="D135" s="31" t="s">
        <v>8805</v>
      </c>
      <c r="E135" s="31" t="s">
        <v>16</v>
      </c>
      <c r="F135" s="31" t="s">
        <v>126</v>
      </c>
      <c r="G135" s="32" t="s">
        <v>8827</v>
      </c>
      <c r="H135" s="33" t="s">
        <v>8812</v>
      </c>
      <c r="I135" s="37">
        <v>1.8</v>
      </c>
      <c r="J135" s="31" t="s">
        <v>8805</v>
      </c>
      <c r="K135" s="42" t="s">
        <v>3983</v>
      </c>
      <c r="L135" s="39" t="s">
        <v>3984</v>
      </c>
      <c r="M135" s="40">
        <v>114</v>
      </c>
      <c r="N135" s="40">
        <v>1</v>
      </c>
      <c r="O135" s="40">
        <v>2</v>
      </c>
      <c r="P135" s="40"/>
      <c r="Q135" s="40">
        <v>2</v>
      </c>
      <c r="R135" s="40"/>
      <c r="S135" s="40">
        <v>5</v>
      </c>
      <c r="T135" s="40">
        <v>104</v>
      </c>
      <c r="U135" s="40"/>
      <c r="V135" s="40">
        <f t="shared" si="12"/>
        <v>104</v>
      </c>
      <c r="W135" t="s">
        <v>5812</v>
      </c>
      <c r="Y135" s="49">
        <v>39</v>
      </c>
      <c r="Z135" s="50">
        <f t="array" ref="Z135">SUM((N135:S135)/6)</f>
        <v>1.66666666666667</v>
      </c>
      <c r="AA135" s="51">
        <f t="shared" si="13"/>
        <v>62.4</v>
      </c>
      <c r="AB135" s="49">
        <f t="shared" si="14"/>
        <v>76.7</v>
      </c>
      <c r="AC135" s="49">
        <f t="shared" si="15"/>
        <v>37.7</v>
      </c>
      <c r="AD135" s="49">
        <f t="shared" si="16"/>
        <v>69</v>
      </c>
      <c r="AE135" s="49">
        <f t="shared" si="17"/>
        <v>19</v>
      </c>
      <c r="AF135" s="52">
        <v>53</v>
      </c>
    </row>
    <row r="136" customHeight="1" spans="1:32">
      <c r="A136" s="31" t="s">
        <v>8803</v>
      </c>
      <c r="B136" s="31" t="s">
        <v>15</v>
      </c>
      <c r="C136" s="31" t="s">
        <v>8818</v>
      </c>
      <c r="D136" s="31" t="s">
        <v>8805</v>
      </c>
      <c r="E136" s="31" t="s">
        <v>16</v>
      </c>
      <c r="F136" s="31" t="s">
        <v>126</v>
      </c>
      <c r="G136" s="32" t="s">
        <v>8827</v>
      </c>
      <c r="H136" s="33" t="s">
        <v>8813</v>
      </c>
      <c r="I136" s="37">
        <v>1.8</v>
      </c>
      <c r="J136" s="31" t="s">
        <v>8805</v>
      </c>
      <c r="K136" s="42" t="s">
        <v>3986</v>
      </c>
      <c r="L136" s="39" t="s">
        <v>3987</v>
      </c>
      <c r="M136" s="40">
        <v>49</v>
      </c>
      <c r="N136" s="40">
        <v>3</v>
      </c>
      <c r="O136" s="40">
        <v>1</v>
      </c>
      <c r="P136" s="40">
        <v>1</v>
      </c>
      <c r="Q136" s="40">
        <v>4</v>
      </c>
      <c r="R136" s="40"/>
      <c r="S136" s="40">
        <v>5</v>
      </c>
      <c r="T136" s="40">
        <v>35</v>
      </c>
      <c r="U136" s="40"/>
      <c r="V136" s="40">
        <f t="shared" si="12"/>
        <v>35</v>
      </c>
      <c r="W136" t="s">
        <v>5812</v>
      </c>
      <c r="Y136" s="49">
        <v>45</v>
      </c>
      <c r="Z136" s="50">
        <f t="array" ref="Z136">SUM((N136:S136)/6)</f>
        <v>2.33333333333333</v>
      </c>
      <c r="AA136" s="51">
        <f t="shared" si="13"/>
        <v>15</v>
      </c>
      <c r="AB136" s="49">
        <f t="shared" si="14"/>
        <v>3.5</v>
      </c>
      <c r="AC136" s="49">
        <f t="shared" si="15"/>
        <v>-41.5</v>
      </c>
      <c r="AD136" s="49">
        <f t="shared" si="16"/>
        <v>-14</v>
      </c>
      <c r="AE136" s="49">
        <f t="shared" si="17"/>
        <v>-84</v>
      </c>
      <c r="AF136" s="52">
        <v>50</v>
      </c>
    </row>
    <row r="137" customHeight="1" spans="1:32">
      <c r="A137" s="31" t="s">
        <v>8803</v>
      </c>
      <c r="B137" s="31" t="s">
        <v>15</v>
      </c>
      <c r="C137" s="31" t="s">
        <v>8818</v>
      </c>
      <c r="D137" s="31" t="s">
        <v>8805</v>
      </c>
      <c r="E137" s="31" t="s">
        <v>16</v>
      </c>
      <c r="F137" s="31" t="s">
        <v>2050</v>
      </c>
      <c r="G137" s="32" t="s">
        <v>8827</v>
      </c>
      <c r="H137" s="33" t="s">
        <v>8807</v>
      </c>
      <c r="I137" s="37">
        <v>1.8</v>
      </c>
      <c r="J137" s="31" t="s">
        <v>8805</v>
      </c>
      <c r="K137" s="38" t="s">
        <v>2051</v>
      </c>
      <c r="L137" s="39" t="s">
        <v>2052</v>
      </c>
      <c r="M137" s="40">
        <v>18</v>
      </c>
      <c r="N137" s="40"/>
      <c r="O137" s="40"/>
      <c r="P137" s="40"/>
      <c r="Q137" s="40"/>
      <c r="R137" s="40"/>
      <c r="S137" s="40">
        <v>2</v>
      </c>
      <c r="T137" s="40">
        <v>18</v>
      </c>
      <c r="U137" s="40">
        <v>8</v>
      </c>
      <c r="V137" s="40">
        <f t="shared" si="12"/>
        <v>26</v>
      </c>
      <c r="W137" t="s">
        <v>5883</v>
      </c>
      <c r="Y137" s="49">
        <v>4</v>
      </c>
      <c r="Z137" s="50">
        <f t="array" ref="Z137">SUM((N137:S137)/6)</f>
        <v>0.333333333333333</v>
      </c>
      <c r="AA137" s="51">
        <f t="shared" si="13"/>
        <v>54</v>
      </c>
      <c r="AB137" s="49">
        <f t="shared" si="14"/>
        <v>23.2</v>
      </c>
      <c r="AC137" s="49">
        <f t="shared" si="15"/>
        <v>19.2</v>
      </c>
      <c r="AD137" s="49">
        <f t="shared" si="16"/>
        <v>19</v>
      </c>
      <c r="AE137" s="49">
        <f t="shared" si="17"/>
        <v>9</v>
      </c>
      <c r="AF137" s="52"/>
    </row>
    <row r="138" customHeight="1" spans="1:32">
      <c r="A138" s="31" t="s">
        <v>8803</v>
      </c>
      <c r="B138" s="31" t="s">
        <v>15</v>
      </c>
      <c r="C138" s="31" t="s">
        <v>8818</v>
      </c>
      <c r="D138" s="31" t="s">
        <v>8805</v>
      </c>
      <c r="E138" s="31" t="s">
        <v>16</v>
      </c>
      <c r="F138" s="31" t="s">
        <v>2050</v>
      </c>
      <c r="G138" s="32" t="s">
        <v>8827</v>
      </c>
      <c r="H138" s="33" t="s">
        <v>8808</v>
      </c>
      <c r="I138" s="37">
        <v>1.8</v>
      </c>
      <c r="J138" s="31" t="s">
        <v>8805</v>
      </c>
      <c r="K138" s="38" t="s">
        <v>2054</v>
      </c>
      <c r="L138" s="39" t="s">
        <v>2055</v>
      </c>
      <c r="M138" s="40">
        <v>21</v>
      </c>
      <c r="N138" s="40"/>
      <c r="O138" s="40">
        <v>2</v>
      </c>
      <c r="P138" s="40"/>
      <c r="Q138" s="40"/>
      <c r="R138" s="40"/>
      <c r="S138" s="40"/>
      <c r="T138" s="40">
        <v>19</v>
      </c>
      <c r="U138" s="40"/>
      <c r="V138" s="40">
        <f t="shared" si="12"/>
        <v>19</v>
      </c>
      <c r="W138" t="s">
        <v>5883</v>
      </c>
      <c r="Y138" s="49">
        <v>10</v>
      </c>
      <c r="Z138" s="50">
        <f t="array" ref="Z138">SUM((N138:S138)/6)</f>
        <v>0.333333333333333</v>
      </c>
      <c r="AA138" s="51">
        <f t="shared" si="13"/>
        <v>57</v>
      </c>
      <c r="AB138" s="49">
        <f t="shared" si="14"/>
        <v>12</v>
      </c>
      <c r="AC138" s="49">
        <f t="shared" si="15"/>
        <v>2</v>
      </c>
      <c r="AD138" s="49">
        <f t="shared" si="16"/>
        <v>12</v>
      </c>
      <c r="AE138" s="49">
        <f t="shared" si="17"/>
        <v>2</v>
      </c>
      <c r="AF138" s="52">
        <v>1</v>
      </c>
    </row>
    <row r="139" customHeight="1" spans="1:32">
      <c r="A139" s="31" t="s">
        <v>8803</v>
      </c>
      <c r="B139" s="31" t="s">
        <v>15</v>
      </c>
      <c r="C139" s="31" t="s">
        <v>8818</v>
      </c>
      <c r="D139" s="31" t="s">
        <v>8805</v>
      </c>
      <c r="E139" s="31" t="s">
        <v>16</v>
      </c>
      <c r="F139" s="31" t="s">
        <v>2050</v>
      </c>
      <c r="G139" s="32" t="s">
        <v>8827</v>
      </c>
      <c r="H139" s="33" t="s">
        <v>8809</v>
      </c>
      <c r="I139" s="37">
        <v>1.8</v>
      </c>
      <c r="J139" s="31" t="s">
        <v>8805</v>
      </c>
      <c r="K139" s="38" t="s">
        <v>2057</v>
      </c>
      <c r="L139" s="39" t="s">
        <v>2058</v>
      </c>
      <c r="M139" s="40">
        <v>8</v>
      </c>
      <c r="N139" s="40">
        <v>1</v>
      </c>
      <c r="O139" s="40"/>
      <c r="P139" s="40">
        <v>1</v>
      </c>
      <c r="Q139" s="40"/>
      <c r="R139" s="40"/>
      <c r="S139" s="40"/>
      <c r="T139" s="40">
        <v>13</v>
      </c>
      <c r="U139" s="40">
        <v>3</v>
      </c>
      <c r="V139" s="40">
        <f t="shared" si="12"/>
        <v>16</v>
      </c>
      <c r="W139" t="s">
        <v>5883</v>
      </c>
      <c r="Y139" s="49">
        <v>9</v>
      </c>
      <c r="Z139" s="50">
        <f t="array" ref="Z139">SUM((N139:S139)/6)</f>
        <v>0.333333333333333</v>
      </c>
      <c r="AA139" s="51">
        <f t="shared" si="13"/>
        <v>39</v>
      </c>
      <c r="AB139" s="49">
        <f t="shared" si="14"/>
        <v>9.7</v>
      </c>
      <c r="AC139" s="49">
        <f t="shared" si="15"/>
        <v>0.699999999999999</v>
      </c>
      <c r="AD139" s="49">
        <f t="shared" si="16"/>
        <v>9</v>
      </c>
      <c r="AE139" s="49">
        <f t="shared" si="17"/>
        <v>-1</v>
      </c>
      <c r="AF139" s="52"/>
    </row>
    <row r="140" customHeight="1" spans="1:32">
      <c r="A140" s="31" t="s">
        <v>8803</v>
      </c>
      <c r="B140" s="31" t="s">
        <v>15</v>
      </c>
      <c r="C140" s="31" t="s">
        <v>8818</v>
      </c>
      <c r="D140" s="31" t="s">
        <v>8805</v>
      </c>
      <c r="E140" s="31" t="s">
        <v>16</v>
      </c>
      <c r="F140" s="31" t="s">
        <v>2050</v>
      </c>
      <c r="G140" s="32" t="s">
        <v>8827</v>
      </c>
      <c r="H140" s="33" t="s">
        <v>8810</v>
      </c>
      <c r="I140" s="37">
        <v>1.8</v>
      </c>
      <c r="J140" s="31" t="s">
        <v>8805</v>
      </c>
      <c r="K140" s="38" t="s">
        <v>2060</v>
      </c>
      <c r="L140" s="39" t="s">
        <v>2061</v>
      </c>
      <c r="M140" s="40">
        <v>10</v>
      </c>
      <c r="N140" s="40"/>
      <c r="O140" s="40"/>
      <c r="P140" s="40"/>
      <c r="Q140" s="40"/>
      <c r="R140" s="40"/>
      <c r="S140" s="40"/>
      <c r="T140" s="40">
        <v>30</v>
      </c>
      <c r="U140" s="40"/>
      <c r="V140" s="40">
        <f t="shared" si="12"/>
        <v>30</v>
      </c>
      <c r="W140" t="s">
        <v>5883</v>
      </c>
      <c r="Y140" s="49">
        <v>5</v>
      </c>
      <c r="Z140" s="50">
        <f t="array" ref="Z140">SUM((N140:S140)/6)</f>
        <v>0</v>
      </c>
      <c r="AA140" s="51"/>
      <c r="AB140" s="49">
        <f t="shared" si="14"/>
        <v>26.5</v>
      </c>
      <c r="AC140" s="49">
        <f t="shared" si="15"/>
        <v>21.5</v>
      </c>
      <c r="AD140" s="49">
        <f t="shared" si="16"/>
        <v>30</v>
      </c>
      <c r="AE140" s="49">
        <f t="shared" si="17"/>
        <v>30</v>
      </c>
      <c r="AF140" s="52"/>
    </row>
    <row r="141" customHeight="1" spans="1:32">
      <c r="A141" s="31" t="s">
        <v>8803</v>
      </c>
      <c r="B141" s="31" t="s">
        <v>15</v>
      </c>
      <c r="C141" s="31" t="s">
        <v>8818</v>
      </c>
      <c r="D141" s="31" t="s">
        <v>8805</v>
      </c>
      <c r="E141" s="31" t="s">
        <v>16</v>
      </c>
      <c r="F141" s="31" t="s">
        <v>2050</v>
      </c>
      <c r="G141" s="32" t="s">
        <v>8827</v>
      </c>
      <c r="H141" s="33" t="s">
        <v>8811</v>
      </c>
      <c r="I141" s="37">
        <v>1.8</v>
      </c>
      <c r="J141" s="31" t="s">
        <v>8805</v>
      </c>
      <c r="K141" s="38" t="s">
        <v>2063</v>
      </c>
      <c r="L141" s="39" t="s">
        <v>2064</v>
      </c>
      <c r="M141" s="40">
        <v>8</v>
      </c>
      <c r="N141" s="40"/>
      <c r="O141" s="40"/>
      <c r="P141" s="40"/>
      <c r="Q141" s="40"/>
      <c r="R141" s="40"/>
      <c r="S141" s="40"/>
      <c r="T141" s="40">
        <v>8</v>
      </c>
      <c r="U141" s="40">
        <v>19</v>
      </c>
      <c r="V141" s="40">
        <f t="shared" si="12"/>
        <v>27</v>
      </c>
      <c r="W141" t="s">
        <v>5883</v>
      </c>
      <c r="Y141" s="49">
        <v>2</v>
      </c>
      <c r="Z141" s="50">
        <f t="array" ref="Z141">SUM((N141:S141)/6)</f>
        <v>0</v>
      </c>
      <c r="AA141" s="51"/>
      <c r="AB141" s="49">
        <f t="shared" si="14"/>
        <v>25.6</v>
      </c>
      <c r="AC141" s="49">
        <f t="shared" si="15"/>
        <v>23.6</v>
      </c>
      <c r="AD141" s="49">
        <f t="shared" si="16"/>
        <v>27</v>
      </c>
      <c r="AE141" s="49">
        <f t="shared" si="17"/>
        <v>27</v>
      </c>
      <c r="AF141" s="52">
        <v>1</v>
      </c>
    </row>
    <row r="142" customHeight="1" spans="1:32">
      <c r="A142" s="31" t="s">
        <v>8803</v>
      </c>
      <c r="B142" s="31" t="s">
        <v>15</v>
      </c>
      <c r="C142" s="31" t="s">
        <v>8818</v>
      </c>
      <c r="D142" s="31" t="s">
        <v>8805</v>
      </c>
      <c r="E142" s="31" t="s">
        <v>16</v>
      </c>
      <c r="F142" s="31" t="s">
        <v>2050</v>
      </c>
      <c r="G142" s="32" t="s">
        <v>8827</v>
      </c>
      <c r="H142" s="33" t="s">
        <v>8812</v>
      </c>
      <c r="I142" s="37">
        <v>1.8</v>
      </c>
      <c r="J142" s="31" t="s">
        <v>8805</v>
      </c>
      <c r="K142" s="38" t="s">
        <v>2066</v>
      </c>
      <c r="L142" s="39" t="s">
        <v>2067</v>
      </c>
      <c r="M142" s="40">
        <v>6</v>
      </c>
      <c r="N142" s="40">
        <v>1</v>
      </c>
      <c r="O142" s="40"/>
      <c r="P142" s="40"/>
      <c r="Q142" s="40"/>
      <c r="R142" s="40"/>
      <c r="S142" s="40"/>
      <c r="T142" s="40">
        <v>24</v>
      </c>
      <c r="U142" s="40"/>
      <c r="V142" s="40">
        <f t="shared" si="12"/>
        <v>24</v>
      </c>
      <c r="W142" t="s">
        <v>5883</v>
      </c>
      <c r="Y142" s="49">
        <v>5</v>
      </c>
      <c r="Z142" s="50">
        <f t="array" ref="Z142">SUM((N142:S142)/6)</f>
        <v>0.166666666666667</v>
      </c>
      <c r="AA142" s="51">
        <f t="shared" si="13"/>
        <v>144</v>
      </c>
      <c r="AB142" s="49">
        <f t="shared" si="14"/>
        <v>20.5</v>
      </c>
      <c r="AC142" s="49">
        <f t="shared" si="15"/>
        <v>15.5</v>
      </c>
      <c r="AD142" s="49">
        <f t="shared" si="16"/>
        <v>20.5</v>
      </c>
      <c r="AE142" s="49">
        <f t="shared" si="17"/>
        <v>15.5</v>
      </c>
      <c r="AF142" s="52"/>
    </row>
    <row r="143" customHeight="1" spans="1:32">
      <c r="A143" s="31" t="s">
        <v>8803</v>
      </c>
      <c r="B143" s="31" t="s">
        <v>15</v>
      </c>
      <c r="C143" s="31" t="s">
        <v>8818</v>
      </c>
      <c r="D143" s="31" t="s">
        <v>8805</v>
      </c>
      <c r="E143" s="31" t="s">
        <v>16</v>
      </c>
      <c r="F143" s="31" t="s">
        <v>2050</v>
      </c>
      <c r="G143" s="32" t="s">
        <v>8827</v>
      </c>
      <c r="H143" s="33" t="s">
        <v>8813</v>
      </c>
      <c r="I143" s="37">
        <v>1.8</v>
      </c>
      <c r="J143" s="31" t="s">
        <v>8805</v>
      </c>
      <c r="K143" s="38" t="s">
        <v>2069</v>
      </c>
      <c r="L143" s="39" t="s">
        <v>2070</v>
      </c>
      <c r="M143" s="40">
        <v>11</v>
      </c>
      <c r="N143" s="40"/>
      <c r="O143" s="40"/>
      <c r="P143" s="40"/>
      <c r="Q143" s="40"/>
      <c r="R143" s="40"/>
      <c r="S143" s="40"/>
      <c r="T143" s="40">
        <v>11</v>
      </c>
      <c r="U143" s="40">
        <v>10</v>
      </c>
      <c r="V143" s="40">
        <f t="shared" si="12"/>
        <v>21</v>
      </c>
      <c r="W143" t="s">
        <v>5883</v>
      </c>
      <c r="Y143" s="49">
        <v>4</v>
      </c>
      <c r="Z143" s="50">
        <f t="array" ref="Z143">SUM((N143:S143)/6)</f>
        <v>0</v>
      </c>
      <c r="AA143" s="51"/>
      <c r="AB143" s="49">
        <f t="shared" si="14"/>
        <v>18.2</v>
      </c>
      <c r="AC143" s="49">
        <f t="shared" si="15"/>
        <v>14.2</v>
      </c>
      <c r="AD143" s="49">
        <f t="shared" si="16"/>
        <v>21</v>
      </c>
      <c r="AE143" s="49">
        <f t="shared" si="17"/>
        <v>21</v>
      </c>
      <c r="AF143" s="52"/>
    </row>
    <row r="144" customHeight="1" spans="1:32">
      <c r="A144" s="31" t="s">
        <v>8803</v>
      </c>
      <c r="B144" s="31" t="s">
        <v>15</v>
      </c>
      <c r="C144" s="31" t="s">
        <v>8818</v>
      </c>
      <c r="D144" s="31" t="s">
        <v>8805</v>
      </c>
      <c r="E144" s="31" t="s">
        <v>16</v>
      </c>
      <c r="F144" s="31" t="s">
        <v>2050</v>
      </c>
      <c r="G144" s="32" t="s">
        <v>8827</v>
      </c>
      <c r="H144" s="33" t="s">
        <v>8809</v>
      </c>
      <c r="I144" s="37">
        <v>1.8</v>
      </c>
      <c r="J144" s="31" t="s">
        <v>8814</v>
      </c>
      <c r="K144" s="38" t="s">
        <v>5936</v>
      </c>
      <c r="L144" s="39" t="s">
        <v>5937</v>
      </c>
      <c r="M144" s="40">
        <v>10</v>
      </c>
      <c r="N144" s="40"/>
      <c r="O144" s="40"/>
      <c r="P144" s="40">
        <v>1</v>
      </c>
      <c r="Q144" s="40"/>
      <c r="R144" s="40"/>
      <c r="S144" s="40"/>
      <c r="T144" s="40">
        <v>9</v>
      </c>
      <c r="U144" s="40"/>
      <c r="V144" s="40">
        <f t="shared" si="12"/>
        <v>9</v>
      </c>
      <c r="W144" t="s">
        <v>5883</v>
      </c>
      <c r="Y144" s="49">
        <v>1</v>
      </c>
      <c r="Z144" s="50">
        <f t="array" ref="Z144">SUM((N144:S144)/6)</f>
        <v>0.166666666666667</v>
      </c>
      <c r="AA144" s="51">
        <f t="shared" si="13"/>
        <v>54</v>
      </c>
      <c r="AB144" s="49">
        <f t="shared" si="14"/>
        <v>8.3</v>
      </c>
      <c r="AC144" s="49">
        <f t="shared" si="15"/>
        <v>7.3</v>
      </c>
      <c r="AD144" s="49">
        <f t="shared" si="16"/>
        <v>5.5</v>
      </c>
      <c r="AE144" s="49">
        <f t="shared" si="17"/>
        <v>0.5</v>
      </c>
      <c r="AF144" s="52"/>
    </row>
    <row r="145" customHeight="1" spans="1:32">
      <c r="A145" s="31" t="s">
        <v>8803</v>
      </c>
      <c r="B145" s="31" t="s">
        <v>15</v>
      </c>
      <c r="C145" s="31" t="s">
        <v>8818</v>
      </c>
      <c r="D145" s="31" t="s">
        <v>8805</v>
      </c>
      <c r="E145" s="31" t="s">
        <v>16</v>
      </c>
      <c r="F145" s="31" t="s">
        <v>2050</v>
      </c>
      <c r="G145" s="32" t="s">
        <v>8827</v>
      </c>
      <c r="H145" s="33" t="s">
        <v>8810</v>
      </c>
      <c r="I145" s="37">
        <v>1.8</v>
      </c>
      <c r="J145" s="31" t="s">
        <v>8814</v>
      </c>
      <c r="K145" s="38" t="s">
        <v>2072</v>
      </c>
      <c r="L145" s="39" t="s">
        <v>2073</v>
      </c>
      <c r="M145" s="40">
        <v>9</v>
      </c>
      <c r="N145" s="40"/>
      <c r="O145" s="40"/>
      <c r="P145" s="40">
        <v>1</v>
      </c>
      <c r="Q145" s="40"/>
      <c r="R145" s="40"/>
      <c r="S145" s="40"/>
      <c r="T145" s="40">
        <v>8</v>
      </c>
      <c r="U145" s="40"/>
      <c r="V145" s="40">
        <f t="shared" si="12"/>
        <v>8</v>
      </c>
      <c r="W145" t="s">
        <v>5883</v>
      </c>
      <c r="Y145" s="49">
        <v>2</v>
      </c>
      <c r="Z145" s="50">
        <f t="array" ref="Z145">SUM((N145:S145)/6)</f>
        <v>0.166666666666667</v>
      </c>
      <c r="AA145" s="51">
        <f t="shared" si="13"/>
        <v>48</v>
      </c>
      <c r="AB145" s="49">
        <f t="shared" si="14"/>
        <v>6.6</v>
      </c>
      <c r="AC145" s="49">
        <f t="shared" si="15"/>
        <v>4.6</v>
      </c>
      <c r="AD145" s="49">
        <f t="shared" si="16"/>
        <v>4.5</v>
      </c>
      <c r="AE145" s="49">
        <f t="shared" si="17"/>
        <v>-0.5</v>
      </c>
      <c r="AF145" s="52"/>
    </row>
    <row r="146" customHeight="1" spans="1:32">
      <c r="A146" s="31" t="s">
        <v>8803</v>
      </c>
      <c r="B146" s="31" t="s">
        <v>15</v>
      </c>
      <c r="C146" s="31" t="s">
        <v>8818</v>
      </c>
      <c r="D146" s="31" t="s">
        <v>8805</v>
      </c>
      <c r="E146" s="31" t="s">
        <v>16</v>
      </c>
      <c r="F146" s="31" t="s">
        <v>2050</v>
      </c>
      <c r="G146" s="32" t="s">
        <v>8827</v>
      </c>
      <c r="H146" s="33" t="s">
        <v>8811</v>
      </c>
      <c r="I146" s="37">
        <v>1.8</v>
      </c>
      <c r="J146" s="31" t="s">
        <v>8814</v>
      </c>
      <c r="K146" s="38" t="s">
        <v>5939</v>
      </c>
      <c r="L146" s="20" t="s">
        <v>5940</v>
      </c>
      <c r="M146" s="40">
        <v>8</v>
      </c>
      <c r="N146" s="40"/>
      <c r="O146" s="40">
        <v>1</v>
      </c>
      <c r="P146" s="40"/>
      <c r="Q146" s="40">
        <v>1</v>
      </c>
      <c r="R146" s="40"/>
      <c r="S146" s="40"/>
      <c r="T146" s="40">
        <v>6</v>
      </c>
      <c r="U146" s="40"/>
      <c r="V146" s="40">
        <f t="shared" si="12"/>
        <v>6</v>
      </c>
      <c r="W146" t="s">
        <v>5883</v>
      </c>
      <c r="Y146" s="49">
        <v>4</v>
      </c>
      <c r="Z146" s="50">
        <f t="array" ref="Z146">SUM((N146:S146)/6)</f>
        <v>0.333333333333333</v>
      </c>
      <c r="AA146" s="51">
        <f t="shared" si="13"/>
        <v>18</v>
      </c>
      <c r="AB146" s="49">
        <f t="shared" si="14"/>
        <v>3.2</v>
      </c>
      <c r="AC146" s="49">
        <f t="shared" si="15"/>
        <v>-0.8</v>
      </c>
      <c r="AD146" s="49">
        <f t="shared" si="16"/>
        <v>-1</v>
      </c>
      <c r="AE146" s="49">
        <f t="shared" si="17"/>
        <v>-11</v>
      </c>
      <c r="AF146" s="52"/>
    </row>
    <row r="147" customHeight="1" spans="1:32">
      <c r="A147" s="31" t="s">
        <v>8803</v>
      </c>
      <c r="B147" s="31" t="s">
        <v>15</v>
      </c>
      <c r="C147" s="31" t="s">
        <v>8818</v>
      </c>
      <c r="D147" s="31" t="s">
        <v>8805</v>
      </c>
      <c r="E147" s="31" t="s">
        <v>16</v>
      </c>
      <c r="F147" s="31" t="s">
        <v>36</v>
      </c>
      <c r="G147" s="32" t="s">
        <v>8827</v>
      </c>
      <c r="H147" s="33" t="s">
        <v>8807</v>
      </c>
      <c r="I147" s="37">
        <v>1.8</v>
      </c>
      <c r="J147" s="31" t="s">
        <v>8805</v>
      </c>
      <c r="K147" s="42" t="s">
        <v>1999</v>
      </c>
      <c r="L147" s="39" t="s">
        <v>2000</v>
      </c>
      <c r="M147" s="40">
        <v>18</v>
      </c>
      <c r="N147" s="40"/>
      <c r="O147" s="40">
        <v>1</v>
      </c>
      <c r="P147" s="40">
        <v>2</v>
      </c>
      <c r="Q147" s="40">
        <v>1</v>
      </c>
      <c r="R147" s="40"/>
      <c r="S147" s="40">
        <v>2</v>
      </c>
      <c r="T147" s="40">
        <v>12</v>
      </c>
      <c r="U147" s="40">
        <v>20</v>
      </c>
      <c r="V147" s="40">
        <f t="shared" si="12"/>
        <v>32</v>
      </c>
      <c r="W147" t="s">
        <v>5812</v>
      </c>
      <c r="Y147" s="49">
        <v>24</v>
      </c>
      <c r="Z147" s="50">
        <f t="array" ref="Z147">SUM((N147:S147)/6)</f>
        <v>1</v>
      </c>
      <c r="AA147" s="51">
        <f t="shared" si="13"/>
        <v>12</v>
      </c>
      <c r="AB147" s="49">
        <f t="shared" si="14"/>
        <v>15.2</v>
      </c>
      <c r="AC147" s="49">
        <f t="shared" si="15"/>
        <v>-8.8</v>
      </c>
      <c r="AD147" s="49">
        <f t="shared" si="16"/>
        <v>11</v>
      </c>
      <c r="AE147" s="49">
        <f t="shared" si="17"/>
        <v>-19</v>
      </c>
      <c r="AF147" s="52"/>
    </row>
    <row r="148" customHeight="1" spans="1:32">
      <c r="A148" s="31" t="s">
        <v>8803</v>
      </c>
      <c r="B148" s="31" t="s">
        <v>15</v>
      </c>
      <c r="C148" s="31" t="s">
        <v>8818</v>
      </c>
      <c r="D148" s="31" t="s">
        <v>8805</v>
      </c>
      <c r="E148" s="31" t="s">
        <v>16</v>
      </c>
      <c r="F148" s="31" t="s">
        <v>36</v>
      </c>
      <c r="G148" s="32" t="s">
        <v>8827</v>
      </c>
      <c r="H148" s="33" t="s">
        <v>8808</v>
      </c>
      <c r="I148" s="37">
        <v>1.8</v>
      </c>
      <c r="J148" s="31" t="s">
        <v>8805</v>
      </c>
      <c r="K148" s="42" t="s">
        <v>2002</v>
      </c>
      <c r="L148" s="39" t="s">
        <v>2003</v>
      </c>
      <c r="M148" s="40">
        <v>21</v>
      </c>
      <c r="N148" s="40">
        <v>1</v>
      </c>
      <c r="O148" s="40">
        <v>1</v>
      </c>
      <c r="P148" s="40">
        <v>1</v>
      </c>
      <c r="Q148" s="40">
        <v>1</v>
      </c>
      <c r="R148" s="40"/>
      <c r="S148" s="40"/>
      <c r="T148" s="40">
        <v>17</v>
      </c>
      <c r="U148" s="40">
        <v>5</v>
      </c>
      <c r="V148" s="40">
        <f t="shared" si="12"/>
        <v>22</v>
      </c>
      <c r="W148" t="s">
        <v>5812</v>
      </c>
      <c r="Y148" s="49">
        <v>22</v>
      </c>
      <c r="Z148" s="50">
        <f t="array" ref="Z148">SUM((N148:S148)/6)</f>
        <v>0.666666666666667</v>
      </c>
      <c r="AA148" s="51">
        <f t="shared" si="13"/>
        <v>25.5</v>
      </c>
      <c r="AB148" s="49">
        <f t="shared" si="14"/>
        <v>6.6</v>
      </c>
      <c r="AC148" s="49">
        <f t="shared" si="15"/>
        <v>-15.4</v>
      </c>
      <c r="AD148" s="49">
        <f t="shared" si="16"/>
        <v>8</v>
      </c>
      <c r="AE148" s="49">
        <f t="shared" si="17"/>
        <v>-12</v>
      </c>
      <c r="AF148" s="52">
        <v>30</v>
      </c>
    </row>
    <row r="149" customHeight="1" spans="1:32">
      <c r="A149" s="31" t="s">
        <v>8803</v>
      </c>
      <c r="B149" s="31" t="s">
        <v>15</v>
      </c>
      <c r="C149" s="31" t="s">
        <v>8818</v>
      </c>
      <c r="D149" s="31" t="s">
        <v>8805</v>
      </c>
      <c r="E149" s="31" t="s">
        <v>16</v>
      </c>
      <c r="F149" s="31" t="s">
        <v>36</v>
      </c>
      <c r="G149" s="32" t="s">
        <v>8827</v>
      </c>
      <c r="H149" s="33" t="s">
        <v>8809</v>
      </c>
      <c r="I149" s="37">
        <v>1.8</v>
      </c>
      <c r="J149" s="31" t="s">
        <v>8805</v>
      </c>
      <c r="K149" s="42" t="s">
        <v>2005</v>
      </c>
      <c r="L149" s="39" t="s">
        <v>2006</v>
      </c>
      <c r="M149" s="40">
        <v>48</v>
      </c>
      <c r="N149" s="40">
        <v>7</v>
      </c>
      <c r="O149" s="40"/>
      <c r="P149" s="40">
        <v>2</v>
      </c>
      <c r="Q149" s="40">
        <v>1</v>
      </c>
      <c r="R149" s="40"/>
      <c r="S149" s="40">
        <v>2</v>
      </c>
      <c r="T149" s="40">
        <v>36</v>
      </c>
      <c r="U149" s="40"/>
      <c r="V149" s="40">
        <f t="shared" si="12"/>
        <v>36</v>
      </c>
      <c r="W149" t="s">
        <v>5812</v>
      </c>
      <c r="Y149" s="49">
        <v>46</v>
      </c>
      <c r="Z149" s="50">
        <f t="array" ref="Z149">SUM((N149:S149)/6)</f>
        <v>2</v>
      </c>
      <c r="AA149" s="51">
        <f t="shared" si="13"/>
        <v>18</v>
      </c>
      <c r="AB149" s="49">
        <f t="shared" si="14"/>
        <v>3.8</v>
      </c>
      <c r="AC149" s="49">
        <f t="shared" si="15"/>
        <v>-42.2</v>
      </c>
      <c r="AD149" s="49">
        <f t="shared" si="16"/>
        <v>-6</v>
      </c>
      <c r="AE149" s="49">
        <f t="shared" si="17"/>
        <v>-66</v>
      </c>
      <c r="AF149" s="52">
        <v>70</v>
      </c>
    </row>
    <row r="150" customHeight="1" spans="1:32">
      <c r="A150" s="31" t="s">
        <v>8803</v>
      </c>
      <c r="B150" s="31" t="s">
        <v>15</v>
      </c>
      <c r="C150" s="31" t="s">
        <v>8818</v>
      </c>
      <c r="D150" s="31" t="s">
        <v>8805</v>
      </c>
      <c r="E150" s="31" t="s">
        <v>16</v>
      </c>
      <c r="F150" s="31" t="s">
        <v>36</v>
      </c>
      <c r="G150" s="32" t="s">
        <v>8827</v>
      </c>
      <c r="H150" s="33" t="s">
        <v>8810</v>
      </c>
      <c r="I150" s="37">
        <v>1.8</v>
      </c>
      <c r="J150" s="31" t="s">
        <v>8805</v>
      </c>
      <c r="K150" s="42" t="s">
        <v>2008</v>
      </c>
      <c r="L150" s="39" t="s">
        <v>2009</v>
      </c>
      <c r="M150" s="40">
        <v>109</v>
      </c>
      <c r="N150" s="40">
        <v>2</v>
      </c>
      <c r="O150" s="40">
        <v>3</v>
      </c>
      <c r="P150" s="40">
        <v>2</v>
      </c>
      <c r="Q150" s="40">
        <v>3</v>
      </c>
      <c r="R150" s="40"/>
      <c r="S150" s="40">
        <v>7</v>
      </c>
      <c r="T150" s="40">
        <v>92</v>
      </c>
      <c r="U150" s="40">
        <v>37</v>
      </c>
      <c r="V150" s="40">
        <f t="shared" si="12"/>
        <v>129</v>
      </c>
      <c r="W150" t="s">
        <v>5812</v>
      </c>
      <c r="Y150" s="49">
        <v>73</v>
      </c>
      <c r="Z150" s="50">
        <f t="array" ref="Z150">SUM((N150:S150)/6)</f>
        <v>2.83333333333333</v>
      </c>
      <c r="AA150" s="51">
        <f t="shared" si="13"/>
        <v>32.4705882352941</v>
      </c>
      <c r="AB150" s="49">
        <f t="shared" si="14"/>
        <v>77.9</v>
      </c>
      <c r="AC150" s="49">
        <f t="shared" si="15"/>
        <v>4.90000000000001</v>
      </c>
      <c r="AD150" s="49">
        <f t="shared" si="16"/>
        <v>69.5</v>
      </c>
      <c r="AE150" s="49">
        <f t="shared" si="17"/>
        <v>-15.5</v>
      </c>
      <c r="AF150" s="52"/>
    </row>
    <row r="151" customHeight="1" spans="1:32">
      <c r="A151" s="31" t="s">
        <v>8803</v>
      </c>
      <c r="B151" s="31" t="s">
        <v>15</v>
      </c>
      <c r="C151" s="31" t="s">
        <v>8818</v>
      </c>
      <c r="D151" s="31" t="s">
        <v>8805</v>
      </c>
      <c r="E151" s="31" t="s">
        <v>16</v>
      </c>
      <c r="F151" s="31" t="s">
        <v>36</v>
      </c>
      <c r="G151" s="32" t="s">
        <v>8827</v>
      </c>
      <c r="H151" s="33" t="s">
        <v>8811</v>
      </c>
      <c r="I151" s="37">
        <v>1.8</v>
      </c>
      <c r="J151" s="31" t="s">
        <v>8805</v>
      </c>
      <c r="K151" s="42" t="s">
        <v>2011</v>
      </c>
      <c r="L151" s="39" t="s">
        <v>2012</v>
      </c>
      <c r="M151" s="40">
        <v>90</v>
      </c>
      <c r="N151" s="40">
        <v>3</v>
      </c>
      <c r="O151" s="40">
        <v>3</v>
      </c>
      <c r="P151" s="40">
        <v>3</v>
      </c>
      <c r="Q151" s="40">
        <v>3</v>
      </c>
      <c r="R151" s="40">
        <v>1</v>
      </c>
      <c r="S151" s="40">
        <v>9</v>
      </c>
      <c r="T151" s="40">
        <v>68</v>
      </c>
      <c r="U151" s="40">
        <v>37</v>
      </c>
      <c r="V151" s="40">
        <f t="shared" si="12"/>
        <v>105</v>
      </c>
      <c r="W151" t="s">
        <v>5812</v>
      </c>
      <c r="Y151" s="49">
        <v>104</v>
      </c>
      <c r="Z151" s="50">
        <f t="array" ref="Z151">SUM((N151:S151)/6)</f>
        <v>3.66666666666667</v>
      </c>
      <c r="AA151" s="51">
        <f t="shared" si="13"/>
        <v>18.5454545454545</v>
      </c>
      <c r="AB151" s="49">
        <f t="shared" si="14"/>
        <v>32.2</v>
      </c>
      <c r="AC151" s="49">
        <f t="shared" si="15"/>
        <v>-71.8</v>
      </c>
      <c r="AD151" s="49">
        <f t="shared" si="16"/>
        <v>28</v>
      </c>
      <c r="AE151" s="49">
        <f t="shared" si="17"/>
        <v>-82</v>
      </c>
      <c r="AF151" s="52">
        <v>144</v>
      </c>
    </row>
    <row r="152" customHeight="1" spans="1:32">
      <c r="A152" s="31" t="s">
        <v>8803</v>
      </c>
      <c r="B152" s="31" t="s">
        <v>15</v>
      </c>
      <c r="C152" s="31" t="s">
        <v>8818</v>
      </c>
      <c r="D152" s="31" t="s">
        <v>8805</v>
      </c>
      <c r="E152" s="31" t="s">
        <v>16</v>
      </c>
      <c r="F152" s="31" t="s">
        <v>36</v>
      </c>
      <c r="G152" s="32" t="s">
        <v>8827</v>
      </c>
      <c r="H152" s="33" t="s">
        <v>8812</v>
      </c>
      <c r="I152" s="37">
        <v>1.8</v>
      </c>
      <c r="J152" s="31" t="s">
        <v>8805</v>
      </c>
      <c r="K152" s="42" t="s">
        <v>2014</v>
      </c>
      <c r="L152" s="39" t="s">
        <v>2015</v>
      </c>
      <c r="M152" s="40">
        <v>93</v>
      </c>
      <c r="N152" s="40">
        <v>1</v>
      </c>
      <c r="O152" s="40">
        <v>2</v>
      </c>
      <c r="P152" s="40">
        <v>8</v>
      </c>
      <c r="Q152" s="40">
        <v>5</v>
      </c>
      <c r="R152" s="40"/>
      <c r="S152" s="40">
        <v>11</v>
      </c>
      <c r="T152" s="40">
        <v>96</v>
      </c>
      <c r="U152" s="40">
        <v>18</v>
      </c>
      <c r="V152" s="40">
        <f t="shared" si="12"/>
        <v>114</v>
      </c>
      <c r="W152" t="s">
        <v>5815</v>
      </c>
      <c r="Y152" s="49">
        <v>111</v>
      </c>
      <c r="Z152" s="50">
        <f t="array" ref="Z152">SUM((N152:S152)/6)</f>
        <v>4.5</v>
      </c>
      <c r="AA152" s="51">
        <f t="shared" si="13"/>
        <v>21.3333333333333</v>
      </c>
      <c r="AB152" s="49">
        <f t="shared" si="14"/>
        <v>36.3</v>
      </c>
      <c r="AC152" s="49">
        <f t="shared" si="15"/>
        <v>-74.7</v>
      </c>
      <c r="AD152" s="49">
        <f t="shared" si="16"/>
        <v>19.5</v>
      </c>
      <c r="AE152" s="49">
        <f t="shared" si="17"/>
        <v>-115.5</v>
      </c>
      <c r="AF152" s="52">
        <v>109</v>
      </c>
    </row>
    <row r="153" customHeight="1" spans="1:32">
      <c r="A153" s="31" t="s">
        <v>8803</v>
      </c>
      <c r="B153" s="31" t="s">
        <v>15</v>
      </c>
      <c r="C153" s="31" t="s">
        <v>8818</v>
      </c>
      <c r="D153" s="31" t="s">
        <v>8805</v>
      </c>
      <c r="E153" s="31" t="s">
        <v>16</v>
      </c>
      <c r="F153" s="31" t="s">
        <v>36</v>
      </c>
      <c r="G153" s="32" t="s">
        <v>8827</v>
      </c>
      <c r="H153" s="33" t="s">
        <v>8813</v>
      </c>
      <c r="I153" s="37">
        <v>1.8</v>
      </c>
      <c r="J153" s="31" t="s">
        <v>8805</v>
      </c>
      <c r="K153" s="42" t="s">
        <v>2017</v>
      </c>
      <c r="L153" s="39" t="s">
        <v>2018</v>
      </c>
      <c r="M153" s="40">
        <v>154</v>
      </c>
      <c r="N153" s="40">
        <v>3</v>
      </c>
      <c r="O153" s="40">
        <v>6</v>
      </c>
      <c r="P153" s="40">
        <v>3</v>
      </c>
      <c r="Q153" s="40">
        <v>4</v>
      </c>
      <c r="R153" s="40"/>
      <c r="S153" s="40">
        <v>4</v>
      </c>
      <c r="T153" s="40">
        <v>134</v>
      </c>
      <c r="U153" s="40">
        <v>22</v>
      </c>
      <c r="V153" s="40">
        <f t="shared" si="12"/>
        <v>156</v>
      </c>
      <c r="W153" t="s">
        <v>5815</v>
      </c>
      <c r="Y153" s="49">
        <v>92</v>
      </c>
      <c r="Z153" s="50">
        <f t="array" ref="Z153">SUM((N153:S153)/6)</f>
        <v>3.33333333333333</v>
      </c>
      <c r="AA153" s="51">
        <f t="shared" si="13"/>
        <v>40.2</v>
      </c>
      <c r="AB153" s="49">
        <f t="shared" si="14"/>
        <v>91.6</v>
      </c>
      <c r="AC153" s="49">
        <f t="shared" si="15"/>
        <v>-0.400000000000006</v>
      </c>
      <c r="AD153" s="49">
        <f t="shared" si="16"/>
        <v>86</v>
      </c>
      <c r="AE153" s="49">
        <f t="shared" si="17"/>
        <v>-14</v>
      </c>
      <c r="AF153" s="52">
        <v>86</v>
      </c>
    </row>
    <row r="154" customHeight="1" spans="1:32">
      <c r="A154" s="31" t="s">
        <v>8803</v>
      </c>
      <c r="B154" s="31" t="s">
        <v>15</v>
      </c>
      <c r="C154" s="31" t="s">
        <v>8818</v>
      </c>
      <c r="D154" s="31" t="s">
        <v>8805</v>
      </c>
      <c r="E154" s="31" t="s">
        <v>16</v>
      </c>
      <c r="F154" s="31" t="s">
        <v>413</v>
      </c>
      <c r="G154" s="32" t="s">
        <v>8827</v>
      </c>
      <c r="H154" s="33" t="s">
        <v>8807</v>
      </c>
      <c r="I154" s="37">
        <v>1.8</v>
      </c>
      <c r="J154" s="31" t="s">
        <v>8805</v>
      </c>
      <c r="K154" s="38" t="s">
        <v>2026</v>
      </c>
      <c r="L154" s="39" t="s">
        <v>2027</v>
      </c>
      <c r="M154" s="40">
        <v>20</v>
      </c>
      <c r="N154" s="40"/>
      <c r="O154" s="40"/>
      <c r="P154" s="40">
        <v>1</v>
      </c>
      <c r="Q154" s="40"/>
      <c r="R154" s="40"/>
      <c r="S154" s="40">
        <v>3</v>
      </c>
      <c r="T154" s="40">
        <v>16</v>
      </c>
      <c r="U154" s="40"/>
      <c r="V154" s="40">
        <f t="shared" si="12"/>
        <v>16</v>
      </c>
      <c r="W154" t="s">
        <v>5812</v>
      </c>
      <c r="Y154" s="49">
        <v>10</v>
      </c>
      <c r="Z154" s="50">
        <f t="array" ref="Z154">SUM((N154:S154)/6)</f>
        <v>0.666666666666667</v>
      </c>
      <c r="AA154" s="51">
        <f t="shared" si="13"/>
        <v>24</v>
      </c>
      <c r="AB154" s="49">
        <f t="shared" si="14"/>
        <v>9</v>
      </c>
      <c r="AC154" s="49">
        <f t="shared" si="15"/>
        <v>-1</v>
      </c>
      <c r="AD154" s="49">
        <f t="shared" si="16"/>
        <v>2</v>
      </c>
      <c r="AE154" s="49">
        <f t="shared" si="17"/>
        <v>-18</v>
      </c>
      <c r="AF154" s="52"/>
    </row>
    <row r="155" customHeight="1" spans="1:32">
      <c r="A155" s="31" t="s">
        <v>8803</v>
      </c>
      <c r="B155" s="31" t="s">
        <v>15</v>
      </c>
      <c r="C155" s="31" t="s">
        <v>8818</v>
      </c>
      <c r="D155" s="31" t="s">
        <v>8805</v>
      </c>
      <c r="E155" s="31" t="s">
        <v>16</v>
      </c>
      <c r="F155" s="31" t="s">
        <v>413</v>
      </c>
      <c r="G155" s="32" t="s">
        <v>8827</v>
      </c>
      <c r="H155" s="33" t="s">
        <v>8808</v>
      </c>
      <c r="I155" s="37">
        <v>1.8</v>
      </c>
      <c r="J155" s="31" t="s">
        <v>8805</v>
      </c>
      <c r="K155" s="38" t="s">
        <v>2029</v>
      </c>
      <c r="L155" s="39" t="s">
        <v>2030</v>
      </c>
      <c r="M155" s="40">
        <v>17</v>
      </c>
      <c r="N155" s="40"/>
      <c r="O155" s="40">
        <v>1</v>
      </c>
      <c r="P155" s="40"/>
      <c r="Q155" s="40">
        <v>1</v>
      </c>
      <c r="R155" s="40"/>
      <c r="S155" s="40"/>
      <c r="T155" s="40">
        <v>15</v>
      </c>
      <c r="U155" s="40"/>
      <c r="V155" s="40">
        <f t="shared" si="12"/>
        <v>15</v>
      </c>
      <c r="W155" t="s">
        <v>5812</v>
      </c>
      <c r="Y155" s="49">
        <v>9</v>
      </c>
      <c r="Z155" s="50">
        <f t="array" ref="Z155">SUM((N155:S155)/6)</f>
        <v>0.333333333333333</v>
      </c>
      <c r="AA155" s="51">
        <f t="shared" si="13"/>
        <v>45</v>
      </c>
      <c r="AB155" s="49">
        <f t="shared" si="14"/>
        <v>8.7</v>
      </c>
      <c r="AC155" s="49">
        <f t="shared" si="15"/>
        <v>-0.300000000000001</v>
      </c>
      <c r="AD155" s="49">
        <f t="shared" si="16"/>
        <v>8</v>
      </c>
      <c r="AE155" s="49">
        <f t="shared" si="17"/>
        <v>-2</v>
      </c>
      <c r="AF155" s="52"/>
    </row>
    <row r="156" customHeight="1" spans="1:32">
      <c r="A156" s="31" t="s">
        <v>8803</v>
      </c>
      <c r="B156" s="31" t="s">
        <v>15</v>
      </c>
      <c r="C156" s="31" t="s">
        <v>8818</v>
      </c>
      <c r="D156" s="31" t="s">
        <v>8805</v>
      </c>
      <c r="E156" s="31" t="s">
        <v>16</v>
      </c>
      <c r="F156" s="31" t="s">
        <v>413</v>
      </c>
      <c r="G156" s="32" t="s">
        <v>8827</v>
      </c>
      <c r="H156" s="33" t="s">
        <v>8809</v>
      </c>
      <c r="I156" s="37">
        <v>1.8</v>
      </c>
      <c r="J156" s="31" t="s">
        <v>8805</v>
      </c>
      <c r="K156" s="38" t="s">
        <v>2032</v>
      </c>
      <c r="L156" s="39" t="s">
        <v>2033</v>
      </c>
      <c r="M156" s="40">
        <v>33</v>
      </c>
      <c r="N156" s="40">
        <v>1</v>
      </c>
      <c r="O156" s="40">
        <v>1</v>
      </c>
      <c r="P156" s="40">
        <v>4</v>
      </c>
      <c r="Q156" s="40"/>
      <c r="R156" s="40"/>
      <c r="S156" s="40">
        <v>2</v>
      </c>
      <c r="T156" s="40">
        <v>25</v>
      </c>
      <c r="U156" s="40"/>
      <c r="V156" s="40">
        <f t="shared" si="12"/>
        <v>25</v>
      </c>
      <c r="W156" t="s">
        <v>5812</v>
      </c>
      <c r="Y156" s="49">
        <v>15</v>
      </c>
      <c r="Z156" s="50">
        <f t="array" ref="Z156">SUM((N156:S156)/6)</f>
        <v>1.33333333333333</v>
      </c>
      <c r="AA156" s="51">
        <f t="shared" si="13"/>
        <v>18.75</v>
      </c>
      <c r="AB156" s="49">
        <f t="shared" si="14"/>
        <v>14.5</v>
      </c>
      <c r="AC156" s="49">
        <f t="shared" si="15"/>
        <v>-0.5</v>
      </c>
      <c r="AD156" s="49">
        <f t="shared" si="16"/>
        <v>-3</v>
      </c>
      <c r="AE156" s="49">
        <f t="shared" si="17"/>
        <v>-43</v>
      </c>
      <c r="AF156" s="52"/>
    </row>
    <row r="157" customHeight="1" spans="1:32">
      <c r="A157" s="31" t="s">
        <v>8803</v>
      </c>
      <c r="B157" s="31" t="s">
        <v>15</v>
      </c>
      <c r="C157" s="31" t="s">
        <v>8818</v>
      </c>
      <c r="D157" s="31" t="s">
        <v>8805</v>
      </c>
      <c r="E157" s="31" t="s">
        <v>16</v>
      </c>
      <c r="F157" s="31" t="s">
        <v>413</v>
      </c>
      <c r="G157" s="32" t="s">
        <v>8827</v>
      </c>
      <c r="H157" s="33" t="s">
        <v>8810</v>
      </c>
      <c r="I157" s="37">
        <v>1.8</v>
      </c>
      <c r="J157" s="31" t="s">
        <v>8805</v>
      </c>
      <c r="K157" s="38" t="s">
        <v>2035</v>
      </c>
      <c r="L157" s="41" t="s">
        <v>2036</v>
      </c>
      <c r="M157" s="40">
        <v>27</v>
      </c>
      <c r="N157" s="40">
        <v>1</v>
      </c>
      <c r="O157" s="40">
        <v>1</v>
      </c>
      <c r="P157" s="40">
        <v>1</v>
      </c>
      <c r="Q157" s="40">
        <v>4</v>
      </c>
      <c r="R157" s="40"/>
      <c r="S157" s="40">
        <v>3</v>
      </c>
      <c r="T157" s="40">
        <v>16</v>
      </c>
      <c r="U157" s="40"/>
      <c r="V157" s="40">
        <f t="shared" si="12"/>
        <v>16</v>
      </c>
      <c r="W157" t="s">
        <v>5812</v>
      </c>
      <c r="Y157" s="49">
        <v>18</v>
      </c>
      <c r="Z157" s="50">
        <f t="array" ref="Z157">SUM((N157:S157)/6)</f>
        <v>1.66666666666667</v>
      </c>
      <c r="AA157" s="51">
        <f t="shared" si="13"/>
        <v>9.6</v>
      </c>
      <c r="AB157" s="49">
        <f t="shared" si="14"/>
        <v>3.4</v>
      </c>
      <c r="AC157" s="49">
        <f t="shared" si="15"/>
        <v>-14.6</v>
      </c>
      <c r="AD157" s="49">
        <f t="shared" si="16"/>
        <v>-19</v>
      </c>
      <c r="AE157" s="49">
        <f t="shared" si="17"/>
        <v>-69</v>
      </c>
      <c r="AF157" s="52"/>
    </row>
    <row r="158" customHeight="1" spans="1:32">
      <c r="A158" s="31" t="s">
        <v>8803</v>
      </c>
      <c r="B158" s="31" t="s">
        <v>15</v>
      </c>
      <c r="C158" s="31" t="s">
        <v>8818</v>
      </c>
      <c r="D158" s="31" t="s">
        <v>8805</v>
      </c>
      <c r="E158" s="31" t="s">
        <v>16</v>
      </c>
      <c r="F158" s="31" t="s">
        <v>413</v>
      </c>
      <c r="G158" s="32" t="s">
        <v>8827</v>
      </c>
      <c r="H158" s="33" t="s">
        <v>8811</v>
      </c>
      <c r="I158" s="37">
        <v>1.8</v>
      </c>
      <c r="J158" s="31" t="s">
        <v>8805</v>
      </c>
      <c r="K158" s="38" t="s">
        <v>2038</v>
      </c>
      <c r="L158" s="39" t="s">
        <v>2039</v>
      </c>
      <c r="M158" s="40">
        <v>19</v>
      </c>
      <c r="N158" s="40"/>
      <c r="O158" s="40">
        <v>2</v>
      </c>
      <c r="P158" s="40"/>
      <c r="Q158" s="40">
        <v>2</v>
      </c>
      <c r="R158" s="40"/>
      <c r="S158" s="40">
        <v>1</v>
      </c>
      <c r="T158" s="40">
        <v>14</v>
      </c>
      <c r="U158" s="40"/>
      <c r="V158" s="40">
        <f t="shared" si="12"/>
        <v>14</v>
      </c>
      <c r="W158" t="s">
        <v>5812</v>
      </c>
      <c r="Y158" s="49">
        <v>27</v>
      </c>
      <c r="Z158" s="50">
        <f t="array" ref="Z158">SUM((N158:S158)/6)</f>
        <v>0.833333333333333</v>
      </c>
      <c r="AA158" s="51">
        <f t="shared" si="13"/>
        <v>16.8</v>
      </c>
      <c r="AB158" s="49">
        <f t="shared" si="14"/>
        <v>-4.9</v>
      </c>
      <c r="AC158" s="49">
        <f t="shared" si="15"/>
        <v>-31.9</v>
      </c>
      <c r="AD158" s="49">
        <f t="shared" si="16"/>
        <v>-3.5</v>
      </c>
      <c r="AE158" s="49">
        <f t="shared" si="17"/>
        <v>-28.5</v>
      </c>
      <c r="AF158" s="52">
        <v>51</v>
      </c>
    </row>
    <row r="159" customHeight="1" spans="1:32">
      <c r="A159" s="31" t="s">
        <v>8803</v>
      </c>
      <c r="B159" s="31" t="s">
        <v>15</v>
      </c>
      <c r="C159" s="31" t="s">
        <v>8818</v>
      </c>
      <c r="D159" s="31" t="s">
        <v>8805</v>
      </c>
      <c r="E159" s="31" t="s">
        <v>16</v>
      </c>
      <c r="F159" s="31" t="s">
        <v>413</v>
      </c>
      <c r="G159" s="32" t="s">
        <v>8827</v>
      </c>
      <c r="H159" s="33" t="s">
        <v>8812</v>
      </c>
      <c r="I159" s="37">
        <v>1.8</v>
      </c>
      <c r="J159" s="31" t="s">
        <v>8805</v>
      </c>
      <c r="K159" s="38" t="s">
        <v>2041</v>
      </c>
      <c r="L159" s="39" t="s">
        <v>2042</v>
      </c>
      <c r="M159" s="40">
        <v>34</v>
      </c>
      <c r="N159" s="40">
        <v>2</v>
      </c>
      <c r="O159" s="40">
        <v>2</v>
      </c>
      <c r="P159" s="40">
        <v>2</v>
      </c>
      <c r="Q159" s="40">
        <v>1</v>
      </c>
      <c r="R159" s="40"/>
      <c r="S159" s="40">
        <v>1</v>
      </c>
      <c r="T159" s="40">
        <v>36</v>
      </c>
      <c r="U159" s="40"/>
      <c r="V159" s="40">
        <f t="shared" si="12"/>
        <v>36</v>
      </c>
      <c r="W159" t="s">
        <v>5812</v>
      </c>
      <c r="Y159" s="49">
        <v>33</v>
      </c>
      <c r="Z159" s="50">
        <f t="array" ref="Z159">SUM((N159:S159)/6)</f>
        <v>1.33333333333333</v>
      </c>
      <c r="AA159" s="51">
        <f t="shared" si="13"/>
        <v>27</v>
      </c>
      <c r="AB159" s="49">
        <f t="shared" si="14"/>
        <v>12.9</v>
      </c>
      <c r="AC159" s="49">
        <f t="shared" si="15"/>
        <v>-20.1</v>
      </c>
      <c r="AD159" s="49">
        <f t="shared" si="16"/>
        <v>8</v>
      </c>
      <c r="AE159" s="49">
        <f t="shared" si="17"/>
        <v>-32</v>
      </c>
      <c r="AF159" s="52">
        <v>30</v>
      </c>
    </row>
    <row r="160" customHeight="1" spans="1:32">
      <c r="A160" s="31" t="s">
        <v>8803</v>
      </c>
      <c r="B160" s="31" t="s">
        <v>15</v>
      </c>
      <c r="C160" s="31" t="s">
        <v>8818</v>
      </c>
      <c r="D160" s="31" t="s">
        <v>8805</v>
      </c>
      <c r="E160" s="31" t="s">
        <v>16</v>
      </c>
      <c r="F160" s="31" t="s">
        <v>413</v>
      </c>
      <c r="G160" s="32" t="s">
        <v>8827</v>
      </c>
      <c r="H160" s="33" t="s">
        <v>8813</v>
      </c>
      <c r="I160" s="37">
        <v>1.8</v>
      </c>
      <c r="J160" s="31" t="s">
        <v>8805</v>
      </c>
      <c r="K160" s="38" t="s">
        <v>2044</v>
      </c>
      <c r="L160" s="41" t="s">
        <v>2045</v>
      </c>
      <c r="M160" s="40">
        <v>24</v>
      </c>
      <c r="N160" s="40">
        <v>4</v>
      </c>
      <c r="O160" s="40">
        <v>3</v>
      </c>
      <c r="P160" s="40">
        <v>2</v>
      </c>
      <c r="Q160" s="40">
        <v>4</v>
      </c>
      <c r="R160" s="40"/>
      <c r="S160" s="40">
        <v>1</v>
      </c>
      <c r="T160" s="40">
        <v>9</v>
      </c>
      <c r="U160" s="40"/>
      <c r="V160" s="40">
        <f t="shared" si="12"/>
        <v>9</v>
      </c>
      <c r="W160" t="s">
        <v>5812</v>
      </c>
      <c r="Y160" s="49">
        <v>44</v>
      </c>
      <c r="Z160" s="50">
        <f t="array" ref="Z160">SUM((N160:S160)/6)</f>
        <v>2.33333333333333</v>
      </c>
      <c r="AA160" s="51">
        <f t="shared" si="13"/>
        <v>3.85714285714286</v>
      </c>
      <c r="AB160" s="49">
        <f t="shared" si="14"/>
        <v>-21.8</v>
      </c>
      <c r="AC160" s="49">
        <f t="shared" si="15"/>
        <v>-65.8</v>
      </c>
      <c r="AD160" s="49">
        <f t="shared" si="16"/>
        <v>-40</v>
      </c>
      <c r="AE160" s="49">
        <f t="shared" si="17"/>
        <v>-110</v>
      </c>
      <c r="AF160" s="52">
        <v>75</v>
      </c>
    </row>
    <row r="161" customHeight="1" spans="1:32">
      <c r="A161" s="31" t="s">
        <v>8803</v>
      </c>
      <c r="B161" s="31" t="s">
        <v>15</v>
      </c>
      <c r="C161" s="31" t="s">
        <v>8818</v>
      </c>
      <c r="D161" s="31" t="s">
        <v>8805</v>
      </c>
      <c r="E161" s="31" t="s">
        <v>16</v>
      </c>
      <c r="F161" s="31" t="s">
        <v>77</v>
      </c>
      <c r="G161" s="32" t="s">
        <v>8827</v>
      </c>
      <c r="H161" s="33" t="s">
        <v>8809</v>
      </c>
      <c r="I161" s="37">
        <v>1.8</v>
      </c>
      <c r="J161" s="31" t="s">
        <v>8805</v>
      </c>
      <c r="K161" s="38" t="s">
        <v>2075</v>
      </c>
      <c r="L161" s="39" t="s">
        <v>2076</v>
      </c>
      <c r="M161" s="40">
        <v>8</v>
      </c>
      <c r="N161" s="40"/>
      <c r="O161" s="40"/>
      <c r="P161" s="40">
        <v>3</v>
      </c>
      <c r="Q161" s="40">
        <v>1</v>
      </c>
      <c r="R161" s="40"/>
      <c r="S161" s="40"/>
      <c r="T161" s="40">
        <v>4</v>
      </c>
      <c r="U161" s="40">
        <v>10</v>
      </c>
      <c r="V161" s="40">
        <f t="shared" si="12"/>
        <v>14</v>
      </c>
      <c r="W161" t="s">
        <v>5883</v>
      </c>
      <c r="Y161" s="49">
        <v>10</v>
      </c>
      <c r="Z161" s="50">
        <f t="array" ref="Z161">SUM((N161:S161)/6)</f>
        <v>0.666666666666667</v>
      </c>
      <c r="AA161" s="51">
        <f t="shared" si="13"/>
        <v>6</v>
      </c>
      <c r="AB161" s="49">
        <f t="shared" si="14"/>
        <v>7</v>
      </c>
      <c r="AC161" s="49">
        <f t="shared" si="15"/>
        <v>-3</v>
      </c>
      <c r="AD161" s="49">
        <f t="shared" si="16"/>
        <v>0</v>
      </c>
      <c r="AE161" s="49">
        <f t="shared" si="17"/>
        <v>-20</v>
      </c>
      <c r="AF161" s="52"/>
    </row>
    <row r="162" customHeight="1" spans="1:32">
      <c r="A162" s="31" t="s">
        <v>8803</v>
      </c>
      <c r="B162" s="31" t="s">
        <v>15</v>
      </c>
      <c r="C162" s="31" t="s">
        <v>8818</v>
      </c>
      <c r="D162" s="31" t="s">
        <v>8805</v>
      </c>
      <c r="E162" s="31" t="s">
        <v>16</v>
      </c>
      <c r="F162" s="31" t="s">
        <v>77</v>
      </c>
      <c r="G162" s="32" t="s">
        <v>8827</v>
      </c>
      <c r="H162" s="33" t="s">
        <v>8810</v>
      </c>
      <c r="I162" s="37">
        <v>1.8</v>
      </c>
      <c r="J162" s="31" t="s">
        <v>8805</v>
      </c>
      <c r="K162" s="38" t="s">
        <v>2078</v>
      </c>
      <c r="L162" s="39" t="s">
        <v>2079</v>
      </c>
      <c r="M162" s="40">
        <v>10</v>
      </c>
      <c r="N162" s="40"/>
      <c r="O162" s="40"/>
      <c r="P162" s="40"/>
      <c r="Q162" s="40">
        <v>1</v>
      </c>
      <c r="R162" s="40"/>
      <c r="S162" s="40">
        <v>1</v>
      </c>
      <c r="T162" s="40">
        <v>8</v>
      </c>
      <c r="U162" s="40"/>
      <c r="V162" s="40">
        <f t="shared" si="12"/>
        <v>8</v>
      </c>
      <c r="W162" t="s">
        <v>5883</v>
      </c>
      <c r="Y162" s="49">
        <v>4</v>
      </c>
      <c r="Z162" s="50">
        <f t="array" ref="Z162">SUM((N162:S162)/6)</f>
        <v>0.333333333333333</v>
      </c>
      <c r="AA162" s="51">
        <f t="shared" si="13"/>
        <v>24</v>
      </c>
      <c r="AB162" s="49">
        <f t="shared" si="14"/>
        <v>5.2</v>
      </c>
      <c r="AC162" s="49">
        <f t="shared" si="15"/>
        <v>1.2</v>
      </c>
      <c r="AD162" s="49">
        <f t="shared" si="16"/>
        <v>1</v>
      </c>
      <c r="AE162" s="49">
        <f t="shared" si="17"/>
        <v>-9</v>
      </c>
      <c r="AF162" s="52">
        <v>10</v>
      </c>
    </row>
    <row r="163" customHeight="1" spans="1:32">
      <c r="A163" s="31" t="s">
        <v>8803</v>
      </c>
      <c r="B163" s="31" t="s">
        <v>15</v>
      </c>
      <c r="C163" s="31" t="s">
        <v>8818</v>
      </c>
      <c r="D163" s="31" t="s">
        <v>8805</v>
      </c>
      <c r="E163" s="31" t="s">
        <v>16</v>
      </c>
      <c r="F163" s="31" t="s">
        <v>77</v>
      </c>
      <c r="G163" s="32" t="s">
        <v>8827</v>
      </c>
      <c r="H163" s="33" t="s">
        <v>8811</v>
      </c>
      <c r="I163" s="37">
        <v>1.8</v>
      </c>
      <c r="J163" s="31" t="s">
        <v>8805</v>
      </c>
      <c r="K163" s="38" t="s">
        <v>2081</v>
      </c>
      <c r="L163" s="39" t="s">
        <v>2082</v>
      </c>
      <c r="M163" s="40">
        <v>14</v>
      </c>
      <c r="N163" s="40">
        <v>1</v>
      </c>
      <c r="O163" s="40">
        <v>1</v>
      </c>
      <c r="P163" s="40">
        <v>1</v>
      </c>
      <c r="Q163" s="40">
        <v>1</v>
      </c>
      <c r="R163" s="40"/>
      <c r="S163" s="40"/>
      <c r="T163" s="40">
        <v>20</v>
      </c>
      <c r="U163" s="40"/>
      <c r="V163" s="40">
        <f t="shared" si="12"/>
        <v>20</v>
      </c>
      <c r="W163" t="s">
        <v>5883</v>
      </c>
      <c r="Y163" s="49">
        <v>13</v>
      </c>
      <c r="Z163" s="50">
        <f t="array" ref="Z163">SUM((N163:S163)/6)</f>
        <v>0.666666666666667</v>
      </c>
      <c r="AA163" s="51">
        <f t="shared" si="13"/>
        <v>30</v>
      </c>
      <c r="AB163" s="49">
        <f t="shared" si="14"/>
        <v>10.9</v>
      </c>
      <c r="AC163" s="49">
        <f t="shared" si="15"/>
        <v>-2.1</v>
      </c>
      <c r="AD163" s="49">
        <f t="shared" si="16"/>
        <v>6</v>
      </c>
      <c r="AE163" s="49">
        <f t="shared" si="17"/>
        <v>-14</v>
      </c>
      <c r="AF163" s="52">
        <v>10</v>
      </c>
    </row>
    <row r="164" customHeight="1" spans="1:32">
      <c r="A164" s="31" t="s">
        <v>8803</v>
      </c>
      <c r="B164" s="31" t="s">
        <v>15</v>
      </c>
      <c r="C164" s="31" t="s">
        <v>8818</v>
      </c>
      <c r="D164" s="31" t="s">
        <v>8805</v>
      </c>
      <c r="E164" s="31" t="s">
        <v>16</v>
      </c>
      <c r="F164" s="31" t="s">
        <v>77</v>
      </c>
      <c r="G164" s="32" t="s">
        <v>8827</v>
      </c>
      <c r="H164" s="33" t="s">
        <v>8812</v>
      </c>
      <c r="I164" s="37">
        <v>1.8</v>
      </c>
      <c r="J164" s="31" t="s">
        <v>8805</v>
      </c>
      <c r="K164" s="38" t="s">
        <v>2084</v>
      </c>
      <c r="L164" s="39" t="s">
        <v>2085</v>
      </c>
      <c r="M164" s="40">
        <v>7</v>
      </c>
      <c r="N164" s="40">
        <v>2</v>
      </c>
      <c r="O164" s="40"/>
      <c r="P164" s="40"/>
      <c r="Q164" s="40">
        <v>1</v>
      </c>
      <c r="R164" s="40"/>
      <c r="S164" s="40"/>
      <c r="T164" s="40">
        <v>4</v>
      </c>
      <c r="U164" s="40">
        <v>20</v>
      </c>
      <c r="V164" s="40">
        <f t="shared" si="12"/>
        <v>24</v>
      </c>
      <c r="W164" t="s">
        <v>5883</v>
      </c>
      <c r="Y164" s="49">
        <v>8</v>
      </c>
      <c r="Z164" s="50">
        <f t="array" ref="Z164">SUM((N164:S164)/6)</f>
        <v>0.5</v>
      </c>
      <c r="AA164" s="51">
        <f t="shared" si="13"/>
        <v>8</v>
      </c>
      <c r="AB164" s="49">
        <f t="shared" si="14"/>
        <v>18.4</v>
      </c>
      <c r="AC164" s="49">
        <f t="shared" si="15"/>
        <v>10.4</v>
      </c>
      <c r="AD164" s="49">
        <f t="shared" si="16"/>
        <v>13.5</v>
      </c>
      <c r="AE164" s="49">
        <f t="shared" si="17"/>
        <v>-1.5</v>
      </c>
      <c r="AF164" s="52"/>
    </row>
    <row r="165" s="19" customFormat="1" customHeight="1" spans="1:32">
      <c r="A165" s="31" t="s">
        <v>8803</v>
      </c>
      <c r="B165" s="31" t="s">
        <v>15</v>
      </c>
      <c r="C165" s="31" t="s">
        <v>8818</v>
      </c>
      <c r="D165" s="31" t="s">
        <v>8805</v>
      </c>
      <c r="E165" s="31" t="s">
        <v>16</v>
      </c>
      <c r="F165" s="31" t="s">
        <v>182</v>
      </c>
      <c r="G165" s="32" t="s">
        <v>8827</v>
      </c>
      <c r="H165" s="33" t="s">
        <v>8807</v>
      </c>
      <c r="I165" s="37">
        <v>2.5</v>
      </c>
      <c r="J165" s="31" t="s">
        <v>8805</v>
      </c>
      <c r="K165" s="38" t="s">
        <v>2295</v>
      </c>
      <c r="L165" s="39" t="s">
        <v>2296</v>
      </c>
      <c r="M165" s="40">
        <v>63</v>
      </c>
      <c r="N165" s="40"/>
      <c r="O165" s="40"/>
      <c r="P165" s="40">
        <v>1</v>
      </c>
      <c r="Q165" s="40"/>
      <c r="R165" s="40"/>
      <c r="S165" s="40"/>
      <c r="T165" s="40">
        <v>62</v>
      </c>
      <c r="U165" s="40"/>
      <c r="V165" s="40">
        <f t="shared" si="12"/>
        <v>62</v>
      </c>
      <c r="W165" t="s">
        <v>5812</v>
      </c>
      <c r="X165"/>
      <c r="Y165" s="49">
        <v>6</v>
      </c>
      <c r="Z165" s="50">
        <f t="array" ref="Z165">SUM((N165:S165)/6)</f>
        <v>0.166666666666667</v>
      </c>
      <c r="AA165" s="51">
        <f t="shared" si="13"/>
        <v>372</v>
      </c>
      <c r="AB165" s="49">
        <f t="shared" si="14"/>
        <v>57.8</v>
      </c>
      <c r="AC165" s="49">
        <f t="shared" si="15"/>
        <v>51.8</v>
      </c>
      <c r="AD165" s="49">
        <f t="shared" si="16"/>
        <v>58.5</v>
      </c>
      <c r="AE165" s="49">
        <f t="shared" si="17"/>
        <v>53.5</v>
      </c>
      <c r="AF165" s="52">
        <v>20</v>
      </c>
    </row>
    <row r="166" s="19" customFormat="1" customHeight="1" spans="1:32">
      <c r="A166" s="31" t="s">
        <v>8803</v>
      </c>
      <c r="B166" s="31" t="s">
        <v>15</v>
      </c>
      <c r="C166" s="31" t="s">
        <v>8818</v>
      </c>
      <c r="D166" s="31" t="s">
        <v>8805</v>
      </c>
      <c r="E166" s="31" t="s">
        <v>16</v>
      </c>
      <c r="F166" s="31" t="s">
        <v>182</v>
      </c>
      <c r="G166" s="32" t="s">
        <v>8827</v>
      </c>
      <c r="H166" s="33" t="s">
        <v>8808</v>
      </c>
      <c r="I166" s="37">
        <v>2.5</v>
      </c>
      <c r="J166" s="31" t="s">
        <v>8805</v>
      </c>
      <c r="K166" s="38" t="s">
        <v>2298</v>
      </c>
      <c r="L166" s="39" t="s">
        <v>2299</v>
      </c>
      <c r="M166" s="40">
        <v>67</v>
      </c>
      <c r="N166" s="40"/>
      <c r="O166" s="40"/>
      <c r="P166" s="40"/>
      <c r="Q166" s="40"/>
      <c r="R166" s="40"/>
      <c r="S166" s="40"/>
      <c r="T166" s="40">
        <v>67</v>
      </c>
      <c r="U166" s="40"/>
      <c r="V166" s="40">
        <f t="shared" si="12"/>
        <v>67</v>
      </c>
      <c r="W166" t="s">
        <v>5812</v>
      </c>
      <c r="X166"/>
      <c r="Y166" s="49">
        <v>13</v>
      </c>
      <c r="Z166" s="50">
        <f t="array" ref="Z166">SUM((N166:S166)/6)</f>
        <v>0</v>
      </c>
      <c r="AA166" s="51"/>
      <c r="AB166" s="49">
        <f t="shared" si="14"/>
        <v>57.9</v>
      </c>
      <c r="AC166" s="49">
        <f t="shared" si="15"/>
        <v>44.9</v>
      </c>
      <c r="AD166" s="49">
        <f t="shared" si="16"/>
        <v>67</v>
      </c>
      <c r="AE166" s="49">
        <f t="shared" si="17"/>
        <v>67</v>
      </c>
      <c r="AF166" s="52">
        <v>20</v>
      </c>
    </row>
    <row r="167" s="19" customFormat="1" customHeight="1" spans="1:32">
      <c r="A167" s="31" t="s">
        <v>8803</v>
      </c>
      <c r="B167" s="31" t="s">
        <v>15</v>
      </c>
      <c r="C167" s="31" t="s">
        <v>8818</v>
      </c>
      <c r="D167" s="31" t="s">
        <v>8805</v>
      </c>
      <c r="E167" s="31" t="s">
        <v>16</v>
      </c>
      <c r="F167" s="31" t="s">
        <v>182</v>
      </c>
      <c r="G167" s="32" t="s">
        <v>8827</v>
      </c>
      <c r="H167" s="33" t="s">
        <v>8809</v>
      </c>
      <c r="I167" s="37">
        <v>2.5</v>
      </c>
      <c r="J167" s="31" t="s">
        <v>8805</v>
      </c>
      <c r="K167" s="38" t="s">
        <v>2301</v>
      </c>
      <c r="L167" s="39" t="s">
        <v>2302</v>
      </c>
      <c r="M167" s="40">
        <v>65</v>
      </c>
      <c r="N167" s="40"/>
      <c r="O167" s="40">
        <v>2</v>
      </c>
      <c r="P167" s="40">
        <v>3</v>
      </c>
      <c r="Q167" s="40"/>
      <c r="R167" s="40"/>
      <c r="S167" s="40"/>
      <c r="T167" s="40">
        <v>60</v>
      </c>
      <c r="U167" s="40"/>
      <c r="V167" s="40">
        <f t="shared" si="12"/>
        <v>60</v>
      </c>
      <c r="W167" t="s">
        <v>5812</v>
      </c>
      <c r="X167"/>
      <c r="Y167" s="49">
        <v>30</v>
      </c>
      <c r="Z167" s="50">
        <f t="array" ref="Z167">SUM((N167:S167)/6)</f>
        <v>0.833333333333333</v>
      </c>
      <c r="AA167" s="51">
        <f t="shared" si="13"/>
        <v>72</v>
      </c>
      <c r="AB167" s="49">
        <f t="shared" si="14"/>
        <v>39</v>
      </c>
      <c r="AC167" s="49">
        <f t="shared" si="15"/>
        <v>9</v>
      </c>
      <c r="AD167" s="49">
        <f t="shared" si="16"/>
        <v>42.5</v>
      </c>
      <c r="AE167" s="49">
        <f t="shared" si="17"/>
        <v>17.5</v>
      </c>
      <c r="AF167" s="52">
        <v>20</v>
      </c>
    </row>
    <row r="168" s="19" customFormat="1" customHeight="1" spans="1:32">
      <c r="A168" s="31" t="s">
        <v>8803</v>
      </c>
      <c r="B168" s="31" t="s">
        <v>15</v>
      </c>
      <c r="C168" s="31" t="s">
        <v>8818</v>
      </c>
      <c r="D168" s="31" t="s">
        <v>8805</v>
      </c>
      <c r="E168" s="31" t="s">
        <v>16</v>
      </c>
      <c r="F168" s="31" t="s">
        <v>182</v>
      </c>
      <c r="G168" s="32" t="s">
        <v>8827</v>
      </c>
      <c r="H168" s="33" t="s">
        <v>8810</v>
      </c>
      <c r="I168" s="37">
        <v>2.5</v>
      </c>
      <c r="J168" s="31" t="s">
        <v>8805</v>
      </c>
      <c r="K168" s="38" t="s">
        <v>2304</v>
      </c>
      <c r="L168" s="39" t="s">
        <v>2305</v>
      </c>
      <c r="M168" s="40">
        <v>27</v>
      </c>
      <c r="N168" s="40">
        <v>2</v>
      </c>
      <c r="O168" s="40"/>
      <c r="P168" s="40">
        <v>1</v>
      </c>
      <c r="Q168" s="40"/>
      <c r="R168" s="40"/>
      <c r="S168" s="40">
        <v>4</v>
      </c>
      <c r="T168" s="40">
        <v>20</v>
      </c>
      <c r="U168" s="40">
        <v>10</v>
      </c>
      <c r="V168" s="40">
        <f t="shared" si="12"/>
        <v>30</v>
      </c>
      <c r="W168" t="s">
        <v>5812</v>
      </c>
      <c r="X168"/>
      <c r="Y168" s="49">
        <v>28</v>
      </c>
      <c r="Z168" s="50">
        <f t="array" ref="Z168">SUM((N168:S168)/6)</f>
        <v>1.16666666666667</v>
      </c>
      <c r="AA168" s="51">
        <f t="shared" si="13"/>
        <v>17.1428571428571</v>
      </c>
      <c r="AB168" s="49">
        <f t="shared" si="14"/>
        <v>10.4</v>
      </c>
      <c r="AC168" s="49">
        <f t="shared" si="15"/>
        <v>-17.6</v>
      </c>
      <c r="AD168" s="49">
        <f t="shared" si="16"/>
        <v>5.5</v>
      </c>
      <c r="AE168" s="49">
        <f t="shared" si="17"/>
        <v>-29.5</v>
      </c>
      <c r="AF168" s="52">
        <v>70</v>
      </c>
    </row>
    <row r="169" s="19" customFormat="1" customHeight="1" spans="1:32">
      <c r="A169" s="31" t="s">
        <v>8803</v>
      </c>
      <c r="B169" s="31" t="s">
        <v>15</v>
      </c>
      <c r="C169" s="31" t="s">
        <v>8818</v>
      </c>
      <c r="D169" s="31" t="s">
        <v>8805</v>
      </c>
      <c r="E169" s="31" t="s">
        <v>16</v>
      </c>
      <c r="F169" s="31" t="s">
        <v>182</v>
      </c>
      <c r="G169" s="32" t="s">
        <v>8827</v>
      </c>
      <c r="H169" s="33" t="s">
        <v>8811</v>
      </c>
      <c r="I169" s="37">
        <v>2.5</v>
      </c>
      <c r="J169" s="31" t="s">
        <v>8805</v>
      </c>
      <c r="K169" s="38" t="s">
        <v>2307</v>
      </c>
      <c r="L169" s="39" t="s">
        <v>2308</v>
      </c>
      <c r="M169" s="40">
        <v>23</v>
      </c>
      <c r="N169" s="40">
        <v>2</v>
      </c>
      <c r="O169" s="40">
        <v>1</v>
      </c>
      <c r="P169" s="40">
        <v>5</v>
      </c>
      <c r="Q169" s="40"/>
      <c r="R169" s="40"/>
      <c r="S169" s="40">
        <v>2</v>
      </c>
      <c r="T169" s="40">
        <v>13</v>
      </c>
      <c r="U169" s="40">
        <v>10</v>
      </c>
      <c r="V169" s="40">
        <f t="shared" si="12"/>
        <v>23</v>
      </c>
      <c r="W169" t="s">
        <v>5812</v>
      </c>
      <c r="X169"/>
      <c r="Y169" s="49">
        <v>39</v>
      </c>
      <c r="Z169" s="50">
        <f t="array" ref="Z169">SUM((N169:S169)/6)</f>
        <v>1.66666666666667</v>
      </c>
      <c r="AA169" s="51">
        <f t="shared" si="13"/>
        <v>7.8</v>
      </c>
      <c r="AB169" s="49">
        <f t="shared" si="14"/>
        <v>-4.3</v>
      </c>
      <c r="AC169" s="49">
        <f t="shared" si="15"/>
        <v>-43.3</v>
      </c>
      <c r="AD169" s="49">
        <f t="shared" si="16"/>
        <v>-12</v>
      </c>
      <c r="AE169" s="49">
        <f t="shared" si="17"/>
        <v>-62</v>
      </c>
      <c r="AF169" s="52">
        <v>50</v>
      </c>
    </row>
    <row r="170" s="19" customFormat="1" customHeight="1" spans="1:32">
      <c r="A170" s="31" t="s">
        <v>8803</v>
      </c>
      <c r="B170" s="31" t="s">
        <v>15</v>
      </c>
      <c r="C170" s="31" t="s">
        <v>8818</v>
      </c>
      <c r="D170" s="31" t="s">
        <v>8805</v>
      </c>
      <c r="E170" s="31" t="s">
        <v>16</v>
      </c>
      <c r="F170" s="31" t="s">
        <v>182</v>
      </c>
      <c r="G170" s="32" t="s">
        <v>8827</v>
      </c>
      <c r="H170" s="33" t="s">
        <v>8812</v>
      </c>
      <c r="I170" s="37">
        <v>2.5</v>
      </c>
      <c r="J170" s="31" t="s">
        <v>8805</v>
      </c>
      <c r="K170" s="38" t="s">
        <v>2310</v>
      </c>
      <c r="L170" s="39" t="s">
        <v>2311</v>
      </c>
      <c r="M170" s="40">
        <v>40</v>
      </c>
      <c r="N170" s="40">
        <v>3</v>
      </c>
      <c r="O170" s="40">
        <v>1</v>
      </c>
      <c r="P170" s="40">
        <v>1</v>
      </c>
      <c r="Q170" s="40"/>
      <c r="R170" s="40"/>
      <c r="S170" s="40">
        <v>7</v>
      </c>
      <c r="T170" s="40">
        <v>44</v>
      </c>
      <c r="U170" s="40"/>
      <c r="V170" s="40">
        <f t="shared" si="12"/>
        <v>44</v>
      </c>
      <c r="W170" t="s">
        <v>5812</v>
      </c>
      <c r="X170"/>
      <c r="Y170" s="49">
        <v>57</v>
      </c>
      <c r="Z170" s="50">
        <f t="array" ref="Z170">SUM((N170:S170)/6)</f>
        <v>2</v>
      </c>
      <c r="AA170" s="51">
        <f t="shared" si="13"/>
        <v>22</v>
      </c>
      <c r="AB170" s="49">
        <f t="shared" si="14"/>
        <v>4.1</v>
      </c>
      <c r="AC170" s="49">
        <f t="shared" si="15"/>
        <v>-52.9</v>
      </c>
      <c r="AD170" s="49">
        <f t="shared" si="16"/>
        <v>2</v>
      </c>
      <c r="AE170" s="49">
        <f t="shared" si="17"/>
        <v>-58</v>
      </c>
      <c r="AF170" s="52">
        <v>60</v>
      </c>
    </row>
    <row r="171" s="19" customFormat="1" customHeight="1" spans="1:32">
      <c r="A171" s="31" t="s">
        <v>8803</v>
      </c>
      <c r="B171" s="31" t="s">
        <v>15</v>
      </c>
      <c r="C171" s="31" t="s">
        <v>8818</v>
      </c>
      <c r="D171" s="31" t="s">
        <v>8805</v>
      </c>
      <c r="E171" s="31" t="s">
        <v>16</v>
      </c>
      <c r="F171" s="31" t="s">
        <v>182</v>
      </c>
      <c r="G171" s="32" t="s">
        <v>8827</v>
      </c>
      <c r="H171" s="33" t="s">
        <v>8813</v>
      </c>
      <c r="I171" s="37">
        <v>2.5</v>
      </c>
      <c r="J171" s="31" t="s">
        <v>8805</v>
      </c>
      <c r="K171" s="38" t="s">
        <v>2313</v>
      </c>
      <c r="L171" s="39" t="s">
        <v>2314</v>
      </c>
      <c r="M171" s="40">
        <v>55</v>
      </c>
      <c r="N171" s="40"/>
      <c r="O171" s="40">
        <v>4</v>
      </c>
      <c r="P171" s="40">
        <v>2</v>
      </c>
      <c r="Q171" s="40">
        <v>2</v>
      </c>
      <c r="R171" s="40">
        <v>1</v>
      </c>
      <c r="S171" s="40">
        <v>3</v>
      </c>
      <c r="T171" s="40">
        <v>43</v>
      </c>
      <c r="U171" s="40"/>
      <c r="V171" s="40">
        <f t="shared" si="12"/>
        <v>43</v>
      </c>
      <c r="W171" t="s">
        <v>5812</v>
      </c>
      <c r="X171"/>
      <c r="Y171" s="49">
        <v>44</v>
      </c>
      <c r="Z171" s="50">
        <f t="array" ref="Z171">SUM((N171:S171)/6)</f>
        <v>2</v>
      </c>
      <c r="AA171" s="51">
        <f t="shared" si="13"/>
        <v>21.5</v>
      </c>
      <c r="AB171" s="49">
        <f t="shared" si="14"/>
        <v>12.2</v>
      </c>
      <c r="AC171" s="49">
        <f t="shared" si="15"/>
        <v>-31.8</v>
      </c>
      <c r="AD171" s="49">
        <f t="shared" si="16"/>
        <v>1</v>
      </c>
      <c r="AE171" s="49">
        <f t="shared" si="17"/>
        <v>-59</v>
      </c>
      <c r="AF171" s="52">
        <v>71</v>
      </c>
    </row>
    <row r="172" s="19" customFormat="1" customHeight="1" spans="1:32">
      <c r="A172" s="31" t="s">
        <v>8803</v>
      </c>
      <c r="B172" s="31" t="s">
        <v>15</v>
      </c>
      <c r="C172" s="31" t="s">
        <v>8818</v>
      </c>
      <c r="D172" s="31" t="s">
        <v>8805</v>
      </c>
      <c r="E172" s="31" t="s">
        <v>16</v>
      </c>
      <c r="F172" s="31" t="s">
        <v>126</v>
      </c>
      <c r="G172" s="32" t="s">
        <v>8827</v>
      </c>
      <c r="H172" s="33" t="s">
        <v>8807</v>
      </c>
      <c r="I172" s="37">
        <v>2.5</v>
      </c>
      <c r="J172" s="31" t="s">
        <v>8805</v>
      </c>
      <c r="K172" s="38" t="s">
        <v>3989</v>
      </c>
      <c r="L172" s="39" t="s">
        <v>3990</v>
      </c>
      <c r="M172" s="40">
        <v>30</v>
      </c>
      <c r="N172" s="40"/>
      <c r="O172" s="40"/>
      <c r="P172" s="40"/>
      <c r="Q172" s="40">
        <v>1</v>
      </c>
      <c r="R172" s="40"/>
      <c r="S172" s="40"/>
      <c r="T172" s="40">
        <v>29</v>
      </c>
      <c r="U172" s="40"/>
      <c r="V172" s="40">
        <f t="shared" si="12"/>
        <v>29</v>
      </c>
      <c r="W172" t="s">
        <v>5812</v>
      </c>
      <c r="X172"/>
      <c r="Y172" s="49">
        <v>1</v>
      </c>
      <c r="Z172" s="50">
        <f t="array" ref="Z172">SUM((N172:S172)/6)</f>
        <v>0.166666666666667</v>
      </c>
      <c r="AA172" s="51">
        <f t="shared" si="13"/>
        <v>174</v>
      </c>
      <c r="AB172" s="49">
        <f t="shared" si="14"/>
        <v>28.3</v>
      </c>
      <c r="AC172" s="49">
        <f t="shared" si="15"/>
        <v>27.3</v>
      </c>
      <c r="AD172" s="49">
        <f t="shared" si="16"/>
        <v>25.5</v>
      </c>
      <c r="AE172" s="49">
        <f t="shared" si="17"/>
        <v>20.5</v>
      </c>
      <c r="AF172" s="52"/>
    </row>
    <row r="173" s="19" customFormat="1" customHeight="1" spans="1:32">
      <c r="A173" s="31" t="s">
        <v>8803</v>
      </c>
      <c r="B173" s="31" t="s">
        <v>15</v>
      </c>
      <c r="C173" s="31" t="s">
        <v>8818</v>
      </c>
      <c r="D173" s="31" t="s">
        <v>8805</v>
      </c>
      <c r="E173" s="31" t="s">
        <v>16</v>
      </c>
      <c r="F173" s="31" t="s">
        <v>126</v>
      </c>
      <c r="G173" s="32" t="s">
        <v>8827</v>
      </c>
      <c r="H173" s="33" t="s">
        <v>8808</v>
      </c>
      <c r="I173" s="37">
        <v>2.5</v>
      </c>
      <c r="J173" s="31" t="s">
        <v>8805</v>
      </c>
      <c r="K173" s="38" t="s">
        <v>3992</v>
      </c>
      <c r="L173" s="39" t="s">
        <v>3993</v>
      </c>
      <c r="M173" s="40">
        <v>28</v>
      </c>
      <c r="N173" s="40"/>
      <c r="O173" s="40"/>
      <c r="P173" s="40"/>
      <c r="Q173" s="40"/>
      <c r="R173" s="40"/>
      <c r="S173" s="40"/>
      <c r="T173" s="40">
        <v>28</v>
      </c>
      <c r="U173" s="40"/>
      <c r="V173" s="40">
        <f t="shared" si="12"/>
        <v>28</v>
      </c>
      <c r="W173" t="s">
        <v>5812</v>
      </c>
      <c r="X173"/>
      <c r="Y173" s="49">
        <v>2</v>
      </c>
      <c r="Z173" s="50">
        <f t="array" ref="Z173">SUM((N173:S173)/6)</f>
        <v>0</v>
      </c>
      <c r="AA173" s="51"/>
      <c r="AB173" s="49">
        <f t="shared" si="14"/>
        <v>26.6</v>
      </c>
      <c r="AC173" s="49">
        <f t="shared" si="15"/>
        <v>24.6</v>
      </c>
      <c r="AD173" s="49">
        <f t="shared" si="16"/>
        <v>28</v>
      </c>
      <c r="AE173" s="49">
        <f t="shared" si="17"/>
        <v>28</v>
      </c>
      <c r="AF173" s="52"/>
    </row>
    <row r="174" s="19" customFormat="1" customHeight="1" spans="1:32">
      <c r="A174" s="31" t="s">
        <v>8803</v>
      </c>
      <c r="B174" s="31" t="s">
        <v>15</v>
      </c>
      <c r="C174" s="31" t="s">
        <v>8818</v>
      </c>
      <c r="D174" s="31" t="s">
        <v>8805</v>
      </c>
      <c r="E174" s="31" t="s">
        <v>16</v>
      </c>
      <c r="F174" s="31" t="s">
        <v>126</v>
      </c>
      <c r="G174" s="32" t="s">
        <v>8827</v>
      </c>
      <c r="H174" s="33" t="s">
        <v>8809</v>
      </c>
      <c r="I174" s="37">
        <v>2.5</v>
      </c>
      <c r="J174" s="31" t="s">
        <v>8805</v>
      </c>
      <c r="K174" s="38" t="s">
        <v>3995</v>
      </c>
      <c r="L174" s="39" t="s">
        <v>3996</v>
      </c>
      <c r="M174" s="40">
        <v>29</v>
      </c>
      <c r="N174" s="40"/>
      <c r="O174" s="40"/>
      <c r="P174" s="40"/>
      <c r="Q174" s="40"/>
      <c r="R174" s="40"/>
      <c r="S174" s="40"/>
      <c r="T174" s="40">
        <v>29</v>
      </c>
      <c r="U174" s="40"/>
      <c r="V174" s="40">
        <f t="shared" si="12"/>
        <v>29</v>
      </c>
      <c r="W174" t="s">
        <v>5812</v>
      </c>
      <c r="X174"/>
      <c r="Y174" s="49">
        <v>1</v>
      </c>
      <c r="Z174" s="50">
        <f t="array" ref="Z174">SUM((N174:S174)/6)</f>
        <v>0</v>
      </c>
      <c r="AA174" s="51"/>
      <c r="AB174" s="49">
        <f t="shared" si="14"/>
        <v>28.3</v>
      </c>
      <c r="AC174" s="49">
        <f t="shared" si="15"/>
        <v>27.3</v>
      </c>
      <c r="AD174" s="49">
        <f t="shared" si="16"/>
        <v>29</v>
      </c>
      <c r="AE174" s="49">
        <f t="shared" si="17"/>
        <v>29</v>
      </c>
      <c r="AF174" s="52"/>
    </row>
    <row r="175" s="19" customFormat="1" customHeight="1" spans="1:32">
      <c r="A175" s="31" t="s">
        <v>8803</v>
      </c>
      <c r="B175" s="31" t="s">
        <v>15</v>
      </c>
      <c r="C175" s="31" t="s">
        <v>8818</v>
      </c>
      <c r="D175" s="31" t="s">
        <v>8805</v>
      </c>
      <c r="E175" s="31" t="s">
        <v>16</v>
      </c>
      <c r="F175" s="31" t="s">
        <v>126</v>
      </c>
      <c r="G175" s="32" t="s">
        <v>8827</v>
      </c>
      <c r="H175" s="33" t="s">
        <v>8810</v>
      </c>
      <c r="I175" s="37">
        <v>2.5</v>
      </c>
      <c r="J175" s="31" t="s">
        <v>8805</v>
      </c>
      <c r="K175" s="38" t="s">
        <v>3998</v>
      </c>
      <c r="L175" s="39" t="s">
        <v>3999</v>
      </c>
      <c r="M175" s="40">
        <v>28</v>
      </c>
      <c r="N175" s="40"/>
      <c r="O175" s="40"/>
      <c r="P175" s="40"/>
      <c r="Q175" s="40"/>
      <c r="R175" s="40"/>
      <c r="S175" s="40"/>
      <c r="T175" s="40">
        <v>28</v>
      </c>
      <c r="U175" s="40"/>
      <c r="V175" s="40">
        <f t="shared" si="12"/>
        <v>28</v>
      </c>
      <c r="W175" t="s">
        <v>5812</v>
      </c>
      <c r="X175"/>
      <c r="Y175" s="49">
        <v>2</v>
      </c>
      <c r="Z175" s="50">
        <f t="array" ref="Z175">SUM((N175:S175)/6)</f>
        <v>0</v>
      </c>
      <c r="AA175" s="51"/>
      <c r="AB175" s="49">
        <f t="shared" si="14"/>
        <v>26.6</v>
      </c>
      <c r="AC175" s="49">
        <f t="shared" si="15"/>
        <v>24.6</v>
      </c>
      <c r="AD175" s="49">
        <f t="shared" si="16"/>
        <v>28</v>
      </c>
      <c r="AE175" s="49">
        <f t="shared" si="17"/>
        <v>28</v>
      </c>
      <c r="AF175" s="52"/>
    </row>
    <row r="176" s="19" customFormat="1" customHeight="1" spans="1:32">
      <c r="A176" s="31" t="s">
        <v>8803</v>
      </c>
      <c r="B176" s="31" t="s">
        <v>15</v>
      </c>
      <c r="C176" s="31" t="s">
        <v>8818</v>
      </c>
      <c r="D176" s="31" t="s">
        <v>8805</v>
      </c>
      <c r="E176" s="31" t="s">
        <v>16</v>
      </c>
      <c r="F176" s="31" t="s">
        <v>126</v>
      </c>
      <c r="G176" s="32" t="s">
        <v>8827</v>
      </c>
      <c r="H176" s="33" t="s">
        <v>8811</v>
      </c>
      <c r="I176" s="37">
        <v>2.5</v>
      </c>
      <c r="J176" s="31" t="s">
        <v>8805</v>
      </c>
      <c r="K176" s="38" t="s">
        <v>4001</v>
      </c>
      <c r="L176" s="39" t="s">
        <v>4002</v>
      </c>
      <c r="M176" s="40">
        <v>27</v>
      </c>
      <c r="N176" s="40"/>
      <c r="O176" s="40"/>
      <c r="P176" s="40"/>
      <c r="Q176" s="40"/>
      <c r="R176" s="40"/>
      <c r="S176" s="40"/>
      <c r="T176" s="40">
        <v>27</v>
      </c>
      <c r="U176" s="40"/>
      <c r="V176" s="40">
        <f t="shared" si="12"/>
        <v>27</v>
      </c>
      <c r="W176" t="s">
        <v>5812</v>
      </c>
      <c r="X176"/>
      <c r="Y176" s="49">
        <v>3</v>
      </c>
      <c r="Z176" s="50">
        <f t="array" ref="Z176">SUM((N176:S176)/6)</f>
        <v>0</v>
      </c>
      <c r="AA176" s="51"/>
      <c r="AB176" s="49">
        <f t="shared" si="14"/>
        <v>24.9</v>
      </c>
      <c r="AC176" s="49">
        <f t="shared" si="15"/>
        <v>21.9</v>
      </c>
      <c r="AD176" s="49">
        <f t="shared" si="16"/>
        <v>27</v>
      </c>
      <c r="AE176" s="49">
        <f t="shared" si="17"/>
        <v>27</v>
      </c>
      <c r="AF176" s="52"/>
    </row>
    <row r="177" s="19" customFormat="1" customHeight="1" spans="1:32">
      <c r="A177" s="31" t="s">
        <v>8803</v>
      </c>
      <c r="B177" s="31" t="s">
        <v>15</v>
      </c>
      <c r="C177" s="31" t="s">
        <v>8818</v>
      </c>
      <c r="D177" s="31" t="s">
        <v>8805</v>
      </c>
      <c r="E177" s="31" t="s">
        <v>16</v>
      </c>
      <c r="F177" s="31" t="s">
        <v>126</v>
      </c>
      <c r="G177" s="32" t="s">
        <v>8827</v>
      </c>
      <c r="H177" s="33" t="s">
        <v>8812</v>
      </c>
      <c r="I177" s="37">
        <v>2.5</v>
      </c>
      <c r="J177" s="31" t="s">
        <v>8805</v>
      </c>
      <c r="K177" s="38" t="s">
        <v>4004</v>
      </c>
      <c r="L177" s="39" t="s">
        <v>4005</v>
      </c>
      <c r="M177" s="40">
        <v>24</v>
      </c>
      <c r="N177" s="40"/>
      <c r="O177" s="40"/>
      <c r="P177" s="40">
        <v>1</v>
      </c>
      <c r="Q177" s="40"/>
      <c r="R177" s="40"/>
      <c r="S177" s="40"/>
      <c r="T177" s="40">
        <v>23</v>
      </c>
      <c r="U177" s="40"/>
      <c r="V177" s="40">
        <f t="shared" si="12"/>
        <v>23</v>
      </c>
      <c r="W177" t="s">
        <v>5812</v>
      </c>
      <c r="X177"/>
      <c r="Y177" s="49">
        <v>7</v>
      </c>
      <c r="Z177" s="50">
        <f t="array" ref="Z177">SUM((N177:S177)/6)</f>
        <v>0.166666666666667</v>
      </c>
      <c r="AA177" s="51">
        <f t="shared" si="13"/>
        <v>138</v>
      </c>
      <c r="AB177" s="49">
        <f t="shared" si="14"/>
        <v>18.1</v>
      </c>
      <c r="AC177" s="49">
        <f t="shared" si="15"/>
        <v>11.1</v>
      </c>
      <c r="AD177" s="49">
        <f t="shared" si="16"/>
        <v>19.5</v>
      </c>
      <c r="AE177" s="49">
        <f t="shared" si="17"/>
        <v>14.5</v>
      </c>
      <c r="AF177" s="52"/>
    </row>
    <row r="178" s="19" customFormat="1" customHeight="1" spans="1:32">
      <c r="A178" s="31" t="s">
        <v>8803</v>
      </c>
      <c r="B178" s="31" t="s">
        <v>15</v>
      </c>
      <c r="C178" s="31" t="s">
        <v>8818</v>
      </c>
      <c r="D178" s="31" t="s">
        <v>8805</v>
      </c>
      <c r="E178" s="31" t="s">
        <v>16</v>
      </c>
      <c r="F178" s="31" t="s">
        <v>126</v>
      </c>
      <c r="G178" s="32" t="s">
        <v>8827</v>
      </c>
      <c r="H178" s="33" t="s">
        <v>8813</v>
      </c>
      <c r="I178" s="37">
        <v>2.5</v>
      </c>
      <c r="J178" s="31" t="s">
        <v>8805</v>
      </c>
      <c r="K178" s="38" t="s">
        <v>4007</v>
      </c>
      <c r="L178" s="39" t="s">
        <v>4008</v>
      </c>
      <c r="M178" s="40">
        <v>24</v>
      </c>
      <c r="N178" s="40"/>
      <c r="O178" s="40"/>
      <c r="P178" s="40">
        <v>2</v>
      </c>
      <c r="Q178" s="40"/>
      <c r="R178" s="40"/>
      <c r="S178" s="40"/>
      <c r="T178" s="40">
        <v>22</v>
      </c>
      <c r="U178" s="40"/>
      <c r="V178" s="40">
        <f t="shared" si="12"/>
        <v>22</v>
      </c>
      <c r="W178" t="s">
        <v>5812</v>
      </c>
      <c r="X178"/>
      <c r="Y178" s="49">
        <v>8</v>
      </c>
      <c r="Z178" s="50">
        <f t="array" ref="Z178">SUM((N178:S178)/6)</f>
        <v>0.333333333333333</v>
      </c>
      <c r="AA178" s="51">
        <f t="shared" si="13"/>
        <v>66</v>
      </c>
      <c r="AB178" s="49">
        <f t="shared" si="14"/>
        <v>16.4</v>
      </c>
      <c r="AC178" s="49">
        <f t="shared" si="15"/>
        <v>8.4</v>
      </c>
      <c r="AD178" s="49">
        <f t="shared" si="16"/>
        <v>15</v>
      </c>
      <c r="AE178" s="49">
        <f t="shared" si="17"/>
        <v>5</v>
      </c>
      <c r="AF178" s="52">
        <v>10</v>
      </c>
    </row>
    <row r="179" s="19" customFormat="1" customHeight="1" spans="1:32">
      <c r="A179" s="31" t="s">
        <v>8803</v>
      </c>
      <c r="B179" s="31" t="s">
        <v>15</v>
      </c>
      <c r="C179" s="31" t="s">
        <v>8818</v>
      </c>
      <c r="D179" s="31" t="s">
        <v>8805</v>
      </c>
      <c r="E179" s="31" t="s">
        <v>16</v>
      </c>
      <c r="F179" s="31" t="s">
        <v>126</v>
      </c>
      <c r="G179" s="32" t="s">
        <v>8827</v>
      </c>
      <c r="H179" s="33" t="s">
        <v>8811</v>
      </c>
      <c r="I179" s="37">
        <v>2.5</v>
      </c>
      <c r="J179" s="31" t="s">
        <v>8814</v>
      </c>
      <c r="K179" s="38" t="s">
        <v>4010</v>
      </c>
      <c r="L179" s="39" t="s">
        <v>4011</v>
      </c>
      <c r="M179" s="40">
        <v>6</v>
      </c>
      <c r="N179" s="40"/>
      <c r="O179" s="40"/>
      <c r="P179" s="40"/>
      <c r="Q179" s="40"/>
      <c r="R179" s="40"/>
      <c r="S179" s="40"/>
      <c r="T179" s="40">
        <v>6</v>
      </c>
      <c r="U179" s="40"/>
      <c r="V179" s="40">
        <f t="shared" si="12"/>
        <v>6</v>
      </c>
      <c r="W179" t="s">
        <v>5812</v>
      </c>
      <c r="X179"/>
      <c r="Y179" s="49">
        <v>2</v>
      </c>
      <c r="Z179" s="50">
        <f t="array" ref="Z179">SUM((N179:S179)/6)</f>
        <v>0</v>
      </c>
      <c r="AA179" s="51"/>
      <c r="AB179" s="49">
        <f t="shared" si="14"/>
        <v>4.6</v>
      </c>
      <c r="AC179" s="49">
        <f t="shared" si="15"/>
        <v>2.6</v>
      </c>
      <c r="AD179" s="49">
        <f t="shared" si="16"/>
        <v>6</v>
      </c>
      <c r="AE179" s="49">
        <f t="shared" si="17"/>
        <v>6</v>
      </c>
      <c r="AF179" s="52"/>
    </row>
    <row r="180" s="19" customFormat="1" customHeight="1" spans="1:32">
      <c r="A180" s="31" t="s">
        <v>8803</v>
      </c>
      <c r="B180" s="31" t="s">
        <v>15</v>
      </c>
      <c r="C180" s="31" t="s">
        <v>8818</v>
      </c>
      <c r="D180" s="31" t="s">
        <v>8805</v>
      </c>
      <c r="E180" s="31" t="s">
        <v>16</v>
      </c>
      <c r="F180" s="31" t="s">
        <v>36</v>
      </c>
      <c r="G180" s="32" t="s">
        <v>8827</v>
      </c>
      <c r="H180" s="33" t="s">
        <v>8807</v>
      </c>
      <c r="I180" s="37">
        <v>2.5</v>
      </c>
      <c r="J180" s="31" t="s">
        <v>8805</v>
      </c>
      <c r="K180" s="38" t="s">
        <v>4061</v>
      </c>
      <c r="L180" s="39" t="s">
        <v>4062</v>
      </c>
      <c r="M180" s="40">
        <v>10</v>
      </c>
      <c r="N180" s="40"/>
      <c r="O180" s="40"/>
      <c r="P180" s="40"/>
      <c r="Q180" s="40"/>
      <c r="R180" s="40"/>
      <c r="S180" s="40"/>
      <c r="T180" s="40">
        <v>10</v>
      </c>
      <c r="U180" s="40"/>
      <c r="V180" s="40">
        <f t="shared" si="12"/>
        <v>10</v>
      </c>
      <c r="W180" t="s">
        <v>5812</v>
      </c>
      <c r="X180"/>
      <c r="Y180" s="49"/>
      <c r="Z180" s="50">
        <f t="array" ref="Z180">SUM((N180:S180)/6)</f>
        <v>0</v>
      </c>
      <c r="AA180" s="51"/>
      <c r="AB180" s="49">
        <f t="shared" si="14"/>
        <v>10</v>
      </c>
      <c r="AC180" s="49">
        <f t="shared" si="15"/>
        <v>10</v>
      </c>
      <c r="AD180" s="49">
        <f t="shared" si="16"/>
        <v>10</v>
      </c>
      <c r="AE180" s="49">
        <f t="shared" si="17"/>
        <v>10</v>
      </c>
      <c r="AF180" s="52">
        <v>20</v>
      </c>
    </row>
    <row r="181" s="19" customFormat="1" customHeight="1" spans="1:32">
      <c r="A181" s="31" t="s">
        <v>8803</v>
      </c>
      <c r="B181" s="31" t="s">
        <v>15</v>
      </c>
      <c r="C181" s="31" t="s">
        <v>8818</v>
      </c>
      <c r="D181" s="31" t="s">
        <v>8805</v>
      </c>
      <c r="E181" s="31" t="s">
        <v>16</v>
      </c>
      <c r="F181" s="31" t="s">
        <v>36</v>
      </c>
      <c r="G181" s="32" t="s">
        <v>8827</v>
      </c>
      <c r="H181" s="33" t="s">
        <v>8808</v>
      </c>
      <c r="I181" s="37">
        <v>2.5</v>
      </c>
      <c r="J181" s="31" t="s">
        <v>8805</v>
      </c>
      <c r="K181" s="38" t="s">
        <v>4064</v>
      </c>
      <c r="L181" s="39" t="s">
        <v>4065</v>
      </c>
      <c r="M181" s="40">
        <v>20</v>
      </c>
      <c r="N181" s="40"/>
      <c r="O181" s="40"/>
      <c r="P181" s="40"/>
      <c r="Q181" s="40"/>
      <c r="R181" s="40"/>
      <c r="S181" s="40"/>
      <c r="T181" s="40">
        <v>20</v>
      </c>
      <c r="U181" s="40"/>
      <c r="V181" s="40">
        <f t="shared" si="12"/>
        <v>20</v>
      </c>
      <c r="W181" t="s">
        <v>5812</v>
      </c>
      <c r="X181"/>
      <c r="Y181" s="49"/>
      <c r="Z181" s="50">
        <f t="array" ref="Z181">SUM((N181:S181)/6)</f>
        <v>0</v>
      </c>
      <c r="AA181" s="51"/>
      <c r="AB181" s="49">
        <f t="shared" si="14"/>
        <v>20</v>
      </c>
      <c r="AC181" s="49">
        <f t="shared" si="15"/>
        <v>20</v>
      </c>
      <c r="AD181" s="49">
        <f t="shared" si="16"/>
        <v>20</v>
      </c>
      <c r="AE181" s="49">
        <f t="shared" si="17"/>
        <v>20</v>
      </c>
      <c r="AF181" s="52">
        <v>20</v>
      </c>
    </row>
    <row r="182" s="19" customFormat="1" customHeight="1" spans="1:32">
      <c r="A182" s="31" t="s">
        <v>8803</v>
      </c>
      <c r="B182" s="31" t="s">
        <v>15</v>
      </c>
      <c r="C182" s="31" t="s">
        <v>8818</v>
      </c>
      <c r="D182" s="31" t="s">
        <v>8805</v>
      </c>
      <c r="E182" s="31" t="s">
        <v>16</v>
      </c>
      <c r="F182" s="31" t="s">
        <v>36</v>
      </c>
      <c r="G182" s="32" t="s">
        <v>8827</v>
      </c>
      <c r="H182" s="33" t="s">
        <v>8809</v>
      </c>
      <c r="I182" s="37">
        <v>2.5</v>
      </c>
      <c r="J182" s="31" t="s">
        <v>8805</v>
      </c>
      <c r="K182" s="38" t="s">
        <v>4067</v>
      </c>
      <c r="L182" s="39" t="s">
        <v>4068</v>
      </c>
      <c r="M182" s="40">
        <v>19</v>
      </c>
      <c r="N182" s="40"/>
      <c r="O182" s="40"/>
      <c r="P182" s="40"/>
      <c r="Q182" s="40"/>
      <c r="R182" s="40"/>
      <c r="S182" s="40"/>
      <c r="T182" s="40">
        <v>19</v>
      </c>
      <c r="U182" s="40"/>
      <c r="V182" s="40">
        <f t="shared" si="12"/>
        <v>19</v>
      </c>
      <c r="W182" t="s">
        <v>5812</v>
      </c>
      <c r="X182"/>
      <c r="Y182" s="49">
        <v>1</v>
      </c>
      <c r="Z182" s="50">
        <f t="array" ref="Z182">SUM((N182:S182)/6)</f>
        <v>0</v>
      </c>
      <c r="AA182" s="51"/>
      <c r="AB182" s="49">
        <f t="shared" si="14"/>
        <v>18.3</v>
      </c>
      <c r="AC182" s="49">
        <f t="shared" si="15"/>
        <v>17.3</v>
      </c>
      <c r="AD182" s="49">
        <f t="shared" si="16"/>
        <v>19</v>
      </c>
      <c r="AE182" s="49">
        <f t="shared" si="17"/>
        <v>19</v>
      </c>
      <c r="AF182" s="52">
        <v>20</v>
      </c>
    </row>
    <row r="183" s="19" customFormat="1" customHeight="1" spans="1:32">
      <c r="A183" s="31" t="s">
        <v>8803</v>
      </c>
      <c r="B183" s="31" t="s">
        <v>15</v>
      </c>
      <c r="C183" s="31" t="s">
        <v>8818</v>
      </c>
      <c r="D183" s="31" t="s">
        <v>8805</v>
      </c>
      <c r="E183" s="31" t="s">
        <v>16</v>
      </c>
      <c r="F183" s="31" t="s">
        <v>36</v>
      </c>
      <c r="G183" s="32" t="s">
        <v>8827</v>
      </c>
      <c r="H183" s="33" t="s">
        <v>8810</v>
      </c>
      <c r="I183" s="37">
        <v>2.5</v>
      </c>
      <c r="J183" s="31" t="s">
        <v>8805</v>
      </c>
      <c r="K183" s="38" t="s">
        <v>4070</v>
      </c>
      <c r="L183" s="39" t="s">
        <v>4071</v>
      </c>
      <c r="M183" s="40">
        <v>46</v>
      </c>
      <c r="N183" s="40"/>
      <c r="O183" s="40"/>
      <c r="P183" s="40"/>
      <c r="Q183" s="40"/>
      <c r="R183" s="40"/>
      <c r="S183" s="40"/>
      <c r="T183" s="40">
        <v>46</v>
      </c>
      <c r="U183" s="40"/>
      <c r="V183" s="40">
        <f t="shared" si="12"/>
        <v>46</v>
      </c>
      <c r="W183" t="s">
        <v>5812</v>
      </c>
      <c r="X183"/>
      <c r="Y183" s="49">
        <v>4</v>
      </c>
      <c r="Z183" s="50">
        <f t="array" ref="Z183">SUM((N183:S183)/6)</f>
        <v>0</v>
      </c>
      <c r="AA183" s="51"/>
      <c r="AB183" s="49">
        <f t="shared" si="14"/>
        <v>43.2</v>
      </c>
      <c r="AC183" s="49">
        <f t="shared" si="15"/>
        <v>39.2</v>
      </c>
      <c r="AD183" s="49">
        <f t="shared" si="16"/>
        <v>46</v>
      </c>
      <c r="AE183" s="49">
        <f t="shared" si="17"/>
        <v>46</v>
      </c>
      <c r="AF183" s="52"/>
    </row>
    <row r="184" s="19" customFormat="1" customHeight="1" spans="1:32">
      <c r="A184" s="31" t="s">
        <v>8803</v>
      </c>
      <c r="B184" s="31" t="s">
        <v>15</v>
      </c>
      <c r="C184" s="31" t="s">
        <v>8818</v>
      </c>
      <c r="D184" s="31" t="s">
        <v>8805</v>
      </c>
      <c r="E184" s="31" t="s">
        <v>16</v>
      </c>
      <c r="F184" s="31" t="s">
        <v>36</v>
      </c>
      <c r="G184" s="32" t="s">
        <v>8827</v>
      </c>
      <c r="H184" s="33" t="s">
        <v>8811</v>
      </c>
      <c r="I184" s="37">
        <v>2.5</v>
      </c>
      <c r="J184" s="31" t="s">
        <v>8805</v>
      </c>
      <c r="K184" s="38" t="s">
        <v>4073</v>
      </c>
      <c r="L184" s="39" t="s">
        <v>4074</v>
      </c>
      <c r="M184" s="40">
        <v>27</v>
      </c>
      <c r="N184" s="40"/>
      <c r="O184" s="40"/>
      <c r="P184" s="40">
        <v>1</v>
      </c>
      <c r="Q184" s="40"/>
      <c r="R184" s="40"/>
      <c r="S184" s="40"/>
      <c r="T184" s="40">
        <v>26</v>
      </c>
      <c r="U184" s="40"/>
      <c r="V184" s="40">
        <f t="shared" si="12"/>
        <v>26</v>
      </c>
      <c r="W184" t="s">
        <v>5812</v>
      </c>
      <c r="X184"/>
      <c r="Y184" s="49">
        <v>4</v>
      </c>
      <c r="Z184" s="50">
        <f t="array" ref="Z184">SUM((N184:S184)/6)</f>
        <v>0.166666666666667</v>
      </c>
      <c r="AA184" s="51">
        <f t="shared" si="13"/>
        <v>156</v>
      </c>
      <c r="AB184" s="49">
        <f t="shared" si="14"/>
        <v>23.2</v>
      </c>
      <c r="AC184" s="49">
        <f t="shared" si="15"/>
        <v>19.2</v>
      </c>
      <c r="AD184" s="49">
        <f t="shared" si="16"/>
        <v>22.5</v>
      </c>
      <c r="AE184" s="49">
        <f t="shared" si="17"/>
        <v>17.5</v>
      </c>
      <c r="AF184" s="52">
        <v>20</v>
      </c>
    </row>
    <row r="185" s="19" customFormat="1" customHeight="1" spans="1:32">
      <c r="A185" s="31" t="s">
        <v>8803</v>
      </c>
      <c r="B185" s="31" t="s">
        <v>15</v>
      </c>
      <c r="C185" s="31" t="s">
        <v>8818</v>
      </c>
      <c r="D185" s="31" t="s">
        <v>8805</v>
      </c>
      <c r="E185" s="31" t="s">
        <v>16</v>
      </c>
      <c r="F185" s="31" t="s">
        <v>36</v>
      </c>
      <c r="G185" s="32" t="s">
        <v>8827</v>
      </c>
      <c r="H185" s="33" t="s">
        <v>8812</v>
      </c>
      <c r="I185" s="37">
        <v>2.5</v>
      </c>
      <c r="J185" s="31" t="s">
        <v>8805</v>
      </c>
      <c r="K185" s="38" t="s">
        <v>4076</v>
      </c>
      <c r="L185" s="39" t="s">
        <v>4077</v>
      </c>
      <c r="M185" s="40">
        <v>45</v>
      </c>
      <c r="N185" s="40"/>
      <c r="O185" s="40"/>
      <c r="P185" s="40"/>
      <c r="Q185" s="40"/>
      <c r="R185" s="40"/>
      <c r="S185" s="40">
        <v>1</v>
      </c>
      <c r="T185" s="40">
        <v>44</v>
      </c>
      <c r="U185" s="40"/>
      <c r="V185" s="40">
        <f t="shared" si="12"/>
        <v>44</v>
      </c>
      <c r="W185" t="s">
        <v>5812</v>
      </c>
      <c r="X185"/>
      <c r="Y185" s="49">
        <v>3</v>
      </c>
      <c r="Z185" s="50">
        <f t="array" ref="Z185">SUM((N185:S185)/6)</f>
        <v>0.166666666666667</v>
      </c>
      <c r="AA185" s="51">
        <f t="shared" si="13"/>
        <v>264</v>
      </c>
      <c r="AB185" s="49">
        <f t="shared" si="14"/>
        <v>41.9</v>
      </c>
      <c r="AC185" s="49">
        <f t="shared" si="15"/>
        <v>38.9</v>
      </c>
      <c r="AD185" s="49">
        <f t="shared" si="16"/>
        <v>40.5</v>
      </c>
      <c r="AE185" s="49">
        <f t="shared" si="17"/>
        <v>35.5</v>
      </c>
      <c r="AF185" s="52">
        <v>2</v>
      </c>
    </row>
    <row r="186" s="19" customFormat="1" customHeight="1" spans="1:32">
      <c r="A186" s="31" t="s">
        <v>8803</v>
      </c>
      <c r="B186" s="31" t="s">
        <v>15</v>
      </c>
      <c r="C186" s="31" t="s">
        <v>8818</v>
      </c>
      <c r="D186" s="31" t="s">
        <v>8805</v>
      </c>
      <c r="E186" s="31" t="s">
        <v>16</v>
      </c>
      <c r="F186" s="31" t="s">
        <v>36</v>
      </c>
      <c r="G186" s="32" t="s">
        <v>8827</v>
      </c>
      <c r="H186" s="33" t="s">
        <v>8813</v>
      </c>
      <c r="I186" s="37">
        <v>2.5</v>
      </c>
      <c r="J186" s="31" t="s">
        <v>8805</v>
      </c>
      <c r="K186" s="38" t="s">
        <v>4079</v>
      </c>
      <c r="L186" s="39" t="s">
        <v>4080</v>
      </c>
      <c r="M186" s="40">
        <v>34</v>
      </c>
      <c r="N186" s="40"/>
      <c r="O186" s="40"/>
      <c r="P186" s="40"/>
      <c r="Q186" s="40">
        <v>1</v>
      </c>
      <c r="R186" s="40"/>
      <c r="S186" s="40">
        <v>1</v>
      </c>
      <c r="T186" s="40">
        <v>32</v>
      </c>
      <c r="U186" s="40"/>
      <c r="V186" s="40">
        <f t="shared" si="12"/>
        <v>32</v>
      </c>
      <c r="W186" t="s">
        <v>5812</v>
      </c>
      <c r="X186"/>
      <c r="Y186" s="49">
        <v>16</v>
      </c>
      <c r="Z186" s="50">
        <f t="array" ref="Z186">SUM((N186:S186)/6)</f>
        <v>0.333333333333333</v>
      </c>
      <c r="AA186" s="51">
        <f t="shared" si="13"/>
        <v>96</v>
      </c>
      <c r="AB186" s="49">
        <f t="shared" si="14"/>
        <v>20.8</v>
      </c>
      <c r="AC186" s="49">
        <f t="shared" si="15"/>
        <v>4.8</v>
      </c>
      <c r="AD186" s="49">
        <f t="shared" si="16"/>
        <v>25</v>
      </c>
      <c r="AE186" s="49">
        <f t="shared" si="17"/>
        <v>15</v>
      </c>
      <c r="AF186" s="52">
        <v>20</v>
      </c>
    </row>
    <row r="187" s="19" customFormat="1" customHeight="1" spans="1:32">
      <c r="A187" s="31" t="s">
        <v>8803</v>
      </c>
      <c r="B187" s="31" t="s">
        <v>15</v>
      </c>
      <c r="C187" s="31" t="s">
        <v>8818</v>
      </c>
      <c r="D187" s="31" t="s">
        <v>8805</v>
      </c>
      <c r="E187" s="31" t="s">
        <v>16</v>
      </c>
      <c r="F187" s="31" t="s">
        <v>17</v>
      </c>
      <c r="G187" s="32" t="s">
        <v>8827</v>
      </c>
      <c r="H187" s="33" t="s">
        <v>8807</v>
      </c>
      <c r="I187" s="37">
        <v>2.5</v>
      </c>
      <c r="J187" s="31" t="s">
        <v>8805</v>
      </c>
      <c r="K187" s="38" t="s">
        <v>2274</v>
      </c>
      <c r="L187" s="39" t="s">
        <v>2275</v>
      </c>
      <c r="M187" s="40">
        <v>71</v>
      </c>
      <c r="N187" s="40"/>
      <c r="O187" s="40"/>
      <c r="P187" s="40">
        <v>2</v>
      </c>
      <c r="Q187" s="40">
        <v>3</v>
      </c>
      <c r="R187" s="40"/>
      <c r="S187" s="40"/>
      <c r="T187" s="40">
        <v>66</v>
      </c>
      <c r="U187" s="40"/>
      <c r="V187" s="40">
        <f t="shared" si="12"/>
        <v>66</v>
      </c>
      <c r="W187" t="s">
        <v>5812</v>
      </c>
      <c r="X187"/>
      <c r="Y187" s="49">
        <v>27</v>
      </c>
      <c r="Z187" s="50">
        <f t="array" ref="Z187">SUM((N187:S187)/6)</f>
        <v>0.833333333333333</v>
      </c>
      <c r="AA187" s="51">
        <f t="shared" si="13"/>
        <v>79.2</v>
      </c>
      <c r="AB187" s="49">
        <f t="shared" si="14"/>
        <v>47.1</v>
      </c>
      <c r="AC187" s="49">
        <f t="shared" si="15"/>
        <v>20.1</v>
      </c>
      <c r="AD187" s="49">
        <f t="shared" si="16"/>
        <v>48.5</v>
      </c>
      <c r="AE187" s="49">
        <f t="shared" si="17"/>
        <v>23.5</v>
      </c>
      <c r="AF187" s="52">
        <v>205</v>
      </c>
    </row>
    <row r="188" s="19" customFormat="1" customHeight="1" spans="1:32">
      <c r="A188" s="31" t="s">
        <v>8803</v>
      </c>
      <c r="B188" s="31" t="s">
        <v>15</v>
      </c>
      <c r="C188" s="31" t="s">
        <v>8818</v>
      </c>
      <c r="D188" s="31" t="s">
        <v>8805</v>
      </c>
      <c r="E188" s="31" t="s">
        <v>16</v>
      </c>
      <c r="F188" s="31" t="s">
        <v>17</v>
      </c>
      <c r="G188" s="32" t="s">
        <v>8827</v>
      </c>
      <c r="H188" s="33" t="s">
        <v>8808</v>
      </c>
      <c r="I188" s="37">
        <v>2.5</v>
      </c>
      <c r="J188" s="31" t="s">
        <v>8805</v>
      </c>
      <c r="K188" s="38" t="s">
        <v>2277</v>
      </c>
      <c r="L188" s="41" t="s">
        <v>2278</v>
      </c>
      <c r="M188" s="40">
        <v>41</v>
      </c>
      <c r="N188" s="40">
        <v>2</v>
      </c>
      <c r="O188" s="40">
        <v>5</v>
      </c>
      <c r="P188" s="40">
        <v>1</v>
      </c>
      <c r="Q188" s="40">
        <v>5</v>
      </c>
      <c r="R188" s="40"/>
      <c r="S188" s="40">
        <v>10</v>
      </c>
      <c r="T188" s="40">
        <v>18</v>
      </c>
      <c r="U188" s="40"/>
      <c r="V188" s="40">
        <f t="shared" si="12"/>
        <v>18</v>
      </c>
      <c r="W188" t="s">
        <v>5812</v>
      </c>
      <c r="X188"/>
      <c r="Y188" s="49">
        <v>71</v>
      </c>
      <c r="Z188" s="50">
        <f t="array" ref="Z188">SUM((N188:S188)/6)</f>
        <v>3.83333333333333</v>
      </c>
      <c r="AA188" s="51">
        <f t="shared" si="13"/>
        <v>4.69565217391304</v>
      </c>
      <c r="AB188" s="49">
        <f t="shared" si="14"/>
        <v>-31.7</v>
      </c>
      <c r="AC188" s="49">
        <f t="shared" si="15"/>
        <v>-102.7</v>
      </c>
      <c r="AD188" s="49">
        <f t="shared" si="16"/>
        <v>-62.5</v>
      </c>
      <c r="AE188" s="49">
        <f t="shared" si="17"/>
        <v>-177.5</v>
      </c>
      <c r="AF188" s="52">
        <v>252</v>
      </c>
    </row>
    <row r="189" s="19" customFormat="1" customHeight="1" spans="1:32">
      <c r="A189" s="31" t="s">
        <v>8803</v>
      </c>
      <c r="B189" s="31" t="s">
        <v>15</v>
      </c>
      <c r="C189" s="31" t="s">
        <v>8818</v>
      </c>
      <c r="D189" s="31" t="s">
        <v>8805</v>
      </c>
      <c r="E189" s="31" t="s">
        <v>16</v>
      </c>
      <c r="F189" s="31" t="s">
        <v>17</v>
      </c>
      <c r="G189" s="32" t="s">
        <v>8827</v>
      </c>
      <c r="H189" s="33" t="s">
        <v>8809</v>
      </c>
      <c r="I189" s="37">
        <v>2.5</v>
      </c>
      <c r="J189" s="31" t="s">
        <v>8805</v>
      </c>
      <c r="K189" s="38" t="s">
        <v>2280</v>
      </c>
      <c r="L189" s="41" t="s">
        <v>2281</v>
      </c>
      <c r="M189" s="40">
        <v>31</v>
      </c>
      <c r="N189" s="40"/>
      <c r="O189" s="40">
        <v>5</v>
      </c>
      <c r="P189" s="40">
        <v>9</v>
      </c>
      <c r="Q189" s="40">
        <v>16</v>
      </c>
      <c r="R189" s="40"/>
      <c r="S189" s="40">
        <v>18</v>
      </c>
      <c r="T189" s="40">
        <v>14</v>
      </c>
      <c r="U189" s="40"/>
      <c r="V189" s="40">
        <f t="shared" si="12"/>
        <v>14</v>
      </c>
      <c r="W189" t="s">
        <v>5812</v>
      </c>
      <c r="X189"/>
      <c r="Y189" s="49">
        <v>74</v>
      </c>
      <c r="Z189" s="50">
        <f t="array" ref="Z189">SUM((N189:S189)/6)</f>
        <v>8</v>
      </c>
      <c r="AA189" s="51">
        <f t="shared" si="13"/>
        <v>1.75</v>
      </c>
      <c r="AB189" s="49">
        <f t="shared" si="14"/>
        <v>-37.8</v>
      </c>
      <c r="AC189" s="49">
        <f t="shared" si="15"/>
        <v>-111.8</v>
      </c>
      <c r="AD189" s="49">
        <f t="shared" si="16"/>
        <v>-154</v>
      </c>
      <c r="AE189" s="49">
        <f t="shared" si="17"/>
        <v>-394</v>
      </c>
      <c r="AF189" s="52">
        <v>272</v>
      </c>
    </row>
    <row r="190" s="19" customFormat="1" customHeight="1" spans="1:32">
      <c r="A190" s="31" t="s">
        <v>8803</v>
      </c>
      <c r="B190" s="31" t="s">
        <v>15</v>
      </c>
      <c r="C190" s="31" t="s">
        <v>8818</v>
      </c>
      <c r="D190" s="31" t="s">
        <v>8805</v>
      </c>
      <c r="E190" s="31" t="s">
        <v>16</v>
      </c>
      <c r="F190" s="31" t="s">
        <v>17</v>
      </c>
      <c r="G190" s="32" t="s">
        <v>8827</v>
      </c>
      <c r="H190" s="33" t="s">
        <v>8810</v>
      </c>
      <c r="I190" s="37">
        <v>2.5</v>
      </c>
      <c r="J190" s="31" t="s">
        <v>8805</v>
      </c>
      <c r="K190" s="38" t="s">
        <v>2283</v>
      </c>
      <c r="L190" s="41" t="s">
        <v>2284</v>
      </c>
      <c r="M190" s="40">
        <v>29</v>
      </c>
      <c r="N190" s="40">
        <v>4</v>
      </c>
      <c r="O190" s="40">
        <v>8</v>
      </c>
      <c r="P190" s="40">
        <v>3</v>
      </c>
      <c r="Q190" s="40">
        <v>6</v>
      </c>
      <c r="R190" s="40">
        <v>1</v>
      </c>
      <c r="S190" s="40">
        <v>3</v>
      </c>
      <c r="T190" s="40">
        <v>4</v>
      </c>
      <c r="U190" s="40"/>
      <c r="V190" s="40">
        <f t="shared" si="12"/>
        <v>4</v>
      </c>
      <c r="W190" t="s">
        <v>5812</v>
      </c>
      <c r="X190"/>
      <c r="Y190" s="49">
        <v>71</v>
      </c>
      <c r="Z190" s="50">
        <f t="array" ref="Z190">SUM((N190:S190)/6)</f>
        <v>4.16666666666667</v>
      </c>
      <c r="AA190" s="51">
        <f t="shared" si="13"/>
        <v>0.96</v>
      </c>
      <c r="AB190" s="49">
        <f t="shared" si="14"/>
        <v>-45.7</v>
      </c>
      <c r="AC190" s="49">
        <f t="shared" si="15"/>
        <v>-116.7</v>
      </c>
      <c r="AD190" s="49">
        <f t="shared" si="16"/>
        <v>-83.5</v>
      </c>
      <c r="AE190" s="49">
        <f t="shared" si="17"/>
        <v>-208.5</v>
      </c>
      <c r="AF190" s="52">
        <v>212</v>
      </c>
    </row>
    <row r="191" s="19" customFormat="1" customHeight="1" spans="1:32">
      <c r="A191" s="31" t="s">
        <v>8803</v>
      </c>
      <c r="B191" s="31" t="s">
        <v>15</v>
      </c>
      <c r="C191" s="31" t="s">
        <v>8818</v>
      </c>
      <c r="D191" s="31" t="s">
        <v>8805</v>
      </c>
      <c r="E191" s="31" t="s">
        <v>16</v>
      </c>
      <c r="F191" s="31" t="s">
        <v>17</v>
      </c>
      <c r="G191" s="32" t="s">
        <v>8827</v>
      </c>
      <c r="H191" s="33" t="s">
        <v>8811</v>
      </c>
      <c r="I191" s="37">
        <v>2.5</v>
      </c>
      <c r="J191" s="31" t="s">
        <v>8805</v>
      </c>
      <c r="K191" s="38" t="s">
        <v>2286</v>
      </c>
      <c r="L191" s="39" t="s">
        <v>2287</v>
      </c>
      <c r="M191" s="40">
        <v>6</v>
      </c>
      <c r="N191" s="40"/>
      <c r="O191" s="40">
        <v>2</v>
      </c>
      <c r="P191" s="40">
        <v>2</v>
      </c>
      <c r="Q191" s="40">
        <v>1</v>
      </c>
      <c r="R191" s="40">
        <v>1</v>
      </c>
      <c r="S191" s="40"/>
      <c r="T191" s="40">
        <v>0</v>
      </c>
      <c r="U191" s="40">
        <v>40</v>
      </c>
      <c r="V191" s="40">
        <f t="shared" si="12"/>
        <v>40</v>
      </c>
      <c r="W191" t="s">
        <v>5812</v>
      </c>
      <c r="X191"/>
      <c r="Y191" s="49">
        <v>19</v>
      </c>
      <c r="Z191" s="50">
        <f t="array" ref="Z191">SUM((N191:S191)/6)</f>
        <v>1</v>
      </c>
      <c r="AA191" s="51">
        <f t="shared" si="13"/>
        <v>0</v>
      </c>
      <c r="AB191" s="49">
        <f t="shared" si="14"/>
        <v>26.7</v>
      </c>
      <c r="AC191" s="49">
        <f t="shared" si="15"/>
        <v>7.7</v>
      </c>
      <c r="AD191" s="49">
        <f t="shared" si="16"/>
        <v>19</v>
      </c>
      <c r="AE191" s="49">
        <f t="shared" si="17"/>
        <v>-11</v>
      </c>
      <c r="AF191" s="52"/>
    </row>
    <row r="192" s="19" customFormat="1" customHeight="1" spans="1:32">
      <c r="A192" s="31" t="s">
        <v>8803</v>
      </c>
      <c r="B192" s="31" t="s">
        <v>15</v>
      </c>
      <c r="C192" s="31" t="s">
        <v>8818</v>
      </c>
      <c r="D192" s="31" t="s">
        <v>8805</v>
      </c>
      <c r="E192" s="31" t="s">
        <v>16</v>
      </c>
      <c r="F192" s="31" t="s">
        <v>17</v>
      </c>
      <c r="G192" s="32" t="s">
        <v>8827</v>
      </c>
      <c r="H192" s="33" t="s">
        <v>8812</v>
      </c>
      <c r="I192" s="37">
        <v>2.5</v>
      </c>
      <c r="J192" s="31" t="s">
        <v>8805</v>
      </c>
      <c r="K192" s="38" t="s">
        <v>2289</v>
      </c>
      <c r="L192" s="39" t="s">
        <v>2290</v>
      </c>
      <c r="M192" s="40">
        <v>14</v>
      </c>
      <c r="N192" s="40"/>
      <c r="O192" s="40">
        <v>2</v>
      </c>
      <c r="P192" s="40"/>
      <c r="Q192" s="40">
        <v>1</v>
      </c>
      <c r="R192" s="40"/>
      <c r="S192" s="40">
        <v>2</v>
      </c>
      <c r="T192" s="40">
        <v>9</v>
      </c>
      <c r="U192" s="40">
        <v>40</v>
      </c>
      <c r="V192" s="40">
        <f t="shared" si="12"/>
        <v>49</v>
      </c>
      <c r="W192" t="s">
        <v>5812</v>
      </c>
      <c r="X192"/>
      <c r="Y192" s="49">
        <v>9</v>
      </c>
      <c r="Z192" s="50">
        <f t="array" ref="Z192">SUM((N192:S192)/6)</f>
        <v>0.833333333333333</v>
      </c>
      <c r="AA192" s="51">
        <f t="shared" si="13"/>
        <v>10.8</v>
      </c>
      <c r="AB192" s="49">
        <f t="shared" si="14"/>
        <v>42.7</v>
      </c>
      <c r="AC192" s="49">
        <f t="shared" si="15"/>
        <v>33.7</v>
      </c>
      <c r="AD192" s="49">
        <f t="shared" si="16"/>
        <v>31.5</v>
      </c>
      <c r="AE192" s="49">
        <f t="shared" si="17"/>
        <v>6.5</v>
      </c>
      <c r="AF192" s="52"/>
    </row>
    <row r="193" s="19" customFormat="1" customHeight="1" spans="1:32">
      <c r="A193" s="31" t="s">
        <v>8803</v>
      </c>
      <c r="B193" s="31" t="s">
        <v>15</v>
      </c>
      <c r="C193" s="31" t="s">
        <v>8818</v>
      </c>
      <c r="D193" s="31" t="s">
        <v>8805</v>
      </c>
      <c r="E193" s="31" t="s">
        <v>16</v>
      </c>
      <c r="F193" s="31" t="s">
        <v>17</v>
      </c>
      <c r="G193" s="32" t="s">
        <v>8827</v>
      </c>
      <c r="H193" s="33" t="s">
        <v>8813</v>
      </c>
      <c r="I193" s="37">
        <v>2.5</v>
      </c>
      <c r="J193" s="31" t="s">
        <v>8805</v>
      </c>
      <c r="K193" s="38" t="s">
        <v>2292</v>
      </c>
      <c r="L193" s="41" t="s">
        <v>2293</v>
      </c>
      <c r="M193" s="40">
        <v>10</v>
      </c>
      <c r="N193" s="40"/>
      <c r="O193" s="40"/>
      <c r="P193" s="40">
        <v>2</v>
      </c>
      <c r="Q193" s="40">
        <v>1</v>
      </c>
      <c r="R193" s="40"/>
      <c r="S193" s="40">
        <v>5</v>
      </c>
      <c r="T193" s="40">
        <v>12</v>
      </c>
      <c r="U193" s="40"/>
      <c r="V193" s="40">
        <f t="shared" si="12"/>
        <v>12</v>
      </c>
      <c r="W193" t="s">
        <v>5812</v>
      </c>
      <c r="X193"/>
      <c r="Y193" s="49">
        <v>23</v>
      </c>
      <c r="Z193" s="50">
        <f t="array" ref="Z193">SUM((N193:S193)/6)</f>
        <v>1.33333333333333</v>
      </c>
      <c r="AA193" s="51">
        <f t="shared" si="13"/>
        <v>9</v>
      </c>
      <c r="AB193" s="49">
        <f t="shared" si="14"/>
        <v>-4.1</v>
      </c>
      <c r="AC193" s="49">
        <f t="shared" si="15"/>
        <v>-27.1</v>
      </c>
      <c r="AD193" s="49">
        <f t="shared" si="16"/>
        <v>-16</v>
      </c>
      <c r="AE193" s="49">
        <f t="shared" si="17"/>
        <v>-56</v>
      </c>
      <c r="AF193" s="52">
        <v>60</v>
      </c>
    </row>
    <row r="194" s="19" customFormat="1" customHeight="1" spans="1:32">
      <c r="A194" s="31" t="s">
        <v>8803</v>
      </c>
      <c r="B194" s="31" t="s">
        <v>15</v>
      </c>
      <c r="C194" s="31" t="s">
        <v>8818</v>
      </c>
      <c r="D194" s="31" t="s">
        <v>8805</v>
      </c>
      <c r="E194" s="31" t="s">
        <v>181</v>
      </c>
      <c r="F194" s="31" t="s">
        <v>182</v>
      </c>
      <c r="G194" s="32" t="s">
        <v>8827</v>
      </c>
      <c r="H194" s="33" t="s">
        <v>8808</v>
      </c>
      <c r="I194" s="37">
        <v>2.5</v>
      </c>
      <c r="J194" s="31" t="s">
        <v>8805</v>
      </c>
      <c r="K194" s="38" t="s">
        <v>4082</v>
      </c>
      <c r="L194" s="39" t="s">
        <v>4083</v>
      </c>
      <c r="M194" s="40">
        <v>13</v>
      </c>
      <c r="N194" s="40"/>
      <c r="O194" s="40"/>
      <c r="P194" s="40"/>
      <c r="Q194" s="40"/>
      <c r="R194" s="40"/>
      <c r="S194" s="40"/>
      <c r="T194" s="40">
        <v>19</v>
      </c>
      <c r="U194" s="40">
        <v>1</v>
      </c>
      <c r="V194" s="40">
        <f t="shared" si="12"/>
        <v>20</v>
      </c>
      <c r="W194" t="s">
        <v>5812</v>
      </c>
      <c r="X194"/>
      <c r="Y194" s="49"/>
      <c r="Z194" s="50">
        <f t="array" ref="Z194">SUM((N194:S194)/6)</f>
        <v>0</v>
      </c>
      <c r="AA194" s="51"/>
      <c r="AB194" s="49">
        <f t="shared" si="14"/>
        <v>20</v>
      </c>
      <c r="AC194" s="49">
        <f t="shared" si="15"/>
        <v>20</v>
      </c>
      <c r="AD194" s="49">
        <f t="shared" si="16"/>
        <v>20</v>
      </c>
      <c r="AE194" s="49">
        <f t="shared" si="17"/>
        <v>20</v>
      </c>
      <c r="AF194" s="52">
        <v>20</v>
      </c>
    </row>
    <row r="195" s="19" customFormat="1" customHeight="1" spans="1:32">
      <c r="A195" s="31" t="s">
        <v>8803</v>
      </c>
      <c r="B195" s="31" t="s">
        <v>15</v>
      </c>
      <c r="C195" s="31" t="s">
        <v>8818</v>
      </c>
      <c r="D195" s="31" t="s">
        <v>8805</v>
      </c>
      <c r="E195" s="31" t="s">
        <v>181</v>
      </c>
      <c r="F195" s="31" t="s">
        <v>182</v>
      </c>
      <c r="G195" s="32" t="s">
        <v>8827</v>
      </c>
      <c r="H195" s="33" t="s">
        <v>8809</v>
      </c>
      <c r="I195" s="37">
        <v>2.5</v>
      </c>
      <c r="J195" s="31" t="s">
        <v>8805</v>
      </c>
      <c r="K195" s="38" t="s">
        <v>4085</v>
      </c>
      <c r="L195" s="39" t="s">
        <v>4086</v>
      </c>
      <c r="M195" s="40">
        <v>18</v>
      </c>
      <c r="N195" s="40"/>
      <c r="O195" s="40"/>
      <c r="P195" s="40"/>
      <c r="Q195" s="40"/>
      <c r="R195" s="40"/>
      <c r="S195" s="40"/>
      <c r="T195" s="40">
        <v>18</v>
      </c>
      <c r="U195" s="40"/>
      <c r="V195" s="40">
        <f t="shared" ref="V195:V258" si="18">T195+U195</f>
        <v>18</v>
      </c>
      <c r="W195" t="s">
        <v>5812</v>
      </c>
      <c r="X195"/>
      <c r="Y195" s="49">
        <v>2</v>
      </c>
      <c r="Z195" s="50">
        <f t="array" ref="Z195">SUM((N195:S195)/6)</f>
        <v>0</v>
      </c>
      <c r="AA195" s="51"/>
      <c r="AB195" s="49">
        <f t="shared" ref="AB195:AB258" si="19">V195-Y195/30*21</f>
        <v>16.6</v>
      </c>
      <c r="AC195" s="49">
        <f t="shared" ref="AC195:AC258" si="20">AB195-Y195</f>
        <v>14.6</v>
      </c>
      <c r="AD195" s="49">
        <f t="shared" ref="AD195:AD258" si="21">V195-Z195*21</f>
        <v>18</v>
      </c>
      <c r="AE195" s="49">
        <f t="shared" ref="AE195:AE258" si="22">AD195-Z195*30</f>
        <v>18</v>
      </c>
      <c r="AF195" s="52">
        <v>20</v>
      </c>
    </row>
    <row r="196" s="19" customFormat="1" customHeight="1" spans="1:32">
      <c r="A196" s="31" t="s">
        <v>8803</v>
      </c>
      <c r="B196" s="31" t="s">
        <v>15</v>
      </c>
      <c r="C196" s="31" t="s">
        <v>8818</v>
      </c>
      <c r="D196" s="31" t="s">
        <v>8805</v>
      </c>
      <c r="E196" s="31" t="s">
        <v>181</v>
      </c>
      <c r="F196" s="31" t="s">
        <v>182</v>
      </c>
      <c r="G196" s="32" t="s">
        <v>8827</v>
      </c>
      <c r="H196" s="33" t="s">
        <v>8810</v>
      </c>
      <c r="I196" s="37">
        <v>2.5</v>
      </c>
      <c r="J196" s="31" t="s">
        <v>8805</v>
      </c>
      <c r="K196" s="38" t="s">
        <v>4088</v>
      </c>
      <c r="L196" s="39" t="s">
        <v>4089</v>
      </c>
      <c r="M196" s="40">
        <v>19</v>
      </c>
      <c r="N196" s="40"/>
      <c r="O196" s="40"/>
      <c r="P196" s="40"/>
      <c r="Q196" s="40"/>
      <c r="R196" s="40"/>
      <c r="S196" s="40"/>
      <c r="T196" s="40">
        <v>19</v>
      </c>
      <c r="U196" s="40"/>
      <c r="V196" s="40">
        <f t="shared" si="18"/>
        <v>19</v>
      </c>
      <c r="W196" t="s">
        <v>5812</v>
      </c>
      <c r="X196"/>
      <c r="Y196" s="49">
        <v>1</v>
      </c>
      <c r="Z196" s="50">
        <f t="array" ref="Z196">SUM((N196:S196)/6)</f>
        <v>0</v>
      </c>
      <c r="AA196" s="51"/>
      <c r="AB196" s="49">
        <f t="shared" si="19"/>
        <v>18.3</v>
      </c>
      <c r="AC196" s="49">
        <f t="shared" si="20"/>
        <v>17.3</v>
      </c>
      <c r="AD196" s="49">
        <f t="shared" si="21"/>
        <v>19</v>
      </c>
      <c r="AE196" s="49">
        <f t="shared" si="22"/>
        <v>19</v>
      </c>
      <c r="AF196" s="52">
        <v>10</v>
      </c>
    </row>
    <row r="197" s="19" customFormat="1" customHeight="1" spans="1:32">
      <c r="A197" s="31" t="s">
        <v>8803</v>
      </c>
      <c r="B197" s="31" t="s">
        <v>15</v>
      </c>
      <c r="C197" s="31" t="s">
        <v>8818</v>
      </c>
      <c r="D197" s="31" t="s">
        <v>8805</v>
      </c>
      <c r="E197" s="31" t="s">
        <v>181</v>
      </c>
      <c r="F197" s="31" t="s">
        <v>182</v>
      </c>
      <c r="G197" s="32" t="s">
        <v>8827</v>
      </c>
      <c r="H197" s="33" t="s">
        <v>8811</v>
      </c>
      <c r="I197" s="37">
        <v>2.5</v>
      </c>
      <c r="J197" s="31" t="s">
        <v>8805</v>
      </c>
      <c r="K197" s="38" t="s">
        <v>4091</v>
      </c>
      <c r="L197" s="39" t="s">
        <v>4092</v>
      </c>
      <c r="M197" s="40">
        <v>13</v>
      </c>
      <c r="N197" s="40"/>
      <c r="O197" s="40"/>
      <c r="P197" s="40"/>
      <c r="Q197" s="40"/>
      <c r="R197" s="40"/>
      <c r="S197" s="40"/>
      <c r="T197" s="40">
        <v>13</v>
      </c>
      <c r="U197" s="40"/>
      <c r="V197" s="40">
        <f t="shared" si="18"/>
        <v>13</v>
      </c>
      <c r="W197" t="s">
        <v>5812</v>
      </c>
      <c r="X197"/>
      <c r="Y197" s="49"/>
      <c r="Z197" s="50">
        <f t="array" ref="Z197">SUM((N197:S197)/6)</f>
        <v>0</v>
      </c>
      <c r="AA197" s="51"/>
      <c r="AB197" s="49">
        <f t="shared" si="19"/>
        <v>13</v>
      </c>
      <c r="AC197" s="49">
        <f t="shared" si="20"/>
        <v>13</v>
      </c>
      <c r="AD197" s="49">
        <f t="shared" si="21"/>
        <v>13</v>
      </c>
      <c r="AE197" s="49">
        <f t="shared" si="22"/>
        <v>13</v>
      </c>
      <c r="AF197" s="52">
        <v>27</v>
      </c>
    </row>
    <row r="198" s="19" customFormat="1" customHeight="1" spans="1:32">
      <c r="A198" s="31" t="s">
        <v>8803</v>
      </c>
      <c r="B198" s="31" t="s">
        <v>15</v>
      </c>
      <c r="C198" s="31" t="s">
        <v>8818</v>
      </c>
      <c r="D198" s="31" t="s">
        <v>8805</v>
      </c>
      <c r="E198" s="31" t="s">
        <v>181</v>
      </c>
      <c r="F198" s="31" t="s">
        <v>182</v>
      </c>
      <c r="G198" s="32" t="s">
        <v>8827</v>
      </c>
      <c r="H198" s="33" t="s">
        <v>8812</v>
      </c>
      <c r="I198" s="37">
        <v>2.5</v>
      </c>
      <c r="J198" s="31" t="s">
        <v>8805</v>
      </c>
      <c r="K198" s="38" t="s">
        <v>4094</v>
      </c>
      <c r="L198" s="39" t="s">
        <v>4095</v>
      </c>
      <c r="M198" s="40">
        <v>13</v>
      </c>
      <c r="N198" s="40"/>
      <c r="O198" s="40"/>
      <c r="P198" s="40"/>
      <c r="Q198" s="40"/>
      <c r="R198" s="40"/>
      <c r="S198" s="40"/>
      <c r="T198" s="40">
        <v>13</v>
      </c>
      <c r="U198" s="40"/>
      <c r="V198" s="40">
        <f t="shared" si="18"/>
        <v>13</v>
      </c>
      <c r="W198" t="s">
        <v>5812</v>
      </c>
      <c r="X198"/>
      <c r="Y198" s="49"/>
      <c r="Z198" s="50">
        <f t="array" ref="Z198">SUM((N198:S198)/6)</f>
        <v>0</v>
      </c>
      <c r="AA198" s="51"/>
      <c r="AB198" s="49">
        <f t="shared" si="19"/>
        <v>13</v>
      </c>
      <c r="AC198" s="49">
        <f t="shared" si="20"/>
        <v>13</v>
      </c>
      <c r="AD198" s="49">
        <f t="shared" si="21"/>
        <v>13</v>
      </c>
      <c r="AE198" s="49">
        <f t="shared" si="22"/>
        <v>13</v>
      </c>
      <c r="AF198" s="52">
        <v>26</v>
      </c>
    </row>
    <row r="199" s="19" customFormat="1" customHeight="1" spans="1:32">
      <c r="A199" s="31" t="s">
        <v>8803</v>
      </c>
      <c r="B199" s="31" t="s">
        <v>15</v>
      </c>
      <c r="C199" s="31" t="s">
        <v>8818</v>
      </c>
      <c r="D199" s="31" t="s">
        <v>8805</v>
      </c>
      <c r="E199" s="31" t="s">
        <v>21</v>
      </c>
      <c r="F199" s="31" t="s">
        <v>182</v>
      </c>
      <c r="G199" s="32" t="s">
        <v>8827</v>
      </c>
      <c r="H199" s="33" t="s">
        <v>8809</v>
      </c>
      <c r="I199" s="37">
        <v>2.5</v>
      </c>
      <c r="J199" s="31" t="s">
        <v>8805</v>
      </c>
      <c r="K199" s="38" t="s">
        <v>4097</v>
      </c>
      <c r="L199" s="39" t="s">
        <v>4098</v>
      </c>
      <c r="M199" s="40">
        <v>5</v>
      </c>
      <c r="N199" s="40"/>
      <c r="O199" s="40">
        <v>1</v>
      </c>
      <c r="P199" s="40"/>
      <c r="Q199" s="40"/>
      <c r="R199" s="40"/>
      <c r="S199" s="40"/>
      <c r="T199" s="40">
        <v>4</v>
      </c>
      <c r="U199" s="40"/>
      <c r="V199" s="40">
        <f t="shared" si="18"/>
        <v>4</v>
      </c>
      <c r="W199" t="s">
        <v>5812</v>
      </c>
      <c r="X199"/>
      <c r="Y199" s="49">
        <v>6</v>
      </c>
      <c r="Z199" s="50">
        <f t="array" ref="Z199">SUM((N199:S199)/6)</f>
        <v>0.166666666666667</v>
      </c>
      <c r="AA199" s="51">
        <f t="shared" ref="AA195:AA274" si="23">T199/Z199</f>
        <v>24</v>
      </c>
      <c r="AB199" s="49">
        <f t="shared" si="19"/>
        <v>-0.2</v>
      </c>
      <c r="AC199" s="49">
        <f t="shared" si="20"/>
        <v>-6.2</v>
      </c>
      <c r="AD199" s="49">
        <f t="shared" si="21"/>
        <v>0.5</v>
      </c>
      <c r="AE199" s="49">
        <f t="shared" si="22"/>
        <v>-4.5</v>
      </c>
      <c r="AF199" s="52">
        <v>20</v>
      </c>
    </row>
    <row r="200" s="19" customFormat="1" customHeight="1" spans="1:32">
      <c r="A200" s="31" t="s">
        <v>8803</v>
      </c>
      <c r="B200" s="31" t="s">
        <v>15</v>
      </c>
      <c r="C200" s="31" t="s">
        <v>8818</v>
      </c>
      <c r="D200" s="31" t="s">
        <v>8805</v>
      </c>
      <c r="E200" s="31" t="s">
        <v>21</v>
      </c>
      <c r="F200" s="31" t="s">
        <v>182</v>
      </c>
      <c r="G200" s="32" t="s">
        <v>8827</v>
      </c>
      <c r="H200" s="33" t="s">
        <v>8810</v>
      </c>
      <c r="I200" s="37">
        <v>2.5</v>
      </c>
      <c r="J200" s="31" t="s">
        <v>8805</v>
      </c>
      <c r="K200" s="38" t="s">
        <v>4100</v>
      </c>
      <c r="L200" s="39" t="s">
        <v>4101</v>
      </c>
      <c r="M200" s="40">
        <v>3</v>
      </c>
      <c r="N200" s="40"/>
      <c r="O200" s="40"/>
      <c r="P200" s="40"/>
      <c r="Q200" s="40"/>
      <c r="R200" s="40"/>
      <c r="S200" s="40"/>
      <c r="T200" s="40">
        <v>3</v>
      </c>
      <c r="U200" s="40"/>
      <c r="V200" s="40">
        <f t="shared" si="18"/>
        <v>3</v>
      </c>
      <c r="W200" t="s">
        <v>5812</v>
      </c>
      <c r="X200"/>
      <c r="Y200" s="49">
        <v>2</v>
      </c>
      <c r="Z200" s="50">
        <f t="array" ref="Z200">SUM((N200:S200)/6)</f>
        <v>0</v>
      </c>
      <c r="AA200" s="51"/>
      <c r="AB200" s="49">
        <f t="shared" si="19"/>
        <v>1.6</v>
      </c>
      <c r="AC200" s="49">
        <f t="shared" si="20"/>
        <v>-0.4</v>
      </c>
      <c r="AD200" s="49">
        <f t="shared" si="21"/>
        <v>3</v>
      </c>
      <c r="AE200" s="49">
        <f t="shared" si="22"/>
        <v>3</v>
      </c>
      <c r="AF200" s="52">
        <v>20</v>
      </c>
    </row>
    <row r="201" s="19" customFormat="1" customHeight="1" spans="1:32">
      <c r="A201" s="31" t="s">
        <v>8803</v>
      </c>
      <c r="B201" s="31" t="s">
        <v>15</v>
      </c>
      <c r="C201" s="31" t="s">
        <v>8818</v>
      </c>
      <c r="D201" s="31" t="s">
        <v>8805</v>
      </c>
      <c r="E201" s="31" t="s">
        <v>21</v>
      </c>
      <c r="F201" s="31" t="s">
        <v>182</v>
      </c>
      <c r="G201" s="32" t="s">
        <v>8827</v>
      </c>
      <c r="H201" s="33" t="s">
        <v>8811</v>
      </c>
      <c r="I201" s="37">
        <v>2.5</v>
      </c>
      <c r="J201" s="31" t="s">
        <v>8805</v>
      </c>
      <c r="K201" s="38" t="s">
        <v>4103</v>
      </c>
      <c r="L201" s="41" t="s">
        <v>4104</v>
      </c>
      <c r="M201" s="40">
        <v>4</v>
      </c>
      <c r="N201" s="40">
        <v>1</v>
      </c>
      <c r="O201" s="40">
        <v>2</v>
      </c>
      <c r="P201" s="40">
        <v>1</v>
      </c>
      <c r="Q201" s="40"/>
      <c r="R201" s="40"/>
      <c r="S201" s="40"/>
      <c r="T201" s="40">
        <v>0</v>
      </c>
      <c r="U201" s="40"/>
      <c r="V201" s="40">
        <f t="shared" si="18"/>
        <v>0</v>
      </c>
      <c r="W201" t="s">
        <v>5812</v>
      </c>
      <c r="X201"/>
      <c r="Y201" s="49">
        <v>10</v>
      </c>
      <c r="Z201" s="50">
        <f t="array" ref="Z201">SUM((N201:S201)/6)</f>
        <v>0.666666666666667</v>
      </c>
      <c r="AA201" s="51">
        <f t="shared" si="23"/>
        <v>0</v>
      </c>
      <c r="AB201" s="49">
        <f t="shared" si="19"/>
        <v>-7</v>
      </c>
      <c r="AC201" s="49">
        <f t="shared" si="20"/>
        <v>-17</v>
      </c>
      <c r="AD201" s="49">
        <f t="shared" si="21"/>
        <v>-14</v>
      </c>
      <c r="AE201" s="49">
        <f t="shared" si="22"/>
        <v>-34</v>
      </c>
      <c r="AF201" s="52">
        <v>30</v>
      </c>
    </row>
    <row r="202" s="19" customFormat="1" customHeight="1" spans="1:32">
      <c r="A202" s="31" t="s">
        <v>8803</v>
      </c>
      <c r="B202" s="31" t="s">
        <v>15</v>
      </c>
      <c r="C202" s="31" t="s">
        <v>8818</v>
      </c>
      <c r="D202" s="31" t="s">
        <v>8805</v>
      </c>
      <c r="E202" s="31" t="s">
        <v>21</v>
      </c>
      <c r="F202" s="31" t="s">
        <v>182</v>
      </c>
      <c r="G202" s="32" t="s">
        <v>8827</v>
      </c>
      <c r="H202" s="33" t="s">
        <v>8812</v>
      </c>
      <c r="I202" s="37">
        <v>2.5</v>
      </c>
      <c r="J202" s="31" t="s">
        <v>8805</v>
      </c>
      <c r="K202" s="38" t="s">
        <v>4106</v>
      </c>
      <c r="L202" s="41" t="s">
        <v>4107</v>
      </c>
      <c r="M202" s="40">
        <v>6</v>
      </c>
      <c r="N202" s="40"/>
      <c r="O202" s="40">
        <v>2</v>
      </c>
      <c r="P202" s="40"/>
      <c r="Q202" s="40">
        <v>3</v>
      </c>
      <c r="R202" s="40"/>
      <c r="S202" s="40">
        <v>1</v>
      </c>
      <c r="T202" s="40">
        <v>0</v>
      </c>
      <c r="U202" s="40"/>
      <c r="V202" s="40">
        <f t="shared" si="18"/>
        <v>0</v>
      </c>
      <c r="W202" t="s">
        <v>5812</v>
      </c>
      <c r="X202"/>
      <c r="Y202" s="49">
        <v>9</v>
      </c>
      <c r="Z202" s="50">
        <f t="array" ref="Z202">SUM((N202:S202)/6)</f>
        <v>1</v>
      </c>
      <c r="AA202" s="51">
        <f t="shared" si="23"/>
        <v>0</v>
      </c>
      <c r="AB202" s="49">
        <f t="shared" si="19"/>
        <v>-6.3</v>
      </c>
      <c r="AC202" s="49">
        <f t="shared" si="20"/>
        <v>-15.3</v>
      </c>
      <c r="AD202" s="49">
        <f t="shared" si="21"/>
        <v>-21</v>
      </c>
      <c r="AE202" s="49">
        <f t="shared" si="22"/>
        <v>-51</v>
      </c>
      <c r="AF202" s="52">
        <v>20</v>
      </c>
    </row>
    <row r="203" s="19" customFormat="1" customHeight="1" spans="1:32">
      <c r="A203" s="31" t="s">
        <v>8803</v>
      </c>
      <c r="B203" s="31" t="s">
        <v>15</v>
      </c>
      <c r="C203" s="31" t="s">
        <v>8818</v>
      </c>
      <c r="D203" s="31" t="s">
        <v>8805</v>
      </c>
      <c r="E203" s="31" t="s">
        <v>21</v>
      </c>
      <c r="F203" s="31" t="s">
        <v>182</v>
      </c>
      <c r="G203" s="32" t="s">
        <v>8827</v>
      </c>
      <c r="H203" s="33" t="s">
        <v>8813</v>
      </c>
      <c r="I203" s="37">
        <v>2.5</v>
      </c>
      <c r="J203" s="31" t="s">
        <v>8805</v>
      </c>
      <c r="K203" s="38" t="s">
        <v>4109</v>
      </c>
      <c r="L203" s="39" t="s">
        <v>4110</v>
      </c>
      <c r="M203" s="40">
        <v>6</v>
      </c>
      <c r="N203" s="40"/>
      <c r="O203" s="40">
        <v>1</v>
      </c>
      <c r="P203" s="40"/>
      <c r="Q203" s="40"/>
      <c r="R203" s="40"/>
      <c r="S203" s="40">
        <v>1</v>
      </c>
      <c r="T203" s="40">
        <v>4</v>
      </c>
      <c r="U203" s="40"/>
      <c r="V203" s="40">
        <f t="shared" si="18"/>
        <v>4</v>
      </c>
      <c r="W203" t="s">
        <v>5812</v>
      </c>
      <c r="X203"/>
      <c r="Y203" s="49">
        <v>5</v>
      </c>
      <c r="Z203" s="50">
        <f t="array" ref="Z203">SUM((N203:S203)/6)</f>
        <v>0.333333333333333</v>
      </c>
      <c r="AA203" s="51">
        <f t="shared" si="23"/>
        <v>12</v>
      </c>
      <c r="AB203" s="49">
        <f t="shared" si="19"/>
        <v>0.5</v>
      </c>
      <c r="AC203" s="49">
        <f t="shared" si="20"/>
        <v>-4.5</v>
      </c>
      <c r="AD203" s="49">
        <f t="shared" si="21"/>
        <v>-3</v>
      </c>
      <c r="AE203" s="49">
        <f t="shared" si="22"/>
        <v>-13</v>
      </c>
      <c r="AF203" s="52">
        <v>15</v>
      </c>
    </row>
    <row r="204" customHeight="1" spans="1:32">
      <c r="A204" s="31" t="s">
        <v>8803</v>
      </c>
      <c r="B204" s="31" t="s">
        <v>15</v>
      </c>
      <c r="C204" s="31" t="s">
        <v>8818</v>
      </c>
      <c r="D204" s="31" t="s">
        <v>8805</v>
      </c>
      <c r="E204" s="31" t="s">
        <v>181</v>
      </c>
      <c r="F204" s="31" t="s">
        <v>182</v>
      </c>
      <c r="G204" s="32" t="s">
        <v>8827</v>
      </c>
      <c r="H204" s="33" t="s">
        <v>8808</v>
      </c>
      <c r="I204" s="37">
        <v>1.8</v>
      </c>
      <c r="J204" s="31" t="s">
        <v>8805</v>
      </c>
      <c r="K204" s="38" t="s">
        <v>2087</v>
      </c>
      <c r="L204" s="39" t="s">
        <v>2088</v>
      </c>
      <c r="M204" s="40">
        <v>74</v>
      </c>
      <c r="N204" s="40">
        <v>1</v>
      </c>
      <c r="O204" s="40">
        <v>2</v>
      </c>
      <c r="P204" s="40">
        <v>1</v>
      </c>
      <c r="Q204" s="40"/>
      <c r="R204" s="40"/>
      <c r="S204" s="40"/>
      <c r="T204" s="40">
        <v>70</v>
      </c>
      <c r="U204" s="40">
        <v>40</v>
      </c>
      <c r="V204" s="40">
        <f t="shared" si="18"/>
        <v>110</v>
      </c>
      <c r="W204" t="s">
        <v>5812</v>
      </c>
      <c r="Y204" s="49">
        <v>23</v>
      </c>
      <c r="Z204" s="50">
        <f t="array" ref="Z204">SUM((N204:S204)/6)</f>
        <v>0.666666666666667</v>
      </c>
      <c r="AA204" s="51">
        <f t="shared" si="23"/>
        <v>105</v>
      </c>
      <c r="AB204" s="49">
        <f t="shared" si="19"/>
        <v>93.9</v>
      </c>
      <c r="AC204" s="49">
        <f t="shared" si="20"/>
        <v>70.9</v>
      </c>
      <c r="AD204" s="49">
        <f t="shared" si="21"/>
        <v>96</v>
      </c>
      <c r="AE204" s="49">
        <f t="shared" si="22"/>
        <v>76</v>
      </c>
      <c r="AF204" s="52"/>
    </row>
    <row r="205" customHeight="1" spans="1:32">
      <c r="A205" s="31" t="s">
        <v>8803</v>
      </c>
      <c r="B205" s="31" t="s">
        <v>15</v>
      </c>
      <c r="C205" s="31" t="s">
        <v>8818</v>
      </c>
      <c r="D205" s="31" t="s">
        <v>8805</v>
      </c>
      <c r="E205" s="31" t="s">
        <v>181</v>
      </c>
      <c r="F205" s="31" t="s">
        <v>182</v>
      </c>
      <c r="G205" s="32" t="s">
        <v>8827</v>
      </c>
      <c r="H205" s="33" t="s">
        <v>8809</v>
      </c>
      <c r="I205" s="37">
        <v>1.8</v>
      </c>
      <c r="J205" s="31" t="s">
        <v>8805</v>
      </c>
      <c r="K205" s="38" t="s">
        <v>2090</v>
      </c>
      <c r="L205" s="39" t="s">
        <v>2091</v>
      </c>
      <c r="M205" s="40">
        <v>53</v>
      </c>
      <c r="N205" s="40">
        <v>4</v>
      </c>
      <c r="O205" s="40">
        <v>3</v>
      </c>
      <c r="P205" s="40"/>
      <c r="Q205" s="40">
        <v>1</v>
      </c>
      <c r="R205" s="40"/>
      <c r="S205" s="40">
        <v>4</v>
      </c>
      <c r="T205" s="40">
        <v>40</v>
      </c>
      <c r="U205" s="40">
        <v>54</v>
      </c>
      <c r="V205" s="40">
        <f t="shared" si="18"/>
        <v>94</v>
      </c>
      <c r="W205" t="s">
        <v>5812</v>
      </c>
      <c r="Y205" s="49">
        <v>25</v>
      </c>
      <c r="Z205" s="50">
        <f t="array" ref="Z205">SUM((N205:S205)/6)</f>
        <v>2</v>
      </c>
      <c r="AA205" s="51">
        <f t="shared" si="23"/>
        <v>20</v>
      </c>
      <c r="AB205" s="49">
        <f t="shared" si="19"/>
        <v>76.5</v>
      </c>
      <c r="AC205" s="49">
        <f t="shared" si="20"/>
        <v>51.5</v>
      </c>
      <c r="AD205" s="49">
        <f t="shared" si="21"/>
        <v>52</v>
      </c>
      <c r="AE205" s="49">
        <f t="shared" si="22"/>
        <v>-8</v>
      </c>
      <c r="AF205" s="52"/>
    </row>
    <row r="206" customHeight="1" spans="1:32">
      <c r="A206" s="31" t="s">
        <v>8803</v>
      </c>
      <c r="B206" s="31" t="s">
        <v>15</v>
      </c>
      <c r="C206" s="31" t="s">
        <v>8818</v>
      </c>
      <c r="D206" s="31" t="s">
        <v>8805</v>
      </c>
      <c r="E206" s="31" t="s">
        <v>181</v>
      </c>
      <c r="F206" s="31" t="s">
        <v>182</v>
      </c>
      <c r="G206" s="32" t="s">
        <v>8827</v>
      </c>
      <c r="H206" s="33" t="s">
        <v>8810</v>
      </c>
      <c r="I206" s="37">
        <v>1.8</v>
      </c>
      <c r="J206" s="31" t="s">
        <v>8805</v>
      </c>
      <c r="K206" s="38" t="s">
        <v>2093</v>
      </c>
      <c r="L206" s="39" t="s">
        <v>2094</v>
      </c>
      <c r="M206" s="40">
        <v>32</v>
      </c>
      <c r="N206" s="40">
        <v>4</v>
      </c>
      <c r="O206" s="40">
        <v>3</v>
      </c>
      <c r="P206" s="40">
        <v>5</v>
      </c>
      <c r="Q206" s="40"/>
      <c r="R206" s="40"/>
      <c r="S206" s="40">
        <v>1</v>
      </c>
      <c r="T206" s="40">
        <v>19</v>
      </c>
      <c r="U206" s="40">
        <v>49</v>
      </c>
      <c r="V206" s="40">
        <f t="shared" si="18"/>
        <v>68</v>
      </c>
      <c r="W206" t="s">
        <v>5812</v>
      </c>
      <c r="Y206" s="49">
        <v>46</v>
      </c>
      <c r="Z206" s="50">
        <f t="array" ref="Z206">SUM((N206:S206)/6)</f>
        <v>2.16666666666667</v>
      </c>
      <c r="AA206" s="51">
        <f t="shared" si="23"/>
        <v>8.76923076923077</v>
      </c>
      <c r="AB206" s="49">
        <f t="shared" si="19"/>
        <v>35.8</v>
      </c>
      <c r="AC206" s="49">
        <f t="shared" si="20"/>
        <v>-10.2</v>
      </c>
      <c r="AD206" s="49">
        <f t="shared" si="21"/>
        <v>22.5</v>
      </c>
      <c r="AE206" s="49">
        <f t="shared" si="22"/>
        <v>-42.5</v>
      </c>
      <c r="AF206" s="52">
        <v>1</v>
      </c>
    </row>
    <row r="207" customHeight="1" spans="1:32">
      <c r="A207" s="31" t="s">
        <v>8803</v>
      </c>
      <c r="B207" s="31" t="s">
        <v>15</v>
      </c>
      <c r="C207" s="31" t="s">
        <v>8818</v>
      </c>
      <c r="D207" s="31" t="s">
        <v>8805</v>
      </c>
      <c r="E207" s="31" t="s">
        <v>181</v>
      </c>
      <c r="F207" s="31" t="s">
        <v>182</v>
      </c>
      <c r="G207" s="32" t="s">
        <v>8827</v>
      </c>
      <c r="H207" s="33" t="s">
        <v>8811</v>
      </c>
      <c r="I207" s="37">
        <v>1.8</v>
      </c>
      <c r="J207" s="31" t="s">
        <v>8805</v>
      </c>
      <c r="K207" s="38" t="s">
        <v>2096</v>
      </c>
      <c r="L207" s="39" t="s">
        <v>2097</v>
      </c>
      <c r="M207" s="40">
        <v>45</v>
      </c>
      <c r="N207" s="40"/>
      <c r="O207" s="40"/>
      <c r="P207" s="40">
        <v>2</v>
      </c>
      <c r="Q207" s="40">
        <v>1</v>
      </c>
      <c r="R207" s="40"/>
      <c r="S207" s="40">
        <v>1</v>
      </c>
      <c r="T207" s="40">
        <v>40</v>
      </c>
      <c r="U207" s="40">
        <v>6</v>
      </c>
      <c r="V207" s="40">
        <f t="shared" si="18"/>
        <v>46</v>
      </c>
      <c r="W207" t="s">
        <v>5812</v>
      </c>
      <c r="Y207" s="49">
        <v>27</v>
      </c>
      <c r="Z207" s="50">
        <f t="array" ref="Z207">SUM((N207:S207)/6)</f>
        <v>0.666666666666667</v>
      </c>
      <c r="AA207" s="51">
        <f t="shared" si="23"/>
        <v>60</v>
      </c>
      <c r="AB207" s="49">
        <f t="shared" si="19"/>
        <v>27.1</v>
      </c>
      <c r="AC207" s="49">
        <f t="shared" si="20"/>
        <v>0.0999999999999979</v>
      </c>
      <c r="AD207" s="49">
        <f t="shared" si="21"/>
        <v>32</v>
      </c>
      <c r="AE207" s="49">
        <f t="shared" si="22"/>
        <v>12</v>
      </c>
      <c r="AF207" s="52"/>
    </row>
    <row r="208" customHeight="1" spans="1:32">
      <c r="A208" s="31" t="s">
        <v>8803</v>
      </c>
      <c r="B208" s="31" t="s">
        <v>15</v>
      </c>
      <c r="C208" s="31" t="s">
        <v>8818</v>
      </c>
      <c r="D208" s="31" t="s">
        <v>8805</v>
      </c>
      <c r="E208" s="31" t="s">
        <v>181</v>
      </c>
      <c r="F208" s="31" t="s">
        <v>182</v>
      </c>
      <c r="G208" s="32" t="s">
        <v>8827</v>
      </c>
      <c r="H208" s="33" t="s">
        <v>8812</v>
      </c>
      <c r="I208" s="37">
        <v>1.8</v>
      </c>
      <c r="J208" s="31" t="s">
        <v>8805</v>
      </c>
      <c r="K208" s="38" t="s">
        <v>2099</v>
      </c>
      <c r="L208" s="39" t="s">
        <v>2100</v>
      </c>
      <c r="M208" s="40">
        <v>30</v>
      </c>
      <c r="N208" s="40">
        <v>1</v>
      </c>
      <c r="O208" s="40">
        <v>2</v>
      </c>
      <c r="P208" s="40">
        <v>2</v>
      </c>
      <c r="Q208" s="40">
        <v>3</v>
      </c>
      <c r="R208" s="40"/>
      <c r="S208" s="40">
        <v>3</v>
      </c>
      <c r="T208" s="40">
        <v>19</v>
      </c>
      <c r="U208" s="40"/>
      <c r="V208" s="40">
        <f t="shared" si="18"/>
        <v>19</v>
      </c>
      <c r="W208" t="s">
        <v>5812</v>
      </c>
      <c r="Y208" s="49">
        <v>62</v>
      </c>
      <c r="Z208" s="50">
        <f t="array" ref="Z208">SUM((N208:S208)/6)</f>
        <v>1.83333333333333</v>
      </c>
      <c r="AA208" s="51">
        <f t="shared" si="23"/>
        <v>10.3636363636364</v>
      </c>
      <c r="AB208" s="49">
        <f t="shared" si="19"/>
        <v>-24.4</v>
      </c>
      <c r="AC208" s="49">
        <f t="shared" si="20"/>
        <v>-86.4</v>
      </c>
      <c r="AD208" s="49">
        <f t="shared" si="21"/>
        <v>-19.5</v>
      </c>
      <c r="AE208" s="49">
        <f t="shared" si="22"/>
        <v>-74.5</v>
      </c>
      <c r="AF208" s="52">
        <v>70</v>
      </c>
    </row>
    <row r="209" customHeight="1" spans="1:32">
      <c r="A209" s="31" t="s">
        <v>8803</v>
      </c>
      <c r="B209" s="31" t="s">
        <v>15</v>
      </c>
      <c r="C209" s="31" t="s">
        <v>8818</v>
      </c>
      <c r="D209" s="31" t="s">
        <v>8805</v>
      </c>
      <c r="E209" s="31" t="s">
        <v>4266</v>
      </c>
      <c r="F209" s="31" t="s">
        <v>126</v>
      </c>
      <c r="G209" s="32" t="s">
        <v>8827</v>
      </c>
      <c r="H209" s="33" t="s">
        <v>8808</v>
      </c>
      <c r="I209" s="37">
        <v>1.8</v>
      </c>
      <c r="J209" s="31" t="s">
        <v>8805</v>
      </c>
      <c r="K209" s="42" t="s">
        <v>4267</v>
      </c>
      <c r="L209" s="39" t="s">
        <v>4268</v>
      </c>
      <c r="M209" s="40">
        <v>5</v>
      </c>
      <c r="N209" s="40"/>
      <c r="O209" s="40"/>
      <c r="P209" s="40"/>
      <c r="Q209" s="40"/>
      <c r="R209" s="40"/>
      <c r="S209" s="40"/>
      <c r="T209" s="40">
        <v>5</v>
      </c>
      <c r="U209" s="40"/>
      <c r="V209" s="40">
        <f t="shared" si="18"/>
        <v>5</v>
      </c>
      <c r="W209" t="s">
        <v>5890</v>
      </c>
      <c r="Y209" s="49"/>
      <c r="Z209" s="50">
        <f t="array" ref="Z209">SUM((N209:S209)/6)</f>
        <v>0</v>
      </c>
      <c r="AA209" s="51"/>
      <c r="AB209" s="49">
        <f t="shared" si="19"/>
        <v>5</v>
      </c>
      <c r="AC209" s="49">
        <f t="shared" si="20"/>
        <v>5</v>
      </c>
      <c r="AD209" s="49">
        <f t="shared" si="21"/>
        <v>5</v>
      </c>
      <c r="AE209" s="49">
        <f t="shared" si="22"/>
        <v>5</v>
      </c>
      <c r="AF209" s="52"/>
    </row>
    <row r="210" customHeight="1" spans="1:32">
      <c r="A210" s="31" t="s">
        <v>8803</v>
      </c>
      <c r="B210" s="31" t="s">
        <v>15</v>
      </c>
      <c r="C210" s="31" t="s">
        <v>8818</v>
      </c>
      <c r="D210" s="31" t="s">
        <v>8805</v>
      </c>
      <c r="E210" s="31" t="s">
        <v>4266</v>
      </c>
      <c r="F210" s="31" t="s">
        <v>126</v>
      </c>
      <c r="G210" s="32" t="s">
        <v>8827</v>
      </c>
      <c r="H210" s="33" t="s">
        <v>8809</v>
      </c>
      <c r="I210" s="37">
        <v>1.8</v>
      </c>
      <c r="J210" s="31" t="s">
        <v>8805</v>
      </c>
      <c r="K210" s="42" t="s">
        <v>4270</v>
      </c>
      <c r="L210" s="39" t="s">
        <v>4271</v>
      </c>
      <c r="M210" s="40">
        <v>2</v>
      </c>
      <c r="N210" s="40"/>
      <c r="O210" s="40"/>
      <c r="P210" s="40"/>
      <c r="Q210" s="40"/>
      <c r="R210" s="40"/>
      <c r="S210" s="40"/>
      <c r="T210" s="40">
        <v>2</v>
      </c>
      <c r="U210" s="40"/>
      <c r="V210" s="40">
        <f t="shared" si="18"/>
        <v>2</v>
      </c>
      <c r="W210" t="s">
        <v>5890</v>
      </c>
      <c r="Y210" s="49"/>
      <c r="Z210" s="50">
        <f t="array" ref="Z210">SUM((N210:S210)/6)</f>
        <v>0</v>
      </c>
      <c r="AA210" s="51"/>
      <c r="AB210" s="49">
        <f t="shared" si="19"/>
        <v>2</v>
      </c>
      <c r="AC210" s="49">
        <f t="shared" si="20"/>
        <v>2</v>
      </c>
      <c r="AD210" s="49">
        <f t="shared" si="21"/>
        <v>2</v>
      </c>
      <c r="AE210" s="49">
        <f t="shared" si="22"/>
        <v>2</v>
      </c>
      <c r="AF210" s="52"/>
    </row>
    <row r="211" customHeight="1" spans="1:32">
      <c r="A211" s="31" t="s">
        <v>8803</v>
      </c>
      <c r="B211" s="31" t="s">
        <v>15</v>
      </c>
      <c r="C211" s="31" t="s">
        <v>8818</v>
      </c>
      <c r="D211" s="31" t="s">
        <v>8805</v>
      </c>
      <c r="E211" s="31" t="s">
        <v>4266</v>
      </c>
      <c r="F211" s="31" t="s">
        <v>126</v>
      </c>
      <c r="G211" s="32" t="s">
        <v>8827</v>
      </c>
      <c r="H211" s="33" t="s">
        <v>8810</v>
      </c>
      <c r="I211" s="37">
        <v>1.8</v>
      </c>
      <c r="J211" s="31" t="s">
        <v>8805</v>
      </c>
      <c r="K211" s="42" t="s">
        <v>4273</v>
      </c>
      <c r="L211" s="39" t="s">
        <v>4274</v>
      </c>
      <c r="M211" s="40">
        <v>1</v>
      </c>
      <c r="N211" s="40"/>
      <c r="O211" s="40"/>
      <c r="P211" s="40"/>
      <c r="Q211" s="40"/>
      <c r="R211" s="40"/>
      <c r="S211" s="40"/>
      <c r="T211" s="40">
        <v>1</v>
      </c>
      <c r="U211" s="40"/>
      <c r="V211" s="40">
        <f t="shared" si="18"/>
        <v>1</v>
      </c>
      <c r="W211" t="s">
        <v>5890</v>
      </c>
      <c r="Y211" s="49"/>
      <c r="Z211" s="50">
        <f t="array" ref="Z211">SUM((N211:S211)/6)</f>
        <v>0</v>
      </c>
      <c r="AA211" s="51"/>
      <c r="AB211" s="49">
        <f t="shared" si="19"/>
        <v>1</v>
      </c>
      <c r="AC211" s="49">
        <f t="shared" si="20"/>
        <v>1</v>
      </c>
      <c r="AD211" s="49">
        <f t="shared" si="21"/>
        <v>1</v>
      </c>
      <c r="AE211" s="49">
        <f t="shared" si="22"/>
        <v>1</v>
      </c>
      <c r="AF211" s="52"/>
    </row>
    <row r="212" customHeight="1" spans="1:32">
      <c r="A212" s="31" t="s">
        <v>8803</v>
      </c>
      <c r="B212" s="31" t="s">
        <v>15</v>
      </c>
      <c r="C212" s="31" t="s">
        <v>8818</v>
      </c>
      <c r="D212" s="31" t="s">
        <v>8805</v>
      </c>
      <c r="E212" s="31" t="s">
        <v>21</v>
      </c>
      <c r="F212" s="31" t="s">
        <v>182</v>
      </c>
      <c r="G212" s="32" t="s">
        <v>8827</v>
      </c>
      <c r="H212" s="33" t="s">
        <v>8808</v>
      </c>
      <c r="I212" s="37">
        <v>1.8</v>
      </c>
      <c r="J212" s="31" t="s">
        <v>8805</v>
      </c>
      <c r="K212" s="38" t="s">
        <v>2115</v>
      </c>
      <c r="L212" s="39" t="s">
        <v>2116</v>
      </c>
      <c r="M212" s="40">
        <v>2</v>
      </c>
      <c r="N212" s="40"/>
      <c r="O212" s="40">
        <v>1</v>
      </c>
      <c r="P212" s="40">
        <v>1</v>
      </c>
      <c r="Q212" s="40"/>
      <c r="R212" s="40"/>
      <c r="S212" s="40"/>
      <c r="T212" s="40">
        <v>0</v>
      </c>
      <c r="U212" s="40">
        <v>17</v>
      </c>
      <c r="V212" s="40">
        <f t="shared" si="18"/>
        <v>17</v>
      </c>
      <c r="W212" t="s">
        <v>5812</v>
      </c>
      <c r="Y212" s="49">
        <v>9</v>
      </c>
      <c r="Z212" s="50">
        <f t="array" ref="Z212">SUM((N212:S212)/6)</f>
        <v>0.333333333333333</v>
      </c>
      <c r="AA212" s="51">
        <f t="shared" si="23"/>
        <v>0</v>
      </c>
      <c r="AB212" s="49">
        <f t="shared" si="19"/>
        <v>10.7</v>
      </c>
      <c r="AC212" s="49">
        <f t="shared" si="20"/>
        <v>1.7</v>
      </c>
      <c r="AD212" s="49">
        <f t="shared" si="21"/>
        <v>10</v>
      </c>
      <c r="AE212" s="49">
        <f t="shared" si="22"/>
        <v>0</v>
      </c>
      <c r="AF212" s="52">
        <v>24</v>
      </c>
    </row>
    <row r="213" customHeight="1" spans="1:32">
      <c r="A213" s="31" t="s">
        <v>8803</v>
      </c>
      <c r="B213" s="31" t="s">
        <v>15</v>
      </c>
      <c r="C213" s="31" t="s">
        <v>8818</v>
      </c>
      <c r="D213" s="31" t="s">
        <v>8805</v>
      </c>
      <c r="E213" s="31" t="s">
        <v>21</v>
      </c>
      <c r="F213" s="31" t="s">
        <v>182</v>
      </c>
      <c r="G213" s="32" t="s">
        <v>8827</v>
      </c>
      <c r="H213" s="33" t="s">
        <v>8809</v>
      </c>
      <c r="I213" s="37">
        <v>1.8</v>
      </c>
      <c r="J213" s="31" t="s">
        <v>8805</v>
      </c>
      <c r="K213" s="38" t="s">
        <v>2118</v>
      </c>
      <c r="L213" s="41" t="s">
        <v>2119</v>
      </c>
      <c r="M213" s="40">
        <v>14</v>
      </c>
      <c r="N213" s="40"/>
      <c r="O213" s="40">
        <v>7</v>
      </c>
      <c r="P213" s="40">
        <v>5</v>
      </c>
      <c r="Q213" s="40">
        <v>1</v>
      </c>
      <c r="R213" s="40"/>
      <c r="S213" s="40">
        <v>6</v>
      </c>
      <c r="T213" s="40">
        <v>16</v>
      </c>
      <c r="U213" s="40">
        <v>2</v>
      </c>
      <c r="V213" s="40">
        <f t="shared" si="18"/>
        <v>18</v>
      </c>
      <c r="W213" t="s">
        <v>5812</v>
      </c>
      <c r="Y213" s="49">
        <v>46</v>
      </c>
      <c r="Z213" s="50">
        <f t="array" ref="Z213">SUM((N213:S213)/6)</f>
        <v>3.16666666666667</v>
      </c>
      <c r="AA213" s="51">
        <f t="shared" si="23"/>
        <v>5.05263157894737</v>
      </c>
      <c r="AB213" s="49">
        <f t="shared" si="19"/>
        <v>-14.2</v>
      </c>
      <c r="AC213" s="49">
        <f t="shared" si="20"/>
        <v>-60.2</v>
      </c>
      <c r="AD213" s="49">
        <f t="shared" si="21"/>
        <v>-48.5</v>
      </c>
      <c r="AE213" s="49">
        <f t="shared" si="22"/>
        <v>-143.5</v>
      </c>
      <c r="AF213" s="52">
        <v>80</v>
      </c>
    </row>
    <row r="214" customHeight="1" spans="1:32">
      <c r="A214" s="31" t="s">
        <v>8803</v>
      </c>
      <c r="B214" s="31" t="s">
        <v>15</v>
      </c>
      <c r="C214" s="31" t="s">
        <v>8818</v>
      </c>
      <c r="D214" s="31" t="s">
        <v>8805</v>
      </c>
      <c r="E214" s="31" t="s">
        <v>21</v>
      </c>
      <c r="F214" s="31" t="s">
        <v>182</v>
      </c>
      <c r="G214" s="32" t="s">
        <v>8827</v>
      </c>
      <c r="H214" s="33" t="s">
        <v>8810</v>
      </c>
      <c r="I214" s="37">
        <v>1.8</v>
      </c>
      <c r="J214" s="31" t="s">
        <v>8805</v>
      </c>
      <c r="K214" s="38" t="s">
        <v>2121</v>
      </c>
      <c r="L214" s="39" t="s">
        <v>2122</v>
      </c>
      <c r="M214" s="40">
        <v>11</v>
      </c>
      <c r="N214" s="40"/>
      <c r="O214" s="40">
        <v>1</v>
      </c>
      <c r="P214" s="40">
        <v>1</v>
      </c>
      <c r="Q214" s="40">
        <v>1</v>
      </c>
      <c r="R214" s="40"/>
      <c r="S214" s="40">
        <v>1</v>
      </c>
      <c r="T214" s="40">
        <v>7</v>
      </c>
      <c r="U214" s="40"/>
      <c r="V214" s="40">
        <f t="shared" si="18"/>
        <v>7</v>
      </c>
      <c r="W214" t="s">
        <v>5812</v>
      </c>
      <c r="Y214" s="49">
        <v>35</v>
      </c>
      <c r="Z214" s="50">
        <f t="array" ref="Z214">SUM((N214:S214)/6)</f>
        <v>0.666666666666667</v>
      </c>
      <c r="AA214" s="51">
        <f t="shared" si="23"/>
        <v>10.5</v>
      </c>
      <c r="AB214" s="49">
        <f t="shared" si="19"/>
        <v>-17.5</v>
      </c>
      <c r="AC214" s="49">
        <f t="shared" si="20"/>
        <v>-52.5</v>
      </c>
      <c r="AD214" s="49">
        <f t="shared" si="21"/>
        <v>-7</v>
      </c>
      <c r="AE214" s="49">
        <f t="shared" si="22"/>
        <v>-27</v>
      </c>
      <c r="AF214" s="52">
        <v>110</v>
      </c>
    </row>
    <row r="215" customHeight="1" spans="1:32">
      <c r="A215" s="31" t="s">
        <v>8803</v>
      </c>
      <c r="B215" s="31" t="s">
        <v>15</v>
      </c>
      <c r="C215" s="31" t="s">
        <v>8818</v>
      </c>
      <c r="D215" s="31" t="s">
        <v>8805</v>
      </c>
      <c r="E215" s="31" t="s">
        <v>21</v>
      </c>
      <c r="F215" s="31" t="s">
        <v>182</v>
      </c>
      <c r="G215" s="32" t="s">
        <v>8827</v>
      </c>
      <c r="H215" s="33" t="s">
        <v>8811</v>
      </c>
      <c r="I215" s="37">
        <v>1.8</v>
      </c>
      <c r="J215" s="31" t="s">
        <v>8805</v>
      </c>
      <c r="K215" s="38" t="s">
        <v>2124</v>
      </c>
      <c r="L215" s="41" t="s">
        <v>2125</v>
      </c>
      <c r="M215" s="40">
        <v>6</v>
      </c>
      <c r="N215" s="40">
        <v>2</v>
      </c>
      <c r="O215" s="40"/>
      <c r="P215" s="40">
        <v>2</v>
      </c>
      <c r="Q215" s="40">
        <v>3</v>
      </c>
      <c r="R215" s="40"/>
      <c r="S215" s="40">
        <v>2</v>
      </c>
      <c r="T215" s="40">
        <v>3</v>
      </c>
      <c r="U215" s="40">
        <v>1</v>
      </c>
      <c r="V215" s="40">
        <f t="shared" si="18"/>
        <v>4</v>
      </c>
      <c r="W215" t="s">
        <v>5812</v>
      </c>
      <c r="Y215" s="49">
        <v>25</v>
      </c>
      <c r="Z215" s="50">
        <f t="array" ref="Z215">SUM((N215:S215)/6)</f>
        <v>1.5</v>
      </c>
      <c r="AA215" s="51">
        <f t="shared" si="23"/>
        <v>2</v>
      </c>
      <c r="AB215" s="49">
        <f t="shared" si="19"/>
        <v>-13.5</v>
      </c>
      <c r="AC215" s="49">
        <f t="shared" si="20"/>
        <v>-38.5</v>
      </c>
      <c r="AD215" s="49">
        <f t="shared" si="21"/>
        <v>-27.5</v>
      </c>
      <c r="AE215" s="49">
        <f t="shared" si="22"/>
        <v>-72.5</v>
      </c>
      <c r="AF215" s="52">
        <v>50</v>
      </c>
    </row>
    <row r="216" customHeight="1" spans="1:32">
      <c r="A216" s="31" t="s">
        <v>8803</v>
      </c>
      <c r="B216" s="31" t="s">
        <v>15</v>
      </c>
      <c r="C216" s="31" t="s">
        <v>8818</v>
      </c>
      <c r="D216" s="31" t="s">
        <v>8805</v>
      </c>
      <c r="E216" s="31" t="s">
        <v>21</v>
      </c>
      <c r="F216" s="31" t="s">
        <v>182</v>
      </c>
      <c r="G216" s="32" t="s">
        <v>8827</v>
      </c>
      <c r="H216" s="33" t="s">
        <v>8812</v>
      </c>
      <c r="I216" s="37">
        <v>1.8</v>
      </c>
      <c r="J216" s="31" t="s">
        <v>8805</v>
      </c>
      <c r="K216" s="38" t="s">
        <v>2127</v>
      </c>
      <c r="L216" s="41" t="s">
        <v>2128</v>
      </c>
      <c r="M216" s="40">
        <v>10</v>
      </c>
      <c r="N216" s="40"/>
      <c r="O216" s="40">
        <v>7</v>
      </c>
      <c r="P216" s="40">
        <v>1</v>
      </c>
      <c r="Q216" s="40">
        <v>3</v>
      </c>
      <c r="R216" s="40"/>
      <c r="S216" s="40"/>
      <c r="T216" s="40">
        <v>0</v>
      </c>
      <c r="U216" s="40"/>
      <c r="V216" s="40">
        <f t="shared" si="18"/>
        <v>0</v>
      </c>
      <c r="W216" t="s">
        <v>5812</v>
      </c>
      <c r="Y216" s="49">
        <v>51</v>
      </c>
      <c r="Z216" s="50">
        <f t="array" ref="Z216">SUM((N216:S216)/6)</f>
        <v>1.83333333333333</v>
      </c>
      <c r="AA216" s="51">
        <f t="shared" si="23"/>
        <v>0</v>
      </c>
      <c r="AB216" s="49">
        <f t="shared" si="19"/>
        <v>-35.7</v>
      </c>
      <c r="AC216" s="49">
        <f t="shared" si="20"/>
        <v>-86.7</v>
      </c>
      <c r="AD216" s="49">
        <f t="shared" si="21"/>
        <v>-38.5</v>
      </c>
      <c r="AE216" s="49">
        <f t="shared" si="22"/>
        <v>-93.5</v>
      </c>
      <c r="AF216" s="52">
        <v>110</v>
      </c>
    </row>
    <row r="217" customHeight="1" spans="1:32">
      <c r="A217" s="31" t="s">
        <v>8803</v>
      </c>
      <c r="B217" s="31" t="s">
        <v>15</v>
      </c>
      <c r="C217" s="31" t="s">
        <v>8818</v>
      </c>
      <c r="D217" s="31" t="s">
        <v>8805</v>
      </c>
      <c r="E217" s="31" t="s">
        <v>21</v>
      </c>
      <c r="F217" s="31" t="s">
        <v>182</v>
      </c>
      <c r="G217" s="32" t="s">
        <v>8827</v>
      </c>
      <c r="H217" s="33" t="s">
        <v>8813</v>
      </c>
      <c r="I217" s="37">
        <v>1.8</v>
      </c>
      <c r="J217" s="31" t="s">
        <v>8805</v>
      </c>
      <c r="K217" s="38" t="s">
        <v>2130</v>
      </c>
      <c r="L217" s="39" t="s">
        <v>2131</v>
      </c>
      <c r="M217" s="40">
        <v>24</v>
      </c>
      <c r="N217" s="40"/>
      <c r="O217" s="40"/>
      <c r="P217" s="40"/>
      <c r="Q217" s="40">
        <v>2</v>
      </c>
      <c r="R217" s="40"/>
      <c r="S217" s="40">
        <v>5</v>
      </c>
      <c r="T217" s="40">
        <v>17</v>
      </c>
      <c r="U217" s="40"/>
      <c r="V217" s="40">
        <f t="shared" si="18"/>
        <v>17</v>
      </c>
      <c r="W217" t="s">
        <v>5812</v>
      </c>
      <c r="Y217" s="49">
        <v>34</v>
      </c>
      <c r="Z217" s="50">
        <f t="array" ref="Z217">SUM((N217:S217)/6)</f>
        <v>1.16666666666667</v>
      </c>
      <c r="AA217" s="51">
        <f t="shared" si="23"/>
        <v>14.5714285714286</v>
      </c>
      <c r="AB217" s="49">
        <f t="shared" si="19"/>
        <v>-6.8</v>
      </c>
      <c r="AC217" s="49">
        <f t="shared" si="20"/>
        <v>-40.8</v>
      </c>
      <c r="AD217" s="49">
        <f t="shared" si="21"/>
        <v>-7.5</v>
      </c>
      <c r="AE217" s="49">
        <f t="shared" si="22"/>
        <v>-42.5</v>
      </c>
      <c r="AF217" s="52">
        <v>70</v>
      </c>
    </row>
    <row r="218" customHeight="1" spans="1:32">
      <c r="A218" s="31" t="s">
        <v>8803</v>
      </c>
      <c r="B218" s="31" t="s">
        <v>15</v>
      </c>
      <c r="C218" s="31" t="s">
        <v>8818</v>
      </c>
      <c r="D218" s="31" t="s">
        <v>8805</v>
      </c>
      <c r="E218" s="31" t="s">
        <v>21</v>
      </c>
      <c r="F218" s="31" t="s">
        <v>126</v>
      </c>
      <c r="G218" s="32" t="s">
        <v>8827</v>
      </c>
      <c r="H218" s="33" t="s">
        <v>8808</v>
      </c>
      <c r="I218" s="37">
        <v>1.8</v>
      </c>
      <c r="J218" s="31" t="s">
        <v>8805</v>
      </c>
      <c r="K218" s="38" t="s">
        <v>2133</v>
      </c>
      <c r="L218" s="39" t="s">
        <v>2134</v>
      </c>
      <c r="M218" s="40">
        <v>6</v>
      </c>
      <c r="N218" s="40"/>
      <c r="O218" s="40">
        <v>2</v>
      </c>
      <c r="P218" s="40"/>
      <c r="Q218" s="40"/>
      <c r="R218" s="40"/>
      <c r="S218" s="40">
        <v>3</v>
      </c>
      <c r="T218" s="40">
        <v>1</v>
      </c>
      <c r="U218" s="40">
        <v>20</v>
      </c>
      <c r="V218" s="40">
        <f t="shared" si="18"/>
        <v>21</v>
      </c>
      <c r="W218" t="s">
        <v>5812</v>
      </c>
      <c r="Y218" s="49">
        <v>7</v>
      </c>
      <c r="Z218" s="50">
        <f t="array" ref="Z218">SUM((N218:S218)/6)</f>
        <v>0.833333333333333</v>
      </c>
      <c r="AA218" s="51">
        <f t="shared" si="23"/>
        <v>1.2</v>
      </c>
      <c r="AB218" s="49">
        <f t="shared" si="19"/>
        <v>16.1</v>
      </c>
      <c r="AC218" s="49">
        <f t="shared" si="20"/>
        <v>9.1</v>
      </c>
      <c r="AD218" s="49">
        <f t="shared" si="21"/>
        <v>3.5</v>
      </c>
      <c r="AE218" s="49">
        <f t="shared" si="22"/>
        <v>-21.5</v>
      </c>
      <c r="AF218" s="52">
        <v>20</v>
      </c>
    </row>
    <row r="219" customHeight="1" spans="1:32">
      <c r="A219" s="31" t="s">
        <v>8803</v>
      </c>
      <c r="B219" s="31" t="s">
        <v>15</v>
      </c>
      <c r="C219" s="31" t="s">
        <v>8818</v>
      </c>
      <c r="D219" s="31" t="s">
        <v>8805</v>
      </c>
      <c r="E219" s="31" t="s">
        <v>21</v>
      </c>
      <c r="F219" s="31" t="s">
        <v>126</v>
      </c>
      <c r="G219" s="32" t="s">
        <v>8827</v>
      </c>
      <c r="H219" s="33" t="s">
        <v>8809</v>
      </c>
      <c r="I219" s="37">
        <v>1.8</v>
      </c>
      <c r="J219" s="31" t="s">
        <v>8805</v>
      </c>
      <c r="K219" s="38" t="s">
        <v>2136</v>
      </c>
      <c r="L219" s="39" t="s">
        <v>2137</v>
      </c>
      <c r="M219" s="40">
        <v>31</v>
      </c>
      <c r="N219" s="40"/>
      <c r="O219" s="40">
        <v>1</v>
      </c>
      <c r="P219" s="40">
        <v>1</v>
      </c>
      <c r="Q219" s="40"/>
      <c r="R219" s="40"/>
      <c r="S219" s="40"/>
      <c r="T219" s="40">
        <v>29</v>
      </c>
      <c r="U219" s="40">
        <v>25</v>
      </c>
      <c r="V219" s="40">
        <f t="shared" si="18"/>
        <v>54</v>
      </c>
      <c r="W219" t="s">
        <v>5812</v>
      </c>
      <c r="Y219" s="49">
        <v>10</v>
      </c>
      <c r="Z219" s="50">
        <f t="array" ref="Z219">SUM((N219:S219)/6)</f>
        <v>0.333333333333333</v>
      </c>
      <c r="AA219" s="51">
        <f t="shared" si="23"/>
        <v>87</v>
      </c>
      <c r="AB219" s="49">
        <f t="shared" si="19"/>
        <v>47</v>
      </c>
      <c r="AC219" s="49">
        <f t="shared" si="20"/>
        <v>37</v>
      </c>
      <c r="AD219" s="49">
        <f t="shared" si="21"/>
        <v>47</v>
      </c>
      <c r="AE219" s="49">
        <f t="shared" si="22"/>
        <v>37</v>
      </c>
      <c r="AF219" s="52">
        <v>20</v>
      </c>
    </row>
    <row r="220" customHeight="1" spans="1:32">
      <c r="A220" s="31" t="s">
        <v>8803</v>
      </c>
      <c r="B220" s="31" t="s">
        <v>15</v>
      </c>
      <c r="C220" s="31" t="s">
        <v>8818</v>
      </c>
      <c r="D220" s="31" t="s">
        <v>8805</v>
      </c>
      <c r="E220" s="31" t="s">
        <v>21</v>
      </c>
      <c r="F220" s="31" t="s">
        <v>126</v>
      </c>
      <c r="G220" s="32" t="s">
        <v>8827</v>
      </c>
      <c r="H220" s="33" t="s">
        <v>8810</v>
      </c>
      <c r="I220" s="37">
        <v>1.8</v>
      </c>
      <c r="J220" s="31" t="s">
        <v>8805</v>
      </c>
      <c r="K220" s="38" t="s">
        <v>2139</v>
      </c>
      <c r="L220" s="41" t="s">
        <v>2140</v>
      </c>
      <c r="M220" s="40">
        <v>6</v>
      </c>
      <c r="N220" s="40">
        <v>1</v>
      </c>
      <c r="O220" s="40">
        <v>2</v>
      </c>
      <c r="P220" s="40">
        <v>2</v>
      </c>
      <c r="Q220" s="40"/>
      <c r="R220" s="40"/>
      <c r="S220" s="40">
        <v>1</v>
      </c>
      <c r="T220" s="40">
        <v>0</v>
      </c>
      <c r="U220" s="40">
        <v>7</v>
      </c>
      <c r="V220" s="40">
        <f t="shared" si="18"/>
        <v>7</v>
      </c>
      <c r="W220" t="s">
        <v>5812</v>
      </c>
      <c r="Y220" s="49">
        <v>35</v>
      </c>
      <c r="Z220" s="50">
        <f t="array" ref="Z220">SUM((N220:S220)/6)</f>
        <v>1</v>
      </c>
      <c r="AA220" s="51">
        <f t="shared" si="23"/>
        <v>0</v>
      </c>
      <c r="AB220" s="49">
        <f t="shared" si="19"/>
        <v>-17.5</v>
      </c>
      <c r="AC220" s="49">
        <f t="shared" si="20"/>
        <v>-52.5</v>
      </c>
      <c r="AD220" s="49">
        <f t="shared" si="21"/>
        <v>-14</v>
      </c>
      <c r="AE220" s="49">
        <f t="shared" si="22"/>
        <v>-44</v>
      </c>
      <c r="AF220" s="52">
        <v>53</v>
      </c>
    </row>
    <row r="221" customHeight="1" spans="1:32">
      <c r="A221" s="31" t="s">
        <v>8803</v>
      </c>
      <c r="B221" s="31" t="s">
        <v>15</v>
      </c>
      <c r="C221" s="31" t="s">
        <v>8818</v>
      </c>
      <c r="D221" s="31" t="s">
        <v>8805</v>
      </c>
      <c r="E221" s="31" t="s">
        <v>21</v>
      </c>
      <c r="F221" s="31" t="s">
        <v>126</v>
      </c>
      <c r="G221" s="32" t="s">
        <v>8827</v>
      </c>
      <c r="H221" s="33" t="s">
        <v>8811</v>
      </c>
      <c r="I221" s="37">
        <v>1.8</v>
      </c>
      <c r="J221" s="31" t="s">
        <v>8805</v>
      </c>
      <c r="K221" s="38" t="s">
        <v>2142</v>
      </c>
      <c r="L221" s="39" t="s">
        <v>2143</v>
      </c>
      <c r="M221" s="40">
        <v>17</v>
      </c>
      <c r="N221" s="40">
        <v>1</v>
      </c>
      <c r="O221" s="40">
        <v>2</v>
      </c>
      <c r="P221" s="40">
        <v>1</v>
      </c>
      <c r="Q221" s="40"/>
      <c r="R221" s="40"/>
      <c r="S221" s="40"/>
      <c r="T221" s="40">
        <v>13</v>
      </c>
      <c r="U221" s="40">
        <v>20</v>
      </c>
      <c r="V221" s="40">
        <f t="shared" si="18"/>
        <v>33</v>
      </c>
      <c r="W221" t="s">
        <v>5812</v>
      </c>
      <c r="Y221" s="49">
        <v>17</v>
      </c>
      <c r="Z221" s="50">
        <f t="array" ref="Z221">SUM((N221:S221)/6)</f>
        <v>0.666666666666667</v>
      </c>
      <c r="AA221" s="51">
        <f t="shared" si="23"/>
        <v>19.5</v>
      </c>
      <c r="AB221" s="49">
        <f t="shared" si="19"/>
        <v>21.1</v>
      </c>
      <c r="AC221" s="49">
        <f t="shared" si="20"/>
        <v>4.1</v>
      </c>
      <c r="AD221" s="49">
        <f t="shared" si="21"/>
        <v>19</v>
      </c>
      <c r="AE221" s="49">
        <f t="shared" si="22"/>
        <v>-1</v>
      </c>
      <c r="AF221" s="52">
        <v>20</v>
      </c>
    </row>
    <row r="222" customHeight="1" spans="1:32">
      <c r="A222" s="31" t="s">
        <v>8803</v>
      </c>
      <c r="B222" s="31" t="s">
        <v>15</v>
      </c>
      <c r="C222" s="31" t="s">
        <v>8818</v>
      </c>
      <c r="D222" s="31" t="s">
        <v>8805</v>
      </c>
      <c r="E222" s="31" t="s">
        <v>21</v>
      </c>
      <c r="F222" s="31" t="s">
        <v>126</v>
      </c>
      <c r="G222" s="32" t="s">
        <v>8827</v>
      </c>
      <c r="H222" s="33" t="s">
        <v>8812</v>
      </c>
      <c r="I222" s="37">
        <v>1.8</v>
      </c>
      <c r="J222" s="31" t="s">
        <v>8805</v>
      </c>
      <c r="K222" s="38" t="s">
        <v>2145</v>
      </c>
      <c r="L222" s="39" t="s">
        <v>2146</v>
      </c>
      <c r="M222" s="40">
        <v>31</v>
      </c>
      <c r="N222" s="40">
        <v>1</v>
      </c>
      <c r="O222" s="40"/>
      <c r="P222" s="40"/>
      <c r="Q222" s="40">
        <v>1</v>
      </c>
      <c r="R222" s="40"/>
      <c r="S222" s="40">
        <v>1</v>
      </c>
      <c r="T222" s="40">
        <v>56</v>
      </c>
      <c r="U222" s="40"/>
      <c r="V222" s="40">
        <f t="shared" si="18"/>
        <v>56</v>
      </c>
      <c r="W222" t="s">
        <v>5812</v>
      </c>
      <c r="Y222" s="49">
        <v>19</v>
      </c>
      <c r="Z222" s="50">
        <f t="array" ref="Z222">SUM((N222:S222)/6)</f>
        <v>0.5</v>
      </c>
      <c r="AA222" s="51">
        <f t="shared" si="23"/>
        <v>112</v>
      </c>
      <c r="AB222" s="49">
        <f t="shared" si="19"/>
        <v>42.7</v>
      </c>
      <c r="AC222" s="49">
        <f t="shared" si="20"/>
        <v>23.7</v>
      </c>
      <c r="AD222" s="49">
        <f t="shared" si="21"/>
        <v>45.5</v>
      </c>
      <c r="AE222" s="49">
        <f t="shared" si="22"/>
        <v>30.5</v>
      </c>
      <c r="AF222" s="52">
        <v>40</v>
      </c>
    </row>
    <row r="223" customHeight="1" spans="1:32">
      <c r="A223" s="31" t="s">
        <v>8803</v>
      </c>
      <c r="B223" s="31" t="s">
        <v>15</v>
      </c>
      <c r="C223" s="31" t="s">
        <v>8818</v>
      </c>
      <c r="D223" s="31" t="s">
        <v>8805</v>
      </c>
      <c r="E223" s="31" t="s">
        <v>21</v>
      </c>
      <c r="F223" s="31" t="s">
        <v>126</v>
      </c>
      <c r="G223" s="32" t="s">
        <v>8827</v>
      </c>
      <c r="H223" s="33" t="s">
        <v>8813</v>
      </c>
      <c r="I223" s="37">
        <v>1.8</v>
      </c>
      <c r="J223" s="31" t="s">
        <v>8805</v>
      </c>
      <c r="K223" s="38" t="s">
        <v>2148</v>
      </c>
      <c r="L223" s="39" t="s">
        <v>2149</v>
      </c>
      <c r="M223" s="40">
        <v>8</v>
      </c>
      <c r="N223" s="40"/>
      <c r="O223" s="40"/>
      <c r="P223" s="40"/>
      <c r="Q223" s="40">
        <v>1</v>
      </c>
      <c r="R223" s="40"/>
      <c r="S223" s="40">
        <v>2</v>
      </c>
      <c r="T223" s="40">
        <v>5</v>
      </c>
      <c r="U223" s="40"/>
      <c r="V223" s="40">
        <f t="shared" si="18"/>
        <v>5</v>
      </c>
      <c r="W223" t="s">
        <v>5812</v>
      </c>
      <c r="Y223" s="49">
        <v>3</v>
      </c>
      <c r="Z223" s="50">
        <f t="array" ref="Z223">SUM((N223:S223)/6)</f>
        <v>0.5</v>
      </c>
      <c r="AA223" s="51">
        <f t="shared" si="23"/>
        <v>10</v>
      </c>
      <c r="AB223" s="49">
        <f t="shared" si="19"/>
        <v>2.9</v>
      </c>
      <c r="AC223" s="49">
        <f t="shared" si="20"/>
        <v>-0.1</v>
      </c>
      <c r="AD223" s="49">
        <f t="shared" si="21"/>
        <v>-5.5</v>
      </c>
      <c r="AE223" s="49">
        <f t="shared" si="22"/>
        <v>-20.5</v>
      </c>
      <c r="AF223" s="52">
        <v>20</v>
      </c>
    </row>
    <row r="224" customHeight="1" spans="1:32">
      <c r="A224" s="31" t="s">
        <v>8803</v>
      </c>
      <c r="B224" s="31" t="s">
        <v>15</v>
      </c>
      <c r="C224" s="31" t="s">
        <v>8818</v>
      </c>
      <c r="D224" s="31" t="s">
        <v>8805</v>
      </c>
      <c r="E224" s="31" t="s">
        <v>21</v>
      </c>
      <c r="F224" s="31" t="s">
        <v>17</v>
      </c>
      <c r="G224" s="32" t="s">
        <v>8827</v>
      </c>
      <c r="H224" s="33" t="s">
        <v>8808</v>
      </c>
      <c r="I224" s="37">
        <v>1.8</v>
      </c>
      <c r="J224" s="31" t="s">
        <v>8805</v>
      </c>
      <c r="K224" s="38" t="s">
        <v>5942</v>
      </c>
      <c r="L224" s="39" t="s">
        <v>5943</v>
      </c>
      <c r="M224" s="40">
        <v>7</v>
      </c>
      <c r="N224" s="40">
        <v>1</v>
      </c>
      <c r="O224" s="40"/>
      <c r="P224" s="40"/>
      <c r="Q224" s="40"/>
      <c r="R224" s="40"/>
      <c r="S224" s="40">
        <v>1</v>
      </c>
      <c r="T224" s="40">
        <v>5</v>
      </c>
      <c r="U224" s="40"/>
      <c r="V224" s="40">
        <f t="shared" si="18"/>
        <v>5</v>
      </c>
      <c r="W224" t="s">
        <v>5890</v>
      </c>
      <c r="Y224" s="49">
        <v>4</v>
      </c>
      <c r="Z224" s="50">
        <f t="array" ref="Z224">SUM((N224:S224)/6)</f>
        <v>0.333333333333333</v>
      </c>
      <c r="AA224" s="51">
        <f t="shared" si="23"/>
        <v>15</v>
      </c>
      <c r="AB224" s="49">
        <f t="shared" si="19"/>
        <v>2.2</v>
      </c>
      <c r="AC224" s="49">
        <f t="shared" si="20"/>
        <v>-1.8</v>
      </c>
      <c r="AD224" s="49">
        <f t="shared" si="21"/>
        <v>-2</v>
      </c>
      <c r="AE224" s="49">
        <f t="shared" si="22"/>
        <v>-12</v>
      </c>
      <c r="AF224" s="52"/>
    </row>
    <row r="225" customHeight="1" spans="1:32">
      <c r="A225" s="31" t="s">
        <v>8803</v>
      </c>
      <c r="B225" s="31" t="s">
        <v>15</v>
      </c>
      <c r="C225" s="31" t="s">
        <v>8818</v>
      </c>
      <c r="D225" s="31" t="s">
        <v>8805</v>
      </c>
      <c r="E225" s="31" t="s">
        <v>21</v>
      </c>
      <c r="F225" s="31" t="s">
        <v>17</v>
      </c>
      <c r="G225" s="32" t="s">
        <v>8827</v>
      </c>
      <c r="H225" s="33" t="s">
        <v>8809</v>
      </c>
      <c r="I225" s="37">
        <v>1.8</v>
      </c>
      <c r="J225" s="31" t="s">
        <v>8805</v>
      </c>
      <c r="K225" s="38" t="s">
        <v>5945</v>
      </c>
      <c r="L225" s="39" t="s">
        <v>5946</v>
      </c>
      <c r="M225" s="40">
        <v>2</v>
      </c>
      <c r="N225" s="40"/>
      <c r="O225" s="40">
        <v>1</v>
      </c>
      <c r="P225" s="40"/>
      <c r="Q225" s="40"/>
      <c r="R225" s="40"/>
      <c r="S225" s="40"/>
      <c r="T225" s="40">
        <v>1</v>
      </c>
      <c r="U225" s="40"/>
      <c r="V225" s="40">
        <f t="shared" si="18"/>
        <v>1</v>
      </c>
      <c r="W225" t="s">
        <v>5890</v>
      </c>
      <c r="Y225" s="49">
        <v>3</v>
      </c>
      <c r="Z225" s="50">
        <f t="array" ref="Z225">SUM((N225:S225)/6)</f>
        <v>0.166666666666667</v>
      </c>
      <c r="AA225" s="51">
        <f t="shared" si="23"/>
        <v>6</v>
      </c>
      <c r="AB225" s="49">
        <f t="shared" si="19"/>
        <v>-1.1</v>
      </c>
      <c r="AC225" s="49">
        <f t="shared" si="20"/>
        <v>-4.1</v>
      </c>
      <c r="AD225" s="49">
        <f t="shared" si="21"/>
        <v>-2.5</v>
      </c>
      <c r="AE225" s="49">
        <f t="shared" si="22"/>
        <v>-7.5</v>
      </c>
      <c r="AF225" s="52"/>
    </row>
    <row r="226" customHeight="1" spans="1:32">
      <c r="A226" s="31" t="s">
        <v>8803</v>
      </c>
      <c r="B226" s="31" t="s">
        <v>15</v>
      </c>
      <c r="C226" s="31" t="s">
        <v>8818</v>
      </c>
      <c r="D226" s="31" t="s">
        <v>8805</v>
      </c>
      <c r="E226" s="31" t="s">
        <v>21</v>
      </c>
      <c r="F226" s="31" t="s">
        <v>17</v>
      </c>
      <c r="G226" s="32" t="s">
        <v>8827</v>
      </c>
      <c r="H226" s="33" t="s">
        <v>8810</v>
      </c>
      <c r="I226" s="37">
        <v>1.8</v>
      </c>
      <c r="J226" s="31" t="s">
        <v>8805</v>
      </c>
      <c r="K226" s="38" t="s">
        <v>5948</v>
      </c>
      <c r="L226" s="39" t="s">
        <v>5949</v>
      </c>
      <c r="M226" s="40">
        <v>0</v>
      </c>
      <c r="N226" s="40"/>
      <c r="O226" s="40"/>
      <c r="P226" s="40"/>
      <c r="Q226" s="40"/>
      <c r="R226" s="40"/>
      <c r="S226" s="40"/>
      <c r="T226" s="40">
        <v>0</v>
      </c>
      <c r="U226" s="40"/>
      <c r="V226" s="40">
        <f t="shared" si="18"/>
        <v>0</v>
      </c>
      <c r="W226" t="s">
        <v>5890</v>
      </c>
      <c r="Y226" s="49">
        <v>4</v>
      </c>
      <c r="Z226" s="50">
        <f t="array" ref="Z226">SUM((N226:S226)/6)</f>
        <v>0</v>
      </c>
      <c r="AA226" s="51"/>
      <c r="AB226" s="49">
        <f t="shared" si="19"/>
        <v>-2.8</v>
      </c>
      <c r="AC226" s="49">
        <f t="shared" si="20"/>
        <v>-6.8</v>
      </c>
      <c r="AD226" s="49">
        <f t="shared" si="21"/>
        <v>0</v>
      </c>
      <c r="AE226" s="49">
        <f t="shared" si="22"/>
        <v>0</v>
      </c>
      <c r="AF226" s="52"/>
    </row>
    <row r="227" s="19" customFormat="1" customHeight="1" spans="1:32">
      <c r="A227" s="31" t="s">
        <v>8803</v>
      </c>
      <c r="B227" s="31" t="s">
        <v>15</v>
      </c>
      <c r="C227" s="31" t="s">
        <v>8818</v>
      </c>
      <c r="D227" s="31" t="s">
        <v>8805</v>
      </c>
      <c r="E227" s="31" t="s">
        <v>4253</v>
      </c>
      <c r="F227" s="31" t="s">
        <v>182</v>
      </c>
      <c r="G227" s="32" t="s">
        <v>8827</v>
      </c>
      <c r="H227" s="33" t="s">
        <v>8809</v>
      </c>
      <c r="I227" s="37">
        <v>1.8</v>
      </c>
      <c r="J227" s="31" t="s">
        <v>8805</v>
      </c>
      <c r="K227" s="42" t="s">
        <v>4254</v>
      </c>
      <c r="L227" s="39" t="s">
        <v>4255</v>
      </c>
      <c r="M227" s="40">
        <v>12</v>
      </c>
      <c r="N227" s="40"/>
      <c r="O227" s="40"/>
      <c r="P227" s="40"/>
      <c r="Q227" s="40"/>
      <c r="R227" s="40"/>
      <c r="S227" s="40"/>
      <c r="T227" s="40">
        <v>12</v>
      </c>
      <c r="U227" s="40"/>
      <c r="V227" s="40">
        <f t="shared" si="18"/>
        <v>12</v>
      </c>
      <c r="W227" t="s">
        <v>5883</v>
      </c>
      <c r="X227"/>
      <c r="Y227" s="49">
        <v>1</v>
      </c>
      <c r="Z227" s="50">
        <f t="array" ref="Z227">SUM((N227:S227)/6)</f>
        <v>0</v>
      </c>
      <c r="AA227" s="51"/>
      <c r="AB227" s="49">
        <f t="shared" si="19"/>
        <v>11.3</v>
      </c>
      <c r="AC227" s="49">
        <f t="shared" si="20"/>
        <v>10.3</v>
      </c>
      <c r="AD227" s="49">
        <f t="shared" si="21"/>
        <v>12</v>
      </c>
      <c r="AE227" s="49">
        <f t="shared" si="22"/>
        <v>12</v>
      </c>
      <c r="AF227" s="52"/>
    </row>
    <row r="228" s="19" customFormat="1" customHeight="1" spans="1:32">
      <c r="A228" s="31" t="s">
        <v>8803</v>
      </c>
      <c r="B228" s="31" t="s">
        <v>15</v>
      </c>
      <c r="C228" s="31" t="s">
        <v>8818</v>
      </c>
      <c r="D228" s="31" t="s">
        <v>8805</v>
      </c>
      <c r="E228" s="31" t="s">
        <v>4253</v>
      </c>
      <c r="F228" s="31" t="s">
        <v>182</v>
      </c>
      <c r="G228" s="32" t="s">
        <v>8827</v>
      </c>
      <c r="H228" s="33" t="s">
        <v>8810</v>
      </c>
      <c r="I228" s="37">
        <v>1.8</v>
      </c>
      <c r="J228" s="31" t="s">
        <v>8805</v>
      </c>
      <c r="K228" s="42" t="s">
        <v>4257</v>
      </c>
      <c r="L228" s="39" t="s">
        <v>4258</v>
      </c>
      <c r="M228" s="40">
        <v>9</v>
      </c>
      <c r="N228" s="40"/>
      <c r="O228" s="40"/>
      <c r="P228" s="40"/>
      <c r="Q228" s="40"/>
      <c r="R228" s="40"/>
      <c r="S228" s="40"/>
      <c r="T228" s="40">
        <v>9</v>
      </c>
      <c r="U228" s="40">
        <v>1</v>
      </c>
      <c r="V228" s="40">
        <f t="shared" si="18"/>
        <v>10</v>
      </c>
      <c r="W228" t="s">
        <v>5883</v>
      </c>
      <c r="X228"/>
      <c r="Y228" s="49"/>
      <c r="Z228" s="50">
        <f t="array" ref="Z228">SUM((N228:S228)/6)</f>
        <v>0</v>
      </c>
      <c r="AA228" s="51"/>
      <c r="AB228" s="49">
        <f t="shared" si="19"/>
        <v>10</v>
      </c>
      <c r="AC228" s="49">
        <f t="shared" si="20"/>
        <v>10</v>
      </c>
      <c r="AD228" s="49">
        <f t="shared" si="21"/>
        <v>10</v>
      </c>
      <c r="AE228" s="49">
        <f t="shared" si="22"/>
        <v>10</v>
      </c>
      <c r="AF228" s="52"/>
    </row>
    <row r="229" s="19" customFormat="1" customHeight="1" spans="1:32">
      <c r="A229" s="31" t="s">
        <v>8803</v>
      </c>
      <c r="B229" s="31" t="s">
        <v>15</v>
      </c>
      <c r="C229" s="31" t="s">
        <v>8818</v>
      </c>
      <c r="D229" s="31" t="s">
        <v>8805</v>
      </c>
      <c r="E229" s="31" t="s">
        <v>4253</v>
      </c>
      <c r="F229" s="31" t="s">
        <v>182</v>
      </c>
      <c r="G229" s="32" t="s">
        <v>8827</v>
      </c>
      <c r="H229" s="33" t="s">
        <v>8811</v>
      </c>
      <c r="I229" s="37">
        <v>1.8</v>
      </c>
      <c r="J229" s="31" t="s">
        <v>8805</v>
      </c>
      <c r="K229" s="42" t="s">
        <v>4260</v>
      </c>
      <c r="L229" s="39" t="s">
        <v>4261</v>
      </c>
      <c r="M229" s="40">
        <v>10</v>
      </c>
      <c r="N229" s="40"/>
      <c r="O229" s="40"/>
      <c r="P229" s="40"/>
      <c r="Q229" s="40"/>
      <c r="R229" s="40"/>
      <c r="S229" s="40"/>
      <c r="T229" s="40">
        <v>10</v>
      </c>
      <c r="U229" s="40">
        <v>10</v>
      </c>
      <c r="V229" s="40">
        <f t="shared" si="18"/>
        <v>20</v>
      </c>
      <c r="W229" t="s">
        <v>5883</v>
      </c>
      <c r="X229"/>
      <c r="Y229" s="49"/>
      <c r="Z229" s="50">
        <f t="array" ref="Z229">SUM((N229:S229)/6)</f>
        <v>0</v>
      </c>
      <c r="AA229" s="51"/>
      <c r="AB229" s="49">
        <f t="shared" si="19"/>
        <v>20</v>
      </c>
      <c r="AC229" s="49">
        <f t="shared" si="20"/>
        <v>20</v>
      </c>
      <c r="AD229" s="49">
        <f t="shared" si="21"/>
        <v>20</v>
      </c>
      <c r="AE229" s="49">
        <f t="shared" si="22"/>
        <v>20</v>
      </c>
      <c r="AF229" s="52"/>
    </row>
    <row r="230" s="19" customFormat="1" customHeight="1" spans="1:32">
      <c r="A230" s="31" t="s">
        <v>8803</v>
      </c>
      <c r="B230" s="31" t="s">
        <v>15</v>
      </c>
      <c r="C230" s="31" t="s">
        <v>8818</v>
      </c>
      <c r="D230" s="31" t="s">
        <v>8805</v>
      </c>
      <c r="E230" s="31" t="s">
        <v>4253</v>
      </c>
      <c r="F230" s="31" t="s">
        <v>182</v>
      </c>
      <c r="G230" s="32" t="s">
        <v>8827</v>
      </c>
      <c r="H230" s="33" t="s">
        <v>8812</v>
      </c>
      <c r="I230" s="37">
        <v>1.8</v>
      </c>
      <c r="J230" s="31" t="s">
        <v>8805</v>
      </c>
      <c r="K230" s="42" t="s">
        <v>4263</v>
      </c>
      <c r="L230" s="39" t="s">
        <v>4264</v>
      </c>
      <c r="M230" s="40">
        <v>9</v>
      </c>
      <c r="N230" s="40"/>
      <c r="O230" s="40"/>
      <c r="P230" s="40"/>
      <c r="Q230" s="40"/>
      <c r="R230" s="40"/>
      <c r="S230" s="40"/>
      <c r="T230" s="40">
        <v>9</v>
      </c>
      <c r="U230" s="40"/>
      <c r="V230" s="40">
        <f t="shared" si="18"/>
        <v>9</v>
      </c>
      <c r="W230" t="s">
        <v>5883</v>
      </c>
      <c r="X230"/>
      <c r="Y230" s="49"/>
      <c r="Z230" s="50">
        <f t="array" ref="Z230">SUM((N230:S230)/6)</f>
        <v>0</v>
      </c>
      <c r="AA230" s="51"/>
      <c r="AB230" s="49">
        <f t="shared" si="19"/>
        <v>9</v>
      </c>
      <c r="AC230" s="49">
        <f t="shared" si="20"/>
        <v>9</v>
      </c>
      <c r="AD230" s="49">
        <f t="shared" si="21"/>
        <v>9</v>
      </c>
      <c r="AE230" s="49">
        <f t="shared" si="22"/>
        <v>9</v>
      </c>
      <c r="AF230" s="52"/>
    </row>
    <row r="231" s="19" customFormat="1" customHeight="1" spans="1:32">
      <c r="A231" s="31" t="s">
        <v>8803</v>
      </c>
      <c r="B231" s="31" t="s">
        <v>15</v>
      </c>
      <c r="C231" s="31" t="s">
        <v>8818</v>
      </c>
      <c r="D231" s="31" t="s">
        <v>8805</v>
      </c>
      <c r="E231" s="31" t="s">
        <v>1123</v>
      </c>
      <c r="F231" s="31" t="s">
        <v>126</v>
      </c>
      <c r="G231" s="32" t="s">
        <v>8827</v>
      </c>
      <c r="H231" s="33" t="s">
        <v>8808</v>
      </c>
      <c r="I231" s="37">
        <v>1.8</v>
      </c>
      <c r="J231" s="31" t="s">
        <v>8805</v>
      </c>
      <c r="K231" s="42" t="s">
        <v>4013</v>
      </c>
      <c r="L231" s="39" t="s">
        <v>4014</v>
      </c>
      <c r="M231" s="40">
        <v>12</v>
      </c>
      <c r="N231" s="40"/>
      <c r="O231" s="40"/>
      <c r="P231" s="40"/>
      <c r="Q231" s="40"/>
      <c r="R231" s="40"/>
      <c r="S231" s="40"/>
      <c r="T231" s="40">
        <v>12</v>
      </c>
      <c r="U231" s="40">
        <v>10</v>
      </c>
      <c r="V231" s="40">
        <f t="shared" si="18"/>
        <v>22</v>
      </c>
      <c r="W231" t="s">
        <v>5882</v>
      </c>
      <c r="X231"/>
      <c r="Y231" s="49">
        <v>3</v>
      </c>
      <c r="Z231" s="50">
        <f t="array" ref="Z231">SUM((N231:S231)/6)</f>
        <v>0</v>
      </c>
      <c r="AA231" s="51"/>
      <c r="AB231" s="49">
        <f t="shared" si="19"/>
        <v>19.9</v>
      </c>
      <c r="AC231" s="49">
        <f t="shared" si="20"/>
        <v>16.9</v>
      </c>
      <c r="AD231" s="49">
        <f t="shared" si="21"/>
        <v>22</v>
      </c>
      <c r="AE231" s="49">
        <f t="shared" si="22"/>
        <v>22</v>
      </c>
      <c r="AF231" s="52"/>
    </row>
    <row r="232" s="19" customFormat="1" customHeight="1" spans="1:32">
      <c r="A232" s="31" t="s">
        <v>8803</v>
      </c>
      <c r="B232" s="31" t="s">
        <v>15</v>
      </c>
      <c r="C232" s="31" t="s">
        <v>8818</v>
      </c>
      <c r="D232" s="31" t="s">
        <v>8805</v>
      </c>
      <c r="E232" s="31" t="s">
        <v>1123</v>
      </c>
      <c r="F232" s="31" t="s">
        <v>126</v>
      </c>
      <c r="G232" s="32" t="s">
        <v>8827</v>
      </c>
      <c r="H232" s="33" t="s">
        <v>8809</v>
      </c>
      <c r="I232" s="37">
        <v>1.8</v>
      </c>
      <c r="J232" s="31" t="s">
        <v>8805</v>
      </c>
      <c r="K232" s="42" t="s">
        <v>4016</v>
      </c>
      <c r="L232" s="39" t="s">
        <v>4017</v>
      </c>
      <c r="M232" s="40">
        <v>14</v>
      </c>
      <c r="N232" s="40"/>
      <c r="O232" s="40"/>
      <c r="P232" s="40"/>
      <c r="Q232" s="40"/>
      <c r="R232" s="40"/>
      <c r="S232" s="40">
        <v>1</v>
      </c>
      <c r="T232" s="40">
        <v>13</v>
      </c>
      <c r="U232" s="40"/>
      <c r="V232" s="40">
        <f t="shared" si="18"/>
        <v>13</v>
      </c>
      <c r="W232" t="s">
        <v>5882</v>
      </c>
      <c r="X232"/>
      <c r="Y232" s="49">
        <v>1</v>
      </c>
      <c r="Z232" s="50">
        <f t="array" ref="Z232">SUM((N232:S232)/6)</f>
        <v>0.166666666666667</v>
      </c>
      <c r="AA232" s="51">
        <f t="shared" si="23"/>
        <v>78</v>
      </c>
      <c r="AB232" s="49">
        <f t="shared" si="19"/>
        <v>12.3</v>
      </c>
      <c r="AC232" s="49">
        <f t="shared" si="20"/>
        <v>11.3</v>
      </c>
      <c r="AD232" s="49">
        <f t="shared" si="21"/>
        <v>9.5</v>
      </c>
      <c r="AE232" s="49">
        <f t="shared" si="22"/>
        <v>4.5</v>
      </c>
      <c r="AF232" s="52"/>
    </row>
    <row r="233" s="19" customFormat="1" customHeight="1" spans="1:32">
      <c r="A233" s="31" t="s">
        <v>8803</v>
      </c>
      <c r="B233" s="31" t="s">
        <v>15</v>
      </c>
      <c r="C233" s="31" t="s">
        <v>8818</v>
      </c>
      <c r="D233" s="31" t="s">
        <v>8805</v>
      </c>
      <c r="E233" s="31" t="s">
        <v>1123</v>
      </c>
      <c r="F233" s="31" t="s">
        <v>126</v>
      </c>
      <c r="G233" s="32" t="s">
        <v>8827</v>
      </c>
      <c r="H233" s="33" t="s">
        <v>8810</v>
      </c>
      <c r="I233" s="37">
        <v>1.8</v>
      </c>
      <c r="J233" s="31" t="s">
        <v>8805</v>
      </c>
      <c r="K233" s="42" t="s">
        <v>4019</v>
      </c>
      <c r="L233" s="39" t="s">
        <v>4020</v>
      </c>
      <c r="M233" s="40">
        <v>30</v>
      </c>
      <c r="N233" s="40"/>
      <c r="O233" s="40"/>
      <c r="P233" s="40"/>
      <c r="Q233" s="40"/>
      <c r="R233" s="40"/>
      <c r="S233" s="40">
        <v>1</v>
      </c>
      <c r="T233" s="40">
        <v>29</v>
      </c>
      <c r="U233" s="40"/>
      <c r="V233" s="40">
        <f t="shared" si="18"/>
        <v>29</v>
      </c>
      <c r="W233" t="s">
        <v>5882</v>
      </c>
      <c r="X233"/>
      <c r="Y233" s="49">
        <v>3</v>
      </c>
      <c r="Z233" s="50">
        <f t="array" ref="Z233">SUM((N233:S233)/6)</f>
        <v>0.166666666666667</v>
      </c>
      <c r="AA233" s="51">
        <f t="shared" si="23"/>
        <v>174</v>
      </c>
      <c r="AB233" s="49">
        <f t="shared" si="19"/>
        <v>26.9</v>
      </c>
      <c r="AC233" s="49">
        <f t="shared" si="20"/>
        <v>23.9</v>
      </c>
      <c r="AD233" s="49">
        <f t="shared" si="21"/>
        <v>25.5</v>
      </c>
      <c r="AE233" s="49">
        <f t="shared" si="22"/>
        <v>20.5</v>
      </c>
      <c r="AF233" s="52"/>
    </row>
    <row r="234" s="19" customFormat="1" customHeight="1" spans="1:32">
      <c r="A234" s="31" t="s">
        <v>8803</v>
      </c>
      <c r="B234" s="31" t="s">
        <v>15</v>
      </c>
      <c r="C234" s="31" t="s">
        <v>8818</v>
      </c>
      <c r="D234" s="31" t="s">
        <v>8805</v>
      </c>
      <c r="E234" s="31" t="s">
        <v>1123</v>
      </c>
      <c r="F234" s="31" t="s">
        <v>126</v>
      </c>
      <c r="G234" s="32" t="s">
        <v>8827</v>
      </c>
      <c r="H234" s="33" t="s">
        <v>8811</v>
      </c>
      <c r="I234" s="37">
        <v>1.8</v>
      </c>
      <c r="J234" s="31" t="s">
        <v>8805</v>
      </c>
      <c r="K234" s="42" t="s">
        <v>4022</v>
      </c>
      <c r="L234" s="39" t="s">
        <v>4023</v>
      </c>
      <c r="M234" s="40">
        <v>9</v>
      </c>
      <c r="N234" s="40"/>
      <c r="O234" s="40"/>
      <c r="P234" s="40"/>
      <c r="Q234" s="40"/>
      <c r="R234" s="40"/>
      <c r="S234" s="40"/>
      <c r="T234" s="40">
        <v>9</v>
      </c>
      <c r="U234" s="40"/>
      <c r="V234" s="40">
        <f t="shared" si="18"/>
        <v>9</v>
      </c>
      <c r="W234" t="s">
        <v>5882</v>
      </c>
      <c r="X234"/>
      <c r="Y234" s="49">
        <v>1</v>
      </c>
      <c r="Z234" s="50">
        <f t="array" ref="Z234">SUM((N234:S234)/6)</f>
        <v>0</v>
      </c>
      <c r="AA234" s="51"/>
      <c r="AB234" s="49">
        <f t="shared" si="19"/>
        <v>8.3</v>
      </c>
      <c r="AC234" s="49">
        <f t="shared" si="20"/>
        <v>7.3</v>
      </c>
      <c r="AD234" s="49">
        <f t="shared" si="21"/>
        <v>9</v>
      </c>
      <c r="AE234" s="49">
        <f t="shared" si="22"/>
        <v>9</v>
      </c>
      <c r="AF234" s="52"/>
    </row>
    <row r="235" s="19" customFormat="1" customHeight="1" spans="1:32">
      <c r="A235" s="31" t="s">
        <v>8803</v>
      </c>
      <c r="B235" s="31" t="s">
        <v>15</v>
      </c>
      <c r="C235" s="31" t="s">
        <v>8818</v>
      </c>
      <c r="D235" s="31" t="s">
        <v>8805</v>
      </c>
      <c r="E235" s="31" t="s">
        <v>1123</v>
      </c>
      <c r="F235" s="31" t="s">
        <v>126</v>
      </c>
      <c r="G235" s="32" t="s">
        <v>8827</v>
      </c>
      <c r="H235" s="33" t="s">
        <v>8812</v>
      </c>
      <c r="I235" s="37">
        <v>1.8</v>
      </c>
      <c r="J235" s="31" t="s">
        <v>8805</v>
      </c>
      <c r="K235" s="42" t="s">
        <v>4025</v>
      </c>
      <c r="L235" s="39" t="s">
        <v>4026</v>
      </c>
      <c r="M235" s="40">
        <v>10</v>
      </c>
      <c r="N235" s="40"/>
      <c r="O235" s="40"/>
      <c r="P235" s="40"/>
      <c r="Q235" s="40"/>
      <c r="R235" s="40"/>
      <c r="S235" s="40"/>
      <c r="T235" s="40">
        <v>10</v>
      </c>
      <c r="U235" s="40"/>
      <c r="V235" s="40">
        <f t="shared" si="18"/>
        <v>10</v>
      </c>
      <c r="W235" t="s">
        <v>5882</v>
      </c>
      <c r="X235"/>
      <c r="Y235" s="49"/>
      <c r="Z235" s="50">
        <f t="array" ref="Z235">SUM((N235:S235)/6)</f>
        <v>0</v>
      </c>
      <c r="AA235" s="51"/>
      <c r="AB235" s="49">
        <f t="shared" si="19"/>
        <v>10</v>
      </c>
      <c r="AC235" s="49">
        <f t="shared" si="20"/>
        <v>10</v>
      </c>
      <c r="AD235" s="49">
        <f t="shared" si="21"/>
        <v>10</v>
      </c>
      <c r="AE235" s="49">
        <f t="shared" si="22"/>
        <v>10</v>
      </c>
      <c r="AF235" s="52"/>
    </row>
    <row r="236" s="19" customFormat="1" customHeight="1" spans="1:32">
      <c r="A236" s="31" t="s">
        <v>8803</v>
      </c>
      <c r="B236" s="31" t="s">
        <v>15</v>
      </c>
      <c r="C236" s="31" t="s">
        <v>8818</v>
      </c>
      <c r="D236" s="31" t="s">
        <v>8805</v>
      </c>
      <c r="E236" s="31" t="s">
        <v>1123</v>
      </c>
      <c r="F236" s="31" t="s">
        <v>126</v>
      </c>
      <c r="G236" s="32" t="s">
        <v>8827</v>
      </c>
      <c r="H236" s="33" t="s">
        <v>8813</v>
      </c>
      <c r="I236" s="37">
        <v>1.8</v>
      </c>
      <c r="J236" s="31" t="s">
        <v>8805</v>
      </c>
      <c r="K236" s="42" t="s">
        <v>4028</v>
      </c>
      <c r="L236" s="39" t="s">
        <v>4029</v>
      </c>
      <c r="M236" s="40">
        <v>21</v>
      </c>
      <c r="N236" s="40"/>
      <c r="O236" s="40"/>
      <c r="P236" s="40"/>
      <c r="Q236" s="40"/>
      <c r="R236" s="40"/>
      <c r="S236" s="40"/>
      <c r="T236" s="40">
        <v>21</v>
      </c>
      <c r="U236" s="40"/>
      <c r="V236" s="40">
        <f t="shared" si="18"/>
        <v>21</v>
      </c>
      <c r="W236" t="s">
        <v>5882</v>
      </c>
      <c r="X236"/>
      <c r="Y236" s="49">
        <v>1</v>
      </c>
      <c r="Z236" s="50">
        <f t="array" ref="Z236">SUM((N236:S236)/6)</f>
        <v>0</v>
      </c>
      <c r="AA236" s="51"/>
      <c r="AB236" s="49">
        <f t="shared" si="19"/>
        <v>20.3</v>
      </c>
      <c r="AC236" s="49">
        <f t="shared" si="20"/>
        <v>19.3</v>
      </c>
      <c r="AD236" s="49">
        <f t="shared" si="21"/>
        <v>21</v>
      </c>
      <c r="AE236" s="49">
        <f t="shared" si="22"/>
        <v>21</v>
      </c>
      <c r="AF236" s="52"/>
    </row>
    <row r="237" customHeight="1" spans="1:32">
      <c r="A237" s="31" t="s">
        <v>8803</v>
      </c>
      <c r="B237" s="31" t="s">
        <v>15</v>
      </c>
      <c r="C237" s="31" t="s">
        <v>8818</v>
      </c>
      <c r="D237" s="31" t="s">
        <v>8805</v>
      </c>
      <c r="E237" s="31" t="s">
        <v>4276</v>
      </c>
      <c r="F237" s="31" t="s">
        <v>182</v>
      </c>
      <c r="G237" s="32" t="s">
        <v>8827</v>
      </c>
      <c r="H237" s="33" t="s">
        <v>8810</v>
      </c>
      <c r="I237" s="37">
        <v>1.8</v>
      </c>
      <c r="J237" s="31" t="s">
        <v>8805</v>
      </c>
      <c r="K237" s="38" t="s">
        <v>4277</v>
      </c>
      <c r="L237" s="39" t="s">
        <v>4278</v>
      </c>
      <c r="M237" s="40">
        <v>10</v>
      </c>
      <c r="N237" s="40"/>
      <c r="O237" s="40"/>
      <c r="P237" s="40"/>
      <c r="Q237" s="40"/>
      <c r="R237" s="40"/>
      <c r="S237" s="40"/>
      <c r="T237" s="40">
        <v>10</v>
      </c>
      <c r="U237" s="40"/>
      <c r="V237" s="40">
        <f t="shared" si="18"/>
        <v>10</v>
      </c>
      <c r="W237" t="s">
        <v>5882</v>
      </c>
      <c r="Y237" s="49"/>
      <c r="Z237" s="50">
        <f t="array" ref="Z237">SUM((N237:S237)/6)</f>
        <v>0</v>
      </c>
      <c r="AA237" s="51"/>
      <c r="AB237" s="49">
        <f t="shared" si="19"/>
        <v>10</v>
      </c>
      <c r="AC237" s="49">
        <f t="shared" si="20"/>
        <v>10</v>
      </c>
      <c r="AD237" s="49">
        <f t="shared" si="21"/>
        <v>10</v>
      </c>
      <c r="AE237" s="49">
        <f t="shared" si="22"/>
        <v>10</v>
      </c>
      <c r="AF237" s="52"/>
    </row>
    <row r="238" customHeight="1" spans="1:32">
      <c r="A238" s="31" t="s">
        <v>8803</v>
      </c>
      <c r="B238" s="31" t="s">
        <v>15</v>
      </c>
      <c r="C238" s="31" t="s">
        <v>8818</v>
      </c>
      <c r="D238" s="31" t="s">
        <v>8805</v>
      </c>
      <c r="E238" s="31" t="s">
        <v>4276</v>
      </c>
      <c r="F238" s="31" t="s">
        <v>182</v>
      </c>
      <c r="G238" s="32" t="s">
        <v>8827</v>
      </c>
      <c r="H238" s="33" t="s">
        <v>8811</v>
      </c>
      <c r="I238" s="37">
        <v>1.8</v>
      </c>
      <c r="J238" s="31" t="s">
        <v>8805</v>
      </c>
      <c r="K238" s="38" t="s">
        <v>4280</v>
      </c>
      <c r="L238" s="39" t="s">
        <v>4281</v>
      </c>
      <c r="M238" s="40">
        <v>10</v>
      </c>
      <c r="N238" s="40"/>
      <c r="O238" s="40"/>
      <c r="P238" s="40"/>
      <c r="Q238" s="40"/>
      <c r="R238" s="40"/>
      <c r="S238" s="40"/>
      <c r="T238" s="40">
        <v>10</v>
      </c>
      <c r="U238" s="40"/>
      <c r="V238" s="40">
        <f t="shared" si="18"/>
        <v>10</v>
      </c>
      <c r="W238" t="s">
        <v>5882</v>
      </c>
      <c r="Y238" s="49"/>
      <c r="Z238" s="50">
        <f t="array" ref="Z238">SUM((N238:S238)/6)</f>
        <v>0</v>
      </c>
      <c r="AA238" s="51"/>
      <c r="AB238" s="49">
        <f t="shared" si="19"/>
        <v>10</v>
      </c>
      <c r="AC238" s="49">
        <f t="shared" si="20"/>
        <v>10</v>
      </c>
      <c r="AD238" s="49">
        <f t="shared" si="21"/>
        <v>10</v>
      </c>
      <c r="AE238" s="49">
        <f t="shared" si="22"/>
        <v>10</v>
      </c>
      <c r="AF238" s="52"/>
    </row>
    <row r="239" customHeight="1" spans="1:32">
      <c r="A239" s="31" t="s">
        <v>8803</v>
      </c>
      <c r="B239" s="31" t="s">
        <v>15</v>
      </c>
      <c r="C239" s="31" t="s">
        <v>8818</v>
      </c>
      <c r="D239" s="31" t="s">
        <v>8805</v>
      </c>
      <c r="E239" s="31" t="s">
        <v>16</v>
      </c>
      <c r="F239" s="31" t="s">
        <v>17</v>
      </c>
      <c r="G239" s="32" t="s">
        <v>8827</v>
      </c>
      <c r="H239" s="33" t="s">
        <v>8808</v>
      </c>
      <c r="I239" s="37">
        <v>1.8</v>
      </c>
      <c r="J239" s="31" t="s">
        <v>8828</v>
      </c>
      <c r="K239" s="42" t="s">
        <v>4214</v>
      </c>
      <c r="L239" s="39" t="s">
        <v>4215</v>
      </c>
      <c r="M239" s="40">
        <v>1</v>
      </c>
      <c r="N239" s="40"/>
      <c r="O239" s="40"/>
      <c r="P239" s="40"/>
      <c r="Q239" s="40"/>
      <c r="R239" s="40"/>
      <c r="S239" s="40"/>
      <c r="T239" s="40">
        <v>1</v>
      </c>
      <c r="U239" s="40"/>
      <c r="V239" s="40">
        <f t="shared" si="18"/>
        <v>1</v>
      </c>
      <c r="W239" t="s">
        <v>5882</v>
      </c>
      <c r="Y239" s="49">
        <v>3</v>
      </c>
      <c r="Z239" s="50">
        <f t="array" ref="Z239">SUM((N239:S239)/6)</f>
        <v>0</v>
      </c>
      <c r="AA239" s="51"/>
      <c r="AB239" s="49">
        <f t="shared" si="19"/>
        <v>-1.1</v>
      </c>
      <c r="AC239" s="49">
        <f t="shared" si="20"/>
        <v>-4.1</v>
      </c>
      <c r="AD239" s="49">
        <f t="shared" si="21"/>
        <v>1</v>
      </c>
      <c r="AE239" s="49">
        <f t="shared" si="22"/>
        <v>1</v>
      </c>
      <c r="AF239" s="52"/>
    </row>
    <row r="240" customHeight="1" spans="1:32">
      <c r="A240" s="31" t="s">
        <v>8803</v>
      </c>
      <c r="B240" s="31" t="s">
        <v>15</v>
      </c>
      <c r="C240" s="31" t="s">
        <v>8818</v>
      </c>
      <c r="D240" s="31" t="s">
        <v>8805</v>
      </c>
      <c r="E240" s="31" t="s">
        <v>16</v>
      </c>
      <c r="F240" s="31" t="s">
        <v>17</v>
      </c>
      <c r="G240" s="32" t="s">
        <v>8827</v>
      </c>
      <c r="H240" s="33" t="s">
        <v>8809</v>
      </c>
      <c r="I240" s="37">
        <v>1.8</v>
      </c>
      <c r="J240" s="31" t="s">
        <v>8828</v>
      </c>
      <c r="K240" s="42" t="s">
        <v>4217</v>
      </c>
      <c r="L240" s="39" t="s">
        <v>4218</v>
      </c>
      <c r="M240" s="40">
        <v>0</v>
      </c>
      <c r="N240" s="40"/>
      <c r="O240" s="40"/>
      <c r="P240" s="40"/>
      <c r="Q240" s="40"/>
      <c r="R240" s="40"/>
      <c r="S240" s="40"/>
      <c r="T240" s="40">
        <v>0</v>
      </c>
      <c r="U240" s="40"/>
      <c r="V240" s="40">
        <f t="shared" si="18"/>
        <v>0</v>
      </c>
      <c r="W240" t="s">
        <v>5882</v>
      </c>
      <c r="Y240" s="49">
        <v>1</v>
      </c>
      <c r="Z240" s="50">
        <f t="array" ref="Z240">SUM((N240:S240)/6)</f>
        <v>0</v>
      </c>
      <c r="AA240" s="51"/>
      <c r="AB240" s="49">
        <f t="shared" si="19"/>
        <v>-0.7</v>
      </c>
      <c r="AC240" s="49">
        <f t="shared" si="20"/>
        <v>-1.7</v>
      </c>
      <c r="AD240" s="49">
        <f t="shared" si="21"/>
        <v>0</v>
      </c>
      <c r="AE240" s="49">
        <f t="shared" si="22"/>
        <v>0</v>
      </c>
      <c r="AF240" s="52"/>
    </row>
    <row r="241" customHeight="1" spans="1:32">
      <c r="A241" s="31" t="s">
        <v>8803</v>
      </c>
      <c r="B241" s="31" t="s">
        <v>15</v>
      </c>
      <c r="C241" s="31" t="s">
        <v>8818</v>
      </c>
      <c r="D241" s="31" t="s">
        <v>8805</v>
      </c>
      <c r="E241" s="31" t="s">
        <v>16</v>
      </c>
      <c r="F241" s="31" t="s">
        <v>17</v>
      </c>
      <c r="G241" s="32" t="s">
        <v>8827</v>
      </c>
      <c r="H241" s="33" t="s">
        <v>8810</v>
      </c>
      <c r="I241" s="37">
        <v>1.8</v>
      </c>
      <c r="J241" s="31" t="s">
        <v>8828</v>
      </c>
      <c r="K241" s="42" t="s">
        <v>4220</v>
      </c>
      <c r="L241" s="39" t="s">
        <v>4221</v>
      </c>
      <c r="M241" s="40">
        <v>0</v>
      </c>
      <c r="N241" s="40"/>
      <c r="O241" s="40"/>
      <c r="P241" s="40"/>
      <c r="Q241" s="40"/>
      <c r="R241" s="40"/>
      <c r="S241" s="40"/>
      <c r="T241" s="40">
        <v>0</v>
      </c>
      <c r="U241" s="40"/>
      <c r="V241" s="40">
        <f t="shared" si="18"/>
        <v>0</v>
      </c>
      <c r="W241" t="s">
        <v>5882</v>
      </c>
      <c r="Y241" s="49">
        <v>1</v>
      </c>
      <c r="Z241" s="50">
        <f t="array" ref="Z241">SUM((N241:S241)/6)</f>
        <v>0</v>
      </c>
      <c r="AA241" s="51"/>
      <c r="AB241" s="49">
        <f t="shared" si="19"/>
        <v>-0.7</v>
      </c>
      <c r="AC241" s="49">
        <f t="shared" si="20"/>
        <v>-1.7</v>
      </c>
      <c r="AD241" s="49">
        <f t="shared" si="21"/>
        <v>0</v>
      </c>
      <c r="AE241" s="49">
        <f t="shared" si="22"/>
        <v>0</v>
      </c>
      <c r="AF241" s="52"/>
    </row>
    <row r="242" customHeight="1" spans="1:32">
      <c r="A242" s="31" t="s">
        <v>8803</v>
      </c>
      <c r="B242" s="31" t="s">
        <v>15</v>
      </c>
      <c r="C242" s="31" t="s">
        <v>8818</v>
      </c>
      <c r="D242" s="31" t="s">
        <v>8805</v>
      </c>
      <c r="E242" s="31" t="s">
        <v>16</v>
      </c>
      <c r="F242" s="31" t="s">
        <v>17</v>
      </c>
      <c r="G242" s="32" t="s">
        <v>8827</v>
      </c>
      <c r="H242" s="33" t="s">
        <v>8808</v>
      </c>
      <c r="I242" s="37">
        <v>1.8</v>
      </c>
      <c r="J242" s="31" t="s">
        <v>8829</v>
      </c>
      <c r="K242" s="42" t="s">
        <v>4223</v>
      </c>
      <c r="L242" s="39" t="s">
        <v>4224</v>
      </c>
      <c r="M242" s="40">
        <v>0</v>
      </c>
      <c r="N242" s="40"/>
      <c r="O242" s="40"/>
      <c r="P242" s="40"/>
      <c r="Q242" s="40"/>
      <c r="R242" s="40"/>
      <c r="S242" s="40"/>
      <c r="T242" s="40">
        <v>5</v>
      </c>
      <c r="U242" s="40"/>
      <c r="V242" s="40">
        <f t="shared" si="18"/>
        <v>5</v>
      </c>
      <c r="W242" t="s">
        <v>5882</v>
      </c>
      <c r="Y242" s="49">
        <v>5</v>
      </c>
      <c r="Z242" s="50">
        <f t="array" ref="Z242">SUM((N242:S242)/6)</f>
        <v>0</v>
      </c>
      <c r="AA242" s="51"/>
      <c r="AB242" s="49">
        <f t="shared" si="19"/>
        <v>1.5</v>
      </c>
      <c r="AC242" s="49">
        <f t="shared" si="20"/>
        <v>-3.5</v>
      </c>
      <c r="AD242" s="49">
        <f t="shared" si="21"/>
        <v>5</v>
      </c>
      <c r="AE242" s="49">
        <f t="shared" si="22"/>
        <v>5</v>
      </c>
      <c r="AF242" s="52"/>
    </row>
    <row r="243" customHeight="1" spans="1:32">
      <c r="A243" s="31" t="s">
        <v>8803</v>
      </c>
      <c r="B243" s="31" t="s">
        <v>15</v>
      </c>
      <c r="C243" s="31" t="s">
        <v>8818</v>
      </c>
      <c r="D243" s="31" t="s">
        <v>8805</v>
      </c>
      <c r="E243" s="31" t="s">
        <v>16</v>
      </c>
      <c r="F243" s="31" t="s">
        <v>17</v>
      </c>
      <c r="G243" s="32" t="s">
        <v>8827</v>
      </c>
      <c r="H243" s="33" t="s">
        <v>8809</v>
      </c>
      <c r="I243" s="37">
        <v>1.8</v>
      </c>
      <c r="J243" s="31" t="s">
        <v>8829</v>
      </c>
      <c r="K243" s="42" t="s">
        <v>4226</v>
      </c>
      <c r="L243" s="39" t="s">
        <v>4227</v>
      </c>
      <c r="M243" s="40">
        <v>2</v>
      </c>
      <c r="N243" s="40">
        <v>1</v>
      </c>
      <c r="O243" s="40"/>
      <c r="P243" s="40"/>
      <c r="Q243" s="40"/>
      <c r="R243" s="40"/>
      <c r="S243" s="40"/>
      <c r="T243" s="40">
        <v>1</v>
      </c>
      <c r="U243" s="40"/>
      <c r="V243" s="40">
        <f t="shared" si="18"/>
        <v>1</v>
      </c>
      <c r="W243" t="s">
        <v>5882</v>
      </c>
      <c r="Y243" s="49">
        <v>4</v>
      </c>
      <c r="Z243" s="50">
        <f t="array" ref="Z243">SUM((N243:S243)/6)</f>
        <v>0.166666666666667</v>
      </c>
      <c r="AA243" s="51">
        <f t="shared" si="23"/>
        <v>6</v>
      </c>
      <c r="AB243" s="49">
        <f t="shared" si="19"/>
        <v>-1.8</v>
      </c>
      <c r="AC243" s="49">
        <f t="shared" si="20"/>
        <v>-5.8</v>
      </c>
      <c r="AD243" s="49">
        <f t="shared" si="21"/>
        <v>-2.5</v>
      </c>
      <c r="AE243" s="49">
        <f t="shared" si="22"/>
        <v>-7.5</v>
      </c>
      <c r="AF243" s="52"/>
    </row>
    <row r="244" customHeight="1" spans="1:32">
      <c r="A244" s="31" t="s">
        <v>8803</v>
      </c>
      <c r="B244" s="31" t="s">
        <v>15</v>
      </c>
      <c r="C244" s="31" t="s">
        <v>8818</v>
      </c>
      <c r="D244" s="31" t="s">
        <v>8805</v>
      </c>
      <c r="E244" s="31" t="s">
        <v>16</v>
      </c>
      <c r="F244" s="31" t="s">
        <v>17</v>
      </c>
      <c r="G244" s="32" t="s">
        <v>8827</v>
      </c>
      <c r="H244" s="33" t="s">
        <v>8810</v>
      </c>
      <c r="I244" s="37">
        <v>1.8</v>
      </c>
      <c r="J244" s="31" t="s">
        <v>8829</v>
      </c>
      <c r="K244" s="42" t="s">
        <v>4229</v>
      </c>
      <c r="L244" s="39" t="s">
        <v>4230</v>
      </c>
      <c r="M244" s="40">
        <v>3</v>
      </c>
      <c r="N244" s="40"/>
      <c r="O244" s="40"/>
      <c r="P244" s="40"/>
      <c r="Q244" s="40"/>
      <c r="R244" s="40"/>
      <c r="S244" s="40">
        <v>2</v>
      </c>
      <c r="T244" s="40">
        <v>1</v>
      </c>
      <c r="U244" s="40"/>
      <c r="V244" s="40">
        <f t="shared" si="18"/>
        <v>1</v>
      </c>
      <c r="W244" t="s">
        <v>5882</v>
      </c>
      <c r="Y244" s="49">
        <v>3</v>
      </c>
      <c r="Z244" s="50">
        <f t="array" ref="Z244">SUM((N244:S244)/6)</f>
        <v>0.333333333333333</v>
      </c>
      <c r="AA244" s="51">
        <f t="shared" si="23"/>
        <v>3</v>
      </c>
      <c r="AB244" s="49">
        <f t="shared" si="19"/>
        <v>-1.1</v>
      </c>
      <c r="AC244" s="49">
        <f t="shared" si="20"/>
        <v>-4.1</v>
      </c>
      <c r="AD244" s="49">
        <f t="shared" si="21"/>
        <v>-6</v>
      </c>
      <c r="AE244" s="49">
        <f t="shared" si="22"/>
        <v>-16</v>
      </c>
      <c r="AF244" s="52"/>
    </row>
    <row r="245" customHeight="1" spans="1:32">
      <c r="A245" s="31" t="s">
        <v>8803</v>
      </c>
      <c r="B245" s="31" t="s">
        <v>15</v>
      </c>
      <c r="C245" s="31" t="s">
        <v>8818</v>
      </c>
      <c r="D245" s="31" t="s">
        <v>8805</v>
      </c>
      <c r="E245" s="31" t="s">
        <v>16</v>
      </c>
      <c r="F245" s="31" t="s">
        <v>182</v>
      </c>
      <c r="G245" s="32" t="s">
        <v>8827</v>
      </c>
      <c r="H245" s="33" t="s">
        <v>8809</v>
      </c>
      <c r="I245" s="37">
        <v>1.8</v>
      </c>
      <c r="J245" s="31" t="s">
        <v>8828</v>
      </c>
      <c r="K245" s="42" t="s">
        <v>4232</v>
      </c>
      <c r="L245" s="39" t="s">
        <v>4233</v>
      </c>
      <c r="M245" s="40">
        <v>3</v>
      </c>
      <c r="N245" s="40"/>
      <c r="O245" s="40"/>
      <c r="P245" s="40"/>
      <c r="Q245" s="40"/>
      <c r="R245" s="40"/>
      <c r="S245" s="40">
        <v>2</v>
      </c>
      <c r="T245" s="40">
        <v>1</v>
      </c>
      <c r="U245" s="40"/>
      <c r="V245" s="40">
        <f t="shared" si="18"/>
        <v>1</v>
      </c>
      <c r="W245" t="s">
        <v>5882</v>
      </c>
      <c r="Y245" s="49">
        <v>1</v>
      </c>
      <c r="Z245" s="50">
        <f t="array" ref="Z245">SUM((N245:S245)/6)</f>
        <v>0.333333333333333</v>
      </c>
      <c r="AA245" s="51">
        <f t="shared" si="23"/>
        <v>3</v>
      </c>
      <c r="AB245" s="49">
        <f t="shared" si="19"/>
        <v>0.3</v>
      </c>
      <c r="AC245" s="49">
        <f t="shared" si="20"/>
        <v>-0.7</v>
      </c>
      <c r="AD245" s="49">
        <f t="shared" si="21"/>
        <v>-6</v>
      </c>
      <c r="AE245" s="49">
        <f t="shared" si="22"/>
        <v>-16</v>
      </c>
      <c r="AF245" s="52"/>
    </row>
    <row r="246" customHeight="1" spans="1:32">
      <c r="A246" s="31" t="s">
        <v>8803</v>
      </c>
      <c r="B246" s="31" t="s">
        <v>15</v>
      </c>
      <c r="C246" s="31" t="s">
        <v>8818</v>
      </c>
      <c r="D246" s="31" t="s">
        <v>8805</v>
      </c>
      <c r="E246" s="31" t="s">
        <v>16</v>
      </c>
      <c r="F246" s="31" t="s">
        <v>182</v>
      </c>
      <c r="G246" s="32" t="s">
        <v>8827</v>
      </c>
      <c r="H246" s="33" t="s">
        <v>8810</v>
      </c>
      <c r="I246" s="37">
        <v>1.8</v>
      </c>
      <c r="J246" s="31" t="s">
        <v>8828</v>
      </c>
      <c r="K246" s="42" t="s">
        <v>4235</v>
      </c>
      <c r="L246" s="39" t="s">
        <v>4236</v>
      </c>
      <c r="M246" s="40">
        <v>0</v>
      </c>
      <c r="N246" s="40"/>
      <c r="O246" s="40"/>
      <c r="P246" s="40"/>
      <c r="Q246" s="40"/>
      <c r="R246" s="40"/>
      <c r="S246" s="40"/>
      <c r="T246" s="40">
        <v>0</v>
      </c>
      <c r="U246" s="40"/>
      <c r="V246" s="40">
        <f t="shared" si="18"/>
        <v>0</v>
      </c>
      <c r="W246" t="s">
        <v>5882</v>
      </c>
      <c r="Y246" s="49">
        <v>6</v>
      </c>
      <c r="Z246" s="50">
        <f t="array" ref="Z246">SUM((N246:S246)/6)</f>
        <v>0</v>
      </c>
      <c r="AA246" s="51"/>
      <c r="AB246" s="49">
        <f t="shared" si="19"/>
        <v>-4.2</v>
      </c>
      <c r="AC246" s="49">
        <f t="shared" si="20"/>
        <v>-10.2</v>
      </c>
      <c r="AD246" s="49">
        <f t="shared" si="21"/>
        <v>0</v>
      </c>
      <c r="AE246" s="49">
        <f t="shared" si="22"/>
        <v>0</v>
      </c>
      <c r="AF246" s="52"/>
    </row>
    <row r="247" customHeight="1" spans="1:32">
      <c r="A247" s="31" t="s">
        <v>8803</v>
      </c>
      <c r="B247" s="31" t="s">
        <v>15</v>
      </c>
      <c r="C247" s="31" t="s">
        <v>8818</v>
      </c>
      <c r="D247" s="31" t="s">
        <v>8805</v>
      </c>
      <c r="E247" s="31" t="s">
        <v>16</v>
      </c>
      <c r="F247" s="31" t="s">
        <v>182</v>
      </c>
      <c r="G247" s="32" t="s">
        <v>8827</v>
      </c>
      <c r="H247" s="33" t="s">
        <v>8811</v>
      </c>
      <c r="I247" s="37">
        <v>1.8</v>
      </c>
      <c r="J247" s="31" t="s">
        <v>8828</v>
      </c>
      <c r="K247" s="42" t="s">
        <v>4238</v>
      </c>
      <c r="L247" s="39" t="s">
        <v>4239</v>
      </c>
      <c r="M247" s="40">
        <v>0</v>
      </c>
      <c r="N247" s="40"/>
      <c r="O247" s="40"/>
      <c r="P247" s="40"/>
      <c r="Q247" s="40"/>
      <c r="R247" s="40"/>
      <c r="S247" s="40"/>
      <c r="T247" s="40">
        <v>0</v>
      </c>
      <c r="U247" s="40"/>
      <c r="V247" s="40">
        <f t="shared" si="18"/>
        <v>0</v>
      </c>
      <c r="W247" t="s">
        <v>5882</v>
      </c>
      <c r="Y247" s="49">
        <v>1</v>
      </c>
      <c r="Z247" s="50">
        <f t="array" ref="Z247">SUM((N247:S247)/6)</f>
        <v>0</v>
      </c>
      <c r="AA247" s="51"/>
      <c r="AB247" s="49">
        <f t="shared" si="19"/>
        <v>-0.7</v>
      </c>
      <c r="AC247" s="49">
        <f t="shared" si="20"/>
        <v>-1.7</v>
      </c>
      <c r="AD247" s="49">
        <f t="shared" si="21"/>
        <v>0</v>
      </c>
      <c r="AE247" s="49">
        <f t="shared" si="22"/>
        <v>0</v>
      </c>
      <c r="AF247" s="52"/>
    </row>
    <row r="248" customHeight="1" spans="1:32">
      <c r="A248" s="31" t="s">
        <v>8803</v>
      </c>
      <c r="B248" s="31" t="s">
        <v>15</v>
      </c>
      <c r="C248" s="31" t="s">
        <v>8818</v>
      </c>
      <c r="D248" s="31" t="s">
        <v>8805</v>
      </c>
      <c r="E248" s="31" t="s">
        <v>16</v>
      </c>
      <c r="F248" s="31" t="s">
        <v>182</v>
      </c>
      <c r="G248" s="32" t="s">
        <v>8827</v>
      </c>
      <c r="H248" s="33" t="s">
        <v>8812</v>
      </c>
      <c r="I248" s="37">
        <v>1.8</v>
      </c>
      <c r="J248" s="31" t="s">
        <v>8828</v>
      </c>
      <c r="K248" s="42" t="s">
        <v>4241</v>
      </c>
      <c r="L248" s="39" t="s">
        <v>4242</v>
      </c>
      <c r="M248" s="40">
        <v>2</v>
      </c>
      <c r="N248" s="40"/>
      <c r="O248" s="40"/>
      <c r="P248" s="40"/>
      <c r="Q248" s="40"/>
      <c r="R248" s="40"/>
      <c r="S248" s="40">
        <v>1</v>
      </c>
      <c r="T248" s="40">
        <v>1</v>
      </c>
      <c r="U248" s="40"/>
      <c r="V248" s="40">
        <f t="shared" si="18"/>
        <v>1</v>
      </c>
      <c r="W248" t="s">
        <v>5882</v>
      </c>
      <c r="Y248" s="49">
        <v>3</v>
      </c>
      <c r="Z248" s="50">
        <f t="array" ref="Z248">SUM((N248:S248)/6)</f>
        <v>0.166666666666667</v>
      </c>
      <c r="AA248" s="51">
        <f t="shared" si="23"/>
        <v>6</v>
      </c>
      <c r="AB248" s="49">
        <f t="shared" si="19"/>
        <v>-1.1</v>
      </c>
      <c r="AC248" s="49">
        <f t="shared" si="20"/>
        <v>-4.1</v>
      </c>
      <c r="AD248" s="49">
        <f t="shared" si="21"/>
        <v>-2.5</v>
      </c>
      <c r="AE248" s="49">
        <f t="shared" si="22"/>
        <v>-7.5</v>
      </c>
      <c r="AF248" s="52"/>
    </row>
    <row r="249" customHeight="1" spans="1:32">
      <c r="A249" s="31" t="s">
        <v>8803</v>
      </c>
      <c r="B249" s="31" t="s">
        <v>15</v>
      </c>
      <c r="C249" s="31" t="s">
        <v>8818</v>
      </c>
      <c r="D249" s="31" t="s">
        <v>8805</v>
      </c>
      <c r="E249" s="31" t="s">
        <v>16</v>
      </c>
      <c r="F249" s="31" t="s">
        <v>182</v>
      </c>
      <c r="G249" s="32" t="s">
        <v>8827</v>
      </c>
      <c r="H249" s="33" t="s">
        <v>8813</v>
      </c>
      <c r="I249" s="37">
        <v>1.8</v>
      </c>
      <c r="J249" s="31" t="s">
        <v>8828</v>
      </c>
      <c r="K249" s="42" t="s">
        <v>4244</v>
      </c>
      <c r="L249" s="39" t="s">
        <v>4245</v>
      </c>
      <c r="M249" s="40">
        <v>5</v>
      </c>
      <c r="N249" s="40">
        <v>1</v>
      </c>
      <c r="O249" s="40"/>
      <c r="P249" s="40">
        <v>1</v>
      </c>
      <c r="Q249" s="40"/>
      <c r="R249" s="40"/>
      <c r="S249" s="40">
        <v>1</v>
      </c>
      <c r="T249" s="40">
        <v>2</v>
      </c>
      <c r="U249" s="40"/>
      <c r="V249" s="40">
        <f t="shared" si="18"/>
        <v>2</v>
      </c>
      <c r="W249" t="s">
        <v>5882</v>
      </c>
      <c r="Y249" s="49">
        <v>2</v>
      </c>
      <c r="Z249" s="50">
        <f t="array" ref="Z249">SUM((N249:S249)/6)</f>
        <v>0.5</v>
      </c>
      <c r="AA249" s="51">
        <f t="shared" si="23"/>
        <v>4</v>
      </c>
      <c r="AB249" s="49">
        <f t="shared" si="19"/>
        <v>0.6</v>
      </c>
      <c r="AC249" s="49">
        <f t="shared" si="20"/>
        <v>-1.4</v>
      </c>
      <c r="AD249" s="49">
        <f t="shared" si="21"/>
        <v>-8.5</v>
      </c>
      <c r="AE249" s="49">
        <f t="shared" si="22"/>
        <v>-23.5</v>
      </c>
      <c r="AF249" s="52"/>
    </row>
    <row r="250" customHeight="1" spans="1:32">
      <c r="A250" s="31" t="s">
        <v>8803</v>
      </c>
      <c r="B250" s="31" t="s">
        <v>15</v>
      </c>
      <c r="C250" s="31" t="s">
        <v>8818</v>
      </c>
      <c r="D250" s="31" t="s">
        <v>8805</v>
      </c>
      <c r="E250" s="31" t="s">
        <v>16</v>
      </c>
      <c r="F250" s="31" t="s">
        <v>182</v>
      </c>
      <c r="G250" s="32" t="s">
        <v>8827</v>
      </c>
      <c r="H250" s="33" t="s">
        <v>8809</v>
      </c>
      <c r="I250" s="37">
        <v>1.8</v>
      </c>
      <c r="J250" s="31" t="s">
        <v>8829</v>
      </c>
      <c r="K250" s="42" t="s">
        <v>4247</v>
      </c>
      <c r="L250" s="39" t="s">
        <v>4248</v>
      </c>
      <c r="M250" s="40">
        <v>3</v>
      </c>
      <c r="N250" s="40">
        <v>1</v>
      </c>
      <c r="O250" s="40"/>
      <c r="P250" s="40"/>
      <c r="Q250" s="40"/>
      <c r="R250" s="40"/>
      <c r="S250" s="40">
        <v>1</v>
      </c>
      <c r="T250" s="40">
        <v>1</v>
      </c>
      <c r="U250" s="40"/>
      <c r="V250" s="40">
        <f t="shared" si="18"/>
        <v>1</v>
      </c>
      <c r="W250" t="s">
        <v>5882</v>
      </c>
      <c r="Y250" s="49">
        <v>4</v>
      </c>
      <c r="Z250" s="50">
        <f t="array" ref="Z250">SUM((N250:S250)/6)</f>
        <v>0.333333333333333</v>
      </c>
      <c r="AA250" s="51">
        <f t="shared" si="23"/>
        <v>3</v>
      </c>
      <c r="AB250" s="49">
        <f t="shared" si="19"/>
        <v>-1.8</v>
      </c>
      <c r="AC250" s="49">
        <f t="shared" si="20"/>
        <v>-5.8</v>
      </c>
      <c r="AD250" s="49">
        <f t="shared" si="21"/>
        <v>-6</v>
      </c>
      <c r="AE250" s="49">
        <f t="shared" si="22"/>
        <v>-16</v>
      </c>
      <c r="AF250" s="52"/>
    </row>
    <row r="251" customHeight="1" spans="1:32">
      <c r="A251" s="31" t="s">
        <v>8803</v>
      </c>
      <c r="B251" s="31" t="s">
        <v>15</v>
      </c>
      <c r="C251" s="31" t="s">
        <v>8818</v>
      </c>
      <c r="D251" s="31" t="s">
        <v>8805</v>
      </c>
      <c r="E251" s="31" t="s">
        <v>16</v>
      </c>
      <c r="F251" s="31" t="s">
        <v>182</v>
      </c>
      <c r="G251" s="32" t="s">
        <v>8827</v>
      </c>
      <c r="H251" s="33" t="s">
        <v>8810</v>
      </c>
      <c r="I251" s="37">
        <v>1.8</v>
      </c>
      <c r="J251" s="31" t="s">
        <v>8829</v>
      </c>
      <c r="K251" s="42" t="s">
        <v>5952</v>
      </c>
      <c r="L251" s="39" t="s">
        <v>5953</v>
      </c>
      <c r="M251" s="40">
        <v>3</v>
      </c>
      <c r="N251" s="40">
        <v>1</v>
      </c>
      <c r="O251" s="40"/>
      <c r="P251" s="40"/>
      <c r="Q251" s="40"/>
      <c r="R251" s="40"/>
      <c r="S251" s="40"/>
      <c r="T251" s="40">
        <v>2</v>
      </c>
      <c r="U251" s="40">
        <v>5</v>
      </c>
      <c r="V251" s="40">
        <f t="shared" si="18"/>
        <v>7</v>
      </c>
      <c r="W251" t="s">
        <v>5882</v>
      </c>
      <c r="Y251" s="49">
        <v>4</v>
      </c>
      <c r="Z251" s="50">
        <f t="array" ref="Z251">SUM((N251:S251)/6)</f>
        <v>0.166666666666667</v>
      </c>
      <c r="AA251" s="51">
        <f t="shared" si="23"/>
        <v>12</v>
      </c>
      <c r="AB251" s="49">
        <f t="shared" si="19"/>
        <v>4.2</v>
      </c>
      <c r="AC251" s="49">
        <f t="shared" si="20"/>
        <v>0.2</v>
      </c>
      <c r="AD251" s="49">
        <f t="shared" si="21"/>
        <v>3.5</v>
      </c>
      <c r="AE251" s="49">
        <f t="shared" si="22"/>
        <v>-1.5</v>
      </c>
      <c r="AF251" s="52"/>
    </row>
    <row r="252" customHeight="1" spans="1:32">
      <c r="A252" s="31" t="s">
        <v>8803</v>
      </c>
      <c r="B252" s="31" t="s">
        <v>15</v>
      </c>
      <c r="C252" s="31" t="s">
        <v>8818</v>
      </c>
      <c r="D252" s="31" t="s">
        <v>8805</v>
      </c>
      <c r="E252" s="31" t="s">
        <v>16</v>
      </c>
      <c r="F252" s="31" t="s">
        <v>182</v>
      </c>
      <c r="G252" s="32" t="s">
        <v>8827</v>
      </c>
      <c r="H252" s="33" t="s">
        <v>8811</v>
      </c>
      <c r="I252" s="37">
        <v>1.8</v>
      </c>
      <c r="J252" s="31" t="s">
        <v>8829</v>
      </c>
      <c r="K252" s="42" t="s">
        <v>5955</v>
      </c>
      <c r="L252" s="39" t="s">
        <v>5956</v>
      </c>
      <c r="M252" s="40">
        <v>5</v>
      </c>
      <c r="N252" s="40"/>
      <c r="O252" s="40"/>
      <c r="P252" s="40"/>
      <c r="Q252" s="40"/>
      <c r="R252" s="40"/>
      <c r="S252" s="40"/>
      <c r="T252" s="40">
        <v>5</v>
      </c>
      <c r="U252" s="40"/>
      <c r="V252" s="40">
        <f t="shared" si="18"/>
        <v>5</v>
      </c>
      <c r="W252" t="s">
        <v>5882</v>
      </c>
      <c r="Y252" s="49"/>
      <c r="Z252" s="50">
        <f t="array" ref="Z252">SUM((N252:S252)/6)</f>
        <v>0</v>
      </c>
      <c r="AA252" s="51"/>
      <c r="AB252" s="49">
        <f t="shared" si="19"/>
        <v>5</v>
      </c>
      <c r="AC252" s="49">
        <f t="shared" si="20"/>
        <v>5</v>
      </c>
      <c r="AD252" s="49">
        <f t="shared" si="21"/>
        <v>5</v>
      </c>
      <c r="AE252" s="49">
        <f t="shared" si="22"/>
        <v>5</v>
      </c>
      <c r="AF252" s="52"/>
    </row>
    <row r="253" customFormat="1" customHeight="1" spans="1:32">
      <c r="A253" s="31" t="s">
        <v>8803</v>
      </c>
      <c r="B253" s="31" t="s">
        <v>15</v>
      </c>
      <c r="C253" s="31" t="s">
        <v>8818</v>
      </c>
      <c r="D253" s="31" t="s">
        <v>8805</v>
      </c>
      <c r="E253" s="31" t="s">
        <v>16</v>
      </c>
      <c r="F253" s="31" t="s">
        <v>182</v>
      </c>
      <c r="G253" s="32" t="s">
        <v>8827</v>
      </c>
      <c r="H253" s="33" t="s">
        <v>8812</v>
      </c>
      <c r="I253" s="37">
        <v>1.8</v>
      </c>
      <c r="J253" s="31" t="s">
        <v>8829</v>
      </c>
      <c r="K253" s="42" t="s">
        <v>4250</v>
      </c>
      <c r="L253" s="39" t="s">
        <v>4251</v>
      </c>
      <c r="M253" s="40">
        <v>3</v>
      </c>
      <c r="N253" s="40"/>
      <c r="O253" s="40"/>
      <c r="P253" s="40"/>
      <c r="Q253" s="40"/>
      <c r="R253" s="40"/>
      <c r="S253" s="40"/>
      <c r="T253" s="40">
        <v>3</v>
      </c>
      <c r="U253" s="40"/>
      <c r="V253" s="40">
        <f t="shared" si="18"/>
        <v>3</v>
      </c>
      <c r="W253" t="s">
        <v>5882</v>
      </c>
      <c r="Y253" s="49">
        <v>2</v>
      </c>
      <c r="Z253" s="50">
        <f t="array" ref="Z253">SUM((N253:S253)/6)</f>
        <v>0</v>
      </c>
      <c r="AA253" s="51"/>
      <c r="AB253" s="49">
        <f t="shared" si="19"/>
        <v>1.6</v>
      </c>
      <c r="AC253" s="49">
        <f t="shared" si="20"/>
        <v>-0.4</v>
      </c>
      <c r="AD253" s="49">
        <f t="shared" si="21"/>
        <v>3</v>
      </c>
      <c r="AE253" s="49">
        <f t="shared" si="22"/>
        <v>3</v>
      </c>
      <c r="AF253" s="52"/>
    </row>
    <row r="254" customFormat="1" customHeight="1" spans="1:32">
      <c r="A254" s="31" t="s">
        <v>8803</v>
      </c>
      <c r="B254" s="31" t="s">
        <v>15</v>
      </c>
      <c r="C254" s="31" t="s">
        <v>8818</v>
      </c>
      <c r="D254" s="31" t="s">
        <v>8805</v>
      </c>
      <c r="E254" s="31" t="s">
        <v>16</v>
      </c>
      <c r="F254" s="31" t="s">
        <v>182</v>
      </c>
      <c r="G254" s="32" t="s">
        <v>8827</v>
      </c>
      <c r="H254" s="33" t="s">
        <v>8813</v>
      </c>
      <c r="I254" s="37">
        <v>1.8</v>
      </c>
      <c r="J254" s="31" t="s">
        <v>8829</v>
      </c>
      <c r="K254" s="42" t="s">
        <v>5958</v>
      </c>
      <c r="L254" s="39" t="s">
        <v>5959</v>
      </c>
      <c r="M254" s="40">
        <v>5</v>
      </c>
      <c r="N254" s="40"/>
      <c r="O254" s="40"/>
      <c r="P254" s="40"/>
      <c r="Q254" s="40">
        <v>1</v>
      </c>
      <c r="R254" s="40"/>
      <c r="S254" s="40"/>
      <c r="T254" s="40">
        <v>4</v>
      </c>
      <c r="U254" s="40"/>
      <c r="V254" s="40">
        <f t="shared" si="18"/>
        <v>4</v>
      </c>
      <c r="W254" t="s">
        <v>5882</v>
      </c>
      <c r="Y254" s="49">
        <v>1</v>
      </c>
      <c r="Z254" s="50">
        <f t="array" ref="Z254">SUM((N254:S254)/6)</f>
        <v>0.166666666666667</v>
      </c>
      <c r="AA254" s="51">
        <f t="shared" si="23"/>
        <v>24</v>
      </c>
      <c r="AB254" s="49">
        <f t="shared" si="19"/>
        <v>3.3</v>
      </c>
      <c r="AC254" s="49">
        <f t="shared" si="20"/>
        <v>2.3</v>
      </c>
      <c r="AD254" s="49">
        <f t="shared" si="21"/>
        <v>0.5</v>
      </c>
      <c r="AE254" s="49">
        <f t="shared" si="22"/>
        <v>-4.5</v>
      </c>
      <c r="AF254" s="52"/>
    </row>
    <row r="255" s="19" customFormat="1" customHeight="1" spans="1:32">
      <c r="A255" s="31" t="s">
        <v>8803</v>
      </c>
      <c r="B255" s="31" t="s">
        <v>15</v>
      </c>
      <c r="C255" s="31" t="s">
        <v>8818</v>
      </c>
      <c r="D255" s="31" t="s">
        <v>8805</v>
      </c>
      <c r="E255" s="31" t="s">
        <v>16</v>
      </c>
      <c r="F255" s="31" t="s">
        <v>182</v>
      </c>
      <c r="G255" s="32" t="s">
        <v>8830</v>
      </c>
      <c r="H255" s="33" t="s">
        <v>8807</v>
      </c>
      <c r="I255" s="37">
        <v>1.8</v>
      </c>
      <c r="J255" s="31" t="s">
        <v>8805</v>
      </c>
      <c r="K255" s="39" t="s">
        <v>2172</v>
      </c>
      <c r="L255" s="39" t="s">
        <v>2173</v>
      </c>
      <c r="M255" s="40">
        <v>1</v>
      </c>
      <c r="N255" s="40">
        <v>1</v>
      </c>
      <c r="O255" s="40"/>
      <c r="P255" s="40"/>
      <c r="Q255" s="40"/>
      <c r="R255" s="40"/>
      <c r="S255" s="40"/>
      <c r="T255" s="40">
        <v>0</v>
      </c>
      <c r="U255" s="40">
        <v>58</v>
      </c>
      <c r="V255" s="40">
        <f t="shared" si="18"/>
        <v>58</v>
      </c>
      <c r="W255" t="s">
        <v>5812</v>
      </c>
      <c r="X255"/>
      <c r="Y255" s="49">
        <v>7</v>
      </c>
      <c r="Z255" s="50">
        <f t="array" ref="Z255">SUM((N255:S255)/6)</f>
        <v>0.166666666666667</v>
      </c>
      <c r="AA255" s="51">
        <f t="shared" si="23"/>
        <v>0</v>
      </c>
      <c r="AB255" s="49">
        <f t="shared" si="19"/>
        <v>53.1</v>
      </c>
      <c r="AC255" s="49">
        <f t="shared" si="20"/>
        <v>46.1</v>
      </c>
      <c r="AD255" s="49">
        <f t="shared" si="21"/>
        <v>54.5</v>
      </c>
      <c r="AE255" s="49">
        <f t="shared" si="22"/>
        <v>49.5</v>
      </c>
      <c r="AF255" s="52">
        <v>36</v>
      </c>
    </row>
    <row r="256" s="19" customFormat="1" customHeight="1" spans="1:32">
      <c r="A256" s="31" t="s">
        <v>8803</v>
      </c>
      <c r="B256" s="31" t="s">
        <v>15</v>
      </c>
      <c r="C256" s="31" t="s">
        <v>8818</v>
      </c>
      <c r="D256" s="31" t="s">
        <v>8805</v>
      </c>
      <c r="E256" s="31" t="s">
        <v>16</v>
      </c>
      <c r="F256" s="31" t="s">
        <v>182</v>
      </c>
      <c r="G256" s="32" t="s">
        <v>8830</v>
      </c>
      <c r="H256" s="33" t="s">
        <v>8808</v>
      </c>
      <c r="I256" s="37">
        <v>1.8</v>
      </c>
      <c r="J256" s="31" t="s">
        <v>8805</v>
      </c>
      <c r="K256" s="39" t="s">
        <v>2175</v>
      </c>
      <c r="L256" s="39" t="s">
        <v>2176</v>
      </c>
      <c r="M256" s="40">
        <v>30</v>
      </c>
      <c r="N256" s="40"/>
      <c r="O256" s="40">
        <v>1</v>
      </c>
      <c r="P256" s="40">
        <v>2</v>
      </c>
      <c r="Q256" s="40">
        <v>1</v>
      </c>
      <c r="R256" s="40"/>
      <c r="S256" s="40"/>
      <c r="T256" s="40">
        <v>81</v>
      </c>
      <c r="U256" s="40">
        <v>48</v>
      </c>
      <c r="V256" s="40">
        <f t="shared" si="18"/>
        <v>129</v>
      </c>
      <c r="W256" t="s">
        <v>5812</v>
      </c>
      <c r="X256"/>
      <c r="Y256" s="49">
        <v>24</v>
      </c>
      <c r="Z256" s="50">
        <f t="array" ref="Z256">SUM((N256:S256)/6)</f>
        <v>0.666666666666667</v>
      </c>
      <c r="AA256" s="51">
        <f t="shared" si="23"/>
        <v>121.5</v>
      </c>
      <c r="AB256" s="49">
        <f t="shared" si="19"/>
        <v>112.2</v>
      </c>
      <c r="AC256" s="49">
        <f t="shared" si="20"/>
        <v>88.2</v>
      </c>
      <c r="AD256" s="49">
        <f t="shared" si="21"/>
        <v>115</v>
      </c>
      <c r="AE256" s="49">
        <f t="shared" si="22"/>
        <v>95</v>
      </c>
      <c r="AF256" s="52">
        <v>100</v>
      </c>
    </row>
    <row r="257" s="19" customFormat="1" customHeight="1" spans="1:32">
      <c r="A257" s="31" t="s">
        <v>8803</v>
      </c>
      <c r="B257" s="31" t="s">
        <v>15</v>
      </c>
      <c r="C257" s="31" t="s">
        <v>8818</v>
      </c>
      <c r="D257" s="31" t="s">
        <v>8805</v>
      </c>
      <c r="E257" s="31" t="s">
        <v>16</v>
      </c>
      <c r="F257" s="31" t="s">
        <v>182</v>
      </c>
      <c r="G257" s="32" t="s">
        <v>8830</v>
      </c>
      <c r="H257" s="33" t="s">
        <v>8809</v>
      </c>
      <c r="I257" s="37">
        <v>1.8</v>
      </c>
      <c r="J257" s="31" t="s">
        <v>8805</v>
      </c>
      <c r="K257" s="39" t="s">
        <v>2178</v>
      </c>
      <c r="L257" s="39" t="s">
        <v>2179</v>
      </c>
      <c r="M257" s="40">
        <v>83</v>
      </c>
      <c r="N257" s="40"/>
      <c r="O257" s="40">
        <v>2</v>
      </c>
      <c r="P257" s="40">
        <v>1</v>
      </c>
      <c r="Q257" s="40">
        <v>4</v>
      </c>
      <c r="R257" s="40"/>
      <c r="S257" s="40">
        <v>3</v>
      </c>
      <c r="T257" s="40">
        <v>183</v>
      </c>
      <c r="U257" s="40">
        <v>20</v>
      </c>
      <c r="V257" s="40">
        <f t="shared" si="18"/>
        <v>203</v>
      </c>
      <c r="W257" t="s">
        <v>5812</v>
      </c>
      <c r="X257"/>
      <c r="Y257" s="49">
        <v>30</v>
      </c>
      <c r="Z257" s="50">
        <f t="array" ref="Z257">SUM((N257:S257)/6)</f>
        <v>1.66666666666667</v>
      </c>
      <c r="AA257" s="51">
        <f t="shared" si="23"/>
        <v>109.8</v>
      </c>
      <c r="AB257" s="49">
        <f t="shared" si="19"/>
        <v>182</v>
      </c>
      <c r="AC257" s="49">
        <f t="shared" si="20"/>
        <v>152</v>
      </c>
      <c r="AD257" s="49">
        <f t="shared" si="21"/>
        <v>168</v>
      </c>
      <c r="AE257" s="49">
        <f t="shared" si="22"/>
        <v>118</v>
      </c>
      <c r="AF257" s="52">
        <v>180</v>
      </c>
    </row>
    <row r="258" s="19" customFormat="1" customHeight="1" spans="1:32">
      <c r="A258" s="31" t="s">
        <v>8803</v>
      </c>
      <c r="B258" s="31" t="s">
        <v>15</v>
      </c>
      <c r="C258" s="31" t="s">
        <v>8818</v>
      </c>
      <c r="D258" s="31" t="s">
        <v>8805</v>
      </c>
      <c r="E258" s="31" t="s">
        <v>16</v>
      </c>
      <c r="F258" s="31" t="s">
        <v>182</v>
      </c>
      <c r="G258" s="32" t="s">
        <v>8830</v>
      </c>
      <c r="H258" s="33" t="s">
        <v>8810</v>
      </c>
      <c r="I258" s="37">
        <v>1.8</v>
      </c>
      <c r="J258" s="31" t="s">
        <v>8805</v>
      </c>
      <c r="K258" s="39" t="s">
        <v>2181</v>
      </c>
      <c r="L258" s="39" t="s">
        <v>2182</v>
      </c>
      <c r="M258" s="40">
        <v>75</v>
      </c>
      <c r="N258" s="40"/>
      <c r="O258" s="40"/>
      <c r="P258" s="40">
        <v>3</v>
      </c>
      <c r="Q258" s="40">
        <v>1</v>
      </c>
      <c r="R258" s="40"/>
      <c r="S258" s="40"/>
      <c r="T258" s="40">
        <v>71</v>
      </c>
      <c r="U258" s="40"/>
      <c r="V258" s="40">
        <f t="shared" si="18"/>
        <v>71</v>
      </c>
      <c r="W258" t="s">
        <v>5812</v>
      </c>
      <c r="X258"/>
      <c r="Y258" s="49">
        <v>28</v>
      </c>
      <c r="Z258" s="50">
        <f t="array" ref="Z258">SUM((N258:S258)/6)</f>
        <v>0.666666666666667</v>
      </c>
      <c r="AA258" s="51">
        <f t="shared" si="23"/>
        <v>106.5</v>
      </c>
      <c r="AB258" s="49">
        <f t="shared" si="19"/>
        <v>51.4</v>
      </c>
      <c r="AC258" s="49">
        <f t="shared" si="20"/>
        <v>23.4</v>
      </c>
      <c r="AD258" s="49">
        <f t="shared" si="21"/>
        <v>57</v>
      </c>
      <c r="AE258" s="49">
        <f t="shared" si="22"/>
        <v>37</v>
      </c>
      <c r="AF258" s="52">
        <v>100</v>
      </c>
    </row>
    <row r="259" s="19" customFormat="1" customHeight="1" spans="1:32">
      <c r="A259" s="31" t="s">
        <v>8803</v>
      </c>
      <c r="B259" s="31" t="s">
        <v>15</v>
      </c>
      <c r="C259" s="31" t="s">
        <v>8818</v>
      </c>
      <c r="D259" s="31" t="s">
        <v>8805</v>
      </c>
      <c r="E259" s="31" t="s">
        <v>16</v>
      </c>
      <c r="F259" s="31" t="s">
        <v>182</v>
      </c>
      <c r="G259" s="32" t="s">
        <v>8830</v>
      </c>
      <c r="H259" s="33" t="s">
        <v>8811</v>
      </c>
      <c r="I259" s="37">
        <v>1.8</v>
      </c>
      <c r="J259" s="31" t="s">
        <v>8805</v>
      </c>
      <c r="K259" s="39" t="s">
        <v>2184</v>
      </c>
      <c r="L259" s="39" t="s">
        <v>2185</v>
      </c>
      <c r="M259" s="40">
        <v>61</v>
      </c>
      <c r="N259" s="40">
        <v>1</v>
      </c>
      <c r="O259" s="40">
        <v>2</v>
      </c>
      <c r="P259" s="40">
        <v>2</v>
      </c>
      <c r="Q259" s="40">
        <v>2</v>
      </c>
      <c r="R259" s="40"/>
      <c r="S259" s="40"/>
      <c r="T259" s="40">
        <v>71</v>
      </c>
      <c r="U259" s="40"/>
      <c r="V259" s="40">
        <f t="shared" ref="V259:V322" si="24">T259+U259</f>
        <v>71</v>
      </c>
      <c r="W259" t="s">
        <v>5812</v>
      </c>
      <c r="X259"/>
      <c r="Y259" s="49">
        <v>26</v>
      </c>
      <c r="Z259" s="50">
        <f t="array" ref="Z259">SUM((N259:S259)/6)</f>
        <v>1.16666666666667</v>
      </c>
      <c r="AA259" s="51">
        <f t="shared" si="23"/>
        <v>60.8571428571429</v>
      </c>
      <c r="AB259" s="49">
        <f t="shared" ref="AB259:AB322" si="25">V259-Y259/30*21</f>
        <v>52.8</v>
      </c>
      <c r="AC259" s="49">
        <f t="shared" ref="AC259:AC322" si="26">AB259-Y259</f>
        <v>26.8</v>
      </c>
      <c r="AD259" s="49">
        <f t="shared" ref="AD259:AD322" si="27">V259-Z259*21</f>
        <v>46.5</v>
      </c>
      <c r="AE259" s="49">
        <f t="shared" ref="AE259:AE322" si="28">AD259-Z259*30</f>
        <v>11.5</v>
      </c>
      <c r="AF259" s="52">
        <v>100</v>
      </c>
    </row>
    <row r="260" s="19" customFormat="1" customHeight="1" spans="1:32">
      <c r="A260" s="31" t="s">
        <v>8803</v>
      </c>
      <c r="B260" s="31" t="s">
        <v>15</v>
      </c>
      <c r="C260" s="31" t="s">
        <v>8818</v>
      </c>
      <c r="D260" s="31" t="s">
        <v>8805</v>
      </c>
      <c r="E260" s="31" t="s">
        <v>16</v>
      </c>
      <c r="F260" s="31" t="s">
        <v>182</v>
      </c>
      <c r="G260" s="32" t="s">
        <v>8830</v>
      </c>
      <c r="H260" s="33" t="s">
        <v>8812</v>
      </c>
      <c r="I260" s="37">
        <v>1.8</v>
      </c>
      <c r="J260" s="31" t="s">
        <v>8805</v>
      </c>
      <c r="K260" s="39" t="s">
        <v>2187</v>
      </c>
      <c r="L260" s="39" t="s">
        <v>2188</v>
      </c>
      <c r="M260" s="40">
        <v>28</v>
      </c>
      <c r="N260" s="40">
        <v>1</v>
      </c>
      <c r="O260" s="40">
        <v>2</v>
      </c>
      <c r="P260" s="40">
        <v>1</v>
      </c>
      <c r="Q260" s="40">
        <v>3</v>
      </c>
      <c r="R260" s="40"/>
      <c r="S260" s="40">
        <v>1</v>
      </c>
      <c r="T260" s="40">
        <v>20</v>
      </c>
      <c r="U260" s="40">
        <v>100</v>
      </c>
      <c r="V260" s="40">
        <f t="shared" si="24"/>
        <v>120</v>
      </c>
      <c r="W260" t="s">
        <v>5812</v>
      </c>
      <c r="X260"/>
      <c r="Y260" s="49">
        <v>29</v>
      </c>
      <c r="Z260" s="50">
        <f t="array" ref="Z260">SUM((N260:S260)/6)</f>
        <v>1.33333333333333</v>
      </c>
      <c r="AA260" s="51">
        <f t="shared" si="23"/>
        <v>15</v>
      </c>
      <c r="AB260" s="49">
        <f t="shared" si="25"/>
        <v>99.7</v>
      </c>
      <c r="AC260" s="49">
        <f t="shared" si="26"/>
        <v>70.7</v>
      </c>
      <c r="AD260" s="49">
        <f t="shared" si="27"/>
        <v>92</v>
      </c>
      <c r="AE260" s="49">
        <f t="shared" si="28"/>
        <v>52</v>
      </c>
      <c r="AF260" s="52">
        <v>100</v>
      </c>
    </row>
    <row r="261" s="19" customFormat="1" customHeight="1" spans="1:32">
      <c r="A261" s="31" t="s">
        <v>8803</v>
      </c>
      <c r="B261" s="31" t="s">
        <v>15</v>
      </c>
      <c r="C261" s="31" t="s">
        <v>8818</v>
      </c>
      <c r="D261" s="31" t="s">
        <v>8805</v>
      </c>
      <c r="E261" s="31" t="s">
        <v>16</v>
      </c>
      <c r="F261" s="31" t="s">
        <v>182</v>
      </c>
      <c r="G261" s="32" t="s">
        <v>8830</v>
      </c>
      <c r="H261" s="33" t="s">
        <v>8813</v>
      </c>
      <c r="I261" s="37">
        <v>1.8</v>
      </c>
      <c r="J261" s="31" t="s">
        <v>8805</v>
      </c>
      <c r="K261" s="39" t="s">
        <v>2190</v>
      </c>
      <c r="L261" s="39" t="s">
        <v>2191</v>
      </c>
      <c r="M261" s="40">
        <v>35</v>
      </c>
      <c r="N261" s="40"/>
      <c r="O261" s="40">
        <v>1</v>
      </c>
      <c r="P261" s="40">
        <v>5</v>
      </c>
      <c r="Q261" s="40">
        <v>2</v>
      </c>
      <c r="R261" s="40"/>
      <c r="S261" s="40">
        <v>3</v>
      </c>
      <c r="T261" s="40">
        <v>24</v>
      </c>
      <c r="U261" s="40"/>
      <c r="V261" s="40">
        <f t="shared" si="24"/>
        <v>24</v>
      </c>
      <c r="W261" t="s">
        <v>5812</v>
      </c>
      <c r="X261"/>
      <c r="Y261" s="49">
        <v>23</v>
      </c>
      <c r="Z261" s="50">
        <f t="array" ref="Z261">SUM((N261:S261)/6)</f>
        <v>1.83333333333333</v>
      </c>
      <c r="AA261" s="51">
        <f t="shared" si="23"/>
        <v>13.0909090909091</v>
      </c>
      <c r="AB261" s="49">
        <f t="shared" si="25"/>
        <v>7.9</v>
      </c>
      <c r="AC261" s="49">
        <f t="shared" si="26"/>
        <v>-15.1</v>
      </c>
      <c r="AD261" s="49">
        <f t="shared" si="27"/>
        <v>-14.5</v>
      </c>
      <c r="AE261" s="49">
        <f t="shared" si="28"/>
        <v>-69.5</v>
      </c>
      <c r="AF261" s="52">
        <v>70</v>
      </c>
    </row>
    <row r="262" customHeight="1" spans="1:32">
      <c r="A262" s="31" t="s">
        <v>8803</v>
      </c>
      <c r="B262" s="31" t="s">
        <v>15</v>
      </c>
      <c r="C262" s="31" t="s">
        <v>8818</v>
      </c>
      <c r="D262" s="31" t="s">
        <v>8805</v>
      </c>
      <c r="E262" s="31" t="s">
        <v>16</v>
      </c>
      <c r="F262" s="31" t="s">
        <v>126</v>
      </c>
      <c r="G262" s="32" t="s">
        <v>8830</v>
      </c>
      <c r="H262" s="33" t="s">
        <v>8807</v>
      </c>
      <c r="I262" s="37">
        <v>1.8</v>
      </c>
      <c r="J262" s="31" t="s">
        <v>8805</v>
      </c>
      <c r="K262" s="38" t="s">
        <v>2196</v>
      </c>
      <c r="L262" s="39" t="s">
        <v>2197</v>
      </c>
      <c r="M262" s="40">
        <v>22</v>
      </c>
      <c r="N262" s="40">
        <v>1</v>
      </c>
      <c r="O262" s="40">
        <v>1</v>
      </c>
      <c r="P262" s="40">
        <v>1</v>
      </c>
      <c r="Q262" s="40"/>
      <c r="R262" s="40"/>
      <c r="S262" s="40"/>
      <c r="T262" s="40">
        <v>19</v>
      </c>
      <c r="U262" s="40">
        <v>7</v>
      </c>
      <c r="V262" s="40">
        <f t="shared" si="24"/>
        <v>26</v>
      </c>
      <c r="W262" t="s">
        <v>5812</v>
      </c>
      <c r="Y262" s="49">
        <v>14</v>
      </c>
      <c r="Z262" s="50">
        <f t="array" ref="Z262">SUM((N262:S262)/6)</f>
        <v>0.5</v>
      </c>
      <c r="AA262" s="51">
        <f t="shared" si="23"/>
        <v>38</v>
      </c>
      <c r="AB262" s="49">
        <f t="shared" si="25"/>
        <v>16.2</v>
      </c>
      <c r="AC262" s="49">
        <f t="shared" si="26"/>
        <v>2.2</v>
      </c>
      <c r="AD262" s="49">
        <f t="shared" si="27"/>
        <v>15.5</v>
      </c>
      <c r="AE262" s="49">
        <f t="shared" si="28"/>
        <v>0.5</v>
      </c>
      <c r="AF262" s="52"/>
    </row>
    <row r="263" customHeight="1" spans="1:32">
      <c r="A263" s="31" t="s">
        <v>8803</v>
      </c>
      <c r="B263" s="31" t="s">
        <v>15</v>
      </c>
      <c r="C263" s="31" t="s">
        <v>8818</v>
      </c>
      <c r="D263" s="31" t="s">
        <v>8805</v>
      </c>
      <c r="E263" s="31" t="s">
        <v>16</v>
      </c>
      <c r="F263" s="31" t="s">
        <v>126</v>
      </c>
      <c r="G263" s="32" t="s">
        <v>8830</v>
      </c>
      <c r="H263" s="33" t="s">
        <v>8808</v>
      </c>
      <c r="I263" s="37">
        <v>1.8</v>
      </c>
      <c r="J263" s="31" t="s">
        <v>8805</v>
      </c>
      <c r="K263" s="38" t="s">
        <v>2199</v>
      </c>
      <c r="L263" s="39" t="s">
        <v>2200</v>
      </c>
      <c r="M263" s="40">
        <v>32</v>
      </c>
      <c r="N263" s="40"/>
      <c r="O263" s="40"/>
      <c r="P263" s="40">
        <v>1</v>
      </c>
      <c r="Q263" s="40"/>
      <c r="R263" s="40"/>
      <c r="S263" s="40">
        <v>1</v>
      </c>
      <c r="T263" s="40">
        <v>30</v>
      </c>
      <c r="U263" s="40">
        <v>1</v>
      </c>
      <c r="V263" s="40">
        <f t="shared" si="24"/>
        <v>31</v>
      </c>
      <c r="W263" t="s">
        <v>5812</v>
      </c>
      <c r="Y263" s="49">
        <v>11</v>
      </c>
      <c r="Z263" s="50">
        <f t="array" ref="Z263">SUM((N263:S263)/6)</f>
        <v>0.333333333333333</v>
      </c>
      <c r="AA263" s="51">
        <f t="shared" si="23"/>
        <v>90</v>
      </c>
      <c r="AB263" s="49">
        <f t="shared" si="25"/>
        <v>23.3</v>
      </c>
      <c r="AC263" s="49">
        <f t="shared" si="26"/>
        <v>12.3</v>
      </c>
      <c r="AD263" s="49">
        <f t="shared" si="27"/>
        <v>24</v>
      </c>
      <c r="AE263" s="49">
        <f t="shared" si="28"/>
        <v>14</v>
      </c>
      <c r="AF263" s="52"/>
    </row>
    <row r="264" customHeight="1" spans="1:32">
      <c r="A264" s="31" t="s">
        <v>8803</v>
      </c>
      <c r="B264" s="31" t="s">
        <v>15</v>
      </c>
      <c r="C264" s="31" t="s">
        <v>8818</v>
      </c>
      <c r="D264" s="31" t="s">
        <v>8805</v>
      </c>
      <c r="E264" s="31" t="s">
        <v>16</v>
      </c>
      <c r="F264" s="31" t="s">
        <v>126</v>
      </c>
      <c r="G264" s="32" t="s">
        <v>8830</v>
      </c>
      <c r="H264" s="33" t="s">
        <v>8809</v>
      </c>
      <c r="I264" s="37">
        <v>1.8</v>
      </c>
      <c r="J264" s="31" t="s">
        <v>8805</v>
      </c>
      <c r="K264" s="38" t="s">
        <v>2202</v>
      </c>
      <c r="L264" s="39" t="s">
        <v>2203</v>
      </c>
      <c r="M264" s="40">
        <v>59</v>
      </c>
      <c r="N264" s="40"/>
      <c r="O264" s="40"/>
      <c r="P264" s="40">
        <v>1</v>
      </c>
      <c r="Q264" s="40">
        <v>1</v>
      </c>
      <c r="R264" s="40"/>
      <c r="S264" s="40">
        <v>3</v>
      </c>
      <c r="T264" s="40">
        <v>54</v>
      </c>
      <c r="U264" s="40"/>
      <c r="V264" s="40">
        <f t="shared" si="24"/>
        <v>54</v>
      </c>
      <c r="W264" t="s">
        <v>5812</v>
      </c>
      <c r="Y264" s="49">
        <v>23</v>
      </c>
      <c r="Z264" s="50">
        <f t="array" ref="Z264">SUM((N264:S264)/6)</f>
        <v>0.833333333333333</v>
      </c>
      <c r="AA264" s="51">
        <f t="shared" si="23"/>
        <v>64.8</v>
      </c>
      <c r="AB264" s="49">
        <f t="shared" si="25"/>
        <v>37.9</v>
      </c>
      <c r="AC264" s="49">
        <f t="shared" si="26"/>
        <v>14.9</v>
      </c>
      <c r="AD264" s="49">
        <f t="shared" si="27"/>
        <v>36.5</v>
      </c>
      <c r="AE264" s="49">
        <f t="shared" si="28"/>
        <v>11.5</v>
      </c>
      <c r="AF264" s="52"/>
    </row>
    <row r="265" customHeight="1" spans="1:32">
      <c r="A265" s="31" t="s">
        <v>8803</v>
      </c>
      <c r="B265" s="31" t="s">
        <v>15</v>
      </c>
      <c r="C265" s="31" t="s">
        <v>8818</v>
      </c>
      <c r="D265" s="31" t="s">
        <v>8805</v>
      </c>
      <c r="E265" s="31" t="s">
        <v>16</v>
      </c>
      <c r="F265" s="31" t="s">
        <v>126</v>
      </c>
      <c r="G265" s="32" t="s">
        <v>8830</v>
      </c>
      <c r="H265" s="33" t="s">
        <v>8810</v>
      </c>
      <c r="I265" s="37">
        <v>1.8</v>
      </c>
      <c r="J265" s="31" t="s">
        <v>8805</v>
      </c>
      <c r="K265" s="38" t="s">
        <v>2205</v>
      </c>
      <c r="L265" s="39" t="s">
        <v>2206</v>
      </c>
      <c r="M265" s="40">
        <v>41</v>
      </c>
      <c r="N265" s="40"/>
      <c r="O265" s="40">
        <v>1</v>
      </c>
      <c r="P265" s="40">
        <v>1</v>
      </c>
      <c r="Q265" s="40">
        <v>3</v>
      </c>
      <c r="R265" s="40"/>
      <c r="S265" s="40">
        <v>3</v>
      </c>
      <c r="T265" s="40">
        <v>34</v>
      </c>
      <c r="U265" s="40"/>
      <c r="V265" s="40">
        <f t="shared" si="24"/>
        <v>34</v>
      </c>
      <c r="W265" t="s">
        <v>5812</v>
      </c>
      <c r="Y265" s="49">
        <v>40</v>
      </c>
      <c r="Z265" s="50">
        <f t="array" ref="Z265">SUM((N265:S265)/6)</f>
        <v>1.33333333333333</v>
      </c>
      <c r="AA265" s="51">
        <f t="shared" si="23"/>
        <v>25.5</v>
      </c>
      <c r="AB265" s="49">
        <f t="shared" si="25"/>
        <v>6</v>
      </c>
      <c r="AC265" s="49">
        <f t="shared" si="26"/>
        <v>-34</v>
      </c>
      <c r="AD265" s="49">
        <f t="shared" si="27"/>
        <v>6</v>
      </c>
      <c r="AE265" s="49">
        <f t="shared" si="28"/>
        <v>-34</v>
      </c>
      <c r="AF265" s="52">
        <v>20</v>
      </c>
    </row>
    <row r="266" customHeight="1" spans="1:32">
      <c r="A266" s="31" t="s">
        <v>8803</v>
      </c>
      <c r="B266" s="31" t="s">
        <v>15</v>
      </c>
      <c r="C266" s="31" t="s">
        <v>8818</v>
      </c>
      <c r="D266" s="31" t="s">
        <v>8805</v>
      </c>
      <c r="E266" s="31" t="s">
        <v>16</v>
      </c>
      <c r="F266" s="31" t="s">
        <v>126</v>
      </c>
      <c r="G266" s="32" t="s">
        <v>8830</v>
      </c>
      <c r="H266" s="33" t="s">
        <v>8811</v>
      </c>
      <c r="I266" s="37">
        <v>1.8</v>
      </c>
      <c r="J266" s="31" t="s">
        <v>8805</v>
      </c>
      <c r="K266" s="38" t="s">
        <v>2208</v>
      </c>
      <c r="L266" s="39" t="s">
        <v>2209</v>
      </c>
      <c r="M266" s="40">
        <v>42</v>
      </c>
      <c r="N266" s="40">
        <v>1</v>
      </c>
      <c r="O266" s="40">
        <v>3</v>
      </c>
      <c r="P266" s="40">
        <v>1</v>
      </c>
      <c r="Q266" s="40">
        <v>1</v>
      </c>
      <c r="R266" s="40"/>
      <c r="S266" s="40">
        <v>4</v>
      </c>
      <c r="T266" s="40">
        <v>32</v>
      </c>
      <c r="U266" s="40">
        <v>10</v>
      </c>
      <c r="V266" s="40">
        <f t="shared" si="24"/>
        <v>42</v>
      </c>
      <c r="W266" t="s">
        <v>5812</v>
      </c>
      <c r="Y266" s="49">
        <v>37</v>
      </c>
      <c r="Z266" s="50">
        <f t="array" ref="Z266">SUM((N266:S266)/6)</f>
        <v>1.66666666666667</v>
      </c>
      <c r="AA266" s="51">
        <f t="shared" si="23"/>
        <v>19.2</v>
      </c>
      <c r="AB266" s="49">
        <f t="shared" si="25"/>
        <v>16.1</v>
      </c>
      <c r="AC266" s="49">
        <f t="shared" si="26"/>
        <v>-20.9</v>
      </c>
      <c r="AD266" s="49">
        <f t="shared" si="27"/>
        <v>7</v>
      </c>
      <c r="AE266" s="49">
        <f t="shared" si="28"/>
        <v>-43</v>
      </c>
      <c r="AF266" s="52">
        <v>10</v>
      </c>
    </row>
    <row r="267" customFormat="1" customHeight="1" spans="1:32">
      <c r="A267" s="31" t="s">
        <v>8803</v>
      </c>
      <c r="B267" s="31" t="s">
        <v>15</v>
      </c>
      <c r="C267" s="31" t="s">
        <v>8818</v>
      </c>
      <c r="D267" s="31" t="s">
        <v>8805</v>
      </c>
      <c r="E267" s="31" t="s">
        <v>16</v>
      </c>
      <c r="F267" s="31" t="s">
        <v>126</v>
      </c>
      <c r="G267" s="32" t="s">
        <v>8830</v>
      </c>
      <c r="H267" s="33" t="s">
        <v>8812</v>
      </c>
      <c r="I267" s="37">
        <v>1.8</v>
      </c>
      <c r="J267" s="31" t="s">
        <v>8805</v>
      </c>
      <c r="K267" s="38" t="s">
        <v>2211</v>
      </c>
      <c r="L267" s="39" t="s">
        <v>2212</v>
      </c>
      <c r="M267" s="40">
        <v>58</v>
      </c>
      <c r="N267" s="40">
        <v>3</v>
      </c>
      <c r="O267" s="40">
        <v>2</v>
      </c>
      <c r="P267" s="40"/>
      <c r="Q267" s="40"/>
      <c r="R267" s="40"/>
      <c r="S267" s="40">
        <v>2</v>
      </c>
      <c r="T267" s="40">
        <v>89</v>
      </c>
      <c r="U267" s="40">
        <v>2</v>
      </c>
      <c r="V267" s="40">
        <f t="shared" si="24"/>
        <v>91</v>
      </c>
      <c r="W267" t="s">
        <v>5812</v>
      </c>
      <c r="Y267" s="49">
        <v>30</v>
      </c>
      <c r="Z267" s="50">
        <f t="array" ref="Z267">SUM((N267:S267)/6)</f>
        <v>1.16666666666667</v>
      </c>
      <c r="AA267" s="51">
        <f t="shared" si="23"/>
        <v>76.2857142857143</v>
      </c>
      <c r="AB267" s="49">
        <f t="shared" si="25"/>
        <v>70</v>
      </c>
      <c r="AC267" s="49">
        <f t="shared" si="26"/>
        <v>40</v>
      </c>
      <c r="AD267" s="49">
        <f t="shared" si="27"/>
        <v>66.5</v>
      </c>
      <c r="AE267" s="49">
        <f t="shared" si="28"/>
        <v>31.5</v>
      </c>
      <c r="AF267" s="52"/>
    </row>
    <row r="268" s="19" customFormat="1" customHeight="1" spans="1:32">
      <c r="A268" s="31" t="s">
        <v>8803</v>
      </c>
      <c r="B268" s="31" t="s">
        <v>15</v>
      </c>
      <c r="C268" s="31" t="s">
        <v>8818</v>
      </c>
      <c r="D268" s="31" t="s">
        <v>8805</v>
      </c>
      <c r="E268" s="31" t="s">
        <v>16</v>
      </c>
      <c r="F268" s="31" t="s">
        <v>126</v>
      </c>
      <c r="G268" s="32" t="s">
        <v>8830</v>
      </c>
      <c r="H268" s="33" t="s">
        <v>8813</v>
      </c>
      <c r="I268" s="37">
        <v>1.8</v>
      </c>
      <c r="J268" s="31" t="s">
        <v>8805</v>
      </c>
      <c r="K268" s="38" t="s">
        <v>2214</v>
      </c>
      <c r="L268" s="39" t="s">
        <v>2215</v>
      </c>
      <c r="M268" s="40">
        <v>61</v>
      </c>
      <c r="N268" s="40">
        <v>1</v>
      </c>
      <c r="O268" s="40">
        <v>1</v>
      </c>
      <c r="P268" s="40"/>
      <c r="Q268" s="40"/>
      <c r="R268" s="40"/>
      <c r="S268" s="40">
        <v>1</v>
      </c>
      <c r="T268" s="40">
        <v>118</v>
      </c>
      <c r="U268" s="40"/>
      <c r="V268" s="40">
        <f t="shared" si="24"/>
        <v>118</v>
      </c>
      <c r="W268" t="s">
        <v>5812</v>
      </c>
      <c r="X268"/>
      <c r="Y268" s="49">
        <v>49</v>
      </c>
      <c r="Z268" s="50">
        <f t="array" ref="Z268">SUM((N268:S268)/6)</f>
        <v>0.5</v>
      </c>
      <c r="AA268" s="51">
        <f t="shared" si="23"/>
        <v>236</v>
      </c>
      <c r="AB268" s="49">
        <f t="shared" si="25"/>
        <v>83.7</v>
      </c>
      <c r="AC268" s="49">
        <f t="shared" si="26"/>
        <v>34.7</v>
      </c>
      <c r="AD268" s="49">
        <f t="shared" si="27"/>
        <v>107.5</v>
      </c>
      <c r="AE268" s="49">
        <f t="shared" si="28"/>
        <v>92.5</v>
      </c>
      <c r="AF268" s="52">
        <v>50</v>
      </c>
    </row>
    <row r="269" s="19" customFormat="1" customHeight="1" spans="1:32">
      <c r="A269" s="31" t="s">
        <v>8803</v>
      </c>
      <c r="B269" s="31" t="s">
        <v>15</v>
      </c>
      <c r="C269" s="31" t="s">
        <v>8818</v>
      </c>
      <c r="D269" s="31" t="s">
        <v>8805</v>
      </c>
      <c r="E269" s="31" t="s">
        <v>16</v>
      </c>
      <c r="F269" s="31" t="s">
        <v>126</v>
      </c>
      <c r="G269" s="32" t="s">
        <v>8830</v>
      </c>
      <c r="H269" s="33" t="s">
        <v>8808</v>
      </c>
      <c r="I269" s="37">
        <v>1.8</v>
      </c>
      <c r="J269" s="31" t="s">
        <v>8805</v>
      </c>
      <c r="K269" s="38" t="s">
        <v>2217</v>
      </c>
      <c r="L269" s="39" t="s">
        <v>2218</v>
      </c>
      <c r="M269" s="40">
        <v>16</v>
      </c>
      <c r="N269" s="40">
        <v>1</v>
      </c>
      <c r="O269" s="40"/>
      <c r="P269" s="40"/>
      <c r="Q269" s="40">
        <v>3</v>
      </c>
      <c r="R269" s="40"/>
      <c r="S269" s="40"/>
      <c r="T269" s="40">
        <v>12</v>
      </c>
      <c r="U269" s="40"/>
      <c r="V269" s="40">
        <f t="shared" si="24"/>
        <v>12</v>
      </c>
      <c r="W269" t="s">
        <v>5812</v>
      </c>
      <c r="X269"/>
      <c r="Y269" s="49">
        <v>8</v>
      </c>
      <c r="Z269" s="50">
        <f t="array" ref="Z269">SUM((N269:S269)/6)</f>
        <v>0.666666666666667</v>
      </c>
      <c r="AA269" s="51">
        <f t="shared" si="23"/>
        <v>18</v>
      </c>
      <c r="AB269" s="49">
        <f t="shared" si="25"/>
        <v>6.4</v>
      </c>
      <c r="AC269" s="49">
        <f t="shared" si="26"/>
        <v>-1.6</v>
      </c>
      <c r="AD269" s="49">
        <f t="shared" si="27"/>
        <v>-2</v>
      </c>
      <c r="AE269" s="49">
        <f t="shared" si="28"/>
        <v>-22</v>
      </c>
      <c r="AF269" s="52">
        <v>30</v>
      </c>
    </row>
    <row r="270" s="19" customFormat="1" customHeight="1" spans="1:32">
      <c r="A270" s="31" t="s">
        <v>8803</v>
      </c>
      <c r="B270" s="31" t="s">
        <v>15</v>
      </c>
      <c r="C270" s="31" t="s">
        <v>8818</v>
      </c>
      <c r="D270" s="31" t="s">
        <v>8805</v>
      </c>
      <c r="E270" s="31" t="s">
        <v>16</v>
      </c>
      <c r="F270" s="31" t="s">
        <v>126</v>
      </c>
      <c r="G270" s="32" t="s">
        <v>8830</v>
      </c>
      <c r="H270" s="33" t="s">
        <v>8809</v>
      </c>
      <c r="I270" s="37">
        <v>1.8</v>
      </c>
      <c r="J270" s="31" t="s">
        <v>8805</v>
      </c>
      <c r="K270" s="38" t="s">
        <v>2220</v>
      </c>
      <c r="L270" s="39" t="s">
        <v>2221</v>
      </c>
      <c r="M270" s="40">
        <v>23</v>
      </c>
      <c r="N270" s="40">
        <v>2</v>
      </c>
      <c r="O270" s="40">
        <v>2</v>
      </c>
      <c r="P270" s="40">
        <v>1</v>
      </c>
      <c r="Q270" s="40">
        <v>1</v>
      </c>
      <c r="R270" s="40"/>
      <c r="S270" s="40">
        <v>1</v>
      </c>
      <c r="T270" s="40">
        <v>16</v>
      </c>
      <c r="U270" s="40"/>
      <c r="V270" s="40">
        <f t="shared" si="24"/>
        <v>16</v>
      </c>
      <c r="W270" t="s">
        <v>5812</v>
      </c>
      <c r="X270"/>
      <c r="Y270" s="49">
        <v>14</v>
      </c>
      <c r="Z270" s="50">
        <f t="array" ref="Z270">SUM((N270:S270)/6)</f>
        <v>1.16666666666667</v>
      </c>
      <c r="AA270" s="51">
        <f t="shared" si="23"/>
        <v>13.7142857142857</v>
      </c>
      <c r="AB270" s="49">
        <f t="shared" si="25"/>
        <v>6.2</v>
      </c>
      <c r="AC270" s="49">
        <f t="shared" si="26"/>
        <v>-7.8</v>
      </c>
      <c r="AD270" s="49">
        <f t="shared" si="27"/>
        <v>-8.5</v>
      </c>
      <c r="AE270" s="49">
        <f t="shared" si="28"/>
        <v>-43.5</v>
      </c>
      <c r="AF270" s="52">
        <v>50</v>
      </c>
    </row>
    <row r="271" s="19" customFormat="1" customHeight="1" spans="1:32">
      <c r="A271" s="31" t="s">
        <v>8803</v>
      </c>
      <c r="B271" s="31" t="s">
        <v>15</v>
      </c>
      <c r="C271" s="31" t="s">
        <v>8818</v>
      </c>
      <c r="D271" s="31" t="s">
        <v>8805</v>
      </c>
      <c r="E271" s="31" t="s">
        <v>16</v>
      </c>
      <c r="F271" s="31" t="s">
        <v>126</v>
      </c>
      <c r="G271" s="32" t="s">
        <v>8830</v>
      </c>
      <c r="H271" s="33" t="s">
        <v>8810</v>
      </c>
      <c r="I271" s="37">
        <v>1.8</v>
      </c>
      <c r="J271" s="31" t="s">
        <v>8805</v>
      </c>
      <c r="K271" s="38" t="s">
        <v>2223</v>
      </c>
      <c r="L271" s="39" t="s">
        <v>2224</v>
      </c>
      <c r="M271" s="40">
        <v>19</v>
      </c>
      <c r="N271" s="40">
        <v>3</v>
      </c>
      <c r="O271" s="40">
        <v>1</v>
      </c>
      <c r="P271" s="40"/>
      <c r="Q271" s="40">
        <v>2</v>
      </c>
      <c r="R271" s="40"/>
      <c r="S271" s="40"/>
      <c r="T271" s="40">
        <v>13</v>
      </c>
      <c r="U271" s="40"/>
      <c r="V271" s="40">
        <f t="shared" si="24"/>
        <v>13</v>
      </c>
      <c r="W271" t="s">
        <v>5812</v>
      </c>
      <c r="X271"/>
      <c r="Y271" s="49">
        <v>17</v>
      </c>
      <c r="Z271" s="50">
        <f t="array" ref="Z271">SUM((N271:S271)/6)</f>
        <v>1</v>
      </c>
      <c r="AA271" s="51">
        <f t="shared" si="23"/>
        <v>13</v>
      </c>
      <c r="AB271" s="49">
        <f t="shared" si="25"/>
        <v>1.1</v>
      </c>
      <c r="AC271" s="49">
        <f t="shared" si="26"/>
        <v>-15.9</v>
      </c>
      <c r="AD271" s="49">
        <f t="shared" si="27"/>
        <v>-8</v>
      </c>
      <c r="AE271" s="49">
        <f t="shared" si="28"/>
        <v>-38</v>
      </c>
      <c r="AF271" s="52">
        <v>100</v>
      </c>
    </row>
    <row r="272" s="19" customFormat="1" customHeight="1" spans="1:32">
      <c r="A272" s="31" t="s">
        <v>8803</v>
      </c>
      <c r="B272" s="31" t="s">
        <v>15</v>
      </c>
      <c r="C272" s="31" t="s">
        <v>8818</v>
      </c>
      <c r="D272" s="31" t="s">
        <v>8805</v>
      </c>
      <c r="E272" s="31" t="s">
        <v>16</v>
      </c>
      <c r="F272" s="31" t="s">
        <v>126</v>
      </c>
      <c r="G272" s="32" t="s">
        <v>8830</v>
      </c>
      <c r="H272" s="33" t="s">
        <v>8811</v>
      </c>
      <c r="I272" s="37">
        <v>1.8</v>
      </c>
      <c r="J272" s="31" t="s">
        <v>8805</v>
      </c>
      <c r="K272" s="38" t="s">
        <v>2226</v>
      </c>
      <c r="L272" s="39" t="s">
        <v>2227</v>
      </c>
      <c r="M272" s="40">
        <v>38</v>
      </c>
      <c r="N272" s="40">
        <v>2</v>
      </c>
      <c r="O272" s="40">
        <v>3</v>
      </c>
      <c r="P272" s="40">
        <v>3</v>
      </c>
      <c r="Q272" s="40">
        <v>1</v>
      </c>
      <c r="R272" s="40"/>
      <c r="S272" s="40"/>
      <c r="T272" s="40">
        <v>29</v>
      </c>
      <c r="U272" s="40"/>
      <c r="V272" s="40">
        <f t="shared" si="24"/>
        <v>29</v>
      </c>
      <c r="W272" t="s">
        <v>5812</v>
      </c>
      <c r="X272"/>
      <c r="Y272" s="49">
        <v>21</v>
      </c>
      <c r="Z272" s="50">
        <f t="array" ref="Z272">SUM((N272:S272)/6)</f>
        <v>1.5</v>
      </c>
      <c r="AA272" s="51">
        <f t="shared" si="23"/>
        <v>19.3333333333333</v>
      </c>
      <c r="AB272" s="49">
        <f t="shared" si="25"/>
        <v>14.3</v>
      </c>
      <c r="AC272" s="49">
        <f t="shared" si="26"/>
        <v>-6.7</v>
      </c>
      <c r="AD272" s="49">
        <f t="shared" si="27"/>
        <v>-2.5</v>
      </c>
      <c r="AE272" s="49">
        <f t="shared" si="28"/>
        <v>-47.5</v>
      </c>
      <c r="AF272" s="52">
        <v>100</v>
      </c>
    </row>
    <row r="273" s="19" customFormat="1" customHeight="1" spans="1:32">
      <c r="A273" s="31" t="s">
        <v>8803</v>
      </c>
      <c r="B273" s="31" t="s">
        <v>15</v>
      </c>
      <c r="C273" s="31" t="s">
        <v>8818</v>
      </c>
      <c r="D273" s="31" t="s">
        <v>8805</v>
      </c>
      <c r="E273" s="31" t="s">
        <v>16</v>
      </c>
      <c r="F273" s="31" t="s">
        <v>126</v>
      </c>
      <c r="G273" s="32" t="s">
        <v>8830</v>
      </c>
      <c r="H273" s="33" t="s">
        <v>8812</v>
      </c>
      <c r="I273" s="37">
        <v>1.8</v>
      </c>
      <c r="J273" s="31" t="s">
        <v>8805</v>
      </c>
      <c r="K273" s="38" t="s">
        <v>2229</v>
      </c>
      <c r="L273" s="39" t="s">
        <v>2230</v>
      </c>
      <c r="M273" s="40">
        <v>32</v>
      </c>
      <c r="N273" s="40">
        <v>3</v>
      </c>
      <c r="O273" s="40">
        <v>1</v>
      </c>
      <c r="P273" s="40">
        <v>2</v>
      </c>
      <c r="Q273" s="40">
        <v>3</v>
      </c>
      <c r="R273" s="40"/>
      <c r="S273" s="40">
        <v>1</v>
      </c>
      <c r="T273" s="40">
        <v>22</v>
      </c>
      <c r="U273" s="40"/>
      <c r="V273" s="40">
        <f t="shared" si="24"/>
        <v>22</v>
      </c>
      <c r="W273" t="s">
        <v>5812</v>
      </c>
      <c r="X273"/>
      <c r="Y273" s="49">
        <v>28</v>
      </c>
      <c r="Z273" s="50">
        <f t="array" ref="Z273">SUM((N273:S273)/6)</f>
        <v>1.66666666666667</v>
      </c>
      <c r="AA273" s="51">
        <f t="shared" si="23"/>
        <v>13.2</v>
      </c>
      <c r="AB273" s="49">
        <f t="shared" si="25"/>
        <v>2.4</v>
      </c>
      <c r="AC273" s="49">
        <f t="shared" si="26"/>
        <v>-25.6</v>
      </c>
      <c r="AD273" s="49">
        <f t="shared" si="27"/>
        <v>-13</v>
      </c>
      <c r="AE273" s="49">
        <f t="shared" si="28"/>
        <v>-63</v>
      </c>
      <c r="AF273" s="52">
        <v>100</v>
      </c>
    </row>
    <row r="274" s="19" customFormat="1" customHeight="1" spans="1:32">
      <c r="A274" s="31" t="s">
        <v>8803</v>
      </c>
      <c r="B274" s="31" t="s">
        <v>15</v>
      </c>
      <c r="C274" s="31" t="s">
        <v>8818</v>
      </c>
      <c r="D274" s="31" t="s">
        <v>8805</v>
      </c>
      <c r="E274" s="31" t="s">
        <v>16</v>
      </c>
      <c r="F274" s="31" t="s">
        <v>126</v>
      </c>
      <c r="G274" s="32" t="s">
        <v>8830</v>
      </c>
      <c r="H274" s="33" t="s">
        <v>8813</v>
      </c>
      <c r="I274" s="37">
        <v>1.8</v>
      </c>
      <c r="J274" s="31" t="s">
        <v>8805</v>
      </c>
      <c r="K274" s="38" t="s">
        <v>2232</v>
      </c>
      <c r="L274" s="41" t="s">
        <v>2233</v>
      </c>
      <c r="M274" s="40">
        <v>26</v>
      </c>
      <c r="N274" s="40">
        <v>6</v>
      </c>
      <c r="O274" s="40">
        <v>3</v>
      </c>
      <c r="P274" s="40">
        <v>1</v>
      </c>
      <c r="Q274" s="40">
        <v>4</v>
      </c>
      <c r="R274" s="40"/>
      <c r="S274" s="40">
        <v>1</v>
      </c>
      <c r="T274" s="40">
        <v>11</v>
      </c>
      <c r="U274" s="40"/>
      <c r="V274" s="40">
        <f t="shared" si="24"/>
        <v>11</v>
      </c>
      <c r="W274" t="s">
        <v>5812</v>
      </c>
      <c r="X274"/>
      <c r="Y274" s="49">
        <v>38</v>
      </c>
      <c r="Z274" s="50">
        <f t="array" ref="Z274">SUM((N274:S274)/6)</f>
        <v>2.5</v>
      </c>
      <c r="AA274" s="51">
        <f t="shared" si="23"/>
        <v>4.4</v>
      </c>
      <c r="AB274" s="49">
        <f t="shared" si="25"/>
        <v>-15.6</v>
      </c>
      <c r="AC274" s="49">
        <f t="shared" si="26"/>
        <v>-53.6</v>
      </c>
      <c r="AD274" s="49">
        <f t="shared" si="27"/>
        <v>-41.5</v>
      </c>
      <c r="AE274" s="49">
        <f t="shared" si="28"/>
        <v>-116.5</v>
      </c>
      <c r="AF274" s="52">
        <v>160</v>
      </c>
    </row>
    <row r="275" s="19" customFormat="1" customHeight="1" spans="1:32">
      <c r="A275" s="31" t="s">
        <v>8803</v>
      </c>
      <c r="B275" s="31" t="s">
        <v>15</v>
      </c>
      <c r="C275" s="31" t="s">
        <v>8818</v>
      </c>
      <c r="D275" s="31" t="s">
        <v>8805</v>
      </c>
      <c r="E275" s="31" t="s">
        <v>16</v>
      </c>
      <c r="F275" s="31" t="s">
        <v>17</v>
      </c>
      <c r="G275" s="32" t="s">
        <v>8830</v>
      </c>
      <c r="H275" s="33" t="s">
        <v>8807</v>
      </c>
      <c r="I275" s="37">
        <v>1.8</v>
      </c>
      <c r="J275" s="31" t="s">
        <v>8805</v>
      </c>
      <c r="K275" s="39" t="s">
        <v>2151</v>
      </c>
      <c r="L275" s="39" t="s">
        <v>2152</v>
      </c>
      <c r="M275" s="40">
        <v>0</v>
      </c>
      <c r="N275" s="40"/>
      <c r="O275" s="40"/>
      <c r="P275" s="40"/>
      <c r="Q275" s="40"/>
      <c r="R275" s="40"/>
      <c r="S275" s="40"/>
      <c r="T275" s="40">
        <v>0</v>
      </c>
      <c r="U275" s="40">
        <v>179</v>
      </c>
      <c r="V275" s="40">
        <f t="shared" si="24"/>
        <v>179</v>
      </c>
      <c r="W275" t="s">
        <v>5812</v>
      </c>
      <c r="X275"/>
      <c r="Y275" s="49">
        <v>9</v>
      </c>
      <c r="Z275" s="50">
        <f t="array" ref="Z275">SUM((N275:S275)/6)</f>
        <v>0</v>
      </c>
      <c r="AA275" s="51"/>
      <c r="AB275" s="49">
        <f t="shared" si="25"/>
        <v>172.7</v>
      </c>
      <c r="AC275" s="49">
        <f t="shared" si="26"/>
        <v>163.7</v>
      </c>
      <c r="AD275" s="49">
        <f t="shared" si="27"/>
        <v>179</v>
      </c>
      <c r="AE275" s="49">
        <f t="shared" si="28"/>
        <v>179</v>
      </c>
      <c r="AF275" s="52">
        <v>214</v>
      </c>
    </row>
    <row r="276" s="19" customFormat="1" customHeight="1" spans="1:32">
      <c r="A276" s="31" t="s">
        <v>8803</v>
      </c>
      <c r="B276" s="31" t="s">
        <v>15</v>
      </c>
      <c r="C276" s="31" t="s">
        <v>8818</v>
      </c>
      <c r="D276" s="31" t="s">
        <v>8805</v>
      </c>
      <c r="E276" s="31" t="s">
        <v>16</v>
      </c>
      <c r="F276" s="31" t="s">
        <v>17</v>
      </c>
      <c r="G276" s="32" t="s">
        <v>8830</v>
      </c>
      <c r="H276" s="33" t="s">
        <v>8808</v>
      </c>
      <c r="I276" s="37">
        <v>1.8</v>
      </c>
      <c r="J276" s="31" t="s">
        <v>8805</v>
      </c>
      <c r="K276" s="39" t="s">
        <v>2154</v>
      </c>
      <c r="L276" s="39" t="s">
        <v>2155</v>
      </c>
      <c r="M276" s="40">
        <v>57</v>
      </c>
      <c r="N276" s="40">
        <v>1</v>
      </c>
      <c r="O276" s="40">
        <v>4</v>
      </c>
      <c r="P276" s="40">
        <v>7</v>
      </c>
      <c r="Q276" s="40"/>
      <c r="R276" s="40">
        <v>1</v>
      </c>
      <c r="S276" s="40">
        <v>9</v>
      </c>
      <c r="T276" s="40">
        <v>100</v>
      </c>
      <c r="U276" s="40">
        <v>11</v>
      </c>
      <c r="V276" s="40">
        <f t="shared" si="24"/>
        <v>111</v>
      </c>
      <c r="W276" t="s">
        <v>5812</v>
      </c>
      <c r="X276"/>
      <c r="Y276" s="49">
        <v>20</v>
      </c>
      <c r="Z276" s="50">
        <f t="array" ref="Z276">SUM((N276:S276)/6)</f>
        <v>3.66666666666667</v>
      </c>
      <c r="AA276" s="51">
        <f>T276/Z276</f>
        <v>27.2727272727273</v>
      </c>
      <c r="AB276" s="49">
        <f t="shared" si="25"/>
        <v>97</v>
      </c>
      <c r="AC276" s="49">
        <f t="shared" si="26"/>
        <v>77</v>
      </c>
      <c r="AD276" s="49">
        <f t="shared" si="27"/>
        <v>34</v>
      </c>
      <c r="AE276" s="49">
        <f t="shared" si="28"/>
        <v>-76</v>
      </c>
      <c r="AF276" s="52">
        <v>301</v>
      </c>
    </row>
    <row r="277" s="19" customFormat="1" customHeight="1" spans="1:32">
      <c r="A277" s="31" t="s">
        <v>8803</v>
      </c>
      <c r="B277" s="31" t="s">
        <v>15</v>
      </c>
      <c r="C277" s="31" t="s">
        <v>8818</v>
      </c>
      <c r="D277" s="31" t="s">
        <v>8805</v>
      </c>
      <c r="E277" s="31" t="s">
        <v>16</v>
      </c>
      <c r="F277" s="31" t="s">
        <v>17</v>
      </c>
      <c r="G277" s="32" t="s">
        <v>8830</v>
      </c>
      <c r="H277" s="33" t="s">
        <v>8809</v>
      </c>
      <c r="I277" s="37">
        <v>1.8</v>
      </c>
      <c r="J277" s="31" t="s">
        <v>8805</v>
      </c>
      <c r="K277" s="39" t="s">
        <v>2157</v>
      </c>
      <c r="L277" s="39" t="s">
        <v>2158</v>
      </c>
      <c r="M277" s="40">
        <v>98</v>
      </c>
      <c r="N277" s="40"/>
      <c r="O277" s="40">
        <v>1</v>
      </c>
      <c r="P277" s="40"/>
      <c r="Q277" s="40"/>
      <c r="R277" s="40">
        <v>1</v>
      </c>
      <c r="S277" s="40">
        <v>4</v>
      </c>
      <c r="T277" s="40">
        <v>130</v>
      </c>
      <c r="U277" s="40"/>
      <c r="V277" s="40">
        <f t="shared" si="24"/>
        <v>130</v>
      </c>
      <c r="W277" t="s">
        <v>5812</v>
      </c>
      <c r="X277"/>
      <c r="Y277" s="49">
        <v>13</v>
      </c>
      <c r="Z277" s="50">
        <f t="array" ref="Z277">SUM((N277:S277)/6)</f>
        <v>1</v>
      </c>
      <c r="AA277" s="51">
        <f>T277/Z277</f>
        <v>130</v>
      </c>
      <c r="AB277" s="49">
        <f t="shared" si="25"/>
        <v>120.9</v>
      </c>
      <c r="AC277" s="49">
        <f t="shared" si="26"/>
        <v>107.9</v>
      </c>
      <c r="AD277" s="49">
        <f t="shared" si="27"/>
        <v>109</v>
      </c>
      <c r="AE277" s="49">
        <f t="shared" si="28"/>
        <v>79</v>
      </c>
      <c r="AF277" s="52">
        <v>400</v>
      </c>
    </row>
    <row r="278" s="19" customFormat="1" customHeight="1" spans="1:32">
      <c r="A278" s="31" t="s">
        <v>8803</v>
      </c>
      <c r="B278" s="31" t="s">
        <v>15</v>
      </c>
      <c r="C278" s="31" t="s">
        <v>8818</v>
      </c>
      <c r="D278" s="31" t="s">
        <v>8805</v>
      </c>
      <c r="E278" s="31" t="s">
        <v>16</v>
      </c>
      <c r="F278" s="31" t="s">
        <v>17</v>
      </c>
      <c r="G278" s="32" t="s">
        <v>8830</v>
      </c>
      <c r="H278" s="33" t="s">
        <v>8810</v>
      </c>
      <c r="I278" s="37">
        <v>1.8</v>
      </c>
      <c r="J278" s="31" t="s">
        <v>8805</v>
      </c>
      <c r="K278" s="39" t="s">
        <v>2160</v>
      </c>
      <c r="L278" s="39" t="s">
        <v>2161</v>
      </c>
      <c r="M278" s="40">
        <v>99</v>
      </c>
      <c r="N278" s="40"/>
      <c r="O278" s="40">
        <v>1</v>
      </c>
      <c r="P278" s="40"/>
      <c r="Q278" s="40">
        <v>1</v>
      </c>
      <c r="R278" s="40"/>
      <c r="S278" s="40">
        <v>1</v>
      </c>
      <c r="T278" s="40">
        <v>96</v>
      </c>
      <c r="U278" s="40">
        <v>10</v>
      </c>
      <c r="V278" s="40">
        <f t="shared" si="24"/>
        <v>106</v>
      </c>
      <c r="W278" t="s">
        <v>5812</v>
      </c>
      <c r="X278"/>
      <c r="Y278" s="49">
        <v>6</v>
      </c>
      <c r="Z278" s="50">
        <f t="array" ref="Z278">SUM((N278:S278)/6)</f>
        <v>0.5</v>
      </c>
      <c r="AA278" s="51">
        <f>T278/Z278</f>
        <v>192</v>
      </c>
      <c r="AB278" s="49">
        <f t="shared" si="25"/>
        <v>101.8</v>
      </c>
      <c r="AC278" s="49">
        <f t="shared" si="26"/>
        <v>95.8</v>
      </c>
      <c r="AD278" s="49">
        <f t="shared" si="27"/>
        <v>95.5</v>
      </c>
      <c r="AE278" s="49">
        <f t="shared" si="28"/>
        <v>80.5</v>
      </c>
      <c r="AF278" s="52">
        <v>100</v>
      </c>
    </row>
    <row r="279" s="19" customFormat="1" customHeight="1" spans="1:32">
      <c r="A279" s="31" t="s">
        <v>8803</v>
      </c>
      <c r="B279" s="31" t="s">
        <v>15</v>
      </c>
      <c r="C279" s="31" t="s">
        <v>8818</v>
      </c>
      <c r="D279" s="31" t="s">
        <v>8805</v>
      </c>
      <c r="E279" s="31" t="s">
        <v>16</v>
      </c>
      <c r="F279" s="31" t="s">
        <v>17</v>
      </c>
      <c r="G279" s="32" t="s">
        <v>8830</v>
      </c>
      <c r="H279" s="33" t="s">
        <v>8811</v>
      </c>
      <c r="I279" s="37">
        <v>1.8</v>
      </c>
      <c r="J279" s="31" t="s">
        <v>8805</v>
      </c>
      <c r="K279" s="39" t="s">
        <v>2163</v>
      </c>
      <c r="L279" s="39" t="s">
        <v>2164</v>
      </c>
      <c r="M279" s="40">
        <v>6</v>
      </c>
      <c r="N279" s="40"/>
      <c r="O279" s="40"/>
      <c r="P279" s="40"/>
      <c r="Q279" s="40"/>
      <c r="R279" s="40"/>
      <c r="S279" s="40">
        <v>2</v>
      </c>
      <c r="T279" s="40">
        <v>37</v>
      </c>
      <c r="U279" s="40">
        <v>66</v>
      </c>
      <c r="V279" s="40">
        <f t="shared" si="24"/>
        <v>103</v>
      </c>
      <c r="W279" t="s">
        <v>5812</v>
      </c>
      <c r="X279"/>
      <c r="Y279" s="49">
        <v>3</v>
      </c>
      <c r="Z279" s="50">
        <f t="array" ref="Z279">SUM((N279:S279)/6)</f>
        <v>0.333333333333333</v>
      </c>
      <c r="AA279" s="51">
        <f>T279/Z279</f>
        <v>111</v>
      </c>
      <c r="AB279" s="49">
        <f t="shared" si="25"/>
        <v>100.9</v>
      </c>
      <c r="AC279" s="49">
        <f t="shared" si="26"/>
        <v>97.9</v>
      </c>
      <c r="AD279" s="49">
        <f t="shared" si="27"/>
        <v>96</v>
      </c>
      <c r="AE279" s="49">
        <f t="shared" si="28"/>
        <v>86</v>
      </c>
      <c r="AF279" s="52">
        <v>100</v>
      </c>
    </row>
    <row r="280" s="19" customFormat="1" customHeight="1" spans="1:32">
      <c r="A280" s="31" t="s">
        <v>8803</v>
      </c>
      <c r="B280" s="31" t="s">
        <v>15</v>
      </c>
      <c r="C280" s="31" t="s">
        <v>8818</v>
      </c>
      <c r="D280" s="31" t="s">
        <v>8805</v>
      </c>
      <c r="E280" s="31" t="s">
        <v>16</v>
      </c>
      <c r="F280" s="31" t="s">
        <v>17</v>
      </c>
      <c r="G280" s="32" t="s">
        <v>8830</v>
      </c>
      <c r="H280" s="33" t="s">
        <v>8812</v>
      </c>
      <c r="I280" s="37">
        <v>1.8</v>
      </c>
      <c r="J280" s="31" t="s">
        <v>8805</v>
      </c>
      <c r="K280" s="39" t="s">
        <v>2166</v>
      </c>
      <c r="L280" s="41" t="s">
        <v>2167</v>
      </c>
      <c r="M280" s="40"/>
      <c r="N280" s="40"/>
      <c r="O280" s="40"/>
      <c r="P280" s="40"/>
      <c r="Q280" s="40"/>
      <c r="R280" s="40"/>
      <c r="S280" s="40"/>
      <c r="T280" s="40"/>
      <c r="U280" s="40"/>
      <c r="V280" s="40">
        <f t="shared" si="24"/>
        <v>0</v>
      </c>
      <c r="W280"/>
      <c r="X280"/>
      <c r="Y280" s="49"/>
      <c r="Z280" s="50">
        <f t="array" ref="Z280">SUM((N280:S280)/6)</f>
        <v>0</v>
      </c>
      <c r="AA280" s="51"/>
      <c r="AB280" s="49">
        <f t="shared" si="25"/>
        <v>0</v>
      </c>
      <c r="AC280" s="49">
        <f t="shared" si="26"/>
        <v>0</v>
      </c>
      <c r="AD280" s="49">
        <f t="shared" si="27"/>
        <v>0</v>
      </c>
      <c r="AE280" s="49">
        <f t="shared" si="28"/>
        <v>0</v>
      </c>
      <c r="AF280" s="52">
        <v>150</v>
      </c>
    </row>
    <row r="281" s="19" customFormat="1" customHeight="1" spans="1:32">
      <c r="A281" s="31" t="s">
        <v>8803</v>
      </c>
      <c r="B281" s="31" t="s">
        <v>15</v>
      </c>
      <c r="C281" s="31" t="s">
        <v>8818</v>
      </c>
      <c r="D281" s="31" t="s">
        <v>8805</v>
      </c>
      <c r="E281" s="31" t="s">
        <v>16</v>
      </c>
      <c r="F281" s="31" t="s">
        <v>17</v>
      </c>
      <c r="G281" s="32" t="s">
        <v>8830</v>
      </c>
      <c r="H281" s="33" t="s">
        <v>8813</v>
      </c>
      <c r="I281" s="37">
        <v>1.8</v>
      </c>
      <c r="J281" s="31" t="s">
        <v>8805</v>
      </c>
      <c r="K281" s="39" t="s">
        <v>2169</v>
      </c>
      <c r="L281" s="41" t="s">
        <v>2170</v>
      </c>
      <c r="M281" s="40"/>
      <c r="N281" s="40"/>
      <c r="O281" s="40"/>
      <c r="P281" s="40"/>
      <c r="Q281" s="40"/>
      <c r="R281" s="40"/>
      <c r="S281" s="40"/>
      <c r="T281" s="40"/>
      <c r="U281" s="40"/>
      <c r="V281" s="40">
        <f t="shared" si="24"/>
        <v>0</v>
      </c>
      <c r="W281"/>
      <c r="X281"/>
      <c r="Y281" s="49"/>
      <c r="Z281" s="50">
        <f t="array" ref="Z281">SUM((N281:S281)/6)</f>
        <v>0</v>
      </c>
      <c r="AA281" s="51"/>
      <c r="AB281" s="49">
        <f t="shared" si="25"/>
        <v>0</v>
      </c>
      <c r="AC281" s="49">
        <f t="shared" si="26"/>
        <v>0</v>
      </c>
      <c r="AD281" s="49">
        <f t="shared" si="27"/>
        <v>0</v>
      </c>
      <c r="AE281" s="49">
        <f t="shared" si="28"/>
        <v>0</v>
      </c>
      <c r="AF281" s="52">
        <v>100</v>
      </c>
    </row>
    <row r="282" s="19" customFormat="1" customHeight="1" spans="1:32">
      <c r="A282" s="31" t="s">
        <v>8803</v>
      </c>
      <c r="B282" s="31" t="s">
        <v>15</v>
      </c>
      <c r="C282" s="31" t="s">
        <v>8818</v>
      </c>
      <c r="D282" s="31" t="s">
        <v>8805</v>
      </c>
      <c r="E282" s="31" t="s">
        <v>16</v>
      </c>
      <c r="F282" s="31" t="s">
        <v>17</v>
      </c>
      <c r="G282" s="32" t="s">
        <v>8830</v>
      </c>
      <c r="H282" s="33" t="s">
        <v>8807</v>
      </c>
      <c r="I282" s="37">
        <v>2.5</v>
      </c>
      <c r="J282" s="31" t="s">
        <v>8805</v>
      </c>
      <c r="K282" s="38" t="s">
        <v>2319</v>
      </c>
      <c r="L282" s="41" t="s">
        <v>2320</v>
      </c>
      <c r="M282" s="40"/>
      <c r="N282" s="40"/>
      <c r="O282" s="40"/>
      <c r="P282" s="40"/>
      <c r="Q282" s="40"/>
      <c r="R282" s="40"/>
      <c r="S282" s="40"/>
      <c r="T282" s="40"/>
      <c r="U282" s="40"/>
      <c r="V282" s="40">
        <f t="shared" si="24"/>
        <v>0</v>
      </c>
      <c r="W282"/>
      <c r="X282"/>
      <c r="Y282" s="49"/>
      <c r="Z282" s="50">
        <f t="array" ref="Z282">SUM((N282:S282)/6)</f>
        <v>0</v>
      </c>
      <c r="AA282" s="51"/>
      <c r="AB282" s="49">
        <f t="shared" si="25"/>
        <v>0</v>
      </c>
      <c r="AC282" s="49">
        <f t="shared" si="26"/>
        <v>0</v>
      </c>
      <c r="AD282" s="49">
        <f t="shared" si="27"/>
        <v>0</v>
      </c>
      <c r="AE282" s="49">
        <f t="shared" si="28"/>
        <v>0</v>
      </c>
      <c r="AF282" s="52">
        <v>100</v>
      </c>
    </row>
    <row r="283" s="19" customFormat="1" customHeight="1" spans="1:32">
      <c r="A283" s="31" t="s">
        <v>8803</v>
      </c>
      <c r="B283" s="31" t="s">
        <v>15</v>
      </c>
      <c r="C283" s="31" t="s">
        <v>8818</v>
      </c>
      <c r="D283" s="31" t="s">
        <v>8805</v>
      </c>
      <c r="E283" s="31" t="s">
        <v>16</v>
      </c>
      <c r="F283" s="31" t="s">
        <v>17</v>
      </c>
      <c r="G283" s="32" t="s">
        <v>8830</v>
      </c>
      <c r="H283" s="33" t="s">
        <v>8808</v>
      </c>
      <c r="I283" s="37">
        <v>2.5</v>
      </c>
      <c r="J283" s="31" t="s">
        <v>8805</v>
      </c>
      <c r="K283" s="38" t="s">
        <v>2322</v>
      </c>
      <c r="L283" s="39" t="s">
        <v>2323</v>
      </c>
      <c r="M283" s="40">
        <v>32</v>
      </c>
      <c r="N283" s="40">
        <v>5</v>
      </c>
      <c r="O283" s="40">
        <v>2</v>
      </c>
      <c r="P283" s="40">
        <v>1</v>
      </c>
      <c r="Q283" s="40"/>
      <c r="R283" s="40">
        <v>1</v>
      </c>
      <c r="S283" s="40">
        <v>2</v>
      </c>
      <c r="T283" s="40">
        <v>21</v>
      </c>
      <c r="U283" s="40"/>
      <c r="V283" s="40">
        <f t="shared" si="24"/>
        <v>21</v>
      </c>
      <c r="W283" t="s">
        <v>5812</v>
      </c>
      <c r="X283"/>
      <c r="Y283" s="49">
        <v>18</v>
      </c>
      <c r="Z283" s="50">
        <f t="array" ref="Z283">SUM((N283:S283)/6)</f>
        <v>1.83333333333333</v>
      </c>
      <c r="AA283" s="51">
        <f>T283/Z283</f>
        <v>11.4545454545455</v>
      </c>
      <c r="AB283" s="49">
        <f t="shared" si="25"/>
        <v>8.4</v>
      </c>
      <c r="AC283" s="49">
        <f t="shared" si="26"/>
        <v>-9.6</v>
      </c>
      <c r="AD283" s="49">
        <f t="shared" si="27"/>
        <v>-17.5</v>
      </c>
      <c r="AE283" s="49">
        <f t="shared" si="28"/>
        <v>-72.5</v>
      </c>
      <c r="AF283" s="52">
        <v>252</v>
      </c>
    </row>
    <row r="284" s="19" customFormat="1" customHeight="1" spans="1:32">
      <c r="A284" s="31" t="s">
        <v>8803</v>
      </c>
      <c r="B284" s="31" t="s">
        <v>15</v>
      </c>
      <c r="C284" s="31" t="s">
        <v>8818</v>
      </c>
      <c r="D284" s="31" t="s">
        <v>8805</v>
      </c>
      <c r="E284" s="31" t="s">
        <v>16</v>
      </c>
      <c r="F284" s="31" t="s">
        <v>17</v>
      </c>
      <c r="G284" s="32" t="s">
        <v>8830</v>
      </c>
      <c r="H284" s="33" t="s">
        <v>8809</v>
      </c>
      <c r="I284" s="37">
        <v>2.5</v>
      </c>
      <c r="J284" s="31" t="s">
        <v>8805</v>
      </c>
      <c r="K284" s="38" t="s">
        <v>2325</v>
      </c>
      <c r="L284" s="39" t="s">
        <v>2326</v>
      </c>
      <c r="M284" s="40">
        <v>30</v>
      </c>
      <c r="N284" s="40"/>
      <c r="O284" s="40"/>
      <c r="P284" s="40">
        <v>1</v>
      </c>
      <c r="Q284" s="40"/>
      <c r="R284" s="40">
        <v>2</v>
      </c>
      <c r="S284" s="40">
        <v>2</v>
      </c>
      <c r="T284" s="40">
        <v>62</v>
      </c>
      <c r="U284" s="40">
        <v>58</v>
      </c>
      <c r="V284" s="40">
        <f t="shared" si="24"/>
        <v>120</v>
      </c>
      <c r="W284" t="s">
        <v>5812</v>
      </c>
      <c r="X284"/>
      <c r="Y284" s="49">
        <v>19</v>
      </c>
      <c r="Z284" s="50">
        <f t="array" ref="Z284">SUM((N284:S284)/6)</f>
        <v>0.833333333333333</v>
      </c>
      <c r="AA284" s="51">
        <f>T284/Z284</f>
        <v>74.4</v>
      </c>
      <c r="AB284" s="49">
        <f t="shared" si="25"/>
        <v>106.7</v>
      </c>
      <c r="AC284" s="49">
        <f t="shared" si="26"/>
        <v>87.7</v>
      </c>
      <c r="AD284" s="49">
        <f t="shared" si="27"/>
        <v>102.5</v>
      </c>
      <c r="AE284" s="49">
        <f t="shared" si="28"/>
        <v>77.5</v>
      </c>
      <c r="AF284" s="52">
        <v>306</v>
      </c>
    </row>
    <row r="285" s="19" customFormat="1" customHeight="1" spans="1:32">
      <c r="A285" s="31" t="s">
        <v>8803</v>
      </c>
      <c r="B285" s="31" t="s">
        <v>15</v>
      </c>
      <c r="C285" s="31" t="s">
        <v>8818</v>
      </c>
      <c r="D285" s="31" t="s">
        <v>8805</v>
      </c>
      <c r="E285" s="31" t="s">
        <v>16</v>
      </c>
      <c r="F285" s="31" t="s">
        <v>17</v>
      </c>
      <c r="G285" s="32" t="s">
        <v>8830</v>
      </c>
      <c r="H285" s="33" t="s">
        <v>8810</v>
      </c>
      <c r="I285" s="37">
        <v>2.5</v>
      </c>
      <c r="J285" s="31" t="s">
        <v>8805</v>
      </c>
      <c r="K285" s="38" t="s">
        <v>2328</v>
      </c>
      <c r="L285" s="39" t="s">
        <v>2329</v>
      </c>
      <c r="M285" s="40">
        <v>41</v>
      </c>
      <c r="N285" s="40"/>
      <c r="O285" s="40">
        <v>1</v>
      </c>
      <c r="P285" s="40"/>
      <c r="Q285" s="40"/>
      <c r="R285" s="40"/>
      <c r="S285" s="40">
        <v>1</v>
      </c>
      <c r="T285" s="40">
        <v>39</v>
      </c>
      <c r="U285" s="40"/>
      <c r="V285" s="40">
        <f t="shared" si="24"/>
        <v>39</v>
      </c>
      <c r="W285" t="s">
        <v>5812</v>
      </c>
      <c r="X285"/>
      <c r="Y285" s="49">
        <v>10</v>
      </c>
      <c r="Z285" s="50">
        <f t="array" ref="Z285">SUM((N285:S285)/6)</f>
        <v>0.333333333333333</v>
      </c>
      <c r="AA285" s="51">
        <f>T285/Z285</f>
        <v>117</v>
      </c>
      <c r="AB285" s="49">
        <f t="shared" si="25"/>
        <v>32</v>
      </c>
      <c r="AC285" s="49">
        <f t="shared" si="26"/>
        <v>22</v>
      </c>
      <c r="AD285" s="49">
        <f t="shared" si="27"/>
        <v>32</v>
      </c>
      <c r="AE285" s="49">
        <f t="shared" si="28"/>
        <v>22</v>
      </c>
      <c r="AF285" s="52">
        <v>250</v>
      </c>
    </row>
    <row r="286" s="19" customFormat="1" customHeight="1" spans="1:32">
      <c r="A286" s="31" t="s">
        <v>8803</v>
      </c>
      <c r="B286" s="31" t="s">
        <v>15</v>
      </c>
      <c r="C286" s="31" t="s">
        <v>8818</v>
      </c>
      <c r="D286" s="31" t="s">
        <v>8805</v>
      </c>
      <c r="E286" s="31" t="s">
        <v>16</v>
      </c>
      <c r="F286" s="31" t="s">
        <v>17</v>
      </c>
      <c r="G286" s="32" t="s">
        <v>8830</v>
      </c>
      <c r="H286" s="33" t="s">
        <v>8811</v>
      </c>
      <c r="I286" s="37">
        <v>2.5</v>
      </c>
      <c r="J286" s="31" t="s">
        <v>8805</v>
      </c>
      <c r="K286" s="38" t="s">
        <v>2331</v>
      </c>
      <c r="L286" s="39" t="s">
        <v>2332</v>
      </c>
      <c r="M286" s="40"/>
      <c r="N286" s="40"/>
      <c r="O286" s="40"/>
      <c r="P286" s="40"/>
      <c r="Q286" s="40"/>
      <c r="R286" s="40"/>
      <c r="S286" s="40"/>
      <c r="T286" s="40">
        <v>0</v>
      </c>
      <c r="U286" s="40">
        <v>40</v>
      </c>
      <c r="V286" s="40">
        <f t="shared" si="24"/>
        <v>40</v>
      </c>
      <c r="W286" t="s">
        <v>5812</v>
      </c>
      <c r="X286"/>
      <c r="Y286" s="49"/>
      <c r="Z286" s="50">
        <f t="array" ref="Z286">SUM((N286:S286)/6)</f>
        <v>0</v>
      </c>
      <c r="AA286" s="51"/>
      <c r="AB286" s="49">
        <f t="shared" si="25"/>
        <v>40</v>
      </c>
      <c r="AC286" s="49">
        <f t="shared" si="26"/>
        <v>40</v>
      </c>
      <c r="AD286" s="49">
        <f t="shared" si="27"/>
        <v>40</v>
      </c>
      <c r="AE286" s="49">
        <f t="shared" si="28"/>
        <v>40</v>
      </c>
      <c r="AF286" s="52">
        <v>110</v>
      </c>
    </row>
    <row r="287" s="19" customFormat="1" customHeight="1" spans="1:32">
      <c r="A287" s="31" t="s">
        <v>8803</v>
      </c>
      <c r="B287" s="31" t="s">
        <v>15</v>
      </c>
      <c r="C287" s="31" t="s">
        <v>8818</v>
      </c>
      <c r="D287" s="31" t="s">
        <v>8805</v>
      </c>
      <c r="E287" s="31" t="s">
        <v>16</v>
      </c>
      <c r="F287" s="31" t="s">
        <v>17</v>
      </c>
      <c r="G287" s="32" t="s">
        <v>8830</v>
      </c>
      <c r="H287" s="33" t="s">
        <v>8812</v>
      </c>
      <c r="I287" s="37">
        <v>2.5</v>
      </c>
      <c r="J287" s="31" t="s">
        <v>8805</v>
      </c>
      <c r="K287" s="38" t="s">
        <v>2334</v>
      </c>
      <c r="L287" s="39" t="s">
        <v>2335</v>
      </c>
      <c r="M287" s="40"/>
      <c r="N287" s="40"/>
      <c r="O287" s="40"/>
      <c r="P287" s="40"/>
      <c r="Q287" s="40"/>
      <c r="R287" s="40"/>
      <c r="S287" s="40"/>
      <c r="T287" s="40">
        <v>0</v>
      </c>
      <c r="U287" s="40">
        <v>43</v>
      </c>
      <c r="V287" s="40">
        <f t="shared" si="24"/>
        <v>43</v>
      </c>
      <c r="W287" t="s">
        <v>5812</v>
      </c>
      <c r="X287"/>
      <c r="Y287" s="49"/>
      <c r="Z287" s="50">
        <f t="array" ref="Z287">SUM((N287:S287)/6)</f>
        <v>0</v>
      </c>
      <c r="AA287" s="51"/>
      <c r="AB287" s="49">
        <f t="shared" si="25"/>
        <v>43</v>
      </c>
      <c r="AC287" s="49">
        <f t="shared" si="26"/>
        <v>43</v>
      </c>
      <c r="AD287" s="49">
        <f t="shared" si="27"/>
        <v>43</v>
      </c>
      <c r="AE287" s="49">
        <f t="shared" si="28"/>
        <v>43</v>
      </c>
      <c r="AF287" s="52">
        <v>107</v>
      </c>
    </row>
    <row r="288" s="19" customFormat="1" customHeight="1" spans="1:32">
      <c r="A288" s="31" t="s">
        <v>8803</v>
      </c>
      <c r="B288" s="31" t="s">
        <v>15</v>
      </c>
      <c r="C288" s="31" t="s">
        <v>8818</v>
      </c>
      <c r="D288" s="31" t="s">
        <v>8805</v>
      </c>
      <c r="E288" s="31" t="s">
        <v>16</v>
      </c>
      <c r="F288" s="31" t="s">
        <v>17</v>
      </c>
      <c r="G288" s="32" t="s">
        <v>8830</v>
      </c>
      <c r="H288" s="33" t="s">
        <v>8813</v>
      </c>
      <c r="I288" s="37">
        <v>2.5</v>
      </c>
      <c r="J288" s="31" t="s">
        <v>8805</v>
      </c>
      <c r="K288" s="38" t="s">
        <v>2337</v>
      </c>
      <c r="L288" s="41" t="s">
        <v>2338</v>
      </c>
      <c r="M288" s="40"/>
      <c r="N288" s="40"/>
      <c r="O288" s="40"/>
      <c r="P288" s="40"/>
      <c r="Q288" s="40"/>
      <c r="R288" s="40"/>
      <c r="S288" s="40"/>
      <c r="T288" s="40"/>
      <c r="U288" s="40"/>
      <c r="V288" s="40">
        <f t="shared" si="24"/>
        <v>0</v>
      </c>
      <c r="W288"/>
      <c r="X288"/>
      <c r="Y288" s="49"/>
      <c r="Z288" s="50">
        <f t="array" ref="Z288">SUM((N288:S288)/6)</f>
        <v>0</v>
      </c>
      <c r="AA288" s="51"/>
      <c r="AB288" s="49">
        <f t="shared" si="25"/>
        <v>0</v>
      </c>
      <c r="AC288" s="49">
        <f t="shared" si="26"/>
        <v>0</v>
      </c>
      <c r="AD288" s="49">
        <f t="shared" si="27"/>
        <v>0</v>
      </c>
      <c r="AE288" s="49">
        <f t="shared" si="28"/>
        <v>0</v>
      </c>
      <c r="AF288" s="52">
        <v>100</v>
      </c>
    </row>
    <row r="289" s="19" customFormat="1" customHeight="1" spans="1:32">
      <c r="A289" s="31" t="s">
        <v>8803</v>
      </c>
      <c r="B289" s="31" t="s">
        <v>15</v>
      </c>
      <c r="C289" s="31" t="s">
        <v>8818</v>
      </c>
      <c r="D289" s="31" t="s">
        <v>8805</v>
      </c>
      <c r="E289" s="31" t="s">
        <v>16</v>
      </c>
      <c r="F289" s="31" t="s">
        <v>182</v>
      </c>
      <c r="G289" s="32" t="s">
        <v>8830</v>
      </c>
      <c r="H289" s="33" t="s">
        <v>8807</v>
      </c>
      <c r="I289" s="37">
        <v>2.5</v>
      </c>
      <c r="J289" s="31" t="s">
        <v>8805</v>
      </c>
      <c r="K289" s="38" t="s">
        <v>2340</v>
      </c>
      <c r="L289" s="39" t="s">
        <v>2341</v>
      </c>
      <c r="M289" s="40">
        <v>29</v>
      </c>
      <c r="N289" s="40"/>
      <c r="O289" s="40"/>
      <c r="P289" s="40"/>
      <c r="Q289" s="40"/>
      <c r="R289" s="40"/>
      <c r="S289" s="40"/>
      <c r="T289" s="40">
        <v>30</v>
      </c>
      <c r="U289" s="40">
        <v>17</v>
      </c>
      <c r="V289" s="40">
        <f t="shared" si="24"/>
        <v>47</v>
      </c>
      <c r="W289" t="s">
        <v>5812</v>
      </c>
      <c r="X289"/>
      <c r="Y289" s="49"/>
      <c r="Z289" s="50">
        <f t="array" ref="Z289">SUM((N289:S289)/6)</f>
        <v>0</v>
      </c>
      <c r="AA289" s="51"/>
      <c r="AB289" s="49">
        <f t="shared" si="25"/>
        <v>47</v>
      </c>
      <c r="AC289" s="49">
        <f t="shared" si="26"/>
        <v>47</v>
      </c>
      <c r="AD289" s="49">
        <f t="shared" si="27"/>
        <v>47</v>
      </c>
      <c r="AE289" s="49">
        <f t="shared" si="28"/>
        <v>47</v>
      </c>
      <c r="AF289" s="52">
        <v>13</v>
      </c>
    </row>
    <row r="290" s="19" customFormat="1" customHeight="1" spans="1:32">
      <c r="A290" s="31" t="s">
        <v>8803</v>
      </c>
      <c r="B290" s="31" t="s">
        <v>15</v>
      </c>
      <c r="C290" s="31" t="s">
        <v>8818</v>
      </c>
      <c r="D290" s="31" t="s">
        <v>8805</v>
      </c>
      <c r="E290" s="31" t="s">
        <v>16</v>
      </c>
      <c r="F290" s="31" t="s">
        <v>182</v>
      </c>
      <c r="G290" s="32" t="s">
        <v>8830</v>
      </c>
      <c r="H290" s="33" t="s">
        <v>8808</v>
      </c>
      <c r="I290" s="37">
        <v>2.5</v>
      </c>
      <c r="J290" s="31" t="s">
        <v>8805</v>
      </c>
      <c r="K290" s="38" t="s">
        <v>2343</v>
      </c>
      <c r="L290" s="39" t="s">
        <v>2344</v>
      </c>
      <c r="M290" s="40">
        <v>23</v>
      </c>
      <c r="N290" s="40"/>
      <c r="O290" s="40"/>
      <c r="P290" s="40"/>
      <c r="Q290" s="40"/>
      <c r="R290" s="40"/>
      <c r="S290" s="40"/>
      <c r="T290" s="40">
        <v>30</v>
      </c>
      <c r="U290" s="40"/>
      <c r="V290" s="40">
        <f t="shared" si="24"/>
        <v>30</v>
      </c>
      <c r="W290" t="s">
        <v>5812</v>
      </c>
      <c r="X290"/>
      <c r="Y290" s="49"/>
      <c r="Z290" s="50">
        <f t="array" ref="Z290">SUM((N290:S290)/6)</f>
        <v>0</v>
      </c>
      <c r="AA290" s="51"/>
      <c r="AB290" s="49">
        <f t="shared" si="25"/>
        <v>30</v>
      </c>
      <c r="AC290" s="49">
        <f t="shared" si="26"/>
        <v>30</v>
      </c>
      <c r="AD290" s="49">
        <f t="shared" si="27"/>
        <v>30</v>
      </c>
      <c r="AE290" s="49">
        <f t="shared" si="28"/>
        <v>30</v>
      </c>
      <c r="AF290" s="52">
        <v>30</v>
      </c>
    </row>
    <row r="291" s="19" customFormat="1" customHeight="1" spans="1:32">
      <c r="A291" s="31" t="s">
        <v>8803</v>
      </c>
      <c r="B291" s="31" t="s">
        <v>15</v>
      </c>
      <c r="C291" s="31" t="s">
        <v>8818</v>
      </c>
      <c r="D291" s="31" t="s">
        <v>8805</v>
      </c>
      <c r="E291" s="31" t="s">
        <v>16</v>
      </c>
      <c r="F291" s="31" t="s">
        <v>182</v>
      </c>
      <c r="G291" s="32" t="s">
        <v>8830</v>
      </c>
      <c r="H291" s="33" t="s">
        <v>8809</v>
      </c>
      <c r="I291" s="37">
        <v>2.5</v>
      </c>
      <c r="J291" s="31" t="s">
        <v>8805</v>
      </c>
      <c r="K291" s="38" t="s">
        <v>2346</v>
      </c>
      <c r="L291" s="39" t="s">
        <v>2347</v>
      </c>
      <c r="M291" s="40">
        <v>42</v>
      </c>
      <c r="N291" s="40"/>
      <c r="O291" s="40"/>
      <c r="P291" s="40"/>
      <c r="Q291" s="40"/>
      <c r="R291" s="40"/>
      <c r="S291" s="40"/>
      <c r="T291" s="40">
        <v>42</v>
      </c>
      <c r="U291" s="40">
        <v>6</v>
      </c>
      <c r="V291" s="40">
        <f t="shared" si="24"/>
        <v>48</v>
      </c>
      <c r="W291" t="s">
        <v>5812</v>
      </c>
      <c r="X291"/>
      <c r="Y291" s="49"/>
      <c r="Z291" s="50">
        <f t="array" ref="Z291">SUM((N291:S291)/6)</f>
        <v>0</v>
      </c>
      <c r="AA291" s="51"/>
      <c r="AB291" s="49">
        <f t="shared" si="25"/>
        <v>48</v>
      </c>
      <c r="AC291" s="49">
        <f t="shared" si="26"/>
        <v>48</v>
      </c>
      <c r="AD291" s="49">
        <f t="shared" si="27"/>
        <v>48</v>
      </c>
      <c r="AE291" s="49">
        <f t="shared" si="28"/>
        <v>48</v>
      </c>
      <c r="AF291" s="52">
        <v>50</v>
      </c>
    </row>
    <row r="292" s="19" customFormat="1" customHeight="1" spans="1:32">
      <c r="A292" s="31" t="s">
        <v>8803</v>
      </c>
      <c r="B292" s="31" t="s">
        <v>15</v>
      </c>
      <c r="C292" s="31" t="s">
        <v>8818</v>
      </c>
      <c r="D292" s="31" t="s">
        <v>8805</v>
      </c>
      <c r="E292" s="31" t="s">
        <v>16</v>
      </c>
      <c r="F292" s="31" t="s">
        <v>182</v>
      </c>
      <c r="G292" s="32" t="s">
        <v>8830</v>
      </c>
      <c r="H292" s="33" t="s">
        <v>8810</v>
      </c>
      <c r="I292" s="37">
        <v>2.5</v>
      </c>
      <c r="J292" s="31" t="s">
        <v>8805</v>
      </c>
      <c r="K292" s="38" t="s">
        <v>2349</v>
      </c>
      <c r="L292" s="39" t="s">
        <v>2350</v>
      </c>
      <c r="M292" s="40">
        <v>47</v>
      </c>
      <c r="N292" s="40"/>
      <c r="O292" s="40"/>
      <c r="P292" s="40"/>
      <c r="Q292" s="40"/>
      <c r="R292" s="40"/>
      <c r="S292" s="40"/>
      <c r="T292" s="40">
        <v>47</v>
      </c>
      <c r="U292" s="40">
        <v>12</v>
      </c>
      <c r="V292" s="40">
        <f t="shared" si="24"/>
        <v>59</v>
      </c>
      <c r="W292" t="s">
        <v>5812</v>
      </c>
      <c r="X292"/>
      <c r="Y292" s="49">
        <v>3</v>
      </c>
      <c r="Z292" s="50">
        <f t="array" ref="Z292">SUM((N292:S292)/6)</f>
        <v>0</v>
      </c>
      <c r="AA292" s="51"/>
      <c r="AB292" s="49">
        <f t="shared" si="25"/>
        <v>56.9</v>
      </c>
      <c r="AC292" s="49">
        <f t="shared" si="26"/>
        <v>53.9</v>
      </c>
      <c r="AD292" s="49">
        <f t="shared" si="27"/>
        <v>59</v>
      </c>
      <c r="AE292" s="49">
        <f t="shared" si="28"/>
        <v>59</v>
      </c>
      <c r="AF292" s="52">
        <v>18</v>
      </c>
    </row>
    <row r="293" s="19" customFormat="1" customHeight="1" spans="1:32">
      <c r="A293" s="31" t="s">
        <v>8803</v>
      </c>
      <c r="B293" s="31" t="s">
        <v>15</v>
      </c>
      <c r="C293" s="31" t="s">
        <v>8818</v>
      </c>
      <c r="D293" s="31" t="s">
        <v>8805</v>
      </c>
      <c r="E293" s="31" t="s">
        <v>16</v>
      </c>
      <c r="F293" s="31" t="s">
        <v>182</v>
      </c>
      <c r="G293" s="32" t="s">
        <v>8830</v>
      </c>
      <c r="H293" s="33" t="s">
        <v>8811</v>
      </c>
      <c r="I293" s="37">
        <v>2.5</v>
      </c>
      <c r="J293" s="31" t="s">
        <v>8805</v>
      </c>
      <c r="K293" s="38" t="s">
        <v>2352</v>
      </c>
      <c r="L293" s="39" t="s">
        <v>2353</v>
      </c>
      <c r="M293" s="40">
        <v>43</v>
      </c>
      <c r="N293" s="40"/>
      <c r="O293" s="40"/>
      <c r="P293" s="40"/>
      <c r="Q293" s="40"/>
      <c r="R293" s="40"/>
      <c r="S293" s="40"/>
      <c r="T293" s="40">
        <v>43</v>
      </c>
      <c r="U293" s="40">
        <v>4</v>
      </c>
      <c r="V293" s="40">
        <f t="shared" si="24"/>
        <v>47</v>
      </c>
      <c r="W293" t="s">
        <v>5812</v>
      </c>
      <c r="X293"/>
      <c r="Y293" s="49">
        <v>2</v>
      </c>
      <c r="Z293" s="50">
        <f t="array" ref="Z293">SUM((N293:S293)/6)</f>
        <v>0</v>
      </c>
      <c r="AA293" s="51"/>
      <c r="AB293" s="49">
        <f t="shared" si="25"/>
        <v>45.6</v>
      </c>
      <c r="AC293" s="49">
        <f t="shared" si="26"/>
        <v>43.6</v>
      </c>
      <c r="AD293" s="49">
        <f t="shared" si="27"/>
        <v>47</v>
      </c>
      <c r="AE293" s="49">
        <f t="shared" si="28"/>
        <v>47</v>
      </c>
      <c r="AF293" s="52">
        <v>35</v>
      </c>
    </row>
    <row r="294" s="19" customFormat="1" customHeight="1" spans="1:32">
      <c r="A294" s="31" t="s">
        <v>8803</v>
      </c>
      <c r="B294" s="31" t="s">
        <v>15</v>
      </c>
      <c r="C294" s="31" t="s">
        <v>8818</v>
      </c>
      <c r="D294" s="31" t="s">
        <v>8805</v>
      </c>
      <c r="E294" s="31" t="s">
        <v>16</v>
      </c>
      <c r="F294" s="31" t="s">
        <v>182</v>
      </c>
      <c r="G294" s="32" t="s">
        <v>8830</v>
      </c>
      <c r="H294" s="33" t="s">
        <v>8812</v>
      </c>
      <c r="I294" s="37">
        <v>2.5</v>
      </c>
      <c r="J294" s="31" t="s">
        <v>8805</v>
      </c>
      <c r="K294" s="38" t="s">
        <v>2355</v>
      </c>
      <c r="L294" s="39" t="s">
        <v>2356</v>
      </c>
      <c r="M294" s="40">
        <v>44</v>
      </c>
      <c r="N294" s="40"/>
      <c r="O294" s="40"/>
      <c r="P294" s="40"/>
      <c r="Q294" s="40"/>
      <c r="R294" s="40"/>
      <c r="S294" s="40"/>
      <c r="T294" s="40">
        <v>50</v>
      </c>
      <c r="U294" s="40"/>
      <c r="V294" s="40">
        <f t="shared" si="24"/>
        <v>50</v>
      </c>
      <c r="W294" t="s">
        <v>5812</v>
      </c>
      <c r="X294"/>
      <c r="Y294" s="49"/>
      <c r="Z294" s="50">
        <f t="array" ref="Z294">SUM((N294:S294)/6)</f>
        <v>0</v>
      </c>
      <c r="AA294" s="51"/>
      <c r="AB294" s="49">
        <f t="shared" si="25"/>
        <v>50</v>
      </c>
      <c r="AC294" s="49">
        <f t="shared" si="26"/>
        <v>50</v>
      </c>
      <c r="AD294" s="49">
        <f t="shared" si="27"/>
        <v>50</v>
      </c>
      <c r="AE294" s="49">
        <f t="shared" si="28"/>
        <v>50</v>
      </c>
      <c r="AF294" s="52">
        <v>30</v>
      </c>
    </row>
    <row r="295" s="19" customFormat="1" customHeight="1" spans="1:32">
      <c r="A295" s="31" t="s">
        <v>8803</v>
      </c>
      <c r="B295" s="31" t="s">
        <v>15</v>
      </c>
      <c r="C295" s="31" t="s">
        <v>8818</v>
      </c>
      <c r="D295" s="31" t="s">
        <v>8805</v>
      </c>
      <c r="E295" s="31" t="s">
        <v>16</v>
      </c>
      <c r="F295" s="31" t="s">
        <v>182</v>
      </c>
      <c r="G295" s="32" t="s">
        <v>8830</v>
      </c>
      <c r="H295" s="33" t="s">
        <v>8813</v>
      </c>
      <c r="I295" s="37">
        <v>2.5</v>
      </c>
      <c r="J295" s="31" t="s">
        <v>8805</v>
      </c>
      <c r="K295" s="38" t="s">
        <v>2358</v>
      </c>
      <c r="L295" s="39" t="s">
        <v>2359</v>
      </c>
      <c r="M295" s="40">
        <v>29</v>
      </c>
      <c r="N295" s="40"/>
      <c r="O295" s="40"/>
      <c r="P295" s="40"/>
      <c r="Q295" s="40"/>
      <c r="R295" s="40"/>
      <c r="S295" s="40"/>
      <c r="T295" s="40">
        <v>29</v>
      </c>
      <c r="U295" s="40">
        <v>1</v>
      </c>
      <c r="V295" s="40">
        <f t="shared" si="24"/>
        <v>30</v>
      </c>
      <c r="W295" t="s">
        <v>5812</v>
      </c>
      <c r="X295"/>
      <c r="Y295" s="49"/>
      <c r="Z295" s="50">
        <f t="array" ref="Z295">SUM((N295:S295)/6)</f>
        <v>0</v>
      </c>
      <c r="AA295" s="51"/>
      <c r="AB295" s="49">
        <f t="shared" si="25"/>
        <v>30</v>
      </c>
      <c r="AC295" s="49">
        <f t="shared" si="26"/>
        <v>30</v>
      </c>
      <c r="AD295" s="49">
        <f t="shared" si="27"/>
        <v>30</v>
      </c>
      <c r="AE295" s="49">
        <f t="shared" si="28"/>
        <v>30</v>
      </c>
      <c r="AF295" s="52">
        <v>30</v>
      </c>
    </row>
    <row r="296" s="19" customFormat="1" customHeight="1" spans="1:32">
      <c r="A296" s="31" t="s">
        <v>8803</v>
      </c>
      <c r="B296" s="31" t="s">
        <v>15</v>
      </c>
      <c r="C296" s="31" t="s">
        <v>8818</v>
      </c>
      <c r="D296" s="31" t="s">
        <v>8805</v>
      </c>
      <c r="E296" s="31" t="s">
        <v>16</v>
      </c>
      <c r="F296" s="31" t="s">
        <v>17</v>
      </c>
      <c r="G296" s="32" t="s">
        <v>8830</v>
      </c>
      <c r="H296" s="33" t="s">
        <v>8808</v>
      </c>
      <c r="I296" s="37">
        <v>2.5</v>
      </c>
      <c r="J296" s="31" t="s">
        <v>8829</v>
      </c>
      <c r="K296" s="38" t="s">
        <v>4453</v>
      </c>
      <c r="L296" s="39" t="s">
        <v>4454</v>
      </c>
      <c r="M296" s="40">
        <v>6</v>
      </c>
      <c r="N296" s="40"/>
      <c r="O296" s="40"/>
      <c r="P296" s="40"/>
      <c r="Q296" s="40"/>
      <c r="R296" s="40"/>
      <c r="S296" s="40"/>
      <c r="T296" s="40">
        <v>6</v>
      </c>
      <c r="U296" s="40"/>
      <c r="V296" s="40">
        <f t="shared" si="24"/>
        <v>6</v>
      </c>
      <c r="W296" t="s">
        <v>5882</v>
      </c>
      <c r="X296"/>
      <c r="Y296" s="49">
        <v>1</v>
      </c>
      <c r="Z296" s="50">
        <f t="array" ref="Z296">SUM((N296:S296)/6)</f>
        <v>0</v>
      </c>
      <c r="AA296" s="51"/>
      <c r="AB296" s="49">
        <f t="shared" si="25"/>
        <v>5.3</v>
      </c>
      <c r="AC296" s="49">
        <f t="shared" si="26"/>
        <v>4.3</v>
      </c>
      <c r="AD296" s="49">
        <f t="shared" si="27"/>
        <v>6</v>
      </c>
      <c r="AE296" s="49">
        <f t="shared" si="28"/>
        <v>6</v>
      </c>
      <c r="AF296" s="52"/>
    </row>
    <row r="297" s="19" customFormat="1" customHeight="1" spans="1:32">
      <c r="A297" s="31" t="s">
        <v>8803</v>
      </c>
      <c r="B297" s="31" t="s">
        <v>15</v>
      </c>
      <c r="C297" s="31" t="s">
        <v>8818</v>
      </c>
      <c r="D297" s="31" t="s">
        <v>8805</v>
      </c>
      <c r="E297" s="31" t="s">
        <v>21</v>
      </c>
      <c r="F297" s="31" t="s">
        <v>182</v>
      </c>
      <c r="G297" s="32" t="s">
        <v>8830</v>
      </c>
      <c r="H297" s="33" t="s">
        <v>8809</v>
      </c>
      <c r="I297" s="37">
        <v>1.8</v>
      </c>
      <c r="J297" s="31" t="s">
        <v>8805</v>
      </c>
      <c r="K297" s="38" t="s">
        <v>4031</v>
      </c>
      <c r="L297" s="39" t="s">
        <v>4032</v>
      </c>
      <c r="M297" s="40">
        <v>16</v>
      </c>
      <c r="N297" s="40"/>
      <c r="O297" s="40"/>
      <c r="P297" s="40"/>
      <c r="Q297" s="40"/>
      <c r="R297" s="40"/>
      <c r="S297" s="40"/>
      <c r="T297" s="40">
        <v>20</v>
      </c>
      <c r="U297" s="40"/>
      <c r="V297" s="40">
        <f t="shared" si="24"/>
        <v>20</v>
      </c>
      <c r="W297" t="s">
        <v>5883</v>
      </c>
      <c r="X297"/>
      <c r="Y297" s="49"/>
      <c r="Z297" s="50">
        <f t="array" ref="Z297">SUM((N297:S297)/6)</f>
        <v>0</v>
      </c>
      <c r="AA297" s="51"/>
      <c r="AB297" s="49">
        <f t="shared" si="25"/>
        <v>20</v>
      </c>
      <c r="AC297" s="49">
        <f t="shared" si="26"/>
        <v>20</v>
      </c>
      <c r="AD297" s="49">
        <f t="shared" si="27"/>
        <v>20</v>
      </c>
      <c r="AE297" s="49">
        <f t="shared" si="28"/>
        <v>20</v>
      </c>
      <c r="AF297" s="52">
        <v>20</v>
      </c>
    </row>
    <row r="298" s="19" customFormat="1" customHeight="1" spans="1:32">
      <c r="A298" s="31" t="s">
        <v>8803</v>
      </c>
      <c r="B298" s="31" t="s">
        <v>15</v>
      </c>
      <c r="C298" s="31" t="s">
        <v>8818</v>
      </c>
      <c r="D298" s="31" t="s">
        <v>8805</v>
      </c>
      <c r="E298" s="31" t="s">
        <v>21</v>
      </c>
      <c r="F298" s="31" t="s">
        <v>182</v>
      </c>
      <c r="G298" s="32" t="s">
        <v>8830</v>
      </c>
      <c r="H298" s="33" t="s">
        <v>8810</v>
      </c>
      <c r="I298" s="37">
        <v>1.8</v>
      </c>
      <c r="J298" s="31" t="s">
        <v>8805</v>
      </c>
      <c r="K298" s="38" t="s">
        <v>4034</v>
      </c>
      <c r="L298" s="39" t="s">
        <v>4035</v>
      </c>
      <c r="M298" s="40">
        <v>20</v>
      </c>
      <c r="N298" s="40"/>
      <c r="O298" s="40"/>
      <c r="P298" s="40"/>
      <c r="Q298" s="40">
        <v>1</v>
      </c>
      <c r="R298" s="40"/>
      <c r="S298" s="40"/>
      <c r="T298" s="40">
        <v>19</v>
      </c>
      <c r="U298" s="40"/>
      <c r="V298" s="40">
        <f t="shared" si="24"/>
        <v>19</v>
      </c>
      <c r="W298" t="s">
        <v>5883</v>
      </c>
      <c r="X298"/>
      <c r="Y298" s="49">
        <v>1</v>
      </c>
      <c r="Z298" s="50">
        <f t="array" ref="Z298">SUM((N298:S298)/6)</f>
        <v>0.166666666666667</v>
      </c>
      <c r="AA298" s="51">
        <f>T298/Z298</f>
        <v>114</v>
      </c>
      <c r="AB298" s="49">
        <f t="shared" si="25"/>
        <v>18.3</v>
      </c>
      <c r="AC298" s="49">
        <f t="shared" si="26"/>
        <v>17.3</v>
      </c>
      <c r="AD298" s="49">
        <f t="shared" si="27"/>
        <v>15.5</v>
      </c>
      <c r="AE298" s="49">
        <f t="shared" si="28"/>
        <v>10.5</v>
      </c>
      <c r="AF298" s="52">
        <v>20</v>
      </c>
    </row>
    <row r="299" s="19" customFormat="1" customHeight="1" spans="1:32">
      <c r="A299" s="31" t="s">
        <v>8803</v>
      </c>
      <c r="B299" s="31" t="s">
        <v>15</v>
      </c>
      <c r="C299" s="31" t="s">
        <v>8818</v>
      </c>
      <c r="D299" s="31" t="s">
        <v>8805</v>
      </c>
      <c r="E299" s="31" t="s">
        <v>21</v>
      </c>
      <c r="F299" s="31" t="s">
        <v>182</v>
      </c>
      <c r="G299" s="32" t="s">
        <v>8830</v>
      </c>
      <c r="H299" s="33" t="s">
        <v>8811</v>
      </c>
      <c r="I299" s="37">
        <v>1.8</v>
      </c>
      <c r="J299" s="31" t="s">
        <v>8805</v>
      </c>
      <c r="K299" s="38" t="s">
        <v>4037</v>
      </c>
      <c r="L299" s="39" t="s">
        <v>4038</v>
      </c>
      <c r="M299" s="40">
        <v>14</v>
      </c>
      <c r="N299" s="40"/>
      <c r="O299" s="40"/>
      <c r="P299" s="40"/>
      <c r="Q299" s="40"/>
      <c r="R299" s="40"/>
      <c r="S299" s="40"/>
      <c r="T299" s="40">
        <v>14</v>
      </c>
      <c r="U299" s="40"/>
      <c r="V299" s="40">
        <f t="shared" si="24"/>
        <v>14</v>
      </c>
      <c r="W299" t="s">
        <v>5812</v>
      </c>
      <c r="X299"/>
      <c r="Y299" s="49">
        <v>7</v>
      </c>
      <c r="Z299" s="50">
        <f t="array" ref="Z299">SUM((N299:S299)/6)</f>
        <v>0</v>
      </c>
      <c r="AA299" s="51"/>
      <c r="AB299" s="49">
        <f t="shared" si="25"/>
        <v>9.1</v>
      </c>
      <c r="AC299" s="49">
        <f t="shared" si="26"/>
        <v>2.1</v>
      </c>
      <c r="AD299" s="49">
        <f t="shared" si="27"/>
        <v>14</v>
      </c>
      <c r="AE299" s="49">
        <f t="shared" si="28"/>
        <v>14</v>
      </c>
      <c r="AF299" s="52">
        <v>15</v>
      </c>
    </row>
    <row r="300" s="19" customFormat="1" customHeight="1" spans="1:32">
      <c r="A300" s="31" t="s">
        <v>8803</v>
      </c>
      <c r="B300" s="31" t="s">
        <v>15</v>
      </c>
      <c r="C300" s="31" t="s">
        <v>8818</v>
      </c>
      <c r="D300" s="31" t="s">
        <v>8805</v>
      </c>
      <c r="E300" s="31" t="s">
        <v>21</v>
      </c>
      <c r="F300" s="31" t="s">
        <v>182</v>
      </c>
      <c r="G300" s="32" t="s">
        <v>8830</v>
      </c>
      <c r="H300" s="33" t="s">
        <v>8812</v>
      </c>
      <c r="I300" s="37">
        <v>1.8</v>
      </c>
      <c r="J300" s="31" t="s">
        <v>8805</v>
      </c>
      <c r="K300" s="38" t="s">
        <v>4040</v>
      </c>
      <c r="L300" s="39" t="s">
        <v>4041</v>
      </c>
      <c r="M300" s="40">
        <v>18</v>
      </c>
      <c r="N300" s="40"/>
      <c r="O300" s="40"/>
      <c r="P300" s="40"/>
      <c r="Q300" s="40">
        <v>1</v>
      </c>
      <c r="R300" s="40"/>
      <c r="S300" s="40"/>
      <c r="T300" s="40">
        <v>19</v>
      </c>
      <c r="U300" s="40"/>
      <c r="V300" s="40">
        <f t="shared" si="24"/>
        <v>19</v>
      </c>
      <c r="W300" t="s">
        <v>5883</v>
      </c>
      <c r="X300"/>
      <c r="Y300" s="49">
        <v>1</v>
      </c>
      <c r="Z300" s="50">
        <f t="array" ref="Z300">SUM((N300:S300)/6)</f>
        <v>0.166666666666667</v>
      </c>
      <c r="AA300" s="51">
        <f>T300/Z300</f>
        <v>114</v>
      </c>
      <c r="AB300" s="49">
        <f t="shared" si="25"/>
        <v>18.3</v>
      </c>
      <c r="AC300" s="49">
        <f t="shared" si="26"/>
        <v>17.3</v>
      </c>
      <c r="AD300" s="49">
        <f t="shared" si="27"/>
        <v>15.5</v>
      </c>
      <c r="AE300" s="49">
        <f t="shared" si="28"/>
        <v>10.5</v>
      </c>
      <c r="AF300" s="52">
        <v>15</v>
      </c>
    </row>
    <row r="301" s="19" customFormat="1" customHeight="1" spans="1:32">
      <c r="A301" s="31" t="s">
        <v>8803</v>
      </c>
      <c r="B301" s="31" t="s">
        <v>15</v>
      </c>
      <c r="C301" s="31" t="s">
        <v>8818</v>
      </c>
      <c r="D301" s="31" t="s">
        <v>8805</v>
      </c>
      <c r="E301" s="31" t="s">
        <v>21</v>
      </c>
      <c r="F301" s="31" t="s">
        <v>182</v>
      </c>
      <c r="G301" s="32" t="s">
        <v>8830</v>
      </c>
      <c r="H301" s="33" t="s">
        <v>8813</v>
      </c>
      <c r="I301" s="37">
        <v>1.8</v>
      </c>
      <c r="J301" s="31" t="s">
        <v>8805</v>
      </c>
      <c r="K301" s="38" t="s">
        <v>4043</v>
      </c>
      <c r="L301" s="39" t="s">
        <v>4044</v>
      </c>
      <c r="M301" s="40"/>
      <c r="N301" s="40"/>
      <c r="O301" s="40"/>
      <c r="P301" s="40"/>
      <c r="Q301" s="40"/>
      <c r="R301" s="40"/>
      <c r="S301" s="40"/>
      <c r="T301" s="40"/>
      <c r="U301" s="40"/>
      <c r="V301" s="40">
        <f t="shared" si="24"/>
        <v>0</v>
      </c>
      <c r="W301"/>
      <c r="X301"/>
      <c r="Y301" s="49"/>
      <c r="Z301" s="50">
        <f t="array" ref="Z301">SUM((N301:S301)/6)</f>
        <v>0</v>
      </c>
      <c r="AA301" s="51"/>
      <c r="AB301" s="49">
        <f t="shared" si="25"/>
        <v>0</v>
      </c>
      <c r="AC301" s="49">
        <f t="shared" si="26"/>
        <v>0</v>
      </c>
      <c r="AD301" s="49">
        <f t="shared" si="27"/>
        <v>0</v>
      </c>
      <c r="AE301" s="49">
        <f t="shared" si="28"/>
        <v>0</v>
      </c>
      <c r="AF301" s="52">
        <v>15</v>
      </c>
    </row>
    <row r="302" s="19" customFormat="1" customHeight="1" spans="1:32">
      <c r="A302" s="31" t="s">
        <v>8803</v>
      </c>
      <c r="B302" s="31" t="s">
        <v>15</v>
      </c>
      <c r="C302" s="31" t="s">
        <v>8818</v>
      </c>
      <c r="D302" s="31" t="s">
        <v>8805</v>
      </c>
      <c r="E302" s="31" t="s">
        <v>21</v>
      </c>
      <c r="F302" s="31" t="s">
        <v>126</v>
      </c>
      <c r="G302" s="32" t="s">
        <v>8830</v>
      </c>
      <c r="H302" s="33" t="s">
        <v>8809</v>
      </c>
      <c r="I302" s="37">
        <v>1.8</v>
      </c>
      <c r="J302" s="31" t="s">
        <v>8805</v>
      </c>
      <c r="K302" s="38" t="s">
        <v>4046</v>
      </c>
      <c r="L302" s="39" t="s">
        <v>4047</v>
      </c>
      <c r="M302" s="40"/>
      <c r="N302" s="40"/>
      <c r="O302" s="40"/>
      <c r="P302" s="40"/>
      <c r="Q302" s="40"/>
      <c r="R302" s="40"/>
      <c r="S302" s="40"/>
      <c r="T302" s="40"/>
      <c r="U302" s="40"/>
      <c r="V302" s="40">
        <f t="shared" si="24"/>
        <v>0</v>
      </c>
      <c r="W302"/>
      <c r="X302"/>
      <c r="Y302" s="49"/>
      <c r="Z302" s="50">
        <f t="array" ref="Z302">SUM((N302:S302)/6)</f>
        <v>0</v>
      </c>
      <c r="AA302" s="51"/>
      <c r="AB302" s="49">
        <f t="shared" si="25"/>
        <v>0</v>
      </c>
      <c r="AC302" s="49">
        <f t="shared" si="26"/>
        <v>0</v>
      </c>
      <c r="AD302" s="49">
        <f t="shared" si="27"/>
        <v>0</v>
      </c>
      <c r="AE302" s="49">
        <f t="shared" si="28"/>
        <v>0</v>
      </c>
      <c r="AF302" s="52">
        <v>20</v>
      </c>
    </row>
    <row r="303" s="19" customFormat="1" customHeight="1" spans="1:32">
      <c r="A303" s="31" t="s">
        <v>8803</v>
      </c>
      <c r="B303" s="31" t="s">
        <v>15</v>
      </c>
      <c r="C303" s="31" t="s">
        <v>8818</v>
      </c>
      <c r="D303" s="31" t="s">
        <v>8805</v>
      </c>
      <c r="E303" s="31" t="s">
        <v>21</v>
      </c>
      <c r="F303" s="31" t="s">
        <v>126</v>
      </c>
      <c r="G303" s="32" t="s">
        <v>8830</v>
      </c>
      <c r="H303" s="33" t="s">
        <v>8810</v>
      </c>
      <c r="I303" s="37">
        <v>1.8</v>
      </c>
      <c r="J303" s="31" t="s">
        <v>8805</v>
      </c>
      <c r="K303" s="38" t="s">
        <v>4049</v>
      </c>
      <c r="L303" s="39" t="s">
        <v>4050</v>
      </c>
      <c r="M303" s="40"/>
      <c r="N303" s="40"/>
      <c r="O303" s="40"/>
      <c r="P303" s="40"/>
      <c r="Q303" s="40"/>
      <c r="R303" s="40"/>
      <c r="S303" s="40"/>
      <c r="T303" s="40"/>
      <c r="U303" s="40"/>
      <c r="V303" s="40">
        <f t="shared" si="24"/>
        <v>0</v>
      </c>
      <c r="W303"/>
      <c r="X303"/>
      <c r="Y303" s="49"/>
      <c r="Z303" s="50">
        <f t="array" ref="Z303">SUM((N303:S303)/6)</f>
        <v>0</v>
      </c>
      <c r="AA303" s="51"/>
      <c r="AB303" s="49">
        <f t="shared" si="25"/>
        <v>0</v>
      </c>
      <c r="AC303" s="49">
        <f t="shared" si="26"/>
        <v>0</v>
      </c>
      <c r="AD303" s="49">
        <f t="shared" si="27"/>
        <v>0</v>
      </c>
      <c r="AE303" s="49">
        <f t="shared" si="28"/>
        <v>0</v>
      </c>
      <c r="AF303" s="52">
        <v>20</v>
      </c>
    </row>
    <row r="304" s="19" customFormat="1" customHeight="1" spans="1:32">
      <c r="A304" s="31" t="s">
        <v>8803</v>
      </c>
      <c r="B304" s="31" t="s">
        <v>15</v>
      </c>
      <c r="C304" s="31" t="s">
        <v>8818</v>
      </c>
      <c r="D304" s="31" t="s">
        <v>8805</v>
      </c>
      <c r="E304" s="31" t="s">
        <v>21</v>
      </c>
      <c r="F304" s="31" t="s">
        <v>126</v>
      </c>
      <c r="G304" s="32" t="s">
        <v>8830</v>
      </c>
      <c r="H304" s="33" t="s">
        <v>8811</v>
      </c>
      <c r="I304" s="37">
        <v>1.8</v>
      </c>
      <c r="J304" s="31" t="s">
        <v>8805</v>
      </c>
      <c r="K304" s="38" t="s">
        <v>4052</v>
      </c>
      <c r="L304" s="39" t="s">
        <v>4053</v>
      </c>
      <c r="M304" s="40"/>
      <c r="N304" s="40"/>
      <c r="O304" s="40"/>
      <c r="P304" s="40"/>
      <c r="Q304" s="40"/>
      <c r="R304" s="40"/>
      <c r="S304" s="40"/>
      <c r="T304" s="40"/>
      <c r="U304" s="40"/>
      <c r="V304" s="40">
        <f t="shared" si="24"/>
        <v>0</v>
      </c>
      <c r="W304"/>
      <c r="X304"/>
      <c r="Y304" s="49"/>
      <c r="Z304" s="50">
        <f t="array" ref="Z304">SUM((N304:S304)/6)</f>
        <v>0</v>
      </c>
      <c r="AA304" s="51"/>
      <c r="AB304" s="49">
        <f t="shared" si="25"/>
        <v>0</v>
      </c>
      <c r="AC304" s="49">
        <f t="shared" si="26"/>
        <v>0</v>
      </c>
      <c r="AD304" s="49">
        <f t="shared" si="27"/>
        <v>0</v>
      </c>
      <c r="AE304" s="49">
        <f t="shared" si="28"/>
        <v>0</v>
      </c>
      <c r="AF304" s="52">
        <v>15</v>
      </c>
    </row>
    <row r="305" s="19" customFormat="1" customHeight="1" spans="1:32">
      <c r="A305" s="31" t="s">
        <v>8803</v>
      </c>
      <c r="B305" s="31" t="s">
        <v>15</v>
      </c>
      <c r="C305" s="31" t="s">
        <v>8818</v>
      </c>
      <c r="D305" s="31" t="s">
        <v>8805</v>
      </c>
      <c r="E305" s="31" t="s">
        <v>21</v>
      </c>
      <c r="F305" s="31" t="s">
        <v>126</v>
      </c>
      <c r="G305" s="32" t="s">
        <v>8830</v>
      </c>
      <c r="H305" s="33" t="s">
        <v>8812</v>
      </c>
      <c r="I305" s="37">
        <v>1.8</v>
      </c>
      <c r="J305" s="31" t="s">
        <v>8805</v>
      </c>
      <c r="K305" s="38" t="s">
        <v>4055</v>
      </c>
      <c r="L305" s="39" t="s">
        <v>4056</v>
      </c>
      <c r="M305" s="40"/>
      <c r="N305" s="40"/>
      <c r="O305" s="40"/>
      <c r="P305" s="40"/>
      <c r="Q305" s="40"/>
      <c r="R305" s="40"/>
      <c r="S305" s="40"/>
      <c r="T305" s="40"/>
      <c r="U305" s="40"/>
      <c r="V305" s="40">
        <f t="shared" si="24"/>
        <v>0</v>
      </c>
      <c r="W305"/>
      <c r="X305"/>
      <c r="Y305" s="49"/>
      <c r="Z305" s="50">
        <f t="array" ref="Z305">SUM((N305:S305)/6)</f>
        <v>0</v>
      </c>
      <c r="AA305" s="51"/>
      <c r="AB305" s="49">
        <f t="shared" si="25"/>
        <v>0</v>
      </c>
      <c r="AC305" s="49">
        <f t="shared" si="26"/>
        <v>0</v>
      </c>
      <c r="AD305" s="49">
        <f t="shared" si="27"/>
        <v>0</v>
      </c>
      <c r="AE305" s="49">
        <f t="shared" si="28"/>
        <v>0</v>
      </c>
      <c r="AF305" s="52">
        <v>15</v>
      </c>
    </row>
    <row r="306" s="19" customFormat="1" customHeight="1" spans="1:32">
      <c r="A306" s="31" t="s">
        <v>8803</v>
      </c>
      <c r="B306" s="31" t="s">
        <v>15</v>
      </c>
      <c r="C306" s="31" t="s">
        <v>8818</v>
      </c>
      <c r="D306" s="31" t="s">
        <v>8805</v>
      </c>
      <c r="E306" s="31" t="s">
        <v>21</v>
      </c>
      <c r="F306" s="31" t="s">
        <v>126</v>
      </c>
      <c r="G306" s="32" t="s">
        <v>8830</v>
      </c>
      <c r="H306" s="33" t="s">
        <v>8813</v>
      </c>
      <c r="I306" s="37">
        <v>1.8</v>
      </c>
      <c r="J306" s="31" t="s">
        <v>8805</v>
      </c>
      <c r="K306" s="38" t="s">
        <v>4058</v>
      </c>
      <c r="L306" s="39" t="s">
        <v>4059</v>
      </c>
      <c r="M306" s="40"/>
      <c r="N306" s="40"/>
      <c r="O306" s="40"/>
      <c r="P306" s="40"/>
      <c r="Q306" s="40"/>
      <c r="R306" s="40"/>
      <c r="S306" s="40"/>
      <c r="T306" s="40"/>
      <c r="U306" s="40"/>
      <c r="V306" s="40">
        <f t="shared" si="24"/>
        <v>0</v>
      </c>
      <c r="W306"/>
      <c r="X306"/>
      <c r="Y306" s="49"/>
      <c r="Z306" s="50">
        <f t="array" ref="Z306">SUM((N306:S306)/6)</f>
        <v>0</v>
      </c>
      <c r="AA306" s="51"/>
      <c r="AB306" s="49">
        <f t="shared" si="25"/>
        <v>0</v>
      </c>
      <c r="AC306" s="49">
        <f t="shared" si="26"/>
        <v>0</v>
      </c>
      <c r="AD306" s="49">
        <f t="shared" si="27"/>
        <v>0</v>
      </c>
      <c r="AE306" s="49">
        <f t="shared" si="28"/>
        <v>0</v>
      </c>
      <c r="AF306" s="52">
        <v>15</v>
      </c>
    </row>
    <row r="307" s="19" customFormat="1" customHeight="1" spans="1:32">
      <c r="A307" s="31" t="s">
        <v>8803</v>
      </c>
      <c r="B307" s="31" t="s">
        <v>15</v>
      </c>
      <c r="C307" s="31" t="s">
        <v>8818</v>
      </c>
      <c r="D307" s="31" t="s">
        <v>8805</v>
      </c>
      <c r="E307" s="31" t="s">
        <v>181</v>
      </c>
      <c r="F307" s="31" t="s">
        <v>182</v>
      </c>
      <c r="G307" s="32" t="s">
        <v>8830</v>
      </c>
      <c r="H307" s="33" t="s">
        <v>8808</v>
      </c>
      <c r="I307" s="37">
        <v>1.8</v>
      </c>
      <c r="J307" s="31" t="s">
        <v>8805</v>
      </c>
      <c r="K307" s="38" t="s">
        <v>2241</v>
      </c>
      <c r="L307" s="39" t="s">
        <v>2242</v>
      </c>
      <c r="M307" s="40"/>
      <c r="N307" s="40"/>
      <c r="O307" s="40"/>
      <c r="P307" s="40"/>
      <c r="Q307" s="40"/>
      <c r="R307" s="40"/>
      <c r="S307" s="40"/>
      <c r="T307" s="40">
        <v>0</v>
      </c>
      <c r="U307" s="40">
        <v>9</v>
      </c>
      <c r="V307" s="40">
        <f t="shared" si="24"/>
        <v>9</v>
      </c>
      <c r="W307" t="s">
        <v>8961</v>
      </c>
      <c r="X307"/>
      <c r="Y307" s="49"/>
      <c r="Z307" s="50">
        <f t="array" ref="Z307">SUM((N307:S307)/6)</f>
        <v>0</v>
      </c>
      <c r="AA307" s="51"/>
      <c r="AB307" s="49">
        <f t="shared" si="25"/>
        <v>9</v>
      </c>
      <c r="AC307" s="49">
        <f t="shared" si="26"/>
        <v>9</v>
      </c>
      <c r="AD307" s="49">
        <f t="shared" si="27"/>
        <v>9</v>
      </c>
      <c r="AE307" s="49">
        <f t="shared" si="28"/>
        <v>9</v>
      </c>
      <c r="AF307" s="52">
        <v>11</v>
      </c>
    </row>
    <row r="308" s="19" customFormat="1" customHeight="1" spans="1:32">
      <c r="A308" s="31" t="s">
        <v>8803</v>
      </c>
      <c r="B308" s="31" t="s">
        <v>15</v>
      </c>
      <c r="C308" s="31" t="s">
        <v>8818</v>
      </c>
      <c r="D308" s="31" t="s">
        <v>8805</v>
      </c>
      <c r="E308" s="31" t="s">
        <v>181</v>
      </c>
      <c r="F308" s="31" t="s">
        <v>182</v>
      </c>
      <c r="G308" s="32" t="s">
        <v>8830</v>
      </c>
      <c r="H308" s="33" t="s">
        <v>8809</v>
      </c>
      <c r="I308" s="37">
        <v>1.8</v>
      </c>
      <c r="J308" s="31" t="s">
        <v>8805</v>
      </c>
      <c r="K308" s="38" t="s">
        <v>2244</v>
      </c>
      <c r="L308" s="39" t="s">
        <v>2245</v>
      </c>
      <c r="M308" s="40"/>
      <c r="N308" s="40"/>
      <c r="O308" s="40"/>
      <c r="P308" s="40"/>
      <c r="Q308" s="40"/>
      <c r="R308" s="40"/>
      <c r="S308" s="40"/>
      <c r="T308" s="40">
        <v>0</v>
      </c>
      <c r="U308" s="40">
        <v>25</v>
      </c>
      <c r="V308" s="40">
        <f t="shared" si="24"/>
        <v>25</v>
      </c>
      <c r="W308" t="s">
        <v>8961</v>
      </c>
      <c r="X308"/>
      <c r="Y308" s="49"/>
      <c r="Z308" s="50">
        <f t="array" ref="Z308">SUM((N308:S308)/6)</f>
        <v>0</v>
      </c>
      <c r="AA308" s="51"/>
      <c r="AB308" s="49">
        <f t="shared" si="25"/>
        <v>25</v>
      </c>
      <c r="AC308" s="49">
        <f t="shared" si="26"/>
        <v>25</v>
      </c>
      <c r="AD308" s="49">
        <f t="shared" si="27"/>
        <v>25</v>
      </c>
      <c r="AE308" s="49">
        <f t="shared" si="28"/>
        <v>25</v>
      </c>
      <c r="AF308" s="52">
        <v>5</v>
      </c>
    </row>
    <row r="309" s="19" customFormat="1" customHeight="1" spans="1:32">
      <c r="A309" s="31" t="s">
        <v>8803</v>
      </c>
      <c r="B309" s="31" t="s">
        <v>15</v>
      </c>
      <c r="C309" s="31" t="s">
        <v>8818</v>
      </c>
      <c r="D309" s="31" t="s">
        <v>8805</v>
      </c>
      <c r="E309" s="31" t="s">
        <v>181</v>
      </c>
      <c r="F309" s="31" t="s">
        <v>182</v>
      </c>
      <c r="G309" s="32" t="s">
        <v>8830</v>
      </c>
      <c r="H309" s="33" t="s">
        <v>8810</v>
      </c>
      <c r="I309" s="37">
        <v>1.8</v>
      </c>
      <c r="J309" s="31" t="s">
        <v>8805</v>
      </c>
      <c r="K309" s="38" t="s">
        <v>2247</v>
      </c>
      <c r="L309" s="39" t="s">
        <v>2248</v>
      </c>
      <c r="M309" s="40"/>
      <c r="N309" s="40"/>
      <c r="O309" s="40"/>
      <c r="P309" s="40"/>
      <c r="Q309" s="40"/>
      <c r="R309" s="40"/>
      <c r="S309" s="40"/>
      <c r="T309" s="40">
        <v>0</v>
      </c>
      <c r="U309" s="40">
        <v>25</v>
      </c>
      <c r="V309" s="40">
        <f t="shared" si="24"/>
        <v>25</v>
      </c>
      <c r="W309" t="s">
        <v>8961</v>
      </c>
      <c r="X309"/>
      <c r="Y309" s="49"/>
      <c r="Z309" s="50">
        <f t="array" ref="Z309">SUM((N309:S309)/6)</f>
        <v>0</v>
      </c>
      <c r="AA309" s="51"/>
      <c r="AB309" s="49">
        <f t="shared" si="25"/>
        <v>25</v>
      </c>
      <c r="AC309" s="49">
        <f t="shared" si="26"/>
        <v>25</v>
      </c>
      <c r="AD309" s="49">
        <f t="shared" si="27"/>
        <v>25</v>
      </c>
      <c r="AE309" s="49">
        <f t="shared" si="28"/>
        <v>25</v>
      </c>
      <c r="AF309" s="52">
        <v>5</v>
      </c>
    </row>
    <row r="310" s="19" customFormat="1" customHeight="1" spans="1:32">
      <c r="A310" s="31" t="s">
        <v>8803</v>
      </c>
      <c r="B310" s="31" t="s">
        <v>15</v>
      </c>
      <c r="C310" s="31" t="s">
        <v>8818</v>
      </c>
      <c r="D310" s="31" t="s">
        <v>8805</v>
      </c>
      <c r="E310" s="31" t="s">
        <v>181</v>
      </c>
      <c r="F310" s="31" t="s">
        <v>182</v>
      </c>
      <c r="G310" s="32" t="s">
        <v>8830</v>
      </c>
      <c r="H310" s="33" t="s">
        <v>8811</v>
      </c>
      <c r="I310" s="37">
        <v>1.8</v>
      </c>
      <c r="J310" s="31" t="s">
        <v>8805</v>
      </c>
      <c r="K310" s="38" t="s">
        <v>2250</v>
      </c>
      <c r="L310" s="39" t="s">
        <v>2251</v>
      </c>
      <c r="M310" s="40">
        <v>22</v>
      </c>
      <c r="N310" s="40">
        <v>1</v>
      </c>
      <c r="O310" s="40"/>
      <c r="P310" s="40"/>
      <c r="Q310" s="40"/>
      <c r="R310" s="40"/>
      <c r="S310" s="40"/>
      <c r="T310" s="40">
        <v>49</v>
      </c>
      <c r="U310" s="40">
        <v>2</v>
      </c>
      <c r="V310" s="40">
        <f t="shared" si="24"/>
        <v>51</v>
      </c>
      <c r="W310" t="s">
        <v>5812</v>
      </c>
      <c r="X310"/>
      <c r="Y310" s="49">
        <v>1</v>
      </c>
      <c r="Z310" s="50">
        <f t="array" ref="Z310">SUM((N310:S310)/6)</f>
        <v>0.166666666666667</v>
      </c>
      <c r="AA310" s="51">
        <f>T310/Z310</f>
        <v>294</v>
      </c>
      <c r="AB310" s="49">
        <f t="shared" si="25"/>
        <v>50.3</v>
      </c>
      <c r="AC310" s="49">
        <f t="shared" si="26"/>
        <v>49.3</v>
      </c>
      <c r="AD310" s="49">
        <f t="shared" si="27"/>
        <v>47.5</v>
      </c>
      <c r="AE310" s="49">
        <f t="shared" si="28"/>
        <v>42.5</v>
      </c>
      <c r="AF310" s="52"/>
    </row>
    <row r="311" s="19" customFormat="1" customHeight="1" spans="1:32">
      <c r="A311" s="31" t="s">
        <v>8803</v>
      </c>
      <c r="B311" s="31" t="s">
        <v>15</v>
      </c>
      <c r="C311" s="31" t="s">
        <v>8818</v>
      </c>
      <c r="D311" s="31" t="s">
        <v>8805</v>
      </c>
      <c r="E311" s="31" t="s">
        <v>181</v>
      </c>
      <c r="F311" s="31" t="s">
        <v>182</v>
      </c>
      <c r="G311" s="32" t="s">
        <v>8830</v>
      </c>
      <c r="H311" s="33" t="s">
        <v>8812</v>
      </c>
      <c r="I311" s="37">
        <v>1.8</v>
      </c>
      <c r="J311" s="31" t="s">
        <v>8805</v>
      </c>
      <c r="K311" s="38" t="s">
        <v>2253</v>
      </c>
      <c r="L311" s="39" t="s">
        <v>2254</v>
      </c>
      <c r="M311" s="40">
        <v>22</v>
      </c>
      <c r="N311" s="40"/>
      <c r="O311" s="40"/>
      <c r="P311" s="40"/>
      <c r="Q311" s="40"/>
      <c r="R311" s="40"/>
      <c r="S311" s="40"/>
      <c r="T311" s="40">
        <v>52</v>
      </c>
      <c r="U311" s="40"/>
      <c r="V311" s="40">
        <f t="shared" si="24"/>
        <v>52</v>
      </c>
      <c r="W311" t="s">
        <v>5812</v>
      </c>
      <c r="X311"/>
      <c r="Y311" s="49"/>
      <c r="Z311" s="50">
        <f t="array" ref="Z311">SUM((N311:S311)/6)</f>
        <v>0</v>
      </c>
      <c r="AA311" s="51"/>
      <c r="AB311" s="49">
        <f t="shared" si="25"/>
        <v>52</v>
      </c>
      <c r="AC311" s="49">
        <f t="shared" si="26"/>
        <v>52</v>
      </c>
      <c r="AD311" s="49">
        <f t="shared" si="27"/>
        <v>52</v>
      </c>
      <c r="AE311" s="49">
        <f t="shared" si="28"/>
        <v>52</v>
      </c>
      <c r="AF311" s="52"/>
    </row>
    <row r="312" s="19" customFormat="1" customHeight="1" spans="1:32">
      <c r="A312" s="31" t="s">
        <v>8803</v>
      </c>
      <c r="B312" s="31" t="s">
        <v>15</v>
      </c>
      <c r="C312" s="31" t="s">
        <v>8818</v>
      </c>
      <c r="D312" s="31" t="s">
        <v>8805</v>
      </c>
      <c r="E312" s="31" t="s">
        <v>16</v>
      </c>
      <c r="F312" s="31" t="s">
        <v>182</v>
      </c>
      <c r="G312" s="32" t="s">
        <v>8831</v>
      </c>
      <c r="H312" s="33" t="s">
        <v>8807</v>
      </c>
      <c r="I312" s="37">
        <v>2.5</v>
      </c>
      <c r="J312" s="31" t="s">
        <v>8805</v>
      </c>
      <c r="K312" s="38" t="s">
        <v>4112</v>
      </c>
      <c r="L312" s="39" t="s">
        <v>4113</v>
      </c>
      <c r="M312" s="40">
        <v>10</v>
      </c>
      <c r="N312" s="40"/>
      <c r="O312" s="40"/>
      <c r="P312" s="40"/>
      <c r="Q312" s="40"/>
      <c r="R312" s="40"/>
      <c r="S312" s="40"/>
      <c r="T312" s="40">
        <v>10</v>
      </c>
      <c r="U312" s="40"/>
      <c r="V312" s="40">
        <f t="shared" si="24"/>
        <v>10</v>
      </c>
      <c r="W312" t="s">
        <v>5812</v>
      </c>
      <c r="X312"/>
      <c r="Y312" s="49">
        <v>5</v>
      </c>
      <c r="Z312" s="50">
        <f t="array" ref="Z312">SUM((N312:S312)/6)</f>
        <v>0</v>
      </c>
      <c r="AA312" s="51"/>
      <c r="AB312" s="49">
        <f t="shared" si="25"/>
        <v>6.5</v>
      </c>
      <c r="AC312" s="49">
        <f t="shared" si="26"/>
        <v>1.5</v>
      </c>
      <c r="AD312" s="49">
        <f t="shared" si="27"/>
        <v>10</v>
      </c>
      <c r="AE312" s="49">
        <f t="shared" si="28"/>
        <v>10</v>
      </c>
      <c r="AF312" s="52">
        <v>10</v>
      </c>
    </row>
    <row r="313" s="19" customFormat="1" customHeight="1" spans="1:32">
      <c r="A313" s="31" t="s">
        <v>8803</v>
      </c>
      <c r="B313" s="31" t="s">
        <v>15</v>
      </c>
      <c r="C313" s="31" t="s">
        <v>8818</v>
      </c>
      <c r="D313" s="31" t="s">
        <v>8805</v>
      </c>
      <c r="E313" s="31" t="s">
        <v>16</v>
      </c>
      <c r="F313" s="31" t="s">
        <v>182</v>
      </c>
      <c r="G313" s="32" t="s">
        <v>8831</v>
      </c>
      <c r="H313" s="33" t="s">
        <v>8808</v>
      </c>
      <c r="I313" s="37">
        <v>2.5</v>
      </c>
      <c r="J313" s="31" t="s">
        <v>8805</v>
      </c>
      <c r="K313" s="38" t="s">
        <v>4114</v>
      </c>
      <c r="L313" s="39" t="s">
        <v>4115</v>
      </c>
      <c r="M313" s="40">
        <v>9</v>
      </c>
      <c r="N313" s="40"/>
      <c r="O313" s="40"/>
      <c r="P313" s="40"/>
      <c r="Q313" s="40"/>
      <c r="R313" s="40"/>
      <c r="S313" s="40"/>
      <c r="T313" s="40">
        <v>9</v>
      </c>
      <c r="U313" s="40"/>
      <c r="V313" s="40">
        <f t="shared" si="24"/>
        <v>9</v>
      </c>
      <c r="W313" t="s">
        <v>5812</v>
      </c>
      <c r="X313"/>
      <c r="Y313" s="49">
        <v>6</v>
      </c>
      <c r="Z313" s="50">
        <f t="array" ref="Z313">SUM((N313:S313)/6)</f>
        <v>0</v>
      </c>
      <c r="AA313" s="51"/>
      <c r="AB313" s="49">
        <f t="shared" si="25"/>
        <v>4.8</v>
      </c>
      <c r="AC313" s="49">
        <f t="shared" si="26"/>
        <v>-1.2</v>
      </c>
      <c r="AD313" s="49">
        <f t="shared" si="27"/>
        <v>9</v>
      </c>
      <c r="AE313" s="49">
        <f t="shared" si="28"/>
        <v>9</v>
      </c>
      <c r="AF313" s="52">
        <v>20</v>
      </c>
    </row>
    <row r="314" s="19" customFormat="1" customHeight="1" spans="1:32">
      <c r="A314" s="31" t="s">
        <v>8803</v>
      </c>
      <c r="B314" s="31" t="s">
        <v>15</v>
      </c>
      <c r="C314" s="31" t="s">
        <v>8818</v>
      </c>
      <c r="D314" s="31" t="s">
        <v>8805</v>
      </c>
      <c r="E314" s="31" t="s">
        <v>16</v>
      </c>
      <c r="F314" s="31" t="s">
        <v>182</v>
      </c>
      <c r="G314" s="32" t="s">
        <v>8831</v>
      </c>
      <c r="H314" s="33" t="s">
        <v>8809</v>
      </c>
      <c r="I314" s="37">
        <v>2.5</v>
      </c>
      <c r="J314" s="31" t="s">
        <v>8805</v>
      </c>
      <c r="K314" s="38" t="s">
        <v>4117</v>
      </c>
      <c r="L314" s="39" t="s">
        <v>4118</v>
      </c>
      <c r="M314" s="40">
        <v>7</v>
      </c>
      <c r="N314" s="40"/>
      <c r="O314" s="40"/>
      <c r="P314" s="40">
        <v>1</v>
      </c>
      <c r="Q314" s="40"/>
      <c r="R314" s="40"/>
      <c r="S314" s="40"/>
      <c r="T314" s="40">
        <v>6</v>
      </c>
      <c r="U314" s="40"/>
      <c r="V314" s="40">
        <f t="shared" si="24"/>
        <v>6</v>
      </c>
      <c r="W314" t="s">
        <v>5812</v>
      </c>
      <c r="X314"/>
      <c r="Y314" s="49">
        <v>14</v>
      </c>
      <c r="Z314" s="50">
        <f t="array" ref="Z314">SUM((N314:S314)/6)</f>
        <v>0.166666666666667</v>
      </c>
      <c r="AA314" s="51">
        <f>T314/Z314</f>
        <v>36</v>
      </c>
      <c r="AB314" s="49">
        <f t="shared" si="25"/>
        <v>-3.8</v>
      </c>
      <c r="AC314" s="49">
        <f t="shared" si="26"/>
        <v>-17.8</v>
      </c>
      <c r="AD314" s="49">
        <f t="shared" si="27"/>
        <v>2.5</v>
      </c>
      <c r="AE314" s="49">
        <f t="shared" si="28"/>
        <v>-2.5</v>
      </c>
      <c r="AF314" s="52">
        <v>50</v>
      </c>
    </row>
    <row r="315" s="19" customFormat="1" customHeight="1" spans="1:32">
      <c r="A315" s="31" t="s">
        <v>8803</v>
      </c>
      <c r="B315" s="31" t="s">
        <v>15</v>
      </c>
      <c r="C315" s="31" t="s">
        <v>8818</v>
      </c>
      <c r="D315" s="31" t="s">
        <v>8805</v>
      </c>
      <c r="E315" s="31" t="s">
        <v>16</v>
      </c>
      <c r="F315" s="31" t="s">
        <v>182</v>
      </c>
      <c r="G315" s="32" t="s">
        <v>8831</v>
      </c>
      <c r="H315" s="33" t="s">
        <v>8810</v>
      </c>
      <c r="I315" s="37">
        <v>2.5</v>
      </c>
      <c r="J315" s="31" t="s">
        <v>8805</v>
      </c>
      <c r="K315" s="38" t="s">
        <v>4120</v>
      </c>
      <c r="L315" s="41" t="s">
        <v>4121</v>
      </c>
      <c r="M315" s="40">
        <v>0</v>
      </c>
      <c r="N315" s="40"/>
      <c r="O315" s="40"/>
      <c r="P315" s="40"/>
      <c r="Q315" s="40"/>
      <c r="R315" s="40"/>
      <c r="S315" s="40"/>
      <c r="T315" s="40">
        <v>0</v>
      </c>
      <c r="U315" s="40"/>
      <c r="V315" s="40">
        <f t="shared" si="24"/>
        <v>0</v>
      </c>
      <c r="W315" t="s">
        <v>5812</v>
      </c>
      <c r="X315"/>
      <c r="Y315" s="49"/>
      <c r="Z315" s="50">
        <f t="array" ref="Z315">SUM((N315:S315)/6)</f>
        <v>0</v>
      </c>
      <c r="AA315" s="51"/>
      <c r="AB315" s="49">
        <f t="shared" si="25"/>
        <v>0</v>
      </c>
      <c r="AC315" s="49">
        <f t="shared" si="26"/>
        <v>0</v>
      </c>
      <c r="AD315" s="49">
        <f t="shared" si="27"/>
        <v>0</v>
      </c>
      <c r="AE315" s="49">
        <f t="shared" si="28"/>
        <v>0</v>
      </c>
      <c r="AF315" s="52">
        <v>70</v>
      </c>
    </row>
    <row r="316" s="19" customFormat="1" customHeight="1" spans="1:32">
      <c r="A316" s="31" t="s">
        <v>8803</v>
      </c>
      <c r="B316" s="31" t="s">
        <v>15</v>
      </c>
      <c r="C316" s="31" t="s">
        <v>8818</v>
      </c>
      <c r="D316" s="31" t="s">
        <v>8805</v>
      </c>
      <c r="E316" s="31" t="s">
        <v>16</v>
      </c>
      <c r="F316" s="31" t="s">
        <v>182</v>
      </c>
      <c r="G316" s="32" t="s">
        <v>8831</v>
      </c>
      <c r="H316" s="33" t="s">
        <v>8811</v>
      </c>
      <c r="I316" s="37">
        <v>2.5</v>
      </c>
      <c r="J316" s="31" t="s">
        <v>8805</v>
      </c>
      <c r="K316" s="38" t="s">
        <v>4123</v>
      </c>
      <c r="L316" s="39" t="s">
        <v>4124</v>
      </c>
      <c r="M316" s="40">
        <v>0</v>
      </c>
      <c r="N316" s="40"/>
      <c r="O316" s="40"/>
      <c r="P316" s="40"/>
      <c r="Q316" s="40"/>
      <c r="R316" s="40"/>
      <c r="S316" s="40"/>
      <c r="T316" s="40">
        <v>0</v>
      </c>
      <c r="U316" s="40">
        <v>13</v>
      </c>
      <c r="V316" s="40">
        <f t="shared" si="24"/>
        <v>13</v>
      </c>
      <c r="W316" t="s">
        <v>5812</v>
      </c>
      <c r="X316"/>
      <c r="Y316" s="49">
        <v>13</v>
      </c>
      <c r="Z316" s="50">
        <f t="array" ref="Z316">SUM((N316:S316)/6)</f>
        <v>0</v>
      </c>
      <c r="AA316" s="51"/>
      <c r="AB316" s="49">
        <f t="shared" si="25"/>
        <v>3.9</v>
      </c>
      <c r="AC316" s="49">
        <f t="shared" si="26"/>
        <v>-9.1</v>
      </c>
      <c r="AD316" s="49">
        <f t="shared" si="27"/>
        <v>13</v>
      </c>
      <c r="AE316" s="49">
        <f t="shared" si="28"/>
        <v>13</v>
      </c>
      <c r="AF316" s="52">
        <v>33</v>
      </c>
    </row>
    <row r="317" s="19" customFormat="1" customHeight="1" spans="1:32">
      <c r="A317" s="31" t="s">
        <v>8803</v>
      </c>
      <c r="B317" s="31" t="s">
        <v>15</v>
      </c>
      <c r="C317" s="31" t="s">
        <v>8818</v>
      </c>
      <c r="D317" s="31" t="s">
        <v>8805</v>
      </c>
      <c r="E317" s="31" t="s">
        <v>16</v>
      </c>
      <c r="F317" s="31" t="s">
        <v>182</v>
      </c>
      <c r="G317" s="32" t="s">
        <v>8831</v>
      </c>
      <c r="H317" s="33" t="s">
        <v>8812</v>
      </c>
      <c r="I317" s="37">
        <v>2.5</v>
      </c>
      <c r="J317" s="31" t="s">
        <v>8805</v>
      </c>
      <c r="K317" s="38" t="s">
        <v>4126</v>
      </c>
      <c r="L317" s="41" t="s">
        <v>4127</v>
      </c>
      <c r="M317" s="40">
        <v>4</v>
      </c>
      <c r="N317" s="40">
        <v>1</v>
      </c>
      <c r="O317" s="40">
        <v>3</v>
      </c>
      <c r="P317" s="40">
        <v>1</v>
      </c>
      <c r="Q317" s="40"/>
      <c r="R317" s="40"/>
      <c r="S317" s="40">
        <v>1</v>
      </c>
      <c r="T317" s="40">
        <v>8</v>
      </c>
      <c r="U317" s="40">
        <v>5</v>
      </c>
      <c r="V317" s="40">
        <f t="shared" si="24"/>
        <v>13</v>
      </c>
      <c r="W317" t="s">
        <v>5812</v>
      </c>
      <c r="X317"/>
      <c r="Y317" s="49">
        <v>16</v>
      </c>
      <c r="Z317" s="50">
        <f t="array" ref="Z317">SUM((N317:S317)/6)</f>
        <v>1</v>
      </c>
      <c r="AA317" s="51">
        <f>T317/Z317</f>
        <v>8</v>
      </c>
      <c r="AB317" s="49">
        <f t="shared" si="25"/>
        <v>1.8</v>
      </c>
      <c r="AC317" s="49">
        <f t="shared" si="26"/>
        <v>-14.2</v>
      </c>
      <c r="AD317" s="49">
        <f t="shared" si="27"/>
        <v>-8</v>
      </c>
      <c r="AE317" s="49">
        <f t="shared" si="28"/>
        <v>-38</v>
      </c>
      <c r="AF317" s="52">
        <v>75</v>
      </c>
    </row>
    <row r="318" s="19" customFormat="1" customHeight="1" spans="1:32">
      <c r="A318" s="31" t="s">
        <v>8803</v>
      </c>
      <c r="B318" s="31" t="s">
        <v>15</v>
      </c>
      <c r="C318" s="31" t="s">
        <v>8818</v>
      </c>
      <c r="D318" s="31" t="s">
        <v>8805</v>
      </c>
      <c r="E318" s="31" t="s">
        <v>16</v>
      </c>
      <c r="F318" s="31" t="s">
        <v>182</v>
      </c>
      <c r="G318" s="32" t="s">
        <v>8831</v>
      </c>
      <c r="H318" s="33" t="s">
        <v>8813</v>
      </c>
      <c r="I318" s="37">
        <v>2.5</v>
      </c>
      <c r="J318" s="31" t="s">
        <v>8805</v>
      </c>
      <c r="K318" s="38" t="s">
        <v>4129</v>
      </c>
      <c r="L318" s="39" t="s">
        <v>4130</v>
      </c>
      <c r="M318" s="40">
        <v>23</v>
      </c>
      <c r="N318" s="40"/>
      <c r="O318" s="40">
        <v>1</v>
      </c>
      <c r="P318" s="40"/>
      <c r="Q318" s="40">
        <v>1</v>
      </c>
      <c r="R318" s="40"/>
      <c r="S318" s="40"/>
      <c r="T318" s="40">
        <v>24</v>
      </c>
      <c r="U318" s="40"/>
      <c r="V318" s="40">
        <f t="shared" si="24"/>
        <v>24</v>
      </c>
      <c r="W318" t="s">
        <v>5812</v>
      </c>
      <c r="X318"/>
      <c r="Y318" s="49">
        <v>18</v>
      </c>
      <c r="Z318" s="50">
        <f t="array" ref="Z318">SUM((N318:S318)/6)</f>
        <v>0.333333333333333</v>
      </c>
      <c r="AA318" s="51">
        <f>T318/Z318</f>
        <v>72</v>
      </c>
      <c r="AB318" s="49">
        <f t="shared" si="25"/>
        <v>11.4</v>
      </c>
      <c r="AC318" s="49">
        <f t="shared" si="26"/>
        <v>-6.6</v>
      </c>
      <c r="AD318" s="49">
        <f t="shared" si="27"/>
        <v>17</v>
      </c>
      <c r="AE318" s="49">
        <f t="shared" si="28"/>
        <v>7</v>
      </c>
      <c r="AF318" s="52"/>
    </row>
    <row r="319" s="19" customFormat="1" customHeight="1" spans="1:32">
      <c r="A319" s="31" t="s">
        <v>8803</v>
      </c>
      <c r="B319" s="31" t="s">
        <v>15</v>
      </c>
      <c r="C319" s="31" t="s">
        <v>8818</v>
      </c>
      <c r="D319" s="31" t="s">
        <v>8805</v>
      </c>
      <c r="E319" s="31" t="s">
        <v>16</v>
      </c>
      <c r="F319" s="31" t="s">
        <v>182</v>
      </c>
      <c r="G319" s="32" t="s">
        <v>8831</v>
      </c>
      <c r="H319" s="33" t="s">
        <v>8808</v>
      </c>
      <c r="I319" s="37">
        <v>2.5</v>
      </c>
      <c r="J319" s="31" t="s">
        <v>8814</v>
      </c>
      <c r="K319" s="38" t="s">
        <v>5962</v>
      </c>
      <c r="L319" s="39" t="s">
        <v>5963</v>
      </c>
      <c r="M319" s="40">
        <v>5</v>
      </c>
      <c r="N319" s="40"/>
      <c r="O319" s="40"/>
      <c r="P319" s="40"/>
      <c r="Q319" s="40"/>
      <c r="R319" s="40"/>
      <c r="S319" s="40"/>
      <c r="T319" s="40">
        <v>5</v>
      </c>
      <c r="U319" s="40"/>
      <c r="V319" s="40">
        <f t="shared" si="24"/>
        <v>5</v>
      </c>
      <c r="W319" t="s">
        <v>5812</v>
      </c>
      <c r="X319"/>
      <c r="Y319" s="49">
        <v>8</v>
      </c>
      <c r="Z319" s="50">
        <f t="array" ref="Z319">SUM((N319:S319)/6)</f>
        <v>0</v>
      </c>
      <c r="AA319" s="51"/>
      <c r="AB319" s="49">
        <f t="shared" si="25"/>
        <v>-0.6</v>
      </c>
      <c r="AC319" s="49">
        <f t="shared" si="26"/>
        <v>-8.6</v>
      </c>
      <c r="AD319" s="49">
        <f t="shared" si="27"/>
        <v>5</v>
      </c>
      <c r="AE319" s="49">
        <f t="shared" si="28"/>
        <v>5</v>
      </c>
      <c r="AF319" s="52"/>
    </row>
    <row r="320" s="19" customFormat="1" customHeight="1" spans="1:32">
      <c r="A320" s="31" t="s">
        <v>8803</v>
      </c>
      <c r="B320" s="31" t="s">
        <v>15</v>
      </c>
      <c r="C320" s="31" t="s">
        <v>8818</v>
      </c>
      <c r="D320" s="31" t="s">
        <v>8805</v>
      </c>
      <c r="E320" s="31" t="s">
        <v>16</v>
      </c>
      <c r="F320" s="31" t="s">
        <v>182</v>
      </c>
      <c r="G320" s="32" t="s">
        <v>8831</v>
      </c>
      <c r="H320" s="33" t="s">
        <v>8809</v>
      </c>
      <c r="I320" s="37">
        <v>2.5</v>
      </c>
      <c r="J320" s="31" t="s">
        <v>8814</v>
      </c>
      <c r="K320" s="38" t="s">
        <v>5965</v>
      </c>
      <c r="L320" s="39" t="s">
        <v>5966</v>
      </c>
      <c r="M320" s="40">
        <v>11</v>
      </c>
      <c r="N320" s="40">
        <v>1</v>
      </c>
      <c r="O320" s="40"/>
      <c r="P320" s="40"/>
      <c r="Q320" s="40">
        <v>2</v>
      </c>
      <c r="R320" s="40"/>
      <c r="S320" s="40"/>
      <c r="T320" s="40">
        <v>8</v>
      </c>
      <c r="U320" s="40"/>
      <c r="V320" s="40">
        <f t="shared" si="24"/>
        <v>8</v>
      </c>
      <c r="W320" t="s">
        <v>5812</v>
      </c>
      <c r="X320"/>
      <c r="Y320" s="49">
        <v>12</v>
      </c>
      <c r="Z320" s="50">
        <f t="array" ref="Z320">SUM((N320:S320)/6)</f>
        <v>0.5</v>
      </c>
      <c r="AA320" s="51">
        <f>T320/Z320</f>
        <v>16</v>
      </c>
      <c r="AB320" s="49">
        <f t="shared" si="25"/>
        <v>-0.4</v>
      </c>
      <c r="AC320" s="49">
        <f t="shared" si="26"/>
        <v>-12.4</v>
      </c>
      <c r="AD320" s="49">
        <f t="shared" si="27"/>
        <v>-2.5</v>
      </c>
      <c r="AE320" s="49">
        <f t="shared" si="28"/>
        <v>-17.5</v>
      </c>
      <c r="AF320" s="52"/>
    </row>
    <row r="321" s="19" customFormat="1" customHeight="1" spans="1:32">
      <c r="A321" s="31" t="s">
        <v>8803</v>
      </c>
      <c r="B321" s="31" t="s">
        <v>15</v>
      </c>
      <c r="C321" s="31" t="s">
        <v>8818</v>
      </c>
      <c r="D321" s="31" t="s">
        <v>8805</v>
      </c>
      <c r="E321" s="31" t="s">
        <v>16</v>
      </c>
      <c r="F321" s="31" t="s">
        <v>182</v>
      </c>
      <c r="G321" s="32" t="s">
        <v>8831</v>
      </c>
      <c r="H321" s="33" t="s">
        <v>8810</v>
      </c>
      <c r="I321" s="37">
        <v>2.5</v>
      </c>
      <c r="J321" s="31" t="s">
        <v>8814</v>
      </c>
      <c r="K321" s="54" t="s">
        <v>5968</v>
      </c>
      <c r="L321" s="39" t="s">
        <v>5969</v>
      </c>
      <c r="M321" s="40">
        <v>5</v>
      </c>
      <c r="N321" s="40"/>
      <c r="O321" s="40">
        <v>1</v>
      </c>
      <c r="P321" s="40">
        <v>1</v>
      </c>
      <c r="Q321" s="40">
        <v>2</v>
      </c>
      <c r="R321" s="40"/>
      <c r="S321" s="40"/>
      <c r="T321" s="40">
        <v>1</v>
      </c>
      <c r="U321" s="40"/>
      <c r="V321" s="40">
        <f t="shared" si="24"/>
        <v>1</v>
      </c>
      <c r="W321" t="s">
        <v>5812</v>
      </c>
      <c r="X321"/>
      <c r="Y321" s="49">
        <v>19</v>
      </c>
      <c r="Z321" s="50">
        <f t="array" ref="Z321">SUM((N321:S321)/6)</f>
        <v>0.666666666666667</v>
      </c>
      <c r="AA321" s="51">
        <f>T321/Z321</f>
        <v>1.5</v>
      </c>
      <c r="AB321" s="49">
        <f t="shared" si="25"/>
        <v>-12.3</v>
      </c>
      <c r="AC321" s="49">
        <f t="shared" si="26"/>
        <v>-31.3</v>
      </c>
      <c r="AD321" s="49">
        <f t="shared" si="27"/>
        <v>-13</v>
      </c>
      <c r="AE321" s="49">
        <f t="shared" si="28"/>
        <v>-33</v>
      </c>
      <c r="AF321" s="52"/>
    </row>
    <row r="322" s="19" customFormat="1" customHeight="1" spans="1:32">
      <c r="A322" s="31" t="s">
        <v>8803</v>
      </c>
      <c r="B322" s="31" t="s">
        <v>15</v>
      </c>
      <c r="C322" s="31" t="s">
        <v>8818</v>
      </c>
      <c r="D322" s="31" t="s">
        <v>8805</v>
      </c>
      <c r="E322" s="31" t="s">
        <v>16</v>
      </c>
      <c r="F322" s="31" t="s">
        <v>182</v>
      </c>
      <c r="G322" s="32" t="s">
        <v>8831</v>
      </c>
      <c r="H322" s="33" t="s">
        <v>8811</v>
      </c>
      <c r="I322" s="37">
        <v>2.5</v>
      </c>
      <c r="J322" s="31" t="s">
        <v>8814</v>
      </c>
      <c r="K322" s="54" t="s">
        <v>4132</v>
      </c>
      <c r="L322" s="39" t="s">
        <v>4133</v>
      </c>
      <c r="M322" s="40">
        <v>0</v>
      </c>
      <c r="N322" s="40"/>
      <c r="O322" s="40"/>
      <c r="P322" s="40"/>
      <c r="Q322" s="40"/>
      <c r="R322" s="40"/>
      <c r="S322" s="40"/>
      <c r="T322" s="40">
        <v>0</v>
      </c>
      <c r="U322" s="40"/>
      <c r="V322" s="40">
        <f t="shared" si="24"/>
        <v>0</v>
      </c>
      <c r="W322" t="s">
        <v>5812</v>
      </c>
      <c r="X322"/>
      <c r="Y322" s="49"/>
      <c r="Z322" s="50">
        <f t="array" ref="Z322">SUM((N322:S322)/6)</f>
        <v>0</v>
      </c>
      <c r="AA322" s="51"/>
      <c r="AB322" s="49">
        <f t="shared" si="25"/>
        <v>0</v>
      </c>
      <c r="AC322" s="49">
        <f t="shared" si="26"/>
        <v>0</v>
      </c>
      <c r="AD322" s="49">
        <f t="shared" si="27"/>
        <v>0</v>
      </c>
      <c r="AE322" s="49">
        <f t="shared" si="28"/>
        <v>0</v>
      </c>
      <c r="AF322" s="52"/>
    </row>
    <row r="323" s="19" customFormat="1" customHeight="1" spans="1:32">
      <c r="A323" s="31" t="s">
        <v>8803</v>
      </c>
      <c r="B323" s="31" t="s">
        <v>15</v>
      </c>
      <c r="C323" s="31" t="s">
        <v>8818</v>
      </c>
      <c r="D323" s="31" t="s">
        <v>8805</v>
      </c>
      <c r="E323" s="31" t="s">
        <v>16</v>
      </c>
      <c r="F323" s="31" t="s">
        <v>182</v>
      </c>
      <c r="G323" s="32" t="s">
        <v>8831</v>
      </c>
      <c r="H323" s="33" t="s">
        <v>8812</v>
      </c>
      <c r="I323" s="37">
        <v>2.5</v>
      </c>
      <c r="J323" s="31" t="s">
        <v>8814</v>
      </c>
      <c r="K323" s="54" t="s">
        <v>4135</v>
      </c>
      <c r="L323" s="41" t="s">
        <v>4136</v>
      </c>
      <c r="M323" s="40">
        <v>0</v>
      </c>
      <c r="N323" s="40"/>
      <c r="O323" s="40"/>
      <c r="P323" s="40"/>
      <c r="Q323" s="40"/>
      <c r="R323" s="40"/>
      <c r="S323" s="40"/>
      <c r="T323" s="40">
        <v>0</v>
      </c>
      <c r="U323" s="40"/>
      <c r="V323" s="40">
        <f t="shared" ref="V323:V386" si="29">T323+U323</f>
        <v>0</v>
      </c>
      <c r="W323" t="s">
        <v>5812</v>
      </c>
      <c r="X323"/>
      <c r="Y323" s="49">
        <v>10</v>
      </c>
      <c r="Z323" s="50">
        <f t="array" ref="Z323">SUM((N323:S323)/6)</f>
        <v>0</v>
      </c>
      <c r="AA323" s="51"/>
      <c r="AB323" s="49">
        <f t="shared" ref="AB323:AB386" si="30">V323-Y323/30*21</f>
        <v>-7</v>
      </c>
      <c r="AC323" s="49">
        <f t="shared" ref="AC323:AC386" si="31">AB323-Y323</f>
        <v>-17</v>
      </c>
      <c r="AD323" s="49">
        <f t="shared" ref="AD323:AD386" si="32">V323-Z323*21</f>
        <v>0</v>
      </c>
      <c r="AE323" s="49">
        <f t="shared" ref="AE323:AE386" si="33">AD323-Z323*30</f>
        <v>0</v>
      </c>
      <c r="AF323" s="52"/>
    </row>
    <row r="324" customHeight="1" spans="1:32">
      <c r="A324" s="31" t="s">
        <v>8803</v>
      </c>
      <c r="B324" s="31" t="s">
        <v>15</v>
      </c>
      <c r="C324" s="31" t="s">
        <v>8818</v>
      </c>
      <c r="D324" s="31" t="s">
        <v>8805</v>
      </c>
      <c r="E324" s="31" t="s">
        <v>16</v>
      </c>
      <c r="F324" s="31" t="s">
        <v>126</v>
      </c>
      <c r="G324" s="32" t="s">
        <v>8831</v>
      </c>
      <c r="H324" s="33" t="s">
        <v>8809</v>
      </c>
      <c r="I324" s="37">
        <v>2.5</v>
      </c>
      <c r="J324" s="31" t="s">
        <v>8814</v>
      </c>
      <c r="K324" s="42" t="s">
        <v>4328</v>
      </c>
      <c r="L324" s="39" t="s">
        <v>4329</v>
      </c>
      <c r="M324" s="40">
        <v>9</v>
      </c>
      <c r="N324" s="40"/>
      <c r="O324" s="40"/>
      <c r="P324" s="40"/>
      <c r="Q324" s="40"/>
      <c r="R324" s="40"/>
      <c r="S324" s="40">
        <v>2</v>
      </c>
      <c r="T324" s="40">
        <v>7</v>
      </c>
      <c r="U324" s="40">
        <v>5</v>
      </c>
      <c r="V324" s="40">
        <f t="shared" si="29"/>
        <v>12</v>
      </c>
      <c r="W324" t="s">
        <v>5883</v>
      </c>
      <c r="Y324" s="49">
        <v>2</v>
      </c>
      <c r="Z324" s="50">
        <f t="array" ref="Z324">SUM((N324:S324)/6)</f>
        <v>0.333333333333333</v>
      </c>
      <c r="AA324" s="51">
        <f>T324/Z324</f>
        <v>21</v>
      </c>
      <c r="AB324" s="49">
        <f t="shared" si="30"/>
        <v>10.6</v>
      </c>
      <c r="AC324" s="49">
        <f t="shared" si="31"/>
        <v>8.6</v>
      </c>
      <c r="AD324" s="49">
        <f t="shared" si="32"/>
        <v>5</v>
      </c>
      <c r="AE324" s="49">
        <f t="shared" si="33"/>
        <v>-5</v>
      </c>
      <c r="AF324" s="52"/>
    </row>
    <row r="325" customHeight="1" spans="1:32">
      <c r="A325" s="31" t="s">
        <v>8803</v>
      </c>
      <c r="B325" s="31" t="s">
        <v>15</v>
      </c>
      <c r="C325" s="31" t="s">
        <v>8818</v>
      </c>
      <c r="D325" s="31" t="s">
        <v>8805</v>
      </c>
      <c r="E325" s="31" t="s">
        <v>16</v>
      </c>
      <c r="F325" s="31" t="s">
        <v>126</v>
      </c>
      <c r="G325" s="32" t="s">
        <v>8831</v>
      </c>
      <c r="H325" s="33" t="s">
        <v>8810</v>
      </c>
      <c r="I325" s="37">
        <v>2.5</v>
      </c>
      <c r="J325" s="31" t="s">
        <v>8814</v>
      </c>
      <c r="K325" s="42" t="s">
        <v>4331</v>
      </c>
      <c r="L325" s="39" t="s">
        <v>4332</v>
      </c>
      <c r="M325" s="40">
        <v>18</v>
      </c>
      <c r="N325" s="40"/>
      <c r="O325" s="40"/>
      <c r="P325" s="40"/>
      <c r="Q325" s="40"/>
      <c r="R325" s="40"/>
      <c r="S325" s="40"/>
      <c r="T325" s="40">
        <v>18</v>
      </c>
      <c r="U325" s="40"/>
      <c r="V325" s="40">
        <f t="shared" si="29"/>
        <v>18</v>
      </c>
      <c r="W325" t="s">
        <v>5883</v>
      </c>
      <c r="Y325" s="49">
        <v>1</v>
      </c>
      <c r="Z325" s="50">
        <f t="array" ref="Z325">SUM((N325:S325)/6)</f>
        <v>0</v>
      </c>
      <c r="AA325" s="51"/>
      <c r="AB325" s="49">
        <f t="shared" si="30"/>
        <v>17.3</v>
      </c>
      <c r="AC325" s="49">
        <f t="shared" si="31"/>
        <v>16.3</v>
      </c>
      <c r="AD325" s="49">
        <f t="shared" si="32"/>
        <v>18</v>
      </c>
      <c r="AE325" s="49">
        <f t="shared" si="33"/>
        <v>18</v>
      </c>
      <c r="AF325" s="52"/>
    </row>
    <row r="326" customHeight="1" spans="1:32">
      <c r="A326" s="31" t="s">
        <v>8803</v>
      </c>
      <c r="B326" s="31" t="s">
        <v>15</v>
      </c>
      <c r="C326" s="31" t="s">
        <v>8818</v>
      </c>
      <c r="D326" s="31" t="s">
        <v>8805</v>
      </c>
      <c r="E326" s="31" t="s">
        <v>16</v>
      </c>
      <c r="F326" s="31" t="s">
        <v>126</v>
      </c>
      <c r="G326" s="32" t="s">
        <v>8831</v>
      </c>
      <c r="H326" s="33" t="s">
        <v>8811</v>
      </c>
      <c r="I326" s="37">
        <v>2.5</v>
      </c>
      <c r="J326" s="31" t="s">
        <v>8814</v>
      </c>
      <c r="K326" s="42" t="s">
        <v>4334</v>
      </c>
      <c r="L326" s="39" t="s">
        <v>4335</v>
      </c>
      <c r="M326" s="40">
        <v>11</v>
      </c>
      <c r="N326" s="40"/>
      <c r="O326" s="40"/>
      <c r="P326" s="40"/>
      <c r="Q326" s="40"/>
      <c r="R326" s="40"/>
      <c r="S326" s="40"/>
      <c r="T326" s="40">
        <v>11</v>
      </c>
      <c r="U326" s="40"/>
      <c r="V326" s="40">
        <f t="shared" si="29"/>
        <v>11</v>
      </c>
      <c r="W326" t="s">
        <v>5883</v>
      </c>
      <c r="Y326" s="49">
        <v>4</v>
      </c>
      <c r="Z326" s="50">
        <f t="array" ref="Z326">SUM((N326:S326)/6)</f>
        <v>0</v>
      </c>
      <c r="AA326" s="51"/>
      <c r="AB326" s="49">
        <f t="shared" si="30"/>
        <v>8.2</v>
      </c>
      <c r="AC326" s="49">
        <f t="shared" si="31"/>
        <v>4.2</v>
      </c>
      <c r="AD326" s="49">
        <f t="shared" si="32"/>
        <v>11</v>
      </c>
      <c r="AE326" s="49">
        <f t="shared" si="33"/>
        <v>11</v>
      </c>
      <c r="AF326" s="52"/>
    </row>
    <row r="327" customHeight="1" spans="1:32">
      <c r="A327" s="31" t="s">
        <v>8803</v>
      </c>
      <c r="B327" s="31" t="s">
        <v>15</v>
      </c>
      <c r="C327" s="31" t="s">
        <v>8818</v>
      </c>
      <c r="D327" s="31" t="s">
        <v>8805</v>
      </c>
      <c r="E327" s="31" t="s">
        <v>16</v>
      </c>
      <c r="F327" s="31" t="s">
        <v>126</v>
      </c>
      <c r="G327" s="32" t="s">
        <v>8831</v>
      </c>
      <c r="H327" s="33" t="s">
        <v>8812</v>
      </c>
      <c r="I327" s="37">
        <v>2.5</v>
      </c>
      <c r="J327" s="31" t="s">
        <v>8814</v>
      </c>
      <c r="K327" s="42" t="s">
        <v>4337</v>
      </c>
      <c r="L327" s="39" t="s">
        <v>4338</v>
      </c>
      <c r="M327" s="40">
        <v>20</v>
      </c>
      <c r="N327" s="40"/>
      <c r="O327" s="40"/>
      <c r="P327" s="40"/>
      <c r="Q327" s="40"/>
      <c r="R327" s="40"/>
      <c r="S327" s="40"/>
      <c r="T327" s="40">
        <v>20</v>
      </c>
      <c r="U327" s="40"/>
      <c r="V327" s="40">
        <f t="shared" si="29"/>
        <v>20</v>
      </c>
      <c r="W327" t="s">
        <v>5883</v>
      </c>
      <c r="Y327" s="49">
        <v>2</v>
      </c>
      <c r="Z327" s="50">
        <f t="array" ref="Z327">SUM((N327:S327)/6)</f>
        <v>0</v>
      </c>
      <c r="AA327" s="51"/>
      <c r="AB327" s="49">
        <f t="shared" si="30"/>
        <v>18.6</v>
      </c>
      <c r="AC327" s="49">
        <f t="shared" si="31"/>
        <v>16.6</v>
      </c>
      <c r="AD327" s="49">
        <f t="shared" si="32"/>
        <v>20</v>
      </c>
      <c r="AE327" s="49">
        <f t="shared" si="33"/>
        <v>20</v>
      </c>
      <c r="AF327" s="52"/>
    </row>
    <row r="328" customHeight="1" spans="1:32">
      <c r="A328" s="31" t="s">
        <v>8803</v>
      </c>
      <c r="B328" s="31" t="s">
        <v>15</v>
      </c>
      <c r="C328" s="31" t="s">
        <v>8818</v>
      </c>
      <c r="D328" s="31" t="s">
        <v>8805</v>
      </c>
      <c r="E328" s="31" t="s">
        <v>16</v>
      </c>
      <c r="F328" s="31" t="s">
        <v>17</v>
      </c>
      <c r="G328" s="32" t="s">
        <v>8831</v>
      </c>
      <c r="H328" s="33" t="s">
        <v>8807</v>
      </c>
      <c r="I328" s="37">
        <v>2.5</v>
      </c>
      <c r="J328" s="31" t="s">
        <v>8805</v>
      </c>
      <c r="K328" s="42" t="s">
        <v>4138</v>
      </c>
      <c r="L328" s="39" t="s">
        <v>4139</v>
      </c>
      <c r="M328" s="40">
        <v>16</v>
      </c>
      <c r="N328" s="40"/>
      <c r="O328" s="40"/>
      <c r="P328" s="40">
        <v>2</v>
      </c>
      <c r="Q328" s="40">
        <v>1</v>
      </c>
      <c r="R328" s="40">
        <v>2</v>
      </c>
      <c r="S328" s="40"/>
      <c r="T328" s="40">
        <v>11</v>
      </c>
      <c r="U328" s="40"/>
      <c r="V328" s="40">
        <f t="shared" si="29"/>
        <v>11</v>
      </c>
      <c r="W328" t="s">
        <v>5812</v>
      </c>
      <c r="Y328" s="49">
        <v>19</v>
      </c>
      <c r="Z328" s="50">
        <f t="array" ref="Z328">SUM((N328:S328)/6)</f>
        <v>0.833333333333333</v>
      </c>
      <c r="AA328" s="51">
        <f>T328/Z328</f>
        <v>13.2</v>
      </c>
      <c r="AB328" s="49">
        <f t="shared" si="30"/>
        <v>-2.3</v>
      </c>
      <c r="AC328" s="49">
        <f t="shared" si="31"/>
        <v>-21.3</v>
      </c>
      <c r="AD328" s="49">
        <f t="shared" si="32"/>
        <v>-6.5</v>
      </c>
      <c r="AE328" s="49">
        <f t="shared" si="33"/>
        <v>-31.5</v>
      </c>
      <c r="AF328" s="52"/>
    </row>
    <row r="329" customHeight="1" spans="1:32">
      <c r="A329" s="31" t="s">
        <v>8803</v>
      </c>
      <c r="B329" s="31" t="s">
        <v>15</v>
      </c>
      <c r="C329" s="31" t="s">
        <v>8818</v>
      </c>
      <c r="D329" s="31" t="s">
        <v>8805</v>
      </c>
      <c r="E329" s="31" t="s">
        <v>16</v>
      </c>
      <c r="F329" s="31" t="s">
        <v>17</v>
      </c>
      <c r="G329" s="32" t="s">
        <v>8831</v>
      </c>
      <c r="H329" s="33" t="s">
        <v>8808</v>
      </c>
      <c r="I329" s="37">
        <v>2.5</v>
      </c>
      <c r="J329" s="31" t="s">
        <v>8805</v>
      </c>
      <c r="K329" s="42" t="s">
        <v>4141</v>
      </c>
      <c r="L329" s="41" t="s">
        <v>4142</v>
      </c>
      <c r="M329" s="40">
        <v>1</v>
      </c>
      <c r="N329" s="40"/>
      <c r="O329" s="40"/>
      <c r="P329" s="40"/>
      <c r="Q329" s="40">
        <v>1</v>
      </c>
      <c r="R329" s="40"/>
      <c r="S329" s="40"/>
      <c r="T329" s="40">
        <v>0</v>
      </c>
      <c r="U329" s="40"/>
      <c r="V329" s="40">
        <f t="shared" si="29"/>
        <v>0</v>
      </c>
      <c r="W329" t="s">
        <v>5812</v>
      </c>
      <c r="Y329" s="49">
        <v>30</v>
      </c>
      <c r="Z329" s="50">
        <f t="array" ref="Z329">SUM((N329:S329)/6)</f>
        <v>0.166666666666667</v>
      </c>
      <c r="AA329" s="51">
        <f>T329/Z329</f>
        <v>0</v>
      </c>
      <c r="AB329" s="49">
        <f t="shared" si="30"/>
        <v>-21</v>
      </c>
      <c r="AC329" s="49">
        <f t="shared" si="31"/>
        <v>-51</v>
      </c>
      <c r="AD329" s="49">
        <f t="shared" si="32"/>
        <v>-3.5</v>
      </c>
      <c r="AE329" s="49">
        <f t="shared" si="33"/>
        <v>-8.5</v>
      </c>
      <c r="AF329" s="52">
        <v>70</v>
      </c>
    </row>
    <row r="330" customHeight="1" spans="1:32">
      <c r="A330" s="31" t="s">
        <v>8803</v>
      </c>
      <c r="B330" s="31" t="s">
        <v>15</v>
      </c>
      <c r="C330" s="31" t="s">
        <v>8818</v>
      </c>
      <c r="D330" s="31" t="s">
        <v>8805</v>
      </c>
      <c r="E330" s="31" t="s">
        <v>16</v>
      </c>
      <c r="F330" s="31" t="s">
        <v>17</v>
      </c>
      <c r="G330" s="32" t="s">
        <v>8831</v>
      </c>
      <c r="H330" s="33" t="s">
        <v>8809</v>
      </c>
      <c r="I330" s="37">
        <v>2.5</v>
      </c>
      <c r="J330" s="31" t="s">
        <v>8805</v>
      </c>
      <c r="K330" s="42" t="s">
        <v>4144</v>
      </c>
      <c r="L330" s="41" t="s">
        <v>4145</v>
      </c>
      <c r="M330" s="40">
        <v>0</v>
      </c>
      <c r="N330" s="40"/>
      <c r="O330" s="40"/>
      <c r="P330" s="40"/>
      <c r="Q330" s="40"/>
      <c r="R330" s="40"/>
      <c r="S330" s="40"/>
      <c r="T330" s="40">
        <v>0</v>
      </c>
      <c r="U330" s="40"/>
      <c r="V330" s="40">
        <f t="shared" si="29"/>
        <v>0</v>
      </c>
      <c r="W330" t="s">
        <v>5812</v>
      </c>
      <c r="Y330" s="49">
        <v>27</v>
      </c>
      <c r="Z330" s="50">
        <f t="array" ref="Z330">SUM((N330:S330)/6)</f>
        <v>0</v>
      </c>
      <c r="AA330" s="51"/>
      <c r="AB330" s="49">
        <f t="shared" si="30"/>
        <v>-18.9</v>
      </c>
      <c r="AC330" s="49">
        <f t="shared" si="31"/>
        <v>-45.9</v>
      </c>
      <c r="AD330" s="49">
        <f t="shared" si="32"/>
        <v>0</v>
      </c>
      <c r="AE330" s="49">
        <f t="shared" si="33"/>
        <v>0</v>
      </c>
      <c r="AF330" s="52">
        <v>60</v>
      </c>
    </row>
    <row r="331" customHeight="1" spans="1:32">
      <c r="A331" s="31" t="s">
        <v>8803</v>
      </c>
      <c r="B331" s="31" t="s">
        <v>15</v>
      </c>
      <c r="C331" s="31" t="s">
        <v>8818</v>
      </c>
      <c r="D331" s="31" t="s">
        <v>8805</v>
      </c>
      <c r="E331" s="31" t="s">
        <v>16</v>
      </c>
      <c r="F331" s="31" t="s">
        <v>17</v>
      </c>
      <c r="G331" s="32" t="s">
        <v>8831</v>
      </c>
      <c r="H331" s="33" t="s">
        <v>8810</v>
      </c>
      <c r="I331" s="37">
        <v>2.5</v>
      </c>
      <c r="J331" s="31" t="s">
        <v>8805</v>
      </c>
      <c r="K331" s="42" t="s">
        <v>4147</v>
      </c>
      <c r="L331" s="41" t="s">
        <v>4148</v>
      </c>
      <c r="M331" s="40">
        <v>0</v>
      </c>
      <c r="N331" s="40"/>
      <c r="O331" s="40"/>
      <c r="P331" s="40"/>
      <c r="Q331" s="40"/>
      <c r="R331" s="40"/>
      <c r="S331" s="40"/>
      <c r="T331" s="40">
        <v>0</v>
      </c>
      <c r="U331" s="40"/>
      <c r="V331" s="40">
        <f t="shared" si="29"/>
        <v>0</v>
      </c>
      <c r="W331" t="s">
        <v>5812</v>
      </c>
      <c r="Y331" s="49">
        <v>19</v>
      </c>
      <c r="Z331" s="50">
        <f t="array" ref="Z331">SUM((N331:S331)/6)</f>
        <v>0</v>
      </c>
      <c r="AA331" s="51"/>
      <c r="AB331" s="49">
        <f t="shared" si="30"/>
        <v>-13.3</v>
      </c>
      <c r="AC331" s="49">
        <f t="shared" si="31"/>
        <v>-32.3</v>
      </c>
      <c r="AD331" s="49">
        <f t="shared" si="32"/>
        <v>0</v>
      </c>
      <c r="AE331" s="49">
        <f t="shared" si="33"/>
        <v>0</v>
      </c>
      <c r="AF331" s="52">
        <v>21</v>
      </c>
    </row>
    <row r="332" customHeight="1" spans="1:32">
      <c r="A332" s="31" t="s">
        <v>8803</v>
      </c>
      <c r="B332" s="31" t="s">
        <v>15</v>
      </c>
      <c r="C332" s="31" t="s">
        <v>8818</v>
      </c>
      <c r="D332" s="31" t="s">
        <v>8805</v>
      </c>
      <c r="E332" s="31" t="s">
        <v>16</v>
      </c>
      <c r="F332" s="31" t="s">
        <v>17</v>
      </c>
      <c r="G332" s="32" t="s">
        <v>8831</v>
      </c>
      <c r="H332" s="33" t="s">
        <v>8811</v>
      </c>
      <c r="I332" s="37">
        <v>2.5</v>
      </c>
      <c r="J332" s="31" t="s">
        <v>8805</v>
      </c>
      <c r="K332" s="42" t="s">
        <v>4150</v>
      </c>
      <c r="L332" s="41" t="s">
        <v>4151</v>
      </c>
      <c r="M332" s="40">
        <v>1</v>
      </c>
      <c r="N332" s="40"/>
      <c r="O332" s="40"/>
      <c r="P332" s="40"/>
      <c r="Q332" s="40"/>
      <c r="R332" s="40"/>
      <c r="S332" s="40"/>
      <c r="T332" s="40">
        <v>0</v>
      </c>
      <c r="U332" s="40"/>
      <c r="V332" s="40">
        <f t="shared" si="29"/>
        <v>0</v>
      </c>
      <c r="W332" t="s">
        <v>5812</v>
      </c>
      <c r="Y332" s="49">
        <v>19</v>
      </c>
      <c r="Z332" s="50">
        <f t="array" ref="Z332">SUM((N332:S332)/6)</f>
        <v>0</v>
      </c>
      <c r="AA332" s="51"/>
      <c r="AB332" s="49">
        <f t="shared" si="30"/>
        <v>-13.3</v>
      </c>
      <c r="AC332" s="49">
        <f t="shared" si="31"/>
        <v>-32.3</v>
      </c>
      <c r="AD332" s="49">
        <f t="shared" si="32"/>
        <v>0</v>
      </c>
      <c r="AE332" s="49">
        <f t="shared" si="33"/>
        <v>0</v>
      </c>
      <c r="AF332" s="52">
        <v>45</v>
      </c>
    </row>
    <row r="333" customHeight="1" spans="1:32">
      <c r="A333" s="31" t="s">
        <v>8803</v>
      </c>
      <c r="B333" s="31" t="s">
        <v>15</v>
      </c>
      <c r="C333" s="31" t="s">
        <v>8818</v>
      </c>
      <c r="D333" s="31" t="s">
        <v>8805</v>
      </c>
      <c r="E333" s="31" t="s">
        <v>16</v>
      </c>
      <c r="F333" s="31" t="s">
        <v>17</v>
      </c>
      <c r="G333" s="32" t="s">
        <v>8831</v>
      </c>
      <c r="H333" s="33" t="s">
        <v>8812</v>
      </c>
      <c r="I333" s="37">
        <v>2.5</v>
      </c>
      <c r="J333" s="31" t="s">
        <v>8805</v>
      </c>
      <c r="K333" s="42" t="s">
        <v>4153</v>
      </c>
      <c r="L333" s="41" t="s">
        <v>4154</v>
      </c>
      <c r="M333" s="40">
        <v>0</v>
      </c>
      <c r="N333" s="40"/>
      <c r="O333" s="40"/>
      <c r="P333" s="40"/>
      <c r="Q333" s="40"/>
      <c r="R333" s="40"/>
      <c r="S333" s="40"/>
      <c r="T333" s="40">
        <v>0</v>
      </c>
      <c r="U333" s="40"/>
      <c r="V333" s="40">
        <f t="shared" si="29"/>
        <v>0</v>
      </c>
      <c r="W333" t="s">
        <v>5812</v>
      </c>
      <c r="Y333" s="49">
        <v>9</v>
      </c>
      <c r="Z333" s="50">
        <f t="array" ref="Z333">SUM((N333:S333)/6)</f>
        <v>0</v>
      </c>
      <c r="AA333" s="51"/>
      <c r="AB333" s="49">
        <f t="shared" si="30"/>
        <v>-6.3</v>
      </c>
      <c r="AC333" s="49">
        <f t="shared" si="31"/>
        <v>-15.3</v>
      </c>
      <c r="AD333" s="49">
        <f t="shared" si="32"/>
        <v>0</v>
      </c>
      <c r="AE333" s="49">
        <f t="shared" si="33"/>
        <v>0</v>
      </c>
      <c r="AF333" s="52">
        <v>21</v>
      </c>
    </row>
    <row r="334" customHeight="1" spans="1:32">
      <c r="A334" s="31" t="s">
        <v>8803</v>
      </c>
      <c r="B334" s="31" t="s">
        <v>15</v>
      </c>
      <c r="C334" s="31" t="s">
        <v>8818</v>
      </c>
      <c r="D334" s="31" t="s">
        <v>8805</v>
      </c>
      <c r="E334" s="31" t="s">
        <v>16</v>
      </c>
      <c r="F334" s="31" t="s">
        <v>17</v>
      </c>
      <c r="G334" s="32" t="s">
        <v>8831</v>
      </c>
      <c r="H334" s="33" t="s">
        <v>8813</v>
      </c>
      <c r="I334" s="37">
        <v>2.5</v>
      </c>
      <c r="J334" s="31" t="s">
        <v>8805</v>
      </c>
      <c r="K334" s="42" t="s">
        <v>4156</v>
      </c>
      <c r="L334" s="39" t="s">
        <v>4157</v>
      </c>
      <c r="M334" s="40">
        <v>10</v>
      </c>
      <c r="N334" s="40"/>
      <c r="O334" s="40"/>
      <c r="P334" s="40"/>
      <c r="Q334" s="40">
        <v>2</v>
      </c>
      <c r="R334" s="40"/>
      <c r="S334" s="40">
        <v>1</v>
      </c>
      <c r="T334" s="40">
        <v>7</v>
      </c>
      <c r="U334" s="40"/>
      <c r="V334" s="40">
        <f t="shared" si="29"/>
        <v>7</v>
      </c>
      <c r="W334" t="s">
        <v>5812</v>
      </c>
      <c r="Y334" s="49">
        <v>2</v>
      </c>
      <c r="Z334" s="50">
        <f t="array" ref="Z334">SUM((N334:S334)/6)</f>
        <v>0.5</v>
      </c>
      <c r="AA334" s="51">
        <f>T334/Z334</f>
        <v>14</v>
      </c>
      <c r="AB334" s="49">
        <f t="shared" si="30"/>
        <v>5.6</v>
      </c>
      <c r="AC334" s="49">
        <f t="shared" si="31"/>
        <v>3.6</v>
      </c>
      <c r="AD334" s="49">
        <f t="shared" si="32"/>
        <v>-3.5</v>
      </c>
      <c r="AE334" s="49">
        <f t="shared" si="33"/>
        <v>-18.5</v>
      </c>
      <c r="AF334" s="52"/>
    </row>
    <row r="335" customHeight="1" spans="1:32">
      <c r="A335" s="31" t="s">
        <v>8803</v>
      </c>
      <c r="B335" s="31" t="s">
        <v>15</v>
      </c>
      <c r="C335" s="31" t="s">
        <v>8818</v>
      </c>
      <c r="D335" s="31" t="s">
        <v>8805</v>
      </c>
      <c r="E335" s="31" t="s">
        <v>16</v>
      </c>
      <c r="F335" s="31" t="s">
        <v>17</v>
      </c>
      <c r="G335" s="32" t="s">
        <v>8831</v>
      </c>
      <c r="H335" s="33" t="s">
        <v>8810</v>
      </c>
      <c r="I335" s="37">
        <v>2.5</v>
      </c>
      <c r="J335" s="31" t="s">
        <v>8814</v>
      </c>
      <c r="K335" s="42" t="s">
        <v>5971</v>
      </c>
      <c r="L335" s="39" t="s">
        <v>5972</v>
      </c>
      <c r="M335" s="40">
        <v>5</v>
      </c>
      <c r="N335" s="40">
        <v>1</v>
      </c>
      <c r="O335" s="40">
        <v>2</v>
      </c>
      <c r="P335" s="40">
        <v>1</v>
      </c>
      <c r="Q335" s="40"/>
      <c r="R335" s="40"/>
      <c r="S335" s="40"/>
      <c r="T335" s="40">
        <v>1</v>
      </c>
      <c r="U335" s="40"/>
      <c r="V335" s="40">
        <f t="shared" si="29"/>
        <v>1</v>
      </c>
      <c r="W335" t="s">
        <v>5812</v>
      </c>
      <c r="Y335" s="49">
        <v>9</v>
      </c>
      <c r="Z335" s="50">
        <f t="array" ref="Z335">SUM((N335:S335)/6)</f>
        <v>0.666666666666667</v>
      </c>
      <c r="AA335" s="51">
        <f>T335/Z335</f>
        <v>1.5</v>
      </c>
      <c r="AB335" s="49">
        <f t="shared" si="30"/>
        <v>-5.3</v>
      </c>
      <c r="AC335" s="49">
        <f t="shared" si="31"/>
        <v>-14.3</v>
      </c>
      <c r="AD335" s="49">
        <f t="shared" si="32"/>
        <v>-13</v>
      </c>
      <c r="AE335" s="49">
        <f t="shared" si="33"/>
        <v>-33</v>
      </c>
      <c r="AF335" s="52"/>
    </row>
    <row r="336" customHeight="1" spans="1:32">
      <c r="A336" s="31" t="s">
        <v>8803</v>
      </c>
      <c r="B336" s="31" t="s">
        <v>15</v>
      </c>
      <c r="C336" s="31" t="s">
        <v>8818</v>
      </c>
      <c r="D336" s="31" t="s">
        <v>8805</v>
      </c>
      <c r="E336" s="31" t="s">
        <v>16</v>
      </c>
      <c r="F336" s="31" t="s">
        <v>1210</v>
      </c>
      <c r="G336" s="32" t="s">
        <v>8831</v>
      </c>
      <c r="H336" s="33" t="s">
        <v>8808</v>
      </c>
      <c r="I336" s="37">
        <v>2.5</v>
      </c>
      <c r="J336" s="31" t="s">
        <v>8814</v>
      </c>
      <c r="K336" s="38" t="s">
        <v>2388</v>
      </c>
      <c r="L336" s="39" t="s">
        <v>2389</v>
      </c>
      <c r="M336" s="40">
        <v>19</v>
      </c>
      <c r="N336" s="40"/>
      <c r="O336" s="40"/>
      <c r="P336" s="40"/>
      <c r="Q336" s="40"/>
      <c r="R336" s="40"/>
      <c r="S336" s="40">
        <v>2</v>
      </c>
      <c r="T336" s="40">
        <v>17</v>
      </c>
      <c r="U336" s="40"/>
      <c r="V336" s="40">
        <f t="shared" si="29"/>
        <v>17</v>
      </c>
      <c r="W336" t="s">
        <v>5812</v>
      </c>
      <c r="Y336" s="49">
        <v>1</v>
      </c>
      <c r="Z336" s="50">
        <f t="array" ref="Z336">SUM((N336:S336)/6)</f>
        <v>0.333333333333333</v>
      </c>
      <c r="AA336" s="51">
        <f>T336/Z336</f>
        <v>51</v>
      </c>
      <c r="AB336" s="49">
        <f t="shared" si="30"/>
        <v>16.3</v>
      </c>
      <c r="AC336" s="49">
        <f t="shared" si="31"/>
        <v>15.3</v>
      </c>
      <c r="AD336" s="49">
        <f t="shared" si="32"/>
        <v>10</v>
      </c>
      <c r="AE336" s="49">
        <f t="shared" si="33"/>
        <v>0</v>
      </c>
      <c r="AF336" s="52"/>
    </row>
    <row r="337" customHeight="1" spans="1:32">
      <c r="A337" s="31" t="s">
        <v>8803</v>
      </c>
      <c r="B337" s="31" t="s">
        <v>15</v>
      </c>
      <c r="C337" s="31" t="s">
        <v>8818</v>
      </c>
      <c r="D337" s="31" t="s">
        <v>8805</v>
      </c>
      <c r="E337" s="31" t="s">
        <v>16</v>
      </c>
      <c r="F337" s="31" t="s">
        <v>1210</v>
      </c>
      <c r="G337" s="32" t="s">
        <v>8831</v>
      </c>
      <c r="H337" s="33" t="s">
        <v>8809</v>
      </c>
      <c r="I337" s="37">
        <v>2.5</v>
      </c>
      <c r="J337" s="31" t="s">
        <v>8814</v>
      </c>
      <c r="K337" s="38" t="s">
        <v>2391</v>
      </c>
      <c r="L337" s="39" t="s">
        <v>2392</v>
      </c>
      <c r="M337" s="40">
        <v>95</v>
      </c>
      <c r="N337" s="40">
        <v>1</v>
      </c>
      <c r="O337" s="40">
        <v>2</v>
      </c>
      <c r="P337" s="40"/>
      <c r="Q337" s="40">
        <v>1</v>
      </c>
      <c r="R337" s="40">
        <v>1</v>
      </c>
      <c r="S337" s="40">
        <v>2</v>
      </c>
      <c r="T337" s="40">
        <v>88</v>
      </c>
      <c r="U337" s="40">
        <v>2</v>
      </c>
      <c r="V337" s="40">
        <f t="shared" si="29"/>
        <v>90</v>
      </c>
      <c r="W337" t="s">
        <v>5812</v>
      </c>
      <c r="Y337" s="49">
        <v>8</v>
      </c>
      <c r="Z337" s="50">
        <f t="array" ref="Z337">SUM((N337:S337)/6)</f>
        <v>1.16666666666667</v>
      </c>
      <c r="AA337" s="51">
        <f>T337/Z337</f>
        <v>75.4285714285714</v>
      </c>
      <c r="AB337" s="49">
        <f t="shared" si="30"/>
        <v>84.4</v>
      </c>
      <c r="AC337" s="49">
        <f t="shared" si="31"/>
        <v>76.4</v>
      </c>
      <c r="AD337" s="49">
        <f t="shared" si="32"/>
        <v>65.5</v>
      </c>
      <c r="AE337" s="49">
        <f t="shared" si="33"/>
        <v>30.5</v>
      </c>
      <c r="AF337" s="52"/>
    </row>
    <row r="338" customHeight="1" spans="1:32">
      <c r="A338" s="31" t="s">
        <v>8803</v>
      </c>
      <c r="B338" s="31" t="s">
        <v>15</v>
      </c>
      <c r="C338" s="31" t="s">
        <v>8818</v>
      </c>
      <c r="D338" s="31" t="s">
        <v>8805</v>
      </c>
      <c r="E338" s="31" t="s">
        <v>16</v>
      </c>
      <c r="F338" s="31" t="s">
        <v>1210</v>
      </c>
      <c r="G338" s="32" t="s">
        <v>8831</v>
      </c>
      <c r="H338" s="33" t="s">
        <v>8810</v>
      </c>
      <c r="I338" s="37">
        <v>2.5</v>
      </c>
      <c r="J338" s="31" t="s">
        <v>8814</v>
      </c>
      <c r="K338" s="38" t="s">
        <v>2394</v>
      </c>
      <c r="L338" s="39" t="s">
        <v>2395</v>
      </c>
      <c r="M338" s="40">
        <v>17</v>
      </c>
      <c r="N338" s="40">
        <v>1</v>
      </c>
      <c r="O338" s="40">
        <v>1</v>
      </c>
      <c r="P338" s="40">
        <v>4</v>
      </c>
      <c r="Q338" s="40"/>
      <c r="R338" s="40"/>
      <c r="S338" s="40"/>
      <c r="T338" s="40">
        <v>11</v>
      </c>
      <c r="U338" s="40"/>
      <c r="V338" s="40">
        <f t="shared" si="29"/>
        <v>11</v>
      </c>
      <c r="W338" t="s">
        <v>5812</v>
      </c>
      <c r="Y338" s="49">
        <v>9</v>
      </c>
      <c r="Z338" s="50">
        <f t="array" ref="Z338">SUM((N338:S338)/6)</f>
        <v>1</v>
      </c>
      <c r="AA338" s="51">
        <f>T338/Z338</f>
        <v>11</v>
      </c>
      <c r="AB338" s="49">
        <f t="shared" si="30"/>
        <v>4.7</v>
      </c>
      <c r="AC338" s="49">
        <f t="shared" si="31"/>
        <v>-4.3</v>
      </c>
      <c r="AD338" s="49">
        <f t="shared" si="32"/>
        <v>-10</v>
      </c>
      <c r="AE338" s="49">
        <f t="shared" si="33"/>
        <v>-40</v>
      </c>
      <c r="AF338" s="52">
        <v>40</v>
      </c>
    </row>
    <row r="339" customHeight="1" spans="1:32">
      <c r="A339" s="31" t="s">
        <v>8803</v>
      </c>
      <c r="B339" s="31" t="s">
        <v>15</v>
      </c>
      <c r="C339" s="31" t="s">
        <v>8818</v>
      </c>
      <c r="D339" s="31" t="s">
        <v>8805</v>
      </c>
      <c r="E339" s="31" t="s">
        <v>16</v>
      </c>
      <c r="F339" s="31" t="s">
        <v>1210</v>
      </c>
      <c r="G339" s="32" t="s">
        <v>8831</v>
      </c>
      <c r="H339" s="33" t="s">
        <v>8811</v>
      </c>
      <c r="I339" s="37">
        <v>2.5</v>
      </c>
      <c r="J339" s="31" t="s">
        <v>8814</v>
      </c>
      <c r="K339" s="38" t="s">
        <v>2397</v>
      </c>
      <c r="L339" s="39" t="s">
        <v>2398</v>
      </c>
      <c r="M339" s="40">
        <v>20</v>
      </c>
      <c r="N339" s="40"/>
      <c r="O339" s="40"/>
      <c r="P339" s="40"/>
      <c r="Q339" s="40"/>
      <c r="R339" s="40"/>
      <c r="S339" s="40"/>
      <c r="T339" s="40">
        <v>20</v>
      </c>
      <c r="U339" s="40"/>
      <c r="V339" s="40">
        <f t="shared" si="29"/>
        <v>20</v>
      </c>
      <c r="W339" t="s">
        <v>5812</v>
      </c>
      <c r="Y339" s="49"/>
      <c r="Z339" s="50">
        <f t="array" ref="Z339">SUM((N339:S339)/6)</f>
        <v>0</v>
      </c>
      <c r="AA339" s="51"/>
      <c r="AB339" s="49">
        <f t="shared" si="30"/>
        <v>20</v>
      </c>
      <c r="AC339" s="49">
        <f t="shared" si="31"/>
        <v>20</v>
      </c>
      <c r="AD339" s="49">
        <f t="shared" si="32"/>
        <v>20</v>
      </c>
      <c r="AE339" s="49">
        <f t="shared" si="33"/>
        <v>20</v>
      </c>
      <c r="AF339" s="52">
        <v>40</v>
      </c>
    </row>
    <row r="340" customHeight="1" spans="1:32">
      <c r="A340" s="31" t="s">
        <v>8803</v>
      </c>
      <c r="B340" s="31" t="s">
        <v>15</v>
      </c>
      <c r="C340" s="31" t="s">
        <v>8818</v>
      </c>
      <c r="D340" s="31" t="s">
        <v>8805</v>
      </c>
      <c r="E340" s="31" t="s">
        <v>16</v>
      </c>
      <c r="F340" s="31" t="s">
        <v>1210</v>
      </c>
      <c r="G340" s="32" t="s">
        <v>8831</v>
      </c>
      <c r="H340" s="33" t="s">
        <v>8812</v>
      </c>
      <c r="I340" s="37">
        <v>2.5</v>
      </c>
      <c r="J340" s="31" t="s">
        <v>8814</v>
      </c>
      <c r="K340" s="38" t="s">
        <v>2400</v>
      </c>
      <c r="L340" s="41" t="s">
        <v>2401</v>
      </c>
      <c r="M340" s="40">
        <v>10</v>
      </c>
      <c r="N340" s="40">
        <v>1</v>
      </c>
      <c r="O340" s="40">
        <v>3</v>
      </c>
      <c r="P340" s="40"/>
      <c r="Q340" s="40">
        <v>1</v>
      </c>
      <c r="R340" s="40"/>
      <c r="S340" s="40">
        <v>1</v>
      </c>
      <c r="T340" s="40">
        <v>4</v>
      </c>
      <c r="U340" s="40"/>
      <c r="V340" s="40">
        <f t="shared" si="29"/>
        <v>4</v>
      </c>
      <c r="W340" t="s">
        <v>5812</v>
      </c>
      <c r="Y340" s="49">
        <v>5</v>
      </c>
      <c r="Z340" s="50">
        <f t="array" ref="Z340">SUM((N340:S340)/6)</f>
        <v>1</v>
      </c>
      <c r="AA340" s="51">
        <f>T340/Z340</f>
        <v>4</v>
      </c>
      <c r="AB340" s="49">
        <f t="shared" si="30"/>
        <v>0.5</v>
      </c>
      <c r="AC340" s="49">
        <f t="shared" si="31"/>
        <v>-4.5</v>
      </c>
      <c r="AD340" s="49">
        <f t="shared" si="32"/>
        <v>-17</v>
      </c>
      <c r="AE340" s="49">
        <f t="shared" si="33"/>
        <v>-47</v>
      </c>
      <c r="AF340" s="52">
        <v>40</v>
      </c>
    </row>
    <row r="341" customHeight="1" spans="1:32">
      <c r="A341" s="31" t="s">
        <v>8803</v>
      </c>
      <c r="B341" s="31" t="s">
        <v>15</v>
      </c>
      <c r="C341" s="31" t="s">
        <v>8818</v>
      </c>
      <c r="D341" s="31" t="s">
        <v>8805</v>
      </c>
      <c r="E341" s="31" t="s">
        <v>16</v>
      </c>
      <c r="F341" s="31" t="s">
        <v>1210</v>
      </c>
      <c r="G341" s="32" t="s">
        <v>8831</v>
      </c>
      <c r="H341" s="33" t="s">
        <v>8808</v>
      </c>
      <c r="I341" s="37">
        <v>1.8</v>
      </c>
      <c r="J341" s="31" t="s">
        <v>8814</v>
      </c>
      <c r="K341" s="38" t="s">
        <v>2403</v>
      </c>
      <c r="L341" s="39" t="s">
        <v>2404</v>
      </c>
      <c r="M341" s="40">
        <v>19</v>
      </c>
      <c r="N341" s="40">
        <v>2</v>
      </c>
      <c r="O341" s="40"/>
      <c r="P341" s="40">
        <v>1</v>
      </c>
      <c r="Q341" s="40">
        <v>1</v>
      </c>
      <c r="R341" s="40"/>
      <c r="S341" s="40"/>
      <c r="T341" s="40">
        <v>15</v>
      </c>
      <c r="U341" s="40"/>
      <c r="V341" s="40">
        <f t="shared" si="29"/>
        <v>15</v>
      </c>
      <c r="W341" t="s">
        <v>5812</v>
      </c>
      <c r="Y341" s="49">
        <v>10</v>
      </c>
      <c r="Z341" s="50">
        <f t="array" ref="Z341">SUM((N341:S341)/6)</f>
        <v>0.666666666666667</v>
      </c>
      <c r="AA341" s="51">
        <f>T341/Z341</f>
        <v>22.5</v>
      </c>
      <c r="AB341" s="49">
        <f t="shared" si="30"/>
        <v>8</v>
      </c>
      <c r="AC341" s="49">
        <f t="shared" si="31"/>
        <v>-2</v>
      </c>
      <c r="AD341" s="49">
        <f t="shared" si="32"/>
        <v>1</v>
      </c>
      <c r="AE341" s="49">
        <f t="shared" si="33"/>
        <v>-19</v>
      </c>
      <c r="AF341" s="52"/>
    </row>
    <row r="342" customHeight="1" spans="1:32">
      <c r="A342" s="31" t="s">
        <v>8803</v>
      </c>
      <c r="B342" s="31" t="s">
        <v>15</v>
      </c>
      <c r="C342" s="31" t="s">
        <v>8818</v>
      </c>
      <c r="D342" s="31" t="s">
        <v>8805</v>
      </c>
      <c r="E342" s="31" t="s">
        <v>16</v>
      </c>
      <c r="F342" s="31" t="s">
        <v>1210</v>
      </c>
      <c r="G342" s="32" t="s">
        <v>8831</v>
      </c>
      <c r="H342" s="33" t="s">
        <v>8809</v>
      </c>
      <c r="I342" s="37">
        <v>1.8</v>
      </c>
      <c r="J342" s="31" t="s">
        <v>8814</v>
      </c>
      <c r="K342" s="38" t="s">
        <v>2406</v>
      </c>
      <c r="L342" s="41" t="s">
        <v>2407</v>
      </c>
      <c r="M342" s="40">
        <v>0</v>
      </c>
      <c r="N342" s="40"/>
      <c r="O342" s="40"/>
      <c r="P342" s="40"/>
      <c r="Q342" s="40"/>
      <c r="R342" s="40"/>
      <c r="S342" s="40"/>
      <c r="T342" s="40">
        <v>0</v>
      </c>
      <c r="U342" s="40"/>
      <c r="V342" s="40">
        <f t="shared" si="29"/>
        <v>0</v>
      </c>
      <c r="W342" t="s">
        <v>5812</v>
      </c>
      <c r="Y342" s="49">
        <v>6</v>
      </c>
      <c r="Z342" s="50">
        <f t="array" ref="Z342">SUM((N342:S342)/6)</f>
        <v>0</v>
      </c>
      <c r="AA342" s="51"/>
      <c r="AB342" s="49">
        <f t="shared" si="30"/>
        <v>-4.2</v>
      </c>
      <c r="AC342" s="49">
        <f t="shared" si="31"/>
        <v>-10.2</v>
      </c>
      <c r="AD342" s="49">
        <f t="shared" si="32"/>
        <v>0</v>
      </c>
      <c r="AE342" s="49">
        <f t="shared" si="33"/>
        <v>0</v>
      </c>
      <c r="AF342" s="52">
        <v>60</v>
      </c>
    </row>
    <row r="343" customHeight="1" spans="1:32">
      <c r="A343" s="31" t="s">
        <v>8803</v>
      </c>
      <c r="B343" s="31" t="s">
        <v>15</v>
      </c>
      <c r="C343" s="31" t="s">
        <v>8818</v>
      </c>
      <c r="D343" s="31" t="s">
        <v>8805</v>
      </c>
      <c r="E343" s="31" t="s">
        <v>16</v>
      </c>
      <c r="F343" s="31" t="s">
        <v>1210</v>
      </c>
      <c r="G343" s="32" t="s">
        <v>8831</v>
      </c>
      <c r="H343" s="33" t="s">
        <v>8810</v>
      </c>
      <c r="I343" s="37">
        <v>1.8</v>
      </c>
      <c r="J343" s="31" t="s">
        <v>8814</v>
      </c>
      <c r="K343" s="38" t="s">
        <v>2409</v>
      </c>
      <c r="L343" s="39" t="s">
        <v>2410</v>
      </c>
      <c r="M343" s="40">
        <v>38</v>
      </c>
      <c r="N343" s="40"/>
      <c r="O343" s="40"/>
      <c r="P343" s="40"/>
      <c r="Q343" s="40"/>
      <c r="R343" s="40"/>
      <c r="S343" s="40">
        <v>1</v>
      </c>
      <c r="T343" s="40">
        <v>42</v>
      </c>
      <c r="U343" s="40"/>
      <c r="V343" s="40">
        <f t="shared" si="29"/>
        <v>42</v>
      </c>
      <c r="W343" t="s">
        <v>5812</v>
      </c>
      <c r="Y343" s="49">
        <v>6</v>
      </c>
      <c r="Z343" s="50">
        <f t="array" ref="Z343">SUM((N343:S343)/6)</f>
        <v>0.166666666666667</v>
      </c>
      <c r="AA343" s="51">
        <f>T343/Z343</f>
        <v>252</v>
      </c>
      <c r="AB343" s="49">
        <f t="shared" si="30"/>
        <v>37.8</v>
      </c>
      <c r="AC343" s="49">
        <f t="shared" si="31"/>
        <v>31.8</v>
      </c>
      <c r="AD343" s="49">
        <f t="shared" si="32"/>
        <v>38.5</v>
      </c>
      <c r="AE343" s="49">
        <f t="shared" si="33"/>
        <v>33.5</v>
      </c>
      <c r="AF343" s="52">
        <v>21</v>
      </c>
    </row>
    <row r="344" customHeight="1" spans="1:32">
      <c r="A344" s="31" t="s">
        <v>8803</v>
      </c>
      <c r="B344" s="31" t="s">
        <v>15</v>
      </c>
      <c r="C344" s="31" t="s">
        <v>8818</v>
      </c>
      <c r="D344" s="31" t="s">
        <v>8805</v>
      </c>
      <c r="E344" s="31" t="s">
        <v>16</v>
      </c>
      <c r="F344" s="31" t="s">
        <v>1210</v>
      </c>
      <c r="G344" s="32" t="s">
        <v>8831</v>
      </c>
      <c r="H344" s="33" t="s">
        <v>8811</v>
      </c>
      <c r="I344" s="37">
        <v>1.8</v>
      </c>
      <c r="J344" s="31" t="s">
        <v>8814</v>
      </c>
      <c r="K344" s="38" t="s">
        <v>2412</v>
      </c>
      <c r="L344" s="41" t="s">
        <v>2413</v>
      </c>
      <c r="M344" s="40">
        <v>4</v>
      </c>
      <c r="N344" s="40"/>
      <c r="O344" s="40"/>
      <c r="P344" s="40">
        <v>1</v>
      </c>
      <c r="Q344" s="40">
        <v>1</v>
      </c>
      <c r="R344" s="40"/>
      <c r="S344" s="40"/>
      <c r="T344" s="40">
        <v>2</v>
      </c>
      <c r="U344" s="40"/>
      <c r="V344" s="40">
        <f t="shared" si="29"/>
        <v>2</v>
      </c>
      <c r="W344" t="s">
        <v>5812</v>
      </c>
      <c r="Y344" s="49">
        <v>40</v>
      </c>
      <c r="Z344" s="50">
        <f t="array" ref="Z344">SUM((N344:S344)/6)</f>
        <v>0.333333333333333</v>
      </c>
      <c r="AA344" s="51">
        <f>T344/Z344</f>
        <v>6</v>
      </c>
      <c r="AB344" s="49">
        <f t="shared" si="30"/>
        <v>-26</v>
      </c>
      <c r="AC344" s="49">
        <f t="shared" si="31"/>
        <v>-66</v>
      </c>
      <c r="AD344" s="49">
        <f t="shared" si="32"/>
        <v>-5</v>
      </c>
      <c r="AE344" s="49">
        <f t="shared" si="33"/>
        <v>-15</v>
      </c>
      <c r="AF344" s="52">
        <v>80</v>
      </c>
    </row>
    <row r="345" customHeight="1" spans="1:32">
      <c r="A345" s="31" t="s">
        <v>8803</v>
      </c>
      <c r="B345" s="31" t="s">
        <v>15</v>
      </c>
      <c r="C345" s="31" t="s">
        <v>8818</v>
      </c>
      <c r="D345" s="31" t="s">
        <v>8805</v>
      </c>
      <c r="E345" s="31" t="s">
        <v>16</v>
      </c>
      <c r="F345" s="31" t="s">
        <v>1210</v>
      </c>
      <c r="G345" s="32" t="s">
        <v>8831</v>
      </c>
      <c r="H345" s="33" t="s">
        <v>8812</v>
      </c>
      <c r="I345" s="37">
        <v>1.8</v>
      </c>
      <c r="J345" s="31" t="s">
        <v>8814</v>
      </c>
      <c r="K345" s="38" t="s">
        <v>2415</v>
      </c>
      <c r="L345" s="39" t="s">
        <v>2416</v>
      </c>
      <c r="M345" s="40">
        <v>24</v>
      </c>
      <c r="N345" s="40"/>
      <c r="O345" s="40"/>
      <c r="P345" s="40">
        <v>1</v>
      </c>
      <c r="Q345" s="40"/>
      <c r="R345" s="40"/>
      <c r="S345" s="40"/>
      <c r="T345" s="40">
        <v>23</v>
      </c>
      <c r="U345" s="40"/>
      <c r="V345" s="40">
        <f t="shared" si="29"/>
        <v>23</v>
      </c>
      <c r="W345" t="s">
        <v>5812</v>
      </c>
      <c r="Y345" s="49">
        <v>16</v>
      </c>
      <c r="Z345" s="50">
        <f t="array" ref="Z345">SUM((N345:S345)/6)</f>
        <v>0.166666666666667</v>
      </c>
      <c r="AA345" s="51">
        <f>T345/Z345</f>
        <v>138</v>
      </c>
      <c r="AB345" s="49">
        <f t="shared" si="30"/>
        <v>11.8</v>
      </c>
      <c r="AC345" s="49">
        <f t="shared" si="31"/>
        <v>-4.2</v>
      </c>
      <c r="AD345" s="49">
        <f t="shared" si="32"/>
        <v>19.5</v>
      </c>
      <c r="AE345" s="49">
        <f t="shared" si="33"/>
        <v>14.5</v>
      </c>
      <c r="AF345" s="52">
        <v>20</v>
      </c>
    </row>
    <row r="346" customHeight="1" spans="1:32">
      <c r="A346" s="31" t="s">
        <v>8803</v>
      </c>
      <c r="B346" s="31" t="s">
        <v>15</v>
      </c>
      <c r="C346" s="31" t="s">
        <v>8818</v>
      </c>
      <c r="D346" s="31" t="s">
        <v>8805</v>
      </c>
      <c r="E346" s="31" t="s">
        <v>16</v>
      </c>
      <c r="F346" s="31" t="s">
        <v>182</v>
      </c>
      <c r="G346" s="32" t="s">
        <v>8831</v>
      </c>
      <c r="H346" s="33" t="s">
        <v>8808</v>
      </c>
      <c r="I346" s="37">
        <v>1.8</v>
      </c>
      <c r="J346" s="31" t="s">
        <v>8832</v>
      </c>
      <c r="K346" s="42" t="s">
        <v>2418</v>
      </c>
      <c r="L346" s="39" t="s">
        <v>2419</v>
      </c>
      <c r="M346" s="40">
        <v>18</v>
      </c>
      <c r="N346" s="40">
        <v>1</v>
      </c>
      <c r="O346" s="40">
        <v>1</v>
      </c>
      <c r="P346" s="40"/>
      <c r="Q346" s="40"/>
      <c r="R346" s="40"/>
      <c r="S346" s="40"/>
      <c r="T346" s="40">
        <v>18</v>
      </c>
      <c r="U346" s="40"/>
      <c r="V346" s="40">
        <f t="shared" si="29"/>
        <v>18</v>
      </c>
      <c r="W346" t="s">
        <v>5883</v>
      </c>
      <c r="Y346" s="49">
        <v>14</v>
      </c>
      <c r="Z346" s="50">
        <f t="array" ref="Z346">SUM((N346:S346)/6)</f>
        <v>0.333333333333333</v>
      </c>
      <c r="AA346" s="51">
        <f>T346/Z346</f>
        <v>54</v>
      </c>
      <c r="AB346" s="49">
        <f t="shared" si="30"/>
        <v>8.2</v>
      </c>
      <c r="AC346" s="49">
        <f t="shared" si="31"/>
        <v>-5.8</v>
      </c>
      <c r="AD346" s="49">
        <f t="shared" si="32"/>
        <v>11</v>
      </c>
      <c r="AE346" s="49">
        <f t="shared" si="33"/>
        <v>1</v>
      </c>
      <c r="AF346" s="52"/>
    </row>
    <row r="347" customHeight="1" spans="1:32">
      <c r="A347" s="31" t="s">
        <v>8803</v>
      </c>
      <c r="B347" s="31" t="s">
        <v>15</v>
      </c>
      <c r="C347" s="31" t="s">
        <v>8818</v>
      </c>
      <c r="D347" s="31" t="s">
        <v>8805</v>
      </c>
      <c r="E347" s="31" t="s">
        <v>16</v>
      </c>
      <c r="F347" s="31" t="s">
        <v>182</v>
      </c>
      <c r="G347" s="32" t="s">
        <v>8831</v>
      </c>
      <c r="H347" s="33" t="s">
        <v>8809</v>
      </c>
      <c r="I347" s="37">
        <v>1.8</v>
      </c>
      <c r="J347" s="31" t="s">
        <v>8832</v>
      </c>
      <c r="K347" s="42" t="s">
        <v>2421</v>
      </c>
      <c r="L347" s="39" t="s">
        <v>2422</v>
      </c>
      <c r="M347" s="40">
        <v>0</v>
      </c>
      <c r="N347" s="40"/>
      <c r="O347" s="40"/>
      <c r="P347" s="40"/>
      <c r="Q347" s="40"/>
      <c r="R347" s="40"/>
      <c r="S347" s="40"/>
      <c r="T347" s="40">
        <v>24</v>
      </c>
      <c r="U347" s="40"/>
      <c r="V347" s="40">
        <f t="shared" si="29"/>
        <v>24</v>
      </c>
      <c r="W347" t="s">
        <v>5883</v>
      </c>
      <c r="Y347" s="49">
        <v>14</v>
      </c>
      <c r="Z347" s="50">
        <f t="array" ref="Z347">SUM((N347:S347)/6)</f>
        <v>0</v>
      </c>
      <c r="AA347" s="51"/>
      <c r="AB347" s="49">
        <f t="shared" si="30"/>
        <v>14.2</v>
      </c>
      <c r="AC347" s="49">
        <f t="shared" si="31"/>
        <v>0.199999999999999</v>
      </c>
      <c r="AD347" s="49">
        <f t="shared" si="32"/>
        <v>24</v>
      </c>
      <c r="AE347" s="49">
        <f t="shared" si="33"/>
        <v>24</v>
      </c>
      <c r="AF347" s="52">
        <v>20</v>
      </c>
    </row>
    <row r="348" customHeight="1" spans="1:32">
      <c r="A348" s="31" t="s">
        <v>8803</v>
      </c>
      <c r="B348" s="31" t="s">
        <v>15</v>
      </c>
      <c r="C348" s="31" t="s">
        <v>8818</v>
      </c>
      <c r="D348" s="31" t="s">
        <v>8805</v>
      </c>
      <c r="E348" s="31" t="s">
        <v>16</v>
      </c>
      <c r="F348" s="31" t="s">
        <v>182</v>
      </c>
      <c r="G348" s="32" t="s">
        <v>8831</v>
      </c>
      <c r="H348" s="33" t="s">
        <v>8810</v>
      </c>
      <c r="I348" s="37">
        <v>1.8</v>
      </c>
      <c r="J348" s="31" t="s">
        <v>8832</v>
      </c>
      <c r="K348" s="42" t="s">
        <v>2424</v>
      </c>
      <c r="L348" s="39" t="s">
        <v>2425</v>
      </c>
      <c r="M348" s="40">
        <v>14</v>
      </c>
      <c r="N348" s="40"/>
      <c r="O348" s="40"/>
      <c r="P348" s="40"/>
      <c r="Q348" s="40"/>
      <c r="R348" s="40"/>
      <c r="S348" s="40">
        <v>2</v>
      </c>
      <c r="T348" s="40">
        <v>16</v>
      </c>
      <c r="U348" s="40"/>
      <c r="V348" s="40">
        <f t="shared" si="29"/>
        <v>16</v>
      </c>
      <c r="W348" t="s">
        <v>5883</v>
      </c>
      <c r="Y348" s="49">
        <v>12</v>
      </c>
      <c r="Z348" s="50">
        <f t="array" ref="Z348">SUM((N348:S348)/6)</f>
        <v>0.333333333333333</v>
      </c>
      <c r="AA348" s="51">
        <f>T348/Z348</f>
        <v>48</v>
      </c>
      <c r="AB348" s="49">
        <f t="shared" si="30"/>
        <v>7.6</v>
      </c>
      <c r="AC348" s="49">
        <f t="shared" si="31"/>
        <v>-4.4</v>
      </c>
      <c r="AD348" s="49">
        <f t="shared" si="32"/>
        <v>9</v>
      </c>
      <c r="AE348" s="49">
        <f t="shared" si="33"/>
        <v>-1</v>
      </c>
      <c r="AF348" s="52">
        <v>20</v>
      </c>
    </row>
    <row r="349" customHeight="1" spans="1:32">
      <c r="A349" s="31" t="s">
        <v>8803</v>
      </c>
      <c r="B349" s="31" t="s">
        <v>15</v>
      </c>
      <c r="C349" s="31" t="s">
        <v>8818</v>
      </c>
      <c r="D349" s="31" t="s">
        <v>8805</v>
      </c>
      <c r="E349" s="31" t="s">
        <v>16</v>
      </c>
      <c r="F349" s="31" t="s">
        <v>182</v>
      </c>
      <c r="G349" s="32" t="s">
        <v>8831</v>
      </c>
      <c r="H349" s="33" t="s">
        <v>8811</v>
      </c>
      <c r="I349" s="37">
        <v>1.8</v>
      </c>
      <c r="J349" s="31" t="s">
        <v>8832</v>
      </c>
      <c r="K349" s="42" t="s">
        <v>2427</v>
      </c>
      <c r="L349" s="39" t="s">
        <v>2428</v>
      </c>
      <c r="M349" s="40">
        <v>5</v>
      </c>
      <c r="N349" s="40"/>
      <c r="O349" s="40"/>
      <c r="P349" s="40"/>
      <c r="Q349" s="40"/>
      <c r="R349" s="40"/>
      <c r="S349" s="40"/>
      <c r="T349" s="40">
        <v>10</v>
      </c>
      <c r="U349" s="40"/>
      <c r="V349" s="40">
        <f t="shared" si="29"/>
        <v>10</v>
      </c>
      <c r="W349" t="s">
        <v>5883</v>
      </c>
      <c r="Y349" s="49"/>
      <c r="Z349" s="50">
        <f t="array" ref="Z349">SUM((N349:S349)/6)</f>
        <v>0</v>
      </c>
      <c r="AA349" s="51"/>
      <c r="AB349" s="49">
        <f t="shared" si="30"/>
        <v>10</v>
      </c>
      <c r="AC349" s="49">
        <f t="shared" si="31"/>
        <v>10</v>
      </c>
      <c r="AD349" s="49">
        <f t="shared" si="32"/>
        <v>10</v>
      </c>
      <c r="AE349" s="49">
        <f t="shared" si="33"/>
        <v>10</v>
      </c>
      <c r="AF349" s="52">
        <v>20</v>
      </c>
    </row>
    <row r="350" customHeight="1" spans="1:32">
      <c r="A350" s="31" t="s">
        <v>8803</v>
      </c>
      <c r="B350" s="31" t="s">
        <v>15</v>
      </c>
      <c r="C350" s="31" t="s">
        <v>8818</v>
      </c>
      <c r="D350" s="31" t="s">
        <v>8805</v>
      </c>
      <c r="E350" s="31" t="s">
        <v>16</v>
      </c>
      <c r="F350" s="31" t="s">
        <v>182</v>
      </c>
      <c r="G350" s="32" t="s">
        <v>8831</v>
      </c>
      <c r="H350" s="33" t="s">
        <v>8812</v>
      </c>
      <c r="I350" s="37">
        <v>1.8</v>
      </c>
      <c r="J350" s="31" t="s">
        <v>8832</v>
      </c>
      <c r="K350" s="42" t="s">
        <v>2430</v>
      </c>
      <c r="L350" s="39" t="s">
        <v>2431</v>
      </c>
      <c r="M350" s="40">
        <v>13</v>
      </c>
      <c r="N350" s="40"/>
      <c r="O350" s="40"/>
      <c r="P350" s="40">
        <v>1</v>
      </c>
      <c r="Q350" s="40"/>
      <c r="R350" s="40"/>
      <c r="S350" s="40">
        <v>1</v>
      </c>
      <c r="T350" s="40">
        <v>21</v>
      </c>
      <c r="U350" s="40"/>
      <c r="V350" s="40">
        <f t="shared" si="29"/>
        <v>21</v>
      </c>
      <c r="W350" t="s">
        <v>5883</v>
      </c>
      <c r="Y350" s="49">
        <v>12</v>
      </c>
      <c r="Z350" s="50">
        <f t="array" ref="Z350">SUM((N350:S350)/6)</f>
        <v>0.333333333333333</v>
      </c>
      <c r="AA350" s="51">
        <f>T350/Z350</f>
        <v>63</v>
      </c>
      <c r="AB350" s="49">
        <f t="shared" si="30"/>
        <v>12.6</v>
      </c>
      <c r="AC350" s="49">
        <f t="shared" si="31"/>
        <v>0.6</v>
      </c>
      <c r="AD350" s="49">
        <f t="shared" si="32"/>
        <v>14</v>
      </c>
      <c r="AE350" s="49">
        <f t="shared" si="33"/>
        <v>4</v>
      </c>
      <c r="AF350" s="52">
        <v>30</v>
      </c>
    </row>
    <row r="351" customHeight="1" spans="1:32">
      <c r="A351" s="31" t="s">
        <v>8803</v>
      </c>
      <c r="B351" s="31" t="s">
        <v>15</v>
      </c>
      <c r="C351" s="31" t="s">
        <v>8818</v>
      </c>
      <c r="D351" s="31" t="s">
        <v>8805</v>
      </c>
      <c r="E351" s="31" t="s">
        <v>16</v>
      </c>
      <c r="F351" s="31" t="s">
        <v>182</v>
      </c>
      <c r="G351" s="32" t="s">
        <v>8831</v>
      </c>
      <c r="H351" s="33" t="s">
        <v>8813</v>
      </c>
      <c r="I351" s="37">
        <v>1.8</v>
      </c>
      <c r="J351" s="31" t="s">
        <v>8832</v>
      </c>
      <c r="K351" s="42" t="s">
        <v>2433</v>
      </c>
      <c r="L351" s="39" t="s">
        <v>2434</v>
      </c>
      <c r="M351" s="40">
        <v>6</v>
      </c>
      <c r="N351" s="40">
        <v>1</v>
      </c>
      <c r="O351" s="40"/>
      <c r="P351" s="40"/>
      <c r="Q351" s="40"/>
      <c r="R351" s="40"/>
      <c r="S351" s="40">
        <v>1</v>
      </c>
      <c r="T351" s="40">
        <v>7</v>
      </c>
      <c r="U351" s="40"/>
      <c r="V351" s="40">
        <f t="shared" si="29"/>
        <v>7</v>
      </c>
      <c r="W351" t="s">
        <v>5883</v>
      </c>
      <c r="Y351" s="49">
        <v>7</v>
      </c>
      <c r="Z351" s="50">
        <f t="array" ref="Z351">SUM((N351:S351)/6)</f>
        <v>0.333333333333333</v>
      </c>
      <c r="AA351" s="51">
        <f>T351/Z351</f>
        <v>21</v>
      </c>
      <c r="AB351" s="49">
        <f t="shared" si="30"/>
        <v>2.1</v>
      </c>
      <c r="AC351" s="49">
        <f t="shared" si="31"/>
        <v>-4.9</v>
      </c>
      <c r="AD351" s="49">
        <f t="shared" si="32"/>
        <v>0</v>
      </c>
      <c r="AE351" s="49">
        <f t="shared" si="33"/>
        <v>-10</v>
      </c>
      <c r="AF351" s="52">
        <v>10</v>
      </c>
    </row>
    <row r="352" customHeight="1" spans="1:32">
      <c r="A352" s="31" t="s">
        <v>8803</v>
      </c>
      <c r="B352" s="31" t="s">
        <v>15</v>
      </c>
      <c r="C352" s="31" t="s">
        <v>8818</v>
      </c>
      <c r="D352" s="31" t="s">
        <v>8805</v>
      </c>
      <c r="E352" s="31" t="s">
        <v>16</v>
      </c>
      <c r="F352" s="31" t="s">
        <v>182</v>
      </c>
      <c r="G352" s="32" t="s">
        <v>8831</v>
      </c>
      <c r="H352" s="33" t="s">
        <v>8809</v>
      </c>
      <c r="I352" s="37">
        <v>1.8</v>
      </c>
      <c r="J352" s="31" t="s">
        <v>8814</v>
      </c>
      <c r="K352" s="42" t="s">
        <v>2436</v>
      </c>
      <c r="L352" s="39" t="s">
        <v>2437</v>
      </c>
      <c r="M352" s="40">
        <v>9</v>
      </c>
      <c r="N352" s="40"/>
      <c r="O352" s="40"/>
      <c r="P352" s="40"/>
      <c r="Q352" s="40"/>
      <c r="R352" s="40"/>
      <c r="S352" s="40"/>
      <c r="T352" s="40">
        <v>9</v>
      </c>
      <c r="U352" s="40"/>
      <c r="V352" s="40">
        <f t="shared" si="29"/>
        <v>9</v>
      </c>
      <c r="W352" t="s">
        <v>5883</v>
      </c>
      <c r="Y352" s="49"/>
      <c r="Z352" s="50">
        <f t="array" ref="Z352">SUM((N352:S352)/6)</f>
        <v>0</v>
      </c>
      <c r="AA352" s="51"/>
      <c r="AB352" s="49">
        <f t="shared" si="30"/>
        <v>9</v>
      </c>
      <c r="AC352" s="49">
        <f t="shared" si="31"/>
        <v>9</v>
      </c>
      <c r="AD352" s="49">
        <f t="shared" si="32"/>
        <v>9</v>
      </c>
      <c r="AE352" s="49">
        <f t="shared" si="33"/>
        <v>9</v>
      </c>
      <c r="AF352" s="52"/>
    </row>
    <row r="353" customHeight="1" spans="1:32">
      <c r="A353" s="31" t="s">
        <v>8803</v>
      </c>
      <c r="B353" s="31" t="s">
        <v>15</v>
      </c>
      <c r="C353" s="31" t="s">
        <v>8818</v>
      </c>
      <c r="D353" s="31" t="s">
        <v>8805</v>
      </c>
      <c r="E353" s="31" t="s">
        <v>16</v>
      </c>
      <c r="F353" s="31" t="s">
        <v>182</v>
      </c>
      <c r="G353" s="32" t="s">
        <v>8831</v>
      </c>
      <c r="H353" s="33" t="s">
        <v>8811</v>
      </c>
      <c r="I353" s="37">
        <v>1.8</v>
      </c>
      <c r="J353" s="31" t="s">
        <v>8814</v>
      </c>
      <c r="K353" s="42" t="s">
        <v>2439</v>
      </c>
      <c r="L353" s="39" t="s">
        <v>2440</v>
      </c>
      <c r="M353" s="40">
        <v>30</v>
      </c>
      <c r="N353" s="40"/>
      <c r="O353" s="40"/>
      <c r="P353" s="40"/>
      <c r="Q353" s="40"/>
      <c r="R353" s="40"/>
      <c r="S353" s="40"/>
      <c r="T353" s="40">
        <v>30</v>
      </c>
      <c r="U353" s="40"/>
      <c r="V353" s="40">
        <f t="shared" si="29"/>
        <v>30</v>
      </c>
      <c r="W353" t="s">
        <v>5883</v>
      </c>
      <c r="Y353" s="49">
        <v>4</v>
      </c>
      <c r="Z353" s="50">
        <f t="array" ref="Z353">SUM((N353:S353)/6)</f>
        <v>0</v>
      </c>
      <c r="AA353" s="51"/>
      <c r="AB353" s="49">
        <f t="shared" si="30"/>
        <v>27.2</v>
      </c>
      <c r="AC353" s="49">
        <f t="shared" si="31"/>
        <v>23.2</v>
      </c>
      <c r="AD353" s="49">
        <f t="shared" si="32"/>
        <v>30</v>
      </c>
      <c r="AE353" s="49">
        <f t="shared" si="33"/>
        <v>30</v>
      </c>
      <c r="AF353" s="52"/>
    </row>
    <row r="354" customHeight="1" spans="1:32">
      <c r="A354" s="31" t="s">
        <v>8803</v>
      </c>
      <c r="B354" s="31" t="s">
        <v>15</v>
      </c>
      <c r="C354" s="31" t="s">
        <v>8818</v>
      </c>
      <c r="D354" s="31" t="s">
        <v>8805</v>
      </c>
      <c r="E354" s="31" t="s">
        <v>181</v>
      </c>
      <c r="F354" s="31" t="s">
        <v>182</v>
      </c>
      <c r="G354" s="32" t="s">
        <v>8831</v>
      </c>
      <c r="H354" s="33" t="s">
        <v>8808</v>
      </c>
      <c r="I354" s="37">
        <v>1.8</v>
      </c>
      <c r="J354" s="31" t="s">
        <v>8805</v>
      </c>
      <c r="K354" s="38" t="s">
        <v>4438</v>
      </c>
      <c r="L354" s="39" t="s">
        <v>4439</v>
      </c>
      <c r="M354" s="40">
        <v>10</v>
      </c>
      <c r="N354" s="40"/>
      <c r="O354" s="40"/>
      <c r="P354" s="40"/>
      <c r="Q354" s="40">
        <v>1</v>
      </c>
      <c r="R354" s="40"/>
      <c r="S354" s="40">
        <v>1</v>
      </c>
      <c r="T354" s="40">
        <v>8</v>
      </c>
      <c r="U354" s="40"/>
      <c r="V354" s="40">
        <f t="shared" si="29"/>
        <v>8</v>
      </c>
      <c r="W354" t="s">
        <v>5890</v>
      </c>
      <c r="Y354" s="49">
        <v>8</v>
      </c>
      <c r="Z354" s="50">
        <f t="array" ref="Z354">SUM((N354:S354)/6)</f>
        <v>0.333333333333333</v>
      </c>
      <c r="AA354" s="51">
        <f>T354/Z354</f>
        <v>24</v>
      </c>
      <c r="AB354" s="49">
        <f t="shared" si="30"/>
        <v>2.4</v>
      </c>
      <c r="AC354" s="49">
        <f t="shared" si="31"/>
        <v>-5.6</v>
      </c>
      <c r="AD354" s="49">
        <f t="shared" si="32"/>
        <v>1</v>
      </c>
      <c r="AE354" s="49">
        <f t="shared" si="33"/>
        <v>-9</v>
      </c>
      <c r="AF354" s="52"/>
    </row>
    <row r="355" customHeight="1" spans="1:32">
      <c r="A355" s="31" t="s">
        <v>8803</v>
      </c>
      <c r="B355" s="31" t="s">
        <v>15</v>
      </c>
      <c r="C355" s="31" t="s">
        <v>8818</v>
      </c>
      <c r="D355" s="31" t="s">
        <v>8805</v>
      </c>
      <c r="E355" s="31" t="s">
        <v>181</v>
      </c>
      <c r="F355" s="31" t="s">
        <v>182</v>
      </c>
      <c r="G355" s="32" t="s">
        <v>8831</v>
      </c>
      <c r="H355" s="33" t="s">
        <v>8809</v>
      </c>
      <c r="I355" s="37">
        <v>1.8</v>
      </c>
      <c r="J355" s="31" t="s">
        <v>8805</v>
      </c>
      <c r="K355" s="38" t="s">
        <v>4441</v>
      </c>
      <c r="L355" s="39" t="s">
        <v>4442</v>
      </c>
      <c r="M355" s="40">
        <v>3</v>
      </c>
      <c r="N355" s="40"/>
      <c r="O355" s="40">
        <v>1</v>
      </c>
      <c r="P355" s="40">
        <v>1</v>
      </c>
      <c r="Q355" s="40"/>
      <c r="R355" s="40"/>
      <c r="S355" s="40"/>
      <c r="T355" s="40">
        <v>1</v>
      </c>
      <c r="U355" s="40"/>
      <c r="V355" s="40">
        <f t="shared" si="29"/>
        <v>1</v>
      </c>
      <c r="W355" t="s">
        <v>5890</v>
      </c>
      <c r="Y355" s="49">
        <v>15</v>
      </c>
      <c r="Z355" s="50">
        <f t="array" ref="Z355">SUM((N355:S355)/6)</f>
        <v>0.333333333333333</v>
      </c>
      <c r="AA355" s="51">
        <f>T355/Z355</f>
        <v>3</v>
      </c>
      <c r="AB355" s="49">
        <f t="shared" si="30"/>
        <v>-9.5</v>
      </c>
      <c r="AC355" s="49">
        <f t="shared" si="31"/>
        <v>-24.5</v>
      </c>
      <c r="AD355" s="49">
        <f t="shared" si="32"/>
        <v>-6</v>
      </c>
      <c r="AE355" s="49">
        <f t="shared" si="33"/>
        <v>-16</v>
      </c>
      <c r="AF355" s="52"/>
    </row>
    <row r="356" customHeight="1" spans="1:32">
      <c r="A356" s="31" t="s">
        <v>8803</v>
      </c>
      <c r="B356" s="31" t="s">
        <v>15</v>
      </c>
      <c r="C356" s="31" t="s">
        <v>8818</v>
      </c>
      <c r="D356" s="31" t="s">
        <v>8805</v>
      </c>
      <c r="E356" s="31" t="s">
        <v>181</v>
      </c>
      <c r="F356" s="31" t="s">
        <v>182</v>
      </c>
      <c r="G356" s="32" t="s">
        <v>8831</v>
      </c>
      <c r="H356" s="33" t="s">
        <v>8810</v>
      </c>
      <c r="I356" s="37">
        <v>1.8</v>
      </c>
      <c r="J356" s="31" t="s">
        <v>8805</v>
      </c>
      <c r="K356" s="38" t="s">
        <v>4444</v>
      </c>
      <c r="L356" s="39" t="s">
        <v>4445</v>
      </c>
      <c r="M356" s="40">
        <v>0</v>
      </c>
      <c r="N356" s="40"/>
      <c r="O356" s="40"/>
      <c r="P356" s="40"/>
      <c r="Q356" s="40"/>
      <c r="R356" s="40"/>
      <c r="S356" s="40"/>
      <c r="T356" s="40">
        <v>18</v>
      </c>
      <c r="U356" s="40">
        <v>6</v>
      </c>
      <c r="V356" s="40">
        <f t="shared" si="29"/>
        <v>24</v>
      </c>
      <c r="W356" t="s">
        <v>5890</v>
      </c>
      <c r="Y356" s="49">
        <v>9</v>
      </c>
      <c r="Z356" s="50">
        <f t="array" ref="Z356">SUM((N356:S356)/6)</f>
        <v>0</v>
      </c>
      <c r="AA356" s="51"/>
      <c r="AB356" s="49">
        <f t="shared" si="30"/>
        <v>17.7</v>
      </c>
      <c r="AC356" s="49">
        <f t="shared" si="31"/>
        <v>8.7</v>
      </c>
      <c r="AD356" s="49">
        <f t="shared" si="32"/>
        <v>24</v>
      </c>
      <c r="AE356" s="49">
        <f t="shared" si="33"/>
        <v>24</v>
      </c>
      <c r="AF356" s="52"/>
    </row>
    <row r="357" customHeight="1" spans="1:32">
      <c r="A357" s="31" t="s">
        <v>8803</v>
      </c>
      <c r="B357" s="31" t="s">
        <v>15</v>
      </c>
      <c r="C357" s="31" t="s">
        <v>8818</v>
      </c>
      <c r="D357" s="31" t="s">
        <v>8805</v>
      </c>
      <c r="E357" s="31" t="s">
        <v>181</v>
      </c>
      <c r="F357" s="31" t="s">
        <v>182</v>
      </c>
      <c r="G357" s="32" t="s">
        <v>8831</v>
      </c>
      <c r="H357" s="33" t="s">
        <v>8811</v>
      </c>
      <c r="I357" s="37">
        <v>1.8</v>
      </c>
      <c r="J357" s="31" t="s">
        <v>8805</v>
      </c>
      <c r="K357" s="38" t="s">
        <v>4447</v>
      </c>
      <c r="L357" s="39" t="s">
        <v>4448</v>
      </c>
      <c r="M357" s="40">
        <v>0</v>
      </c>
      <c r="N357" s="40"/>
      <c r="O357" s="40"/>
      <c r="P357" s="40"/>
      <c r="Q357" s="40"/>
      <c r="R357" s="40"/>
      <c r="S357" s="40"/>
      <c r="T357" s="40">
        <v>0</v>
      </c>
      <c r="U357" s="40"/>
      <c r="V357" s="40">
        <f t="shared" si="29"/>
        <v>0</v>
      </c>
      <c r="W357" t="s">
        <v>5890</v>
      </c>
      <c r="Y357" s="49">
        <v>10</v>
      </c>
      <c r="Z357" s="50">
        <f t="array" ref="Z357">SUM((N357:S357)/6)</f>
        <v>0</v>
      </c>
      <c r="AA357" s="51"/>
      <c r="AB357" s="49">
        <f t="shared" si="30"/>
        <v>-7</v>
      </c>
      <c r="AC357" s="49">
        <f t="shared" si="31"/>
        <v>-17</v>
      </c>
      <c r="AD357" s="49">
        <f t="shared" si="32"/>
        <v>0</v>
      </c>
      <c r="AE357" s="49">
        <f t="shared" si="33"/>
        <v>0</v>
      </c>
      <c r="AF357" s="52">
        <v>25</v>
      </c>
    </row>
    <row r="358" customHeight="1" spans="1:32">
      <c r="A358" s="31" t="s">
        <v>8803</v>
      </c>
      <c r="B358" s="31" t="s">
        <v>15</v>
      </c>
      <c r="C358" s="31" t="s">
        <v>8818</v>
      </c>
      <c r="D358" s="31" t="s">
        <v>8805</v>
      </c>
      <c r="E358" s="31" t="s">
        <v>181</v>
      </c>
      <c r="F358" s="31" t="s">
        <v>182</v>
      </c>
      <c r="G358" s="32" t="s">
        <v>8831</v>
      </c>
      <c r="H358" s="33" t="s">
        <v>8812</v>
      </c>
      <c r="I358" s="37">
        <v>1.8</v>
      </c>
      <c r="J358" s="31" t="s">
        <v>8805</v>
      </c>
      <c r="K358" s="38" t="s">
        <v>4450</v>
      </c>
      <c r="L358" s="39" t="s">
        <v>4451</v>
      </c>
      <c r="M358" s="40">
        <v>0</v>
      </c>
      <c r="N358" s="40"/>
      <c r="O358" s="40"/>
      <c r="P358" s="40"/>
      <c r="Q358" s="40"/>
      <c r="R358" s="40"/>
      <c r="S358" s="40"/>
      <c r="T358" s="40">
        <v>18</v>
      </c>
      <c r="U358" s="40">
        <v>7</v>
      </c>
      <c r="V358" s="40">
        <f t="shared" si="29"/>
        <v>25</v>
      </c>
      <c r="W358" t="s">
        <v>5890</v>
      </c>
      <c r="Y358" s="49">
        <v>7</v>
      </c>
      <c r="Z358" s="50">
        <f t="array" ref="Z358">SUM((N358:S358)/6)</f>
        <v>0</v>
      </c>
      <c r="AA358" s="51"/>
      <c r="AB358" s="49">
        <f t="shared" si="30"/>
        <v>20.1</v>
      </c>
      <c r="AC358" s="49">
        <f t="shared" si="31"/>
        <v>13.1</v>
      </c>
      <c r="AD358" s="49">
        <f t="shared" si="32"/>
        <v>25</v>
      </c>
      <c r="AE358" s="49">
        <f t="shared" si="33"/>
        <v>25</v>
      </c>
      <c r="AF358" s="52"/>
    </row>
    <row r="359" customFormat="1" customHeight="1" spans="1:32">
      <c r="A359" s="31" t="s">
        <v>8803</v>
      </c>
      <c r="B359" s="31" t="s">
        <v>15</v>
      </c>
      <c r="C359" s="31" t="s">
        <v>8818</v>
      </c>
      <c r="D359" s="31" t="s">
        <v>8805</v>
      </c>
      <c r="E359" s="31" t="s">
        <v>21</v>
      </c>
      <c r="F359" s="31" t="s">
        <v>17</v>
      </c>
      <c r="G359" s="32" t="s">
        <v>8831</v>
      </c>
      <c r="H359" s="33" t="s">
        <v>8808</v>
      </c>
      <c r="I359" s="37">
        <v>1.8</v>
      </c>
      <c r="J359" s="31" t="s">
        <v>8805</v>
      </c>
      <c r="K359" s="38" t="s">
        <v>4361</v>
      </c>
      <c r="L359" s="39" t="s">
        <v>4362</v>
      </c>
      <c r="M359" s="40">
        <v>15</v>
      </c>
      <c r="N359" s="40"/>
      <c r="O359" s="40"/>
      <c r="P359" s="40"/>
      <c r="Q359" s="40"/>
      <c r="R359" s="40"/>
      <c r="S359" s="40"/>
      <c r="T359" s="40">
        <v>15</v>
      </c>
      <c r="U359" s="40">
        <v>5</v>
      </c>
      <c r="V359" s="40">
        <f t="shared" si="29"/>
        <v>20</v>
      </c>
      <c r="W359" t="s">
        <v>5890</v>
      </c>
      <c r="Y359" s="49"/>
      <c r="Z359" s="50">
        <f t="array" ref="Z359">SUM((N359:S359)/6)</f>
        <v>0</v>
      </c>
      <c r="AA359" s="51"/>
      <c r="AB359" s="49">
        <f t="shared" si="30"/>
        <v>20</v>
      </c>
      <c r="AC359" s="49">
        <f t="shared" si="31"/>
        <v>20</v>
      </c>
      <c r="AD359" s="49">
        <f t="shared" si="32"/>
        <v>20</v>
      </c>
      <c r="AE359" s="49">
        <f t="shared" si="33"/>
        <v>20</v>
      </c>
      <c r="AF359" s="52">
        <v>5</v>
      </c>
    </row>
    <row r="360" customFormat="1" customHeight="1" spans="1:32">
      <c r="A360" s="31" t="s">
        <v>8803</v>
      </c>
      <c r="B360" s="31" t="s">
        <v>15</v>
      </c>
      <c r="C360" s="31" t="s">
        <v>8818</v>
      </c>
      <c r="D360" s="31" t="s">
        <v>8805</v>
      </c>
      <c r="E360" s="31" t="s">
        <v>21</v>
      </c>
      <c r="F360" s="31" t="s">
        <v>17</v>
      </c>
      <c r="G360" s="32" t="s">
        <v>8831</v>
      </c>
      <c r="H360" s="33" t="s">
        <v>8809</v>
      </c>
      <c r="I360" s="37">
        <v>1.8</v>
      </c>
      <c r="J360" s="31" t="s">
        <v>8805</v>
      </c>
      <c r="K360" s="38" t="s">
        <v>5974</v>
      </c>
      <c r="L360" s="39" t="s">
        <v>5975</v>
      </c>
      <c r="M360" s="40">
        <v>8</v>
      </c>
      <c r="N360" s="40"/>
      <c r="O360" s="40"/>
      <c r="P360" s="40"/>
      <c r="Q360" s="40"/>
      <c r="R360" s="40"/>
      <c r="S360" s="40"/>
      <c r="T360" s="40">
        <v>8</v>
      </c>
      <c r="U360" s="40">
        <v>10</v>
      </c>
      <c r="V360" s="40">
        <f t="shared" si="29"/>
        <v>18</v>
      </c>
      <c r="W360" t="s">
        <v>5890</v>
      </c>
      <c r="Y360" s="49"/>
      <c r="Z360" s="50">
        <f t="array" ref="Z360">SUM((N360:S360)/6)</f>
        <v>0</v>
      </c>
      <c r="AA360" s="51"/>
      <c r="AB360" s="49">
        <f t="shared" si="30"/>
        <v>18</v>
      </c>
      <c r="AC360" s="49">
        <f t="shared" si="31"/>
        <v>18</v>
      </c>
      <c r="AD360" s="49">
        <f t="shared" si="32"/>
        <v>18</v>
      </c>
      <c r="AE360" s="49">
        <f t="shared" si="33"/>
        <v>18</v>
      </c>
      <c r="AF360" s="52"/>
    </row>
    <row r="361" customFormat="1" customHeight="1" spans="1:32">
      <c r="A361" s="31" t="s">
        <v>8803</v>
      </c>
      <c r="B361" s="31" t="s">
        <v>15</v>
      </c>
      <c r="C361" s="31" t="s">
        <v>8818</v>
      </c>
      <c r="D361" s="31" t="s">
        <v>8805</v>
      </c>
      <c r="E361" s="31" t="s">
        <v>21</v>
      </c>
      <c r="F361" s="31" t="s">
        <v>17</v>
      </c>
      <c r="G361" s="32" t="s">
        <v>8831</v>
      </c>
      <c r="H361" s="33" t="s">
        <v>8810</v>
      </c>
      <c r="I361" s="37">
        <v>1.8</v>
      </c>
      <c r="J361" s="31" t="s">
        <v>8805</v>
      </c>
      <c r="K361" s="38" t="s">
        <v>5977</v>
      </c>
      <c r="L361" s="39" t="s">
        <v>5978</v>
      </c>
      <c r="M361" s="40">
        <v>10</v>
      </c>
      <c r="N361" s="40"/>
      <c r="O361" s="40"/>
      <c r="P361" s="40"/>
      <c r="Q361" s="40"/>
      <c r="R361" s="40"/>
      <c r="S361" s="40"/>
      <c r="T361" s="40">
        <v>11</v>
      </c>
      <c r="U361" s="40"/>
      <c r="V361" s="40">
        <f t="shared" si="29"/>
        <v>11</v>
      </c>
      <c r="W361" t="s">
        <v>5890</v>
      </c>
      <c r="Y361" s="49"/>
      <c r="Z361" s="50">
        <f t="array" ref="Z361">SUM((N361:S361)/6)</f>
        <v>0</v>
      </c>
      <c r="AA361" s="51"/>
      <c r="AB361" s="49">
        <f t="shared" si="30"/>
        <v>11</v>
      </c>
      <c r="AC361" s="49">
        <f t="shared" si="31"/>
        <v>11</v>
      </c>
      <c r="AD361" s="49">
        <f t="shared" si="32"/>
        <v>11</v>
      </c>
      <c r="AE361" s="49">
        <f t="shared" si="33"/>
        <v>11</v>
      </c>
      <c r="AF361" s="52"/>
    </row>
    <row r="362" customFormat="1" customHeight="1" spans="1:32">
      <c r="A362" s="31" t="s">
        <v>8803</v>
      </c>
      <c r="B362" s="31" t="s">
        <v>15</v>
      </c>
      <c r="C362" s="31" t="s">
        <v>8818</v>
      </c>
      <c r="D362" s="31" t="s">
        <v>8805</v>
      </c>
      <c r="E362" s="31" t="s">
        <v>21</v>
      </c>
      <c r="F362" s="31" t="s">
        <v>17</v>
      </c>
      <c r="G362" s="32" t="s">
        <v>8831</v>
      </c>
      <c r="H362" s="33" t="s">
        <v>8811</v>
      </c>
      <c r="I362" s="37">
        <v>1.8</v>
      </c>
      <c r="J362" s="31" t="s">
        <v>8805</v>
      </c>
      <c r="K362" s="38" t="s">
        <v>5980</v>
      </c>
      <c r="L362" s="39" t="s">
        <v>5981</v>
      </c>
      <c r="M362" s="40">
        <v>7</v>
      </c>
      <c r="N362" s="40"/>
      <c r="O362" s="40"/>
      <c r="P362" s="40"/>
      <c r="Q362" s="40"/>
      <c r="R362" s="40"/>
      <c r="S362" s="40"/>
      <c r="T362" s="40">
        <v>7</v>
      </c>
      <c r="U362" s="40"/>
      <c r="V362" s="40">
        <f t="shared" si="29"/>
        <v>7</v>
      </c>
      <c r="W362" t="s">
        <v>5890</v>
      </c>
      <c r="Y362" s="49"/>
      <c r="Z362" s="50">
        <f t="array" ref="Z362">SUM((N362:S362)/6)</f>
        <v>0</v>
      </c>
      <c r="AA362" s="51"/>
      <c r="AB362" s="49">
        <f t="shared" si="30"/>
        <v>7</v>
      </c>
      <c r="AC362" s="49">
        <f t="shared" si="31"/>
        <v>7</v>
      </c>
      <c r="AD362" s="49">
        <f t="shared" si="32"/>
        <v>7</v>
      </c>
      <c r="AE362" s="49">
        <f t="shared" si="33"/>
        <v>7</v>
      </c>
      <c r="AF362" s="52">
        <v>3</v>
      </c>
    </row>
    <row r="363" customFormat="1" customHeight="1" spans="1:32">
      <c r="A363" s="31" t="s">
        <v>8803</v>
      </c>
      <c r="B363" s="31" t="s">
        <v>15</v>
      </c>
      <c r="C363" s="31" t="s">
        <v>8818</v>
      </c>
      <c r="D363" s="31" t="s">
        <v>8805</v>
      </c>
      <c r="E363" s="31" t="s">
        <v>21</v>
      </c>
      <c r="F363" s="31" t="s">
        <v>17</v>
      </c>
      <c r="G363" s="32" t="s">
        <v>8831</v>
      </c>
      <c r="H363" s="33" t="s">
        <v>8812</v>
      </c>
      <c r="I363" s="37">
        <v>1.8</v>
      </c>
      <c r="J363" s="31" t="s">
        <v>8805</v>
      </c>
      <c r="K363" s="38" t="s">
        <v>5983</v>
      </c>
      <c r="L363" s="39" t="s">
        <v>5984</v>
      </c>
      <c r="M363" s="40"/>
      <c r="N363" s="40"/>
      <c r="O363" s="40"/>
      <c r="P363" s="40"/>
      <c r="Q363" s="40"/>
      <c r="R363" s="40"/>
      <c r="S363" s="40"/>
      <c r="T363" s="40"/>
      <c r="U363" s="40"/>
      <c r="V363" s="40">
        <f t="shared" si="29"/>
        <v>0</v>
      </c>
      <c r="Y363" s="49"/>
      <c r="Z363" s="50">
        <f t="array" ref="Z363">SUM((N363:S363)/6)</f>
        <v>0</v>
      </c>
      <c r="AA363" s="51"/>
      <c r="AB363" s="49">
        <f t="shared" si="30"/>
        <v>0</v>
      </c>
      <c r="AC363" s="49">
        <f t="shared" si="31"/>
        <v>0</v>
      </c>
      <c r="AD363" s="49">
        <f t="shared" si="32"/>
        <v>0</v>
      </c>
      <c r="AE363" s="49">
        <f t="shared" si="33"/>
        <v>0</v>
      </c>
      <c r="AF363" s="52"/>
    </row>
    <row r="364" s="19" customFormat="1" customHeight="1" spans="1:32">
      <c r="A364" s="31" t="s">
        <v>8803</v>
      </c>
      <c r="B364" s="31" t="s">
        <v>15</v>
      </c>
      <c r="C364" s="31" t="s">
        <v>8818</v>
      </c>
      <c r="D364" s="31" t="s">
        <v>8805</v>
      </c>
      <c r="E364" s="31" t="s">
        <v>29</v>
      </c>
      <c r="F364" s="31" t="s">
        <v>182</v>
      </c>
      <c r="G364" s="32" t="s">
        <v>8831</v>
      </c>
      <c r="H364" s="33" t="s">
        <v>8808</v>
      </c>
      <c r="I364" s="37">
        <v>1.8</v>
      </c>
      <c r="J364" s="31" t="s">
        <v>8805</v>
      </c>
      <c r="K364" s="42" t="s">
        <v>2442</v>
      </c>
      <c r="L364" s="39" t="s">
        <v>2443</v>
      </c>
      <c r="M364" s="40">
        <v>33</v>
      </c>
      <c r="N364" s="40"/>
      <c r="O364" s="40">
        <v>1</v>
      </c>
      <c r="P364" s="40">
        <v>4</v>
      </c>
      <c r="Q364" s="40"/>
      <c r="R364" s="40"/>
      <c r="S364" s="40">
        <v>1</v>
      </c>
      <c r="T364" s="40">
        <v>27</v>
      </c>
      <c r="U364" s="40">
        <v>5</v>
      </c>
      <c r="V364" s="40">
        <f t="shared" si="29"/>
        <v>32</v>
      </c>
      <c r="W364" t="s">
        <v>5883</v>
      </c>
      <c r="X364"/>
      <c r="Y364" s="49">
        <v>17</v>
      </c>
      <c r="Z364" s="50">
        <f t="array" ref="Z364">SUM((N364:S364)/6)</f>
        <v>1</v>
      </c>
      <c r="AA364" s="51">
        <f>T364/Z364</f>
        <v>27</v>
      </c>
      <c r="AB364" s="49">
        <f t="shared" si="30"/>
        <v>20.1</v>
      </c>
      <c r="AC364" s="49">
        <f t="shared" si="31"/>
        <v>3.1</v>
      </c>
      <c r="AD364" s="49">
        <f t="shared" si="32"/>
        <v>11</v>
      </c>
      <c r="AE364" s="49">
        <f t="shared" si="33"/>
        <v>-19</v>
      </c>
      <c r="AF364" s="52"/>
    </row>
    <row r="365" customHeight="1" spans="1:32">
      <c r="A365" s="31" t="s">
        <v>8803</v>
      </c>
      <c r="B365" s="31" t="s">
        <v>15</v>
      </c>
      <c r="C365" s="31" t="s">
        <v>8818</v>
      </c>
      <c r="D365" s="31" t="s">
        <v>8805</v>
      </c>
      <c r="E365" s="31" t="s">
        <v>29</v>
      </c>
      <c r="F365" s="31" t="s">
        <v>182</v>
      </c>
      <c r="G365" s="32" t="s">
        <v>8831</v>
      </c>
      <c r="H365" s="33" t="s">
        <v>8809</v>
      </c>
      <c r="I365" s="37">
        <v>1.8</v>
      </c>
      <c r="J365" s="31" t="s">
        <v>8805</v>
      </c>
      <c r="K365" s="42" t="s">
        <v>2445</v>
      </c>
      <c r="L365" s="39" t="s">
        <v>2446</v>
      </c>
      <c r="M365" s="40">
        <v>30</v>
      </c>
      <c r="N365" s="40">
        <v>1</v>
      </c>
      <c r="O365" s="40"/>
      <c r="P365" s="40"/>
      <c r="Q365" s="40">
        <v>1</v>
      </c>
      <c r="R365" s="40"/>
      <c r="S365" s="40">
        <v>2</v>
      </c>
      <c r="T365" s="40">
        <v>66</v>
      </c>
      <c r="U365" s="40">
        <v>8</v>
      </c>
      <c r="V365" s="40">
        <f t="shared" si="29"/>
        <v>74</v>
      </c>
      <c r="W365" t="s">
        <v>5883</v>
      </c>
      <c r="Y365" s="49">
        <v>19</v>
      </c>
      <c r="Z365" s="50">
        <f t="array" ref="Z365">SUM((N365:S365)/6)</f>
        <v>0.666666666666667</v>
      </c>
      <c r="AA365" s="51">
        <f>T365/Z365</f>
        <v>99</v>
      </c>
      <c r="AB365" s="49">
        <f t="shared" si="30"/>
        <v>60.7</v>
      </c>
      <c r="AC365" s="49">
        <f t="shared" si="31"/>
        <v>41.7</v>
      </c>
      <c r="AD365" s="49">
        <f t="shared" si="32"/>
        <v>60</v>
      </c>
      <c r="AE365" s="49">
        <f t="shared" si="33"/>
        <v>40</v>
      </c>
      <c r="AF365" s="52">
        <v>22</v>
      </c>
    </row>
    <row r="366" customHeight="1" spans="1:32">
      <c r="A366" s="31" t="s">
        <v>8803</v>
      </c>
      <c r="B366" s="31" t="s">
        <v>15</v>
      </c>
      <c r="C366" s="31" t="s">
        <v>8818</v>
      </c>
      <c r="D366" s="31" t="s">
        <v>8805</v>
      </c>
      <c r="E366" s="31" t="s">
        <v>29</v>
      </c>
      <c r="F366" s="31" t="s">
        <v>182</v>
      </c>
      <c r="G366" s="32" t="s">
        <v>8831</v>
      </c>
      <c r="H366" s="33" t="s">
        <v>8810</v>
      </c>
      <c r="I366" s="37">
        <v>1.8</v>
      </c>
      <c r="J366" s="31" t="s">
        <v>8805</v>
      </c>
      <c r="K366" s="42" t="s">
        <v>2487</v>
      </c>
      <c r="L366" s="39" t="s">
        <v>2488</v>
      </c>
      <c r="M366" s="40">
        <v>34</v>
      </c>
      <c r="N366" s="40">
        <v>5</v>
      </c>
      <c r="O366" s="40">
        <v>2</v>
      </c>
      <c r="P366" s="40">
        <v>5</v>
      </c>
      <c r="Q366" s="40">
        <v>1</v>
      </c>
      <c r="R366" s="40"/>
      <c r="S366" s="40"/>
      <c r="T366" s="40">
        <v>25</v>
      </c>
      <c r="U366" s="40"/>
      <c r="V366" s="40">
        <f t="shared" si="29"/>
        <v>25</v>
      </c>
      <c r="W366" t="s">
        <v>5883</v>
      </c>
      <c r="Y366" s="49">
        <v>46</v>
      </c>
      <c r="Z366" s="50">
        <f t="array" ref="Z366">SUM((N366:S366)/6)</f>
        <v>2.16666666666667</v>
      </c>
      <c r="AA366" s="51">
        <f>T366/Z366</f>
        <v>11.5384615384615</v>
      </c>
      <c r="AB366" s="49">
        <f t="shared" si="30"/>
        <v>-7.2</v>
      </c>
      <c r="AC366" s="49">
        <f t="shared" si="31"/>
        <v>-53.2</v>
      </c>
      <c r="AD366" s="49">
        <f t="shared" si="32"/>
        <v>-20.5</v>
      </c>
      <c r="AE366" s="49">
        <f t="shared" si="33"/>
        <v>-85.5</v>
      </c>
      <c r="AF366" s="52">
        <v>30</v>
      </c>
    </row>
    <row r="367" customHeight="1" spans="1:32">
      <c r="A367" s="31" t="s">
        <v>8803</v>
      </c>
      <c r="B367" s="31" t="s">
        <v>15</v>
      </c>
      <c r="C367" s="31" t="s">
        <v>8818</v>
      </c>
      <c r="D367" s="31" t="s">
        <v>8805</v>
      </c>
      <c r="E367" s="31" t="s">
        <v>29</v>
      </c>
      <c r="F367" s="31" t="s">
        <v>182</v>
      </c>
      <c r="G367" s="32" t="s">
        <v>8831</v>
      </c>
      <c r="H367" s="33" t="s">
        <v>8811</v>
      </c>
      <c r="I367" s="37">
        <v>1.8</v>
      </c>
      <c r="J367" s="31" t="s">
        <v>8805</v>
      </c>
      <c r="K367" s="42" t="s">
        <v>2490</v>
      </c>
      <c r="L367" s="39" t="s">
        <v>2491</v>
      </c>
      <c r="M367" s="40">
        <v>47</v>
      </c>
      <c r="N367" s="40">
        <v>1</v>
      </c>
      <c r="O367" s="40">
        <v>1</v>
      </c>
      <c r="P367" s="40">
        <v>5</v>
      </c>
      <c r="Q367" s="40">
        <v>1</v>
      </c>
      <c r="R367" s="40"/>
      <c r="S367" s="40">
        <v>1</v>
      </c>
      <c r="T367" s="40">
        <v>40</v>
      </c>
      <c r="U367" s="40"/>
      <c r="V367" s="40">
        <f t="shared" si="29"/>
        <v>40</v>
      </c>
      <c r="W367" t="s">
        <v>5883</v>
      </c>
      <c r="Y367" s="49">
        <v>32</v>
      </c>
      <c r="Z367" s="50">
        <f t="array" ref="Z367">SUM((N367:S367)/6)</f>
        <v>1.5</v>
      </c>
      <c r="AA367" s="51">
        <f>T367/Z367</f>
        <v>26.6666666666667</v>
      </c>
      <c r="AB367" s="49">
        <f t="shared" si="30"/>
        <v>17.6</v>
      </c>
      <c r="AC367" s="49">
        <f t="shared" si="31"/>
        <v>-14.4</v>
      </c>
      <c r="AD367" s="49">
        <f t="shared" si="32"/>
        <v>8.5</v>
      </c>
      <c r="AE367" s="49">
        <f t="shared" si="33"/>
        <v>-36.5</v>
      </c>
      <c r="AF367" s="52">
        <v>50</v>
      </c>
    </row>
    <row r="368" customHeight="1" spans="1:32">
      <c r="A368" s="31" t="s">
        <v>8803</v>
      </c>
      <c r="B368" s="31" t="s">
        <v>15</v>
      </c>
      <c r="C368" s="31" t="s">
        <v>8818</v>
      </c>
      <c r="D368" s="31" t="s">
        <v>8805</v>
      </c>
      <c r="E368" s="31" t="s">
        <v>29</v>
      </c>
      <c r="F368" s="31" t="s">
        <v>182</v>
      </c>
      <c r="G368" s="32" t="s">
        <v>8831</v>
      </c>
      <c r="H368" s="33" t="s">
        <v>8812</v>
      </c>
      <c r="I368" s="37">
        <v>1.8</v>
      </c>
      <c r="J368" s="31" t="s">
        <v>8805</v>
      </c>
      <c r="K368" s="42" t="s">
        <v>2493</v>
      </c>
      <c r="L368" s="39" t="s">
        <v>2494</v>
      </c>
      <c r="M368" s="40">
        <v>48</v>
      </c>
      <c r="N368" s="40">
        <v>1</v>
      </c>
      <c r="O368" s="40">
        <v>1</v>
      </c>
      <c r="P368" s="40">
        <v>2</v>
      </c>
      <c r="Q368" s="40">
        <v>6</v>
      </c>
      <c r="R368" s="40"/>
      <c r="S368" s="40"/>
      <c r="T368" s="40">
        <v>39</v>
      </c>
      <c r="U368" s="40">
        <v>5</v>
      </c>
      <c r="V368" s="40">
        <f t="shared" si="29"/>
        <v>44</v>
      </c>
      <c r="W368" t="s">
        <v>5883</v>
      </c>
      <c r="Y368" s="49">
        <v>21</v>
      </c>
      <c r="Z368" s="50">
        <f t="array" ref="Z368">SUM((N368:S368)/6)</f>
        <v>1.66666666666667</v>
      </c>
      <c r="AA368" s="51">
        <f>T368/Z368</f>
        <v>23.4</v>
      </c>
      <c r="AB368" s="49">
        <f t="shared" si="30"/>
        <v>29.3</v>
      </c>
      <c r="AC368" s="49">
        <f t="shared" si="31"/>
        <v>8.3</v>
      </c>
      <c r="AD368" s="49">
        <f t="shared" si="32"/>
        <v>9</v>
      </c>
      <c r="AE368" s="49">
        <f t="shared" si="33"/>
        <v>-41</v>
      </c>
      <c r="AF368" s="52"/>
    </row>
    <row r="369" customHeight="1" spans="1:32">
      <c r="A369" s="31" t="s">
        <v>8803</v>
      </c>
      <c r="B369" s="31" t="s">
        <v>15</v>
      </c>
      <c r="C369" s="31" t="s">
        <v>8818</v>
      </c>
      <c r="D369" s="31" t="s">
        <v>8805</v>
      </c>
      <c r="E369" s="31" t="s">
        <v>29</v>
      </c>
      <c r="F369" s="31" t="s">
        <v>126</v>
      </c>
      <c r="G369" s="32" t="s">
        <v>8831</v>
      </c>
      <c r="H369" s="33" t="s">
        <v>8809</v>
      </c>
      <c r="I369" s="37">
        <v>1.8</v>
      </c>
      <c r="J369" s="31" t="s">
        <v>8805</v>
      </c>
      <c r="K369" s="42" t="s">
        <v>4393</v>
      </c>
      <c r="L369" s="39" t="s">
        <v>4394</v>
      </c>
      <c r="M369" s="40">
        <v>0</v>
      </c>
      <c r="N369" s="40"/>
      <c r="O369" s="40"/>
      <c r="P369" s="40"/>
      <c r="Q369" s="40"/>
      <c r="R369" s="40"/>
      <c r="S369" s="40"/>
      <c r="T369" s="40">
        <v>7</v>
      </c>
      <c r="U369" s="40"/>
      <c r="V369" s="40">
        <f t="shared" si="29"/>
        <v>7</v>
      </c>
      <c r="W369" t="s">
        <v>5890</v>
      </c>
      <c r="Y369" s="49"/>
      <c r="Z369" s="50">
        <f t="array" ref="Z369">SUM((N369:S369)/6)</f>
        <v>0</v>
      </c>
      <c r="AA369" s="51"/>
      <c r="AB369" s="49">
        <f t="shared" si="30"/>
        <v>7</v>
      </c>
      <c r="AC369" s="49">
        <f t="shared" si="31"/>
        <v>7</v>
      </c>
      <c r="AD369" s="49">
        <f t="shared" si="32"/>
        <v>7</v>
      </c>
      <c r="AE369" s="49">
        <f t="shared" si="33"/>
        <v>7</v>
      </c>
      <c r="AF369" s="52"/>
    </row>
    <row r="370" customHeight="1" spans="1:32">
      <c r="A370" s="31" t="s">
        <v>8803</v>
      </c>
      <c r="B370" s="31" t="s">
        <v>15</v>
      </c>
      <c r="C370" s="31" t="s">
        <v>8818</v>
      </c>
      <c r="D370" s="31" t="s">
        <v>8805</v>
      </c>
      <c r="E370" s="31" t="s">
        <v>29</v>
      </c>
      <c r="F370" s="31" t="s">
        <v>126</v>
      </c>
      <c r="G370" s="32" t="s">
        <v>8831</v>
      </c>
      <c r="H370" s="33" t="s">
        <v>8810</v>
      </c>
      <c r="I370" s="37">
        <v>1.8</v>
      </c>
      <c r="J370" s="31" t="s">
        <v>8805</v>
      </c>
      <c r="K370" s="42" t="s">
        <v>4396</v>
      </c>
      <c r="L370" s="39" t="s">
        <v>4397</v>
      </c>
      <c r="M370" s="40">
        <v>0</v>
      </c>
      <c r="N370" s="40"/>
      <c r="O370" s="40"/>
      <c r="P370" s="40"/>
      <c r="Q370" s="40"/>
      <c r="R370" s="40"/>
      <c r="S370" s="40"/>
      <c r="T370" s="40">
        <v>0</v>
      </c>
      <c r="U370" s="40"/>
      <c r="V370" s="40">
        <f t="shared" si="29"/>
        <v>0</v>
      </c>
      <c r="W370" t="s">
        <v>5890</v>
      </c>
      <c r="Y370" s="49">
        <v>1</v>
      </c>
      <c r="Z370" s="50">
        <f t="array" ref="Z370">SUM((N370:S370)/6)</f>
        <v>0</v>
      </c>
      <c r="AA370" s="51"/>
      <c r="AB370" s="49">
        <f t="shared" si="30"/>
        <v>-0.7</v>
      </c>
      <c r="AC370" s="49">
        <f t="shared" si="31"/>
        <v>-1.7</v>
      </c>
      <c r="AD370" s="49">
        <f t="shared" si="32"/>
        <v>0</v>
      </c>
      <c r="AE370" s="49">
        <f t="shared" si="33"/>
        <v>0</v>
      </c>
      <c r="AF370" s="52"/>
    </row>
    <row r="371" customHeight="1" spans="1:32">
      <c r="A371" s="31" t="s">
        <v>8803</v>
      </c>
      <c r="B371" s="31" t="s">
        <v>15</v>
      </c>
      <c r="C371" s="31" t="s">
        <v>8818</v>
      </c>
      <c r="D371" s="31" t="s">
        <v>8805</v>
      </c>
      <c r="E371" s="31" t="s">
        <v>29</v>
      </c>
      <c r="F371" s="31" t="s">
        <v>126</v>
      </c>
      <c r="G371" s="32" t="s">
        <v>8831</v>
      </c>
      <c r="H371" s="33" t="s">
        <v>8811</v>
      </c>
      <c r="I371" s="37">
        <v>1.8</v>
      </c>
      <c r="J371" s="31" t="s">
        <v>8805</v>
      </c>
      <c r="K371" s="42" t="s">
        <v>4398</v>
      </c>
      <c r="L371" s="39" t="s">
        <v>4399</v>
      </c>
      <c r="M371" s="40">
        <v>0</v>
      </c>
      <c r="N371" s="40"/>
      <c r="O371" s="40"/>
      <c r="P371" s="40"/>
      <c r="Q371" s="40"/>
      <c r="R371" s="40"/>
      <c r="S371" s="40"/>
      <c r="T371" s="40">
        <v>0</v>
      </c>
      <c r="U371" s="40"/>
      <c r="V371" s="40">
        <f t="shared" si="29"/>
        <v>0</v>
      </c>
      <c r="W371" t="s">
        <v>5890</v>
      </c>
      <c r="Y371" s="49"/>
      <c r="Z371" s="50">
        <f t="array" ref="Z371">SUM((N371:S371)/6)</f>
        <v>0</v>
      </c>
      <c r="AA371" s="51"/>
      <c r="AB371" s="49">
        <f t="shared" si="30"/>
        <v>0</v>
      </c>
      <c r="AC371" s="49">
        <f t="shared" si="31"/>
        <v>0</v>
      </c>
      <c r="AD371" s="49">
        <f t="shared" si="32"/>
        <v>0</v>
      </c>
      <c r="AE371" s="49">
        <f t="shared" si="33"/>
        <v>0</v>
      </c>
      <c r="AF371" s="52"/>
    </row>
    <row r="372" customHeight="1" spans="1:32">
      <c r="A372" s="31" t="s">
        <v>8803</v>
      </c>
      <c r="B372" s="31" t="s">
        <v>15</v>
      </c>
      <c r="C372" s="31" t="s">
        <v>8818</v>
      </c>
      <c r="D372" s="31" t="s">
        <v>8805</v>
      </c>
      <c r="E372" s="31" t="s">
        <v>29</v>
      </c>
      <c r="F372" s="31" t="s">
        <v>126</v>
      </c>
      <c r="G372" s="32" t="s">
        <v>8831</v>
      </c>
      <c r="H372" s="33" t="s">
        <v>8812</v>
      </c>
      <c r="I372" s="37">
        <v>1.8</v>
      </c>
      <c r="J372" s="31" t="s">
        <v>8805</v>
      </c>
      <c r="K372" s="42" t="s">
        <v>4401</v>
      </c>
      <c r="L372" s="39" t="s">
        <v>4402</v>
      </c>
      <c r="M372" s="40">
        <v>0</v>
      </c>
      <c r="N372" s="40"/>
      <c r="O372" s="40"/>
      <c r="P372" s="40"/>
      <c r="Q372" s="40"/>
      <c r="R372" s="40"/>
      <c r="S372" s="40"/>
      <c r="T372" s="40">
        <v>0</v>
      </c>
      <c r="U372" s="40">
        <v>6</v>
      </c>
      <c r="V372" s="40">
        <f t="shared" si="29"/>
        <v>6</v>
      </c>
      <c r="W372" t="s">
        <v>5890</v>
      </c>
      <c r="Y372" s="49"/>
      <c r="Z372" s="50">
        <f t="array" ref="Z372">SUM((N372:S372)/6)</f>
        <v>0</v>
      </c>
      <c r="AA372" s="51"/>
      <c r="AB372" s="49">
        <f t="shared" si="30"/>
        <v>6</v>
      </c>
      <c r="AC372" s="49">
        <f t="shared" si="31"/>
        <v>6</v>
      </c>
      <c r="AD372" s="49">
        <f t="shared" si="32"/>
        <v>6</v>
      </c>
      <c r="AE372" s="49">
        <f t="shared" si="33"/>
        <v>6</v>
      </c>
      <c r="AF372" s="52"/>
    </row>
    <row r="373" customHeight="1" spans="1:32">
      <c r="A373" s="31" t="s">
        <v>8803</v>
      </c>
      <c r="B373" s="31" t="s">
        <v>15</v>
      </c>
      <c r="C373" s="31" t="s">
        <v>8818</v>
      </c>
      <c r="D373" s="31" t="s">
        <v>8805</v>
      </c>
      <c r="E373" s="31" t="s">
        <v>29</v>
      </c>
      <c r="F373" s="31" t="s">
        <v>17</v>
      </c>
      <c r="G373" s="32" t="s">
        <v>8831</v>
      </c>
      <c r="H373" s="33" t="s">
        <v>8809</v>
      </c>
      <c r="I373" s="37">
        <v>1.8</v>
      </c>
      <c r="J373" s="31" t="s">
        <v>8805</v>
      </c>
      <c r="K373" s="42" t="s">
        <v>5988</v>
      </c>
      <c r="L373" s="39" t="s">
        <v>5989</v>
      </c>
      <c r="M373" s="40">
        <v>12</v>
      </c>
      <c r="N373" s="40"/>
      <c r="O373" s="40"/>
      <c r="P373" s="40"/>
      <c r="Q373" s="40">
        <v>2</v>
      </c>
      <c r="R373" s="40"/>
      <c r="S373" s="40"/>
      <c r="T373" s="40">
        <v>10</v>
      </c>
      <c r="U373" s="40"/>
      <c r="V373" s="40">
        <f t="shared" si="29"/>
        <v>10</v>
      </c>
      <c r="W373" t="s">
        <v>5919</v>
      </c>
      <c r="Y373" s="49">
        <v>5</v>
      </c>
      <c r="Z373" s="50">
        <f t="array" ref="Z373">SUM((N373:S373)/6)</f>
        <v>0.333333333333333</v>
      </c>
      <c r="AA373" s="51">
        <f>T373/Z373</f>
        <v>30</v>
      </c>
      <c r="AB373" s="49">
        <f t="shared" si="30"/>
        <v>6.5</v>
      </c>
      <c r="AC373" s="49">
        <f t="shared" si="31"/>
        <v>1.5</v>
      </c>
      <c r="AD373" s="49">
        <f t="shared" si="32"/>
        <v>3</v>
      </c>
      <c r="AE373" s="49">
        <f t="shared" si="33"/>
        <v>-7</v>
      </c>
      <c r="AF373" s="52"/>
    </row>
    <row r="374" customHeight="1" spans="1:32">
      <c r="A374" s="31" t="s">
        <v>8803</v>
      </c>
      <c r="B374" s="31" t="s">
        <v>15</v>
      </c>
      <c r="C374" s="31" t="s">
        <v>8818</v>
      </c>
      <c r="D374" s="31" t="s">
        <v>8805</v>
      </c>
      <c r="E374" s="31" t="s">
        <v>29</v>
      </c>
      <c r="F374" s="31" t="s">
        <v>17</v>
      </c>
      <c r="G374" s="32" t="s">
        <v>8831</v>
      </c>
      <c r="H374" s="33" t="s">
        <v>8810</v>
      </c>
      <c r="I374" s="37">
        <v>1.8</v>
      </c>
      <c r="J374" s="31" t="s">
        <v>8805</v>
      </c>
      <c r="K374" s="42" t="s">
        <v>4387</v>
      </c>
      <c r="L374" s="39" t="s">
        <v>4388</v>
      </c>
      <c r="M374" s="40">
        <v>6</v>
      </c>
      <c r="N374" s="40"/>
      <c r="O374" s="40">
        <v>1</v>
      </c>
      <c r="P374" s="40"/>
      <c r="Q374" s="40"/>
      <c r="R374" s="40"/>
      <c r="S374" s="40"/>
      <c r="T374" s="40">
        <v>5</v>
      </c>
      <c r="U374" s="40"/>
      <c r="V374" s="40">
        <f t="shared" si="29"/>
        <v>5</v>
      </c>
      <c r="W374" t="s">
        <v>5919</v>
      </c>
      <c r="Y374" s="49">
        <v>4</v>
      </c>
      <c r="Z374" s="50">
        <f t="array" ref="Z374">SUM((N374:S374)/6)</f>
        <v>0.166666666666667</v>
      </c>
      <c r="AA374" s="51">
        <f>T374/Z374</f>
        <v>30</v>
      </c>
      <c r="AB374" s="49">
        <f t="shared" si="30"/>
        <v>2.2</v>
      </c>
      <c r="AC374" s="49">
        <f t="shared" si="31"/>
        <v>-1.8</v>
      </c>
      <c r="AD374" s="49">
        <f t="shared" si="32"/>
        <v>1.5</v>
      </c>
      <c r="AE374" s="49">
        <f t="shared" si="33"/>
        <v>-3.5</v>
      </c>
      <c r="AF374" s="52">
        <v>10</v>
      </c>
    </row>
    <row r="375" customHeight="1" spans="1:32">
      <c r="A375" s="31" t="s">
        <v>8803</v>
      </c>
      <c r="B375" s="31" t="s">
        <v>15</v>
      </c>
      <c r="C375" s="31" t="s">
        <v>8818</v>
      </c>
      <c r="D375" s="31" t="s">
        <v>8805</v>
      </c>
      <c r="E375" s="31" t="s">
        <v>29</v>
      </c>
      <c r="F375" s="31" t="s">
        <v>17</v>
      </c>
      <c r="G375" s="32" t="s">
        <v>8831</v>
      </c>
      <c r="H375" s="33" t="s">
        <v>8811</v>
      </c>
      <c r="I375" s="37">
        <v>1.8</v>
      </c>
      <c r="J375" s="31" t="s">
        <v>8805</v>
      </c>
      <c r="K375" s="42" t="s">
        <v>4390</v>
      </c>
      <c r="L375" s="41" t="s">
        <v>4391</v>
      </c>
      <c r="M375" s="40">
        <v>0</v>
      </c>
      <c r="N375" s="40"/>
      <c r="O375" s="40"/>
      <c r="P375" s="40"/>
      <c r="Q375" s="40"/>
      <c r="R375" s="40"/>
      <c r="S375" s="40"/>
      <c r="T375" s="40">
        <v>0</v>
      </c>
      <c r="U375" s="40"/>
      <c r="V375" s="40">
        <f t="shared" si="29"/>
        <v>0</v>
      </c>
      <c r="W375" t="s">
        <v>5919</v>
      </c>
      <c r="Y375" s="49">
        <v>3</v>
      </c>
      <c r="Z375" s="50">
        <f t="array" ref="Z375">SUM((N375:S375)/6)</f>
        <v>0</v>
      </c>
      <c r="AA375" s="51"/>
      <c r="AB375" s="49">
        <f t="shared" si="30"/>
        <v>-2.1</v>
      </c>
      <c r="AC375" s="49">
        <f t="shared" si="31"/>
        <v>-5.1</v>
      </c>
      <c r="AD375" s="49">
        <f t="shared" si="32"/>
        <v>0</v>
      </c>
      <c r="AE375" s="49">
        <f t="shared" si="33"/>
        <v>0</v>
      </c>
      <c r="AF375" s="52">
        <v>10</v>
      </c>
    </row>
    <row r="376" customHeight="1" spans="1:32">
      <c r="A376" s="31" t="s">
        <v>8803</v>
      </c>
      <c r="B376" s="31" t="s">
        <v>15</v>
      </c>
      <c r="C376" s="31" t="s">
        <v>8818</v>
      </c>
      <c r="D376" s="31" t="s">
        <v>8805</v>
      </c>
      <c r="E376" s="31" t="s">
        <v>1123</v>
      </c>
      <c r="F376" s="31" t="s">
        <v>126</v>
      </c>
      <c r="G376" s="32" t="s">
        <v>8831</v>
      </c>
      <c r="H376" s="33" t="s">
        <v>8807</v>
      </c>
      <c r="I376" s="37">
        <v>1.8</v>
      </c>
      <c r="J376" s="31" t="s">
        <v>8805</v>
      </c>
      <c r="K376" s="42" t="s">
        <v>4403</v>
      </c>
      <c r="L376" s="39" t="s">
        <v>4404</v>
      </c>
      <c r="M376" s="40">
        <v>2</v>
      </c>
      <c r="N376" s="40"/>
      <c r="O376" s="40"/>
      <c r="P376" s="40"/>
      <c r="Q376" s="40"/>
      <c r="R376" s="40"/>
      <c r="S376" s="40"/>
      <c r="T376" s="40">
        <v>2</v>
      </c>
      <c r="U376" s="40"/>
      <c r="V376" s="40">
        <f t="shared" si="29"/>
        <v>2</v>
      </c>
      <c r="W376" t="s">
        <v>5890</v>
      </c>
      <c r="Y376" s="49"/>
      <c r="Z376" s="50">
        <f t="array" ref="Z376">SUM((N376:S376)/6)</f>
        <v>0</v>
      </c>
      <c r="AA376" s="51"/>
      <c r="AB376" s="49">
        <f t="shared" si="30"/>
        <v>2</v>
      </c>
      <c r="AC376" s="49">
        <f t="shared" si="31"/>
        <v>2</v>
      </c>
      <c r="AD376" s="49">
        <f t="shared" si="32"/>
        <v>2</v>
      </c>
      <c r="AE376" s="49">
        <f t="shared" si="33"/>
        <v>2</v>
      </c>
      <c r="AF376" s="52"/>
    </row>
    <row r="377" customHeight="1" spans="1:32">
      <c r="A377" s="31" t="s">
        <v>8803</v>
      </c>
      <c r="B377" s="31" t="s">
        <v>15</v>
      </c>
      <c r="C377" s="31" t="s">
        <v>8818</v>
      </c>
      <c r="D377" s="31" t="s">
        <v>8805</v>
      </c>
      <c r="E377" s="31" t="s">
        <v>1123</v>
      </c>
      <c r="F377" s="31" t="s">
        <v>126</v>
      </c>
      <c r="G377" s="32" t="s">
        <v>8831</v>
      </c>
      <c r="H377" s="33" t="s">
        <v>8808</v>
      </c>
      <c r="I377" s="37">
        <v>1.8</v>
      </c>
      <c r="J377" s="31" t="s">
        <v>8805</v>
      </c>
      <c r="K377" s="42" t="s">
        <v>4406</v>
      </c>
      <c r="L377" s="39" t="s">
        <v>4407</v>
      </c>
      <c r="M377" s="40">
        <v>12</v>
      </c>
      <c r="N377" s="40"/>
      <c r="O377" s="40"/>
      <c r="P377" s="40"/>
      <c r="Q377" s="40"/>
      <c r="R377" s="40"/>
      <c r="S377" s="40"/>
      <c r="T377" s="40">
        <v>12</v>
      </c>
      <c r="U377" s="40"/>
      <c r="V377" s="40">
        <f t="shared" si="29"/>
        <v>12</v>
      </c>
      <c r="W377" t="s">
        <v>5890</v>
      </c>
      <c r="Y377" s="49">
        <v>7</v>
      </c>
      <c r="Z377" s="50">
        <f t="array" ref="Z377">SUM((N377:S377)/6)</f>
        <v>0</v>
      </c>
      <c r="AA377" s="51"/>
      <c r="AB377" s="49">
        <f t="shared" si="30"/>
        <v>7.1</v>
      </c>
      <c r="AC377" s="49">
        <f t="shared" si="31"/>
        <v>0.0999999999999996</v>
      </c>
      <c r="AD377" s="49">
        <f t="shared" si="32"/>
        <v>12</v>
      </c>
      <c r="AE377" s="49">
        <f t="shared" si="33"/>
        <v>12</v>
      </c>
      <c r="AF377" s="52"/>
    </row>
    <row r="378" customHeight="1" spans="1:32">
      <c r="A378" s="31" t="s">
        <v>8803</v>
      </c>
      <c r="B378" s="31" t="s">
        <v>15</v>
      </c>
      <c r="C378" s="31" t="s">
        <v>8818</v>
      </c>
      <c r="D378" s="31" t="s">
        <v>8805</v>
      </c>
      <c r="E378" s="31" t="s">
        <v>1123</v>
      </c>
      <c r="F378" s="31" t="s">
        <v>126</v>
      </c>
      <c r="G378" s="32" t="s">
        <v>8831</v>
      </c>
      <c r="H378" s="33" t="s">
        <v>8809</v>
      </c>
      <c r="I378" s="37">
        <v>1.8</v>
      </c>
      <c r="J378" s="31" t="s">
        <v>8805</v>
      </c>
      <c r="K378" s="42" t="s">
        <v>4409</v>
      </c>
      <c r="L378" s="39" t="s">
        <v>4410</v>
      </c>
      <c r="M378" s="40">
        <v>14</v>
      </c>
      <c r="N378" s="40"/>
      <c r="O378" s="40"/>
      <c r="P378" s="40"/>
      <c r="Q378" s="40"/>
      <c r="R378" s="40"/>
      <c r="S378" s="40"/>
      <c r="T378" s="40">
        <v>14</v>
      </c>
      <c r="U378" s="40"/>
      <c r="V378" s="40">
        <f t="shared" si="29"/>
        <v>14</v>
      </c>
      <c r="W378" t="s">
        <v>5890</v>
      </c>
      <c r="Y378" s="49">
        <v>2</v>
      </c>
      <c r="Z378" s="50">
        <f t="array" ref="Z378">SUM((N378:S378)/6)</f>
        <v>0</v>
      </c>
      <c r="AA378" s="51"/>
      <c r="AB378" s="49">
        <f t="shared" si="30"/>
        <v>12.6</v>
      </c>
      <c r="AC378" s="49">
        <f t="shared" si="31"/>
        <v>10.6</v>
      </c>
      <c r="AD378" s="49">
        <f t="shared" si="32"/>
        <v>14</v>
      </c>
      <c r="AE378" s="49">
        <f t="shared" si="33"/>
        <v>14</v>
      </c>
      <c r="AF378" s="52"/>
    </row>
    <row r="379" customHeight="1" spans="1:32">
      <c r="A379" s="31" t="s">
        <v>8803</v>
      </c>
      <c r="B379" s="31" t="s">
        <v>15</v>
      </c>
      <c r="C379" s="31" t="s">
        <v>8818</v>
      </c>
      <c r="D379" s="31" t="s">
        <v>8805</v>
      </c>
      <c r="E379" s="31" t="s">
        <v>1123</v>
      </c>
      <c r="F379" s="31" t="s">
        <v>126</v>
      </c>
      <c r="G379" s="32" t="s">
        <v>8831</v>
      </c>
      <c r="H379" s="33" t="s">
        <v>8810</v>
      </c>
      <c r="I379" s="37">
        <v>1.8</v>
      </c>
      <c r="J379" s="31" t="s">
        <v>8805</v>
      </c>
      <c r="K379" s="42" t="s">
        <v>4412</v>
      </c>
      <c r="L379" s="39" t="s">
        <v>4413</v>
      </c>
      <c r="M379" s="40">
        <v>27</v>
      </c>
      <c r="N379" s="40"/>
      <c r="O379" s="40"/>
      <c r="P379" s="40"/>
      <c r="Q379" s="40"/>
      <c r="R379" s="40"/>
      <c r="S379" s="40">
        <v>1</v>
      </c>
      <c r="T379" s="40">
        <v>26</v>
      </c>
      <c r="U379" s="40"/>
      <c r="V379" s="40">
        <f t="shared" si="29"/>
        <v>26</v>
      </c>
      <c r="W379" t="s">
        <v>5890</v>
      </c>
      <c r="Y379" s="49">
        <v>1</v>
      </c>
      <c r="Z379" s="50">
        <f t="array" ref="Z379">SUM((N379:S379)/6)</f>
        <v>0.166666666666667</v>
      </c>
      <c r="AA379" s="51">
        <f>T379/Z379</f>
        <v>156</v>
      </c>
      <c r="AB379" s="49">
        <f t="shared" si="30"/>
        <v>25.3</v>
      </c>
      <c r="AC379" s="49">
        <f t="shared" si="31"/>
        <v>24.3</v>
      </c>
      <c r="AD379" s="49">
        <f t="shared" si="32"/>
        <v>22.5</v>
      </c>
      <c r="AE379" s="49">
        <f t="shared" si="33"/>
        <v>17.5</v>
      </c>
      <c r="AF379" s="52"/>
    </row>
    <row r="380" customHeight="1" spans="1:32">
      <c r="A380" s="31" t="s">
        <v>8803</v>
      </c>
      <c r="B380" s="31" t="s">
        <v>15</v>
      </c>
      <c r="C380" s="31" t="s">
        <v>8818</v>
      </c>
      <c r="D380" s="31" t="s">
        <v>8805</v>
      </c>
      <c r="E380" s="31" t="s">
        <v>1123</v>
      </c>
      <c r="F380" s="31" t="s">
        <v>126</v>
      </c>
      <c r="G380" s="32" t="s">
        <v>8831</v>
      </c>
      <c r="H380" s="33" t="s">
        <v>8811</v>
      </c>
      <c r="I380" s="37">
        <v>1.8</v>
      </c>
      <c r="J380" s="31" t="s">
        <v>8805</v>
      </c>
      <c r="K380" s="42" t="s">
        <v>4415</v>
      </c>
      <c r="L380" s="39" t="s">
        <v>4416</v>
      </c>
      <c r="M380" s="40">
        <v>4</v>
      </c>
      <c r="N380" s="40"/>
      <c r="O380" s="40"/>
      <c r="P380" s="40"/>
      <c r="Q380" s="40"/>
      <c r="R380" s="40"/>
      <c r="S380" s="40">
        <v>1</v>
      </c>
      <c r="T380" s="40">
        <v>3</v>
      </c>
      <c r="U380" s="40"/>
      <c r="V380" s="40">
        <f t="shared" si="29"/>
        <v>3</v>
      </c>
      <c r="W380" t="s">
        <v>5890</v>
      </c>
      <c r="Y380" s="49">
        <v>3</v>
      </c>
      <c r="Z380" s="50">
        <f t="array" ref="Z380">SUM((N380:S380)/6)</f>
        <v>0.166666666666667</v>
      </c>
      <c r="AA380" s="51">
        <f>T380/Z380</f>
        <v>18</v>
      </c>
      <c r="AB380" s="49">
        <f t="shared" si="30"/>
        <v>0.9</v>
      </c>
      <c r="AC380" s="49">
        <f t="shared" si="31"/>
        <v>-2.1</v>
      </c>
      <c r="AD380" s="49">
        <f t="shared" si="32"/>
        <v>-0.5</v>
      </c>
      <c r="AE380" s="49">
        <f t="shared" si="33"/>
        <v>-5.5</v>
      </c>
      <c r="AF380" s="52"/>
    </row>
    <row r="381" customHeight="1" spans="1:32">
      <c r="A381" s="31" t="s">
        <v>8803</v>
      </c>
      <c r="B381" s="31" t="s">
        <v>15</v>
      </c>
      <c r="C381" s="31" t="s">
        <v>8818</v>
      </c>
      <c r="D381" s="31" t="s">
        <v>8805</v>
      </c>
      <c r="E381" s="31" t="s">
        <v>1123</v>
      </c>
      <c r="F381" s="31" t="s">
        <v>126</v>
      </c>
      <c r="G381" s="32" t="s">
        <v>8831</v>
      </c>
      <c r="H381" s="33" t="s">
        <v>8812</v>
      </c>
      <c r="I381" s="37">
        <v>1.8</v>
      </c>
      <c r="J381" s="31" t="s">
        <v>8805</v>
      </c>
      <c r="K381" s="42" t="s">
        <v>5991</v>
      </c>
      <c r="L381" s="39" t="s">
        <v>5492</v>
      </c>
      <c r="M381" s="40">
        <v>1</v>
      </c>
      <c r="N381" s="40"/>
      <c r="O381" s="40"/>
      <c r="P381" s="40"/>
      <c r="Q381" s="40"/>
      <c r="R381" s="40"/>
      <c r="S381" s="40"/>
      <c r="T381" s="40">
        <v>1</v>
      </c>
      <c r="U381" s="40"/>
      <c r="V381" s="40">
        <f t="shared" si="29"/>
        <v>1</v>
      </c>
      <c r="W381" t="s">
        <v>5890</v>
      </c>
      <c r="Y381" s="49"/>
      <c r="Z381" s="50">
        <f t="array" ref="Z381">SUM((N381:S381)/6)</f>
        <v>0</v>
      </c>
      <c r="AA381" s="51"/>
      <c r="AB381" s="49">
        <f t="shared" si="30"/>
        <v>1</v>
      </c>
      <c r="AC381" s="49">
        <f t="shared" si="31"/>
        <v>1</v>
      </c>
      <c r="AD381" s="49">
        <f t="shared" si="32"/>
        <v>1</v>
      </c>
      <c r="AE381" s="49">
        <f t="shared" si="33"/>
        <v>1</v>
      </c>
      <c r="AF381" s="52"/>
    </row>
    <row r="382" customHeight="1" spans="1:32">
      <c r="A382" s="31" t="s">
        <v>8803</v>
      </c>
      <c r="B382" s="31" t="s">
        <v>15</v>
      </c>
      <c r="C382" s="31" t="s">
        <v>8818</v>
      </c>
      <c r="D382" s="31" t="s">
        <v>8805</v>
      </c>
      <c r="E382" s="31" t="s">
        <v>1123</v>
      </c>
      <c r="F382" s="31" t="s">
        <v>126</v>
      </c>
      <c r="G382" s="32" t="s">
        <v>8831</v>
      </c>
      <c r="H382" s="33" t="s">
        <v>8813</v>
      </c>
      <c r="I382" s="37">
        <v>1.8</v>
      </c>
      <c r="J382" s="31" t="s">
        <v>8805</v>
      </c>
      <c r="K382" s="42" t="s">
        <v>4418</v>
      </c>
      <c r="L382" s="39" t="s">
        <v>4419</v>
      </c>
      <c r="M382" s="40">
        <v>7</v>
      </c>
      <c r="N382" s="40"/>
      <c r="O382" s="40"/>
      <c r="P382" s="40"/>
      <c r="Q382" s="40"/>
      <c r="R382" s="40"/>
      <c r="S382" s="40"/>
      <c r="T382" s="40">
        <v>7</v>
      </c>
      <c r="U382" s="40"/>
      <c r="V382" s="40">
        <f t="shared" si="29"/>
        <v>7</v>
      </c>
      <c r="W382" t="s">
        <v>5890</v>
      </c>
      <c r="Y382" s="49">
        <v>5</v>
      </c>
      <c r="Z382" s="50">
        <f t="array" ref="Z382">SUM((N382:S382)/6)</f>
        <v>0</v>
      </c>
      <c r="AA382" s="51"/>
      <c r="AB382" s="49">
        <f t="shared" si="30"/>
        <v>3.5</v>
      </c>
      <c r="AC382" s="49">
        <f t="shared" si="31"/>
        <v>-1.5</v>
      </c>
      <c r="AD382" s="49">
        <f t="shared" si="32"/>
        <v>7</v>
      </c>
      <c r="AE382" s="49">
        <f t="shared" si="33"/>
        <v>7</v>
      </c>
      <c r="AF382" s="52"/>
    </row>
    <row r="383" customHeight="1" spans="1:32">
      <c r="A383" s="31" t="s">
        <v>8803</v>
      </c>
      <c r="B383" s="31" t="s">
        <v>15</v>
      </c>
      <c r="C383" s="31" t="s">
        <v>8818</v>
      </c>
      <c r="D383" s="31" t="s">
        <v>8805</v>
      </c>
      <c r="E383" s="31" t="s">
        <v>4421</v>
      </c>
      <c r="F383" s="31" t="s">
        <v>182</v>
      </c>
      <c r="G383" s="32" t="s">
        <v>8831</v>
      </c>
      <c r="H383" s="33" t="s">
        <v>8809</v>
      </c>
      <c r="I383" s="37">
        <v>1.8</v>
      </c>
      <c r="J383" s="31" t="s">
        <v>8805</v>
      </c>
      <c r="K383" s="42" t="s">
        <v>5992</v>
      </c>
      <c r="L383" s="39" t="s">
        <v>5993</v>
      </c>
      <c r="M383" s="40">
        <v>1</v>
      </c>
      <c r="N383" s="40"/>
      <c r="O383" s="40"/>
      <c r="P383" s="40"/>
      <c r="Q383" s="40"/>
      <c r="R383" s="40"/>
      <c r="S383" s="40">
        <v>1</v>
      </c>
      <c r="T383" s="40">
        <v>0</v>
      </c>
      <c r="U383" s="40"/>
      <c r="V383" s="40">
        <f t="shared" si="29"/>
        <v>0</v>
      </c>
      <c r="W383" t="s">
        <v>5882</v>
      </c>
      <c r="Y383" s="49"/>
      <c r="Z383" s="50">
        <f t="array" ref="Z383">SUM((N383:S383)/6)</f>
        <v>0.166666666666667</v>
      </c>
      <c r="AA383" s="51">
        <f>T383/Z383</f>
        <v>0</v>
      </c>
      <c r="AB383" s="49">
        <f t="shared" si="30"/>
        <v>0</v>
      </c>
      <c r="AC383" s="49">
        <f t="shared" si="31"/>
        <v>0</v>
      </c>
      <c r="AD383" s="49">
        <f t="shared" si="32"/>
        <v>-3.5</v>
      </c>
      <c r="AE383" s="49">
        <f t="shared" si="33"/>
        <v>-8.5</v>
      </c>
      <c r="AF383" s="52"/>
    </row>
    <row r="384" customHeight="1" spans="1:32">
      <c r="A384" s="31" t="s">
        <v>8803</v>
      </c>
      <c r="B384" s="31" t="s">
        <v>15</v>
      </c>
      <c r="C384" s="31" t="s">
        <v>8818</v>
      </c>
      <c r="D384" s="31" t="s">
        <v>8805</v>
      </c>
      <c r="E384" s="31" t="s">
        <v>4421</v>
      </c>
      <c r="F384" s="31" t="s">
        <v>182</v>
      </c>
      <c r="G384" s="32" t="s">
        <v>8831</v>
      </c>
      <c r="H384" s="33" t="s">
        <v>8810</v>
      </c>
      <c r="I384" s="37">
        <v>1.8</v>
      </c>
      <c r="J384" s="31" t="s">
        <v>8805</v>
      </c>
      <c r="K384" s="42" t="s">
        <v>4422</v>
      </c>
      <c r="L384" s="39" t="s">
        <v>4423</v>
      </c>
      <c r="M384" s="40">
        <v>2</v>
      </c>
      <c r="N384" s="40"/>
      <c r="O384" s="40"/>
      <c r="P384" s="40"/>
      <c r="Q384" s="40"/>
      <c r="R384" s="40"/>
      <c r="S384" s="40"/>
      <c r="T384" s="40">
        <v>2</v>
      </c>
      <c r="U384" s="40"/>
      <c r="V384" s="40">
        <f t="shared" si="29"/>
        <v>2</v>
      </c>
      <c r="W384" t="s">
        <v>5882</v>
      </c>
      <c r="Y384" s="49"/>
      <c r="Z384" s="50">
        <f t="array" ref="Z384">SUM((N384:S384)/6)</f>
        <v>0</v>
      </c>
      <c r="AA384" s="51"/>
      <c r="AB384" s="49">
        <f t="shared" si="30"/>
        <v>2</v>
      </c>
      <c r="AC384" s="49">
        <f t="shared" si="31"/>
        <v>2</v>
      </c>
      <c r="AD384" s="49">
        <f t="shared" si="32"/>
        <v>2</v>
      </c>
      <c r="AE384" s="49">
        <f t="shared" si="33"/>
        <v>2</v>
      </c>
      <c r="AF384" s="52"/>
    </row>
    <row r="385" customHeight="1" spans="1:32">
      <c r="A385" s="31" t="s">
        <v>8803</v>
      </c>
      <c r="B385" s="31" t="s">
        <v>15</v>
      </c>
      <c r="C385" s="31" t="s">
        <v>8818</v>
      </c>
      <c r="D385" s="31" t="s">
        <v>8805</v>
      </c>
      <c r="E385" s="31" t="s">
        <v>4421</v>
      </c>
      <c r="F385" s="31" t="s">
        <v>182</v>
      </c>
      <c r="G385" s="32" t="s">
        <v>8831</v>
      </c>
      <c r="H385" s="33" t="s">
        <v>8811</v>
      </c>
      <c r="I385" s="37">
        <v>1.8</v>
      </c>
      <c r="J385" s="31" t="s">
        <v>8805</v>
      </c>
      <c r="K385" s="42" t="s">
        <v>4425</v>
      </c>
      <c r="L385" s="39" t="s">
        <v>4426</v>
      </c>
      <c r="M385" s="40">
        <v>12</v>
      </c>
      <c r="N385" s="40"/>
      <c r="O385" s="40"/>
      <c r="P385" s="40"/>
      <c r="Q385" s="40"/>
      <c r="R385" s="40"/>
      <c r="S385" s="40"/>
      <c r="T385" s="40">
        <v>12</v>
      </c>
      <c r="U385" s="40"/>
      <c r="V385" s="40">
        <f t="shared" si="29"/>
        <v>12</v>
      </c>
      <c r="W385" t="s">
        <v>5882</v>
      </c>
      <c r="Y385" s="49">
        <v>2</v>
      </c>
      <c r="Z385" s="50">
        <f t="array" ref="Z385">SUM((N385:S385)/6)</f>
        <v>0</v>
      </c>
      <c r="AA385" s="51"/>
      <c r="AB385" s="49">
        <f t="shared" si="30"/>
        <v>10.6</v>
      </c>
      <c r="AC385" s="49">
        <f t="shared" si="31"/>
        <v>8.6</v>
      </c>
      <c r="AD385" s="49">
        <f t="shared" si="32"/>
        <v>12</v>
      </c>
      <c r="AE385" s="49">
        <f t="shared" si="33"/>
        <v>12</v>
      </c>
      <c r="AF385" s="52"/>
    </row>
    <row r="386" customHeight="1" spans="1:32">
      <c r="A386" s="31" t="s">
        <v>8803</v>
      </c>
      <c r="B386" s="31" t="s">
        <v>15</v>
      </c>
      <c r="C386" s="31" t="s">
        <v>8818</v>
      </c>
      <c r="D386" s="31" t="s">
        <v>8805</v>
      </c>
      <c r="E386" s="31" t="s">
        <v>4421</v>
      </c>
      <c r="F386" s="31" t="s">
        <v>182</v>
      </c>
      <c r="G386" s="32" t="s">
        <v>8831</v>
      </c>
      <c r="H386" s="33" t="s">
        <v>8812</v>
      </c>
      <c r="I386" s="37">
        <v>1.8</v>
      </c>
      <c r="J386" s="31" t="s">
        <v>8805</v>
      </c>
      <c r="K386" s="42" t="s">
        <v>4428</v>
      </c>
      <c r="L386" s="39" t="s">
        <v>4429</v>
      </c>
      <c r="M386" s="40">
        <v>5</v>
      </c>
      <c r="N386" s="40"/>
      <c r="O386" s="40"/>
      <c r="P386" s="40"/>
      <c r="Q386" s="40"/>
      <c r="R386" s="40"/>
      <c r="S386" s="40"/>
      <c r="T386" s="40">
        <v>5</v>
      </c>
      <c r="U386" s="40"/>
      <c r="V386" s="40">
        <f t="shared" si="29"/>
        <v>5</v>
      </c>
      <c r="W386" t="s">
        <v>5882</v>
      </c>
      <c r="Y386" s="49"/>
      <c r="Z386" s="50">
        <f t="array" ref="Z386">SUM((N386:S386)/6)</f>
        <v>0</v>
      </c>
      <c r="AA386" s="51"/>
      <c r="AB386" s="49">
        <f t="shared" si="30"/>
        <v>5</v>
      </c>
      <c r="AC386" s="49">
        <f t="shared" si="31"/>
        <v>5</v>
      </c>
      <c r="AD386" s="49">
        <f t="shared" si="32"/>
        <v>5</v>
      </c>
      <c r="AE386" s="49">
        <f t="shared" si="33"/>
        <v>5</v>
      </c>
      <c r="AF386" s="52"/>
    </row>
    <row r="387" customHeight="1" spans="1:32">
      <c r="A387" s="31" t="s">
        <v>8803</v>
      </c>
      <c r="B387" s="31" t="s">
        <v>15</v>
      </c>
      <c r="C387" s="31" t="s">
        <v>8818</v>
      </c>
      <c r="D387" s="31" t="s">
        <v>8805</v>
      </c>
      <c r="E387" s="31" t="s">
        <v>25</v>
      </c>
      <c r="F387" s="31" t="s">
        <v>182</v>
      </c>
      <c r="G387" s="32" t="s">
        <v>8831</v>
      </c>
      <c r="H387" s="33" t="s">
        <v>8808</v>
      </c>
      <c r="I387" s="37">
        <v>1.8</v>
      </c>
      <c r="J387" s="31" t="s">
        <v>8805</v>
      </c>
      <c r="K387" s="38" t="s">
        <v>4364</v>
      </c>
      <c r="L387" s="39" t="s">
        <v>4365</v>
      </c>
      <c r="M387" s="40">
        <v>41</v>
      </c>
      <c r="N387" s="40"/>
      <c r="O387" s="40"/>
      <c r="P387" s="40">
        <v>1</v>
      </c>
      <c r="Q387" s="40"/>
      <c r="R387" s="40"/>
      <c r="S387" s="40"/>
      <c r="T387" s="40">
        <v>76</v>
      </c>
      <c r="U387" s="40"/>
      <c r="V387" s="40">
        <f t="shared" ref="V387:V450" si="34">T387+U387</f>
        <v>76</v>
      </c>
      <c r="W387" t="s">
        <v>5883</v>
      </c>
      <c r="Y387" s="49">
        <v>11</v>
      </c>
      <c r="Z387" s="50">
        <f t="array" ref="Z387">SUM((N387:S387)/6)</f>
        <v>0.166666666666667</v>
      </c>
      <c r="AA387" s="51">
        <f>T387/Z387</f>
        <v>456</v>
      </c>
      <c r="AB387" s="49">
        <f t="shared" ref="AB387:AB450" si="35">V387-Y387/30*21</f>
        <v>68.3</v>
      </c>
      <c r="AC387" s="49">
        <f t="shared" ref="AC387:AC450" si="36">AB387-Y387</f>
        <v>57.3</v>
      </c>
      <c r="AD387" s="49">
        <f t="shared" ref="AD387:AD450" si="37">V387-Z387*21</f>
        <v>72.5</v>
      </c>
      <c r="AE387" s="49">
        <f t="shared" ref="AE387:AE450" si="38">AD387-Z387*30</f>
        <v>67.5</v>
      </c>
      <c r="AF387" s="52"/>
    </row>
    <row r="388" customHeight="1" spans="1:32">
      <c r="A388" s="31" t="s">
        <v>8803</v>
      </c>
      <c r="B388" s="31" t="s">
        <v>15</v>
      </c>
      <c r="C388" s="31" t="s">
        <v>8818</v>
      </c>
      <c r="D388" s="31" t="s">
        <v>8805</v>
      </c>
      <c r="E388" s="31" t="s">
        <v>25</v>
      </c>
      <c r="F388" s="31" t="s">
        <v>182</v>
      </c>
      <c r="G388" s="32" t="s">
        <v>8831</v>
      </c>
      <c r="H388" s="33" t="s">
        <v>8809</v>
      </c>
      <c r="I388" s="37">
        <v>1.8</v>
      </c>
      <c r="J388" s="31" t="s">
        <v>8805</v>
      </c>
      <c r="K388" s="38" t="s">
        <v>4367</v>
      </c>
      <c r="L388" s="39" t="s">
        <v>4368</v>
      </c>
      <c r="M388" s="40">
        <v>4</v>
      </c>
      <c r="N388" s="40"/>
      <c r="O388" s="40"/>
      <c r="P388" s="40"/>
      <c r="Q388" s="40"/>
      <c r="R388" s="40"/>
      <c r="S388" s="40">
        <v>1</v>
      </c>
      <c r="T388" s="40">
        <v>3</v>
      </c>
      <c r="U388" s="40"/>
      <c r="V388" s="40">
        <f t="shared" si="34"/>
        <v>3</v>
      </c>
      <c r="W388" t="s">
        <v>5883</v>
      </c>
      <c r="Y388" s="49">
        <v>5</v>
      </c>
      <c r="Z388" s="50">
        <f t="array" ref="Z388">SUM((N388:S388)/6)</f>
        <v>0.166666666666667</v>
      </c>
      <c r="AA388" s="51">
        <f>T388/Z388</f>
        <v>18</v>
      </c>
      <c r="AB388" s="49">
        <f t="shared" si="35"/>
        <v>-0.5</v>
      </c>
      <c r="AC388" s="49">
        <f t="shared" si="36"/>
        <v>-5.5</v>
      </c>
      <c r="AD388" s="49">
        <f t="shared" si="37"/>
        <v>-0.5</v>
      </c>
      <c r="AE388" s="49">
        <f t="shared" si="38"/>
        <v>-5.5</v>
      </c>
      <c r="AF388" s="52"/>
    </row>
    <row r="389" customHeight="1" spans="1:32">
      <c r="A389" s="31" t="s">
        <v>8803</v>
      </c>
      <c r="B389" s="31" t="s">
        <v>15</v>
      </c>
      <c r="C389" s="31" t="s">
        <v>8818</v>
      </c>
      <c r="D389" s="31" t="s">
        <v>8805</v>
      </c>
      <c r="E389" s="31" t="s">
        <v>25</v>
      </c>
      <c r="F389" s="31" t="s">
        <v>182</v>
      </c>
      <c r="G389" s="32" t="s">
        <v>8831</v>
      </c>
      <c r="H389" s="33" t="s">
        <v>8810</v>
      </c>
      <c r="I389" s="37">
        <v>1.8</v>
      </c>
      <c r="J389" s="31" t="s">
        <v>8805</v>
      </c>
      <c r="K389" s="38" t="s">
        <v>4370</v>
      </c>
      <c r="L389" s="39" t="s">
        <v>4371</v>
      </c>
      <c r="M389" s="40">
        <v>4</v>
      </c>
      <c r="N389" s="40"/>
      <c r="O389" s="40"/>
      <c r="P389" s="40"/>
      <c r="Q389" s="40"/>
      <c r="R389" s="40"/>
      <c r="S389" s="40"/>
      <c r="T389" s="40">
        <v>4</v>
      </c>
      <c r="U389" s="40"/>
      <c r="V389" s="40">
        <f t="shared" si="34"/>
        <v>4</v>
      </c>
      <c r="W389" t="s">
        <v>5883</v>
      </c>
      <c r="Y389" s="49">
        <v>5</v>
      </c>
      <c r="Z389" s="50">
        <f t="array" ref="Z389">SUM((N389:S389)/6)</f>
        <v>0</v>
      </c>
      <c r="AA389" s="51"/>
      <c r="AB389" s="49">
        <f t="shared" si="35"/>
        <v>0.5</v>
      </c>
      <c r="AC389" s="49">
        <f t="shared" si="36"/>
        <v>-4.5</v>
      </c>
      <c r="AD389" s="49">
        <f t="shared" si="37"/>
        <v>4</v>
      </c>
      <c r="AE389" s="49">
        <f t="shared" si="38"/>
        <v>4</v>
      </c>
      <c r="AF389" s="52"/>
    </row>
    <row r="390" customHeight="1" spans="1:32">
      <c r="A390" s="31" t="s">
        <v>8803</v>
      </c>
      <c r="B390" s="31" t="s">
        <v>15</v>
      </c>
      <c r="C390" s="31" t="s">
        <v>8818</v>
      </c>
      <c r="D390" s="31" t="s">
        <v>8805</v>
      </c>
      <c r="E390" s="31" t="s">
        <v>25</v>
      </c>
      <c r="F390" s="31" t="s">
        <v>182</v>
      </c>
      <c r="G390" s="32" t="s">
        <v>8831</v>
      </c>
      <c r="H390" s="33" t="s">
        <v>8811</v>
      </c>
      <c r="I390" s="37">
        <v>1.8</v>
      </c>
      <c r="J390" s="31" t="s">
        <v>8805</v>
      </c>
      <c r="K390" s="38" t="s">
        <v>4372</v>
      </c>
      <c r="L390" s="39" t="s">
        <v>4373</v>
      </c>
      <c r="M390" s="40">
        <v>5</v>
      </c>
      <c r="N390" s="40">
        <v>1</v>
      </c>
      <c r="O390" s="40"/>
      <c r="P390" s="40"/>
      <c r="Q390" s="40"/>
      <c r="R390" s="40"/>
      <c r="S390" s="40"/>
      <c r="T390" s="40">
        <v>4</v>
      </c>
      <c r="U390" s="40"/>
      <c r="V390" s="40">
        <f t="shared" si="34"/>
        <v>4</v>
      </c>
      <c r="W390" t="s">
        <v>5883</v>
      </c>
      <c r="Y390" s="49">
        <v>6</v>
      </c>
      <c r="Z390" s="50">
        <f t="array" ref="Z390">SUM((N390:S390)/6)</f>
        <v>0.166666666666667</v>
      </c>
      <c r="AA390" s="51">
        <f>T390/Z390</f>
        <v>24</v>
      </c>
      <c r="AB390" s="49">
        <f t="shared" si="35"/>
        <v>-0.2</v>
      </c>
      <c r="AC390" s="49">
        <f t="shared" si="36"/>
        <v>-6.2</v>
      </c>
      <c r="AD390" s="49">
        <f t="shared" si="37"/>
        <v>0.5</v>
      </c>
      <c r="AE390" s="49">
        <f t="shared" si="38"/>
        <v>-4.5</v>
      </c>
      <c r="AF390" s="52">
        <v>15</v>
      </c>
    </row>
    <row r="391" customHeight="1" spans="1:32">
      <c r="A391" s="31" t="s">
        <v>8803</v>
      </c>
      <c r="B391" s="31" t="s">
        <v>15</v>
      </c>
      <c r="C391" s="31" t="s">
        <v>8818</v>
      </c>
      <c r="D391" s="31" t="s">
        <v>8805</v>
      </c>
      <c r="E391" s="31" t="s">
        <v>25</v>
      </c>
      <c r="F391" s="31" t="s">
        <v>182</v>
      </c>
      <c r="G391" s="32" t="s">
        <v>8831</v>
      </c>
      <c r="H391" s="33" t="s">
        <v>8812</v>
      </c>
      <c r="I391" s="37">
        <v>1.8</v>
      </c>
      <c r="J391" s="31" t="s">
        <v>8805</v>
      </c>
      <c r="K391" s="38" t="s">
        <v>4375</v>
      </c>
      <c r="L391" s="39" t="s">
        <v>4376</v>
      </c>
      <c r="M391" s="40">
        <v>9</v>
      </c>
      <c r="N391" s="40"/>
      <c r="O391" s="40"/>
      <c r="P391" s="40">
        <v>2</v>
      </c>
      <c r="Q391" s="40">
        <v>1</v>
      </c>
      <c r="R391" s="40"/>
      <c r="S391" s="40"/>
      <c r="T391" s="40">
        <v>6</v>
      </c>
      <c r="U391" s="40"/>
      <c r="V391" s="40">
        <f t="shared" si="34"/>
        <v>6</v>
      </c>
      <c r="W391" t="s">
        <v>5883</v>
      </c>
      <c r="Y391" s="49">
        <v>7</v>
      </c>
      <c r="Z391" s="50">
        <f t="array" ref="Z391">SUM((N391:S391)/6)</f>
        <v>0.5</v>
      </c>
      <c r="AA391" s="51">
        <f>T391/Z391</f>
        <v>12</v>
      </c>
      <c r="AB391" s="49">
        <f t="shared" si="35"/>
        <v>1.1</v>
      </c>
      <c r="AC391" s="49">
        <f t="shared" si="36"/>
        <v>-5.9</v>
      </c>
      <c r="AD391" s="49">
        <f t="shared" si="37"/>
        <v>-4.5</v>
      </c>
      <c r="AE391" s="49">
        <f t="shared" si="38"/>
        <v>-19.5</v>
      </c>
      <c r="AF391" s="52">
        <v>10</v>
      </c>
    </row>
    <row r="392" customHeight="1" spans="1:32">
      <c r="A392" s="31" t="s">
        <v>8803</v>
      </c>
      <c r="B392" s="31" t="s">
        <v>15</v>
      </c>
      <c r="C392" s="31" t="s">
        <v>8818</v>
      </c>
      <c r="D392" s="31" t="s">
        <v>8805</v>
      </c>
      <c r="E392" s="31" t="s">
        <v>25</v>
      </c>
      <c r="F392" s="31" t="s">
        <v>17</v>
      </c>
      <c r="G392" s="32" t="s">
        <v>8831</v>
      </c>
      <c r="H392" s="33" t="s">
        <v>8808</v>
      </c>
      <c r="I392" s="37">
        <v>1.8</v>
      </c>
      <c r="J392" s="31" t="s">
        <v>8805</v>
      </c>
      <c r="K392" s="38" t="s">
        <v>4378</v>
      </c>
      <c r="L392" s="39" t="s">
        <v>4379</v>
      </c>
      <c r="M392" s="40">
        <v>18</v>
      </c>
      <c r="N392" s="40"/>
      <c r="O392" s="40"/>
      <c r="P392" s="40"/>
      <c r="Q392" s="40"/>
      <c r="R392" s="40"/>
      <c r="S392" s="40"/>
      <c r="T392" s="40">
        <v>18</v>
      </c>
      <c r="U392" s="40">
        <v>5</v>
      </c>
      <c r="V392" s="40">
        <f t="shared" si="34"/>
        <v>23</v>
      </c>
      <c r="W392" t="s">
        <v>5883</v>
      </c>
      <c r="Y392" s="49">
        <v>2</v>
      </c>
      <c r="Z392" s="50">
        <f t="array" ref="Z392">SUM((N392:S392)/6)</f>
        <v>0</v>
      </c>
      <c r="AA392" s="51"/>
      <c r="AB392" s="49">
        <f t="shared" si="35"/>
        <v>21.6</v>
      </c>
      <c r="AC392" s="49">
        <f t="shared" si="36"/>
        <v>19.6</v>
      </c>
      <c r="AD392" s="49">
        <f t="shared" si="37"/>
        <v>23</v>
      </c>
      <c r="AE392" s="49">
        <f t="shared" si="38"/>
        <v>23</v>
      </c>
      <c r="AF392" s="52"/>
    </row>
    <row r="393" customHeight="1" spans="1:32">
      <c r="A393" s="31" t="s">
        <v>8803</v>
      </c>
      <c r="B393" s="31" t="s">
        <v>15</v>
      </c>
      <c r="C393" s="31" t="s">
        <v>8818</v>
      </c>
      <c r="D393" s="31" t="s">
        <v>8805</v>
      </c>
      <c r="E393" s="31" t="s">
        <v>25</v>
      </c>
      <c r="F393" s="31" t="s">
        <v>17</v>
      </c>
      <c r="G393" s="32" t="s">
        <v>8831</v>
      </c>
      <c r="H393" s="33" t="s">
        <v>8809</v>
      </c>
      <c r="I393" s="37">
        <v>1.8</v>
      </c>
      <c r="J393" s="31" t="s">
        <v>8805</v>
      </c>
      <c r="K393" s="38" t="s">
        <v>4381</v>
      </c>
      <c r="L393" s="39" t="s">
        <v>4382</v>
      </c>
      <c r="M393" s="40">
        <v>10</v>
      </c>
      <c r="N393" s="40"/>
      <c r="O393" s="40">
        <v>1</v>
      </c>
      <c r="P393" s="40"/>
      <c r="Q393" s="40"/>
      <c r="R393" s="40"/>
      <c r="S393" s="40">
        <v>1</v>
      </c>
      <c r="T393" s="40">
        <v>8</v>
      </c>
      <c r="U393" s="40"/>
      <c r="V393" s="40">
        <f t="shared" si="34"/>
        <v>8</v>
      </c>
      <c r="W393" t="s">
        <v>5883</v>
      </c>
      <c r="Y393" s="49">
        <v>7</v>
      </c>
      <c r="Z393" s="50">
        <f t="array" ref="Z393">SUM((N393:S393)/6)</f>
        <v>0.333333333333333</v>
      </c>
      <c r="AA393" s="51">
        <f>T393/Z393</f>
        <v>24</v>
      </c>
      <c r="AB393" s="49">
        <f t="shared" si="35"/>
        <v>3.1</v>
      </c>
      <c r="AC393" s="49">
        <f t="shared" si="36"/>
        <v>-3.9</v>
      </c>
      <c r="AD393" s="49">
        <f t="shared" si="37"/>
        <v>1</v>
      </c>
      <c r="AE393" s="49">
        <f t="shared" si="38"/>
        <v>-9</v>
      </c>
      <c r="AF393" s="52"/>
    </row>
    <row r="394" customHeight="1" spans="1:32">
      <c r="A394" s="31" t="s">
        <v>8803</v>
      </c>
      <c r="B394" s="31" t="s">
        <v>15</v>
      </c>
      <c r="C394" s="31" t="s">
        <v>8818</v>
      </c>
      <c r="D394" s="31" t="s">
        <v>8805</v>
      </c>
      <c r="E394" s="31" t="s">
        <v>25</v>
      </c>
      <c r="F394" s="31" t="s">
        <v>17</v>
      </c>
      <c r="G394" s="32" t="s">
        <v>8831</v>
      </c>
      <c r="H394" s="33" t="s">
        <v>8810</v>
      </c>
      <c r="I394" s="37">
        <v>1.8</v>
      </c>
      <c r="J394" s="31" t="s">
        <v>8805</v>
      </c>
      <c r="K394" s="38" t="s">
        <v>4384</v>
      </c>
      <c r="L394" s="39" t="s">
        <v>4385</v>
      </c>
      <c r="M394" s="40">
        <v>2</v>
      </c>
      <c r="N394" s="40"/>
      <c r="O394" s="40"/>
      <c r="P394" s="40"/>
      <c r="Q394" s="40"/>
      <c r="R394" s="40"/>
      <c r="S394" s="40"/>
      <c r="T394" s="40">
        <v>2</v>
      </c>
      <c r="U394" s="40"/>
      <c r="V394" s="40">
        <f t="shared" si="34"/>
        <v>2</v>
      </c>
      <c r="W394" t="s">
        <v>5883</v>
      </c>
      <c r="Y394" s="49">
        <v>8</v>
      </c>
      <c r="Z394" s="50">
        <f t="array" ref="Z394">SUM((N394:S394)/6)</f>
        <v>0</v>
      </c>
      <c r="AA394" s="51"/>
      <c r="AB394" s="49">
        <f t="shared" si="35"/>
        <v>-3.6</v>
      </c>
      <c r="AC394" s="49">
        <f t="shared" si="36"/>
        <v>-11.6</v>
      </c>
      <c r="AD394" s="49">
        <f t="shared" si="37"/>
        <v>2</v>
      </c>
      <c r="AE394" s="49">
        <f t="shared" si="38"/>
        <v>2</v>
      </c>
      <c r="AF394" s="52">
        <v>15</v>
      </c>
    </row>
    <row r="395" customHeight="1" spans="1:32">
      <c r="A395" s="31" t="s">
        <v>8803</v>
      </c>
      <c r="B395" s="31" t="s">
        <v>15</v>
      </c>
      <c r="C395" s="31" t="s">
        <v>8818</v>
      </c>
      <c r="D395" s="31" t="s">
        <v>8805</v>
      </c>
      <c r="E395" s="31" t="s">
        <v>5135</v>
      </c>
      <c r="F395" s="31" t="s">
        <v>17</v>
      </c>
      <c r="G395" s="32" t="s">
        <v>8831</v>
      </c>
      <c r="H395" s="33" t="s">
        <v>8809</v>
      </c>
      <c r="I395" s="37">
        <v>1.8</v>
      </c>
      <c r="J395" s="31" t="s">
        <v>8805</v>
      </c>
      <c r="K395" s="38" t="s">
        <v>5996</v>
      </c>
      <c r="L395" s="39" t="s">
        <v>5997</v>
      </c>
      <c r="M395" s="40">
        <v>2</v>
      </c>
      <c r="N395" s="40"/>
      <c r="O395" s="40">
        <v>1</v>
      </c>
      <c r="P395" s="40">
        <v>1</v>
      </c>
      <c r="Q395" s="40"/>
      <c r="R395" s="40"/>
      <c r="S395" s="40"/>
      <c r="T395" s="40">
        <v>0</v>
      </c>
      <c r="U395" s="40"/>
      <c r="V395" s="40">
        <f t="shared" si="34"/>
        <v>0</v>
      </c>
      <c r="W395" t="s">
        <v>5882</v>
      </c>
      <c r="Y395" s="49">
        <v>9</v>
      </c>
      <c r="Z395" s="50">
        <f t="array" ref="Z395">SUM((N395:S395)/6)</f>
        <v>0.333333333333333</v>
      </c>
      <c r="AA395" s="51">
        <f>T395/Z395</f>
        <v>0</v>
      </c>
      <c r="AB395" s="49">
        <f t="shared" si="35"/>
        <v>-6.3</v>
      </c>
      <c r="AC395" s="49">
        <f t="shared" si="36"/>
        <v>-15.3</v>
      </c>
      <c r="AD395" s="49">
        <f t="shared" si="37"/>
        <v>-7</v>
      </c>
      <c r="AE395" s="49">
        <f t="shared" si="38"/>
        <v>-17</v>
      </c>
      <c r="AF395" s="52"/>
    </row>
    <row r="396" customHeight="1" spans="1:32">
      <c r="A396" s="31" t="s">
        <v>8803</v>
      </c>
      <c r="B396" s="31" t="s">
        <v>15</v>
      </c>
      <c r="C396" s="31" t="s">
        <v>8818</v>
      </c>
      <c r="D396" s="31" t="s">
        <v>8805</v>
      </c>
      <c r="E396" s="31" t="s">
        <v>5135</v>
      </c>
      <c r="F396" s="31" t="s">
        <v>17</v>
      </c>
      <c r="G396" s="32" t="s">
        <v>8831</v>
      </c>
      <c r="H396" s="33" t="s">
        <v>8810</v>
      </c>
      <c r="I396" s="37">
        <v>1.8</v>
      </c>
      <c r="J396" s="31" t="s">
        <v>8805</v>
      </c>
      <c r="K396" s="38" t="s">
        <v>5999</v>
      </c>
      <c r="L396" s="39" t="s">
        <v>6000</v>
      </c>
      <c r="M396" s="40">
        <v>7</v>
      </c>
      <c r="N396" s="40">
        <v>1</v>
      </c>
      <c r="O396" s="40"/>
      <c r="P396" s="40"/>
      <c r="Q396" s="40"/>
      <c r="R396" s="40"/>
      <c r="S396" s="40">
        <v>1</v>
      </c>
      <c r="T396" s="40">
        <v>4</v>
      </c>
      <c r="U396" s="40"/>
      <c r="V396" s="40">
        <f t="shared" si="34"/>
        <v>4</v>
      </c>
      <c r="W396" t="s">
        <v>5882</v>
      </c>
      <c r="Y396" s="49">
        <v>4</v>
      </c>
      <c r="Z396" s="50">
        <f t="array" ref="Z396">SUM((N396:S396)/6)</f>
        <v>0.333333333333333</v>
      </c>
      <c r="AA396" s="51">
        <f>T396/Z396</f>
        <v>12</v>
      </c>
      <c r="AB396" s="49">
        <f t="shared" si="35"/>
        <v>1.2</v>
      </c>
      <c r="AC396" s="49">
        <f t="shared" si="36"/>
        <v>-2.8</v>
      </c>
      <c r="AD396" s="49">
        <f t="shared" si="37"/>
        <v>-3</v>
      </c>
      <c r="AE396" s="49">
        <f t="shared" si="38"/>
        <v>-13</v>
      </c>
      <c r="AF396" s="52"/>
    </row>
    <row r="397" customHeight="1" spans="1:32">
      <c r="A397" s="31" t="s">
        <v>8803</v>
      </c>
      <c r="B397" s="31" t="s">
        <v>15</v>
      </c>
      <c r="C397" s="31" t="s">
        <v>8818</v>
      </c>
      <c r="D397" s="31" t="s">
        <v>8805</v>
      </c>
      <c r="E397" s="31" t="s">
        <v>5135</v>
      </c>
      <c r="F397" s="31" t="s">
        <v>17</v>
      </c>
      <c r="G397" s="32" t="s">
        <v>8831</v>
      </c>
      <c r="H397" s="33" t="s">
        <v>8811</v>
      </c>
      <c r="I397" s="37">
        <v>1.8</v>
      </c>
      <c r="J397" s="31" t="s">
        <v>8805</v>
      </c>
      <c r="K397" s="38" t="s">
        <v>6002</v>
      </c>
      <c r="L397" s="39" t="s">
        <v>6003</v>
      </c>
      <c r="M397" s="40">
        <v>0</v>
      </c>
      <c r="N397" s="40"/>
      <c r="O397" s="40"/>
      <c r="P397" s="40"/>
      <c r="Q397" s="40"/>
      <c r="R397" s="40"/>
      <c r="S397" s="40"/>
      <c r="T397" s="40">
        <v>0</v>
      </c>
      <c r="U397" s="40"/>
      <c r="V397" s="40">
        <f t="shared" si="34"/>
        <v>0</v>
      </c>
      <c r="W397" t="s">
        <v>5882</v>
      </c>
      <c r="Y397" s="49">
        <v>1</v>
      </c>
      <c r="Z397" s="50">
        <f t="array" ref="Z397">SUM((N397:S397)/6)</f>
        <v>0</v>
      </c>
      <c r="AA397" s="51"/>
      <c r="AB397" s="49">
        <f t="shared" si="35"/>
        <v>-0.7</v>
      </c>
      <c r="AC397" s="49">
        <f t="shared" si="36"/>
        <v>-1.7</v>
      </c>
      <c r="AD397" s="49">
        <f t="shared" si="37"/>
        <v>0</v>
      </c>
      <c r="AE397" s="49">
        <f t="shared" si="38"/>
        <v>0</v>
      </c>
      <c r="AF397" s="52"/>
    </row>
    <row r="398" customHeight="1" spans="1:32">
      <c r="A398" s="31" t="s">
        <v>8803</v>
      </c>
      <c r="B398" s="31" t="s">
        <v>15</v>
      </c>
      <c r="C398" s="31" t="s">
        <v>8818</v>
      </c>
      <c r="D398" s="31" t="s">
        <v>8805</v>
      </c>
      <c r="E398" s="31" t="s">
        <v>5135</v>
      </c>
      <c r="F398" s="31" t="s">
        <v>182</v>
      </c>
      <c r="G398" s="32" t="s">
        <v>8831</v>
      </c>
      <c r="H398" s="33" t="s">
        <v>8809</v>
      </c>
      <c r="I398" s="37">
        <v>1.8</v>
      </c>
      <c r="J398" s="31" t="s">
        <v>8805</v>
      </c>
      <c r="K398" s="42" t="s">
        <v>6005</v>
      </c>
      <c r="L398" s="39" t="s">
        <v>6006</v>
      </c>
      <c r="M398" s="40">
        <v>1</v>
      </c>
      <c r="N398" s="40"/>
      <c r="O398" s="40"/>
      <c r="P398" s="40"/>
      <c r="Q398" s="40"/>
      <c r="R398" s="40"/>
      <c r="S398" s="40"/>
      <c r="T398" s="40">
        <v>1</v>
      </c>
      <c r="U398" s="40"/>
      <c r="V398" s="40">
        <f t="shared" si="34"/>
        <v>1</v>
      </c>
      <c r="W398" t="s">
        <v>5882</v>
      </c>
      <c r="Y398" s="49"/>
      <c r="Z398" s="50">
        <f t="array" ref="Z398">SUM((N398:S398)/6)</f>
        <v>0</v>
      </c>
      <c r="AA398" s="51"/>
      <c r="AB398" s="49">
        <f t="shared" si="35"/>
        <v>1</v>
      </c>
      <c r="AC398" s="49">
        <f t="shared" si="36"/>
        <v>1</v>
      </c>
      <c r="AD398" s="49">
        <f t="shared" si="37"/>
        <v>1</v>
      </c>
      <c r="AE398" s="49">
        <f t="shared" si="38"/>
        <v>1</v>
      </c>
      <c r="AF398" s="52"/>
    </row>
    <row r="399" customHeight="1" spans="1:32">
      <c r="A399" s="31" t="s">
        <v>8803</v>
      </c>
      <c r="B399" s="31" t="s">
        <v>15</v>
      </c>
      <c r="C399" s="31" t="s">
        <v>8818</v>
      </c>
      <c r="D399" s="31" t="s">
        <v>8805</v>
      </c>
      <c r="E399" s="31" t="s">
        <v>5135</v>
      </c>
      <c r="F399" s="31" t="s">
        <v>182</v>
      </c>
      <c r="G399" s="32" t="s">
        <v>8831</v>
      </c>
      <c r="H399" s="33" t="s">
        <v>8810</v>
      </c>
      <c r="I399" s="37">
        <v>1.8</v>
      </c>
      <c r="J399" s="31" t="s">
        <v>8805</v>
      </c>
      <c r="K399" s="42" t="s">
        <v>6008</v>
      </c>
      <c r="L399" s="39" t="s">
        <v>6009</v>
      </c>
      <c r="M399" s="40">
        <v>0</v>
      </c>
      <c r="N399" s="40"/>
      <c r="O399" s="40"/>
      <c r="P399" s="40"/>
      <c r="Q399" s="40"/>
      <c r="R399" s="40"/>
      <c r="S399" s="40"/>
      <c r="T399" s="40">
        <v>0</v>
      </c>
      <c r="U399" s="40"/>
      <c r="V399" s="40">
        <f t="shared" si="34"/>
        <v>0</v>
      </c>
      <c r="W399" t="s">
        <v>5882</v>
      </c>
      <c r="Y399" s="49"/>
      <c r="Z399" s="50">
        <f t="array" ref="Z399">SUM((N399:S399)/6)</f>
        <v>0</v>
      </c>
      <c r="AA399" s="51"/>
      <c r="AB399" s="49">
        <f t="shared" si="35"/>
        <v>0</v>
      </c>
      <c r="AC399" s="49">
        <f t="shared" si="36"/>
        <v>0</v>
      </c>
      <c r="AD399" s="49">
        <f t="shared" si="37"/>
        <v>0</v>
      </c>
      <c r="AE399" s="49">
        <f t="shared" si="38"/>
        <v>0</v>
      </c>
      <c r="AF399" s="52"/>
    </row>
    <row r="400" customHeight="1" spans="1:32">
      <c r="A400" s="31" t="s">
        <v>8803</v>
      </c>
      <c r="B400" s="31" t="s">
        <v>15</v>
      </c>
      <c r="C400" s="31" t="s">
        <v>8818</v>
      </c>
      <c r="D400" s="31" t="s">
        <v>8805</v>
      </c>
      <c r="E400" s="31" t="s">
        <v>5135</v>
      </c>
      <c r="F400" s="31" t="s">
        <v>182</v>
      </c>
      <c r="G400" s="32" t="s">
        <v>8831</v>
      </c>
      <c r="H400" s="33" t="s">
        <v>8811</v>
      </c>
      <c r="I400" s="37">
        <v>1.8</v>
      </c>
      <c r="J400" s="31" t="s">
        <v>8805</v>
      </c>
      <c r="K400" s="42" t="s">
        <v>6011</v>
      </c>
      <c r="L400" s="39" t="s">
        <v>6012</v>
      </c>
      <c r="M400" s="40">
        <v>0</v>
      </c>
      <c r="N400" s="40"/>
      <c r="O400" s="40"/>
      <c r="P400" s="40"/>
      <c r="Q400" s="40"/>
      <c r="R400" s="40"/>
      <c r="S400" s="40"/>
      <c r="T400" s="40">
        <v>0</v>
      </c>
      <c r="U400" s="40"/>
      <c r="V400" s="40">
        <f t="shared" si="34"/>
        <v>0</v>
      </c>
      <c r="W400" t="s">
        <v>5882</v>
      </c>
      <c r="Y400" s="49"/>
      <c r="Z400" s="50">
        <f t="array" ref="Z400">SUM((N400:S400)/6)</f>
        <v>0</v>
      </c>
      <c r="AA400" s="51"/>
      <c r="AB400" s="49">
        <f t="shared" si="35"/>
        <v>0</v>
      </c>
      <c r="AC400" s="49">
        <f t="shared" si="36"/>
        <v>0</v>
      </c>
      <c r="AD400" s="49">
        <f t="shared" si="37"/>
        <v>0</v>
      </c>
      <c r="AE400" s="49">
        <f t="shared" si="38"/>
        <v>0</v>
      </c>
      <c r="AF400" s="52"/>
    </row>
    <row r="401" customHeight="1" spans="1:32">
      <c r="A401" s="31" t="s">
        <v>8803</v>
      </c>
      <c r="B401" s="31" t="s">
        <v>15</v>
      </c>
      <c r="C401" s="31" t="s">
        <v>8818</v>
      </c>
      <c r="D401" s="31" t="s">
        <v>8805</v>
      </c>
      <c r="E401" s="31" t="s">
        <v>4431</v>
      </c>
      <c r="F401" s="31" t="s">
        <v>182</v>
      </c>
      <c r="G401" s="32" t="s">
        <v>8831</v>
      </c>
      <c r="H401" s="33" t="s">
        <v>8810</v>
      </c>
      <c r="I401" s="37">
        <v>1.8</v>
      </c>
      <c r="J401" s="31" t="s">
        <v>8805</v>
      </c>
      <c r="K401" s="42" t="s">
        <v>4432</v>
      </c>
      <c r="L401" s="39" t="s">
        <v>4433</v>
      </c>
      <c r="M401" s="40">
        <v>2</v>
      </c>
      <c r="N401" s="40"/>
      <c r="O401" s="40"/>
      <c r="P401" s="40"/>
      <c r="Q401" s="40"/>
      <c r="R401" s="40"/>
      <c r="S401" s="40"/>
      <c r="T401" s="40">
        <v>2</v>
      </c>
      <c r="U401" s="40"/>
      <c r="V401" s="40">
        <f t="shared" si="34"/>
        <v>2</v>
      </c>
      <c r="W401" t="s">
        <v>5882</v>
      </c>
      <c r="Y401" s="49"/>
      <c r="Z401" s="50">
        <f t="array" ref="Z401">SUM((N401:S401)/6)</f>
        <v>0</v>
      </c>
      <c r="AA401" s="51"/>
      <c r="AB401" s="49">
        <f t="shared" si="35"/>
        <v>2</v>
      </c>
      <c r="AC401" s="49">
        <f t="shared" si="36"/>
        <v>2</v>
      </c>
      <c r="AD401" s="49">
        <f t="shared" si="37"/>
        <v>2</v>
      </c>
      <c r="AE401" s="49">
        <f t="shared" si="38"/>
        <v>2</v>
      </c>
      <c r="AF401" s="52"/>
    </row>
    <row r="402" customHeight="1" spans="1:32">
      <c r="A402" s="31" t="s">
        <v>8803</v>
      </c>
      <c r="B402" s="31" t="s">
        <v>15</v>
      </c>
      <c r="C402" s="31" t="s">
        <v>8818</v>
      </c>
      <c r="D402" s="31" t="s">
        <v>8805</v>
      </c>
      <c r="E402" s="31" t="s">
        <v>4431</v>
      </c>
      <c r="F402" s="31" t="s">
        <v>182</v>
      </c>
      <c r="G402" s="32" t="s">
        <v>8831</v>
      </c>
      <c r="H402" s="33" t="s">
        <v>8811</v>
      </c>
      <c r="I402" s="37">
        <v>1.8</v>
      </c>
      <c r="J402" s="31" t="s">
        <v>8805</v>
      </c>
      <c r="K402" s="42" t="s">
        <v>4435</v>
      </c>
      <c r="L402" s="39" t="s">
        <v>4436</v>
      </c>
      <c r="M402" s="40">
        <v>2</v>
      </c>
      <c r="N402" s="40"/>
      <c r="O402" s="40"/>
      <c r="P402" s="40"/>
      <c r="Q402" s="40"/>
      <c r="R402" s="40"/>
      <c r="S402" s="40"/>
      <c r="T402" s="40">
        <v>2</v>
      </c>
      <c r="U402" s="40"/>
      <c r="V402" s="40">
        <f t="shared" si="34"/>
        <v>2</v>
      </c>
      <c r="W402" t="s">
        <v>5882</v>
      </c>
      <c r="Y402" s="49"/>
      <c r="Z402" s="50">
        <f t="array" ref="Z402">SUM((N402:S402)/6)</f>
        <v>0</v>
      </c>
      <c r="AA402" s="51"/>
      <c r="AB402" s="49">
        <f t="shared" si="35"/>
        <v>2</v>
      </c>
      <c r="AC402" s="49">
        <f t="shared" si="36"/>
        <v>2</v>
      </c>
      <c r="AD402" s="49">
        <f t="shared" si="37"/>
        <v>2</v>
      </c>
      <c r="AE402" s="49">
        <f t="shared" si="38"/>
        <v>2</v>
      </c>
      <c r="AF402" s="52"/>
    </row>
    <row r="403" customHeight="1" spans="1:32">
      <c r="A403" s="31" t="s">
        <v>8803</v>
      </c>
      <c r="B403" s="31" t="s">
        <v>15</v>
      </c>
      <c r="C403" s="31" t="s">
        <v>8818</v>
      </c>
      <c r="D403" s="31" t="s">
        <v>8805</v>
      </c>
      <c r="E403" s="31" t="s">
        <v>1171</v>
      </c>
      <c r="F403" s="31" t="s">
        <v>126</v>
      </c>
      <c r="G403" s="32" t="s">
        <v>8831</v>
      </c>
      <c r="H403" s="33" t="s">
        <v>8810</v>
      </c>
      <c r="I403" s="37">
        <v>1.8</v>
      </c>
      <c r="J403" s="31" t="s">
        <v>8805</v>
      </c>
      <c r="K403" s="38" t="s">
        <v>2523</v>
      </c>
      <c r="L403" s="41" t="s">
        <v>2524</v>
      </c>
      <c r="M403" s="40">
        <v>1</v>
      </c>
      <c r="N403" s="40"/>
      <c r="O403" s="40"/>
      <c r="P403" s="40"/>
      <c r="Q403" s="40"/>
      <c r="R403" s="40"/>
      <c r="S403" s="40"/>
      <c r="T403" s="40">
        <v>1</v>
      </c>
      <c r="U403" s="40"/>
      <c r="V403" s="40">
        <f t="shared" si="34"/>
        <v>1</v>
      </c>
      <c r="W403" t="s">
        <v>5919</v>
      </c>
      <c r="Y403" s="49">
        <v>7</v>
      </c>
      <c r="Z403" s="50">
        <f t="array" ref="Z403">SUM((N403:S403)/6)</f>
        <v>0</v>
      </c>
      <c r="AA403" s="51"/>
      <c r="AB403" s="49">
        <f t="shared" si="35"/>
        <v>-3.9</v>
      </c>
      <c r="AC403" s="49">
        <f t="shared" si="36"/>
        <v>-10.9</v>
      </c>
      <c r="AD403" s="49">
        <f t="shared" si="37"/>
        <v>1</v>
      </c>
      <c r="AE403" s="49">
        <f t="shared" si="38"/>
        <v>1</v>
      </c>
      <c r="AF403" s="52">
        <v>20</v>
      </c>
    </row>
    <row r="404" customHeight="1" spans="1:32">
      <c r="A404" s="31" t="s">
        <v>8803</v>
      </c>
      <c r="B404" s="31" t="s">
        <v>15</v>
      </c>
      <c r="C404" s="31" t="s">
        <v>8818</v>
      </c>
      <c r="D404" s="31" t="s">
        <v>8805</v>
      </c>
      <c r="E404" s="31" t="s">
        <v>1171</v>
      </c>
      <c r="F404" s="31" t="s">
        <v>126</v>
      </c>
      <c r="G404" s="32" t="s">
        <v>8831</v>
      </c>
      <c r="H404" s="33" t="s">
        <v>8811</v>
      </c>
      <c r="I404" s="37">
        <v>1.8</v>
      </c>
      <c r="J404" s="31" t="s">
        <v>8805</v>
      </c>
      <c r="K404" s="38" t="s">
        <v>2526</v>
      </c>
      <c r="L404" s="39" t="s">
        <v>2527</v>
      </c>
      <c r="M404" s="40">
        <v>4</v>
      </c>
      <c r="N404" s="40"/>
      <c r="O404" s="40"/>
      <c r="P404" s="40"/>
      <c r="Q404" s="40"/>
      <c r="R404" s="40"/>
      <c r="S404" s="40"/>
      <c r="T404" s="40">
        <v>4</v>
      </c>
      <c r="U404" s="40"/>
      <c r="V404" s="40">
        <f t="shared" si="34"/>
        <v>4</v>
      </c>
      <c r="W404" t="s">
        <v>5919</v>
      </c>
      <c r="Y404" s="49">
        <v>6</v>
      </c>
      <c r="Z404" s="50">
        <f t="array" ref="Z404">SUM((N404:S404)/6)</f>
        <v>0</v>
      </c>
      <c r="AA404" s="51"/>
      <c r="AB404" s="49">
        <f t="shared" si="35"/>
        <v>-0.2</v>
      </c>
      <c r="AC404" s="49">
        <f t="shared" si="36"/>
        <v>-6.2</v>
      </c>
      <c r="AD404" s="49">
        <f t="shared" si="37"/>
        <v>4</v>
      </c>
      <c r="AE404" s="49">
        <f t="shared" si="38"/>
        <v>4</v>
      </c>
      <c r="AF404" s="52">
        <v>10</v>
      </c>
    </row>
    <row r="405" customHeight="1" spans="1:32">
      <c r="A405" s="31" t="s">
        <v>8803</v>
      </c>
      <c r="B405" s="31" t="s">
        <v>15</v>
      </c>
      <c r="C405" s="31" t="s">
        <v>8818</v>
      </c>
      <c r="D405" s="31" t="s">
        <v>8805</v>
      </c>
      <c r="E405" s="31" t="s">
        <v>1171</v>
      </c>
      <c r="F405" s="31" t="s">
        <v>126</v>
      </c>
      <c r="G405" s="32" t="s">
        <v>8831</v>
      </c>
      <c r="H405" s="33" t="s">
        <v>8812</v>
      </c>
      <c r="I405" s="37">
        <v>1.8</v>
      </c>
      <c r="J405" s="31" t="s">
        <v>8805</v>
      </c>
      <c r="K405" s="38" t="s">
        <v>2529</v>
      </c>
      <c r="L405" s="39" t="s">
        <v>2530</v>
      </c>
      <c r="M405" s="40">
        <v>6</v>
      </c>
      <c r="N405" s="40">
        <v>1</v>
      </c>
      <c r="O405" s="40"/>
      <c r="P405" s="40"/>
      <c r="Q405" s="40"/>
      <c r="R405" s="40"/>
      <c r="S405" s="40"/>
      <c r="T405" s="40">
        <v>5</v>
      </c>
      <c r="U405" s="40"/>
      <c r="V405" s="40">
        <f t="shared" si="34"/>
        <v>5</v>
      </c>
      <c r="W405" t="s">
        <v>5919</v>
      </c>
      <c r="Y405" s="49">
        <v>2</v>
      </c>
      <c r="Z405" s="50">
        <f t="array" ref="Z405">SUM((N405:S405)/6)</f>
        <v>0.166666666666667</v>
      </c>
      <c r="AA405" s="51">
        <f t="shared" ref="AA405:AA412" si="39">T405/Z405</f>
        <v>30</v>
      </c>
      <c r="AB405" s="49">
        <f t="shared" si="35"/>
        <v>3.6</v>
      </c>
      <c r="AC405" s="49">
        <f t="shared" si="36"/>
        <v>1.6</v>
      </c>
      <c r="AD405" s="49">
        <f t="shared" si="37"/>
        <v>1.5</v>
      </c>
      <c r="AE405" s="49">
        <f t="shared" si="38"/>
        <v>-3.5</v>
      </c>
      <c r="AF405" s="52"/>
    </row>
    <row r="406" customHeight="1" spans="1:32">
      <c r="A406" s="31" t="s">
        <v>8803</v>
      </c>
      <c r="B406" s="31" t="s">
        <v>15</v>
      </c>
      <c r="C406" s="31" t="s">
        <v>8818</v>
      </c>
      <c r="D406" s="31" t="s">
        <v>8805</v>
      </c>
      <c r="E406" s="31" t="s">
        <v>1171</v>
      </c>
      <c r="F406" s="31" t="s">
        <v>126</v>
      </c>
      <c r="G406" s="32" t="s">
        <v>8831</v>
      </c>
      <c r="H406" s="33" t="s">
        <v>8813</v>
      </c>
      <c r="I406" s="37">
        <v>1.8</v>
      </c>
      <c r="J406" s="31" t="s">
        <v>8805</v>
      </c>
      <c r="K406" s="38" t="s">
        <v>2532</v>
      </c>
      <c r="L406" s="39" t="s">
        <v>2533</v>
      </c>
      <c r="M406" s="40">
        <v>6</v>
      </c>
      <c r="N406" s="40"/>
      <c r="O406" s="40"/>
      <c r="P406" s="40">
        <v>1</v>
      </c>
      <c r="Q406" s="40"/>
      <c r="R406" s="40"/>
      <c r="S406" s="40"/>
      <c r="T406" s="40">
        <v>5</v>
      </c>
      <c r="U406" s="40"/>
      <c r="V406" s="40">
        <f t="shared" si="34"/>
        <v>5</v>
      </c>
      <c r="W406" t="s">
        <v>5919</v>
      </c>
      <c r="Y406" s="49">
        <v>3</v>
      </c>
      <c r="Z406" s="50">
        <f t="array" ref="Z406">SUM((N406:S406)/6)</f>
        <v>0.166666666666667</v>
      </c>
      <c r="AA406" s="51">
        <f t="shared" si="39"/>
        <v>30</v>
      </c>
      <c r="AB406" s="49">
        <f t="shared" si="35"/>
        <v>2.9</v>
      </c>
      <c r="AC406" s="49">
        <f t="shared" si="36"/>
        <v>-0.1</v>
      </c>
      <c r="AD406" s="49">
        <f t="shared" si="37"/>
        <v>1.5</v>
      </c>
      <c r="AE406" s="49">
        <f t="shared" si="38"/>
        <v>-3.5</v>
      </c>
      <c r="AF406" s="52"/>
    </row>
    <row r="407" customHeight="1" spans="1:32">
      <c r="A407" s="31" t="s">
        <v>8803</v>
      </c>
      <c r="B407" s="31" t="s">
        <v>15</v>
      </c>
      <c r="C407" s="31" t="s">
        <v>8818</v>
      </c>
      <c r="D407" s="31" t="s">
        <v>8805</v>
      </c>
      <c r="E407" s="31" t="s">
        <v>16</v>
      </c>
      <c r="F407" s="31" t="s">
        <v>182</v>
      </c>
      <c r="G407" s="32" t="s">
        <v>8831</v>
      </c>
      <c r="H407" s="33" t="s">
        <v>8807</v>
      </c>
      <c r="I407" s="37">
        <v>1.8</v>
      </c>
      <c r="J407" s="31" t="s">
        <v>8805</v>
      </c>
      <c r="K407" s="42" t="s">
        <v>6014</v>
      </c>
      <c r="L407" s="39" t="s">
        <v>6015</v>
      </c>
      <c r="M407" s="40">
        <v>73</v>
      </c>
      <c r="N407" s="40">
        <v>2</v>
      </c>
      <c r="O407" s="40">
        <v>3</v>
      </c>
      <c r="P407" s="40">
        <v>3</v>
      </c>
      <c r="Q407" s="40"/>
      <c r="R407" s="40"/>
      <c r="S407" s="40">
        <v>4</v>
      </c>
      <c r="T407" s="40">
        <v>61</v>
      </c>
      <c r="U407" s="40"/>
      <c r="V407" s="40">
        <f t="shared" si="34"/>
        <v>61</v>
      </c>
      <c r="W407" t="s">
        <v>6017</v>
      </c>
      <c r="Y407" s="49">
        <v>66</v>
      </c>
      <c r="Z407" s="50">
        <f t="array" ref="Z407">SUM((N407:S407)/6)</f>
        <v>2</v>
      </c>
      <c r="AA407" s="51">
        <f t="shared" si="39"/>
        <v>30.5</v>
      </c>
      <c r="AB407" s="49">
        <f t="shared" si="35"/>
        <v>14.8</v>
      </c>
      <c r="AC407" s="49">
        <f t="shared" si="36"/>
        <v>-51.2</v>
      </c>
      <c r="AD407" s="49">
        <f t="shared" si="37"/>
        <v>19</v>
      </c>
      <c r="AE407" s="49">
        <f t="shared" si="38"/>
        <v>-41</v>
      </c>
      <c r="AF407" s="52"/>
    </row>
    <row r="408" customHeight="1" spans="1:32">
      <c r="A408" s="31" t="s">
        <v>8803</v>
      </c>
      <c r="B408" s="31" t="s">
        <v>15</v>
      </c>
      <c r="C408" s="31" t="s">
        <v>8818</v>
      </c>
      <c r="D408" s="31" t="s">
        <v>8805</v>
      </c>
      <c r="E408" s="31" t="s">
        <v>16</v>
      </c>
      <c r="F408" s="31" t="s">
        <v>182</v>
      </c>
      <c r="G408" s="32" t="s">
        <v>8831</v>
      </c>
      <c r="H408" s="33" t="s">
        <v>8808</v>
      </c>
      <c r="I408" s="37">
        <v>1.8</v>
      </c>
      <c r="J408" s="31" t="s">
        <v>8805</v>
      </c>
      <c r="K408" s="42" t="s">
        <v>4283</v>
      </c>
      <c r="L408" s="39" t="s">
        <v>4284</v>
      </c>
      <c r="M408" s="40">
        <v>49</v>
      </c>
      <c r="N408" s="40">
        <v>2</v>
      </c>
      <c r="O408" s="40"/>
      <c r="P408" s="40">
        <v>2</v>
      </c>
      <c r="Q408" s="40">
        <v>6</v>
      </c>
      <c r="R408" s="40"/>
      <c r="S408" s="40">
        <v>4</v>
      </c>
      <c r="T408" s="40">
        <v>35</v>
      </c>
      <c r="U408" s="40">
        <v>3</v>
      </c>
      <c r="V408" s="40">
        <f t="shared" si="34"/>
        <v>38</v>
      </c>
      <c r="W408" t="s">
        <v>6017</v>
      </c>
      <c r="Y408" s="49">
        <v>36</v>
      </c>
      <c r="Z408" s="50">
        <f t="array" ref="Z408">SUM((N408:S408)/6)</f>
        <v>2.33333333333333</v>
      </c>
      <c r="AA408" s="51">
        <f t="shared" si="39"/>
        <v>15</v>
      </c>
      <c r="AB408" s="49">
        <f t="shared" si="35"/>
        <v>12.8</v>
      </c>
      <c r="AC408" s="49">
        <f t="shared" si="36"/>
        <v>-23.2</v>
      </c>
      <c r="AD408" s="49">
        <f t="shared" si="37"/>
        <v>-11</v>
      </c>
      <c r="AE408" s="49">
        <f t="shared" si="38"/>
        <v>-81</v>
      </c>
      <c r="AF408" s="52">
        <v>40</v>
      </c>
    </row>
    <row r="409" customHeight="1" spans="1:32">
      <c r="A409" s="31" t="s">
        <v>8803</v>
      </c>
      <c r="B409" s="31" t="s">
        <v>15</v>
      </c>
      <c r="C409" s="31" t="s">
        <v>8818</v>
      </c>
      <c r="D409" s="31" t="s">
        <v>8805</v>
      </c>
      <c r="E409" s="31" t="s">
        <v>16</v>
      </c>
      <c r="F409" s="31" t="s">
        <v>182</v>
      </c>
      <c r="G409" s="32" t="s">
        <v>8831</v>
      </c>
      <c r="H409" s="33" t="s">
        <v>8809</v>
      </c>
      <c r="I409" s="37">
        <v>1.8</v>
      </c>
      <c r="J409" s="31" t="s">
        <v>8805</v>
      </c>
      <c r="K409" s="42" t="s">
        <v>4286</v>
      </c>
      <c r="L409" s="39" t="s">
        <v>4287</v>
      </c>
      <c r="M409" s="40">
        <v>11</v>
      </c>
      <c r="N409" s="40">
        <v>1</v>
      </c>
      <c r="O409" s="40"/>
      <c r="P409" s="40">
        <v>3</v>
      </c>
      <c r="Q409" s="40">
        <v>1</v>
      </c>
      <c r="R409" s="40"/>
      <c r="S409" s="40">
        <v>6</v>
      </c>
      <c r="T409" s="40">
        <v>0</v>
      </c>
      <c r="U409" s="40"/>
      <c r="V409" s="40">
        <f t="shared" si="34"/>
        <v>0</v>
      </c>
      <c r="W409" t="s">
        <v>6017</v>
      </c>
      <c r="Y409" s="49">
        <v>99</v>
      </c>
      <c r="Z409" s="50">
        <f t="array" ref="Z409">SUM((N409:S409)/6)</f>
        <v>1.83333333333333</v>
      </c>
      <c r="AA409" s="51">
        <f t="shared" si="39"/>
        <v>0</v>
      </c>
      <c r="AB409" s="49">
        <f t="shared" si="35"/>
        <v>-69.3</v>
      </c>
      <c r="AC409" s="49">
        <f t="shared" si="36"/>
        <v>-168.3</v>
      </c>
      <c r="AD409" s="49">
        <f t="shared" si="37"/>
        <v>-38.5</v>
      </c>
      <c r="AE409" s="49">
        <f t="shared" si="38"/>
        <v>-93.5</v>
      </c>
      <c r="AF409" s="52"/>
    </row>
    <row r="410" customHeight="1" spans="1:32">
      <c r="A410" s="31" t="s">
        <v>8803</v>
      </c>
      <c r="B410" s="31" t="s">
        <v>15</v>
      </c>
      <c r="C410" s="31" t="s">
        <v>8818</v>
      </c>
      <c r="D410" s="31" t="s">
        <v>8805</v>
      </c>
      <c r="E410" s="31" t="s">
        <v>16</v>
      </c>
      <c r="F410" s="31" t="s">
        <v>182</v>
      </c>
      <c r="G410" s="32" t="s">
        <v>8831</v>
      </c>
      <c r="H410" s="33" t="s">
        <v>8810</v>
      </c>
      <c r="I410" s="37">
        <v>1.8</v>
      </c>
      <c r="J410" s="31" t="s">
        <v>8805</v>
      </c>
      <c r="K410" s="42" t="s">
        <v>4289</v>
      </c>
      <c r="L410" s="39" t="s">
        <v>4290</v>
      </c>
      <c r="M410" s="40">
        <v>444</v>
      </c>
      <c r="N410" s="40">
        <v>6</v>
      </c>
      <c r="O410" s="40">
        <v>2</v>
      </c>
      <c r="P410" s="40">
        <v>2</v>
      </c>
      <c r="Q410" s="40">
        <v>3</v>
      </c>
      <c r="R410" s="40"/>
      <c r="S410" s="40">
        <v>8</v>
      </c>
      <c r="T410" s="40">
        <v>423</v>
      </c>
      <c r="U410" s="40"/>
      <c r="V410" s="40">
        <f t="shared" si="34"/>
        <v>423</v>
      </c>
      <c r="W410" t="s">
        <v>6017</v>
      </c>
      <c r="Y410" s="49">
        <v>125</v>
      </c>
      <c r="Z410" s="50">
        <f t="array" ref="Z410">SUM((N410:S410)/6)</f>
        <v>3.5</v>
      </c>
      <c r="AA410" s="51">
        <f t="shared" si="39"/>
        <v>120.857142857143</v>
      </c>
      <c r="AB410" s="49">
        <f t="shared" si="35"/>
        <v>335.5</v>
      </c>
      <c r="AC410" s="49">
        <f t="shared" si="36"/>
        <v>210.5</v>
      </c>
      <c r="AD410" s="49">
        <f t="shared" si="37"/>
        <v>349.5</v>
      </c>
      <c r="AE410" s="49">
        <f t="shared" si="38"/>
        <v>244.5</v>
      </c>
      <c r="AF410" s="52"/>
    </row>
    <row r="411" customHeight="1" spans="1:32">
      <c r="A411" s="31" t="s">
        <v>8803</v>
      </c>
      <c r="B411" s="31" t="s">
        <v>15</v>
      </c>
      <c r="C411" s="31" t="s">
        <v>8818</v>
      </c>
      <c r="D411" s="31" t="s">
        <v>8805</v>
      </c>
      <c r="E411" s="31" t="s">
        <v>16</v>
      </c>
      <c r="F411" s="31" t="s">
        <v>182</v>
      </c>
      <c r="G411" s="32" t="s">
        <v>8831</v>
      </c>
      <c r="H411" s="33" t="s">
        <v>8811</v>
      </c>
      <c r="I411" s="37">
        <v>1.8</v>
      </c>
      <c r="J411" s="31" t="s">
        <v>8805</v>
      </c>
      <c r="K411" s="42" t="s">
        <v>4292</v>
      </c>
      <c r="L411" s="39" t="s">
        <v>4293</v>
      </c>
      <c r="M411" s="40">
        <v>432</v>
      </c>
      <c r="N411" s="40">
        <v>4</v>
      </c>
      <c r="O411" s="40">
        <v>7</v>
      </c>
      <c r="P411" s="40">
        <v>5</v>
      </c>
      <c r="Q411" s="40">
        <v>2</v>
      </c>
      <c r="R411" s="40"/>
      <c r="S411" s="40">
        <v>2</v>
      </c>
      <c r="T411" s="40">
        <v>412</v>
      </c>
      <c r="U411" s="40"/>
      <c r="V411" s="40">
        <f t="shared" si="34"/>
        <v>412</v>
      </c>
      <c r="W411" t="s">
        <v>6017</v>
      </c>
      <c r="Y411" s="49">
        <v>123</v>
      </c>
      <c r="Z411" s="50">
        <f t="array" ref="Z411">SUM((N411:S411)/6)</f>
        <v>3.33333333333333</v>
      </c>
      <c r="AA411" s="51">
        <f t="shared" si="39"/>
        <v>123.6</v>
      </c>
      <c r="AB411" s="49">
        <f t="shared" si="35"/>
        <v>325.9</v>
      </c>
      <c r="AC411" s="49">
        <f t="shared" si="36"/>
        <v>202.9</v>
      </c>
      <c r="AD411" s="49">
        <f t="shared" si="37"/>
        <v>342</v>
      </c>
      <c r="AE411" s="49">
        <f t="shared" si="38"/>
        <v>242</v>
      </c>
      <c r="AF411" s="52"/>
    </row>
    <row r="412" customHeight="1" spans="1:32">
      <c r="A412" s="31" t="s">
        <v>8803</v>
      </c>
      <c r="B412" s="31" t="s">
        <v>15</v>
      </c>
      <c r="C412" s="31" t="s">
        <v>8818</v>
      </c>
      <c r="D412" s="31" t="s">
        <v>8805</v>
      </c>
      <c r="E412" s="31" t="s">
        <v>16</v>
      </c>
      <c r="F412" s="31" t="s">
        <v>182</v>
      </c>
      <c r="G412" s="32" t="s">
        <v>8831</v>
      </c>
      <c r="H412" s="33" t="s">
        <v>8812</v>
      </c>
      <c r="I412" s="37">
        <v>1.8</v>
      </c>
      <c r="J412" s="31" t="s">
        <v>8805</v>
      </c>
      <c r="K412" s="42" t="s">
        <v>4295</v>
      </c>
      <c r="L412" s="39" t="s">
        <v>4296</v>
      </c>
      <c r="M412" s="40">
        <v>380</v>
      </c>
      <c r="N412" s="40">
        <v>7</v>
      </c>
      <c r="O412" s="40">
        <v>6</v>
      </c>
      <c r="P412" s="40">
        <v>7</v>
      </c>
      <c r="Q412" s="40">
        <v>11</v>
      </c>
      <c r="R412" s="40"/>
      <c r="S412" s="40">
        <v>3</v>
      </c>
      <c r="T412" s="40">
        <v>346</v>
      </c>
      <c r="U412" s="40"/>
      <c r="V412" s="40">
        <f t="shared" si="34"/>
        <v>346</v>
      </c>
      <c r="W412" t="s">
        <v>6017</v>
      </c>
      <c r="Y412" s="49">
        <v>146</v>
      </c>
      <c r="Z412" s="50">
        <f t="array" ref="Z412">SUM((N412:S412)/6)</f>
        <v>5.66666666666667</v>
      </c>
      <c r="AA412" s="51">
        <f t="shared" si="39"/>
        <v>61.0588235294118</v>
      </c>
      <c r="AB412" s="49">
        <f t="shared" si="35"/>
        <v>243.8</v>
      </c>
      <c r="AC412" s="49">
        <f t="shared" si="36"/>
        <v>97.8</v>
      </c>
      <c r="AD412" s="49">
        <f t="shared" si="37"/>
        <v>227</v>
      </c>
      <c r="AE412" s="49">
        <f t="shared" si="38"/>
        <v>57</v>
      </c>
      <c r="AF412" s="52"/>
    </row>
    <row r="413" customHeight="1" spans="1:32">
      <c r="A413" s="31" t="s">
        <v>8803</v>
      </c>
      <c r="B413" s="31" t="s">
        <v>15</v>
      </c>
      <c r="C413" s="31" t="s">
        <v>8818</v>
      </c>
      <c r="D413" s="31" t="s">
        <v>8805</v>
      </c>
      <c r="E413" s="31" t="s">
        <v>16</v>
      </c>
      <c r="F413" s="31" t="s">
        <v>182</v>
      </c>
      <c r="G413" s="32" t="s">
        <v>8831</v>
      </c>
      <c r="H413" s="33" t="s">
        <v>8813</v>
      </c>
      <c r="I413" s="37">
        <v>1.8</v>
      </c>
      <c r="J413" s="31" t="s">
        <v>8805</v>
      </c>
      <c r="K413" s="42" t="s">
        <v>4298</v>
      </c>
      <c r="L413" s="39" t="s">
        <v>4299</v>
      </c>
      <c r="M413" s="40">
        <v>0</v>
      </c>
      <c r="N413" s="40"/>
      <c r="O413" s="40"/>
      <c r="P413" s="40"/>
      <c r="Q413" s="40"/>
      <c r="R413" s="40"/>
      <c r="S413" s="40"/>
      <c r="T413" s="40">
        <v>0</v>
      </c>
      <c r="U413" s="40"/>
      <c r="V413" s="40">
        <f t="shared" si="34"/>
        <v>0</v>
      </c>
      <c r="W413" t="s">
        <v>6017</v>
      </c>
      <c r="Y413" s="49"/>
      <c r="Z413" s="50">
        <f t="array" ref="Z413">SUM((N413:S413)/6)</f>
        <v>0</v>
      </c>
      <c r="AA413" s="51"/>
      <c r="AB413" s="49">
        <f t="shared" si="35"/>
        <v>0</v>
      </c>
      <c r="AC413" s="49">
        <f t="shared" si="36"/>
        <v>0</v>
      </c>
      <c r="AD413" s="49">
        <f t="shared" si="37"/>
        <v>0</v>
      </c>
      <c r="AE413" s="49">
        <f t="shared" si="38"/>
        <v>0</v>
      </c>
      <c r="AF413" s="52">
        <v>50</v>
      </c>
    </row>
    <row r="414" customHeight="1" spans="1:32">
      <c r="A414" s="31" t="s">
        <v>8803</v>
      </c>
      <c r="B414" s="31" t="s">
        <v>15</v>
      </c>
      <c r="C414" s="31" t="s">
        <v>8818</v>
      </c>
      <c r="D414" s="31" t="s">
        <v>8805</v>
      </c>
      <c r="E414" s="31" t="s">
        <v>16</v>
      </c>
      <c r="F414" s="31" t="s">
        <v>182</v>
      </c>
      <c r="G414" s="32" t="s">
        <v>8831</v>
      </c>
      <c r="H414" s="33" t="s">
        <v>8809</v>
      </c>
      <c r="I414" s="37">
        <v>1.8</v>
      </c>
      <c r="J414" s="31" t="s">
        <v>8814</v>
      </c>
      <c r="K414" s="42" t="s">
        <v>6018</v>
      </c>
      <c r="L414" s="39" t="s">
        <v>6019</v>
      </c>
      <c r="M414" s="40">
        <v>57</v>
      </c>
      <c r="N414" s="40">
        <v>1</v>
      </c>
      <c r="O414" s="40"/>
      <c r="P414" s="40"/>
      <c r="Q414" s="40"/>
      <c r="R414" s="40"/>
      <c r="S414" s="40">
        <v>4</v>
      </c>
      <c r="T414" s="40">
        <v>52</v>
      </c>
      <c r="U414" s="40"/>
      <c r="V414" s="40">
        <f t="shared" si="34"/>
        <v>52</v>
      </c>
      <c r="W414" t="s">
        <v>6017</v>
      </c>
      <c r="Y414" s="49">
        <v>6</v>
      </c>
      <c r="Z414" s="50">
        <f t="array" ref="Z414">SUM((N414:S414)/6)</f>
        <v>0.833333333333333</v>
      </c>
      <c r="AA414" s="51">
        <f>T414/Z414</f>
        <v>62.4</v>
      </c>
      <c r="AB414" s="49">
        <f t="shared" si="35"/>
        <v>47.8</v>
      </c>
      <c r="AC414" s="49">
        <f t="shared" si="36"/>
        <v>41.8</v>
      </c>
      <c r="AD414" s="49">
        <f t="shared" si="37"/>
        <v>34.5</v>
      </c>
      <c r="AE414" s="49">
        <f t="shared" si="38"/>
        <v>9.5</v>
      </c>
      <c r="AF414" s="52"/>
    </row>
    <row r="415" customHeight="1" spans="1:32">
      <c r="A415" s="31" t="s">
        <v>8803</v>
      </c>
      <c r="B415" s="31" t="s">
        <v>15</v>
      </c>
      <c r="C415" s="31" t="s">
        <v>8818</v>
      </c>
      <c r="D415" s="31" t="s">
        <v>8805</v>
      </c>
      <c r="E415" s="31" t="s">
        <v>16</v>
      </c>
      <c r="F415" s="31" t="s">
        <v>182</v>
      </c>
      <c r="G415" s="32" t="s">
        <v>8831</v>
      </c>
      <c r="H415" s="33" t="s">
        <v>8813</v>
      </c>
      <c r="I415" s="37">
        <v>1.8</v>
      </c>
      <c r="J415" s="31" t="s">
        <v>8814</v>
      </c>
      <c r="K415" s="42" t="s">
        <v>6021</v>
      </c>
      <c r="L415" s="39" t="s">
        <v>6022</v>
      </c>
      <c r="M415" s="40">
        <v>5</v>
      </c>
      <c r="N415" s="40"/>
      <c r="O415" s="40"/>
      <c r="P415" s="40"/>
      <c r="Q415" s="40"/>
      <c r="R415" s="40">
        <v>3</v>
      </c>
      <c r="S415" s="40">
        <v>2</v>
      </c>
      <c r="T415" s="40">
        <v>0</v>
      </c>
      <c r="U415" s="40"/>
      <c r="V415" s="40">
        <f t="shared" si="34"/>
        <v>0</v>
      </c>
      <c r="W415" t="s">
        <v>6017</v>
      </c>
      <c r="Y415" s="49">
        <v>44</v>
      </c>
      <c r="Z415" s="50">
        <f t="array" ref="Z415">SUM((N415:S415)/6)</f>
        <v>0.833333333333333</v>
      </c>
      <c r="AA415" s="51">
        <f>T415/Z415</f>
        <v>0</v>
      </c>
      <c r="AB415" s="49">
        <f t="shared" si="35"/>
        <v>-30.8</v>
      </c>
      <c r="AC415" s="49">
        <f t="shared" si="36"/>
        <v>-74.8</v>
      </c>
      <c r="AD415" s="49">
        <f t="shared" si="37"/>
        <v>-17.5</v>
      </c>
      <c r="AE415" s="49">
        <f t="shared" si="38"/>
        <v>-42.5</v>
      </c>
      <c r="AF415" s="52"/>
    </row>
    <row r="416" customHeight="1" spans="1:32">
      <c r="A416" s="31" t="s">
        <v>8803</v>
      </c>
      <c r="B416" s="31" t="s">
        <v>15</v>
      </c>
      <c r="C416" s="31" t="s">
        <v>8818</v>
      </c>
      <c r="D416" s="31" t="s">
        <v>8805</v>
      </c>
      <c r="E416" s="31" t="s">
        <v>16</v>
      </c>
      <c r="F416" s="31" t="s">
        <v>126</v>
      </c>
      <c r="G416" s="32" t="s">
        <v>8831</v>
      </c>
      <c r="H416" s="33" t="s">
        <v>8807</v>
      </c>
      <c r="I416" s="37">
        <v>1.8</v>
      </c>
      <c r="J416" s="31" t="s">
        <v>8805</v>
      </c>
      <c r="K416" s="42" t="s">
        <v>6024</v>
      </c>
      <c r="L416" s="39" t="s">
        <v>6025</v>
      </c>
      <c r="M416" s="40">
        <v>0</v>
      </c>
      <c r="N416" s="40"/>
      <c r="O416" s="40"/>
      <c r="P416" s="40"/>
      <c r="Q416" s="40"/>
      <c r="R416" s="40"/>
      <c r="S416" s="40"/>
      <c r="T416" s="40">
        <v>0</v>
      </c>
      <c r="U416" s="40"/>
      <c r="V416" s="40">
        <f t="shared" si="34"/>
        <v>0</v>
      </c>
      <c r="W416" t="s">
        <v>5890</v>
      </c>
      <c r="Y416" s="49"/>
      <c r="Z416" s="50">
        <f t="array" ref="Z416">SUM((N416:S416)/6)</f>
        <v>0</v>
      </c>
      <c r="AA416" s="51"/>
      <c r="AB416" s="49">
        <f t="shared" si="35"/>
        <v>0</v>
      </c>
      <c r="AC416" s="49">
        <f t="shared" si="36"/>
        <v>0</v>
      </c>
      <c r="AD416" s="49">
        <f t="shared" si="37"/>
        <v>0</v>
      </c>
      <c r="AE416" s="49">
        <f t="shared" si="38"/>
        <v>0</v>
      </c>
      <c r="AF416" s="52"/>
    </row>
    <row r="417" customHeight="1" spans="1:32">
      <c r="A417" s="31" t="s">
        <v>8803</v>
      </c>
      <c r="B417" s="31" t="s">
        <v>15</v>
      </c>
      <c r="C417" s="31" t="s">
        <v>8818</v>
      </c>
      <c r="D417" s="31" t="s">
        <v>8805</v>
      </c>
      <c r="E417" s="31" t="s">
        <v>16</v>
      </c>
      <c r="F417" s="31" t="s">
        <v>126</v>
      </c>
      <c r="G417" s="32" t="s">
        <v>8831</v>
      </c>
      <c r="H417" s="33" t="s">
        <v>8808</v>
      </c>
      <c r="I417" s="37">
        <v>1.8</v>
      </c>
      <c r="J417" s="31" t="s">
        <v>8805</v>
      </c>
      <c r="K417" s="42" t="s">
        <v>6027</v>
      </c>
      <c r="L417" s="39" t="s">
        <v>6028</v>
      </c>
      <c r="M417" s="40">
        <v>0</v>
      </c>
      <c r="N417" s="40"/>
      <c r="O417" s="40"/>
      <c r="P417" s="40"/>
      <c r="Q417" s="40"/>
      <c r="R417" s="40"/>
      <c r="S417" s="40"/>
      <c r="T417" s="40">
        <v>0</v>
      </c>
      <c r="U417" s="40"/>
      <c r="V417" s="40">
        <f t="shared" si="34"/>
        <v>0</v>
      </c>
      <c r="W417" t="s">
        <v>5890</v>
      </c>
      <c r="Y417" s="49"/>
      <c r="Z417" s="50">
        <f t="array" ref="Z417">SUM((N417:S417)/6)</f>
        <v>0</v>
      </c>
      <c r="AA417" s="51"/>
      <c r="AB417" s="49">
        <f t="shared" si="35"/>
        <v>0</v>
      </c>
      <c r="AC417" s="49">
        <f t="shared" si="36"/>
        <v>0</v>
      </c>
      <c r="AD417" s="49">
        <f t="shared" si="37"/>
        <v>0</v>
      </c>
      <c r="AE417" s="49">
        <f t="shared" si="38"/>
        <v>0</v>
      </c>
      <c r="AF417" s="52"/>
    </row>
    <row r="418" customHeight="1" spans="1:32">
      <c r="A418" s="31" t="s">
        <v>8803</v>
      </c>
      <c r="B418" s="31" t="s">
        <v>15</v>
      </c>
      <c r="C418" s="31" t="s">
        <v>8818</v>
      </c>
      <c r="D418" s="31" t="s">
        <v>8805</v>
      </c>
      <c r="E418" s="31" t="s">
        <v>16</v>
      </c>
      <c r="F418" s="31" t="s">
        <v>126</v>
      </c>
      <c r="G418" s="32" t="s">
        <v>8831</v>
      </c>
      <c r="H418" s="33" t="s">
        <v>8809</v>
      </c>
      <c r="I418" s="37">
        <v>1.8</v>
      </c>
      <c r="J418" s="31" t="s">
        <v>8805</v>
      </c>
      <c r="K418" s="42" t="s">
        <v>6030</v>
      </c>
      <c r="L418" s="39" t="s">
        <v>6031</v>
      </c>
      <c r="M418" s="40">
        <v>0</v>
      </c>
      <c r="N418" s="40"/>
      <c r="O418" s="40"/>
      <c r="P418" s="40"/>
      <c r="Q418" s="40"/>
      <c r="R418" s="40"/>
      <c r="S418" s="40"/>
      <c r="T418" s="40">
        <v>0</v>
      </c>
      <c r="U418" s="40"/>
      <c r="V418" s="40">
        <f t="shared" si="34"/>
        <v>0</v>
      </c>
      <c r="W418" t="s">
        <v>5890</v>
      </c>
      <c r="Y418" s="49"/>
      <c r="Z418" s="50">
        <f t="array" ref="Z418">SUM((N418:S418)/6)</f>
        <v>0</v>
      </c>
      <c r="AA418" s="51"/>
      <c r="AB418" s="49">
        <f t="shared" si="35"/>
        <v>0</v>
      </c>
      <c r="AC418" s="49">
        <f t="shared" si="36"/>
        <v>0</v>
      </c>
      <c r="AD418" s="49">
        <f t="shared" si="37"/>
        <v>0</v>
      </c>
      <c r="AE418" s="49">
        <f t="shared" si="38"/>
        <v>0</v>
      </c>
      <c r="AF418" s="52"/>
    </row>
    <row r="419" customHeight="1" spans="1:32">
      <c r="A419" s="31" t="s">
        <v>8803</v>
      </c>
      <c r="B419" s="31" t="s">
        <v>15</v>
      </c>
      <c r="C419" s="31" t="s">
        <v>8818</v>
      </c>
      <c r="D419" s="31" t="s">
        <v>8805</v>
      </c>
      <c r="E419" s="31" t="s">
        <v>16</v>
      </c>
      <c r="F419" s="31" t="s">
        <v>126</v>
      </c>
      <c r="G419" s="32" t="s">
        <v>8831</v>
      </c>
      <c r="H419" s="33" t="s">
        <v>8810</v>
      </c>
      <c r="I419" s="37">
        <v>1.8</v>
      </c>
      <c r="J419" s="31" t="s">
        <v>8805</v>
      </c>
      <c r="K419" s="42" t="s">
        <v>4325</v>
      </c>
      <c r="L419" s="39" t="s">
        <v>4326</v>
      </c>
      <c r="M419" s="40">
        <v>9</v>
      </c>
      <c r="N419" s="40"/>
      <c r="O419" s="40"/>
      <c r="P419" s="40"/>
      <c r="Q419" s="40"/>
      <c r="R419" s="40"/>
      <c r="S419" s="40"/>
      <c r="T419" s="40">
        <v>9</v>
      </c>
      <c r="U419" s="40"/>
      <c r="V419" s="40">
        <f t="shared" si="34"/>
        <v>9</v>
      </c>
      <c r="W419" t="s">
        <v>5890</v>
      </c>
      <c r="Y419" s="49">
        <v>2</v>
      </c>
      <c r="Z419" s="50">
        <f t="array" ref="Z419">SUM((N419:S419)/6)</f>
        <v>0</v>
      </c>
      <c r="AA419" s="51"/>
      <c r="AB419" s="49">
        <f t="shared" si="35"/>
        <v>7.6</v>
      </c>
      <c r="AC419" s="49">
        <f t="shared" si="36"/>
        <v>5.6</v>
      </c>
      <c r="AD419" s="49">
        <f t="shared" si="37"/>
        <v>9</v>
      </c>
      <c r="AE419" s="49">
        <f t="shared" si="38"/>
        <v>9</v>
      </c>
      <c r="AF419" s="52"/>
    </row>
    <row r="420" customHeight="1" spans="1:32">
      <c r="A420" s="31" t="s">
        <v>8803</v>
      </c>
      <c r="B420" s="31" t="s">
        <v>15</v>
      </c>
      <c r="C420" s="31" t="s">
        <v>8818</v>
      </c>
      <c r="D420" s="31" t="s">
        <v>8805</v>
      </c>
      <c r="E420" s="31" t="s">
        <v>16</v>
      </c>
      <c r="F420" s="31" t="s">
        <v>126</v>
      </c>
      <c r="G420" s="32" t="s">
        <v>8831</v>
      </c>
      <c r="H420" s="33" t="s">
        <v>8811</v>
      </c>
      <c r="I420" s="37">
        <v>1.8</v>
      </c>
      <c r="J420" s="31" t="s">
        <v>8805</v>
      </c>
      <c r="K420" s="42" t="s">
        <v>6033</v>
      </c>
      <c r="L420" s="39" t="s">
        <v>6034</v>
      </c>
      <c r="M420" s="40">
        <v>7</v>
      </c>
      <c r="N420" s="40">
        <v>1</v>
      </c>
      <c r="O420" s="40"/>
      <c r="P420" s="40"/>
      <c r="Q420" s="40"/>
      <c r="R420" s="40"/>
      <c r="S420" s="40"/>
      <c r="T420" s="40">
        <v>6</v>
      </c>
      <c r="U420" s="40"/>
      <c r="V420" s="40">
        <f t="shared" si="34"/>
        <v>6</v>
      </c>
      <c r="W420" t="s">
        <v>5890</v>
      </c>
      <c r="Y420" s="49">
        <v>2</v>
      </c>
      <c r="Z420" s="50">
        <f t="array" ref="Z420">SUM((N420:S420)/6)</f>
        <v>0.166666666666667</v>
      </c>
      <c r="AA420" s="51">
        <f>T420/Z420</f>
        <v>36</v>
      </c>
      <c r="AB420" s="49">
        <f t="shared" si="35"/>
        <v>4.6</v>
      </c>
      <c r="AC420" s="49">
        <f t="shared" si="36"/>
        <v>2.6</v>
      </c>
      <c r="AD420" s="49">
        <f t="shared" si="37"/>
        <v>2.5</v>
      </c>
      <c r="AE420" s="49">
        <f t="shared" si="38"/>
        <v>-2.5</v>
      </c>
      <c r="AF420" s="52"/>
    </row>
    <row r="421" customHeight="1" spans="1:32">
      <c r="A421" s="31" t="s">
        <v>8803</v>
      </c>
      <c r="B421" s="31" t="s">
        <v>15</v>
      </c>
      <c r="C421" s="31" t="s">
        <v>8818</v>
      </c>
      <c r="D421" s="31" t="s">
        <v>8805</v>
      </c>
      <c r="E421" s="31" t="s">
        <v>16</v>
      </c>
      <c r="F421" s="31" t="s">
        <v>126</v>
      </c>
      <c r="G421" s="32" t="s">
        <v>8831</v>
      </c>
      <c r="H421" s="33" t="s">
        <v>8812</v>
      </c>
      <c r="I421" s="37">
        <v>1.8</v>
      </c>
      <c r="J421" s="31" t="s">
        <v>8805</v>
      </c>
      <c r="K421" s="42" t="s">
        <v>6036</v>
      </c>
      <c r="L421" s="39" t="s">
        <v>6037</v>
      </c>
      <c r="M421" s="40">
        <v>0</v>
      </c>
      <c r="N421" s="40"/>
      <c r="O421" s="40"/>
      <c r="P421" s="40"/>
      <c r="Q421" s="40"/>
      <c r="R421" s="40"/>
      <c r="S421" s="40"/>
      <c r="T421" s="40">
        <v>0</v>
      </c>
      <c r="U421" s="40"/>
      <c r="V421" s="40">
        <f t="shared" si="34"/>
        <v>0</v>
      </c>
      <c r="W421" t="s">
        <v>5890</v>
      </c>
      <c r="Y421" s="49"/>
      <c r="Z421" s="50">
        <f t="array" ref="Z421">SUM((N421:S421)/6)</f>
        <v>0</v>
      </c>
      <c r="AA421" s="51"/>
      <c r="AB421" s="49">
        <f t="shared" si="35"/>
        <v>0</v>
      </c>
      <c r="AC421" s="49">
        <f t="shared" si="36"/>
        <v>0</v>
      </c>
      <c r="AD421" s="49">
        <f t="shared" si="37"/>
        <v>0</v>
      </c>
      <c r="AE421" s="49">
        <f t="shared" si="38"/>
        <v>0</v>
      </c>
      <c r="AF421" s="52"/>
    </row>
    <row r="422" customHeight="1" spans="1:32">
      <c r="A422" s="31" t="s">
        <v>8803</v>
      </c>
      <c r="B422" s="31" t="s">
        <v>15</v>
      </c>
      <c r="C422" s="31" t="s">
        <v>8818</v>
      </c>
      <c r="D422" s="31" t="s">
        <v>8805</v>
      </c>
      <c r="E422" s="31" t="s">
        <v>16</v>
      </c>
      <c r="F422" s="31" t="s">
        <v>126</v>
      </c>
      <c r="G422" s="32" t="s">
        <v>8831</v>
      </c>
      <c r="H422" s="33" t="s">
        <v>8813</v>
      </c>
      <c r="I422" s="37">
        <v>1.8</v>
      </c>
      <c r="J422" s="31" t="s">
        <v>8805</v>
      </c>
      <c r="K422" s="42" t="s">
        <v>6039</v>
      </c>
      <c r="L422" s="39" t="s">
        <v>6040</v>
      </c>
      <c r="M422" s="40">
        <v>0</v>
      </c>
      <c r="N422" s="40"/>
      <c r="O422" s="40"/>
      <c r="P422" s="40"/>
      <c r="Q422" s="40"/>
      <c r="R422" s="40"/>
      <c r="S422" s="40"/>
      <c r="T422" s="40">
        <v>0</v>
      </c>
      <c r="U422" s="40"/>
      <c r="V422" s="40">
        <f t="shared" si="34"/>
        <v>0</v>
      </c>
      <c r="W422" t="s">
        <v>5890</v>
      </c>
      <c r="Y422" s="49"/>
      <c r="Z422" s="50">
        <f t="array" ref="Z422">SUM((N422:S422)/6)</f>
        <v>0</v>
      </c>
      <c r="AA422" s="51"/>
      <c r="AB422" s="49">
        <f t="shared" si="35"/>
        <v>0</v>
      </c>
      <c r="AC422" s="49">
        <f t="shared" si="36"/>
        <v>0</v>
      </c>
      <c r="AD422" s="49">
        <f t="shared" si="37"/>
        <v>0</v>
      </c>
      <c r="AE422" s="49">
        <f t="shared" si="38"/>
        <v>0</v>
      </c>
      <c r="AF422" s="52"/>
    </row>
    <row r="423" customHeight="1" spans="1:32">
      <c r="A423" s="31" t="s">
        <v>8803</v>
      </c>
      <c r="B423" s="31" t="s">
        <v>15</v>
      </c>
      <c r="C423" s="31" t="s">
        <v>8818</v>
      </c>
      <c r="D423" s="31" t="s">
        <v>8805</v>
      </c>
      <c r="E423" s="31" t="s">
        <v>16</v>
      </c>
      <c r="F423" s="31" t="s">
        <v>17</v>
      </c>
      <c r="G423" s="32" t="s">
        <v>8831</v>
      </c>
      <c r="H423" s="33" t="s">
        <v>8807</v>
      </c>
      <c r="I423" s="37">
        <v>1.8</v>
      </c>
      <c r="J423" s="31" t="s">
        <v>8814</v>
      </c>
      <c r="K423" s="42" t="s">
        <v>6042</v>
      </c>
      <c r="L423" s="39" t="s">
        <v>6043</v>
      </c>
      <c r="M423" s="40">
        <v>0</v>
      </c>
      <c r="N423" s="40"/>
      <c r="O423" s="40"/>
      <c r="P423" s="40"/>
      <c r="Q423" s="40"/>
      <c r="R423" s="40"/>
      <c r="S423" s="40"/>
      <c r="T423" s="40">
        <v>0</v>
      </c>
      <c r="U423" s="40"/>
      <c r="V423" s="40">
        <f t="shared" si="34"/>
        <v>0</v>
      </c>
      <c r="W423" t="s">
        <v>5890</v>
      </c>
      <c r="Y423" s="49">
        <v>4</v>
      </c>
      <c r="Z423" s="50">
        <f t="array" ref="Z423">SUM((N423:S423)/6)</f>
        <v>0</v>
      </c>
      <c r="AA423" s="51"/>
      <c r="AB423" s="49">
        <f t="shared" si="35"/>
        <v>-2.8</v>
      </c>
      <c r="AC423" s="49">
        <f t="shared" si="36"/>
        <v>-6.8</v>
      </c>
      <c r="AD423" s="49">
        <f t="shared" si="37"/>
        <v>0</v>
      </c>
      <c r="AE423" s="49">
        <f t="shared" si="38"/>
        <v>0</v>
      </c>
      <c r="AF423" s="52"/>
    </row>
    <row r="424" customHeight="1" spans="1:32">
      <c r="A424" s="31" t="s">
        <v>8803</v>
      </c>
      <c r="B424" s="31" t="s">
        <v>15</v>
      </c>
      <c r="C424" s="31" t="s">
        <v>8818</v>
      </c>
      <c r="D424" s="31" t="s">
        <v>8805</v>
      </c>
      <c r="E424" s="31" t="s">
        <v>16</v>
      </c>
      <c r="F424" s="31" t="s">
        <v>17</v>
      </c>
      <c r="G424" s="32" t="s">
        <v>8831</v>
      </c>
      <c r="H424" s="33" t="s">
        <v>8808</v>
      </c>
      <c r="I424" s="37">
        <v>1.8</v>
      </c>
      <c r="J424" s="31" t="s">
        <v>8814</v>
      </c>
      <c r="K424" s="42" t="s">
        <v>6045</v>
      </c>
      <c r="L424" s="39" t="s">
        <v>6046</v>
      </c>
      <c r="M424" s="40">
        <v>5</v>
      </c>
      <c r="N424" s="40">
        <v>2</v>
      </c>
      <c r="O424" s="40">
        <v>1</v>
      </c>
      <c r="P424" s="40">
        <v>2</v>
      </c>
      <c r="Q424" s="40"/>
      <c r="R424" s="40"/>
      <c r="S424" s="40"/>
      <c r="T424" s="40">
        <v>0</v>
      </c>
      <c r="U424" s="40"/>
      <c r="V424" s="40">
        <f t="shared" si="34"/>
        <v>0</v>
      </c>
      <c r="W424" t="s">
        <v>5890</v>
      </c>
      <c r="Y424" s="49">
        <v>63</v>
      </c>
      <c r="Z424" s="50">
        <f t="array" ref="Z424">SUM((N424:S424)/6)</f>
        <v>0.833333333333333</v>
      </c>
      <c r="AA424" s="51">
        <f>T424/Z424</f>
        <v>0</v>
      </c>
      <c r="AB424" s="49">
        <f t="shared" si="35"/>
        <v>-44.1</v>
      </c>
      <c r="AC424" s="49">
        <f t="shared" si="36"/>
        <v>-107.1</v>
      </c>
      <c r="AD424" s="49">
        <f t="shared" si="37"/>
        <v>-17.5</v>
      </c>
      <c r="AE424" s="49">
        <f t="shared" si="38"/>
        <v>-42.5</v>
      </c>
      <c r="AF424" s="52"/>
    </row>
    <row r="425" customHeight="1" spans="1:32">
      <c r="A425" s="31" t="s">
        <v>8803</v>
      </c>
      <c r="B425" s="31" t="s">
        <v>15</v>
      </c>
      <c r="C425" s="31" t="s">
        <v>8818</v>
      </c>
      <c r="D425" s="31" t="s">
        <v>8805</v>
      </c>
      <c r="E425" s="31" t="s">
        <v>16</v>
      </c>
      <c r="F425" s="31" t="s">
        <v>17</v>
      </c>
      <c r="G425" s="32" t="s">
        <v>8831</v>
      </c>
      <c r="H425" s="33" t="s">
        <v>8809</v>
      </c>
      <c r="I425" s="37">
        <v>1.8</v>
      </c>
      <c r="J425" s="31" t="s">
        <v>8814</v>
      </c>
      <c r="K425" s="42" t="s">
        <v>6048</v>
      </c>
      <c r="L425" s="39" t="s">
        <v>6049</v>
      </c>
      <c r="M425" s="40">
        <v>59</v>
      </c>
      <c r="N425" s="40"/>
      <c r="O425" s="40">
        <v>5</v>
      </c>
      <c r="P425" s="40">
        <v>4</v>
      </c>
      <c r="Q425" s="40">
        <v>6</v>
      </c>
      <c r="R425" s="40"/>
      <c r="S425" s="40">
        <v>9</v>
      </c>
      <c r="T425" s="40">
        <v>129</v>
      </c>
      <c r="U425" s="40">
        <v>6</v>
      </c>
      <c r="V425" s="40">
        <f t="shared" si="34"/>
        <v>135</v>
      </c>
      <c r="W425" t="s">
        <v>5890</v>
      </c>
      <c r="Y425" s="49">
        <v>198</v>
      </c>
      <c r="Z425" s="50">
        <f t="array" ref="Z425">SUM((N425:S425)/6)</f>
        <v>4</v>
      </c>
      <c r="AA425" s="51">
        <f>T425/Z425</f>
        <v>32.25</v>
      </c>
      <c r="AB425" s="49">
        <f t="shared" si="35"/>
        <v>-3.59999999999999</v>
      </c>
      <c r="AC425" s="49">
        <f t="shared" si="36"/>
        <v>-201.6</v>
      </c>
      <c r="AD425" s="49">
        <f t="shared" si="37"/>
        <v>51</v>
      </c>
      <c r="AE425" s="49">
        <f t="shared" si="38"/>
        <v>-69</v>
      </c>
      <c r="AF425" s="52"/>
    </row>
    <row r="426" customHeight="1" spans="1:32">
      <c r="A426" s="31" t="s">
        <v>8803</v>
      </c>
      <c r="B426" s="31" t="s">
        <v>15</v>
      </c>
      <c r="C426" s="31" t="s">
        <v>8818</v>
      </c>
      <c r="D426" s="31" t="s">
        <v>8805</v>
      </c>
      <c r="E426" s="31" t="s">
        <v>16</v>
      </c>
      <c r="F426" s="31" t="s">
        <v>17</v>
      </c>
      <c r="G426" s="32" t="s">
        <v>8831</v>
      </c>
      <c r="H426" s="33" t="s">
        <v>8811</v>
      </c>
      <c r="I426" s="37">
        <v>1.8</v>
      </c>
      <c r="J426" s="31" t="s">
        <v>8814</v>
      </c>
      <c r="K426" s="42" t="s">
        <v>6051</v>
      </c>
      <c r="L426" s="39" t="s">
        <v>5529</v>
      </c>
      <c r="M426" s="40">
        <v>0</v>
      </c>
      <c r="N426" s="40"/>
      <c r="O426" s="40"/>
      <c r="P426" s="40"/>
      <c r="Q426" s="40"/>
      <c r="R426" s="40"/>
      <c r="S426" s="40"/>
      <c r="T426" s="40">
        <v>0</v>
      </c>
      <c r="U426" s="40"/>
      <c r="V426" s="40">
        <f t="shared" si="34"/>
        <v>0</v>
      </c>
      <c r="W426" t="s">
        <v>5890</v>
      </c>
      <c r="Y426" s="49">
        <v>27</v>
      </c>
      <c r="Z426" s="50">
        <f t="array" ref="Z426">SUM((N426:S426)/6)</f>
        <v>0</v>
      </c>
      <c r="AA426" s="51"/>
      <c r="AB426" s="49">
        <f t="shared" si="35"/>
        <v>-18.9</v>
      </c>
      <c r="AC426" s="49">
        <f t="shared" si="36"/>
        <v>-45.9</v>
      </c>
      <c r="AD426" s="49">
        <f t="shared" si="37"/>
        <v>0</v>
      </c>
      <c r="AE426" s="49">
        <f t="shared" si="38"/>
        <v>0</v>
      </c>
      <c r="AF426" s="52"/>
    </row>
    <row r="427" customHeight="1" spans="1:32">
      <c r="A427" s="31" t="s">
        <v>8803</v>
      </c>
      <c r="B427" s="31" t="s">
        <v>15</v>
      </c>
      <c r="C427" s="31" t="s">
        <v>8818</v>
      </c>
      <c r="D427" s="31" t="s">
        <v>8805</v>
      </c>
      <c r="E427" s="31" t="s">
        <v>16</v>
      </c>
      <c r="F427" s="31" t="s">
        <v>17</v>
      </c>
      <c r="G427" s="32" t="s">
        <v>8831</v>
      </c>
      <c r="H427" s="33" t="s">
        <v>8813</v>
      </c>
      <c r="I427" s="37">
        <v>1.8</v>
      </c>
      <c r="J427" s="31" t="s">
        <v>8814</v>
      </c>
      <c r="K427" s="42" t="s">
        <v>4322</v>
      </c>
      <c r="L427" s="39" t="s">
        <v>4323</v>
      </c>
      <c r="M427" s="40">
        <v>17</v>
      </c>
      <c r="N427" s="40"/>
      <c r="O427" s="40"/>
      <c r="P427" s="40"/>
      <c r="Q427" s="40"/>
      <c r="R427" s="40"/>
      <c r="S427" s="40"/>
      <c r="T427" s="40">
        <v>17</v>
      </c>
      <c r="U427" s="40"/>
      <c r="V427" s="40">
        <f t="shared" si="34"/>
        <v>17</v>
      </c>
      <c r="W427" t="s">
        <v>5890</v>
      </c>
      <c r="Y427" s="49">
        <v>1</v>
      </c>
      <c r="Z427" s="50">
        <f t="array" ref="Z427">SUM((N427:S427)/6)</f>
        <v>0</v>
      </c>
      <c r="AA427" s="51"/>
      <c r="AB427" s="49">
        <f t="shared" si="35"/>
        <v>16.3</v>
      </c>
      <c r="AC427" s="49">
        <f t="shared" si="36"/>
        <v>15.3</v>
      </c>
      <c r="AD427" s="49">
        <f t="shared" si="37"/>
        <v>17</v>
      </c>
      <c r="AE427" s="49">
        <f t="shared" si="38"/>
        <v>17</v>
      </c>
      <c r="AF427" s="52"/>
    </row>
    <row r="428" s="19" customFormat="1" customHeight="1" spans="1:32">
      <c r="A428" s="31" t="s">
        <v>8803</v>
      </c>
      <c r="B428" s="31" t="s">
        <v>15</v>
      </c>
      <c r="C428" s="31" t="s">
        <v>8818</v>
      </c>
      <c r="D428" s="31" t="s">
        <v>8805</v>
      </c>
      <c r="E428" s="31" t="s">
        <v>16</v>
      </c>
      <c r="F428" s="31" t="s">
        <v>17</v>
      </c>
      <c r="G428" s="32" t="s">
        <v>8831</v>
      </c>
      <c r="H428" s="33" t="s">
        <v>8807</v>
      </c>
      <c r="I428" s="37">
        <v>1.8</v>
      </c>
      <c r="J428" s="31" t="s">
        <v>8805</v>
      </c>
      <c r="K428" s="42" t="s">
        <v>4301</v>
      </c>
      <c r="L428" s="39" t="s">
        <v>4302</v>
      </c>
      <c r="M428" s="40">
        <v>12</v>
      </c>
      <c r="N428" s="40">
        <v>4</v>
      </c>
      <c r="O428" s="40">
        <v>5</v>
      </c>
      <c r="P428" s="40">
        <v>2</v>
      </c>
      <c r="Q428" s="40">
        <v>1</v>
      </c>
      <c r="R428" s="40"/>
      <c r="S428" s="40"/>
      <c r="T428" s="40">
        <v>0</v>
      </c>
      <c r="U428" s="40"/>
      <c r="V428" s="40">
        <f t="shared" si="34"/>
        <v>0</v>
      </c>
      <c r="W428" t="s">
        <v>5890</v>
      </c>
      <c r="X428"/>
      <c r="Y428" s="49">
        <v>121</v>
      </c>
      <c r="Z428" s="50">
        <f t="array" ref="Z428">SUM((N428:S428)/6)</f>
        <v>2</v>
      </c>
      <c r="AA428" s="51">
        <f>T428/Z428</f>
        <v>0</v>
      </c>
      <c r="AB428" s="49">
        <f t="shared" si="35"/>
        <v>-84.7</v>
      </c>
      <c r="AC428" s="49">
        <f t="shared" si="36"/>
        <v>-205.7</v>
      </c>
      <c r="AD428" s="49">
        <f t="shared" si="37"/>
        <v>-42</v>
      </c>
      <c r="AE428" s="49">
        <f t="shared" si="38"/>
        <v>-102</v>
      </c>
      <c r="AF428" s="52">
        <v>100</v>
      </c>
    </row>
    <row r="429" customHeight="1" spans="1:32">
      <c r="A429" s="31" t="s">
        <v>8803</v>
      </c>
      <c r="B429" s="31" t="s">
        <v>15</v>
      </c>
      <c r="C429" s="31" t="s">
        <v>8818</v>
      </c>
      <c r="D429" s="31" t="s">
        <v>8805</v>
      </c>
      <c r="E429" s="31" t="s">
        <v>16</v>
      </c>
      <c r="F429" s="31" t="s">
        <v>17</v>
      </c>
      <c r="G429" s="32" t="s">
        <v>8831</v>
      </c>
      <c r="H429" s="33" t="s">
        <v>8808</v>
      </c>
      <c r="I429" s="37">
        <v>1.8</v>
      </c>
      <c r="J429" s="31" t="s">
        <v>8805</v>
      </c>
      <c r="K429" s="42" t="s">
        <v>4304</v>
      </c>
      <c r="L429" s="39" t="s">
        <v>4305</v>
      </c>
      <c r="M429" s="40">
        <v>0</v>
      </c>
      <c r="N429" s="40"/>
      <c r="O429" s="40"/>
      <c r="P429" s="40"/>
      <c r="Q429" s="40"/>
      <c r="R429" s="40"/>
      <c r="S429" s="40"/>
      <c r="T429" s="40">
        <v>0</v>
      </c>
      <c r="U429" s="40"/>
      <c r="V429" s="40">
        <f t="shared" si="34"/>
        <v>0</v>
      </c>
      <c r="W429" t="s">
        <v>5890</v>
      </c>
      <c r="Y429" s="49">
        <v>6</v>
      </c>
      <c r="Z429" s="50">
        <f t="array" ref="Z429">SUM((N429:S429)/6)</f>
        <v>0</v>
      </c>
      <c r="AA429" s="51"/>
      <c r="AB429" s="49">
        <f t="shared" si="35"/>
        <v>-4.2</v>
      </c>
      <c r="AC429" s="49">
        <f t="shared" si="36"/>
        <v>-10.2</v>
      </c>
      <c r="AD429" s="49">
        <f t="shared" si="37"/>
        <v>0</v>
      </c>
      <c r="AE429" s="49">
        <f t="shared" si="38"/>
        <v>0</v>
      </c>
      <c r="AF429" s="52">
        <v>50</v>
      </c>
    </row>
    <row r="430" customHeight="1" spans="1:32">
      <c r="A430" s="31" t="s">
        <v>8803</v>
      </c>
      <c r="B430" s="31" t="s">
        <v>15</v>
      </c>
      <c r="C430" s="31" t="s">
        <v>8818</v>
      </c>
      <c r="D430" s="31" t="s">
        <v>8805</v>
      </c>
      <c r="E430" s="31" t="s">
        <v>16</v>
      </c>
      <c r="F430" s="31" t="s">
        <v>17</v>
      </c>
      <c r="G430" s="32" t="s">
        <v>8831</v>
      </c>
      <c r="H430" s="33" t="s">
        <v>8809</v>
      </c>
      <c r="I430" s="37">
        <v>1.8</v>
      </c>
      <c r="J430" s="31" t="s">
        <v>8805</v>
      </c>
      <c r="K430" s="42" t="s">
        <v>4307</v>
      </c>
      <c r="L430" s="39" t="s">
        <v>4308</v>
      </c>
      <c r="M430" s="40">
        <v>0</v>
      </c>
      <c r="N430" s="40"/>
      <c r="O430" s="40"/>
      <c r="P430" s="40"/>
      <c r="Q430" s="40"/>
      <c r="R430" s="40"/>
      <c r="S430" s="40"/>
      <c r="T430" s="40">
        <v>0</v>
      </c>
      <c r="U430" s="40"/>
      <c r="V430" s="40">
        <f t="shared" si="34"/>
        <v>0</v>
      </c>
      <c r="W430" t="s">
        <v>5890</v>
      </c>
      <c r="Y430" s="49">
        <v>13</v>
      </c>
      <c r="Z430" s="50">
        <f t="array" ref="Z430">SUM((N430:S430)/6)</f>
        <v>0</v>
      </c>
      <c r="AA430" s="51"/>
      <c r="AB430" s="49">
        <f t="shared" si="35"/>
        <v>-9.1</v>
      </c>
      <c r="AC430" s="49">
        <f t="shared" si="36"/>
        <v>-22.1</v>
      </c>
      <c r="AD430" s="49">
        <f t="shared" si="37"/>
        <v>0</v>
      </c>
      <c r="AE430" s="49">
        <f t="shared" si="38"/>
        <v>0</v>
      </c>
      <c r="AF430" s="52">
        <v>100</v>
      </c>
    </row>
    <row r="431" customHeight="1" spans="1:32">
      <c r="A431" s="31" t="s">
        <v>8803</v>
      </c>
      <c r="B431" s="31" t="s">
        <v>15</v>
      </c>
      <c r="C431" s="31" t="s">
        <v>8818</v>
      </c>
      <c r="D431" s="31" t="s">
        <v>8805</v>
      </c>
      <c r="E431" s="31" t="s">
        <v>16</v>
      </c>
      <c r="F431" s="31" t="s">
        <v>17</v>
      </c>
      <c r="G431" s="32" t="s">
        <v>8831</v>
      </c>
      <c r="H431" s="33" t="s">
        <v>8810</v>
      </c>
      <c r="I431" s="37">
        <v>1.8</v>
      </c>
      <c r="J431" s="31" t="s">
        <v>8805</v>
      </c>
      <c r="K431" s="42" t="s">
        <v>4310</v>
      </c>
      <c r="L431" s="39" t="s">
        <v>4311</v>
      </c>
      <c r="M431" s="40">
        <v>3</v>
      </c>
      <c r="N431" s="40">
        <v>2</v>
      </c>
      <c r="O431" s="40"/>
      <c r="P431" s="40">
        <v>1</v>
      </c>
      <c r="Q431" s="40"/>
      <c r="R431" s="40"/>
      <c r="S431" s="40"/>
      <c r="T431" s="40">
        <v>0</v>
      </c>
      <c r="U431" s="40"/>
      <c r="V431" s="40">
        <f t="shared" si="34"/>
        <v>0</v>
      </c>
      <c r="W431" t="s">
        <v>5890</v>
      </c>
      <c r="Y431" s="49">
        <v>7</v>
      </c>
      <c r="Z431" s="50">
        <f t="array" ref="Z431">SUM((N431:S431)/6)</f>
        <v>0.5</v>
      </c>
      <c r="AA431" s="51">
        <f>T431/Z431</f>
        <v>0</v>
      </c>
      <c r="AB431" s="49">
        <f t="shared" si="35"/>
        <v>-4.9</v>
      </c>
      <c r="AC431" s="49">
        <f t="shared" si="36"/>
        <v>-11.9</v>
      </c>
      <c r="AD431" s="49">
        <f t="shared" si="37"/>
        <v>-10.5</v>
      </c>
      <c r="AE431" s="49">
        <f t="shared" si="38"/>
        <v>-25.5</v>
      </c>
      <c r="AF431" s="52">
        <v>50</v>
      </c>
    </row>
    <row r="432" customHeight="1" spans="1:32">
      <c r="A432" s="31" t="s">
        <v>8803</v>
      </c>
      <c r="B432" s="31" t="s">
        <v>15</v>
      </c>
      <c r="C432" s="31" t="s">
        <v>8818</v>
      </c>
      <c r="D432" s="31" t="s">
        <v>8805</v>
      </c>
      <c r="E432" s="31" t="s">
        <v>16</v>
      </c>
      <c r="F432" s="31" t="s">
        <v>17</v>
      </c>
      <c r="G432" s="32" t="s">
        <v>8831</v>
      </c>
      <c r="H432" s="33" t="s">
        <v>8811</v>
      </c>
      <c r="I432" s="37">
        <v>1.8</v>
      </c>
      <c r="J432" s="31" t="s">
        <v>8805</v>
      </c>
      <c r="K432" s="42" t="s">
        <v>4313</v>
      </c>
      <c r="L432" s="39" t="s">
        <v>4314</v>
      </c>
      <c r="M432" s="40">
        <v>13</v>
      </c>
      <c r="N432" s="40">
        <v>3</v>
      </c>
      <c r="O432" s="40">
        <v>6</v>
      </c>
      <c r="P432" s="40">
        <v>4</v>
      </c>
      <c r="Q432" s="40"/>
      <c r="R432" s="40"/>
      <c r="S432" s="40"/>
      <c r="T432" s="40">
        <v>0</v>
      </c>
      <c r="U432" s="40">
        <v>19</v>
      </c>
      <c r="V432" s="40">
        <f t="shared" si="34"/>
        <v>19</v>
      </c>
      <c r="W432" t="s">
        <v>5890</v>
      </c>
      <c r="Y432" s="49">
        <v>24</v>
      </c>
      <c r="Z432" s="50">
        <f t="array" ref="Z432">SUM((N432:S432)/6)</f>
        <v>2.16666666666667</v>
      </c>
      <c r="AA432" s="51">
        <f>T432/Z432</f>
        <v>0</v>
      </c>
      <c r="AB432" s="49">
        <f t="shared" si="35"/>
        <v>2.2</v>
      </c>
      <c r="AC432" s="49">
        <f t="shared" si="36"/>
        <v>-21.8</v>
      </c>
      <c r="AD432" s="49">
        <f t="shared" si="37"/>
        <v>-26.5</v>
      </c>
      <c r="AE432" s="49">
        <f t="shared" si="38"/>
        <v>-91.5</v>
      </c>
      <c r="AF432" s="52">
        <v>50</v>
      </c>
    </row>
    <row r="433" customHeight="1" spans="1:32">
      <c r="A433" s="31" t="s">
        <v>8803</v>
      </c>
      <c r="B433" s="31" t="s">
        <v>15</v>
      </c>
      <c r="C433" s="31" t="s">
        <v>8818</v>
      </c>
      <c r="D433" s="31" t="s">
        <v>8805</v>
      </c>
      <c r="E433" s="31" t="s">
        <v>16</v>
      </c>
      <c r="F433" s="31" t="s">
        <v>17</v>
      </c>
      <c r="G433" s="32" t="s">
        <v>8831</v>
      </c>
      <c r="H433" s="33" t="s">
        <v>8812</v>
      </c>
      <c r="I433" s="37">
        <v>1.8</v>
      </c>
      <c r="J433" s="31" t="s">
        <v>8805</v>
      </c>
      <c r="K433" s="42" t="s">
        <v>4316</v>
      </c>
      <c r="L433" s="39" t="s">
        <v>4317</v>
      </c>
      <c r="M433" s="40">
        <v>133</v>
      </c>
      <c r="N433" s="40">
        <v>2</v>
      </c>
      <c r="O433" s="40">
        <v>1</v>
      </c>
      <c r="P433" s="40">
        <v>2</v>
      </c>
      <c r="Q433" s="40">
        <v>3</v>
      </c>
      <c r="R433" s="40">
        <v>4</v>
      </c>
      <c r="S433" s="40">
        <v>5</v>
      </c>
      <c r="T433" s="40">
        <v>141</v>
      </c>
      <c r="U433" s="40"/>
      <c r="V433" s="40">
        <f t="shared" si="34"/>
        <v>141</v>
      </c>
      <c r="W433" t="s">
        <v>5890</v>
      </c>
      <c r="Y433" s="49">
        <v>73</v>
      </c>
      <c r="Z433" s="50">
        <f t="array" ref="Z433">SUM((N433:S433)/6)</f>
        <v>2.83333333333333</v>
      </c>
      <c r="AA433" s="51">
        <f>T433/Z433</f>
        <v>49.7647058823529</v>
      </c>
      <c r="AB433" s="49">
        <f t="shared" si="35"/>
        <v>89.9</v>
      </c>
      <c r="AC433" s="49">
        <f t="shared" si="36"/>
        <v>16.9</v>
      </c>
      <c r="AD433" s="49">
        <f t="shared" si="37"/>
        <v>81.5</v>
      </c>
      <c r="AE433" s="49">
        <f t="shared" si="38"/>
        <v>-3.5</v>
      </c>
      <c r="AF433" s="52"/>
    </row>
    <row r="434" s="19" customFormat="1" customHeight="1" spans="1:32">
      <c r="A434" s="31" t="s">
        <v>8803</v>
      </c>
      <c r="B434" s="31" t="s">
        <v>15</v>
      </c>
      <c r="C434" s="31" t="s">
        <v>8818</v>
      </c>
      <c r="D434" s="31" t="s">
        <v>8805</v>
      </c>
      <c r="E434" s="31" t="s">
        <v>16</v>
      </c>
      <c r="F434" s="31" t="s">
        <v>17</v>
      </c>
      <c r="G434" s="32" t="s">
        <v>8831</v>
      </c>
      <c r="H434" s="33" t="s">
        <v>8813</v>
      </c>
      <c r="I434" s="37">
        <v>1.8</v>
      </c>
      <c r="J434" s="31" t="s">
        <v>8805</v>
      </c>
      <c r="K434" s="42" t="s">
        <v>4319</v>
      </c>
      <c r="L434" s="39" t="s">
        <v>4320</v>
      </c>
      <c r="M434" s="40">
        <v>216</v>
      </c>
      <c r="N434" s="40"/>
      <c r="O434" s="40">
        <v>2</v>
      </c>
      <c r="P434" s="40">
        <v>1</v>
      </c>
      <c r="Q434" s="40">
        <v>2</v>
      </c>
      <c r="R434" s="40"/>
      <c r="S434" s="40">
        <v>4</v>
      </c>
      <c r="T434" s="40">
        <v>207</v>
      </c>
      <c r="U434" s="40"/>
      <c r="V434" s="40">
        <f t="shared" si="34"/>
        <v>207</v>
      </c>
      <c r="W434" t="s">
        <v>5890</v>
      </c>
      <c r="X434"/>
      <c r="Y434" s="49">
        <v>32</v>
      </c>
      <c r="Z434" s="50">
        <f t="array" ref="Z434">SUM((N434:S434)/6)</f>
        <v>1.5</v>
      </c>
      <c r="AA434" s="51">
        <f>T434/Z434</f>
        <v>138</v>
      </c>
      <c r="AB434" s="49">
        <f t="shared" si="35"/>
        <v>184.6</v>
      </c>
      <c r="AC434" s="49">
        <f t="shared" si="36"/>
        <v>152.6</v>
      </c>
      <c r="AD434" s="49">
        <f t="shared" si="37"/>
        <v>175.5</v>
      </c>
      <c r="AE434" s="49">
        <f t="shared" si="38"/>
        <v>130.5</v>
      </c>
      <c r="AF434" s="52"/>
    </row>
    <row r="435" customHeight="1" spans="1:32">
      <c r="A435" s="31" t="s">
        <v>8803</v>
      </c>
      <c r="B435" s="31" t="s">
        <v>15</v>
      </c>
      <c r="C435" s="31" t="s">
        <v>8818</v>
      </c>
      <c r="D435" s="31" t="s">
        <v>8805</v>
      </c>
      <c r="E435" s="31" t="s">
        <v>16</v>
      </c>
      <c r="F435" s="31" t="s">
        <v>36</v>
      </c>
      <c r="G435" s="32" t="s">
        <v>8831</v>
      </c>
      <c r="H435" s="33" t="s">
        <v>8807</v>
      </c>
      <c r="I435" s="37">
        <v>1.8</v>
      </c>
      <c r="J435" s="31" t="s">
        <v>8805</v>
      </c>
      <c r="K435" s="42" t="s">
        <v>4340</v>
      </c>
      <c r="L435" s="39" t="s">
        <v>4341</v>
      </c>
      <c r="M435" s="40">
        <v>21</v>
      </c>
      <c r="N435" s="40"/>
      <c r="O435" s="40"/>
      <c r="P435" s="40"/>
      <c r="Q435" s="40"/>
      <c r="R435" s="40"/>
      <c r="S435" s="40"/>
      <c r="T435" s="40">
        <v>21</v>
      </c>
      <c r="U435" s="40"/>
      <c r="V435" s="40">
        <f t="shared" si="34"/>
        <v>21</v>
      </c>
      <c r="W435" t="s">
        <v>5890</v>
      </c>
      <c r="Y435" s="49">
        <v>5</v>
      </c>
      <c r="Z435" s="50">
        <f t="array" ref="Z435">SUM((N435:S435)/6)</f>
        <v>0</v>
      </c>
      <c r="AA435" s="51"/>
      <c r="AB435" s="49">
        <f t="shared" si="35"/>
        <v>17.5</v>
      </c>
      <c r="AC435" s="49">
        <f t="shared" si="36"/>
        <v>12.5</v>
      </c>
      <c r="AD435" s="49">
        <f t="shared" si="37"/>
        <v>21</v>
      </c>
      <c r="AE435" s="49">
        <f t="shared" si="38"/>
        <v>21</v>
      </c>
      <c r="AF435" s="52"/>
    </row>
    <row r="436" customHeight="1" spans="1:32">
      <c r="A436" s="31" t="s">
        <v>8803</v>
      </c>
      <c r="B436" s="31" t="s">
        <v>15</v>
      </c>
      <c r="C436" s="31" t="s">
        <v>8818</v>
      </c>
      <c r="D436" s="31" t="s">
        <v>8805</v>
      </c>
      <c r="E436" s="31" t="s">
        <v>16</v>
      </c>
      <c r="F436" s="31" t="s">
        <v>36</v>
      </c>
      <c r="G436" s="32" t="s">
        <v>8831</v>
      </c>
      <c r="H436" s="33" t="s">
        <v>8808</v>
      </c>
      <c r="I436" s="37">
        <v>1.8</v>
      </c>
      <c r="J436" s="31" t="s">
        <v>8805</v>
      </c>
      <c r="K436" s="42" t="s">
        <v>4343</v>
      </c>
      <c r="L436" s="39" t="s">
        <v>4344</v>
      </c>
      <c r="M436" s="40">
        <v>27</v>
      </c>
      <c r="N436" s="40"/>
      <c r="O436" s="40"/>
      <c r="P436" s="40"/>
      <c r="Q436" s="40"/>
      <c r="R436" s="40"/>
      <c r="S436" s="40"/>
      <c r="T436" s="40">
        <v>27</v>
      </c>
      <c r="U436" s="40"/>
      <c r="V436" s="40">
        <f t="shared" si="34"/>
        <v>27</v>
      </c>
      <c r="W436" t="s">
        <v>5890</v>
      </c>
      <c r="Y436" s="49">
        <v>4</v>
      </c>
      <c r="Z436" s="50">
        <f t="array" ref="Z436">SUM((N436:S436)/6)</f>
        <v>0</v>
      </c>
      <c r="AA436" s="51"/>
      <c r="AB436" s="49">
        <f t="shared" si="35"/>
        <v>24.2</v>
      </c>
      <c r="AC436" s="49">
        <f t="shared" si="36"/>
        <v>20.2</v>
      </c>
      <c r="AD436" s="49">
        <f t="shared" si="37"/>
        <v>27</v>
      </c>
      <c r="AE436" s="49">
        <f t="shared" si="38"/>
        <v>27</v>
      </c>
      <c r="AF436" s="52"/>
    </row>
    <row r="437" s="19" customFormat="1" customHeight="1" spans="1:32">
      <c r="A437" s="31" t="s">
        <v>8803</v>
      </c>
      <c r="B437" s="31" t="s">
        <v>15</v>
      </c>
      <c r="C437" s="31" t="s">
        <v>8818</v>
      </c>
      <c r="D437" s="31" t="s">
        <v>8805</v>
      </c>
      <c r="E437" s="31" t="s">
        <v>16</v>
      </c>
      <c r="F437" s="31" t="s">
        <v>36</v>
      </c>
      <c r="G437" s="32" t="s">
        <v>8831</v>
      </c>
      <c r="H437" s="33" t="s">
        <v>8809</v>
      </c>
      <c r="I437" s="37">
        <v>1.8</v>
      </c>
      <c r="J437" s="31" t="s">
        <v>8805</v>
      </c>
      <c r="K437" s="42" t="s">
        <v>6052</v>
      </c>
      <c r="L437" s="39" t="s">
        <v>6053</v>
      </c>
      <c r="M437" s="40">
        <v>0</v>
      </c>
      <c r="N437" s="40"/>
      <c r="O437" s="40"/>
      <c r="P437" s="40"/>
      <c r="Q437" s="40"/>
      <c r="R437" s="40"/>
      <c r="S437" s="40"/>
      <c r="T437" s="40">
        <v>0</v>
      </c>
      <c r="U437" s="40"/>
      <c r="V437" s="40">
        <f t="shared" si="34"/>
        <v>0</v>
      </c>
      <c r="W437" t="s">
        <v>5890</v>
      </c>
      <c r="X437"/>
      <c r="Y437" s="49"/>
      <c r="Z437" s="50">
        <f t="array" ref="Z437">SUM((N437:S437)/6)</f>
        <v>0</v>
      </c>
      <c r="AA437" s="51"/>
      <c r="AB437" s="49">
        <f t="shared" si="35"/>
        <v>0</v>
      </c>
      <c r="AC437" s="49">
        <f t="shared" si="36"/>
        <v>0</v>
      </c>
      <c r="AD437" s="49">
        <f t="shared" si="37"/>
        <v>0</v>
      </c>
      <c r="AE437" s="49">
        <f t="shared" si="38"/>
        <v>0</v>
      </c>
      <c r="AF437" s="52"/>
    </row>
    <row r="438" customHeight="1" spans="1:32">
      <c r="A438" s="31" t="s">
        <v>8803</v>
      </c>
      <c r="B438" s="31" t="s">
        <v>15</v>
      </c>
      <c r="C438" s="31" t="s">
        <v>8818</v>
      </c>
      <c r="D438" s="31" t="s">
        <v>8805</v>
      </c>
      <c r="E438" s="31" t="s">
        <v>16</v>
      </c>
      <c r="F438" s="31" t="s">
        <v>36</v>
      </c>
      <c r="G438" s="32" t="s">
        <v>8831</v>
      </c>
      <c r="H438" s="33" t="s">
        <v>8810</v>
      </c>
      <c r="I438" s="37">
        <v>1.8</v>
      </c>
      <c r="J438" s="31" t="s">
        <v>8805</v>
      </c>
      <c r="K438" s="42" t="s">
        <v>6055</v>
      </c>
      <c r="L438" s="39" t="s">
        <v>6056</v>
      </c>
      <c r="M438" s="40">
        <v>0</v>
      </c>
      <c r="N438" s="40"/>
      <c r="O438" s="40"/>
      <c r="P438" s="40"/>
      <c r="Q438" s="40"/>
      <c r="R438" s="40"/>
      <c r="S438" s="40"/>
      <c r="T438" s="40">
        <v>0</v>
      </c>
      <c r="U438" s="40"/>
      <c r="V438" s="40">
        <f t="shared" si="34"/>
        <v>0</v>
      </c>
      <c r="W438" t="s">
        <v>5890</v>
      </c>
      <c r="Y438" s="49"/>
      <c r="Z438" s="50">
        <f t="array" ref="Z438">SUM((N438:S438)/6)</f>
        <v>0</v>
      </c>
      <c r="AA438" s="51"/>
      <c r="AB438" s="49">
        <f t="shared" si="35"/>
        <v>0</v>
      </c>
      <c r="AC438" s="49">
        <f t="shared" si="36"/>
        <v>0</v>
      </c>
      <c r="AD438" s="49">
        <f t="shared" si="37"/>
        <v>0</v>
      </c>
      <c r="AE438" s="49">
        <f t="shared" si="38"/>
        <v>0</v>
      </c>
      <c r="AF438" s="52"/>
    </row>
    <row r="439" customHeight="1" spans="1:32">
      <c r="A439" s="31" t="s">
        <v>8803</v>
      </c>
      <c r="B439" s="31" t="s">
        <v>15</v>
      </c>
      <c r="C439" s="31" t="s">
        <v>8818</v>
      </c>
      <c r="D439" s="31" t="s">
        <v>8805</v>
      </c>
      <c r="E439" s="31" t="s">
        <v>16</v>
      </c>
      <c r="F439" s="31" t="s">
        <v>36</v>
      </c>
      <c r="G439" s="32" t="s">
        <v>8831</v>
      </c>
      <c r="H439" s="33" t="s">
        <v>8811</v>
      </c>
      <c r="I439" s="37">
        <v>1.8</v>
      </c>
      <c r="J439" s="31" t="s">
        <v>8805</v>
      </c>
      <c r="K439" s="42" t="s">
        <v>6058</v>
      </c>
      <c r="L439" s="39" t="s">
        <v>6059</v>
      </c>
      <c r="M439" s="40">
        <v>0</v>
      </c>
      <c r="N439" s="40"/>
      <c r="O439" s="40"/>
      <c r="P439" s="40"/>
      <c r="Q439" s="40"/>
      <c r="R439" s="40"/>
      <c r="S439" s="40"/>
      <c r="T439" s="40">
        <v>0</v>
      </c>
      <c r="U439" s="40"/>
      <c r="V439" s="40">
        <f t="shared" si="34"/>
        <v>0</v>
      </c>
      <c r="W439" t="s">
        <v>5890</v>
      </c>
      <c r="Y439" s="49"/>
      <c r="Z439" s="50">
        <f t="array" ref="Z439">SUM((N439:S439)/6)</f>
        <v>0</v>
      </c>
      <c r="AA439" s="51"/>
      <c r="AB439" s="49">
        <f t="shared" si="35"/>
        <v>0</v>
      </c>
      <c r="AC439" s="49">
        <f t="shared" si="36"/>
        <v>0</v>
      </c>
      <c r="AD439" s="49">
        <f t="shared" si="37"/>
        <v>0</v>
      </c>
      <c r="AE439" s="49">
        <f t="shared" si="38"/>
        <v>0</v>
      </c>
      <c r="AF439" s="52"/>
    </row>
    <row r="440" customHeight="1" spans="1:32">
      <c r="A440" s="31" t="s">
        <v>8803</v>
      </c>
      <c r="B440" s="31" t="s">
        <v>15</v>
      </c>
      <c r="C440" s="31" t="s">
        <v>8818</v>
      </c>
      <c r="D440" s="31" t="s">
        <v>8805</v>
      </c>
      <c r="E440" s="31" t="s">
        <v>16</v>
      </c>
      <c r="F440" s="31" t="s">
        <v>36</v>
      </c>
      <c r="G440" s="32" t="s">
        <v>8831</v>
      </c>
      <c r="H440" s="33" t="s">
        <v>8812</v>
      </c>
      <c r="I440" s="37">
        <v>1.8</v>
      </c>
      <c r="J440" s="31" t="s">
        <v>8805</v>
      </c>
      <c r="K440" s="42" t="s">
        <v>6061</v>
      </c>
      <c r="L440" s="39" t="s">
        <v>6062</v>
      </c>
      <c r="M440" s="40">
        <v>0</v>
      </c>
      <c r="N440" s="40"/>
      <c r="O440" s="40"/>
      <c r="P440" s="40"/>
      <c r="Q440" s="40"/>
      <c r="R440" s="40"/>
      <c r="S440" s="40"/>
      <c r="T440" s="40">
        <v>0</v>
      </c>
      <c r="U440" s="40"/>
      <c r="V440" s="40">
        <f t="shared" si="34"/>
        <v>0</v>
      </c>
      <c r="W440" t="s">
        <v>5890</v>
      </c>
      <c r="Y440" s="49">
        <v>1</v>
      </c>
      <c r="Z440" s="50">
        <f t="array" ref="Z440">SUM((N440:S440)/6)</f>
        <v>0</v>
      </c>
      <c r="AA440" s="51"/>
      <c r="AB440" s="49">
        <f t="shared" si="35"/>
        <v>-0.7</v>
      </c>
      <c r="AC440" s="49">
        <f t="shared" si="36"/>
        <v>-1.7</v>
      </c>
      <c r="AD440" s="49">
        <f t="shared" si="37"/>
        <v>0</v>
      </c>
      <c r="AE440" s="49">
        <f t="shared" si="38"/>
        <v>0</v>
      </c>
      <c r="AF440" s="52"/>
    </row>
    <row r="441" s="19" customFormat="1" customHeight="1" spans="1:32">
      <c r="A441" s="31" t="s">
        <v>8803</v>
      </c>
      <c r="B441" s="31" t="s">
        <v>15</v>
      </c>
      <c r="C441" s="31" t="s">
        <v>8818</v>
      </c>
      <c r="D441" s="31" t="s">
        <v>8805</v>
      </c>
      <c r="E441" s="31" t="s">
        <v>16</v>
      </c>
      <c r="F441" s="31" t="s">
        <v>36</v>
      </c>
      <c r="G441" s="32" t="s">
        <v>8831</v>
      </c>
      <c r="H441" s="33" t="s">
        <v>8813</v>
      </c>
      <c r="I441" s="37">
        <v>1.8</v>
      </c>
      <c r="J441" s="31" t="s">
        <v>8805</v>
      </c>
      <c r="K441" s="42" t="s">
        <v>6064</v>
      </c>
      <c r="L441" s="39" t="s">
        <v>6065</v>
      </c>
      <c r="M441" s="40">
        <v>0</v>
      </c>
      <c r="N441" s="40"/>
      <c r="O441" s="40"/>
      <c r="P441" s="40"/>
      <c r="Q441" s="40"/>
      <c r="R441" s="40"/>
      <c r="S441" s="40"/>
      <c r="T441" s="40">
        <v>0</v>
      </c>
      <c r="U441" s="40"/>
      <c r="V441" s="40">
        <f t="shared" si="34"/>
        <v>0</v>
      </c>
      <c r="W441" t="s">
        <v>5890</v>
      </c>
      <c r="X441"/>
      <c r="Y441" s="49">
        <v>53</v>
      </c>
      <c r="Z441" s="50">
        <f t="array" ref="Z441">SUM((N441:S441)/6)</f>
        <v>0</v>
      </c>
      <c r="AA441" s="51"/>
      <c r="AB441" s="49">
        <f t="shared" si="35"/>
        <v>-37.1</v>
      </c>
      <c r="AC441" s="49">
        <f t="shared" si="36"/>
        <v>-90.1</v>
      </c>
      <c r="AD441" s="49">
        <f t="shared" si="37"/>
        <v>0</v>
      </c>
      <c r="AE441" s="49">
        <f t="shared" si="38"/>
        <v>0</v>
      </c>
      <c r="AF441" s="52"/>
    </row>
    <row r="442" customHeight="1" spans="1:32">
      <c r="A442" s="31" t="s">
        <v>8803</v>
      </c>
      <c r="B442" s="31" t="s">
        <v>15</v>
      </c>
      <c r="C442" s="31" t="s">
        <v>8818</v>
      </c>
      <c r="D442" s="31" t="s">
        <v>8805</v>
      </c>
      <c r="E442" s="31" t="s">
        <v>16</v>
      </c>
      <c r="F442" s="31" t="s">
        <v>36</v>
      </c>
      <c r="G442" s="32" t="s">
        <v>8831</v>
      </c>
      <c r="H442" s="33" t="s">
        <v>8813</v>
      </c>
      <c r="I442" s="37">
        <v>1.8</v>
      </c>
      <c r="J442" s="31" t="s">
        <v>8829</v>
      </c>
      <c r="K442" s="42" t="s">
        <v>4346</v>
      </c>
      <c r="L442" s="39" t="s">
        <v>4347</v>
      </c>
      <c r="M442" s="40">
        <v>7</v>
      </c>
      <c r="N442" s="40"/>
      <c r="O442" s="40"/>
      <c r="P442" s="40"/>
      <c r="Q442" s="40"/>
      <c r="R442" s="40"/>
      <c r="S442" s="40"/>
      <c r="T442" s="40">
        <v>7</v>
      </c>
      <c r="U442" s="40"/>
      <c r="V442" s="40">
        <f t="shared" si="34"/>
        <v>7</v>
      </c>
      <c r="W442" t="s">
        <v>5890</v>
      </c>
      <c r="Y442" s="49">
        <v>1</v>
      </c>
      <c r="Z442" s="50">
        <f t="array" ref="Z442">SUM((N442:S442)/6)</f>
        <v>0</v>
      </c>
      <c r="AA442" s="51"/>
      <c r="AB442" s="49">
        <f t="shared" si="35"/>
        <v>6.3</v>
      </c>
      <c r="AC442" s="49">
        <f t="shared" si="36"/>
        <v>5.3</v>
      </c>
      <c r="AD442" s="49">
        <f t="shared" si="37"/>
        <v>7</v>
      </c>
      <c r="AE442" s="49">
        <f t="shared" si="38"/>
        <v>7</v>
      </c>
      <c r="AF442" s="52"/>
    </row>
    <row r="443" s="19" customFormat="1" customHeight="1" spans="1:32">
      <c r="A443" s="31" t="s">
        <v>8803</v>
      </c>
      <c r="B443" s="31" t="s">
        <v>15</v>
      </c>
      <c r="C443" s="31" t="s">
        <v>8818</v>
      </c>
      <c r="D443" s="31" t="s">
        <v>8805</v>
      </c>
      <c r="E443" s="31" t="s">
        <v>16</v>
      </c>
      <c r="F443" s="31" t="s">
        <v>36</v>
      </c>
      <c r="G443" s="32" t="s">
        <v>8831</v>
      </c>
      <c r="H443" s="33" t="s">
        <v>8808</v>
      </c>
      <c r="I443" s="37">
        <v>1.8</v>
      </c>
      <c r="J443" s="31" t="s">
        <v>8814</v>
      </c>
      <c r="K443" s="42" t="s">
        <v>6067</v>
      </c>
      <c r="L443" s="39" t="s">
        <v>6068</v>
      </c>
      <c r="M443" s="40">
        <v>0</v>
      </c>
      <c r="N443" s="40"/>
      <c r="O443" s="40"/>
      <c r="P443" s="40"/>
      <c r="Q443" s="40"/>
      <c r="R443" s="40"/>
      <c r="S443" s="40"/>
      <c r="T443" s="40">
        <v>0</v>
      </c>
      <c r="U443" s="40"/>
      <c r="V443" s="40">
        <f t="shared" si="34"/>
        <v>0</v>
      </c>
      <c r="W443" t="s">
        <v>5890</v>
      </c>
      <c r="X443"/>
      <c r="Y443" s="49">
        <v>11</v>
      </c>
      <c r="Z443" s="50">
        <f t="array" ref="Z443">SUM((N443:S443)/6)</f>
        <v>0</v>
      </c>
      <c r="AA443" s="51"/>
      <c r="AB443" s="49">
        <f t="shared" si="35"/>
        <v>-7.7</v>
      </c>
      <c r="AC443" s="49">
        <f t="shared" si="36"/>
        <v>-18.7</v>
      </c>
      <c r="AD443" s="49">
        <f t="shared" si="37"/>
        <v>0</v>
      </c>
      <c r="AE443" s="49">
        <f t="shared" si="38"/>
        <v>0</v>
      </c>
      <c r="AF443" s="52"/>
    </row>
    <row r="444" customHeight="1" spans="1:32">
      <c r="A444" s="31" t="s">
        <v>8803</v>
      </c>
      <c r="B444" s="31" t="s">
        <v>15</v>
      </c>
      <c r="C444" s="31" t="s">
        <v>8818</v>
      </c>
      <c r="D444" s="31" t="s">
        <v>8805</v>
      </c>
      <c r="E444" s="31" t="s">
        <v>16</v>
      </c>
      <c r="F444" s="31" t="s">
        <v>36</v>
      </c>
      <c r="G444" s="32" t="s">
        <v>8831</v>
      </c>
      <c r="H444" s="33" t="s">
        <v>8809</v>
      </c>
      <c r="I444" s="37">
        <v>1.8</v>
      </c>
      <c r="J444" s="31" t="s">
        <v>8814</v>
      </c>
      <c r="K444" s="42" t="s">
        <v>5416</v>
      </c>
      <c r="L444" s="39" t="s">
        <v>5417</v>
      </c>
      <c r="M444" s="40">
        <v>1</v>
      </c>
      <c r="N444" s="40"/>
      <c r="O444" s="40"/>
      <c r="P444" s="40"/>
      <c r="Q444" s="40">
        <v>1</v>
      </c>
      <c r="R444" s="40"/>
      <c r="S444" s="40"/>
      <c r="T444" s="40">
        <v>0</v>
      </c>
      <c r="U444" s="40"/>
      <c r="V444" s="40">
        <f t="shared" si="34"/>
        <v>0</v>
      </c>
      <c r="W444" t="s">
        <v>5890</v>
      </c>
      <c r="Y444" s="49">
        <v>16</v>
      </c>
      <c r="Z444" s="50">
        <f t="array" ref="Z444">SUM((N444:S444)/6)</f>
        <v>0.166666666666667</v>
      </c>
      <c r="AA444" s="51">
        <f>T444/Z444</f>
        <v>0</v>
      </c>
      <c r="AB444" s="49">
        <f t="shared" si="35"/>
        <v>-11.2</v>
      </c>
      <c r="AC444" s="49">
        <f t="shared" si="36"/>
        <v>-27.2</v>
      </c>
      <c r="AD444" s="49">
        <f t="shared" si="37"/>
        <v>-3.5</v>
      </c>
      <c r="AE444" s="49">
        <f t="shared" si="38"/>
        <v>-8.5</v>
      </c>
      <c r="AF444" s="52"/>
    </row>
    <row r="445" s="19" customFormat="1" customHeight="1" spans="1:32">
      <c r="A445" s="31" t="s">
        <v>8803</v>
      </c>
      <c r="B445" s="31" t="s">
        <v>15</v>
      </c>
      <c r="C445" s="31" t="s">
        <v>8818</v>
      </c>
      <c r="D445" s="31" t="s">
        <v>8805</v>
      </c>
      <c r="E445" s="31" t="s">
        <v>16</v>
      </c>
      <c r="F445" s="31" t="s">
        <v>36</v>
      </c>
      <c r="G445" s="32" t="s">
        <v>8831</v>
      </c>
      <c r="H445" s="33" t="s">
        <v>8810</v>
      </c>
      <c r="I445" s="37">
        <v>1.8</v>
      </c>
      <c r="J445" s="31" t="s">
        <v>8814</v>
      </c>
      <c r="K445" s="42" t="s">
        <v>4349</v>
      </c>
      <c r="L445" s="39" t="s">
        <v>4350</v>
      </c>
      <c r="M445" s="40">
        <v>42</v>
      </c>
      <c r="N445" s="40"/>
      <c r="O445" s="40"/>
      <c r="P445" s="40">
        <v>1</v>
      </c>
      <c r="Q445" s="40"/>
      <c r="R445" s="40"/>
      <c r="S445" s="40"/>
      <c r="T445" s="40">
        <v>41</v>
      </c>
      <c r="U445" s="40"/>
      <c r="V445" s="40">
        <f t="shared" si="34"/>
        <v>41</v>
      </c>
      <c r="W445" t="s">
        <v>5890</v>
      </c>
      <c r="X445"/>
      <c r="Y445" s="49">
        <v>36</v>
      </c>
      <c r="Z445" s="50">
        <f t="array" ref="Z445">SUM((N445:S445)/6)</f>
        <v>0.166666666666667</v>
      </c>
      <c r="AA445" s="51">
        <f>T445/Z445</f>
        <v>246</v>
      </c>
      <c r="AB445" s="49">
        <f t="shared" si="35"/>
        <v>15.8</v>
      </c>
      <c r="AC445" s="49">
        <f t="shared" si="36"/>
        <v>-20.2</v>
      </c>
      <c r="AD445" s="49">
        <f t="shared" si="37"/>
        <v>37.5</v>
      </c>
      <c r="AE445" s="49">
        <f t="shared" si="38"/>
        <v>32.5</v>
      </c>
      <c r="AF445" s="52"/>
    </row>
    <row r="446" customHeight="1" spans="1:32">
      <c r="A446" s="31" t="s">
        <v>8803</v>
      </c>
      <c r="B446" s="31" t="s">
        <v>15</v>
      </c>
      <c r="C446" s="31" t="s">
        <v>8818</v>
      </c>
      <c r="D446" s="31" t="s">
        <v>8805</v>
      </c>
      <c r="E446" s="31" t="s">
        <v>16</v>
      </c>
      <c r="F446" s="31" t="s">
        <v>36</v>
      </c>
      <c r="G446" s="32" t="s">
        <v>8831</v>
      </c>
      <c r="H446" s="33" t="s">
        <v>8811</v>
      </c>
      <c r="I446" s="37">
        <v>1.8</v>
      </c>
      <c r="J446" s="31" t="s">
        <v>8814</v>
      </c>
      <c r="K446" s="42" t="s">
        <v>4352</v>
      </c>
      <c r="L446" s="39" t="s">
        <v>4353</v>
      </c>
      <c r="M446" s="40">
        <v>8</v>
      </c>
      <c r="N446" s="40"/>
      <c r="O446" s="40"/>
      <c r="P446" s="40"/>
      <c r="Q446" s="40"/>
      <c r="R446" s="40"/>
      <c r="S446" s="40"/>
      <c r="T446" s="40">
        <v>8</v>
      </c>
      <c r="U446" s="40"/>
      <c r="V446" s="40">
        <f t="shared" si="34"/>
        <v>8</v>
      </c>
      <c r="W446" t="s">
        <v>5890</v>
      </c>
      <c r="Y446" s="49">
        <v>41</v>
      </c>
      <c r="Z446" s="50">
        <f t="array" ref="Z446">SUM((N446:S446)/6)</f>
        <v>0</v>
      </c>
      <c r="AA446" s="51"/>
      <c r="AB446" s="49">
        <f t="shared" si="35"/>
        <v>-20.7</v>
      </c>
      <c r="AC446" s="49">
        <f t="shared" si="36"/>
        <v>-61.7</v>
      </c>
      <c r="AD446" s="49">
        <f t="shared" si="37"/>
        <v>8</v>
      </c>
      <c r="AE446" s="49">
        <f t="shared" si="38"/>
        <v>8</v>
      </c>
      <c r="AF446" s="52">
        <v>1</v>
      </c>
    </row>
    <row r="447" customFormat="1" customHeight="1" spans="1:32">
      <c r="A447" s="31" t="s">
        <v>8803</v>
      </c>
      <c r="B447" s="31" t="s">
        <v>15</v>
      </c>
      <c r="C447" s="31" t="s">
        <v>8818</v>
      </c>
      <c r="D447" s="31" t="s">
        <v>8805</v>
      </c>
      <c r="E447" s="31" t="s">
        <v>16</v>
      </c>
      <c r="F447" s="31" t="s">
        <v>36</v>
      </c>
      <c r="G447" s="32" t="s">
        <v>8831</v>
      </c>
      <c r="H447" s="33" t="s">
        <v>8812</v>
      </c>
      <c r="I447" s="37">
        <v>1.8</v>
      </c>
      <c r="J447" s="31" t="s">
        <v>8814</v>
      </c>
      <c r="K447" s="42" t="s">
        <v>6070</v>
      </c>
      <c r="L447" s="39" t="s">
        <v>6071</v>
      </c>
      <c r="M447" s="40">
        <v>0</v>
      </c>
      <c r="N447" s="40"/>
      <c r="O447" s="40"/>
      <c r="P447" s="40"/>
      <c r="Q447" s="40"/>
      <c r="R447" s="40"/>
      <c r="S447" s="40"/>
      <c r="T447" s="40">
        <v>0</v>
      </c>
      <c r="U447" s="40"/>
      <c r="V447" s="40">
        <f t="shared" si="34"/>
        <v>0</v>
      </c>
      <c r="W447" t="s">
        <v>5890</v>
      </c>
      <c r="Y447" s="49"/>
      <c r="Z447" s="50">
        <f t="array" ref="Z447">SUM((N447:S447)/6)</f>
        <v>0</v>
      </c>
      <c r="AA447" s="51"/>
      <c r="AB447" s="49">
        <f t="shared" si="35"/>
        <v>0</v>
      </c>
      <c r="AC447" s="49">
        <f t="shared" si="36"/>
        <v>0</v>
      </c>
      <c r="AD447" s="49">
        <f t="shared" si="37"/>
        <v>0</v>
      </c>
      <c r="AE447" s="49">
        <f t="shared" si="38"/>
        <v>0</v>
      </c>
      <c r="AF447" s="52"/>
    </row>
    <row r="448" s="19" customFormat="1" customHeight="1" spans="1:32">
      <c r="A448" s="31" t="s">
        <v>8803</v>
      </c>
      <c r="B448" s="31" t="s">
        <v>15</v>
      </c>
      <c r="C448" s="31" t="s">
        <v>8818</v>
      </c>
      <c r="D448" s="31" t="s">
        <v>8805</v>
      </c>
      <c r="E448" s="31" t="s">
        <v>16</v>
      </c>
      <c r="F448" s="31" t="s">
        <v>36</v>
      </c>
      <c r="G448" s="32" t="s">
        <v>8831</v>
      </c>
      <c r="H448" s="33" t="s">
        <v>8813</v>
      </c>
      <c r="I448" s="37">
        <v>1.8</v>
      </c>
      <c r="J448" s="31" t="s">
        <v>8814</v>
      </c>
      <c r="K448" s="42" t="s">
        <v>6073</v>
      </c>
      <c r="L448" s="39" t="s">
        <v>6074</v>
      </c>
      <c r="M448" s="40">
        <v>0</v>
      </c>
      <c r="N448" s="40"/>
      <c r="O448" s="40"/>
      <c r="P448" s="40"/>
      <c r="Q448" s="40"/>
      <c r="R448" s="40"/>
      <c r="S448" s="40"/>
      <c r="T448" s="40">
        <v>0</v>
      </c>
      <c r="U448" s="40"/>
      <c r="V448" s="40">
        <f t="shared" si="34"/>
        <v>0</v>
      </c>
      <c r="W448" t="s">
        <v>5890</v>
      </c>
      <c r="X448"/>
      <c r="Y448" s="49"/>
      <c r="Z448" s="50">
        <f t="array" ref="Z448">SUM((N448:S448)/6)</f>
        <v>0</v>
      </c>
      <c r="AA448" s="51"/>
      <c r="AB448" s="49">
        <f t="shared" si="35"/>
        <v>0</v>
      </c>
      <c r="AC448" s="49">
        <f t="shared" si="36"/>
        <v>0</v>
      </c>
      <c r="AD448" s="49">
        <f t="shared" si="37"/>
        <v>0</v>
      </c>
      <c r="AE448" s="49">
        <f t="shared" si="38"/>
        <v>0</v>
      </c>
      <c r="AF448" s="52"/>
    </row>
    <row r="449" customHeight="1" spans="1:32">
      <c r="A449" s="31" t="s">
        <v>8803</v>
      </c>
      <c r="B449" s="31" t="s">
        <v>15</v>
      </c>
      <c r="C449" s="31" t="s">
        <v>8818</v>
      </c>
      <c r="D449" s="31" t="s">
        <v>8805</v>
      </c>
      <c r="E449" s="31" t="s">
        <v>16</v>
      </c>
      <c r="F449" s="31" t="s">
        <v>2050</v>
      </c>
      <c r="G449" s="32" t="s">
        <v>8831</v>
      </c>
      <c r="H449" s="33" t="s">
        <v>8809</v>
      </c>
      <c r="I449" s="37">
        <v>1.8</v>
      </c>
      <c r="J449" s="31" t="s">
        <v>8814</v>
      </c>
      <c r="K449" s="38" t="s">
        <v>6076</v>
      </c>
      <c r="L449" s="39" t="s">
        <v>6077</v>
      </c>
      <c r="M449" s="40">
        <v>1</v>
      </c>
      <c r="N449" s="40"/>
      <c r="O449" s="40"/>
      <c r="P449" s="40"/>
      <c r="Q449" s="40"/>
      <c r="R449" s="40"/>
      <c r="S449" s="40"/>
      <c r="T449" s="40">
        <v>0</v>
      </c>
      <c r="U449" s="40"/>
      <c r="V449" s="40">
        <f t="shared" si="34"/>
        <v>0</v>
      </c>
      <c r="W449" t="s">
        <v>5890</v>
      </c>
      <c r="Y449" s="49">
        <v>7</v>
      </c>
      <c r="Z449" s="50">
        <f t="array" ref="Z449">SUM((N449:S449)/6)</f>
        <v>0</v>
      </c>
      <c r="AA449" s="51"/>
      <c r="AB449" s="49">
        <f t="shared" si="35"/>
        <v>-4.9</v>
      </c>
      <c r="AC449" s="49">
        <f t="shared" si="36"/>
        <v>-11.9</v>
      </c>
      <c r="AD449" s="49">
        <f t="shared" si="37"/>
        <v>0</v>
      </c>
      <c r="AE449" s="49">
        <f t="shared" si="38"/>
        <v>0</v>
      </c>
      <c r="AF449" s="52"/>
    </row>
    <row r="450" customHeight="1" spans="1:32">
      <c r="A450" s="31" t="s">
        <v>8803</v>
      </c>
      <c r="B450" s="31" t="s">
        <v>15</v>
      </c>
      <c r="C450" s="31" t="s">
        <v>8818</v>
      </c>
      <c r="D450" s="31" t="s">
        <v>8805</v>
      </c>
      <c r="E450" s="31" t="s">
        <v>16</v>
      </c>
      <c r="F450" s="31" t="s">
        <v>2050</v>
      </c>
      <c r="G450" s="32" t="s">
        <v>8831</v>
      </c>
      <c r="H450" s="33" t="s">
        <v>8810</v>
      </c>
      <c r="I450" s="37">
        <v>1.8</v>
      </c>
      <c r="J450" s="31" t="s">
        <v>8814</v>
      </c>
      <c r="K450" s="38" t="s">
        <v>4355</v>
      </c>
      <c r="L450" s="39" t="s">
        <v>4356</v>
      </c>
      <c r="M450" s="40">
        <v>5</v>
      </c>
      <c r="N450" s="40"/>
      <c r="O450" s="40"/>
      <c r="P450" s="40"/>
      <c r="Q450" s="40"/>
      <c r="R450" s="40"/>
      <c r="S450" s="40"/>
      <c r="T450" s="40">
        <v>5</v>
      </c>
      <c r="U450" s="40"/>
      <c r="V450" s="40">
        <f t="shared" si="34"/>
        <v>5</v>
      </c>
      <c r="W450" t="s">
        <v>5890</v>
      </c>
      <c r="Y450" s="49">
        <v>4</v>
      </c>
      <c r="Z450" s="50">
        <f t="array" ref="Z450">SUM((N450:S450)/6)</f>
        <v>0</v>
      </c>
      <c r="AA450" s="51"/>
      <c r="AB450" s="49">
        <f t="shared" si="35"/>
        <v>2.2</v>
      </c>
      <c r="AC450" s="49">
        <f t="shared" si="36"/>
        <v>-1.8</v>
      </c>
      <c r="AD450" s="49">
        <f t="shared" si="37"/>
        <v>5</v>
      </c>
      <c r="AE450" s="49">
        <f t="shared" si="38"/>
        <v>5</v>
      </c>
      <c r="AF450" s="52"/>
    </row>
    <row r="451" customHeight="1" spans="1:32">
      <c r="A451" s="31" t="s">
        <v>8803</v>
      </c>
      <c r="B451" s="31" t="s">
        <v>15</v>
      </c>
      <c r="C451" s="31" t="s">
        <v>8818</v>
      </c>
      <c r="D451" s="31" t="s">
        <v>8805</v>
      </c>
      <c r="E451" s="31" t="s">
        <v>16</v>
      </c>
      <c r="F451" s="31" t="s">
        <v>2050</v>
      </c>
      <c r="G451" s="32" t="s">
        <v>8831</v>
      </c>
      <c r="H451" s="33" t="s">
        <v>8812</v>
      </c>
      <c r="I451" s="37">
        <v>1.8</v>
      </c>
      <c r="J451" s="31" t="s">
        <v>8814</v>
      </c>
      <c r="K451" s="38" t="s">
        <v>4358</v>
      </c>
      <c r="L451" s="39" t="s">
        <v>4359</v>
      </c>
      <c r="M451" s="40">
        <v>11</v>
      </c>
      <c r="N451" s="40"/>
      <c r="O451" s="40"/>
      <c r="P451" s="40"/>
      <c r="Q451" s="40"/>
      <c r="R451" s="40"/>
      <c r="S451" s="40"/>
      <c r="T451" s="40">
        <v>11</v>
      </c>
      <c r="U451" s="40"/>
      <c r="V451" s="40">
        <f t="shared" ref="V451:V514" si="40">T451+U451</f>
        <v>11</v>
      </c>
      <c r="W451" t="s">
        <v>5890</v>
      </c>
      <c r="Y451" s="49">
        <v>1</v>
      </c>
      <c r="Z451" s="50">
        <f t="array" ref="Z451">SUM((N451:S451)/6)</f>
        <v>0</v>
      </c>
      <c r="AA451" s="51"/>
      <c r="AB451" s="49">
        <f t="shared" ref="AB451:AB514" si="41">V451-Y451/30*21</f>
        <v>10.3</v>
      </c>
      <c r="AC451" s="49">
        <f t="shared" ref="AC451:AC514" si="42">AB451-Y451</f>
        <v>9.3</v>
      </c>
      <c r="AD451" s="49">
        <f t="shared" ref="AD451:AD514" si="43">V451-Z451*21</f>
        <v>11</v>
      </c>
      <c r="AE451" s="49">
        <f t="shared" ref="AE451:AE514" si="44">AD451-Z451*30</f>
        <v>11</v>
      </c>
      <c r="AF451" s="52"/>
    </row>
    <row r="452" customHeight="1" spans="1:32">
      <c r="A452" s="31" t="s">
        <v>8803</v>
      </c>
      <c r="B452" s="31" t="s">
        <v>15</v>
      </c>
      <c r="C452" s="31" t="s">
        <v>8818</v>
      </c>
      <c r="D452" s="31" t="s">
        <v>8805</v>
      </c>
      <c r="E452" s="31" t="s">
        <v>16</v>
      </c>
      <c r="F452" s="31" t="s">
        <v>2050</v>
      </c>
      <c r="G452" s="32" t="s">
        <v>8831</v>
      </c>
      <c r="H452" s="33" t="s">
        <v>8807</v>
      </c>
      <c r="I452" s="37">
        <v>1.8</v>
      </c>
      <c r="J452" s="31" t="s">
        <v>8805</v>
      </c>
      <c r="K452" s="38" t="s">
        <v>6079</v>
      </c>
      <c r="L452" s="39" t="s">
        <v>6080</v>
      </c>
      <c r="M452" s="40">
        <v>0</v>
      </c>
      <c r="N452" s="40"/>
      <c r="O452" s="40"/>
      <c r="P452" s="40"/>
      <c r="Q452" s="40"/>
      <c r="R452" s="40"/>
      <c r="S452" s="40"/>
      <c r="T452" s="40">
        <v>0</v>
      </c>
      <c r="U452" s="40"/>
      <c r="V452" s="40">
        <f t="shared" si="40"/>
        <v>0</v>
      </c>
      <c r="W452" t="s">
        <v>5890</v>
      </c>
      <c r="Y452" s="49"/>
      <c r="Z452" s="50">
        <f t="array" ref="Z452">SUM((N452:S452)/6)</f>
        <v>0</v>
      </c>
      <c r="AA452" s="51"/>
      <c r="AB452" s="49">
        <f t="shared" si="41"/>
        <v>0</v>
      </c>
      <c r="AC452" s="49">
        <f t="shared" si="42"/>
        <v>0</v>
      </c>
      <c r="AD452" s="49">
        <f t="shared" si="43"/>
        <v>0</v>
      </c>
      <c r="AE452" s="49">
        <f t="shared" si="44"/>
        <v>0</v>
      </c>
      <c r="AF452" s="52"/>
    </row>
    <row r="453" customHeight="1" spans="1:32">
      <c r="A453" s="31" t="s">
        <v>8803</v>
      </c>
      <c r="B453" s="31" t="s">
        <v>15</v>
      </c>
      <c r="C453" s="31" t="s">
        <v>8818</v>
      </c>
      <c r="D453" s="31" t="s">
        <v>8805</v>
      </c>
      <c r="E453" s="31" t="s">
        <v>16</v>
      </c>
      <c r="F453" s="31" t="s">
        <v>2050</v>
      </c>
      <c r="G453" s="32" t="s">
        <v>8831</v>
      </c>
      <c r="H453" s="33" t="s">
        <v>8808</v>
      </c>
      <c r="I453" s="37">
        <v>1.8</v>
      </c>
      <c r="J453" s="31" t="s">
        <v>8805</v>
      </c>
      <c r="K453" s="38" t="s">
        <v>6082</v>
      </c>
      <c r="L453" s="39" t="s">
        <v>6083</v>
      </c>
      <c r="M453" s="40">
        <v>0</v>
      </c>
      <c r="N453" s="40"/>
      <c r="O453" s="40"/>
      <c r="P453" s="40"/>
      <c r="Q453" s="40"/>
      <c r="R453" s="40"/>
      <c r="S453" s="40"/>
      <c r="T453" s="40">
        <v>0</v>
      </c>
      <c r="U453" s="40"/>
      <c r="V453" s="40">
        <f t="shared" si="40"/>
        <v>0</v>
      </c>
      <c r="W453" t="s">
        <v>5890</v>
      </c>
      <c r="Y453" s="49">
        <v>2</v>
      </c>
      <c r="Z453" s="50">
        <f t="array" ref="Z453">SUM((N453:S453)/6)</f>
        <v>0</v>
      </c>
      <c r="AA453" s="51"/>
      <c r="AB453" s="49">
        <f t="shared" si="41"/>
        <v>-1.4</v>
      </c>
      <c r="AC453" s="49">
        <f t="shared" si="42"/>
        <v>-3.4</v>
      </c>
      <c r="AD453" s="49">
        <f t="shared" si="43"/>
        <v>0</v>
      </c>
      <c r="AE453" s="49">
        <f t="shared" si="44"/>
        <v>0</v>
      </c>
      <c r="AF453" s="52"/>
    </row>
    <row r="454" customHeight="1" spans="1:32">
      <c r="A454" s="31" t="s">
        <v>8803</v>
      </c>
      <c r="B454" s="31" t="s">
        <v>15</v>
      </c>
      <c r="C454" s="31" t="s">
        <v>8818</v>
      </c>
      <c r="D454" s="31" t="s">
        <v>8805</v>
      </c>
      <c r="E454" s="31" t="s">
        <v>16</v>
      </c>
      <c r="F454" s="31" t="s">
        <v>2050</v>
      </c>
      <c r="G454" s="32" t="s">
        <v>8831</v>
      </c>
      <c r="H454" s="33" t="s">
        <v>8809</v>
      </c>
      <c r="I454" s="37">
        <v>1.8</v>
      </c>
      <c r="J454" s="31" t="s">
        <v>8805</v>
      </c>
      <c r="K454" s="38" t="s">
        <v>6085</v>
      </c>
      <c r="L454" s="39" t="s">
        <v>6086</v>
      </c>
      <c r="M454" s="40">
        <v>0</v>
      </c>
      <c r="N454" s="40"/>
      <c r="O454" s="40"/>
      <c r="P454" s="40"/>
      <c r="Q454" s="40"/>
      <c r="R454" s="40"/>
      <c r="S454" s="40"/>
      <c r="T454" s="40">
        <v>0</v>
      </c>
      <c r="U454" s="40"/>
      <c r="V454" s="40">
        <f t="shared" si="40"/>
        <v>0</v>
      </c>
      <c r="W454" t="s">
        <v>5890</v>
      </c>
      <c r="Y454" s="49"/>
      <c r="Z454" s="50">
        <f t="array" ref="Z454">SUM((N454:S454)/6)</f>
        <v>0</v>
      </c>
      <c r="AA454" s="51"/>
      <c r="AB454" s="49">
        <f t="shared" si="41"/>
        <v>0</v>
      </c>
      <c r="AC454" s="49">
        <f t="shared" si="42"/>
        <v>0</v>
      </c>
      <c r="AD454" s="49">
        <f t="shared" si="43"/>
        <v>0</v>
      </c>
      <c r="AE454" s="49">
        <f t="shared" si="44"/>
        <v>0</v>
      </c>
      <c r="AF454" s="52"/>
    </row>
    <row r="455" customHeight="1" spans="1:32">
      <c r="A455" s="31" t="s">
        <v>8803</v>
      </c>
      <c r="B455" s="31" t="s">
        <v>15</v>
      </c>
      <c r="C455" s="31" t="s">
        <v>8818</v>
      </c>
      <c r="D455" s="31" t="s">
        <v>8805</v>
      </c>
      <c r="E455" s="31" t="s">
        <v>16</v>
      </c>
      <c r="F455" s="31" t="s">
        <v>2050</v>
      </c>
      <c r="G455" s="32" t="s">
        <v>8831</v>
      </c>
      <c r="H455" s="33" t="s">
        <v>8810</v>
      </c>
      <c r="I455" s="37">
        <v>1.8</v>
      </c>
      <c r="J455" s="31" t="s">
        <v>8805</v>
      </c>
      <c r="K455" s="38" t="s">
        <v>6088</v>
      </c>
      <c r="L455" s="39" t="s">
        <v>6089</v>
      </c>
      <c r="M455" s="40">
        <v>0</v>
      </c>
      <c r="N455" s="40"/>
      <c r="O455" s="40"/>
      <c r="P455" s="40"/>
      <c r="Q455" s="40"/>
      <c r="R455" s="40"/>
      <c r="S455" s="40"/>
      <c r="T455" s="40">
        <v>0</v>
      </c>
      <c r="U455" s="40"/>
      <c r="V455" s="40">
        <f t="shared" si="40"/>
        <v>0</v>
      </c>
      <c r="W455" t="s">
        <v>5890</v>
      </c>
      <c r="Y455" s="49"/>
      <c r="Z455" s="50">
        <f t="array" ref="Z455">SUM((N455:S455)/6)</f>
        <v>0</v>
      </c>
      <c r="AA455" s="51"/>
      <c r="AB455" s="49">
        <f t="shared" si="41"/>
        <v>0</v>
      </c>
      <c r="AC455" s="49">
        <f t="shared" si="42"/>
        <v>0</v>
      </c>
      <c r="AD455" s="49">
        <f t="shared" si="43"/>
        <v>0</v>
      </c>
      <c r="AE455" s="49">
        <f t="shared" si="44"/>
        <v>0</v>
      </c>
      <c r="AF455" s="52"/>
    </row>
    <row r="456" customHeight="1" spans="1:32">
      <c r="A456" s="31" t="s">
        <v>8803</v>
      </c>
      <c r="B456" s="31" t="s">
        <v>15</v>
      </c>
      <c r="C456" s="31" t="s">
        <v>8818</v>
      </c>
      <c r="D456" s="31" t="s">
        <v>8805</v>
      </c>
      <c r="E456" s="31" t="s">
        <v>16</v>
      </c>
      <c r="F456" s="31" t="s">
        <v>2050</v>
      </c>
      <c r="G456" s="32" t="s">
        <v>8831</v>
      </c>
      <c r="H456" s="33" t="s">
        <v>8811</v>
      </c>
      <c r="I456" s="37">
        <v>1.8</v>
      </c>
      <c r="J456" s="31" t="s">
        <v>8805</v>
      </c>
      <c r="K456" s="38" t="s">
        <v>6091</v>
      </c>
      <c r="L456" s="39" t="s">
        <v>6092</v>
      </c>
      <c r="M456" s="40">
        <v>5</v>
      </c>
      <c r="N456" s="40">
        <v>2</v>
      </c>
      <c r="O456" s="40"/>
      <c r="P456" s="40"/>
      <c r="Q456" s="40"/>
      <c r="R456" s="40"/>
      <c r="S456" s="40"/>
      <c r="T456" s="40">
        <v>3</v>
      </c>
      <c r="U456" s="40"/>
      <c r="V456" s="40">
        <f t="shared" si="40"/>
        <v>3</v>
      </c>
      <c r="W456" t="s">
        <v>5890</v>
      </c>
      <c r="Y456" s="49">
        <v>2</v>
      </c>
      <c r="Z456" s="50">
        <f t="array" ref="Z456">SUM((N456:S456)/6)</f>
        <v>0.333333333333333</v>
      </c>
      <c r="AA456" s="51">
        <f>T456/Z456</f>
        <v>9</v>
      </c>
      <c r="AB456" s="49">
        <f t="shared" si="41"/>
        <v>1.6</v>
      </c>
      <c r="AC456" s="49">
        <f t="shared" si="42"/>
        <v>-0.4</v>
      </c>
      <c r="AD456" s="49">
        <f t="shared" si="43"/>
        <v>-4</v>
      </c>
      <c r="AE456" s="49">
        <f t="shared" si="44"/>
        <v>-14</v>
      </c>
      <c r="AF456" s="52"/>
    </row>
    <row r="457" customHeight="1" spans="1:32">
      <c r="A457" s="31" t="s">
        <v>8803</v>
      </c>
      <c r="B457" s="31" t="s">
        <v>15</v>
      </c>
      <c r="C457" s="31" t="s">
        <v>8818</v>
      </c>
      <c r="D457" s="31" t="s">
        <v>8805</v>
      </c>
      <c r="E457" s="31" t="s">
        <v>16</v>
      </c>
      <c r="F457" s="31" t="s">
        <v>2050</v>
      </c>
      <c r="G457" s="32" t="s">
        <v>8831</v>
      </c>
      <c r="H457" s="33" t="s">
        <v>8812</v>
      </c>
      <c r="I457" s="37">
        <v>1.8</v>
      </c>
      <c r="J457" s="31" t="s">
        <v>8805</v>
      </c>
      <c r="K457" s="38" t="s">
        <v>6094</v>
      </c>
      <c r="L457" s="39" t="s">
        <v>6095</v>
      </c>
      <c r="M457" s="40">
        <v>0</v>
      </c>
      <c r="N457" s="40"/>
      <c r="O457" s="40"/>
      <c r="P457" s="40"/>
      <c r="Q457" s="40"/>
      <c r="R457" s="40"/>
      <c r="S457" s="40"/>
      <c r="T457" s="40">
        <v>0</v>
      </c>
      <c r="U457" s="40"/>
      <c r="V457" s="40">
        <f t="shared" si="40"/>
        <v>0</v>
      </c>
      <c r="W457" t="s">
        <v>5890</v>
      </c>
      <c r="Y457" s="49"/>
      <c r="Z457" s="50">
        <f t="array" ref="Z457">SUM((N457:S457)/6)</f>
        <v>0</v>
      </c>
      <c r="AA457" s="51"/>
      <c r="AB457" s="49">
        <f t="shared" si="41"/>
        <v>0</v>
      </c>
      <c r="AC457" s="49">
        <f t="shared" si="42"/>
        <v>0</v>
      </c>
      <c r="AD457" s="49">
        <f t="shared" si="43"/>
        <v>0</v>
      </c>
      <c r="AE457" s="49">
        <f t="shared" si="44"/>
        <v>0</v>
      </c>
      <c r="AF457" s="52"/>
    </row>
    <row r="458" s="19" customFormat="1" customHeight="1" spans="1:32">
      <c r="A458" s="31" t="s">
        <v>8803</v>
      </c>
      <c r="B458" s="31" t="s">
        <v>15</v>
      </c>
      <c r="C458" s="31" t="s">
        <v>8818</v>
      </c>
      <c r="D458" s="31" t="s">
        <v>8805</v>
      </c>
      <c r="E458" s="31" t="s">
        <v>4253</v>
      </c>
      <c r="F458" s="31" t="s">
        <v>182</v>
      </c>
      <c r="G458" s="32" t="s">
        <v>8833</v>
      </c>
      <c r="H458" s="33" t="s">
        <v>8809</v>
      </c>
      <c r="I458" s="37">
        <v>1.8</v>
      </c>
      <c r="J458" s="31" t="s">
        <v>8805</v>
      </c>
      <c r="K458" s="38" t="s">
        <v>4477</v>
      </c>
      <c r="L458" s="39" t="s">
        <v>4478</v>
      </c>
      <c r="M458" s="40">
        <v>28</v>
      </c>
      <c r="N458" s="40"/>
      <c r="O458" s="40"/>
      <c r="P458" s="40"/>
      <c r="Q458" s="40"/>
      <c r="R458" s="40"/>
      <c r="S458" s="40"/>
      <c r="T458" s="40">
        <v>28</v>
      </c>
      <c r="U458" s="40">
        <v>2</v>
      </c>
      <c r="V458" s="40">
        <f t="shared" si="40"/>
        <v>30</v>
      </c>
      <c r="W458" t="s">
        <v>5882</v>
      </c>
      <c r="X458"/>
      <c r="Y458" s="49"/>
      <c r="Z458" s="50">
        <f t="array" ref="Z458">SUM((N458:S458)/6)</f>
        <v>0</v>
      </c>
      <c r="AA458" s="51"/>
      <c r="AB458" s="49">
        <f t="shared" si="41"/>
        <v>30</v>
      </c>
      <c r="AC458" s="49">
        <f t="shared" si="42"/>
        <v>30</v>
      </c>
      <c r="AD458" s="49">
        <f t="shared" si="43"/>
        <v>30</v>
      </c>
      <c r="AE458" s="49">
        <f t="shared" si="44"/>
        <v>30</v>
      </c>
      <c r="AF458" s="52"/>
    </row>
    <row r="459" customHeight="1" spans="1:32">
      <c r="A459" s="31" t="s">
        <v>8803</v>
      </c>
      <c r="B459" s="31" t="s">
        <v>15</v>
      </c>
      <c r="C459" s="31" t="s">
        <v>8818</v>
      </c>
      <c r="D459" s="31" t="s">
        <v>8805</v>
      </c>
      <c r="E459" s="31" t="s">
        <v>4253</v>
      </c>
      <c r="F459" s="31" t="s">
        <v>182</v>
      </c>
      <c r="G459" s="32" t="s">
        <v>8833</v>
      </c>
      <c r="H459" s="33" t="s">
        <v>8810</v>
      </c>
      <c r="I459" s="37">
        <v>1.8</v>
      </c>
      <c r="J459" s="31" t="s">
        <v>8805</v>
      </c>
      <c r="K459" s="38" t="s">
        <v>4480</v>
      </c>
      <c r="L459" s="39" t="s">
        <v>4481</v>
      </c>
      <c r="M459" s="40">
        <v>0</v>
      </c>
      <c r="N459" s="40"/>
      <c r="O459" s="40"/>
      <c r="P459" s="40"/>
      <c r="Q459" s="40"/>
      <c r="R459" s="40"/>
      <c r="S459" s="40"/>
      <c r="T459" s="40">
        <v>19</v>
      </c>
      <c r="U459" s="40">
        <v>11</v>
      </c>
      <c r="V459" s="40">
        <f t="shared" si="40"/>
        <v>30</v>
      </c>
      <c r="W459" t="s">
        <v>5882</v>
      </c>
      <c r="Y459" s="49"/>
      <c r="Z459" s="50">
        <f t="array" ref="Z459">SUM((N459:S459)/6)</f>
        <v>0</v>
      </c>
      <c r="AA459" s="51"/>
      <c r="AB459" s="49">
        <f t="shared" si="41"/>
        <v>30</v>
      </c>
      <c r="AC459" s="49">
        <f t="shared" si="42"/>
        <v>30</v>
      </c>
      <c r="AD459" s="49">
        <f t="shared" si="43"/>
        <v>30</v>
      </c>
      <c r="AE459" s="49">
        <f t="shared" si="44"/>
        <v>30</v>
      </c>
      <c r="AF459" s="52"/>
    </row>
    <row r="460" customHeight="1" spans="1:32">
      <c r="A460" s="31" t="s">
        <v>8803</v>
      </c>
      <c r="B460" s="31" t="s">
        <v>15</v>
      </c>
      <c r="C460" s="31" t="s">
        <v>8818</v>
      </c>
      <c r="D460" s="31" t="s">
        <v>8805</v>
      </c>
      <c r="E460" s="31" t="s">
        <v>4253</v>
      </c>
      <c r="F460" s="31" t="s">
        <v>182</v>
      </c>
      <c r="G460" s="32" t="s">
        <v>8833</v>
      </c>
      <c r="H460" s="33" t="s">
        <v>8811</v>
      </c>
      <c r="I460" s="37">
        <v>1.8</v>
      </c>
      <c r="J460" s="31" t="s">
        <v>8805</v>
      </c>
      <c r="K460" s="38" t="s">
        <v>4483</v>
      </c>
      <c r="L460" s="39" t="s">
        <v>4484</v>
      </c>
      <c r="M460" s="40">
        <v>0</v>
      </c>
      <c r="N460" s="40"/>
      <c r="O460" s="40"/>
      <c r="P460" s="40"/>
      <c r="Q460" s="40"/>
      <c r="R460" s="40"/>
      <c r="S460" s="40"/>
      <c r="T460" s="40">
        <v>34</v>
      </c>
      <c r="U460" s="40">
        <v>5</v>
      </c>
      <c r="V460" s="40">
        <f t="shared" si="40"/>
        <v>39</v>
      </c>
      <c r="W460" t="s">
        <v>5882</v>
      </c>
      <c r="Y460" s="49"/>
      <c r="Z460" s="50">
        <f t="array" ref="Z460">SUM((N460:S460)/6)</f>
        <v>0</v>
      </c>
      <c r="AA460" s="51"/>
      <c r="AB460" s="49">
        <f t="shared" si="41"/>
        <v>39</v>
      </c>
      <c r="AC460" s="49">
        <f t="shared" si="42"/>
        <v>39</v>
      </c>
      <c r="AD460" s="49">
        <f t="shared" si="43"/>
        <v>39</v>
      </c>
      <c r="AE460" s="49">
        <f t="shared" si="44"/>
        <v>39</v>
      </c>
      <c r="AF460" s="52"/>
    </row>
    <row r="461" customHeight="1" spans="1:32">
      <c r="A461" s="31" t="s">
        <v>8803</v>
      </c>
      <c r="B461" s="31" t="s">
        <v>15</v>
      </c>
      <c r="C461" s="31" t="s">
        <v>8818</v>
      </c>
      <c r="D461" s="31" t="s">
        <v>8805</v>
      </c>
      <c r="E461" s="31" t="s">
        <v>4253</v>
      </c>
      <c r="F461" s="31" t="s">
        <v>182</v>
      </c>
      <c r="G461" s="32" t="s">
        <v>8833</v>
      </c>
      <c r="H461" s="33" t="s">
        <v>8812</v>
      </c>
      <c r="I461" s="37">
        <v>1.8</v>
      </c>
      <c r="J461" s="31" t="s">
        <v>8805</v>
      </c>
      <c r="K461" s="38" t="s">
        <v>4486</v>
      </c>
      <c r="L461" s="39" t="s">
        <v>4487</v>
      </c>
      <c r="M461" s="40">
        <v>0</v>
      </c>
      <c r="N461" s="40"/>
      <c r="O461" s="40"/>
      <c r="P461" s="40"/>
      <c r="Q461" s="40"/>
      <c r="R461" s="40"/>
      <c r="S461" s="40"/>
      <c r="T461" s="40">
        <v>18</v>
      </c>
      <c r="U461" s="40">
        <v>12</v>
      </c>
      <c r="V461" s="40">
        <f t="shared" si="40"/>
        <v>30</v>
      </c>
      <c r="W461" t="s">
        <v>5882</v>
      </c>
      <c r="Y461" s="49"/>
      <c r="Z461" s="50">
        <f t="array" ref="Z461">SUM((N461:S461)/6)</f>
        <v>0</v>
      </c>
      <c r="AA461" s="51"/>
      <c r="AB461" s="49">
        <f t="shared" si="41"/>
        <v>30</v>
      </c>
      <c r="AC461" s="49">
        <f t="shared" si="42"/>
        <v>30</v>
      </c>
      <c r="AD461" s="49">
        <f t="shared" si="43"/>
        <v>30</v>
      </c>
      <c r="AE461" s="49">
        <f t="shared" si="44"/>
        <v>30</v>
      </c>
      <c r="AF461" s="52"/>
    </row>
    <row r="462" customHeight="1" spans="1:32">
      <c r="A462" s="31" t="s">
        <v>8803</v>
      </c>
      <c r="B462" s="31" t="s">
        <v>15</v>
      </c>
      <c r="C462" s="31" t="s">
        <v>8818</v>
      </c>
      <c r="D462" s="31" t="s">
        <v>8805</v>
      </c>
      <c r="E462" s="31" t="s">
        <v>2535</v>
      </c>
      <c r="F462" s="31" t="s">
        <v>182</v>
      </c>
      <c r="G462" s="32" t="s">
        <v>8833</v>
      </c>
      <c r="H462" s="33" t="s">
        <v>8809</v>
      </c>
      <c r="I462" s="37">
        <v>2.5</v>
      </c>
      <c r="J462" s="31" t="s">
        <v>8805</v>
      </c>
      <c r="K462" s="39" t="s">
        <v>2536</v>
      </c>
      <c r="L462" s="39" t="s">
        <v>2537</v>
      </c>
      <c r="M462" s="40">
        <v>9</v>
      </c>
      <c r="N462" s="40"/>
      <c r="O462" s="40"/>
      <c r="P462" s="40"/>
      <c r="Q462" s="40"/>
      <c r="R462" s="40"/>
      <c r="S462" s="40"/>
      <c r="T462" s="40">
        <v>9</v>
      </c>
      <c r="U462" s="40"/>
      <c r="V462" s="40">
        <f t="shared" si="40"/>
        <v>9</v>
      </c>
      <c r="W462" t="s">
        <v>5812</v>
      </c>
      <c r="Y462" s="49">
        <v>1</v>
      </c>
      <c r="Z462" s="50">
        <f t="array" ref="Z462">SUM((N462:S462)/6)</f>
        <v>0</v>
      </c>
      <c r="AA462" s="51"/>
      <c r="AB462" s="49">
        <f t="shared" si="41"/>
        <v>8.3</v>
      </c>
      <c r="AC462" s="49">
        <f t="shared" si="42"/>
        <v>7.3</v>
      </c>
      <c r="AD462" s="49">
        <f t="shared" si="43"/>
        <v>9</v>
      </c>
      <c r="AE462" s="49">
        <f t="shared" si="44"/>
        <v>9</v>
      </c>
      <c r="AF462" s="52"/>
    </row>
    <row r="463" customHeight="1" spans="1:32">
      <c r="A463" s="31" t="s">
        <v>8803</v>
      </c>
      <c r="B463" s="31" t="s">
        <v>15</v>
      </c>
      <c r="C463" s="31" t="s">
        <v>8818</v>
      </c>
      <c r="D463" s="31" t="s">
        <v>8805</v>
      </c>
      <c r="E463" s="31" t="s">
        <v>2535</v>
      </c>
      <c r="F463" s="31" t="s">
        <v>182</v>
      </c>
      <c r="G463" s="32" t="s">
        <v>8833</v>
      </c>
      <c r="H463" s="33" t="s">
        <v>8810</v>
      </c>
      <c r="I463" s="37">
        <v>2.5</v>
      </c>
      <c r="J463" s="31" t="s">
        <v>8805</v>
      </c>
      <c r="K463" s="39" t="s">
        <v>2539</v>
      </c>
      <c r="L463" s="39" t="s">
        <v>2540</v>
      </c>
      <c r="M463" s="40">
        <v>10</v>
      </c>
      <c r="N463" s="40"/>
      <c r="O463" s="40"/>
      <c r="P463" s="40"/>
      <c r="Q463" s="40">
        <v>1</v>
      </c>
      <c r="R463" s="40"/>
      <c r="S463" s="40"/>
      <c r="T463" s="40">
        <v>9</v>
      </c>
      <c r="U463" s="40"/>
      <c r="V463" s="40">
        <f t="shared" si="40"/>
        <v>9</v>
      </c>
      <c r="W463" t="s">
        <v>5812</v>
      </c>
      <c r="Y463" s="49">
        <v>1</v>
      </c>
      <c r="Z463" s="50">
        <f t="array" ref="Z463">SUM((N463:S463)/6)</f>
        <v>0.166666666666667</v>
      </c>
      <c r="AA463" s="51">
        <f>T463/Z463</f>
        <v>54</v>
      </c>
      <c r="AB463" s="49">
        <f t="shared" si="41"/>
        <v>8.3</v>
      </c>
      <c r="AC463" s="49">
        <f t="shared" si="42"/>
        <v>7.3</v>
      </c>
      <c r="AD463" s="49">
        <f t="shared" si="43"/>
        <v>5.5</v>
      </c>
      <c r="AE463" s="49">
        <f t="shared" si="44"/>
        <v>0.5</v>
      </c>
      <c r="AF463" s="52"/>
    </row>
    <row r="464" customHeight="1" spans="1:32">
      <c r="A464" s="31" t="s">
        <v>8803</v>
      </c>
      <c r="B464" s="31" t="s">
        <v>15</v>
      </c>
      <c r="C464" s="31" t="s">
        <v>8818</v>
      </c>
      <c r="D464" s="31" t="s">
        <v>8805</v>
      </c>
      <c r="E464" s="31" t="s">
        <v>2535</v>
      </c>
      <c r="F464" s="31" t="s">
        <v>182</v>
      </c>
      <c r="G464" s="32" t="s">
        <v>8833</v>
      </c>
      <c r="H464" s="33" t="s">
        <v>8811</v>
      </c>
      <c r="I464" s="37">
        <v>2.5</v>
      </c>
      <c r="J464" s="31" t="s">
        <v>8805</v>
      </c>
      <c r="K464" s="39" t="s">
        <v>2542</v>
      </c>
      <c r="L464" s="39" t="s">
        <v>2543</v>
      </c>
      <c r="M464" s="40">
        <v>8</v>
      </c>
      <c r="N464" s="40"/>
      <c r="O464" s="40"/>
      <c r="P464" s="40"/>
      <c r="Q464" s="40">
        <v>1</v>
      </c>
      <c r="R464" s="40"/>
      <c r="S464" s="40"/>
      <c r="T464" s="40">
        <v>7</v>
      </c>
      <c r="U464" s="40"/>
      <c r="V464" s="40">
        <f t="shared" si="40"/>
        <v>7</v>
      </c>
      <c r="W464" t="s">
        <v>5812</v>
      </c>
      <c r="Y464" s="49">
        <v>3</v>
      </c>
      <c r="Z464" s="50">
        <f t="array" ref="Z464">SUM((N464:S464)/6)</f>
        <v>0.166666666666667</v>
      </c>
      <c r="AA464" s="51">
        <f>T464/Z464</f>
        <v>42</v>
      </c>
      <c r="AB464" s="49">
        <f t="shared" si="41"/>
        <v>4.9</v>
      </c>
      <c r="AC464" s="49">
        <f t="shared" si="42"/>
        <v>1.9</v>
      </c>
      <c r="AD464" s="49">
        <f t="shared" si="43"/>
        <v>3.5</v>
      </c>
      <c r="AE464" s="49">
        <f t="shared" si="44"/>
        <v>-1.5</v>
      </c>
      <c r="AF464" s="52"/>
    </row>
    <row r="465" customHeight="1" spans="1:32">
      <c r="A465" s="31" t="s">
        <v>8803</v>
      </c>
      <c r="B465" s="31" t="s">
        <v>15</v>
      </c>
      <c r="C465" s="31" t="s">
        <v>8818</v>
      </c>
      <c r="D465" s="31" t="s">
        <v>8805</v>
      </c>
      <c r="E465" s="31" t="s">
        <v>2535</v>
      </c>
      <c r="F465" s="31" t="s">
        <v>182</v>
      </c>
      <c r="G465" s="32" t="s">
        <v>8833</v>
      </c>
      <c r="H465" s="33" t="s">
        <v>8812</v>
      </c>
      <c r="I465" s="37">
        <v>2.5</v>
      </c>
      <c r="J465" s="31" t="s">
        <v>8805</v>
      </c>
      <c r="K465" s="39" t="s">
        <v>2545</v>
      </c>
      <c r="L465" s="39" t="s">
        <v>2546</v>
      </c>
      <c r="M465" s="40">
        <v>10</v>
      </c>
      <c r="N465" s="40"/>
      <c r="O465" s="40"/>
      <c r="P465" s="40"/>
      <c r="Q465" s="40"/>
      <c r="R465" s="40"/>
      <c r="S465" s="40"/>
      <c r="T465" s="40">
        <v>10</v>
      </c>
      <c r="U465" s="40"/>
      <c r="V465" s="40">
        <f t="shared" si="40"/>
        <v>10</v>
      </c>
      <c r="W465" t="s">
        <v>5812</v>
      </c>
      <c r="Y465" s="49"/>
      <c r="Z465" s="50">
        <f t="array" ref="Z465">SUM((N465:S465)/6)</f>
        <v>0</v>
      </c>
      <c r="AA465" s="51"/>
      <c r="AB465" s="49">
        <f t="shared" si="41"/>
        <v>10</v>
      </c>
      <c r="AC465" s="49">
        <f t="shared" si="42"/>
        <v>10</v>
      </c>
      <c r="AD465" s="49">
        <f t="shared" si="43"/>
        <v>10</v>
      </c>
      <c r="AE465" s="49">
        <f t="shared" si="44"/>
        <v>10</v>
      </c>
      <c r="AF465" s="52"/>
    </row>
    <row r="466" customHeight="1" spans="1:32">
      <c r="A466" s="31" t="s">
        <v>8803</v>
      </c>
      <c r="B466" s="31" t="s">
        <v>15</v>
      </c>
      <c r="C466" s="31" t="s">
        <v>8818</v>
      </c>
      <c r="D466" s="31" t="s">
        <v>8805</v>
      </c>
      <c r="E466" s="31" t="s">
        <v>1123</v>
      </c>
      <c r="F466" s="31" t="s">
        <v>182</v>
      </c>
      <c r="G466" s="32" t="s">
        <v>8833</v>
      </c>
      <c r="H466" s="33" t="s">
        <v>8809</v>
      </c>
      <c r="I466" s="37">
        <v>2.5</v>
      </c>
      <c r="J466" s="31" t="s">
        <v>8805</v>
      </c>
      <c r="K466" s="38" t="s">
        <v>6101</v>
      </c>
      <c r="L466" s="41" t="s">
        <v>5489</v>
      </c>
      <c r="M466" s="40">
        <v>3</v>
      </c>
      <c r="N466" s="40"/>
      <c r="O466" s="40"/>
      <c r="P466" s="40">
        <v>1</v>
      </c>
      <c r="Q466" s="40"/>
      <c r="R466" s="40"/>
      <c r="S466" s="40">
        <v>1</v>
      </c>
      <c r="T466" s="40">
        <v>1</v>
      </c>
      <c r="U466" s="40"/>
      <c r="V466" s="40">
        <f t="shared" si="40"/>
        <v>1</v>
      </c>
      <c r="W466" t="s">
        <v>5883</v>
      </c>
      <c r="Y466" s="49">
        <v>8</v>
      </c>
      <c r="Z466" s="50">
        <f t="array" ref="Z466">SUM((N466:S466)/6)</f>
        <v>0.333333333333333</v>
      </c>
      <c r="AA466" s="51">
        <f>T466/Z466</f>
        <v>3</v>
      </c>
      <c r="AB466" s="49">
        <f t="shared" si="41"/>
        <v>-4.6</v>
      </c>
      <c r="AC466" s="49">
        <f t="shared" si="42"/>
        <v>-12.6</v>
      </c>
      <c r="AD466" s="49">
        <f t="shared" si="43"/>
        <v>-6</v>
      </c>
      <c r="AE466" s="49">
        <f t="shared" si="44"/>
        <v>-16</v>
      </c>
      <c r="AF466" s="52">
        <v>20</v>
      </c>
    </row>
    <row r="467" customHeight="1" spans="1:32">
      <c r="A467" s="31" t="s">
        <v>8803</v>
      </c>
      <c r="B467" s="31" t="s">
        <v>15</v>
      </c>
      <c r="C467" s="31" t="s">
        <v>8818</v>
      </c>
      <c r="D467" s="31" t="s">
        <v>8805</v>
      </c>
      <c r="E467" s="31" t="s">
        <v>1123</v>
      </c>
      <c r="F467" s="31" t="s">
        <v>182</v>
      </c>
      <c r="G467" s="32" t="s">
        <v>8833</v>
      </c>
      <c r="H467" s="33" t="s">
        <v>8810</v>
      </c>
      <c r="I467" s="37">
        <v>2.5</v>
      </c>
      <c r="J467" s="31" t="s">
        <v>8805</v>
      </c>
      <c r="K467" s="38" t="s">
        <v>6102</v>
      </c>
      <c r="L467" s="39" t="s">
        <v>6103</v>
      </c>
      <c r="M467" s="40">
        <v>14</v>
      </c>
      <c r="N467" s="40">
        <v>1</v>
      </c>
      <c r="O467" s="40">
        <v>2</v>
      </c>
      <c r="P467" s="40"/>
      <c r="Q467" s="40"/>
      <c r="R467" s="40"/>
      <c r="S467" s="40"/>
      <c r="T467" s="40">
        <v>11</v>
      </c>
      <c r="U467" s="40"/>
      <c r="V467" s="40">
        <f t="shared" si="40"/>
        <v>11</v>
      </c>
      <c r="W467" t="s">
        <v>5883</v>
      </c>
      <c r="Y467" s="49">
        <v>3</v>
      </c>
      <c r="Z467" s="50">
        <f t="array" ref="Z467">SUM((N467:S467)/6)</f>
        <v>0.5</v>
      </c>
      <c r="AA467" s="51">
        <f>T467/Z467</f>
        <v>22</v>
      </c>
      <c r="AB467" s="49">
        <f t="shared" si="41"/>
        <v>8.9</v>
      </c>
      <c r="AC467" s="49">
        <f t="shared" si="42"/>
        <v>5.9</v>
      </c>
      <c r="AD467" s="49">
        <f t="shared" si="43"/>
        <v>0.5</v>
      </c>
      <c r="AE467" s="49">
        <f t="shared" si="44"/>
        <v>-14.5</v>
      </c>
      <c r="AF467" s="52"/>
    </row>
    <row r="468" customHeight="1" spans="1:32">
      <c r="A468" s="31" t="s">
        <v>8803</v>
      </c>
      <c r="B468" s="31" t="s">
        <v>15</v>
      </c>
      <c r="C468" s="31" t="s">
        <v>8818</v>
      </c>
      <c r="D468" s="31" t="s">
        <v>8805</v>
      </c>
      <c r="E468" s="31" t="s">
        <v>1123</v>
      </c>
      <c r="F468" s="31" t="s">
        <v>182</v>
      </c>
      <c r="G468" s="32" t="s">
        <v>8833</v>
      </c>
      <c r="H468" s="33" t="s">
        <v>8811</v>
      </c>
      <c r="I468" s="37">
        <v>2.5</v>
      </c>
      <c r="J468" s="31" t="s">
        <v>8805</v>
      </c>
      <c r="K468" s="38" t="s">
        <v>4459</v>
      </c>
      <c r="L468" s="39" t="s">
        <v>4460</v>
      </c>
      <c r="M468" s="40">
        <v>13</v>
      </c>
      <c r="N468" s="40">
        <v>1</v>
      </c>
      <c r="O468" s="40"/>
      <c r="P468" s="40"/>
      <c r="Q468" s="40"/>
      <c r="R468" s="40"/>
      <c r="S468" s="40"/>
      <c r="T468" s="40">
        <v>12</v>
      </c>
      <c r="U468" s="40"/>
      <c r="V468" s="40">
        <f t="shared" si="40"/>
        <v>12</v>
      </c>
      <c r="W468" t="s">
        <v>5883</v>
      </c>
      <c r="Y468" s="49">
        <v>2</v>
      </c>
      <c r="Z468" s="50">
        <f t="array" ref="Z468">SUM((N468:S468)/6)</f>
        <v>0.166666666666667</v>
      </c>
      <c r="AA468" s="51">
        <f>T468/Z468</f>
        <v>72</v>
      </c>
      <c r="AB468" s="49">
        <f t="shared" si="41"/>
        <v>10.6</v>
      </c>
      <c r="AC468" s="49">
        <f t="shared" si="42"/>
        <v>8.6</v>
      </c>
      <c r="AD468" s="49">
        <f t="shared" si="43"/>
        <v>8.5</v>
      </c>
      <c r="AE468" s="49">
        <f t="shared" si="44"/>
        <v>3.5</v>
      </c>
      <c r="AF468" s="52"/>
    </row>
    <row r="469" customHeight="1" spans="1:32">
      <c r="A469" s="31" t="s">
        <v>8803</v>
      </c>
      <c r="B469" s="31" t="s">
        <v>15</v>
      </c>
      <c r="C469" s="31" t="s">
        <v>8818</v>
      </c>
      <c r="D469" s="31" t="s">
        <v>8805</v>
      </c>
      <c r="E469" s="31" t="s">
        <v>1123</v>
      </c>
      <c r="F469" s="31" t="s">
        <v>182</v>
      </c>
      <c r="G469" s="32" t="s">
        <v>8833</v>
      </c>
      <c r="H469" s="33" t="s">
        <v>8812</v>
      </c>
      <c r="I469" s="37">
        <v>2.5</v>
      </c>
      <c r="J469" s="31" t="s">
        <v>8805</v>
      </c>
      <c r="K469" s="38" t="s">
        <v>4462</v>
      </c>
      <c r="L469" s="39" t="s">
        <v>4463</v>
      </c>
      <c r="M469" s="40">
        <v>10</v>
      </c>
      <c r="N469" s="40">
        <v>1</v>
      </c>
      <c r="O469" s="40"/>
      <c r="P469" s="40"/>
      <c r="Q469" s="40"/>
      <c r="R469" s="40"/>
      <c r="S469" s="40"/>
      <c r="T469" s="40">
        <v>9</v>
      </c>
      <c r="U469" s="40"/>
      <c r="V469" s="40">
        <f t="shared" si="40"/>
        <v>9</v>
      </c>
      <c r="W469" t="s">
        <v>5883</v>
      </c>
      <c r="Y469" s="49">
        <v>5</v>
      </c>
      <c r="Z469" s="50">
        <f t="array" ref="Z469">SUM((N469:S469)/6)</f>
        <v>0.166666666666667</v>
      </c>
      <c r="AA469" s="51">
        <f>T469/Z469</f>
        <v>54</v>
      </c>
      <c r="AB469" s="49">
        <f t="shared" si="41"/>
        <v>5.5</v>
      </c>
      <c r="AC469" s="49">
        <f t="shared" si="42"/>
        <v>0.5</v>
      </c>
      <c r="AD469" s="49">
        <f t="shared" si="43"/>
        <v>5.5</v>
      </c>
      <c r="AE469" s="49">
        <f t="shared" si="44"/>
        <v>0.5</v>
      </c>
      <c r="AF469" s="52"/>
    </row>
    <row r="470" customHeight="1" spans="1:32">
      <c r="A470" s="31" t="s">
        <v>8803</v>
      </c>
      <c r="B470" s="31" t="s">
        <v>15</v>
      </c>
      <c r="C470" s="31" t="s">
        <v>8818</v>
      </c>
      <c r="D470" s="31" t="s">
        <v>8805</v>
      </c>
      <c r="E470" s="31" t="s">
        <v>1123</v>
      </c>
      <c r="F470" s="31" t="s">
        <v>182</v>
      </c>
      <c r="G470" s="32" t="s">
        <v>8833</v>
      </c>
      <c r="H470" s="33" t="s">
        <v>8813</v>
      </c>
      <c r="I470" s="37">
        <v>2.5</v>
      </c>
      <c r="J470" s="31" t="s">
        <v>8805</v>
      </c>
      <c r="K470" s="38" t="s">
        <v>4465</v>
      </c>
      <c r="L470" s="39" t="s">
        <v>4466</v>
      </c>
      <c r="M470" s="40">
        <v>8</v>
      </c>
      <c r="N470" s="40"/>
      <c r="O470" s="40"/>
      <c r="P470" s="40"/>
      <c r="Q470" s="40"/>
      <c r="R470" s="40"/>
      <c r="S470" s="40">
        <v>1</v>
      </c>
      <c r="T470" s="40">
        <v>7</v>
      </c>
      <c r="U470" s="40"/>
      <c r="V470" s="40">
        <f t="shared" si="40"/>
        <v>7</v>
      </c>
      <c r="W470" t="s">
        <v>5883</v>
      </c>
      <c r="Y470" s="49">
        <v>5</v>
      </c>
      <c r="Z470" s="50">
        <f t="array" ref="Z470">SUM((N470:S470)/6)</f>
        <v>0.166666666666667</v>
      </c>
      <c r="AA470" s="51">
        <f>T470/Z470</f>
        <v>42</v>
      </c>
      <c r="AB470" s="49">
        <f t="shared" si="41"/>
        <v>3.5</v>
      </c>
      <c r="AC470" s="49">
        <f t="shared" si="42"/>
        <v>-1.5</v>
      </c>
      <c r="AD470" s="49">
        <f t="shared" si="43"/>
        <v>3.5</v>
      </c>
      <c r="AE470" s="49">
        <f t="shared" si="44"/>
        <v>-1.5</v>
      </c>
      <c r="AF470" s="52">
        <v>10</v>
      </c>
    </row>
    <row r="471" customHeight="1" spans="1:32">
      <c r="A471" s="31" t="s">
        <v>8803</v>
      </c>
      <c r="B471" s="31" t="s">
        <v>15</v>
      </c>
      <c r="C471" s="31" t="s">
        <v>8818</v>
      </c>
      <c r="D471" s="31" t="s">
        <v>8805</v>
      </c>
      <c r="E471" s="31" t="s">
        <v>1123</v>
      </c>
      <c r="F471" s="31" t="s">
        <v>126</v>
      </c>
      <c r="G471" s="32" t="s">
        <v>8833</v>
      </c>
      <c r="H471" s="33" t="s">
        <v>8808</v>
      </c>
      <c r="I471" s="37">
        <v>2.5</v>
      </c>
      <c r="J471" s="31" t="s">
        <v>8805</v>
      </c>
      <c r="K471" s="38" t="s">
        <v>8834</v>
      </c>
      <c r="L471" s="41" t="s">
        <v>8835</v>
      </c>
      <c r="M471" s="40"/>
      <c r="N471" s="40"/>
      <c r="O471" s="40"/>
      <c r="P471" s="40"/>
      <c r="Q471" s="40"/>
      <c r="R471" s="40"/>
      <c r="S471" s="40"/>
      <c r="T471" s="40"/>
      <c r="U471" s="40"/>
      <c r="V471" s="40">
        <f t="shared" si="40"/>
        <v>0</v>
      </c>
      <c r="W471" t="s">
        <v>5883</v>
      </c>
      <c r="Y471" s="49"/>
      <c r="Z471" s="50">
        <f t="array" ref="Z471">SUM((N471:S471)/6)</f>
        <v>0</v>
      </c>
      <c r="AA471" s="51"/>
      <c r="AB471" s="49">
        <f t="shared" si="41"/>
        <v>0</v>
      </c>
      <c r="AC471" s="49">
        <f t="shared" si="42"/>
        <v>0</v>
      </c>
      <c r="AD471" s="49">
        <f t="shared" si="43"/>
        <v>0</v>
      </c>
      <c r="AE471" s="49">
        <f t="shared" si="44"/>
        <v>0</v>
      </c>
      <c r="AF471" s="52">
        <v>20</v>
      </c>
    </row>
    <row r="472" customHeight="1" spans="1:32">
      <c r="A472" s="31" t="s">
        <v>8803</v>
      </c>
      <c r="B472" s="31" t="s">
        <v>15</v>
      </c>
      <c r="C472" s="31" t="s">
        <v>8818</v>
      </c>
      <c r="D472" s="31" t="s">
        <v>8805</v>
      </c>
      <c r="E472" s="31" t="s">
        <v>1123</v>
      </c>
      <c r="F472" s="31" t="s">
        <v>126</v>
      </c>
      <c r="G472" s="32" t="s">
        <v>8833</v>
      </c>
      <c r="H472" s="33" t="s">
        <v>8809</v>
      </c>
      <c r="I472" s="37">
        <v>2.5</v>
      </c>
      <c r="J472" s="31" t="s">
        <v>8805</v>
      </c>
      <c r="K472" s="42" t="s">
        <v>6105</v>
      </c>
      <c r="L472" s="41" t="s">
        <v>6106</v>
      </c>
      <c r="M472" s="40">
        <v>1</v>
      </c>
      <c r="N472" s="40"/>
      <c r="O472" s="40"/>
      <c r="P472" s="40">
        <v>1</v>
      </c>
      <c r="Q472" s="40"/>
      <c r="R472" s="40"/>
      <c r="S472" s="40"/>
      <c r="T472" s="40">
        <v>0</v>
      </c>
      <c r="U472" s="40">
        <v>5</v>
      </c>
      <c r="V472" s="40">
        <f t="shared" si="40"/>
        <v>5</v>
      </c>
      <c r="W472" t="s">
        <v>5883</v>
      </c>
      <c r="Y472" s="49">
        <v>1</v>
      </c>
      <c r="Z472" s="50">
        <f t="array" ref="Z472">SUM((N472:S472)/6)</f>
        <v>0.166666666666667</v>
      </c>
      <c r="AA472" s="51">
        <f>T472/Z472</f>
        <v>0</v>
      </c>
      <c r="AB472" s="49">
        <f t="shared" si="41"/>
        <v>4.3</v>
      </c>
      <c r="AC472" s="49">
        <f t="shared" si="42"/>
        <v>3.3</v>
      </c>
      <c r="AD472" s="49">
        <f t="shared" si="43"/>
        <v>1.5</v>
      </c>
      <c r="AE472" s="49">
        <f t="shared" si="44"/>
        <v>-3.5</v>
      </c>
      <c r="AF472" s="52">
        <v>20</v>
      </c>
    </row>
    <row r="473" customHeight="1" spans="1:32">
      <c r="A473" s="31" t="s">
        <v>8803</v>
      </c>
      <c r="B473" s="31" t="s">
        <v>15</v>
      </c>
      <c r="C473" s="31" t="s">
        <v>8818</v>
      </c>
      <c r="D473" s="31" t="s">
        <v>8805</v>
      </c>
      <c r="E473" s="31" t="s">
        <v>1123</v>
      </c>
      <c r="F473" s="31" t="s">
        <v>126</v>
      </c>
      <c r="G473" s="32" t="s">
        <v>8833</v>
      </c>
      <c r="H473" s="33" t="s">
        <v>8810</v>
      </c>
      <c r="I473" s="37">
        <v>2.5</v>
      </c>
      <c r="J473" s="31" t="s">
        <v>8805</v>
      </c>
      <c r="K473" s="42" t="s">
        <v>4468</v>
      </c>
      <c r="L473" s="41" t="s">
        <v>4469</v>
      </c>
      <c r="M473" s="40">
        <v>1</v>
      </c>
      <c r="N473" s="40"/>
      <c r="O473" s="40"/>
      <c r="P473" s="40"/>
      <c r="Q473" s="40"/>
      <c r="R473" s="40"/>
      <c r="S473" s="40">
        <v>1</v>
      </c>
      <c r="T473" s="40">
        <v>0</v>
      </c>
      <c r="U473" s="40"/>
      <c r="V473" s="40">
        <f t="shared" si="40"/>
        <v>0</v>
      </c>
      <c r="W473" t="s">
        <v>5883</v>
      </c>
      <c r="Y473" s="49">
        <v>4</v>
      </c>
      <c r="Z473" s="50">
        <f t="array" ref="Z473">SUM((N473:S473)/6)</f>
        <v>0.166666666666667</v>
      </c>
      <c r="AA473" s="51">
        <f>T473/Z473</f>
        <v>0</v>
      </c>
      <c r="AB473" s="49">
        <f t="shared" si="41"/>
        <v>-2.8</v>
      </c>
      <c r="AC473" s="49">
        <f t="shared" si="42"/>
        <v>-6.8</v>
      </c>
      <c r="AD473" s="49">
        <f t="shared" si="43"/>
        <v>-3.5</v>
      </c>
      <c r="AE473" s="49">
        <f t="shared" si="44"/>
        <v>-8.5</v>
      </c>
      <c r="AF473" s="52">
        <v>35</v>
      </c>
    </row>
    <row r="474" customHeight="1" spans="1:32">
      <c r="A474" s="31" t="s">
        <v>8803</v>
      </c>
      <c r="B474" s="31" t="s">
        <v>15</v>
      </c>
      <c r="C474" s="31" t="s">
        <v>8818</v>
      </c>
      <c r="D474" s="31" t="s">
        <v>8805</v>
      </c>
      <c r="E474" s="31" t="s">
        <v>1123</v>
      </c>
      <c r="F474" s="31" t="s">
        <v>126</v>
      </c>
      <c r="G474" s="32" t="s">
        <v>8833</v>
      </c>
      <c r="H474" s="33" t="s">
        <v>8811</v>
      </c>
      <c r="I474" s="37">
        <v>2.5</v>
      </c>
      <c r="J474" s="31" t="s">
        <v>8805</v>
      </c>
      <c r="K474" s="42" t="s">
        <v>4471</v>
      </c>
      <c r="L474" s="41" t="s">
        <v>4472</v>
      </c>
      <c r="M474" s="40">
        <v>2</v>
      </c>
      <c r="N474" s="40"/>
      <c r="O474" s="40">
        <v>2</v>
      </c>
      <c r="P474" s="40"/>
      <c r="Q474" s="40"/>
      <c r="R474" s="40"/>
      <c r="S474" s="40"/>
      <c r="T474" s="40">
        <v>0</v>
      </c>
      <c r="U474" s="40">
        <v>5</v>
      </c>
      <c r="V474" s="40">
        <f t="shared" si="40"/>
        <v>5</v>
      </c>
      <c r="W474" t="s">
        <v>5883</v>
      </c>
      <c r="Y474" s="49">
        <v>15</v>
      </c>
      <c r="Z474" s="50">
        <f t="array" ref="Z474">SUM((N474:S474)/6)</f>
        <v>0.333333333333333</v>
      </c>
      <c r="AA474" s="51">
        <f>T474/Z474</f>
        <v>0</v>
      </c>
      <c r="AB474" s="49">
        <f t="shared" si="41"/>
        <v>-5.5</v>
      </c>
      <c r="AC474" s="49">
        <f t="shared" si="42"/>
        <v>-20.5</v>
      </c>
      <c r="AD474" s="49">
        <f t="shared" si="43"/>
        <v>-2</v>
      </c>
      <c r="AE474" s="49">
        <f t="shared" si="44"/>
        <v>-12</v>
      </c>
      <c r="AF474" s="52">
        <v>25</v>
      </c>
    </row>
    <row r="475" customHeight="1" spans="1:32">
      <c r="A475" s="31" t="s">
        <v>8803</v>
      </c>
      <c r="B475" s="31" t="s">
        <v>15</v>
      </c>
      <c r="C475" s="31" t="s">
        <v>8818</v>
      </c>
      <c r="D475" s="31" t="s">
        <v>8805</v>
      </c>
      <c r="E475" s="31" t="s">
        <v>1123</v>
      </c>
      <c r="F475" s="31" t="s">
        <v>126</v>
      </c>
      <c r="G475" s="32" t="s">
        <v>8833</v>
      </c>
      <c r="H475" s="33" t="s">
        <v>8812</v>
      </c>
      <c r="I475" s="37">
        <v>2.5</v>
      </c>
      <c r="J475" s="31" t="s">
        <v>8805</v>
      </c>
      <c r="K475" s="42" t="s">
        <v>4474</v>
      </c>
      <c r="L475" s="41" t="s">
        <v>4475</v>
      </c>
      <c r="M475" s="40">
        <v>2</v>
      </c>
      <c r="N475" s="40">
        <v>2</v>
      </c>
      <c r="O475" s="40"/>
      <c r="P475" s="40"/>
      <c r="Q475" s="40"/>
      <c r="R475" s="40"/>
      <c r="S475" s="40"/>
      <c r="T475" s="40">
        <v>0</v>
      </c>
      <c r="U475" s="40">
        <v>10</v>
      </c>
      <c r="V475" s="40">
        <f t="shared" si="40"/>
        <v>10</v>
      </c>
      <c r="W475" t="s">
        <v>5883</v>
      </c>
      <c r="Y475" s="49">
        <v>12</v>
      </c>
      <c r="Z475" s="50">
        <f t="array" ref="Z475">SUM((N475:S475)/6)</f>
        <v>0.333333333333333</v>
      </c>
      <c r="AA475" s="51">
        <f>T475/Z475</f>
        <v>0</v>
      </c>
      <c r="AB475" s="49">
        <f t="shared" si="41"/>
        <v>1.6</v>
      </c>
      <c r="AC475" s="49">
        <f t="shared" si="42"/>
        <v>-10.4</v>
      </c>
      <c r="AD475" s="49">
        <f t="shared" si="43"/>
        <v>3</v>
      </c>
      <c r="AE475" s="49">
        <f t="shared" si="44"/>
        <v>-7</v>
      </c>
      <c r="AF475" s="52">
        <v>35</v>
      </c>
    </row>
    <row r="476" customHeight="1" spans="1:32">
      <c r="A476" s="31" t="s">
        <v>8803</v>
      </c>
      <c r="B476" s="31" t="s">
        <v>15</v>
      </c>
      <c r="C476" s="31" t="s">
        <v>8818</v>
      </c>
      <c r="D476" s="31" t="s">
        <v>8805</v>
      </c>
      <c r="E476" s="31" t="s">
        <v>1123</v>
      </c>
      <c r="F476" s="31" t="s">
        <v>126</v>
      </c>
      <c r="G476" s="32" t="s">
        <v>8833</v>
      </c>
      <c r="H476" s="33" t="s">
        <v>8813</v>
      </c>
      <c r="I476" s="37">
        <v>2.5</v>
      </c>
      <c r="J476" s="31" t="s">
        <v>8805</v>
      </c>
      <c r="K476" s="42" t="s">
        <v>6108</v>
      </c>
      <c r="L476" s="41" t="s">
        <v>6109</v>
      </c>
      <c r="M476" s="40">
        <v>0</v>
      </c>
      <c r="N476" s="40"/>
      <c r="O476" s="40"/>
      <c r="P476" s="40"/>
      <c r="Q476" s="40"/>
      <c r="R476" s="40"/>
      <c r="S476" s="40"/>
      <c r="T476" s="40">
        <v>0</v>
      </c>
      <c r="U476" s="40"/>
      <c r="V476" s="40">
        <f t="shared" si="40"/>
        <v>0</v>
      </c>
      <c r="W476" t="s">
        <v>5883</v>
      </c>
      <c r="Y476" s="49">
        <v>3</v>
      </c>
      <c r="Z476" s="50">
        <f t="array" ref="Z476">SUM((N476:S476)/6)</f>
        <v>0</v>
      </c>
      <c r="AA476" s="51"/>
      <c r="AB476" s="49">
        <f t="shared" si="41"/>
        <v>-2.1</v>
      </c>
      <c r="AC476" s="49">
        <f t="shared" si="42"/>
        <v>-5.1</v>
      </c>
      <c r="AD476" s="49">
        <f t="shared" si="43"/>
        <v>0</v>
      </c>
      <c r="AE476" s="49">
        <f t="shared" si="44"/>
        <v>0</v>
      </c>
      <c r="AF476" s="52">
        <v>25</v>
      </c>
    </row>
    <row r="477" customHeight="1" spans="1:32">
      <c r="A477" s="31" t="s">
        <v>8803</v>
      </c>
      <c r="B477" s="31" t="s">
        <v>15</v>
      </c>
      <c r="C477" s="31" t="s">
        <v>8818</v>
      </c>
      <c r="D477" s="31" t="s">
        <v>8805</v>
      </c>
      <c r="E477" s="31" t="s">
        <v>16</v>
      </c>
      <c r="F477" s="31" t="s">
        <v>182</v>
      </c>
      <c r="G477" s="32" t="s">
        <v>8833</v>
      </c>
      <c r="H477" s="33" t="s">
        <v>8809</v>
      </c>
      <c r="I477" s="37">
        <v>1.8</v>
      </c>
      <c r="J477" s="31" t="s">
        <v>8805</v>
      </c>
      <c r="K477" s="38" t="s">
        <v>4489</v>
      </c>
      <c r="L477" s="39" t="s">
        <v>4490</v>
      </c>
      <c r="M477" s="40">
        <v>17</v>
      </c>
      <c r="N477" s="40"/>
      <c r="O477" s="40"/>
      <c r="P477" s="40"/>
      <c r="Q477" s="40"/>
      <c r="R477" s="40"/>
      <c r="S477" s="40"/>
      <c r="T477" s="40">
        <v>17</v>
      </c>
      <c r="U477" s="40"/>
      <c r="V477" s="40">
        <f t="shared" si="40"/>
        <v>17</v>
      </c>
      <c r="W477" t="s">
        <v>5882</v>
      </c>
      <c r="Y477" s="49">
        <v>3</v>
      </c>
      <c r="Z477" s="50">
        <f t="array" ref="Z477">SUM((N477:S477)/6)</f>
        <v>0</v>
      </c>
      <c r="AA477" s="51"/>
      <c r="AB477" s="49">
        <f t="shared" si="41"/>
        <v>14.9</v>
      </c>
      <c r="AC477" s="49">
        <f t="shared" si="42"/>
        <v>11.9</v>
      </c>
      <c r="AD477" s="49">
        <f t="shared" si="43"/>
        <v>17</v>
      </c>
      <c r="AE477" s="49">
        <f t="shared" si="44"/>
        <v>17</v>
      </c>
      <c r="AF477" s="52"/>
    </row>
    <row r="478" customHeight="1" spans="1:32">
      <c r="A478" s="31" t="s">
        <v>8803</v>
      </c>
      <c r="B478" s="31" t="s">
        <v>15</v>
      </c>
      <c r="C478" s="31" t="s">
        <v>8818</v>
      </c>
      <c r="D478" s="31" t="s">
        <v>8805</v>
      </c>
      <c r="E478" s="31" t="s">
        <v>16</v>
      </c>
      <c r="F478" s="31" t="s">
        <v>182</v>
      </c>
      <c r="G478" s="32" t="s">
        <v>8833</v>
      </c>
      <c r="H478" s="33" t="s">
        <v>8810</v>
      </c>
      <c r="I478" s="37">
        <v>1.8</v>
      </c>
      <c r="J478" s="31" t="s">
        <v>8805</v>
      </c>
      <c r="K478" s="38" t="s">
        <v>4492</v>
      </c>
      <c r="L478" s="39" t="s">
        <v>4493</v>
      </c>
      <c r="M478" s="40">
        <v>24</v>
      </c>
      <c r="N478" s="40"/>
      <c r="O478" s="40"/>
      <c r="P478" s="40"/>
      <c r="Q478" s="40"/>
      <c r="R478" s="40"/>
      <c r="S478" s="40"/>
      <c r="T478" s="40">
        <v>24</v>
      </c>
      <c r="U478" s="40"/>
      <c r="V478" s="40">
        <f t="shared" si="40"/>
        <v>24</v>
      </c>
      <c r="W478" t="s">
        <v>5882</v>
      </c>
      <c r="Y478" s="49">
        <v>1</v>
      </c>
      <c r="Z478" s="50">
        <f t="array" ref="Z478">SUM((N478:S478)/6)</f>
        <v>0</v>
      </c>
      <c r="AA478" s="51"/>
      <c r="AB478" s="49">
        <f t="shared" si="41"/>
        <v>23.3</v>
      </c>
      <c r="AC478" s="49">
        <f t="shared" si="42"/>
        <v>22.3</v>
      </c>
      <c r="AD478" s="49">
        <f t="shared" si="43"/>
        <v>24</v>
      </c>
      <c r="AE478" s="49">
        <f t="shared" si="44"/>
        <v>24</v>
      </c>
      <c r="AF478" s="52"/>
    </row>
    <row r="479" customHeight="1" spans="1:32">
      <c r="A479" s="31" t="s">
        <v>8803</v>
      </c>
      <c r="B479" s="31" t="s">
        <v>15</v>
      </c>
      <c r="C479" s="31" t="s">
        <v>8818</v>
      </c>
      <c r="D479" s="31" t="s">
        <v>8805</v>
      </c>
      <c r="E479" s="31" t="s">
        <v>16</v>
      </c>
      <c r="F479" s="31" t="s">
        <v>182</v>
      </c>
      <c r="G479" s="32" t="s">
        <v>8833</v>
      </c>
      <c r="H479" s="33" t="s">
        <v>8811</v>
      </c>
      <c r="I479" s="37">
        <v>1.8</v>
      </c>
      <c r="J479" s="31" t="s">
        <v>8805</v>
      </c>
      <c r="K479" s="38" t="s">
        <v>4495</v>
      </c>
      <c r="L479" s="39" t="s">
        <v>4496</v>
      </c>
      <c r="M479" s="40">
        <v>14</v>
      </c>
      <c r="N479" s="40"/>
      <c r="O479" s="40"/>
      <c r="P479" s="40"/>
      <c r="Q479" s="40"/>
      <c r="R479" s="40"/>
      <c r="S479" s="40"/>
      <c r="T479" s="40">
        <v>14</v>
      </c>
      <c r="U479" s="40"/>
      <c r="V479" s="40">
        <f t="shared" si="40"/>
        <v>14</v>
      </c>
      <c r="W479" t="s">
        <v>5882</v>
      </c>
      <c r="Y479" s="49"/>
      <c r="Z479" s="50">
        <f t="array" ref="Z479">SUM((N479:S479)/6)</f>
        <v>0</v>
      </c>
      <c r="AA479" s="51"/>
      <c r="AB479" s="49">
        <f t="shared" si="41"/>
        <v>14</v>
      </c>
      <c r="AC479" s="49">
        <f t="shared" si="42"/>
        <v>14</v>
      </c>
      <c r="AD479" s="49">
        <f t="shared" si="43"/>
        <v>14</v>
      </c>
      <c r="AE479" s="49">
        <f t="shared" si="44"/>
        <v>14</v>
      </c>
      <c r="AF479" s="52"/>
    </row>
    <row r="480" customHeight="1" spans="1:32">
      <c r="A480" s="31" t="s">
        <v>8803</v>
      </c>
      <c r="B480" s="31" t="s">
        <v>15</v>
      </c>
      <c r="C480" s="31" t="s">
        <v>8818</v>
      </c>
      <c r="D480" s="31" t="s">
        <v>8805</v>
      </c>
      <c r="E480" s="31" t="s">
        <v>16</v>
      </c>
      <c r="F480" s="31" t="s">
        <v>182</v>
      </c>
      <c r="G480" s="32" t="s">
        <v>8833</v>
      </c>
      <c r="H480" s="33" t="s">
        <v>8812</v>
      </c>
      <c r="I480" s="37">
        <v>1.8</v>
      </c>
      <c r="J480" s="31" t="s">
        <v>8805</v>
      </c>
      <c r="K480" s="38" t="s">
        <v>4498</v>
      </c>
      <c r="L480" s="39" t="s">
        <v>4499</v>
      </c>
      <c r="M480" s="40">
        <v>9</v>
      </c>
      <c r="N480" s="40"/>
      <c r="O480" s="40"/>
      <c r="P480" s="40">
        <v>1</v>
      </c>
      <c r="Q480" s="40"/>
      <c r="R480" s="40"/>
      <c r="S480" s="40"/>
      <c r="T480" s="40">
        <v>8</v>
      </c>
      <c r="U480" s="40"/>
      <c r="V480" s="40">
        <f t="shared" si="40"/>
        <v>8</v>
      </c>
      <c r="W480" t="s">
        <v>5882</v>
      </c>
      <c r="Y480" s="49">
        <v>4</v>
      </c>
      <c r="Z480" s="50">
        <f t="array" ref="Z480">SUM((N480:S480)/6)</f>
        <v>0.166666666666667</v>
      </c>
      <c r="AA480" s="51">
        <f>T480/Z480</f>
        <v>48</v>
      </c>
      <c r="AB480" s="49">
        <f t="shared" si="41"/>
        <v>5.2</v>
      </c>
      <c r="AC480" s="49">
        <f t="shared" si="42"/>
        <v>1.2</v>
      </c>
      <c r="AD480" s="49">
        <f t="shared" si="43"/>
        <v>4.5</v>
      </c>
      <c r="AE480" s="49">
        <f t="shared" si="44"/>
        <v>-0.5</v>
      </c>
      <c r="AF480" s="52"/>
    </row>
    <row r="481" customHeight="1" spans="1:32">
      <c r="A481" s="31" t="s">
        <v>8803</v>
      </c>
      <c r="B481" s="31" t="s">
        <v>15</v>
      </c>
      <c r="C481" s="31" t="s">
        <v>8818</v>
      </c>
      <c r="D481" s="31" t="s">
        <v>8805</v>
      </c>
      <c r="E481" s="31" t="s">
        <v>16</v>
      </c>
      <c r="F481" s="31" t="s">
        <v>413</v>
      </c>
      <c r="G481" s="32" t="s">
        <v>8833</v>
      </c>
      <c r="H481" s="33" t="s">
        <v>8810</v>
      </c>
      <c r="I481" s="37">
        <v>1.8</v>
      </c>
      <c r="J481" s="31" t="s">
        <v>8805</v>
      </c>
      <c r="K481" s="38" t="s">
        <v>4501</v>
      </c>
      <c r="L481" s="39" t="s">
        <v>4502</v>
      </c>
      <c r="M481" s="40">
        <v>2</v>
      </c>
      <c r="N481" s="40"/>
      <c r="O481" s="40"/>
      <c r="P481" s="40"/>
      <c r="Q481" s="40"/>
      <c r="R481" s="40"/>
      <c r="S481" s="40"/>
      <c r="T481" s="40">
        <v>2</v>
      </c>
      <c r="U481" s="40"/>
      <c r="V481" s="40">
        <f t="shared" si="40"/>
        <v>2</v>
      </c>
      <c r="W481" t="s">
        <v>5882</v>
      </c>
      <c r="Y481" s="49"/>
      <c r="Z481" s="50">
        <f t="array" ref="Z481">SUM((N481:S481)/6)</f>
        <v>0</v>
      </c>
      <c r="AA481" s="51"/>
      <c r="AB481" s="49">
        <f t="shared" si="41"/>
        <v>2</v>
      </c>
      <c r="AC481" s="49">
        <f t="shared" si="42"/>
        <v>2</v>
      </c>
      <c r="AD481" s="49">
        <f t="shared" si="43"/>
        <v>2</v>
      </c>
      <c r="AE481" s="49">
        <f t="shared" si="44"/>
        <v>2</v>
      </c>
      <c r="AF481" s="52"/>
    </row>
    <row r="482" customHeight="1" spans="1:32">
      <c r="A482" s="31" t="s">
        <v>8803</v>
      </c>
      <c r="B482" s="31" t="s">
        <v>15</v>
      </c>
      <c r="C482" s="31" t="s">
        <v>8818</v>
      </c>
      <c r="D482" s="31" t="s">
        <v>8805</v>
      </c>
      <c r="E482" s="31" t="s">
        <v>16</v>
      </c>
      <c r="F482" s="31" t="s">
        <v>413</v>
      </c>
      <c r="G482" s="32" t="s">
        <v>8833</v>
      </c>
      <c r="H482" s="33" t="s">
        <v>8811</v>
      </c>
      <c r="I482" s="37">
        <v>1.8</v>
      </c>
      <c r="J482" s="31" t="s">
        <v>8805</v>
      </c>
      <c r="K482" s="38" t="s">
        <v>4504</v>
      </c>
      <c r="L482" s="39" t="s">
        <v>4505</v>
      </c>
      <c r="M482" s="40">
        <v>1</v>
      </c>
      <c r="N482" s="40"/>
      <c r="O482" s="40"/>
      <c r="P482" s="40"/>
      <c r="Q482" s="40"/>
      <c r="R482" s="40"/>
      <c r="S482" s="40"/>
      <c r="T482" s="40">
        <v>1</v>
      </c>
      <c r="U482" s="40"/>
      <c r="V482" s="40">
        <f t="shared" si="40"/>
        <v>1</v>
      </c>
      <c r="W482" t="s">
        <v>5882</v>
      </c>
      <c r="Y482" s="49"/>
      <c r="Z482" s="50">
        <f t="array" ref="Z482">SUM((N482:S482)/6)</f>
        <v>0</v>
      </c>
      <c r="AA482" s="51"/>
      <c r="AB482" s="49">
        <f t="shared" si="41"/>
        <v>1</v>
      </c>
      <c r="AC482" s="49">
        <f t="shared" si="42"/>
        <v>1</v>
      </c>
      <c r="AD482" s="49">
        <f t="shared" si="43"/>
        <v>1</v>
      </c>
      <c r="AE482" s="49">
        <f t="shared" si="44"/>
        <v>1</v>
      </c>
      <c r="AF482" s="52"/>
    </row>
    <row r="483" customHeight="1" spans="1:32">
      <c r="A483" s="31" t="s">
        <v>8803</v>
      </c>
      <c r="B483" s="31" t="s">
        <v>15</v>
      </c>
      <c r="C483" s="31" t="s">
        <v>8818</v>
      </c>
      <c r="D483" s="31" t="s">
        <v>8805</v>
      </c>
      <c r="E483" s="31" t="s">
        <v>16</v>
      </c>
      <c r="F483" s="31" t="s">
        <v>413</v>
      </c>
      <c r="G483" s="32" t="s">
        <v>8833</v>
      </c>
      <c r="H483" s="33" t="s">
        <v>8813</v>
      </c>
      <c r="I483" s="37">
        <v>1.8</v>
      </c>
      <c r="J483" s="31" t="s">
        <v>8805</v>
      </c>
      <c r="K483" s="38" t="s">
        <v>6111</v>
      </c>
      <c r="L483" s="39" t="s">
        <v>6112</v>
      </c>
      <c r="M483" s="40">
        <v>0</v>
      </c>
      <c r="N483" s="40"/>
      <c r="O483" s="40"/>
      <c r="P483" s="40"/>
      <c r="Q483" s="40"/>
      <c r="R483" s="40"/>
      <c r="S483" s="40"/>
      <c r="T483" s="40">
        <v>0</v>
      </c>
      <c r="U483" s="40"/>
      <c r="V483" s="40">
        <f t="shared" si="40"/>
        <v>0</v>
      </c>
      <c r="W483" t="s">
        <v>5882</v>
      </c>
      <c r="Y483" s="49">
        <v>1</v>
      </c>
      <c r="Z483" s="50">
        <f t="array" ref="Z483">SUM((N483:S483)/6)</f>
        <v>0</v>
      </c>
      <c r="AA483" s="51"/>
      <c r="AB483" s="49">
        <f t="shared" si="41"/>
        <v>-0.7</v>
      </c>
      <c r="AC483" s="49">
        <f t="shared" si="42"/>
        <v>-1.7</v>
      </c>
      <c r="AD483" s="49">
        <f t="shared" si="43"/>
        <v>0</v>
      </c>
      <c r="AE483" s="49">
        <f t="shared" si="44"/>
        <v>0</v>
      </c>
      <c r="AF483" s="52"/>
    </row>
    <row r="484" customHeight="1" spans="1:32">
      <c r="A484" s="31" t="s">
        <v>8803</v>
      </c>
      <c r="B484" s="31" t="s">
        <v>15</v>
      </c>
      <c r="C484" s="31" t="s">
        <v>8818</v>
      </c>
      <c r="D484" s="31" t="s">
        <v>8805</v>
      </c>
      <c r="E484" s="31" t="s">
        <v>1123</v>
      </c>
      <c r="F484" s="31" t="s">
        <v>126</v>
      </c>
      <c r="G484" s="32" t="s">
        <v>8833</v>
      </c>
      <c r="H484" s="33" t="s">
        <v>8808</v>
      </c>
      <c r="I484" s="37">
        <v>1.8</v>
      </c>
      <c r="J484" s="31" t="s">
        <v>8805</v>
      </c>
      <c r="K484" s="42" t="s">
        <v>6114</v>
      </c>
      <c r="L484" s="39" t="s">
        <v>6115</v>
      </c>
      <c r="M484" s="40">
        <v>0</v>
      </c>
      <c r="N484" s="40"/>
      <c r="O484" s="40"/>
      <c r="P484" s="40"/>
      <c r="Q484" s="40"/>
      <c r="R484" s="40"/>
      <c r="S484" s="40"/>
      <c r="T484" s="40">
        <v>0</v>
      </c>
      <c r="U484" s="40">
        <v>10</v>
      </c>
      <c r="V484" s="40">
        <f t="shared" si="40"/>
        <v>10</v>
      </c>
      <c r="W484" t="s">
        <v>5883</v>
      </c>
      <c r="Y484" s="49">
        <v>6</v>
      </c>
      <c r="Z484" s="50">
        <f t="array" ref="Z484">SUM((N484:S484)/6)</f>
        <v>0</v>
      </c>
      <c r="AA484" s="51"/>
      <c r="AB484" s="49">
        <f t="shared" si="41"/>
        <v>5.8</v>
      </c>
      <c r="AC484" s="49">
        <f t="shared" si="42"/>
        <v>-0.2</v>
      </c>
      <c r="AD484" s="49">
        <f t="shared" si="43"/>
        <v>10</v>
      </c>
      <c r="AE484" s="49">
        <f t="shared" si="44"/>
        <v>10</v>
      </c>
      <c r="AF484" s="52">
        <v>20</v>
      </c>
    </row>
    <row r="485" customHeight="1" spans="1:32">
      <c r="A485" s="31" t="s">
        <v>8803</v>
      </c>
      <c r="B485" s="31" t="s">
        <v>15</v>
      </c>
      <c r="C485" s="31" t="s">
        <v>8818</v>
      </c>
      <c r="D485" s="31" t="s">
        <v>8805</v>
      </c>
      <c r="E485" s="31" t="s">
        <v>1123</v>
      </c>
      <c r="F485" s="31" t="s">
        <v>126</v>
      </c>
      <c r="G485" s="32" t="s">
        <v>8833</v>
      </c>
      <c r="H485" s="33" t="s">
        <v>8809</v>
      </c>
      <c r="I485" s="37">
        <v>1.8</v>
      </c>
      <c r="J485" s="31" t="s">
        <v>8805</v>
      </c>
      <c r="K485" s="42" t="s">
        <v>6117</v>
      </c>
      <c r="L485" s="41" t="s">
        <v>5569</v>
      </c>
      <c r="M485" s="40">
        <v>6</v>
      </c>
      <c r="N485" s="40"/>
      <c r="O485" s="40">
        <v>2</v>
      </c>
      <c r="P485" s="40">
        <v>1</v>
      </c>
      <c r="Q485" s="40"/>
      <c r="R485" s="40"/>
      <c r="S485" s="40">
        <v>2</v>
      </c>
      <c r="T485" s="40">
        <v>1</v>
      </c>
      <c r="U485" s="40"/>
      <c r="V485" s="40">
        <f t="shared" si="40"/>
        <v>1</v>
      </c>
      <c r="W485" t="s">
        <v>5883</v>
      </c>
      <c r="Y485" s="49">
        <v>23</v>
      </c>
      <c r="Z485" s="50">
        <f t="array" ref="Z485">SUM((N485:S485)/6)</f>
        <v>0.833333333333333</v>
      </c>
      <c r="AA485" s="51">
        <f>T485/Z485</f>
        <v>1.2</v>
      </c>
      <c r="AB485" s="49">
        <f t="shared" si="41"/>
        <v>-15.1</v>
      </c>
      <c r="AC485" s="49">
        <f t="shared" si="42"/>
        <v>-38.1</v>
      </c>
      <c r="AD485" s="49">
        <f t="shared" si="43"/>
        <v>-16.5</v>
      </c>
      <c r="AE485" s="49">
        <f t="shared" si="44"/>
        <v>-41.5</v>
      </c>
      <c r="AF485" s="52">
        <v>40</v>
      </c>
    </row>
    <row r="486" customHeight="1" spans="1:32">
      <c r="A486" s="31" t="s">
        <v>8803</v>
      </c>
      <c r="B486" s="31" t="s">
        <v>15</v>
      </c>
      <c r="C486" s="31" t="s">
        <v>8818</v>
      </c>
      <c r="D486" s="31" t="s">
        <v>8805</v>
      </c>
      <c r="E486" s="31" t="s">
        <v>1123</v>
      </c>
      <c r="F486" s="31" t="s">
        <v>126</v>
      </c>
      <c r="G486" s="32" t="s">
        <v>8833</v>
      </c>
      <c r="H486" s="33" t="s">
        <v>8810</v>
      </c>
      <c r="I486" s="37">
        <v>1.8</v>
      </c>
      <c r="J486" s="31" t="s">
        <v>8805</v>
      </c>
      <c r="K486" s="42" t="s">
        <v>6118</v>
      </c>
      <c r="L486" s="41" t="s">
        <v>6119</v>
      </c>
      <c r="M486" s="40">
        <v>11</v>
      </c>
      <c r="N486" s="40"/>
      <c r="O486" s="40"/>
      <c r="P486" s="40"/>
      <c r="Q486" s="40"/>
      <c r="R486" s="40"/>
      <c r="S486" s="40">
        <v>6</v>
      </c>
      <c r="T486" s="40">
        <v>5</v>
      </c>
      <c r="U486" s="40"/>
      <c r="V486" s="40">
        <f t="shared" si="40"/>
        <v>5</v>
      </c>
      <c r="W486" t="s">
        <v>5883</v>
      </c>
      <c r="Y486" s="49">
        <v>14</v>
      </c>
      <c r="Z486" s="50">
        <f t="array" ref="Z486">SUM((N486:S486)/6)</f>
        <v>1</v>
      </c>
      <c r="AA486" s="51">
        <f>T486/Z486</f>
        <v>5</v>
      </c>
      <c r="AB486" s="49">
        <f t="shared" si="41"/>
        <v>-4.8</v>
      </c>
      <c r="AC486" s="49">
        <f t="shared" si="42"/>
        <v>-18.8</v>
      </c>
      <c r="AD486" s="49">
        <f t="shared" si="43"/>
        <v>-16</v>
      </c>
      <c r="AE486" s="49">
        <f t="shared" si="44"/>
        <v>-46</v>
      </c>
      <c r="AF486" s="52">
        <v>15</v>
      </c>
    </row>
    <row r="487" customHeight="1" spans="1:32">
      <c r="A487" s="31" t="s">
        <v>8803</v>
      </c>
      <c r="B487" s="31" t="s">
        <v>15</v>
      </c>
      <c r="C487" s="31" t="s">
        <v>8818</v>
      </c>
      <c r="D487" s="31" t="s">
        <v>8805</v>
      </c>
      <c r="E487" s="31" t="s">
        <v>1123</v>
      </c>
      <c r="F487" s="31" t="s">
        <v>126</v>
      </c>
      <c r="G487" s="32" t="s">
        <v>8833</v>
      </c>
      <c r="H487" s="33" t="s">
        <v>8811</v>
      </c>
      <c r="I487" s="37">
        <v>1.8</v>
      </c>
      <c r="J487" s="31" t="s">
        <v>8805</v>
      </c>
      <c r="K487" s="42" t="s">
        <v>6121</v>
      </c>
      <c r="L487" s="41" t="s">
        <v>5538</v>
      </c>
      <c r="M487" s="40">
        <v>12</v>
      </c>
      <c r="N487" s="40">
        <v>1</v>
      </c>
      <c r="O487" s="40"/>
      <c r="P487" s="40"/>
      <c r="Q487" s="40">
        <v>1</v>
      </c>
      <c r="R487" s="40"/>
      <c r="S487" s="40">
        <v>4</v>
      </c>
      <c r="T487" s="40">
        <v>6</v>
      </c>
      <c r="U487" s="40"/>
      <c r="V487" s="40">
        <f t="shared" si="40"/>
        <v>6</v>
      </c>
      <c r="W487" t="s">
        <v>5883</v>
      </c>
      <c r="Y487" s="49">
        <v>15</v>
      </c>
      <c r="Z487" s="50">
        <f t="array" ref="Z487">SUM((N487:S487)/6)</f>
        <v>1</v>
      </c>
      <c r="AA487" s="51">
        <f>T487/Z487</f>
        <v>6</v>
      </c>
      <c r="AB487" s="49">
        <f t="shared" si="41"/>
        <v>-4.5</v>
      </c>
      <c r="AC487" s="49">
        <f t="shared" si="42"/>
        <v>-19.5</v>
      </c>
      <c r="AD487" s="49">
        <f t="shared" si="43"/>
        <v>-15</v>
      </c>
      <c r="AE487" s="49">
        <f t="shared" si="44"/>
        <v>-45</v>
      </c>
      <c r="AF487" s="52"/>
    </row>
    <row r="488" customHeight="1" spans="1:32">
      <c r="A488" s="31" t="s">
        <v>8803</v>
      </c>
      <c r="B488" s="31" t="s">
        <v>15</v>
      </c>
      <c r="C488" s="31" t="s">
        <v>8818</v>
      </c>
      <c r="D488" s="31" t="s">
        <v>8805</v>
      </c>
      <c r="E488" s="31" t="s">
        <v>1123</v>
      </c>
      <c r="F488" s="31" t="s">
        <v>126</v>
      </c>
      <c r="G488" s="32" t="s">
        <v>8833</v>
      </c>
      <c r="H488" s="33" t="s">
        <v>8812</v>
      </c>
      <c r="I488" s="37">
        <v>1.8</v>
      </c>
      <c r="J488" s="31" t="s">
        <v>8805</v>
      </c>
      <c r="K488" s="42" t="s">
        <v>6122</v>
      </c>
      <c r="L488" s="39" t="s">
        <v>6123</v>
      </c>
      <c r="M488" s="40">
        <v>33</v>
      </c>
      <c r="N488" s="40">
        <v>2</v>
      </c>
      <c r="O488" s="40"/>
      <c r="P488" s="40">
        <v>1</v>
      </c>
      <c r="Q488" s="40">
        <v>4</v>
      </c>
      <c r="R488" s="40"/>
      <c r="S488" s="40">
        <v>2</v>
      </c>
      <c r="T488" s="40">
        <v>24</v>
      </c>
      <c r="U488" s="40"/>
      <c r="V488" s="40">
        <f t="shared" si="40"/>
        <v>24</v>
      </c>
      <c r="W488" t="s">
        <v>5883</v>
      </c>
      <c r="Y488" s="49">
        <v>18</v>
      </c>
      <c r="Z488" s="50">
        <f t="array" ref="Z488">SUM((N488:S488)/6)</f>
        <v>1.5</v>
      </c>
      <c r="AA488" s="51">
        <f>T488/Z488</f>
        <v>16</v>
      </c>
      <c r="AB488" s="49">
        <f t="shared" si="41"/>
        <v>11.4</v>
      </c>
      <c r="AC488" s="49">
        <f t="shared" si="42"/>
        <v>-6.6</v>
      </c>
      <c r="AD488" s="49">
        <f t="shared" si="43"/>
        <v>-7.5</v>
      </c>
      <c r="AE488" s="49">
        <f t="shared" si="44"/>
        <v>-52.5</v>
      </c>
      <c r="AF488" s="52"/>
    </row>
    <row r="489" customHeight="1" spans="1:32">
      <c r="A489" s="31" t="s">
        <v>8803</v>
      </c>
      <c r="B489" s="31" t="s">
        <v>15</v>
      </c>
      <c r="C489" s="31" t="s">
        <v>8818</v>
      </c>
      <c r="D489" s="31" t="s">
        <v>8805</v>
      </c>
      <c r="E489" s="31" t="s">
        <v>1123</v>
      </c>
      <c r="F489" s="31" t="s">
        <v>126</v>
      </c>
      <c r="G489" s="32" t="s">
        <v>8833</v>
      </c>
      <c r="H489" s="33" t="s">
        <v>8813</v>
      </c>
      <c r="I489" s="37">
        <v>1.8</v>
      </c>
      <c r="J489" s="31" t="s">
        <v>8805</v>
      </c>
      <c r="K489" s="42" t="s">
        <v>4456</v>
      </c>
      <c r="L489" s="39" t="s">
        <v>4457</v>
      </c>
      <c r="M489" s="40">
        <v>35</v>
      </c>
      <c r="N489" s="40">
        <v>1</v>
      </c>
      <c r="O489" s="40"/>
      <c r="P489" s="40"/>
      <c r="Q489" s="40">
        <v>1</v>
      </c>
      <c r="R489" s="40"/>
      <c r="S489" s="40">
        <v>1</v>
      </c>
      <c r="T489" s="40">
        <v>32</v>
      </c>
      <c r="U489" s="40"/>
      <c r="V489" s="40">
        <f t="shared" si="40"/>
        <v>32</v>
      </c>
      <c r="W489" t="s">
        <v>5883</v>
      </c>
      <c r="Y489" s="49">
        <v>15</v>
      </c>
      <c r="Z489" s="50">
        <f t="array" ref="Z489">SUM((N489:S489)/6)</f>
        <v>0.5</v>
      </c>
      <c r="AA489" s="51">
        <f>T489/Z489</f>
        <v>64</v>
      </c>
      <c r="AB489" s="49">
        <f t="shared" si="41"/>
        <v>21.5</v>
      </c>
      <c r="AC489" s="49">
        <f t="shared" si="42"/>
        <v>6.5</v>
      </c>
      <c r="AD489" s="49">
        <f t="shared" si="43"/>
        <v>21.5</v>
      </c>
      <c r="AE489" s="49">
        <f t="shared" si="44"/>
        <v>6.5</v>
      </c>
      <c r="AF489" s="52"/>
    </row>
    <row r="490" customFormat="1" customHeight="1" spans="1:32">
      <c r="A490" s="31" t="s">
        <v>8803</v>
      </c>
      <c r="B490" s="31" t="s">
        <v>15</v>
      </c>
      <c r="C490" s="31" t="s">
        <v>8818</v>
      </c>
      <c r="D490" s="31" t="s">
        <v>8805</v>
      </c>
      <c r="E490" s="31" t="s">
        <v>16</v>
      </c>
      <c r="F490" s="31" t="s">
        <v>2625</v>
      </c>
      <c r="G490" s="32" t="s">
        <v>8836</v>
      </c>
      <c r="H490" s="33" t="s">
        <v>8808</v>
      </c>
      <c r="I490" s="37">
        <v>1.8</v>
      </c>
      <c r="J490" s="31" t="s">
        <v>8825</v>
      </c>
      <c r="K490" s="42" t="s">
        <v>6125</v>
      </c>
      <c r="L490" s="39" t="s">
        <v>6126</v>
      </c>
      <c r="M490" s="40">
        <v>10</v>
      </c>
      <c r="N490" s="40"/>
      <c r="O490" s="40"/>
      <c r="P490" s="40"/>
      <c r="Q490" s="40"/>
      <c r="R490" s="40"/>
      <c r="S490" s="40"/>
      <c r="T490" s="40">
        <v>10</v>
      </c>
      <c r="U490" s="40"/>
      <c r="V490" s="40">
        <f t="shared" si="40"/>
        <v>10</v>
      </c>
      <c r="W490" t="s">
        <v>5882</v>
      </c>
      <c r="Y490" s="49"/>
      <c r="Z490" s="50">
        <f t="array" ref="Z490">SUM((N490:S490)/6)</f>
        <v>0</v>
      </c>
      <c r="AA490" s="51"/>
      <c r="AB490" s="49">
        <f t="shared" si="41"/>
        <v>10</v>
      </c>
      <c r="AC490" s="49">
        <f t="shared" si="42"/>
        <v>10</v>
      </c>
      <c r="AD490" s="49">
        <f t="shared" si="43"/>
        <v>10</v>
      </c>
      <c r="AE490" s="49">
        <f t="shared" si="44"/>
        <v>10</v>
      </c>
      <c r="AF490" s="52"/>
    </row>
    <row r="491" customFormat="1" customHeight="1" spans="1:32">
      <c r="A491" s="31" t="s">
        <v>8803</v>
      </c>
      <c r="B491" s="31" t="s">
        <v>15</v>
      </c>
      <c r="C491" s="31" t="s">
        <v>8818</v>
      </c>
      <c r="D491" s="31" t="s">
        <v>8805</v>
      </c>
      <c r="E491" s="31" t="s">
        <v>16</v>
      </c>
      <c r="F491" s="31" t="s">
        <v>2625</v>
      </c>
      <c r="G491" s="32" t="s">
        <v>8836</v>
      </c>
      <c r="H491" s="33" t="s">
        <v>8809</v>
      </c>
      <c r="I491" s="37">
        <v>1.8</v>
      </c>
      <c r="J491" s="31" t="s">
        <v>8825</v>
      </c>
      <c r="K491" s="42" t="s">
        <v>6128</v>
      </c>
      <c r="L491" s="39" t="s">
        <v>6129</v>
      </c>
      <c r="M491" s="40">
        <v>1</v>
      </c>
      <c r="N491" s="40"/>
      <c r="O491" s="40"/>
      <c r="P491" s="40"/>
      <c r="Q491" s="40"/>
      <c r="R491" s="40"/>
      <c r="S491" s="40"/>
      <c r="T491" s="40">
        <v>10</v>
      </c>
      <c r="U491" s="40"/>
      <c r="V491" s="40">
        <f t="shared" si="40"/>
        <v>10</v>
      </c>
      <c r="W491" t="s">
        <v>5882</v>
      </c>
      <c r="Y491" s="49"/>
      <c r="Z491" s="50">
        <f t="array" ref="Z491">SUM((N491:S491)/6)</f>
        <v>0</v>
      </c>
      <c r="AA491" s="51"/>
      <c r="AB491" s="49">
        <f t="shared" si="41"/>
        <v>10</v>
      </c>
      <c r="AC491" s="49">
        <f t="shared" si="42"/>
        <v>10</v>
      </c>
      <c r="AD491" s="49">
        <f t="shared" si="43"/>
        <v>10</v>
      </c>
      <c r="AE491" s="49">
        <f t="shared" si="44"/>
        <v>10</v>
      </c>
      <c r="AF491" s="52"/>
    </row>
    <row r="492" customFormat="1" customHeight="1" spans="1:32">
      <c r="A492" s="31" t="s">
        <v>8803</v>
      </c>
      <c r="B492" s="31" t="s">
        <v>15</v>
      </c>
      <c r="C492" s="31" t="s">
        <v>8818</v>
      </c>
      <c r="D492" s="31" t="s">
        <v>8805</v>
      </c>
      <c r="E492" s="31" t="s">
        <v>16</v>
      </c>
      <c r="F492" s="31" t="s">
        <v>2625</v>
      </c>
      <c r="G492" s="32" t="s">
        <v>8836</v>
      </c>
      <c r="H492" s="33" t="s">
        <v>8810</v>
      </c>
      <c r="I492" s="37">
        <v>1.8</v>
      </c>
      <c r="J492" s="31" t="s">
        <v>8825</v>
      </c>
      <c r="K492" s="42" t="s">
        <v>6131</v>
      </c>
      <c r="L492" s="39" t="s">
        <v>6132</v>
      </c>
      <c r="M492" s="40">
        <v>0</v>
      </c>
      <c r="N492" s="40"/>
      <c r="O492" s="40"/>
      <c r="P492" s="40"/>
      <c r="Q492" s="40"/>
      <c r="R492" s="40"/>
      <c r="S492" s="40"/>
      <c r="T492" s="40">
        <v>8</v>
      </c>
      <c r="U492" s="40"/>
      <c r="V492" s="40">
        <f t="shared" si="40"/>
        <v>8</v>
      </c>
      <c r="W492" t="s">
        <v>5882</v>
      </c>
      <c r="Y492" s="49"/>
      <c r="Z492" s="50">
        <f t="array" ref="Z492">SUM((N492:S492)/6)</f>
        <v>0</v>
      </c>
      <c r="AA492" s="51"/>
      <c r="AB492" s="49">
        <f t="shared" si="41"/>
        <v>8</v>
      </c>
      <c r="AC492" s="49">
        <f t="shared" si="42"/>
        <v>8</v>
      </c>
      <c r="AD492" s="49">
        <f t="shared" si="43"/>
        <v>8</v>
      </c>
      <c r="AE492" s="49">
        <f t="shared" si="44"/>
        <v>8</v>
      </c>
      <c r="AF492" s="52">
        <v>2</v>
      </c>
    </row>
    <row r="493" customFormat="1" customHeight="1" spans="1:32">
      <c r="A493" s="31" t="s">
        <v>8803</v>
      </c>
      <c r="B493" s="31" t="s">
        <v>15</v>
      </c>
      <c r="C493" s="31" t="s">
        <v>8818</v>
      </c>
      <c r="D493" s="31" t="s">
        <v>8805</v>
      </c>
      <c r="E493" s="31" t="s">
        <v>16</v>
      </c>
      <c r="F493" s="31" t="s">
        <v>2625</v>
      </c>
      <c r="G493" s="32" t="s">
        <v>8836</v>
      </c>
      <c r="H493" s="33" t="s">
        <v>8811</v>
      </c>
      <c r="I493" s="37">
        <v>1.8</v>
      </c>
      <c r="J493" s="31" t="s">
        <v>8825</v>
      </c>
      <c r="K493" s="42" t="s">
        <v>6134</v>
      </c>
      <c r="L493" s="39" t="s">
        <v>6135</v>
      </c>
      <c r="M493" s="40">
        <v>2</v>
      </c>
      <c r="N493" s="40"/>
      <c r="O493" s="40"/>
      <c r="P493" s="40"/>
      <c r="Q493" s="40"/>
      <c r="R493" s="40"/>
      <c r="S493" s="40"/>
      <c r="T493" s="40">
        <v>9</v>
      </c>
      <c r="U493" s="40"/>
      <c r="V493" s="40">
        <f t="shared" si="40"/>
        <v>9</v>
      </c>
      <c r="W493" t="s">
        <v>5882</v>
      </c>
      <c r="Y493" s="49">
        <v>1</v>
      </c>
      <c r="Z493" s="50">
        <f t="array" ref="Z493">SUM((N493:S493)/6)</f>
        <v>0</v>
      </c>
      <c r="AA493" s="51"/>
      <c r="AB493" s="49">
        <f t="shared" si="41"/>
        <v>8.3</v>
      </c>
      <c r="AC493" s="49">
        <f t="shared" si="42"/>
        <v>7.3</v>
      </c>
      <c r="AD493" s="49">
        <f t="shared" si="43"/>
        <v>9</v>
      </c>
      <c r="AE493" s="49">
        <f t="shared" si="44"/>
        <v>9</v>
      </c>
      <c r="AF493" s="52"/>
    </row>
    <row r="494" customFormat="1" customHeight="1" spans="1:32">
      <c r="A494" s="31" t="s">
        <v>8803</v>
      </c>
      <c r="B494" s="31" t="s">
        <v>15</v>
      </c>
      <c r="C494" s="31" t="s">
        <v>8818</v>
      </c>
      <c r="D494" s="31" t="s">
        <v>8805</v>
      </c>
      <c r="E494" s="31" t="s">
        <v>16</v>
      </c>
      <c r="F494" s="31" t="s">
        <v>2625</v>
      </c>
      <c r="G494" s="32" t="s">
        <v>8836</v>
      </c>
      <c r="H494" s="33" t="s">
        <v>8808</v>
      </c>
      <c r="I494" s="37">
        <v>2.5</v>
      </c>
      <c r="J494" s="31" t="s">
        <v>8825</v>
      </c>
      <c r="K494" s="42" t="s">
        <v>6137</v>
      </c>
      <c r="L494" s="39" t="s">
        <v>6138</v>
      </c>
      <c r="M494" s="40">
        <v>10</v>
      </c>
      <c r="N494" s="40"/>
      <c r="O494" s="40"/>
      <c r="P494" s="40"/>
      <c r="Q494" s="40"/>
      <c r="R494" s="40"/>
      <c r="S494" s="40"/>
      <c r="T494" s="40">
        <v>10</v>
      </c>
      <c r="U494" s="40"/>
      <c r="V494" s="40">
        <f t="shared" si="40"/>
        <v>10</v>
      </c>
      <c r="W494" t="s">
        <v>5882</v>
      </c>
      <c r="Y494" s="49"/>
      <c r="Z494" s="50">
        <f t="array" ref="Z494">SUM((N494:S494)/6)</f>
        <v>0</v>
      </c>
      <c r="AA494" s="51"/>
      <c r="AB494" s="49">
        <f t="shared" si="41"/>
        <v>10</v>
      </c>
      <c r="AC494" s="49">
        <f t="shared" si="42"/>
        <v>10</v>
      </c>
      <c r="AD494" s="49">
        <f t="shared" si="43"/>
        <v>10</v>
      </c>
      <c r="AE494" s="49">
        <f t="shared" si="44"/>
        <v>10</v>
      </c>
      <c r="AF494" s="52"/>
    </row>
    <row r="495" customFormat="1" customHeight="1" spans="1:32">
      <c r="A495" s="31" t="s">
        <v>8803</v>
      </c>
      <c r="B495" s="31" t="s">
        <v>15</v>
      </c>
      <c r="C495" s="31" t="s">
        <v>8818</v>
      </c>
      <c r="D495" s="31" t="s">
        <v>8805</v>
      </c>
      <c r="E495" s="31" t="s">
        <v>16</v>
      </c>
      <c r="F495" s="31" t="s">
        <v>2625</v>
      </c>
      <c r="G495" s="32" t="s">
        <v>8836</v>
      </c>
      <c r="H495" s="33" t="s">
        <v>8809</v>
      </c>
      <c r="I495" s="37">
        <v>2.5</v>
      </c>
      <c r="J495" s="31" t="s">
        <v>8825</v>
      </c>
      <c r="K495" s="42" t="s">
        <v>6140</v>
      </c>
      <c r="L495" s="39" t="s">
        <v>6141</v>
      </c>
      <c r="M495" s="40">
        <v>10</v>
      </c>
      <c r="N495" s="40"/>
      <c r="O495" s="40"/>
      <c r="P495" s="40"/>
      <c r="Q495" s="40"/>
      <c r="R495" s="40"/>
      <c r="S495" s="40"/>
      <c r="T495" s="40">
        <v>10</v>
      </c>
      <c r="U495" s="40"/>
      <c r="V495" s="40">
        <f t="shared" si="40"/>
        <v>10</v>
      </c>
      <c r="W495" t="s">
        <v>5882</v>
      </c>
      <c r="Y495" s="49"/>
      <c r="Z495" s="50">
        <f t="array" ref="Z495">SUM((N495:S495)/6)</f>
        <v>0</v>
      </c>
      <c r="AA495" s="51"/>
      <c r="AB495" s="49">
        <f t="shared" si="41"/>
        <v>10</v>
      </c>
      <c r="AC495" s="49">
        <f t="shared" si="42"/>
        <v>10</v>
      </c>
      <c r="AD495" s="49">
        <f t="shared" si="43"/>
        <v>10</v>
      </c>
      <c r="AE495" s="49">
        <f t="shared" si="44"/>
        <v>10</v>
      </c>
      <c r="AF495" s="52"/>
    </row>
    <row r="496" customFormat="1" customHeight="1" spans="1:32">
      <c r="A496" s="31" t="s">
        <v>8803</v>
      </c>
      <c r="B496" s="31" t="s">
        <v>15</v>
      </c>
      <c r="C496" s="31" t="s">
        <v>8818</v>
      </c>
      <c r="D496" s="31" t="s">
        <v>8805</v>
      </c>
      <c r="E496" s="31" t="s">
        <v>16</v>
      </c>
      <c r="F496" s="31" t="s">
        <v>2625</v>
      </c>
      <c r="G496" s="32" t="s">
        <v>8836</v>
      </c>
      <c r="H496" s="33" t="s">
        <v>8810</v>
      </c>
      <c r="I496" s="37">
        <v>2.5</v>
      </c>
      <c r="J496" s="31" t="s">
        <v>8825</v>
      </c>
      <c r="K496" s="42" t="s">
        <v>6143</v>
      </c>
      <c r="L496" s="39" t="s">
        <v>6144</v>
      </c>
      <c r="M496" s="40">
        <v>10</v>
      </c>
      <c r="N496" s="40"/>
      <c r="O496" s="40"/>
      <c r="P496" s="40"/>
      <c r="Q496" s="40"/>
      <c r="R496" s="40"/>
      <c r="S496" s="40"/>
      <c r="T496" s="40">
        <v>10</v>
      </c>
      <c r="U496" s="40"/>
      <c r="V496" s="40">
        <f t="shared" si="40"/>
        <v>10</v>
      </c>
      <c r="W496" t="s">
        <v>5882</v>
      </c>
      <c r="Y496" s="49"/>
      <c r="Z496" s="50">
        <f t="array" ref="Z496">SUM((N496:S496)/6)</f>
        <v>0</v>
      </c>
      <c r="AA496" s="51"/>
      <c r="AB496" s="49">
        <f t="shared" si="41"/>
        <v>10</v>
      </c>
      <c r="AC496" s="49">
        <f t="shared" si="42"/>
        <v>10</v>
      </c>
      <c r="AD496" s="49">
        <f t="shared" si="43"/>
        <v>10</v>
      </c>
      <c r="AE496" s="49">
        <f t="shared" si="44"/>
        <v>10</v>
      </c>
      <c r="AF496" s="52"/>
    </row>
    <row r="497" customFormat="1" customHeight="1" spans="1:32">
      <c r="A497" s="31" t="s">
        <v>8803</v>
      </c>
      <c r="B497" s="31" t="s">
        <v>15</v>
      </c>
      <c r="C497" s="31" t="s">
        <v>8818</v>
      </c>
      <c r="D497" s="31" t="s">
        <v>8805</v>
      </c>
      <c r="E497" s="31" t="s">
        <v>16</v>
      </c>
      <c r="F497" s="31" t="s">
        <v>2625</v>
      </c>
      <c r="G497" s="32" t="s">
        <v>8836</v>
      </c>
      <c r="H497" s="33" t="s">
        <v>8811</v>
      </c>
      <c r="I497" s="37">
        <v>2.5</v>
      </c>
      <c r="J497" s="31" t="s">
        <v>8825</v>
      </c>
      <c r="K497" s="42" t="s">
        <v>6146</v>
      </c>
      <c r="L497" s="39" t="s">
        <v>6147</v>
      </c>
      <c r="M497" s="40">
        <v>10</v>
      </c>
      <c r="N497" s="40"/>
      <c r="O497" s="40"/>
      <c r="P497" s="40"/>
      <c r="Q497" s="40"/>
      <c r="R497" s="40"/>
      <c r="S497" s="40"/>
      <c r="T497" s="40">
        <v>10</v>
      </c>
      <c r="U497" s="40"/>
      <c r="V497" s="40">
        <f t="shared" si="40"/>
        <v>10</v>
      </c>
      <c r="W497" t="s">
        <v>5882</v>
      </c>
      <c r="Y497" s="49"/>
      <c r="Z497" s="50">
        <f t="array" ref="Z497">SUM((N497:S497)/6)</f>
        <v>0</v>
      </c>
      <c r="AA497" s="51"/>
      <c r="AB497" s="49">
        <f t="shared" si="41"/>
        <v>10</v>
      </c>
      <c r="AC497" s="49">
        <f t="shared" si="42"/>
        <v>10</v>
      </c>
      <c r="AD497" s="49">
        <f t="shared" si="43"/>
        <v>10</v>
      </c>
      <c r="AE497" s="49">
        <f t="shared" si="44"/>
        <v>10</v>
      </c>
      <c r="AF497" s="52"/>
    </row>
    <row r="498" customFormat="1" customHeight="1" spans="1:32">
      <c r="A498" s="31" t="s">
        <v>8803</v>
      </c>
      <c r="B498" s="31" t="s">
        <v>15</v>
      </c>
      <c r="C498" s="31" t="s">
        <v>8818</v>
      </c>
      <c r="D498" s="31" t="s">
        <v>8805</v>
      </c>
      <c r="E498" s="31" t="s">
        <v>16</v>
      </c>
      <c r="F498" s="31" t="s">
        <v>126</v>
      </c>
      <c r="G498" s="32" t="s">
        <v>8837</v>
      </c>
      <c r="H498" s="33" t="s">
        <v>8822</v>
      </c>
      <c r="I498" s="37">
        <v>1.8</v>
      </c>
      <c r="J498" s="31" t="s">
        <v>8832</v>
      </c>
      <c r="K498" s="38" t="s">
        <v>9267</v>
      </c>
      <c r="L498" s="39" t="s">
        <v>9268</v>
      </c>
      <c r="M498" s="40"/>
      <c r="N498" s="40"/>
      <c r="O498" s="40"/>
      <c r="P498" s="40"/>
      <c r="Q498" s="40"/>
      <c r="R498" s="40"/>
      <c r="S498" s="40"/>
      <c r="T498" s="40"/>
      <c r="U498" s="40"/>
      <c r="V498" s="40">
        <f t="shared" si="40"/>
        <v>0</v>
      </c>
      <c r="Y498" s="49"/>
      <c r="Z498" s="50">
        <f t="array" ref="Z498">SUM((N498:S498)/6)</f>
        <v>0</v>
      </c>
      <c r="AA498" s="51"/>
      <c r="AB498" s="49">
        <f t="shared" si="41"/>
        <v>0</v>
      </c>
      <c r="AC498" s="49">
        <f t="shared" si="42"/>
        <v>0</v>
      </c>
      <c r="AD498" s="49">
        <f t="shared" si="43"/>
        <v>0</v>
      </c>
      <c r="AE498" s="49">
        <f t="shared" si="44"/>
        <v>0</v>
      </c>
      <c r="AF498" s="52"/>
    </row>
    <row r="499" customFormat="1" customHeight="1" spans="1:32">
      <c r="A499" s="31" t="s">
        <v>8803</v>
      </c>
      <c r="B499" s="31" t="s">
        <v>15</v>
      </c>
      <c r="C499" s="31" t="s">
        <v>8818</v>
      </c>
      <c r="D499" s="31" t="s">
        <v>8805</v>
      </c>
      <c r="E499" s="31" t="s">
        <v>16</v>
      </c>
      <c r="F499" s="31" t="s">
        <v>126</v>
      </c>
      <c r="G499" s="32" t="s">
        <v>8837</v>
      </c>
      <c r="H499" s="33" t="s">
        <v>8820</v>
      </c>
      <c r="I499" s="37">
        <v>1.8</v>
      </c>
      <c r="J499" s="31" t="s">
        <v>8832</v>
      </c>
      <c r="K499" s="38" t="s">
        <v>9269</v>
      </c>
      <c r="L499" s="39" t="s">
        <v>9270</v>
      </c>
      <c r="M499" s="40"/>
      <c r="N499" s="40"/>
      <c r="O499" s="40"/>
      <c r="P499" s="40"/>
      <c r="Q499" s="40"/>
      <c r="R499" s="40"/>
      <c r="S499" s="40"/>
      <c r="T499" s="40"/>
      <c r="U499" s="40"/>
      <c r="V499" s="40">
        <f t="shared" si="40"/>
        <v>0</v>
      </c>
      <c r="Y499" s="49"/>
      <c r="Z499" s="50">
        <f t="array" ref="Z499">SUM((N499:S499)/6)</f>
        <v>0</v>
      </c>
      <c r="AA499" s="51"/>
      <c r="AB499" s="49">
        <f t="shared" si="41"/>
        <v>0</v>
      </c>
      <c r="AC499" s="49">
        <f t="shared" si="42"/>
        <v>0</v>
      </c>
      <c r="AD499" s="49">
        <f t="shared" si="43"/>
        <v>0</v>
      </c>
      <c r="AE499" s="49">
        <f t="shared" si="44"/>
        <v>0</v>
      </c>
      <c r="AF499" s="52"/>
    </row>
    <row r="500" customFormat="1" customHeight="1" spans="1:32">
      <c r="A500" s="31" t="s">
        <v>8803</v>
      </c>
      <c r="B500" s="31" t="s">
        <v>15</v>
      </c>
      <c r="C500" s="31" t="s">
        <v>8818</v>
      </c>
      <c r="D500" s="31" t="s">
        <v>8805</v>
      </c>
      <c r="E500" s="31" t="s">
        <v>16</v>
      </c>
      <c r="F500" s="31" t="s">
        <v>126</v>
      </c>
      <c r="G500" s="32" t="s">
        <v>8837</v>
      </c>
      <c r="H500" s="33" t="s">
        <v>8807</v>
      </c>
      <c r="I500" s="37">
        <v>1.8</v>
      </c>
      <c r="J500" s="31" t="s">
        <v>8832</v>
      </c>
      <c r="K500" s="38" t="s">
        <v>9271</v>
      </c>
      <c r="L500" s="39" t="s">
        <v>9272</v>
      </c>
      <c r="M500" s="40"/>
      <c r="N500" s="40"/>
      <c r="O500" s="40"/>
      <c r="P500" s="40"/>
      <c r="Q500" s="40"/>
      <c r="R500" s="40"/>
      <c r="S500" s="40"/>
      <c r="T500" s="40"/>
      <c r="U500" s="40"/>
      <c r="V500" s="40">
        <f t="shared" si="40"/>
        <v>0</v>
      </c>
      <c r="Y500" s="49"/>
      <c r="Z500" s="50">
        <f t="array" ref="Z500">SUM((N500:S500)/6)</f>
        <v>0</v>
      </c>
      <c r="AA500" s="51"/>
      <c r="AB500" s="49">
        <f t="shared" si="41"/>
        <v>0</v>
      </c>
      <c r="AC500" s="49">
        <f t="shared" si="42"/>
        <v>0</v>
      </c>
      <c r="AD500" s="49">
        <f t="shared" si="43"/>
        <v>0</v>
      </c>
      <c r="AE500" s="49">
        <f t="shared" si="44"/>
        <v>0</v>
      </c>
      <c r="AF500" s="52"/>
    </row>
    <row r="501" s="19" customFormat="1" customHeight="1" spans="1:32">
      <c r="A501" s="31" t="s">
        <v>8803</v>
      </c>
      <c r="B501" s="31" t="s">
        <v>15</v>
      </c>
      <c r="C501" s="31" t="s">
        <v>8818</v>
      </c>
      <c r="D501" s="31" t="s">
        <v>8805</v>
      </c>
      <c r="E501" s="31" t="s">
        <v>29</v>
      </c>
      <c r="F501" s="31" t="s">
        <v>126</v>
      </c>
      <c r="G501" s="32" t="s">
        <v>8837</v>
      </c>
      <c r="H501" s="33" t="s">
        <v>8810</v>
      </c>
      <c r="I501" s="37">
        <v>1.8</v>
      </c>
      <c r="J501" s="31" t="s">
        <v>8832</v>
      </c>
      <c r="K501" s="42" t="s">
        <v>2505</v>
      </c>
      <c r="L501" s="39" t="s">
        <v>2506</v>
      </c>
      <c r="M501" s="40"/>
      <c r="N501" s="40"/>
      <c r="O501" s="40"/>
      <c r="P501" s="40"/>
      <c r="Q501" s="40"/>
      <c r="R501" s="40"/>
      <c r="S501" s="40"/>
      <c r="T501" s="40"/>
      <c r="U501" s="40"/>
      <c r="V501" s="40">
        <f t="shared" si="40"/>
        <v>0</v>
      </c>
      <c r="W501"/>
      <c r="X501"/>
      <c r="Y501" s="49"/>
      <c r="Z501" s="50">
        <f t="array" ref="Z501">SUM((N501:S501)/6)</f>
        <v>0</v>
      </c>
      <c r="AA501" s="51"/>
      <c r="AB501" s="49">
        <f t="shared" si="41"/>
        <v>0</v>
      </c>
      <c r="AC501" s="49">
        <f t="shared" si="42"/>
        <v>0</v>
      </c>
      <c r="AD501" s="49">
        <f t="shared" si="43"/>
        <v>0</v>
      </c>
      <c r="AE501" s="49">
        <f t="shared" si="44"/>
        <v>0</v>
      </c>
      <c r="AF501" s="52"/>
    </row>
    <row r="502" s="19" customFormat="1" customHeight="1" spans="1:32">
      <c r="A502" s="31" t="s">
        <v>8803</v>
      </c>
      <c r="B502" s="31" t="s">
        <v>15</v>
      </c>
      <c r="C502" s="31" t="s">
        <v>8818</v>
      </c>
      <c r="D502" s="31" t="s">
        <v>8805</v>
      </c>
      <c r="E502" s="31" t="s">
        <v>25</v>
      </c>
      <c r="F502" s="31" t="s">
        <v>126</v>
      </c>
      <c r="G502" s="32" t="s">
        <v>8837</v>
      </c>
      <c r="H502" s="33" t="s">
        <v>8810</v>
      </c>
      <c r="I502" s="37">
        <v>1.8</v>
      </c>
      <c r="J502" s="31" t="s">
        <v>8832</v>
      </c>
      <c r="K502" s="42" t="s">
        <v>9273</v>
      </c>
      <c r="L502" s="39" t="s">
        <v>9274</v>
      </c>
      <c r="M502" s="40"/>
      <c r="N502" s="40"/>
      <c r="O502" s="40"/>
      <c r="P502" s="40"/>
      <c r="Q502" s="40"/>
      <c r="R502" s="40"/>
      <c r="S502" s="40"/>
      <c r="T502" s="40"/>
      <c r="U502" s="40"/>
      <c r="V502" s="40">
        <f t="shared" si="40"/>
        <v>0</v>
      </c>
      <c r="W502"/>
      <c r="X502"/>
      <c r="Y502" s="49"/>
      <c r="Z502" s="50">
        <f t="array" ref="Z502">SUM((N502:S502)/6)</f>
        <v>0</v>
      </c>
      <c r="AA502" s="51"/>
      <c r="AB502" s="49">
        <f t="shared" si="41"/>
        <v>0</v>
      </c>
      <c r="AC502" s="49">
        <f t="shared" si="42"/>
        <v>0</v>
      </c>
      <c r="AD502" s="49">
        <f t="shared" si="43"/>
        <v>0</v>
      </c>
      <c r="AE502" s="49">
        <f t="shared" si="44"/>
        <v>0</v>
      </c>
      <c r="AF502" s="52"/>
    </row>
    <row r="503" s="19" customFormat="1" customHeight="1" spans="1:32">
      <c r="A503" s="31" t="s">
        <v>8803</v>
      </c>
      <c r="B503" s="31" t="s">
        <v>15</v>
      </c>
      <c r="C503" s="31" t="s">
        <v>8818</v>
      </c>
      <c r="D503" s="31" t="s">
        <v>8805</v>
      </c>
      <c r="E503" s="31" t="s">
        <v>5757</v>
      </c>
      <c r="F503" s="31" t="s">
        <v>126</v>
      </c>
      <c r="G503" s="32" t="s">
        <v>8837</v>
      </c>
      <c r="H503" s="33" t="s">
        <v>8810</v>
      </c>
      <c r="I503" s="37">
        <v>1.8</v>
      </c>
      <c r="J503" s="31" t="s">
        <v>8832</v>
      </c>
      <c r="K503" s="42" t="s">
        <v>9275</v>
      </c>
      <c r="L503" s="39" t="s">
        <v>9276</v>
      </c>
      <c r="M503" s="40"/>
      <c r="N503" s="40"/>
      <c r="O503" s="40"/>
      <c r="P503" s="40"/>
      <c r="Q503" s="40"/>
      <c r="R503" s="40"/>
      <c r="S503" s="40"/>
      <c r="T503" s="40"/>
      <c r="U503" s="40"/>
      <c r="V503" s="40">
        <f t="shared" si="40"/>
        <v>0</v>
      </c>
      <c r="W503"/>
      <c r="X503"/>
      <c r="Y503" s="49"/>
      <c r="Z503" s="50">
        <f t="array" ref="Z503">SUM((N503:S503)/6)</f>
        <v>0</v>
      </c>
      <c r="AA503" s="51"/>
      <c r="AB503" s="49">
        <f t="shared" si="41"/>
        <v>0</v>
      </c>
      <c r="AC503" s="49">
        <f t="shared" si="42"/>
        <v>0</v>
      </c>
      <c r="AD503" s="49">
        <f t="shared" si="43"/>
        <v>0</v>
      </c>
      <c r="AE503" s="49">
        <f t="shared" si="44"/>
        <v>0</v>
      </c>
      <c r="AF503" s="52"/>
    </row>
    <row r="504" s="19" customFormat="1" customHeight="1" spans="1:32">
      <c r="A504" s="31" t="s">
        <v>8803</v>
      </c>
      <c r="B504" s="31" t="s">
        <v>15</v>
      </c>
      <c r="C504" s="31" t="s">
        <v>8818</v>
      </c>
      <c r="D504" s="31" t="s">
        <v>8805</v>
      </c>
      <c r="E504" s="31" t="s">
        <v>834</v>
      </c>
      <c r="F504" s="31" t="s">
        <v>126</v>
      </c>
      <c r="G504" s="32" t="s">
        <v>8837</v>
      </c>
      <c r="H504" s="33" t="s">
        <v>8838</v>
      </c>
      <c r="I504" s="37">
        <v>1.8</v>
      </c>
      <c r="J504" s="31" t="s">
        <v>8805</v>
      </c>
      <c r="K504" s="38" t="s">
        <v>4171</v>
      </c>
      <c r="L504" s="39" t="s">
        <v>4172</v>
      </c>
      <c r="M504" s="40">
        <v>2</v>
      </c>
      <c r="N504" s="40"/>
      <c r="O504" s="40"/>
      <c r="P504" s="40"/>
      <c r="Q504" s="40"/>
      <c r="R504" s="40"/>
      <c r="S504" s="40"/>
      <c r="T504" s="40">
        <v>2</v>
      </c>
      <c r="U504" s="40"/>
      <c r="V504" s="40">
        <f t="shared" si="40"/>
        <v>2</v>
      </c>
      <c r="W504" t="s">
        <v>5890</v>
      </c>
      <c r="X504"/>
      <c r="Y504" s="49"/>
      <c r="Z504" s="50">
        <f t="array" ref="Z504">SUM((N504:S504)/6)</f>
        <v>0</v>
      </c>
      <c r="AA504" s="51"/>
      <c r="AB504" s="49">
        <f t="shared" si="41"/>
        <v>2</v>
      </c>
      <c r="AC504" s="49">
        <f t="shared" si="42"/>
        <v>2</v>
      </c>
      <c r="AD504" s="49">
        <f t="shared" si="43"/>
        <v>2</v>
      </c>
      <c r="AE504" s="49">
        <f t="shared" si="44"/>
        <v>2</v>
      </c>
      <c r="AF504" s="52"/>
    </row>
    <row r="505" s="19" customFormat="1" customHeight="1" spans="1:32">
      <c r="A505" s="31" t="s">
        <v>8803</v>
      </c>
      <c r="B505" s="31" t="s">
        <v>15</v>
      </c>
      <c r="C505" s="31" t="s">
        <v>8818</v>
      </c>
      <c r="D505" s="31" t="s">
        <v>8805</v>
      </c>
      <c r="E505" s="31" t="s">
        <v>834</v>
      </c>
      <c r="F505" s="31" t="s">
        <v>126</v>
      </c>
      <c r="G505" s="32" t="s">
        <v>8837</v>
      </c>
      <c r="H505" s="33" t="s">
        <v>8822</v>
      </c>
      <c r="I505" s="37">
        <v>1.8</v>
      </c>
      <c r="J505" s="31" t="s">
        <v>8805</v>
      </c>
      <c r="K505" s="38" t="s">
        <v>4174</v>
      </c>
      <c r="L505" s="39" t="s">
        <v>4175</v>
      </c>
      <c r="M505" s="40">
        <v>1</v>
      </c>
      <c r="N505" s="40"/>
      <c r="O505" s="40"/>
      <c r="P505" s="40"/>
      <c r="Q505" s="40"/>
      <c r="R505" s="40"/>
      <c r="S505" s="40"/>
      <c r="T505" s="40">
        <v>1</v>
      </c>
      <c r="U505" s="40"/>
      <c r="V505" s="40">
        <f t="shared" si="40"/>
        <v>1</v>
      </c>
      <c r="W505" t="s">
        <v>5890</v>
      </c>
      <c r="X505"/>
      <c r="Y505" s="49"/>
      <c r="Z505" s="50">
        <f t="array" ref="Z505">SUM((N505:S505)/6)</f>
        <v>0</v>
      </c>
      <c r="AA505" s="51"/>
      <c r="AB505" s="49">
        <f t="shared" si="41"/>
        <v>1</v>
      </c>
      <c r="AC505" s="49">
        <f t="shared" si="42"/>
        <v>1</v>
      </c>
      <c r="AD505" s="49">
        <f t="shared" si="43"/>
        <v>1</v>
      </c>
      <c r="AE505" s="49">
        <f t="shared" si="44"/>
        <v>1</v>
      </c>
      <c r="AF505" s="52"/>
    </row>
    <row r="506" s="19" customFormat="1" customHeight="1" spans="1:32">
      <c r="A506" s="31" t="s">
        <v>8803</v>
      </c>
      <c r="B506" s="31" t="s">
        <v>15</v>
      </c>
      <c r="C506" s="31" t="s">
        <v>8818</v>
      </c>
      <c r="D506" s="31" t="s">
        <v>8805</v>
      </c>
      <c r="E506" s="31" t="s">
        <v>834</v>
      </c>
      <c r="F506" s="31" t="s">
        <v>126</v>
      </c>
      <c r="G506" s="32" t="s">
        <v>8837</v>
      </c>
      <c r="H506" s="33" t="s">
        <v>8820</v>
      </c>
      <c r="I506" s="37">
        <v>1.8</v>
      </c>
      <c r="J506" s="31" t="s">
        <v>8805</v>
      </c>
      <c r="K506" s="38" t="s">
        <v>4177</v>
      </c>
      <c r="L506" s="39" t="s">
        <v>4178</v>
      </c>
      <c r="M506" s="40">
        <v>29</v>
      </c>
      <c r="N506" s="40"/>
      <c r="O506" s="40"/>
      <c r="P506" s="40"/>
      <c r="Q506" s="40"/>
      <c r="R506" s="40"/>
      <c r="S506" s="40"/>
      <c r="T506" s="40">
        <v>29</v>
      </c>
      <c r="U506" s="40"/>
      <c r="V506" s="40">
        <f t="shared" si="40"/>
        <v>29</v>
      </c>
      <c r="W506" t="s">
        <v>5890</v>
      </c>
      <c r="X506"/>
      <c r="Y506" s="49"/>
      <c r="Z506" s="50">
        <f t="array" ref="Z506">SUM((N506:S506)/6)</f>
        <v>0</v>
      </c>
      <c r="AA506" s="51"/>
      <c r="AB506" s="49">
        <f t="shared" si="41"/>
        <v>29</v>
      </c>
      <c r="AC506" s="49">
        <f t="shared" si="42"/>
        <v>29</v>
      </c>
      <c r="AD506" s="49">
        <f t="shared" si="43"/>
        <v>29</v>
      </c>
      <c r="AE506" s="49">
        <f t="shared" si="44"/>
        <v>29</v>
      </c>
      <c r="AF506" s="52"/>
    </row>
    <row r="507" s="19" customFormat="1" customHeight="1" spans="1:32">
      <c r="A507" s="31" t="s">
        <v>8803</v>
      </c>
      <c r="B507" s="31" t="s">
        <v>15</v>
      </c>
      <c r="C507" s="31" t="s">
        <v>8818</v>
      </c>
      <c r="D507" s="31" t="s">
        <v>8805</v>
      </c>
      <c r="E507" s="31" t="s">
        <v>834</v>
      </c>
      <c r="F507" s="31" t="s">
        <v>126</v>
      </c>
      <c r="G507" s="32" t="s">
        <v>8837</v>
      </c>
      <c r="H507" s="33" t="s">
        <v>8807</v>
      </c>
      <c r="I507" s="37">
        <v>1.8</v>
      </c>
      <c r="J507" s="31" t="s">
        <v>8805</v>
      </c>
      <c r="K507" s="38" t="s">
        <v>4180</v>
      </c>
      <c r="L507" s="39" t="s">
        <v>4181</v>
      </c>
      <c r="M507" s="40">
        <v>5</v>
      </c>
      <c r="N507" s="40"/>
      <c r="O507" s="40"/>
      <c r="P507" s="40"/>
      <c r="Q507" s="40"/>
      <c r="R507" s="40"/>
      <c r="S507" s="40"/>
      <c r="T507" s="40">
        <v>5</v>
      </c>
      <c r="U507" s="40"/>
      <c r="V507" s="40">
        <f t="shared" si="40"/>
        <v>5</v>
      </c>
      <c r="W507" t="s">
        <v>5890</v>
      </c>
      <c r="X507"/>
      <c r="Y507" s="49"/>
      <c r="Z507" s="50">
        <f t="array" ref="Z507">SUM((N507:S507)/6)</f>
        <v>0</v>
      </c>
      <c r="AA507" s="51"/>
      <c r="AB507" s="49">
        <f t="shared" si="41"/>
        <v>5</v>
      </c>
      <c r="AC507" s="49">
        <f t="shared" si="42"/>
        <v>5</v>
      </c>
      <c r="AD507" s="49">
        <f t="shared" si="43"/>
        <v>5</v>
      </c>
      <c r="AE507" s="49">
        <f t="shared" si="44"/>
        <v>5</v>
      </c>
      <c r="AF507" s="52"/>
    </row>
    <row r="508" s="19" customFormat="1" customHeight="1" spans="1:32">
      <c r="A508" s="31" t="s">
        <v>8803</v>
      </c>
      <c r="B508" s="31" t="s">
        <v>15</v>
      </c>
      <c r="C508" s="31" t="s">
        <v>8818</v>
      </c>
      <c r="D508" s="31" t="s">
        <v>8839</v>
      </c>
      <c r="E508" s="31" t="s">
        <v>5163</v>
      </c>
      <c r="F508" s="31" t="s">
        <v>126</v>
      </c>
      <c r="G508" s="32" t="s">
        <v>8837</v>
      </c>
      <c r="H508" s="33" t="s">
        <v>8820</v>
      </c>
      <c r="I508" s="37">
        <v>1.8</v>
      </c>
      <c r="J508" s="31" t="s">
        <v>8805</v>
      </c>
      <c r="K508" s="42" t="s">
        <v>6149</v>
      </c>
      <c r="L508" s="39" t="s">
        <v>6150</v>
      </c>
      <c r="M508" s="40">
        <v>6</v>
      </c>
      <c r="N508" s="40"/>
      <c r="O508" s="40">
        <v>1</v>
      </c>
      <c r="P508" s="40"/>
      <c r="Q508" s="40"/>
      <c r="R508" s="40"/>
      <c r="S508" s="40">
        <v>1</v>
      </c>
      <c r="T508" s="40">
        <v>4</v>
      </c>
      <c r="U508" s="40"/>
      <c r="V508" s="40">
        <f t="shared" si="40"/>
        <v>4</v>
      </c>
      <c r="W508" t="s">
        <v>5890</v>
      </c>
      <c r="X508"/>
      <c r="Y508" s="49">
        <v>4</v>
      </c>
      <c r="Z508" s="50">
        <f t="array" ref="Z508">SUM((N508:S508)/6)</f>
        <v>0.333333333333333</v>
      </c>
      <c r="AA508" s="51">
        <f>T508/Z508</f>
        <v>12</v>
      </c>
      <c r="AB508" s="49">
        <f t="shared" si="41"/>
        <v>1.2</v>
      </c>
      <c r="AC508" s="49">
        <f t="shared" si="42"/>
        <v>-2.8</v>
      </c>
      <c r="AD508" s="49">
        <f t="shared" si="43"/>
        <v>-3</v>
      </c>
      <c r="AE508" s="49">
        <f t="shared" si="44"/>
        <v>-13</v>
      </c>
      <c r="AF508" s="52"/>
    </row>
    <row r="509" s="19" customFormat="1" customHeight="1" spans="1:32">
      <c r="A509" s="31" t="s">
        <v>8803</v>
      </c>
      <c r="B509" s="31" t="s">
        <v>15</v>
      </c>
      <c r="C509" s="31" t="s">
        <v>8818</v>
      </c>
      <c r="D509" s="31" t="s">
        <v>8839</v>
      </c>
      <c r="E509" s="31" t="s">
        <v>5163</v>
      </c>
      <c r="F509" s="31" t="s">
        <v>126</v>
      </c>
      <c r="G509" s="32" t="s">
        <v>8824</v>
      </c>
      <c r="H509" s="33" t="s">
        <v>8820</v>
      </c>
      <c r="I509" s="37">
        <v>1.8</v>
      </c>
      <c r="J509" s="31" t="s">
        <v>8805</v>
      </c>
      <c r="K509" s="42" t="s">
        <v>6152</v>
      </c>
      <c r="L509" s="39" t="s">
        <v>6153</v>
      </c>
      <c r="M509" s="40">
        <v>1</v>
      </c>
      <c r="N509" s="40"/>
      <c r="O509" s="40"/>
      <c r="P509" s="40"/>
      <c r="Q509" s="40"/>
      <c r="R509" s="40"/>
      <c r="S509" s="40"/>
      <c r="T509" s="40">
        <v>1</v>
      </c>
      <c r="U509" s="40"/>
      <c r="V509" s="40">
        <f t="shared" si="40"/>
        <v>1</v>
      </c>
      <c r="W509" t="s">
        <v>5890</v>
      </c>
      <c r="X509"/>
      <c r="Y509" s="49">
        <v>2</v>
      </c>
      <c r="Z509" s="50">
        <f t="array" ref="Z509">SUM((N509:S509)/6)</f>
        <v>0</v>
      </c>
      <c r="AA509" s="51"/>
      <c r="AB509" s="49">
        <f t="shared" si="41"/>
        <v>-0.4</v>
      </c>
      <c r="AC509" s="49">
        <f t="shared" si="42"/>
        <v>-2.4</v>
      </c>
      <c r="AD509" s="49">
        <f t="shared" si="43"/>
        <v>1</v>
      </c>
      <c r="AE509" s="49">
        <f t="shared" si="44"/>
        <v>1</v>
      </c>
      <c r="AF509" s="52"/>
    </row>
    <row r="510" s="19" customFormat="1" customHeight="1" spans="1:32">
      <c r="A510" s="31" t="s">
        <v>8803</v>
      </c>
      <c r="B510" s="31" t="s">
        <v>15</v>
      </c>
      <c r="C510" s="31" t="s">
        <v>8818</v>
      </c>
      <c r="D510" s="31" t="s">
        <v>8840</v>
      </c>
      <c r="E510" s="31" t="s">
        <v>4207</v>
      </c>
      <c r="F510" s="31" t="s">
        <v>126</v>
      </c>
      <c r="G510" s="32" t="s">
        <v>8824</v>
      </c>
      <c r="H510" s="33" t="s">
        <v>8820</v>
      </c>
      <c r="I510" s="37">
        <v>1.8</v>
      </c>
      <c r="J510" s="31" t="s">
        <v>8805</v>
      </c>
      <c r="K510" s="38" t="s">
        <v>4208</v>
      </c>
      <c r="L510" s="39" t="s">
        <v>4209</v>
      </c>
      <c r="M510" s="40">
        <v>88</v>
      </c>
      <c r="N510" s="40"/>
      <c r="O510" s="40"/>
      <c r="P510" s="40">
        <v>1</v>
      </c>
      <c r="Q510" s="40"/>
      <c r="R510" s="40"/>
      <c r="S510" s="40"/>
      <c r="T510" s="40">
        <v>87</v>
      </c>
      <c r="U510" s="40"/>
      <c r="V510" s="40">
        <f t="shared" si="40"/>
        <v>87</v>
      </c>
      <c r="W510" t="s">
        <v>5890</v>
      </c>
      <c r="X510"/>
      <c r="Y510" s="49">
        <v>9</v>
      </c>
      <c r="Z510" s="50">
        <f t="array" ref="Z510">SUM((N510:S510)/6)</f>
        <v>0.166666666666667</v>
      </c>
      <c r="AA510" s="51">
        <f>T510/Z510</f>
        <v>522</v>
      </c>
      <c r="AB510" s="49">
        <f t="shared" si="41"/>
        <v>80.7</v>
      </c>
      <c r="AC510" s="49">
        <f t="shared" si="42"/>
        <v>71.7</v>
      </c>
      <c r="AD510" s="49">
        <f t="shared" si="43"/>
        <v>83.5</v>
      </c>
      <c r="AE510" s="49">
        <f t="shared" si="44"/>
        <v>78.5</v>
      </c>
      <c r="AF510" s="52"/>
    </row>
    <row r="511" s="19" customFormat="1" customHeight="1" spans="1:32">
      <c r="A511" s="31" t="s">
        <v>8803</v>
      </c>
      <c r="B511" s="31" t="s">
        <v>15</v>
      </c>
      <c r="C511" s="31" t="s">
        <v>8818</v>
      </c>
      <c r="D511" s="31" t="s">
        <v>8840</v>
      </c>
      <c r="E511" s="31" t="s">
        <v>4207</v>
      </c>
      <c r="F511" s="31" t="s">
        <v>6155</v>
      </c>
      <c r="G511" s="32" t="s">
        <v>8824</v>
      </c>
      <c r="H511" s="33" t="s">
        <v>8820</v>
      </c>
      <c r="I511" s="37">
        <v>1.8</v>
      </c>
      <c r="J511" s="31" t="s">
        <v>8805</v>
      </c>
      <c r="K511" s="38" t="s">
        <v>6156</v>
      </c>
      <c r="L511" s="39" t="s">
        <v>6157</v>
      </c>
      <c r="M511" s="40">
        <v>90</v>
      </c>
      <c r="N511" s="40"/>
      <c r="O511" s="40"/>
      <c r="P511" s="40"/>
      <c r="Q511" s="40"/>
      <c r="R511" s="40"/>
      <c r="S511" s="40"/>
      <c r="T511" s="40">
        <v>90</v>
      </c>
      <c r="U511" s="40"/>
      <c r="V511" s="40">
        <f t="shared" si="40"/>
        <v>90</v>
      </c>
      <c r="W511" t="s">
        <v>5890</v>
      </c>
      <c r="X511"/>
      <c r="Y511" s="49">
        <v>2</v>
      </c>
      <c r="Z511" s="50">
        <f t="array" ref="Z511">SUM((N511:S511)/6)</f>
        <v>0</v>
      </c>
      <c r="AA511" s="51"/>
      <c r="AB511" s="49">
        <f t="shared" si="41"/>
        <v>88.6</v>
      </c>
      <c r="AC511" s="49">
        <f t="shared" si="42"/>
        <v>86.6</v>
      </c>
      <c r="AD511" s="49">
        <f t="shared" si="43"/>
        <v>90</v>
      </c>
      <c r="AE511" s="49">
        <f t="shared" si="44"/>
        <v>90</v>
      </c>
      <c r="AF511" s="52"/>
    </row>
    <row r="512" s="19" customFormat="1" customHeight="1" spans="1:32">
      <c r="A512" s="31" t="s">
        <v>8803</v>
      </c>
      <c r="B512" s="31" t="s">
        <v>15</v>
      </c>
      <c r="C512" s="31" t="s">
        <v>8818</v>
      </c>
      <c r="D512" s="31" t="s">
        <v>8840</v>
      </c>
      <c r="E512" s="31" t="s">
        <v>4207</v>
      </c>
      <c r="F512" s="31" t="s">
        <v>6155</v>
      </c>
      <c r="G512" s="32" t="s">
        <v>8824</v>
      </c>
      <c r="H512" s="33" t="s">
        <v>8807</v>
      </c>
      <c r="I512" s="37">
        <v>1.8</v>
      </c>
      <c r="J512" s="31" t="s">
        <v>8805</v>
      </c>
      <c r="K512" s="38" t="s">
        <v>6159</v>
      </c>
      <c r="L512" s="39" t="s">
        <v>6160</v>
      </c>
      <c r="M512" s="40">
        <v>2</v>
      </c>
      <c r="N512" s="40"/>
      <c r="O512" s="40"/>
      <c r="P512" s="40">
        <v>1</v>
      </c>
      <c r="Q512" s="40"/>
      <c r="R512" s="40"/>
      <c r="S512" s="40"/>
      <c r="T512" s="40">
        <v>1</v>
      </c>
      <c r="U512" s="40"/>
      <c r="V512" s="40">
        <f t="shared" si="40"/>
        <v>1</v>
      </c>
      <c r="W512" t="s">
        <v>5890</v>
      </c>
      <c r="X512"/>
      <c r="Y512" s="49">
        <v>5</v>
      </c>
      <c r="Z512" s="50">
        <f t="array" ref="Z512">SUM((N512:S512)/6)</f>
        <v>0.166666666666667</v>
      </c>
      <c r="AA512" s="51">
        <f>T512/Z512</f>
        <v>6</v>
      </c>
      <c r="AB512" s="49">
        <f t="shared" si="41"/>
        <v>-2.5</v>
      </c>
      <c r="AC512" s="49">
        <f t="shared" si="42"/>
        <v>-7.5</v>
      </c>
      <c r="AD512" s="49">
        <f t="shared" si="43"/>
        <v>-2.5</v>
      </c>
      <c r="AE512" s="49">
        <f t="shared" si="44"/>
        <v>-7.5</v>
      </c>
      <c r="AF512" s="52"/>
    </row>
    <row r="513" customHeight="1" spans="1:32">
      <c r="A513" s="31" t="s">
        <v>8803</v>
      </c>
      <c r="B513" s="31" t="s">
        <v>15</v>
      </c>
      <c r="C513" s="31" t="s">
        <v>8841</v>
      </c>
      <c r="D513" s="31" t="s">
        <v>8805</v>
      </c>
      <c r="E513" s="31" t="s">
        <v>21</v>
      </c>
      <c r="F513" s="31" t="s">
        <v>17</v>
      </c>
      <c r="G513" s="32" t="s">
        <v>8806</v>
      </c>
      <c r="H513" s="33" t="s">
        <v>8808</v>
      </c>
      <c r="I513" s="37">
        <v>1.8</v>
      </c>
      <c r="J513" s="31" t="s">
        <v>8805</v>
      </c>
      <c r="K513" s="38" t="s">
        <v>4558</v>
      </c>
      <c r="L513" s="39" t="s">
        <v>4559</v>
      </c>
      <c r="M513" s="40">
        <v>10</v>
      </c>
      <c r="N513" s="40"/>
      <c r="O513" s="40"/>
      <c r="P513" s="40"/>
      <c r="Q513" s="40"/>
      <c r="R513" s="40"/>
      <c r="S513" s="40"/>
      <c r="T513" s="40">
        <v>10</v>
      </c>
      <c r="U513" s="40"/>
      <c r="V513" s="40">
        <f t="shared" si="40"/>
        <v>10</v>
      </c>
      <c r="W513" t="s">
        <v>5890</v>
      </c>
      <c r="Y513" s="49"/>
      <c r="Z513" s="50">
        <f t="array" ref="Z513">SUM((N513:S513)/6)</f>
        <v>0</v>
      </c>
      <c r="AA513" s="51"/>
      <c r="AB513" s="49">
        <f t="shared" si="41"/>
        <v>10</v>
      </c>
      <c r="AC513" s="49">
        <f t="shared" si="42"/>
        <v>10</v>
      </c>
      <c r="AD513" s="49">
        <f t="shared" si="43"/>
        <v>10</v>
      </c>
      <c r="AE513" s="49">
        <f t="shared" si="44"/>
        <v>10</v>
      </c>
      <c r="AF513" s="52"/>
    </row>
    <row r="514" customHeight="1" spans="1:32">
      <c r="A514" s="31" t="s">
        <v>8803</v>
      </c>
      <c r="B514" s="31" t="s">
        <v>15</v>
      </c>
      <c r="C514" s="31" t="s">
        <v>8841</v>
      </c>
      <c r="D514" s="31" t="s">
        <v>8805</v>
      </c>
      <c r="E514" s="31" t="s">
        <v>21</v>
      </c>
      <c r="F514" s="31" t="s">
        <v>17</v>
      </c>
      <c r="G514" s="32" t="s">
        <v>8806</v>
      </c>
      <c r="H514" s="33" t="s">
        <v>8809</v>
      </c>
      <c r="I514" s="37">
        <v>1.8</v>
      </c>
      <c r="J514" s="31" t="s">
        <v>8805</v>
      </c>
      <c r="K514" s="38" t="s">
        <v>4561</v>
      </c>
      <c r="L514" s="39" t="s">
        <v>4562</v>
      </c>
      <c r="M514" s="40">
        <v>4</v>
      </c>
      <c r="N514" s="40"/>
      <c r="O514" s="40"/>
      <c r="P514" s="40"/>
      <c r="Q514" s="40"/>
      <c r="R514" s="40"/>
      <c r="S514" s="40"/>
      <c r="T514" s="40">
        <v>4</v>
      </c>
      <c r="U514" s="40"/>
      <c r="V514" s="40">
        <f t="shared" si="40"/>
        <v>4</v>
      </c>
      <c r="W514" t="s">
        <v>5890</v>
      </c>
      <c r="Y514" s="49">
        <v>1</v>
      </c>
      <c r="Z514" s="50">
        <f t="array" ref="Z514">SUM((N514:S514)/6)</f>
        <v>0</v>
      </c>
      <c r="AA514" s="51"/>
      <c r="AB514" s="49">
        <f t="shared" si="41"/>
        <v>3.3</v>
      </c>
      <c r="AC514" s="49">
        <f t="shared" si="42"/>
        <v>2.3</v>
      </c>
      <c r="AD514" s="49">
        <f t="shared" si="43"/>
        <v>4</v>
      </c>
      <c r="AE514" s="49">
        <f t="shared" si="44"/>
        <v>4</v>
      </c>
      <c r="AF514" s="52"/>
    </row>
    <row r="515" customHeight="1" spans="1:32">
      <c r="A515" s="31" t="s">
        <v>8803</v>
      </c>
      <c r="B515" s="31" t="s">
        <v>15</v>
      </c>
      <c r="C515" s="31" t="s">
        <v>8842</v>
      </c>
      <c r="D515" s="31" t="s">
        <v>8805</v>
      </c>
      <c r="E515" s="31" t="s">
        <v>16</v>
      </c>
      <c r="F515" s="31" t="s">
        <v>17</v>
      </c>
      <c r="G515" s="32" t="s">
        <v>8843</v>
      </c>
      <c r="H515" s="33" t="s">
        <v>8809</v>
      </c>
      <c r="I515" s="37">
        <v>1.8</v>
      </c>
      <c r="J515" s="31" t="s">
        <v>8844</v>
      </c>
      <c r="K515" s="38" t="s">
        <v>6162</v>
      </c>
      <c r="L515" s="39" t="s">
        <v>6163</v>
      </c>
      <c r="M515" s="40">
        <v>14</v>
      </c>
      <c r="N515" s="40"/>
      <c r="O515" s="40"/>
      <c r="P515" s="40"/>
      <c r="Q515" s="40"/>
      <c r="R515" s="40"/>
      <c r="S515" s="40"/>
      <c r="T515" s="40">
        <v>14</v>
      </c>
      <c r="U515" s="40"/>
      <c r="V515" s="40">
        <f t="shared" ref="V515:V578" si="45">T515+U515</f>
        <v>14</v>
      </c>
      <c r="W515" t="s">
        <v>5890</v>
      </c>
      <c r="Y515" s="49"/>
      <c r="Z515" s="50">
        <f t="array" ref="Z515">SUM((N515:S515)/6)</f>
        <v>0</v>
      </c>
      <c r="AA515" s="51"/>
      <c r="AB515" s="49">
        <f t="shared" ref="AB515:AB578" si="46">V515-Y515/30*21</f>
        <v>14</v>
      </c>
      <c r="AC515" s="49">
        <f t="shared" ref="AC515:AC578" si="47">AB515-Y515</f>
        <v>14</v>
      </c>
      <c r="AD515" s="49">
        <f t="shared" ref="AD515:AD578" si="48">V515-Z515*21</f>
        <v>14</v>
      </c>
      <c r="AE515" s="49">
        <f t="shared" ref="AE515:AE578" si="49">AD515-Z515*30</f>
        <v>14</v>
      </c>
      <c r="AF515" s="52"/>
    </row>
    <row r="516" customHeight="1" spans="1:32">
      <c r="A516" s="31" t="s">
        <v>8803</v>
      </c>
      <c r="B516" s="31" t="s">
        <v>15</v>
      </c>
      <c r="C516" s="31" t="s">
        <v>8842</v>
      </c>
      <c r="D516" s="31" t="s">
        <v>8805</v>
      </c>
      <c r="E516" s="31" t="s">
        <v>16</v>
      </c>
      <c r="F516" s="31" t="s">
        <v>17</v>
      </c>
      <c r="G516" s="32" t="s">
        <v>8843</v>
      </c>
      <c r="H516" s="33" t="s">
        <v>8810</v>
      </c>
      <c r="I516" s="37">
        <v>1.8</v>
      </c>
      <c r="J516" s="31" t="s">
        <v>8844</v>
      </c>
      <c r="K516" s="38" t="s">
        <v>6165</v>
      </c>
      <c r="L516" s="39" t="s">
        <v>6166</v>
      </c>
      <c r="M516" s="40">
        <v>24</v>
      </c>
      <c r="N516" s="40"/>
      <c r="O516" s="40"/>
      <c r="P516" s="40"/>
      <c r="Q516" s="40"/>
      <c r="R516" s="40"/>
      <c r="S516" s="40"/>
      <c r="T516" s="40">
        <v>24</v>
      </c>
      <c r="U516" s="40"/>
      <c r="V516" s="40">
        <f t="shared" si="45"/>
        <v>24</v>
      </c>
      <c r="W516" t="s">
        <v>5890</v>
      </c>
      <c r="Y516" s="49">
        <v>1</v>
      </c>
      <c r="Z516" s="50">
        <f t="array" ref="Z516">SUM((N516:S516)/6)</f>
        <v>0</v>
      </c>
      <c r="AA516" s="51"/>
      <c r="AB516" s="49">
        <f t="shared" si="46"/>
        <v>23.3</v>
      </c>
      <c r="AC516" s="49">
        <f t="shared" si="47"/>
        <v>22.3</v>
      </c>
      <c r="AD516" s="49">
        <f t="shared" si="48"/>
        <v>24</v>
      </c>
      <c r="AE516" s="49">
        <f t="shared" si="49"/>
        <v>24</v>
      </c>
      <c r="AF516" s="52"/>
    </row>
    <row r="517" customHeight="1" spans="1:32">
      <c r="A517" s="31" t="s">
        <v>8803</v>
      </c>
      <c r="B517" s="31" t="s">
        <v>15</v>
      </c>
      <c r="C517" s="31" t="s">
        <v>8842</v>
      </c>
      <c r="D517" s="31" t="s">
        <v>8805</v>
      </c>
      <c r="E517" s="31" t="s">
        <v>16</v>
      </c>
      <c r="F517" s="31" t="s">
        <v>17</v>
      </c>
      <c r="G517" s="32" t="s">
        <v>8843</v>
      </c>
      <c r="H517" s="33" t="s">
        <v>8811</v>
      </c>
      <c r="I517" s="37">
        <v>1.8</v>
      </c>
      <c r="J517" s="31" t="s">
        <v>8844</v>
      </c>
      <c r="K517" s="38" t="s">
        <v>6168</v>
      </c>
      <c r="L517" s="39" t="s">
        <v>6169</v>
      </c>
      <c r="M517" s="40">
        <v>23</v>
      </c>
      <c r="N517" s="40"/>
      <c r="O517" s="40"/>
      <c r="P517" s="40"/>
      <c r="Q517" s="40"/>
      <c r="R517" s="40"/>
      <c r="S517" s="40"/>
      <c r="T517" s="40">
        <v>23</v>
      </c>
      <c r="U517" s="40"/>
      <c r="V517" s="40">
        <f t="shared" si="45"/>
        <v>23</v>
      </c>
      <c r="W517" t="s">
        <v>5890</v>
      </c>
      <c r="Y517" s="49">
        <v>2</v>
      </c>
      <c r="Z517" s="50">
        <f t="array" ref="Z517">SUM((N517:S517)/6)</f>
        <v>0</v>
      </c>
      <c r="AA517" s="51"/>
      <c r="AB517" s="49">
        <f t="shared" si="46"/>
        <v>21.6</v>
      </c>
      <c r="AC517" s="49">
        <f t="shared" si="47"/>
        <v>19.6</v>
      </c>
      <c r="AD517" s="49">
        <f t="shared" si="48"/>
        <v>23</v>
      </c>
      <c r="AE517" s="49">
        <f t="shared" si="49"/>
        <v>23</v>
      </c>
      <c r="AF517" s="52"/>
    </row>
    <row r="518" customHeight="1" spans="1:32">
      <c r="A518" s="31" t="s">
        <v>8845</v>
      </c>
      <c r="B518" s="31" t="s">
        <v>15</v>
      </c>
      <c r="C518" s="31" t="s">
        <v>8846</v>
      </c>
      <c r="D518" s="31" t="s">
        <v>8847</v>
      </c>
      <c r="E518" s="31" t="s">
        <v>16</v>
      </c>
      <c r="F518" s="31" t="s">
        <v>126</v>
      </c>
      <c r="G518" s="32" t="s">
        <v>8848</v>
      </c>
      <c r="H518" s="33" t="s">
        <v>8849</v>
      </c>
      <c r="I518" s="37">
        <v>1.8</v>
      </c>
      <c r="J518" s="31" t="s">
        <v>8805</v>
      </c>
      <c r="K518" s="38" t="s">
        <v>6171</v>
      </c>
      <c r="L518" s="39" t="s">
        <v>6172</v>
      </c>
      <c r="M518" s="40">
        <v>0</v>
      </c>
      <c r="N518" s="40"/>
      <c r="O518" s="40"/>
      <c r="P518" s="40"/>
      <c r="Q518" s="40"/>
      <c r="R518" s="40"/>
      <c r="S518" s="40"/>
      <c r="T518" s="40">
        <v>0</v>
      </c>
      <c r="U518" s="40"/>
      <c r="V518" s="40">
        <f t="shared" si="45"/>
        <v>0</v>
      </c>
      <c r="W518" t="s">
        <v>5890</v>
      </c>
      <c r="Y518" s="49"/>
      <c r="Z518" s="50">
        <f t="array" ref="Z518">SUM((N518:S518)/6)</f>
        <v>0</v>
      </c>
      <c r="AA518" s="51"/>
      <c r="AB518" s="49">
        <f t="shared" si="46"/>
        <v>0</v>
      </c>
      <c r="AC518" s="49">
        <f t="shared" si="47"/>
        <v>0</v>
      </c>
      <c r="AD518" s="49">
        <f t="shared" si="48"/>
        <v>0</v>
      </c>
      <c r="AE518" s="49">
        <f t="shared" si="49"/>
        <v>0</v>
      </c>
      <c r="AF518" s="52"/>
    </row>
    <row r="519" customHeight="1" spans="1:32">
      <c r="A519" s="31" t="s">
        <v>8845</v>
      </c>
      <c r="B519" s="31" t="s">
        <v>15</v>
      </c>
      <c r="C519" s="31" t="s">
        <v>8846</v>
      </c>
      <c r="D519" s="31" t="s">
        <v>8847</v>
      </c>
      <c r="E519" s="31" t="s">
        <v>3160</v>
      </c>
      <c r="F519" s="31" t="s">
        <v>126</v>
      </c>
      <c r="G519" s="32" t="s">
        <v>8848</v>
      </c>
      <c r="H519" s="33" t="s">
        <v>8849</v>
      </c>
      <c r="I519" s="37">
        <v>1.8</v>
      </c>
      <c r="J519" s="31" t="s">
        <v>8805</v>
      </c>
      <c r="K519" s="38" t="s">
        <v>6174</v>
      </c>
      <c r="L519" s="39" t="s">
        <v>3205</v>
      </c>
      <c r="M519" s="40">
        <v>0</v>
      </c>
      <c r="N519" s="40"/>
      <c r="O519" s="40"/>
      <c r="P519" s="40"/>
      <c r="Q519" s="40"/>
      <c r="R519" s="40"/>
      <c r="S519" s="40"/>
      <c r="T519" s="40">
        <v>0</v>
      </c>
      <c r="U519" s="40"/>
      <c r="V519" s="40">
        <f t="shared" si="45"/>
        <v>0</v>
      </c>
      <c r="W519" t="s">
        <v>5890</v>
      </c>
      <c r="Y519" s="49">
        <v>3</v>
      </c>
      <c r="Z519" s="50">
        <f t="array" ref="Z519">SUM((N519:S519)/6)</f>
        <v>0</v>
      </c>
      <c r="AA519" s="51"/>
      <c r="AB519" s="49">
        <f t="shared" si="46"/>
        <v>-2.1</v>
      </c>
      <c r="AC519" s="49">
        <f t="shared" si="47"/>
        <v>-5.1</v>
      </c>
      <c r="AD519" s="49">
        <f t="shared" si="48"/>
        <v>0</v>
      </c>
      <c r="AE519" s="49">
        <f t="shared" si="49"/>
        <v>0</v>
      </c>
      <c r="AF519" s="52"/>
    </row>
    <row r="520" customHeight="1" spans="1:32">
      <c r="A520" s="31" t="s">
        <v>8845</v>
      </c>
      <c r="B520" s="31" t="s">
        <v>15</v>
      </c>
      <c r="C520" s="31" t="s">
        <v>8846</v>
      </c>
      <c r="D520" s="31" t="s">
        <v>8847</v>
      </c>
      <c r="E520" s="31" t="s">
        <v>3167</v>
      </c>
      <c r="F520" s="31" t="s">
        <v>126</v>
      </c>
      <c r="G520" s="32" t="s">
        <v>8848</v>
      </c>
      <c r="H520" s="33" t="s">
        <v>8849</v>
      </c>
      <c r="I520" s="37">
        <v>1.8</v>
      </c>
      <c r="J520" s="31" t="s">
        <v>8805</v>
      </c>
      <c r="K520" s="55" t="s">
        <v>6175</v>
      </c>
      <c r="L520" s="39" t="s">
        <v>6176</v>
      </c>
      <c r="M520" s="40">
        <v>0</v>
      </c>
      <c r="N520" s="40"/>
      <c r="O520" s="40"/>
      <c r="P520" s="40"/>
      <c r="Q520" s="40"/>
      <c r="R520" s="40"/>
      <c r="S520" s="40"/>
      <c r="T520" s="40">
        <v>0</v>
      </c>
      <c r="U520" s="40"/>
      <c r="V520" s="40">
        <f t="shared" si="45"/>
        <v>0</v>
      </c>
      <c r="W520" t="s">
        <v>5890</v>
      </c>
      <c r="Y520" s="49"/>
      <c r="Z520" s="50">
        <f t="array" ref="Z520">SUM((N520:S520)/6)</f>
        <v>0</v>
      </c>
      <c r="AA520" s="51"/>
      <c r="AB520" s="49">
        <f t="shared" si="46"/>
        <v>0</v>
      </c>
      <c r="AC520" s="49">
        <f t="shared" si="47"/>
        <v>0</v>
      </c>
      <c r="AD520" s="49">
        <f t="shared" si="48"/>
        <v>0</v>
      </c>
      <c r="AE520" s="49">
        <f t="shared" si="49"/>
        <v>0</v>
      </c>
      <c r="AF520" s="52"/>
    </row>
    <row r="521" customHeight="1" spans="1:32">
      <c r="A521" s="31" t="s">
        <v>8845</v>
      </c>
      <c r="B521" s="31" t="s">
        <v>15</v>
      </c>
      <c r="C521" s="31" t="s">
        <v>8846</v>
      </c>
      <c r="D521" s="31" t="s">
        <v>8847</v>
      </c>
      <c r="E521" s="31" t="s">
        <v>4574</v>
      </c>
      <c r="F521" s="31" t="s">
        <v>126</v>
      </c>
      <c r="G521" s="32" t="s">
        <v>8848</v>
      </c>
      <c r="H521" s="33" t="s">
        <v>8849</v>
      </c>
      <c r="I521" s="37">
        <v>1.8</v>
      </c>
      <c r="J521" s="31" t="s">
        <v>8805</v>
      </c>
      <c r="K521" s="55" t="s">
        <v>6178</v>
      </c>
      <c r="L521" s="39" t="s">
        <v>5435</v>
      </c>
      <c r="M521" s="40">
        <v>0</v>
      </c>
      <c r="N521" s="40"/>
      <c r="O521" s="40"/>
      <c r="P521" s="40"/>
      <c r="Q521" s="40"/>
      <c r="R521" s="40"/>
      <c r="S521" s="40"/>
      <c r="T521" s="40">
        <v>0</v>
      </c>
      <c r="U521" s="40"/>
      <c r="V521" s="40">
        <f t="shared" si="45"/>
        <v>0</v>
      </c>
      <c r="W521" t="s">
        <v>5890</v>
      </c>
      <c r="Y521" s="49">
        <v>60</v>
      </c>
      <c r="Z521" s="50">
        <f t="array" ref="Z521">SUM((N521:S521)/6)</f>
        <v>0</v>
      </c>
      <c r="AA521" s="51"/>
      <c r="AB521" s="49">
        <f t="shared" si="46"/>
        <v>-42</v>
      </c>
      <c r="AC521" s="49">
        <f t="shared" si="47"/>
        <v>-102</v>
      </c>
      <c r="AD521" s="49">
        <f t="shared" si="48"/>
        <v>0</v>
      </c>
      <c r="AE521" s="49">
        <f t="shared" si="49"/>
        <v>0</v>
      </c>
      <c r="AF521" s="52"/>
    </row>
    <row r="522" customHeight="1" spans="1:32">
      <c r="A522" s="31" t="s">
        <v>8845</v>
      </c>
      <c r="B522" s="31" t="s">
        <v>15</v>
      </c>
      <c r="C522" s="31" t="s">
        <v>8846</v>
      </c>
      <c r="D522" s="31" t="s">
        <v>8847</v>
      </c>
      <c r="E522" s="31" t="s">
        <v>6179</v>
      </c>
      <c r="F522" s="31" t="s">
        <v>126</v>
      </c>
      <c r="G522" s="32" t="s">
        <v>8848</v>
      </c>
      <c r="H522" s="33" t="s">
        <v>8849</v>
      </c>
      <c r="I522" s="37">
        <v>1.8</v>
      </c>
      <c r="J522" s="31" t="s">
        <v>8805</v>
      </c>
      <c r="K522" s="55" t="s">
        <v>6180</v>
      </c>
      <c r="L522" s="39" t="s">
        <v>6181</v>
      </c>
      <c r="M522" s="40">
        <v>0</v>
      </c>
      <c r="N522" s="40"/>
      <c r="O522" s="40"/>
      <c r="P522" s="40"/>
      <c r="Q522" s="40"/>
      <c r="R522" s="40"/>
      <c r="S522" s="40"/>
      <c r="T522" s="40">
        <v>0</v>
      </c>
      <c r="U522" s="40"/>
      <c r="V522" s="40">
        <f t="shared" si="45"/>
        <v>0</v>
      </c>
      <c r="W522" t="s">
        <v>5890</v>
      </c>
      <c r="Y522" s="49">
        <v>4</v>
      </c>
      <c r="Z522" s="50">
        <f t="array" ref="Z522">SUM((N522:S522)/6)</f>
        <v>0</v>
      </c>
      <c r="AA522" s="51"/>
      <c r="AB522" s="49">
        <f t="shared" si="46"/>
        <v>-2.8</v>
      </c>
      <c r="AC522" s="49">
        <f t="shared" si="47"/>
        <v>-6.8</v>
      </c>
      <c r="AD522" s="49">
        <f t="shared" si="48"/>
        <v>0</v>
      </c>
      <c r="AE522" s="49">
        <f t="shared" si="49"/>
        <v>0</v>
      </c>
      <c r="AF522" s="52"/>
    </row>
    <row r="523" customHeight="1" spans="1:32">
      <c r="A523" s="31" t="s">
        <v>8803</v>
      </c>
      <c r="B523" s="31" t="s">
        <v>15</v>
      </c>
      <c r="C523" s="31" t="s">
        <v>8850</v>
      </c>
      <c r="D523" s="31" t="s">
        <v>8851</v>
      </c>
      <c r="E523" s="31" t="s">
        <v>16</v>
      </c>
      <c r="F523" s="31" t="s">
        <v>17</v>
      </c>
      <c r="G523" s="32" t="s">
        <v>8852</v>
      </c>
      <c r="H523" s="33" t="s">
        <v>8807</v>
      </c>
      <c r="I523" s="37">
        <v>1.8</v>
      </c>
      <c r="J523" s="31" t="s">
        <v>8805</v>
      </c>
      <c r="K523" s="38" t="s">
        <v>1251</v>
      </c>
      <c r="L523" s="39" t="s">
        <v>1252</v>
      </c>
      <c r="M523" s="40">
        <v>30</v>
      </c>
      <c r="N523" s="40"/>
      <c r="O523" s="40">
        <v>2</v>
      </c>
      <c r="P523" s="40">
        <v>1</v>
      </c>
      <c r="Q523" s="40"/>
      <c r="R523" s="40"/>
      <c r="S523" s="40">
        <v>2</v>
      </c>
      <c r="T523" s="40">
        <v>26</v>
      </c>
      <c r="U523" s="40">
        <v>5</v>
      </c>
      <c r="V523" s="40">
        <f t="shared" si="45"/>
        <v>31</v>
      </c>
      <c r="W523" t="s">
        <v>5882</v>
      </c>
      <c r="Y523" s="49">
        <v>18</v>
      </c>
      <c r="Z523" s="50">
        <f t="array" ref="Z523">SUM((N523:S523)/6)</f>
        <v>0.833333333333333</v>
      </c>
      <c r="AA523" s="51">
        <f t="shared" ref="AA515:AA578" si="50">T523/Z523</f>
        <v>31.2</v>
      </c>
      <c r="AB523" s="49">
        <f t="shared" si="46"/>
        <v>18.4</v>
      </c>
      <c r="AC523" s="49">
        <f t="shared" si="47"/>
        <v>0.399999999999999</v>
      </c>
      <c r="AD523" s="49">
        <f t="shared" si="48"/>
        <v>13.5</v>
      </c>
      <c r="AE523" s="49">
        <f t="shared" si="49"/>
        <v>-11.5</v>
      </c>
      <c r="AF523" s="52"/>
    </row>
    <row r="524" customHeight="1" spans="1:32">
      <c r="A524" s="31" t="s">
        <v>8803</v>
      </c>
      <c r="B524" s="31" t="s">
        <v>15</v>
      </c>
      <c r="C524" s="31" t="s">
        <v>8842</v>
      </c>
      <c r="D524" s="31" t="s">
        <v>8851</v>
      </c>
      <c r="E524" s="31" t="s">
        <v>16</v>
      </c>
      <c r="F524" s="31" t="s">
        <v>17</v>
      </c>
      <c r="G524" s="32" t="s">
        <v>8853</v>
      </c>
      <c r="H524" s="33" t="s">
        <v>8807</v>
      </c>
      <c r="I524" s="37">
        <v>1.8</v>
      </c>
      <c r="J524" s="31" t="s">
        <v>8805</v>
      </c>
      <c r="K524" s="38" t="s">
        <v>6183</v>
      </c>
      <c r="L524" s="39" t="s">
        <v>6184</v>
      </c>
      <c r="M524" s="40">
        <v>39</v>
      </c>
      <c r="N524" s="40"/>
      <c r="O524" s="40"/>
      <c r="P524" s="40"/>
      <c r="Q524" s="40"/>
      <c r="R524" s="40"/>
      <c r="S524" s="40"/>
      <c r="T524" s="40">
        <v>39</v>
      </c>
      <c r="U524" s="40"/>
      <c r="V524" s="40">
        <f t="shared" si="45"/>
        <v>39</v>
      </c>
      <c r="W524" t="s">
        <v>5882</v>
      </c>
      <c r="Y524" s="49">
        <v>8</v>
      </c>
      <c r="Z524" s="50">
        <f t="array" ref="Z524">SUM((N524:S524)/6)</f>
        <v>0</v>
      </c>
      <c r="AA524" s="51"/>
      <c r="AB524" s="49">
        <f t="shared" si="46"/>
        <v>33.4</v>
      </c>
      <c r="AC524" s="49">
        <f t="shared" si="47"/>
        <v>25.4</v>
      </c>
      <c r="AD524" s="49">
        <f t="shared" si="48"/>
        <v>39</v>
      </c>
      <c r="AE524" s="49">
        <f t="shared" si="49"/>
        <v>39</v>
      </c>
      <c r="AF524" s="52"/>
    </row>
    <row r="525" customHeight="1" spans="1:32">
      <c r="A525" s="31" t="s">
        <v>8803</v>
      </c>
      <c r="B525" s="31" t="s">
        <v>15</v>
      </c>
      <c r="C525" s="31" t="s">
        <v>8818</v>
      </c>
      <c r="D525" s="31" t="s">
        <v>8854</v>
      </c>
      <c r="E525" s="31" t="s">
        <v>16</v>
      </c>
      <c r="F525" s="31" t="s">
        <v>17</v>
      </c>
      <c r="G525" s="32" t="s">
        <v>8830</v>
      </c>
      <c r="H525" s="33" t="s">
        <v>8807</v>
      </c>
      <c r="I525" s="37">
        <v>2.5</v>
      </c>
      <c r="J525" s="31" t="s">
        <v>8805</v>
      </c>
      <c r="K525" s="38" t="s">
        <v>6186</v>
      </c>
      <c r="L525" s="39" t="s">
        <v>6187</v>
      </c>
      <c r="M525" s="40"/>
      <c r="N525" s="40"/>
      <c r="O525" s="40"/>
      <c r="P525" s="40"/>
      <c r="Q525" s="40"/>
      <c r="R525" s="40"/>
      <c r="S525" s="40"/>
      <c r="T525" s="40"/>
      <c r="U525" s="40"/>
      <c r="V525" s="40">
        <f t="shared" si="45"/>
        <v>0</v>
      </c>
      <c r="Y525" s="49"/>
      <c r="Z525" s="50">
        <f t="array" ref="Z525">SUM((N525:S525)/6)</f>
        <v>0</v>
      </c>
      <c r="AA525" s="51"/>
      <c r="AB525" s="49">
        <f t="shared" si="46"/>
        <v>0</v>
      </c>
      <c r="AC525" s="49">
        <f t="shared" si="47"/>
        <v>0</v>
      </c>
      <c r="AD525" s="49">
        <f t="shared" si="48"/>
        <v>0</v>
      </c>
      <c r="AE525" s="49">
        <f t="shared" si="49"/>
        <v>0</v>
      </c>
      <c r="AF525" s="52">
        <v>10</v>
      </c>
    </row>
    <row r="526" s="19" customFormat="1" customHeight="1" spans="1:32">
      <c r="A526" s="31" t="s">
        <v>8803</v>
      </c>
      <c r="B526" s="31" t="s">
        <v>15</v>
      </c>
      <c r="C526" s="31" t="s">
        <v>8818</v>
      </c>
      <c r="D526" s="31" t="s">
        <v>8854</v>
      </c>
      <c r="E526" s="31" t="s">
        <v>16</v>
      </c>
      <c r="F526" s="31" t="s">
        <v>17</v>
      </c>
      <c r="G526" s="32" t="s">
        <v>8830</v>
      </c>
      <c r="H526" s="33" t="s">
        <v>8808</v>
      </c>
      <c r="I526" s="37">
        <v>2.5</v>
      </c>
      <c r="J526" s="31" t="s">
        <v>8805</v>
      </c>
      <c r="K526" s="38" t="s">
        <v>6189</v>
      </c>
      <c r="L526" s="39" t="s">
        <v>6190</v>
      </c>
      <c r="M526" s="40"/>
      <c r="N526" s="40"/>
      <c r="O526" s="40"/>
      <c r="P526" s="40"/>
      <c r="Q526" s="40"/>
      <c r="R526" s="40"/>
      <c r="S526" s="40"/>
      <c r="T526" s="40"/>
      <c r="U526" s="40"/>
      <c r="V526" s="40">
        <f t="shared" si="45"/>
        <v>0</v>
      </c>
      <c r="W526"/>
      <c r="X526"/>
      <c r="Y526" s="49"/>
      <c r="Z526" s="50">
        <f t="array" ref="Z526">SUM((N526:S526)/6)</f>
        <v>0</v>
      </c>
      <c r="AA526" s="51"/>
      <c r="AB526" s="49">
        <f t="shared" si="46"/>
        <v>0</v>
      </c>
      <c r="AC526" s="49">
        <f t="shared" si="47"/>
        <v>0</v>
      </c>
      <c r="AD526" s="49">
        <f t="shared" si="48"/>
        <v>0</v>
      </c>
      <c r="AE526" s="49">
        <f t="shared" si="49"/>
        <v>0</v>
      </c>
      <c r="AF526" s="52">
        <v>10</v>
      </c>
    </row>
    <row r="527" s="19" customFormat="1" customHeight="1" spans="1:32">
      <c r="A527" s="31" t="s">
        <v>8803</v>
      </c>
      <c r="B527" s="31" t="s">
        <v>15</v>
      </c>
      <c r="C527" s="31" t="s">
        <v>8818</v>
      </c>
      <c r="D527" s="31" t="s">
        <v>8854</v>
      </c>
      <c r="E527" s="31" t="s">
        <v>16</v>
      </c>
      <c r="F527" s="31" t="s">
        <v>17</v>
      </c>
      <c r="G527" s="32" t="s">
        <v>8830</v>
      </c>
      <c r="H527" s="33" t="s">
        <v>8809</v>
      </c>
      <c r="I527" s="37">
        <v>2.5</v>
      </c>
      <c r="J527" s="31" t="s">
        <v>8805</v>
      </c>
      <c r="K527" s="38" t="s">
        <v>6192</v>
      </c>
      <c r="L527" s="39" t="s">
        <v>6193</v>
      </c>
      <c r="M527" s="40"/>
      <c r="N527" s="40"/>
      <c r="O527" s="40"/>
      <c r="P527" s="40"/>
      <c r="Q527" s="40"/>
      <c r="R527" s="40"/>
      <c r="S527" s="40"/>
      <c r="T527" s="40"/>
      <c r="U527" s="40"/>
      <c r="V527" s="40">
        <f t="shared" si="45"/>
        <v>0</v>
      </c>
      <c r="W527"/>
      <c r="X527"/>
      <c r="Y527" s="49"/>
      <c r="Z527" s="50">
        <f t="array" ref="Z527">SUM((N527:S527)/6)</f>
        <v>0</v>
      </c>
      <c r="AA527" s="51"/>
      <c r="AB527" s="49">
        <f t="shared" si="46"/>
        <v>0</v>
      </c>
      <c r="AC527" s="49">
        <f t="shared" si="47"/>
        <v>0</v>
      </c>
      <c r="AD527" s="49">
        <f t="shared" si="48"/>
        <v>0</v>
      </c>
      <c r="AE527" s="49">
        <f t="shared" si="49"/>
        <v>0</v>
      </c>
      <c r="AF527" s="52">
        <v>10</v>
      </c>
    </row>
    <row r="528" s="19" customFormat="1" customHeight="1" spans="1:32">
      <c r="A528" s="31" t="s">
        <v>8803</v>
      </c>
      <c r="B528" s="31" t="s">
        <v>15</v>
      </c>
      <c r="C528" s="31" t="s">
        <v>8818</v>
      </c>
      <c r="D528" s="31" t="s">
        <v>8854</v>
      </c>
      <c r="E528" s="31" t="s">
        <v>16</v>
      </c>
      <c r="F528" s="31" t="s">
        <v>17</v>
      </c>
      <c r="G528" s="32" t="s">
        <v>8830</v>
      </c>
      <c r="H528" s="33" t="s">
        <v>8810</v>
      </c>
      <c r="I528" s="37">
        <v>2.5</v>
      </c>
      <c r="J528" s="31" t="s">
        <v>8805</v>
      </c>
      <c r="K528" s="38" t="s">
        <v>6195</v>
      </c>
      <c r="L528" s="39" t="s">
        <v>6196</v>
      </c>
      <c r="M528" s="40"/>
      <c r="N528" s="40"/>
      <c r="O528" s="40"/>
      <c r="P528" s="40"/>
      <c r="Q528" s="40"/>
      <c r="R528" s="40"/>
      <c r="S528" s="40"/>
      <c r="T528" s="40"/>
      <c r="U528" s="40"/>
      <c r="V528" s="40">
        <f t="shared" si="45"/>
        <v>0</v>
      </c>
      <c r="W528"/>
      <c r="X528"/>
      <c r="Y528" s="49"/>
      <c r="Z528" s="50">
        <f t="array" ref="Z528">SUM((N528:S528)/6)</f>
        <v>0</v>
      </c>
      <c r="AA528" s="51"/>
      <c r="AB528" s="49">
        <f t="shared" si="46"/>
        <v>0</v>
      </c>
      <c r="AC528" s="49">
        <f t="shared" si="47"/>
        <v>0</v>
      </c>
      <c r="AD528" s="49">
        <f t="shared" si="48"/>
        <v>0</v>
      </c>
      <c r="AE528" s="49">
        <f t="shared" si="49"/>
        <v>0</v>
      </c>
      <c r="AF528" s="52">
        <v>10</v>
      </c>
    </row>
    <row r="529" s="19" customFormat="1" customHeight="1" spans="1:32">
      <c r="A529" s="31" t="s">
        <v>8845</v>
      </c>
      <c r="B529" s="31" t="s">
        <v>15</v>
      </c>
      <c r="C529" s="31" t="s">
        <v>8846</v>
      </c>
      <c r="D529" s="31" t="s">
        <v>8855</v>
      </c>
      <c r="E529" s="31" t="s">
        <v>16</v>
      </c>
      <c r="F529" s="31" t="s">
        <v>36</v>
      </c>
      <c r="G529" s="32" t="s">
        <v>8848</v>
      </c>
      <c r="H529" s="33" t="s">
        <v>8808</v>
      </c>
      <c r="I529" s="37">
        <v>1.8</v>
      </c>
      <c r="J529" s="31" t="s">
        <v>8805</v>
      </c>
      <c r="K529" s="38" t="s">
        <v>6683</v>
      </c>
      <c r="L529" s="39" t="s">
        <v>6684</v>
      </c>
      <c r="M529" s="40">
        <v>157</v>
      </c>
      <c r="N529" s="40"/>
      <c r="O529" s="40">
        <v>2</v>
      </c>
      <c r="P529" s="40"/>
      <c r="Q529" s="40"/>
      <c r="R529" s="40"/>
      <c r="S529" s="40">
        <v>3</v>
      </c>
      <c r="T529" s="40">
        <v>152</v>
      </c>
      <c r="U529" s="40"/>
      <c r="V529" s="40">
        <f t="shared" si="45"/>
        <v>152</v>
      </c>
      <c r="W529" t="s">
        <v>5883</v>
      </c>
      <c r="X529"/>
      <c r="Y529" s="49">
        <v>31</v>
      </c>
      <c r="Z529" s="50">
        <f t="array" ref="Z529">SUM((N529:S529)/6)</f>
        <v>0.833333333333333</v>
      </c>
      <c r="AA529" s="51">
        <f t="shared" si="50"/>
        <v>182.4</v>
      </c>
      <c r="AB529" s="49">
        <f t="shared" si="46"/>
        <v>130.3</v>
      </c>
      <c r="AC529" s="49">
        <f t="shared" si="47"/>
        <v>99.3</v>
      </c>
      <c r="AD529" s="49">
        <f t="shared" si="48"/>
        <v>134.5</v>
      </c>
      <c r="AE529" s="49">
        <f t="shared" si="49"/>
        <v>109.5</v>
      </c>
      <c r="AF529" s="52"/>
    </row>
    <row r="530" s="19" customFormat="1" customHeight="1" spans="1:32">
      <c r="A530" s="31" t="s">
        <v>8845</v>
      </c>
      <c r="B530" s="31" t="s">
        <v>15</v>
      </c>
      <c r="C530" s="31" t="s">
        <v>8846</v>
      </c>
      <c r="D530" s="31" t="s">
        <v>8856</v>
      </c>
      <c r="E530" s="31" t="s">
        <v>16</v>
      </c>
      <c r="F530" s="31" t="s">
        <v>126</v>
      </c>
      <c r="G530" s="32" t="s">
        <v>8848</v>
      </c>
      <c r="H530" s="33" t="s">
        <v>8808</v>
      </c>
      <c r="I530" s="37">
        <v>1.8</v>
      </c>
      <c r="J530" s="31" t="s">
        <v>8805</v>
      </c>
      <c r="K530" s="38" t="s">
        <v>3106</v>
      </c>
      <c r="L530" s="39" t="s">
        <v>3107</v>
      </c>
      <c r="M530" s="40">
        <v>1</v>
      </c>
      <c r="N530" s="40"/>
      <c r="O530" s="40"/>
      <c r="P530" s="40"/>
      <c r="Q530" s="40"/>
      <c r="R530" s="40"/>
      <c r="S530" s="40"/>
      <c r="T530" s="40">
        <v>1</v>
      </c>
      <c r="U530" s="40"/>
      <c r="V530" s="40">
        <f t="shared" si="45"/>
        <v>1</v>
      </c>
      <c r="W530" t="s">
        <v>5883</v>
      </c>
      <c r="X530"/>
      <c r="Y530" s="49"/>
      <c r="Z530" s="50">
        <f t="array" ref="Z530">SUM((N530:S530)/6)</f>
        <v>0</v>
      </c>
      <c r="AA530" s="51"/>
      <c r="AB530" s="49">
        <f t="shared" si="46"/>
        <v>1</v>
      </c>
      <c r="AC530" s="49">
        <f t="shared" si="47"/>
        <v>1</v>
      </c>
      <c r="AD530" s="49">
        <f t="shared" si="48"/>
        <v>1</v>
      </c>
      <c r="AE530" s="49">
        <f t="shared" si="49"/>
        <v>1</v>
      </c>
      <c r="AF530" s="52"/>
    </row>
    <row r="531" s="19" customFormat="1" customHeight="1" spans="1:32">
      <c r="A531" s="31" t="s">
        <v>8845</v>
      </c>
      <c r="B531" s="31" t="s">
        <v>15</v>
      </c>
      <c r="C531" s="31" t="s">
        <v>8846</v>
      </c>
      <c r="D531" s="31" t="s">
        <v>8856</v>
      </c>
      <c r="E531" s="31" t="s">
        <v>16</v>
      </c>
      <c r="F531" s="31" t="s">
        <v>126</v>
      </c>
      <c r="G531" s="32" t="s">
        <v>8848</v>
      </c>
      <c r="H531" s="33" t="s">
        <v>8810</v>
      </c>
      <c r="I531" s="37">
        <v>1.8</v>
      </c>
      <c r="J531" s="31" t="s">
        <v>8805</v>
      </c>
      <c r="K531" s="38" t="s">
        <v>3109</v>
      </c>
      <c r="L531" s="39" t="s">
        <v>3110</v>
      </c>
      <c r="M531" s="40">
        <v>1</v>
      </c>
      <c r="N531" s="40"/>
      <c r="O531" s="40"/>
      <c r="P531" s="40"/>
      <c r="Q531" s="40"/>
      <c r="R531" s="40"/>
      <c r="S531" s="40"/>
      <c r="T531" s="40">
        <v>1</v>
      </c>
      <c r="U531" s="40"/>
      <c r="V531" s="40">
        <f t="shared" si="45"/>
        <v>1</v>
      </c>
      <c r="W531" t="s">
        <v>5883</v>
      </c>
      <c r="X531"/>
      <c r="Y531" s="49"/>
      <c r="Z531" s="50">
        <f t="array" ref="Z531">SUM((N531:S531)/6)</f>
        <v>0</v>
      </c>
      <c r="AA531" s="51"/>
      <c r="AB531" s="49">
        <f t="shared" si="46"/>
        <v>1</v>
      </c>
      <c r="AC531" s="49">
        <f t="shared" si="47"/>
        <v>1</v>
      </c>
      <c r="AD531" s="49">
        <f t="shared" si="48"/>
        <v>1</v>
      </c>
      <c r="AE531" s="49">
        <f t="shared" si="49"/>
        <v>1</v>
      </c>
      <c r="AF531" s="52"/>
    </row>
    <row r="532" s="19" customFormat="1" customHeight="1" spans="1:32">
      <c r="A532" s="31" t="s">
        <v>8845</v>
      </c>
      <c r="B532" s="31" t="s">
        <v>15</v>
      </c>
      <c r="C532" s="31" t="s">
        <v>8846</v>
      </c>
      <c r="D532" s="31" t="s">
        <v>8856</v>
      </c>
      <c r="E532" s="31" t="s">
        <v>16</v>
      </c>
      <c r="F532" s="31" t="s">
        <v>126</v>
      </c>
      <c r="G532" s="32" t="s">
        <v>8848</v>
      </c>
      <c r="H532" s="33" t="s">
        <v>8849</v>
      </c>
      <c r="I532" s="37">
        <v>1.8</v>
      </c>
      <c r="J532" s="31" t="s">
        <v>8805</v>
      </c>
      <c r="K532" s="38" t="s">
        <v>3112</v>
      </c>
      <c r="L532" s="39" t="s">
        <v>3113</v>
      </c>
      <c r="M532" s="40">
        <v>15</v>
      </c>
      <c r="N532" s="40">
        <v>12</v>
      </c>
      <c r="O532" s="40">
        <v>3</v>
      </c>
      <c r="P532" s="40"/>
      <c r="Q532" s="40"/>
      <c r="R532" s="40"/>
      <c r="S532" s="40">
        <v>1</v>
      </c>
      <c r="T532" s="40">
        <v>205</v>
      </c>
      <c r="U532" s="40"/>
      <c r="V532" s="40">
        <f t="shared" si="45"/>
        <v>205</v>
      </c>
      <c r="W532" t="s">
        <v>5883</v>
      </c>
      <c r="X532"/>
      <c r="Y532" s="49">
        <v>451</v>
      </c>
      <c r="Z532" s="50">
        <f t="array" ref="Z532">SUM((N532:S532)/6)</f>
        <v>2.66666666666667</v>
      </c>
      <c r="AA532" s="51">
        <f t="shared" si="50"/>
        <v>76.875</v>
      </c>
      <c r="AB532" s="49">
        <f t="shared" si="46"/>
        <v>-110.7</v>
      </c>
      <c r="AC532" s="49">
        <f t="shared" si="47"/>
        <v>-561.7</v>
      </c>
      <c r="AD532" s="49">
        <f t="shared" si="48"/>
        <v>149</v>
      </c>
      <c r="AE532" s="49">
        <f t="shared" si="49"/>
        <v>69</v>
      </c>
      <c r="AF532" s="52"/>
    </row>
    <row r="533" customHeight="1" spans="1:32">
      <c r="A533" s="31" t="s">
        <v>8845</v>
      </c>
      <c r="B533" s="31" t="s">
        <v>15</v>
      </c>
      <c r="C533" s="31" t="s">
        <v>8846</v>
      </c>
      <c r="D533" s="31" t="s">
        <v>8856</v>
      </c>
      <c r="E533" s="31" t="s">
        <v>16</v>
      </c>
      <c r="F533" s="31" t="s">
        <v>126</v>
      </c>
      <c r="G533" s="32" t="s">
        <v>8848</v>
      </c>
      <c r="H533" s="33" t="s">
        <v>8849</v>
      </c>
      <c r="I533" s="37">
        <v>1.8</v>
      </c>
      <c r="J533" s="31" t="s">
        <v>8805</v>
      </c>
      <c r="K533" s="38" t="s">
        <v>3112</v>
      </c>
      <c r="L533" s="39" t="s">
        <v>6686</v>
      </c>
      <c r="M533" s="40">
        <v>0</v>
      </c>
      <c r="N533" s="40"/>
      <c r="O533" s="40"/>
      <c r="P533" s="40"/>
      <c r="Q533" s="40"/>
      <c r="R533" s="40"/>
      <c r="S533" s="40"/>
      <c r="T533" s="40">
        <v>0</v>
      </c>
      <c r="U533" s="40"/>
      <c r="V533" s="40">
        <f t="shared" si="45"/>
        <v>0</v>
      </c>
      <c r="W533" t="s">
        <v>5883</v>
      </c>
      <c r="Y533" s="49"/>
      <c r="Z533" s="50">
        <f t="array" ref="Z533">SUM((N533:S533)/6)</f>
        <v>0</v>
      </c>
      <c r="AA533" s="51"/>
      <c r="AB533" s="49">
        <f t="shared" si="46"/>
        <v>0</v>
      </c>
      <c r="AC533" s="49">
        <f t="shared" si="47"/>
        <v>0</v>
      </c>
      <c r="AD533" s="49">
        <f t="shared" si="48"/>
        <v>0</v>
      </c>
      <c r="AE533" s="49">
        <f t="shared" si="49"/>
        <v>0</v>
      </c>
      <c r="AF533" s="52"/>
    </row>
    <row r="534" customHeight="1" spans="1:32">
      <c r="A534" s="31" t="s">
        <v>8845</v>
      </c>
      <c r="B534" s="31" t="s">
        <v>15</v>
      </c>
      <c r="C534" s="31" t="s">
        <v>8846</v>
      </c>
      <c r="D534" s="31" t="s">
        <v>8856</v>
      </c>
      <c r="E534" s="31" t="s">
        <v>16</v>
      </c>
      <c r="F534" s="31" t="s">
        <v>126</v>
      </c>
      <c r="G534" s="32" t="s">
        <v>8848</v>
      </c>
      <c r="H534" s="33" t="s">
        <v>8849</v>
      </c>
      <c r="I534" s="37">
        <v>1.8</v>
      </c>
      <c r="J534" s="31" t="s">
        <v>8828</v>
      </c>
      <c r="K534" s="38" t="s">
        <v>3115</v>
      </c>
      <c r="L534" s="39" t="s">
        <v>3116</v>
      </c>
      <c r="M534" s="40">
        <v>2</v>
      </c>
      <c r="N534" s="40"/>
      <c r="O534" s="40">
        <v>2</v>
      </c>
      <c r="P534" s="40"/>
      <c r="Q534" s="40"/>
      <c r="R534" s="40"/>
      <c r="S534" s="40"/>
      <c r="T534" s="40">
        <v>0</v>
      </c>
      <c r="U534" s="40"/>
      <c r="V534" s="40">
        <f t="shared" si="45"/>
        <v>0</v>
      </c>
      <c r="W534" t="s">
        <v>5883</v>
      </c>
      <c r="Y534" s="49">
        <v>20</v>
      </c>
      <c r="Z534" s="50">
        <f t="array" ref="Z534">SUM((N534:S534)/6)</f>
        <v>0.333333333333333</v>
      </c>
      <c r="AA534" s="51">
        <f t="shared" si="50"/>
        <v>0</v>
      </c>
      <c r="AB534" s="49">
        <f t="shared" si="46"/>
        <v>-14</v>
      </c>
      <c r="AC534" s="49">
        <f t="shared" si="47"/>
        <v>-34</v>
      </c>
      <c r="AD534" s="49">
        <f t="shared" si="48"/>
        <v>-7</v>
      </c>
      <c r="AE534" s="49">
        <f t="shared" si="49"/>
        <v>-17</v>
      </c>
      <c r="AF534" s="52"/>
    </row>
    <row r="535" customHeight="1" spans="1:32">
      <c r="A535" s="31" t="s">
        <v>8845</v>
      </c>
      <c r="B535" s="31" t="s">
        <v>15</v>
      </c>
      <c r="C535" s="31" t="s">
        <v>8846</v>
      </c>
      <c r="D535" s="31" t="s">
        <v>8856</v>
      </c>
      <c r="E535" s="31" t="s">
        <v>3160</v>
      </c>
      <c r="F535" s="31" t="s">
        <v>126</v>
      </c>
      <c r="G535" s="32" t="s">
        <v>8848</v>
      </c>
      <c r="H535" s="33" t="s">
        <v>8849</v>
      </c>
      <c r="I535" s="37">
        <v>1.8</v>
      </c>
      <c r="J535" s="31" t="s">
        <v>8805</v>
      </c>
      <c r="K535" s="38" t="s">
        <v>3161</v>
      </c>
      <c r="L535" s="39" t="s">
        <v>3162</v>
      </c>
      <c r="M535" s="40">
        <v>39</v>
      </c>
      <c r="N535" s="40">
        <v>25</v>
      </c>
      <c r="O535" s="40">
        <v>4</v>
      </c>
      <c r="P535" s="40"/>
      <c r="Q535" s="40"/>
      <c r="R535" s="40"/>
      <c r="S535" s="40"/>
      <c r="T535" s="40">
        <v>68</v>
      </c>
      <c r="U535" s="40"/>
      <c r="V535" s="40">
        <f t="shared" si="45"/>
        <v>68</v>
      </c>
      <c r="W535" t="s">
        <v>5883</v>
      </c>
      <c r="Y535" s="49">
        <v>197</v>
      </c>
      <c r="Z535" s="50">
        <f t="array" ref="Z535">SUM((N535:S535)/6)</f>
        <v>4.83333333333333</v>
      </c>
      <c r="AA535" s="51">
        <f t="shared" si="50"/>
        <v>14.0689655172414</v>
      </c>
      <c r="AB535" s="49">
        <f t="shared" si="46"/>
        <v>-69.9</v>
      </c>
      <c r="AC535" s="49">
        <f t="shared" si="47"/>
        <v>-266.9</v>
      </c>
      <c r="AD535" s="49">
        <f t="shared" si="48"/>
        <v>-33.5</v>
      </c>
      <c r="AE535" s="49">
        <f t="shared" si="49"/>
        <v>-178.5</v>
      </c>
      <c r="AF535" s="52"/>
    </row>
    <row r="536" customHeight="1" spans="1:32">
      <c r="A536" s="31" t="s">
        <v>8845</v>
      </c>
      <c r="B536" s="31" t="s">
        <v>15</v>
      </c>
      <c r="C536" s="31" t="s">
        <v>8846</v>
      </c>
      <c r="D536" s="31" t="s">
        <v>8856</v>
      </c>
      <c r="E536" s="31" t="s">
        <v>3167</v>
      </c>
      <c r="F536" s="31" t="s">
        <v>126</v>
      </c>
      <c r="G536" s="32" t="s">
        <v>8848</v>
      </c>
      <c r="H536" s="33" t="s">
        <v>8849</v>
      </c>
      <c r="I536" s="37">
        <v>1.8</v>
      </c>
      <c r="J536" s="31" t="s">
        <v>8805</v>
      </c>
      <c r="K536" s="38" t="s">
        <v>3168</v>
      </c>
      <c r="L536" s="39" t="s">
        <v>3169</v>
      </c>
      <c r="M536" s="40">
        <v>0</v>
      </c>
      <c r="N536" s="40"/>
      <c r="O536" s="40"/>
      <c r="P536" s="40"/>
      <c r="Q536" s="40"/>
      <c r="R536" s="40"/>
      <c r="S536" s="40"/>
      <c r="T536" s="40">
        <v>28</v>
      </c>
      <c r="U536" s="40"/>
      <c r="V536" s="40">
        <f t="shared" si="45"/>
        <v>28</v>
      </c>
      <c r="W536" t="s">
        <v>5883</v>
      </c>
      <c r="Y536" s="49">
        <v>137</v>
      </c>
      <c r="Z536" s="50">
        <f t="array" ref="Z536">SUM((N536:S536)/6)</f>
        <v>0</v>
      </c>
      <c r="AA536" s="51"/>
      <c r="AB536" s="49">
        <f t="shared" si="46"/>
        <v>-67.9</v>
      </c>
      <c r="AC536" s="49">
        <f t="shared" si="47"/>
        <v>-204.9</v>
      </c>
      <c r="AD536" s="49">
        <f t="shared" si="48"/>
        <v>28</v>
      </c>
      <c r="AE536" s="49">
        <f t="shared" si="49"/>
        <v>28</v>
      </c>
      <c r="AF536" s="52"/>
    </row>
    <row r="537" customHeight="1" spans="1:32">
      <c r="A537" s="31" t="s">
        <v>8845</v>
      </c>
      <c r="B537" s="31" t="s">
        <v>15</v>
      </c>
      <c r="C537" s="31" t="s">
        <v>8846</v>
      </c>
      <c r="D537" s="31" t="s">
        <v>8857</v>
      </c>
      <c r="E537" s="31" t="s">
        <v>16</v>
      </c>
      <c r="F537" s="31" t="s">
        <v>126</v>
      </c>
      <c r="G537" s="32" t="s">
        <v>8848</v>
      </c>
      <c r="H537" s="33" t="s">
        <v>8858</v>
      </c>
      <c r="I537" s="37">
        <v>1.8</v>
      </c>
      <c r="J537" s="31" t="s">
        <v>8805</v>
      </c>
      <c r="K537" s="38" t="s">
        <v>3184</v>
      </c>
      <c r="L537" s="39" t="s">
        <v>3185</v>
      </c>
      <c r="M537" s="40">
        <v>38</v>
      </c>
      <c r="N537" s="40"/>
      <c r="O537" s="40">
        <v>26</v>
      </c>
      <c r="P537" s="40">
        <v>2</v>
      </c>
      <c r="Q537" s="40">
        <v>4</v>
      </c>
      <c r="R537" s="40"/>
      <c r="S537" s="40">
        <v>2</v>
      </c>
      <c r="T537" s="40">
        <v>4</v>
      </c>
      <c r="U537" s="40">
        <v>30</v>
      </c>
      <c r="V537" s="40">
        <f t="shared" si="45"/>
        <v>34</v>
      </c>
      <c r="W537" t="s">
        <v>5883</v>
      </c>
      <c r="Y537" s="49">
        <v>33</v>
      </c>
      <c r="Z537" s="50">
        <f t="array" ref="Z537">SUM((N537:S537)/6)</f>
        <v>5.66666666666667</v>
      </c>
      <c r="AA537" s="51">
        <f t="shared" si="50"/>
        <v>0.705882352941177</v>
      </c>
      <c r="AB537" s="49">
        <f t="shared" si="46"/>
        <v>10.9</v>
      </c>
      <c r="AC537" s="49">
        <f t="shared" si="47"/>
        <v>-22.1</v>
      </c>
      <c r="AD537" s="49">
        <f t="shared" si="48"/>
        <v>-85</v>
      </c>
      <c r="AE537" s="49">
        <f t="shared" si="49"/>
        <v>-255</v>
      </c>
      <c r="AF537" s="52"/>
    </row>
    <row r="538" customHeight="1" spans="1:32">
      <c r="A538" s="31" t="s">
        <v>8845</v>
      </c>
      <c r="B538" s="31" t="s">
        <v>15</v>
      </c>
      <c r="C538" s="31" t="s">
        <v>8846</v>
      </c>
      <c r="D538" s="31" t="s">
        <v>8857</v>
      </c>
      <c r="E538" s="31" t="s">
        <v>3187</v>
      </c>
      <c r="F538" s="31" t="s">
        <v>126</v>
      </c>
      <c r="G538" s="32" t="s">
        <v>8848</v>
      </c>
      <c r="H538" s="33" t="s">
        <v>8858</v>
      </c>
      <c r="I538" s="37">
        <v>1.8</v>
      </c>
      <c r="J538" s="31" t="s">
        <v>8805</v>
      </c>
      <c r="K538" s="38" t="s">
        <v>3188</v>
      </c>
      <c r="L538" s="39" t="s">
        <v>3189</v>
      </c>
      <c r="M538" s="40">
        <v>26</v>
      </c>
      <c r="N538" s="40"/>
      <c r="O538" s="40">
        <v>1</v>
      </c>
      <c r="P538" s="40">
        <v>11</v>
      </c>
      <c r="Q538" s="40">
        <v>2</v>
      </c>
      <c r="R538" s="40"/>
      <c r="S538" s="40">
        <v>12</v>
      </c>
      <c r="T538" s="40">
        <v>0</v>
      </c>
      <c r="U538" s="40">
        <v>20</v>
      </c>
      <c r="V538" s="40">
        <f t="shared" si="45"/>
        <v>20</v>
      </c>
      <c r="W538" t="s">
        <v>5883</v>
      </c>
      <c r="Y538" s="49">
        <v>17</v>
      </c>
      <c r="Z538" s="50">
        <f t="array" ref="Z538">SUM((N538:S538)/6)</f>
        <v>4.33333333333333</v>
      </c>
      <c r="AA538" s="51">
        <f t="shared" si="50"/>
        <v>0</v>
      </c>
      <c r="AB538" s="49">
        <f t="shared" si="46"/>
        <v>8.1</v>
      </c>
      <c r="AC538" s="49">
        <f t="shared" si="47"/>
        <v>-8.9</v>
      </c>
      <c r="AD538" s="49">
        <f t="shared" si="48"/>
        <v>-71</v>
      </c>
      <c r="AE538" s="49">
        <f t="shared" si="49"/>
        <v>-201</v>
      </c>
      <c r="AF538" s="52"/>
    </row>
    <row r="539" customHeight="1" spans="1:32">
      <c r="A539" s="31" t="s">
        <v>8845</v>
      </c>
      <c r="B539" s="31" t="s">
        <v>15</v>
      </c>
      <c r="C539" s="31" t="s">
        <v>8846</v>
      </c>
      <c r="D539" s="31" t="s">
        <v>8857</v>
      </c>
      <c r="E539" s="31" t="s">
        <v>3191</v>
      </c>
      <c r="F539" s="31" t="s">
        <v>126</v>
      </c>
      <c r="G539" s="32" t="s">
        <v>8848</v>
      </c>
      <c r="H539" s="33" t="s">
        <v>8858</v>
      </c>
      <c r="I539" s="37">
        <v>1.8</v>
      </c>
      <c r="J539" s="31" t="s">
        <v>8805</v>
      </c>
      <c r="K539" s="38" t="s">
        <v>3192</v>
      </c>
      <c r="L539" s="39" t="s">
        <v>3193</v>
      </c>
      <c r="M539" s="40">
        <v>27</v>
      </c>
      <c r="N539" s="40"/>
      <c r="O539" s="40"/>
      <c r="P539" s="40">
        <v>1</v>
      </c>
      <c r="Q539" s="40">
        <v>2</v>
      </c>
      <c r="R539" s="40"/>
      <c r="S539" s="40">
        <v>11</v>
      </c>
      <c r="T539" s="40">
        <v>13</v>
      </c>
      <c r="U539" s="40">
        <v>20</v>
      </c>
      <c r="V539" s="40">
        <f t="shared" si="45"/>
        <v>33</v>
      </c>
      <c r="W539" t="s">
        <v>5883</v>
      </c>
      <c r="Y539" s="49">
        <v>5</v>
      </c>
      <c r="Z539" s="50">
        <f t="array" ref="Z539">SUM((N539:S539)/6)</f>
        <v>2.33333333333333</v>
      </c>
      <c r="AA539" s="51">
        <f t="shared" si="50"/>
        <v>5.57142857142857</v>
      </c>
      <c r="AB539" s="49">
        <f t="shared" si="46"/>
        <v>29.5</v>
      </c>
      <c r="AC539" s="49">
        <f t="shared" si="47"/>
        <v>24.5</v>
      </c>
      <c r="AD539" s="49">
        <f t="shared" si="48"/>
        <v>-16</v>
      </c>
      <c r="AE539" s="49">
        <f t="shared" si="49"/>
        <v>-86</v>
      </c>
      <c r="AF539" s="52"/>
    </row>
    <row r="540" customHeight="1" spans="1:32">
      <c r="A540" s="31" t="s">
        <v>8845</v>
      </c>
      <c r="B540" s="31" t="s">
        <v>15</v>
      </c>
      <c r="C540" s="31" t="s">
        <v>8846</v>
      </c>
      <c r="D540" s="31" t="s">
        <v>8859</v>
      </c>
      <c r="E540" s="31" t="s">
        <v>16</v>
      </c>
      <c r="F540" s="31" t="s">
        <v>126</v>
      </c>
      <c r="G540" s="32" t="s">
        <v>8860</v>
      </c>
      <c r="H540" s="33" t="s">
        <v>8813</v>
      </c>
      <c r="I540" s="37">
        <v>1.8</v>
      </c>
      <c r="J540" s="31" t="s">
        <v>8805</v>
      </c>
      <c r="K540" s="38" t="s">
        <v>8861</v>
      </c>
      <c r="L540" s="39" t="s">
        <v>8862</v>
      </c>
      <c r="M540" s="40"/>
      <c r="N540" s="40"/>
      <c r="O540" s="40"/>
      <c r="P540" s="40"/>
      <c r="Q540" s="40"/>
      <c r="R540" s="40"/>
      <c r="S540" s="40"/>
      <c r="T540" s="40"/>
      <c r="U540" s="40"/>
      <c r="V540" s="40">
        <f t="shared" si="45"/>
        <v>0</v>
      </c>
      <c r="Y540" s="49"/>
      <c r="Z540" s="50">
        <f t="array" ref="Z540">SUM((N540:S540)/6)</f>
        <v>0</v>
      </c>
      <c r="AA540" s="51"/>
      <c r="AB540" s="49">
        <f t="shared" si="46"/>
        <v>0</v>
      </c>
      <c r="AC540" s="49">
        <f t="shared" si="47"/>
        <v>0</v>
      </c>
      <c r="AD540" s="49">
        <f t="shared" si="48"/>
        <v>0</v>
      </c>
      <c r="AE540" s="49">
        <f t="shared" si="49"/>
        <v>0</v>
      </c>
      <c r="AF540" s="52"/>
    </row>
    <row r="541" customHeight="1" spans="1:32">
      <c r="A541" s="31" t="s">
        <v>8803</v>
      </c>
      <c r="B541" s="31" t="s">
        <v>15</v>
      </c>
      <c r="C541" s="31" t="s">
        <v>8863</v>
      </c>
      <c r="D541" s="31" t="s">
        <v>8864</v>
      </c>
      <c r="E541" s="31" t="s">
        <v>4570</v>
      </c>
      <c r="F541" s="31" t="s">
        <v>126</v>
      </c>
      <c r="G541" s="32" t="s">
        <v>8865</v>
      </c>
      <c r="H541" s="33" t="s">
        <v>8838</v>
      </c>
      <c r="I541" s="37">
        <v>1.8</v>
      </c>
      <c r="J541" s="31" t="s">
        <v>8805</v>
      </c>
      <c r="K541" s="38" t="s">
        <v>4571</v>
      </c>
      <c r="L541" s="39" t="s">
        <v>4572</v>
      </c>
      <c r="M541" s="40">
        <v>19</v>
      </c>
      <c r="N541" s="40"/>
      <c r="O541" s="40"/>
      <c r="P541" s="40"/>
      <c r="Q541" s="40"/>
      <c r="R541" s="40"/>
      <c r="S541" s="40"/>
      <c r="T541" s="40">
        <v>19</v>
      </c>
      <c r="U541" s="40"/>
      <c r="V541" s="40">
        <f t="shared" si="45"/>
        <v>19</v>
      </c>
      <c r="W541" t="s">
        <v>5882</v>
      </c>
      <c r="Y541" s="49"/>
      <c r="Z541" s="50">
        <f t="array" ref="Z541">SUM((N541:S541)/6)</f>
        <v>0</v>
      </c>
      <c r="AA541" s="51"/>
      <c r="AB541" s="49">
        <f t="shared" si="46"/>
        <v>19</v>
      </c>
      <c r="AC541" s="49">
        <f t="shared" si="47"/>
        <v>19</v>
      </c>
      <c r="AD541" s="49">
        <f t="shared" si="48"/>
        <v>19</v>
      </c>
      <c r="AE541" s="49">
        <f t="shared" si="49"/>
        <v>19</v>
      </c>
      <c r="AF541" s="52"/>
    </row>
    <row r="542" customHeight="1" spans="1:32">
      <c r="A542" s="31" t="s">
        <v>8803</v>
      </c>
      <c r="B542" s="31" t="s">
        <v>15</v>
      </c>
      <c r="C542" s="31" t="s">
        <v>8863</v>
      </c>
      <c r="D542" s="31" t="s">
        <v>8864</v>
      </c>
      <c r="E542" s="31" t="s">
        <v>4574</v>
      </c>
      <c r="F542" s="31" t="s">
        <v>126</v>
      </c>
      <c r="G542" s="32" t="s">
        <v>8865</v>
      </c>
      <c r="H542" s="33" t="s">
        <v>8838</v>
      </c>
      <c r="I542" s="37">
        <v>1.8</v>
      </c>
      <c r="J542" s="31" t="s">
        <v>8805</v>
      </c>
      <c r="K542" s="38" t="s">
        <v>4575</v>
      </c>
      <c r="L542" s="39" t="s">
        <v>4576</v>
      </c>
      <c r="M542" s="40">
        <v>14</v>
      </c>
      <c r="N542" s="40">
        <v>1</v>
      </c>
      <c r="O542" s="40"/>
      <c r="P542" s="40"/>
      <c r="Q542" s="40"/>
      <c r="R542" s="40"/>
      <c r="S542" s="40"/>
      <c r="T542" s="40">
        <v>13</v>
      </c>
      <c r="U542" s="40"/>
      <c r="V542" s="40">
        <f t="shared" si="45"/>
        <v>13</v>
      </c>
      <c r="W542" t="s">
        <v>5882</v>
      </c>
      <c r="Y542" s="49">
        <v>1</v>
      </c>
      <c r="Z542" s="50">
        <f t="array" ref="Z542">SUM((N542:S542)/6)</f>
        <v>0.166666666666667</v>
      </c>
      <c r="AA542" s="51">
        <f t="shared" si="50"/>
        <v>78</v>
      </c>
      <c r="AB542" s="49">
        <f t="shared" si="46"/>
        <v>12.3</v>
      </c>
      <c r="AC542" s="49">
        <f t="shared" si="47"/>
        <v>11.3</v>
      </c>
      <c r="AD542" s="49">
        <f t="shared" si="48"/>
        <v>9.5</v>
      </c>
      <c r="AE542" s="49">
        <f t="shared" si="49"/>
        <v>4.5</v>
      </c>
      <c r="AF542" s="52"/>
    </row>
    <row r="543" customHeight="1" spans="1:32">
      <c r="A543" s="31" t="s">
        <v>8803</v>
      </c>
      <c r="B543" s="31" t="s">
        <v>15</v>
      </c>
      <c r="C543" s="31" t="s">
        <v>8863</v>
      </c>
      <c r="D543" s="31" t="s">
        <v>8864</v>
      </c>
      <c r="E543" s="31" t="s">
        <v>1206</v>
      </c>
      <c r="F543" s="31" t="s">
        <v>126</v>
      </c>
      <c r="G543" s="32" t="s">
        <v>8865</v>
      </c>
      <c r="H543" s="33" t="s">
        <v>8838</v>
      </c>
      <c r="I543" s="37">
        <v>1.8</v>
      </c>
      <c r="J543" s="31" t="s">
        <v>8805</v>
      </c>
      <c r="K543" s="38" t="s">
        <v>4578</v>
      </c>
      <c r="L543" s="39" t="s">
        <v>4579</v>
      </c>
      <c r="M543" s="40">
        <v>18</v>
      </c>
      <c r="N543" s="40"/>
      <c r="O543" s="40"/>
      <c r="P543" s="40"/>
      <c r="Q543" s="40"/>
      <c r="R543" s="40"/>
      <c r="S543" s="40"/>
      <c r="T543" s="40">
        <v>18</v>
      </c>
      <c r="U543" s="40"/>
      <c r="V543" s="40">
        <f t="shared" si="45"/>
        <v>18</v>
      </c>
      <c r="W543" t="s">
        <v>5882</v>
      </c>
      <c r="Y543" s="49">
        <v>1</v>
      </c>
      <c r="Z543" s="50">
        <f t="array" ref="Z543">SUM((N543:S543)/6)</f>
        <v>0</v>
      </c>
      <c r="AA543" s="51"/>
      <c r="AB543" s="49">
        <f t="shared" si="46"/>
        <v>17.3</v>
      </c>
      <c r="AC543" s="49">
        <f t="shared" si="47"/>
        <v>16.3</v>
      </c>
      <c r="AD543" s="49">
        <f t="shared" si="48"/>
        <v>18</v>
      </c>
      <c r="AE543" s="49">
        <f t="shared" si="49"/>
        <v>18</v>
      </c>
      <c r="AF543" s="52"/>
    </row>
    <row r="544" customHeight="1" spans="1:32">
      <c r="A544" s="31" t="s">
        <v>8803</v>
      </c>
      <c r="B544" s="31" t="s">
        <v>15</v>
      </c>
      <c r="C544" s="31" t="s">
        <v>8841</v>
      </c>
      <c r="D544" s="31" t="s">
        <v>8866</v>
      </c>
      <c r="E544" s="31" t="s">
        <v>16</v>
      </c>
      <c r="F544" s="31" t="s">
        <v>17</v>
      </c>
      <c r="G544" s="32" t="s">
        <v>8806</v>
      </c>
      <c r="H544" s="33" t="s">
        <v>8808</v>
      </c>
      <c r="I544" s="37">
        <v>1.8</v>
      </c>
      <c r="J544" s="31" t="s">
        <v>8805</v>
      </c>
      <c r="K544" s="42" t="s">
        <v>6198</v>
      </c>
      <c r="L544" s="39" t="s">
        <v>6199</v>
      </c>
      <c r="M544" s="40">
        <v>38</v>
      </c>
      <c r="N544" s="40">
        <v>3</v>
      </c>
      <c r="O544" s="40">
        <v>4</v>
      </c>
      <c r="P544" s="40">
        <v>6</v>
      </c>
      <c r="Q544" s="40"/>
      <c r="R544" s="40">
        <v>3</v>
      </c>
      <c r="S544" s="40">
        <v>8</v>
      </c>
      <c r="T544" s="40">
        <v>14</v>
      </c>
      <c r="U544" s="40"/>
      <c r="V544" s="40">
        <f t="shared" si="45"/>
        <v>14</v>
      </c>
      <c r="W544" t="s">
        <v>5883</v>
      </c>
      <c r="Y544" s="49">
        <v>23</v>
      </c>
      <c r="Z544" s="50">
        <f t="array" ref="Z544">SUM((N544:S544)/6)</f>
        <v>4</v>
      </c>
      <c r="AA544" s="51">
        <f t="shared" si="50"/>
        <v>3.5</v>
      </c>
      <c r="AB544" s="49">
        <f t="shared" si="46"/>
        <v>-2.1</v>
      </c>
      <c r="AC544" s="49">
        <f t="shared" si="47"/>
        <v>-25.1</v>
      </c>
      <c r="AD544" s="49">
        <f t="shared" si="48"/>
        <v>-70</v>
      </c>
      <c r="AE544" s="49">
        <f t="shared" si="49"/>
        <v>-190</v>
      </c>
      <c r="AF544" s="52"/>
    </row>
    <row r="545" customHeight="1" spans="1:32">
      <c r="A545" s="31" t="s">
        <v>8803</v>
      </c>
      <c r="B545" s="31" t="s">
        <v>15</v>
      </c>
      <c r="C545" s="31" t="s">
        <v>8841</v>
      </c>
      <c r="D545" s="31" t="s">
        <v>8866</v>
      </c>
      <c r="E545" s="31" t="s">
        <v>21</v>
      </c>
      <c r="F545" s="31" t="s">
        <v>17</v>
      </c>
      <c r="G545" s="32" t="s">
        <v>8806</v>
      </c>
      <c r="H545" s="33" t="s">
        <v>8808</v>
      </c>
      <c r="I545" s="37">
        <v>1.8</v>
      </c>
      <c r="J545" s="31" t="s">
        <v>8805</v>
      </c>
      <c r="K545" s="38" t="s">
        <v>6201</v>
      </c>
      <c r="L545" s="56" t="s">
        <v>6202</v>
      </c>
      <c r="M545" s="40">
        <v>23</v>
      </c>
      <c r="N545" s="40">
        <v>2</v>
      </c>
      <c r="O545" s="40"/>
      <c r="P545" s="40">
        <v>1</v>
      </c>
      <c r="Q545" s="40"/>
      <c r="R545" s="40"/>
      <c r="S545" s="40">
        <v>2</v>
      </c>
      <c r="T545" s="40">
        <v>18</v>
      </c>
      <c r="U545" s="40"/>
      <c r="V545" s="40">
        <f t="shared" si="45"/>
        <v>18</v>
      </c>
      <c r="W545" t="s">
        <v>5883</v>
      </c>
      <c r="Y545" s="49">
        <v>14</v>
      </c>
      <c r="Z545" s="50">
        <f t="array" ref="Z545">SUM((N545:S545)/6)</f>
        <v>0.833333333333333</v>
      </c>
      <c r="AA545" s="51">
        <f t="shared" si="50"/>
        <v>21.6</v>
      </c>
      <c r="AB545" s="49">
        <f t="shared" si="46"/>
        <v>8.2</v>
      </c>
      <c r="AC545" s="49">
        <f t="shared" si="47"/>
        <v>-5.8</v>
      </c>
      <c r="AD545" s="49">
        <f t="shared" si="48"/>
        <v>0.5</v>
      </c>
      <c r="AE545" s="49">
        <f t="shared" si="49"/>
        <v>-24.5</v>
      </c>
      <c r="AF545" s="52"/>
    </row>
    <row r="546" customHeight="1" spans="1:32">
      <c r="A546" s="31" t="s">
        <v>8803</v>
      </c>
      <c r="B546" s="31" t="s">
        <v>15</v>
      </c>
      <c r="C546" s="31" t="s">
        <v>8841</v>
      </c>
      <c r="D546" s="31" t="s">
        <v>8866</v>
      </c>
      <c r="E546" s="31" t="s">
        <v>25</v>
      </c>
      <c r="F546" s="31" t="s">
        <v>17</v>
      </c>
      <c r="G546" s="32" t="s">
        <v>8806</v>
      </c>
      <c r="H546" s="33" t="s">
        <v>8808</v>
      </c>
      <c r="I546" s="37">
        <v>1.8</v>
      </c>
      <c r="J546" s="31" t="s">
        <v>8805</v>
      </c>
      <c r="K546" s="38" t="s">
        <v>6204</v>
      </c>
      <c r="L546" s="56" t="s">
        <v>6205</v>
      </c>
      <c r="M546" s="40">
        <v>11</v>
      </c>
      <c r="N546" s="40">
        <v>3</v>
      </c>
      <c r="O546" s="40">
        <v>1</v>
      </c>
      <c r="P546" s="40">
        <v>1</v>
      </c>
      <c r="Q546" s="40"/>
      <c r="R546" s="40">
        <v>1</v>
      </c>
      <c r="S546" s="40">
        <v>4</v>
      </c>
      <c r="T546" s="40">
        <v>1</v>
      </c>
      <c r="U546" s="40"/>
      <c r="V546" s="40">
        <f t="shared" si="45"/>
        <v>1</v>
      </c>
      <c r="W546" t="s">
        <v>5883</v>
      </c>
      <c r="Y546" s="49">
        <v>13</v>
      </c>
      <c r="Z546" s="50">
        <f t="array" ref="Z546">SUM((N546:S546)/6)</f>
        <v>1.66666666666667</v>
      </c>
      <c r="AA546" s="51">
        <f t="shared" si="50"/>
        <v>0.6</v>
      </c>
      <c r="AB546" s="49">
        <f t="shared" si="46"/>
        <v>-8.1</v>
      </c>
      <c r="AC546" s="49">
        <f t="shared" si="47"/>
        <v>-21.1</v>
      </c>
      <c r="AD546" s="49">
        <f t="shared" si="48"/>
        <v>-34</v>
      </c>
      <c r="AE546" s="49">
        <f t="shared" si="49"/>
        <v>-84</v>
      </c>
      <c r="AF546" s="52"/>
    </row>
    <row r="547" customHeight="1" spans="1:32">
      <c r="A547" s="31" t="s">
        <v>8803</v>
      </c>
      <c r="B547" s="31" t="s">
        <v>15</v>
      </c>
      <c r="C547" s="31" t="s">
        <v>8841</v>
      </c>
      <c r="D547" s="31" t="s">
        <v>8866</v>
      </c>
      <c r="E547" s="31" t="s">
        <v>29</v>
      </c>
      <c r="F547" s="31" t="s">
        <v>17</v>
      </c>
      <c r="G547" s="32" t="s">
        <v>8806</v>
      </c>
      <c r="H547" s="33" t="s">
        <v>8808</v>
      </c>
      <c r="I547" s="37">
        <v>1.8</v>
      </c>
      <c r="J547" s="31" t="s">
        <v>8805</v>
      </c>
      <c r="K547" s="38" t="s">
        <v>6207</v>
      </c>
      <c r="L547" s="56" t="s">
        <v>6208</v>
      </c>
      <c r="M547" s="40">
        <v>24</v>
      </c>
      <c r="N547" s="40">
        <v>2</v>
      </c>
      <c r="O547" s="40">
        <v>3</v>
      </c>
      <c r="P547" s="40">
        <v>5</v>
      </c>
      <c r="Q547" s="40">
        <v>5</v>
      </c>
      <c r="R547" s="40"/>
      <c r="S547" s="40">
        <v>6</v>
      </c>
      <c r="T547" s="40">
        <v>3</v>
      </c>
      <c r="U547" s="40"/>
      <c r="V547" s="40">
        <f t="shared" si="45"/>
        <v>3</v>
      </c>
      <c r="W547" t="s">
        <v>5883</v>
      </c>
      <c r="Y547" s="49">
        <v>37</v>
      </c>
      <c r="Z547" s="50">
        <f t="array" ref="Z547">SUM((N547:S547)/6)</f>
        <v>3.5</v>
      </c>
      <c r="AA547" s="51">
        <f t="shared" si="50"/>
        <v>0.857142857142857</v>
      </c>
      <c r="AB547" s="49">
        <f t="shared" si="46"/>
        <v>-22.9</v>
      </c>
      <c r="AC547" s="49">
        <f t="shared" si="47"/>
        <v>-59.9</v>
      </c>
      <c r="AD547" s="49">
        <f t="shared" si="48"/>
        <v>-70.5</v>
      </c>
      <c r="AE547" s="49">
        <f t="shared" si="49"/>
        <v>-175.5</v>
      </c>
      <c r="AF547" s="52"/>
    </row>
    <row r="548" customHeight="1" spans="1:32">
      <c r="A548" s="31" t="s">
        <v>8803</v>
      </c>
      <c r="B548" s="31" t="s">
        <v>15</v>
      </c>
      <c r="C548" s="31" t="s">
        <v>8841</v>
      </c>
      <c r="D548" s="31" t="s">
        <v>8866</v>
      </c>
      <c r="E548" s="31" t="s">
        <v>29</v>
      </c>
      <c r="F548" s="31" t="s">
        <v>17</v>
      </c>
      <c r="G548" s="32" t="s">
        <v>8806</v>
      </c>
      <c r="H548" s="33" t="s">
        <v>8809</v>
      </c>
      <c r="I548" s="37">
        <v>1.8</v>
      </c>
      <c r="J548" s="31" t="s">
        <v>8805</v>
      </c>
      <c r="K548" s="38" t="s">
        <v>6210</v>
      </c>
      <c r="L548" s="56" t="s">
        <v>6211</v>
      </c>
      <c r="M548" s="40">
        <v>5</v>
      </c>
      <c r="N548" s="40"/>
      <c r="O548" s="40"/>
      <c r="P548" s="40"/>
      <c r="Q548" s="40"/>
      <c r="R548" s="40"/>
      <c r="S548" s="40"/>
      <c r="T548" s="40">
        <v>5</v>
      </c>
      <c r="U548" s="40"/>
      <c r="V548" s="40">
        <f t="shared" si="45"/>
        <v>5</v>
      </c>
      <c r="W548" t="s">
        <v>5883</v>
      </c>
      <c r="Y548" s="49"/>
      <c r="Z548" s="50">
        <f t="array" ref="Z548">SUM((N548:S548)/6)</f>
        <v>0</v>
      </c>
      <c r="AA548" s="51"/>
      <c r="AB548" s="49">
        <f t="shared" si="46"/>
        <v>5</v>
      </c>
      <c r="AC548" s="49">
        <f t="shared" si="47"/>
        <v>5</v>
      </c>
      <c r="AD548" s="49">
        <f t="shared" si="48"/>
        <v>5</v>
      </c>
      <c r="AE548" s="49">
        <f t="shared" si="49"/>
        <v>5</v>
      </c>
      <c r="AF548" s="52"/>
    </row>
    <row r="549" customHeight="1" spans="1:32">
      <c r="A549" s="31" t="s">
        <v>8803</v>
      </c>
      <c r="B549" s="31" t="s">
        <v>15</v>
      </c>
      <c r="C549" s="31" t="s">
        <v>8841</v>
      </c>
      <c r="D549" s="31" t="s">
        <v>8867</v>
      </c>
      <c r="E549" s="31" t="s">
        <v>16</v>
      </c>
      <c r="F549" s="31" t="s">
        <v>17</v>
      </c>
      <c r="G549" s="32" t="s">
        <v>8806</v>
      </c>
      <c r="H549" s="33" t="s">
        <v>8808</v>
      </c>
      <c r="I549" s="37">
        <v>1.8</v>
      </c>
      <c r="J549" s="31" t="s">
        <v>8805</v>
      </c>
      <c r="K549" s="38" t="s">
        <v>18</v>
      </c>
      <c r="L549" s="56" t="s">
        <v>19</v>
      </c>
      <c r="M549" s="40">
        <v>26</v>
      </c>
      <c r="N549" s="40"/>
      <c r="O549" s="40"/>
      <c r="P549" s="40"/>
      <c r="Q549" s="40"/>
      <c r="R549" s="40"/>
      <c r="S549" s="40"/>
      <c r="T549" s="40">
        <v>69</v>
      </c>
      <c r="U549" s="40">
        <v>73</v>
      </c>
      <c r="V549" s="40">
        <f t="shared" si="45"/>
        <v>142</v>
      </c>
      <c r="W549" t="s">
        <v>5883</v>
      </c>
      <c r="Y549" s="49"/>
      <c r="Z549" s="50">
        <f t="array" ref="Z549">SUM((N549:S549)/6)</f>
        <v>0</v>
      </c>
      <c r="AA549" s="51"/>
      <c r="AB549" s="49">
        <f t="shared" si="46"/>
        <v>142</v>
      </c>
      <c r="AC549" s="49">
        <f t="shared" si="47"/>
        <v>142</v>
      </c>
      <c r="AD549" s="49">
        <f t="shared" si="48"/>
        <v>142</v>
      </c>
      <c r="AE549" s="49">
        <f t="shared" si="49"/>
        <v>142</v>
      </c>
      <c r="AF549" s="52">
        <v>108</v>
      </c>
    </row>
    <row r="550" customHeight="1" spans="1:32">
      <c r="A550" s="31" t="s">
        <v>8803</v>
      </c>
      <c r="B550" s="31" t="s">
        <v>15</v>
      </c>
      <c r="C550" s="31" t="s">
        <v>8841</v>
      </c>
      <c r="D550" s="31" t="s">
        <v>8867</v>
      </c>
      <c r="E550" s="31" t="s">
        <v>21</v>
      </c>
      <c r="F550" s="31" t="s">
        <v>17</v>
      </c>
      <c r="G550" s="32" t="s">
        <v>8806</v>
      </c>
      <c r="H550" s="33" t="s">
        <v>8808</v>
      </c>
      <c r="I550" s="37">
        <v>1.8</v>
      </c>
      <c r="J550" s="31" t="s">
        <v>8805</v>
      </c>
      <c r="K550" s="38" t="s">
        <v>6213</v>
      </c>
      <c r="L550" s="56" t="s">
        <v>6214</v>
      </c>
      <c r="M550" s="40">
        <v>2</v>
      </c>
      <c r="N550" s="40"/>
      <c r="O550" s="40"/>
      <c r="P550" s="40"/>
      <c r="Q550" s="40"/>
      <c r="R550" s="40"/>
      <c r="S550" s="40"/>
      <c r="T550" s="40">
        <v>4</v>
      </c>
      <c r="U550" s="40"/>
      <c r="V550" s="40">
        <f t="shared" si="45"/>
        <v>4</v>
      </c>
      <c r="W550" t="s">
        <v>5883</v>
      </c>
      <c r="Y550" s="49"/>
      <c r="Z550" s="50">
        <f t="array" ref="Z550">SUM((N550:S550)/6)</f>
        <v>0</v>
      </c>
      <c r="AA550" s="51"/>
      <c r="AB550" s="49">
        <f t="shared" si="46"/>
        <v>4</v>
      </c>
      <c r="AC550" s="49">
        <f t="shared" si="47"/>
        <v>4</v>
      </c>
      <c r="AD550" s="49">
        <f t="shared" si="48"/>
        <v>4</v>
      </c>
      <c r="AE550" s="49">
        <f t="shared" si="49"/>
        <v>4</v>
      </c>
      <c r="AF550" s="52">
        <v>20</v>
      </c>
    </row>
    <row r="551" customHeight="1" spans="1:32">
      <c r="A551" s="31"/>
      <c r="B551" s="31" t="s">
        <v>15</v>
      </c>
      <c r="C551" s="31"/>
      <c r="D551" s="31"/>
      <c r="E551" s="31" t="s">
        <v>6216</v>
      </c>
      <c r="F551" s="31" t="s">
        <v>17</v>
      </c>
      <c r="G551" s="32"/>
      <c r="H551" s="33"/>
      <c r="I551" s="37"/>
      <c r="J551" s="31"/>
      <c r="K551" s="38" t="s">
        <v>26</v>
      </c>
      <c r="L551" s="56" t="s">
        <v>27</v>
      </c>
      <c r="M551" s="40">
        <v>0</v>
      </c>
      <c r="N551" s="40"/>
      <c r="O551" s="40"/>
      <c r="P551" s="40"/>
      <c r="Q551" s="40"/>
      <c r="R551" s="40"/>
      <c r="S551" s="40"/>
      <c r="T551" s="40">
        <v>37</v>
      </c>
      <c r="U551" s="40">
        <v>9</v>
      </c>
      <c r="V551" s="40">
        <f t="shared" si="45"/>
        <v>46</v>
      </c>
      <c r="W551" t="s">
        <v>5883</v>
      </c>
      <c r="Y551" s="49"/>
      <c r="Z551" s="50">
        <f t="array" ref="Z551">SUM((N551:S551)/6)</f>
        <v>0</v>
      </c>
      <c r="AA551" s="51"/>
      <c r="AB551" s="49">
        <f t="shared" si="46"/>
        <v>46</v>
      </c>
      <c r="AC551" s="49">
        <f t="shared" si="47"/>
        <v>46</v>
      </c>
      <c r="AD551" s="49">
        <f t="shared" si="48"/>
        <v>46</v>
      </c>
      <c r="AE551" s="49">
        <f t="shared" si="49"/>
        <v>46</v>
      </c>
      <c r="AF551" s="52">
        <v>24</v>
      </c>
    </row>
    <row r="552" customHeight="1" spans="1:32">
      <c r="A552" s="31" t="s">
        <v>8803</v>
      </c>
      <c r="B552" s="31" t="s">
        <v>15</v>
      </c>
      <c r="C552" s="31" t="s">
        <v>8841</v>
      </c>
      <c r="D552" s="31" t="s">
        <v>8868</v>
      </c>
      <c r="E552" s="31" t="s">
        <v>16</v>
      </c>
      <c r="F552" s="31" t="s">
        <v>36</v>
      </c>
      <c r="G552" s="32" t="s">
        <v>8806</v>
      </c>
      <c r="H552" s="33" t="s">
        <v>8807</v>
      </c>
      <c r="I552" s="37">
        <v>1.8</v>
      </c>
      <c r="J552" s="31" t="s">
        <v>8805</v>
      </c>
      <c r="K552" s="42" t="s">
        <v>4584</v>
      </c>
      <c r="L552" s="56" t="s">
        <v>4585</v>
      </c>
      <c r="M552" s="40">
        <v>135</v>
      </c>
      <c r="N552" s="40">
        <v>3</v>
      </c>
      <c r="O552" s="40">
        <v>2</v>
      </c>
      <c r="P552" s="40">
        <v>1</v>
      </c>
      <c r="Q552" s="40"/>
      <c r="R552" s="40"/>
      <c r="S552" s="40">
        <v>5</v>
      </c>
      <c r="T552" s="40">
        <v>124</v>
      </c>
      <c r="U552" s="40"/>
      <c r="V552" s="40">
        <f t="shared" si="45"/>
        <v>124</v>
      </c>
      <c r="W552" t="s">
        <v>5882</v>
      </c>
      <c r="Y552" s="49">
        <v>10</v>
      </c>
      <c r="Z552" s="50">
        <f t="array" ref="Z552">SUM((N552:S552)/6)</f>
        <v>1.83333333333333</v>
      </c>
      <c r="AA552" s="51">
        <f t="shared" si="50"/>
        <v>67.6363636363636</v>
      </c>
      <c r="AB552" s="49">
        <f t="shared" si="46"/>
        <v>117</v>
      </c>
      <c r="AC552" s="49">
        <f t="shared" si="47"/>
        <v>107</v>
      </c>
      <c r="AD552" s="49">
        <f t="shared" si="48"/>
        <v>85.5</v>
      </c>
      <c r="AE552" s="49">
        <f t="shared" si="49"/>
        <v>30.5</v>
      </c>
      <c r="AF552" s="52"/>
    </row>
    <row r="553" customHeight="1" spans="1:32">
      <c r="A553" s="31" t="s">
        <v>8803</v>
      </c>
      <c r="B553" s="31" t="s">
        <v>15</v>
      </c>
      <c r="C553" s="31" t="s">
        <v>8841</v>
      </c>
      <c r="D553" s="31" t="s">
        <v>8868</v>
      </c>
      <c r="E553" s="31" t="s">
        <v>16</v>
      </c>
      <c r="F553" s="31" t="s">
        <v>36</v>
      </c>
      <c r="G553" s="32" t="s">
        <v>8806</v>
      </c>
      <c r="H553" s="33" t="s">
        <v>8808</v>
      </c>
      <c r="I553" s="37">
        <v>1.8</v>
      </c>
      <c r="J553" s="31" t="s">
        <v>8805</v>
      </c>
      <c r="K553" s="42" t="s">
        <v>4587</v>
      </c>
      <c r="L553" s="56" t="s">
        <v>4588</v>
      </c>
      <c r="M553" s="40">
        <v>816</v>
      </c>
      <c r="N553" s="40">
        <v>11</v>
      </c>
      <c r="O553" s="40">
        <v>5</v>
      </c>
      <c r="P553" s="40">
        <v>5</v>
      </c>
      <c r="Q553" s="40">
        <v>5</v>
      </c>
      <c r="R553" s="40"/>
      <c r="S553" s="40">
        <v>15</v>
      </c>
      <c r="T553" s="40">
        <v>775</v>
      </c>
      <c r="U553" s="40"/>
      <c r="V553" s="40">
        <f t="shared" si="45"/>
        <v>775</v>
      </c>
      <c r="W553" t="s">
        <v>5882</v>
      </c>
      <c r="Y553" s="49">
        <v>59</v>
      </c>
      <c r="Z553" s="50">
        <f t="array" ref="Z553">SUM((N553:S553)/6)</f>
        <v>6.83333333333333</v>
      </c>
      <c r="AA553" s="51">
        <f t="shared" si="50"/>
        <v>113.414634146341</v>
      </c>
      <c r="AB553" s="49">
        <f t="shared" si="46"/>
        <v>733.7</v>
      </c>
      <c r="AC553" s="49">
        <f t="shared" si="47"/>
        <v>674.7</v>
      </c>
      <c r="AD553" s="49">
        <f t="shared" si="48"/>
        <v>631.5</v>
      </c>
      <c r="AE553" s="49">
        <f t="shared" si="49"/>
        <v>426.5</v>
      </c>
      <c r="AF553" s="52"/>
    </row>
    <row r="554" customHeight="1" spans="1:32">
      <c r="A554" s="31" t="s">
        <v>8845</v>
      </c>
      <c r="B554" s="31" t="s">
        <v>15</v>
      </c>
      <c r="C554" s="31" t="s">
        <v>8846</v>
      </c>
      <c r="D554" s="31" t="s">
        <v>8869</v>
      </c>
      <c r="E554" s="31" t="s">
        <v>16</v>
      </c>
      <c r="F554" s="31" t="s">
        <v>36</v>
      </c>
      <c r="G554" s="32" t="s">
        <v>8848</v>
      </c>
      <c r="H554" s="33" t="s">
        <v>8808</v>
      </c>
      <c r="I554" s="37">
        <v>1.8</v>
      </c>
      <c r="J554" s="31" t="s">
        <v>8805</v>
      </c>
      <c r="K554" s="42" t="s">
        <v>6217</v>
      </c>
      <c r="L554" s="39" t="s">
        <v>3202</v>
      </c>
      <c r="M554" s="40">
        <v>15</v>
      </c>
      <c r="N554" s="40"/>
      <c r="O554" s="40"/>
      <c r="P554" s="40">
        <v>1</v>
      </c>
      <c r="Q554" s="40">
        <v>2</v>
      </c>
      <c r="R554" s="40"/>
      <c r="S554" s="40">
        <v>4</v>
      </c>
      <c r="T554" s="40">
        <v>8</v>
      </c>
      <c r="U554" s="40"/>
      <c r="V554" s="40">
        <f t="shared" si="45"/>
        <v>8</v>
      </c>
      <c r="W554" t="s">
        <v>5883</v>
      </c>
      <c r="Y554" s="49">
        <v>24</v>
      </c>
      <c r="Z554" s="50">
        <f t="array" ref="Z554">SUM((N554:S554)/6)</f>
        <v>1.16666666666667</v>
      </c>
      <c r="AA554" s="51">
        <f t="shared" si="50"/>
        <v>6.85714285714286</v>
      </c>
      <c r="AB554" s="49">
        <f t="shared" si="46"/>
        <v>-8.8</v>
      </c>
      <c r="AC554" s="49">
        <f t="shared" si="47"/>
        <v>-32.8</v>
      </c>
      <c r="AD554" s="49">
        <f t="shared" si="48"/>
        <v>-16.5</v>
      </c>
      <c r="AE554" s="49">
        <f t="shared" si="49"/>
        <v>-51.5</v>
      </c>
      <c r="AF554" s="52"/>
    </row>
    <row r="555" customHeight="1" spans="1:32">
      <c r="A555" s="31" t="s">
        <v>8803</v>
      </c>
      <c r="B555" s="31" t="s">
        <v>15</v>
      </c>
      <c r="C555" s="31" t="s">
        <v>8842</v>
      </c>
      <c r="D555" s="31" t="s">
        <v>8870</v>
      </c>
      <c r="E555" s="31" t="s">
        <v>16</v>
      </c>
      <c r="F555" s="31" t="s">
        <v>36</v>
      </c>
      <c r="G555" s="32" t="s">
        <v>8831</v>
      </c>
      <c r="H555" s="33" t="s">
        <v>8810</v>
      </c>
      <c r="I555" s="37">
        <v>1.8</v>
      </c>
      <c r="J555" s="31" t="s">
        <v>8805</v>
      </c>
      <c r="K555" s="42" t="s">
        <v>6218</v>
      </c>
      <c r="L555" s="39" t="s">
        <v>6219</v>
      </c>
      <c r="M555" s="40">
        <v>0</v>
      </c>
      <c r="N555" s="40"/>
      <c r="O555" s="40"/>
      <c r="P555" s="40"/>
      <c r="Q555" s="40"/>
      <c r="R555" s="40"/>
      <c r="S555" s="40"/>
      <c r="T555" s="40">
        <v>0</v>
      </c>
      <c r="U555" s="40"/>
      <c r="V555" s="40">
        <f t="shared" si="45"/>
        <v>0</v>
      </c>
      <c r="W555" t="s">
        <v>5890</v>
      </c>
      <c r="Y555" s="49">
        <v>1</v>
      </c>
      <c r="Z555" s="50">
        <f t="array" ref="Z555">SUM((N555:S555)/6)</f>
        <v>0</v>
      </c>
      <c r="AA555" s="51"/>
      <c r="AB555" s="49">
        <f t="shared" si="46"/>
        <v>-0.7</v>
      </c>
      <c r="AC555" s="49">
        <f t="shared" si="47"/>
        <v>-1.7</v>
      </c>
      <c r="AD555" s="49">
        <f t="shared" si="48"/>
        <v>0</v>
      </c>
      <c r="AE555" s="49">
        <f t="shared" si="49"/>
        <v>0</v>
      </c>
      <c r="AF555" s="52"/>
    </row>
    <row r="556" customHeight="1" spans="1:32">
      <c r="A556" s="31" t="s">
        <v>8803</v>
      </c>
      <c r="B556" s="31" t="s">
        <v>15</v>
      </c>
      <c r="C556" s="31" t="s">
        <v>8818</v>
      </c>
      <c r="D556" s="31" t="s">
        <v>8870</v>
      </c>
      <c r="E556" s="31" t="s">
        <v>16</v>
      </c>
      <c r="F556" s="31" t="s">
        <v>36</v>
      </c>
      <c r="G556" s="32" t="s">
        <v>8831</v>
      </c>
      <c r="H556" s="33" t="s">
        <v>8810</v>
      </c>
      <c r="I556" s="37">
        <v>1.8</v>
      </c>
      <c r="J556" s="31" t="s">
        <v>8805</v>
      </c>
      <c r="K556" s="42" t="s">
        <v>6221</v>
      </c>
      <c r="L556" s="39" t="s">
        <v>6222</v>
      </c>
      <c r="M556" s="40">
        <v>0</v>
      </c>
      <c r="N556" s="40"/>
      <c r="O556" s="40"/>
      <c r="P556" s="40"/>
      <c r="Q556" s="40"/>
      <c r="R556" s="40"/>
      <c r="S556" s="40"/>
      <c r="T556" s="40">
        <v>0</v>
      </c>
      <c r="U556" s="40"/>
      <c r="V556" s="40">
        <f t="shared" si="45"/>
        <v>0</v>
      </c>
      <c r="W556" t="s">
        <v>5890</v>
      </c>
      <c r="Y556" s="49">
        <v>4</v>
      </c>
      <c r="Z556" s="50">
        <f t="array" ref="Z556">SUM((N556:S556)/6)</f>
        <v>0</v>
      </c>
      <c r="AA556" s="51"/>
      <c r="AB556" s="49">
        <f t="shared" si="46"/>
        <v>-2.8</v>
      </c>
      <c r="AC556" s="49">
        <f t="shared" si="47"/>
        <v>-6.8</v>
      </c>
      <c r="AD556" s="49">
        <f t="shared" si="48"/>
        <v>0</v>
      </c>
      <c r="AE556" s="49">
        <f t="shared" si="49"/>
        <v>0</v>
      </c>
      <c r="AF556" s="52"/>
    </row>
    <row r="557" customHeight="1" spans="1:32">
      <c r="A557" s="31" t="s">
        <v>8803</v>
      </c>
      <c r="B557" s="31" t="s">
        <v>15</v>
      </c>
      <c r="C557" s="31" t="s">
        <v>8818</v>
      </c>
      <c r="D557" s="31" t="s">
        <v>8870</v>
      </c>
      <c r="E557" s="31" t="s">
        <v>16</v>
      </c>
      <c r="F557" s="31" t="s">
        <v>36</v>
      </c>
      <c r="G557" s="32" t="s">
        <v>8831</v>
      </c>
      <c r="H557" s="33" t="s">
        <v>8810</v>
      </c>
      <c r="I557" s="37">
        <v>1.8</v>
      </c>
      <c r="J557" s="31" t="s">
        <v>8814</v>
      </c>
      <c r="K557" s="42" t="s">
        <v>43</v>
      </c>
      <c r="L557" s="39" t="s">
        <v>44</v>
      </c>
      <c r="M557" s="40">
        <v>1</v>
      </c>
      <c r="N557" s="40"/>
      <c r="O557" s="40">
        <v>1</v>
      </c>
      <c r="P557" s="40"/>
      <c r="Q557" s="40">
        <v>2</v>
      </c>
      <c r="R557" s="40"/>
      <c r="S557" s="40">
        <v>2</v>
      </c>
      <c r="T557" s="40">
        <v>19</v>
      </c>
      <c r="U557" s="40">
        <v>27</v>
      </c>
      <c r="V557" s="40">
        <f t="shared" si="45"/>
        <v>46</v>
      </c>
      <c r="W557" t="s">
        <v>5883</v>
      </c>
      <c r="Y557" s="49">
        <v>43</v>
      </c>
      <c r="Z557" s="50">
        <f t="array" ref="Z557">SUM((N557:S557)/6)</f>
        <v>0.833333333333333</v>
      </c>
      <c r="AA557" s="51">
        <f t="shared" si="50"/>
        <v>22.8</v>
      </c>
      <c r="AB557" s="49">
        <f t="shared" si="46"/>
        <v>15.9</v>
      </c>
      <c r="AC557" s="49">
        <f t="shared" si="47"/>
        <v>-27.1</v>
      </c>
      <c r="AD557" s="49">
        <f t="shared" si="48"/>
        <v>28.5</v>
      </c>
      <c r="AE557" s="49">
        <f t="shared" si="49"/>
        <v>3.5</v>
      </c>
      <c r="AF557" s="52">
        <v>30</v>
      </c>
    </row>
    <row r="558" customHeight="1" spans="1:32">
      <c r="A558" s="31" t="s">
        <v>8803</v>
      </c>
      <c r="B558" s="31" t="s">
        <v>15</v>
      </c>
      <c r="C558" s="31" t="s">
        <v>8818</v>
      </c>
      <c r="D558" s="31" t="s">
        <v>8871</v>
      </c>
      <c r="E558" s="31" t="s">
        <v>16</v>
      </c>
      <c r="F558" s="31" t="s">
        <v>36</v>
      </c>
      <c r="G558" s="32" t="s">
        <v>8843</v>
      </c>
      <c r="H558" s="33" t="s">
        <v>8808</v>
      </c>
      <c r="I558" s="37">
        <v>1.8</v>
      </c>
      <c r="J558" s="31" t="s">
        <v>8805</v>
      </c>
      <c r="K558" s="42" t="s">
        <v>4590</v>
      </c>
      <c r="L558" s="56" t="s">
        <v>4591</v>
      </c>
      <c r="M558" s="40">
        <v>100</v>
      </c>
      <c r="N558" s="40"/>
      <c r="O558" s="40"/>
      <c r="P558" s="40"/>
      <c r="Q558" s="40"/>
      <c r="R558" s="40"/>
      <c r="S558" s="40"/>
      <c r="T558" s="40">
        <v>100</v>
      </c>
      <c r="U558" s="40"/>
      <c r="V558" s="40">
        <f t="shared" si="45"/>
        <v>100</v>
      </c>
      <c r="W558" t="s">
        <v>5882</v>
      </c>
      <c r="Y558" s="49"/>
      <c r="Z558" s="50">
        <f t="array" ref="Z558">SUM((N558:S558)/6)</f>
        <v>0</v>
      </c>
      <c r="AA558" s="51"/>
      <c r="AB558" s="49">
        <f t="shared" si="46"/>
        <v>100</v>
      </c>
      <c r="AC558" s="49">
        <f t="shared" si="47"/>
        <v>100</v>
      </c>
      <c r="AD558" s="49">
        <f t="shared" si="48"/>
        <v>100</v>
      </c>
      <c r="AE558" s="49">
        <f t="shared" si="49"/>
        <v>100</v>
      </c>
      <c r="AF558" s="52"/>
    </row>
    <row r="559" customHeight="1" spans="1:32">
      <c r="A559" s="31" t="s">
        <v>8803</v>
      </c>
      <c r="B559" s="31" t="s">
        <v>15</v>
      </c>
      <c r="C559" s="31" t="s">
        <v>8818</v>
      </c>
      <c r="D559" s="31" t="s">
        <v>8872</v>
      </c>
      <c r="E559" s="31" t="s">
        <v>16</v>
      </c>
      <c r="F559" s="31" t="s">
        <v>17</v>
      </c>
      <c r="G559" s="32" t="s">
        <v>8843</v>
      </c>
      <c r="H559" s="33" t="s">
        <v>8807</v>
      </c>
      <c r="I559" s="37">
        <v>1.8</v>
      </c>
      <c r="J559" s="31" t="s">
        <v>8805</v>
      </c>
      <c r="K559" s="42" t="s">
        <v>4593</v>
      </c>
      <c r="L559" s="56" t="s">
        <v>4594</v>
      </c>
      <c r="M559" s="40">
        <v>98</v>
      </c>
      <c r="N559" s="40"/>
      <c r="O559" s="40">
        <v>2</v>
      </c>
      <c r="P559" s="40">
        <v>1</v>
      </c>
      <c r="Q559" s="40"/>
      <c r="R559" s="40">
        <v>1</v>
      </c>
      <c r="S559" s="40">
        <v>1</v>
      </c>
      <c r="T559" s="40">
        <v>93</v>
      </c>
      <c r="U559" s="40"/>
      <c r="V559" s="40">
        <f t="shared" si="45"/>
        <v>93</v>
      </c>
      <c r="W559" t="s">
        <v>5890</v>
      </c>
      <c r="Y559" s="49">
        <v>6</v>
      </c>
      <c r="Z559" s="50">
        <f t="array" ref="Z559">SUM((N559:S559)/6)</f>
        <v>0.833333333333333</v>
      </c>
      <c r="AA559" s="51">
        <f t="shared" si="50"/>
        <v>111.6</v>
      </c>
      <c r="AB559" s="49">
        <f t="shared" si="46"/>
        <v>88.8</v>
      </c>
      <c r="AC559" s="49">
        <f t="shared" si="47"/>
        <v>82.8</v>
      </c>
      <c r="AD559" s="49">
        <f t="shared" si="48"/>
        <v>75.5</v>
      </c>
      <c r="AE559" s="49">
        <f t="shared" si="49"/>
        <v>50.5</v>
      </c>
      <c r="AF559" s="52"/>
    </row>
    <row r="560" customHeight="1" spans="1:32">
      <c r="A560" s="31" t="s">
        <v>8803</v>
      </c>
      <c r="B560" s="31" t="s">
        <v>15</v>
      </c>
      <c r="C560" s="31" t="s">
        <v>8818</v>
      </c>
      <c r="D560" s="31" t="s">
        <v>8872</v>
      </c>
      <c r="E560" s="31" t="s">
        <v>16</v>
      </c>
      <c r="F560" s="31" t="s">
        <v>17</v>
      </c>
      <c r="G560" s="32" t="s">
        <v>8843</v>
      </c>
      <c r="H560" s="33" t="s">
        <v>8808</v>
      </c>
      <c r="I560" s="37">
        <v>1.8</v>
      </c>
      <c r="J560" s="31" t="s">
        <v>8805</v>
      </c>
      <c r="K560" s="42" t="s">
        <v>8873</v>
      </c>
      <c r="L560" s="56" t="s">
        <v>8874</v>
      </c>
      <c r="M560" s="40"/>
      <c r="N560" s="40"/>
      <c r="O560" s="40"/>
      <c r="P560" s="40"/>
      <c r="Q560" s="40"/>
      <c r="R560" s="40"/>
      <c r="S560" s="40"/>
      <c r="T560" s="40"/>
      <c r="U560" s="40"/>
      <c r="V560" s="40">
        <f t="shared" si="45"/>
        <v>0</v>
      </c>
      <c r="Y560" s="49"/>
      <c r="Z560" s="50">
        <f t="array" ref="Z560">SUM((N560:S560)/6)</f>
        <v>0</v>
      </c>
      <c r="AA560" s="51"/>
      <c r="AB560" s="49">
        <f t="shared" si="46"/>
        <v>0</v>
      </c>
      <c r="AC560" s="49">
        <f t="shared" si="47"/>
        <v>0</v>
      </c>
      <c r="AD560" s="49">
        <f t="shared" si="48"/>
        <v>0</v>
      </c>
      <c r="AE560" s="49">
        <f t="shared" si="49"/>
        <v>0</v>
      </c>
      <c r="AF560" s="52"/>
    </row>
    <row r="561" customHeight="1" spans="1:32">
      <c r="A561" s="31" t="s">
        <v>8803</v>
      </c>
      <c r="B561" s="31" t="s">
        <v>15</v>
      </c>
      <c r="C561" s="31" t="s">
        <v>8818</v>
      </c>
      <c r="D561" s="31" t="s">
        <v>8872</v>
      </c>
      <c r="E561" s="31" t="s">
        <v>16</v>
      </c>
      <c r="F561" s="31" t="s">
        <v>17</v>
      </c>
      <c r="G561" s="32" t="s">
        <v>8843</v>
      </c>
      <c r="H561" s="33" t="s">
        <v>8809</v>
      </c>
      <c r="I561" s="37">
        <v>1.8</v>
      </c>
      <c r="J561" s="31" t="s">
        <v>8805</v>
      </c>
      <c r="K561" s="42" t="s">
        <v>4596</v>
      </c>
      <c r="L561" s="56" t="s">
        <v>4597</v>
      </c>
      <c r="M561" s="40">
        <v>47</v>
      </c>
      <c r="N561" s="40"/>
      <c r="O561" s="40">
        <v>1</v>
      </c>
      <c r="P561" s="40"/>
      <c r="Q561" s="40"/>
      <c r="R561" s="40"/>
      <c r="S561" s="40"/>
      <c r="T561" s="40">
        <v>46</v>
      </c>
      <c r="U561" s="40"/>
      <c r="V561" s="40">
        <f t="shared" si="45"/>
        <v>46</v>
      </c>
      <c r="W561" t="s">
        <v>5890</v>
      </c>
      <c r="Y561" s="49">
        <v>3</v>
      </c>
      <c r="Z561" s="50">
        <f t="array" ref="Z561">SUM((N561:S561)/6)</f>
        <v>0.166666666666667</v>
      </c>
      <c r="AA561" s="51">
        <f t="shared" si="50"/>
        <v>276</v>
      </c>
      <c r="AB561" s="49">
        <f t="shared" si="46"/>
        <v>43.9</v>
      </c>
      <c r="AC561" s="49">
        <f t="shared" si="47"/>
        <v>40.9</v>
      </c>
      <c r="AD561" s="49">
        <f t="shared" si="48"/>
        <v>42.5</v>
      </c>
      <c r="AE561" s="49">
        <f t="shared" si="49"/>
        <v>37.5</v>
      </c>
      <c r="AF561" s="52"/>
    </row>
    <row r="562" customHeight="1" spans="1:32">
      <c r="A562" s="31" t="s">
        <v>8803</v>
      </c>
      <c r="B562" s="31" t="s">
        <v>15</v>
      </c>
      <c r="C562" s="31" t="s">
        <v>8818</v>
      </c>
      <c r="D562" s="31" t="s">
        <v>8872</v>
      </c>
      <c r="E562" s="31" t="s">
        <v>16</v>
      </c>
      <c r="F562" s="31" t="s">
        <v>17</v>
      </c>
      <c r="G562" s="32" t="s">
        <v>8843</v>
      </c>
      <c r="H562" s="33" t="s">
        <v>8810</v>
      </c>
      <c r="I562" s="37">
        <v>1.8</v>
      </c>
      <c r="J562" s="31" t="s">
        <v>8805</v>
      </c>
      <c r="K562" s="42" t="s">
        <v>4599</v>
      </c>
      <c r="L562" s="56" t="s">
        <v>4600</v>
      </c>
      <c r="M562" s="40">
        <v>5</v>
      </c>
      <c r="N562" s="40"/>
      <c r="O562" s="40"/>
      <c r="P562" s="40"/>
      <c r="Q562" s="40"/>
      <c r="R562" s="40"/>
      <c r="S562" s="40"/>
      <c r="T562" s="40">
        <v>5</v>
      </c>
      <c r="U562" s="40"/>
      <c r="V562" s="40">
        <f t="shared" si="45"/>
        <v>5</v>
      </c>
      <c r="W562" t="s">
        <v>5890</v>
      </c>
      <c r="Y562" s="49">
        <v>1</v>
      </c>
      <c r="Z562" s="50">
        <f t="array" ref="Z562">SUM((N562:S562)/6)</f>
        <v>0</v>
      </c>
      <c r="AA562" s="51"/>
      <c r="AB562" s="49">
        <f t="shared" si="46"/>
        <v>4.3</v>
      </c>
      <c r="AC562" s="49">
        <f t="shared" si="47"/>
        <v>3.3</v>
      </c>
      <c r="AD562" s="49">
        <f t="shared" si="48"/>
        <v>5</v>
      </c>
      <c r="AE562" s="49">
        <f t="shared" si="49"/>
        <v>5</v>
      </c>
      <c r="AF562" s="52"/>
    </row>
    <row r="563" customHeight="1" spans="1:32">
      <c r="A563" s="31" t="s">
        <v>8803</v>
      </c>
      <c r="B563" s="31" t="s">
        <v>15</v>
      </c>
      <c r="C563" s="31" t="s">
        <v>8818</v>
      </c>
      <c r="D563" s="31" t="s">
        <v>8875</v>
      </c>
      <c r="E563" s="31" t="s">
        <v>4602</v>
      </c>
      <c r="F563" s="31" t="s">
        <v>17</v>
      </c>
      <c r="G563" s="32" t="s">
        <v>8831</v>
      </c>
      <c r="H563" s="33" t="s">
        <v>8808</v>
      </c>
      <c r="I563" s="37">
        <v>1.8</v>
      </c>
      <c r="J563" s="31" t="s">
        <v>8805</v>
      </c>
      <c r="K563" s="38" t="s">
        <v>4603</v>
      </c>
      <c r="L563" s="39" t="s">
        <v>4604</v>
      </c>
      <c r="M563" s="40">
        <v>121</v>
      </c>
      <c r="N563" s="40"/>
      <c r="O563" s="40"/>
      <c r="P563" s="40">
        <v>1</v>
      </c>
      <c r="Q563" s="40">
        <v>3</v>
      </c>
      <c r="R563" s="40"/>
      <c r="S563" s="40">
        <v>2</v>
      </c>
      <c r="T563" s="40">
        <v>115</v>
      </c>
      <c r="U563" s="40"/>
      <c r="V563" s="40">
        <f t="shared" si="45"/>
        <v>115</v>
      </c>
      <c r="W563" t="s">
        <v>5890</v>
      </c>
      <c r="Y563" s="49">
        <v>58</v>
      </c>
      <c r="Z563" s="50">
        <f t="array" ref="Z563">SUM((N563:S563)/6)</f>
        <v>1</v>
      </c>
      <c r="AA563" s="51">
        <f t="shared" si="50"/>
        <v>115</v>
      </c>
      <c r="AB563" s="49">
        <f t="shared" si="46"/>
        <v>74.4</v>
      </c>
      <c r="AC563" s="49">
        <f t="shared" si="47"/>
        <v>16.4</v>
      </c>
      <c r="AD563" s="49">
        <f t="shared" si="48"/>
        <v>94</v>
      </c>
      <c r="AE563" s="49">
        <f t="shared" si="49"/>
        <v>64</v>
      </c>
      <c r="AF563" s="52"/>
    </row>
    <row r="564" customHeight="1" spans="1:32">
      <c r="A564" s="31" t="s">
        <v>8803</v>
      </c>
      <c r="B564" s="31" t="s">
        <v>15</v>
      </c>
      <c r="C564" s="31" t="s">
        <v>8818</v>
      </c>
      <c r="D564" s="31" t="s">
        <v>8875</v>
      </c>
      <c r="E564" s="31" t="s">
        <v>4602</v>
      </c>
      <c r="F564" s="31" t="s">
        <v>17</v>
      </c>
      <c r="G564" s="32" t="s">
        <v>8831</v>
      </c>
      <c r="H564" s="33" t="s">
        <v>8809</v>
      </c>
      <c r="I564" s="37">
        <v>1.8</v>
      </c>
      <c r="J564" s="31" t="s">
        <v>8805</v>
      </c>
      <c r="K564" s="38" t="s">
        <v>4606</v>
      </c>
      <c r="L564" s="39" t="s">
        <v>4607</v>
      </c>
      <c r="M564" s="40">
        <v>63</v>
      </c>
      <c r="N564" s="40">
        <v>4</v>
      </c>
      <c r="O564" s="40">
        <v>1</v>
      </c>
      <c r="P564" s="40">
        <v>4</v>
      </c>
      <c r="Q564" s="40">
        <v>8</v>
      </c>
      <c r="R564" s="40"/>
      <c r="S564" s="40">
        <v>5</v>
      </c>
      <c r="T564" s="40">
        <v>41</v>
      </c>
      <c r="U564" s="40"/>
      <c r="V564" s="40">
        <f t="shared" si="45"/>
        <v>41</v>
      </c>
      <c r="W564" t="s">
        <v>5890</v>
      </c>
      <c r="Y564" s="49">
        <v>55</v>
      </c>
      <c r="Z564" s="50">
        <f t="array" ref="Z564">SUM((N564:S564)/6)</f>
        <v>3.66666666666667</v>
      </c>
      <c r="AA564" s="51">
        <f t="shared" si="50"/>
        <v>11.1818181818182</v>
      </c>
      <c r="AB564" s="49">
        <f t="shared" si="46"/>
        <v>2.5</v>
      </c>
      <c r="AC564" s="49">
        <f t="shared" si="47"/>
        <v>-52.5</v>
      </c>
      <c r="AD564" s="49">
        <f t="shared" si="48"/>
        <v>-36</v>
      </c>
      <c r="AE564" s="49">
        <f t="shared" si="49"/>
        <v>-146</v>
      </c>
      <c r="AF564" s="52"/>
    </row>
    <row r="565" customHeight="1" spans="1:32">
      <c r="A565" s="31" t="s">
        <v>8803</v>
      </c>
      <c r="B565" s="31" t="s">
        <v>15</v>
      </c>
      <c r="C565" s="31" t="s">
        <v>8818</v>
      </c>
      <c r="D565" s="31" t="s">
        <v>8875</v>
      </c>
      <c r="E565" s="31" t="s">
        <v>4602</v>
      </c>
      <c r="F565" s="31" t="s">
        <v>17</v>
      </c>
      <c r="G565" s="32" t="s">
        <v>8831</v>
      </c>
      <c r="H565" s="33" t="s">
        <v>8810</v>
      </c>
      <c r="I565" s="37">
        <v>1.8</v>
      </c>
      <c r="J565" s="31" t="s">
        <v>8805</v>
      </c>
      <c r="K565" s="38" t="s">
        <v>4609</v>
      </c>
      <c r="L565" s="39" t="s">
        <v>4610</v>
      </c>
      <c r="M565" s="40">
        <v>76</v>
      </c>
      <c r="N565" s="40">
        <v>1</v>
      </c>
      <c r="O565" s="40"/>
      <c r="P565" s="40">
        <v>3</v>
      </c>
      <c r="Q565" s="40">
        <v>5</v>
      </c>
      <c r="R565" s="40"/>
      <c r="S565" s="40">
        <v>1</v>
      </c>
      <c r="T565" s="40">
        <v>66</v>
      </c>
      <c r="U565" s="40"/>
      <c r="V565" s="40">
        <f t="shared" si="45"/>
        <v>66</v>
      </c>
      <c r="W565" t="s">
        <v>5890</v>
      </c>
      <c r="Y565" s="49">
        <v>17</v>
      </c>
      <c r="Z565" s="50">
        <f t="array" ref="Z565">SUM((N565:S565)/6)</f>
        <v>1.66666666666667</v>
      </c>
      <c r="AA565" s="51">
        <f t="shared" si="50"/>
        <v>39.6</v>
      </c>
      <c r="AB565" s="49">
        <f t="shared" si="46"/>
        <v>54.1</v>
      </c>
      <c r="AC565" s="49">
        <f t="shared" si="47"/>
        <v>37.1</v>
      </c>
      <c r="AD565" s="49">
        <f t="shared" si="48"/>
        <v>31</v>
      </c>
      <c r="AE565" s="49">
        <f t="shared" si="49"/>
        <v>-19</v>
      </c>
      <c r="AF565" s="52"/>
    </row>
    <row r="566" customHeight="1" spans="1:32">
      <c r="A566" s="31" t="s">
        <v>8803</v>
      </c>
      <c r="B566" s="31" t="s">
        <v>15</v>
      </c>
      <c r="C566" s="31" t="s">
        <v>8818</v>
      </c>
      <c r="D566" s="31" t="s">
        <v>8875</v>
      </c>
      <c r="E566" s="31" t="s">
        <v>4602</v>
      </c>
      <c r="F566" s="31" t="s">
        <v>17</v>
      </c>
      <c r="G566" s="32" t="s">
        <v>8831</v>
      </c>
      <c r="H566" s="33" t="s">
        <v>8811</v>
      </c>
      <c r="I566" s="37">
        <v>1.8</v>
      </c>
      <c r="J566" s="31" t="s">
        <v>8805</v>
      </c>
      <c r="K566" s="38" t="s">
        <v>4612</v>
      </c>
      <c r="L566" s="39" t="s">
        <v>4613</v>
      </c>
      <c r="M566" s="40">
        <v>76</v>
      </c>
      <c r="N566" s="40"/>
      <c r="O566" s="40"/>
      <c r="P566" s="40"/>
      <c r="Q566" s="40"/>
      <c r="R566" s="40">
        <v>1</v>
      </c>
      <c r="S566" s="40"/>
      <c r="T566" s="40">
        <v>75</v>
      </c>
      <c r="U566" s="40"/>
      <c r="V566" s="40">
        <f t="shared" si="45"/>
        <v>75</v>
      </c>
      <c r="W566" t="s">
        <v>5890</v>
      </c>
      <c r="Y566" s="49">
        <v>10</v>
      </c>
      <c r="Z566" s="50">
        <f t="array" ref="Z566">SUM((N566:S566)/6)</f>
        <v>0.166666666666667</v>
      </c>
      <c r="AA566" s="51">
        <f t="shared" si="50"/>
        <v>450</v>
      </c>
      <c r="AB566" s="49">
        <f t="shared" si="46"/>
        <v>68</v>
      </c>
      <c r="AC566" s="49">
        <f t="shared" si="47"/>
        <v>58</v>
      </c>
      <c r="AD566" s="49">
        <f t="shared" si="48"/>
        <v>71.5</v>
      </c>
      <c r="AE566" s="49">
        <f t="shared" si="49"/>
        <v>66.5</v>
      </c>
      <c r="AF566" s="52"/>
    </row>
    <row r="567" customHeight="1" spans="1:32">
      <c r="A567" s="31" t="s">
        <v>8803</v>
      </c>
      <c r="B567" s="31" t="s">
        <v>15</v>
      </c>
      <c r="C567" s="31" t="s">
        <v>8818</v>
      </c>
      <c r="D567" s="31" t="s">
        <v>8876</v>
      </c>
      <c r="E567" s="31" t="s">
        <v>16</v>
      </c>
      <c r="F567" s="31" t="s">
        <v>126</v>
      </c>
      <c r="G567" s="32" t="s">
        <v>8806</v>
      </c>
      <c r="H567" s="33" t="s">
        <v>8808</v>
      </c>
      <c r="I567" s="37">
        <v>1.8</v>
      </c>
      <c r="J567" s="31" t="s">
        <v>8805</v>
      </c>
      <c r="K567" s="38" t="s">
        <v>127</v>
      </c>
      <c r="L567" s="39" t="s">
        <v>128</v>
      </c>
      <c r="M567" s="40">
        <v>526</v>
      </c>
      <c r="N567" s="40">
        <v>4</v>
      </c>
      <c r="O567" s="40">
        <v>9</v>
      </c>
      <c r="P567" s="40">
        <v>12</v>
      </c>
      <c r="Q567" s="40">
        <v>20</v>
      </c>
      <c r="R567" s="40"/>
      <c r="S567" s="40">
        <v>35</v>
      </c>
      <c r="T567" s="40">
        <v>543</v>
      </c>
      <c r="U567" s="40">
        <v>30</v>
      </c>
      <c r="V567" s="40">
        <f t="shared" si="45"/>
        <v>573</v>
      </c>
      <c r="W567" t="s">
        <v>5815</v>
      </c>
      <c r="Y567" s="49">
        <v>550</v>
      </c>
      <c r="Z567" s="50">
        <f t="array" ref="Z567">SUM((N567:S567)/6)</f>
        <v>13.3333333333333</v>
      </c>
      <c r="AA567" s="51">
        <f t="shared" si="50"/>
        <v>40.725</v>
      </c>
      <c r="AB567" s="49">
        <f t="shared" si="46"/>
        <v>188</v>
      </c>
      <c r="AC567" s="49">
        <f t="shared" si="47"/>
        <v>-362</v>
      </c>
      <c r="AD567" s="49">
        <f t="shared" si="48"/>
        <v>293</v>
      </c>
      <c r="AE567" s="49">
        <f t="shared" si="49"/>
        <v>-107</v>
      </c>
      <c r="AF567" s="52">
        <v>250</v>
      </c>
    </row>
    <row r="568" customHeight="1" spans="1:32">
      <c r="A568" s="31" t="s">
        <v>8803</v>
      </c>
      <c r="B568" s="31" t="s">
        <v>15</v>
      </c>
      <c r="C568" s="31" t="s">
        <v>8818</v>
      </c>
      <c r="D568" s="31" t="s">
        <v>8876</v>
      </c>
      <c r="E568" s="31" t="s">
        <v>16</v>
      </c>
      <c r="F568" s="31" t="s">
        <v>126</v>
      </c>
      <c r="G568" s="32" t="s">
        <v>8806</v>
      </c>
      <c r="H568" s="33" t="s">
        <v>8809</v>
      </c>
      <c r="I568" s="37">
        <v>1.8</v>
      </c>
      <c r="J568" s="31" t="s">
        <v>8805</v>
      </c>
      <c r="K568" s="38" t="s">
        <v>130</v>
      </c>
      <c r="L568" s="39" t="s">
        <v>131</v>
      </c>
      <c r="M568" s="40">
        <v>168</v>
      </c>
      <c r="N568" s="40">
        <v>2</v>
      </c>
      <c r="O568" s="40">
        <v>2</v>
      </c>
      <c r="P568" s="40">
        <v>5</v>
      </c>
      <c r="Q568" s="40">
        <v>8</v>
      </c>
      <c r="R568" s="40"/>
      <c r="S568" s="40">
        <v>2</v>
      </c>
      <c r="T568" s="40">
        <v>196</v>
      </c>
      <c r="U568" s="40">
        <v>11</v>
      </c>
      <c r="V568" s="40">
        <f t="shared" si="45"/>
        <v>207</v>
      </c>
      <c r="W568" t="s">
        <v>5815</v>
      </c>
      <c r="Y568" s="49">
        <v>171</v>
      </c>
      <c r="Z568" s="50">
        <f t="array" ref="Z568">SUM((N568:S568)/6)</f>
        <v>3.16666666666667</v>
      </c>
      <c r="AA568" s="51">
        <f t="shared" si="50"/>
        <v>61.8947368421053</v>
      </c>
      <c r="AB568" s="49">
        <f t="shared" si="46"/>
        <v>87.3</v>
      </c>
      <c r="AC568" s="49">
        <f t="shared" si="47"/>
        <v>-83.7</v>
      </c>
      <c r="AD568" s="49">
        <f t="shared" si="48"/>
        <v>140.5</v>
      </c>
      <c r="AE568" s="49">
        <f t="shared" si="49"/>
        <v>45.5</v>
      </c>
      <c r="AF568" s="52">
        <v>328</v>
      </c>
    </row>
    <row r="569" customHeight="1" spans="1:32">
      <c r="A569" s="31" t="s">
        <v>8803</v>
      </c>
      <c r="B569" s="31" t="s">
        <v>15</v>
      </c>
      <c r="C569" s="31" t="s">
        <v>8818</v>
      </c>
      <c r="D569" s="31" t="s">
        <v>8876</v>
      </c>
      <c r="E569" s="31" t="s">
        <v>16</v>
      </c>
      <c r="F569" s="31" t="s">
        <v>126</v>
      </c>
      <c r="G569" s="32" t="s">
        <v>8806</v>
      </c>
      <c r="H569" s="33" t="s">
        <v>8810</v>
      </c>
      <c r="I569" s="37">
        <v>1.8</v>
      </c>
      <c r="J569" s="31" t="s">
        <v>8805</v>
      </c>
      <c r="K569" s="38" t="s">
        <v>133</v>
      </c>
      <c r="L569" s="39" t="s">
        <v>134</v>
      </c>
      <c r="M569" s="40">
        <v>140</v>
      </c>
      <c r="N569" s="40">
        <v>3</v>
      </c>
      <c r="O569" s="40">
        <v>2</v>
      </c>
      <c r="P569" s="40">
        <v>3</v>
      </c>
      <c r="Q569" s="40">
        <v>4</v>
      </c>
      <c r="R569" s="40"/>
      <c r="S569" s="40">
        <v>8</v>
      </c>
      <c r="T569" s="40">
        <v>228</v>
      </c>
      <c r="U569" s="40">
        <v>64</v>
      </c>
      <c r="V569" s="40">
        <f t="shared" si="45"/>
        <v>292</v>
      </c>
      <c r="W569" t="s">
        <v>5815</v>
      </c>
      <c r="Y569" s="49">
        <v>252</v>
      </c>
      <c r="Z569" s="50">
        <f t="array" ref="Z569">SUM((N569:S569)/6)</f>
        <v>3.33333333333333</v>
      </c>
      <c r="AA569" s="51">
        <f t="shared" si="50"/>
        <v>68.4</v>
      </c>
      <c r="AB569" s="49">
        <f t="shared" si="46"/>
        <v>115.6</v>
      </c>
      <c r="AC569" s="49">
        <f t="shared" si="47"/>
        <v>-136.4</v>
      </c>
      <c r="AD569" s="49">
        <f t="shared" si="48"/>
        <v>222</v>
      </c>
      <c r="AE569" s="49">
        <f t="shared" si="49"/>
        <v>122</v>
      </c>
      <c r="AF569" s="52">
        <v>308</v>
      </c>
    </row>
    <row r="570" customHeight="1" spans="1:32">
      <c r="A570" s="31" t="s">
        <v>8803</v>
      </c>
      <c r="B570" s="31" t="s">
        <v>15</v>
      </c>
      <c r="C570" s="31" t="s">
        <v>8818</v>
      </c>
      <c r="D570" s="31" t="s">
        <v>8876</v>
      </c>
      <c r="E570" s="31" t="s">
        <v>16</v>
      </c>
      <c r="F570" s="31" t="s">
        <v>126</v>
      </c>
      <c r="G570" s="32" t="s">
        <v>8806</v>
      </c>
      <c r="H570" s="33" t="s">
        <v>8811</v>
      </c>
      <c r="I570" s="37">
        <v>1.8</v>
      </c>
      <c r="J570" s="31" t="s">
        <v>8805</v>
      </c>
      <c r="K570" s="38" t="s">
        <v>136</v>
      </c>
      <c r="L570" s="39" t="s">
        <v>137</v>
      </c>
      <c r="M570" s="40">
        <v>309</v>
      </c>
      <c r="N570" s="40">
        <v>2</v>
      </c>
      <c r="O570" s="40">
        <v>4</v>
      </c>
      <c r="P570" s="40">
        <v>2</v>
      </c>
      <c r="Q570" s="40">
        <v>2</v>
      </c>
      <c r="R570" s="40"/>
      <c r="S570" s="40">
        <v>2</v>
      </c>
      <c r="T570" s="40">
        <v>297</v>
      </c>
      <c r="U570" s="40">
        <v>3</v>
      </c>
      <c r="V570" s="40">
        <f t="shared" si="45"/>
        <v>300</v>
      </c>
      <c r="W570" t="s">
        <v>5815</v>
      </c>
      <c r="Y570" s="49">
        <v>142</v>
      </c>
      <c r="Z570" s="50">
        <f t="array" ref="Z570">SUM((N570:S570)/6)</f>
        <v>2</v>
      </c>
      <c r="AA570" s="51">
        <f t="shared" si="50"/>
        <v>148.5</v>
      </c>
      <c r="AB570" s="49">
        <f t="shared" si="46"/>
        <v>200.6</v>
      </c>
      <c r="AC570" s="49">
        <f t="shared" si="47"/>
        <v>58.6</v>
      </c>
      <c r="AD570" s="49">
        <f t="shared" si="48"/>
        <v>258</v>
      </c>
      <c r="AE570" s="49">
        <f t="shared" si="49"/>
        <v>198</v>
      </c>
      <c r="AF570" s="52">
        <v>200</v>
      </c>
    </row>
    <row r="571" customHeight="1" spans="1:32">
      <c r="A571" s="31" t="s">
        <v>8803</v>
      </c>
      <c r="B571" s="31" t="s">
        <v>15</v>
      </c>
      <c r="C571" s="31" t="s">
        <v>8818</v>
      </c>
      <c r="D571" s="31" t="s">
        <v>8876</v>
      </c>
      <c r="E571" s="31" t="s">
        <v>16</v>
      </c>
      <c r="F571" s="31" t="s">
        <v>126</v>
      </c>
      <c r="G571" s="32" t="s">
        <v>8806</v>
      </c>
      <c r="H571" s="33" t="s">
        <v>8812</v>
      </c>
      <c r="I571" s="37">
        <v>1.8</v>
      </c>
      <c r="J571" s="31" t="s">
        <v>8805</v>
      </c>
      <c r="K571" s="38" t="s">
        <v>139</v>
      </c>
      <c r="L571" s="39" t="s">
        <v>140</v>
      </c>
      <c r="M571" s="40">
        <v>364</v>
      </c>
      <c r="N571" s="40"/>
      <c r="O571" s="40">
        <v>1</v>
      </c>
      <c r="P571" s="40"/>
      <c r="Q571" s="40">
        <v>1</v>
      </c>
      <c r="R571" s="40"/>
      <c r="S571" s="40">
        <v>2</v>
      </c>
      <c r="T571" s="40">
        <v>360</v>
      </c>
      <c r="U571" s="40">
        <v>1</v>
      </c>
      <c r="V571" s="40">
        <f t="shared" si="45"/>
        <v>361</v>
      </c>
      <c r="W571" t="s">
        <v>5815</v>
      </c>
      <c r="Y571" s="49">
        <v>129</v>
      </c>
      <c r="Z571" s="50">
        <f t="array" ref="Z571">SUM((N571:S571)/6)</f>
        <v>0.666666666666667</v>
      </c>
      <c r="AA571" s="51">
        <f t="shared" si="50"/>
        <v>540</v>
      </c>
      <c r="AB571" s="49">
        <f t="shared" si="46"/>
        <v>270.7</v>
      </c>
      <c r="AC571" s="49">
        <f t="shared" si="47"/>
        <v>141.7</v>
      </c>
      <c r="AD571" s="49">
        <f t="shared" si="48"/>
        <v>347</v>
      </c>
      <c r="AE571" s="49">
        <f t="shared" si="49"/>
        <v>327</v>
      </c>
      <c r="AF571" s="52">
        <v>205</v>
      </c>
    </row>
    <row r="572" s="19" customFormat="1" customHeight="1" spans="1:32">
      <c r="A572" s="31" t="s">
        <v>8803</v>
      </c>
      <c r="B572" s="31" t="s">
        <v>15</v>
      </c>
      <c r="C572" s="31" t="s">
        <v>8818</v>
      </c>
      <c r="D572" s="31" t="s">
        <v>8876</v>
      </c>
      <c r="E572" s="31" t="s">
        <v>16</v>
      </c>
      <c r="F572" s="31" t="s">
        <v>126</v>
      </c>
      <c r="G572" s="32" t="s">
        <v>8806</v>
      </c>
      <c r="H572" s="33" t="s">
        <v>8813</v>
      </c>
      <c r="I572" s="37">
        <v>1.8</v>
      </c>
      <c r="J572" s="31" t="s">
        <v>8805</v>
      </c>
      <c r="K572" s="38" t="s">
        <v>142</v>
      </c>
      <c r="L572" s="39" t="s">
        <v>143</v>
      </c>
      <c r="M572" s="40">
        <v>436</v>
      </c>
      <c r="N572" s="40">
        <v>3</v>
      </c>
      <c r="O572" s="40">
        <v>1</v>
      </c>
      <c r="P572" s="40"/>
      <c r="Q572" s="40">
        <v>1</v>
      </c>
      <c r="R572" s="40"/>
      <c r="S572" s="40"/>
      <c r="T572" s="40">
        <v>436</v>
      </c>
      <c r="U572" s="40">
        <v>3</v>
      </c>
      <c r="V572" s="40">
        <f t="shared" si="45"/>
        <v>439</v>
      </c>
      <c r="W572" t="s">
        <v>5815</v>
      </c>
      <c r="X572"/>
      <c r="Y572" s="49">
        <v>61</v>
      </c>
      <c r="Z572" s="50">
        <f t="array" ref="Z572">SUM((N572:S572)/6)</f>
        <v>0.833333333333333</v>
      </c>
      <c r="AA572" s="51">
        <f t="shared" si="50"/>
        <v>523.2</v>
      </c>
      <c r="AB572" s="49">
        <f t="shared" si="46"/>
        <v>396.3</v>
      </c>
      <c r="AC572" s="49">
        <f t="shared" si="47"/>
        <v>335.3</v>
      </c>
      <c r="AD572" s="49">
        <f t="shared" si="48"/>
        <v>421.5</v>
      </c>
      <c r="AE572" s="49">
        <f t="shared" si="49"/>
        <v>396.5</v>
      </c>
      <c r="AF572" s="52">
        <v>203</v>
      </c>
    </row>
    <row r="573" s="19" customFormat="1" customHeight="1" spans="1:32">
      <c r="A573" s="31" t="s">
        <v>8803</v>
      </c>
      <c r="B573" s="31" t="s">
        <v>15</v>
      </c>
      <c r="C573" s="31" t="s">
        <v>8818</v>
      </c>
      <c r="D573" s="31" t="s">
        <v>8876</v>
      </c>
      <c r="E573" s="31" t="s">
        <v>16</v>
      </c>
      <c r="F573" s="31" t="s">
        <v>126</v>
      </c>
      <c r="G573" s="32" t="s">
        <v>8806</v>
      </c>
      <c r="H573" s="33" t="s">
        <v>8808</v>
      </c>
      <c r="I573" s="37">
        <v>2.5</v>
      </c>
      <c r="J573" s="31" t="s">
        <v>8805</v>
      </c>
      <c r="K573" s="38" t="s">
        <v>145</v>
      </c>
      <c r="L573" s="57" t="s">
        <v>146</v>
      </c>
      <c r="M573" s="40">
        <v>12</v>
      </c>
      <c r="N573" s="40"/>
      <c r="O573" s="40"/>
      <c r="P573" s="40">
        <v>1</v>
      </c>
      <c r="Q573" s="40">
        <v>1</v>
      </c>
      <c r="R573" s="40"/>
      <c r="S573" s="40">
        <v>1</v>
      </c>
      <c r="T573" s="40">
        <v>9</v>
      </c>
      <c r="U573" s="40">
        <v>20</v>
      </c>
      <c r="V573" s="40">
        <f t="shared" si="45"/>
        <v>29</v>
      </c>
      <c r="W573" t="s">
        <v>5812</v>
      </c>
      <c r="X573"/>
      <c r="Y573" s="49">
        <v>17</v>
      </c>
      <c r="Z573" s="50">
        <f t="array" ref="Z573">SUM((N573:S573)/6)</f>
        <v>0.5</v>
      </c>
      <c r="AA573" s="51">
        <f t="shared" si="50"/>
        <v>18</v>
      </c>
      <c r="AB573" s="49">
        <f t="shared" si="46"/>
        <v>17.1</v>
      </c>
      <c r="AC573" s="49">
        <f t="shared" si="47"/>
        <v>0.100000000000001</v>
      </c>
      <c r="AD573" s="49">
        <f t="shared" si="48"/>
        <v>18.5</v>
      </c>
      <c r="AE573" s="49">
        <f t="shared" si="49"/>
        <v>3.5</v>
      </c>
      <c r="AF573" s="52">
        <v>43</v>
      </c>
    </row>
    <row r="574" customHeight="1" spans="1:32">
      <c r="A574" s="31" t="s">
        <v>8803</v>
      </c>
      <c r="B574" s="31" t="s">
        <v>15</v>
      </c>
      <c r="C574" s="31" t="s">
        <v>8818</v>
      </c>
      <c r="D574" s="31" t="s">
        <v>8876</v>
      </c>
      <c r="E574" s="31" t="s">
        <v>16</v>
      </c>
      <c r="F574" s="31" t="s">
        <v>126</v>
      </c>
      <c r="G574" s="32" t="s">
        <v>8806</v>
      </c>
      <c r="H574" s="33" t="s">
        <v>8809</v>
      </c>
      <c r="I574" s="37">
        <v>2.5</v>
      </c>
      <c r="J574" s="31" t="s">
        <v>8805</v>
      </c>
      <c r="K574" s="38" t="s">
        <v>148</v>
      </c>
      <c r="L574" s="57" t="s">
        <v>149</v>
      </c>
      <c r="M574" s="40">
        <v>31</v>
      </c>
      <c r="N574" s="40"/>
      <c r="O574" s="40">
        <v>1</v>
      </c>
      <c r="P574" s="40">
        <v>1</v>
      </c>
      <c r="Q574" s="40"/>
      <c r="R574" s="40"/>
      <c r="S574" s="40">
        <v>1</v>
      </c>
      <c r="T574" s="40">
        <v>39</v>
      </c>
      <c r="U574" s="40">
        <v>1</v>
      </c>
      <c r="V574" s="40">
        <f t="shared" si="45"/>
        <v>40</v>
      </c>
      <c r="W574" t="s">
        <v>5812</v>
      </c>
      <c r="Y574" s="49">
        <v>18</v>
      </c>
      <c r="Z574" s="50">
        <f t="array" ref="Z574">SUM((N574:S574)/6)</f>
        <v>0.5</v>
      </c>
      <c r="AA574" s="51">
        <f t="shared" si="50"/>
        <v>78</v>
      </c>
      <c r="AB574" s="49">
        <f t="shared" si="46"/>
        <v>27.4</v>
      </c>
      <c r="AC574" s="49">
        <f t="shared" si="47"/>
        <v>9.4</v>
      </c>
      <c r="AD574" s="49">
        <f t="shared" si="48"/>
        <v>29.5</v>
      </c>
      <c r="AE574" s="49">
        <f t="shared" si="49"/>
        <v>14.5</v>
      </c>
      <c r="AF574" s="52">
        <v>50</v>
      </c>
    </row>
    <row r="575" customHeight="1" spans="1:32">
      <c r="A575" s="31" t="s">
        <v>8803</v>
      </c>
      <c r="B575" s="31" t="s">
        <v>15</v>
      </c>
      <c r="C575" s="31" t="s">
        <v>8818</v>
      </c>
      <c r="D575" s="31" t="s">
        <v>8876</v>
      </c>
      <c r="E575" s="31" t="s">
        <v>16</v>
      </c>
      <c r="F575" s="31" t="s">
        <v>126</v>
      </c>
      <c r="G575" s="32" t="s">
        <v>8806</v>
      </c>
      <c r="H575" s="33" t="s">
        <v>8810</v>
      </c>
      <c r="I575" s="37">
        <v>2.5</v>
      </c>
      <c r="J575" s="31" t="s">
        <v>8805</v>
      </c>
      <c r="K575" s="38" t="s">
        <v>151</v>
      </c>
      <c r="L575" s="57" t="s">
        <v>152</v>
      </c>
      <c r="M575" s="40">
        <v>33</v>
      </c>
      <c r="N575" s="40">
        <v>2</v>
      </c>
      <c r="O575" s="40">
        <v>1</v>
      </c>
      <c r="P575" s="40"/>
      <c r="Q575" s="40"/>
      <c r="R575" s="40"/>
      <c r="S575" s="40"/>
      <c r="T575" s="40">
        <v>30</v>
      </c>
      <c r="U575" s="40">
        <v>10</v>
      </c>
      <c r="V575" s="40">
        <f t="shared" si="45"/>
        <v>40</v>
      </c>
      <c r="W575" t="s">
        <v>5812</v>
      </c>
      <c r="Y575" s="49">
        <v>20</v>
      </c>
      <c r="Z575" s="50">
        <f t="array" ref="Z575">SUM((N575:S575)/6)</f>
        <v>0.5</v>
      </c>
      <c r="AA575" s="51">
        <f t="shared" si="50"/>
        <v>60</v>
      </c>
      <c r="AB575" s="49">
        <f t="shared" si="46"/>
        <v>26</v>
      </c>
      <c r="AC575" s="49">
        <f t="shared" si="47"/>
        <v>6</v>
      </c>
      <c r="AD575" s="49">
        <f t="shared" si="48"/>
        <v>29.5</v>
      </c>
      <c r="AE575" s="49">
        <f t="shared" si="49"/>
        <v>14.5</v>
      </c>
      <c r="AF575" s="52">
        <v>51</v>
      </c>
    </row>
    <row r="576" customHeight="1" spans="1:32">
      <c r="A576" s="31" t="s">
        <v>8803</v>
      </c>
      <c r="B576" s="31" t="s">
        <v>15</v>
      </c>
      <c r="C576" s="31" t="s">
        <v>8818</v>
      </c>
      <c r="D576" s="31" t="s">
        <v>8876</v>
      </c>
      <c r="E576" s="31" t="s">
        <v>16</v>
      </c>
      <c r="F576" s="31" t="s">
        <v>126</v>
      </c>
      <c r="G576" s="32" t="s">
        <v>8806</v>
      </c>
      <c r="H576" s="33" t="s">
        <v>8811</v>
      </c>
      <c r="I576" s="37">
        <v>2.5</v>
      </c>
      <c r="J576" s="31" t="s">
        <v>8805</v>
      </c>
      <c r="K576" s="38" t="s">
        <v>154</v>
      </c>
      <c r="L576" s="57" t="s">
        <v>155</v>
      </c>
      <c r="M576" s="40">
        <v>29</v>
      </c>
      <c r="N576" s="40">
        <v>3</v>
      </c>
      <c r="O576" s="40"/>
      <c r="P576" s="40">
        <v>1</v>
      </c>
      <c r="Q576" s="40"/>
      <c r="R576" s="40"/>
      <c r="S576" s="40"/>
      <c r="T576" s="40">
        <v>25</v>
      </c>
      <c r="U576" s="40"/>
      <c r="V576" s="40">
        <f t="shared" si="45"/>
        <v>25</v>
      </c>
      <c r="W576" t="s">
        <v>5812</v>
      </c>
      <c r="Y576" s="49">
        <v>26</v>
      </c>
      <c r="Z576" s="50">
        <f t="array" ref="Z576">SUM((N576:S576)/6)</f>
        <v>0.666666666666667</v>
      </c>
      <c r="AA576" s="51">
        <f t="shared" si="50"/>
        <v>37.5</v>
      </c>
      <c r="AB576" s="49">
        <f t="shared" si="46"/>
        <v>6.8</v>
      </c>
      <c r="AC576" s="49">
        <f t="shared" si="47"/>
        <v>-19.2</v>
      </c>
      <c r="AD576" s="49">
        <f t="shared" si="48"/>
        <v>11</v>
      </c>
      <c r="AE576" s="49">
        <f t="shared" si="49"/>
        <v>-9</v>
      </c>
      <c r="AF576" s="52">
        <v>57</v>
      </c>
    </row>
    <row r="577" customHeight="1" spans="1:32">
      <c r="A577" s="31" t="s">
        <v>8803</v>
      </c>
      <c r="B577" s="31" t="s">
        <v>15</v>
      </c>
      <c r="C577" s="31" t="s">
        <v>8818</v>
      </c>
      <c r="D577" s="31" t="s">
        <v>8876</v>
      </c>
      <c r="E577" s="31" t="s">
        <v>16</v>
      </c>
      <c r="F577" s="31" t="s">
        <v>126</v>
      </c>
      <c r="G577" s="32" t="s">
        <v>8806</v>
      </c>
      <c r="H577" s="33" t="s">
        <v>8812</v>
      </c>
      <c r="I577" s="37">
        <v>2.5</v>
      </c>
      <c r="J577" s="31" t="s">
        <v>8805</v>
      </c>
      <c r="K577" s="38" t="s">
        <v>157</v>
      </c>
      <c r="L577" s="57" t="s">
        <v>158</v>
      </c>
      <c r="M577" s="40">
        <v>25</v>
      </c>
      <c r="N577" s="40">
        <v>1</v>
      </c>
      <c r="O577" s="40"/>
      <c r="P577" s="40"/>
      <c r="Q577" s="40">
        <v>1</v>
      </c>
      <c r="R577" s="40"/>
      <c r="S577" s="40">
        <v>2</v>
      </c>
      <c r="T577" s="40">
        <v>31</v>
      </c>
      <c r="U577" s="40">
        <v>13</v>
      </c>
      <c r="V577" s="40">
        <f t="shared" si="45"/>
        <v>44</v>
      </c>
      <c r="W577" t="s">
        <v>5812</v>
      </c>
      <c r="Y577" s="49">
        <v>35</v>
      </c>
      <c r="Z577" s="50">
        <f t="array" ref="Z577">SUM((N577:S577)/6)</f>
        <v>0.666666666666667</v>
      </c>
      <c r="AA577" s="51">
        <f t="shared" si="50"/>
        <v>46.5</v>
      </c>
      <c r="AB577" s="49">
        <f t="shared" si="46"/>
        <v>19.5</v>
      </c>
      <c r="AC577" s="49">
        <f t="shared" si="47"/>
        <v>-15.5</v>
      </c>
      <c r="AD577" s="49">
        <f t="shared" si="48"/>
        <v>30</v>
      </c>
      <c r="AE577" s="49">
        <f t="shared" si="49"/>
        <v>10</v>
      </c>
      <c r="AF577" s="52">
        <v>56</v>
      </c>
    </row>
    <row r="578" customHeight="1" spans="1:32">
      <c r="A578" s="31" t="s">
        <v>8803</v>
      </c>
      <c r="B578" s="31" t="s">
        <v>15</v>
      </c>
      <c r="C578" s="31" t="s">
        <v>8818</v>
      </c>
      <c r="D578" s="31" t="s">
        <v>8876</v>
      </c>
      <c r="E578" s="31" t="s">
        <v>16</v>
      </c>
      <c r="F578" s="31" t="s">
        <v>126</v>
      </c>
      <c r="G578" s="32" t="s">
        <v>8806</v>
      </c>
      <c r="H578" s="33" t="s">
        <v>8813</v>
      </c>
      <c r="I578" s="37">
        <v>2.5</v>
      </c>
      <c r="J578" s="31" t="s">
        <v>8805</v>
      </c>
      <c r="K578" s="38" t="s">
        <v>160</v>
      </c>
      <c r="L578" s="57" t="s">
        <v>161</v>
      </c>
      <c r="M578" s="40">
        <v>21</v>
      </c>
      <c r="N578" s="40"/>
      <c r="O578" s="40"/>
      <c r="P578" s="40">
        <v>1</v>
      </c>
      <c r="Q578" s="40">
        <v>2</v>
      </c>
      <c r="R578" s="40"/>
      <c r="S578" s="40"/>
      <c r="T578" s="40">
        <v>18</v>
      </c>
      <c r="U578" s="40"/>
      <c r="V578" s="40">
        <f t="shared" si="45"/>
        <v>18</v>
      </c>
      <c r="W578" t="s">
        <v>5812</v>
      </c>
      <c r="Y578" s="49">
        <v>7</v>
      </c>
      <c r="Z578" s="50">
        <f t="array" ref="Z578">SUM((N578:S578)/6)</f>
        <v>0.5</v>
      </c>
      <c r="AA578" s="51">
        <f t="shared" si="50"/>
        <v>36</v>
      </c>
      <c r="AB578" s="49">
        <f t="shared" si="46"/>
        <v>13.1</v>
      </c>
      <c r="AC578" s="49">
        <f t="shared" si="47"/>
        <v>6.1</v>
      </c>
      <c r="AD578" s="49">
        <f t="shared" si="48"/>
        <v>7.5</v>
      </c>
      <c r="AE578" s="49">
        <f t="shared" si="49"/>
        <v>-7.5</v>
      </c>
      <c r="AF578" s="52">
        <v>30</v>
      </c>
    </row>
    <row r="579" customHeight="1" spans="1:32">
      <c r="A579" s="31" t="s">
        <v>8803</v>
      </c>
      <c r="B579" s="31" t="s">
        <v>15</v>
      </c>
      <c r="C579" s="31" t="s">
        <v>8818</v>
      </c>
      <c r="D579" s="31" t="s">
        <v>8876</v>
      </c>
      <c r="E579" s="31" t="s">
        <v>16</v>
      </c>
      <c r="F579" s="31" t="s">
        <v>126</v>
      </c>
      <c r="G579" s="32" t="s">
        <v>8817</v>
      </c>
      <c r="H579" s="33" t="s">
        <v>8808</v>
      </c>
      <c r="I579" s="37">
        <v>1.8</v>
      </c>
      <c r="J579" s="31" t="s">
        <v>8805</v>
      </c>
      <c r="K579" s="38" t="s">
        <v>163</v>
      </c>
      <c r="L579" s="39" t="s">
        <v>164</v>
      </c>
      <c r="M579" s="40">
        <v>33</v>
      </c>
      <c r="N579" s="40">
        <v>1</v>
      </c>
      <c r="O579" s="40">
        <v>2</v>
      </c>
      <c r="P579" s="40">
        <v>7</v>
      </c>
      <c r="Q579" s="40">
        <v>1</v>
      </c>
      <c r="R579" s="40"/>
      <c r="S579" s="40">
        <v>3</v>
      </c>
      <c r="T579" s="40">
        <v>37</v>
      </c>
      <c r="U579" s="40">
        <v>11</v>
      </c>
      <c r="V579" s="40">
        <f t="shared" ref="V579:V642" si="51">T579+U579</f>
        <v>48</v>
      </c>
      <c r="W579" t="s">
        <v>5815</v>
      </c>
      <c r="Y579" s="49">
        <v>28</v>
      </c>
      <c r="Z579" s="50">
        <f t="array" ref="Z579">SUM((N579:S579)/6)</f>
        <v>2.33333333333333</v>
      </c>
      <c r="AA579" s="51">
        <f t="shared" ref="AA579:AA642" si="52">T579/Z579</f>
        <v>15.8571428571429</v>
      </c>
      <c r="AB579" s="49">
        <f t="shared" ref="AB579:AB642" si="53">V579-Y579/30*21</f>
        <v>28.4</v>
      </c>
      <c r="AC579" s="49">
        <f t="shared" ref="AC579:AC642" si="54">AB579-Y579</f>
        <v>0.399999999999999</v>
      </c>
      <c r="AD579" s="49">
        <f t="shared" ref="AD579:AD642" si="55">V579-Z579*21</f>
        <v>-1</v>
      </c>
      <c r="AE579" s="49">
        <f t="shared" ref="AE579:AE642" si="56">AD579-Z579*30</f>
        <v>-71</v>
      </c>
      <c r="AF579" s="52">
        <v>225</v>
      </c>
    </row>
    <row r="580" customHeight="1" spans="1:32">
      <c r="A580" s="31" t="s">
        <v>8803</v>
      </c>
      <c r="B580" s="31" t="s">
        <v>15</v>
      </c>
      <c r="C580" s="31" t="s">
        <v>8818</v>
      </c>
      <c r="D580" s="31" t="s">
        <v>8876</v>
      </c>
      <c r="E580" s="31" t="s">
        <v>16</v>
      </c>
      <c r="F580" s="31" t="s">
        <v>126</v>
      </c>
      <c r="G580" s="32" t="s">
        <v>8817</v>
      </c>
      <c r="H580" s="33" t="s">
        <v>8809</v>
      </c>
      <c r="I580" s="37">
        <v>1.8</v>
      </c>
      <c r="J580" s="31" t="s">
        <v>8805</v>
      </c>
      <c r="K580" s="38" t="s">
        <v>166</v>
      </c>
      <c r="L580" s="39" t="s">
        <v>167</v>
      </c>
      <c r="M580" s="40">
        <v>60</v>
      </c>
      <c r="N580" s="40">
        <v>2</v>
      </c>
      <c r="O580" s="40">
        <v>1</v>
      </c>
      <c r="P580" s="40">
        <v>4</v>
      </c>
      <c r="Q580" s="40">
        <v>1</v>
      </c>
      <c r="R580" s="40"/>
      <c r="S580" s="40">
        <v>3</v>
      </c>
      <c r="T580" s="40">
        <v>63</v>
      </c>
      <c r="U580" s="40">
        <v>36</v>
      </c>
      <c r="V580" s="40">
        <f t="shared" si="51"/>
        <v>99</v>
      </c>
      <c r="W580" t="s">
        <v>5815</v>
      </c>
      <c r="Y580" s="49">
        <v>25</v>
      </c>
      <c r="Z580" s="50">
        <f t="array" ref="Z580">SUM((N580:S580)/6)</f>
        <v>1.83333333333333</v>
      </c>
      <c r="AA580" s="51">
        <f t="shared" si="52"/>
        <v>34.3636363636364</v>
      </c>
      <c r="AB580" s="49">
        <f t="shared" si="53"/>
        <v>81.5</v>
      </c>
      <c r="AC580" s="49">
        <f t="shared" si="54"/>
        <v>56.5</v>
      </c>
      <c r="AD580" s="49">
        <f t="shared" si="55"/>
        <v>60.5</v>
      </c>
      <c r="AE580" s="49">
        <f t="shared" si="56"/>
        <v>5.5</v>
      </c>
      <c r="AF580" s="52">
        <v>174</v>
      </c>
    </row>
    <row r="581" customHeight="1" spans="1:32">
      <c r="A581" s="31" t="s">
        <v>8803</v>
      </c>
      <c r="B581" s="31" t="s">
        <v>15</v>
      </c>
      <c r="C581" s="31" t="s">
        <v>8818</v>
      </c>
      <c r="D581" s="31" t="s">
        <v>8876</v>
      </c>
      <c r="E581" s="31" t="s">
        <v>16</v>
      </c>
      <c r="F581" s="31" t="s">
        <v>126</v>
      </c>
      <c r="G581" s="32" t="s">
        <v>8817</v>
      </c>
      <c r="H581" s="33" t="s">
        <v>8810</v>
      </c>
      <c r="I581" s="37">
        <v>1.8</v>
      </c>
      <c r="J581" s="31" t="s">
        <v>8805</v>
      </c>
      <c r="K581" s="38" t="s">
        <v>169</v>
      </c>
      <c r="L581" s="39" t="s">
        <v>170</v>
      </c>
      <c r="M581" s="40">
        <v>50</v>
      </c>
      <c r="N581" s="40">
        <v>1</v>
      </c>
      <c r="O581" s="40">
        <v>2</v>
      </c>
      <c r="P581" s="40">
        <v>1</v>
      </c>
      <c r="Q581" s="40">
        <v>4</v>
      </c>
      <c r="R581" s="40"/>
      <c r="S581" s="40">
        <v>2</v>
      </c>
      <c r="T581" s="40">
        <v>40</v>
      </c>
      <c r="U581" s="40">
        <v>8</v>
      </c>
      <c r="V581" s="40">
        <f t="shared" si="51"/>
        <v>48</v>
      </c>
      <c r="W581" t="s">
        <v>5815</v>
      </c>
      <c r="Y581" s="49">
        <v>32</v>
      </c>
      <c r="Z581" s="50">
        <f t="array" ref="Z581">SUM((N581:S581)/6)</f>
        <v>1.66666666666667</v>
      </c>
      <c r="AA581" s="51">
        <f t="shared" si="52"/>
        <v>24</v>
      </c>
      <c r="AB581" s="49">
        <f t="shared" si="53"/>
        <v>25.6</v>
      </c>
      <c r="AC581" s="49">
        <f t="shared" si="54"/>
        <v>-6.4</v>
      </c>
      <c r="AD581" s="49">
        <f t="shared" si="55"/>
        <v>13</v>
      </c>
      <c r="AE581" s="49">
        <f t="shared" si="56"/>
        <v>-37</v>
      </c>
      <c r="AF581" s="52">
        <v>222</v>
      </c>
    </row>
    <row r="582" customHeight="1" spans="1:32">
      <c r="A582" s="31" t="s">
        <v>8803</v>
      </c>
      <c r="B582" s="31" t="s">
        <v>15</v>
      </c>
      <c r="C582" s="31" t="s">
        <v>8818</v>
      </c>
      <c r="D582" s="31" t="s">
        <v>8876</v>
      </c>
      <c r="E582" s="31" t="s">
        <v>16</v>
      </c>
      <c r="F582" s="31" t="s">
        <v>126</v>
      </c>
      <c r="G582" s="32" t="s">
        <v>8817</v>
      </c>
      <c r="H582" s="33" t="s">
        <v>8811</v>
      </c>
      <c r="I582" s="37">
        <v>1.8</v>
      </c>
      <c r="J582" s="31" t="s">
        <v>8805</v>
      </c>
      <c r="K582" s="38" t="s">
        <v>172</v>
      </c>
      <c r="L582" s="39" t="s">
        <v>173</v>
      </c>
      <c r="M582" s="40">
        <v>40</v>
      </c>
      <c r="N582" s="40">
        <v>4</v>
      </c>
      <c r="O582" s="40">
        <v>2</v>
      </c>
      <c r="P582" s="40">
        <v>1</v>
      </c>
      <c r="Q582" s="40">
        <v>1</v>
      </c>
      <c r="R582" s="40"/>
      <c r="S582" s="40">
        <v>4</v>
      </c>
      <c r="T582" s="40">
        <v>35</v>
      </c>
      <c r="U582" s="40">
        <v>46</v>
      </c>
      <c r="V582" s="40">
        <f t="shared" si="51"/>
        <v>81</v>
      </c>
      <c r="W582" t="s">
        <v>5815</v>
      </c>
      <c r="Y582" s="49">
        <v>19</v>
      </c>
      <c r="Z582" s="50">
        <f t="array" ref="Z582">SUM((N582:S582)/6)</f>
        <v>2</v>
      </c>
      <c r="AA582" s="51">
        <f t="shared" si="52"/>
        <v>17.5</v>
      </c>
      <c r="AB582" s="49">
        <f t="shared" si="53"/>
        <v>67.7</v>
      </c>
      <c r="AC582" s="49">
        <f t="shared" si="54"/>
        <v>48.7</v>
      </c>
      <c r="AD582" s="49">
        <f t="shared" si="55"/>
        <v>39</v>
      </c>
      <c r="AE582" s="49">
        <f t="shared" si="56"/>
        <v>-21</v>
      </c>
      <c r="AF582" s="52">
        <v>209</v>
      </c>
    </row>
    <row r="583" customHeight="1" spans="1:32">
      <c r="A583" s="31" t="s">
        <v>8803</v>
      </c>
      <c r="B583" s="31" t="s">
        <v>15</v>
      </c>
      <c r="C583" s="31" t="s">
        <v>8818</v>
      </c>
      <c r="D583" s="31" t="s">
        <v>8876</v>
      </c>
      <c r="E583" s="31" t="s">
        <v>16</v>
      </c>
      <c r="F583" s="31" t="s">
        <v>126</v>
      </c>
      <c r="G583" s="32" t="s">
        <v>8817</v>
      </c>
      <c r="H583" s="33" t="s">
        <v>8812</v>
      </c>
      <c r="I583" s="37">
        <v>1.8</v>
      </c>
      <c r="J583" s="31" t="s">
        <v>8805</v>
      </c>
      <c r="K583" s="38" t="s">
        <v>175</v>
      </c>
      <c r="L583" s="39" t="s">
        <v>176</v>
      </c>
      <c r="M583" s="40">
        <v>43</v>
      </c>
      <c r="N583" s="40">
        <v>4</v>
      </c>
      <c r="O583" s="40"/>
      <c r="P583" s="40"/>
      <c r="Q583" s="40">
        <v>2</v>
      </c>
      <c r="R583" s="40"/>
      <c r="S583" s="40">
        <v>1</v>
      </c>
      <c r="T583" s="40">
        <v>55</v>
      </c>
      <c r="U583" s="40">
        <v>14</v>
      </c>
      <c r="V583" s="40">
        <f t="shared" si="51"/>
        <v>69</v>
      </c>
      <c r="W583" t="s">
        <v>5815</v>
      </c>
      <c r="Y583" s="49">
        <v>15</v>
      </c>
      <c r="Z583" s="50">
        <f t="array" ref="Z583">SUM((N583:S583)/6)</f>
        <v>1.16666666666667</v>
      </c>
      <c r="AA583" s="51">
        <f t="shared" si="52"/>
        <v>47.1428571428571</v>
      </c>
      <c r="AB583" s="49">
        <f t="shared" si="53"/>
        <v>58.5</v>
      </c>
      <c r="AC583" s="49">
        <f t="shared" si="54"/>
        <v>43.5</v>
      </c>
      <c r="AD583" s="49">
        <f t="shared" si="55"/>
        <v>44.5</v>
      </c>
      <c r="AE583" s="49">
        <f t="shared" si="56"/>
        <v>9.5</v>
      </c>
      <c r="AF583" s="52">
        <v>229</v>
      </c>
    </row>
    <row r="584" customHeight="1" spans="1:32">
      <c r="A584" s="31" t="s">
        <v>8803</v>
      </c>
      <c r="B584" s="31" t="s">
        <v>15</v>
      </c>
      <c r="C584" s="31" t="s">
        <v>8818</v>
      </c>
      <c r="D584" s="31" t="s">
        <v>8876</v>
      </c>
      <c r="E584" s="31" t="s">
        <v>16</v>
      </c>
      <c r="F584" s="31" t="s">
        <v>126</v>
      </c>
      <c r="G584" s="32" t="s">
        <v>8817</v>
      </c>
      <c r="H584" s="33" t="s">
        <v>8813</v>
      </c>
      <c r="I584" s="37">
        <v>1.8</v>
      </c>
      <c r="J584" s="31" t="s">
        <v>8805</v>
      </c>
      <c r="K584" s="38" t="s">
        <v>178</v>
      </c>
      <c r="L584" s="39" t="s">
        <v>179</v>
      </c>
      <c r="M584" s="40">
        <v>68</v>
      </c>
      <c r="N584" s="40"/>
      <c r="O584" s="40">
        <v>1</v>
      </c>
      <c r="P584" s="40">
        <v>2</v>
      </c>
      <c r="Q584" s="40">
        <v>1</v>
      </c>
      <c r="R584" s="40"/>
      <c r="S584" s="40">
        <v>3</v>
      </c>
      <c r="T584" s="40">
        <v>72</v>
      </c>
      <c r="U584" s="40">
        <v>55</v>
      </c>
      <c r="V584" s="40">
        <f t="shared" si="51"/>
        <v>127</v>
      </c>
      <c r="W584" t="s">
        <v>5815</v>
      </c>
      <c r="Y584" s="49">
        <v>12</v>
      </c>
      <c r="Z584" s="50">
        <f t="array" ref="Z584">SUM((N584:S584)/6)</f>
        <v>1.16666666666667</v>
      </c>
      <c r="AA584" s="51">
        <f t="shared" si="52"/>
        <v>61.7142857142857</v>
      </c>
      <c r="AB584" s="49">
        <f t="shared" si="53"/>
        <v>118.6</v>
      </c>
      <c r="AC584" s="49">
        <f t="shared" si="54"/>
        <v>106.6</v>
      </c>
      <c r="AD584" s="49">
        <f t="shared" si="55"/>
        <v>102.5</v>
      </c>
      <c r="AE584" s="49">
        <f t="shared" si="56"/>
        <v>67.5</v>
      </c>
      <c r="AF584" s="52">
        <v>177</v>
      </c>
    </row>
    <row r="585" customHeight="1" spans="1:32">
      <c r="A585" s="31" t="s">
        <v>8803</v>
      </c>
      <c r="B585" s="31" t="s">
        <v>15</v>
      </c>
      <c r="C585" s="31" t="s">
        <v>8818</v>
      </c>
      <c r="D585" s="31" t="s">
        <v>8876</v>
      </c>
      <c r="E585" s="31" t="s">
        <v>16</v>
      </c>
      <c r="F585" s="31" t="s">
        <v>126</v>
      </c>
      <c r="G585" s="32" t="s">
        <v>8817</v>
      </c>
      <c r="H585" s="33" t="s">
        <v>8808</v>
      </c>
      <c r="I585" s="37">
        <v>2.5</v>
      </c>
      <c r="J585" s="31" t="s">
        <v>8805</v>
      </c>
      <c r="K585" s="38" t="s">
        <v>4615</v>
      </c>
      <c r="L585" s="39" t="s">
        <v>4616</v>
      </c>
      <c r="M585" s="40">
        <v>0</v>
      </c>
      <c r="N585" s="40"/>
      <c r="O585" s="40"/>
      <c r="P585" s="40"/>
      <c r="Q585" s="40"/>
      <c r="R585" s="40"/>
      <c r="S585" s="40">
        <v>1</v>
      </c>
      <c r="T585" s="40">
        <v>5</v>
      </c>
      <c r="U585" s="40">
        <v>22</v>
      </c>
      <c r="V585" s="40">
        <f t="shared" si="51"/>
        <v>27</v>
      </c>
      <c r="W585" t="s">
        <v>5812</v>
      </c>
      <c r="Y585" s="49"/>
      <c r="Z585" s="50">
        <f t="array" ref="Z585">SUM((N585:S585)/6)</f>
        <v>0.166666666666667</v>
      </c>
      <c r="AA585" s="51">
        <f t="shared" si="52"/>
        <v>30</v>
      </c>
      <c r="AB585" s="49">
        <f t="shared" si="53"/>
        <v>27</v>
      </c>
      <c r="AC585" s="49">
        <f t="shared" si="54"/>
        <v>27</v>
      </c>
      <c r="AD585" s="49">
        <f t="shared" si="55"/>
        <v>23.5</v>
      </c>
      <c r="AE585" s="49">
        <f t="shared" si="56"/>
        <v>18.5</v>
      </c>
      <c r="AF585" s="52"/>
    </row>
    <row r="586" customHeight="1" spans="1:32">
      <c r="A586" s="31" t="s">
        <v>8803</v>
      </c>
      <c r="B586" s="31" t="s">
        <v>15</v>
      </c>
      <c r="C586" s="31" t="s">
        <v>8818</v>
      </c>
      <c r="D586" s="31" t="s">
        <v>8876</v>
      </c>
      <c r="E586" s="31" t="s">
        <v>16</v>
      </c>
      <c r="F586" s="31" t="s">
        <v>126</v>
      </c>
      <c r="G586" s="32" t="s">
        <v>8817</v>
      </c>
      <c r="H586" s="33" t="s">
        <v>8809</v>
      </c>
      <c r="I586" s="37">
        <v>2.5</v>
      </c>
      <c r="J586" s="31" t="s">
        <v>8805</v>
      </c>
      <c r="K586" s="38" t="s">
        <v>4618</v>
      </c>
      <c r="L586" s="39" t="s">
        <v>4619</v>
      </c>
      <c r="M586" s="40">
        <v>0</v>
      </c>
      <c r="N586" s="40"/>
      <c r="O586" s="40"/>
      <c r="P586" s="40"/>
      <c r="Q586" s="40"/>
      <c r="R586" s="40"/>
      <c r="S586" s="40"/>
      <c r="T586" s="40">
        <v>7</v>
      </c>
      <c r="U586" s="40"/>
      <c r="V586" s="40">
        <f t="shared" si="51"/>
        <v>7</v>
      </c>
      <c r="W586" t="s">
        <v>5812</v>
      </c>
      <c r="Y586" s="49"/>
      <c r="Z586" s="50">
        <f t="array" ref="Z586">SUM((N586:S586)/6)</f>
        <v>0</v>
      </c>
      <c r="AA586" s="51"/>
      <c r="AB586" s="49">
        <f t="shared" si="53"/>
        <v>7</v>
      </c>
      <c r="AC586" s="49">
        <f t="shared" si="54"/>
        <v>7</v>
      </c>
      <c r="AD586" s="49">
        <f t="shared" si="55"/>
        <v>7</v>
      </c>
      <c r="AE586" s="49">
        <f t="shared" si="56"/>
        <v>7</v>
      </c>
      <c r="AF586" s="52">
        <v>23</v>
      </c>
    </row>
    <row r="587" customHeight="1" spans="1:32">
      <c r="A587" s="31" t="s">
        <v>8803</v>
      </c>
      <c r="B587" s="31" t="s">
        <v>15</v>
      </c>
      <c r="C587" s="31" t="s">
        <v>8818</v>
      </c>
      <c r="D587" s="31" t="s">
        <v>8876</v>
      </c>
      <c r="E587" s="31" t="s">
        <v>16</v>
      </c>
      <c r="F587" s="31" t="s">
        <v>126</v>
      </c>
      <c r="G587" s="32" t="s">
        <v>8817</v>
      </c>
      <c r="H587" s="33" t="s">
        <v>8810</v>
      </c>
      <c r="I587" s="37">
        <v>2.5</v>
      </c>
      <c r="J587" s="31" t="s">
        <v>8805</v>
      </c>
      <c r="K587" s="38" t="s">
        <v>4621</v>
      </c>
      <c r="L587" s="39" t="s">
        <v>4622</v>
      </c>
      <c r="M587" s="40"/>
      <c r="N587" s="40"/>
      <c r="O587" s="40"/>
      <c r="P587" s="40"/>
      <c r="Q587" s="40"/>
      <c r="R587" s="40"/>
      <c r="S587" s="40"/>
      <c r="T587" s="40">
        <v>0</v>
      </c>
      <c r="U587" s="40">
        <v>29</v>
      </c>
      <c r="V587" s="40">
        <f t="shared" si="51"/>
        <v>29</v>
      </c>
      <c r="W587" t="s">
        <v>5812</v>
      </c>
      <c r="Y587" s="49"/>
      <c r="Z587" s="50">
        <f t="array" ref="Z587">SUM((N587:S587)/6)</f>
        <v>0</v>
      </c>
      <c r="AA587" s="51"/>
      <c r="AB587" s="49">
        <f t="shared" si="53"/>
        <v>29</v>
      </c>
      <c r="AC587" s="49">
        <f t="shared" si="54"/>
        <v>29</v>
      </c>
      <c r="AD587" s="49">
        <f t="shared" si="55"/>
        <v>29</v>
      </c>
      <c r="AE587" s="49">
        <f t="shared" si="56"/>
        <v>29</v>
      </c>
      <c r="AF587" s="52">
        <v>1</v>
      </c>
    </row>
    <row r="588" customHeight="1" spans="1:32">
      <c r="A588" s="31" t="s">
        <v>8803</v>
      </c>
      <c r="B588" s="31" t="s">
        <v>15</v>
      </c>
      <c r="C588" s="31" t="s">
        <v>8818</v>
      </c>
      <c r="D588" s="31" t="s">
        <v>8876</v>
      </c>
      <c r="E588" s="31" t="s">
        <v>16</v>
      </c>
      <c r="F588" s="31" t="s">
        <v>126</v>
      </c>
      <c r="G588" s="32" t="s">
        <v>8817</v>
      </c>
      <c r="H588" s="33" t="s">
        <v>8811</v>
      </c>
      <c r="I588" s="37">
        <v>2.5</v>
      </c>
      <c r="J588" s="31" t="s">
        <v>8805</v>
      </c>
      <c r="K588" s="38" t="s">
        <v>4624</v>
      </c>
      <c r="L588" s="39" t="s">
        <v>4625</v>
      </c>
      <c r="M588" s="40"/>
      <c r="N588" s="40"/>
      <c r="O588" s="40"/>
      <c r="P588" s="40"/>
      <c r="Q588" s="40"/>
      <c r="R588" s="40"/>
      <c r="S588" s="40"/>
      <c r="T588" s="40">
        <v>0</v>
      </c>
      <c r="U588" s="40">
        <v>27</v>
      </c>
      <c r="V588" s="40">
        <f t="shared" si="51"/>
        <v>27</v>
      </c>
      <c r="W588" t="s">
        <v>5812</v>
      </c>
      <c r="Y588" s="49"/>
      <c r="Z588" s="50">
        <f t="array" ref="Z588">SUM((N588:S588)/6)</f>
        <v>0</v>
      </c>
      <c r="AA588" s="51"/>
      <c r="AB588" s="49">
        <f t="shared" si="53"/>
        <v>27</v>
      </c>
      <c r="AC588" s="49">
        <f t="shared" si="54"/>
        <v>27</v>
      </c>
      <c r="AD588" s="49">
        <f t="shared" si="55"/>
        <v>27</v>
      </c>
      <c r="AE588" s="49">
        <f t="shared" si="56"/>
        <v>27</v>
      </c>
      <c r="AF588" s="52">
        <v>3</v>
      </c>
    </row>
    <row r="589" s="20" customFormat="1" customHeight="1" spans="1:32">
      <c r="A589" s="31" t="s">
        <v>8803</v>
      </c>
      <c r="B589" s="31" t="s">
        <v>15</v>
      </c>
      <c r="C589" s="31" t="s">
        <v>8818</v>
      </c>
      <c r="D589" s="31" t="s">
        <v>8876</v>
      </c>
      <c r="E589" s="31" t="s">
        <v>16</v>
      </c>
      <c r="F589" s="31" t="s">
        <v>126</v>
      </c>
      <c r="G589" s="32" t="s">
        <v>8817</v>
      </c>
      <c r="H589" s="33" t="s">
        <v>8812</v>
      </c>
      <c r="I589" s="37">
        <v>2.5</v>
      </c>
      <c r="J589" s="31" t="s">
        <v>8805</v>
      </c>
      <c r="K589" s="38" t="s">
        <v>4627</v>
      </c>
      <c r="L589" s="39" t="s">
        <v>4628</v>
      </c>
      <c r="M589" s="40"/>
      <c r="N589" s="40"/>
      <c r="O589" s="40"/>
      <c r="P589" s="40"/>
      <c r="Q589" s="40"/>
      <c r="R589" s="40"/>
      <c r="S589" s="40"/>
      <c r="T589" s="40">
        <v>0</v>
      </c>
      <c r="U589" s="40">
        <v>9</v>
      </c>
      <c r="V589" s="40">
        <f t="shared" si="51"/>
        <v>9</v>
      </c>
      <c r="W589" t="s">
        <v>5812</v>
      </c>
      <c r="X589"/>
      <c r="Y589" s="49"/>
      <c r="Z589" s="50">
        <f t="array" ref="Z589">SUM((N589:S589)/6)</f>
        <v>0</v>
      </c>
      <c r="AA589" s="51"/>
      <c r="AB589" s="49">
        <f t="shared" si="53"/>
        <v>9</v>
      </c>
      <c r="AC589" s="49">
        <f t="shared" si="54"/>
        <v>9</v>
      </c>
      <c r="AD589" s="49">
        <f t="shared" si="55"/>
        <v>9</v>
      </c>
      <c r="AE589" s="49">
        <f t="shared" si="56"/>
        <v>9</v>
      </c>
      <c r="AF589" s="52">
        <v>21</v>
      </c>
    </row>
    <row r="590" s="20" customFormat="1" customHeight="1" spans="1:32">
      <c r="A590" s="31" t="s">
        <v>8803</v>
      </c>
      <c r="B590" s="31" t="s">
        <v>15</v>
      </c>
      <c r="C590" s="31" t="s">
        <v>8818</v>
      </c>
      <c r="D590" s="31" t="s">
        <v>8876</v>
      </c>
      <c r="E590" s="31" t="s">
        <v>16</v>
      </c>
      <c r="F590" s="31" t="s">
        <v>126</v>
      </c>
      <c r="G590" s="32" t="s">
        <v>8817</v>
      </c>
      <c r="H590" s="33" t="s">
        <v>8813</v>
      </c>
      <c r="I590" s="37">
        <v>2.5</v>
      </c>
      <c r="J590" s="31" t="s">
        <v>8805</v>
      </c>
      <c r="K590" s="38" t="s">
        <v>4630</v>
      </c>
      <c r="L590" s="39" t="s">
        <v>4631</v>
      </c>
      <c r="M590" s="40"/>
      <c r="N590" s="40"/>
      <c r="O590" s="40"/>
      <c r="P590" s="40"/>
      <c r="Q590" s="40"/>
      <c r="R590" s="40"/>
      <c r="S590" s="40"/>
      <c r="T590" s="40">
        <v>0</v>
      </c>
      <c r="U590" s="40">
        <v>20</v>
      </c>
      <c r="V590" s="40">
        <f t="shared" si="51"/>
        <v>20</v>
      </c>
      <c r="W590" t="s">
        <v>5812</v>
      </c>
      <c r="X590"/>
      <c r="Y590" s="49"/>
      <c r="Z590" s="50">
        <f t="array" ref="Z590">SUM((N590:S590)/6)</f>
        <v>0</v>
      </c>
      <c r="AA590" s="51"/>
      <c r="AB590" s="49">
        <f t="shared" si="53"/>
        <v>20</v>
      </c>
      <c r="AC590" s="49">
        <f t="shared" si="54"/>
        <v>20</v>
      </c>
      <c r="AD590" s="49">
        <f t="shared" si="55"/>
        <v>20</v>
      </c>
      <c r="AE590" s="49">
        <f t="shared" si="56"/>
        <v>20</v>
      </c>
      <c r="AF590" s="52"/>
    </row>
    <row r="591" s="20" customFormat="1" customHeight="1" spans="1:32">
      <c r="A591" s="31" t="s">
        <v>8803</v>
      </c>
      <c r="B591" s="31" t="s">
        <v>15</v>
      </c>
      <c r="C591" s="31" t="s">
        <v>8818</v>
      </c>
      <c r="D591" s="31" t="s">
        <v>8876</v>
      </c>
      <c r="E591" s="31" t="s">
        <v>21</v>
      </c>
      <c r="F591" s="31" t="s">
        <v>126</v>
      </c>
      <c r="G591" s="32" t="s">
        <v>8806</v>
      </c>
      <c r="H591" s="33" t="s">
        <v>8809</v>
      </c>
      <c r="I591" s="37">
        <v>2.5</v>
      </c>
      <c r="J591" s="31" t="s">
        <v>8805</v>
      </c>
      <c r="K591" s="38" t="s">
        <v>4642</v>
      </c>
      <c r="L591" s="39" t="s">
        <v>4643</v>
      </c>
      <c r="M591" s="40">
        <v>4</v>
      </c>
      <c r="N591" s="40"/>
      <c r="O591" s="40">
        <v>1</v>
      </c>
      <c r="P591" s="40"/>
      <c r="Q591" s="40">
        <v>2</v>
      </c>
      <c r="R591" s="40"/>
      <c r="S591" s="40"/>
      <c r="T591" s="40">
        <v>11</v>
      </c>
      <c r="U591" s="40">
        <v>10</v>
      </c>
      <c r="V591" s="40">
        <f t="shared" si="51"/>
        <v>21</v>
      </c>
      <c r="W591" t="s">
        <v>5883</v>
      </c>
      <c r="X591"/>
      <c r="Y591" s="49">
        <v>8</v>
      </c>
      <c r="Z591" s="50">
        <f t="array" ref="Z591">SUM((N591:S591)/6)</f>
        <v>0.5</v>
      </c>
      <c r="AA591" s="51">
        <f t="shared" si="52"/>
        <v>22</v>
      </c>
      <c r="AB591" s="49">
        <f t="shared" si="53"/>
        <v>15.4</v>
      </c>
      <c r="AC591" s="49">
        <f t="shared" si="54"/>
        <v>7.4</v>
      </c>
      <c r="AD591" s="49">
        <f t="shared" si="55"/>
        <v>10.5</v>
      </c>
      <c r="AE591" s="49">
        <f t="shared" si="56"/>
        <v>-4.5</v>
      </c>
      <c r="AF591" s="52"/>
    </row>
    <row r="592" s="20" customFormat="1" customHeight="1" spans="1:32">
      <c r="A592" s="31" t="s">
        <v>8803</v>
      </c>
      <c r="B592" s="31" t="s">
        <v>15</v>
      </c>
      <c r="C592" s="31" t="s">
        <v>8818</v>
      </c>
      <c r="D592" s="31" t="s">
        <v>8876</v>
      </c>
      <c r="E592" s="31" t="s">
        <v>21</v>
      </c>
      <c r="F592" s="31" t="s">
        <v>126</v>
      </c>
      <c r="G592" s="32" t="s">
        <v>8806</v>
      </c>
      <c r="H592" s="33" t="s">
        <v>8810</v>
      </c>
      <c r="I592" s="37">
        <v>2.5</v>
      </c>
      <c r="J592" s="31" t="s">
        <v>8805</v>
      </c>
      <c r="K592" s="38" t="s">
        <v>4645</v>
      </c>
      <c r="L592" s="39" t="s">
        <v>4646</v>
      </c>
      <c r="M592" s="40">
        <v>10</v>
      </c>
      <c r="N592" s="40">
        <v>2</v>
      </c>
      <c r="O592" s="40"/>
      <c r="P592" s="40"/>
      <c r="Q592" s="40"/>
      <c r="R592" s="40"/>
      <c r="S592" s="40"/>
      <c r="T592" s="40">
        <v>7</v>
      </c>
      <c r="U592" s="40"/>
      <c r="V592" s="40">
        <f t="shared" si="51"/>
        <v>7</v>
      </c>
      <c r="W592" t="s">
        <v>5883</v>
      </c>
      <c r="X592"/>
      <c r="Y592" s="49">
        <v>9</v>
      </c>
      <c r="Z592" s="50">
        <f t="array" ref="Z592">SUM((N592:S592)/6)</f>
        <v>0.333333333333333</v>
      </c>
      <c r="AA592" s="51">
        <f t="shared" si="52"/>
        <v>21</v>
      </c>
      <c r="AB592" s="49">
        <f t="shared" si="53"/>
        <v>0.7</v>
      </c>
      <c r="AC592" s="49">
        <f t="shared" si="54"/>
        <v>-8.3</v>
      </c>
      <c r="AD592" s="49">
        <f t="shared" si="55"/>
        <v>0</v>
      </c>
      <c r="AE592" s="49">
        <f t="shared" si="56"/>
        <v>-10</v>
      </c>
      <c r="AF592" s="52">
        <v>20</v>
      </c>
    </row>
    <row r="593" s="20" customFormat="1" customHeight="1" spans="1:32">
      <c r="A593" s="31" t="s">
        <v>8803</v>
      </c>
      <c r="B593" s="31" t="s">
        <v>15</v>
      </c>
      <c r="C593" s="31" t="s">
        <v>8818</v>
      </c>
      <c r="D593" s="31" t="s">
        <v>8876</v>
      </c>
      <c r="E593" s="31" t="s">
        <v>21</v>
      </c>
      <c r="F593" s="31" t="s">
        <v>126</v>
      </c>
      <c r="G593" s="32" t="s">
        <v>8806</v>
      </c>
      <c r="H593" s="33" t="s">
        <v>8811</v>
      </c>
      <c r="I593" s="37">
        <v>2.5</v>
      </c>
      <c r="J593" s="31" t="s">
        <v>8805</v>
      </c>
      <c r="K593" s="38" t="s">
        <v>4648</v>
      </c>
      <c r="L593" s="39" t="s">
        <v>4649</v>
      </c>
      <c r="M593" s="40">
        <v>11</v>
      </c>
      <c r="N593" s="40"/>
      <c r="O593" s="40"/>
      <c r="P593" s="40">
        <v>1</v>
      </c>
      <c r="Q593" s="40"/>
      <c r="R593" s="40"/>
      <c r="S593" s="40"/>
      <c r="T593" s="40">
        <v>10</v>
      </c>
      <c r="U593" s="40"/>
      <c r="V593" s="40">
        <f t="shared" si="51"/>
        <v>10</v>
      </c>
      <c r="W593" t="s">
        <v>5883</v>
      </c>
      <c r="X593"/>
      <c r="Y593" s="49">
        <v>4</v>
      </c>
      <c r="Z593" s="50">
        <f t="array" ref="Z593">SUM((N593:S593)/6)</f>
        <v>0.166666666666667</v>
      </c>
      <c r="AA593" s="51">
        <f t="shared" si="52"/>
        <v>60</v>
      </c>
      <c r="AB593" s="49">
        <f t="shared" si="53"/>
        <v>7.2</v>
      </c>
      <c r="AC593" s="49">
        <f t="shared" si="54"/>
        <v>3.2</v>
      </c>
      <c r="AD593" s="49">
        <f t="shared" si="55"/>
        <v>6.5</v>
      </c>
      <c r="AE593" s="49">
        <f t="shared" si="56"/>
        <v>1.5</v>
      </c>
      <c r="AF593" s="52">
        <v>20</v>
      </c>
    </row>
    <row r="594" s="20" customFormat="1" customHeight="1" spans="1:32">
      <c r="A594" s="31" t="s">
        <v>8803</v>
      </c>
      <c r="B594" s="31" t="s">
        <v>15</v>
      </c>
      <c r="C594" s="31" t="s">
        <v>8818</v>
      </c>
      <c r="D594" s="31" t="s">
        <v>8876</v>
      </c>
      <c r="E594" s="31" t="s">
        <v>21</v>
      </c>
      <c r="F594" s="31" t="s">
        <v>126</v>
      </c>
      <c r="G594" s="32" t="s">
        <v>8806</v>
      </c>
      <c r="H594" s="33" t="s">
        <v>8812</v>
      </c>
      <c r="I594" s="37">
        <v>2.5</v>
      </c>
      <c r="J594" s="31" t="s">
        <v>8805</v>
      </c>
      <c r="K594" s="38" t="s">
        <v>4651</v>
      </c>
      <c r="L594" s="39" t="s">
        <v>4652</v>
      </c>
      <c r="M594" s="40">
        <v>10</v>
      </c>
      <c r="N594" s="40"/>
      <c r="O594" s="40">
        <v>1</v>
      </c>
      <c r="P594" s="40">
        <v>1</v>
      </c>
      <c r="Q594" s="40"/>
      <c r="R594" s="40"/>
      <c r="S594" s="40"/>
      <c r="T594" s="40">
        <v>8</v>
      </c>
      <c r="U594" s="40"/>
      <c r="V594" s="40">
        <f t="shared" si="51"/>
        <v>8</v>
      </c>
      <c r="W594" t="s">
        <v>5883</v>
      </c>
      <c r="X594"/>
      <c r="Y594" s="49">
        <v>5</v>
      </c>
      <c r="Z594" s="50">
        <f t="array" ref="Z594">SUM((N594:S594)/6)</f>
        <v>0.333333333333333</v>
      </c>
      <c r="AA594" s="51">
        <f t="shared" si="52"/>
        <v>24</v>
      </c>
      <c r="AB594" s="49">
        <f t="shared" si="53"/>
        <v>4.5</v>
      </c>
      <c r="AC594" s="49">
        <f t="shared" si="54"/>
        <v>-0.5</v>
      </c>
      <c r="AD594" s="49">
        <f t="shared" si="55"/>
        <v>1</v>
      </c>
      <c r="AE594" s="49">
        <f t="shared" si="56"/>
        <v>-9</v>
      </c>
      <c r="AF594" s="52">
        <v>20</v>
      </c>
    </row>
    <row r="595" customHeight="1" spans="1:32">
      <c r="A595" s="31" t="s">
        <v>8803</v>
      </c>
      <c r="B595" s="31" t="s">
        <v>15</v>
      </c>
      <c r="C595" s="31" t="s">
        <v>8818</v>
      </c>
      <c r="D595" s="31" t="s">
        <v>8876</v>
      </c>
      <c r="E595" s="31" t="s">
        <v>16</v>
      </c>
      <c r="F595" s="31" t="s">
        <v>77</v>
      </c>
      <c r="G595" s="32" t="s">
        <v>8806</v>
      </c>
      <c r="H595" s="33" t="s">
        <v>8808</v>
      </c>
      <c r="I595" s="37">
        <v>1.8</v>
      </c>
      <c r="J595" s="31" t="s">
        <v>8805</v>
      </c>
      <c r="K595" s="38" t="s">
        <v>78</v>
      </c>
      <c r="L595" s="57" t="s">
        <v>79</v>
      </c>
      <c r="M595" s="40">
        <v>107</v>
      </c>
      <c r="N595" s="40">
        <v>18</v>
      </c>
      <c r="O595" s="40">
        <v>11</v>
      </c>
      <c r="P595" s="40">
        <v>21</v>
      </c>
      <c r="Q595" s="40">
        <v>8</v>
      </c>
      <c r="R595" s="40"/>
      <c r="S595" s="40">
        <v>27</v>
      </c>
      <c r="T595" s="40">
        <v>22</v>
      </c>
      <c r="U595" s="40">
        <v>183</v>
      </c>
      <c r="V595" s="40">
        <f t="shared" si="51"/>
        <v>205</v>
      </c>
      <c r="W595" t="s">
        <v>5815</v>
      </c>
      <c r="Y595" s="49">
        <v>202</v>
      </c>
      <c r="Z595" s="50">
        <f t="array" ref="Z595">SUM((N595:S595)/6)</f>
        <v>14.1666666666667</v>
      </c>
      <c r="AA595" s="51">
        <f t="shared" si="52"/>
        <v>1.55294117647059</v>
      </c>
      <c r="AB595" s="49">
        <f t="shared" si="53"/>
        <v>63.6</v>
      </c>
      <c r="AC595" s="49">
        <f t="shared" si="54"/>
        <v>-138.4</v>
      </c>
      <c r="AD595" s="49">
        <f t="shared" si="55"/>
        <v>-92.5</v>
      </c>
      <c r="AE595" s="49">
        <f t="shared" si="56"/>
        <v>-517.5</v>
      </c>
      <c r="AF595" s="52"/>
    </row>
    <row r="596" customHeight="1" spans="1:32">
      <c r="A596" s="31" t="s">
        <v>8803</v>
      </c>
      <c r="B596" s="31" t="s">
        <v>15</v>
      </c>
      <c r="C596" s="31" t="s">
        <v>8818</v>
      </c>
      <c r="D596" s="31" t="s">
        <v>8876</v>
      </c>
      <c r="E596" s="31" t="s">
        <v>16</v>
      </c>
      <c r="F596" s="31" t="s">
        <v>77</v>
      </c>
      <c r="G596" s="32" t="s">
        <v>8806</v>
      </c>
      <c r="H596" s="33" t="s">
        <v>8809</v>
      </c>
      <c r="I596" s="37">
        <v>1.8</v>
      </c>
      <c r="J596" s="31" t="s">
        <v>8805</v>
      </c>
      <c r="K596" s="38" t="s">
        <v>81</v>
      </c>
      <c r="L596" s="57" t="s">
        <v>82</v>
      </c>
      <c r="M596" s="40">
        <v>106</v>
      </c>
      <c r="N596" s="40">
        <v>10</v>
      </c>
      <c r="O596" s="40">
        <v>4</v>
      </c>
      <c r="P596" s="40">
        <v>12</v>
      </c>
      <c r="Q596" s="40">
        <v>7</v>
      </c>
      <c r="R596" s="40"/>
      <c r="S596" s="40">
        <v>16</v>
      </c>
      <c r="T596" s="40">
        <v>71</v>
      </c>
      <c r="U596" s="40">
        <v>40</v>
      </c>
      <c r="V596" s="40">
        <f t="shared" si="51"/>
        <v>111</v>
      </c>
      <c r="W596" t="s">
        <v>5815</v>
      </c>
      <c r="Y596" s="49">
        <v>119</v>
      </c>
      <c r="Z596" s="50">
        <f t="array" ref="Z596">SUM((N596:S596)/6)</f>
        <v>8.16666666666667</v>
      </c>
      <c r="AA596" s="51">
        <f t="shared" si="52"/>
        <v>8.69387755102041</v>
      </c>
      <c r="AB596" s="49">
        <f t="shared" si="53"/>
        <v>27.7</v>
      </c>
      <c r="AC596" s="49">
        <f t="shared" si="54"/>
        <v>-91.3</v>
      </c>
      <c r="AD596" s="49">
        <f t="shared" si="55"/>
        <v>-60.5</v>
      </c>
      <c r="AE596" s="49">
        <f t="shared" si="56"/>
        <v>-305.5</v>
      </c>
      <c r="AF596" s="52">
        <v>51</v>
      </c>
    </row>
    <row r="597" customHeight="1" spans="1:32">
      <c r="A597" s="31" t="s">
        <v>8803</v>
      </c>
      <c r="B597" s="31" t="s">
        <v>15</v>
      </c>
      <c r="C597" s="31" t="s">
        <v>8818</v>
      </c>
      <c r="D597" s="31" t="s">
        <v>8876</v>
      </c>
      <c r="E597" s="31" t="s">
        <v>16</v>
      </c>
      <c r="F597" s="31" t="s">
        <v>77</v>
      </c>
      <c r="G597" s="32" t="s">
        <v>8806</v>
      </c>
      <c r="H597" s="33" t="s">
        <v>8810</v>
      </c>
      <c r="I597" s="37">
        <v>1.8</v>
      </c>
      <c r="J597" s="31" t="s">
        <v>8805</v>
      </c>
      <c r="K597" s="38" t="s">
        <v>84</v>
      </c>
      <c r="L597" s="58" t="s">
        <v>85</v>
      </c>
      <c r="M597" s="40">
        <v>116</v>
      </c>
      <c r="N597" s="40">
        <v>11</v>
      </c>
      <c r="O597" s="40">
        <v>12</v>
      </c>
      <c r="P597" s="40">
        <v>19</v>
      </c>
      <c r="Q597" s="40">
        <v>6</v>
      </c>
      <c r="R597" s="40"/>
      <c r="S597" s="40">
        <v>10</v>
      </c>
      <c r="T597" s="40">
        <v>64</v>
      </c>
      <c r="U597" s="40">
        <v>19</v>
      </c>
      <c r="V597" s="40">
        <f t="shared" si="51"/>
        <v>83</v>
      </c>
      <c r="W597" t="s">
        <v>5815</v>
      </c>
      <c r="Y597" s="49">
        <v>140</v>
      </c>
      <c r="Z597" s="50">
        <f t="array" ref="Z597">SUM((N597:S597)/6)</f>
        <v>9.66666666666667</v>
      </c>
      <c r="AA597" s="51">
        <f t="shared" si="52"/>
        <v>6.62068965517241</v>
      </c>
      <c r="AB597" s="49">
        <f t="shared" si="53"/>
        <v>-15</v>
      </c>
      <c r="AC597" s="49">
        <f t="shared" si="54"/>
        <v>-155</v>
      </c>
      <c r="AD597" s="49">
        <f t="shared" si="55"/>
        <v>-120</v>
      </c>
      <c r="AE597" s="49">
        <f t="shared" si="56"/>
        <v>-410</v>
      </c>
      <c r="AF597" s="52">
        <v>130</v>
      </c>
    </row>
    <row r="598" customHeight="1" spans="1:32">
      <c r="A598" s="31" t="s">
        <v>8803</v>
      </c>
      <c r="B598" s="31" t="s">
        <v>15</v>
      </c>
      <c r="C598" s="31" t="s">
        <v>8818</v>
      </c>
      <c r="D598" s="31" t="s">
        <v>8876</v>
      </c>
      <c r="E598" s="31" t="s">
        <v>16</v>
      </c>
      <c r="F598" s="31" t="s">
        <v>77</v>
      </c>
      <c r="G598" s="32" t="s">
        <v>8806</v>
      </c>
      <c r="H598" s="33" t="s">
        <v>8811</v>
      </c>
      <c r="I598" s="37">
        <v>1.8</v>
      </c>
      <c r="J598" s="31" t="s">
        <v>8805</v>
      </c>
      <c r="K598" s="38" t="s">
        <v>87</v>
      </c>
      <c r="L598" s="57" t="s">
        <v>88</v>
      </c>
      <c r="M598" s="40">
        <v>62</v>
      </c>
      <c r="N598" s="40">
        <v>10</v>
      </c>
      <c r="O598" s="40">
        <v>9</v>
      </c>
      <c r="P598" s="40">
        <v>7</v>
      </c>
      <c r="Q598" s="40">
        <v>8</v>
      </c>
      <c r="R598" s="40"/>
      <c r="S598" s="40">
        <v>9</v>
      </c>
      <c r="T598" s="40">
        <v>98</v>
      </c>
      <c r="U598" s="40">
        <v>8</v>
      </c>
      <c r="V598" s="40">
        <f t="shared" si="51"/>
        <v>106</v>
      </c>
      <c r="W598" t="s">
        <v>5815</v>
      </c>
      <c r="Y598" s="49">
        <v>103</v>
      </c>
      <c r="Z598" s="50">
        <f t="array" ref="Z598">SUM((N598:S598)/6)</f>
        <v>7.16666666666667</v>
      </c>
      <c r="AA598" s="51">
        <f t="shared" si="52"/>
        <v>13.6744186046512</v>
      </c>
      <c r="AB598" s="49">
        <f t="shared" si="53"/>
        <v>33.9</v>
      </c>
      <c r="AC598" s="49">
        <f t="shared" si="54"/>
        <v>-69.1</v>
      </c>
      <c r="AD598" s="49">
        <f t="shared" si="55"/>
        <v>-44.5</v>
      </c>
      <c r="AE598" s="49">
        <f t="shared" si="56"/>
        <v>-259.5</v>
      </c>
      <c r="AF598" s="52">
        <v>5</v>
      </c>
    </row>
    <row r="599" customHeight="1" spans="1:32">
      <c r="A599" s="31" t="s">
        <v>8803</v>
      </c>
      <c r="B599" s="31" t="s">
        <v>15</v>
      </c>
      <c r="C599" s="31" t="s">
        <v>8818</v>
      </c>
      <c r="D599" s="31" t="s">
        <v>8876</v>
      </c>
      <c r="E599" s="31" t="s">
        <v>16</v>
      </c>
      <c r="F599" s="31" t="s">
        <v>77</v>
      </c>
      <c r="G599" s="32" t="s">
        <v>8806</v>
      </c>
      <c r="H599" s="33" t="s">
        <v>8812</v>
      </c>
      <c r="I599" s="37">
        <v>1.8</v>
      </c>
      <c r="J599" s="31" t="s">
        <v>8805</v>
      </c>
      <c r="K599" s="38" t="s">
        <v>90</v>
      </c>
      <c r="L599" s="57" t="s">
        <v>91</v>
      </c>
      <c r="M599" s="40">
        <v>91</v>
      </c>
      <c r="N599" s="40">
        <v>7</v>
      </c>
      <c r="O599" s="40">
        <v>6</v>
      </c>
      <c r="P599" s="40">
        <v>6</v>
      </c>
      <c r="Q599" s="40">
        <v>8</v>
      </c>
      <c r="R599" s="40"/>
      <c r="S599" s="40">
        <v>6</v>
      </c>
      <c r="T599" s="40">
        <v>64</v>
      </c>
      <c r="U599" s="40">
        <v>137</v>
      </c>
      <c r="V599" s="40">
        <f t="shared" si="51"/>
        <v>201</v>
      </c>
      <c r="W599" t="s">
        <v>5815</v>
      </c>
      <c r="Y599" s="49">
        <v>115</v>
      </c>
      <c r="Z599" s="50">
        <f t="array" ref="Z599">SUM((N599:S599)/6)</f>
        <v>5.5</v>
      </c>
      <c r="AA599" s="51">
        <f t="shared" si="52"/>
        <v>11.6363636363636</v>
      </c>
      <c r="AB599" s="49">
        <f t="shared" si="53"/>
        <v>120.5</v>
      </c>
      <c r="AC599" s="49">
        <f t="shared" si="54"/>
        <v>5.5</v>
      </c>
      <c r="AD599" s="49">
        <f t="shared" si="55"/>
        <v>85.5</v>
      </c>
      <c r="AE599" s="49">
        <f t="shared" si="56"/>
        <v>-79.5</v>
      </c>
      <c r="AF599" s="52">
        <v>57</v>
      </c>
    </row>
    <row r="600" customHeight="1" spans="1:32">
      <c r="A600" s="31" t="s">
        <v>8803</v>
      </c>
      <c r="B600" s="31" t="s">
        <v>15</v>
      </c>
      <c r="C600" s="31" t="s">
        <v>8818</v>
      </c>
      <c r="D600" s="31" t="s">
        <v>8876</v>
      </c>
      <c r="E600" s="31" t="s">
        <v>16</v>
      </c>
      <c r="F600" s="31" t="s">
        <v>77</v>
      </c>
      <c r="G600" s="32" t="s">
        <v>8806</v>
      </c>
      <c r="H600" s="33" t="s">
        <v>8813</v>
      </c>
      <c r="I600" s="37">
        <v>1.8</v>
      </c>
      <c r="J600" s="31" t="s">
        <v>8805</v>
      </c>
      <c r="K600" s="38" t="s">
        <v>93</v>
      </c>
      <c r="L600" s="57" t="s">
        <v>94</v>
      </c>
      <c r="M600" s="40">
        <v>73</v>
      </c>
      <c r="N600" s="40">
        <v>11</v>
      </c>
      <c r="O600" s="40">
        <v>9</v>
      </c>
      <c r="P600" s="40">
        <v>4</v>
      </c>
      <c r="Q600" s="40">
        <v>6</v>
      </c>
      <c r="R600" s="40"/>
      <c r="S600" s="40">
        <v>8</v>
      </c>
      <c r="T600" s="40">
        <v>44</v>
      </c>
      <c r="U600" s="40">
        <v>147</v>
      </c>
      <c r="V600" s="40">
        <f t="shared" si="51"/>
        <v>191</v>
      </c>
      <c r="W600" t="s">
        <v>5815</v>
      </c>
      <c r="Y600" s="49">
        <v>123</v>
      </c>
      <c r="Z600" s="50">
        <f t="array" ref="Z600">SUM((N600:S600)/6)</f>
        <v>6.33333333333333</v>
      </c>
      <c r="AA600" s="51">
        <f t="shared" si="52"/>
        <v>6.94736842105263</v>
      </c>
      <c r="AB600" s="49">
        <f t="shared" si="53"/>
        <v>104.9</v>
      </c>
      <c r="AC600" s="49">
        <f t="shared" si="54"/>
        <v>-18.1</v>
      </c>
      <c r="AD600" s="49">
        <f t="shared" si="55"/>
        <v>58</v>
      </c>
      <c r="AE600" s="49">
        <f t="shared" si="56"/>
        <v>-132</v>
      </c>
      <c r="AF600" s="52"/>
    </row>
    <row r="601" customFormat="1" customHeight="1" spans="1:32">
      <c r="A601" s="31" t="s">
        <v>8803</v>
      </c>
      <c r="B601" s="31" t="s">
        <v>15</v>
      </c>
      <c r="C601" s="31" t="s">
        <v>8818</v>
      </c>
      <c r="D601" s="31" t="s">
        <v>8876</v>
      </c>
      <c r="E601" s="31" t="s">
        <v>16</v>
      </c>
      <c r="F601" s="31" t="s">
        <v>77</v>
      </c>
      <c r="G601" s="32" t="s">
        <v>8806</v>
      </c>
      <c r="H601" s="33" t="s">
        <v>8808</v>
      </c>
      <c r="I601" s="37">
        <v>2.5</v>
      </c>
      <c r="J601" s="31" t="s">
        <v>8805</v>
      </c>
      <c r="K601" s="38" t="s">
        <v>102</v>
      </c>
      <c r="L601" s="57" t="s">
        <v>103</v>
      </c>
      <c r="M601" s="40">
        <v>0</v>
      </c>
      <c r="N601" s="40"/>
      <c r="O601" s="40"/>
      <c r="P601" s="40"/>
      <c r="Q601" s="40">
        <v>4</v>
      </c>
      <c r="R601" s="40"/>
      <c r="S601" s="40">
        <v>7</v>
      </c>
      <c r="T601" s="40">
        <v>61</v>
      </c>
      <c r="U601" s="40">
        <v>61</v>
      </c>
      <c r="V601" s="40">
        <f t="shared" si="51"/>
        <v>122</v>
      </c>
      <c r="W601" t="s">
        <v>5815</v>
      </c>
      <c r="Y601" s="49">
        <v>31</v>
      </c>
      <c r="Z601" s="50">
        <f t="array" ref="Z601">SUM((N601:S601)/6)</f>
        <v>1.83333333333333</v>
      </c>
      <c r="AA601" s="51">
        <f t="shared" si="52"/>
        <v>33.2727272727273</v>
      </c>
      <c r="AB601" s="49">
        <f t="shared" si="53"/>
        <v>100.3</v>
      </c>
      <c r="AC601" s="49">
        <f t="shared" si="54"/>
        <v>69.3</v>
      </c>
      <c r="AD601" s="49">
        <f t="shared" si="55"/>
        <v>83.5</v>
      </c>
      <c r="AE601" s="49">
        <f t="shared" si="56"/>
        <v>28.5</v>
      </c>
      <c r="AF601" s="52">
        <v>231</v>
      </c>
    </row>
    <row r="602" customFormat="1" customHeight="1" spans="1:32">
      <c r="A602" s="31" t="s">
        <v>8803</v>
      </c>
      <c r="B602" s="31" t="s">
        <v>15</v>
      </c>
      <c r="C602" s="31" t="s">
        <v>8818</v>
      </c>
      <c r="D602" s="31" t="s">
        <v>8876</v>
      </c>
      <c r="E602" s="31" t="s">
        <v>16</v>
      </c>
      <c r="F602" s="31" t="s">
        <v>77</v>
      </c>
      <c r="G602" s="32" t="s">
        <v>8806</v>
      </c>
      <c r="H602" s="33" t="s">
        <v>8809</v>
      </c>
      <c r="I602" s="37">
        <v>2.5</v>
      </c>
      <c r="J602" s="31" t="s">
        <v>8805</v>
      </c>
      <c r="K602" s="38" t="s">
        <v>105</v>
      </c>
      <c r="L602" s="57" t="s">
        <v>106</v>
      </c>
      <c r="M602" s="40">
        <v>0</v>
      </c>
      <c r="N602" s="40"/>
      <c r="O602" s="40"/>
      <c r="P602" s="40"/>
      <c r="Q602" s="40"/>
      <c r="R602" s="40"/>
      <c r="S602" s="40">
        <v>8</v>
      </c>
      <c r="T602" s="40">
        <v>80</v>
      </c>
      <c r="U602" s="40">
        <v>12</v>
      </c>
      <c r="V602" s="40">
        <f t="shared" si="51"/>
        <v>92</v>
      </c>
      <c r="W602" t="s">
        <v>5815</v>
      </c>
      <c r="Y602" s="49">
        <v>31</v>
      </c>
      <c r="Z602" s="50">
        <f t="array" ref="Z602">SUM((N602:S602)/6)</f>
        <v>1.33333333333333</v>
      </c>
      <c r="AA602" s="51">
        <f t="shared" si="52"/>
        <v>60</v>
      </c>
      <c r="AB602" s="49">
        <f t="shared" si="53"/>
        <v>70.3</v>
      </c>
      <c r="AC602" s="49">
        <f t="shared" si="54"/>
        <v>39.3</v>
      </c>
      <c r="AD602" s="49">
        <f t="shared" si="55"/>
        <v>64</v>
      </c>
      <c r="AE602" s="49">
        <f t="shared" si="56"/>
        <v>24</v>
      </c>
      <c r="AF602" s="52">
        <v>200</v>
      </c>
    </row>
    <row r="603" customFormat="1" customHeight="1" spans="1:32">
      <c r="A603" s="31" t="s">
        <v>8803</v>
      </c>
      <c r="B603" s="31" t="s">
        <v>15</v>
      </c>
      <c r="C603" s="31" t="s">
        <v>8818</v>
      </c>
      <c r="D603" s="31" t="s">
        <v>8876</v>
      </c>
      <c r="E603" s="31" t="s">
        <v>16</v>
      </c>
      <c r="F603" s="31" t="s">
        <v>77</v>
      </c>
      <c r="G603" s="32" t="s">
        <v>8806</v>
      </c>
      <c r="H603" s="33" t="s">
        <v>8810</v>
      </c>
      <c r="I603" s="37">
        <v>2.5</v>
      </c>
      <c r="J603" s="31" t="s">
        <v>8805</v>
      </c>
      <c r="K603" s="38" t="s">
        <v>108</v>
      </c>
      <c r="L603" s="57" t="s">
        <v>109</v>
      </c>
      <c r="M603" s="40">
        <v>0</v>
      </c>
      <c r="N603" s="40"/>
      <c r="O603" s="40"/>
      <c r="P603" s="40">
        <v>1</v>
      </c>
      <c r="Q603" s="40">
        <v>8</v>
      </c>
      <c r="R603" s="40"/>
      <c r="S603" s="40">
        <v>10</v>
      </c>
      <c r="T603" s="40">
        <v>65</v>
      </c>
      <c r="U603" s="40">
        <v>86</v>
      </c>
      <c r="V603" s="40">
        <f t="shared" si="51"/>
        <v>151</v>
      </c>
      <c r="W603" t="s">
        <v>5815</v>
      </c>
      <c r="Y603" s="49">
        <v>39</v>
      </c>
      <c r="Z603" s="50">
        <f t="array" ref="Z603">SUM((N603:S603)/6)</f>
        <v>3.16666666666667</v>
      </c>
      <c r="AA603" s="51">
        <f t="shared" si="52"/>
        <v>20.5263157894737</v>
      </c>
      <c r="AB603" s="49">
        <f t="shared" si="53"/>
        <v>123.7</v>
      </c>
      <c r="AC603" s="49">
        <f t="shared" si="54"/>
        <v>84.7</v>
      </c>
      <c r="AD603" s="49">
        <f t="shared" si="55"/>
        <v>84.5</v>
      </c>
      <c r="AE603" s="49">
        <f t="shared" si="56"/>
        <v>-10.5</v>
      </c>
      <c r="AF603" s="52">
        <v>130</v>
      </c>
    </row>
    <row r="604" customFormat="1" customHeight="1" spans="1:32">
      <c r="A604" s="31" t="s">
        <v>8803</v>
      </c>
      <c r="B604" s="31" t="s">
        <v>15</v>
      </c>
      <c r="C604" s="31" t="s">
        <v>8818</v>
      </c>
      <c r="D604" s="31" t="s">
        <v>8876</v>
      </c>
      <c r="E604" s="31" t="s">
        <v>16</v>
      </c>
      <c r="F604" s="31" t="s">
        <v>77</v>
      </c>
      <c r="G604" s="32" t="s">
        <v>8806</v>
      </c>
      <c r="H604" s="33" t="s">
        <v>8811</v>
      </c>
      <c r="I604" s="37">
        <v>2.5</v>
      </c>
      <c r="J604" s="31" t="s">
        <v>8805</v>
      </c>
      <c r="K604" s="38" t="s">
        <v>111</v>
      </c>
      <c r="L604" s="57" t="s">
        <v>112</v>
      </c>
      <c r="M604" s="40">
        <v>0</v>
      </c>
      <c r="N604" s="40"/>
      <c r="O604" s="40"/>
      <c r="P604" s="40">
        <v>1</v>
      </c>
      <c r="Q604" s="40">
        <v>7</v>
      </c>
      <c r="R604" s="40"/>
      <c r="S604" s="40">
        <v>18</v>
      </c>
      <c r="T604" s="40">
        <v>4</v>
      </c>
      <c r="U604" s="40">
        <v>70</v>
      </c>
      <c r="V604" s="40">
        <f t="shared" si="51"/>
        <v>74</v>
      </c>
      <c r="W604" t="s">
        <v>5815</v>
      </c>
      <c r="Y604" s="49">
        <v>38</v>
      </c>
      <c r="Z604" s="50">
        <f t="array" ref="Z604">SUM((N604:S604)/6)</f>
        <v>4.33333333333333</v>
      </c>
      <c r="AA604" s="51">
        <f t="shared" si="52"/>
        <v>0.923076923076923</v>
      </c>
      <c r="AB604" s="49">
        <f t="shared" si="53"/>
        <v>47.4</v>
      </c>
      <c r="AC604" s="49">
        <f t="shared" si="54"/>
        <v>9.40000000000001</v>
      </c>
      <c r="AD604" s="49">
        <f t="shared" si="55"/>
        <v>-17</v>
      </c>
      <c r="AE604" s="49">
        <f t="shared" si="56"/>
        <v>-147</v>
      </c>
      <c r="AF604" s="52">
        <v>200</v>
      </c>
    </row>
    <row r="605" customFormat="1" customHeight="1" spans="1:32">
      <c r="A605" s="31" t="s">
        <v>8803</v>
      </c>
      <c r="B605" s="31" t="s">
        <v>15</v>
      </c>
      <c r="C605" s="31" t="s">
        <v>8818</v>
      </c>
      <c r="D605" s="31" t="s">
        <v>8876</v>
      </c>
      <c r="E605" s="31" t="s">
        <v>16</v>
      </c>
      <c r="F605" s="31" t="s">
        <v>77</v>
      </c>
      <c r="G605" s="32" t="s">
        <v>8806</v>
      </c>
      <c r="H605" s="33" t="s">
        <v>8812</v>
      </c>
      <c r="I605" s="37">
        <v>2.5</v>
      </c>
      <c r="J605" s="31" t="s">
        <v>8805</v>
      </c>
      <c r="K605" s="38" t="s">
        <v>114</v>
      </c>
      <c r="L605" s="58" t="s">
        <v>115</v>
      </c>
      <c r="M605" s="40">
        <v>0</v>
      </c>
      <c r="N605" s="40"/>
      <c r="O605" s="40"/>
      <c r="P605" s="40"/>
      <c r="Q605" s="40"/>
      <c r="R605" s="40"/>
      <c r="S605" s="40"/>
      <c r="T605" s="40">
        <v>0</v>
      </c>
      <c r="U605" s="40"/>
      <c r="V605" s="40">
        <f t="shared" si="51"/>
        <v>0</v>
      </c>
      <c r="W605" t="s">
        <v>5815</v>
      </c>
      <c r="Y605" s="49">
        <v>29</v>
      </c>
      <c r="Z605" s="50">
        <f t="array" ref="Z605">SUM((N605:S605)/6)</f>
        <v>0</v>
      </c>
      <c r="AA605" s="51"/>
      <c r="AB605" s="49">
        <f t="shared" si="53"/>
        <v>-20.3</v>
      </c>
      <c r="AC605" s="49">
        <f t="shared" si="54"/>
        <v>-49.3</v>
      </c>
      <c r="AD605" s="49">
        <f t="shared" si="55"/>
        <v>0</v>
      </c>
      <c r="AE605" s="49">
        <f t="shared" si="56"/>
        <v>0</v>
      </c>
      <c r="AF605" s="52">
        <v>300</v>
      </c>
    </row>
    <row r="606" customFormat="1" customHeight="1" spans="1:32">
      <c r="A606" s="31" t="s">
        <v>8803</v>
      </c>
      <c r="B606" s="31" t="s">
        <v>15</v>
      </c>
      <c r="C606" s="31" t="s">
        <v>8818</v>
      </c>
      <c r="D606" s="31" t="s">
        <v>8876</v>
      </c>
      <c r="E606" s="31" t="s">
        <v>16</v>
      </c>
      <c r="F606" s="31" t="s">
        <v>77</v>
      </c>
      <c r="G606" s="32" t="s">
        <v>8806</v>
      </c>
      <c r="H606" s="33" t="s">
        <v>8813</v>
      </c>
      <c r="I606" s="37">
        <v>2.5</v>
      </c>
      <c r="J606" s="31" t="s">
        <v>8805</v>
      </c>
      <c r="K606" s="38" t="s">
        <v>117</v>
      </c>
      <c r="L606" s="57" t="s">
        <v>118</v>
      </c>
      <c r="M606" s="40">
        <v>0</v>
      </c>
      <c r="N606" s="40"/>
      <c r="O606" s="40"/>
      <c r="P606" s="40"/>
      <c r="Q606" s="40"/>
      <c r="R606" s="40"/>
      <c r="S606" s="40">
        <v>25</v>
      </c>
      <c r="T606" s="40">
        <v>8</v>
      </c>
      <c r="U606" s="40">
        <v>109</v>
      </c>
      <c r="V606" s="40">
        <f t="shared" si="51"/>
        <v>117</v>
      </c>
      <c r="W606" t="s">
        <v>5815</v>
      </c>
      <c r="Y606" s="49">
        <v>31</v>
      </c>
      <c r="Z606" s="50">
        <f t="array" ref="Z606">SUM((N606:S606)/6)</f>
        <v>4.16666666666667</v>
      </c>
      <c r="AA606" s="51">
        <f t="shared" si="52"/>
        <v>1.92</v>
      </c>
      <c r="AB606" s="49">
        <f t="shared" si="53"/>
        <v>95.3</v>
      </c>
      <c r="AC606" s="49">
        <f t="shared" si="54"/>
        <v>64.3</v>
      </c>
      <c r="AD606" s="49">
        <f t="shared" si="55"/>
        <v>29.5</v>
      </c>
      <c r="AE606" s="49">
        <f t="shared" si="56"/>
        <v>-95.5</v>
      </c>
      <c r="AF606" s="52">
        <v>213</v>
      </c>
    </row>
    <row r="607" customHeight="1" spans="1:32">
      <c r="A607" s="31" t="s">
        <v>8803</v>
      </c>
      <c r="B607" s="31" t="s">
        <v>15</v>
      </c>
      <c r="C607" s="31" t="s">
        <v>8818</v>
      </c>
      <c r="D607" s="31" t="s">
        <v>8876</v>
      </c>
      <c r="E607" s="31" t="s">
        <v>16</v>
      </c>
      <c r="F607" s="31" t="s">
        <v>77</v>
      </c>
      <c r="G607" s="32" t="s">
        <v>8836</v>
      </c>
      <c r="H607" s="33" t="s">
        <v>8808</v>
      </c>
      <c r="I607" s="37">
        <v>1.8</v>
      </c>
      <c r="J607" s="31" t="s">
        <v>8805</v>
      </c>
      <c r="K607" s="38" t="s">
        <v>4654</v>
      </c>
      <c r="L607" s="57" t="s">
        <v>4655</v>
      </c>
      <c r="M607" s="40"/>
      <c r="N607" s="40"/>
      <c r="O607" s="40"/>
      <c r="P607" s="40"/>
      <c r="Q607" s="40"/>
      <c r="R607" s="40"/>
      <c r="S607" s="40"/>
      <c r="T607" s="40">
        <v>0</v>
      </c>
      <c r="U607" s="40"/>
      <c r="V607" s="40">
        <f t="shared" si="51"/>
        <v>0</v>
      </c>
      <c r="W607" t="s">
        <v>5882</v>
      </c>
      <c r="X607" s="59" t="s">
        <v>6224</v>
      </c>
      <c r="Y607" s="49"/>
      <c r="Z607" s="50">
        <f t="array" ref="Z607">SUM((N607:S607)/6)</f>
        <v>0</v>
      </c>
      <c r="AA607" s="51"/>
      <c r="AB607" s="49">
        <f t="shared" si="53"/>
        <v>0</v>
      </c>
      <c r="AC607" s="49">
        <f t="shared" si="54"/>
        <v>0</v>
      </c>
      <c r="AD607" s="49">
        <f t="shared" si="55"/>
        <v>0</v>
      </c>
      <c r="AE607" s="49">
        <f t="shared" si="56"/>
        <v>0</v>
      </c>
      <c r="AF607" s="52">
        <v>50</v>
      </c>
    </row>
    <row r="608" customHeight="1" spans="1:32">
      <c r="A608" s="31" t="s">
        <v>8803</v>
      </c>
      <c r="B608" s="31" t="s">
        <v>15</v>
      </c>
      <c r="C608" s="31" t="s">
        <v>8818</v>
      </c>
      <c r="D608" s="31" t="s">
        <v>8876</v>
      </c>
      <c r="E608" s="31" t="s">
        <v>16</v>
      </c>
      <c r="F608" s="31" t="s">
        <v>77</v>
      </c>
      <c r="G608" s="32" t="s">
        <v>8836</v>
      </c>
      <c r="H608" s="33" t="s">
        <v>8809</v>
      </c>
      <c r="I608" s="37">
        <v>1.8</v>
      </c>
      <c r="J608" s="31" t="s">
        <v>8805</v>
      </c>
      <c r="K608" s="38" t="s">
        <v>4657</v>
      </c>
      <c r="L608" s="57" t="s">
        <v>4658</v>
      </c>
      <c r="M608" s="40"/>
      <c r="N608" s="40"/>
      <c r="O608" s="40"/>
      <c r="P608" s="40"/>
      <c r="Q608" s="40"/>
      <c r="R608" s="40"/>
      <c r="S608" s="40"/>
      <c r="T608" s="40">
        <v>0</v>
      </c>
      <c r="U608" s="40"/>
      <c r="V608" s="40">
        <f t="shared" si="51"/>
        <v>0</v>
      </c>
      <c r="W608" t="s">
        <v>5882</v>
      </c>
      <c r="X608" s="59"/>
      <c r="Y608" s="49"/>
      <c r="Z608" s="50">
        <f t="array" ref="Z608">SUM((N608:S608)/6)</f>
        <v>0</v>
      </c>
      <c r="AA608" s="51"/>
      <c r="AB608" s="49">
        <f t="shared" si="53"/>
        <v>0</v>
      </c>
      <c r="AC608" s="49">
        <f t="shared" si="54"/>
        <v>0</v>
      </c>
      <c r="AD608" s="49">
        <f t="shared" si="55"/>
        <v>0</v>
      </c>
      <c r="AE608" s="49">
        <f t="shared" si="56"/>
        <v>0</v>
      </c>
      <c r="AF608" s="52">
        <v>50</v>
      </c>
    </row>
    <row r="609" customHeight="1" spans="1:32">
      <c r="A609" s="31" t="s">
        <v>8803</v>
      </c>
      <c r="B609" s="31" t="s">
        <v>15</v>
      </c>
      <c r="C609" s="31" t="s">
        <v>8818</v>
      </c>
      <c r="D609" s="31" t="s">
        <v>8876</v>
      </c>
      <c r="E609" s="31" t="s">
        <v>16</v>
      </c>
      <c r="F609" s="31" t="s">
        <v>77</v>
      </c>
      <c r="G609" s="32" t="s">
        <v>8836</v>
      </c>
      <c r="H609" s="33" t="s">
        <v>8810</v>
      </c>
      <c r="I609" s="37">
        <v>1.8</v>
      </c>
      <c r="J609" s="31" t="s">
        <v>8805</v>
      </c>
      <c r="K609" s="38" t="s">
        <v>4660</v>
      </c>
      <c r="L609" s="57" t="s">
        <v>4661</v>
      </c>
      <c r="M609" s="40"/>
      <c r="N609" s="40"/>
      <c r="O609" s="40"/>
      <c r="P609" s="40"/>
      <c r="Q609" s="40"/>
      <c r="R609" s="40"/>
      <c r="S609" s="40"/>
      <c r="T609" s="40">
        <v>0</v>
      </c>
      <c r="U609" s="40"/>
      <c r="V609" s="40">
        <f t="shared" si="51"/>
        <v>0</v>
      </c>
      <c r="W609" t="s">
        <v>5882</v>
      </c>
      <c r="X609" s="59"/>
      <c r="Y609" s="49"/>
      <c r="Z609" s="50">
        <f t="array" ref="Z609">SUM((N609:S609)/6)</f>
        <v>0</v>
      </c>
      <c r="AA609" s="51"/>
      <c r="AB609" s="49">
        <f t="shared" si="53"/>
        <v>0</v>
      </c>
      <c r="AC609" s="49">
        <f t="shared" si="54"/>
        <v>0</v>
      </c>
      <c r="AD609" s="49">
        <f t="shared" si="55"/>
        <v>0</v>
      </c>
      <c r="AE609" s="49">
        <f t="shared" si="56"/>
        <v>0</v>
      </c>
      <c r="AF609" s="52">
        <v>50</v>
      </c>
    </row>
    <row r="610" customHeight="1" spans="1:32">
      <c r="A610" s="31" t="s">
        <v>8803</v>
      </c>
      <c r="B610" s="31" t="s">
        <v>15</v>
      </c>
      <c r="C610" s="31" t="s">
        <v>8818</v>
      </c>
      <c r="D610" s="31" t="s">
        <v>8876</v>
      </c>
      <c r="E610" s="31" t="s">
        <v>16</v>
      </c>
      <c r="F610" s="31" t="s">
        <v>77</v>
      </c>
      <c r="G610" s="32" t="s">
        <v>8836</v>
      </c>
      <c r="H610" s="33" t="s">
        <v>8811</v>
      </c>
      <c r="I610" s="37">
        <v>1.8</v>
      </c>
      <c r="J610" s="31" t="s">
        <v>8805</v>
      </c>
      <c r="K610" s="38" t="s">
        <v>4663</v>
      </c>
      <c r="L610" s="57" t="s">
        <v>4664</v>
      </c>
      <c r="M610" s="40"/>
      <c r="N610" s="40"/>
      <c r="O610" s="40"/>
      <c r="P610" s="40"/>
      <c r="Q610" s="40"/>
      <c r="R610" s="40"/>
      <c r="S610" s="40"/>
      <c r="T610" s="40">
        <v>0</v>
      </c>
      <c r="U610" s="40">
        <v>20</v>
      </c>
      <c r="V610" s="40">
        <f t="shared" si="51"/>
        <v>20</v>
      </c>
      <c r="W610" t="s">
        <v>5882</v>
      </c>
      <c r="X610" s="59"/>
      <c r="Y610" s="49"/>
      <c r="Z610" s="50">
        <f t="array" ref="Z610">SUM((N610:S610)/6)</f>
        <v>0</v>
      </c>
      <c r="AA610" s="51"/>
      <c r="AB610" s="49">
        <f t="shared" si="53"/>
        <v>20</v>
      </c>
      <c r="AC610" s="49">
        <f t="shared" si="54"/>
        <v>20</v>
      </c>
      <c r="AD610" s="49">
        <f t="shared" si="55"/>
        <v>20</v>
      </c>
      <c r="AE610" s="49">
        <f t="shared" si="56"/>
        <v>20</v>
      </c>
      <c r="AF610" s="52">
        <v>30</v>
      </c>
    </row>
    <row r="611" s="20" customFormat="1" customHeight="1" spans="1:32">
      <c r="A611" s="31" t="s">
        <v>8803</v>
      </c>
      <c r="B611" s="31" t="s">
        <v>15</v>
      </c>
      <c r="C611" s="31" t="s">
        <v>8818</v>
      </c>
      <c r="D611" s="31" t="s">
        <v>8876</v>
      </c>
      <c r="E611" s="31" t="s">
        <v>16</v>
      </c>
      <c r="F611" s="31" t="s">
        <v>77</v>
      </c>
      <c r="G611" s="32" t="s">
        <v>8836</v>
      </c>
      <c r="H611" s="33" t="s">
        <v>8812</v>
      </c>
      <c r="I611" s="37">
        <v>1.8</v>
      </c>
      <c r="J611" s="31" t="s">
        <v>8805</v>
      </c>
      <c r="K611" s="38" t="s">
        <v>4666</v>
      </c>
      <c r="L611" s="57" t="s">
        <v>4667</v>
      </c>
      <c r="M611" s="40"/>
      <c r="N611" s="40"/>
      <c r="O611" s="40"/>
      <c r="P611" s="40"/>
      <c r="Q611" s="40"/>
      <c r="R611" s="40"/>
      <c r="S611" s="40"/>
      <c r="T611" s="40">
        <v>0</v>
      </c>
      <c r="U611" s="40">
        <v>32</v>
      </c>
      <c r="V611" s="40">
        <f t="shared" si="51"/>
        <v>32</v>
      </c>
      <c r="W611" t="s">
        <v>5882</v>
      </c>
      <c r="X611" s="59"/>
      <c r="Y611" s="49"/>
      <c r="Z611" s="50">
        <f t="array" ref="Z611">SUM((N611:S611)/6)</f>
        <v>0</v>
      </c>
      <c r="AA611" s="51"/>
      <c r="AB611" s="49">
        <f t="shared" si="53"/>
        <v>32</v>
      </c>
      <c r="AC611" s="49">
        <f t="shared" si="54"/>
        <v>32</v>
      </c>
      <c r="AD611" s="49">
        <f t="shared" si="55"/>
        <v>32</v>
      </c>
      <c r="AE611" s="49">
        <f t="shared" si="56"/>
        <v>32</v>
      </c>
      <c r="AF611" s="52">
        <v>18</v>
      </c>
    </row>
    <row r="612" s="20" customFormat="1" customHeight="1" spans="1:32">
      <c r="A612" s="31" t="s">
        <v>8803</v>
      </c>
      <c r="B612" s="31" t="s">
        <v>15</v>
      </c>
      <c r="C612" s="31" t="s">
        <v>8818</v>
      </c>
      <c r="D612" s="31" t="s">
        <v>8876</v>
      </c>
      <c r="E612" s="31" t="s">
        <v>16</v>
      </c>
      <c r="F612" s="31" t="s">
        <v>77</v>
      </c>
      <c r="G612" s="32" t="s">
        <v>8836</v>
      </c>
      <c r="H612" s="33" t="s">
        <v>8813</v>
      </c>
      <c r="I612" s="37">
        <v>1.8</v>
      </c>
      <c r="J612" s="31" t="s">
        <v>8805</v>
      </c>
      <c r="K612" s="38" t="s">
        <v>4669</v>
      </c>
      <c r="L612" s="57" t="s">
        <v>4670</v>
      </c>
      <c r="M612" s="40"/>
      <c r="N612" s="40"/>
      <c r="O612" s="40"/>
      <c r="P612" s="40"/>
      <c r="Q612" s="40"/>
      <c r="R612" s="40"/>
      <c r="S612" s="40"/>
      <c r="T612" s="40">
        <v>0</v>
      </c>
      <c r="U612" s="40">
        <v>20</v>
      </c>
      <c r="V612" s="40">
        <f t="shared" si="51"/>
        <v>20</v>
      </c>
      <c r="W612" t="s">
        <v>5882</v>
      </c>
      <c r="X612" s="59"/>
      <c r="Y612" s="49"/>
      <c r="Z612" s="50">
        <f t="array" ref="Z612">SUM((N612:S612)/6)</f>
        <v>0</v>
      </c>
      <c r="AA612" s="51"/>
      <c r="AB612" s="49">
        <f t="shared" si="53"/>
        <v>20</v>
      </c>
      <c r="AC612" s="49">
        <f t="shared" si="54"/>
        <v>20</v>
      </c>
      <c r="AD612" s="49">
        <f t="shared" si="55"/>
        <v>20</v>
      </c>
      <c r="AE612" s="49">
        <f t="shared" si="56"/>
        <v>20</v>
      </c>
      <c r="AF612" s="52">
        <v>30</v>
      </c>
    </row>
    <row r="613" s="20" customFormat="1" customHeight="1" spans="1:32">
      <c r="A613" s="31" t="s">
        <v>8803</v>
      </c>
      <c r="B613" s="31" t="s">
        <v>15</v>
      </c>
      <c r="C613" s="31" t="s">
        <v>8818</v>
      </c>
      <c r="D613" s="31" t="s">
        <v>8876</v>
      </c>
      <c r="E613" s="31" t="s">
        <v>16</v>
      </c>
      <c r="F613" s="31" t="s">
        <v>77</v>
      </c>
      <c r="G613" s="32" t="s">
        <v>8836</v>
      </c>
      <c r="H613" s="33" t="s">
        <v>8808</v>
      </c>
      <c r="I613" s="37">
        <v>2.5</v>
      </c>
      <c r="J613" s="31" t="s">
        <v>8805</v>
      </c>
      <c r="K613" s="38" t="s">
        <v>4672</v>
      </c>
      <c r="L613" s="57" t="s">
        <v>4673</v>
      </c>
      <c r="M613" s="40"/>
      <c r="N613" s="40"/>
      <c r="O613" s="40"/>
      <c r="P613" s="40"/>
      <c r="Q613" s="40"/>
      <c r="R613" s="40"/>
      <c r="S613" s="40"/>
      <c r="T613" s="40">
        <v>0</v>
      </c>
      <c r="U613" s="40"/>
      <c r="V613" s="40">
        <f t="shared" si="51"/>
        <v>0</v>
      </c>
      <c r="W613" t="s">
        <v>5882</v>
      </c>
      <c r="X613" s="59"/>
      <c r="Y613" s="49"/>
      <c r="Z613" s="50">
        <f t="array" ref="Z613">SUM((N613:S613)/6)</f>
        <v>0</v>
      </c>
      <c r="AA613" s="51"/>
      <c r="AB613" s="49">
        <f t="shared" si="53"/>
        <v>0</v>
      </c>
      <c r="AC613" s="49">
        <f t="shared" si="54"/>
        <v>0</v>
      </c>
      <c r="AD613" s="49">
        <f t="shared" si="55"/>
        <v>0</v>
      </c>
      <c r="AE613" s="49">
        <f t="shared" si="56"/>
        <v>0</v>
      </c>
      <c r="AF613" s="52">
        <v>41</v>
      </c>
    </row>
    <row r="614" s="20" customFormat="1" customHeight="1" spans="1:32">
      <c r="A614" s="31" t="s">
        <v>8803</v>
      </c>
      <c r="B614" s="31" t="s">
        <v>15</v>
      </c>
      <c r="C614" s="31" t="s">
        <v>8818</v>
      </c>
      <c r="D614" s="31" t="s">
        <v>8876</v>
      </c>
      <c r="E614" s="31" t="s">
        <v>16</v>
      </c>
      <c r="F614" s="31" t="s">
        <v>77</v>
      </c>
      <c r="G614" s="32" t="s">
        <v>8836</v>
      </c>
      <c r="H614" s="33" t="s">
        <v>8809</v>
      </c>
      <c r="I614" s="37">
        <v>2.5</v>
      </c>
      <c r="J614" s="31" t="s">
        <v>8805</v>
      </c>
      <c r="K614" s="38" t="s">
        <v>4675</v>
      </c>
      <c r="L614" s="57" t="s">
        <v>4676</v>
      </c>
      <c r="M614" s="40"/>
      <c r="N614" s="40"/>
      <c r="O614" s="40"/>
      <c r="P614" s="40"/>
      <c r="Q614" s="40"/>
      <c r="R614" s="40"/>
      <c r="S614" s="40"/>
      <c r="T614" s="40">
        <v>0</v>
      </c>
      <c r="U614" s="40"/>
      <c r="V614" s="40">
        <f t="shared" si="51"/>
        <v>0</v>
      </c>
      <c r="W614" t="s">
        <v>5882</v>
      </c>
      <c r="X614" s="59"/>
      <c r="Y614" s="49"/>
      <c r="Z614" s="50">
        <f t="array" ref="Z614">SUM((N614:S614)/6)</f>
        <v>0</v>
      </c>
      <c r="AA614" s="51"/>
      <c r="AB614" s="49">
        <f t="shared" si="53"/>
        <v>0</v>
      </c>
      <c r="AC614" s="49">
        <f t="shared" si="54"/>
        <v>0</v>
      </c>
      <c r="AD614" s="49">
        <f t="shared" si="55"/>
        <v>0</v>
      </c>
      <c r="AE614" s="49">
        <f t="shared" si="56"/>
        <v>0</v>
      </c>
      <c r="AF614" s="52">
        <v>50</v>
      </c>
    </row>
    <row r="615" s="20" customFormat="1" customHeight="1" spans="1:32">
      <c r="A615" s="31" t="s">
        <v>8803</v>
      </c>
      <c r="B615" s="31" t="s">
        <v>15</v>
      </c>
      <c r="C615" s="31" t="s">
        <v>8818</v>
      </c>
      <c r="D615" s="31" t="s">
        <v>8876</v>
      </c>
      <c r="E615" s="31" t="s">
        <v>16</v>
      </c>
      <c r="F615" s="31" t="s">
        <v>77</v>
      </c>
      <c r="G615" s="32" t="s">
        <v>8836</v>
      </c>
      <c r="H615" s="33" t="s">
        <v>8810</v>
      </c>
      <c r="I615" s="37">
        <v>2.5</v>
      </c>
      <c r="J615" s="31" t="s">
        <v>8805</v>
      </c>
      <c r="K615" s="38" t="s">
        <v>4678</v>
      </c>
      <c r="L615" s="57" t="s">
        <v>4679</v>
      </c>
      <c r="M615" s="40"/>
      <c r="N615" s="40"/>
      <c r="O615" s="40"/>
      <c r="P615" s="40"/>
      <c r="Q615" s="40"/>
      <c r="R615" s="40"/>
      <c r="S615" s="40"/>
      <c r="T615" s="40">
        <v>0</v>
      </c>
      <c r="U615" s="40">
        <v>34</v>
      </c>
      <c r="V615" s="40">
        <f t="shared" si="51"/>
        <v>34</v>
      </c>
      <c r="W615" t="s">
        <v>5882</v>
      </c>
      <c r="X615" s="59"/>
      <c r="Y615" s="49"/>
      <c r="Z615" s="50">
        <f t="array" ref="Z615">SUM((N615:S615)/6)</f>
        <v>0</v>
      </c>
      <c r="AA615" s="51"/>
      <c r="AB615" s="49">
        <f t="shared" si="53"/>
        <v>34</v>
      </c>
      <c r="AC615" s="49">
        <f t="shared" si="54"/>
        <v>34</v>
      </c>
      <c r="AD615" s="49">
        <f t="shared" si="55"/>
        <v>34</v>
      </c>
      <c r="AE615" s="49">
        <f t="shared" si="56"/>
        <v>34</v>
      </c>
      <c r="AF615" s="52">
        <v>16</v>
      </c>
    </row>
    <row r="616" s="20" customFormat="1" customHeight="1" spans="1:32">
      <c r="A616" s="31" t="s">
        <v>8803</v>
      </c>
      <c r="B616" s="31" t="s">
        <v>15</v>
      </c>
      <c r="C616" s="31" t="s">
        <v>8818</v>
      </c>
      <c r="D616" s="31" t="s">
        <v>8876</v>
      </c>
      <c r="E616" s="31" t="s">
        <v>16</v>
      </c>
      <c r="F616" s="31" t="s">
        <v>77</v>
      </c>
      <c r="G616" s="32" t="s">
        <v>8836</v>
      </c>
      <c r="H616" s="33" t="s">
        <v>8811</v>
      </c>
      <c r="I616" s="37">
        <v>2.5</v>
      </c>
      <c r="J616" s="31" t="s">
        <v>8805</v>
      </c>
      <c r="K616" s="38" t="s">
        <v>4681</v>
      </c>
      <c r="L616" s="57" t="s">
        <v>4682</v>
      </c>
      <c r="M616" s="40"/>
      <c r="N616" s="40"/>
      <c r="O616" s="40"/>
      <c r="P616" s="40"/>
      <c r="Q616" s="40"/>
      <c r="R616" s="40"/>
      <c r="S616" s="40"/>
      <c r="T616" s="40">
        <v>0</v>
      </c>
      <c r="U616" s="40">
        <v>46</v>
      </c>
      <c r="V616" s="40">
        <f t="shared" si="51"/>
        <v>46</v>
      </c>
      <c r="W616" t="s">
        <v>5882</v>
      </c>
      <c r="X616" s="59"/>
      <c r="Y616" s="49"/>
      <c r="Z616" s="50">
        <f t="array" ref="Z616">SUM((N616:S616)/6)</f>
        <v>0</v>
      </c>
      <c r="AA616" s="51"/>
      <c r="AB616" s="49">
        <f t="shared" si="53"/>
        <v>46</v>
      </c>
      <c r="AC616" s="49">
        <f t="shared" si="54"/>
        <v>46</v>
      </c>
      <c r="AD616" s="49">
        <f t="shared" si="55"/>
        <v>46</v>
      </c>
      <c r="AE616" s="49">
        <f t="shared" si="56"/>
        <v>46</v>
      </c>
      <c r="AF616" s="52">
        <v>4</v>
      </c>
    </row>
    <row r="617" s="20" customFormat="1" customHeight="1" spans="1:32">
      <c r="A617" s="31" t="s">
        <v>8803</v>
      </c>
      <c r="B617" s="31" t="s">
        <v>15</v>
      </c>
      <c r="C617" s="31" t="s">
        <v>8818</v>
      </c>
      <c r="D617" s="31" t="s">
        <v>8876</v>
      </c>
      <c r="E617" s="31" t="s">
        <v>16</v>
      </c>
      <c r="F617" s="31" t="s">
        <v>77</v>
      </c>
      <c r="G617" s="32" t="s">
        <v>8836</v>
      </c>
      <c r="H617" s="33" t="s">
        <v>8812</v>
      </c>
      <c r="I617" s="37">
        <v>2.5</v>
      </c>
      <c r="J617" s="31" t="s">
        <v>8805</v>
      </c>
      <c r="K617" s="38" t="s">
        <v>4684</v>
      </c>
      <c r="L617" s="57" t="s">
        <v>4685</v>
      </c>
      <c r="M617" s="40"/>
      <c r="N617" s="40"/>
      <c r="O617" s="40"/>
      <c r="P617" s="40"/>
      <c r="Q617" s="40"/>
      <c r="R617" s="40"/>
      <c r="S617" s="40"/>
      <c r="T617" s="40">
        <v>0</v>
      </c>
      <c r="U617" s="40"/>
      <c r="V617" s="40">
        <f t="shared" si="51"/>
        <v>0</v>
      </c>
      <c r="W617" t="s">
        <v>5882</v>
      </c>
      <c r="X617" s="59"/>
      <c r="Y617" s="49"/>
      <c r="Z617" s="50">
        <f t="array" ref="Z617">SUM((N617:S617)/6)</f>
        <v>0</v>
      </c>
      <c r="AA617" s="51"/>
      <c r="AB617" s="49">
        <f t="shared" si="53"/>
        <v>0</v>
      </c>
      <c r="AC617" s="49">
        <f t="shared" si="54"/>
        <v>0</v>
      </c>
      <c r="AD617" s="49">
        <f t="shared" si="55"/>
        <v>0</v>
      </c>
      <c r="AE617" s="49">
        <f t="shared" si="56"/>
        <v>0</v>
      </c>
      <c r="AF617" s="52">
        <v>50</v>
      </c>
    </row>
    <row r="618" s="20" customFormat="1" customHeight="1" spans="1:32">
      <c r="A618" s="31" t="s">
        <v>8803</v>
      </c>
      <c r="B618" s="31" t="s">
        <v>15</v>
      </c>
      <c r="C618" s="31" t="s">
        <v>8818</v>
      </c>
      <c r="D618" s="31" t="s">
        <v>8876</v>
      </c>
      <c r="E618" s="31" t="s">
        <v>16</v>
      </c>
      <c r="F618" s="31" t="s">
        <v>77</v>
      </c>
      <c r="G618" s="32" t="s">
        <v>8836</v>
      </c>
      <c r="H618" s="33" t="s">
        <v>8813</v>
      </c>
      <c r="I618" s="37">
        <v>2.5</v>
      </c>
      <c r="J618" s="31" t="s">
        <v>8805</v>
      </c>
      <c r="K618" s="38" t="s">
        <v>4687</v>
      </c>
      <c r="L618" s="57" t="s">
        <v>4688</v>
      </c>
      <c r="M618" s="40"/>
      <c r="N618" s="40"/>
      <c r="O618" s="40"/>
      <c r="P618" s="40"/>
      <c r="Q618" s="40"/>
      <c r="R618" s="40"/>
      <c r="S618" s="40"/>
      <c r="T618" s="40">
        <v>0</v>
      </c>
      <c r="U618" s="40"/>
      <c r="V618" s="40">
        <f t="shared" si="51"/>
        <v>0</v>
      </c>
      <c r="W618" t="s">
        <v>5882</v>
      </c>
      <c r="X618" s="59"/>
      <c r="Y618" s="49"/>
      <c r="Z618" s="50">
        <f t="array" ref="Z618">SUM((N618:S618)/6)</f>
        <v>0</v>
      </c>
      <c r="AA618" s="51"/>
      <c r="AB618" s="49">
        <f t="shared" si="53"/>
        <v>0</v>
      </c>
      <c r="AC618" s="49">
        <f t="shared" si="54"/>
        <v>0</v>
      </c>
      <c r="AD618" s="49">
        <f t="shared" si="55"/>
        <v>0</v>
      </c>
      <c r="AE618" s="49">
        <f t="shared" si="56"/>
        <v>0</v>
      </c>
      <c r="AF618" s="52">
        <v>44</v>
      </c>
    </row>
    <row r="619" s="20" customFormat="1" customHeight="1" spans="1:32">
      <c r="A619" s="31" t="s">
        <v>8803</v>
      </c>
      <c r="B619" s="31" t="s">
        <v>15</v>
      </c>
      <c r="C619" s="31" t="s">
        <v>8818</v>
      </c>
      <c r="D619" s="31" t="s">
        <v>8876</v>
      </c>
      <c r="E619" s="31" t="s">
        <v>16</v>
      </c>
      <c r="F619" s="31" t="s">
        <v>126</v>
      </c>
      <c r="G619" s="32" t="s">
        <v>8836</v>
      </c>
      <c r="H619" s="33" t="s">
        <v>8810</v>
      </c>
      <c r="I619" s="37">
        <v>1.8</v>
      </c>
      <c r="J619" s="31" t="s">
        <v>8805</v>
      </c>
      <c r="K619" s="38" t="s">
        <v>9277</v>
      </c>
      <c r="L619" s="57" t="s">
        <v>9278</v>
      </c>
      <c r="M619" s="40">
        <v>1</v>
      </c>
      <c r="N619" s="40"/>
      <c r="O619" s="40"/>
      <c r="P619" s="40"/>
      <c r="Q619" s="40"/>
      <c r="R619" s="40"/>
      <c r="S619" s="40"/>
      <c r="T619" s="40">
        <v>1</v>
      </c>
      <c r="U619" s="40"/>
      <c r="V619" s="40">
        <f t="shared" si="51"/>
        <v>1</v>
      </c>
      <c r="W619" t="s">
        <v>5890</v>
      </c>
      <c r="X619"/>
      <c r="Y619" s="49">
        <v>11</v>
      </c>
      <c r="Z619" s="50">
        <f t="array" ref="Z619">SUM((N619:S619)/6)</f>
        <v>0</v>
      </c>
      <c r="AA619" s="51"/>
      <c r="AB619" s="49">
        <f t="shared" si="53"/>
        <v>-6.7</v>
      </c>
      <c r="AC619" s="49">
        <f t="shared" si="54"/>
        <v>-17.7</v>
      </c>
      <c r="AD619" s="49">
        <f t="shared" si="55"/>
        <v>1</v>
      </c>
      <c r="AE619" s="49">
        <f t="shared" si="56"/>
        <v>1</v>
      </c>
      <c r="AF619" s="52"/>
    </row>
    <row r="620" s="20" customFormat="1" customHeight="1" spans="1:32">
      <c r="A620" s="31" t="s">
        <v>8803</v>
      </c>
      <c r="B620" s="31" t="s">
        <v>15</v>
      </c>
      <c r="C620" s="31" t="s">
        <v>8818</v>
      </c>
      <c r="D620" s="31" t="s">
        <v>8876</v>
      </c>
      <c r="E620" s="31" t="s">
        <v>16</v>
      </c>
      <c r="F620" s="31" t="s">
        <v>126</v>
      </c>
      <c r="G620" s="32" t="s">
        <v>8836</v>
      </c>
      <c r="H620" s="33" t="s">
        <v>8808</v>
      </c>
      <c r="I620" s="37">
        <v>1.8</v>
      </c>
      <c r="J620" s="31" t="s">
        <v>8805</v>
      </c>
      <c r="K620" s="38" t="s">
        <v>4690</v>
      </c>
      <c r="L620" s="57" t="s">
        <v>4691</v>
      </c>
      <c r="M620" s="40">
        <v>0</v>
      </c>
      <c r="N620" s="40"/>
      <c r="O620" s="40"/>
      <c r="P620" s="40">
        <v>1</v>
      </c>
      <c r="Q620" s="40"/>
      <c r="R620" s="40"/>
      <c r="S620" s="40">
        <v>2</v>
      </c>
      <c r="T620" s="40">
        <v>19</v>
      </c>
      <c r="U620" s="40">
        <v>40</v>
      </c>
      <c r="V620" s="40">
        <f t="shared" si="51"/>
        <v>59</v>
      </c>
      <c r="W620" t="s">
        <v>5812</v>
      </c>
      <c r="X620"/>
      <c r="Y620" s="49">
        <v>3</v>
      </c>
      <c r="Z620" s="50">
        <f t="array" ref="Z620">SUM((N620:S620)/6)</f>
        <v>0.5</v>
      </c>
      <c r="AA620" s="51">
        <f t="shared" si="52"/>
        <v>38</v>
      </c>
      <c r="AB620" s="49">
        <f t="shared" si="53"/>
        <v>56.9</v>
      </c>
      <c r="AC620" s="49">
        <f t="shared" si="54"/>
        <v>53.9</v>
      </c>
      <c r="AD620" s="49">
        <f t="shared" si="55"/>
        <v>48.5</v>
      </c>
      <c r="AE620" s="49">
        <f t="shared" si="56"/>
        <v>33.5</v>
      </c>
      <c r="AF620" s="52">
        <v>141</v>
      </c>
    </row>
    <row r="621" s="20" customFormat="1" customHeight="1" spans="1:32">
      <c r="A621" s="31" t="s">
        <v>8803</v>
      </c>
      <c r="B621" s="31" t="s">
        <v>15</v>
      </c>
      <c r="C621" s="31" t="s">
        <v>8818</v>
      </c>
      <c r="D621" s="31" t="s">
        <v>8876</v>
      </c>
      <c r="E621" s="31" t="s">
        <v>16</v>
      </c>
      <c r="F621" s="31" t="s">
        <v>126</v>
      </c>
      <c r="G621" s="32" t="s">
        <v>8836</v>
      </c>
      <c r="H621" s="33" t="s">
        <v>8809</v>
      </c>
      <c r="I621" s="37">
        <v>1.8</v>
      </c>
      <c r="J621" s="31" t="s">
        <v>8805</v>
      </c>
      <c r="K621" s="38" t="s">
        <v>4693</v>
      </c>
      <c r="L621" s="58" t="s">
        <v>4694</v>
      </c>
      <c r="M621" s="40">
        <v>5</v>
      </c>
      <c r="N621" s="40">
        <v>2</v>
      </c>
      <c r="O621" s="40">
        <v>1</v>
      </c>
      <c r="P621" s="40">
        <v>1</v>
      </c>
      <c r="Q621" s="40"/>
      <c r="R621" s="40"/>
      <c r="S621" s="40">
        <v>1</v>
      </c>
      <c r="T621" s="40">
        <v>5</v>
      </c>
      <c r="U621" s="40"/>
      <c r="V621" s="40">
        <f t="shared" si="51"/>
        <v>5</v>
      </c>
      <c r="W621" t="s">
        <v>5812</v>
      </c>
      <c r="X621"/>
      <c r="Y621" s="49">
        <v>8</v>
      </c>
      <c r="Z621" s="50">
        <f t="array" ref="Z621">SUM((N621:S621)/6)</f>
        <v>0.833333333333333</v>
      </c>
      <c r="AA621" s="51">
        <f t="shared" si="52"/>
        <v>6</v>
      </c>
      <c r="AB621" s="49">
        <f t="shared" si="53"/>
        <v>-0.6</v>
      </c>
      <c r="AC621" s="49">
        <f t="shared" si="54"/>
        <v>-8.6</v>
      </c>
      <c r="AD621" s="49">
        <f t="shared" si="55"/>
        <v>-12.5</v>
      </c>
      <c r="AE621" s="49">
        <f t="shared" si="56"/>
        <v>-37.5</v>
      </c>
      <c r="AF621" s="52">
        <v>114</v>
      </c>
    </row>
    <row r="622" s="20" customFormat="1" customHeight="1" spans="1:32">
      <c r="A622" s="31" t="s">
        <v>8803</v>
      </c>
      <c r="B622" s="31" t="s">
        <v>15</v>
      </c>
      <c r="C622" s="31" t="s">
        <v>8818</v>
      </c>
      <c r="D622" s="31" t="s">
        <v>8876</v>
      </c>
      <c r="E622" s="31" t="s">
        <v>16</v>
      </c>
      <c r="F622" s="31" t="s">
        <v>126</v>
      </c>
      <c r="G622" s="32" t="s">
        <v>8836</v>
      </c>
      <c r="H622" s="33" t="s">
        <v>8810</v>
      </c>
      <c r="I622" s="37">
        <v>1.8</v>
      </c>
      <c r="J622" s="31" t="s">
        <v>8805</v>
      </c>
      <c r="K622" s="38" t="s">
        <v>4696</v>
      </c>
      <c r="L622" s="57" t="s">
        <v>4697</v>
      </c>
      <c r="M622" s="40">
        <v>16</v>
      </c>
      <c r="N622" s="40">
        <v>1</v>
      </c>
      <c r="O622" s="40">
        <v>1</v>
      </c>
      <c r="P622" s="40"/>
      <c r="Q622" s="40"/>
      <c r="R622" s="40"/>
      <c r="S622" s="40"/>
      <c r="T622" s="40">
        <v>34</v>
      </c>
      <c r="U622" s="40">
        <v>27</v>
      </c>
      <c r="V622" s="40">
        <f t="shared" si="51"/>
        <v>61</v>
      </c>
      <c r="W622" t="s">
        <v>5812</v>
      </c>
      <c r="X622"/>
      <c r="Y622" s="49">
        <v>5</v>
      </c>
      <c r="Z622" s="50">
        <f t="array" ref="Z622">SUM((N622:S622)/6)</f>
        <v>0.333333333333333</v>
      </c>
      <c r="AA622" s="51">
        <f t="shared" si="52"/>
        <v>102</v>
      </c>
      <c r="AB622" s="49">
        <f t="shared" si="53"/>
        <v>57.5</v>
      </c>
      <c r="AC622" s="49">
        <f t="shared" si="54"/>
        <v>52.5</v>
      </c>
      <c r="AD622" s="49">
        <f t="shared" si="55"/>
        <v>54</v>
      </c>
      <c r="AE622" s="49">
        <f t="shared" si="56"/>
        <v>44</v>
      </c>
      <c r="AF622" s="52">
        <v>3</v>
      </c>
    </row>
    <row r="623" s="20" customFormat="1" customHeight="1" spans="1:32">
      <c r="A623" s="31" t="s">
        <v>8803</v>
      </c>
      <c r="B623" s="31" t="s">
        <v>15</v>
      </c>
      <c r="C623" s="31" t="s">
        <v>8818</v>
      </c>
      <c r="D623" s="31" t="s">
        <v>8876</v>
      </c>
      <c r="E623" s="31" t="s">
        <v>16</v>
      </c>
      <c r="F623" s="31" t="s">
        <v>126</v>
      </c>
      <c r="G623" s="32" t="s">
        <v>8836</v>
      </c>
      <c r="H623" s="33" t="s">
        <v>8811</v>
      </c>
      <c r="I623" s="37">
        <v>1.8</v>
      </c>
      <c r="J623" s="31" t="s">
        <v>8805</v>
      </c>
      <c r="K623" s="38" t="s">
        <v>4699</v>
      </c>
      <c r="L623" s="57" t="s">
        <v>4700</v>
      </c>
      <c r="M623" s="40">
        <v>24</v>
      </c>
      <c r="N623" s="40"/>
      <c r="O623" s="40"/>
      <c r="P623" s="40"/>
      <c r="Q623" s="40"/>
      <c r="R623" s="40"/>
      <c r="S623" s="40"/>
      <c r="T623" s="40">
        <v>34</v>
      </c>
      <c r="U623" s="40">
        <v>36</v>
      </c>
      <c r="V623" s="40">
        <f t="shared" si="51"/>
        <v>70</v>
      </c>
      <c r="W623" t="s">
        <v>5812</v>
      </c>
      <c r="X623"/>
      <c r="Y623" s="49">
        <v>3</v>
      </c>
      <c r="Z623" s="50">
        <f t="array" ref="Z623">SUM((N623:S623)/6)</f>
        <v>0</v>
      </c>
      <c r="AA623" s="51"/>
      <c r="AB623" s="49">
        <f t="shared" si="53"/>
        <v>67.9</v>
      </c>
      <c r="AC623" s="49">
        <f t="shared" si="54"/>
        <v>64.9</v>
      </c>
      <c r="AD623" s="49">
        <f t="shared" si="55"/>
        <v>70</v>
      </c>
      <c r="AE623" s="49">
        <f t="shared" si="56"/>
        <v>70</v>
      </c>
      <c r="AF623" s="52">
        <v>4</v>
      </c>
    </row>
    <row r="624" s="20" customFormat="1" customHeight="1" spans="1:32">
      <c r="A624" s="31" t="s">
        <v>8803</v>
      </c>
      <c r="B624" s="31" t="s">
        <v>15</v>
      </c>
      <c r="C624" s="31" t="s">
        <v>8818</v>
      </c>
      <c r="D624" s="31" t="s">
        <v>8876</v>
      </c>
      <c r="E624" s="31" t="s">
        <v>16</v>
      </c>
      <c r="F624" s="31" t="s">
        <v>126</v>
      </c>
      <c r="G624" s="32" t="s">
        <v>8836</v>
      </c>
      <c r="H624" s="33" t="s">
        <v>8812</v>
      </c>
      <c r="I624" s="37">
        <v>1.8</v>
      </c>
      <c r="J624" s="31" t="s">
        <v>8805</v>
      </c>
      <c r="K624" s="38" t="s">
        <v>4702</v>
      </c>
      <c r="L624" s="57" t="s">
        <v>4703</v>
      </c>
      <c r="M624" s="40">
        <v>20</v>
      </c>
      <c r="N624" s="40"/>
      <c r="O624" s="40"/>
      <c r="P624" s="40"/>
      <c r="Q624" s="40"/>
      <c r="R624" s="40"/>
      <c r="S624" s="40"/>
      <c r="T624" s="40">
        <v>20</v>
      </c>
      <c r="U624" s="40">
        <v>50</v>
      </c>
      <c r="V624" s="40">
        <f t="shared" si="51"/>
        <v>70</v>
      </c>
      <c r="W624" t="s">
        <v>5812</v>
      </c>
      <c r="X624"/>
      <c r="Y624" s="49">
        <v>1</v>
      </c>
      <c r="Z624" s="50">
        <f t="array" ref="Z624">SUM((N624:S624)/6)</f>
        <v>0</v>
      </c>
      <c r="AA624" s="51"/>
      <c r="AB624" s="49">
        <f t="shared" si="53"/>
        <v>69.3</v>
      </c>
      <c r="AC624" s="49">
        <f t="shared" si="54"/>
        <v>68.3</v>
      </c>
      <c r="AD624" s="49">
        <f t="shared" si="55"/>
        <v>70</v>
      </c>
      <c r="AE624" s="49">
        <f t="shared" si="56"/>
        <v>70</v>
      </c>
      <c r="AF624" s="52"/>
    </row>
    <row r="625" s="20" customFormat="1" customHeight="1" spans="1:32">
      <c r="A625" s="31" t="s">
        <v>8803</v>
      </c>
      <c r="B625" s="31" t="s">
        <v>15</v>
      </c>
      <c r="C625" s="31" t="s">
        <v>8818</v>
      </c>
      <c r="D625" s="31" t="s">
        <v>8876</v>
      </c>
      <c r="E625" s="31" t="s">
        <v>16</v>
      </c>
      <c r="F625" s="31" t="s">
        <v>126</v>
      </c>
      <c r="G625" s="32" t="s">
        <v>8836</v>
      </c>
      <c r="H625" s="33" t="s">
        <v>8813</v>
      </c>
      <c r="I625" s="37">
        <v>1.8</v>
      </c>
      <c r="J625" s="31" t="s">
        <v>8805</v>
      </c>
      <c r="K625" s="38" t="s">
        <v>4705</v>
      </c>
      <c r="L625" s="57" t="s">
        <v>4706</v>
      </c>
      <c r="M625" s="40">
        <v>28</v>
      </c>
      <c r="N625" s="40"/>
      <c r="O625" s="40"/>
      <c r="P625" s="40"/>
      <c r="Q625" s="40"/>
      <c r="R625" s="40"/>
      <c r="S625" s="40"/>
      <c r="T625" s="40">
        <v>46</v>
      </c>
      <c r="U625" s="40">
        <v>18</v>
      </c>
      <c r="V625" s="40">
        <f t="shared" si="51"/>
        <v>64</v>
      </c>
      <c r="W625" t="s">
        <v>5812</v>
      </c>
      <c r="X625"/>
      <c r="Y625" s="49"/>
      <c r="Z625" s="50">
        <f t="array" ref="Z625">SUM((N625:S625)/6)</f>
        <v>0</v>
      </c>
      <c r="AA625" s="51"/>
      <c r="AB625" s="49">
        <f t="shared" si="53"/>
        <v>64</v>
      </c>
      <c r="AC625" s="49">
        <f t="shared" si="54"/>
        <v>64</v>
      </c>
      <c r="AD625" s="49">
        <f t="shared" si="55"/>
        <v>64</v>
      </c>
      <c r="AE625" s="49">
        <f t="shared" si="56"/>
        <v>64</v>
      </c>
      <c r="AF625" s="52">
        <v>8</v>
      </c>
    </row>
    <row r="626" s="20" customFormat="1" customHeight="1" spans="1:32">
      <c r="A626" s="31" t="s">
        <v>8803</v>
      </c>
      <c r="B626" s="31" t="s">
        <v>15</v>
      </c>
      <c r="C626" s="31" t="s">
        <v>8818</v>
      </c>
      <c r="D626" s="31" t="s">
        <v>8877</v>
      </c>
      <c r="E626" s="31" t="s">
        <v>16</v>
      </c>
      <c r="F626" s="31" t="s">
        <v>17</v>
      </c>
      <c r="G626" s="32" t="s">
        <v>8836</v>
      </c>
      <c r="H626" s="33" t="s">
        <v>8808</v>
      </c>
      <c r="I626" s="37">
        <v>1.8</v>
      </c>
      <c r="J626" s="31" t="s">
        <v>8805</v>
      </c>
      <c r="K626" s="38" t="s">
        <v>292</v>
      </c>
      <c r="L626" s="39" t="s">
        <v>293</v>
      </c>
      <c r="M626" s="40">
        <v>38</v>
      </c>
      <c r="N626" s="40">
        <v>1</v>
      </c>
      <c r="O626" s="40">
        <v>3</v>
      </c>
      <c r="P626" s="40"/>
      <c r="Q626" s="40">
        <v>1</v>
      </c>
      <c r="R626" s="40">
        <v>1</v>
      </c>
      <c r="S626" s="40"/>
      <c r="T626" s="40">
        <v>47</v>
      </c>
      <c r="U626" s="40">
        <v>10</v>
      </c>
      <c r="V626" s="40">
        <f t="shared" si="51"/>
        <v>57</v>
      </c>
      <c r="W626" t="s">
        <v>5812</v>
      </c>
      <c r="X626"/>
      <c r="Y626" s="49">
        <v>39</v>
      </c>
      <c r="Z626" s="50">
        <f t="array" ref="Z626">SUM((N626:S626)/6)</f>
        <v>1</v>
      </c>
      <c r="AA626" s="51">
        <f t="shared" si="52"/>
        <v>47</v>
      </c>
      <c r="AB626" s="49">
        <f t="shared" si="53"/>
        <v>29.7</v>
      </c>
      <c r="AC626" s="49">
        <f t="shared" si="54"/>
        <v>-9.3</v>
      </c>
      <c r="AD626" s="49">
        <f t="shared" si="55"/>
        <v>36</v>
      </c>
      <c r="AE626" s="49">
        <f t="shared" si="56"/>
        <v>6</v>
      </c>
      <c r="AF626" s="52">
        <v>40</v>
      </c>
    </row>
    <row r="627" s="20" customFormat="1" customHeight="1" spans="1:32">
      <c r="A627" s="31" t="s">
        <v>8803</v>
      </c>
      <c r="B627" s="31" t="s">
        <v>15</v>
      </c>
      <c r="C627" s="31" t="s">
        <v>8818</v>
      </c>
      <c r="D627" s="31" t="s">
        <v>8877</v>
      </c>
      <c r="E627" s="31" t="s">
        <v>16</v>
      </c>
      <c r="F627" s="31" t="s">
        <v>17</v>
      </c>
      <c r="G627" s="32" t="s">
        <v>8836</v>
      </c>
      <c r="H627" s="33" t="s">
        <v>8809</v>
      </c>
      <c r="I627" s="37">
        <v>1.8</v>
      </c>
      <c r="J627" s="31" t="s">
        <v>8805</v>
      </c>
      <c r="K627" s="38" t="s">
        <v>295</v>
      </c>
      <c r="L627" s="39" t="s">
        <v>296</v>
      </c>
      <c r="M627" s="40">
        <v>10</v>
      </c>
      <c r="N627" s="40"/>
      <c r="O627" s="40"/>
      <c r="P627" s="40"/>
      <c r="Q627" s="40"/>
      <c r="R627" s="40">
        <v>1</v>
      </c>
      <c r="S627" s="40">
        <v>1</v>
      </c>
      <c r="T627" s="40">
        <v>29</v>
      </c>
      <c r="U627" s="40">
        <v>4</v>
      </c>
      <c r="V627" s="40">
        <f t="shared" si="51"/>
        <v>33</v>
      </c>
      <c r="W627" t="s">
        <v>5812</v>
      </c>
      <c r="X627"/>
      <c r="Y627" s="49">
        <v>24</v>
      </c>
      <c r="Z627" s="50">
        <f t="array" ref="Z627">SUM((N627:S627)/6)</f>
        <v>0.333333333333333</v>
      </c>
      <c r="AA627" s="51">
        <f t="shared" si="52"/>
        <v>87</v>
      </c>
      <c r="AB627" s="49">
        <f t="shared" si="53"/>
        <v>16.2</v>
      </c>
      <c r="AC627" s="49">
        <f t="shared" si="54"/>
        <v>-7.8</v>
      </c>
      <c r="AD627" s="49">
        <f t="shared" si="55"/>
        <v>26</v>
      </c>
      <c r="AE627" s="49">
        <f t="shared" si="56"/>
        <v>16</v>
      </c>
      <c r="AF627" s="52">
        <v>30</v>
      </c>
    </row>
    <row r="628" s="20" customFormat="1" customHeight="1" spans="1:32">
      <c r="A628" s="31" t="s">
        <v>8803</v>
      </c>
      <c r="B628" s="31" t="s">
        <v>15</v>
      </c>
      <c r="C628" s="31" t="s">
        <v>8818</v>
      </c>
      <c r="D628" s="31" t="s">
        <v>8877</v>
      </c>
      <c r="E628" s="31" t="s">
        <v>16</v>
      </c>
      <c r="F628" s="31" t="s">
        <v>17</v>
      </c>
      <c r="G628" s="32" t="s">
        <v>8836</v>
      </c>
      <c r="H628" s="33" t="s">
        <v>8810</v>
      </c>
      <c r="I628" s="37">
        <v>1.8</v>
      </c>
      <c r="J628" s="31" t="s">
        <v>8805</v>
      </c>
      <c r="K628" s="38" t="s">
        <v>298</v>
      </c>
      <c r="L628" s="39" t="s">
        <v>299</v>
      </c>
      <c r="M628" s="40">
        <v>39</v>
      </c>
      <c r="N628" s="40">
        <v>1</v>
      </c>
      <c r="O628" s="40">
        <v>2</v>
      </c>
      <c r="P628" s="40"/>
      <c r="Q628" s="40">
        <v>2</v>
      </c>
      <c r="R628" s="40"/>
      <c r="S628" s="40">
        <v>1</v>
      </c>
      <c r="T628" s="40">
        <v>33</v>
      </c>
      <c r="U628" s="40"/>
      <c r="V628" s="40">
        <f t="shared" si="51"/>
        <v>33</v>
      </c>
      <c r="W628" t="s">
        <v>5812</v>
      </c>
      <c r="X628"/>
      <c r="Y628" s="49">
        <v>22</v>
      </c>
      <c r="Z628" s="50">
        <f t="array" ref="Z628">SUM((N628:S628)/6)</f>
        <v>1</v>
      </c>
      <c r="AA628" s="51">
        <f t="shared" si="52"/>
        <v>33</v>
      </c>
      <c r="AB628" s="49">
        <f t="shared" si="53"/>
        <v>17.6</v>
      </c>
      <c r="AC628" s="49">
        <f t="shared" si="54"/>
        <v>-4.4</v>
      </c>
      <c r="AD628" s="49">
        <f t="shared" si="55"/>
        <v>12</v>
      </c>
      <c r="AE628" s="49">
        <f t="shared" si="56"/>
        <v>-18</v>
      </c>
      <c r="AF628" s="52">
        <v>10</v>
      </c>
    </row>
    <row r="629" s="20" customFormat="1" customHeight="1" spans="1:32">
      <c r="A629" s="31" t="s">
        <v>8803</v>
      </c>
      <c r="B629" s="31" t="s">
        <v>15</v>
      </c>
      <c r="C629" s="31" t="s">
        <v>8818</v>
      </c>
      <c r="D629" s="31" t="s">
        <v>8877</v>
      </c>
      <c r="E629" s="31" t="s">
        <v>16</v>
      </c>
      <c r="F629" s="31" t="s">
        <v>17</v>
      </c>
      <c r="G629" s="32" t="s">
        <v>8836</v>
      </c>
      <c r="H629" s="33" t="s">
        <v>8811</v>
      </c>
      <c r="I629" s="37">
        <v>1.8</v>
      </c>
      <c r="J629" s="31" t="s">
        <v>8805</v>
      </c>
      <c r="K629" s="38" t="s">
        <v>301</v>
      </c>
      <c r="L629" s="39" t="s">
        <v>302</v>
      </c>
      <c r="M629" s="40">
        <v>31</v>
      </c>
      <c r="N629" s="40"/>
      <c r="O629" s="40"/>
      <c r="P629" s="40"/>
      <c r="Q629" s="40"/>
      <c r="R629" s="40"/>
      <c r="S629" s="40">
        <v>1</v>
      </c>
      <c r="T629" s="40">
        <v>30</v>
      </c>
      <c r="U629" s="40"/>
      <c r="V629" s="40">
        <f t="shared" si="51"/>
        <v>30</v>
      </c>
      <c r="W629" t="s">
        <v>5812</v>
      </c>
      <c r="X629"/>
      <c r="Y629" s="49">
        <v>13</v>
      </c>
      <c r="Z629" s="50">
        <f t="array" ref="Z629">SUM((N629:S629)/6)</f>
        <v>0.166666666666667</v>
      </c>
      <c r="AA629" s="51">
        <f t="shared" si="52"/>
        <v>180</v>
      </c>
      <c r="AB629" s="49">
        <f t="shared" si="53"/>
        <v>20.9</v>
      </c>
      <c r="AC629" s="49">
        <f t="shared" si="54"/>
        <v>7.9</v>
      </c>
      <c r="AD629" s="49">
        <f t="shared" si="55"/>
        <v>26.5</v>
      </c>
      <c r="AE629" s="49">
        <f t="shared" si="56"/>
        <v>21.5</v>
      </c>
      <c r="AF629" s="52"/>
    </row>
    <row r="630" s="20" customFormat="1" customHeight="1" spans="1:32">
      <c r="A630" s="31" t="s">
        <v>8803</v>
      </c>
      <c r="B630" s="31" t="s">
        <v>15</v>
      </c>
      <c r="C630" s="31" t="s">
        <v>8841</v>
      </c>
      <c r="D630" s="31" t="s">
        <v>8878</v>
      </c>
      <c r="E630" s="31" t="s">
        <v>16</v>
      </c>
      <c r="F630" s="31" t="s">
        <v>36</v>
      </c>
      <c r="G630" s="32" t="s">
        <v>8806</v>
      </c>
      <c r="H630" s="33" t="s">
        <v>8808</v>
      </c>
      <c r="I630" s="37">
        <v>1.8</v>
      </c>
      <c r="J630" s="31" t="s">
        <v>8805</v>
      </c>
      <c r="K630" s="42" t="s">
        <v>4708</v>
      </c>
      <c r="L630" s="56" t="s">
        <v>4709</v>
      </c>
      <c r="M630" s="40">
        <v>50</v>
      </c>
      <c r="N630" s="40"/>
      <c r="O630" s="40"/>
      <c r="P630" s="40"/>
      <c r="Q630" s="40"/>
      <c r="R630" s="40"/>
      <c r="S630" s="40"/>
      <c r="T630" s="40">
        <v>50</v>
      </c>
      <c r="U630" s="40"/>
      <c r="V630" s="40">
        <f t="shared" si="51"/>
        <v>50</v>
      </c>
      <c r="W630" t="s">
        <v>5882</v>
      </c>
      <c r="X630"/>
      <c r="Y630" s="49"/>
      <c r="Z630" s="50">
        <f t="array" ref="Z630">SUM((N630:S630)/6)</f>
        <v>0</v>
      </c>
      <c r="AA630" s="51"/>
      <c r="AB630" s="49">
        <f t="shared" si="53"/>
        <v>50</v>
      </c>
      <c r="AC630" s="49">
        <f t="shared" si="54"/>
        <v>50</v>
      </c>
      <c r="AD630" s="49">
        <f t="shared" si="55"/>
        <v>50</v>
      </c>
      <c r="AE630" s="49">
        <f t="shared" si="56"/>
        <v>50</v>
      </c>
      <c r="AF630" s="52"/>
    </row>
    <row r="631" s="20" customFormat="1" customHeight="1" spans="1:32">
      <c r="A631" s="31" t="s">
        <v>8803</v>
      </c>
      <c r="B631" s="31" t="s">
        <v>15</v>
      </c>
      <c r="C631" s="31" t="s">
        <v>8841</v>
      </c>
      <c r="D631" s="31" t="s">
        <v>8878</v>
      </c>
      <c r="E631" s="31" t="s">
        <v>16</v>
      </c>
      <c r="F631" s="31" t="s">
        <v>17</v>
      </c>
      <c r="G631" s="32" t="s">
        <v>8806</v>
      </c>
      <c r="H631" s="33" t="s">
        <v>8808</v>
      </c>
      <c r="I631" s="37">
        <v>1.8</v>
      </c>
      <c r="J631" s="31" t="s">
        <v>8805</v>
      </c>
      <c r="K631" s="42" t="s">
        <v>4711</v>
      </c>
      <c r="L631" s="56" t="s">
        <v>4712</v>
      </c>
      <c r="M631" s="40">
        <v>50</v>
      </c>
      <c r="N631" s="40"/>
      <c r="O631" s="40"/>
      <c r="P631" s="40"/>
      <c r="Q631" s="40"/>
      <c r="R631" s="40"/>
      <c r="S631" s="40"/>
      <c r="T631" s="40">
        <v>50</v>
      </c>
      <c r="U631" s="40"/>
      <c r="V631" s="40">
        <f t="shared" si="51"/>
        <v>50</v>
      </c>
      <c r="W631" t="s">
        <v>5882</v>
      </c>
      <c r="X631"/>
      <c r="Y631" s="49"/>
      <c r="Z631" s="50">
        <f t="array" ref="Z631">SUM((N631:S631)/6)</f>
        <v>0</v>
      </c>
      <c r="AA631" s="51"/>
      <c r="AB631" s="49">
        <f t="shared" si="53"/>
        <v>50</v>
      </c>
      <c r="AC631" s="49">
        <f t="shared" si="54"/>
        <v>50</v>
      </c>
      <c r="AD631" s="49">
        <f t="shared" si="55"/>
        <v>50</v>
      </c>
      <c r="AE631" s="49">
        <f t="shared" si="56"/>
        <v>50</v>
      </c>
      <c r="AF631" s="52"/>
    </row>
    <row r="632" s="20" customFormat="1" customHeight="1" spans="1:32">
      <c r="A632" s="31" t="s">
        <v>8803</v>
      </c>
      <c r="B632" s="31" t="s">
        <v>15</v>
      </c>
      <c r="C632" s="31" t="s">
        <v>8841</v>
      </c>
      <c r="D632" s="31" t="s">
        <v>8878</v>
      </c>
      <c r="E632" s="31" t="s">
        <v>16</v>
      </c>
      <c r="F632" s="31" t="s">
        <v>36</v>
      </c>
      <c r="G632" s="32" t="s">
        <v>8806</v>
      </c>
      <c r="H632" s="33" t="s">
        <v>8808</v>
      </c>
      <c r="I632" s="37">
        <v>1.8</v>
      </c>
      <c r="J632" s="31" t="s">
        <v>8805</v>
      </c>
      <c r="K632" s="42" t="s">
        <v>4714</v>
      </c>
      <c r="L632" s="39" t="s">
        <v>4715</v>
      </c>
      <c r="M632" s="40">
        <v>50</v>
      </c>
      <c r="N632" s="40"/>
      <c r="O632" s="40"/>
      <c r="P632" s="40"/>
      <c r="Q632" s="40"/>
      <c r="R632" s="40"/>
      <c r="S632" s="40"/>
      <c r="T632" s="40">
        <v>50</v>
      </c>
      <c r="U632" s="40"/>
      <c r="V632" s="40">
        <f t="shared" si="51"/>
        <v>50</v>
      </c>
      <c r="W632" t="s">
        <v>5882</v>
      </c>
      <c r="X632"/>
      <c r="Y632" s="49"/>
      <c r="Z632" s="50">
        <f t="array" ref="Z632">SUM((N632:S632)/6)</f>
        <v>0</v>
      </c>
      <c r="AA632" s="51"/>
      <c r="AB632" s="49">
        <f t="shared" si="53"/>
        <v>50</v>
      </c>
      <c r="AC632" s="49">
        <f t="shared" si="54"/>
        <v>50</v>
      </c>
      <c r="AD632" s="49">
        <f t="shared" si="55"/>
        <v>50</v>
      </c>
      <c r="AE632" s="49">
        <f t="shared" si="56"/>
        <v>50</v>
      </c>
      <c r="AF632" s="52"/>
    </row>
    <row r="633" s="20" customFormat="1" customHeight="1" spans="1:32">
      <c r="A633" s="31" t="s">
        <v>8803</v>
      </c>
      <c r="B633" s="31" t="s">
        <v>15</v>
      </c>
      <c r="C633" s="31" t="s">
        <v>8841</v>
      </c>
      <c r="D633" s="31" t="s">
        <v>8878</v>
      </c>
      <c r="E633" s="31" t="s">
        <v>16</v>
      </c>
      <c r="F633" s="31" t="s">
        <v>17</v>
      </c>
      <c r="G633" s="32" t="s">
        <v>8806</v>
      </c>
      <c r="H633" s="33" t="s">
        <v>8808</v>
      </c>
      <c r="I633" s="37">
        <v>1.8</v>
      </c>
      <c r="J633" s="31" t="s">
        <v>8805</v>
      </c>
      <c r="K633" s="42" t="s">
        <v>4717</v>
      </c>
      <c r="L633" s="39" t="s">
        <v>4718</v>
      </c>
      <c r="M633" s="40">
        <v>50</v>
      </c>
      <c r="N633" s="40"/>
      <c r="O633" s="40"/>
      <c r="P633" s="40"/>
      <c r="Q633" s="40"/>
      <c r="R633" s="40"/>
      <c r="S633" s="40"/>
      <c r="T633" s="40">
        <v>50</v>
      </c>
      <c r="U633" s="40"/>
      <c r="V633" s="40">
        <f t="shared" si="51"/>
        <v>50</v>
      </c>
      <c r="W633" t="s">
        <v>5882</v>
      </c>
      <c r="X633"/>
      <c r="Y633" s="49"/>
      <c r="Z633" s="50">
        <f t="array" ref="Z633">SUM((N633:S633)/6)</f>
        <v>0</v>
      </c>
      <c r="AA633" s="51"/>
      <c r="AB633" s="49">
        <f t="shared" si="53"/>
        <v>50</v>
      </c>
      <c r="AC633" s="49">
        <f t="shared" si="54"/>
        <v>50</v>
      </c>
      <c r="AD633" s="49">
        <f t="shared" si="55"/>
        <v>50</v>
      </c>
      <c r="AE633" s="49">
        <f t="shared" si="56"/>
        <v>50</v>
      </c>
      <c r="AF633" s="52"/>
    </row>
    <row r="634" s="20" customFormat="1" customHeight="1" spans="1:32">
      <c r="A634" s="31" t="s">
        <v>8803</v>
      </c>
      <c r="B634" s="31" t="s">
        <v>15</v>
      </c>
      <c r="C634" s="31" t="s">
        <v>8818</v>
      </c>
      <c r="D634" s="31" t="s">
        <v>8879</v>
      </c>
      <c r="E634" s="31" t="s">
        <v>16</v>
      </c>
      <c r="F634" s="31" t="s">
        <v>126</v>
      </c>
      <c r="G634" s="32" t="s">
        <v>8806</v>
      </c>
      <c r="H634" s="33" t="s">
        <v>8808</v>
      </c>
      <c r="I634" s="37">
        <v>1.8</v>
      </c>
      <c r="J634" s="31" t="s">
        <v>8805</v>
      </c>
      <c r="K634" s="42" t="s">
        <v>326</v>
      </c>
      <c r="L634" s="41" t="s">
        <v>327</v>
      </c>
      <c r="M634" s="40">
        <v>4</v>
      </c>
      <c r="N634" s="40">
        <v>2</v>
      </c>
      <c r="O634" s="40"/>
      <c r="P634" s="40">
        <v>1</v>
      </c>
      <c r="Q634" s="40"/>
      <c r="R634" s="40"/>
      <c r="S634" s="40"/>
      <c r="T634" s="40">
        <v>1</v>
      </c>
      <c r="U634" s="40"/>
      <c r="V634" s="40">
        <f t="shared" si="51"/>
        <v>1</v>
      </c>
      <c r="W634" t="s">
        <v>5812</v>
      </c>
      <c r="X634"/>
      <c r="Y634" s="49">
        <v>28</v>
      </c>
      <c r="Z634" s="50">
        <f t="array" ref="Z634">SUM((N634:S634)/6)</f>
        <v>0.5</v>
      </c>
      <c r="AA634" s="51">
        <f t="shared" si="52"/>
        <v>2</v>
      </c>
      <c r="AB634" s="49">
        <f t="shared" si="53"/>
        <v>-18.6</v>
      </c>
      <c r="AC634" s="49">
        <f t="shared" si="54"/>
        <v>-46.6</v>
      </c>
      <c r="AD634" s="49">
        <f t="shared" si="55"/>
        <v>-9.5</v>
      </c>
      <c r="AE634" s="49">
        <f t="shared" si="56"/>
        <v>-24.5</v>
      </c>
      <c r="AF634" s="52">
        <v>51</v>
      </c>
    </row>
    <row r="635" s="20" customFormat="1" customHeight="1" spans="1:32">
      <c r="A635" s="31" t="s">
        <v>8803</v>
      </c>
      <c r="B635" s="31" t="s">
        <v>15</v>
      </c>
      <c r="C635" s="31" t="s">
        <v>8818</v>
      </c>
      <c r="D635" s="31" t="s">
        <v>8879</v>
      </c>
      <c r="E635" s="31" t="s">
        <v>16</v>
      </c>
      <c r="F635" s="31" t="s">
        <v>126</v>
      </c>
      <c r="G635" s="32" t="s">
        <v>8806</v>
      </c>
      <c r="H635" s="33" t="s">
        <v>8809</v>
      </c>
      <c r="I635" s="37">
        <v>1.8</v>
      </c>
      <c r="J635" s="31" t="s">
        <v>8805</v>
      </c>
      <c r="K635" s="42" t="s">
        <v>329</v>
      </c>
      <c r="L635" s="39" t="s">
        <v>330</v>
      </c>
      <c r="M635" s="40"/>
      <c r="N635" s="40"/>
      <c r="O635" s="40"/>
      <c r="P635" s="40"/>
      <c r="Q635" s="40"/>
      <c r="R635" s="40"/>
      <c r="S635" s="40"/>
      <c r="T635" s="40">
        <v>0</v>
      </c>
      <c r="U635" s="40">
        <v>15</v>
      </c>
      <c r="V635" s="40">
        <f t="shared" si="51"/>
        <v>15</v>
      </c>
      <c r="W635" t="s">
        <v>5812</v>
      </c>
      <c r="X635"/>
      <c r="Y635" s="49"/>
      <c r="Z635" s="50">
        <f t="array" ref="Z635">SUM((N635:S635)/6)</f>
        <v>0</v>
      </c>
      <c r="AA635" s="51"/>
      <c r="AB635" s="49">
        <f t="shared" si="53"/>
        <v>15</v>
      </c>
      <c r="AC635" s="49">
        <f t="shared" si="54"/>
        <v>15</v>
      </c>
      <c r="AD635" s="49">
        <f t="shared" si="55"/>
        <v>15</v>
      </c>
      <c r="AE635" s="49">
        <f t="shared" si="56"/>
        <v>15</v>
      </c>
      <c r="AF635" s="52">
        <v>15</v>
      </c>
    </row>
    <row r="636" s="20" customFormat="1" customHeight="1" spans="1:32">
      <c r="A636" s="31" t="s">
        <v>8803</v>
      </c>
      <c r="B636" s="31" t="s">
        <v>15</v>
      </c>
      <c r="C636" s="31" t="s">
        <v>8818</v>
      </c>
      <c r="D636" s="31" t="s">
        <v>8879</v>
      </c>
      <c r="E636" s="31" t="s">
        <v>16</v>
      </c>
      <c r="F636" s="31" t="s">
        <v>126</v>
      </c>
      <c r="G636" s="32" t="s">
        <v>8806</v>
      </c>
      <c r="H636" s="33" t="s">
        <v>8810</v>
      </c>
      <c r="I636" s="37">
        <v>1.8</v>
      </c>
      <c r="J636" s="31" t="s">
        <v>8805</v>
      </c>
      <c r="K636" s="42" t="s">
        <v>332</v>
      </c>
      <c r="L636" s="39" t="s">
        <v>333</v>
      </c>
      <c r="M636" s="40">
        <v>20</v>
      </c>
      <c r="N636" s="40"/>
      <c r="O636" s="40"/>
      <c r="P636" s="40">
        <v>2</v>
      </c>
      <c r="Q636" s="40">
        <v>1</v>
      </c>
      <c r="R636" s="40"/>
      <c r="S636" s="40"/>
      <c r="T636" s="40">
        <v>17</v>
      </c>
      <c r="U636" s="40"/>
      <c r="V636" s="40">
        <f t="shared" si="51"/>
        <v>17</v>
      </c>
      <c r="W636" t="s">
        <v>5812</v>
      </c>
      <c r="X636"/>
      <c r="Y636" s="49">
        <v>13</v>
      </c>
      <c r="Z636" s="50">
        <f t="array" ref="Z636">SUM((N636:S636)/6)</f>
        <v>0.5</v>
      </c>
      <c r="AA636" s="51">
        <f t="shared" si="52"/>
        <v>34</v>
      </c>
      <c r="AB636" s="49">
        <f t="shared" si="53"/>
        <v>7.9</v>
      </c>
      <c r="AC636" s="49">
        <f t="shared" si="54"/>
        <v>-5.1</v>
      </c>
      <c r="AD636" s="49">
        <f t="shared" si="55"/>
        <v>6.5</v>
      </c>
      <c r="AE636" s="49">
        <f t="shared" si="56"/>
        <v>-8.5</v>
      </c>
      <c r="AF636" s="52"/>
    </row>
    <row r="637" s="20" customFormat="1" customHeight="1" spans="1:32">
      <c r="A637" s="31" t="s">
        <v>8803</v>
      </c>
      <c r="B637" s="31" t="s">
        <v>15</v>
      </c>
      <c r="C637" s="31" t="s">
        <v>8818</v>
      </c>
      <c r="D637" s="31" t="s">
        <v>8879</v>
      </c>
      <c r="E637" s="31" t="s">
        <v>16</v>
      </c>
      <c r="F637" s="31" t="s">
        <v>126</v>
      </c>
      <c r="G637" s="32" t="s">
        <v>8806</v>
      </c>
      <c r="H637" s="33" t="s">
        <v>8811</v>
      </c>
      <c r="I637" s="37">
        <v>1.8</v>
      </c>
      <c r="J637" s="31" t="s">
        <v>8805</v>
      </c>
      <c r="K637" s="42" t="s">
        <v>335</v>
      </c>
      <c r="L637" s="39" t="s">
        <v>336</v>
      </c>
      <c r="M637" s="40">
        <v>0</v>
      </c>
      <c r="N637" s="40"/>
      <c r="O637" s="40"/>
      <c r="P637" s="40"/>
      <c r="Q637" s="40"/>
      <c r="R637" s="40"/>
      <c r="S637" s="40"/>
      <c r="T637" s="40">
        <v>8</v>
      </c>
      <c r="U637" s="40">
        <v>6</v>
      </c>
      <c r="V637" s="40">
        <f t="shared" si="51"/>
        <v>14</v>
      </c>
      <c r="W637" t="s">
        <v>5812</v>
      </c>
      <c r="X637"/>
      <c r="Y637" s="49"/>
      <c r="Z637" s="50">
        <f t="array" ref="Z637">SUM((N637:S637)/6)</f>
        <v>0</v>
      </c>
      <c r="AA637" s="51"/>
      <c r="AB637" s="49">
        <f t="shared" si="53"/>
        <v>14</v>
      </c>
      <c r="AC637" s="49">
        <f t="shared" si="54"/>
        <v>14</v>
      </c>
      <c r="AD637" s="49">
        <f t="shared" si="55"/>
        <v>14</v>
      </c>
      <c r="AE637" s="49">
        <f t="shared" si="56"/>
        <v>14</v>
      </c>
      <c r="AF637" s="52">
        <v>16</v>
      </c>
    </row>
    <row r="638" s="20" customFormat="1" customHeight="1" spans="1:32">
      <c r="A638" s="31" t="s">
        <v>8803</v>
      </c>
      <c r="B638" s="31" t="s">
        <v>15</v>
      </c>
      <c r="C638" s="31" t="s">
        <v>8818</v>
      </c>
      <c r="D638" s="31" t="s">
        <v>8879</v>
      </c>
      <c r="E638" s="31" t="s">
        <v>16</v>
      </c>
      <c r="F638" s="31" t="s">
        <v>126</v>
      </c>
      <c r="G638" s="32" t="s">
        <v>8806</v>
      </c>
      <c r="H638" s="33" t="s">
        <v>8812</v>
      </c>
      <c r="I638" s="37">
        <v>1.8</v>
      </c>
      <c r="J638" s="31" t="s">
        <v>8805</v>
      </c>
      <c r="K638" s="42" t="s">
        <v>338</v>
      </c>
      <c r="L638" s="39" t="s">
        <v>339</v>
      </c>
      <c r="M638" s="40">
        <v>24</v>
      </c>
      <c r="N638" s="40">
        <v>1</v>
      </c>
      <c r="O638" s="40"/>
      <c r="P638" s="40"/>
      <c r="Q638" s="40"/>
      <c r="R638" s="40"/>
      <c r="S638" s="40"/>
      <c r="T638" s="40">
        <v>23</v>
      </c>
      <c r="U638" s="40"/>
      <c r="V638" s="40">
        <f t="shared" si="51"/>
        <v>23</v>
      </c>
      <c r="W638" t="s">
        <v>5812</v>
      </c>
      <c r="X638"/>
      <c r="Y638" s="49">
        <v>3</v>
      </c>
      <c r="Z638" s="50">
        <f t="array" ref="Z638">SUM((N638:S638)/6)</f>
        <v>0.166666666666667</v>
      </c>
      <c r="AA638" s="51">
        <f t="shared" si="52"/>
        <v>138</v>
      </c>
      <c r="AB638" s="49">
        <f t="shared" si="53"/>
        <v>20.9</v>
      </c>
      <c r="AC638" s="49">
        <f t="shared" si="54"/>
        <v>17.9</v>
      </c>
      <c r="AD638" s="49">
        <f t="shared" si="55"/>
        <v>19.5</v>
      </c>
      <c r="AE638" s="49">
        <f t="shared" si="56"/>
        <v>14.5</v>
      </c>
      <c r="AF638" s="52">
        <v>4</v>
      </c>
    </row>
    <row r="639" s="20" customFormat="1" customHeight="1" spans="1:32">
      <c r="A639" s="31" t="s">
        <v>8803</v>
      </c>
      <c r="B639" s="31" t="s">
        <v>15</v>
      </c>
      <c r="C639" s="31" t="s">
        <v>8818</v>
      </c>
      <c r="D639" s="31" t="s">
        <v>8879</v>
      </c>
      <c r="E639" s="31" t="s">
        <v>16</v>
      </c>
      <c r="F639" s="31" t="s">
        <v>126</v>
      </c>
      <c r="G639" s="32" t="s">
        <v>8806</v>
      </c>
      <c r="H639" s="33" t="s">
        <v>8813</v>
      </c>
      <c r="I639" s="37">
        <v>1.8</v>
      </c>
      <c r="J639" s="31" t="s">
        <v>8805</v>
      </c>
      <c r="K639" s="42" t="s">
        <v>341</v>
      </c>
      <c r="L639" s="39" t="s">
        <v>342</v>
      </c>
      <c r="M639" s="40">
        <v>23</v>
      </c>
      <c r="N639" s="40">
        <v>1</v>
      </c>
      <c r="O639" s="40"/>
      <c r="P639" s="40"/>
      <c r="Q639" s="40"/>
      <c r="R639" s="40"/>
      <c r="S639" s="40"/>
      <c r="T639" s="40">
        <v>22</v>
      </c>
      <c r="U639" s="40"/>
      <c r="V639" s="40">
        <f t="shared" si="51"/>
        <v>22</v>
      </c>
      <c r="W639" t="s">
        <v>5812</v>
      </c>
      <c r="X639"/>
      <c r="Y639" s="49">
        <v>8</v>
      </c>
      <c r="Z639" s="50">
        <f t="array" ref="Z639">SUM((N639:S639)/6)</f>
        <v>0.166666666666667</v>
      </c>
      <c r="AA639" s="51">
        <f t="shared" si="52"/>
        <v>132</v>
      </c>
      <c r="AB639" s="49">
        <f t="shared" si="53"/>
        <v>16.4</v>
      </c>
      <c r="AC639" s="49">
        <f t="shared" si="54"/>
        <v>8.4</v>
      </c>
      <c r="AD639" s="49">
        <f t="shared" si="55"/>
        <v>18.5</v>
      </c>
      <c r="AE639" s="49">
        <f t="shared" si="56"/>
        <v>13.5</v>
      </c>
      <c r="AF639" s="52"/>
    </row>
    <row r="640" s="20" customFormat="1" customHeight="1" spans="1:32">
      <c r="A640" s="31" t="s">
        <v>8803</v>
      </c>
      <c r="B640" s="31" t="s">
        <v>15</v>
      </c>
      <c r="C640" s="31" t="s">
        <v>8818</v>
      </c>
      <c r="D640" s="31" t="s">
        <v>8879</v>
      </c>
      <c r="E640" s="31" t="s">
        <v>16</v>
      </c>
      <c r="F640" s="31" t="s">
        <v>126</v>
      </c>
      <c r="G640" s="32" t="s">
        <v>8880</v>
      </c>
      <c r="H640" s="33" t="s">
        <v>8822</v>
      </c>
      <c r="I640" s="37">
        <v>2.5</v>
      </c>
      <c r="J640" s="31" t="s">
        <v>8805</v>
      </c>
      <c r="K640" s="42" t="s">
        <v>344</v>
      </c>
      <c r="L640" s="39" t="s">
        <v>345</v>
      </c>
      <c r="M640" s="40">
        <v>1</v>
      </c>
      <c r="N640" s="40"/>
      <c r="O640" s="40"/>
      <c r="P640" s="40"/>
      <c r="Q640" s="40"/>
      <c r="R640" s="40"/>
      <c r="S640" s="40"/>
      <c r="T640" s="40">
        <v>1</v>
      </c>
      <c r="U640" s="40">
        <v>29</v>
      </c>
      <c r="V640" s="40">
        <f t="shared" si="51"/>
        <v>30</v>
      </c>
      <c r="W640" t="s">
        <v>5883</v>
      </c>
      <c r="X640"/>
      <c r="Y640" s="49"/>
      <c r="Z640" s="50">
        <f t="array" ref="Z640">SUM((N640:S640)/6)</f>
        <v>0</v>
      </c>
      <c r="AA640" s="51"/>
      <c r="AB640" s="49">
        <f t="shared" si="53"/>
        <v>30</v>
      </c>
      <c r="AC640" s="49">
        <f t="shared" si="54"/>
        <v>30</v>
      </c>
      <c r="AD640" s="49">
        <f t="shared" si="55"/>
        <v>30</v>
      </c>
      <c r="AE640" s="49">
        <f t="shared" si="56"/>
        <v>30</v>
      </c>
      <c r="AF640" s="52"/>
    </row>
    <row r="641" s="20" customFormat="1" customHeight="1" spans="1:32">
      <c r="A641" s="31" t="s">
        <v>8803</v>
      </c>
      <c r="B641" s="31" t="s">
        <v>15</v>
      </c>
      <c r="C641" s="31" t="s">
        <v>8818</v>
      </c>
      <c r="D641" s="31" t="s">
        <v>8879</v>
      </c>
      <c r="E641" s="31" t="s">
        <v>16</v>
      </c>
      <c r="F641" s="31" t="s">
        <v>126</v>
      </c>
      <c r="G641" s="32" t="s">
        <v>8880</v>
      </c>
      <c r="H641" s="33" t="s">
        <v>8820</v>
      </c>
      <c r="I641" s="37">
        <v>2.5</v>
      </c>
      <c r="J641" s="31" t="s">
        <v>8805</v>
      </c>
      <c r="K641" s="42" t="s">
        <v>347</v>
      </c>
      <c r="L641" s="39" t="s">
        <v>348</v>
      </c>
      <c r="M641" s="40">
        <v>0</v>
      </c>
      <c r="N641" s="40"/>
      <c r="O641" s="40"/>
      <c r="P641" s="40"/>
      <c r="Q641" s="40"/>
      <c r="R641" s="40"/>
      <c r="S641" s="40"/>
      <c r="T641" s="40">
        <v>14</v>
      </c>
      <c r="U641" s="40"/>
      <c r="V641" s="40">
        <f t="shared" si="51"/>
        <v>14</v>
      </c>
      <c r="W641" t="s">
        <v>5883</v>
      </c>
      <c r="X641"/>
      <c r="Y641" s="49"/>
      <c r="Z641" s="50">
        <f t="array" ref="Z641">SUM((N641:S641)/6)</f>
        <v>0</v>
      </c>
      <c r="AA641" s="51"/>
      <c r="AB641" s="49">
        <f t="shared" si="53"/>
        <v>14</v>
      </c>
      <c r="AC641" s="49">
        <f t="shared" si="54"/>
        <v>14</v>
      </c>
      <c r="AD641" s="49">
        <f t="shared" si="55"/>
        <v>14</v>
      </c>
      <c r="AE641" s="49">
        <f t="shared" si="56"/>
        <v>14</v>
      </c>
      <c r="AF641" s="52">
        <v>4</v>
      </c>
    </row>
    <row r="642" customHeight="1" spans="1:32">
      <c r="A642" s="31" t="s">
        <v>8803</v>
      </c>
      <c r="B642" s="31" t="s">
        <v>15</v>
      </c>
      <c r="C642" s="31" t="s">
        <v>8818</v>
      </c>
      <c r="D642" s="31" t="s">
        <v>8879</v>
      </c>
      <c r="E642" s="31" t="s">
        <v>16</v>
      </c>
      <c r="F642" s="31" t="s">
        <v>126</v>
      </c>
      <c r="G642" s="32" t="s">
        <v>8880</v>
      </c>
      <c r="H642" s="33" t="s">
        <v>8807</v>
      </c>
      <c r="I642" s="37">
        <v>2.5</v>
      </c>
      <c r="J642" s="31" t="s">
        <v>8805</v>
      </c>
      <c r="K642" s="42" t="s">
        <v>350</v>
      </c>
      <c r="L642" s="39" t="s">
        <v>351</v>
      </c>
      <c r="M642" s="40">
        <v>13</v>
      </c>
      <c r="N642" s="40">
        <v>3</v>
      </c>
      <c r="O642" s="40">
        <v>2</v>
      </c>
      <c r="P642" s="40"/>
      <c r="Q642" s="40">
        <v>2</v>
      </c>
      <c r="R642" s="40">
        <v>1</v>
      </c>
      <c r="S642" s="40">
        <v>1</v>
      </c>
      <c r="T642" s="40">
        <v>4</v>
      </c>
      <c r="U642" s="40">
        <v>6</v>
      </c>
      <c r="V642" s="40">
        <f t="shared" si="51"/>
        <v>10</v>
      </c>
      <c r="W642" t="s">
        <v>5883</v>
      </c>
      <c r="Y642" s="49">
        <v>19</v>
      </c>
      <c r="Z642" s="50">
        <f t="array" ref="Z642">SUM((N642:S642)/6)</f>
        <v>1.5</v>
      </c>
      <c r="AA642" s="51">
        <f t="shared" si="52"/>
        <v>2.66666666666667</v>
      </c>
      <c r="AB642" s="49">
        <f t="shared" si="53"/>
        <v>-3.3</v>
      </c>
      <c r="AC642" s="49">
        <f t="shared" si="54"/>
        <v>-22.3</v>
      </c>
      <c r="AD642" s="49">
        <f t="shared" si="55"/>
        <v>-21.5</v>
      </c>
      <c r="AE642" s="49">
        <f t="shared" si="56"/>
        <v>-66.5</v>
      </c>
      <c r="AF642" s="52"/>
    </row>
    <row r="643" customHeight="1" spans="1:32">
      <c r="A643" s="31" t="s">
        <v>8803</v>
      </c>
      <c r="B643" s="31" t="s">
        <v>15</v>
      </c>
      <c r="C643" s="31" t="s">
        <v>8818</v>
      </c>
      <c r="D643" s="31" t="s">
        <v>8881</v>
      </c>
      <c r="E643" s="31" t="s">
        <v>16</v>
      </c>
      <c r="F643" s="31" t="s">
        <v>4720</v>
      </c>
      <c r="G643" s="32" t="s">
        <v>8836</v>
      </c>
      <c r="H643" s="33" t="s">
        <v>8809</v>
      </c>
      <c r="I643" s="37">
        <v>1.8</v>
      </c>
      <c r="J643" s="31" t="s">
        <v>8805</v>
      </c>
      <c r="K643" s="42" t="s">
        <v>4721</v>
      </c>
      <c r="L643" s="39" t="s">
        <v>4722</v>
      </c>
      <c r="M643" s="40">
        <v>24</v>
      </c>
      <c r="N643" s="40"/>
      <c r="O643" s="40"/>
      <c r="P643" s="40"/>
      <c r="Q643" s="40"/>
      <c r="R643" s="40"/>
      <c r="S643" s="40"/>
      <c r="T643" s="40">
        <v>24</v>
      </c>
      <c r="U643" s="40"/>
      <c r="V643" s="40">
        <f t="shared" ref="V643:V706" si="57">T643+U643</f>
        <v>24</v>
      </c>
      <c r="W643" t="s">
        <v>5890</v>
      </c>
      <c r="Y643" s="49">
        <v>11</v>
      </c>
      <c r="Z643" s="50">
        <f t="array" ref="Z643">SUM((N643:S643)/6)</f>
        <v>0</v>
      </c>
      <c r="AA643" s="51"/>
      <c r="AB643" s="49">
        <f t="shared" ref="AB643:AB706" si="58">V643-Y643/30*21</f>
        <v>16.3</v>
      </c>
      <c r="AC643" s="49">
        <f t="shared" ref="AC643:AC706" si="59">AB643-Y643</f>
        <v>5.3</v>
      </c>
      <c r="AD643" s="49">
        <f t="shared" ref="AD643:AD706" si="60">V643-Z643*21</f>
        <v>24</v>
      </c>
      <c r="AE643" s="49">
        <f t="shared" ref="AE643:AE706" si="61">AD643-Z643*30</f>
        <v>24</v>
      </c>
      <c r="AF643" s="52">
        <v>3</v>
      </c>
    </row>
    <row r="644" customHeight="1" spans="1:32">
      <c r="A644" s="31" t="s">
        <v>8803</v>
      </c>
      <c r="B644" s="31" t="s">
        <v>15</v>
      </c>
      <c r="C644" s="31" t="s">
        <v>8818</v>
      </c>
      <c r="D644" s="31" t="s">
        <v>8881</v>
      </c>
      <c r="E644" s="31" t="s">
        <v>16</v>
      </c>
      <c r="F644" s="31" t="s">
        <v>4720</v>
      </c>
      <c r="G644" s="32" t="s">
        <v>8836</v>
      </c>
      <c r="H644" s="33" t="s">
        <v>8810</v>
      </c>
      <c r="I644" s="37">
        <v>1.8</v>
      </c>
      <c r="J644" s="31" t="s">
        <v>8805</v>
      </c>
      <c r="K644" s="42" t="s">
        <v>4724</v>
      </c>
      <c r="L644" s="39" t="s">
        <v>4725</v>
      </c>
      <c r="M644" s="40">
        <v>38</v>
      </c>
      <c r="N644" s="40"/>
      <c r="O644" s="40">
        <v>1</v>
      </c>
      <c r="P644" s="40">
        <v>1</v>
      </c>
      <c r="Q644" s="40"/>
      <c r="R644" s="40"/>
      <c r="S644" s="40">
        <v>1</v>
      </c>
      <c r="T644" s="40">
        <v>35</v>
      </c>
      <c r="U644" s="40"/>
      <c r="V644" s="40">
        <f t="shared" si="57"/>
        <v>35</v>
      </c>
      <c r="W644" t="s">
        <v>5890</v>
      </c>
      <c r="Y644" s="49">
        <v>5</v>
      </c>
      <c r="Z644" s="50">
        <f t="array" ref="Z644">SUM((N644:S644)/6)</f>
        <v>0.5</v>
      </c>
      <c r="AA644" s="51">
        <f>T644/Z644</f>
        <v>70</v>
      </c>
      <c r="AB644" s="49">
        <f t="shared" si="58"/>
        <v>31.5</v>
      </c>
      <c r="AC644" s="49">
        <f t="shared" si="59"/>
        <v>26.5</v>
      </c>
      <c r="AD644" s="49">
        <f t="shared" si="60"/>
        <v>24.5</v>
      </c>
      <c r="AE644" s="49">
        <f t="shared" si="61"/>
        <v>9.5</v>
      </c>
      <c r="AF644" s="52"/>
    </row>
    <row r="645" customHeight="1" spans="1:32">
      <c r="A645" s="31" t="s">
        <v>8803</v>
      </c>
      <c r="B645" s="31" t="s">
        <v>15</v>
      </c>
      <c r="C645" s="31" t="s">
        <v>8818</v>
      </c>
      <c r="D645" s="31" t="s">
        <v>8881</v>
      </c>
      <c r="E645" s="31" t="s">
        <v>16</v>
      </c>
      <c r="F645" s="31" t="s">
        <v>4720</v>
      </c>
      <c r="G645" s="32" t="s">
        <v>8836</v>
      </c>
      <c r="H645" s="33" t="s">
        <v>8811</v>
      </c>
      <c r="I645" s="37">
        <v>1.8</v>
      </c>
      <c r="J645" s="31" t="s">
        <v>8805</v>
      </c>
      <c r="K645" s="42" t="s">
        <v>4727</v>
      </c>
      <c r="L645" s="39" t="s">
        <v>4728</v>
      </c>
      <c r="M645" s="40">
        <v>37</v>
      </c>
      <c r="N645" s="40"/>
      <c r="O645" s="40"/>
      <c r="P645" s="40"/>
      <c r="Q645" s="40"/>
      <c r="R645" s="40"/>
      <c r="S645" s="40"/>
      <c r="T645" s="40">
        <v>37</v>
      </c>
      <c r="U645" s="40">
        <v>2</v>
      </c>
      <c r="V645" s="40">
        <f t="shared" si="57"/>
        <v>39</v>
      </c>
      <c r="W645" t="s">
        <v>5890</v>
      </c>
      <c r="Y645" s="49"/>
      <c r="Z645" s="50">
        <f t="array" ref="Z645">SUM((N645:S645)/6)</f>
        <v>0</v>
      </c>
      <c r="AA645" s="51"/>
      <c r="AB645" s="49">
        <f t="shared" si="58"/>
        <v>39</v>
      </c>
      <c r="AC645" s="49">
        <f t="shared" si="59"/>
        <v>39</v>
      </c>
      <c r="AD645" s="49">
        <f t="shared" si="60"/>
        <v>39</v>
      </c>
      <c r="AE645" s="49">
        <f t="shared" si="61"/>
        <v>39</v>
      </c>
      <c r="AF645" s="52"/>
    </row>
    <row r="646" customHeight="1" spans="1:32">
      <c r="A646" s="31" t="s">
        <v>8803</v>
      </c>
      <c r="B646" s="31" t="s">
        <v>15</v>
      </c>
      <c r="C646" s="31" t="s">
        <v>8818</v>
      </c>
      <c r="D646" s="31" t="s">
        <v>8881</v>
      </c>
      <c r="E646" s="31" t="s">
        <v>16</v>
      </c>
      <c r="F646" s="31" t="s">
        <v>4720</v>
      </c>
      <c r="G646" s="32" t="s">
        <v>8836</v>
      </c>
      <c r="H646" s="33" t="s">
        <v>8812</v>
      </c>
      <c r="I646" s="37">
        <v>1.8</v>
      </c>
      <c r="J646" s="31" t="s">
        <v>8805</v>
      </c>
      <c r="K646" s="42" t="s">
        <v>4730</v>
      </c>
      <c r="L646" s="39" t="s">
        <v>4731</v>
      </c>
      <c r="M646" s="40">
        <v>29</v>
      </c>
      <c r="N646" s="40"/>
      <c r="O646" s="40">
        <v>1</v>
      </c>
      <c r="P646" s="40"/>
      <c r="Q646" s="40"/>
      <c r="R646" s="40"/>
      <c r="S646" s="40"/>
      <c r="T646" s="40">
        <v>28</v>
      </c>
      <c r="U646" s="40">
        <v>6</v>
      </c>
      <c r="V646" s="40">
        <f t="shared" si="57"/>
        <v>34</v>
      </c>
      <c r="W646" t="s">
        <v>5890</v>
      </c>
      <c r="Y646" s="49">
        <v>3</v>
      </c>
      <c r="Z646" s="50">
        <f t="array" ref="Z646">SUM((N646:S646)/6)</f>
        <v>0.166666666666667</v>
      </c>
      <c r="AA646" s="51">
        <f>T646/Z646</f>
        <v>168</v>
      </c>
      <c r="AB646" s="49">
        <f t="shared" si="58"/>
        <v>31.9</v>
      </c>
      <c r="AC646" s="49">
        <f t="shared" si="59"/>
        <v>28.9</v>
      </c>
      <c r="AD646" s="49">
        <f t="shared" si="60"/>
        <v>30.5</v>
      </c>
      <c r="AE646" s="49">
        <f t="shared" si="61"/>
        <v>25.5</v>
      </c>
      <c r="AF646" s="52"/>
    </row>
    <row r="647" customHeight="1" spans="1:32">
      <c r="A647" s="31" t="s">
        <v>8803</v>
      </c>
      <c r="B647" s="31" t="s">
        <v>15</v>
      </c>
      <c r="C647" s="31" t="s">
        <v>8818</v>
      </c>
      <c r="D647" s="31" t="s">
        <v>8881</v>
      </c>
      <c r="E647" s="31" t="s">
        <v>16</v>
      </c>
      <c r="F647" s="31" t="s">
        <v>4720</v>
      </c>
      <c r="G647" s="32" t="s">
        <v>8836</v>
      </c>
      <c r="H647" s="33" t="s">
        <v>8813</v>
      </c>
      <c r="I647" s="37">
        <v>1.8</v>
      </c>
      <c r="J647" s="31" t="s">
        <v>8805</v>
      </c>
      <c r="K647" s="42" t="s">
        <v>4733</v>
      </c>
      <c r="L647" s="39" t="s">
        <v>4734</v>
      </c>
      <c r="M647" s="40">
        <v>18</v>
      </c>
      <c r="N647" s="40"/>
      <c r="O647" s="40"/>
      <c r="P647" s="40"/>
      <c r="Q647" s="40"/>
      <c r="R647" s="40"/>
      <c r="S647" s="40"/>
      <c r="T647" s="40">
        <v>18</v>
      </c>
      <c r="U647" s="40">
        <v>1</v>
      </c>
      <c r="V647" s="40">
        <f t="shared" si="57"/>
        <v>19</v>
      </c>
      <c r="W647" t="s">
        <v>5890</v>
      </c>
      <c r="Y647" s="49">
        <v>1</v>
      </c>
      <c r="Z647" s="50">
        <f t="array" ref="Z647">SUM((N647:S647)/6)</f>
        <v>0</v>
      </c>
      <c r="AA647" s="51"/>
      <c r="AB647" s="49">
        <f t="shared" si="58"/>
        <v>18.3</v>
      </c>
      <c r="AC647" s="49">
        <f t="shared" si="59"/>
        <v>17.3</v>
      </c>
      <c r="AD647" s="49">
        <f t="shared" si="60"/>
        <v>19</v>
      </c>
      <c r="AE647" s="49">
        <f t="shared" si="61"/>
        <v>19</v>
      </c>
      <c r="AF647" s="52"/>
    </row>
    <row r="648" customHeight="1" spans="1:32">
      <c r="A648" s="31" t="s">
        <v>8803</v>
      </c>
      <c r="B648" s="31" t="s">
        <v>15</v>
      </c>
      <c r="C648" s="31" t="s">
        <v>8818</v>
      </c>
      <c r="D648" s="31" t="s">
        <v>8881</v>
      </c>
      <c r="E648" s="31" t="s">
        <v>16</v>
      </c>
      <c r="F648" s="31" t="s">
        <v>4720</v>
      </c>
      <c r="G648" s="32" t="s">
        <v>8836</v>
      </c>
      <c r="H648" s="33" t="s">
        <v>8809</v>
      </c>
      <c r="I648" s="37">
        <v>2.5</v>
      </c>
      <c r="J648" s="31" t="s">
        <v>8805</v>
      </c>
      <c r="K648" s="42" t="s">
        <v>4736</v>
      </c>
      <c r="L648" s="39" t="s">
        <v>4737</v>
      </c>
      <c r="M648" s="40">
        <v>33</v>
      </c>
      <c r="N648" s="40"/>
      <c r="O648" s="40"/>
      <c r="P648" s="40"/>
      <c r="Q648" s="40"/>
      <c r="R648" s="40"/>
      <c r="S648" s="40"/>
      <c r="T648" s="40">
        <v>33</v>
      </c>
      <c r="U648" s="40">
        <v>5</v>
      </c>
      <c r="V648" s="40">
        <f t="shared" si="57"/>
        <v>38</v>
      </c>
      <c r="W648" t="s">
        <v>5890</v>
      </c>
      <c r="Y648" s="49">
        <v>2</v>
      </c>
      <c r="Z648" s="50">
        <f t="array" ref="Z648">SUM((N648:S648)/6)</f>
        <v>0</v>
      </c>
      <c r="AA648" s="51"/>
      <c r="AB648" s="49">
        <f t="shared" si="58"/>
        <v>36.6</v>
      </c>
      <c r="AC648" s="49">
        <f t="shared" si="59"/>
        <v>34.6</v>
      </c>
      <c r="AD648" s="49">
        <f t="shared" si="60"/>
        <v>38</v>
      </c>
      <c r="AE648" s="49">
        <f t="shared" si="61"/>
        <v>38</v>
      </c>
      <c r="AF648" s="52"/>
    </row>
    <row r="649" customHeight="1" spans="1:32">
      <c r="A649" s="31" t="s">
        <v>8803</v>
      </c>
      <c r="B649" s="31" t="s">
        <v>15</v>
      </c>
      <c r="C649" s="31" t="s">
        <v>8818</v>
      </c>
      <c r="D649" s="31" t="s">
        <v>8881</v>
      </c>
      <c r="E649" s="31" t="s">
        <v>16</v>
      </c>
      <c r="F649" s="31" t="s">
        <v>4720</v>
      </c>
      <c r="G649" s="32" t="s">
        <v>8836</v>
      </c>
      <c r="H649" s="33" t="s">
        <v>8810</v>
      </c>
      <c r="I649" s="37">
        <v>2.5</v>
      </c>
      <c r="J649" s="31" t="s">
        <v>8805</v>
      </c>
      <c r="K649" s="42" t="s">
        <v>4739</v>
      </c>
      <c r="L649" s="39" t="s">
        <v>4740</v>
      </c>
      <c r="M649" s="40">
        <v>32</v>
      </c>
      <c r="N649" s="40">
        <v>1</v>
      </c>
      <c r="O649" s="40"/>
      <c r="P649" s="40"/>
      <c r="Q649" s="40">
        <v>1</v>
      </c>
      <c r="R649" s="40"/>
      <c r="S649" s="40"/>
      <c r="T649" s="40">
        <v>30</v>
      </c>
      <c r="U649" s="40"/>
      <c r="V649" s="40">
        <f t="shared" si="57"/>
        <v>30</v>
      </c>
      <c r="W649" t="s">
        <v>5890</v>
      </c>
      <c r="Y649" s="49">
        <v>6</v>
      </c>
      <c r="Z649" s="50">
        <f t="array" ref="Z649">SUM((N649:S649)/6)</f>
        <v>0.333333333333333</v>
      </c>
      <c r="AA649" s="51">
        <f>T649/Z649</f>
        <v>90</v>
      </c>
      <c r="AB649" s="49">
        <f t="shared" si="58"/>
        <v>25.8</v>
      </c>
      <c r="AC649" s="49">
        <f t="shared" si="59"/>
        <v>19.8</v>
      </c>
      <c r="AD649" s="49">
        <f t="shared" si="60"/>
        <v>23</v>
      </c>
      <c r="AE649" s="49">
        <f t="shared" si="61"/>
        <v>13</v>
      </c>
      <c r="AF649" s="52">
        <v>1</v>
      </c>
    </row>
    <row r="650" customHeight="1" spans="1:32">
      <c r="A650" s="31" t="s">
        <v>8803</v>
      </c>
      <c r="B650" s="31" t="s">
        <v>15</v>
      </c>
      <c r="C650" s="31" t="s">
        <v>8818</v>
      </c>
      <c r="D650" s="31" t="s">
        <v>8881</v>
      </c>
      <c r="E650" s="31" t="s">
        <v>16</v>
      </c>
      <c r="F650" s="31" t="s">
        <v>4720</v>
      </c>
      <c r="G650" s="32" t="s">
        <v>8836</v>
      </c>
      <c r="H650" s="33" t="s">
        <v>8811</v>
      </c>
      <c r="I650" s="37">
        <v>2.5</v>
      </c>
      <c r="J650" s="31" t="s">
        <v>8805</v>
      </c>
      <c r="K650" s="42" t="s">
        <v>4742</v>
      </c>
      <c r="L650" s="39" t="s">
        <v>4743</v>
      </c>
      <c r="M650" s="40">
        <v>40</v>
      </c>
      <c r="N650" s="40"/>
      <c r="O650" s="40"/>
      <c r="P650" s="40"/>
      <c r="Q650" s="40"/>
      <c r="R650" s="40"/>
      <c r="S650" s="40"/>
      <c r="T650" s="40">
        <v>40</v>
      </c>
      <c r="U650" s="40"/>
      <c r="V650" s="40">
        <f t="shared" si="57"/>
        <v>40</v>
      </c>
      <c r="W650" t="s">
        <v>5890</v>
      </c>
      <c r="Y650" s="49"/>
      <c r="Z650" s="50">
        <f t="array" ref="Z650">SUM((N650:S650)/6)</f>
        <v>0</v>
      </c>
      <c r="AA650" s="51"/>
      <c r="AB650" s="49">
        <f t="shared" si="58"/>
        <v>40</v>
      </c>
      <c r="AC650" s="49">
        <f t="shared" si="59"/>
        <v>40</v>
      </c>
      <c r="AD650" s="49">
        <f t="shared" si="60"/>
        <v>40</v>
      </c>
      <c r="AE650" s="49">
        <f t="shared" si="61"/>
        <v>40</v>
      </c>
      <c r="AF650" s="52"/>
    </row>
    <row r="651" customHeight="1" spans="1:32">
      <c r="A651" s="31" t="s">
        <v>8803</v>
      </c>
      <c r="B651" s="31" t="s">
        <v>15</v>
      </c>
      <c r="C651" s="31" t="s">
        <v>8818</v>
      </c>
      <c r="D651" s="31" t="s">
        <v>8881</v>
      </c>
      <c r="E651" s="31" t="s">
        <v>16</v>
      </c>
      <c r="F651" s="31" t="s">
        <v>4720</v>
      </c>
      <c r="G651" s="32" t="s">
        <v>8836</v>
      </c>
      <c r="H651" s="33" t="s">
        <v>8812</v>
      </c>
      <c r="I651" s="37">
        <v>2.5</v>
      </c>
      <c r="J651" s="31" t="s">
        <v>8805</v>
      </c>
      <c r="K651" s="42" t="s">
        <v>4745</v>
      </c>
      <c r="L651" s="39" t="s">
        <v>4746</v>
      </c>
      <c r="M651" s="40">
        <v>40</v>
      </c>
      <c r="N651" s="40"/>
      <c r="O651" s="40"/>
      <c r="P651" s="40"/>
      <c r="Q651" s="40"/>
      <c r="R651" s="40"/>
      <c r="S651" s="40"/>
      <c r="T651" s="40">
        <v>40</v>
      </c>
      <c r="U651" s="40"/>
      <c r="V651" s="40">
        <f t="shared" si="57"/>
        <v>40</v>
      </c>
      <c r="W651" t="s">
        <v>5890</v>
      </c>
      <c r="Y651" s="49"/>
      <c r="Z651" s="50">
        <f t="array" ref="Z651">SUM((N651:S651)/6)</f>
        <v>0</v>
      </c>
      <c r="AA651" s="51"/>
      <c r="AB651" s="49">
        <f t="shared" si="58"/>
        <v>40</v>
      </c>
      <c r="AC651" s="49">
        <f t="shared" si="59"/>
        <v>40</v>
      </c>
      <c r="AD651" s="49">
        <f t="shared" si="60"/>
        <v>40</v>
      </c>
      <c r="AE651" s="49">
        <f t="shared" si="61"/>
        <v>40</v>
      </c>
      <c r="AF651" s="52"/>
    </row>
    <row r="652" customHeight="1" spans="1:32">
      <c r="A652" s="31" t="s">
        <v>8803</v>
      </c>
      <c r="B652" s="31" t="s">
        <v>15</v>
      </c>
      <c r="C652" s="31" t="s">
        <v>8818</v>
      </c>
      <c r="D652" s="31" t="s">
        <v>8881</v>
      </c>
      <c r="E652" s="31" t="s">
        <v>16</v>
      </c>
      <c r="F652" s="31" t="s">
        <v>4720</v>
      </c>
      <c r="G652" s="32" t="s">
        <v>8836</v>
      </c>
      <c r="H652" s="33" t="s">
        <v>8813</v>
      </c>
      <c r="I652" s="37">
        <v>2.5</v>
      </c>
      <c r="J652" s="31" t="s">
        <v>8805</v>
      </c>
      <c r="K652" s="42" t="s">
        <v>6226</v>
      </c>
      <c r="L652" s="39" t="s">
        <v>6227</v>
      </c>
      <c r="M652" s="40">
        <v>18</v>
      </c>
      <c r="N652" s="40"/>
      <c r="O652" s="40"/>
      <c r="P652" s="40">
        <v>1</v>
      </c>
      <c r="Q652" s="40"/>
      <c r="R652" s="40"/>
      <c r="S652" s="40"/>
      <c r="T652" s="40">
        <v>17</v>
      </c>
      <c r="U652" s="40"/>
      <c r="V652" s="40">
        <f t="shared" si="57"/>
        <v>17</v>
      </c>
      <c r="W652" t="s">
        <v>5890</v>
      </c>
      <c r="Y652" s="49">
        <v>3</v>
      </c>
      <c r="Z652" s="50">
        <f t="array" ref="Z652">SUM((N652:S652)/6)</f>
        <v>0.166666666666667</v>
      </c>
      <c r="AA652" s="51">
        <f>T652/Z652</f>
        <v>102</v>
      </c>
      <c r="AB652" s="49">
        <f t="shared" si="58"/>
        <v>14.9</v>
      </c>
      <c r="AC652" s="49">
        <f t="shared" si="59"/>
        <v>11.9</v>
      </c>
      <c r="AD652" s="49">
        <f t="shared" si="60"/>
        <v>13.5</v>
      </c>
      <c r="AE652" s="49">
        <f t="shared" si="61"/>
        <v>8.5</v>
      </c>
      <c r="AF652" s="52"/>
    </row>
    <row r="653" customHeight="1" spans="1:32">
      <c r="A653" s="31" t="s">
        <v>8803</v>
      </c>
      <c r="B653" s="31" t="s">
        <v>15</v>
      </c>
      <c r="C653" s="31" t="s">
        <v>8818</v>
      </c>
      <c r="D653" s="31" t="s">
        <v>8882</v>
      </c>
      <c r="E653" s="31" t="s">
        <v>16</v>
      </c>
      <c r="F653" s="31" t="s">
        <v>3624</v>
      </c>
      <c r="G653" s="32" t="s">
        <v>8836</v>
      </c>
      <c r="H653" s="33" t="s">
        <v>8808</v>
      </c>
      <c r="I653" s="37">
        <v>1.8</v>
      </c>
      <c r="J653" s="31" t="s">
        <v>8805</v>
      </c>
      <c r="K653" s="42" t="s">
        <v>8883</v>
      </c>
      <c r="L653" s="39" t="s">
        <v>8884</v>
      </c>
      <c r="M653" s="40"/>
      <c r="N653" s="40"/>
      <c r="O653" s="40"/>
      <c r="P653" s="40"/>
      <c r="Q653" s="40"/>
      <c r="R653" s="40"/>
      <c r="S653" s="40"/>
      <c r="T653" s="40"/>
      <c r="U653" s="40"/>
      <c r="V653" s="40">
        <f t="shared" si="57"/>
        <v>0</v>
      </c>
      <c r="X653" s="59" t="s">
        <v>8885</v>
      </c>
      <c r="Y653" s="49"/>
      <c r="Z653" s="50">
        <f t="array" ref="Z653">SUM((N653:S653)/6)</f>
        <v>0</v>
      </c>
      <c r="AA653" s="51"/>
      <c r="AB653" s="49">
        <f t="shared" si="58"/>
        <v>0</v>
      </c>
      <c r="AC653" s="49">
        <f t="shared" si="59"/>
        <v>0</v>
      </c>
      <c r="AD653" s="49">
        <f t="shared" si="60"/>
        <v>0</v>
      </c>
      <c r="AE653" s="49">
        <f t="shared" si="61"/>
        <v>0</v>
      </c>
      <c r="AF653" s="52"/>
    </row>
    <row r="654" customHeight="1" spans="1:32">
      <c r="A654" s="31" t="s">
        <v>8803</v>
      </c>
      <c r="B654" s="31" t="s">
        <v>15</v>
      </c>
      <c r="C654" s="31" t="s">
        <v>8818</v>
      </c>
      <c r="D654" s="31" t="s">
        <v>8882</v>
      </c>
      <c r="E654" s="31" t="s">
        <v>16</v>
      </c>
      <c r="F654" s="31" t="s">
        <v>3624</v>
      </c>
      <c r="G654" s="32" t="s">
        <v>8836</v>
      </c>
      <c r="H654" s="33" t="s">
        <v>8809</v>
      </c>
      <c r="I654" s="37">
        <v>1.8</v>
      </c>
      <c r="J654" s="31" t="s">
        <v>8805</v>
      </c>
      <c r="K654" s="42" t="s">
        <v>8886</v>
      </c>
      <c r="L654" s="39" t="s">
        <v>8887</v>
      </c>
      <c r="M654" s="40"/>
      <c r="N654" s="40"/>
      <c r="O654" s="40"/>
      <c r="P654" s="40"/>
      <c r="Q654" s="40"/>
      <c r="R654" s="40"/>
      <c r="S654" s="40"/>
      <c r="T654" s="40"/>
      <c r="U654" s="40"/>
      <c r="V654" s="40">
        <f t="shared" si="57"/>
        <v>0</v>
      </c>
      <c r="X654" s="59"/>
      <c r="Y654" s="49"/>
      <c r="Z654" s="50">
        <f t="array" ref="Z654">SUM((N654:S654)/6)</f>
        <v>0</v>
      </c>
      <c r="AA654" s="51"/>
      <c r="AB654" s="49">
        <f t="shared" si="58"/>
        <v>0</v>
      </c>
      <c r="AC654" s="49">
        <f t="shared" si="59"/>
        <v>0</v>
      </c>
      <c r="AD654" s="49">
        <f t="shared" si="60"/>
        <v>0</v>
      </c>
      <c r="AE654" s="49">
        <f t="shared" si="61"/>
        <v>0</v>
      </c>
      <c r="AF654" s="52"/>
    </row>
    <row r="655" customHeight="1" spans="1:32">
      <c r="A655" s="31" t="s">
        <v>8803</v>
      </c>
      <c r="B655" s="31" t="s">
        <v>15</v>
      </c>
      <c r="C655" s="31" t="s">
        <v>8818</v>
      </c>
      <c r="D655" s="31" t="s">
        <v>8882</v>
      </c>
      <c r="E655" s="31" t="s">
        <v>16</v>
      </c>
      <c r="F655" s="31" t="s">
        <v>3624</v>
      </c>
      <c r="G655" s="32" t="s">
        <v>8836</v>
      </c>
      <c r="H655" s="33" t="s">
        <v>8810</v>
      </c>
      <c r="I655" s="37">
        <v>1.8</v>
      </c>
      <c r="J655" s="31" t="s">
        <v>8805</v>
      </c>
      <c r="K655" s="42" t="s">
        <v>8888</v>
      </c>
      <c r="L655" s="39" t="s">
        <v>8889</v>
      </c>
      <c r="M655" s="40"/>
      <c r="N655" s="40"/>
      <c r="O655" s="40"/>
      <c r="P655" s="40"/>
      <c r="Q655" s="40"/>
      <c r="R655" s="40"/>
      <c r="S655" s="40"/>
      <c r="T655" s="40"/>
      <c r="U655" s="40"/>
      <c r="V655" s="40">
        <f t="shared" si="57"/>
        <v>0</v>
      </c>
      <c r="X655" s="59"/>
      <c r="Y655" s="49"/>
      <c r="Z655" s="50">
        <f t="array" ref="Z655">SUM((N655:S655)/6)</f>
        <v>0</v>
      </c>
      <c r="AA655" s="51"/>
      <c r="AB655" s="49">
        <f t="shared" si="58"/>
        <v>0</v>
      </c>
      <c r="AC655" s="49">
        <f t="shared" si="59"/>
        <v>0</v>
      </c>
      <c r="AD655" s="49">
        <f t="shared" si="60"/>
        <v>0</v>
      </c>
      <c r="AE655" s="49">
        <f t="shared" si="61"/>
        <v>0</v>
      </c>
      <c r="AF655" s="52"/>
    </row>
    <row r="656" customHeight="1" spans="1:32">
      <c r="A656" s="31" t="s">
        <v>8803</v>
      </c>
      <c r="B656" s="31" t="s">
        <v>15</v>
      </c>
      <c r="C656" s="31" t="s">
        <v>8818</v>
      </c>
      <c r="D656" s="31" t="s">
        <v>8882</v>
      </c>
      <c r="E656" s="31" t="s">
        <v>16</v>
      </c>
      <c r="F656" s="31" t="s">
        <v>3624</v>
      </c>
      <c r="G656" s="32" t="s">
        <v>8836</v>
      </c>
      <c r="H656" s="33" t="s">
        <v>8811</v>
      </c>
      <c r="I656" s="37">
        <v>1.8</v>
      </c>
      <c r="J656" s="31" t="s">
        <v>8805</v>
      </c>
      <c r="K656" s="42" t="s">
        <v>6229</v>
      </c>
      <c r="L656" s="39" t="s">
        <v>6230</v>
      </c>
      <c r="M656" s="40">
        <v>0</v>
      </c>
      <c r="N656" s="40"/>
      <c r="O656" s="40"/>
      <c r="P656" s="40"/>
      <c r="Q656" s="40"/>
      <c r="R656" s="40"/>
      <c r="S656" s="40"/>
      <c r="T656" s="40">
        <v>0</v>
      </c>
      <c r="U656" s="40">
        <v>5</v>
      </c>
      <c r="V656" s="40">
        <f t="shared" si="57"/>
        <v>5</v>
      </c>
      <c r="W656" t="s">
        <v>5883</v>
      </c>
      <c r="X656" s="59"/>
      <c r="Y656" s="49"/>
      <c r="Z656" s="50">
        <f t="array" ref="Z656">SUM((N656:S656)/6)</f>
        <v>0</v>
      </c>
      <c r="AA656" s="51"/>
      <c r="AB656" s="49">
        <f t="shared" si="58"/>
        <v>5</v>
      </c>
      <c r="AC656" s="49">
        <f t="shared" si="59"/>
        <v>5</v>
      </c>
      <c r="AD656" s="49">
        <f t="shared" si="60"/>
        <v>5</v>
      </c>
      <c r="AE656" s="49">
        <f t="shared" si="61"/>
        <v>5</v>
      </c>
      <c r="AF656" s="52"/>
    </row>
    <row r="657" customHeight="1" spans="1:32">
      <c r="A657" s="31" t="s">
        <v>8803</v>
      </c>
      <c r="B657" s="31" t="s">
        <v>15</v>
      </c>
      <c r="C657" s="31" t="s">
        <v>8818</v>
      </c>
      <c r="D657" s="31" t="s">
        <v>8882</v>
      </c>
      <c r="E657" s="31" t="s">
        <v>16</v>
      </c>
      <c r="F657" s="31" t="s">
        <v>3624</v>
      </c>
      <c r="G657" s="32" t="s">
        <v>8836</v>
      </c>
      <c r="H657" s="33" t="s">
        <v>8812</v>
      </c>
      <c r="I657" s="37">
        <v>1.8</v>
      </c>
      <c r="J657" s="31" t="s">
        <v>8805</v>
      </c>
      <c r="K657" s="42" t="s">
        <v>6232</v>
      </c>
      <c r="L657" s="39" t="s">
        <v>6233</v>
      </c>
      <c r="M657" s="40">
        <v>0</v>
      </c>
      <c r="N657" s="40"/>
      <c r="O657" s="40"/>
      <c r="P657" s="40"/>
      <c r="Q657" s="40"/>
      <c r="R657" s="40"/>
      <c r="S657" s="40"/>
      <c r="T657" s="40">
        <v>0</v>
      </c>
      <c r="U657" s="40">
        <v>10</v>
      </c>
      <c r="V657" s="40">
        <f t="shared" si="57"/>
        <v>10</v>
      </c>
      <c r="W657" t="s">
        <v>5883</v>
      </c>
      <c r="X657" s="59"/>
      <c r="Y657" s="49"/>
      <c r="Z657" s="50">
        <f t="array" ref="Z657">SUM((N657:S657)/6)</f>
        <v>0</v>
      </c>
      <c r="AA657" s="51"/>
      <c r="AB657" s="49">
        <f t="shared" si="58"/>
        <v>10</v>
      </c>
      <c r="AC657" s="49">
        <f t="shared" si="59"/>
        <v>10</v>
      </c>
      <c r="AD657" s="49">
        <f t="shared" si="60"/>
        <v>10</v>
      </c>
      <c r="AE657" s="49">
        <f t="shared" si="61"/>
        <v>10</v>
      </c>
      <c r="AF657" s="52"/>
    </row>
    <row r="658" customHeight="1" spans="1:32">
      <c r="A658" s="31" t="s">
        <v>8803</v>
      </c>
      <c r="B658" s="31" t="s">
        <v>15</v>
      </c>
      <c r="C658" s="31" t="s">
        <v>8818</v>
      </c>
      <c r="D658" s="31" t="s">
        <v>8882</v>
      </c>
      <c r="E658" s="31" t="s">
        <v>16</v>
      </c>
      <c r="F658" s="31" t="s">
        <v>3624</v>
      </c>
      <c r="G658" s="32" t="s">
        <v>8836</v>
      </c>
      <c r="H658" s="33" t="s">
        <v>8813</v>
      </c>
      <c r="I658" s="37">
        <v>1.8</v>
      </c>
      <c r="J658" s="31" t="s">
        <v>8805</v>
      </c>
      <c r="K658" s="42" t="s">
        <v>6235</v>
      </c>
      <c r="L658" s="39" t="s">
        <v>6236</v>
      </c>
      <c r="M658" s="40">
        <v>0</v>
      </c>
      <c r="N658" s="40"/>
      <c r="O658" s="40"/>
      <c r="P658" s="40"/>
      <c r="Q658" s="40"/>
      <c r="R658" s="40"/>
      <c r="S658" s="40"/>
      <c r="T658" s="40">
        <v>0</v>
      </c>
      <c r="U658" s="40">
        <v>10</v>
      </c>
      <c r="V658" s="40">
        <f t="shared" si="57"/>
        <v>10</v>
      </c>
      <c r="W658" t="s">
        <v>5883</v>
      </c>
      <c r="X658" s="59"/>
      <c r="Y658" s="49"/>
      <c r="Z658" s="50">
        <f t="array" ref="Z658">SUM((N658:S658)/6)</f>
        <v>0</v>
      </c>
      <c r="AA658" s="51"/>
      <c r="AB658" s="49">
        <f t="shared" si="58"/>
        <v>10</v>
      </c>
      <c r="AC658" s="49">
        <f t="shared" si="59"/>
        <v>10</v>
      </c>
      <c r="AD658" s="49">
        <f t="shared" si="60"/>
        <v>10</v>
      </c>
      <c r="AE658" s="49">
        <f t="shared" si="61"/>
        <v>10</v>
      </c>
      <c r="AF658" s="52"/>
    </row>
    <row r="659" customHeight="1" spans="1:32">
      <c r="A659" s="31" t="s">
        <v>8803</v>
      </c>
      <c r="B659" s="31" t="s">
        <v>15</v>
      </c>
      <c r="C659" s="31" t="s">
        <v>8818</v>
      </c>
      <c r="D659" s="31" t="s">
        <v>8882</v>
      </c>
      <c r="E659" s="31" t="s">
        <v>16</v>
      </c>
      <c r="F659" s="31" t="s">
        <v>3624</v>
      </c>
      <c r="G659" s="32" t="s">
        <v>8836</v>
      </c>
      <c r="H659" s="33" t="s">
        <v>8808</v>
      </c>
      <c r="I659" s="37">
        <v>2.5</v>
      </c>
      <c r="J659" s="31" t="s">
        <v>8805</v>
      </c>
      <c r="K659" s="42" t="s">
        <v>8890</v>
      </c>
      <c r="L659" s="39" t="s">
        <v>8891</v>
      </c>
      <c r="M659" s="40"/>
      <c r="N659" s="40"/>
      <c r="O659" s="40"/>
      <c r="P659" s="40"/>
      <c r="Q659" s="40"/>
      <c r="R659" s="40"/>
      <c r="S659" s="40"/>
      <c r="T659" s="40"/>
      <c r="U659" s="40"/>
      <c r="V659" s="40">
        <f t="shared" si="57"/>
        <v>0</v>
      </c>
      <c r="X659" s="59"/>
      <c r="Y659" s="49"/>
      <c r="Z659" s="50">
        <f t="array" ref="Z659">SUM((N659:S659)/6)</f>
        <v>0</v>
      </c>
      <c r="AA659" s="51"/>
      <c r="AB659" s="49">
        <f t="shared" si="58"/>
        <v>0</v>
      </c>
      <c r="AC659" s="49">
        <f t="shared" si="59"/>
        <v>0</v>
      </c>
      <c r="AD659" s="49">
        <f t="shared" si="60"/>
        <v>0</v>
      </c>
      <c r="AE659" s="49">
        <f t="shared" si="61"/>
        <v>0</v>
      </c>
      <c r="AF659" s="52"/>
    </row>
    <row r="660" customHeight="1" spans="1:32">
      <c r="A660" s="31" t="s">
        <v>8803</v>
      </c>
      <c r="B660" s="31" t="s">
        <v>15</v>
      </c>
      <c r="C660" s="31" t="s">
        <v>8818</v>
      </c>
      <c r="D660" s="31" t="s">
        <v>8882</v>
      </c>
      <c r="E660" s="31" t="s">
        <v>16</v>
      </c>
      <c r="F660" s="31" t="s">
        <v>3624</v>
      </c>
      <c r="G660" s="32" t="s">
        <v>8836</v>
      </c>
      <c r="H660" s="33" t="s">
        <v>8809</v>
      </c>
      <c r="I660" s="37">
        <v>2.5</v>
      </c>
      <c r="J660" s="31" t="s">
        <v>8805</v>
      </c>
      <c r="K660" s="42" t="s">
        <v>8892</v>
      </c>
      <c r="L660" s="39" t="s">
        <v>8893</v>
      </c>
      <c r="M660" s="40"/>
      <c r="N660" s="40"/>
      <c r="O660" s="40"/>
      <c r="P660" s="40"/>
      <c r="Q660" s="40"/>
      <c r="R660" s="40"/>
      <c r="S660" s="40"/>
      <c r="T660" s="40"/>
      <c r="U660" s="40"/>
      <c r="V660" s="40">
        <f t="shared" si="57"/>
        <v>0</v>
      </c>
      <c r="X660" s="59"/>
      <c r="Y660" s="49"/>
      <c r="Z660" s="50">
        <f t="array" ref="Z660">SUM((N660:S660)/6)</f>
        <v>0</v>
      </c>
      <c r="AA660" s="51"/>
      <c r="AB660" s="49">
        <f t="shared" si="58"/>
        <v>0</v>
      </c>
      <c r="AC660" s="49">
        <f t="shared" si="59"/>
        <v>0</v>
      </c>
      <c r="AD660" s="49">
        <f t="shared" si="60"/>
        <v>0</v>
      </c>
      <c r="AE660" s="49">
        <f t="shared" si="61"/>
        <v>0</v>
      </c>
      <c r="AF660" s="52"/>
    </row>
    <row r="661" customHeight="1" spans="1:32">
      <c r="A661" s="31" t="s">
        <v>8803</v>
      </c>
      <c r="B661" s="31" t="s">
        <v>15</v>
      </c>
      <c r="C661" s="31" t="s">
        <v>8818</v>
      </c>
      <c r="D661" s="31" t="s">
        <v>8882</v>
      </c>
      <c r="E661" s="31" t="s">
        <v>16</v>
      </c>
      <c r="F661" s="31" t="s">
        <v>3624</v>
      </c>
      <c r="G661" s="32" t="s">
        <v>8836</v>
      </c>
      <c r="H661" s="33" t="s">
        <v>8810</v>
      </c>
      <c r="I661" s="37">
        <v>2.5</v>
      </c>
      <c r="J661" s="31" t="s">
        <v>8805</v>
      </c>
      <c r="K661" s="42" t="s">
        <v>8894</v>
      </c>
      <c r="L661" s="39" t="s">
        <v>8895</v>
      </c>
      <c r="M661" s="40"/>
      <c r="N661" s="40"/>
      <c r="O661" s="40"/>
      <c r="P661" s="40"/>
      <c r="Q661" s="40"/>
      <c r="R661" s="40"/>
      <c r="S661" s="40"/>
      <c r="T661" s="40"/>
      <c r="U661" s="40"/>
      <c r="V661" s="40">
        <f t="shared" si="57"/>
        <v>0</v>
      </c>
      <c r="X661" s="59"/>
      <c r="Y661" s="49"/>
      <c r="Z661" s="50">
        <f t="array" ref="Z661">SUM((N661:S661)/6)</f>
        <v>0</v>
      </c>
      <c r="AA661" s="51"/>
      <c r="AB661" s="49">
        <f t="shared" si="58"/>
        <v>0</v>
      </c>
      <c r="AC661" s="49">
        <f t="shared" si="59"/>
        <v>0</v>
      </c>
      <c r="AD661" s="49">
        <f t="shared" si="60"/>
        <v>0</v>
      </c>
      <c r="AE661" s="49">
        <f t="shared" si="61"/>
        <v>0</v>
      </c>
      <c r="AF661" s="52"/>
    </row>
    <row r="662" customHeight="1" spans="1:32">
      <c r="A662" s="31" t="s">
        <v>8803</v>
      </c>
      <c r="B662" s="31" t="s">
        <v>15</v>
      </c>
      <c r="C662" s="31" t="s">
        <v>8818</v>
      </c>
      <c r="D662" s="31" t="s">
        <v>8882</v>
      </c>
      <c r="E662" s="31" t="s">
        <v>16</v>
      </c>
      <c r="F662" s="31" t="s">
        <v>3624</v>
      </c>
      <c r="G662" s="32" t="s">
        <v>8836</v>
      </c>
      <c r="H662" s="33" t="s">
        <v>8811</v>
      </c>
      <c r="I662" s="37">
        <v>2.5</v>
      </c>
      <c r="J662" s="31" t="s">
        <v>8805</v>
      </c>
      <c r="K662" s="42" t="s">
        <v>6238</v>
      </c>
      <c r="L662" s="39" t="s">
        <v>6239</v>
      </c>
      <c r="M662" s="40">
        <v>0</v>
      </c>
      <c r="N662" s="40"/>
      <c r="O662" s="40"/>
      <c r="P662" s="40"/>
      <c r="Q662" s="40"/>
      <c r="R662" s="40"/>
      <c r="S662" s="40"/>
      <c r="T662" s="40">
        <v>0</v>
      </c>
      <c r="U662" s="40">
        <v>10</v>
      </c>
      <c r="V662" s="40">
        <f t="shared" si="57"/>
        <v>10</v>
      </c>
      <c r="W662" t="s">
        <v>5883</v>
      </c>
      <c r="X662" s="59"/>
      <c r="Y662" s="49"/>
      <c r="Z662" s="50">
        <f t="array" ref="Z662">SUM((N662:S662)/6)</f>
        <v>0</v>
      </c>
      <c r="AA662" s="51"/>
      <c r="AB662" s="49">
        <f t="shared" si="58"/>
        <v>10</v>
      </c>
      <c r="AC662" s="49">
        <f t="shared" si="59"/>
        <v>10</v>
      </c>
      <c r="AD662" s="49">
        <f t="shared" si="60"/>
        <v>10</v>
      </c>
      <c r="AE662" s="49">
        <f t="shared" si="61"/>
        <v>10</v>
      </c>
      <c r="AF662" s="52">
        <v>30</v>
      </c>
    </row>
    <row r="663" customHeight="1" spans="1:32">
      <c r="A663" s="31" t="s">
        <v>8803</v>
      </c>
      <c r="B663" s="31" t="s">
        <v>15</v>
      </c>
      <c r="C663" s="31" t="s">
        <v>8818</v>
      </c>
      <c r="D663" s="31" t="s">
        <v>8882</v>
      </c>
      <c r="E663" s="31" t="s">
        <v>16</v>
      </c>
      <c r="F663" s="31" t="s">
        <v>3624</v>
      </c>
      <c r="G663" s="32" t="s">
        <v>8836</v>
      </c>
      <c r="H663" s="33" t="s">
        <v>8812</v>
      </c>
      <c r="I663" s="37">
        <v>2.5</v>
      </c>
      <c r="J663" s="31" t="s">
        <v>8805</v>
      </c>
      <c r="K663" s="42" t="s">
        <v>6241</v>
      </c>
      <c r="L663" s="39" t="s">
        <v>6242</v>
      </c>
      <c r="M663" s="40">
        <v>0</v>
      </c>
      <c r="N663" s="40"/>
      <c r="O663" s="40"/>
      <c r="P663" s="40"/>
      <c r="Q663" s="40"/>
      <c r="R663" s="40"/>
      <c r="S663" s="40"/>
      <c r="T663" s="40">
        <v>0</v>
      </c>
      <c r="U663" s="40"/>
      <c r="V663" s="40">
        <f t="shared" si="57"/>
        <v>0</v>
      </c>
      <c r="W663" t="s">
        <v>5883</v>
      </c>
      <c r="X663" s="59"/>
      <c r="Y663" s="49"/>
      <c r="Z663" s="50">
        <f t="array" ref="Z663">SUM((N663:S663)/6)</f>
        <v>0</v>
      </c>
      <c r="AA663" s="51"/>
      <c r="AB663" s="49">
        <f t="shared" si="58"/>
        <v>0</v>
      </c>
      <c r="AC663" s="49">
        <f t="shared" si="59"/>
        <v>0</v>
      </c>
      <c r="AD663" s="49">
        <f t="shared" si="60"/>
        <v>0</v>
      </c>
      <c r="AE663" s="49">
        <f t="shared" si="61"/>
        <v>0</v>
      </c>
      <c r="AF663" s="52">
        <v>30</v>
      </c>
    </row>
    <row r="664" customHeight="1" spans="1:32">
      <c r="A664" s="31" t="s">
        <v>8803</v>
      </c>
      <c r="B664" s="31" t="s">
        <v>15</v>
      </c>
      <c r="C664" s="31" t="s">
        <v>8818</v>
      </c>
      <c r="D664" s="31" t="s">
        <v>8882</v>
      </c>
      <c r="E664" s="31" t="s">
        <v>16</v>
      </c>
      <c r="F664" s="31" t="s">
        <v>3624</v>
      </c>
      <c r="G664" s="32" t="s">
        <v>8836</v>
      </c>
      <c r="H664" s="33" t="s">
        <v>8813</v>
      </c>
      <c r="I664" s="37">
        <v>2.5</v>
      </c>
      <c r="J664" s="31" t="s">
        <v>8805</v>
      </c>
      <c r="K664" s="42" t="s">
        <v>6244</v>
      </c>
      <c r="L664" s="39" t="s">
        <v>6245</v>
      </c>
      <c r="M664" s="40">
        <v>0</v>
      </c>
      <c r="N664" s="40"/>
      <c r="O664" s="40"/>
      <c r="P664" s="40"/>
      <c r="Q664" s="40"/>
      <c r="R664" s="40"/>
      <c r="S664" s="40"/>
      <c r="T664" s="40">
        <v>0</v>
      </c>
      <c r="U664" s="40">
        <v>10</v>
      </c>
      <c r="V664" s="40">
        <f t="shared" si="57"/>
        <v>10</v>
      </c>
      <c r="W664" t="s">
        <v>5883</v>
      </c>
      <c r="X664" s="59"/>
      <c r="Y664" s="49"/>
      <c r="Z664" s="50">
        <f t="array" ref="Z664">SUM((N664:S664)/6)</f>
        <v>0</v>
      </c>
      <c r="AA664" s="51"/>
      <c r="AB664" s="49">
        <f t="shared" si="58"/>
        <v>10</v>
      </c>
      <c r="AC664" s="49">
        <f t="shared" si="59"/>
        <v>10</v>
      </c>
      <c r="AD664" s="49">
        <f t="shared" si="60"/>
        <v>10</v>
      </c>
      <c r="AE664" s="49">
        <f t="shared" si="61"/>
        <v>10</v>
      </c>
      <c r="AF664" s="52">
        <v>30</v>
      </c>
    </row>
    <row r="665" customHeight="1" spans="1:32">
      <c r="A665" s="31" t="s">
        <v>8803</v>
      </c>
      <c r="B665" s="31" t="s">
        <v>15</v>
      </c>
      <c r="C665" s="31" t="s">
        <v>8818</v>
      </c>
      <c r="D665" s="31" t="s">
        <v>8882</v>
      </c>
      <c r="E665" s="31" t="s">
        <v>21</v>
      </c>
      <c r="F665" s="31" t="s">
        <v>3624</v>
      </c>
      <c r="G665" s="32" t="s">
        <v>8836</v>
      </c>
      <c r="H665" s="33" t="s">
        <v>8809</v>
      </c>
      <c r="I665" s="37">
        <v>2.5</v>
      </c>
      <c r="J665" s="31" t="s">
        <v>8805</v>
      </c>
      <c r="K665" s="39" t="s">
        <v>6247</v>
      </c>
      <c r="L665" s="39" t="s">
        <v>6248</v>
      </c>
      <c r="M665" s="40"/>
      <c r="N665" s="40"/>
      <c r="O665" s="40"/>
      <c r="P665" s="40"/>
      <c r="Q665" s="40"/>
      <c r="R665" s="40"/>
      <c r="S665" s="40"/>
      <c r="T665" s="40"/>
      <c r="U665" s="40"/>
      <c r="V665" s="40">
        <f t="shared" si="57"/>
        <v>0</v>
      </c>
      <c r="X665" s="59"/>
      <c r="Y665" s="49"/>
      <c r="Z665" s="50">
        <f t="array" ref="Z665">SUM((N665:S665)/6)</f>
        <v>0</v>
      </c>
      <c r="AA665" s="51"/>
      <c r="AB665" s="49">
        <f t="shared" si="58"/>
        <v>0</v>
      </c>
      <c r="AC665" s="49">
        <f t="shared" si="59"/>
        <v>0</v>
      </c>
      <c r="AD665" s="49">
        <f t="shared" si="60"/>
        <v>0</v>
      </c>
      <c r="AE665" s="49">
        <f t="shared" si="61"/>
        <v>0</v>
      </c>
      <c r="AF665" s="52"/>
    </row>
    <row r="666" customHeight="1" spans="1:32">
      <c r="A666" s="31" t="s">
        <v>8803</v>
      </c>
      <c r="B666" s="31" t="s">
        <v>15</v>
      </c>
      <c r="C666" s="31" t="s">
        <v>8818</v>
      </c>
      <c r="D666" s="31" t="s">
        <v>8882</v>
      </c>
      <c r="E666" s="31" t="s">
        <v>21</v>
      </c>
      <c r="F666" s="31" t="s">
        <v>3624</v>
      </c>
      <c r="G666" s="32" t="s">
        <v>8836</v>
      </c>
      <c r="H666" s="33" t="s">
        <v>8810</v>
      </c>
      <c r="I666" s="37">
        <v>2.5</v>
      </c>
      <c r="J666" s="31" t="s">
        <v>8805</v>
      </c>
      <c r="K666" s="39" t="s">
        <v>6250</v>
      </c>
      <c r="L666" s="39" t="s">
        <v>6251</v>
      </c>
      <c r="M666" s="40"/>
      <c r="N666" s="40"/>
      <c r="O666" s="40"/>
      <c r="P666" s="40"/>
      <c r="Q666" s="40"/>
      <c r="R666" s="40"/>
      <c r="S666" s="40"/>
      <c r="T666" s="40"/>
      <c r="U666" s="40"/>
      <c r="V666" s="40">
        <f t="shared" si="57"/>
        <v>0</v>
      </c>
      <c r="X666" s="59"/>
      <c r="Y666" s="49"/>
      <c r="Z666" s="50">
        <f t="array" ref="Z666">SUM((N666:S666)/6)</f>
        <v>0</v>
      </c>
      <c r="AA666" s="51"/>
      <c r="AB666" s="49">
        <f t="shared" si="58"/>
        <v>0</v>
      </c>
      <c r="AC666" s="49">
        <f t="shared" si="59"/>
        <v>0</v>
      </c>
      <c r="AD666" s="49">
        <f t="shared" si="60"/>
        <v>0</v>
      </c>
      <c r="AE666" s="49">
        <f t="shared" si="61"/>
        <v>0</v>
      </c>
      <c r="AF666" s="52"/>
    </row>
    <row r="667" customHeight="1" spans="1:32">
      <c r="A667" s="31" t="s">
        <v>8803</v>
      </c>
      <c r="B667" s="31" t="s">
        <v>15</v>
      </c>
      <c r="C667" s="31" t="s">
        <v>8818</v>
      </c>
      <c r="D667" s="31" t="s">
        <v>8882</v>
      </c>
      <c r="E667" s="31" t="s">
        <v>21</v>
      </c>
      <c r="F667" s="31" t="s">
        <v>3624</v>
      </c>
      <c r="G667" s="32" t="s">
        <v>8836</v>
      </c>
      <c r="H667" s="33" t="s">
        <v>8811</v>
      </c>
      <c r="I667" s="37">
        <v>2.5</v>
      </c>
      <c r="J667" s="31" t="s">
        <v>8805</v>
      </c>
      <c r="K667" s="39" t="s">
        <v>6253</v>
      </c>
      <c r="L667" s="39" t="s">
        <v>6254</v>
      </c>
      <c r="M667" s="40"/>
      <c r="N667" s="40"/>
      <c r="O667" s="40"/>
      <c r="P667" s="40"/>
      <c r="Q667" s="40"/>
      <c r="R667" s="40"/>
      <c r="S667" s="40"/>
      <c r="T667" s="40"/>
      <c r="U667" s="40"/>
      <c r="V667" s="40">
        <f t="shared" si="57"/>
        <v>0</v>
      </c>
      <c r="X667" s="59"/>
      <c r="Y667" s="49"/>
      <c r="Z667" s="50">
        <f t="array" ref="Z667">SUM((N667:S667)/6)</f>
        <v>0</v>
      </c>
      <c r="AA667" s="51"/>
      <c r="AB667" s="49">
        <f t="shared" si="58"/>
        <v>0</v>
      </c>
      <c r="AC667" s="49">
        <f t="shared" si="59"/>
        <v>0</v>
      </c>
      <c r="AD667" s="49">
        <f t="shared" si="60"/>
        <v>0</v>
      </c>
      <c r="AE667" s="49">
        <f t="shared" si="61"/>
        <v>0</v>
      </c>
      <c r="AF667" s="52">
        <v>10</v>
      </c>
    </row>
    <row r="668" customHeight="1" spans="1:32">
      <c r="A668" s="31" t="s">
        <v>8803</v>
      </c>
      <c r="B668" s="31" t="s">
        <v>15</v>
      </c>
      <c r="C668" s="31" t="s">
        <v>8818</v>
      </c>
      <c r="D668" s="31" t="s">
        <v>8882</v>
      </c>
      <c r="E668" s="31" t="s">
        <v>21</v>
      </c>
      <c r="F668" s="31" t="s">
        <v>3624</v>
      </c>
      <c r="G668" s="32" t="s">
        <v>8836</v>
      </c>
      <c r="H668" s="33" t="s">
        <v>8812</v>
      </c>
      <c r="I668" s="37">
        <v>2.5</v>
      </c>
      <c r="J668" s="31" t="s">
        <v>8805</v>
      </c>
      <c r="K668" s="39" t="s">
        <v>6256</v>
      </c>
      <c r="L668" s="39" t="s">
        <v>6257</v>
      </c>
      <c r="M668" s="40"/>
      <c r="N668" s="40"/>
      <c r="O668" s="40"/>
      <c r="P668" s="40"/>
      <c r="Q668" s="40"/>
      <c r="R668" s="40"/>
      <c r="S668" s="40"/>
      <c r="T668" s="40"/>
      <c r="U668" s="40"/>
      <c r="V668" s="40">
        <f t="shared" si="57"/>
        <v>0</v>
      </c>
      <c r="X668" s="59"/>
      <c r="Y668" s="49"/>
      <c r="Z668" s="50">
        <f t="array" ref="Z668">SUM((N668:S668)/6)</f>
        <v>0</v>
      </c>
      <c r="AA668" s="51"/>
      <c r="AB668" s="49">
        <f t="shared" si="58"/>
        <v>0</v>
      </c>
      <c r="AC668" s="49">
        <f t="shared" si="59"/>
        <v>0</v>
      </c>
      <c r="AD668" s="49">
        <f t="shared" si="60"/>
        <v>0</v>
      </c>
      <c r="AE668" s="49">
        <f t="shared" si="61"/>
        <v>0</v>
      </c>
      <c r="AF668" s="52">
        <v>10</v>
      </c>
    </row>
    <row r="669" customHeight="1" spans="1:32">
      <c r="A669" s="31" t="s">
        <v>8803</v>
      </c>
      <c r="B669" s="31" t="s">
        <v>15</v>
      </c>
      <c r="C669" s="31" t="s">
        <v>8818</v>
      </c>
      <c r="D669" s="31" t="s">
        <v>8882</v>
      </c>
      <c r="E669" s="31" t="s">
        <v>29</v>
      </c>
      <c r="F669" s="31" t="s">
        <v>3624</v>
      </c>
      <c r="G669" s="32" t="s">
        <v>8836</v>
      </c>
      <c r="H669" s="33" t="s">
        <v>8809</v>
      </c>
      <c r="I669" s="37">
        <v>2.5</v>
      </c>
      <c r="J669" s="31" t="s">
        <v>8805</v>
      </c>
      <c r="K669" s="39" t="s">
        <v>6259</v>
      </c>
      <c r="L669" s="39" t="s">
        <v>6260</v>
      </c>
      <c r="M669" s="40"/>
      <c r="N669" s="40"/>
      <c r="O669" s="40"/>
      <c r="P669" s="40"/>
      <c r="Q669" s="40"/>
      <c r="R669" s="40"/>
      <c r="S669" s="40"/>
      <c r="T669" s="40"/>
      <c r="U669" s="40"/>
      <c r="V669" s="40">
        <f t="shared" si="57"/>
        <v>0</v>
      </c>
      <c r="X669" s="59"/>
      <c r="Y669" s="49"/>
      <c r="Z669" s="50">
        <f t="array" ref="Z669">SUM((N669:S669)/6)</f>
        <v>0</v>
      </c>
      <c r="AA669" s="51"/>
      <c r="AB669" s="49">
        <f t="shared" si="58"/>
        <v>0</v>
      </c>
      <c r="AC669" s="49">
        <f t="shared" si="59"/>
        <v>0</v>
      </c>
      <c r="AD669" s="49">
        <f t="shared" si="60"/>
        <v>0</v>
      </c>
      <c r="AE669" s="49">
        <f t="shared" si="61"/>
        <v>0</v>
      </c>
      <c r="AF669" s="52"/>
    </row>
    <row r="670" customHeight="1" spans="1:32">
      <c r="A670" s="31" t="s">
        <v>8803</v>
      </c>
      <c r="B670" s="31" t="s">
        <v>15</v>
      </c>
      <c r="C670" s="31" t="s">
        <v>8818</v>
      </c>
      <c r="D670" s="31" t="s">
        <v>8882</v>
      </c>
      <c r="E670" s="31" t="s">
        <v>29</v>
      </c>
      <c r="F670" s="31" t="s">
        <v>3624</v>
      </c>
      <c r="G670" s="32" t="s">
        <v>8836</v>
      </c>
      <c r="H670" s="33" t="s">
        <v>8810</v>
      </c>
      <c r="I670" s="37">
        <v>2.5</v>
      </c>
      <c r="J670" s="31" t="s">
        <v>8805</v>
      </c>
      <c r="K670" s="39" t="s">
        <v>6262</v>
      </c>
      <c r="L670" s="39" t="s">
        <v>6263</v>
      </c>
      <c r="M670" s="40"/>
      <c r="N670" s="40"/>
      <c r="O670" s="40"/>
      <c r="P670" s="40"/>
      <c r="Q670" s="40"/>
      <c r="R670" s="40"/>
      <c r="S670" s="40"/>
      <c r="T670" s="40"/>
      <c r="U670" s="40"/>
      <c r="V670" s="40">
        <f t="shared" si="57"/>
        <v>0</v>
      </c>
      <c r="X670" s="59"/>
      <c r="Y670" s="49"/>
      <c r="Z670" s="50">
        <f t="array" ref="Z670">SUM((N670:S670)/6)</f>
        <v>0</v>
      </c>
      <c r="AA670" s="51"/>
      <c r="AB670" s="49">
        <f t="shared" si="58"/>
        <v>0</v>
      </c>
      <c r="AC670" s="49">
        <f t="shared" si="59"/>
        <v>0</v>
      </c>
      <c r="AD670" s="49">
        <f t="shared" si="60"/>
        <v>0</v>
      </c>
      <c r="AE670" s="49">
        <f t="shared" si="61"/>
        <v>0</v>
      </c>
      <c r="AF670" s="52"/>
    </row>
    <row r="671" customHeight="1" spans="1:32">
      <c r="A671" s="31" t="s">
        <v>8803</v>
      </c>
      <c r="B671" s="31" t="s">
        <v>15</v>
      </c>
      <c r="C671" s="31" t="s">
        <v>8818</v>
      </c>
      <c r="D671" s="31" t="s">
        <v>8882</v>
      </c>
      <c r="E671" s="31" t="s">
        <v>29</v>
      </c>
      <c r="F671" s="31" t="s">
        <v>3624</v>
      </c>
      <c r="G671" s="32" t="s">
        <v>8836</v>
      </c>
      <c r="H671" s="33" t="s">
        <v>8811</v>
      </c>
      <c r="I671" s="37">
        <v>2.5</v>
      </c>
      <c r="J671" s="31" t="s">
        <v>8805</v>
      </c>
      <c r="K671" s="39" t="s">
        <v>6265</v>
      </c>
      <c r="L671" s="39" t="s">
        <v>6266</v>
      </c>
      <c r="M671" s="40"/>
      <c r="N671" s="40"/>
      <c r="O671" s="40"/>
      <c r="P671" s="40"/>
      <c r="Q671" s="40"/>
      <c r="R671" s="40"/>
      <c r="S671" s="40"/>
      <c r="T671" s="40"/>
      <c r="U671" s="40"/>
      <c r="V671" s="40">
        <f t="shared" si="57"/>
        <v>0</v>
      </c>
      <c r="X671" s="59"/>
      <c r="Y671" s="49"/>
      <c r="Z671" s="50">
        <f t="array" ref="Z671">SUM((N671:S671)/6)</f>
        <v>0</v>
      </c>
      <c r="AA671" s="51"/>
      <c r="AB671" s="49">
        <f t="shared" si="58"/>
        <v>0</v>
      </c>
      <c r="AC671" s="49">
        <f t="shared" si="59"/>
        <v>0</v>
      </c>
      <c r="AD671" s="49">
        <f t="shared" si="60"/>
        <v>0</v>
      </c>
      <c r="AE671" s="49">
        <f t="shared" si="61"/>
        <v>0</v>
      </c>
      <c r="AF671" s="52">
        <v>10</v>
      </c>
    </row>
    <row r="672" customHeight="1" spans="1:32">
      <c r="A672" s="31" t="s">
        <v>8803</v>
      </c>
      <c r="B672" s="31" t="s">
        <v>15</v>
      </c>
      <c r="C672" s="31" t="s">
        <v>8818</v>
      </c>
      <c r="D672" s="31" t="s">
        <v>8882</v>
      </c>
      <c r="E672" s="31" t="s">
        <v>29</v>
      </c>
      <c r="F672" s="31" t="s">
        <v>3624</v>
      </c>
      <c r="G672" s="32" t="s">
        <v>8836</v>
      </c>
      <c r="H672" s="33" t="s">
        <v>8812</v>
      </c>
      <c r="I672" s="37">
        <v>2.5</v>
      </c>
      <c r="J672" s="31" t="s">
        <v>8805</v>
      </c>
      <c r="K672" s="39" t="s">
        <v>6268</v>
      </c>
      <c r="L672" s="39" t="s">
        <v>6269</v>
      </c>
      <c r="M672" s="40"/>
      <c r="N672" s="40"/>
      <c r="O672" s="40"/>
      <c r="P672" s="40"/>
      <c r="Q672" s="40"/>
      <c r="R672" s="40"/>
      <c r="S672" s="40"/>
      <c r="T672" s="40"/>
      <c r="U672" s="40"/>
      <c r="V672" s="40">
        <f t="shared" si="57"/>
        <v>0</v>
      </c>
      <c r="X672" s="59"/>
      <c r="Y672" s="49"/>
      <c r="Z672" s="50">
        <f t="array" ref="Z672">SUM((N672:S672)/6)</f>
        <v>0</v>
      </c>
      <c r="AA672" s="51"/>
      <c r="AB672" s="49">
        <f t="shared" si="58"/>
        <v>0</v>
      </c>
      <c r="AC672" s="49">
        <f t="shared" si="59"/>
        <v>0</v>
      </c>
      <c r="AD672" s="49">
        <f t="shared" si="60"/>
        <v>0</v>
      </c>
      <c r="AE672" s="49">
        <f t="shared" si="61"/>
        <v>0</v>
      </c>
      <c r="AF672" s="52">
        <v>10</v>
      </c>
    </row>
    <row r="673" customHeight="1" spans="1:32">
      <c r="A673" s="31" t="s">
        <v>8803</v>
      </c>
      <c r="B673" s="31" t="s">
        <v>15</v>
      </c>
      <c r="C673" s="31" t="s">
        <v>8818</v>
      </c>
      <c r="D673" s="31" t="s">
        <v>8896</v>
      </c>
      <c r="E673" s="31" t="s">
        <v>16</v>
      </c>
      <c r="F673" s="31" t="s">
        <v>413</v>
      </c>
      <c r="G673" s="32" t="s">
        <v>8817</v>
      </c>
      <c r="H673" s="33" t="s">
        <v>8808</v>
      </c>
      <c r="I673" s="37">
        <v>1.8</v>
      </c>
      <c r="J673" s="31" t="s">
        <v>8805</v>
      </c>
      <c r="K673" s="42" t="s">
        <v>414</v>
      </c>
      <c r="L673" s="41" t="s">
        <v>415</v>
      </c>
      <c r="M673" s="40"/>
      <c r="N673" s="40"/>
      <c r="O673" s="40"/>
      <c r="P673" s="40"/>
      <c r="Q673" s="40"/>
      <c r="R673" s="40"/>
      <c r="S673" s="40"/>
      <c r="T673" s="40">
        <v>0</v>
      </c>
      <c r="U673" s="40"/>
      <c r="V673" s="40">
        <f t="shared" si="57"/>
        <v>0</v>
      </c>
      <c r="W673" t="s">
        <v>5812</v>
      </c>
      <c r="X673" s="59" t="s">
        <v>8897</v>
      </c>
      <c r="Y673" s="49"/>
      <c r="Z673" s="50">
        <f t="array" ref="Z673">SUM((N673:S673)/6)</f>
        <v>0</v>
      </c>
      <c r="AA673" s="51"/>
      <c r="AB673" s="49">
        <f t="shared" si="58"/>
        <v>0</v>
      </c>
      <c r="AC673" s="49">
        <f t="shared" si="59"/>
        <v>0</v>
      </c>
      <c r="AD673" s="49">
        <f t="shared" si="60"/>
        <v>0</v>
      </c>
      <c r="AE673" s="49">
        <f t="shared" si="61"/>
        <v>0</v>
      </c>
      <c r="AF673" s="52">
        <v>30</v>
      </c>
    </row>
    <row r="674" customHeight="1" spans="1:32">
      <c r="A674" s="31" t="s">
        <v>8803</v>
      </c>
      <c r="B674" s="31" t="s">
        <v>15</v>
      </c>
      <c r="C674" s="31" t="s">
        <v>8818</v>
      </c>
      <c r="D674" s="31" t="s">
        <v>8896</v>
      </c>
      <c r="E674" s="31" t="s">
        <v>16</v>
      </c>
      <c r="F674" s="31" t="s">
        <v>413</v>
      </c>
      <c r="G674" s="32" t="s">
        <v>8817</v>
      </c>
      <c r="H674" s="33" t="s">
        <v>8809</v>
      </c>
      <c r="I674" s="37">
        <v>1.8</v>
      </c>
      <c r="J674" s="31" t="s">
        <v>8805</v>
      </c>
      <c r="K674" s="42" t="s">
        <v>6274</v>
      </c>
      <c r="L674" s="41" t="s">
        <v>6275</v>
      </c>
      <c r="M674" s="40"/>
      <c r="N674" s="40"/>
      <c r="O674" s="40"/>
      <c r="P674" s="40"/>
      <c r="Q674" s="40"/>
      <c r="R674" s="40"/>
      <c r="S674" s="40"/>
      <c r="T674" s="40">
        <v>0</v>
      </c>
      <c r="U674" s="40"/>
      <c r="V674" s="40">
        <f t="shared" si="57"/>
        <v>0</v>
      </c>
      <c r="W674" t="s">
        <v>5812</v>
      </c>
      <c r="X674" s="59"/>
      <c r="Y674" s="49"/>
      <c r="Z674" s="50">
        <f t="array" ref="Z674">SUM((N674:S674)/6)</f>
        <v>0</v>
      </c>
      <c r="AA674" s="51"/>
      <c r="AB674" s="49">
        <f t="shared" si="58"/>
        <v>0</v>
      </c>
      <c r="AC674" s="49">
        <f t="shared" si="59"/>
        <v>0</v>
      </c>
      <c r="AD674" s="49">
        <f t="shared" si="60"/>
        <v>0</v>
      </c>
      <c r="AE674" s="49">
        <f t="shared" si="61"/>
        <v>0</v>
      </c>
      <c r="AF674" s="52">
        <v>40</v>
      </c>
    </row>
    <row r="675" customHeight="1" spans="1:32">
      <c r="A675" s="31" t="s">
        <v>8803</v>
      </c>
      <c r="B675" s="31" t="s">
        <v>15</v>
      </c>
      <c r="C675" s="31" t="s">
        <v>8818</v>
      </c>
      <c r="D675" s="31" t="s">
        <v>8896</v>
      </c>
      <c r="E675" s="31" t="s">
        <v>16</v>
      </c>
      <c r="F675" s="31" t="s">
        <v>413</v>
      </c>
      <c r="G675" s="32" t="s">
        <v>8817</v>
      </c>
      <c r="H675" s="33" t="s">
        <v>8810</v>
      </c>
      <c r="I675" s="37">
        <v>1.8</v>
      </c>
      <c r="J675" s="31" t="s">
        <v>8805</v>
      </c>
      <c r="K675" s="42" t="s">
        <v>6277</v>
      </c>
      <c r="L675" s="39" t="s">
        <v>6278</v>
      </c>
      <c r="M675" s="40"/>
      <c r="N675" s="40"/>
      <c r="O675" s="40"/>
      <c r="P675" s="40"/>
      <c r="Q675" s="40"/>
      <c r="R675" s="40"/>
      <c r="S675" s="40"/>
      <c r="T675" s="40">
        <v>0</v>
      </c>
      <c r="U675" s="40">
        <v>8</v>
      </c>
      <c r="V675" s="40">
        <f t="shared" si="57"/>
        <v>8</v>
      </c>
      <c r="W675" t="s">
        <v>5812</v>
      </c>
      <c r="X675" s="59"/>
      <c r="Y675" s="49"/>
      <c r="Z675" s="50">
        <f t="array" ref="Z675">SUM((N675:S675)/6)</f>
        <v>0</v>
      </c>
      <c r="AA675" s="51"/>
      <c r="AB675" s="49">
        <f t="shared" si="58"/>
        <v>8</v>
      </c>
      <c r="AC675" s="49">
        <f t="shared" si="59"/>
        <v>8</v>
      </c>
      <c r="AD675" s="49">
        <f t="shared" si="60"/>
        <v>8</v>
      </c>
      <c r="AE675" s="49">
        <f t="shared" si="61"/>
        <v>8</v>
      </c>
      <c r="AF675" s="52">
        <v>32</v>
      </c>
    </row>
    <row r="676" customHeight="1" spans="1:32">
      <c r="A676" s="31" t="s">
        <v>8803</v>
      </c>
      <c r="B676" s="31" t="s">
        <v>15</v>
      </c>
      <c r="C676" s="31" t="s">
        <v>8818</v>
      </c>
      <c r="D676" s="31" t="s">
        <v>8896</v>
      </c>
      <c r="E676" s="31" t="s">
        <v>16</v>
      </c>
      <c r="F676" s="31" t="s">
        <v>413</v>
      </c>
      <c r="G676" s="32" t="s">
        <v>8817</v>
      </c>
      <c r="H676" s="33" t="s">
        <v>8811</v>
      </c>
      <c r="I676" s="37">
        <v>1.8</v>
      </c>
      <c r="J676" s="31" t="s">
        <v>8805</v>
      </c>
      <c r="K676" s="42" t="s">
        <v>6280</v>
      </c>
      <c r="L676" s="39" t="s">
        <v>6281</v>
      </c>
      <c r="M676" s="40"/>
      <c r="N676" s="40"/>
      <c r="O676" s="40"/>
      <c r="P676" s="40"/>
      <c r="Q676" s="40"/>
      <c r="R676" s="40"/>
      <c r="S676" s="40"/>
      <c r="T676" s="40">
        <v>0</v>
      </c>
      <c r="U676" s="40">
        <v>9</v>
      </c>
      <c r="V676" s="40">
        <f t="shared" si="57"/>
        <v>9</v>
      </c>
      <c r="W676" t="s">
        <v>5812</v>
      </c>
      <c r="X676" s="59"/>
      <c r="Y676" s="49"/>
      <c r="Z676" s="50">
        <f t="array" ref="Z676">SUM((N676:S676)/6)</f>
        <v>0</v>
      </c>
      <c r="AA676" s="51"/>
      <c r="AB676" s="49">
        <f t="shared" si="58"/>
        <v>9</v>
      </c>
      <c r="AC676" s="49">
        <f t="shared" si="59"/>
        <v>9</v>
      </c>
      <c r="AD676" s="49">
        <f t="shared" si="60"/>
        <v>9</v>
      </c>
      <c r="AE676" s="49">
        <f t="shared" si="61"/>
        <v>9</v>
      </c>
      <c r="AF676" s="52">
        <v>31</v>
      </c>
    </row>
    <row r="677" customHeight="1" spans="1:32">
      <c r="A677" s="31" t="s">
        <v>8803</v>
      </c>
      <c r="B677" s="31" t="s">
        <v>15</v>
      </c>
      <c r="C677" s="31" t="s">
        <v>8818</v>
      </c>
      <c r="D677" s="31" t="s">
        <v>8896</v>
      </c>
      <c r="E677" s="31" t="s">
        <v>16</v>
      </c>
      <c r="F677" s="31" t="s">
        <v>413</v>
      </c>
      <c r="G677" s="32" t="s">
        <v>8817</v>
      </c>
      <c r="H677" s="33" t="s">
        <v>8812</v>
      </c>
      <c r="I677" s="37">
        <v>1.8</v>
      </c>
      <c r="J677" s="31" t="s">
        <v>8805</v>
      </c>
      <c r="K677" s="42" t="s">
        <v>6283</v>
      </c>
      <c r="L677" s="39" t="s">
        <v>6284</v>
      </c>
      <c r="M677" s="40"/>
      <c r="N677" s="40"/>
      <c r="O677" s="40"/>
      <c r="P677" s="40"/>
      <c r="Q677" s="40"/>
      <c r="R677" s="40"/>
      <c r="S677" s="40"/>
      <c r="T677" s="40">
        <v>0</v>
      </c>
      <c r="U677" s="40">
        <v>10</v>
      </c>
      <c r="V677" s="40">
        <f t="shared" si="57"/>
        <v>10</v>
      </c>
      <c r="W677" t="s">
        <v>5812</v>
      </c>
      <c r="X677" s="59"/>
      <c r="Y677" s="49"/>
      <c r="Z677" s="50">
        <f t="array" ref="Z677">SUM((N677:S677)/6)</f>
        <v>0</v>
      </c>
      <c r="AA677" s="51"/>
      <c r="AB677" s="49">
        <f t="shared" si="58"/>
        <v>10</v>
      </c>
      <c r="AC677" s="49">
        <f t="shared" si="59"/>
        <v>10</v>
      </c>
      <c r="AD677" s="49">
        <f t="shared" si="60"/>
        <v>10</v>
      </c>
      <c r="AE677" s="49">
        <f t="shared" si="61"/>
        <v>10</v>
      </c>
      <c r="AF677" s="52">
        <v>30</v>
      </c>
    </row>
    <row r="678" customHeight="1" spans="1:32">
      <c r="A678" s="31" t="s">
        <v>8803</v>
      </c>
      <c r="B678" s="31" t="s">
        <v>15</v>
      </c>
      <c r="C678" s="31" t="s">
        <v>8818</v>
      </c>
      <c r="D678" s="31" t="s">
        <v>8896</v>
      </c>
      <c r="E678" s="31" t="s">
        <v>16</v>
      </c>
      <c r="F678" s="31" t="s">
        <v>413</v>
      </c>
      <c r="G678" s="32" t="s">
        <v>8817</v>
      </c>
      <c r="H678" s="33" t="s">
        <v>8813</v>
      </c>
      <c r="I678" s="37">
        <v>1.8</v>
      </c>
      <c r="J678" s="31" t="s">
        <v>8805</v>
      </c>
      <c r="K678" s="42" t="s">
        <v>6286</v>
      </c>
      <c r="L678" s="39" t="s">
        <v>6287</v>
      </c>
      <c r="M678" s="40"/>
      <c r="N678" s="40"/>
      <c r="O678" s="40"/>
      <c r="P678" s="40"/>
      <c r="Q678" s="40"/>
      <c r="R678" s="40"/>
      <c r="S678" s="40"/>
      <c r="T678" s="40">
        <v>0</v>
      </c>
      <c r="U678" s="40">
        <v>10</v>
      </c>
      <c r="V678" s="40">
        <f t="shared" si="57"/>
        <v>10</v>
      </c>
      <c r="W678" t="s">
        <v>5812</v>
      </c>
      <c r="X678" s="59"/>
      <c r="Y678" s="49"/>
      <c r="Z678" s="50">
        <f t="array" ref="Z678">SUM((N678:S678)/6)</f>
        <v>0</v>
      </c>
      <c r="AA678" s="51"/>
      <c r="AB678" s="49">
        <f t="shared" si="58"/>
        <v>10</v>
      </c>
      <c r="AC678" s="49">
        <f t="shared" si="59"/>
        <v>10</v>
      </c>
      <c r="AD678" s="49">
        <f t="shared" si="60"/>
        <v>10</v>
      </c>
      <c r="AE678" s="49">
        <f t="shared" si="61"/>
        <v>10</v>
      </c>
      <c r="AF678" s="52">
        <v>30</v>
      </c>
    </row>
    <row r="679" customHeight="1" spans="1:32">
      <c r="A679" s="31" t="s">
        <v>8803</v>
      </c>
      <c r="B679" s="31" t="s">
        <v>15</v>
      </c>
      <c r="C679" s="31" t="s">
        <v>8818</v>
      </c>
      <c r="D679" s="31" t="s">
        <v>8896</v>
      </c>
      <c r="E679" s="31" t="s">
        <v>16</v>
      </c>
      <c r="F679" s="31" t="s">
        <v>413</v>
      </c>
      <c r="G679" s="32" t="s">
        <v>8817</v>
      </c>
      <c r="H679" s="33" t="s">
        <v>8815</v>
      </c>
      <c r="I679" s="37">
        <v>1.8</v>
      </c>
      <c r="J679" s="31" t="s">
        <v>8805</v>
      </c>
      <c r="K679" s="42" t="s">
        <v>6289</v>
      </c>
      <c r="L679" s="39" t="s">
        <v>6290</v>
      </c>
      <c r="M679" s="40"/>
      <c r="N679" s="40"/>
      <c r="O679" s="40"/>
      <c r="P679" s="40"/>
      <c r="Q679" s="40"/>
      <c r="R679" s="40"/>
      <c r="S679" s="40"/>
      <c r="T679" s="40">
        <v>0</v>
      </c>
      <c r="U679" s="40">
        <v>10</v>
      </c>
      <c r="V679" s="40">
        <f t="shared" si="57"/>
        <v>10</v>
      </c>
      <c r="W679" t="s">
        <v>5812</v>
      </c>
      <c r="X679" s="59"/>
      <c r="Y679" s="49"/>
      <c r="Z679" s="50">
        <f t="array" ref="Z679">SUM((N679:S679)/6)</f>
        <v>0</v>
      </c>
      <c r="AA679" s="51"/>
      <c r="AB679" s="49">
        <f t="shared" si="58"/>
        <v>10</v>
      </c>
      <c r="AC679" s="49">
        <f t="shared" si="59"/>
        <v>10</v>
      </c>
      <c r="AD679" s="49">
        <f t="shared" si="60"/>
        <v>10</v>
      </c>
      <c r="AE679" s="49">
        <f t="shared" si="61"/>
        <v>10</v>
      </c>
      <c r="AF679" s="52">
        <v>30</v>
      </c>
    </row>
    <row r="680" customHeight="1" spans="1:32">
      <c r="A680" s="31" t="s">
        <v>8803</v>
      </c>
      <c r="B680" s="31" t="s">
        <v>15</v>
      </c>
      <c r="C680" s="31" t="s">
        <v>8818</v>
      </c>
      <c r="D680" s="31" t="s">
        <v>8898</v>
      </c>
      <c r="E680" s="31" t="s">
        <v>16</v>
      </c>
      <c r="F680" s="31" t="s">
        <v>126</v>
      </c>
      <c r="G680" s="32" t="s">
        <v>8836</v>
      </c>
      <c r="H680" s="33" t="s">
        <v>8808</v>
      </c>
      <c r="I680" s="37">
        <v>1.8</v>
      </c>
      <c r="J680" s="31" t="s">
        <v>8805</v>
      </c>
      <c r="K680" s="42" t="s">
        <v>4769</v>
      </c>
      <c r="L680" s="41" t="s">
        <v>4770</v>
      </c>
      <c r="M680" s="40"/>
      <c r="N680" s="40"/>
      <c r="O680" s="40"/>
      <c r="P680" s="40"/>
      <c r="Q680" s="40"/>
      <c r="R680" s="40"/>
      <c r="S680" s="40"/>
      <c r="T680" s="40"/>
      <c r="U680" s="40"/>
      <c r="V680" s="40">
        <f t="shared" si="57"/>
        <v>0</v>
      </c>
      <c r="X680" s="59"/>
      <c r="Y680" s="49"/>
      <c r="Z680" s="50">
        <f t="array" ref="Z680">SUM((N680:S680)/6)</f>
        <v>0</v>
      </c>
      <c r="AA680" s="51"/>
      <c r="AB680" s="49">
        <f t="shared" si="58"/>
        <v>0</v>
      </c>
      <c r="AC680" s="49">
        <f t="shared" si="59"/>
        <v>0</v>
      </c>
      <c r="AD680" s="49">
        <f t="shared" si="60"/>
        <v>0</v>
      </c>
      <c r="AE680" s="49">
        <f t="shared" si="61"/>
        <v>0</v>
      </c>
      <c r="AF680" s="52">
        <v>10</v>
      </c>
    </row>
    <row r="681" customHeight="1" spans="1:32">
      <c r="A681" s="31" t="s">
        <v>8803</v>
      </c>
      <c r="B681" s="31" t="s">
        <v>15</v>
      </c>
      <c r="C681" s="31" t="s">
        <v>8818</v>
      </c>
      <c r="D681" s="31" t="s">
        <v>8898</v>
      </c>
      <c r="E681" s="31" t="s">
        <v>16</v>
      </c>
      <c r="F681" s="31" t="s">
        <v>126</v>
      </c>
      <c r="G681" s="32" t="s">
        <v>8836</v>
      </c>
      <c r="H681" s="33" t="s">
        <v>8809</v>
      </c>
      <c r="I681" s="37">
        <v>1.8</v>
      </c>
      <c r="J681" s="31" t="s">
        <v>8805</v>
      </c>
      <c r="K681" s="42" t="s">
        <v>4772</v>
      </c>
      <c r="L681" s="41" t="s">
        <v>4773</v>
      </c>
      <c r="M681" s="40"/>
      <c r="N681" s="40"/>
      <c r="O681" s="40"/>
      <c r="P681" s="40"/>
      <c r="Q681" s="40"/>
      <c r="R681" s="40"/>
      <c r="S681" s="40"/>
      <c r="T681" s="40"/>
      <c r="U681" s="40"/>
      <c r="V681" s="40">
        <f t="shared" si="57"/>
        <v>0</v>
      </c>
      <c r="X681" s="59"/>
      <c r="Y681" s="49"/>
      <c r="Z681" s="50">
        <f t="array" ref="Z681">SUM((N681:S681)/6)</f>
        <v>0</v>
      </c>
      <c r="AA681" s="51"/>
      <c r="AB681" s="49">
        <f t="shared" si="58"/>
        <v>0</v>
      </c>
      <c r="AC681" s="49">
        <f t="shared" si="59"/>
        <v>0</v>
      </c>
      <c r="AD681" s="49">
        <f t="shared" si="60"/>
        <v>0</v>
      </c>
      <c r="AE681" s="49">
        <f t="shared" si="61"/>
        <v>0</v>
      </c>
      <c r="AF681" s="52">
        <v>10</v>
      </c>
    </row>
    <row r="682" customHeight="1" spans="1:32">
      <c r="A682" s="31" t="s">
        <v>8803</v>
      </c>
      <c r="B682" s="31" t="s">
        <v>15</v>
      </c>
      <c r="C682" s="31" t="s">
        <v>8818</v>
      </c>
      <c r="D682" s="31" t="s">
        <v>8898</v>
      </c>
      <c r="E682" s="31" t="s">
        <v>16</v>
      </c>
      <c r="F682" s="31" t="s">
        <v>126</v>
      </c>
      <c r="G682" s="32" t="s">
        <v>8836</v>
      </c>
      <c r="H682" s="33" t="s">
        <v>8810</v>
      </c>
      <c r="I682" s="37">
        <v>1.8</v>
      </c>
      <c r="J682" s="31" t="s">
        <v>8805</v>
      </c>
      <c r="K682" s="42" t="s">
        <v>4775</v>
      </c>
      <c r="L682" s="41" t="s">
        <v>4776</v>
      </c>
      <c r="M682" s="40"/>
      <c r="N682" s="40"/>
      <c r="O682" s="40"/>
      <c r="P682" s="40"/>
      <c r="Q682" s="40"/>
      <c r="R682" s="40"/>
      <c r="S682" s="40"/>
      <c r="T682" s="40"/>
      <c r="U682" s="40"/>
      <c r="V682" s="40">
        <f t="shared" si="57"/>
        <v>0</v>
      </c>
      <c r="X682" s="59"/>
      <c r="Y682" s="49"/>
      <c r="Z682" s="50">
        <f t="array" ref="Z682">SUM((N682:S682)/6)</f>
        <v>0</v>
      </c>
      <c r="AA682" s="51"/>
      <c r="AB682" s="49">
        <f t="shared" si="58"/>
        <v>0</v>
      </c>
      <c r="AC682" s="49">
        <f t="shared" si="59"/>
        <v>0</v>
      </c>
      <c r="AD682" s="49">
        <f t="shared" si="60"/>
        <v>0</v>
      </c>
      <c r="AE682" s="49">
        <f t="shared" si="61"/>
        <v>0</v>
      </c>
      <c r="AF682" s="52">
        <v>10</v>
      </c>
    </row>
    <row r="683" customHeight="1" spans="1:32">
      <c r="A683" s="31" t="s">
        <v>8803</v>
      </c>
      <c r="B683" s="31" t="s">
        <v>15</v>
      </c>
      <c r="C683" s="31" t="s">
        <v>8818</v>
      </c>
      <c r="D683" s="31" t="s">
        <v>8898</v>
      </c>
      <c r="E683" s="31" t="s">
        <v>16</v>
      </c>
      <c r="F683" s="31" t="s">
        <v>126</v>
      </c>
      <c r="G683" s="32" t="s">
        <v>8836</v>
      </c>
      <c r="H683" s="33" t="s">
        <v>8811</v>
      </c>
      <c r="I683" s="37">
        <v>1.8</v>
      </c>
      <c r="J683" s="31" t="s">
        <v>8805</v>
      </c>
      <c r="K683" s="42" t="s">
        <v>4778</v>
      </c>
      <c r="L683" s="39" t="s">
        <v>4779</v>
      </c>
      <c r="M683" s="40"/>
      <c r="N683" s="40"/>
      <c r="O683" s="40"/>
      <c r="P683" s="40"/>
      <c r="Q683" s="40"/>
      <c r="R683" s="40"/>
      <c r="S683" s="40"/>
      <c r="T683" s="40">
        <v>0</v>
      </c>
      <c r="U683" s="40">
        <v>5</v>
      </c>
      <c r="V683" s="40">
        <f t="shared" si="57"/>
        <v>5</v>
      </c>
      <c r="W683" t="s">
        <v>8961</v>
      </c>
      <c r="X683" s="59"/>
      <c r="Y683" s="49"/>
      <c r="Z683" s="50">
        <f t="array" ref="Z683">SUM((N683:S683)/6)</f>
        <v>0</v>
      </c>
      <c r="AA683" s="51"/>
      <c r="AB683" s="49">
        <f t="shared" si="58"/>
        <v>5</v>
      </c>
      <c r="AC683" s="49">
        <f t="shared" si="59"/>
        <v>5</v>
      </c>
      <c r="AD683" s="49">
        <f t="shared" si="60"/>
        <v>5</v>
      </c>
      <c r="AE683" s="49">
        <f t="shared" si="61"/>
        <v>5</v>
      </c>
      <c r="AF683" s="52">
        <v>5</v>
      </c>
    </row>
    <row r="684" customHeight="1" spans="1:32">
      <c r="A684" s="31" t="s">
        <v>8803</v>
      </c>
      <c r="B684" s="31" t="s">
        <v>15</v>
      </c>
      <c r="C684" s="31" t="s">
        <v>8818</v>
      </c>
      <c r="D684" s="31" t="s">
        <v>8898</v>
      </c>
      <c r="E684" s="31" t="s">
        <v>16</v>
      </c>
      <c r="F684" s="31" t="s">
        <v>126</v>
      </c>
      <c r="G684" s="32" t="s">
        <v>8836</v>
      </c>
      <c r="H684" s="33" t="s">
        <v>8812</v>
      </c>
      <c r="I684" s="37">
        <v>1.8</v>
      </c>
      <c r="J684" s="31" t="s">
        <v>8805</v>
      </c>
      <c r="K684" s="42" t="s">
        <v>4781</v>
      </c>
      <c r="L684" s="41" t="s">
        <v>4782</v>
      </c>
      <c r="M684" s="40"/>
      <c r="N684" s="40"/>
      <c r="O684" s="40"/>
      <c r="P684" s="40"/>
      <c r="Q684" s="40"/>
      <c r="R684" s="40"/>
      <c r="S684" s="40"/>
      <c r="T684" s="40"/>
      <c r="U684" s="40"/>
      <c r="V684" s="40">
        <f t="shared" si="57"/>
        <v>0</v>
      </c>
      <c r="X684" s="59"/>
      <c r="Y684" s="49"/>
      <c r="Z684" s="50">
        <f t="array" ref="Z684">SUM((N684:S684)/6)</f>
        <v>0</v>
      </c>
      <c r="AA684" s="51"/>
      <c r="AB684" s="49">
        <f t="shared" si="58"/>
        <v>0</v>
      </c>
      <c r="AC684" s="49">
        <f t="shared" si="59"/>
        <v>0</v>
      </c>
      <c r="AD684" s="49">
        <f t="shared" si="60"/>
        <v>0</v>
      </c>
      <c r="AE684" s="49">
        <f t="shared" si="61"/>
        <v>0</v>
      </c>
      <c r="AF684" s="52">
        <v>10</v>
      </c>
    </row>
    <row r="685" customHeight="1" spans="1:32">
      <c r="A685" s="31" t="s">
        <v>8803</v>
      </c>
      <c r="B685" s="31" t="s">
        <v>15</v>
      </c>
      <c r="C685" s="31" t="s">
        <v>8818</v>
      </c>
      <c r="D685" s="31" t="s">
        <v>8898</v>
      </c>
      <c r="E685" s="31" t="s">
        <v>16</v>
      </c>
      <c r="F685" s="31" t="s">
        <v>126</v>
      </c>
      <c r="G685" s="32" t="s">
        <v>8836</v>
      </c>
      <c r="H685" s="33" t="s">
        <v>8813</v>
      </c>
      <c r="I685" s="37">
        <v>1.8</v>
      </c>
      <c r="J685" s="31" t="s">
        <v>8805</v>
      </c>
      <c r="K685" s="42" t="s">
        <v>4784</v>
      </c>
      <c r="L685" s="41" t="s">
        <v>4785</v>
      </c>
      <c r="M685" s="40"/>
      <c r="N685" s="40"/>
      <c r="O685" s="40"/>
      <c r="P685" s="40"/>
      <c r="Q685" s="40"/>
      <c r="R685" s="40"/>
      <c r="S685" s="40"/>
      <c r="T685" s="40"/>
      <c r="U685" s="40"/>
      <c r="V685" s="40">
        <f t="shared" si="57"/>
        <v>0</v>
      </c>
      <c r="X685" s="59"/>
      <c r="Y685" s="49"/>
      <c r="Z685" s="50">
        <f t="array" ref="Z685">SUM((N685:S685)/6)</f>
        <v>0</v>
      </c>
      <c r="AA685" s="51"/>
      <c r="AB685" s="49">
        <f t="shared" si="58"/>
        <v>0</v>
      </c>
      <c r="AC685" s="49">
        <f t="shared" si="59"/>
        <v>0</v>
      </c>
      <c r="AD685" s="49">
        <f t="shared" si="60"/>
        <v>0</v>
      </c>
      <c r="AE685" s="49">
        <f t="shared" si="61"/>
        <v>0</v>
      </c>
      <c r="AF685" s="52">
        <v>10</v>
      </c>
    </row>
    <row r="686" customHeight="1" spans="1:32">
      <c r="A686" s="31" t="s">
        <v>8803</v>
      </c>
      <c r="B686" s="31" t="s">
        <v>15</v>
      </c>
      <c r="C686" s="31" t="s">
        <v>8818</v>
      </c>
      <c r="D686" s="31" t="s">
        <v>8898</v>
      </c>
      <c r="E686" s="31" t="s">
        <v>16</v>
      </c>
      <c r="F686" s="31" t="s">
        <v>77</v>
      </c>
      <c r="G686" s="32" t="s">
        <v>8836</v>
      </c>
      <c r="H686" s="33" t="s">
        <v>8808</v>
      </c>
      <c r="I686" s="37">
        <v>1.8</v>
      </c>
      <c r="J686" s="31" t="s">
        <v>8805</v>
      </c>
      <c r="K686" s="42" t="s">
        <v>6292</v>
      </c>
      <c r="L686" s="41" t="s">
        <v>6293</v>
      </c>
      <c r="M686" s="40"/>
      <c r="N686" s="40"/>
      <c r="O686" s="40"/>
      <c r="P686" s="40"/>
      <c r="Q686" s="40"/>
      <c r="R686" s="40"/>
      <c r="S686" s="40"/>
      <c r="T686" s="40"/>
      <c r="U686" s="40"/>
      <c r="V686" s="40">
        <f t="shared" si="57"/>
        <v>0</v>
      </c>
      <c r="X686" s="59"/>
      <c r="Y686" s="49"/>
      <c r="Z686" s="50">
        <f t="array" ref="Z686">SUM((N686:S686)/6)</f>
        <v>0</v>
      </c>
      <c r="AA686" s="51"/>
      <c r="AB686" s="49">
        <f t="shared" si="58"/>
        <v>0</v>
      </c>
      <c r="AC686" s="49">
        <f t="shared" si="59"/>
        <v>0</v>
      </c>
      <c r="AD686" s="49">
        <f t="shared" si="60"/>
        <v>0</v>
      </c>
      <c r="AE686" s="49">
        <f t="shared" si="61"/>
        <v>0</v>
      </c>
      <c r="AF686" s="52">
        <v>10</v>
      </c>
    </row>
    <row r="687" customHeight="1" spans="1:32">
      <c r="A687" s="31" t="s">
        <v>8803</v>
      </c>
      <c r="B687" s="31" t="s">
        <v>15</v>
      </c>
      <c r="C687" s="31" t="s">
        <v>8818</v>
      </c>
      <c r="D687" s="31" t="s">
        <v>8898</v>
      </c>
      <c r="E687" s="31" t="s">
        <v>16</v>
      </c>
      <c r="F687" s="31" t="s">
        <v>77</v>
      </c>
      <c r="G687" s="32" t="s">
        <v>8836</v>
      </c>
      <c r="H687" s="33" t="s">
        <v>8809</v>
      </c>
      <c r="I687" s="37">
        <v>1.8</v>
      </c>
      <c r="J687" s="31" t="s">
        <v>8805</v>
      </c>
      <c r="K687" s="42" t="s">
        <v>4787</v>
      </c>
      <c r="L687" s="41" t="s">
        <v>4788</v>
      </c>
      <c r="M687" s="40"/>
      <c r="N687" s="40"/>
      <c r="O687" s="40"/>
      <c r="P687" s="40"/>
      <c r="Q687" s="40"/>
      <c r="R687" s="40"/>
      <c r="S687" s="40"/>
      <c r="T687" s="40"/>
      <c r="U687" s="40"/>
      <c r="V687" s="40">
        <f t="shared" si="57"/>
        <v>0</v>
      </c>
      <c r="X687" s="59"/>
      <c r="Y687" s="49"/>
      <c r="Z687" s="50">
        <f t="array" ref="Z687">SUM((N687:S687)/6)</f>
        <v>0</v>
      </c>
      <c r="AA687" s="51"/>
      <c r="AB687" s="49">
        <f t="shared" si="58"/>
        <v>0</v>
      </c>
      <c r="AC687" s="49">
        <f t="shared" si="59"/>
        <v>0</v>
      </c>
      <c r="AD687" s="49">
        <f t="shared" si="60"/>
        <v>0</v>
      </c>
      <c r="AE687" s="49">
        <f t="shared" si="61"/>
        <v>0</v>
      </c>
      <c r="AF687" s="52">
        <v>10</v>
      </c>
    </row>
    <row r="688" customHeight="1" spans="1:32">
      <c r="A688" s="31" t="s">
        <v>8803</v>
      </c>
      <c r="B688" s="31" t="s">
        <v>15</v>
      </c>
      <c r="C688" s="31" t="s">
        <v>8818</v>
      </c>
      <c r="D688" s="31" t="s">
        <v>8898</v>
      </c>
      <c r="E688" s="31" t="s">
        <v>16</v>
      </c>
      <c r="F688" s="31" t="s">
        <v>77</v>
      </c>
      <c r="G688" s="32" t="s">
        <v>8836</v>
      </c>
      <c r="H688" s="33" t="s">
        <v>8810</v>
      </c>
      <c r="I688" s="37">
        <v>1.8</v>
      </c>
      <c r="J688" s="31" t="s">
        <v>8805</v>
      </c>
      <c r="K688" s="42" t="s">
        <v>4790</v>
      </c>
      <c r="L688" s="39" t="s">
        <v>4791</v>
      </c>
      <c r="M688" s="40"/>
      <c r="N688" s="40"/>
      <c r="O688" s="40"/>
      <c r="P688" s="40"/>
      <c r="Q688" s="40"/>
      <c r="R688" s="40"/>
      <c r="S688" s="40"/>
      <c r="T688" s="40">
        <v>0</v>
      </c>
      <c r="U688" s="40">
        <v>5</v>
      </c>
      <c r="V688" s="40">
        <f t="shared" si="57"/>
        <v>5</v>
      </c>
      <c r="W688" t="s">
        <v>8961</v>
      </c>
      <c r="X688" s="59"/>
      <c r="Y688" s="49"/>
      <c r="Z688" s="50">
        <f t="array" ref="Z688">SUM((N688:S688)/6)</f>
        <v>0</v>
      </c>
      <c r="AA688" s="51"/>
      <c r="AB688" s="49">
        <f t="shared" si="58"/>
        <v>5</v>
      </c>
      <c r="AC688" s="49">
        <f t="shared" si="59"/>
        <v>5</v>
      </c>
      <c r="AD688" s="49">
        <f t="shared" si="60"/>
        <v>5</v>
      </c>
      <c r="AE688" s="49">
        <f t="shared" si="61"/>
        <v>5</v>
      </c>
      <c r="AF688" s="52">
        <v>5</v>
      </c>
    </row>
    <row r="689" customHeight="1" spans="1:32">
      <c r="A689" s="31" t="s">
        <v>8803</v>
      </c>
      <c r="B689" s="31" t="s">
        <v>15</v>
      </c>
      <c r="C689" s="31" t="s">
        <v>8818</v>
      </c>
      <c r="D689" s="31" t="s">
        <v>8898</v>
      </c>
      <c r="E689" s="31" t="s">
        <v>16</v>
      </c>
      <c r="F689" s="31" t="s">
        <v>77</v>
      </c>
      <c r="G689" s="32" t="s">
        <v>8836</v>
      </c>
      <c r="H689" s="33" t="s">
        <v>8811</v>
      </c>
      <c r="I689" s="37">
        <v>1.8</v>
      </c>
      <c r="J689" s="31" t="s">
        <v>8805</v>
      </c>
      <c r="K689" s="42" t="s">
        <v>4793</v>
      </c>
      <c r="L689" s="41" t="s">
        <v>4794</v>
      </c>
      <c r="M689" s="40"/>
      <c r="N689" s="40"/>
      <c r="O689" s="40"/>
      <c r="P689" s="40"/>
      <c r="Q689" s="40"/>
      <c r="R689" s="40"/>
      <c r="S689" s="40"/>
      <c r="T689" s="40"/>
      <c r="U689" s="40"/>
      <c r="V689" s="40">
        <f t="shared" si="57"/>
        <v>0</v>
      </c>
      <c r="X689" s="59"/>
      <c r="Y689" s="49"/>
      <c r="Z689" s="50">
        <f t="array" ref="Z689">SUM((N689:S689)/6)</f>
        <v>0</v>
      </c>
      <c r="AA689" s="51"/>
      <c r="AB689" s="49">
        <f t="shared" si="58"/>
        <v>0</v>
      </c>
      <c r="AC689" s="49">
        <f t="shared" si="59"/>
        <v>0</v>
      </c>
      <c r="AD689" s="49">
        <f t="shared" si="60"/>
        <v>0</v>
      </c>
      <c r="AE689" s="49">
        <f t="shared" si="61"/>
        <v>0</v>
      </c>
      <c r="AF689" s="52">
        <v>10</v>
      </c>
    </row>
    <row r="690" customHeight="1" spans="1:32">
      <c r="A690" s="31" t="s">
        <v>8803</v>
      </c>
      <c r="B690" s="31" t="s">
        <v>15</v>
      </c>
      <c r="C690" s="31" t="s">
        <v>8818</v>
      </c>
      <c r="D690" s="31" t="s">
        <v>8898</v>
      </c>
      <c r="E690" s="31" t="s">
        <v>16</v>
      </c>
      <c r="F690" s="31" t="s">
        <v>77</v>
      </c>
      <c r="G690" s="32" t="s">
        <v>8836</v>
      </c>
      <c r="H690" s="33" t="s">
        <v>8812</v>
      </c>
      <c r="I690" s="37">
        <v>1.8</v>
      </c>
      <c r="J690" s="31" t="s">
        <v>8805</v>
      </c>
      <c r="K690" s="42" t="s">
        <v>4796</v>
      </c>
      <c r="L690" s="41" t="s">
        <v>4797</v>
      </c>
      <c r="M690" s="40"/>
      <c r="N690" s="40"/>
      <c r="O690" s="40"/>
      <c r="P690" s="40"/>
      <c r="Q690" s="40"/>
      <c r="R690" s="40"/>
      <c r="S690" s="40"/>
      <c r="T690" s="40"/>
      <c r="U690" s="40"/>
      <c r="V690" s="40">
        <f t="shared" si="57"/>
        <v>0</v>
      </c>
      <c r="X690" s="59"/>
      <c r="Y690" s="49"/>
      <c r="Z690" s="50">
        <f t="array" ref="Z690">SUM((N690:S690)/6)</f>
        <v>0</v>
      </c>
      <c r="AA690" s="51"/>
      <c r="AB690" s="49">
        <f t="shared" si="58"/>
        <v>0</v>
      </c>
      <c r="AC690" s="49">
        <f t="shared" si="59"/>
        <v>0</v>
      </c>
      <c r="AD690" s="49">
        <f t="shared" si="60"/>
        <v>0</v>
      </c>
      <c r="AE690" s="49">
        <f t="shared" si="61"/>
        <v>0</v>
      </c>
      <c r="AF690" s="52">
        <v>10</v>
      </c>
    </row>
    <row r="691" customHeight="1" spans="1:32">
      <c r="A691" s="31" t="s">
        <v>8803</v>
      </c>
      <c r="B691" s="31" t="s">
        <v>15</v>
      </c>
      <c r="C691" s="31" t="s">
        <v>8818</v>
      </c>
      <c r="D691" s="31" t="s">
        <v>8898</v>
      </c>
      <c r="E691" s="31" t="s">
        <v>16</v>
      </c>
      <c r="F691" s="31" t="s">
        <v>77</v>
      </c>
      <c r="G691" s="32" t="s">
        <v>8836</v>
      </c>
      <c r="H691" s="33" t="s">
        <v>8813</v>
      </c>
      <c r="I691" s="37">
        <v>1.8</v>
      </c>
      <c r="J691" s="31" t="s">
        <v>8805</v>
      </c>
      <c r="K691" s="42" t="s">
        <v>4799</v>
      </c>
      <c r="L691" s="41" t="s">
        <v>4800</v>
      </c>
      <c r="M691" s="40"/>
      <c r="N691" s="40"/>
      <c r="O691" s="40"/>
      <c r="P691" s="40"/>
      <c r="Q691" s="40"/>
      <c r="R691" s="40"/>
      <c r="S691" s="40"/>
      <c r="T691" s="40"/>
      <c r="U691" s="40"/>
      <c r="V691" s="40">
        <f t="shared" si="57"/>
        <v>0</v>
      </c>
      <c r="X691" s="59"/>
      <c r="Y691" s="49"/>
      <c r="Z691" s="50">
        <f t="array" ref="Z691">SUM((N691:S691)/6)</f>
        <v>0</v>
      </c>
      <c r="AA691" s="51"/>
      <c r="AB691" s="49">
        <f t="shared" si="58"/>
        <v>0</v>
      </c>
      <c r="AC691" s="49">
        <f t="shared" si="59"/>
        <v>0</v>
      </c>
      <c r="AD691" s="49">
        <f t="shared" si="60"/>
        <v>0</v>
      </c>
      <c r="AE691" s="49">
        <f t="shared" si="61"/>
        <v>0</v>
      </c>
      <c r="AF691" s="52">
        <v>10</v>
      </c>
    </row>
    <row r="692" customHeight="1" spans="1:32">
      <c r="A692" s="31" t="s">
        <v>8803</v>
      </c>
      <c r="B692" s="31" t="s">
        <v>15</v>
      </c>
      <c r="C692" s="31" t="s">
        <v>8818</v>
      </c>
      <c r="D692" s="31" t="s">
        <v>8898</v>
      </c>
      <c r="E692" s="31" t="s">
        <v>16</v>
      </c>
      <c r="F692" s="31" t="s">
        <v>77</v>
      </c>
      <c r="G692" s="32" t="s">
        <v>8836</v>
      </c>
      <c r="H692" s="33" t="s">
        <v>8808</v>
      </c>
      <c r="I692" s="37">
        <v>2.5</v>
      </c>
      <c r="J692" s="31" t="s">
        <v>8805</v>
      </c>
      <c r="K692" s="42" t="s">
        <v>4802</v>
      </c>
      <c r="L692" s="41" t="s">
        <v>4803</v>
      </c>
      <c r="M692" s="40"/>
      <c r="N692" s="40"/>
      <c r="O692" s="40"/>
      <c r="P692" s="40"/>
      <c r="Q692" s="40"/>
      <c r="R692" s="40"/>
      <c r="S692" s="40"/>
      <c r="T692" s="40"/>
      <c r="U692" s="40"/>
      <c r="V692" s="40">
        <f t="shared" si="57"/>
        <v>0</v>
      </c>
      <c r="X692" s="59"/>
      <c r="Y692" s="49"/>
      <c r="Z692" s="50">
        <f t="array" ref="Z692">SUM((N692:S692)/6)</f>
        <v>0</v>
      </c>
      <c r="AA692" s="51"/>
      <c r="AB692" s="49">
        <f t="shared" si="58"/>
        <v>0</v>
      </c>
      <c r="AC692" s="49">
        <f t="shared" si="59"/>
        <v>0</v>
      </c>
      <c r="AD692" s="49">
        <f t="shared" si="60"/>
        <v>0</v>
      </c>
      <c r="AE692" s="49">
        <f t="shared" si="61"/>
        <v>0</v>
      </c>
      <c r="AF692" s="52">
        <v>10</v>
      </c>
    </row>
    <row r="693" customHeight="1" spans="1:32">
      <c r="A693" s="31" t="s">
        <v>8803</v>
      </c>
      <c r="B693" s="31" t="s">
        <v>15</v>
      </c>
      <c r="C693" s="31" t="s">
        <v>8818</v>
      </c>
      <c r="D693" s="31" t="s">
        <v>8898</v>
      </c>
      <c r="E693" s="31" t="s">
        <v>16</v>
      </c>
      <c r="F693" s="31" t="s">
        <v>77</v>
      </c>
      <c r="G693" s="32" t="s">
        <v>8836</v>
      </c>
      <c r="H693" s="33" t="s">
        <v>8809</v>
      </c>
      <c r="I693" s="37">
        <v>2.5</v>
      </c>
      <c r="J693" s="31" t="s">
        <v>8805</v>
      </c>
      <c r="K693" s="42" t="s">
        <v>4805</v>
      </c>
      <c r="L693" s="41" t="s">
        <v>4806</v>
      </c>
      <c r="M693" s="40"/>
      <c r="N693" s="40"/>
      <c r="O693" s="40"/>
      <c r="P693" s="40"/>
      <c r="Q693" s="40"/>
      <c r="R693" s="40"/>
      <c r="S693" s="40"/>
      <c r="T693" s="40"/>
      <c r="U693" s="40"/>
      <c r="V693" s="40">
        <f t="shared" si="57"/>
        <v>0</v>
      </c>
      <c r="X693" s="59"/>
      <c r="Y693" s="49"/>
      <c r="Z693" s="50">
        <f t="array" ref="Z693">SUM((N693:S693)/6)</f>
        <v>0</v>
      </c>
      <c r="AA693" s="51"/>
      <c r="AB693" s="49">
        <f t="shared" si="58"/>
        <v>0</v>
      </c>
      <c r="AC693" s="49">
        <f t="shared" si="59"/>
        <v>0</v>
      </c>
      <c r="AD693" s="49">
        <f t="shared" si="60"/>
        <v>0</v>
      </c>
      <c r="AE693" s="49">
        <f t="shared" si="61"/>
        <v>0</v>
      </c>
      <c r="AF693" s="52">
        <v>10</v>
      </c>
    </row>
    <row r="694" customHeight="1" spans="1:32">
      <c r="A694" s="31" t="s">
        <v>8803</v>
      </c>
      <c r="B694" s="31" t="s">
        <v>15</v>
      </c>
      <c r="C694" s="31" t="s">
        <v>8818</v>
      </c>
      <c r="D694" s="31" t="s">
        <v>8898</v>
      </c>
      <c r="E694" s="31" t="s">
        <v>16</v>
      </c>
      <c r="F694" s="31" t="s">
        <v>77</v>
      </c>
      <c r="G694" s="32" t="s">
        <v>8836</v>
      </c>
      <c r="H694" s="33" t="s">
        <v>8810</v>
      </c>
      <c r="I694" s="37">
        <v>2.5</v>
      </c>
      <c r="J694" s="31" t="s">
        <v>8805</v>
      </c>
      <c r="K694" s="42" t="s">
        <v>4808</v>
      </c>
      <c r="L694" s="41" t="s">
        <v>4809</v>
      </c>
      <c r="M694" s="40"/>
      <c r="N694" s="40"/>
      <c r="O694" s="40"/>
      <c r="P694" s="40"/>
      <c r="Q694" s="40"/>
      <c r="R694" s="40"/>
      <c r="S694" s="40"/>
      <c r="T694" s="40"/>
      <c r="U694" s="40"/>
      <c r="V694" s="40">
        <f t="shared" si="57"/>
        <v>0</v>
      </c>
      <c r="X694" s="59"/>
      <c r="Y694" s="49"/>
      <c r="Z694" s="50">
        <f t="array" ref="Z694">SUM((N694:S694)/6)</f>
        <v>0</v>
      </c>
      <c r="AA694" s="51"/>
      <c r="AB694" s="49">
        <f t="shared" si="58"/>
        <v>0</v>
      </c>
      <c r="AC694" s="49">
        <f t="shared" si="59"/>
        <v>0</v>
      </c>
      <c r="AD694" s="49">
        <f t="shared" si="60"/>
        <v>0</v>
      </c>
      <c r="AE694" s="49">
        <f t="shared" si="61"/>
        <v>0</v>
      </c>
      <c r="AF694" s="52">
        <v>10</v>
      </c>
    </row>
    <row r="695" customHeight="1" spans="1:32">
      <c r="A695" s="31" t="s">
        <v>8803</v>
      </c>
      <c r="B695" s="31" t="s">
        <v>15</v>
      </c>
      <c r="C695" s="31" t="s">
        <v>8818</v>
      </c>
      <c r="D695" s="31" t="s">
        <v>8898</v>
      </c>
      <c r="E695" s="31" t="s">
        <v>16</v>
      </c>
      <c r="F695" s="31" t="s">
        <v>77</v>
      </c>
      <c r="G695" s="32" t="s">
        <v>8836</v>
      </c>
      <c r="H695" s="33" t="s">
        <v>8811</v>
      </c>
      <c r="I695" s="37">
        <v>2.5</v>
      </c>
      <c r="J695" s="31" t="s">
        <v>8805</v>
      </c>
      <c r="K695" s="42" t="s">
        <v>4811</v>
      </c>
      <c r="L695" s="41" t="s">
        <v>4812</v>
      </c>
      <c r="M695" s="40"/>
      <c r="N695" s="40"/>
      <c r="O695" s="40"/>
      <c r="P695" s="40"/>
      <c r="Q695" s="40"/>
      <c r="R695" s="40"/>
      <c r="S695" s="40"/>
      <c r="T695" s="40"/>
      <c r="U695" s="40"/>
      <c r="V695" s="40">
        <f t="shared" si="57"/>
        <v>0</v>
      </c>
      <c r="X695" s="59"/>
      <c r="Y695" s="49"/>
      <c r="Z695" s="50">
        <f t="array" ref="Z695">SUM((N695:S695)/6)</f>
        <v>0</v>
      </c>
      <c r="AA695" s="51"/>
      <c r="AB695" s="49">
        <f t="shared" si="58"/>
        <v>0</v>
      </c>
      <c r="AC695" s="49">
        <f t="shared" si="59"/>
        <v>0</v>
      </c>
      <c r="AD695" s="49">
        <f t="shared" si="60"/>
        <v>0</v>
      </c>
      <c r="AE695" s="49">
        <f t="shared" si="61"/>
        <v>0</v>
      </c>
      <c r="AF695" s="52">
        <v>10</v>
      </c>
    </row>
    <row r="696" customHeight="1" spans="1:32">
      <c r="A696" s="31" t="s">
        <v>8803</v>
      </c>
      <c r="B696" s="31" t="s">
        <v>15</v>
      </c>
      <c r="C696" s="31" t="s">
        <v>8818</v>
      </c>
      <c r="D696" s="31" t="s">
        <v>8898</v>
      </c>
      <c r="E696" s="31" t="s">
        <v>16</v>
      </c>
      <c r="F696" s="31" t="s">
        <v>77</v>
      </c>
      <c r="G696" s="32" t="s">
        <v>8836</v>
      </c>
      <c r="H696" s="33" t="s">
        <v>8812</v>
      </c>
      <c r="I696" s="37">
        <v>2.5</v>
      </c>
      <c r="J696" s="31" t="s">
        <v>8805</v>
      </c>
      <c r="K696" s="42" t="s">
        <v>4814</v>
      </c>
      <c r="L696" s="41" t="s">
        <v>4815</v>
      </c>
      <c r="M696" s="40"/>
      <c r="N696" s="40"/>
      <c r="O696" s="40"/>
      <c r="P696" s="40"/>
      <c r="Q696" s="40"/>
      <c r="R696" s="40"/>
      <c r="S696" s="40"/>
      <c r="T696" s="40"/>
      <c r="U696" s="40"/>
      <c r="V696" s="40">
        <f t="shared" si="57"/>
        <v>0</v>
      </c>
      <c r="X696" s="59"/>
      <c r="Y696" s="49"/>
      <c r="Z696" s="50">
        <f t="array" ref="Z696">SUM((N696:S696)/6)</f>
        <v>0</v>
      </c>
      <c r="AA696" s="51"/>
      <c r="AB696" s="49">
        <f t="shared" si="58"/>
        <v>0</v>
      </c>
      <c r="AC696" s="49">
        <f t="shared" si="59"/>
        <v>0</v>
      </c>
      <c r="AD696" s="49">
        <f t="shared" si="60"/>
        <v>0</v>
      </c>
      <c r="AE696" s="49">
        <f t="shared" si="61"/>
        <v>0</v>
      </c>
      <c r="AF696" s="52">
        <v>10</v>
      </c>
    </row>
    <row r="697" customHeight="1" spans="1:32">
      <c r="A697" s="31" t="s">
        <v>8803</v>
      </c>
      <c r="B697" s="31" t="s">
        <v>15</v>
      </c>
      <c r="C697" s="31" t="s">
        <v>8818</v>
      </c>
      <c r="D697" s="31" t="s">
        <v>8898</v>
      </c>
      <c r="E697" s="31" t="s">
        <v>16</v>
      </c>
      <c r="F697" s="31" t="s">
        <v>77</v>
      </c>
      <c r="G697" s="32" t="s">
        <v>8836</v>
      </c>
      <c r="H697" s="33" t="s">
        <v>8813</v>
      </c>
      <c r="I697" s="37">
        <v>2.5</v>
      </c>
      <c r="J697" s="31" t="s">
        <v>8805</v>
      </c>
      <c r="K697" s="42" t="s">
        <v>4817</v>
      </c>
      <c r="L697" s="41" t="s">
        <v>4818</v>
      </c>
      <c r="M697" s="40"/>
      <c r="N697" s="40"/>
      <c r="O697" s="40"/>
      <c r="P697" s="40"/>
      <c r="Q697" s="40"/>
      <c r="R697" s="40"/>
      <c r="S697" s="40"/>
      <c r="T697" s="40"/>
      <c r="U697" s="40"/>
      <c r="V697" s="40">
        <f t="shared" si="57"/>
        <v>0</v>
      </c>
      <c r="X697" s="59"/>
      <c r="Y697" s="49"/>
      <c r="Z697" s="50">
        <f t="array" ref="Z697">SUM((N697:S697)/6)</f>
        <v>0</v>
      </c>
      <c r="AA697" s="51"/>
      <c r="AB697" s="49">
        <f t="shared" si="58"/>
        <v>0</v>
      </c>
      <c r="AC697" s="49">
        <f t="shared" si="59"/>
        <v>0</v>
      </c>
      <c r="AD697" s="49">
        <f t="shared" si="60"/>
        <v>0</v>
      </c>
      <c r="AE697" s="49">
        <f t="shared" si="61"/>
        <v>0</v>
      </c>
      <c r="AF697" s="52">
        <v>10</v>
      </c>
    </row>
    <row r="698" customHeight="1" spans="1:32">
      <c r="A698" s="31" t="s">
        <v>8803</v>
      </c>
      <c r="B698" s="31" t="s">
        <v>15</v>
      </c>
      <c r="C698" s="31" t="s">
        <v>8818</v>
      </c>
      <c r="D698" s="31" t="s">
        <v>8899</v>
      </c>
      <c r="E698" s="31" t="s">
        <v>16</v>
      </c>
      <c r="F698" s="31" t="s">
        <v>182</v>
      </c>
      <c r="G698" s="32" t="s">
        <v>8836</v>
      </c>
      <c r="H698" s="33" t="s">
        <v>8808</v>
      </c>
      <c r="I698" s="37">
        <v>1.8</v>
      </c>
      <c r="J698" s="31" t="s">
        <v>8805</v>
      </c>
      <c r="K698" s="39" t="s">
        <v>4820</v>
      </c>
      <c r="L698" s="41" t="s">
        <v>4821</v>
      </c>
      <c r="M698" s="40"/>
      <c r="N698" s="40"/>
      <c r="O698" s="40"/>
      <c r="P698" s="40"/>
      <c r="Q698" s="40"/>
      <c r="R698" s="40"/>
      <c r="S698" s="40"/>
      <c r="T698" s="40"/>
      <c r="U698" s="40"/>
      <c r="V698" s="40">
        <f t="shared" si="57"/>
        <v>0</v>
      </c>
      <c r="X698" s="59"/>
      <c r="Y698" s="49"/>
      <c r="Z698" s="50">
        <f t="array" ref="Z698">SUM((N698:S698)/6)</f>
        <v>0</v>
      </c>
      <c r="AA698" s="51"/>
      <c r="AB698" s="49">
        <f t="shared" si="58"/>
        <v>0</v>
      </c>
      <c r="AC698" s="49">
        <f t="shared" si="59"/>
        <v>0</v>
      </c>
      <c r="AD698" s="49">
        <f t="shared" si="60"/>
        <v>0</v>
      </c>
      <c r="AE698" s="49">
        <f t="shared" si="61"/>
        <v>0</v>
      </c>
      <c r="AF698" s="52">
        <v>5</v>
      </c>
    </row>
    <row r="699" customHeight="1" spans="1:32">
      <c r="A699" s="31" t="s">
        <v>8803</v>
      </c>
      <c r="B699" s="31" t="s">
        <v>15</v>
      </c>
      <c r="C699" s="31" t="s">
        <v>8818</v>
      </c>
      <c r="D699" s="31" t="s">
        <v>8899</v>
      </c>
      <c r="E699" s="31" t="s">
        <v>16</v>
      </c>
      <c r="F699" s="31" t="s">
        <v>182</v>
      </c>
      <c r="G699" s="32" t="s">
        <v>8836</v>
      </c>
      <c r="H699" s="33" t="s">
        <v>8809</v>
      </c>
      <c r="I699" s="37">
        <v>1.8</v>
      </c>
      <c r="J699" s="31" t="s">
        <v>8805</v>
      </c>
      <c r="K699" s="39" t="s">
        <v>4823</v>
      </c>
      <c r="L699" s="41" t="s">
        <v>4824</v>
      </c>
      <c r="M699" s="40"/>
      <c r="N699" s="40"/>
      <c r="O699" s="40"/>
      <c r="P699" s="40"/>
      <c r="Q699" s="40"/>
      <c r="R699" s="40"/>
      <c r="S699" s="40"/>
      <c r="T699" s="40"/>
      <c r="U699" s="40"/>
      <c r="V699" s="40">
        <f t="shared" si="57"/>
        <v>0</v>
      </c>
      <c r="X699" s="59"/>
      <c r="Y699" s="49"/>
      <c r="Z699" s="50">
        <f t="array" ref="Z699">SUM((N699:S699)/6)</f>
        <v>0</v>
      </c>
      <c r="AA699" s="51"/>
      <c r="AB699" s="49">
        <f t="shared" si="58"/>
        <v>0</v>
      </c>
      <c r="AC699" s="49">
        <f t="shared" si="59"/>
        <v>0</v>
      </c>
      <c r="AD699" s="49">
        <f t="shared" si="60"/>
        <v>0</v>
      </c>
      <c r="AE699" s="49">
        <f t="shared" si="61"/>
        <v>0</v>
      </c>
      <c r="AF699" s="52">
        <v>4</v>
      </c>
    </row>
    <row r="700" customHeight="1" spans="1:32">
      <c r="A700" s="31" t="s">
        <v>8803</v>
      </c>
      <c r="B700" s="31" t="s">
        <v>15</v>
      </c>
      <c r="C700" s="31" t="s">
        <v>8818</v>
      </c>
      <c r="D700" s="31" t="s">
        <v>8899</v>
      </c>
      <c r="E700" s="31" t="s">
        <v>16</v>
      </c>
      <c r="F700" s="31" t="s">
        <v>182</v>
      </c>
      <c r="G700" s="32" t="s">
        <v>8836</v>
      </c>
      <c r="H700" s="33" t="s">
        <v>8810</v>
      </c>
      <c r="I700" s="37">
        <v>1.8</v>
      </c>
      <c r="J700" s="31" t="s">
        <v>8805</v>
      </c>
      <c r="K700" s="39" t="s">
        <v>4826</v>
      </c>
      <c r="L700" s="41" t="s">
        <v>4827</v>
      </c>
      <c r="M700" s="40"/>
      <c r="N700" s="40"/>
      <c r="O700" s="40"/>
      <c r="P700" s="40"/>
      <c r="Q700" s="40"/>
      <c r="R700" s="40"/>
      <c r="S700" s="40"/>
      <c r="T700" s="40"/>
      <c r="U700" s="40"/>
      <c r="V700" s="40">
        <f t="shared" si="57"/>
        <v>0</v>
      </c>
      <c r="X700" s="59"/>
      <c r="Y700" s="49"/>
      <c r="Z700" s="50">
        <f t="array" ref="Z700">SUM((N700:S700)/6)</f>
        <v>0</v>
      </c>
      <c r="AA700" s="51"/>
      <c r="AB700" s="49">
        <f t="shared" si="58"/>
        <v>0</v>
      </c>
      <c r="AC700" s="49">
        <f t="shared" si="59"/>
        <v>0</v>
      </c>
      <c r="AD700" s="49">
        <f t="shared" si="60"/>
        <v>0</v>
      </c>
      <c r="AE700" s="49">
        <f t="shared" si="61"/>
        <v>0</v>
      </c>
      <c r="AF700" s="52">
        <v>5</v>
      </c>
    </row>
    <row r="701" customHeight="1" spans="1:32">
      <c r="A701" s="31" t="s">
        <v>8803</v>
      </c>
      <c r="B701" s="31" t="s">
        <v>15</v>
      </c>
      <c r="C701" s="31" t="s">
        <v>8818</v>
      </c>
      <c r="D701" s="31" t="s">
        <v>8899</v>
      </c>
      <c r="E701" s="31" t="s">
        <v>16</v>
      </c>
      <c r="F701" s="31" t="s">
        <v>182</v>
      </c>
      <c r="G701" s="32" t="s">
        <v>8836</v>
      </c>
      <c r="H701" s="33" t="s">
        <v>8811</v>
      </c>
      <c r="I701" s="37">
        <v>1.8</v>
      </c>
      <c r="J701" s="31" t="s">
        <v>8805</v>
      </c>
      <c r="K701" s="39" t="s">
        <v>4829</v>
      </c>
      <c r="L701" s="41" t="s">
        <v>4830</v>
      </c>
      <c r="M701" s="40"/>
      <c r="N701" s="40"/>
      <c r="O701" s="40"/>
      <c r="P701" s="40"/>
      <c r="Q701" s="40"/>
      <c r="R701" s="40"/>
      <c r="S701" s="40"/>
      <c r="T701" s="40"/>
      <c r="U701" s="40"/>
      <c r="V701" s="40">
        <f t="shared" si="57"/>
        <v>0</v>
      </c>
      <c r="X701" s="59"/>
      <c r="Y701" s="49"/>
      <c r="Z701" s="50">
        <f t="array" ref="Z701">SUM((N701:S701)/6)</f>
        <v>0</v>
      </c>
      <c r="AA701" s="51"/>
      <c r="AB701" s="49">
        <f t="shared" si="58"/>
        <v>0</v>
      </c>
      <c r="AC701" s="49">
        <f t="shared" si="59"/>
        <v>0</v>
      </c>
      <c r="AD701" s="49">
        <f t="shared" si="60"/>
        <v>0</v>
      </c>
      <c r="AE701" s="49">
        <f t="shared" si="61"/>
        <v>0</v>
      </c>
      <c r="AF701" s="52">
        <v>3</v>
      </c>
    </row>
    <row r="702" customHeight="1" spans="1:32">
      <c r="A702" s="31" t="s">
        <v>8803</v>
      </c>
      <c r="B702" s="31" t="s">
        <v>15</v>
      </c>
      <c r="C702" s="31" t="s">
        <v>8818</v>
      </c>
      <c r="D702" s="31" t="s">
        <v>8899</v>
      </c>
      <c r="E702" s="31" t="s">
        <v>16</v>
      </c>
      <c r="F702" s="31" t="s">
        <v>182</v>
      </c>
      <c r="G702" s="32" t="s">
        <v>8836</v>
      </c>
      <c r="H702" s="33" t="s">
        <v>8812</v>
      </c>
      <c r="I702" s="37">
        <v>1.8</v>
      </c>
      <c r="J702" s="31" t="s">
        <v>8805</v>
      </c>
      <c r="K702" s="39" t="s">
        <v>4832</v>
      </c>
      <c r="L702" s="41" t="s">
        <v>4833</v>
      </c>
      <c r="M702" s="40"/>
      <c r="N702" s="40"/>
      <c r="O702" s="40"/>
      <c r="P702" s="40"/>
      <c r="Q702" s="40"/>
      <c r="R702" s="40"/>
      <c r="S702" s="40"/>
      <c r="T702" s="40"/>
      <c r="U702" s="40"/>
      <c r="V702" s="40">
        <f t="shared" si="57"/>
        <v>0</v>
      </c>
      <c r="X702" s="59"/>
      <c r="Y702" s="49"/>
      <c r="Z702" s="50">
        <f t="array" ref="Z702">SUM((N702:S702)/6)</f>
        <v>0</v>
      </c>
      <c r="AA702" s="51"/>
      <c r="AB702" s="49">
        <f t="shared" si="58"/>
        <v>0</v>
      </c>
      <c r="AC702" s="49">
        <f t="shared" si="59"/>
        <v>0</v>
      </c>
      <c r="AD702" s="49">
        <f t="shared" si="60"/>
        <v>0</v>
      </c>
      <c r="AE702" s="49">
        <f t="shared" si="61"/>
        <v>0</v>
      </c>
      <c r="AF702" s="52"/>
    </row>
    <row r="703" customHeight="1" spans="1:32">
      <c r="A703" s="31" t="s">
        <v>8803</v>
      </c>
      <c r="B703" s="31" t="s">
        <v>15</v>
      </c>
      <c r="C703" s="31" t="s">
        <v>8818</v>
      </c>
      <c r="D703" s="31" t="s">
        <v>8899</v>
      </c>
      <c r="E703" s="31" t="s">
        <v>16</v>
      </c>
      <c r="F703" s="31" t="s">
        <v>182</v>
      </c>
      <c r="G703" s="32" t="s">
        <v>8836</v>
      </c>
      <c r="H703" s="33" t="s">
        <v>8813</v>
      </c>
      <c r="I703" s="37">
        <v>1.8</v>
      </c>
      <c r="J703" s="31" t="s">
        <v>8805</v>
      </c>
      <c r="K703" s="39" t="s">
        <v>4835</v>
      </c>
      <c r="L703" s="41" t="s">
        <v>4836</v>
      </c>
      <c r="M703" s="40"/>
      <c r="N703" s="40"/>
      <c r="O703" s="40"/>
      <c r="P703" s="40"/>
      <c r="Q703" s="40"/>
      <c r="R703" s="40"/>
      <c r="S703" s="40"/>
      <c r="T703" s="40"/>
      <c r="U703" s="40"/>
      <c r="V703" s="40">
        <f t="shared" si="57"/>
        <v>0</v>
      </c>
      <c r="X703" s="59"/>
      <c r="Y703" s="49"/>
      <c r="Z703" s="50">
        <f t="array" ref="Z703">SUM((N703:S703)/6)</f>
        <v>0</v>
      </c>
      <c r="AA703" s="51"/>
      <c r="AB703" s="49">
        <f t="shared" si="58"/>
        <v>0</v>
      </c>
      <c r="AC703" s="49">
        <f t="shared" si="59"/>
        <v>0</v>
      </c>
      <c r="AD703" s="49">
        <f t="shared" si="60"/>
        <v>0</v>
      </c>
      <c r="AE703" s="49">
        <f t="shared" si="61"/>
        <v>0</v>
      </c>
      <c r="AF703" s="52">
        <v>4</v>
      </c>
    </row>
    <row r="704" customHeight="1" spans="1:32">
      <c r="A704" s="31" t="s">
        <v>8803</v>
      </c>
      <c r="B704" s="31" t="s">
        <v>15</v>
      </c>
      <c r="C704" s="31" t="s">
        <v>8818</v>
      </c>
      <c r="D704" s="31" t="s">
        <v>8899</v>
      </c>
      <c r="E704" s="31" t="s">
        <v>16</v>
      </c>
      <c r="F704" s="31" t="s">
        <v>182</v>
      </c>
      <c r="G704" s="32" t="s">
        <v>8836</v>
      </c>
      <c r="H704" s="33" t="s">
        <v>8815</v>
      </c>
      <c r="I704" s="37">
        <v>1.8</v>
      </c>
      <c r="J704" s="31" t="s">
        <v>8805</v>
      </c>
      <c r="K704" s="39" t="s">
        <v>4838</v>
      </c>
      <c r="L704" s="41" t="s">
        <v>4839</v>
      </c>
      <c r="M704" s="40"/>
      <c r="N704" s="40"/>
      <c r="O704" s="40"/>
      <c r="P704" s="40"/>
      <c r="Q704" s="40"/>
      <c r="R704" s="40"/>
      <c r="S704" s="40"/>
      <c r="T704" s="40"/>
      <c r="U704" s="40"/>
      <c r="V704" s="40">
        <f t="shared" si="57"/>
        <v>0</v>
      </c>
      <c r="X704" s="59"/>
      <c r="Y704" s="49"/>
      <c r="Z704" s="50">
        <f t="array" ref="Z704">SUM((N704:S704)/6)</f>
        <v>0</v>
      </c>
      <c r="AA704" s="51"/>
      <c r="AB704" s="49">
        <f t="shared" si="58"/>
        <v>0</v>
      </c>
      <c r="AC704" s="49">
        <f t="shared" si="59"/>
        <v>0</v>
      </c>
      <c r="AD704" s="49">
        <f t="shared" si="60"/>
        <v>0</v>
      </c>
      <c r="AE704" s="49">
        <f t="shared" si="61"/>
        <v>0</v>
      </c>
      <c r="AF704" s="52">
        <v>2</v>
      </c>
    </row>
    <row r="705" customHeight="1" spans="1:32">
      <c r="A705" s="31" t="s">
        <v>8845</v>
      </c>
      <c r="B705" s="31" t="s">
        <v>15</v>
      </c>
      <c r="C705" s="31" t="s">
        <v>8846</v>
      </c>
      <c r="D705" s="31" t="s">
        <v>8900</v>
      </c>
      <c r="E705" s="31" t="s">
        <v>16</v>
      </c>
      <c r="F705" s="31" t="s">
        <v>126</v>
      </c>
      <c r="G705" s="32" t="s">
        <v>8860</v>
      </c>
      <c r="H705" s="33" t="s">
        <v>8849</v>
      </c>
      <c r="I705" s="37">
        <v>1.8</v>
      </c>
      <c r="J705" s="31" t="s">
        <v>8805</v>
      </c>
      <c r="K705" s="42" t="s">
        <v>3210</v>
      </c>
      <c r="L705" s="39" t="s">
        <v>3211</v>
      </c>
      <c r="M705" s="40">
        <v>0</v>
      </c>
      <c r="N705" s="40"/>
      <c r="O705" s="40"/>
      <c r="P705" s="40"/>
      <c r="Q705" s="40"/>
      <c r="R705" s="40"/>
      <c r="S705" s="40"/>
      <c r="T705" s="40">
        <v>0</v>
      </c>
      <c r="U705" s="40"/>
      <c r="V705" s="40">
        <f t="shared" si="57"/>
        <v>0</v>
      </c>
      <c r="W705" t="s">
        <v>5883</v>
      </c>
      <c r="Y705" s="49">
        <v>150</v>
      </c>
      <c r="Z705" s="50">
        <f t="array" ref="Z705">SUM((N705:S705)/6)</f>
        <v>0</v>
      </c>
      <c r="AA705" s="51"/>
      <c r="AB705" s="49">
        <f t="shared" si="58"/>
        <v>-105</v>
      </c>
      <c r="AC705" s="49">
        <f t="shared" si="59"/>
        <v>-255</v>
      </c>
      <c r="AD705" s="49">
        <f t="shared" si="60"/>
        <v>0</v>
      </c>
      <c r="AE705" s="49">
        <f t="shared" si="61"/>
        <v>0</v>
      </c>
      <c r="AF705" s="52"/>
    </row>
    <row r="706" customHeight="1" spans="1:32">
      <c r="A706" s="31" t="s">
        <v>8845</v>
      </c>
      <c r="B706" s="31" t="s">
        <v>15</v>
      </c>
      <c r="C706" s="31" t="s">
        <v>8846</v>
      </c>
      <c r="D706" s="31" t="s">
        <v>8900</v>
      </c>
      <c r="E706" s="31" t="s">
        <v>5024</v>
      </c>
      <c r="F706" s="31" t="s">
        <v>126</v>
      </c>
      <c r="G706" s="32" t="s">
        <v>8860</v>
      </c>
      <c r="H706" s="33" t="s">
        <v>8849</v>
      </c>
      <c r="I706" s="37">
        <v>1.8</v>
      </c>
      <c r="J706" s="31" t="s">
        <v>8805</v>
      </c>
      <c r="K706" s="42" t="s">
        <v>6295</v>
      </c>
      <c r="L706" s="39" t="s">
        <v>6296</v>
      </c>
      <c r="M706" s="40">
        <v>0</v>
      </c>
      <c r="N706" s="40"/>
      <c r="O706" s="40"/>
      <c r="P706" s="40"/>
      <c r="Q706" s="40"/>
      <c r="R706" s="40"/>
      <c r="S706" s="40"/>
      <c r="T706" s="40">
        <v>0</v>
      </c>
      <c r="U706" s="40"/>
      <c r="V706" s="40">
        <f t="shared" si="57"/>
        <v>0</v>
      </c>
      <c r="W706" t="s">
        <v>5883</v>
      </c>
      <c r="Y706" s="49"/>
      <c r="Z706" s="50">
        <f t="array" ref="Z706">SUM((N706:S706)/6)</f>
        <v>0</v>
      </c>
      <c r="AA706" s="51"/>
      <c r="AB706" s="49">
        <f t="shared" si="58"/>
        <v>0</v>
      </c>
      <c r="AC706" s="49">
        <f t="shared" si="59"/>
        <v>0</v>
      </c>
      <c r="AD706" s="49">
        <f t="shared" si="60"/>
        <v>0</v>
      </c>
      <c r="AE706" s="49">
        <f t="shared" si="61"/>
        <v>0</v>
      </c>
      <c r="AF706" s="52"/>
    </row>
    <row r="707" customHeight="1" spans="1:32">
      <c r="A707" s="31" t="s">
        <v>8845</v>
      </c>
      <c r="B707" s="31" t="s">
        <v>15</v>
      </c>
      <c r="C707" s="31" t="s">
        <v>8846</v>
      </c>
      <c r="D707" s="31" t="s">
        <v>8900</v>
      </c>
      <c r="E707" s="31" t="s">
        <v>3167</v>
      </c>
      <c r="F707" s="31" t="s">
        <v>126</v>
      </c>
      <c r="G707" s="32" t="s">
        <v>8860</v>
      </c>
      <c r="H707" s="33" t="s">
        <v>8849</v>
      </c>
      <c r="I707" s="37">
        <v>1.8</v>
      </c>
      <c r="J707" s="31" t="s">
        <v>8805</v>
      </c>
      <c r="K707" s="42" t="s">
        <v>3229</v>
      </c>
      <c r="L707" s="39" t="s">
        <v>3230</v>
      </c>
      <c r="M707" s="40">
        <v>66</v>
      </c>
      <c r="N707" s="40">
        <v>1</v>
      </c>
      <c r="O707" s="40">
        <v>3</v>
      </c>
      <c r="P707" s="40">
        <v>5</v>
      </c>
      <c r="Q707" s="40">
        <v>5</v>
      </c>
      <c r="R707" s="40"/>
      <c r="S707" s="40">
        <v>7</v>
      </c>
      <c r="T707" s="40">
        <v>45</v>
      </c>
      <c r="U707" s="40"/>
      <c r="V707" s="40">
        <f t="shared" ref="V707:V770" si="62">T707+U707</f>
        <v>45</v>
      </c>
      <c r="W707" t="s">
        <v>5883</v>
      </c>
      <c r="Y707" s="49">
        <v>48</v>
      </c>
      <c r="Z707" s="50">
        <f t="array" ref="Z707">SUM((N707:S707)/6)</f>
        <v>3.5</v>
      </c>
      <c r="AA707" s="51">
        <f>T707/Z707</f>
        <v>12.8571428571429</v>
      </c>
      <c r="AB707" s="49">
        <f t="shared" ref="AB707:AB770" si="63">V707-Y707/30*21</f>
        <v>11.4</v>
      </c>
      <c r="AC707" s="49">
        <f t="shared" ref="AC707:AC770" si="64">AB707-Y707</f>
        <v>-36.6</v>
      </c>
      <c r="AD707" s="49">
        <f t="shared" ref="AD707:AD770" si="65">V707-Z707*21</f>
        <v>-28.5</v>
      </c>
      <c r="AE707" s="49">
        <f t="shared" ref="AE707:AE770" si="66">AD707-Z707*30</f>
        <v>-133.5</v>
      </c>
      <c r="AF707" s="52"/>
    </row>
    <row r="708" customHeight="1" spans="1:32">
      <c r="A708" s="31" t="s">
        <v>8845</v>
      </c>
      <c r="B708" s="31" t="s">
        <v>15</v>
      </c>
      <c r="C708" s="31" t="s">
        <v>8846</v>
      </c>
      <c r="D708" s="31" t="s">
        <v>8901</v>
      </c>
      <c r="E708" s="31" t="s">
        <v>16</v>
      </c>
      <c r="F708" s="31" t="s">
        <v>126</v>
      </c>
      <c r="G708" s="32" t="s">
        <v>8902</v>
      </c>
      <c r="H708" s="33" t="s">
        <v>8849</v>
      </c>
      <c r="I708" s="37">
        <v>1.8</v>
      </c>
      <c r="J708" s="31" t="s">
        <v>8805</v>
      </c>
      <c r="K708" s="42" t="s">
        <v>3250</v>
      </c>
      <c r="L708" s="39" t="s">
        <v>3251</v>
      </c>
      <c r="M708" s="40">
        <v>114</v>
      </c>
      <c r="N708" s="40">
        <v>8</v>
      </c>
      <c r="O708" s="40">
        <v>5</v>
      </c>
      <c r="P708" s="40">
        <v>7</v>
      </c>
      <c r="Q708" s="40">
        <v>3</v>
      </c>
      <c r="R708" s="40"/>
      <c r="S708" s="40">
        <v>9</v>
      </c>
      <c r="T708" s="40">
        <v>82</v>
      </c>
      <c r="U708" s="40">
        <v>68</v>
      </c>
      <c r="V708" s="40">
        <f t="shared" si="62"/>
        <v>150</v>
      </c>
      <c r="W708" t="s">
        <v>5883</v>
      </c>
      <c r="Y708" s="49">
        <v>142</v>
      </c>
      <c r="Z708" s="50">
        <f t="array" ref="Z708">SUM((N708:S708)/6)</f>
        <v>5.33333333333333</v>
      </c>
      <c r="AA708" s="51">
        <f>T708/Z708</f>
        <v>15.375</v>
      </c>
      <c r="AB708" s="49">
        <f t="shared" si="63"/>
        <v>50.6</v>
      </c>
      <c r="AC708" s="49">
        <f t="shared" si="64"/>
        <v>-91.4</v>
      </c>
      <c r="AD708" s="49">
        <f t="shared" si="65"/>
        <v>38</v>
      </c>
      <c r="AE708" s="49">
        <f t="shared" si="66"/>
        <v>-122</v>
      </c>
      <c r="AF708" s="52"/>
    </row>
    <row r="709" customHeight="1" spans="1:32">
      <c r="A709" s="31" t="s">
        <v>8845</v>
      </c>
      <c r="B709" s="31" t="s">
        <v>15</v>
      </c>
      <c r="C709" s="31" t="s">
        <v>8846</v>
      </c>
      <c r="D709" s="31" t="s">
        <v>8901</v>
      </c>
      <c r="E709" s="31" t="s">
        <v>16</v>
      </c>
      <c r="F709" s="31" t="s">
        <v>126</v>
      </c>
      <c r="G709" s="32" t="s">
        <v>8902</v>
      </c>
      <c r="H709" s="33" t="s">
        <v>8849</v>
      </c>
      <c r="I709" s="37">
        <v>1.8</v>
      </c>
      <c r="J709" s="31" t="s">
        <v>8805</v>
      </c>
      <c r="K709" s="42" t="s">
        <v>3250</v>
      </c>
      <c r="L709" s="39" t="s">
        <v>8903</v>
      </c>
      <c r="M709" s="40">
        <v>0</v>
      </c>
      <c r="N709" s="40"/>
      <c r="O709" s="40"/>
      <c r="P709" s="40"/>
      <c r="Q709" s="40"/>
      <c r="R709" s="40"/>
      <c r="S709" s="40"/>
      <c r="T709" s="40">
        <v>0</v>
      </c>
      <c r="U709" s="40"/>
      <c r="V709" s="40">
        <f t="shared" si="62"/>
        <v>0</v>
      </c>
      <c r="W709" t="s">
        <v>5883</v>
      </c>
      <c r="Y709" s="49"/>
      <c r="Z709" s="50">
        <f t="array" ref="Z709">SUM((N709:S709)/6)</f>
        <v>0</v>
      </c>
      <c r="AA709" s="51"/>
      <c r="AB709" s="49">
        <f t="shared" si="63"/>
        <v>0</v>
      </c>
      <c r="AC709" s="49">
        <f t="shared" si="64"/>
        <v>0</v>
      </c>
      <c r="AD709" s="49">
        <f t="shared" si="65"/>
        <v>0</v>
      </c>
      <c r="AE709" s="49">
        <f t="shared" si="66"/>
        <v>0</v>
      </c>
      <c r="AF709" s="52"/>
    </row>
    <row r="710" customHeight="1" spans="1:32">
      <c r="A710" s="31" t="s">
        <v>8845</v>
      </c>
      <c r="B710" s="31" t="s">
        <v>15</v>
      </c>
      <c r="C710" s="31" t="s">
        <v>8846</v>
      </c>
      <c r="D710" s="31" t="s">
        <v>8901</v>
      </c>
      <c r="E710" s="31" t="s">
        <v>3160</v>
      </c>
      <c r="F710" s="31" t="s">
        <v>126</v>
      </c>
      <c r="G710" s="32" t="s">
        <v>8902</v>
      </c>
      <c r="H710" s="33" t="s">
        <v>8849</v>
      </c>
      <c r="I710" s="37">
        <v>1.8</v>
      </c>
      <c r="J710" s="31" t="s">
        <v>8805</v>
      </c>
      <c r="K710" s="42" t="s">
        <v>3253</v>
      </c>
      <c r="L710" s="39" t="s">
        <v>3254</v>
      </c>
      <c r="M710" s="40">
        <v>16</v>
      </c>
      <c r="N710" s="40">
        <v>10</v>
      </c>
      <c r="O710" s="40">
        <v>6</v>
      </c>
      <c r="P710" s="40"/>
      <c r="Q710" s="40"/>
      <c r="R710" s="40"/>
      <c r="S710" s="40"/>
      <c r="T710" s="40">
        <v>24</v>
      </c>
      <c r="U710" s="40"/>
      <c r="V710" s="40">
        <f t="shared" si="62"/>
        <v>24</v>
      </c>
      <c r="W710" t="s">
        <v>5883</v>
      </c>
      <c r="Y710" s="49">
        <v>79</v>
      </c>
      <c r="Z710" s="50">
        <f t="array" ref="Z710">SUM((N710:S710)/6)</f>
        <v>2.66666666666667</v>
      </c>
      <c r="AA710" s="51">
        <f>T710/Z710</f>
        <v>9</v>
      </c>
      <c r="AB710" s="49">
        <f t="shared" si="63"/>
        <v>-31.3</v>
      </c>
      <c r="AC710" s="49">
        <f t="shared" si="64"/>
        <v>-110.3</v>
      </c>
      <c r="AD710" s="49">
        <f t="shared" si="65"/>
        <v>-32</v>
      </c>
      <c r="AE710" s="49">
        <f t="shared" si="66"/>
        <v>-112</v>
      </c>
      <c r="AF710" s="52"/>
    </row>
    <row r="711" customHeight="1" spans="1:32">
      <c r="A711" s="31" t="s">
        <v>8845</v>
      </c>
      <c r="B711" s="31" t="s">
        <v>15</v>
      </c>
      <c r="C711" s="31" t="s">
        <v>8846</v>
      </c>
      <c r="D711" s="31" t="s">
        <v>8901</v>
      </c>
      <c r="E711" s="31" t="s">
        <v>3160</v>
      </c>
      <c r="F711" s="31" t="s">
        <v>126</v>
      </c>
      <c r="G711" s="32" t="s">
        <v>8902</v>
      </c>
      <c r="H711" s="33" t="s">
        <v>8849</v>
      </c>
      <c r="I711" s="37">
        <v>1.8</v>
      </c>
      <c r="J711" s="31" t="s">
        <v>8805</v>
      </c>
      <c r="K711" s="42" t="s">
        <v>3253</v>
      </c>
      <c r="L711" s="39" t="s">
        <v>8904</v>
      </c>
      <c r="M711" s="40">
        <v>0</v>
      </c>
      <c r="N711" s="40"/>
      <c r="O711" s="40"/>
      <c r="P711" s="40"/>
      <c r="Q711" s="40"/>
      <c r="R711" s="40"/>
      <c r="S711" s="40"/>
      <c r="T711" s="40">
        <v>0</v>
      </c>
      <c r="U711" s="40"/>
      <c r="V711" s="40">
        <f t="shared" si="62"/>
        <v>0</v>
      </c>
      <c r="W711" t="s">
        <v>5883</v>
      </c>
      <c r="Y711" s="49"/>
      <c r="Z711" s="50">
        <f t="array" ref="Z711">SUM((N711:S711)/6)</f>
        <v>0</v>
      </c>
      <c r="AA711" s="51"/>
      <c r="AB711" s="49">
        <f t="shared" si="63"/>
        <v>0</v>
      </c>
      <c r="AC711" s="49">
        <f t="shared" si="64"/>
        <v>0</v>
      </c>
      <c r="AD711" s="49">
        <f t="shared" si="65"/>
        <v>0</v>
      </c>
      <c r="AE711" s="49">
        <f t="shared" si="66"/>
        <v>0</v>
      </c>
      <c r="AF711" s="52"/>
    </row>
    <row r="712" customHeight="1" spans="1:32">
      <c r="A712" s="31" t="s">
        <v>8845</v>
      </c>
      <c r="B712" s="31" t="s">
        <v>15</v>
      </c>
      <c r="C712" s="31" t="s">
        <v>8846</v>
      </c>
      <c r="D712" s="31" t="s">
        <v>8901</v>
      </c>
      <c r="E712" s="31" t="s">
        <v>3167</v>
      </c>
      <c r="F712" s="31" t="s">
        <v>126</v>
      </c>
      <c r="G712" s="32" t="s">
        <v>8902</v>
      </c>
      <c r="H712" s="33" t="s">
        <v>8849</v>
      </c>
      <c r="I712" s="37">
        <v>1.8</v>
      </c>
      <c r="J712" s="31" t="s">
        <v>8805</v>
      </c>
      <c r="K712" s="42" t="s">
        <v>3256</v>
      </c>
      <c r="L712" s="39" t="s">
        <v>3257</v>
      </c>
      <c r="M712" s="40">
        <v>43</v>
      </c>
      <c r="N712" s="40"/>
      <c r="O712" s="40">
        <v>1</v>
      </c>
      <c r="P712" s="40">
        <v>4</v>
      </c>
      <c r="Q712" s="40">
        <v>3</v>
      </c>
      <c r="R712" s="40"/>
      <c r="S712" s="40">
        <v>6</v>
      </c>
      <c r="T712" s="40">
        <v>29</v>
      </c>
      <c r="U712" s="40"/>
      <c r="V712" s="40">
        <f t="shared" si="62"/>
        <v>29</v>
      </c>
      <c r="W712" t="s">
        <v>5883</v>
      </c>
      <c r="Y712" s="49">
        <v>32</v>
      </c>
      <c r="Z712" s="50">
        <f t="array" ref="Z712">SUM((N712:S712)/6)</f>
        <v>2.33333333333333</v>
      </c>
      <c r="AA712" s="51">
        <f>T712/Z712</f>
        <v>12.4285714285714</v>
      </c>
      <c r="AB712" s="49">
        <f t="shared" si="63"/>
        <v>6.6</v>
      </c>
      <c r="AC712" s="49">
        <f t="shared" si="64"/>
        <v>-25.4</v>
      </c>
      <c r="AD712" s="49">
        <f t="shared" si="65"/>
        <v>-20</v>
      </c>
      <c r="AE712" s="49">
        <f t="shared" si="66"/>
        <v>-90</v>
      </c>
      <c r="AF712" s="52"/>
    </row>
    <row r="713" customHeight="1" spans="1:32">
      <c r="A713" s="31" t="s">
        <v>8845</v>
      </c>
      <c r="B713" s="31" t="s">
        <v>15</v>
      </c>
      <c r="C713" s="31" t="s">
        <v>8846</v>
      </c>
      <c r="D713" s="31" t="s">
        <v>8901</v>
      </c>
      <c r="E713" s="31" t="s">
        <v>3167</v>
      </c>
      <c r="F713" s="31" t="s">
        <v>126</v>
      </c>
      <c r="G713" s="32" t="s">
        <v>8902</v>
      </c>
      <c r="H713" s="33" t="s">
        <v>8849</v>
      </c>
      <c r="I713" s="37">
        <v>1.8</v>
      </c>
      <c r="J713" s="31" t="s">
        <v>8805</v>
      </c>
      <c r="K713" s="42" t="s">
        <v>3256</v>
      </c>
      <c r="L713" s="39" t="s">
        <v>8905</v>
      </c>
      <c r="M713" s="40"/>
      <c r="N713" s="40"/>
      <c r="O713" s="40"/>
      <c r="P713" s="40"/>
      <c r="Q713" s="40"/>
      <c r="R713" s="40"/>
      <c r="S713" s="40"/>
      <c r="T713" s="40"/>
      <c r="U713" s="40"/>
      <c r="V713" s="40">
        <f t="shared" si="62"/>
        <v>0</v>
      </c>
      <c r="Y713" s="49"/>
      <c r="Z713" s="50">
        <f t="array" ref="Z713">SUM((N713:S713)/6)</f>
        <v>0</v>
      </c>
      <c r="AA713" s="51"/>
      <c r="AB713" s="49">
        <f t="shared" si="63"/>
        <v>0</v>
      </c>
      <c r="AC713" s="49">
        <f t="shared" si="64"/>
        <v>0</v>
      </c>
      <c r="AD713" s="49">
        <f t="shared" si="65"/>
        <v>0</v>
      </c>
      <c r="AE713" s="49">
        <f t="shared" si="66"/>
        <v>0</v>
      </c>
      <c r="AF713" s="52"/>
    </row>
    <row r="714" customHeight="1" spans="1:32">
      <c r="A714" s="31" t="s">
        <v>8845</v>
      </c>
      <c r="B714" s="31" t="s">
        <v>15</v>
      </c>
      <c r="C714" s="31" t="s">
        <v>8846</v>
      </c>
      <c r="D714" s="31" t="s">
        <v>8906</v>
      </c>
      <c r="E714" s="31" t="s">
        <v>6298</v>
      </c>
      <c r="F714" s="31" t="s">
        <v>126</v>
      </c>
      <c r="G714" s="32" t="s">
        <v>8860</v>
      </c>
      <c r="H714" s="33" t="s">
        <v>8849</v>
      </c>
      <c r="I714" s="37">
        <v>1.8</v>
      </c>
      <c r="J714" s="31" t="s">
        <v>8805</v>
      </c>
      <c r="K714" s="42" t="s">
        <v>6299</v>
      </c>
      <c r="L714" s="39" t="s">
        <v>6300</v>
      </c>
      <c r="M714" s="40">
        <v>0</v>
      </c>
      <c r="N714" s="40"/>
      <c r="O714" s="40"/>
      <c r="P714" s="40"/>
      <c r="Q714" s="40"/>
      <c r="R714" s="40"/>
      <c r="S714" s="40"/>
      <c r="T714" s="40">
        <v>0</v>
      </c>
      <c r="U714" s="40"/>
      <c r="V714" s="40">
        <f t="shared" si="62"/>
        <v>0</v>
      </c>
      <c r="W714" t="s">
        <v>5883</v>
      </c>
      <c r="Y714" s="49"/>
      <c r="Z714" s="50">
        <f t="array" ref="Z714">SUM((N714:S714)/6)</f>
        <v>0</v>
      </c>
      <c r="AA714" s="51"/>
      <c r="AB714" s="49">
        <f t="shared" si="63"/>
        <v>0</v>
      </c>
      <c r="AC714" s="49">
        <f t="shared" si="64"/>
        <v>0</v>
      </c>
      <c r="AD714" s="49">
        <f t="shared" si="65"/>
        <v>0</v>
      </c>
      <c r="AE714" s="49">
        <f t="shared" si="66"/>
        <v>0</v>
      </c>
      <c r="AF714" s="52"/>
    </row>
    <row r="715" customHeight="1" spans="1:32">
      <c r="A715" s="31" t="s">
        <v>8845</v>
      </c>
      <c r="B715" s="31" t="s">
        <v>15</v>
      </c>
      <c r="C715" s="31" t="s">
        <v>8846</v>
      </c>
      <c r="D715" s="31" t="s">
        <v>8907</v>
      </c>
      <c r="E715" s="31" t="s">
        <v>16</v>
      </c>
      <c r="F715" s="31" t="s">
        <v>126</v>
      </c>
      <c r="G715" s="32" t="s">
        <v>8902</v>
      </c>
      <c r="H715" s="33" t="s">
        <v>8849</v>
      </c>
      <c r="I715" s="37">
        <v>1.8</v>
      </c>
      <c r="J715" s="31" t="s">
        <v>8805</v>
      </c>
      <c r="K715" s="42" t="s">
        <v>3265</v>
      </c>
      <c r="L715" s="39" t="s">
        <v>3266</v>
      </c>
      <c r="M715" s="40">
        <v>0</v>
      </c>
      <c r="N715" s="40"/>
      <c r="O715" s="40"/>
      <c r="P715" s="40"/>
      <c r="Q715" s="40"/>
      <c r="R715" s="40"/>
      <c r="S715" s="40"/>
      <c r="T715" s="40">
        <v>0</v>
      </c>
      <c r="U715" s="40"/>
      <c r="V715" s="40">
        <f t="shared" si="62"/>
        <v>0</v>
      </c>
      <c r="W715" t="s">
        <v>5883</v>
      </c>
      <c r="Y715" s="49">
        <v>1</v>
      </c>
      <c r="Z715" s="50">
        <f t="array" ref="Z715">SUM((N715:S715)/6)</f>
        <v>0</v>
      </c>
      <c r="AA715" s="51"/>
      <c r="AB715" s="49">
        <f t="shared" si="63"/>
        <v>-0.7</v>
      </c>
      <c r="AC715" s="49">
        <f t="shared" si="64"/>
        <v>-1.7</v>
      </c>
      <c r="AD715" s="49">
        <f t="shared" si="65"/>
        <v>0</v>
      </c>
      <c r="AE715" s="49">
        <f t="shared" si="66"/>
        <v>0</v>
      </c>
      <c r="AF715" s="52"/>
    </row>
    <row r="716" customHeight="1" spans="1:32">
      <c r="A716" s="31" t="s">
        <v>8845</v>
      </c>
      <c r="B716" s="31" t="s">
        <v>15</v>
      </c>
      <c r="C716" s="31" t="s">
        <v>8846</v>
      </c>
      <c r="D716" s="31" t="s">
        <v>8907</v>
      </c>
      <c r="E716" s="31" t="s">
        <v>16</v>
      </c>
      <c r="F716" s="31" t="s">
        <v>126</v>
      </c>
      <c r="G716" s="32" t="s">
        <v>8902</v>
      </c>
      <c r="H716" s="33" t="s">
        <v>8816</v>
      </c>
      <c r="I716" s="37">
        <v>1.8</v>
      </c>
      <c r="J716" s="31" t="s">
        <v>8805</v>
      </c>
      <c r="K716" s="42" t="s">
        <v>6302</v>
      </c>
      <c r="L716" s="39" t="s">
        <v>6303</v>
      </c>
      <c r="M716" s="40">
        <v>0</v>
      </c>
      <c r="N716" s="40"/>
      <c r="O716" s="40"/>
      <c r="P716" s="40"/>
      <c r="Q716" s="40"/>
      <c r="R716" s="40"/>
      <c r="S716" s="40"/>
      <c r="T716" s="40">
        <v>0</v>
      </c>
      <c r="U716" s="40"/>
      <c r="V716" s="40">
        <f t="shared" si="62"/>
        <v>0</v>
      </c>
      <c r="W716" t="s">
        <v>5883</v>
      </c>
      <c r="Y716" s="49"/>
      <c r="Z716" s="50">
        <f t="array" ref="Z716">SUM((N716:S716)/6)</f>
        <v>0</v>
      </c>
      <c r="AA716" s="51"/>
      <c r="AB716" s="49">
        <f t="shared" si="63"/>
        <v>0</v>
      </c>
      <c r="AC716" s="49">
        <f t="shared" si="64"/>
        <v>0</v>
      </c>
      <c r="AD716" s="49">
        <f t="shared" si="65"/>
        <v>0</v>
      </c>
      <c r="AE716" s="49">
        <f t="shared" si="66"/>
        <v>0</v>
      </c>
      <c r="AF716" s="52"/>
    </row>
    <row r="717" customHeight="1" spans="1:32">
      <c r="A717" s="31" t="s">
        <v>8845</v>
      </c>
      <c r="B717" s="31" t="s">
        <v>15</v>
      </c>
      <c r="C717" s="31" t="s">
        <v>8846</v>
      </c>
      <c r="D717" s="31" t="s">
        <v>8907</v>
      </c>
      <c r="E717" s="31" t="s">
        <v>16</v>
      </c>
      <c r="F717" s="31" t="s">
        <v>126</v>
      </c>
      <c r="G717" s="32" t="s">
        <v>8902</v>
      </c>
      <c r="H717" s="33" t="s">
        <v>8849</v>
      </c>
      <c r="I717" s="37">
        <v>1.8</v>
      </c>
      <c r="J717" s="31" t="s">
        <v>8805</v>
      </c>
      <c r="K717" s="42" t="s">
        <v>6305</v>
      </c>
      <c r="L717" s="39" t="s">
        <v>6306</v>
      </c>
      <c r="M717" s="40">
        <v>1</v>
      </c>
      <c r="N717" s="40"/>
      <c r="O717" s="40"/>
      <c r="P717" s="40"/>
      <c r="Q717" s="40"/>
      <c r="R717" s="40"/>
      <c r="S717" s="40"/>
      <c r="T717" s="40">
        <v>1</v>
      </c>
      <c r="U717" s="40"/>
      <c r="V717" s="40">
        <f t="shared" si="62"/>
        <v>1</v>
      </c>
      <c r="W717" t="s">
        <v>5883</v>
      </c>
      <c r="Y717" s="49">
        <v>1</v>
      </c>
      <c r="Z717" s="50">
        <f t="array" ref="Z717">SUM((N717:S717)/6)</f>
        <v>0</v>
      </c>
      <c r="AA717" s="51"/>
      <c r="AB717" s="49">
        <f t="shared" si="63"/>
        <v>0.3</v>
      </c>
      <c r="AC717" s="49">
        <f t="shared" si="64"/>
        <v>-0.7</v>
      </c>
      <c r="AD717" s="49">
        <f t="shared" si="65"/>
        <v>1</v>
      </c>
      <c r="AE717" s="49">
        <f t="shared" si="66"/>
        <v>1</v>
      </c>
      <c r="AF717" s="52"/>
    </row>
    <row r="718" customHeight="1" spans="1:32">
      <c r="A718" s="31" t="s">
        <v>8845</v>
      </c>
      <c r="B718" s="31" t="s">
        <v>15</v>
      </c>
      <c r="C718" s="31" t="s">
        <v>8846</v>
      </c>
      <c r="D718" s="31" t="s">
        <v>8908</v>
      </c>
      <c r="E718" s="31" t="s">
        <v>16</v>
      </c>
      <c r="F718" s="31" t="s">
        <v>126</v>
      </c>
      <c r="G718" s="32" t="s">
        <v>8902</v>
      </c>
      <c r="H718" s="33" t="s">
        <v>8816</v>
      </c>
      <c r="I718" s="37">
        <v>1.8</v>
      </c>
      <c r="J718" s="31" t="s">
        <v>8805</v>
      </c>
      <c r="K718" s="42" t="s">
        <v>6308</v>
      </c>
      <c r="L718" s="39" t="s">
        <v>6309</v>
      </c>
      <c r="M718" s="40">
        <v>26</v>
      </c>
      <c r="N718" s="40"/>
      <c r="O718" s="40"/>
      <c r="P718" s="40"/>
      <c r="Q718" s="40"/>
      <c r="R718" s="40"/>
      <c r="S718" s="40">
        <v>1</v>
      </c>
      <c r="T718" s="40">
        <v>25</v>
      </c>
      <c r="U718" s="40"/>
      <c r="V718" s="40">
        <f t="shared" si="62"/>
        <v>25</v>
      </c>
      <c r="W718" t="s">
        <v>5890</v>
      </c>
      <c r="Y718" s="49">
        <v>7</v>
      </c>
      <c r="Z718" s="50">
        <f t="array" ref="Z718">SUM((N718:S718)/6)</f>
        <v>0.166666666666667</v>
      </c>
      <c r="AA718" s="51">
        <f>T718/Z718</f>
        <v>150</v>
      </c>
      <c r="AB718" s="49">
        <f t="shared" si="63"/>
        <v>20.1</v>
      </c>
      <c r="AC718" s="49">
        <f t="shared" si="64"/>
        <v>13.1</v>
      </c>
      <c r="AD718" s="49">
        <f t="shared" si="65"/>
        <v>21.5</v>
      </c>
      <c r="AE718" s="49">
        <f t="shared" si="66"/>
        <v>16.5</v>
      </c>
      <c r="AF718" s="52"/>
    </row>
    <row r="719" customHeight="1" spans="1:32">
      <c r="A719" s="31" t="s">
        <v>8845</v>
      </c>
      <c r="B719" s="31" t="s">
        <v>15</v>
      </c>
      <c r="C719" s="31" t="s">
        <v>8846</v>
      </c>
      <c r="D719" s="31" t="s">
        <v>8909</v>
      </c>
      <c r="E719" s="31" t="s">
        <v>16</v>
      </c>
      <c r="F719" s="31" t="s">
        <v>126</v>
      </c>
      <c r="G719" s="32" t="s">
        <v>8902</v>
      </c>
      <c r="H719" s="33" t="s">
        <v>8849</v>
      </c>
      <c r="I719" s="37">
        <v>1.8</v>
      </c>
      <c r="J719" s="31" t="s">
        <v>8805</v>
      </c>
      <c r="K719" s="42" t="s">
        <v>4862</v>
      </c>
      <c r="L719" s="39" t="s">
        <v>4863</v>
      </c>
      <c r="M719" s="40">
        <v>2</v>
      </c>
      <c r="N719" s="40"/>
      <c r="O719" s="40"/>
      <c r="P719" s="40"/>
      <c r="Q719" s="40"/>
      <c r="R719" s="40"/>
      <c r="S719" s="40"/>
      <c r="T719" s="40">
        <v>2</v>
      </c>
      <c r="U719" s="40"/>
      <c r="V719" s="40">
        <f t="shared" si="62"/>
        <v>2</v>
      </c>
      <c r="W719" t="s">
        <v>5890</v>
      </c>
      <c r="Y719" s="49"/>
      <c r="Z719" s="50">
        <f t="array" ref="Z719">SUM((N719:S719)/6)</f>
        <v>0</v>
      </c>
      <c r="AA719" s="51"/>
      <c r="AB719" s="49">
        <f t="shared" si="63"/>
        <v>2</v>
      </c>
      <c r="AC719" s="49">
        <f t="shared" si="64"/>
        <v>2</v>
      </c>
      <c r="AD719" s="49">
        <f t="shared" si="65"/>
        <v>2</v>
      </c>
      <c r="AE719" s="49">
        <f t="shared" si="66"/>
        <v>2</v>
      </c>
      <c r="AF719" s="52"/>
    </row>
    <row r="720" customHeight="1" spans="1:32">
      <c r="A720" s="31" t="s">
        <v>8845</v>
      </c>
      <c r="B720" s="31" t="s">
        <v>15</v>
      </c>
      <c r="C720" s="31" t="s">
        <v>8846</v>
      </c>
      <c r="D720" s="31" t="s">
        <v>8910</v>
      </c>
      <c r="E720" s="31" t="s">
        <v>16</v>
      </c>
      <c r="F720" s="31" t="s">
        <v>126</v>
      </c>
      <c r="G720" s="32" t="s">
        <v>8902</v>
      </c>
      <c r="H720" s="33" t="s">
        <v>8849</v>
      </c>
      <c r="I720" s="37">
        <v>1.8</v>
      </c>
      <c r="J720" s="31" t="s">
        <v>8805</v>
      </c>
      <c r="K720" s="42" t="s">
        <v>8911</v>
      </c>
      <c r="L720" s="39" t="s">
        <v>8912</v>
      </c>
      <c r="M720" s="40"/>
      <c r="N720" s="40"/>
      <c r="O720" s="40"/>
      <c r="P720" s="40"/>
      <c r="Q720" s="40"/>
      <c r="R720" s="40"/>
      <c r="S720" s="40"/>
      <c r="T720" s="40"/>
      <c r="U720" s="40"/>
      <c r="V720" s="40">
        <f t="shared" si="62"/>
        <v>0</v>
      </c>
      <c r="Y720" s="49"/>
      <c r="Z720" s="50">
        <f t="array" ref="Z720">SUM((N720:S720)/6)</f>
        <v>0</v>
      </c>
      <c r="AA720" s="51"/>
      <c r="AB720" s="49">
        <f t="shared" si="63"/>
        <v>0</v>
      </c>
      <c r="AC720" s="49">
        <f t="shared" si="64"/>
        <v>0</v>
      </c>
      <c r="AD720" s="49">
        <f t="shared" si="65"/>
        <v>0</v>
      </c>
      <c r="AE720" s="49">
        <f t="shared" si="66"/>
        <v>0</v>
      </c>
      <c r="AF720" s="52"/>
    </row>
    <row r="721" customHeight="1" spans="1:32">
      <c r="A721" s="31" t="s">
        <v>8845</v>
      </c>
      <c r="B721" s="31" t="s">
        <v>15</v>
      </c>
      <c r="C721" s="31" t="s">
        <v>8846</v>
      </c>
      <c r="D721" s="31" t="s">
        <v>8913</v>
      </c>
      <c r="E721" s="31" t="s">
        <v>16</v>
      </c>
      <c r="F721" s="31" t="s">
        <v>126</v>
      </c>
      <c r="G721" s="32" t="s">
        <v>8902</v>
      </c>
      <c r="H721" s="33" t="s">
        <v>8849</v>
      </c>
      <c r="I721" s="37">
        <v>1.8</v>
      </c>
      <c r="J721" s="31" t="s">
        <v>8805</v>
      </c>
      <c r="K721" s="42" t="s">
        <v>6311</v>
      </c>
      <c r="L721" s="39" t="s">
        <v>6312</v>
      </c>
      <c r="M721" s="40">
        <v>15</v>
      </c>
      <c r="N721" s="40"/>
      <c r="O721" s="40"/>
      <c r="P721" s="40"/>
      <c r="Q721" s="40"/>
      <c r="R721" s="40"/>
      <c r="S721" s="40"/>
      <c r="T721" s="40">
        <v>15</v>
      </c>
      <c r="U721" s="40"/>
      <c r="V721" s="40">
        <f t="shared" si="62"/>
        <v>15</v>
      </c>
      <c r="W721" t="s">
        <v>5890</v>
      </c>
      <c r="Y721" s="49">
        <v>2</v>
      </c>
      <c r="Z721" s="50">
        <f t="array" ref="Z721">SUM((N721:S721)/6)</f>
        <v>0</v>
      </c>
      <c r="AA721" s="51"/>
      <c r="AB721" s="49">
        <f t="shared" si="63"/>
        <v>13.6</v>
      </c>
      <c r="AC721" s="49">
        <f t="shared" si="64"/>
        <v>11.6</v>
      </c>
      <c r="AD721" s="49">
        <f t="shared" si="65"/>
        <v>15</v>
      </c>
      <c r="AE721" s="49">
        <f t="shared" si="66"/>
        <v>15</v>
      </c>
      <c r="AF721" s="52"/>
    </row>
    <row r="722" customHeight="1" spans="1:32">
      <c r="A722" s="31" t="s">
        <v>8845</v>
      </c>
      <c r="B722" s="31" t="s">
        <v>15</v>
      </c>
      <c r="C722" s="31" t="s">
        <v>8846</v>
      </c>
      <c r="D722" s="31" t="s">
        <v>8914</v>
      </c>
      <c r="E722" s="31" t="s">
        <v>16</v>
      </c>
      <c r="F722" s="31" t="s">
        <v>126</v>
      </c>
      <c r="G722" s="32" t="s">
        <v>8902</v>
      </c>
      <c r="H722" s="33" t="s">
        <v>8849</v>
      </c>
      <c r="I722" s="37">
        <v>1.8</v>
      </c>
      <c r="J722" s="31" t="s">
        <v>8805</v>
      </c>
      <c r="K722" s="42" t="s">
        <v>6314</v>
      </c>
      <c r="L722" s="39" t="s">
        <v>6315</v>
      </c>
      <c r="M722" s="40">
        <v>2</v>
      </c>
      <c r="N722" s="40"/>
      <c r="O722" s="40">
        <v>1</v>
      </c>
      <c r="P722" s="40"/>
      <c r="Q722" s="40"/>
      <c r="R722" s="40"/>
      <c r="S722" s="40"/>
      <c r="T722" s="40">
        <v>1</v>
      </c>
      <c r="U722" s="40"/>
      <c r="V722" s="40">
        <f t="shared" si="62"/>
        <v>1</v>
      </c>
      <c r="W722" t="s">
        <v>5890</v>
      </c>
      <c r="Y722" s="49">
        <v>5</v>
      </c>
      <c r="Z722" s="50">
        <f t="array" ref="Z722">SUM((N722:S722)/6)</f>
        <v>0.166666666666667</v>
      </c>
      <c r="AA722" s="51">
        <f>T722/Z722</f>
        <v>6</v>
      </c>
      <c r="AB722" s="49">
        <f t="shared" si="63"/>
        <v>-2.5</v>
      </c>
      <c r="AC722" s="49">
        <f t="shared" si="64"/>
        <v>-7.5</v>
      </c>
      <c r="AD722" s="49">
        <f t="shared" si="65"/>
        <v>-2.5</v>
      </c>
      <c r="AE722" s="49">
        <f t="shared" si="66"/>
        <v>-7.5</v>
      </c>
      <c r="AF722" s="52"/>
    </row>
    <row r="723" customHeight="1" spans="1:32">
      <c r="A723" s="31" t="s">
        <v>8845</v>
      </c>
      <c r="B723" s="31" t="s">
        <v>15</v>
      </c>
      <c r="C723" s="31" t="s">
        <v>8846</v>
      </c>
      <c r="D723" s="31" t="s">
        <v>8915</v>
      </c>
      <c r="E723" s="31" t="s">
        <v>16</v>
      </c>
      <c r="F723" s="31" t="s">
        <v>126</v>
      </c>
      <c r="G723" s="32" t="s">
        <v>8902</v>
      </c>
      <c r="H723" s="33" t="s">
        <v>8849</v>
      </c>
      <c r="I723" s="37">
        <v>1.8</v>
      </c>
      <c r="J723" s="31" t="s">
        <v>8805</v>
      </c>
      <c r="K723" s="42" t="s">
        <v>8916</v>
      </c>
      <c r="L723" s="39" t="s">
        <v>8917</v>
      </c>
      <c r="M723" s="40">
        <v>0</v>
      </c>
      <c r="N723" s="40"/>
      <c r="O723" s="40"/>
      <c r="P723" s="40"/>
      <c r="Q723" s="40"/>
      <c r="R723" s="40"/>
      <c r="S723" s="40"/>
      <c r="T723" s="40">
        <v>0</v>
      </c>
      <c r="U723" s="40"/>
      <c r="V723" s="40">
        <f t="shared" si="62"/>
        <v>0</v>
      </c>
      <c r="W723" t="s">
        <v>5883</v>
      </c>
      <c r="Y723" s="49">
        <v>2</v>
      </c>
      <c r="Z723" s="50">
        <f t="array" ref="Z723">SUM((N723:S723)/6)</f>
        <v>0</v>
      </c>
      <c r="AA723" s="51"/>
      <c r="AB723" s="49">
        <f t="shared" si="63"/>
        <v>-1.4</v>
      </c>
      <c r="AC723" s="49">
        <f t="shared" si="64"/>
        <v>-3.4</v>
      </c>
      <c r="AD723" s="49">
        <f t="shared" si="65"/>
        <v>0</v>
      </c>
      <c r="AE723" s="49">
        <f t="shared" si="66"/>
        <v>0</v>
      </c>
      <c r="AF723" s="52"/>
    </row>
    <row r="724" customHeight="1" spans="1:32">
      <c r="A724" s="31" t="s">
        <v>8803</v>
      </c>
      <c r="B724" s="31" t="s">
        <v>15</v>
      </c>
      <c r="C724" s="32" t="s">
        <v>8918</v>
      </c>
      <c r="D724" s="31" t="s">
        <v>8919</v>
      </c>
      <c r="E724" s="31" t="s">
        <v>16</v>
      </c>
      <c r="F724" s="31" t="s">
        <v>17</v>
      </c>
      <c r="G724" s="32" t="s">
        <v>8920</v>
      </c>
      <c r="H724" s="33" t="s">
        <v>8807</v>
      </c>
      <c r="I724" s="37">
        <v>1.8</v>
      </c>
      <c r="J724" s="31" t="s">
        <v>8805</v>
      </c>
      <c r="K724" s="38" t="s">
        <v>6317</v>
      </c>
      <c r="L724" s="39" t="s">
        <v>6318</v>
      </c>
      <c r="M724" s="40">
        <v>16</v>
      </c>
      <c r="N724" s="40">
        <v>1</v>
      </c>
      <c r="O724" s="40"/>
      <c r="P724" s="40">
        <v>1</v>
      </c>
      <c r="Q724" s="40"/>
      <c r="R724" s="40"/>
      <c r="S724" s="40">
        <v>2</v>
      </c>
      <c r="T724" s="40">
        <v>12</v>
      </c>
      <c r="U724" s="40"/>
      <c r="V724" s="40">
        <f t="shared" si="62"/>
        <v>12</v>
      </c>
      <c r="W724" t="s">
        <v>5890</v>
      </c>
      <c r="Y724" s="49">
        <v>22</v>
      </c>
      <c r="Z724" s="50">
        <f t="array" ref="Z724">SUM((N724:S724)/6)</f>
        <v>0.666666666666667</v>
      </c>
      <c r="AA724" s="51">
        <f>T724/Z724</f>
        <v>18</v>
      </c>
      <c r="AB724" s="49">
        <f t="shared" si="63"/>
        <v>-3.4</v>
      </c>
      <c r="AC724" s="49">
        <f t="shared" si="64"/>
        <v>-25.4</v>
      </c>
      <c r="AD724" s="49">
        <f t="shared" si="65"/>
        <v>-2</v>
      </c>
      <c r="AE724" s="49">
        <f t="shared" si="66"/>
        <v>-22</v>
      </c>
      <c r="AF724" s="52"/>
    </row>
    <row r="725" customHeight="1" spans="1:32">
      <c r="A725" s="31" t="s">
        <v>8845</v>
      </c>
      <c r="B725" s="31" t="s">
        <v>15</v>
      </c>
      <c r="C725" s="32" t="s">
        <v>8918</v>
      </c>
      <c r="D725" s="31" t="s">
        <v>8919</v>
      </c>
      <c r="E725" s="31" t="s">
        <v>8921</v>
      </c>
      <c r="F725" s="31" t="s">
        <v>17</v>
      </c>
      <c r="G725" s="32" t="s">
        <v>8920</v>
      </c>
      <c r="H725" s="33" t="s">
        <v>8807</v>
      </c>
      <c r="I725" s="37">
        <v>1.8</v>
      </c>
      <c r="J725" s="31" t="s">
        <v>8805</v>
      </c>
      <c r="K725" s="38" t="s">
        <v>8922</v>
      </c>
      <c r="L725" s="39" t="s">
        <v>8923</v>
      </c>
      <c r="M725" s="40"/>
      <c r="N725" s="40"/>
      <c r="O725" s="40"/>
      <c r="P725" s="40"/>
      <c r="Q725" s="40"/>
      <c r="R725" s="40"/>
      <c r="S725" s="40"/>
      <c r="T725" s="40"/>
      <c r="U725" s="40"/>
      <c r="V725" s="40">
        <f t="shared" si="62"/>
        <v>0</v>
      </c>
      <c r="Y725" s="49"/>
      <c r="Z725" s="50">
        <f t="array" ref="Z725">SUM((N725:S725)/6)</f>
        <v>0</v>
      </c>
      <c r="AA725" s="51"/>
      <c r="AB725" s="49">
        <f t="shared" si="63"/>
        <v>0</v>
      </c>
      <c r="AC725" s="49">
        <f t="shared" si="64"/>
        <v>0</v>
      </c>
      <c r="AD725" s="49">
        <f t="shared" si="65"/>
        <v>0</v>
      </c>
      <c r="AE725" s="49">
        <f t="shared" si="66"/>
        <v>0</v>
      </c>
      <c r="AF725" s="52"/>
    </row>
    <row r="726" customHeight="1" spans="1:32">
      <c r="A726" s="31" t="s">
        <v>8845</v>
      </c>
      <c r="B726" s="31" t="s">
        <v>15</v>
      </c>
      <c r="C726" s="31" t="s">
        <v>8924</v>
      </c>
      <c r="D726" s="31" t="s">
        <v>8925</v>
      </c>
      <c r="E726" s="31" t="s">
        <v>4865</v>
      </c>
      <c r="F726" s="31" t="s">
        <v>36</v>
      </c>
      <c r="G726" s="32" t="s">
        <v>8926</v>
      </c>
      <c r="H726" s="33" t="s">
        <v>8813</v>
      </c>
      <c r="I726" s="37">
        <v>1.8</v>
      </c>
      <c r="J726" s="31" t="s">
        <v>8805</v>
      </c>
      <c r="K726" s="38" t="s">
        <v>4866</v>
      </c>
      <c r="L726" s="39" t="s">
        <v>4867</v>
      </c>
      <c r="M726" s="40">
        <v>29</v>
      </c>
      <c r="N726" s="40"/>
      <c r="O726" s="40"/>
      <c r="P726" s="40"/>
      <c r="Q726" s="40"/>
      <c r="R726" s="40"/>
      <c r="S726" s="40"/>
      <c r="T726" s="40">
        <v>29</v>
      </c>
      <c r="U726" s="40"/>
      <c r="V726" s="40">
        <f t="shared" si="62"/>
        <v>29</v>
      </c>
      <c r="W726" t="s">
        <v>5890</v>
      </c>
      <c r="Y726" s="49"/>
      <c r="Z726" s="50">
        <f t="array" ref="Z726">SUM((N726:S726)/6)</f>
        <v>0</v>
      </c>
      <c r="AA726" s="51"/>
      <c r="AB726" s="49">
        <f t="shared" si="63"/>
        <v>29</v>
      </c>
      <c r="AC726" s="49">
        <f t="shared" si="64"/>
        <v>29</v>
      </c>
      <c r="AD726" s="49">
        <f t="shared" si="65"/>
        <v>29</v>
      </c>
      <c r="AE726" s="49">
        <f t="shared" si="66"/>
        <v>29</v>
      </c>
      <c r="AF726" s="52"/>
    </row>
    <row r="727" customHeight="1" spans="1:32">
      <c r="A727" s="31" t="s">
        <v>8845</v>
      </c>
      <c r="B727" s="31" t="s">
        <v>15</v>
      </c>
      <c r="C727" s="31" t="s">
        <v>8846</v>
      </c>
      <c r="D727" s="31" t="s">
        <v>8927</v>
      </c>
      <c r="E727" s="31" t="s">
        <v>16</v>
      </c>
      <c r="F727" s="31" t="s">
        <v>126</v>
      </c>
      <c r="G727" s="32" t="s">
        <v>8848</v>
      </c>
      <c r="H727" s="33" t="s">
        <v>8816</v>
      </c>
      <c r="I727" s="37">
        <v>1.8</v>
      </c>
      <c r="J727" s="31" t="s">
        <v>8805</v>
      </c>
      <c r="K727" s="38" t="s">
        <v>4869</v>
      </c>
      <c r="L727" s="39" t="s">
        <v>4870</v>
      </c>
      <c r="M727" s="40">
        <v>60</v>
      </c>
      <c r="N727" s="40"/>
      <c r="O727" s="40"/>
      <c r="P727" s="40">
        <v>1</v>
      </c>
      <c r="Q727" s="40"/>
      <c r="R727" s="40"/>
      <c r="S727" s="40"/>
      <c r="T727" s="40">
        <v>59</v>
      </c>
      <c r="U727" s="40"/>
      <c r="V727" s="40">
        <f t="shared" si="62"/>
        <v>59</v>
      </c>
      <c r="W727" t="s">
        <v>5890</v>
      </c>
      <c r="Y727" s="49">
        <v>6</v>
      </c>
      <c r="Z727" s="50">
        <f t="array" ref="Z727">SUM((N727:S727)/6)</f>
        <v>0.166666666666667</v>
      </c>
      <c r="AA727" s="51">
        <f>T727/Z727</f>
        <v>354</v>
      </c>
      <c r="AB727" s="49">
        <f t="shared" si="63"/>
        <v>54.8</v>
      </c>
      <c r="AC727" s="49">
        <f t="shared" si="64"/>
        <v>48.8</v>
      </c>
      <c r="AD727" s="49">
        <f t="shared" si="65"/>
        <v>55.5</v>
      </c>
      <c r="AE727" s="49">
        <f t="shared" si="66"/>
        <v>50.5</v>
      </c>
      <c r="AF727" s="52"/>
    </row>
    <row r="728" customHeight="1" spans="1:32">
      <c r="A728" s="31" t="s">
        <v>8845</v>
      </c>
      <c r="B728" s="31" t="s">
        <v>15</v>
      </c>
      <c r="C728" s="31" t="s">
        <v>8924</v>
      </c>
      <c r="D728" s="31" t="s">
        <v>8928</v>
      </c>
      <c r="E728" s="31" t="s">
        <v>16</v>
      </c>
      <c r="F728" s="31" t="s">
        <v>2050</v>
      </c>
      <c r="G728" s="32" t="s">
        <v>8926</v>
      </c>
      <c r="H728" s="33" t="s">
        <v>8815</v>
      </c>
      <c r="I728" s="37">
        <v>1.8</v>
      </c>
      <c r="J728" s="31" t="s">
        <v>8805</v>
      </c>
      <c r="K728" s="38" t="s">
        <v>6320</v>
      </c>
      <c r="L728" s="39" t="s">
        <v>6321</v>
      </c>
      <c r="M728" s="40">
        <v>4</v>
      </c>
      <c r="N728" s="40"/>
      <c r="O728" s="40">
        <v>1</v>
      </c>
      <c r="P728" s="40"/>
      <c r="Q728" s="40"/>
      <c r="R728" s="40"/>
      <c r="S728" s="40"/>
      <c r="T728" s="40">
        <v>3</v>
      </c>
      <c r="U728" s="40"/>
      <c r="V728" s="40">
        <f t="shared" si="62"/>
        <v>3</v>
      </c>
      <c r="W728" t="s">
        <v>5890</v>
      </c>
      <c r="Y728" s="49">
        <v>2</v>
      </c>
      <c r="Z728" s="50">
        <f t="array" ref="Z728">SUM((N728:S728)/6)</f>
        <v>0.166666666666667</v>
      </c>
      <c r="AA728" s="51">
        <f>T728/Z728</f>
        <v>18</v>
      </c>
      <c r="AB728" s="49">
        <f t="shared" si="63"/>
        <v>1.6</v>
      </c>
      <c r="AC728" s="49">
        <f t="shared" si="64"/>
        <v>-0.4</v>
      </c>
      <c r="AD728" s="49">
        <f t="shared" si="65"/>
        <v>-0.5</v>
      </c>
      <c r="AE728" s="49">
        <f t="shared" si="66"/>
        <v>-5.5</v>
      </c>
      <c r="AF728" s="52"/>
    </row>
    <row r="729" customHeight="1" spans="1:32">
      <c r="A729" s="31" t="s">
        <v>8845</v>
      </c>
      <c r="B729" s="31" t="s">
        <v>15</v>
      </c>
      <c r="C729" s="31" t="s">
        <v>8924</v>
      </c>
      <c r="D729" s="31" t="s">
        <v>8929</v>
      </c>
      <c r="E729" s="31" t="s">
        <v>4872</v>
      </c>
      <c r="F729" s="31" t="s">
        <v>835</v>
      </c>
      <c r="G729" s="32" t="s">
        <v>8926</v>
      </c>
      <c r="H729" s="33" t="s">
        <v>8813</v>
      </c>
      <c r="I729" s="37">
        <v>1.8</v>
      </c>
      <c r="J729" s="31" t="s">
        <v>8805</v>
      </c>
      <c r="K729" s="38" t="s">
        <v>4873</v>
      </c>
      <c r="L729" s="39" t="s">
        <v>4874</v>
      </c>
      <c r="M729" s="40">
        <v>46</v>
      </c>
      <c r="N729" s="40"/>
      <c r="O729" s="40"/>
      <c r="P729" s="40"/>
      <c r="Q729" s="40"/>
      <c r="R729" s="40"/>
      <c r="S729" s="40"/>
      <c r="T729" s="40">
        <v>46</v>
      </c>
      <c r="U729" s="40"/>
      <c r="V729" s="40">
        <f t="shared" si="62"/>
        <v>46</v>
      </c>
      <c r="W729" t="s">
        <v>5890</v>
      </c>
      <c r="Y729" s="49"/>
      <c r="Z729" s="50">
        <f t="array" ref="Z729">SUM((N729:S729)/6)</f>
        <v>0</v>
      </c>
      <c r="AA729" s="51"/>
      <c r="AB729" s="49">
        <f t="shared" si="63"/>
        <v>46</v>
      </c>
      <c r="AC729" s="49">
        <f t="shared" si="64"/>
        <v>46</v>
      </c>
      <c r="AD729" s="49">
        <f t="shared" si="65"/>
        <v>46</v>
      </c>
      <c r="AE729" s="49">
        <f t="shared" si="66"/>
        <v>46</v>
      </c>
      <c r="AF729" s="52"/>
    </row>
    <row r="730" customHeight="1" spans="1:32">
      <c r="A730" s="31" t="s">
        <v>8845</v>
      </c>
      <c r="B730" s="31" t="s">
        <v>15</v>
      </c>
      <c r="C730" s="31" t="s">
        <v>8924</v>
      </c>
      <c r="D730" s="31" t="s">
        <v>8930</v>
      </c>
      <c r="E730" s="31" t="s">
        <v>4872</v>
      </c>
      <c r="F730" s="31" t="s">
        <v>835</v>
      </c>
      <c r="G730" s="32" t="s">
        <v>8926</v>
      </c>
      <c r="H730" s="33" t="s">
        <v>8813</v>
      </c>
      <c r="I730" s="37">
        <v>1.8</v>
      </c>
      <c r="J730" s="31" t="s">
        <v>8805</v>
      </c>
      <c r="K730" s="38" t="s">
        <v>4876</v>
      </c>
      <c r="L730" s="39" t="s">
        <v>4877</v>
      </c>
      <c r="M730" s="40">
        <v>129</v>
      </c>
      <c r="N730" s="40"/>
      <c r="O730" s="40"/>
      <c r="P730" s="40"/>
      <c r="Q730" s="40"/>
      <c r="R730" s="40"/>
      <c r="S730" s="40"/>
      <c r="T730" s="40">
        <v>129</v>
      </c>
      <c r="U730" s="40"/>
      <c r="V730" s="40">
        <f t="shared" si="62"/>
        <v>129</v>
      </c>
      <c r="W730" t="s">
        <v>5890</v>
      </c>
      <c r="Y730" s="49">
        <v>6</v>
      </c>
      <c r="Z730" s="50">
        <f t="array" ref="Z730">SUM((N730:S730)/6)</f>
        <v>0</v>
      </c>
      <c r="AA730" s="51"/>
      <c r="AB730" s="49">
        <f t="shared" si="63"/>
        <v>124.8</v>
      </c>
      <c r="AC730" s="49">
        <f t="shared" si="64"/>
        <v>118.8</v>
      </c>
      <c r="AD730" s="49">
        <f t="shared" si="65"/>
        <v>129</v>
      </c>
      <c r="AE730" s="49">
        <f t="shared" si="66"/>
        <v>129</v>
      </c>
      <c r="AF730" s="52"/>
    </row>
    <row r="731" customHeight="1" spans="1:32">
      <c r="A731" s="31" t="s">
        <v>8845</v>
      </c>
      <c r="B731" s="31" t="s">
        <v>15</v>
      </c>
      <c r="C731" s="31" t="s">
        <v>8924</v>
      </c>
      <c r="D731" s="31" t="s">
        <v>8931</v>
      </c>
      <c r="E731" s="31" t="s">
        <v>4879</v>
      </c>
      <c r="F731" s="31" t="s">
        <v>835</v>
      </c>
      <c r="G731" s="32" t="s">
        <v>8926</v>
      </c>
      <c r="H731" s="33" t="s">
        <v>8813</v>
      </c>
      <c r="I731" s="37">
        <v>1.8</v>
      </c>
      <c r="J731" s="31" t="s">
        <v>8805</v>
      </c>
      <c r="K731" s="38" t="s">
        <v>4880</v>
      </c>
      <c r="L731" s="39" t="s">
        <v>4881</v>
      </c>
      <c r="M731" s="40">
        <v>147</v>
      </c>
      <c r="N731" s="40"/>
      <c r="O731" s="40"/>
      <c r="P731" s="40"/>
      <c r="Q731" s="40"/>
      <c r="R731" s="40"/>
      <c r="S731" s="40"/>
      <c r="T731" s="40">
        <v>147</v>
      </c>
      <c r="U731" s="40"/>
      <c r="V731" s="40">
        <f t="shared" si="62"/>
        <v>147</v>
      </c>
      <c r="W731" t="s">
        <v>5890</v>
      </c>
      <c r="Y731" s="49"/>
      <c r="Z731" s="50">
        <f t="array" ref="Z731">SUM((N731:S731)/6)</f>
        <v>0</v>
      </c>
      <c r="AA731" s="51"/>
      <c r="AB731" s="49">
        <f t="shared" si="63"/>
        <v>147</v>
      </c>
      <c r="AC731" s="49">
        <f t="shared" si="64"/>
        <v>147</v>
      </c>
      <c r="AD731" s="49">
        <f t="shared" si="65"/>
        <v>147</v>
      </c>
      <c r="AE731" s="49">
        <f t="shared" si="66"/>
        <v>147</v>
      </c>
      <c r="AF731" s="52"/>
    </row>
    <row r="732" customHeight="1" spans="1:32">
      <c r="A732" s="31" t="s">
        <v>8845</v>
      </c>
      <c r="B732" s="31" t="s">
        <v>15</v>
      </c>
      <c r="C732" s="32" t="s">
        <v>8918</v>
      </c>
      <c r="D732" s="31" t="s">
        <v>8932</v>
      </c>
      <c r="E732" s="31" t="s">
        <v>3160</v>
      </c>
      <c r="F732" s="31" t="s">
        <v>126</v>
      </c>
      <c r="G732" s="32" t="s">
        <v>8933</v>
      </c>
      <c r="H732" s="33" t="s">
        <v>8820</v>
      </c>
      <c r="I732" s="37">
        <v>1.8</v>
      </c>
      <c r="J732" s="31" t="s">
        <v>8805</v>
      </c>
      <c r="K732" s="38" t="s">
        <v>6323</v>
      </c>
      <c r="L732" s="39" t="s">
        <v>6324</v>
      </c>
      <c r="M732" s="40">
        <v>43</v>
      </c>
      <c r="N732" s="40"/>
      <c r="O732" s="40"/>
      <c r="P732" s="40"/>
      <c r="Q732" s="40"/>
      <c r="R732" s="40"/>
      <c r="S732" s="40"/>
      <c r="T732" s="40">
        <v>43</v>
      </c>
      <c r="U732" s="40"/>
      <c r="V732" s="40">
        <f t="shared" si="62"/>
        <v>43</v>
      </c>
      <c r="W732" t="s">
        <v>5890</v>
      </c>
      <c r="Y732" s="49">
        <v>2</v>
      </c>
      <c r="Z732" s="50">
        <f t="array" ref="Z732">SUM((N732:S732)/6)</f>
        <v>0</v>
      </c>
      <c r="AA732" s="51"/>
      <c r="AB732" s="49">
        <f t="shared" si="63"/>
        <v>41.6</v>
      </c>
      <c r="AC732" s="49">
        <f t="shared" si="64"/>
        <v>39.6</v>
      </c>
      <c r="AD732" s="49">
        <f t="shared" si="65"/>
        <v>43</v>
      </c>
      <c r="AE732" s="49">
        <f t="shared" si="66"/>
        <v>43</v>
      </c>
      <c r="AF732" s="52"/>
    </row>
    <row r="733" customHeight="1" spans="1:32">
      <c r="A733" s="31" t="s">
        <v>8845</v>
      </c>
      <c r="B733" s="31" t="s">
        <v>5586</v>
      </c>
      <c r="C733" s="31" t="s">
        <v>8805</v>
      </c>
      <c r="D733" s="31" t="s">
        <v>8934</v>
      </c>
      <c r="E733" s="31" t="s">
        <v>4602</v>
      </c>
      <c r="F733" s="31" t="s">
        <v>835</v>
      </c>
      <c r="G733" s="32" t="s">
        <v>8805</v>
      </c>
      <c r="H733" s="33" t="s">
        <v>8813</v>
      </c>
      <c r="I733" s="37" t="s">
        <v>8805</v>
      </c>
      <c r="J733" s="31" t="s">
        <v>8805</v>
      </c>
      <c r="K733" s="38" t="s">
        <v>6326</v>
      </c>
      <c r="L733" s="39" t="s">
        <v>6327</v>
      </c>
      <c r="M733" s="40">
        <v>1</v>
      </c>
      <c r="N733" s="40"/>
      <c r="O733" s="40"/>
      <c r="P733" s="40"/>
      <c r="Q733" s="40"/>
      <c r="R733" s="40"/>
      <c r="S733" s="40"/>
      <c r="T733" s="40">
        <v>1</v>
      </c>
      <c r="U733" s="40"/>
      <c r="V733" s="40">
        <f t="shared" si="62"/>
        <v>1</v>
      </c>
      <c r="W733" t="s">
        <v>5890</v>
      </c>
      <c r="Y733" s="49"/>
      <c r="Z733" s="50">
        <f t="array" ref="Z733">SUM((N733:S733)/6)</f>
        <v>0</v>
      </c>
      <c r="AA733" s="51"/>
      <c r="AB733" s="49">
        <f t="shared" si="63"/>
        <v>1</v>
      </c>
      <c r="AC733" s="49">
        <f t="shared" si="64"/>
        <v>1</v>
      </c>
      <c r="AD733" s="49">
        <f t="shared" si="65"/>
        <v>1</v>
      </c>
      <c r="AE733" s="49">
        <f t="shared" si="66"/>
        <v>1</v>
      </c>
      <c r="AF733" s="52"/>
    </row>
    <row r="734" customHeight="1" spans="1:32">
      <c r="A734" s="31" t="s">
        <v>8845</v>
      </c>
      <c r="B734" s="31" t="s">
        <v>8935</v>
      </c>
      <c r="C734" s="31" t="s">
        <v>8805</v>
      </c>
      <c r="D734" s="31" t="s">
        <v>8936</v>
      </c>
      <c r="E734" s="31" t="s">
        <v>16</v>
      </c>
      <c r="F734" s="31" t="s">
        <v>2050</v>
      </c>
      <c r="G734" s="32" t="s">
        <v>8805</v>
      </c>
      <c r="H734" s="33" t="s">
        <v>8813</v>
      </c>
      <c r="I734" s="37" t="s">
        <v>8805</v>
      </c>
      <c r="J734" s="31" t="s">
        <v>8805</v>
      </c>
      <c r="K734" s="55" t="s">
        <v>8937</v>
      </c>
      <c r="L734" s="39" t="s">
        <v>8938</v>
      </c>
      <c r="M734" s="40"/>
      <c r="N734" s="40"/>
      <c r="O734" s="40"/>
      <c r="P734" s="40"/>
      <c r="Q734" s="40"/>
      <c r="R734" s="40"/>
      <c r="S734" s="40"/>
      <c r="T734" s="40"/>
      <c r="U734" s="40"/>
      <c r="V734" s="40">
        <f t="shared" si="62"/>
        <v>0</v>
      </c>
      <c r="Y734" s="49"/>
      <c r="Z734" s="50">
        <f t="array" ref="Z734">SUM((N734:S734)/6)</f>
        <v>0</v>
      </c>
      <c r="AA734" s="51"/>
      <c r="AB734" s="49">
        <f t="shared" si="63"/>
        <v>0</v>
      </c>
      <c r="AC734" s="49">
        <f t="shared" si="64"/>
        <v>0</v>
      </c>
      <c r="AD734" s="49">
        <f t="shared" si="65"/>
        <v>0</v>
      </c>
      <c r="AE734" s="49">
        <f t="shared" si="66"/>
        <v>0</v>
      </c>
      <c r="AF734" s="52"/>
    </row>
    <row r="735" customHeight="1" spans="1:32">
      <c r="A735" s="31" t="s">
        <v>8845</v>
      </c>
      <c r="B735" s="31" t="s">
        <v>15</v>
      </c>
      <c r="C735" s="31" t="s">
        <v>8924</v>
      </c>
      <c r="D735" s="31" t="s">
        <v>8939</v>
      </c>
      <c r="E735" s="31" t="s">
        <v>8940</v>
      </c>
      <c r="F735" s="31" t="s">
        <v>835</v>
      </c>
      <c r="G735" s="32" t="s">
        <v>8926</v>
      </c>
      <c r="H735" s="33" t="s">
        <v>8812</v>
      </c>
      <c r="I735" s="37">
        <v>1.8</v>
      </c>
      <c r="J735" s="31" t="s">
        <v>8805</v>
      </c>
      <c r="K735" s="38" t="s">
        <v>8941</v>
      </c>
      <c r="L735" s="39" t="s">
        <v>8942</v>
      </c>
      <c r="M735" s="40">
        <v>0</v>
      </c>
      <c r="N735" s="40"/>
      <c r="O735" s="40"/>
      <c r="P735" s="40"/>
      <c r="Q735" s="40"/>
      <c r="R735" s="40"/>
      <c r="S735" s="40"/>
      <c r="T735" s="40">
        <v>0</v>
      </c>
      <c r="U735" s="40"/>
      <c r="V735" s="40">
        <f t="shared" si="62"/>
        <v>0</v>
      </c>
      <c r="W735" t="s">
        <v>5890</v>
      </c>
      <c r="Y735" s="49"/>
      <c r="Z735" s="50">
        <f t="array" ref="Z735">SUM((N735:S735)/6)</f>
        <v>0</v>
      </c>
      <c r="AA735" s="51"/>
      <c r="AB735" s="49">
        <f t="shared" si="63"/>
        <v>0</v>
      </c>
      <c r="AC735" s="49">
        <f t="shared" si="64"/>
        <v>0</v>
      </c>
      <c r="AD735" s="49">
        <f t="shared" si="65"/>
        <v>0</v>
      </c>
      <c r="AE735" s="49">
        <f t="shared" si="66"/>
        <v>0</v>
      </c>
      <c r="AF735" s="52"/>
    </row>
    <row r="736" customHeight="1" spans="1:32">
      <c r="A736" s="31" t="s">
        <v>8845</v>
      </c>
      <c r="B736" s="31" t="s">
        <v>15</v>
      </c>
      <c r="C736" s="31" t="s">
        <v>8924</v>
      </c>
      <c r="D736" s="31" t="s">
        <v>8943</v>
      </c>
      <c r="E736" s="31" t="s">
        <v>8944</v>
      </c>
      <c r="F736" s="31" t="s">
        <v>835</v>
      </c>
      <c r="G736" s="32" t="s">
        <v>8926</v>
      </c>
      <c r="H736" s="33" t="s">
        <v>8811</v>
      </c>
      <c r="I736" s="37">
        <v>1.8</v>
      </c>
      <c r="J736" s="31" t="s">
        <v>8805</v>
      </c>
      <c r="K736" s="38" t="s">
        <v>8945</v>
      </c>
      <c r="L736" s="39" t="s">
        <v>8946</v>
      </c>
      <c r="M736" s="40">
        <v>0</v>
      </c>
      <c r="N736" s="40"/>
      <c r="O736" s="40"/>
      <c r="P736" s="40"/>
      <c r="Q736" s="40"/>
      <c r="R736" s="40"/>
      <c r="S736" s="40"/>
      <c r="T736" s="40">
        <v>0</v>
      </c>
      <c r="U736" s="40"/>
      <c r="V736" s="40">
        <f t="shared" si="62"/>
        <v>0</v>
      </c>
      <c r="W736" t="s">
        <v>5890</v>
      </c>
      <c r="Y736" s="49"/>
      <c r="Z736" s="50">
        <f t="array" ref="Z736">SUM((N736:S736)/6)</f>
        <v>0</v>
      </c>
      <c r="AA736" s="51"/>
      <c r="AB736" s="49">
        <f t="shared" si="63"/>
        <v>0</v>
      </c>
      <c r="AC736" s="49">
        <f t="shared" si="64"/>
        <v>0</v>
      </c>
      <c r="AD736" s="49">
        <f t="shared" si="65"/>
        <v>0</v>
      </c>
      <c r="AE736" s="49">
        <f t="shared" si="66"/>
        <v>0</v>
      </c>
      <c r="AF736" s="52"/>
    </row>
    <row r="737" s="19" customFormat="1" customHeight="1" spans="1:32">
      <c r="A737" s="31" t="s">
        <v>8803</v>
      </c>
      <c r="B737" s="31" t="s">
        <v>4883</v>
      </c>
      <c r="C737" s="31" t="s">
        <v>8805</v>
      </c>
      <c r="D737" s="31" t="s">
        <v>8947</v>
      </c>
      <c r="E737" s="31" t="s">
        <v>4884</v>
      </c>
      <c r="F737" s="31" t="s">
        <v>4885</v>
      </c>
      <c r="G737" s="32" t="s">
        <v>8805</v>
      </c>
      <c r="H737" s="33" t="s">
        <v>8811</v>
      </c>
      <c r="I737" s="37" t="s">
        <v>8805</v>
      </c>
      <c r="J737" s="31" t="s">
        <v>8948</v>
      </c>
      <c r="K737" s="55" t="s">
        <v>6329</v>
      </c>
      <c r="L737" s="39" t="s">
        <v>4887</v>
      </c>
      <c r="M737" s="40">
        <v>84</v>
      </c>
      <c r="N737" s="40"/>
      <c r="O737" s="40"/>
      <c r="P737" s="40"/>
      <c r="Q737" s="40"/>
      <c r="R737" s="40"/>
      <c r="S737" s="40"/>
      <c r="T737" s="40">
        <v>84</v>
      </c>
      <c r="U737" s="40"/>
      <c r="V737" s="40">
        <f t="shared" si="62"/>
        <v>84</v>
      </c>
      <c r="W737" t="s">
        <v>5890</v>
      </c>
      <c r="X737"/>
      <c r="Y737" s="49"/>
      <c r="Z737" s="50">
        <f t="array" ref="Z737">SUM((N737:S737)/6)</f>
        <v>0</v>
      </c>
      <c r="AA737" s="51"/>
      <c r="AB737" s="49">
        <f t="shared" si="63"/>
        <v>84</v>
      </c>
      <c r="AC737" s="49">
        <f t="shared" si="64"/>
        <v>84</v>
      </c>
      <c r="AD737" s="49">
        <f t="shared" si="65"/>
        <v>84</v>
      </c>
      <c r="AE737" s="49">
        <f t="shared" si="66"/>
        <v>84</v>
      </c>
      <c r="AF737" s="52"/>
    </row>
    <row r="738" customHeight="1" spans="1:32">
      <c r="A738" s="31" t="s">
        <v>8803</v>
      </c>
      <c r="B738" s="31" t="s">
        <v>4883</v>
      </c>
      <c r="C738" s="31" t="s">
        <v>8805</v>
      </c>
      <c r="D738" s="31" t="s">
        <v>8949</v>
      </c>
      <c r="E738" s="31" t="s">
        <v>3125</v>
      </c>
      <c r="F738" s="31" t="s">
        <v>4889</v>
      </c>
      <c r="G738" s="32" t="s">
        <v>8805</v>
      </c>
      <c r="H738" s="33" t="s">
        <v>8811</v>
      </c>
      <c r="I738" s="37" t="s">
        <v>8805</v>
      </c>
      <c r="J738" s="31" t="s">
        <v>8950</v>
      </c>
      <c r="K738" s="55" t="s">
        <v>6331</v>
      </c>
      <c r="L738" s="39" t="s">
        <v>4891</v>
      </c>
      <c r="M738" s="40">
        <v>100</v>
      </c>
      <c r="N738" s="40"/>
      <c r="O738" s="40"/>
      <c r="P738" s="40"/>
      <c r="Q738" s="40"/>
      <c r="R738" s="40"/>
      <c r="S738" s="40"/>
      <c r="T738" s="40">
        <v>100</v>
      </c>
      <c r="U738" s="40"/>
      <c r="V738" s="40">
        <f t="shared" si="62"/>
        <v>100</v>
      </c>
      <c r="W738" t="s">
        <v>5890</v>
      </c>
      <c r="Y738" s="49"/>
      <c r="Z738" s="50">
        <f t="array" ref="Z738">SUM((N738:S738)/6)</f>
        <v>0</v>
      </c>
      <c r="AA738" s="51"/>
      <c r="AB738" s="49">
        <f t="shared" si="63"/>
        <v>100</v>
      </c>
      <c r="AC738" s="49">
        <f t="shared" si="64"/>
        <v>100</v>
      </c>
      <c r="AD738" s="49">
        <f t="shared" si="65"/>
        <v>100</v>
      </c>
      <c r="AE738" s="49">
        <f t="shared" si="66"/>
        <v>100</v>
      </c>
      <c r="AF738" s="52"/>
    </row>
    <row r="739" customHeight="1" spans="1:32">
      <c r="A739" s="31" t="s">
        <v>8803</v>
      </c>
      <c r="B739" s="31" t="s">
        <v>4883</v>
      </c>
      <c r="C739" s="31" t="s">
        <v>8805</v>
      </c>
      <c r="D739" s="31" t="s">
        <v>8951</v>
      </c>
      <c r="E739" s="31" t="s">
        <v>16</v>
      </c>
      <c r="F739" s="31" t="s">
        <v>4893</v>
      </c>
      <c r="G739" s="32" t="s">
        <v>8805</v>
      </c>
      <c r="H739" s="33" t="s">
        <v>8810</v>
      </c>
      <c r="I739" s="37" t="s">
        <v>8805</v>
      </c>
      <c r="J739" s="31" t="s">
        <v>8950</v>
      </c>
      <c r="K739" s="38" t="s">
        <v>6332</v>
      </c>
      <c r="L739" s="39" t="s">
        <v>4895</v>
      </c>
      <c r="M739" s="40">
        <v>100</v>
      </c>
      <c r="N739" s="40"/>
      <c r="O739" s="40"/>
      <c r="P739" s="40"/>
      <c r="Q739" s="40"/>
      <c r="R739" s="40"/>
      <c r="S739" s="40"/>
      <c r="T739" s="40">
        <v>100</v>
      </c>
      <c r="U739" s="40"/>
      <c r="V739" s="40">
        <f t="shared" si="62"/>
        <v>100</v>
      </c>
      <c r="W739" t="s">
        <v>5890</v>
      </c>
      <c r="Y739" s="49"/>
      <c r="Z739" s="50">
        <f t="array" ref="Z739">SUM((N739:S739)/6)</f>
        <v>0</v>
      </c>
      <c r="AA739" s="51"/>
      <c r="AB739" s="49">
        <f t="shared" si="63"/>
        <v>100</v>
      </c>
      <c r="AC739" s="49">
        <f t="shared" si="64"/>
        <v>100</v>
      </c>
      <c r="AD739" s="49">
        <f t="shared" si="65"/>
        <v>100</v>
      </c>
      <c r="AE739" s="49">
        <f t="shared" si="66"/>
        <v>100</v>
      </c>
      <c r="AF739" s="52"/>
    </row>
    <row r="740" customHeight="1" spans="1:32">
      <c r="A740" s="31" t="s">
        <v>8803</v>
      </c>
      <c r="B740" s="31" t="s">
        <v>4883</v>
      </c>
      <c r="C740" s="31" t="s">
        <v>8805</v>
      </c>
      <c r="D740" s="31" t="s">
        <v>8952</v>
      </c>
      <c r="E740" s="31" t="s">
        <v>16</v>
      </c>
      <c r="F740" s="31" t="s">
        <v>4897</v>
      </c>
      <c r="G740" s="32" t="s">
        <v>8805</v>
      </c>
      <c r="H740" s="33" t="s">
        <v>8858</v>
      </c>
      <c r="I740" s="37" t="s">
        <v>8805</v>
      </c>
      <c r="J740" s="31" t="s">
        <v>8948</v>
      </c>
      <c r="K740" s="38" t="s">
        <v>6333</v>
      </c>
      <c r="L740" s="39" t="s">
        <v>4899</v>
      </c>
      <c r="M740" s="40">
        <v>100</v>
      </c>
      <c r="N740" s="40"/>
      <c r="O740" s="40"/>
      <c r="P740" s="40"/>
      <c r="Q740" s="40"/>
      <c r="R740" s="40"/>
      <c r="S740" s="40"/>
      <c r="T740" s="40">
        <v>100</v>
      </c>
      <c r="U740" s="40"/>
      <c r="V740" s="40">
        <f t="shared" si="62"/>
        <v>100</v>
      </c>
      <c r="W740" t="s">
        <v>5890</v>
      </c>
      <c r="Y740" s="49"/>
      <c r="Z740" s="50">
        <f t="array" ref="Z740">SUM((N740:S740)/6)</f>
        <v>0</v>
      </c>
      <c r="AA740" s="51"/>
      <c r="AB740" s="49">
        <f t="shared" si="63"/>
        <v>100</v>
      </c>
      <c r="AC740" s="49">
        <f t="shared" si="64"/>
        <v>100</v>
      </c>
      <c r="AD740" s="49">
        <f t="shared" si="65"/>
        <v>100</v>
      </c>
      <c r="AE740" s="49">
        <f t="shared" si="66"/>
        <v>100</v>
      </c>
      <c r="AF740" s="52"/>
    </row>
    <row r="741" customHeight="1" spans="1:32">
      <c r="A741" s="31" t="s">
        <v>8803</v>
      </c>
      <c r="B741" s="31" t="s">
        <v>4883</v>
      </c>
      <c r="C741" s="31" t="s">
        <v>8805</v>
      </c>
      <c r="D741" s="31" t="s">
        <v>8953</v>
      </c>
      <c r="E741" s="31" t="s">
        <v>16</v>
      </c>
      <c r="F741" s="31" t="s">
        <v>4901</v>
      </c>
      <c r="G741" s="32" t="s">
        <v>8805</v>
      </c>
      <c r="H741" s="33" t="s">
        <v>8812</v>
      </c>
      <c r="I741" s="37" t="s">
        <v>8805</v>
      </c>
      <c r="J741" s="31" t="s">
        <v>8950</v>
      </c>
      <c r="K741" s="38" t="s">
        <v>6334</v>
      </c>
      <c r="L741" s="39" t="s">
        <v>4903</v>
      </c>
      <c r="M741" s="40">
        <v>99</v>
      </c>
      <c r="N741" s="40"/>
      <c r="O741" s="40"/>
      <c r="P741" s="40"/>
      <c r="Q741" s="40"/>
      <c r="R741" s="40"/>
      <c r="S741" s="40"/>
      <c r="T741" s="40">
        <v>99</v>
      </c>
      <c r="U741" s="40"/>
      <c r="V741" s="40">
        <f t="shared" si="62"/>
        <v>99</v>
      </c>
      <c r="W741" t="s">
        <v>5890</v>
      </c>
      <c r="Y741" s="49"/>
      <c r="Z741" s="50">
        <f t="array" ref="Z741">SUM((N741:S741)/6)</f>
        <v>0</v>
      </c>
      <c r="AA741" s="51"/>
      <c r="AB741" s="49">
        <f t="shared" si="63"/>
        <v>99</v>
      </c>
      <c r="AC741" s="49">
        <f t="shared" si="64"/>
        <v>99</v>
      </c>
      <c r="AD741" s="49">
        <f t="shared" si="65"/>
        <v>99</v>
      </c>
      <c r="AE741" s="49">
        <f t="shared" si="66"/>
        <v>99</v>
      </c>
      <c r="AF741" s="52"/>
    </row>
    <row r="742" customHeight="1" spans="1:32">
      <c r="A742" s="31" t="s">
        <v>8803</v>
      </c>
      <c r="B742" s="31" t="s">
        <v>4883</v>
      </c>
      <c r="C742" s="31" t="s">
        <v>8805</v>
      </c>
      <c r="D742" s="31" t="s">
        <v>8954</v>
      </c>
      <c r="E742" s="31" t="s">
        <v>4905</v>
      </c>
      <c r="F742" s="31" t="s">
        <v>4906</v>
      </c>
      <c r="G742" s="32" t="s">
        <v>8805</v>
      </c>
      <c r="H742" s="33" t="s">
        <v>8811</v>
      </c>
      <c r="I742" s="37" t="s">
        <v>8805</v>
      </c>
      <c r="J742" s="31" t="s">
        <v>8950</v>
      </c>
      <c r="K742" s="38" t="s">
        <v>6335</v>
      </c>
      <c r="L742" s="39" t="s">
        <v>4908</v>
      </c>
      <c r="M742" s="40">
        <v>99</v>
      </c>
      <c r="N742" s="40"/>
      <c r="O742" s="40"/>
      <c r="P742" s="40"/>
      <c r="Q742" s="40"/>
      <c r="R742" s="40"/>
      <c r="S742" s="40"/>
      <c r="T742" s="40">
        <v>99</v>
      </c>
      <c r="U742" s="40"/>
      <c r="V742" s="40">
        <f t="shared" si="62"/>
        <v>99</v>
      </c>
      <c r="W742" t="s">
        <v>5890</v>
      </c>
      <c r="Y742" s="49"/>
      <c r="Z742" s="50">
        <f t="array" ref="Z742">SUM((N742:S742)/6)</f>
        <v>0</v>
      </c>
      <c r="AA742" s="51"/>
      <c r="AB742" s="49">
        <f t="shared" si="63"/>
        <v>99</v>
      </c>
      <c r="AC742" s="49">
        <f t="shared" si="64"/>
        <v>99</v>
      </c>
      <c r="AD742" s="49">
        <f t="shared" si="65"/>
        <v>99</v>
      </c>
      <c r="AE742" s="49">
        <f t="shared" si="66"/>
        <v>99</v>
      </c>
      <c r="AF742" s="52"/>
    </row>
    <row r="743" customHeight="1" spans="1:32">
      <c r="A743" s="31" t="s">
        <v>8803</v>
      </c>
      <c r="B743" s="31" t="s">
        <v>4883</v>
      </c>
      <c r="C743" s="31" t="s">
        <v>8805</v>
      </c>
      <c r="D743" s="31" t="s">
        <v>8955</v>
      </c>
      <c r="E743" s="31" t="s">
        <v>16</v>
      </c>
      <c r="F743" s="31" t="s">
        <v>4910</v>
      </c>
      <c r="G743" s="32" t="s">
        <v>8805</v>
      </c>
      <c r="H743" s="33" t="s">
        <v>8809</v>
      </c>
      <c r="I743" s="37" t="s">
        <v>8805</v>
      </c>
      <c r="J743" s="31" t="s">
        <v>8950</v>
      </c>
      <c r="K743" s="38" t="s">
        <v>6337</v>
      </c>
      <c r="L743" s="39" t="s">
        <v>4912</v>
      </c>
      <c r="M743" s="40">
        <v>99</v>
      </c>
      <c r="N743" s="40"/>
      <c r="O743" s="40"/>
      <c r="P743" s="40"/>
      <c r="Q743" s="40"/>
      <c r="R743" s="40"/>
      <c r="S743" s="40"/>
      <c r="T743" s="40">
        <v>99</v>
      </c>
      <c r="U743" s="40"/>
      <c r="V743" s="40">
        <f t="shared" si="62"/>
        <v>99</v>
      </c>
      <c r="W743" t="s">
        <v>5890</v>
      </c>
      <c r="Y743" s="49"/>
      <c r="Z743" s="50">
        <f t="array" ref="Z743">SUM((N743:S743)/6)</f>
        <v>0</v>
      </c>
      <c r="AA743" s="51"/>
      <c r="AB743" s="49">
        <f t="shared" si="63"/>
        <v>99</v>
      </c>
      <c r="AC743" s="49">
        <f t="shared" si="64"/>
        <v>99</v>
      </c>
      <c r="AD743" s="49">
        <f t="shared" si="65"/>
        <v>99</v>
      </c>
      <c r="AE743" s="49">
        <f t="shared" si="66"/>
        <v>99</v>
      </c>
      <c r="AF743" s="52"/>
    </row>
    <row r="744" customHeight="1" spans="1:32">
      <c r="A744" s="31" t="s">
        <v>8803</v>
      </c>
      <c r="B744" s="31" t="s">
        <v>4883</v>
      </c>
      <c r="C744" s="31" t="s">
        <v>8805</v>
      </c>
      <c r="D744" s="31" t="s">
        <v>8956</v>
      </c>
      <c r="E744" s="31" t="s">
        <v>16</v>
      </c>
      <c r="F744" s="31" t="s">
        <v>4914</v>
      </c>
      <c r="G744" s="32" t="s">
        <v>8805</v>
      </c>
      <c r="H744" s="33" t="s">
        <v>8811</v>
      </c>
      <c r="I744" s="37" t="s">
        <v>8805</v>
      </c>
      <c r="J744" s="31" t="s">
        <v>8950</v>
      </c>
      <c r="K744" s="38" t="s">
        <v>6338</v>
      </c>
      <c r="L744" s="39" t="s">
        <v>4916</v>
      </c>
      <c r="M744" s="40">
        <v>25</v>
      </c>
      <c r="N744" s="40"/>
      <c r="O744" s="40"/>
      <c r="P744" s="40"/>
      <c r="Q744" s="40"/>
      <c r="R744" s="40"/>
      <c r="S744" s="40"/>
      <c r="T744" s="40">
        <v>25</v>
      </c>
      <c r="U744" s="40"/>
      <c r="V744" s="40">
        <f t="shared" si="62"/>
        <v>25</v>
      </c>
      <c r="W744" t="s">
        <v>5890</v>
      </c>
      <c r="Y744" s="49"/>
      <c r="Z744" s="50">
        <f t="array" ref="Z744">SUM((N744:S744)/6)</f>
        <v>0</v>
      </c>
      <c r="AA744" s="51"/>
      <c r="AB744" s="49">
        <f t="shared" si="63"/>
        <v>25</v>
      </c>
      <c r="AC744" s="49">
        <f t="shared" si="64"/>
        <v>25</v>
      </c>
      <c r="AD744" s="49">
        <f t="shared" si="65"/>
        <v>25</v>
      </c>
      <c r="AE744" s="49">
        <f t="shared" si="66"/>
        <v>25</v>
      </c>
      <c r="AF744" s="52"/>
    </row>
    <row r="745" customHeight="1" spans="1:32">
      <c r="A745" s="31" t="s">
        <v>8845</v>
      </c>
      <c r="B745" s="31" t="s">
        <v>3308</v>
      </c>
      <c r="C745" s="31" t="s">
        <v>8805</v>
      </c>
      <c r="D745" s="31" t="s">
        <v>8957</v>
      </c>
      <c r="E745" s="31" t="s">
        <v>4602</v>
      </c>
      <c r="F745" s="31" t="s">
        <v>835</v>
      </c>
      <c r="G745" s="32" t="s">
        <v>8805</v>
      </c>
      <c r="H745" s="33" t="s">
        <v>8812</v>
      </c>
      <c r="I745" s="37" t="s">
        <v>8805</v>
      </c>
      <c r="J745" s="31" t="s">
        <v>8958</v>
      </c>
      <c r="K745" s="38" t="s">
        <v>4919</v>
      </c>
      <c r="L745" s="39" t="s">
        <v>4920</v>
      </c>
      <c r="M745" s="40">
        <v>100</v>
      </c>
      <c r="N745" s="40"/>
      <c r="O745" s="40"/>
      <c r="P745" s="40"/>
      <c r="Q745" s="40"/>
      <c r="R745" s="40"/>
      <c r="S745" s="40"/>
      <c r="T745" s="40">
        <v>100</v>
      </c>
      <c r="U745" s="40"/>
      <c r="V745" s="40">
        <f t="shared" si="62"/>
        <v>100</v>
      </c>
      <c r="W745" t="s">
        <v>5890</v>
      </c>
      <c r="Y745" s="49"/>
      <c r="Z745" s="50">
        <f t="array" ref="Z745">SUM((N745:S745)/6)</f>
        <v>0</v>
      </c>
      <c r="AA745" s="51"/>
      <c r="AB745" s="49">
        <f t="shared" si="63"/>
        <v>100</v>
      </c>
      <c r="AC745" s="49">
        <f t="shared" si="64"/>
        <v>100</v>
      </c>
      <c r="AD745" s="49">
        <f t="shared" si="65"/>
        <v>100</v>
      </c>
      <c r="AE745" s="49">
        <f t="shared" si="66"/>
        <v>100</v>
      </c>
      <c r="AF745" s="52"/>
    </row>
    <row r="746" customHeight="1" spans="1:32">
      <c r="A746" s="31" t="s">
        <v>8845</v>
      </c>
      <c r="B746" s="31" t="s">
        <v>5586</v>
      </c>
      <c r="C746" s="31" t="s">
        <v>8805</v>
      </c>
      <c r="D746" s="31" t="s">
        <v>8959</v>
      </c>
      <c r="E746" s="31" t="s">
        <v>4602</v>
      </c>
      <c r="F746" s="31" t="s">
        <v>6339</v>
      </c>
      <c r="G746" s="32" t="s">
        <v>8805</v>
      </c>
      <c r="H746" s="33" t="s">
        <v>8816</v>
      </c>
      <c r="I746" s="37" t="s">
        <v>8805</v>
      </c>
      <c r="J746" s="31" t="s">
        <v>8960</v>
      </c>
      <c r="K746" s="38" t="s">
        <v>6340</v>
      </c>
      <c r="L746" s="39" t="s">
        <v>6341</v>
      </c>
      <c r="M746" s="40">
        <v>2</v>
      </c>
      <c r="N746" s="40"/>
      <c r="O746" s="40"/>
      <c r="P746" s="40"/>
      <c r="Q746" s="40"/>
      <c r="R746" s="40"/>
      <c r="S746" s="40"/>
      <c r="T746" s="40">
        <v>2</v>
      </c>
      <c r="U746" s="40"/>
      <c r="V746" s="40">
        <f t="shared" si="62"/>
        <v>2</v>
      </c>
      <c r="W746" t="s">
        <v>5890</v>
      </c>
      <c r="Y746" s="49"/>
      <c r="Z746" s="50">
        <f t="array" ref="Z746">SUM((N746:S746)/6)</f>
        <v>0</v>
      </c>
      <c r="AA746" s="51"/>
      <c r="AB746" s="49">
        <f t="shared" si="63"/>
        <v>2</v>
      </c>
      <c r="AC746" s="49">
        <f t="shared" si="64"/>
        <v>2</v>
      </c>
      <c r="AD746" s="49">
        <f t="shared" si="65"/>
        <v>2</v>
      </c>
      <c r="AE746" s="49">
        <f t="shared" si="66"/>
        <v>2</v>
      </c>
      <c r="AF746" s="52"/>
    </row>
    <row r="747" customHeight="1" spans="1:32">
      <c r="A747" s="31" t="s">
        <v>8803</v>
      </c>
      <c r="B747" s="31" t="s">
        <v>15</v>
      </c>
      <c r="C747" s="31" t="s">
        <v>8841</v>
      </c>
      <c r="D747" s="31" t="s">
        <v>8805</v>
      </c>
      <c r="E747" s="31" t="s">
        <v>16</v>
      </c>
      <c r="F747" s="31" t="s">
        <v>126</v>
      </c>
      <c r="G747" s="32" t="s">
        <v>8806</v>
      </c>
      <c r="H747" s="33" t="s">
        <v>8807</v>
      </c>
      <c r="I747" s="37">
        <v>1.8</v>
      </c>
      <c r="J747" s="31" t="s">
        <v>8814</v>
      </c>
      <c r="K747" s="42" t="s">
        <v>2774</v>
      </c>
      <c r="L747" s="39" t="s">
        <v>2775</v>
      </c>
      <c r="M747" s="40">
        <v>5</v>
      </c>
      <c r="N747" s="40"/>
      <c r="O747" s="40">
        <v>1</v>
      </c>
      <c r="P747" s="40"/>
      <c r="Q747" s="40"/>
      <c r="R747" s="40"/>
      <c r="S747" s="40"/>
      <c r="T747" s="40">
        <v>4</v>
      </c>
      <c r="U747" s="40">
        <v>5</v>
      </c>
      <c r="V747" s="40">
        <f t="shared" si="62"/>
        <v>9</v>
      </c>
      <c r="W747" t="s">
        <v>5919</v>
      </c>
      <c r="Y747" s="49">
        <v>5</v>
      </c>
      <c r="Z747" s="50">
        <f t="array" ref="Z747">SUM((N747:S747)/6)</f>
        <v>0.166666666666667</v>
      </c>
      <c r="AA747" s="51">
        <f>T747/Z747</f>
        <v>24</v>
      </c>
      <c r="AB747" s="49">
        <f t="shared" si="63"/>
        <v>5.5</v>
      </c>
      <c r="AC747" s="49">
        <f t="shared" si="64"/>
        <v>0.5</v>
      </c>
      <c r="AD747" s="49">
        <f t="shared" si="65"/>
        <v>5.5</v>
      </c>
      <c r="AE747" s="49">
        <f t="shared" si="66"/>
        <v>0.5</v>
      </c>
      <c r="AF747" s="52"/>
    </row>
    <row r="748" customHeight="1" spans="1:32">
      <c r="A748" s="31" t="s">
        <v>8803</v>
      </c>
      <c r="B748" s="31" t="s">
        <v>15</v>
      </c>
      <c r="C748" s="31" t="s">
        <v>8841</v>
      </c>
      <c r="D748" s="31" t="s">
        <v>8805</v>
      </c>
      <c r="E748" s="31" t="s">
        <v>16</v>
      </c>
      <c r="F748" s="31" t="s">
        <v>126</v>
      </c>
      <c r="G748" s="32" t="s">
        <v>8806</v>
      </c>
      <c r="H748" s="33" t="s">
        <v>8808</v>
      </c>
      <c r="I748" s="37">
        <v>1.8</v>
      </c>
      <c r="J748" s="31" t="s">
        <v>8814</v>
      </c>
      <c r="K748" s="42" t="s">
        <v>2777</v>
      </c>
      <c r="L748" s="39" t="s">
        <v>2778</v>
      </c>
      <c r="M748" s="40">
        <v>8</v>
      </c>
      <c r="N748" s="40"/>
      <c r="O748" s="40"/>
      <c r="P748" s="40"/>
      <c r="Q748" s="40"/>
      <c r="R748" s="40"/>
      <c r="S748" s="40"/>
      <c r="T748" s="40">
        <v>8</v>
      </c>
      <c r="U748" s="40">
        <v>20</v>
      </c>
      <c r="V748" s="40">
        <f t="shared" si="62"/>
        <v>28</v>
      </c>
      <c r="W748" t="s">
        <v>5883</v>
      </c>
      <c r="Y748" s="49">
        <v>8</v>
      </c>
      <c r="Z748" s="50">
        <f t="array" ref="Z748">SUM((N748:S748)/6)</f>
        <v>0</v>
      </c>
      <c r="AA748" s="51"/>
      <c r="AB748" s="49">
        <f t="shared" si="63"/>
        <v>22.4</v>
      </c>
      <c r="AC748" s="49">
        <f t="shared" si="64"/>
        <v>14.4</v>
      </c>
      <c r="AD748" s="49">
        <f t="shared" si="65"/>
        <v>28</v>
      </c>
      <c r="AE748" s="49">
        <f t="shared" si="66"/>
        <v>28</v>
      </c>
      <c r="AF748" s="52"/>
    </row>
    <row r="749" customHeight="1" spans="1:32">
      <c r="A749" s="31" t="s">
        <v>8803</v>
      </c>
      <c r="B749" s="31" t="s">
        <v>15</v>
      </c>
      <c r="C749" s="31" t="s">
        <v>8841</v>
      </c>
      <c r="D749" s="31" t="s">
        <v>8805</v>
      </c>
      <c r="E749" s="31" t="s">
        <v>16</v>
      </c>
      <c r="F749" s="31" t="s">
        <v>126</v>
      </c>
      <c r="G749" s="32" t="s">
        <v>8806</v>
      </c>
      <c r="H749" s="33" t="s">
        <v>8809</v>
      </c>
      <c r="I749" s="37">
        <v>1.8</v>
      </c>
      <c r="J749" s="31" t="s">
        <v>8814</v>
      </c>
      <c r="K749" s="42" t="s">
        <v>2780</v>
      </c>
      <c r="L749" s="39" t="s">
        <v>2781</v>
      </c>
      <c r="M749" s="40">
        <v>0</v>
      </c>
      <c r="N749" s="40"/>
      <c r="O749" s="40"/>
      <c r="P749" s="40">
        <v>1</v>
      </c>
      <c r="Q749" s="40">
        <v>2</v>
      </c>
      <c r="R749" s="40"/>
      <c r="S749" s="40"/>
      <c r="T749" s="40">
        <v>12</v>
      </c>
      <c r="U749" s="40"/>
      <c r="V749" s="40">
        <f t="shared" si="62"/>
        <v>12</v>
      </c>
      <c r="W749" t="s">
        <v>5883</v>
      </c>
      <c r="Y749" s="49">
        <v>28</v>
      </c>
      <c r="Z749" s="50">
        <f t="array" ref="Z749">SUM((N749:S749)/6)</f>
        <v>0.5</v>
      </c>
      <c r="AA749" s="51">
        <f t="shared" ref="AA749:AA754" si="67">T749/Z749</f>
        <v>24</v>
      </c>
      <c r="AB749" s="49">
        <f t="shared" si="63"/>
        <v>-7.6</v>
      </c>
      <c r="AC749" s="49">
        <f t="shared" si="64"/>
        <v>-35.6</v>
      </c>
      <c r="AD749" s="49">
        <f t="shared" si="65"/>
        <v>1.5</v>
      </c>
      <c r="AE749" s="49">
        <f t="shared" si="66"/>
        <v>-13.5</v>
      </c>
      <c r="AF749" s="52">
        <v>40</v>
      </c>
    </row>
    <row r="750" customHeight="1" spans="1:32">
      <c r="A750" s="31" t="s">
        <v>8803</v>
      </c>
      <c r="B750" s="31" t="s">
        <v>15</v>
      </c>
      <c r="C750" s="31" t="s">
        <v>8841</v>
      </c>
      <c r="D750" s="31" t="s">
        <v>8805</v>
      </c>
      <c r="E750" s="31" t="s">
        <v>16</v>
      </c>
      <c r="F750" s="31" t="s">
        <v>126</v>
      </c>
      <c r="G750" s="32" t="s">
        <v>8806</v>
      </c>
      <c r="H750" s="33" t="s">
        <v>8810</v>
      </c>
      <c r="I750" s="37">
        <v>1.8</v>
      </c>
      <c r="J750" s="31" t="s">
        <v>8814</v>
      </c>
      <c r="K750" s="42" t="s">
        <v>2783</v>
      </c>
      <c r="L750" s="39" t="s">
        <v>2784</v>
      </c>
      <c r="M750" s="40">
        <v>17</v>
      </c>
      <c r="N750" s="40"/>
      <c r="O750" s="40"/>
      <c r="P750" s="40">
        <v>1</v>
      </c>
      <c r="Q750" s="40"/>
      <c r="R750" s="40"/>
      <c r="S750" s="40"/>
      <c r="T750" s="40">
        <v>16</v>
      </c>
      <c r="U750" s="40"/>
      <c r="V750" s="40">
        <f t="shared" si="62"/>
        <v>16</v>
      </c>
      <c r="W750" t="s">
        <v>5883</v>
      </c>
      <c r="Y750" s="49">
        <v>13</v>
      </c>
      <c r="Z750" s="50">
        <f t="array" ref="Z750">SUM((N750:S750)/6)</f>
        <v>0.166666666666667</v>
      </c>
      <c r="AA750" s="51">
        <f t="shared" si="67"/>
        <v>96</v>
      </c>
      <c r="AB750" s="49">
        <f t="shared" si="63"/>
        <v>6.9</v>
      </c>
      <c r="AC750" s="49">
        <f t="shared" si="64"/>
        <v>-6.1</v>
      </c>
      <c r="AD750" s="49">
        <f t="shared" si="65"/>
        <v>12.5</v>
      </c>
      <c r="AE750" s="49">
        <f t="shared" si="66"/>
        <v>7.5</v>
      </c>
      <c r="AF750" s="52"/>
    </row>
    <row r="751" customHeight="1" spans="1:32">
      <c r="A751" s="31" t="s">
        <v>8803</v>
      </c>
      <c r="B751" s="31" t="s">
        <v>15</v>
      </c>
      <c r="C751" s="31" t="s">
        <v>8841</v>
      </c>
      <c r="D751" s="31" t="s">
        <v>8805</v>
      </c>
      <c r="E751" s="31" t="s">
        <v>16</v>
      </c>
      <c r="F751" s="31" t="s">
        <v>126</v>
      </c>
      <c r="G751" s="32" t="s">
        <v>8806</v>
      </c>
      <c r="H751" s="33" t="s">
        <v>8811</v>
      </c>
      <c r="I751" s="37">
        <v>1.8</v>
      </c>
      <c r="J751" s="31" t="s">
        <v>8814</v>
      </c>
      <c r="K751" s="42" t="s">
        <v>2786</v>
      </c>
      <c r="L751" s="39" t="s">
        <v>2787</v>
      </c>
      <c r="M751" s="40">
        <v>6</v>
      </c>
      <c r="N751" s="40">
        <v>1</v>
      </c>
      <c r="O751" s="40">
        <v>1</v>
      </c>
      <c r="P751" s="40">
        <v>1</v>
      </c>
      <c r="Q751" s="40">
        <v>1</v>
      </c>
      <c r="R751" s="40"/>
      <c r="S751" s="40"/>
      <c r="T751" s="40">
        <v>2</v>
      </c>
      <c r="U751" s="40"/>
      <c r="V751" s="40">
        <f t="shared" si="62"/>
        <v>2</v>
      </c>
      <c r="W751" t="s">
        <v>5883</v>
      </c>
      <c r="Y751" s="49">
        <v>15</v>
      </c>
      <c r="Z751" s="50">
        <f t="array" ref="Z751">SUM((N751:S751)/6)</f>
        <v>0.666666666666667</v>
      </c>
      <c r="AA751" s="51">
        <f t="shared" si="67"/>
        <v>3</v>
      </c>
      <c r="AB751" s="49">
        <f t="shared" si="63"/>
        <v>-8.5</v>
      </c>
      <c r="AC751" s="49">
        <f t="shared" si="64"/>
        <v>-23.5</v>
      </c>
      <c r="AD751" s="49">
        <f t="shared" si="65"/>
        <v>-12</v>
      </c>
      <c r="AE751" s="49">
        <f t="shared" si="66"/>
        <v>-32</v>
      </c>
      <c r="AF751" s="52">
        <v>25</v>
      </c>
    </row>
    <row r="752" customHeight="1" spans="1:32">
      <c r="A752" s="31" t="s">
        <v>8803</v>
      </c>
      <c r="B752" s="31" t="s">
        <v>15</v>
      </c>
      <c r="C752" s="31" t="s">
        <v>8841</v>
      </c>
      <c r="D752" s="31" t="s">
        <v>8805</v>
      </c>
      <c r="E752" s="31" t="s">
        <v>16</v>
      </c>
      <c r="F752" s="31" t="s">
        <v>126</v>
      </c>
      <c r="G752" s="32" t="s">
        <v>8806</v>
      </c>
      <c r="H752" s="33" t="s">
        <v>8812</v>
      </c>
      <c r="I752" s="37">
        <v>1.8</v>
      </c>
      <c r="J752" s="31" t="s">
        <v>8814</v>
      </c>
      <c r="K752" s="42" t="s">
        <v>2789</v>
      </c>
      <c r="L752" s="39" t="s">
        <v>2790</v>
      </c>
      <c r="M752" s="40">
        <v>11</v>
      </c>
      <c r="N752" s="40">
        <v>3</v>
      </c>
      <c r="O752" s="40">
        <v>1</v>
      </c>
      <c r="P752" s="40"/>
      <c r="Q752" s="40">
        <v>2</v>
      </c>
      <c r="R752" s="40"/>
      <c r="S752" s="40"/>
      <c r="T752" s="40">
        <v>5</v>
      </c>
      <c r="U752" s="40">
        <v>3</v>
      </c>
      <c r="V752" s="40">
        <f t="shared" si="62"/>
        <v>8</v>
      </c>
      <c r="W752" t="s">
        <v>5883</v>
      </c>
      <c r="Y752" s="49">
        <v>27</v>
      </c>
      <c r="Z752" s="50">
        <f t="array" ref="Z752">SUM((N752:S752)/6)</f>
        <v>1</v>
      </c>
      <c r="AA752" s="51">
        <f t="shared" si="67"/>
        <v>5</v>
      </c>
      <c r="AB752" s="49">
        <f t="shared" si="63"/>
        <v>-10.9</v>
      </c>
      <c r="AC752" s="49">
        <f t="shared" si="64"/>
        <v>-37.9</v>
      </c>
      <c r="AD752" s="49">
        <f t="shared" si="65"/>
        <v>-13</v>
      </c>
      <c r="AE752" s="49">
        <f t="shared" si="66"/>
        <v>-43</v>
      </c>
      <c r="AF752" s="52">
        <v>35</v>
      </c>
    </row>
    <row r="753" customHeight="1" spans="1:32">
      <c r="A753" s="31" t="s">
        <v>8803</v>
      </c>
      <c r="B753" s="31" t="s">
        <v>15</v>
      </c>
      <c r="C753" s="31" t="s">
        <v>8841</v>
      </c>
      <c r="D753" s="31" t="s">
        <v>8805</v>
      </c>
      <c r="E753" s="31" t="s">
        <v>16</v>
      </c>
      <c r="F753" s="31" t="s">
        <v>126</v>
      </c>
      <c r="G753" s="32" t="s">
        <v>8806</v>
      </c>
      <c r="H753" s="33" t="s">
        <v>8813</v>
      </c>
      <c r="I753" s="37">
        <v>1.8</v>
      </c>
      <c r="J753" s="31" t="s">
        <v>8814</v>
      </c>
      <c r="K753" s="42" t="s">
        <v>2792</v>
      </c>
      <c r="L753" s="39" t="s">
        <v>2793</v>
      </c>
      <c r="M753" s="40">
        <v>5</v>
      </c>
      <c r="N753" s="40">
        <v>1</v>
      </c>
      <c r="O753" s="40">
        <v>2</v>
      </c>
      <c r="P753" s="40"/>
      <c r="Q753" s="40">
        <v>2</v>
      </c>
      <c r="R753" s="40"/>
      <c r="S753" s="40"/>
      <c r="T753" s="40">
        <v>0</v>
      </c>
      <c r="U753" s="40"/>
      <c r="V753" s="40">
        <f t="shared" si="62"/>
        <v>0</v>
      </c>
      <c r="W753" t="s">
        <v>5883</v>
      </c>
      <c r="Y753" s="49">
        <v>25</v>
      </c>
      <c r="Z753" s="50">
        <f t="array" ref="Z753">SUM((N753:S753)/6)</f>
        <v>0.833333333333333</v>
      </c>
      <c r="AA753" s="51">
        <f t="shared" si="67"/>
        <v>0</v>
      </c>
      <c r="AB753" s="49">
        <f t="shared" si="63"/>
        <v>-17.5</v>
      </c>
      <c r="AC753" s="49">
        <f t="shared" si="64"/>
        <v>-42.5</v>
      </c>
      <c r="AD753" s="49">
        <f t="shared" si="65"/>
        <v>-17.5</v>
      </c>
      <c r="AE753" s="49">
        <f t="shared" si="66"/>
        <v>-42.5</v>
      </c>
      <c r="AF753" s="52">
        <v>40</v>
      </c>
    </row>
    <row r="754" customHeight="1" spans="1:32">
      <c r="A754" s="31" t="s">
        <v>8803</v>
      </c>
      <c r="B754" s="31" t="s">
        <v>15</v>
      </c>
      <c r="C754" s="31" t="s">
        <v>8841</v>
      </c>
      <c r="D754" s="31" t="s">
        <v>8805</v>
      </c>
      <c r="E754" s="31" t="s">
        <v>16</v>
      </c>
      <c r="F754" s="31" t="s">
        <v>126</v>
      </c>
      <c r="G754" s="32" t="s">
        <v>8806</v>
      </c>
      <c r="H754" s="33" t="s">
        <v>8815</v>
      </c>
      <c r="I754" s="37">
        <v>1.8</v>
      </c>
      <c r="J754" s="31" t="s">
        <v>8814</v>
      </c>
      <c r="K754" s="42" t="s">
        <v>2795</v>
      </c>
      <c r="L754" s="39" t="s">
        <v>2796</v>
      </c>
      <c r="M754" s="40">
        <v>14</v>
      </c>
      <c r="N754" s="40"/>
      <c r="O754" s="40"/>
      <c r="P754" s="40">
        <v>1</v>
      </c>
      <c r="Q754" s="40">
        <v>1</v>
      </c>
      <c r="R754" s="40"/>
      <c r="S754" s="40"/>
      <c r="T754" s="40">
        <v>12</v>
      </c>
      <c r="U754" s="40"/>
      <c r="V754" s="40">
        <f t="shared" si="62"/>
        <v>12</v>
      </c>
      <c r="W754" t="s">
        <v>5919</v>
      </c>
      <c r="Y754" s="49">
        <v>9</v>
      </c>
      <c r="Z754" s="50">
        <f t="array" ref="Z754">SUM((N754:S754)/6)</f>
        <v>0.333333333333333</v>
      </c>
      <c r="AA754" s="51">
        <f t="shared" si="67"/>
        <v>36</v>
      </c>
      <c r="AB754" s="49">
        <f t="shared" si="63"/>
        <v>5.7</v>
      </c>
      <c r="AC754" s="49">
        <f t="shared" si="64"/>
        <v>-3.3</v>
      </c>
      <c r="AD754" s="49">
        <f t="shared" si="65"/>
        <v>5</v>
      </c>
      <c r="AE754" s="49">
        <f t="shared" si="66"/>
        <v>-5</v>
      </c>
      <c r="AF754" s="52"/>
    </row>
    <row r="755" customHeight="1" spans="1:32">
      <c r="A755" s="31" t="s">
        <v>8803</v>
      </c>
      <c r="B755" s="31" t="s">
        <v>15</v>
      </c>
      <c r="C755" s="31" t="s">
        <v>8841</v>
      </c>
      <c r="D755" s="31" t="s">
        <v>8805</v>
      </c>
      <c r="E755" s="31" t="s">
        <v>16</v>
      </c>
      <c r="F755" s="31" t="s">
        <v>126</v>
      </c>
      <c r="G755" s="32" t="s">
        <v>8806</v>
      </c>
      <c r="H755" s="33" t="s">
        <v>8816</v>
      </c>
      <c r="I755" s="37">
        <v>1.8</v>
      </c>
      <c r="J755" s="31" t="s">
        <v>8814</v>
      </c>
      <c r="K755" s="42" t="s">
        <v>2798</v>
      </c>
      <c r="L755" s="39" t="s">
        <v>2799</v>
      </c>
      <c r="M755" s="40">
        <v>0</v>
      </c>
      <c r="N755" s="40"/>
      <c r="O755" s="40"/>
      <c r="P755" s="40"/>
      <c r="Q755" s="40"/>
      <c r="R755" s="40"/>
      <c r="S755" s="40"/>
      <c r="T755" s="40">
        <v>0</v>
      </c>
      <c r="U755" s="40"/>
      <c r="V755" s="40">
        <f t="shared" si="62"/>
        <v>0</v>
      </c>
      <c r="W755" t="s">
        <v>5919</v>
      </c>
      <c r="Y755" s="49">
        <v>4</v>
      </c>
      <c r="Z755" s="50">
        <f t="array" ref="Z755">SUM((N755:S755)/6)</f>
        <v>0</v>
      </c>
      <c r="AA755" s="51"/>
      <c r="AB755" s="49">
        <f t="shared" si="63"/>
        <v>-2.8</v>
      </c>
      <c r="AC755" s="49">
        <f t="shared" si="64"/>
        <v>-6.8</v>
      </c>
      <c r="AD755" s="49">
        <f t="shared" si="65"/>
        <v>0</v>
      </c>
      <c r="AE755" s="49">
        <f t="shared" si="66"/>
        <v>0</v>
      </c>
      <c r="AF755" s="52">
        <v>5</v>
      </c>
    </row>
    <row r="756" customHeight="1" spans="1:32">
      <c r="A756" s="31" t="s">
        <v>8803</v>
      </c>
      <c r="B756" s="31" t="s">
        <v>15</v>
      </c>
      <c r="C756" s="31" t="s">
        <v>8841</v>
      </c>
      <c r="D756" s="31" t="s">
        <v>8805</v>
      </c>
      <c r="E756" s="31" t="s">
        <v>16</v>
      </c>
      <c r="F756" s="31" t="s">
        <v>182</v>
      </c>
      <c r="G756" s="32" t="s">
        <v>8806</v>
      </c>
      <c r="H756" s="33" t="s">
        <v>8807</v>
      </c>
      <c r="I756" s="37">
        <v>1.8</v>
      </c>
      <c r="J756" s="31" t="s">
        <v>8814</v>
      </c>
      <c r="K756" s="42" t="s">
        <v>2801</v>
      </c>
      <c r="L756" s="39" t="s">
        <v>2802</v>
      </c>
      <c r="M756" s="40">
        <v>1</v>
      </c>
      <c r="N756" s="40"/>
      <c r="O756" s="40"/>
      <c r="P756" s="40">
        <v>1</v>
      </c>
      <c r="Q756" s="40"/>
      <c r="R756" s="40"/>
      <c r="S756" s="40"/>
      <c r="T756" s="40">
        <v>0</v>
      </c>
      <c r="U756" s="40"/>
      <c r="V756" s="40">
        <f t="shared" si="62"/>
        <v>0</v>
      </c>
      <c r="W756" t="s">
        <v>5919</v>
      </c>
      <c r="Y756" s="49">
        <v>21</v>
      </c>
      <c r="Z756" s="50">
        <f t="array" ref="Z756">SUM((N756:S756)/6)</f>
        <v>0.166666666666667</v>
      </c>
      <c r="AA756" s="51">
        <f>T756/Z756</f>
        <v>0</v>
      </c>
      <c r="AB756" s="49">
        <f t="shared" si="63"/>
        <v>-14.7</v>
      </c>
      <c r="AC756" s="49">
        <f t="shared" si="64"/>
        <v>-35.7</v>
      </c>
      <c r="AD756" s="49">
        <f t="shared" si="65"/>
        <v>-3.5</v>
      </c>
      <c r="AE756" s="49">
        <f t="shared" si="66"/>
        <v>-8.5</v>
      </c>
      <c r="AF756" s="52">
        <v>15</v>
      </c>
    </row>
    <row r="757" customHeight="1" spans="1:32">
      <c r="A757" s="31" t="s">
        <v>8803</v>
      </c>
      <c r="B757" s="31" t="s">
        <v>15</v>
      </c>
      <c r="C757" s="31" t="s">
        <v>8841</v>
      </c>
      <c r="D757" s="31" t="s">
        <v>8805</v>
      </c>
      <c r="E757" s="31" t="s">
        <v>16</v>
      </c>
      <c r="F757" s="31" t="s">
        <v>182</v>
      </c>
      <c r="G757" s="32" t="s">
        <v>8806</v>
      </c>
      <c r="H757" s="33" t="s">
        <v>8808</v>
      </c>
      <c r="I757" s="37">
        <v>1.8</v>
      </c>
      <c r="J757" s="31" t="s">
        <v>8814</v>
      </c>
      <c r="K757" s="42" t="s">
        <v>2804</v>
      </c>
      <c r="L757" s="39" t="s">
        <v>2805</v>
      </c>
      <c r="M757" s="40">
        <v>5</v>
      </c>
      <c r="N757" s="40">
        <v>1</v>
      </c>
      <c r="O757" s="40"/>
      <c r="P757" s="40"/>
      <c r="Q757" s="40">
        <v>1</v>
      </c>
      <c r="R757" s="40"/>
      <c r="S757" s="40"/>
      <c r="T757" s="40">
        <v>3</v>
      </c>
      <c r="U757" s="40"/>
      <c r="V757" s="40">
        <f t="shared" si="62"/>
        <v>3</v>
      </c>
      <c r="W757" t="s">
        <v>5883</v>
      </c>
      <c r="Y757" s="49">
        <v>15</v>
      </c>
      <c r="Z757" s="50">
        <f t="array" ref="Z757">SUM((N757:S757)/6)</f>
        <v>0.333333333333333</v>
      </c>
      <c r="AA757" s="51">
        <f>T757/Z757</f>
        <v>9</v>
      </c>
      <c r="AB757" s="49">
        <f t="shared" si="63"/>
        <v>-7.5</v>
      </c>
      <c r="AC757" s="49">
        <f t="shared" si="64"/>
        <v>-22.5</v>
      </c>
      <c r="AD757" s="49">
        <f t="shared" si="65"/>
        <v>-4</v>
      </c>
      <c r="AE757" s="49">
        <f t="shared" si="66"/>
        <v>-14</v>
      </c>
      <c r="AF757" s="52"/>
    </row>
    <row r="758" customHeight="1" spans="1:32">
      <c r="A758" s="31" t="s">
        <v>8803</v>
      </c>
      <c r="B758" s="31" t="s">
        <v>15</v>
      </c>
      <c r="C758" s="31" t="s">
        <v>8841</v>
      </c>
      <c r="D758" s="31" t="s">
        <v>8805</v>
      </c>
      <c r="E758" s="31" t="s">
        <v>16</v>
      </c>
      <c r="F758" s="31" t="s">
        <v>182</v>
      </c>
      <c r="G758" s="32" t="s">
        <v>8806</v>
      </c>
      <c r="H758" s="33" t="s">
        <v>8809</v>
      </c>
      <c r="I758" s="37">
        <v>1.8</v>
      </c>
      <c r="J758" s="31" t="s">
        <v>8814</v>
      </c>
      <c r="K758" s="42" t="s">
        <v>2807</v>
      </c>
      <c r="L758" s="39" t="s">
        <v>2808</v>
      </c>
      <c r="M758" s="40">
        <v>0</v>
      </c>
      <c r="N758" s="40"/>
      <c r="O758" s="40"/>
      <c r="P758" s="40"/>
      <c r="Q758" s="40"/>
      <c r="R758" s="40"/>
      <c r="S758" s="40"/>
      <c r="T758" s="40">
        <v>0</v>
      </c>
      <c r="U758" s="40"/>
      <c r="V758" s="40">
        <f t="shared" si="62"/>
        <v>0</v>
      </c>
      <c r="W758" t="s">
        <v>5883</v>
      </c>
      <c r="Y758" s="49">
        <v>14</v>
      </c>
      <c r="Z758" s="50">
        <f t="array" ref="Z758">SUM((N758:S758)/6)</f>
        <v>0</v>
      </c>
      <c r="AA758" s="51"/>
      <c r="AB758" s="49">
        <f t="shared" si="63"/>
        <v>-9.8</v>
      </c>
      <c r="AC758" s="49">
        <f t="shared" si="64"/>
        <v>-23.8</v>
      </c>
      <c r="AD758" s="49">
        <f t="shared" si="65"/>
        <v>0</v>
      </c>
      <c r="AE758" s="49">
        <f t="shared" si="66"/>
        <v>0</v>
      </c>
      <c r="AF758" s="52">
        <v>5</v>
      </c>
    </row>
    <row r="759" customHeight="1" spans="1:32">
      <c r="A759" s="31" t="s">
        <v>8803</v>
      </c>
      <c r="B759" s="31" t="s">
        <v>15</v>
      </c>
      <c r="C759" s="31" t="s">
        <v>8841</v>
      </c>
      <c r="D759" s="31" t="s">
        <v>8805</v>
      </c>
      <c r="E759" s="31" t="s">
        <v>16</v>
      </c>
      <c r="F759" s="31" t="s">
        <v>182</v>
      </c>
      <c r="G759" s="32" t="s">
        <v>8806</v>
      </c>
      <c r="H759" s="33" t="s">
        <v>8810</v>
      </c>
      <c r="I759" s="37">
        <v>1.8</v>
      </c>
      <c r="J759" s="31" t="s">
        <v>8814</v>
      </c>
      <c r="K759" s="42" t="s">
        <v>2810</v>
      </c>
      <c r="L759" s="39" t="s">
        <v>2811</v>
      </c>
      <c r="M759" s="40">
        <v>0</v>
      </c>
      <c r="N759" s="40"/>
      <c r="O759" s="40"/>
      <c r="P759" s="40"/>
      <c r="Q759" s="40"/>
      <c r="R759" s="40"/>
      <c r="S759" s="40"/>
      <c r="T759" s="40">
        <v>0</v>
      </c>
      <c r="U759" s="40"/>
      <c r="V759" s="40">
        <f t="shared" si="62"/>
        <v>0</v>
      </c>
      <c r="W759" t="s">
        <v>5883</v>
      </c>
      <c r="Y759" s="49">
        <v>27</v>
      </c>
      <c r="Z759" s="50">
        <f t="array" ref="Z759">SUM((N759:S759)/6)</f>
        <v>0</v>
      </c>
      <c r="AA759" s="51"/>
      <c r="AB759" s="49">
        <f t="shared" si="63"/>
        <v>-18.9</v>
      </c>
      <c r="AC759" s="49">
        <f t="shared" si="64"/>
        <v>-45.9</v>
      </c>
      <c r="AD759" s="49">
        <f t="shared" si="65"/>
        <v>0</v>
      </c>
      <c r="AE759" s="49">
        <f t="shared" si="66"/>
        <v>0</v>
      </c>
      <c r="AF759" s="52"/>
    </row>
    <row r="760" customHeight="1" spans="1:32">
      <c r="A760" s="31" t="s">
        <v>8803</v>
      </c>
      <c r="B760" s="31" t="s">
        <v>15</v>
      </c>
      <c r="C760" s="31" t="s">
        <v>8841</v>
      </c>
      <c r="D760" s="31" t="s">
        <v>8805</v>
      </c>
      <c r="E760" s="31" t="s">
        <v>16</v>
      </c>
      <c r="F760" s="31" t="s">
        <v>182</v>
      </c>
      <c r="G760" s="32" t="s">
        <v>8806</v>
      </c>
      <c r="H760" s="33" t="s">
        <v>8811</v>
      </c>
      <c r="I760" s="37">
        <v>1.8</v>
      </c>
      <c r="J760" s="31" t="s">
        <v>8814</v>
      </c>
      <c r="K760" s="42" t="s">
        <v>2813</v>
      </c>
      <c r="L760" s="39" t="s">
        <v>2814</v>
      </c>
      <c r="M760" s="40">
        <v>10</v>
      </c>
      <c r="N760" s="40"/>
      <c r="O760" s="40"/>
      <c r="P760" s="40">
        <v>3</v>
      </c>
      <c r="Q760" s="40"/>
      <c r="R760" s="40"/>
      <c r="S760" s="40"/>
      <c r="T760" s="40">
        <v>7</v>
      </c>
      <c r="U760" s="40"/>
      <c r="V760" s="40">
        <f t="shared" si="62"/>
        <v>7</v>
      </c>
      <c r="W760" t="s">
        <v>5883</v>
      </c>
      <c r="Y760" s="49">
        <v>41</v>
      </c>
      <c r="Z760" s="50">
        <f t="array" ref="Z760">SUM((N760:S760)/6)</f>
        <v>0.5</v>
      </c>
      <c r="AA760" s="51">
        <f>T760/Z760</f>
        <v>14</v>
      </c>
      <c r="AB760" s="49">
        <f t="shared" si="63"/>
        <v>-21.7</v>
      </c>
      <c r="AC760" s="49">
        <f t="shared" si="64"/>
        <v>-62.7</v>
      </c>
      <c r="AD760" s="49">
        <f t="shared" si="65"/>
        <v>-3.5</v>
      </c>
      <c r="AE760" s="49">
        <f t="shared" si="66"/>
        <v>-18.5</v>
      </c>
      <c r="AF760" s="52"/>
    </row>
    <row r="761" customHeight="1" spans="1:32">
      <c r="A761" s="31" t="s">
        <v>8803</v>
      </c>
      <c r="B761" s="31" t="s">
        <v>15</v>
      </c>
      <c r="C761" s="31" t="s">
        <v>8841</v>
      </c>
      <c r="D761" s="31" t="s">
        <v>8805</v>
      </c>
      <c r="E761" s="31" t="s">
        <v>16</v>
      </c>
      <c r="F761" s="31" t="s">
        <v>182</v>
      </c>
      <c r="G761" s="32" t="s">
        <v>8806</v>
      </c>
      <c r="H761" s="33" t="s">
        <v>8812</v>
      </c>
      <c r="I761" s="37">
        <v>1.8</v>
      </c>
      <c r="J761" s="31" t="s">
        <v>8814</v>
      </c>
      <c r="K761" s="42" t="s">
        <v>2816</v>
      </c>
      <c r="L761" s="39" t="s">
        <v>2817</v>
      </c>
      <c r="M761" s="40">
        <v>0</v>
      </c>
      <c r="N761" s="40"/>
      <c r="O761" s="40"/>
      <c r="P761" s="40"/>
      <c r="Q761" s="40"/>
      <c r="R761" s="40"/>
      <c r="S761" s="40"/>
      <c r="T761" s="40">
        <v>0</v>
      </c>
      <c r="U761" s="40"/>
      <c r="V761" s="40">
        <f t="shared" si="62"/>
        <v>0</v>
      </c>
      <c r="W761" t="s">
        <v>5883</v>
      </c>
      <c r="Y761" s="49"/>
      <c r="Z761" s="50">
        <f t="array" ref="Z761">SUM((N761:S761)/6)</f>
        <v>0</v>
      </c>
      <c r="AA761" s="51"/>
      <c r="AB761" s="49">
        <f t="shared" si="63"/>
        <v>0</v>
      </c>
      <c r="AC761" s="49">
        <f t="shared" si="64"/>
        <v>0</v>
      </c>
      <c r="AD761" s="49">
        <f t="shared" si="65"/>
        <v>0</v>
      </c>
      <c r="AE761" s="49">
        <f t="shared" si="66"/>
        <v>0</v>
      </c>
      <c r="AF761" s="52"/>
    </row>
    <row r="762" customHeight="1" spans="1:32">
      <c r="A762" s="31" t="s">
        <v>8803</v>
      </c>
      <c r="B762" s="31" t="s">
        <v>15</v>
      </c>
      <c r="C762" s="31" t="s">
        <v>8841</v>
      </c>
      <c r="D762" s="31" t="s">
        <v>8805</v>
      </c>
      <c r="E762" s="31" t="s">
        <v>16</v>
      </c>
      <c r="F762" s="31" t="s">
        <v>182</v>
      </c>
      <c r="G762" s="32" t="s">
        <v>8806</v>
      </c>
      <c r="H762" s="33" t="s">
        <v>8813</v>
      </c>
      <c r="I762" s="37">
        <v>1.8</v>
      </c>
      <c r="J762" s="31" t="s">
        <v>8814</v>
      </c>
      <c r="K762" s="42" t="s">
        <v>1645</v>
      </c>
      <c r="L762" s="39" t="s">
        <v>1646</v>
      </c>
      <c r="M762" s="40">
        <v>0</v>
      </c>
      <c r="N762" s="40"/>
      <c r="O762" s="40"/>
      <c r="P762" s="40"/>
      <c r="Q762" s="40"/>
      <c r="R762" s="40"/>
      <c r="S762" s="40"/>
      <c r="T762" s="40">
        <v>0</v>
      </c>
      <c r="U762" s="40"/>
      <c r="V762" s="40">
        <f t="shared" si="62"/>
        <v>0</v>
      </c>
      <c r="W762" t="s">
        <v>5883</v>
      </c>
      <c r="Y762" s="49"/>
      <c r="Z762" s="50">
        <f t="array" ref="Z762">SUM((N762:S762)/6)</f>
        <v>0</v>
      </c>
      <c r="AA762" s="51"/>
      <c r="AB762" s="49">
        <f t="shared" si="63"/>
        <v>0</v>
      </c>
      <c r="AC762" s="49">
        <f t="shared" si="64"/>
        <v>0</v>
      </c>
      <c r="AD762" s="49">
        <f t="shared" si="65"/>
        <v>0</v>
      </c>
      <c r="AE762" s="49">
        <f t="shared" si="66"/>
        <v>0</v>
      </c>
      <c r="AF762" s="52"/>
    </row>
    <row r="763" customHeight="1" spans="1:32">
      <c r="A763" s="31" t="s">
        <v>8803</v>
      </c>
      <c r="B763" s="31" t="s">
        <v>15</v>
      </c>
      <c r="C763" s="31" t="s">
        <v>8841</v>
      </c>
      <c r="D763" s="31" t="s">
        <v>8805</v>
      </c>
      <c r="E763" s="31" t="s">
        <v>16</v>
      </c>
      <c r="F763" s="31" t="s">
        <v>182</v>
      </c>
      <c r="G763" s="32" t="s">
        <v>8806</v>
      </c>
      <c r="H763" s="33" t="s">
        <v>8815</v>
      </c>
      <c r="I763" s="37">
        <v>1.8</v>
      </c>
      <c r="J763" s="31" t="s">
        <v>8814</v>
      </c>
      <c r="K763" s="42" t="s">
        <v>6343</v>
      </c>
      <c r="L763" s="39" t="s">
        <v>2820</v>
      </c>
      <c r="M763" s="40">
        <v>3</v>
      </c>
      <c r="N763" s="40"/>
      <c r="O763" s="40">
        <v>1</v>
      </c>
      <c r="P763" s="40">
        <v>2</v>
      </c>
      <c r="Q763" s="40"/>
      <c r="R763" s="40"/>
      <c r="S763" s="40"/>
      <c r="T763" s="40">
        <v>0</v>
      </c>
      <c r="U763" s="40"/>
      <c r="V763" s="40">
        <f t="shared" si="62"/>
        <v>0</v>
      </c>
      <c r="W763" t="s">
        <v>5883</v>
      </c>
      <c r="Y763" s="49">
        <v>15</v>
      </c>
      <c r="Z763" s="50">
        <f t="array" ref="Z763">SUM((N763:S763)/6)</f>
        <v>0.5</v>
      </c>
      <c r="AA763" s="51">
        <f>T763/Z763</f>
        <v>0</v>
      </c>
      <c r="AB763" s="49">
        <f t="shared" si="63"/>
        <v>-10.5</v>
      </c>
      <c r="AC763" s="49">
        <f t="shared" si="64"/>
        <v>-25.5</v>
      </c>
      <c r="AD763" s="49">
        <f t="shared" si="65"/>
        <v>-10.5</v>
      </c>
      <c r="AE763" s="49">
        <f t="shared" si="66"/>
        <v>-25.5</v>
      </c>
      <c r="AF763" s="52"/>
    </row>
    <row r="764" customHeight="1" spans="1:32">
      <c r="A764" s="31" t="s">
        <v>8803</v>
      </c>
      <c r="B764" s="31" t="s">
        <v>15</v>
      </c>
      <c r="C764" s="31" t="s">
        <v>8841</v>
      </c>
      <c r="D764" s="31" t="s">
        <v>8805</v>
      </c>
      <c r="E764" s="31" t="s">
        <v>16</v>
      </c>
      <c r="F764" s="31" t="s">
        <v>182</v>
      </c>
      <c r="G764" s="32" t="s">
        <v>8806</v>
      </c>
      <c r="H764" s="33" t="s">
        <v>8816</v>
      </c>
      <c r="I764" s="37">
        <v>1.8</v>
      </c>
      <c r="J764" s="31" t="s">
        <v>8814</v>
      </c>
      <c r="K764" s="42" t="s">
        <v>6344</v>
      </c>
      <c r="L764" s="39" t="s">
        <v>2823</v>
      </c>
      <c r="M764" s="40">
        <v>2</v>
      </c>
      <c r="N764" s="40"/>
      <c r="O764" s="40"/>
      <c r="P764" s="40"/>
      <c r="Q764" s="40"/>
      <c r="R764" s="40"/>
      <c r="S764" s="40"/>
      <c r="T764" s="40">
        <v>2</v>
      </c>
      <c r="U764" s="40"/>
      <c r="V764" s="40">
        <f t="shared" si="62"/>
        <v>2</v>
      </c>
      <c r="W764" t="s">
        <v>5919</v>
      </c>
      <c r="Y764" s="49">
        <v>8</v>
      </c>
      <c r="Z764" s="50">
        <f t="array" ref="Z764">SUM((N764:S764)/6)</f>
        <v>0</v>
      </c>
      <c r="AA764" s="51"/>
      <c r="AB764" s="49">
        <f t="shared" si="63"/>
        <v>-3.6</v>
      </c>
      <c r="AC764" s="49">
        <f t="shared" si="64"/>
        <v>-11.6</v>
      </c>
      <c r="AD764" s="49">
        <f t="shared" si="65"/>
        <v>2</v>
      </c>
      <c r="AE764" s="49">
        <f t="shared" si="66"/>
        <v>2</v>
      </c>
      <c r="AF764" s="52"/>
    </row>
    <row r="765" customHeight="1" spans="1:32">
      <c r="A765" s="31"/>
      <c r="B765" s="31" t="s">
        <v>15</v>
      </c>
      <c r="C765" s="31" t="s">
        <v>8841</v>
      </c>
      <c r="D765" s="31" t="s">
        <v>8805</v>
      </c>
      <c r="E765" s="31" t="s">
        <v>16</v>
      </c>
      <c r="F765" s="31" t="s">
        <v>182</v>
      </c>
      <c r="G765" s="32"/>
      <c r="H765" s="33"/>
      <c r="I765" s="37"/>
      <c r="J765" s="31"/>
      <c r="K765" s="42" t="s">
        <v>6345</v>
      </c>
      <c r="L765" s="39" t="s">
        <v>6346</v>
      </c>
      <c r="M765" s="40"/>
      <c r="N765" s="40"/>
      <c r="O765" s="40"/>
      <c r="P765" s="40"/>
      <c r="Q765" s="40"/>
      <c r="R765" s="40"/>
      <c r="S765" s="40"/>
      <c r="T765" s="40">
        <v>0</v>
      </c>
      <c r="U765" s="40">
        <v>6</v>
      </c>
      <c r="V765" s="40">
        <f t="shared" si="62"/>
        <v>6</v>
      </c>
      <c r="W765" t="s">
        <v>8961</v>
      </c>
      <c r="Y765" s="49"/>
      <c r="Z765" s="50">
        <f t="array" ref="Z765">SUM((N765:S765)/6)</f>
        <v>0</v>
      </c>
      <c r="AA765" s="51"/>
      <c r="AB765" s="49">
        <f t="shared" si="63"/>
        <v>6</v>
      </c>
      <c r="AC765" s="49">
        <f t="shared" si="64"/>
        <v>6</v>
      </c>
      <c r="AD765" s="49">
        <f t="shared" si="65"/>
        <v>6</v>
      </c>
      <c r="AE765" s="49">
        <f t="shared" si="66"/>
        <v>6</v>
      </c>
      <c r="AF765" s="52">
        <v>4</v>
      </c>
    </row>
    <row r="766" customHeight="1" spans="1:32">
      <c r="A766" s="31" t="s">
        <v>8803</v>
      </c>
      <c r="B766" s="31" t="s">
        <v>15</v>
      </c>
      <c r="C766" s="31" t="s">
        <v>8841</v>
      </c>
      <c r="D766" s="31" t="s">
        <v>8805</v>
      </c>
      <c r="E766" s="31" t="s">
        <v>16</v>
      </c>
      <c r="F766" s="31" t="s">
        <v>182</v>
      </c>
      <c r="G766" s="32" t="s">
        <v>8806</v>
      </c>
      <c r="H766" s="33" t="s">
        <v>8808</v>
      </c>
      <c r="I766" s="37">
        <v>1.8</v>
      </c>
      <c r="J766" s="31" t="s">
        <v>8814</v>
      </c>
      <c r="K766" s="42" t="s">
        <v>6348</v>
      </c>
      <c r="L766" s="39" t="s">
        <v>6349</v>
      </c>
      <c r="M766" s="40">
        <v>9</v>
      </c>
      <c r="N766" s="40"/>
      <c r="O766" s="40">
        <v>1</v>
      </c>
      <c r="P766" s="40"/>
      <c r="Q766" s="40"/>
      <c r="R766" s="40"/>
      <c r="S766" s="40"/>
      <c r="T766" s="40">
        <v>12</v>
      </c>
      <c r="U766" s="40">
        <v>3</v>
      </c>
      <c r="V766" s="40">
        <f t="shared" si="62"/>
        <v>15</v>
      </c>
      <c r="W766" t="s">
        <v>5883</v>
      </c>
      <c r="Y766" s="49">
        <v>2</v>
      </c>
      <c r="Z766" s="50">
        <f t="array" ref="Z766">SUM((N766:S766)/6)</f>
        <v>0.166666666666667</v>
      </c>
      <c r="AA766" s="51">
        <f>T766/Z766</f>
        <v>72</v>
      </c>
      <c r="AB766" s="49">
        <f t="shared" si="63"/>
        <v>13.6</v>
      </c>
      <c r="AC766" s="49">
        <f t="shared" si="64"/>
        <v>11.6</v>
      </c>
      <c r="AD766" s="49">
        <f t="shared" si="65"/>
        <v>11.5</v>
      </c>
      <c r="AE766" s="49">
        <f t="shared" si="66"/>
        <v>6.5</v>
      </c>
      <c r="AF766" s="52"/>
    </row>
    <row r="767" customHeight="1" spans="1:32">
      <c r="A767" s="31" t="s">
        <v>8803</v>
      </c>
      <c r="B767" s="31" t="s">
        <v>15</v>
      </c>
      <c r="C767" s="31" t="s">
        <v>8841</v>
      </c>
      <c r="D767" s="31" t="s">
        <v>8805</v>
      </c>
      <c r="E767" s="31" t="s">
        <v>16</v>
      </c>
      <c r="F767" s="31" t="s">
        <v>182</v>
      </c>
      <c r="G767" s="32" t="s">
        <v>8806</v>
      </c>
      <c r="H767" s="33" t="s">
        <v>8809</v>
      </c>
      <c r="I767" s="37">
        <v>1.8</v>
      </c>
      <c r="J767" s="31" t="s">
        <v>8814</v>
      </c>
      <c r="K767" s="42" t="s">
        <v>6351</v>
      </c>
      <c r="L767" s="39" t="s">
        <v>6352</v>
      </c>
      <c r="M767" s="40">
        <v>12</v>
      </c>
      <c r="N767" s="40"/>
      <c r="O767" s="40">
        <v>1</v>
      </c>
      <c r="P767" s="40"/>
      <c r="Q767" s="40"/>
      <c r="R767" s="40"/>
      <c r="S767" s="40"/>
      <c r="T767" s="40">
        <v>11</v>
      </c>
      <c r="U767" s="40"/>
      <c r="V767" s="40">
        <f t="shared" si="62"/>
        <v>11</v>
      </c>
      <c r="W767" t="s">
        <v>5883</v>
      </c>
      <c r="Y767" s="49">
        <v>14</v>
      </c>
      <c r="Z767" s="50">
        <f t="array" ref="Z767">SUM((N767:S767)/6)</f>
        <v>0.166666666666667</v>
      </c>
      <c r="AA767" s="51">
        <f>T767/Z767</f>
        <v>66</v>
      </c>
      <c r="AB767" s="49">
        <f t="shared" si="63"/>
        <v>1.2</v>
      </c>
      <c r="AC767" s="49">
        <f t="shared" si="64"/>
        <v>-12.8</v>
      </c>
      <c r="AD767" s="49">
        <f t="shared" si="65"/>
        <v>7.5</v>
      </c>
      <c r="AE767" s="49">
        <f t="shared" si="66"/>
        <v>2.5</v>
      </c>
      <c r="AF767" s="52">
        <v>50</v>
      </c>
    </row>
    <row r="768" customHeight="1" spans="1:32">
      <c r="A768" s="31" t="s">
        <v>8803</v>
      </c>
      <c r="B768" s="31" t="s">
        <v>15</v>
      </c>
      <c r="C768" s="31" t="s">
        <v>8841</v>
      </c>
      <c r="D768" s="31" t="s">
        <v>8805</v>
      </c>
      <c r="E768" s="31" t="s">
        <v>16</v>
      </c>
      <c r="F768" s="31" t="s">
        <v>182</v>
      </c>
      <c r="G768" s="32" t="s">
        <v>8806</v>
      </c>
      <c r="H768" s="33" t="s">
        <v>8810</v>
      </c>
      <c r="I768" s="37">
        <v>1.8</v>
      </c>
      <c r="J768" s="31" t="s">
        <v>8814</v>
      </c>
      <c r="K768" s="42" t="s">
        <v>6354</v>
      </c>
      <c r="L768" s="39" t="s">
        <v>6355</v>
      </c>
      <c r="M768" s="40">
        <v>29</v>
      </c>
      <c r="N768" s="40"/>
      <c r="O768" s="40"/>
      <c r="P768" s="40"/>
      <c r="Q768" s="40">
        <v>1</v>
      </c>
      <c r="R768" s="40"/>
      <c r="S768" s="40">
        <v>2</v>
      </c>
      <c r="T768" s="40">
        <v>51</v>
      </c>
      <c r="U768" s="40"/>
      <c r="V768" s="40">
        <f t="shared" si="62"/>
        <v>51</v>
      </c>
      <c r="W768" t="s">
        <v>5883</v>
      </c>
      <c r="Y768" s="49">
        <v>9</v>
      </c>
      <c r="Z768" s="50">
        <f t="array" ref="Z768">SUM((N768:S768)/6)</f>
        <v>0.5</v>
      </c>
      <c r="AA768" s="51">
        <f>T768/Z768</f>
        <v>102</v>
      </c>
      <c r="AB768" s="49">
        <f t="shared" si="63"/>
        <v>44.7</v>
      </c>
      <c r="AC768" s="49">
        <f t="shared" si="64"/>
        <v>35.7</v>
      </c>
      <c r="AD768" s="49">
        <f t="shared" si="65"/>
        <v>40.5</v>
      </c>
      <c r="AE768" s="49">
        <f t="shared" si="66"/>
        <v>25.5</v>
      </c>
      <c r="AF768" s="52"/>
    </row>
    <row r="769" customHeight="1" spans="1:32">
      <c r="A769" s="31" t="s">
        <v>8803</v>
      </c>
      <c r="B769" s="31" t="s">
        <v>15</v>
      </c>
      <c r="C769" s="31" t="s">
        <v>8841</v>
      </c>
      <c r="D769" s="31" t="s">
        <v>8805</v>
      </c>
      <c r="E769" s="31" t="s">
        <v>16</v>
      </c>
      <c r="F769" s="31" t="s">
        <v>182</v>
      </c>
      <c r="G769" s="32" t="s">
        <v>8806</v>
      </c>
      <c r="H769" s="33" t="s">
        <v>8811</v>
      </c>
      <c r="I769" s="37">
        <v>1.8</v>
      </c>
      <c r="J769" s="31" t="s">
        <v>8814</v>
      </c>
      <c r="K769" s="42" t="s">
        <v>6357</v>
      </c>
      <c r="L769" s="39" t="s">
        <v>6358</v>
      </c>
      <c r="M769" s="40">
        <v>38</v>
      </c>
      <c r="N769" s="40"/>
      <c r="O769" s="40"/>
      <c r="P769" s="40">
        <v>1</v>
      </c>
      <c r="Q769" s="40"/>
      <c r="R769" s="40"/>
      <c r="S769" s="40"/>
      <c r="T769" s="40">
        <v>37</v>
      </c>
      <c r="U769" s="40">
        <v>2</v>
      </c>
      <c r="V769" s="40">
        <f t="shared" si="62"/>
        <v>39</v>
      </c>
      <c r="W769" t="s">
        <v>5883</v>
      </c>
      <c r="Y769" s="49">
        <v>1</v>
      </c>
      <c r="Z769" s="50">
        <f t="array" ref="Z769">SUM((N769:S769)/6)</f>
        <v>0.166666666666667</v>
      </c>
      <c r="AA769" s="51">
        <f>T769/Z769</f>
        <v>222</v>
      </c>
      <c r="AB769" s="49">
        <f t="shared" si="63"/>
        <v>38.3</v>
      </c>
      <c r="AC769" s="49">
        <f t="shared" si="64"/>
        <v>37.3</v>
      </c>
      <c r="AD769" s="49">
        <f t="shared" si="65"/>
        <v>35.5</v>
      </c>
      <c r="AE769" s="49">
        <f t="shared" si="66"/>
        <v>30.5</v>
      </c>
      <c r="AF769" s="52">
        <v>30</v>
      </c>
    </row>
    <row r="770" customHeight="1" spans="1:32">
      <c r="A770" s="31" t="s">
        <v>8803</v>
      </c>
      <c r="B770" s="31" t="s">
        <v>15</v>
      </c>
      <c r="C770" s="31" t="s">
        <v>8841</v>
      </c>
      <c r="D770" s="31" t="s">
        <v>8805</v>
      </c>
      <c r="E770" s="31" t="s">
        <v>16</v>
      </c>
      <c r="F770" s="31" t="s">
        <v>182</v>
      </c>
      <c r="G770" s="32" t="s">
        <v>8806</v>
      </c>
      <c r="H770" s="33" t="s">
        <v>8812</v>
      </c>
      <c r="I770" s="37">
        <v>1.8</v>
      </c>
      <c r="J770" s="31" t="s">
        <v>8814</v>
      </c>
      <c r="K770" s="42" t="s">
        <v>6360</v>
      </c>
      <c r="L770" s="39" t="s">
        <v>6361</v>
      </c>
      <c r="M770" s="40">
        <v>35</v>
      </c>
      <c r="N770" s="40">
        <v>1</v>
      </c>
      <c r="O770" s="40">
        <v>2</v>
      </c>
      <c r="P770" s="40">
        <v>1</v>
      </c>
      <c r="Q770" s="40"/>
      <c r="R770" s="40"/>
      <c r="S770" s="40"/>
      <c r="T770" s="40">
        <v>31</v>
      </c>
      <c r="U770" s="40"/>
      <c r="V770" s="40">
        <f t="shared" si="62"/>
        <v>31</v>
      </c>
      <c r="W770" t="s">
        <v>5883</v>
      </c>
      <c r="Y770" s="49">
        <v>43</v>
      </c>
      <c r="Z770" s="50">
        <f t="array" ref="Z770">SUM((N770:S770)/6)</f>
        <v>0.666666666666667</v>
      </c>
      <c r="AA770" s="51">
        <f>T770/Z770</f>
        <v>46.5</v>
      </c>
      <c r="AB770" s="49">
        <f t="shared" si="63"/>
        <v>0.899999999999999</v>
      </c>
      <c r="AC770" s="49">
        <f t="shared" si="64"/>
        <v>-42.1</v>
      </c>
      <c r="AD770" s="49">
        <f t="shared" si="65"/>
        <v>17</v>
      </c>
      <c r="AE770" s="49">
        <f t="shared" si="66"/>
        <v>-3</v>
      </c>
      <c r="AF770" s="52">
        <v>60</v>
      </c>
    </row>
    <row r="771" customHeight="1" spans="1:32">
      <c r="A771" s="31" t="s">
        <v>8803</v>
      </c>
      <c r="B771" s="31" t="s">
        <v>15</v>
      </c>
      <c r="C771" s="31" t="s">
        <v>8841</v>
      </c>
      <c r="D771" s="31" t="s">
        <v>8805</v>
      </c>
      <c r="E771" s="31" t="s">
        <v>16</v>
      </c>
      <c r="F771" s="31" t="s">
        <v>182</v>
      </c>
      <c r="G771" s="32" t="s">
        <v>8806</v>
      </c>
      <c r="H771" s="33" t="s">
        <v>8813</v>
      </c>
      <c r="I771" s="37">
        <v>1.8</v>
      </c>
      <c r="J771" s="31" t="s">
        <v>8814</v>
      </c>
      <c r="K771" s="42" t="s">
        <v>6363</v>
      </c>
      <c r="L771" s="39" t="s">
        <v>6364</v>
      </c>
      <c r="M771" s="40">
        <v>46</v>
      </c>
      <c r="N771" s="40">
        <v>1</v>
      </c>
      <c r="O771" s="40"/>
      <c r="P771" s="40"/>
      <c r="Q771" s="40">
        <v>1</v>
      </c>
      <c r="R771" s="40"/>
      <c r="S771" s="40"/>
      <c r="T771" s="40">
        <v>44</v>
      </c>
      <c r="U771" s="40"/>
      <c r="V771" s="40">
        <f t="shared" ref="V771:V834" si="68">T771+U771</f>
        <v>44</v>
      </c>
      <c r="W771" t="s">
        <v>5883</v>
      </c>
      <c r="Y771" s="49">
        <v>33</v>
      </c>
      <c r="Z771" s="50">
        <f t="array" ref="Z771">SUM((N771:S771)/6)</f>
        <v>0.333333333333333</v>
      </c>
      <c r="AA771" s="51">
        <f t="shared" ref="AA771:AA834" si="69">T771/Z771</f>
        <v>132</v>
      </c>
      <c r="AB771" s="49">
        <f t="shared" ref="AB771:AB834" si="70">V771-Y771/30*21</f>
        <v>20.9</v>
      </c>
      <c r="AC771" s="49">
        <f t="shared" ref="AC771:AC834" si="71">AB771-Y771</f>
        <v>-12.1</v>
      </c>
      <c r="AD771" s="49">
        <f t="shared" ref="AD771:AD834" si="72">V771-Z771*21</f>
        <v>37</v>
      </c>
      <c r="AE771" s="49">
        <f t="shared" ref="AE771:AE834" si="73">AD771-Z771*30</f>
        <v>27</v>
      </c>
      <c r="AF771" s="52">
        <v>10</v>
      </c>
    </row>
    <row r="772" customHeight="1" spans="1:32">
      <c r="A772" s="31" t="s">
        <v>8803</v>
      </c>
      <c r="B772" s="31" t="s">
        <v>15</v>
      </c>
      <c r="C772" s="31" t="s">
        <v>8841</v>
      </c>
      <c r="D772" s="31" t="s">
        <v>8805</v>
      </c>
      <c r="E772" s="31" t="s">
        <v>16</v>
      </c>
      <c r="F772" s="31" t="s">
        <v>182</v>
      </c>
      <c r="G772" s="32" t="s">
        <v>8806</v>
      </c>
      <c r="H772" s="33" t="s">
        <v>8815</v>
      </c>
      <c r="I772" s="37">
        <v>1.8</v>
      </c>
      <c r="J772" s="31" t="s">
        <v>8814</v>
      </c>
      <c r="K772" s="42" t="s">
        <v>6366</v>
      </c>
      <c r="L772" s="39" t="s">
        <v>6367</v>
      </c>
      <c r="M772" s="40">
        <v>15</v>
      </c>
      <c r="N772" s="40"/>
      <c r="O772" s="40"/>
      <c r="P772" s="40">
        <v>1</v>
      </c>
      <c r="Q772" s="40"/>
      <c r="R772" s="40"/>
      <c r="S772" s="40"/>
      <c r="T772" s="40">
        <v>14</v>
      </c>
      <c r="U772" s="40">
        <v>5</v>
      </c>
      <c r="V772" s="40">
        <f t="shared" si="68"/>
        <v>19</v>
      </c>
      <c r="W772" t="s">
        <v>5883</v>
      </c>
      <c r="Y772" s="49">
        <v>1</v>
      </c>
      <c r="Z772" s="50">
        <f t="array" ref="Z772">SUM((N772:S772)/6)</f>
        <v>0.166666666666667</v>
      </c>
      <c r="AA772" s="51">
        <f t="shared" si="69"/>
        <v>84</v>
      </c>
      <c r="AB772" s="49">
        <f t="shared" si="70"/>
        <v>18.3</v>
      </c>
      <c r="AC772" s="49">
        <f t="shared" si="71"/>
        <v>17.3</v>
      </c>
      <c r="AD772" s="49">
        <f t="shared" si="72"/>
        <v>15.5</v>
      </c>
      <c r="AE772" s="49">
        <f t="shared" si="73"/>
        <v>10.5</v>
      </c>
      <c r="AF772" s="52"/>
    </row>
    <row r="773" customHeight="1" spans="1:32">
      <c r="A773" s="31" t="s">
        <v>8803</v>
      </c>
      <c r="B773" s="31" t="s">
        <v>15</v>
      </c>
      <c r="C773" s="31" t="s">
        <v>8841</v>
      </c>
      <c r="D773" s="31" t="s">
        <v>8805</v>
      </c>
      <c r="E773" s="31" t="s">
        <v>16</v>
      </c>
      <c r="F773" s="31" t="s">
        <v>182</v>
      </c>
      <c r="G773" s="32" t="s">
        <v>8806</v>
      </c>
      <c r="H773" s="33" t="s">
        <v>8816</v>
      </c>
      <c r="I773" s="37">
        <v>1.8</v>
      </c>
      <c r="J773" s="31" t="s">
        <v>8814</v>
      </c>
      <c r="K773" s="42" t="s">
        <v>6369</v>
      </c>
      <c r="L773" s="39" t="s">
        <v>6370</v>
      </c>
      <c r="M773" s="40"/>
      <c r="N773" s="40"/>
      <c r="O773" s="40"/>
      <c r="P773" s="40"/>
      <c r="Q773" s="40"/>
      <c r="R773" s="40"/>
      <c r="S773" s="40"/>
      <c r="T773" s="40"/>
      <c r="U773" s="40"/>
      <c r="V773" s="40">
        <f t="shared" si="68"/>
        <v>0</v>
      </c>
      <c r="Y773" s="49"/>
      <c r="Z773" s="50">
        <f t="array" ref="Z773">SUM((N773:S773)/6)</f>
        <v>0</v>
      </c>
      <c r="AA773" s="51"/>
      <c r="AB773" s="49">
        <f t="shared" si="70"/>
        <v>0</v>
      </c>
      <c r="AC773" s="49">
        <f t="shared" si="71"/>
        <v>0</v>
      </c>
      <c r="AD773" s="49">
        <f t="shared" si="72"/>
        <v>0</v>
      </c>
      <c r="AE773" s="49">
        <f t="shared" si="73"/>
        <v>0</v>
      </c>
      <c r="AF773" s="52">
        <v>25</v>
      </c>
    </row>
    <row r="774" customHeight="1" spans="1:32">
      <c r="A774" s="31" t="s">
        <v>8803</v>
      </c>
      <c r="B774" s="31" t="s">
        <v>15</v>
      </c>
      <c r="C774" s="31" t="s">
        <v>8841</v>
      </c>
      <c r="D774" s="31" t="s">
        <v>8805</v>
      </c>
      <c r="E774" s="31" t="s">
        <v>16</v>
      </c>
      <c r="F774" s="31" t="s">
        <v>182</v>
      </c>
      <c r="G774" s="32" t="s">
        <v>8806</v>
      </c>
      <c r="H774" s="33" t="s">
        <v>8811</v>
      </c>
      <c r="I774" s="37">
        <v>2.5</v>
      </c>
      <c r="J774" s="31" t="s">
        <v>8814</v>
      </c>
      <c r="K774" s="42" t="s">
        <v>6372</v>
      </c>
      <c r="L774" s="39" t="s">
        <v>6373</v>
      </c>
      <c r="M774" s="40"/>
      <c r="N774" s="40"/>
      <c r="O774" s="40"/>
      <c r="P774" s="40"/>
      <c r="Q774" s="40"/>
      <c r="R774" s="40"/>
      <c r="S774" s="40"/>
      <c r="T774" s="40">
        <v>0</v>
      </c>
      <c r="U774" s="40">
        <v>15</v>
      </c>
      <c r="V774" s="40">
        <f t="shared" si="68"/>
        <v>15</v>
      </c>
      <c r="W774" t="s">
        <v>8961</v>
      </c>
      <c r="Y774" s="49"/>
      <c r="Z774" s="50">
        <f t="array" ref="Z774">SUM((N774:S774)/6)</f>
        <v>0</v>
      </c>
      <c r="AA774" s="51"/>
      <c r="AB774" s="49">
        <f t="shared" si="70"/>
        <v>15</v>
      </c>
      <c r="AC774" s="49">
        <f t="shared" si="71"/>
        <v>15</v>
      </c>
      <c r="AD774" s="49">
        <f t="shared" si="72"/>
        <v>15</v>
      </c>
      <c r="AE774" s="49">
        <f t="shared" si="73"/>
        <v>15</v>
      </c>
      <c r="AF774" s="52"/>
    </row>
    <row r="775" customHeight="1" spans="1:32">
      <c r="A775" s="31" t="s">
        <v>8803</v>
      </c>
      <c r="B775" s="31" t="s">
        <v>15</v>
      </c>
      <c r="C775" s="31" t="s">
        <v>8841</v>
      </c>
      <c r="D775" s="31" t="s">
        <v>8805</v>
      </c>
      <c r="E775" s="31" t="s">
        <v>16</v>
      </c>
      <c r="F775" s="31" t="s">
        <v>182</v>
      </c>
      <c r="G775" s="32" t="s">
        <v>8806</v>
      </c>
      <c r="H775" s="33" t="s">
        <v>8812</v>
      </c>
      <c r="I775" s="37">
        <v>2.5</v>
      </c>
      <c r="J775" s="31" t="s">
        <v>8814</v>
      </c>
      <c r="K775" s="42" t="s">
        <v>6375</v>
      </c>
      <c r="L775" s="39" t="s">
        <v>6376</v>
      </c>
      <c r="M775" s="40">
        <v>12</v>
      </c>
      <c r="N775" s="40">
        <v>1</v>
      </c>
      <c r="O775" s="40">
        <v>1</v>
      </c>
      <c r="P775" s="40">
        <v>2</v>
      </c>
      <c r="Q775" s="40">
        <v>2</v>
      </c>
      <c r="R775" s="40"/>
      <c r="S775" s="40"/>
      <c r="T775" s="40">
        <v>6</v>
      </c>
      <c r="U775" s="40"/>
      <c r="V775" s="40">
        <f t="shared" si="68"/>
        <v>6</v>
      </c>
      <c r="W775" t="s">
        <v>5883</v>
      </c>
      <c r="Y775" s="49">
        <v>9</v>
      </c>
      <c r="Z775" s="50">
        <f t="array" ref="Z775">SUM((N775:S775)/6)</f>
        <v>1</v>
      </c>
      <c r="AA775" s="51">
        <f t="shared" si="69"/>
        <v>6</v>
      </c>
      <c r="AB775" s="49">
        <f t="shared" si="70"/>
        <v>-0.3</v>
      </c>
      <c r="AC775" s="49">
        <f t="shared" si="71"/>
        <v>-9.3</v>
      </c>
      <c r="AD775" s="49">
        <f t="shared" si="72"/>
        <v>-15</v>
      </c>
      <c r="AE775" s="49">
        <f t="shared" si="73"/>
        <v>-45</v>
      </c>
      <c r="AF775" s="52"/>
    </row>
    <row r="776" customHeight="1" spans="1:32">
      <c r="A776" s="31" t="s">
        <v>8803</v>
      </c>
      <c r="B776" s="31" t="s">
        <v>15</v>
      </c>
      <c r="C776" s="31" t="s">
        <v>8841</v>
      </c>
      <c r="D776" s="31" t="s">
        <v>8805</v>
      </c>
      <c r="E776" s="31" t="s">
        <v>16</v>
      </c>
      <c r="F776" s="31" t="s">
        <v>182</v>
      </c>
      <c r="G776" s="32" t="s">
        <v>8806</v>
      </c>
      <c r="H776" s="33" t="s">
        <v>8813</v>
      </c>
      <c r="I776" s="37">
        <v>2.5</v>
      </c>
      <c r="J776" s="31" t="s">
        <v>8814</v>
      </c>
      <c r="K776" s="42" t="s">
        <v>6378</v>
      </c>
      <c r="L776" s="39" t="s">
        <v>6379</v>
      </c>
      <c r="M776" s="40">
        <v>1</v>
      </c>
      <c r="N776" s="40"/>
      <c r="O776" s="40">
        <v>1</v>
      </c>
      <c r="P776" s="40"/>
      <c r="Q776" s="40"/>
      <c r="R776" s="40"/>
      <c r="S776" s="40">
        <v>1</v>
      </c>
      <c r="T776" s="40">
        <v>18</v>
      </c>
      <c r="U776" s="40"/>
      <c r="V776" s="40">
        <f t="shared" si="68"/>
        <v>18</v>
      </c>
      <c r="W776" t="s">
        <v>5883</v>
      </c>
      <c r="Y776" s="49">
        <v>16</v>
      </c>
      <c r="Z776" s="50">
        <f t="array" ref="Z776">SUM((N776:S776)/6)</f>
        <v>0.333333333333333</v>
      </c>
      <c r="AA776" s="51">
        <f t="shared" si="69"/>
        <v>54</v>
      </c>
      <c r="AB776" s="49">
        <f t="shared" si="70"/>
        <v>6.8</v>
      </c>
      <c r="AC776" s="49">
        <f t="shared" si="71"/>
        <v>-9.2</v>
      </c>
      <c r="AD776" s="49">
        <f t="shared" si="72"/>
        <v>11</v>
      </c>
      <c r="AE776" s="49">
        <f t="shared" si="73"/>
        <v>1</v>
      </c>
      <c r="AF776" s="52"/>
    </row>
    <row r="777" customHeight="1" spans="1:32">
      <c r="A777" s="31" t="s">
        <v>8803</v>
      </c>
      <c r="B777" s="31" t="s">
        <v>15</v>
      </c>
      <c r="C777" s="31" t="s">
        <v>8841</v>
      </c>
      <c r="D777" s="31" t="s">
        <v>8805</v>
      </c>
      <c r="E777" s="31" t="s">
        <v>16</v>
      </c>
      <c r="F777" s="31" t="s">
        <v>182</v>
      </c>
      <c r="G777" s="32" t="s">
        <v>8806</v>
      </c>
      <c r="H777" s="33" t="s">
        <v>8815</v>
      </c>
      <c r="I777" s="37">
        <v>2.5</v>
      </c>
      <c r="J777" s="31" t="s">
        <v>8814</v>
      </c>
      <c r="K777" s="42" t="s">
        <v>6381</v>
      </c>
      <c r="L777" s="39" t="s">
        <v>6382</v>
      </c>
      <c r="M777" s="40">
        <v>5</v>
      </c>
      <c r="N777" s="40"/>
      <c r="O777" s="40"/>
      <c r="P777" s="40">
        <v>1</v>
      </c>
      <c r="Q777" s="40"/>
      <c r="R777" s="40"/>
      <c r="S777" s="40"/>
      <c r="T777" s="40">
        <v>9</v>
      </c>
      <c r="U777" s="40"/>
      <c r="V777" s="40">
        <f t="shared" si="68"/>
        <v>9</v>
      </c>
      <c r="W777" t="s">
        <v>5919</v>
      </c>
      <c r="Y777" s="49">
        <v>10</v>
      </c>
      <c r="Z777" s="50">
        <f t="array" ref="Z777">SUM((N777:S777)/6)</f>
        <v>0.166666666666667</v>
      </c>
      <c r="AA777" s="51">
        <f t="shared" si="69"/>
        <v>54</v>
      </c>
      <c r="AB777" s="49">
        <f t="shared" si="70"/>
        <v>2</v>
      </c>
      <c r="AC777" s="49">
        <f t="shared" si="71"/>
        <v>-8</v>
      </c>
      <c r="AD777" s="49">
        <f t="shared" si="72"/>
        <v>5.5</v>
      </c>
      <c r="AE777" s="49">
        <f t="shared" si="73"/>
        <v>0.5</v>
      </c>
      <c r="AF777" s="52"/>
    </row>
    <row r="778" customHeight="1" spans="1:32">
      <c r="A778" s="31" t="s">
        <v>8803</v>
      </c>
      <c r="B778" s="31" t="s">
        <v>15</v>
      </c>
      <c r="C778" s="31" t="s">
        <v>8841</v>
      </c>
      <c r="D778" s="31" t="s">
        <v>8805</v>
      </c>
      <c r="E778" s="31" t="s">
        <v>16</v>
      </c>
      <c r="F778" s="31" t="s">
        <v>182</v>
      </c>
      <c r="G778" s="32" t="s">
        <v>8806</v>
      </c>
      <c r="H778" s="33" t="s">
        <v>8816</v>
      </c>
      <c r="I778" s="37">
        <v>2.5</v>
      </c>
      <c r="J778" s="31" t="s">
        <v>8814</v>
      </c>
      <c r="K778" s="42" t="s">
        <v>6384</v>
      </c>
      <c r="L778" s="39" t="s">
        <v>6385</v>
      </c>
      <c r="M778" s="40">
        <v>7</v>
      </c>
      <c r="N778" s="40"/>
      <c r="O778" s="40"/>
      <c r="P778" s="40"/>
      <c r="Q778" s="40"/>
      <c r="R778" s="40"/>
      <c r="S778" s="40"/>
      <c r="T778" s="40">
        <v>7</v>
      </c>
      <c r="U778" s="40"/>
      <c r="V778" s="40">
        <f t="shared" si="68"/>
        <v>7</v>
      </c>
      <c r="W778" t="s">
        <v>5919</v>
      </c>
      <c r="Y778" s="49">
        <v>3</v>
      </c>
      <c r="Z778" s="50">
        <f t="array" ref="Z778">SUM((N778:S778)/6)</f>
        <v>0</v>
      </c>
      <c r="AA778" s="51"/>
      <c r="AB778" s="49">
        <f t="shared" si="70"/>
        <v>4.9</v>
      </c>
      <c r="AC778" s="49">
        <f t="shared" si="71"/>
        <v>1.9</v>
      </c>
      <c r="AD778" s="49">
        <f t="shared" si="72"/>
        <v>7</v>
      </c>
      <c r="AE778" s="49">
        <f t="shared" si="73"/>
        <v>7</v>
      </c>
      <c r="AF778" s="52">
        <v>10</v>
      </c>
    </row>
    <row r="779" customHeight="1" spans="1:32">
      <c r="A779" s="31" t="s">
        <v>8803</v>
      </c>
      <c r="B779" s="31" t="s">
        <v>15</v>
      </c>
      <c r="C779" s="31" t="s">
        <v>8841</v>
      </c>
      <c r="D779" s="31" t="s">
        <v>8805</v>
      </c>
      <c r="E779" s="31" t="s">
        <v>16</v>
      </c>
      <c r="F779" s="31" t="s">
        <v>36</v>
      </c>
      <c r="G779" s="32" t="s">
        <v>8806</v>
      </c>
      <c r="H779" s="33" t="s">
        <v>8807</v>
      </c>
      <c r="I779" s="37">
        <v>1.8</v>
      </c>
      <c r="J779" s="31" t="s">
        <v>8814</v>
      </c>
      <c r="K779" s="42" t="s">
        <v>2840</v>
      </c>
      <c r="L779" s="39" t="s">
        <v>2841</v>
      </c>
      <c r="M779" s="40">
        <v>10</v>
      </c>
      <c r="N779" s="40"/>
      <c r="O779" s="40"/>
      <c r="P779" s="40"/>
      <c r="Q779" s="40"/>
      <c r="R779" s="40"/>
      <c r="S779" s="40"/>
      <c r="T779" s="40">
        <v>10</v>
      </c>
      <c r="U779" s="40"/>
      <c r="V779" s="40">
        <f t="shared" si="68"/>
        <v>10</v>
      </c>
      <c r="W779" t="s">
        <v>5919</v>
      </c>
      <c r="Y779" s="49"/>
      <c r="Z779" s="50">
        <f t="array" ref="Z779">SUM((N779:S779)/6)</f>
        <v>0</v>
      </c>
      <c r="AA779" s="51"/>
      <c r="AB779" s="49">
        <f t="shared" si="70"/>
        <v>10</v>
      </c>
      <c r="AC779" s="49">
        <f t="shared" si="71"/>
        <v>10</v>
      </c>
      <c r="AD779" s="49">
        <f t="shared" si="72"/>
        <v>10</v>
      </c>
      <c r="AE779" s="49">
        <f t="shared" si="73"/>
        <v>10</v>
      </c>
      <c r="AF779" s="52"/>
    </row>
    <row r="780" customHeight="1" spans="1:32">
      <c r="A780" s="31" t="s">
        <v>8803</v>
      </c>
      <c r="B780" s="31" t="s">
        <v>15</v>
      </c>
      <c r="C780" s="31" t="s">
        <v>8841</v>
      </c>
      <c r="D780" s="31" t="s">
        <v>8805</v>
      </c>
      <c r="E780" s="31" t="s">
        <v>16</v>
      </c>
      <c r="F780" s="31" t="s">
        <v>36</v>
      </c>
      <c r="G780" s="32" t="s">
        <v>8806</v>
      </c>
      <c r="H780" s="33" t="s">
        <v>8808</v>
      </c>
      <c r="I780" s="37">
        <v>1.8</v>
      </c>
      <c r="J780" s="31" t="s">
        <v>8814</v>
      </c>
      <c r="K780" s="42" t="s">
        <v>2843</v>
      </c>
      <c r="L780" s="39" t="s">
        <v>2844</v>
      </c>
      <c r="M780" s="40">
        <v>5</v>
      </c>
      <c r="N780" s="40"/>
      <c r="O780" s="40"/>
      <c r="P780" s="40"/>
      <c r="Q780" s="40"/>
      <c r="R780" s="40"/>
      <c r="S780" s="40"/>
      <c r="T780" s="40">
        <v>5</v>
      </c>
      <c r="U780" s="40"/>
      <c r="V780" s="40">
        <f t="shared" si="68"/>
        <v>5</v>
      </c>
      <c r="W780" t="s">
        <v>5883</v>
      </c>
      <c r="Y780" s="49"/>
      <c r="Z780" s="50">
        <f t="array" ref="Z780">SUM((N780:S780)/6)</f>
        <v>0</v>
      </c>
      <c r="AA780" s="51"/>
      <c r="AB780" s="49">
        <f t="shared" si="70"/>
        <v>5</v>
      </c>
      <c r="AC780" s="49">
        <f t="shared" si="71"/>
        <v>5</v>
      </c>
      <c r="AD780" s="49">
        <f t="shared" si="72"/>
        <v>5</v>
      </c>
      <c r="AE780" s="49">
        <f t="shared" si="73"/>
        <v>5</v>
      </c>
      <c r="AF780" s="52"/>
    </row>
    <row r="781" customHeight="1" spans="1:32">
      <c r="A781" s="31" t="s">
        <v>8803</v>
      </c>
      <c r="B781" s="31" t="s">
        <v>15</v>
      </c>
      <c r="C781" s="31" t="s">
        <v>8841</v>
      </c>
      <c r="D781" s="31" t="s">
        <v>8805</v>
      </c>
      <c r="E781" s="31" t="s">
        <v>16</v>
      </c>
      <c r="F781" s="31" t="s">
        <v>36</v>
      </c>
      <c r="G781" s="32" t="s">
        <v>8806</v>
      </c>
      <c r="H781" s="33" t="s">
        <v>8809</v>
      </c>
      <c r="I781" s="37">
        <v>1.8</v>
      </c>
      <c r="J781" s="31" t="s">
        <v>8814</v>
      </c>
      <c r="K781" s="42" t="s">
        <v>2846</v>
      </c>
      <c r="L781" s="39" t="s">
        <v>2847</v>
      </c>
      <c r="M781" s="40">
        <v>23</v>
      </c>
      <c r="N781" s="40"/>
      <c r="O781" s="40"/>
      <c r="P781" s="40"/>
      <c r="Q781" s="40"/>
      <c r="R781" s="40"/>
      <c r="S781" s="40">
        <v>2</v>
      </c>
      <c r="T781" s="40">
        <v>21</v>
      </c>
      <c r="U781" s="40"/>
      <c r="V781" s="40">
        <f t="shared" si="68"/>
        <v>21</v>
      </c>
      <c r="W781" t="s">
        <v>5883</v>
      </c>
      <c r="Y781" s="49">
        <v>5</v>
      </c>
      <c r="Z781" s="50">
        <f t="array" ref="Z781">SUM((N781:S781)/6)</f>
        <v>0.333333333333333</v>
      </c>
      <c r="AA781" s="51">
        <f t="shared" si="69"/>
        <v>63</v>
      </c>
      <c r="AB781" s="49">
        <f t="shared" si="70"/>
        <v>17.5</v>
      </c>
      <c r="AC781" s="49">
        <f t="shared" si="71"/>
        <v>12.5</v>
      </c>
      <c r="AD781" s="49">
        <f t="shared" si="72"/>
        <v>14</v>
      </c>
      <c r="AE781" s="49">
        <f t="shared" si="73"/>
        <v>4</v>
      </c>
      <c r="AF781" s="52"/>
    </row>
    <row r="782" customHeight="1" spans="1:32">
      <c r="A782" s="31" t="s">
        <v>8803</v>
      </c>
      <c r="B782" s="31" t="s">
        <v>15</v>
      </c>
      <c r="C782" s="31" t="s">
        <v>8841</v>
      </c>
      <c r="D782" s="31" t="s">
        <v>8805</v>
      </c>
      <c r="E782" s="31" t="s">
        <v>16</v>
      </c>
      <c r="F782" s="31" t="s">
        <v>36</v>
      </c>
      <c r="G782" s="32" t="s">
        <v>8806</v>
      </c>
      <c r="H782" s="33" t="s">
        <v>8810</v>
      </c>
      <c r="I782" s="37">
        <v>1.8</v>
      </c>
      <c r="J782" s="31" t="s">
        <v>8814</v>
      </c>
      <c r="K782" s="42" t="s">
        <v>2849</v>
      </c>
      <c r="L782" s="39" t="s">
        <v>2850</v>
      </c>
      <c r="M782" s="40">
        <v>8</v>
      </c>
      <c r="N782" s="40"/>
      <c r="O782" s="40"/>
      <c r="P782" s="40"/>
      <c r="Q782" s="40"/>
      <c r="R782" s="40"/>
      <c r="S782" s="40">
        <v>1</v>
      </c>
      <c r="T782" s="40">
        <v>7</v>
      </c>
      <c r="U782" s="40"/>
      <c r="V782" s="40">
        <f t="shared" si="68"/>
        <v>7</v>
      </c>
      <c r="W782" t="s">
        <v>5883</v>
      </c>
      <c r="Y782" s="49">
        <v>7</v>
      </c>
      <c r="Z782" s="50">
        <f t="array" ref="Z782">SUM((N782:S782)/6)</f>
        <v>0.166666666666667</v>
      </c>
      <c r="AA782" s="51">
        <f t="shared" si="69"/>
        <v>42</v>
      </c>
      <c r="AB782" s="49">
        <f t="shared" si="70"/>
        <v>2.1</v>
      </c>
      <c r="AC782" s="49">
        <f t="shared" si="71"/>
        <v>-4.9</v>
      </c>
      <c r="AD782" s="49">
        <f t="shared" si="72"/>
        <v>3.5</v>
      </c>
      <c r="AE782" s="49">
        <f t="shared" si="73"/>
        <v>-1.5</v>
      </c>
      <c r="AF782" s="52">
        <v>15</v>
      </c>
    </row>
    <row r="783" customHeight="1" spans="1:32">
      <c r="A783" s="31" t="s">
        <v>8803</v>
      </c>
      <c r="B783" s="31" t="s">
        <v>15</v>
      </c>
      <c r="C783" s="31" t="s">
        <v>8841</v>
      </c>
      <c r="D783" s="31" t="s">
        <v>8805</v>
      </c>
      <c r="E783" s="31" t="s">
        <v>16</v>
      </c>
      <c r="F783" s="31" t="s">
        <v>36</v>
      </c>
      <c r="G783" s="32" t="s">
        <v>8806</v>
      </c>
      <c r="H783" s="33" t="s">
        <v>8811</v>
      </c>
      <c r="I783" s="37">
        <v>1.8</v>
      </c>
      <c r="J783" s="31" t="s">
        <v>8814</v>
      </c>
      <c r="K783" s="42" t="s">
        <v>2852</v>
      </c>
      <c r="L783" s="39" t="s">
        <v>2853</v>
      </c>
      <c r="M783" s="40">
        <v>14</v>
      </c>
      <c r="N783" s="40">
        <v>1</v>
      </c>
      <c r="O783" s="40"/>
      <c r="P783" s="40">
        <v>1</v>
      </c>
      <c r="Q783" s="40"/>
      <c r="R783" s="40"/>
      <c r="S783" s="40">
        <v>1</v>
      </c>
      <c r="T783" s="40">
        <v>11</v>
      </c>
      <c r="U783" s="40"/>
      <c r="V783" s="40">
        <f t="shared" si="68"/>
        <v>11</v>
      </c>
      <c r="W783" t="s">
        <v>5883</v>
      </c>
      <c r="Y783" s="49">
        <v>11</v>
      </c>
      <c r="Z783" s="50">
        <f t="array" ref="Z783">SUM((N783:S783)/6)</f>
        <v>0.5</v>
      </c>
      <c r="AA783" s="51">
        <f t="shared" si="69"/>
        <v>22</v>
      </c>
      <c r="AB783" s="49">
        <f t="shared" si="70"/>
        <v>3.3</v>
      </c>
      <c r="AC783" s="49">
        <f t="shared" si="71"/>
        <v>-7.7</v>
      </c>
      <c r="AD783" s="49">
        <f t="shared" si="72"/>
        <v>0.5</v>
      </c>
      <c r="AE783" s="49">
        <f t="shared" si="73"/>
        <v>-14.5</v>
      </c>
      <c r="AF783" s="52">
        <v>10</v>
      </c>
    </row>
    <row r="784" customHeight="1" spans="1:32">
      <c r="A784" s="31" t="s">
        <v>8803</v>
      </c>
      <c r="B784" s="31" t="s">
        <v>15</v>
      </c>
      <c r="C784" s="31" t="s">
        <v>8841</v>
      </c>
      <c r="D784" s="31" t="s">
        <v>8805</v>
      </c>
      <c r="E784" s="31" t="s">
        <v>16</v>
      </c>
      <c r="F784" s="31" t="s">
        <v>36</v>
      </c>
      <c r="G784" s="32" t="s">
        <v>8806</v>
      </c>
      <c r="H784" s="33" t="s">
        <v>8812</v>
      </c>
      <c r="I784" s="37">
        <v>1.8</v>
      </c>
      <c r="J784" s="31" t="s">
        <v>8814</v>
      </c>
      <c r="K784" s="42" t="s">
        <v>2855</v>
      </c>
      <c r="L784" s="39" t="s">
        <v>2856</v>
      </c>
      <c r="M784" s="40">
        <v>11</v>
      </c>
      <c r="N784" s="40"/>
      <c r="O784" s="40">
        <v>1</v>
      </c>
      <c r="P784" s="40"/>
      <c r="Q784" s="40"/>
      <c r="R784" s="40"/>
      <c r="S784" s="40"/>
      <c r="T784" s="40">
        <v>10</v>
      </c>
      <c r="U784" s="40">
        <v>5</v>
      </c>
      <c r="V784" s="40">
        <f t="shared" si="68"/>
        <v>15</v>
      </c>
      <c r="W784" t="s">
        <v>5883</v>
      </c>
      <c r="Y784" s="49">
        <v>7</v>
      </c>
      <c r="Z784" s="50">
        <f t="array" ref="Z784">SUM((N784:S784)/6)</f>
        <v>0.166666666666667</v>
      </c>
      <c r="AA784" s="51">
        <f t="shared" si="69"/>
        <v>60</v>
      </c>
      <c r="AB784" s="49">
        <f t="shared" si="70"/>
        <v>10.1</v>
      </c>
      <c r="AC784" s="49">
        <f t="shared" si="71"/>
        <v>3.1</v>
      </c>
      <c r="AD784" s="49">
        <f t="shared" si="72"/>
        <v>11.5</v>
      </c>
      <c r="AE784" s="49">
        <f t="shared" si="73"/>
        <v>6.5</v>
      </c>
      <c r="AF784" s="52"/>
    </row>
    <row r="785" customHeight="1" spans="1:32">
      <c r="A785" s="31" t="s">
        <v>8803</v>
      </c>
      <c r="B785" s="31" t="s">
        <v>15</v>
      </c>
      <c r="C785" s="31" t="s">
        <v>8841</v>
      </c>
      <c r="D785" s="31" t="s">
        <v>8805</v>
      </c>
      <c r="E785" s="31" t="s">
        <v>16</v>
      </c>
      <c r="F785" s="31" t="s">
        <v>36</v>
      </c>
      <c r="G785" s="32" t="s">
        <v>8806</v>
      </c>
      <c r="H785" s="33" t="s">
        <v>8813</v>
      </c>
      <c r="I785" s="37">
        <v>1.8</v>
      </c>
      <c r="J785" s="31" t="s">
        <v>8814</v>
      </c>
      <c r="K785" s="42" t="s">
        <v>2858</v>
      </c>
      <c r="L785" s="39" t="s">
        <v>2859</v>
      </c>
      <c r="M785" s="40">
        <v>11</v>
      </c>
      <c r="N785" s="40"/>
      <c r="O785" s="40"/>
      <c r="P785" s="40">
        <v>1</v>
      </c>
      <c r="Q785" s="40">
        <v>1</v>
      </c>
      <c r="R785" s="40"/>
      <c r="S785" s="40"/>
      <c r="T785" s="40">
        <v>9</v>
      </c>
      <c r="U785" s="40">
        <v>2</v>
      </c>
      <c r="V785" s="40">
        <f t="shared" si="68"/>
        <v>11</v>
      </c>
      <c r="W785" t="s">
        <v>5883</v>
      </c>
      <c r="Y785" s="49">
        <v>6</v>
      </c>
      <c r="Z785" s="50">
        <f t="array" ref="Z785">SUM((N785:S785)/6)</f>
        <v>0.333333333333333</v>
      </c>
      <c r="AA785" s="51">
        <f t="shared" si="69"/>
        <v>27</v>
      </c>
      <c r="AB785" s="49">
        <f t="shared" si="70"/>
        <v>6.8</v>
      </c>
      <c r="AC785" s="49">
        <f t="shared" si="71"/>
        <v>0.8</v>
      </c>
      <c r="AD785" s="49">
        <f t="shared" si="72"/>
        <v>4</v>
      </c>
      <c r="AE785" s="49">
        <f t="shared" si="73"/>
        <v>-6</v>
      </c>
      <c r="AF785" s="52"/>
    </row>
    <row r="786" customHeight="1" spans="1:32">
      <c r="A786" s="31" t="s">
        <v>8803</v>
      </c>
      <c r="B786" s="31" t="s">
        <v>15</v>
      </c>
      <c r="C786" s="31" t="s">
        <v>8841</v>
      </c>
      <c r="D786" s="31" t="s">
        <v>8805</v>
      </c>
      <c r="E786" s="31" t="s">
        <v>16</v>
      </c>
      <c r="F786" s="31" t="s">
        <v>36</v>
      </c>
      <c r="G786" s="32" t="s">
        <v>8806</v>
      </c>
      <c r="H786" s="33" t="s">
        <v>8815</v>
      </c>
      <c r="I786" s="37">
        <v>1.8</v>
      </c>
      <c r="J786" s="31" t="s">
        <v>8814</v>
      </c>
      <c r="K786" s="42" t="s">
        <v>2861</v>
      </c>
      <c r="L786" s="39" t="s">
        <v>2862</v>
      </c>
      <c r="M786" s="40">
        <v>12</v>
      </c>
      <c r="N786" s="40"/>
      <c r="O786" s="40"/>
      <c r="P786" s="40"/>
      <c r="Q786" s="40"/>
      <c r="R786" s="40"/>
      <c r="S786" s="40"/>
      <c r="T786" s="40">
        <v>12</v>
      </c>
      <c r="U786" s="40">
        <v>5</v>
      </c>
      <c r="V786" s="40">
        <f t="shared" si="68"/>
        <v>17</v>
      </c>
      <c r="W786" t="s">
        <v>5919</v>
      </c>
      <c r="Y786" s="49">
        <v>9</v>
      </c>
      <c r="Z786" s="50">
        <f t="array" ref="Z786">SUM((N786:S786)/6)</f>
        <v>0</v>
      </c>
      <c r="AA786" s="51"/>
      <c r="AB786" s="49">
        <f t="shared" si="70"/>
        <v>10.7</v>
      </c>
      <c r="AC786" s="49">
        <f t="shared" si="71"/>
        <v>1.7</v>
      </c>
      <c r="AD786" s="49">
        <f t="shared" si="72"/>
        <v>17</v>
      </c>
      <c r="AE786" s="49">
        <f t="shared" si="73"/>
        <v>17</v>
      </c>
      <c r="AF786" s="52">
        <v>10</v>
      </c>
    </row>
    <row r="787" customHeight="1" spans="1:32">
      <c r="A787" s="31" t="s">
        <v>8803</v>
      </c>
      <c r="B787" s="31" t="s">
        <v>15</v>
      </c>
      <c r="C787" s="31" t="s">
        <v>8841</v>
      </c>
      <c r="D787" s="31" t="s">
        <v>8805</v>
      </c>
      <c r="E787" s="31" t="s">
        <v>16</v>
      </c>
      <c r="F787" s="31" t="s">
        <v>36</v>
      </c>
      <c r="G787" s="32" t="s">
        <v>8806</v>
      </c>
      <c r="H787" s="33" t="s">
        <v>8816</v>
      </c>
      <c r="I787" s="37">
        <v>1.8</v>
      </c>
      <c r="J787" s="31" t="s">
        <v>8814</v>
      </c>
      <c r="K787" s="42" t="s">
        <v>2864</v>
      </c>
      <c r="L787" s="39" t="s">
        <v>2865</v>
      </c>
      <c r="M787" s="40">
        <v>11</v>
      </c>
      <c r="N787" s="40"/>
      <c r="O787" s="40"/>
      <c r="P787" s="40">
        <v>1</v>
      </c>
      <c r="Q787" s="40"/>
      <c r="R787" s="40"/>
      <c r="S787" s="40"/>
      <c r="T787" s="40">
        <v>10</v>
      </c>
      <c r="U787" s="40"/>
      <c r="V787" s="40">
        <f t="shared" si="68"/>
        <v>10</v>
      </c>
      <c r="W787" t="s">
        <v>5919</v>
      </c>
      <c r="Y787" s="49">
        <v>3</v>
      </c>
      <c r="Z787" s="50">
        <f t="array" ref="Z787">SUM((N787:S787)/6)</f>
        <v>0.166666666666667</v>
      </c>
      <c r="AA787" s="51">
        <f t="shared" si="69"/>
        <v>60</v>
      </c>
      <c r="AB787" s="49">
        <f t="shared" si="70"/>
        <v>7.9</v>
      </c>
      <c r="AC787" s="49">
        <f t="shared" si="71"/>
        <v>4.9</v>
      </c>
      <c r="AD787" s="49">
        <f t="shared" si="72"/>
        <v>6.5</v>
      </c>
      <c r="AE787" s="49">
        <f t="shared" si="73"/>
        <v>1.5</v>
      </c>
      <c r="AF787" s="52"/>
    </row>
    <row r="788" s="19" customFormat="1" customHeight="1" spans="1:32">
      <c r="A788" s="31" t="s">
        <v>8803</v>
      </c>
      <c r="B788" s="31" t="s">
        <v>15</v>
      </c>
      <c r="C788" s="31" t="s">
        <v>8841</v>
      </c>
      <c r="D788" s="31" t="s">
        <v>8805</v>
      </c>
      <c r="E788" s="31" t="s">
        <v>16</v>
      </c>
      <c r="F788" s="31" t="s">
        <v>413</v>
      </c>
      <c r="G788" s="32" t="s">
        <v>8806</v>
      </c>
      <c r="H788" s="33" t="s">
        <v>8807</v>
      </c>
      <c r="I788" s="37">
        <v>1.8</v>
      </c>
      <c r="J788" s="31" t="s">
        <v>8814</v>
      </c>
      <c r="K788" s="42" t="s">
        <v>2867</v>
      </c>
      <c r="L788" s="39" t="s">
        <v>2868</v>
      </c>
      <c r="M788" s="40">
        <v>2</v>
      </c>
      <c r="N788" s="40"/>
      <c r="O788" s="40"/>
      <c r="P788" s="40"/>
      <c r="Q788" s="40"/>
      <c r="R788" s="40"/>
      <c r="S788" s="40"/>
      <c r="T788" s="40">
        <v>2</v>
      </c>
      <c r="U788" s="40"/>
      <c r="V788" s="40">
        <f t="shared" si="68"/>
        <v>2</v>
      </c>
      <c r="W788" t="s">
        <v>5919</v>
      </c>
      <c r="X788"/>
      <c r="Y788" s="49">
        <v>2</v>
      </c>
      <c r="Z788" s="50">
        <f t="array" ref="Z788">SUM((N788:S788)/6)</f>
        <v>0</v>
      </c>
      <c r="AA788" s="51"/>
      <c r="AB788" s="49">
        <f t="shared" si="70"/>
        <v>0.6</v>
      </c>
      <c r="AC788" s="49">
        <f t="shared" si="71"/>
        <v>-1.4</v>
      </c>
      <c r="AD788" s="49">
        <f t="shared" si="72"/>
        <v>2</v>
      </c>
      <c r="AE788" s="49">
        <f t="shared" si="73"/>
        <v>2</v>
      </c>
      <c r="AF788" s="52"/>
    </row>
    <row r="789" s="19" customFormat="1" customHeight="1" spans="1:32">
      <c r="A789" s="31" t="s">
        <v>8803</v>
      </c>
      <c r="B789" s="31" t="s">
        <v>15</v>
      </c>
      <c r="C789" s="31" t="s">
        <v>8841</v>
      </c>
      <c r="D789" s="31" t="s">
        <v>8805</v>
      </c>
      <c r="E789" s="31" t="s">
        <v>16</v>
      </c>
      <c r="F789" s="31" t="s">
        <v>413</v>
      </c>
      <c r="G789" s="32" t="s">
        <v>8806</v>
      </c>
      <c r="H789" s="33" t="s">
        <v>8808</v>
      </c>
      <c r="I789" s="37">
        <v>1.8</v>
      </c>
      <c r="J789" s="31" t="s">
        <v>8814</v>
      </c>
      <c r="K789" s="42" t="s">
        <v>2870</v>
      </c>
      <c r="L789" s="39" t="s">
        <v>2871</v>
      </c>
      <c r="M789" s="40">
        <v>6</v>
      </c>
      <c r="N789" s="40"/>
      <c r="O789" s="40"/>
      <c r="P789" s="40"/>
      <c r="Q789" s="40"/>
      <c r="R789" s="40"/>
      <c r="S789" s="40"/>
      <c r="T789" s="40">
        <v>6</v>
      </c>
      <c r="U789" s="40"/>
      <c r="V789" s="40">
        <f t="shared" si="68"/>
        <v>6</v>
      </c>
      <c r="W789" t="s">
        <v>5883</v>
      </c>
      <c r="X789"/>
      <c r="Y789" s="49">
        <v>2</v>
      </c>
      <c r="Z789" s="50">
        <f t="array" ref="Z789">SUM((N789:S789)/6)</f>
        <v>0</v>
      </c>
      <c r="AA789" s="51"/>
      <c r="AB789" s="49">
        <f t="shared" si="70"/>
        <v>4.6</v>
      </c>
      <c r="AC789" s="49">
        <f t="shared" si="71"/>
        <v>2.6</v>
      </c>
      <c r="AD789" s="49">
        <f t="shared" si="72"/>
        <v>6</v>
      </c>
      <c r="AE789" s="49">
        <f t="shared" si="73"/>
        <v>6</v>
      </c>
      <c r="AF789" s="52"/>
    </row>
    <row r="790" s="19" customFormat="1" customHeight="1" spans="1:32">
      <c r="A790" s="31" t="s">
        <v>8803</v>
      </c>
      <c r="B790" s="31" t="s">
        <v>15</v>
      </c>
      <c r="C790" s="31" t="s">
        <v>8841</v>
      </c>
      <c r="D790" s="31" t="s">
        <v>8805</v>
      </c>
      <c r="E790" s="31" t="s">
        <v>16</v>
      </c>
      <c r="F790" s="31" t="s">
        <v>413</v>
      </c>
      <c r="G790" s="32" t="s">
        <v>8806</v>
      </c>
      <c r="H790" s="33" t="s">
        <v>8809</v>
      </c>
      <c r="I790" s="37">
        <v>1.8</v>
      </c>
      <c r="J790" s="31" t="s">
        <v>8814</v>
      </c>
      <c r="K790" s="42" t="s">
        <v>2873</v>
      </c>
      <c r="L790" s="39" t="s">
        <v>2874</v>
      </c>
      <c r="M790" s="40">
        <v>4</v>
      </c>
      <c r="N790" s="40"/>
      <c r="O790" s="40"/>
      <c r="P790" s="40"/>
      <c r="Q790" s="40"/>
      <c r="R790" s="40"/>
      <c r="S790" s="40"/>
      <c r="T790" s="40">
        <v>4</v>
      </c>
      <c r="U790" s="40"/>
      <c r="V790" s="40">
        <f t="shared" si="68"/>
        <v>4</v>
      </c>
      <c r="W790" t="s">
        <v>5883</v>
      </c>
      <c r="X790"/>
      <c r="Y790" s="49">
        <v>8</v>
      </c>
      <c r="Z790" s="50">
        <f t="array" ref="Z790">SUM((N790:S790)/6)</f>
        <v>0</v>
      </c>
      <c r="AA790" s="51"/>
      <c r="AB790" s="49">
        <f t="shared" si="70"/>
        <v>-1.6</v>
      </c>
      <c r="AC790" s="49">
        <f t="shared" si="71"/>
        <v>-9.6</v>
      </c>
      <c r="AD790" s="49">
        <f t="shared" si="72"/>
        <v>4</v>
      </c>
      <c r="AE790" s="49">
        <f t="shared" si="73"/>
        <v>4</v>
      </c>
      <c r="AF790" s="52">
        <v>15</v>
      </c>
    </row>
    <row r="791" s="19" customFormat="1" customHeight="1" spans="1:32">
      <c r="A791" s="31" t="s">
        <v>8803</v>
      </c>
      <c r="B791" s="31" t="s">
        <v>15</v>
      </c>
      <c r="C791" s="31" t="s">
        <v>8841</v>
      </c>
      <c r="D791" s="31" t="s">
        <v>8805</v>
      </c>
      <c r="E791" s="31" t="s">
        <v>16</v>
      </c>
      <c r="F791" s="31" t="s">
        <v>413</v>
      </c>
      <c r="G791" s="32" t="s">
        <v>8806</v>
      </c>
      <c r="H791" s="33" t="s">
        <v>8810</v>
      </c>
      <c r="I791" s="37">
        <v>1.8</v>
      </c>
      <c r="J791" s="31" t="s">
        <v>8814</v>
      </c>
      <c r="K791" s="42" t="s">
        <v>2876</v>
      </c>
      <c r="L791" s="39" t="s">
        <v>2877</v>
      </c>
      <c r="M791" s="40">
        <v>5</v>
      </c>
      <c r="N791" s="40"/>
      <c r="O791" s="40"/>
      <c r="P791" s="40"/>
      <c r="Q791" s="40">
        <v>1</v>
      </c>
      <c r="R791" s="40"/>
      <c r="S791" s="40"/>
      <c r="T791" s="40">
        <v>9</v>
      </c>
      <c r="U791" s="40"/>
      <c r="V791" s="40">
        <f t="shared" si="68"/>
        <v>9</v>
      </c>
      <c r="W791" t="s">
        <v>5883</v>
      </c>
      <c r="X791"/>
      <c r="Y791" s="49">
        <v>14</v>
      </c>
      <c r="Z791" s="50">
        <f t="array" ref="Z791">SUM((N791:S791)/6)</f>
        <v>0.166666666666667</v>
      </c>
      <c r="AA791" s="51">
        <f t="shared" si="69"/>
        <v>54</v>
      </c>
      <c r="AB791" s="49">
        <f t="shared" si="70"/>
        <v>-0.800000000000001</v>
      </c>
      <c r="AC791" s="49">
        <f t="shared" si="71"/>
        <v>-14.8</v>
      </c>
      <c r="AD791" s="49">
        <f t="shared" si="72"/>
        <v>5.5</v>
      </c>
      <c r="AE791" s="49">
        <f t="shared" si="73"/>
        <v>0.5</v>
      </c>
      <c r="AF791" s="52">
        <v>40</v>
      </c>
    </row>
    <row r="792" customHeight="1" spans="1:32">
      <c r="A792" s="31" t="s">
        <v>8803</v>
      </c>
      <c r="B792" s="31" t="s">
        <v>15</v>
      </c>
      <c r="C792" s="31" t="s">
        <v>8841</v>
      </c>
      <c r="D792" s="31" t="s">
        <v>8805</v>
      </c>
      <c r="E792" s="31" t="s">
        <v>16</v>
      </c>
      <c r="F792" s="31" t="s">
        <v>413</v>
      </c>
      <c r="G792" s="32" t="s">
        <v>8806</v>
      </c>
      <c r="H792" s="33" t="s">
        <v>8811</v>
      </c>
      <c r="I792" s="37">
        <v>1.8</v>
      </c>
      <c r="J792" s="31" t="s">
        <v>8814</v>
      </c>
      <c r="K792" s="42" t="s">
        <v>2879</v>
      </c>
      <c r="L792" s="39" t="s">
        <v>2880</v>
      </c>
      <c r="M792" s="40">
        <v>6</v>
      </c>
      <c r="N792" s="40"/>
      <c r="O792" s="40">
        <v>1</v>
      </c>
      <c r="P792" s="40"/>
      <c r="Q792" s="40"/>
      <c r="R792" s="40"/>
      <c r="S792" s="40"/>
      <c r="T792" s="40">
        <v>5</v>
      </c>
      <c r="U792" s="40"/>
      <c r="V792" s="40">
        <f t="shared" si="68"/>
        <v>5</v>
      </c>
      <c r="W792" t="s">
        <v>5883</v>
      </c>
      <c r="Y792" s="49">
        <v>13</v>
      </c>
      <c r="Z792" s="50">
        <f t="array" ref="Z792">SUM((N792:S792)/6)</f>
        <v>0.166666666666667</v>
      </c>
      <c r="AA792" s="51">
        <f t="shared" si="69"/>
        <v>30</v>
      </c>
      <c r="AB792" s="49">
        <f t="shared" si="70"/>
        <v>-4.1</v>
      </c>
      <c r="AC792" s="49">
        <f t="shared" si="71"/>
        <v>-17.1</v>
      </c>
      <c r="AD792" s="49">
        <f t="shared" si="72"/>
        <v>1.5</v>
      </c>
      <c r="AE792" s="49">
        <f t="shared" si="73"/>
        <v>-3.5</v>
      </c>
      <c r="AF792" s="52">
        <v>30</v>
      </c>
    </row>
    <row r="793" customHeight="1" spans="1:32">
      <c r="A793" s="31" t="s">
        <v>8803</v>
      </c>
      <c r="B793" s="31" t="s">
        <v>15</v>
      </c>
      <c r="C793" s="31" t="s">
        <v>8841</v>
      </c>
      <c r="D793" s="31" t="s">
        <v>8805</v>
      </c>
      <c r="E793" s="31" t="s">
        <v>16</v>
      </c>
      <c r="F793" s="31" t="s">
        <v>413</v>
      </c>
      <c r="G793" s="32" t="s">
        <v>8806</v>
      </c>
      <c r="H793" s="33" t="s">
        <v>8812</v>
      </c>
      <c r="I793" s="37">
        <v>1.8</v>
      </c>
      <c r="J793" s="31" t="s">
        <v>8814</v>
      </c>
      <c r="K793" s="42" t="s">
        <v>2882</v>
      </c>
      <c r="L793" s="39" t="s">
        <v>2883</v>
      </c>
      <c r="M793" s="40">
        <v>18</v>
      </c>
      <c r="N793" s="40"/>
      <c r="O793" s="40"/>
      <c r="P793" s="40">
        <v>1</v>
      </c>
      <c r="Q793" s="40">
        <v>1</v>
      </c>
      <c r="R793" s="40"/>
      <c r="S793" s="40">
        <v>2</v>
      </c>
      <c r="T793" s="40">
        <v>14</v>
      </c>
      <c r="U793" s="40"/>
      <c r="V793" s="40">
        <f t="shared" si="68"/>
        <v>14</v>
      </c>
      <c r="W793" t="s">
        <v>5883</v>
      </c>
      <c r="Y793" s="49">
        <v>17</v>
      </c>
      <c r="Z793" s="50">
        <f t="array" ref="Z793">SUM((N793:S793)/6)</f>
        <v>0.666666666666667</v>
      </c>
      <c r="AA793" s="51">
        <f t="shared" si="69"/>
        <v>21</v>
      </c>
      <c r="AB793" s="49">
        <f t="shared" si="70"/>
        <v>2.1</v>
      </c>
      <c r="AC793" s="49">
        <f t="shared" si="71"/>
        <v>-14.9</v>
      </c>
      <c r="AD793" s="49">
        <f t="shared" si="72"/>
        <v>0</v>
      </c>
      <c r="AE793" s="49">
        <f t="shared" si="73"/>
        <v>-20</v>
      </c>
      <c r="AF793" s="52">
        <v>20</v>
      </c>
    </row>
    <row r="794" customHeight="1" spans="1:32">
      <c r="A794" s="31" t="s">
        <v>8803</v>
      </c>
      <c r="B794" s="31" t="s">
        <v>15</v>
      </c>
      <c r="C794" s="31" t="s">
        <v>8841</v>
      </c>
      <c r="D794" s="31" t="s">
        <v>8805</v>
      </c>
      <c r="E794" s="31" t="s">
        <v>16</v>
      </c>
      <c r="F794" s="31" t="s">
        <v>413</v>
      </c>
      <c r="G794" s="32" t="s">
        <v>8806</v>
      </c>
      <c r="H794" s="33" t="s">
        <v>8813</v>
      </c>
      <c r="I794" s="37">
        <v>1.8</v>
      </c>
      <c r="J794" s="31" t="s">
        <v>8814</v>
      </c>
      <c r="K794" s="42" t="s">
        <v>2885</v>
      </c>
      <c r="L794" s="39" t="s">
        <v>2886</v>
      </c>
      <c r="M794" s="40">
        <v>11</v>
      </c>
      <c r="N794" s="40">
        <v>1</v>
      </c>
      <c r="O794" s="40"/>
      <c r="P794" s="40">
        <v>1</v>
      </c>
      <c r="Q794" s="40">
        <v>3</v>
      </c>
      <c r="R794" s="40"/>
      <c r="S794" s="40">
        <v>1</v>
      </c>
      <c r="T794" s="40">
        <v>14</v>
      </c>
      <c r="U794" s="40">
        <v>9</v>
      </c>
      <c r="V794" s="40">
        <f t="shared" si="68"/>
        <v>23</v>
      </c>
      <c r="W794" t="s">
        <v>5883</v>
      </c>
      <c r="Y794" s="49">
        <v>20</v>
      </c>
      <c r="Z794" s="50">
        <f t="array" ref="Z794">SUM((N794:S794)/6)</f>
        <v>1</v>
      </c>
      <c r="AA794" s="51">
        <f t="shared" si="69"/>
        <v>14</v>
      </c>
      <c r="AB794" s="49">
        <f t="shared" si="70"/>
        <v>9</v>
      </c>
      <c r="AC794" s="49">
        <f t="shared" si="71"/>
        <v>-11</v>
      </c>
      <c r="AD794" s="49">
        <f t="shared" si="72"/>
        <v>2</v>
      </c>
      <c r="AE794" s="49">
        <f t="shared" si="73"/>
        <v>-28</v>
      </c>
      <c r="AF794" s="52">
        <v>1</v>
      </c>
    </row>
    <row r="795" customHeight="1" spans="1:32">
      <c r="A795" s="31" t="s">
        <v>8803</v>
      </c>
      <c r="B795" s="31" t="s">
        <v>15</v>
      </c>
      <c r="C795" s="31" t="s">
        <v>8841</v>
      </c>
      <c r="D795" s="31" t="s">
        <v>8805</v>
      </c>
      <c r="E795" s="31" t="s">
        <v>16</v>
      </c>
      <c r="F795" s="31" t="s">
        <v>413</v>
      </c>
      <c r="G795" s="32" t="s">
        <v>8806</v>
      </c>
      <c r="H795" s="33" t="s">
        <v>8815</v>
      </c>
      <c r="I795" s="37">
        <v>1.8</v>
      </c>
      <c r="J795" s="31" t="s">
        <v>8814</v>
      </c>
      <c r="K795" s="42" t="s">
        <v>2888</v>
      </c>
      <c r="L795" s="39" t="s">
        <v>2889</v>
      </c>
      <c r="M795" s="40">
        <v>20</v>
      </c>
      <c r="N795" s="40">
        <v>1</v>
      </c>
      <c r="O795" s="40">
        <v>2</v>
      </c>
      <c r="P795" s="40">
        <v>5</v>
      </c>
      <c r="Q795" s="40"/>
      <c r="R795" s="40"/>
      <c r="S795" s="40">
        <v>1</v>
      </c>
      <c r="T795" s="40">
        <v>11</v>
      </c>
      <c r="U795" s="40"/>
      <c r="V795" s="40">
        <f t="shared" si="68"/>
        <v>11</v>
      </c>
      <c r="W795" t="s">
        <v>5919</v>
      </c>
      <c r="Y795" s="49">
        <v>21</v>
      </c>
      <c r="Z795" s="50">
        <f t="array" ref="Z795">SUM((N795:S795)/6)</f>
        <v>1.5</v>
      </c>
      <c r="AA795" s="51">
        <f t="shared" si="69"/>
        <v>7.33333333333333</v>
      </c>
      <c r="AB795" s="49">
        <f t="shared" si="70"/>
        <v>-3.7</v>
      </c>
      <c r="AC795" s="49">
        <f t="shared" si="71"/>
        <v>-24.7</v>
      </c>
      <c r="AD795" s="49">
        <f t="shared" si="72"/>
        <v>-20.5</v>
      </c>
      <c r="AE795" s="49">
        <f t="shared" si="73"/>
        <v>-65.5</v>
      </c>
      <c r="AF795" s="52">
        <v>5</v>
      </c>
    </row>
    <row r="796" customHeight="1" spans="1:32">
      <c r="A796" s="31" t="s">
        <v>8803</v>
      </c>
      <c r="B796" s="31" t="s">
        <v>15</v>
      </c>
      <c r="C796" s="31" t="s">
        <v>8841</v>
      </c>
      <c r="D796" s="31" t="s">
        <v>8805</v>
      </c>
      <c r="E796" s="31" t="s">
        <v>16</v>
      </c>
      <c r="F796" s="31" t="s">
        <v>413</v>
      </c>
      <c r="G796" s="32" t="s">
        <v>8806</v>
      </c>
      <c r="H796" s="33" t="s">
        <v>8816</v>
      </c>
      <c r="I796" s="37">
        <v>1.8</v>
      </c>
      <c r="J796" s="31" t="s">
        <v>8814</v>
      </c>
      <c r="K796" s="42" t="s">
        <v>2891</v>
      </c>
      <c r="L796" s="39" t="s">
        <v>2892</v>
      </c>
      <c r="M796" s="40">
        <v>2</v>
      </c>
      <c r="N796" s="40"/>
      <c r="O796" s="40"/>
      <c r="P796" s="40"/>
      <c r="Q796" s="40"/>
      <c r="R796" s="40"/>
      <c r="S796" s="40"/>
      <c r="T796" s="40">
        <v>7</v>
      </c>
      <c r="U796" s="40"/>
      <c r="V796" s="40">
        <f t="shared" si="68"/>
        <v>7</v>
      </c>
      <c r="W796" t="s">
        <v>5919</v>
      </c>
      <c r="Y796" s="49">
        <v>7</v>
      </c>
      <c r="Z796" s="50">
        <f t="array" ref="Z796">SUM((N796:S796)/6)</f>
        <v>0</v>
      </c>
      <c r="AA796" s="51"/>
      <c r="AB796" s="49">
        <f t="shared" si="70"/>
        <v>2.1</v>
      </c>
      <c r="AC796" s="49">
        <f t="shared" si="71"/>
        <v>-4.9</v>
      </c>
      <c r="AD796" s="49">
        <f t="shared" si="72"/>
        <v>7</v>
      </c>
      <c r="AE796" s="49">
        <f t="shared" si="73"/>
        <v>7</v>
      </c>
      <c r="AF796" s="52">
        <v>15</v>
      </c>
    </row>
    <row r="797" customHeight="1" spans="1:32">
      <c r="A797" s="31" t="s">
        <v>8803</v>
      </c>
      <c r="B797" s="31" t="s">
        <v>15</v>
      </c>
      <c r="C797" s="31" t="s">
        <v>8841</v>
      </c>
      <c r="D797" s="31" t="s">
        <v>8805</v>
      </c>
      <c r="E797" s="31" t="s">
        <v>16</v>
      </c>
      <c r="F797" s="31" t="s">
        <v>77</v>
      </c>
      <c r="G797" s="32" t="s">
        <v>8806</v>
      </c>
      <c r="H797" s="33" t="s">
        <v>8810</v>
      </c>
      <c r="I797" s="37">
        <v>1.8</v>
      </c>
      <c r="J797" s="31" t="s">
        <v>8814</v>
      </c>
      <c r="K797" s="42" t="s">
        <v>2894</v>
      </c>
      <c r="L797" s="39" t="s">
        <v>2895</v>
      </c>
      <c r="M797" s="40">
        <v>5</v>
      </c>
      <c r="N797" s="40"/>
      <c r="O797" s="40"/>
      <c r="P797" s="40"/>
      <c r="Q797" s="40"/>
      <c r="R797" s="40"/>
      <c r="S797" s="40">
        <v>1</v>
      </c>
      <c r="T797" s="40">
        <v>4</v>
      </c>
      <c r="U797" s="40">
        <v>10</v>
      </c>
      <c r="V797" s="40">
        <f t="shared" si="68"/>
        <v>14</v>
      </c>
      <c r="W797" t="s">
        <v>5883</v>
      </c>
      <c r="Y797" s="49">
        <v>5</v>
      </c>
      <c r="Z797" s="50">
        <f t="array" ref="Z797">SUM((N797:S797)/6)</f>
        <v>0.166666666666667</v>
      </c>
      <c r="AA797" s="51">
        <f t="shared" si="69"/>
        <v>24</v>
      </c>
      <c r="AB797" s="49">
        <f t="shared" si="70"/>
        <v>10.5</v>
      </c>
      <c r="AC797" s="49">
        <f t="shared" si="71"/>
        <v>5.5</v>
      </c>
      <c r="AD797" s="49">
        <f t="shared" si="72"/>
        <v>10.5</v>
      </c>
      <c r="AE797" s="49">
        <f t="shared" si="73"/>
        <v>5.5</v>
      </c>
      <c r="AF797" s="52"/>
    </row>
    <row r="798" customHeight="1" spans="1:32">
      <c r="A798" s="31" t="s">
        <v>8803</v>
      </c>
      <c r="B798" s="31" t="s">
        <v>15</v>
      </c>
      <c r="C798" s="31" t="s">
        <v>8841</v>
      </c>
      <c r="D798" s="31" t="s">
        <v>8805</v>
      </c>
      <c r="E798" s="31" t="s">
        <v>16</v>
      </c>
      <c r="F798" s="31" t="s">
        <v>77</v>
      </c>
      <c r="G798" s="32" t="s">
        <v>8806</v>
      </c>
      <c r="H798" s="33" t="s">
        <v>8811</v>
      </c>
      <c r="I798" s="37">
        <v>1.8</v>
      </c>
      <c r="J798" s="31" t="s">
        <v>8814</v>
      </c>
      <c r="K798" s="42" t="s">
        <v>2897</v>
      </c>
      <c r="L798" s="39" t="s">
        <v>2898</v>
      </c>
      <c r="M798" s="40">
        <v>17</v>
      </c>
      <c r="N798" s="40"/>
      <c r="O798" s="40">
        <v>1</v>
      </c>
      <c r="P798" s="40"/>
      <c r="Q798" s="40"/>
      <c r="R798" s="40"/>
      <c r="S798" s="40">
        <v>1</v>
      </c>
      <c r="T798" s="40">
        <v>15</v>
      </c>
      <c r="U798" s="40"/>
      <c r="V798" s="40">
        <f t="shared" si="68"/>
        <v>15</v>
      </c>
      <c r="W798" t="s">
        <v>5883</v>
      </c>
      <c r="Y798" s="49">
        <v>5</v>
      </c>
      <c r="Z798" s="50">
        <f t="array" ref="Z798">SUM((N798:S798)/6)</f>
        <v>0.333333333333333</v>
      </c>
      <c r="AA798" s="51">
        <f t="shared" si="69"/>
        <v>45</v>
      </c>
      <c r="AB798" s="49">
        <f t="shared" si="70"/>
        <v>11.5</v>
      </c>
      <c r="AC798" s="49">
        <f t="shared" si="71"/>
        <v>6.5</v>
      </c>
      <c r="AD798" s="49">
        <f t="shared" si="72"/>
        <v>8</v>
      </c>
      <c r="AE798" s="49">
        <f t="shared" si="73"/>
        <v>-2</v>
      </c>
      <c r="AF798" s="52"/>
    </row>
    <row r="799" customHeight="1" spans="1:32">
      <c r="A799" s="31" t="s">
        <v>8803</v>
      </c>
      <c r="B799" s="31" t="s">
        <v>15</v>
      </c>
      <c r="C799" s="31" t="s">
        <v>8841</v>
      </c>
      <c r="D799" s="31" t="s">
        <v>8805</v>
      </c>
      <c r="E799" s="31" t="s">
        <v>16</v>
      </c>
      <c r="F799" s="31" t="s">
        <v>77</v>
      </c>
      <c r="G799" s="32" t="s">
        <v>8806</v>
      </c>
      <c r="H799" s="33" t="s">
        <v>8812</v>
      </c>
      <c r="I799" s="37">
        <v>1.8</v>
      </c>
      <c r="J799" s="31" t="s">
        <v>8814</v>
      </c>
      <c r="K799" s="42" t="s">
        <v>2900</v>
      </c>
      <c r="L799" s="39" t="s">
        <v>2901</v>
      </c>
      <c r="M799" s="40">
        <v>18</v>
      </c>
      <c r="N799" s="40"/>
      <c r="O799" s="40">
        <v>1</v>
      </c>
      <c r="P799" s="40"/>
      <c r="Q799" s="40"/>
      <c r="R799" s="40"/>
      <c r="S799" s="40">
        <v>2</v>
      </c>
      <c r="T799" s="40">
        <v>15</v>
      </c>
      <c r="U799" s="40"/>
      <c r="V799" s="40">
        <f t="shared" si="68"/>
        <v>15</v>
      </c>
      <c r="W799" t="s">
        <v>5883</v>
      </c>
      <c r="Y799" s="49">
        <v>10</v>
      </c>
      <c r="Z799" s="50">
        <f t="array" ref="Z799">SUM((N799:S799)/6)</f>
        <v>0.5</v>
      </c>
      <c r="AA799" s="51">
        <f t="shared" si="69"/>
        <v>30</v>
      </c>
      <c r="AB799" s="49">
        <f t="shared" si="70"/>
        <v>8</v>
      </c>
      <c r="AC799" s="49">
        <f t="shared" si="71"/>
        <v>-2</v>
      </c>
      <c r="AD799" s="49">
        <f t="shared" si="72"/>
        <v>4.5</v>
      </c>
      <c r="AE799" s="49">
        <f t="shared" si="73"/>
        <v>-10.5</v>
      </c>
      <c r="AF799" s="52">
        <v>10</v>
      </c>
    </row>
    <row r="800" customHeight="1" spans="1:32">
      <c r="A800" s="31" t="s">
        <v>8803</v>
      </c>
      <c r="B800" s="31" t="s">
        <v>15</v>
      </c>
      <c r="C800" s="31" t="s">
        <v>8841</v>
      </c>
      <c r="D800" s="31" t="s">
        <v>8805</v>
      </c>
      <c r="E800" s="31" t="s">
        <v>16</v>
      </c>
      <c r="F800" s="31" t="s">
        <v>77</v>
      </c>
      <c r="G800" s="32" t="s">
        <v>8806</v>
      </c>
      <c r="H800" s="33" t="s">
        <v>8813</v>
      </c>
      <c r="I800" s="37">
        <v>1.8</v>
      </c>
      <c r="J800" s="31" t="s">
        <v>8814</v>
      </c>
      <c r="K800" s="42" t="s">
        <v>2903</v>
      </c>
      <c r="L800" s="39" t="s">
        <v>2904</v>
      </c>
      <c r="M800" s="40">
        <v>9</v>
      </c>
      <c r="N800" s="40"/>
      <c r="O800" s="40">
        <v>2</v>
      </c>
      <c r="P800" s="40">
        <v>2</v>
      </c>
      <c r="Q800" s="40">
        <v>1</v>
      </c>
      <c r="R800" s="40"/>
      <c r="S800" s="40"/>
      <c r="T800" s="40">
        <v>4</v>
      </c>
      <c r="U800" s="40"/>
      <c r="V800" s="40">
        <f t="shared" si="68"/>
        <v>4</v>
      </c>
      <c r="W800" t="s">
        <v>5883</v>
      </c>
      <c r="Y800" s="49">
        <v>20</v>
      </c>
      <c r="Z800" s="50">
        <f t="array" ref="Z800">SUM((N800:S800)/6)</f>
        <v>0.833333333333333</v>
      </c>
      <c r="AA800" s="51">
        <f t="shared" si="69"/>
        <v>4.8</v>
      </c>
      <c r="AB800" s="49">
        <f t="shared" si="70"/>
        <v>-10</v>
      </c>
      <c r="AC800" s="49">
        <f t="shared" si="71"/>
        <v>-30</v>
      </c>
      <c r="AD800" s="49">
        <f t="shared" si="72"/>
        <v>-13.5</v>
      </c>
      <c r="AE800" s="49">
        <f t="shared" si="73"/>
        <v>-38.5</v>
      </c>
      <c r="AF800" s="52">
        <v>20</v>
      </c>
    </row>
    <row r="801" customHeight="1" spans="1:32">
      <c r="A801" s="31" t="s">
        <v>8803</v>
      </c>
      <c r="B801" s="31" t="s">
        <v>15</v>
      </c>
      <c r="C801" s="31" t="s">
        <v>8841</v>
      </c>
      <c r="D801" s="31" t="s">
        <v>8805</v>
      </c>
      <c r="E801" s="31" t="s">
        <v>16</v>
      </c>
      <c r="F801" s="31" t="s">
        <v>77</v>
      </c>
      <c r="G801" s="32" t="s">
        <v>8806</v>
      </c>
      <c r="H801" s="33" t="s">
        <v>8815</v>
      </c>
      <c r="I801" s="37">
        <v>1.8</v>
      </c>
      <c r="J801" s="31" t="s">
        <v>8814</v>
      </c>
      <c r="K801" s="42" t="s">
        <v>2906</v>
      </c>
      <c r="L801" s="39" t="s">
        <v>2907</v>
      </c>
      <c r="M801" s="40">
        <v>12</v>
      </c>
      <c r="N801" s="40"/>
      <c r="O801" s="40"/>
      <c r="P801" s="40"/>
      <c r="Q801" s="40"/>
      <c r="R801" s="40"/>
      <c r="S801" s="40"/>
      <c r="T801" s="40">
        <v>12</v>
      </c>
      <c r="U801" s="40"/>
      <c r="V801" s="40">
        <f t="shared" si="68"/>
        <v>12</v>
      </c>
      <c r="W801" t="s">
        <v>5919</v>
      </c>
      <c r="Y801" s="49">
        <v>6</v>
      </c>
      <c r="Z801" s="50">
        <f t="array" ref="Z801">SUM((N801:S801)/6)</f>
        <v>0</v>
      </c>
      <c r="AA801" s="51"/>
      <c r="AB801" s="49">
        <f t="shared" si="70"/>
        <v>7.8</v>
      </c>
      <c r="AC801" s="49">
        <f t="shared" si="71"/>
        <v>1.8</v>
      </c>
      <c r="AD801" s="49">
        <f t="shared" si="72"/>
        <v>12</v>
      </c>
      <c r="AE801" s="49">
        <f t="shared" si="73"/>
        <v>12</v>
      </c>
      <c r="AF801" s="52"/>
    </row>
    <row r="802" customHeight="1" spans="1:32">
      <c r="A802" s="31" t="s">
        <v>8803</v>
      </c>
      <c r="B802" s="31" t="s">
        <v>15</v>
      </c>
      <c r="C802" s="31" t="s">
        <v>8841</v>
      </c>
      <c r="D802" s="31" t="s">
        <v>8805</v>
      </c>
      <c r="E802" s="31" t="s">
        <v>16</v>
      </c>
      <c r="F802" s="31" t="s">
        <v>77</v>
      </c>
      <c r="G802" s="32" t="s">
        <v>8806</v>
      </c>
      <c r="H802" s="33" t="s">
        <v>8816</v>
      </c>
      <c r="I802" s="37">
        <v>1.8</v>
      </c>
      <c r="J802" s="31" t="s">
        <v>8814</v>
      </c>
      <c r="K802" s="42" t="s">
        <v>6387</v>
      </c>
      <c r="L802" s="39" t="s">
        <v>6388</v>
      </c>
      <c r="M802" s="40">
        <v>0</v>
      </c>
      <c r="N802" s="40"/>
      <c r="O802" s="40"/>
      <c r="P802" s="40"/>
      <c r="Q802" s="40"/>
      <c r="R802" s="40"/>
      <c r="S802" s="40"/>
      <c r="T802" s="40">
        <v>0</v>
      </c>
      <c r="U802" s="40"/>
      <c r="V802" s="40">
        <f t="shared" si="68"/>
        <v>0</v>
      </c>
      <c r="W802" t="s">
        <v>5919</v>
      </c>
      <c r="Y802" s="49"/>
      <c r="Z802" s="50">
        <f t="array" ref="Z802">SUM((N802:S802)/6)</f>
        <v>0</v>
      </c>
      <c r="AA802" s="51"/>
      <c r="AB802" s="49">
        <f t="shared" si="70"/>
        <v>0</v>
      </c>
      <c r="AC802" s="49">
        <f t="shared" si="71"/>
        <v>0</v>
      </c>
      <c r="AD802" s="49">
        <f t="shared" si="72"/>
        <v>0</v>
      </c>
      <c r="AE802" s="49">
        <f t="shared" si="73"/>
        <v>0</v>
      </c>
      <c r="AF802" s="52"/>
    </row>
    <row r="803" customHeight="1" spans="1:32">
      <c r="A803" s="31" t="s">
        <v>8803</v>
      </c>
      <c r="B803" s="31" t="s">
        <v>15</v>
      </c>
      <c r="C803" s="31" t="s">
        <v>8842</v>
      </c>
      <c r="D803" s="31" t="s">
        <v>8805</v>
      </c>
      <c r="E803" s="31" t="s">
        <v>16</v>
      </c>
      <c r="F803" s="31" t="s">
        <v>126</v>
      </c>
      <c r="G803" s="32" t="s">
        <v>8831</v>
      </c>
      <c r="H803" s="33" t="s">
        <v>8807</v>
      </c>
      <c r="I803" s="37">
        <v>1.8</v>
      </c>
      <c r="J803" s="31" t="s">
        <v>8814</v>
      </c>
      <c r="K803" s="42" t="s">
        <v>2909</v>
      </c>
      <c r="L803" s="39" t="s">
        <v>2910</v>
      </c>
      <c r="M803" s="40">
        <v>15</v>
      </c>
      <c r="N803" s="40"/>
      <c r="O803" s="40"/>
      <c r="P803" s="40"/>
      <c r="Q803" s="40"/>
      <c r="R803" s="40"/>
      <c r="S803" s="40"/>
      <c r="T803" s="40">
        <v>15</v>
      </c>
      <c r="U803" s="40">
        <v>4</v>
      </c>
      <c r="V803" s="40">
        <f t="shared" si="68"/>
        <v>19</v>
      </c>
      <c r="W803" t="s">
        <v>5919</v>
      </c>
      <c r="Y803" s="49">
        <v>3</v>
      </c>
      <c r="Z803" s="50">
        <f t="array" ref="Z803">SUM((N803:S803)/6)</f>
        <v>0</v>
      </c>
      <c r="AA803" s="51"/>
      <c r="AB803" s="49">
        <f t="shared" si="70"/>
        <v>16.9</v>
      </c>
      <c r="AC803" s="49">
        <f t="shared" si="71"/>
        <v>13.9</v>
      </c>
      <c r="AD803" s="49">
        <f t="shared" si="72"/>
        <v>19</v>
      </c>
      <c r="AE803" s="49">
        <f t="shared" si="73"/>
        <v>19</v>
      </c>
      <c r="AF803" s="52"/>
    </row>
    <row r="804" customHeight="1" spans="1:32">
      <c r="A804" s="31" t="s">
        <v>8803</v>
      </c>
      <c r="B804" s="31" t="s">
        <v>15</v>
      </c>
      <c r="C804" s="31" t="s">
        <v>8842</v>
      </c>
      <c r="D804" s="31" t="s">
        <v>8805</v>
      </c>
      <c r="E804" s="31" t="s">
        <v>16</v>
      </c>
      <c r="F804" s="31" t="s">
        <v>126</v>
      </c>
      <c r="G804" s="32" t="s">
        <v>8831</v>
      </c>
      <c r="H804" s="33" t="s">
        <v>8808</v>
      </c>
      <c r="I804" s="37">
        <v>1.8</v>
      </c>
      <c r="J804" s="31" t="s">
        <v>8814</v>
      </c>
      <c r="K804" s="42" t="s">
        <v>2912</v>
      </c>
      <c r="L804" s="39" t="s">
        <v>2913</v>
      </c>
      <c r="M804" s="40">
        <v>11</v>
      </c>
      <c r="N804" s="40"/>
      <c r="O804" s="40"/>
      <c r="P804" s="40"/>
      <c r="Q804" s="40"/>
      <c r="R804" s="40"/>
      <c r="S804" s="40"/>
      <c r="T804" s="40">
        <v>16</v>
      </c>
      <c r="U804" s="40"/>
      <c r="V804" s="40">
        <f t="shared" si="68"/>
        <v>16</v>
      </c>
      <c r="W804" t="s">
        <v>5883</v>
      </c>
      <c r="Y804" s="49">
        <v>5</v>
      </c>
      <c r="Z804" s="50">
        <f t="array" ref="Z804">SUM((N804:S804)/6)</f>
        <v>0</v>
      </c>
      <c r="AA804" s="51"/>
      <c r="AB804" s="49">
        <f t="shared" si="70"/>
        <v>12.5</v>
      </c>
      <c r="AC804" s="49">
        <f t="shared" si="71"/>
        <v>7.5</v>
      </c>
      <c r="AD804" s="49">
        <f t="shared" si="72"/>
        <v>16</v>
      </c>
      <c r="AE804" s="49">
        <f t="shared" si="73"/>
        <v>16</v>
      </c>
      <c r="AF804" s="52"/>
    </row>
    <row r="805" customHeight="1" spans="1:32">
      <c r="A805" s="31" t="s">
        <v>8803</v>
      </c>
      <c r="B805" s="31" t="s">
        <v>15</v>
      </c>
      <c r="C805" s="31" t="s">
        <v>8842</v>
      </c>
      <c r="D805" s="31" t="s">
        <v>8805</v>
      </c>
      <c r="E805" s="31" t="s">
        <v>16</v>
      </c>
      <c r="F805" s="31" t="s">
        <v>126</v>
      </c>
      <c r="G805" s="32" t="s">
        <v>8831</v>
      </c>
      <c r="H805" s="33" t="s">
        <v>8809</v>
      </c>
      <c r="I805" s="37">
        <v>1.8</v>
      </c>
      <c r="J805" s="31" t="s">
        <v>8814</v>
      </c>
      <c r="K805" s="42" t="s">
        <v>2915</v>
      </c>
      <c r="L805" s="39" t="s">
        <v>2916</v>
      </c>
      <c r="M805" s="40">
        <v>22</v>
      </c>
      <c r="N805" s="40">
        <v>1</v>
      </c>
      <c r="O805" s="40"/>
      <c r="P805" s="40"/>
      <c r="Q805" s="40"/>
      <c r="R805" s="40"/>
      <c r="S805" s="40"/>
      <c r="T805" s="40">
        <v>21</v>
      </c>
      <c r="U805" s="40"/>
      <c r="V805" s="40">
        <f t="shared" si="68"/>
        <v>21</v>
      </c>
      <c r="W805" t="s">
        <v>5883</v>
      </c>
      <c r="Y805" s="49">
        <v>5</v>
      </c>
      <c r="Z805" s="50">
        <f t="array" ref="Z805">SUM((N805:S805)/6)</f>
        <v>0.166666666666667</v>
      </c>
      <c r="AA805" s="51">
        <f t="shared" si="69"/>
        <v>126</v>
      </c>
      <c r="AB805" s="49">
        <f t="shared" si="70"/>
        <v>17.5</v>
      </c>
      <c r="AC805" s="49">
        <f t="shared" si="71"/>
        <v>12.5</v>
      </c>
      <c r="AD805" s="49">
        <f t="shared" si="72"/>
        <v>17.5</v>
      </c>
      <c r="AE805" s="49">
        <f t="shared" si="73"/>
        <v>12.5</v>
      </c>
      <c r="AF805" s="52"/>
    </row>
    <row r="806" customHeight="1" spans="1:32">
      <c r="A806" s="31" t="s">
        <v>8803</v>
      </c>
      <c r="B806" s="31" t="s">
        <v>15</v>
      </c>
      <c r="C806" s="31" t="s">
        <v>8842</v>
      </c>
      <c r="D806" s="31" t="s">
        <v>8805</v>
      </c>
      <c r="E806" s="31" t="s">
        <v>16</v>
      </c>
      <c r="F806" s="31" t="s">
        <v>126</v>
      </c>
      <c r="G806" s="32" t="s">
        <v>8831</v>
      </c>
      <c r="H806" s="33" t="s">
        <v>8810</v>
      </c>
      <c r="I806" s="37">
        <v>1.8</v>
      </c>
      <c r="J806" s="31" t="s">
        <v>8814</v>
      </c>
      <c r="K806" s="42" t="s">
        <v>2918</v>
      </c>
      <c r="L806" s="39" t="s">
        <v>2919</v>
      </c>
      <c r="M806" s="40">
        <v>19</v>
      </c>
      <c r="N806" s="40">
        <v>2</v>
      </c>
      <c r="O806" s="40"/>
      <c r="P806" s="40"/>
      <c r="Q806" s="40"/>
      <c r="R806" s="40"/>
      <c r="S806" s="40">
        <v>1</v>
      </c>
      <c r="T806" s="40">
        <v>16</v>
      </c>
      <c r="U806" s="40"/>
      <c r="V806" s="40">
        <f t="shared" si="68"/>
        <v>16</v>
      </c>
      <c r="W806" t="s">
        <v>5883</v>
      </c>
      <c r="Y806" s="49">
        <v>13</v>
      </c>
      <c r="Z806" s="50">
        <f t="array" ref="Z806">SUM((N806:S806)/6)</f>
        <v>0.5</v>
      </c>
      <c r="AA806" s="51">
        <f t="shared" si="69"/>
        <v>32</v>
      </c>
      <c r="AB806" s="49">
        <f t="shared" si="70"/>
        <v>6.9</v>
      </c>
      <c r="AC806" s="49">
        <f t="shared" si="71"/>
        <v>-6.1</v>
      </c>
      <c r="AD806" s="49">
        <f t="shared" si="72"/>
        <v>5.5</v>
      </c>
      <c r="AE806" s="49">
        <f t="shared" si="73"/>
        <v>-9.5</v>
      </c>
      <c r="AF806" s="52"/>
    </row>
    <row r="807" customHeight="1" spans="1:32">
      <c r="A807" s="31" t="s">
        <v>8803</v>
      </c>
      <c r="B807" s="31" t="s">
        <v>15</v>
      </c>
      <c r="C807" s="31" t="s">
        <v>8842</v>
      </c>
      <c r="D807" s="31" t="s">
        <v>8805</v>
      </c>
      <c r="E807" s="31" t="s">
        <v>16</v>
      </c>
      <c r="F807" s="31" t="s">
        <v>126</v>
      </c>
      <c r="G807" s="32" t="s">
        <v>8831</v>
      </c>
      <c r="H807" s="33" t="s">
        <v>8811</v>
      </c>
      <c r="I807" s="37">
        <v>1.8</v>
      </c>
      <c r="J807" s="31" t="s">
        <v>8814</v>
      </c>
      <c r="K807" s="42" t="s">
        <v>2921</v>
      </c>
      <c r="L807" s="39" t="s">
        <v>2922</v>
      </c>
      <c r="M807" s="40">
        <v>24</v>
      </c>
      <c r="N807" s="40"/>
      <c r="O807" s="40"/>
      <c r="P807" s="40"/>
      <c r="Q807" s="40"/>
      <c r="R807" s="40"/>
      <c r="S807" s="40"/>
      <c r="T807" s="40">
        <v>24</v>
      </c>
      <c r="U807" s="40"/>
      <c r="V807" s="40">
        <f t="shared" si="68"/>
        <v>24</v>
      </c>
      <c r="W807" t="s">
        <v>5883</v>
      </c>
      <c r="Y807" s="49">
        <v>5</v>
      </c>
      <c r="Z807" s="50">
        <f t="array" ref="Z807">SUM((N807:S807)/6)</f>
        <v>0</v>
      </c>
      <c r="AA807" s="51"/>
      <c r="AB807" s="49">
        <f t="shared" si="70"/>
        <v>20.5</v>
      </c>
      <c r="AC807" s="49">
        <f t="shared" si="71"/>
        <v>15.5</v>
      </c>
      <c r="AD807" s="49">
        <f t="shared" si="72"/>
        <v>24</v>
      </c>
      <c r="AE807" s="49">
        <f t="shared" si="73"/>
        <v>24</v>
      </c>
      <c r="AF807" s="52"/>
    </row>
    <row r="808" customHeight="1" spans="1:32">
      <c r="A808" s="31" t="s">
        <v>8803</v>
      </c>
      <c r="B808" s="31" t="s">
        <v>15</v>
      </c>
      <c r="C808" s="31" t="s">
        <v>8842</v>
      </c>
      <c r="D808" s="31" t="s">
        <v>8805</v>
      </c>
      <c r="E808" s="31" t="s">
        <v>16</v>
      </c>
      <c r="F808" s="31" t="s">
        <v>126</v>
      </c>
      <c r="G808" s="32" t="s">
        <v>8831</v>
      </c>
      <c r="H808" s="33" t="s">
        <v>8812</v>
      </c>
      <c r="I808" s="37">
        <v>1.8</v>
      </c>
      <c r="J808" s="31" t="s">
        <v>8814</v>
      </c>
      <c r="K808" s="42" t="s">
        <v>2924</v>
      </c>
      <c r="L808" s="39" t="s">
        <v>2925</v>
      </c>
      <c r="M808" s="40">
        <v>16</v>
      </c>
      <c r="N808" s="40">
        <v>1</v>
      </c>
      <c r="O808" s="40"/>
      <c r="P808" s="40">
        <v>1</v>
      </c>
      <c r="Q808" s="40">
        <v>1</v>
      </c>
      <c r="R808" s="40"/>
      <c r="S808" s="40">
        <v>1</v>
      </c>
      <c r="T808" s="40">
        <v>12</v>
      </c>
      <c r="U808" s="40"/>
      <c r="V808" s="40">
        <f t="shared" si="68"/>
        <v>12</v>
      </c>
      <c r="W808" t="s">
        <v>5883</v>
      </c>
      <c r="Y808" s="49">
        <v>9</v>
      </c>
      <c r="Z808" s="50">
        <f t="array" ref="Z808">SUM((N808:S808)/6)</f>
        <v>0.666666666666667</v>
      </c>
      <c r="AA808" s="51">
        <f t="shared" si="69"/>
        <v>18</v>
      </c>
      <c r="AB808" s="49">
        <f t="shared" si="70"/>
        <v>5.7</v>
      </c>
      <c r="AC808" s="49">
        <f t="shared" si="71"/>
        <v>-3.3</v>
      </c>
      <c r="AD808" s="49">
        <f t="shared" si="72"/>
        <v>-2</v>
      </c>
      <c r="AE808" s="49">
        <f t="shared" si="73"/>
        <v>-22</v>
      </c>
      <c r="AF808" s="52"/>
    </row>
    <row r="809" customHeight="1" spans="1:32">
      <c r="A809" s="31" t="s">
        <v>8803</v>
      </c>
      <c r="B809" s="31" t="s">
        <v>15</v>
      </c>
      <c r="C809" s="31" t="s">
        <v>8842</v>
      </c>
      <c r="D809" s="31" t="s">
        <v>8805</v>
      </c>
      <c r="E809" s="31" t="s">
        <v>16</v>
      </c>
      <c r="F809" s="31" t="s">
        <v>126</v>
      </c>
      <c r="G809" s="32" t="s">
        <v>8831</v>
      </c>
      <c r="H809" s="33" t="s">
        <v>8813</v>
      </c>
      <c r="I809" s="37">
        <v>1.8</v>
      </c>
      <c r="J809" s="31" t="s">
        <v>8814</v>
      </c>
      <c r="K809" s="42" t="s">
        <v>2927</v>
      </c>
      <c r="L809" s="39" t="s">
        <v>2928</v>
      </c>
      <c r="M809" s="40">
        <v>18</v>
      </c>
      <c r="N809" s="40"/>
      <c r="O809" s="40"/>
      <c r="P809" s="40"/>
      <c r="Q809" s="40"/>
      <c r="R809" s="40"/>
      <c r="S809" s="40">
        <v>1</v>
      </c>
      <c r="T809" s="40">
        <v>17</v>
      </c>
      <c r="U809" s="40"/>
      <c r="V809" s="40">
        <f t="shared" si="68"/>
        <v>17</v>
      </c>
      <c r="W809" t="s">
        <v>5883</v>
      </c>
      <c r="Y809" s="49">
        <v>8</v>
      </c>
      <c r="Z809" s="50">
        <f t="array" ref="Z809">SUM((N809:S809)/6)</f>
        <v>0.166666666666667</v>
      </c>
      <c r="AA809" s="51">
        <f t="shared" si="69"/>
        <v>102</v>
      </c>
      <c r="AB809" s="49">
        <f t="shared" si="70"/>
        <v>11.4</v>
      </c>
      <c r="AC809" s="49">
        <f t="shared" si="71"/>
        <v>3.4</v>
      </c>
      <c r="AD809" s="49">
        <f t="shared" si="72"/>
        <v>13.5</v>
      </c>
      <c r="AE809" s="49">
        <f t="shared" si="73"/>
        <v>8.5</v>
      </c>
      <c r="AF809" s="52"/>
    </row>
    <row r="810" customHeight="1" spans="1:32">
      <c r="A810" s="31" t="s">
        <v>8803</v>
      </c>
      <c r="B810" s="31" t="s">
        <v>15</v>
      </c>
      <c r="C810" s="31" t="s">
        <v>8842</v>
      </c>
      <c r="D810" s="31" t="s">
        <v>8805</v>
      </c>
      <c r="E810" s="31" t="s">
        <v>16</v>
      </c>
      <c r="F810" s="31" t="s">
        <v>126</v>
      </c>
      <c r="G810" s="32" t="s">
        <v>8831</v>
      </c>
      <c r="H810" s="33" t="s">
        <v>8815</v>
      </c>
      <c r="I810" s="37">
        <v>1.8</v>
      </c>
      <c r="J810" s="31" t="s">
        <v>8814</v>
      </c>
      <c r="K810" s="42" t="s">
        <v>2930</v>
      </c>
      <c r="L810" s="39" t="s">
        <v>2931</v>
      </c>
      <c r="M810" s="40">
        <v>5</v>
      </c>
      <c r="N810" s="40"/>
      <c r="O810" s="40"/>
      <c r="P810" s="40"/>
      <c r="Q810" s="40"/>
      <c r="R810" s="40"/>
      <c r="S810" s="40"/>
      <c r="T810" s="40">
        <v>5</v>
      </c>
      <c r="U810" s="40"/>
      <c r="V810" s="40">
        <f t="shared" si="68"/>
        <v>5</v>
      </c>
      <c r="W810" t="s">
        <v>5919</v>
      </c>
      <c r="Y810" s="49"/>
      <c r="Z810" s="50">
        <f t="array" ref="Z810">SUM((N810:S810)/6)</f>
        <v>0</v>
      </c>
      <c r="AA810" s="51"/>
      <c r="AB810" s="49">
        <f t="shared" si="70"/>
        <v>5</v>
      </c>
      <c r="AC810" s="49">
        <f t="shared" si="71"/>
        <v>5</v>
      </c>
      <c r="AD810" s="49">
        <f t="shared" si="72"/>
        <v>5</v>
      </c>
      <c r="AE810" s="49">
        <f t="shared" si="73"/>
        <v>5</v>
      </c>
      <c r="AF810" s="52"/>
    </row>
    <row r="811" customHeight="1" spans="1:32">
      <c r="A811" s="31" t="s">
        <v>8803</v>
      </c>
      <c r="B811" s="31" t="s">
        <v>15</v>
      </c>
      <c r="C811" s="31" t="s">
        <v>8842</v>
      </c>
      <c r="D811" s="31" t="s">
        <v>8805</v>
      </c>
      <c r="E811" s="31" t="s">
        <v>16</v>
      </c>
      <c r="F811" s="31" t="s">
        <v>126</v>
      </c>
      <c r="G811" s="32" t="s">
        <v>8831</v>
      </c>
      <c r="H811" s="33" t="s">
        <v>8816</v>
      </c>
      <c r="I811" s="37">
        <v>1.8</v>
      </c>
      <c r="J811" s="31" t="s">
        <v>8814</v>
      </c>
      <c r="K811" s="42" t="s">
        <v>2933</v>
      </c>
      <c r="L811" s="39" t="s">
        <v>2934</v>
      </c>
      <c r="M811" s="40">
        <v>2</v>
      </c>
      <c r="N811" s="40"/>
      <c r="O811" s="40"/>
      <c r="P811" s="40"/>
      <c r="Q811" s="40"/>
      <c r="R811" s="40"/>
      <c r="S811" s="40"/>
      <c r="T811" s="40">
        <v>7</v>
      </c>
      <c r="U811" s="40"/>
      <c r="V811" s="40">
        <f t="shared" si="68"/>
        <v>7</v>
      </c>
      <c r="W811" t="s">
        <v>5919</v>
      </c>
      <c r="Y811" s="49">
        <v>3</v>
      </c>
      <c r="Z811" s="50">
        <f t="array" ref="Z811">SUM((N811:S811)/6)</f>
        <v>0</v>
      </c>
      <c r="AA811" s="51"/>
      <c r="AB811" s="49">
        <f t="shared" si="70"/>
        <v>4.9</v>
      </c>
      <c r="AC811" s="49">
        <f t="shared" si="71"/>
        <v>1.9</v>
      </c>
      <c r="AD811" s="49">
        <f t="shared" si="72"/>
        <v>7</v>
      </c>
      <c r="AE811" s="49">
        <f t="shared" si="73"/>
        <v>7</v>
      </c>
      <c r="AF811" s="52"/>
    </row>
    <row r="812" customHeight="1" spans="1:32">
      <c r="A812" s="31" t="s">
        <v>8803</v>
      </c>
      <c r="B812" s="31" t="s">
        <v>15</v>
      </c>
      <c r="C812" s="31" t="s">
        <v>8842</v>
      </c>
      <c r="D812" s="31" t="s">
        <v>8805</v>
      </c>
      <c r="E812" s="31" t="s">
        <v>16</v>
      </c>
      <c r="F812" s="31" t="s">
        <v>182</v>
      </c>
      <c r="G812" s="32" t="s">
        <v>8831</v>
      </c>
      <c r="H812" s="33" t="s">
        <v>8807</v>
      </c>
      <c r="I812" s="37">
        <v>1.8</v>
      </c>
      <c r="J812" s="31" t="s">
        <v>8814</v>
      </c>
      <c r="K812" s="54" t="s">
        <v>2936</v>
      </c>
      <c r="L812" s="39" t="s">
        <v>2937</v>
      </c>
      <c r="M812" s="40">
        <v>7</v>
      </c>
      <c r="N812" s="40"/>
      <c r="O812" s="40">
        <v>1</v>
      </c>
      <c r="P812" s="40"/>
      <c r="Q812" s="40"/>
      <c r="R812" s="40"/>
      <c r="S812" s="40"/>
      <c r="T812" s="40">
        <v>6</v>
      </c>
      <c r="U812" s="40"/>
      <c r="V812" s="40">
        <f t="shared" si="68"/>
        <v>6</v>
      </c>
      <c r="W812" t="s">
        <v>5919</v>
      </c>
      <c r="Y812" s="49">
        <v>7</v>
      </c>
      <c r="Z812" s="50">
        <f t="array" ref="Z812">SUM((N812:S812)/6)</f>
        <v>0.166666666666667</v>
      </c>
      <c r="AA812" s="51">
        <f t="shared" si="69"/>
        <v>36</v>
      </c>
      <c r="AB812" s="49">
        <f t="shared" si="70"/>
        <v>1.1</v>
      </c>
      <c r="AC812" s="49">
        <f t="shared" si="71"/>
        <v>-5.9</v>
      </c>
      <c r="AD812" s="49">
        <f t="shared" si="72"/>
        <v>2.5</v>
      </c>
      <c r="AE812" s="49">
        <f t="shared" si="73"/>
        <v>-2.5</v>
      </c>
      <c r="AF812" s="52"/>
    </row>
    <row r="813" customHeight="1" spans="1:32">
      <c r="A813" s="31" t="s">
        <v>8803</v>
      </c>
      <c r="B813" s="31" t="s">
        <v>15</v>
      </c>
      <c r="C813" s="31" t="s">
        <v>8842</v>
      </c>
      <c r="D813" s="31" t="s">
        <v>8805</v>
      </c>
      <c r="E813" s="31" t="s">
        <v>16</v>
      </c>
      <c r="F813" s="31" t="s">
        <v>182</v>
      </c>
      <c r="G813" s="32" t="s">
        <v>8831</v>
      </c>
      <c r="H813" s="33" t="s">
        <v>8808</v>
      </c>
      <c r="I813" s="37">
        <v>1.8</v>
      </c>
      <c r="J813" s="31" t="s">
        <v>8814</v>
      </c>
      <c r="K813" s="54" t="s">
        <v>2939</v>
      </c>
      <c r="L813" s="39" t="s">
        <v>2940</v>
      </c>
      <c r="M813" s="40">
        <v>4</v>
      </c>
      <c r="N813" s="40"/>
      <c r="O813" s="40"/>
      <c r="P813" s="40"/>
      <c r="Q813" s="40">
        <v>2</v>
      </c>
      <c r="R813" s="40"/>
      <c r="S813" s="40"/>
      <c r="T813" s="40">
        <v>2</v>
      </c>
      <c r="U813" s="40">
        <v>5</v>
      </c>
      <c r="V813" s="40">
        <f t="shared" si="68"/>
        <v>7</v>
      </c>
      <c r="W813" t="s">
        <v>5883</v>
      </c>
      <c r="Y813" s="49">
        <v>11</v>
      </c>
      <c r="Z813" s="50">
        <f t="array" ref="Z813">SUM((N813:S813)/6)</f>
        <v>0.333333333333333</v>
      </c>
      <c r="AA813" s="51">
        <f t="shared" si="69"/>
        <v>6</v>
      </c>
      <c r="AB813" s="49">
        <f t="shared" si="70"/>
        <v>-0.699999999999999</v>
      </c>
      <c r="AC813" s="49">
        <f t="shared" si="71"/>
        <v>-11.7</v>
      </c>
      <c r="AD813" s="49">
        <f t="shared" si="72"/>
        <v>0</v>
      </c>
      <c r="AE813" s="49">
        <f t="shared" si="73"/>
        <v>-10</v>
      </c>
      <c r="AF813" s="52"/>
    </row>
    <row r="814" customHeight="1" spans="1:32">
      <c r="A814" s="31" t="s">
        <v>8803</v>
      </c>
      <c r="B814" s="31" t="s">
        <v>15</v>
      </c>
      <c r="C814" s="31" t="s">
        <v>8842</v>
      </c>
      <c r="D814" s="31" t="s">
        <v>8805</v>
      </c>
      <c r="E814" s="31" t="s">
        <v>16</v>
      </c>
      <c r="F814" s="31" t="s">
        <v>182</v>
      </c>
      <c r="G814" s="32" t="s">
        <v>8831</v>
      </c>
      <c r="H814" s="33" t="s">
        <v>8809</v>
      </c>
      <c r="I814" s="37">
        <v>1.8</v>
      </c>
      <c r="J814" s="31" t="s">
        <v>8814</v>
      </c>
      <c r="K814" s="54" t="s">
        <v>2942</v>
      </c>
      <c r="L814" s="39" t="s">
        <v>2943</v>
      </c>
      <c r="M814" s="40">
        <v>16</v>
      </c>
      <c r="N814" s="40">
        <v>1</v>
      </c>
      <c r="O814" s="40"/>
      <c r="P814" s="40">
        <v>2</v>
      </c>
      <c r="Q814" s="40">
        <v>1</v>
      </c>
      <c r="R814" s="40"/>
      <c r="S814" s="40"/>
      <c r="T814" s="40">
        <v>13</v>
      </c>
      <c r="U814" s="40"/>
      <c r="V814" s="40">
        <f t="shared" si="68"/>
        <v>13</v>
      </c>
      <c r="W814" t="s">
        <v>5883</v>
      </c>
      <c r="Y814" s="49">
        <v>12</v>
      </c>
      <c r="Z814" s="50">
        <f t="array" ref="Z814">SUM((N814:S814)/6)</f>
        <v>0.666666666666667</v>
      </c>
      <c r="AA814" s="51">
        <f t="shared" si="69"/>
        <v>19.5</v>
      </c>
      <c r="AB814" s="49">
        <f t="shared" si="70"/>
        <v>4.6</v>
      </c>
      <c r="AC814" s="49">
        <f t="shared" si="71"/>
        <v>-7.4</v>
      </c>
      <c r="AD814" s="49">
        <f t="shared" si="72"/>
        <v>-1</v>
      </c>
      <c r="AE814" s="49">
        <f t="shared" si="73"/>
        <v>-21</v>
      </c>
      <c r="AF814" s="52"/>
    </row>
    <row r="815" customHeight="1" spans="1:32">
      <c r="A815" s="31" t="s">
        <v>8803</v>
      </c>
      <c r="B815" s="31" t="s">
        <v>15</v>
      </c>
      <c r="C815" s="31" t="s">
        <v>8842</v>
      </c>
      <c r="D815" s="31" t="s">
        <v>8805</v>
      </c>
      <c r="E815" s="31" t="s">
        <v>16</v>
      </c>
      <c r="F815" s="31" t="s">
        <v>182</v>
      </c>
      <c r="G815" s="32" t="s">
        <v>8831</v>
      </c>
      <c r="H815" s="33" t="s">
        <v>8810</v>
      </c>
      <c r="I815" s="37">
        <v>1.8</v>
      </c>
      <c r="J815" s="31" t="s">
        <v>8814</v>
      </c>
      <c r="K815" s="54" t="s">
        <v>2945</v>
      </c>
      <c r="L815" s="39" t="s">
        <v>2946</v>
      </c>
      <c r="M815" s="40">
        <v>25</v>
      </c>
      <c r="N815" s="40"/>
      <c r="O815" s="40">
        <v>2</v>
      </c>
      <c r="P815" s="40"/>
      <c r="Q815" s="40">
        <v>1</v>
      </c>
      <c r="R815" s="40"/>
      <c r="S815" s="40"/>
      <c r="T815" s="40">
        <v>22</v>
      </c>
      <c r="U815" s="40"/>
      <c r="V815" s="40">
        <f t="shared" si="68"/>
        <v>22</v>
      </c>
      <c r="W815" t="s">
        <v>5883</v>
      </c>
      <c r="Y815" s="49">
        <v>22</v>
      </c>
      <c r="Z815" s="50">
        <f t="array" ref="Z815">SUM((N815:S815)/6)</f>
        <v>0.5</v>
      </c>
      <c r="AA815" s="51">
        <f t="shared" si="69"/>
        <v>44</v>
      </c>
      <c r="AB815" s="49">
        <f t="shared" si="70"/>
        <v>6.6</v>
      </c>
      <c r="AC815" s="49">
        <f t="shared" si="71"/>
        <v>-15.4</v>
      </c>
      <c r="AD815" s="49">
        <f t="shared" si="72"/>
        <v>11.5</v>
      </c>
      <c r="AE815" s="49">
        <f t="shared" si="73"/>
        <v>-3.5</v>
      </c>
      <c r="AF815" s="52">
        <v>10</v>
      </c>
    </row>
    <row r="816" customHeight="1" spans="1:32">
      <c r="A816" s="31" t="s">
        <v>8803</v>
      </c>
      <c r="B816" s="31" t="s">
        <v>15</v>
      </c>
      <c r="C816" s="31" t="s">
        <v>8842</v>
      </c>
      <c r="D816" s="31" t="s">
        <v>8805</v>
      </c>
      <c r="E816" s="31" t="s">
        <v>16</v>
      </c>
      <c r="F816" s="31" t="s">
        <v>182</v>
      </c>
      <c r="G816" s="32" t="s">
        <v>8831</v>
      </c>
      <c r="H816" s="33" t="s">
        <v>8811</v>
      </c>
      <c r="I816" s="37">
        <v>1.8</v>
      </c>
      <c r="J816" s="31" t="s">
        <v>8814</v>
      </c>
      <c r="K816" s="54" t="s">
        <v>2948</v>
      </c>
      <c r="L816" s="39" t="s">
        <v>2949</v>
      </c>
      <c r="M816" s="40">
        <v>18</v>
      </c>
      <c r="N816" s="40"/>
      <c r="O816" s="40"/>
      <c r="P816" s="40">
        <v>1</v>
      </c>
      <c r="Q816" s="40"/>
      <c r="R816" s="40"/>
      <c r="S816" s="40">
        <v>1</v>
      </c>
      <c r="T816" s="40">
        <v>16</v>
      </c>
      <c r="U816" s="40"/>
      <c r="V816" s="40">
        <f t="shared" si="68"/>
        <v>16</v>
      </c>
      <c r="W816" t="s">
        <v>5883</v>
      </c>
      <c r="Y816" s="49">
        <v>33</v>
      </c>
      <c r="Z816" s="50">
        <f t="array" ref="Z816">SUM((N816:S816)/6)</f>
        <v>0.333333333333333</v>
      </c>
      <c r="AA816" s="51">
        <f t="shared" si="69"/>
        <v>48</v>
      </c>
      <c r="AB816" s="49">
        <f t="shared" si="70"/>
        <v>-7.1</v>
      </c>
      <c r="AC816" s="49">
        <f t="shared" si="71"/>
        <v>-40.1</v>
      </c>
      <c r="AD816" s="49">
        <f t="shared" si="72"/>
        <v>9</v>
      </c>
      <c r="AE816" s="49">
        <f t="shared" si="73"/>
        <v>-1</v>
      </c>
      <c r="AF816" s="52">
        <v>50</v>
      </c>
    </row>
    <row r="817" customHeight="1" spans="1:32">
      <c r="A817" s="31" t="s">
        <v>8803</v>
      </c>
      <c r="B817" s="31" t="s">
        <v>15</v>
      </c>
      <c r="C817" s="31" t="s">
        <v>8842</v>
      </c>
      <c r="D817" s="31" t="s">
        <v>8805</v>
      </c>
      <c r="E817" s="31" t="s">
        <v>16</v>
      </c>
      <c r="F817" s="31" t="s">
        <v>182</v>
      </c>
      <c r="G817" s="32" t="s">
        <v>8831</v>
      </c>
      <c r="H817" s="33" t="s">
        <v>8812</v>
      </c>
      <c r="I817" s="37">
        <v>1.8</v>
      </c>
      <c r="J817" s="31" t="s">
        <v>8814</v>
      </c>
      <c r="K817" s="54" t="s">
        <v>2951</v>
      </c>
      <c r="L817" s="39" t="s">
        <v>2952</v>
      </c>
      <c r="M817" s="40">
        <v>30</v>
      </c>
      <c r="N817" s="40">
        <v>1</v>
      </c>
      <c r="O817" s="40"/>
      <c r="P817" s="40"/>
      <c r="Q817" s="40">
        <v>1</v>
      </c>
      <c r="R817" s="40"/>
      <c r="S817" s="40">
        <v>2</v>
      </c>
      <c r="T817" s="40">
        <v>26</v>
      </c>
      <c r="U817" s="40">
        <v>5</v>
      </c>
      <c r="V817" s="40">
        <f t="shared" si="68"/>
        <v>31</v>
      </c>
      <c r="W817" t="s">
        <v>5883</v>
      </c>
      <c r="Y817" s="49">
        <v>29</v>
      </c>
      <c r="Z817" s="50">
        <f t="array" ref="Z817">SUM((N817:S817)/6)</f>
        <v>0.666666666666667</v>
      </c>
      <c r="AA817" s="51">
        <f t="shared" si="69"/>
        <v>39</v>
      </c>
      <c r="AB817" s="49">
        <f t="shared" si="70"/>
        <v>10.7</v>
      </c>
      <c r="AC817" s="49">
        <f t="shared" si="71"/>
        <v>-18.3</v>
      </c>
      <c r="AD817" s="49">
        <f t="shared" si="72"/>
        <v>17</v>
      </c>
      <c r="AE817" s="49">
        <f t="shared" si="73"/>
        <v>-3</v>
      </c>
      <c r="AF817" s="52">
        <v>20</v>
      </c>
    </row>
    <row r="818" customHeight="1" spans="1:32">
      <c r="A818" s="31" t="s">
        <v>8803</v>
      </c>
      <c r="B818" s="31" t="s">
        <v>15</v>
      </c>
      <c r="C818" s="31" t="s">
        <v>8842</v>
      </c>
      <c r="D818" s="31" t="s">
        <v>8805</v>
      </c>
      <c r="E818" s="31" t="s">
        <v>16</v>
      </c>
      <c r="F818" s="31" t="s">
        <v>182</v>
      </c>
      <c r="G818" s="32" t="s">
        <v>8831</v>
      </c>
      <c r="H818" s="33" t="s">
        <v>8813</v>
      </c>
      <c r="I818" s="37">
        <v>1.8</v>
      </c>
      <c r="J818" s="31" t="s">
        <v>8814</v>
      </c>
      <c r="K818" s="54" t="s">
        <v>2954</v>
      </c>
      <c r="L818" s="39" t="s">
        <v>2955</v>
      </c>
      <c r="M818" s="40">
        <v>23</v>
      </c>
      <c r="N818" s="40">
        <v>1</v>
      </c>
      <c r="O818" s="40"/>
      <c r="P818" s="40"/>
      <c r="Q818" s="40"/>
      <c r="R818" s="40"/>
      <c r="S818" s="40">
        <v>1</v>
      </c>
      <c r="T818" s="40">
        <v>21</v>
      </c>
      <c r="U818" s="40"/>
      <c r="V818" s="40">
        <f t="shared" si="68"/>
        <v>21</v>
      </c>
      <c r="W818" t="s">
        <v>5883</v>
      </c>
      <c r="Y818" s="49">
        <v>9</v>
      </c>
      <c r="Z818" s="50">
        <f t="array" ref="Z818">SUM((N818:S818)/6)</f>
        <v>0.333333333333333</v>
      </c>
      <c r="AA818" s="51">
        <f t="shared" si="69"/>
        <v>63</v>
      </c>
      <c r="AB818" s="49">
        <f t="shared" si="70"/>
        <v>14.7</v>
      </c>
      <c r="AC818" s="49">
        <f t="shared" si="71"/>
        <v>5.7</v>
      </c>
      <c r="AD818" s="49">
        <f t="shared" si="72"/>
        <v>14</v>
      </c>
      <c r="AE818" s="49">
        <f t="shared" si="73"/>
        <v>4</v>
      </c>
      <c r="AF818" s="52"/>
    </row>
    <row r="819" customHeight="1" spans="1:32">
      <c r="A819" s="31" t="s">
        <v>8803</v>
      </c>
      <c r="B819" s="31" t="s">
        <v>15</v>
      </c>
      <c r="C819" s="31" t="s">
        <v>8842</v>
      </c>
      <c r="D819" s="31" t="s">
        <v>8805</v>
      </c>
      <c r="E819" s="31" t="s">
        <v>16</v>
      </c>
      <c r="F819" s="31" t="s">
        <v>182</v>
      </c>
      <c r="G819" s="32" t="s">
        <v>8831</v>
      </c>
      <c r="H819" s="33" t="s">
        <v>8815</v>
      </c>
      <c r="I819" s="37">
        <v>1.8</v>
      </c>
      <c r="J819" s="31" t="s">
        <v>8814</v>
      </c>
      <c r="K819" s="54" t="s">
        <v>2957</v>
      </c>
      <c r="L819" s="39" t="s">
        <v>2958</v>
      </c>
      <c r="M819" s="40">
        <v>9</v>
      </c>
      <c r="N819" s="40">
        <v>1</v>
      </c>
      <c r="O819" s="40"/>
      <c r="P819" s="40"/>
      <c r="Q819" s="40"/>
      <c r="R819" s="40"/>
      <c r="S819" s="40"/>
      <c r="T819" s="40">
        <v>8</v>
      </c>
      <c r="U819" s="40"/>
      <c r="V819" s="40">
        <f t="shared" si="68"/>
        <v>8</v>
      </c>
      <c r="W819" t="s">
        <v>5919</v>
      </c>
      <c r="Y819" s="49">
        <v>2</v>
      </c>
      <c r="Z819" s="50">
        <f t="array" ref="Z819">SUM((N819:S819)/6)</f>
        <v>0.166666666666667</v>
      </c>
      <c r="AA819" s="51">
        <f t="shared" si="69"/>
        <v>48</v>
      </c>
      <c r="AB819" s="49">
        <f t="shared" si="70"/>
        <v>6.6</v>
      </c>
      <c r="AC819" s="49">
        <f t="shared" si="71"/>
        <v>4.6</v>
      </c>
      <c r="AD819" s="49">
        <f t="shared" si="72"/>
        <v>4.5</v>
      </c>
      <c r="AE819" s="49">
        <f t="shared" si="73"/>
        <v>-0.5</v>
      </c>
      <c r="AF819" s="52"/>
    </row>
    <row r="820" customHeight="1" spans="1:32">
      <c r="A820" s="31" t="s">
        <v>8803</v>
      </c>
      <c r="B820" s="31" t="s">
        <v>15</v>
      </c>
      <c r="C820" s="31" t="s">
        <v>8842</v>
      </c>
      <c r="D820" s="31" t="s">
        <v>8805</v>
      </c>
      <c r="E820" s="31" t="s">
        <v>16</v>
      </c>
      <c r="F820" s="31" t="s">
        <v>182</v>
      </c>
      <c r="G820" s="32" t="s">
        <v>8831</v>
      </c>
      <c r="H820" s="33" t="s">
        <v>8816</v>
      </c>
      <c r="I820" s="37">
        <v>1.8</v>
      </c>
      <c r="J820" s="31" t="s">
        <v>8814</v>
      </c>
      <c r="K820" s="54" t="s">
        <v>2960</v>
      </c>
      <c r="L820" s="39" t="s">
        <v>2961</v>
      </c>
      <c r="M820" s="40">
        <v>6</v>
      </c>
      <c r="N820" s="40"/>
      <c r="O820" s="40"/>
      <c r="P820" s="40"/>
      <c r="Q820" s="40"/>
      <c r="R820" s="40"/>
      <c r="S820" s="40"/>
      <c r="T820" s="40">
        <v>6</v>
      </c>
      <c r="U820" s="40"/>
      <c r="V820" s="40">
        <f t="shared" si="68"/>
        <v>6</v>
      </c>
      <c r="W820" t="s">
        <v>5919</v>
      </c>
      <c r="Y820" s="49">
        <v>5</v>
      </c>
      <c r="Z820" s="50">
        <f t="array" ref="Z820">SUM((N820:S820)/6)</f>
        <v>0</v>
      </c>
      <c r="AA820" s="51"/>
      <c r="AB820" s="49">
        <f t="shared" si="70"/>
        <v>2.5</v>
      </c>
      <c r="AC820" s="49">
        <f t="shared" si="71"/>
        <v>-2.5</v>
      </c>
      <c r="AD820" s="49">
        <f t="shared" si="72"/>
        <v>6</v>
      </c>
      <c r="AE820" s="49">
        <f t="shared" si="73"/>
        <v>6</v>
      </c>
      <c r="AF820" s="52">
        <v>5</v>
      </c>
    </row>
    <row r="821" customHeight="1" spans="1:32">
      <c r="A821" s="31" t="s">
        <v>8803</v>
      </c>
      <c r="B821" s="31" t="s">
        <v>15</v>
      </c>
      <c r="C821" s="31" t="s">
        <v>8842</v>
      </c>
      <c r="D821" s="31" t="s">
        <v>8805</v>
      </c>
      <c r="E821" s="31" t="s">
        <v>16</v>
      </c>
      <c r="F821" s="31" t="s">
        <v>182</v>
      </c>
      <c r="G821" s="32" t="s">
        <v>8831</v>
      </c>
      <c r="H821" s="33" t="s">
        <v>8810</v>
      </c>
      <c r="I821" s="37">
        <v>2.5</v>
      </c>
      <c r="J821" s="31" t="s">
        <v>8814</v>
      </c>
      <c r="K821" s="54" t="s">
        <v>2963</v>
      </c>
      <c r="L821" s="39" t="s">
        <v>2964</v>
      </c>
      <c r="M821" s="40">
        <v>0</v>
      </c>
      <c r="N821" s="40"/>
      <c r="O821" s="40"/>
      <c r="P821" s="40">
        <v>1</v>
      </c>
      <c r="Q821" s="40">
        <v>2</v>
      </c>
      <c r="R821" s="40"/>
      <c r="S821" s="40"/>
      <c r="T821" s="40">
        <v>7</v>
      </c>
      <c r="U821" s="40"/>
      <c r="V821" s="40">
        <f t="shared" si="68"/>
        <v>7</v>
      </c>
      <c r="W821" t="s">
        <v>5883</v>
      </c>
      <c r="Y821" s="49">
        <v>10</v>
      </c>
      <c r="Z821" s="50">
        <f t="array" ref="Z821">SUM((N821:S821)/6)</f>
        <v>0.5</v>
      </c>
      <c r="AA821" s="51">
        <f t="shared" si="69"/>
        <v>14</v>
      </c>
      <c r="AB821" s="49">
        <f t="shared" si="70"/>
        <v>0</v>
      </c>
      <c r="AC821" s="49">
        <f t="shared" si="71"/>
        <v>-10</v>
      </c>
      <c r="AD821" s="49">
        <f t="shared" si="72"/>
        <v>-3.5</v>
      </c>
      <c r="AE821" s="49">
        <f t="shared" si="73"/>
        <v>-18.5</v>
      </c>
      <c r="AF821" s="52">
        <v>10</v>
      </c>
    </row>
    <row r="822" customHeight="1" spans="1:32">
      <c r="A822" s="31" t="s">
        <v>8803</v>
      </c>
      <c r="B822" s="31" t="s">
        <v>15</v>
      </c>
      <c r="C822" s="31" t="s">
        <v>8842</v>
      </c>
      <c r="D822" s="31" t="s">
        <v>8805</v>
      </c>
      <c r="E822" s="31" t="s">
        <v>16</v>
      </c>
      <c r="F822" s="31" t="s">
        <v>182</v>
      </c>
      <c r="G822" s="32" t="s">
        <v>8831</v>
      </c>
      <c r="H822" s="33" t="s">
        <v>8811</v>
      </c>
      <c r="I822" s="37">
        <v>2.5</v>
      </c>
      <c r="J822" s="31" t="s">
        <v>8814</v>
      </c>
      <c r="K822" s="54" t="s">
        <v>2966</v>
      </c>
      <c r="L822" s="39" t="s">
        <v>2967</v>
      </c>
      <c r="M822" s="40">
        <v>2</v>
      </c>
      <c r="N822" s="40"/>
      <c r="O822" s="40">
        <v>1</v>
      </c>
      <c r="P822" s="40"/>
      <c r="Q822" s="40"/>
      <c r="R822" s="40"/>
      <c r="S822" s="40">
        <v>1</v>
      </c>
      <c r="T822" s="40">
        <v>5</v>
      </c>
      <c r="U822" s="40"/>
      <c r="V822" s="40">
        <f t="shared" si="68"/>
        <v>5</v>
      </c>
      <c r="W822" t="s">
        <v>5883</v>
      </c>
      <c r="Y822" s="49">
        <v>14</v>
      </c>
      <c r="Z822" s="50">
        <f t="array" ref="Z822">SUM((N822:S822)/6)</f>
        <v>0.333333333333333</v>
      </c>
      <c r="AA822" s="51">
        <f t="shared" si="69"/>
        <v>15</v>
      </c>
      <c r="AB822" s="49">
        <f t="shared" si="70"/>
        <v>-4.8</v>
      </c>
      <c r="AC822" s="49">
        <f t="shared" si="71"/>
        <v>-18.8</v>
      </c>
      <c r="AD822" s="49">
        <f t="shared" si="72"/>
        <v>-2</v>
      </c>
      <c r="AE822" s="49">
        <f t="shared" si="73"/>
        <v>-12</v>
      </c>
      <c r="AF822" s="52"/>
    </row>
    <row r="823" customHeight="1" spans="1:32">
      <c r="A823" s="31" t="s">
        <v>8803</v>
      </c>
      <c r="B823" s="31" t="s">
        <v>15</v>
      </c>
      <c r="C823" s="31" t="s">
        <v>8842</v>
      </c>
      <c r="D823" s="31" t="s">
        <v>8805</v>
      </c>
      <c r="E823" s="31" t="s">
        <v>16</v>
      </c>
      <c r="F823" s="31" t="s">
        <v>182</v>
      </c>
      <c r="G823" s="32" t="s">
        <v>8831</v>
      </c>
      <c r="H823" s="33" t="s">
        <v>8812</v>
      </c>
      <c r="I823" s="37">
        <v>2.5</v>
      </c>
      <c r="J823" s="31" t="s">
        <v>8814</v>
      </c>
      <c r="K823" s="54" t="s">
        <v>2969</v>
      </c>
      <c r="L823" s="39" t="s">
        <v>2970</v>
      </c>
      <c r="M823" s="40">
        <v>7</v>
      </c>
      <c r="N823" s="40"/>
      <c r="O823" s="40"/>
      <c r="P823" s="40">
        <v>2</v>
      </c>
      <c r="Q823" s="40"/>
      <c r="R823" s="40"/>
      <c r="S823" s="40"/>
      <c r="T823" s="40">
        <v>12</v>
      </c>
      <c r="U823" s="40">
        <v>3</v>
      </c>
      <c r="V823" s="40">
        <f t="shared" si="68"/>
        <v>15</v>
      </c>
      <c r="W823" t="s">
        <v>5883</v>
      </c>
      <c r="Y823" s="49">
        <v>15</v>
      </c>
      <c r="Z823" s="50">
        <f t="array" ref="Z823">SUM((N823:S823)/6)</f>
        <v>0.333333333333333</v>
      </c>
      <c r="AA823" s="51">
        <f t="shared" si="69"/>
        <v>36</v>
      </c>
      <c r="AB823" s="49">
        <f t="shared" si="70"/>
        <v>4.5</v>
      </c>
      <c r="AC823" s="49">
        <f t="shared" si="71"/>
        <v>-10.5</v>
      </c>
      <c r="AD823" s="49">
        <f t="shared" si="72"/>
        <v>8</v>
      </c>
      <c r="AE823" s="49">
        <f t="shared" si="73"/>
        <v>-2</v>
      </c>
      <c r="AF823" s="52">
        <v>10</v>
      </c>
    </row>
    <row r="824" customHeight="1" spans="1:32">
      <c r="A824" s="31" t="s">
        <v>8803</v>
      </c>
      <c r="B824" s="31" t="s">
        <v>15</v>
      </c>
      <c r="C824" s="31" t="s">
        <v>8842</v>
      </c>
      <c r="D824" s="31" t="s">
        <v>8805</v>
      </c>
      <c r="E824" s="31" t="s">
        <v>16</v>
      </c>
      <c r="F824" s="31" t="s">
        <v>182</v>
      </c>
      <c r="G824" s="32" t="s">
        <v>8831</v>
      </c>
      <c r="H824" s="33" t="s">
        <v>8813</v>
      </c>
      <c r="I824" s="37">
        <v>2.5</v>
      </c>
      <c r="J824" s="31" t="s">
        <v>8814</v>
      </c>
      <c r="K824" s="54" t="s">
        <v>2972</v>
      </c>
      <c r="L824" s="39" t="s">
        <v>2973</v>
      </c>
      <c r="M824" s="40">
        <v>15</v>
      </c>
      <c r="N824" s="40">
        <v>1</v>
      </c>
      <c r="O824" s="40"/>
      <c r="P824" s="40"/>
      <c r="Q824" s="40">
        <v>2</v>
      </c>
      <c r="R824" s="40"/>
      <c r="S824" s="40"/>
      <c r="T824" s="40">
        <v>12</v>
      </c>
      <c r="U824" s="40"/>
      <c r="V824" s="40">
        <f t="shared" si="68"/>
        <v>12</v>
      </c>
      <c r="W824" t="s">
        <v>5883</v>
      </c>
      <c r="Y824" s="49">
        <v>15</v>
      </c>
      <c r="Z824" s="50">
        <f t="array" ref="Z824">SUM((N824:S824)/6)</f>
        <v>0.5</v>
      </c>
      <c r="AA824" s="51">
        <f t="shared" si="69"/>
        <v>24</v>
      </c>
      <c r="AB824" s="49">
        <f t="shared" si="70"/>
        <v>1.5</v>
      </c>
      <c r="AC824" s="49">
        <f t="shared" si="71"/>
        <v>-13.5</v>
      </c>
      <c r="AD824" s="49">
        <f t="shared" si="72"/>
        <v>1.5</v>
      </c>
      <c r="AE824" s="49">
        <f t="shared" si="73"/>
        <v>-13.5</v>
      </c>
      <c r="AF824" s="52">
        <v>10</v>
      </c>
    </row>
    <row r="825" customHeight="1" spans="1:32">
      <c r="A825" s="31" t="s">
        <v>8803</v>
      </c>
      <c r="B825" s="31" t="s">
        <v>15</v>
      </c>
      <c r="C825" s="31" t="s">
        <v>8842</v>
      </c>
      <c r="D825" s="31" t="s">
        <v>8805</v>
      </c>
      <c r="E825" s="31" t="s">
        <v>16</v>
      </c>
      <c r="F825" s="31" t="s">
        <v>182</v>
      </c>
      <c r="G825" s="32" t="s">
        <v>8831</v>
      </c>
      <c r="H825" s="33" t="s">
        <v>8815</v>
      </c>
      <c r="I825" s="37">
        <v>2.5</v>
      </c>
      <c r="J825" s="31" t="s">
        <v>8814</v>
      </c>
      <c r="K825" s="54" t="s">
        <v>2975</v>
      </c>
      <c r="L825" s="39" t="s">
        <v>2976</v>
      </c>
      <c r="M825" s="40">
        <v>2</v>
      </c>
      <c r="N825" s="40">
        <v>1</v>
      </c>
      <c r="O825" s="40"/>
      <c r="P825" s="40"/>
      <c r="Q825" s="40">
        <v>1</v>
      </c>
      <c r="R825" s="40"/>
      <c r="S825" s="40"/>
      <c r="T825" s="40">
        <v>0</v>
      </c>
      <c r="U825" s="40">
        <v>9</v>
      </c>
      <c r="V825" s="40">
        <f t="shared" si="68"/>
        <v>9</v>
      </c>
      <c r="W825" t="s">
        <v>5883</v>
      </c>
      <c r="Y825" s="49">
        <v>11</v>
      </c>
      <c r="Z825" s="50">
        <f t="array" ref="Z825">SUM((N825:S825)/6)</f>
        <v>0.333333333333333</v>
      </c>
      <c r="AA825" s="51">
        <f t="shared" si="69"/>
        <v>0</v>
      </c>
      <c r="AB825" s="49">
        <f t="shared" si="70"/>
        <v>1.3</v>
      </c>
      <c r="AC825" s="49">
        <f t="shared" si="71"/>
        <v>-9.7</v>
      </c>
      <c r="AD825" s="49">
        <f t="shared" si="72"/>
        <v>2</v>
      </c>
      <c r="AE825" s="49">
        <f t="shared" si="73"/>
        <v>-8</v>
      </c>
      <c r="AF825" s="52">
        <v>1</v>
      </c>
    </row>
    <row r="826" customHeight="1" spans="1:32">
      <c r="A826" s="31" t="s">
        <v>8803</v>
      </c>
      <c r="B826" s="31" t="s">
        <v>15</v>
      </c>
      <c r="C826" s="31" t="s">
        <v>8842</v>
      </c>
      <c r="D826" s="31" t="s">
        <v>8805</v>
      </c>
      <c r="E826" s="31" t="s">
        <v>16</v>
      </c>
      <c r="F826" s="31" t="s">
        <v>182</v>
      </c>
      <c r="G826" s="32" t="s">
        <v>8833</v>
      </c>
      <c r="H826" s="33" t="s">
        <v>8808</v>
      </c>
      <c r="I826" s="37">
        <v>1.8</v>
      </c>
      <c r="J826" s="31" t="s">
        <v>8814</v>
      </c>
      <c r="K826" s="54" t="s">
        <v>4938</v>
      </c>
      <c r="L826" s="39" t="s">
        <v>4939</v>
      </c>
      <c r="M826" s="40">
        <v>7</v>
      </c>
      <c r="N826" s="40"/>
      <c r="O826" s="40"/>
      <c r="P826" s="40"/>
      <c r="Q826" s="40"/>
      <c r="R826" s="40"/>
      <c r="S826" s="40"/>
      <c r="T826" s="40">
        <v>7</v>
      </c>
      <c r="U826" s="40"/>
      <c r="V826" s="40">
        <f t="shared" si="68"/>
        <v>7</v>
      </c>
      <c r="W826" t="s">
        <v>5890</v>
      </c>
      <c r="Y826" s="49">
        <v>1</v>
      </c>
      <c r="Z826" s="50">
        <f t="array" ref="Z826">SUM((N826:S826)/6)</f>
        <v>0</v>
      </c>
      <c r="AA826" s="51"/>
      <c r="AB826" s="49">
        <f t="shared" si="70"/>
        <v>6.3</v>
      </c>
      <c r="AC826" s="49">
        <f t="shared" si="71"/>
        <v>5.3</v>
      </c>
      <c r="AD826" s="49">
        <f t="shared" si="72"/>
        <v>7</v>
      </c>
      <c r="AE826" s="49">
        <f t="shared" si="73"/>
        <v>7</v>
      </c>
      <c r="AF826" s="52"/>
    </row>
    <row r="827" customHeight="1" spans="1:32">
      <c r="A827" s="31" t="s">
        <v>8803</v>
      </c>
      <c r="B827" s="31" t="s">
        <v>15</v>
      </c>
      <c r="C827" s="31" t="s">
        <v>8842</v>
      </c>
      <c r="D827" s="31" t="s">
        <v>8805</v>
      </c>
      <c r="E827" s="31" t="s">
        <v>16</v>
      </c>
      <c r="F827" s="31" t="s">
        <v>182</v>
      </c>
      <c r="G827" s="32" t="s">
        <v>8833</v>
      </c>
      <c r="H827" s="33" t="s">
        <v>8809</v>
      </c>
      <c r="I827" s="37">
        <v>1.8</v>
      </c>
      <c r="J827" s="31" t="s">
        <v>8814</v>
      </c>
      <c r="K827" s="54" t="s">
        <v>6390</v>
      </c>
      <c r="L827" s="39" t="s">
        <v>6391</v>
      </c>
      <c r="M827" s="40">
        <v>5</v>
      </c>
      <c r="N827" s="40"/>
      <c r="O827" s="40"/>
      <c r="P827" s="40"/>
      <c r="Q827" s="40"/>
      <c r="R827" s="40"/>
      <c r="S827" s="40"/>
      <c r="T827" s="40">
        <v>5</v>
      </c>
      <c r="U827" s="40"/>
      <c r="V827" s="40">
        <f t="shared" si="68"/>
        <v>5</v>
      </c>
      <c r="W827" t="s">
        <v>5890</v>
      </c>
      <c r="Y827" s="49"/>
      <c r="Z827" s="50">
        <f t="array" ref="Z827">SUM((N827:S827)/6)</f>
        <v>0</v>
      </c>
      <c r="AA827" s="51"/>
      <c r="AB827" s="49">
        <f t="shared" si="70"/>
        <v>5</v>
      </c>
      <c r="AC827" s="49">
        <f t="shared" si="71"/>
        <v>5</v>
      </c>
      <c r="AD827" s="49">
        <f t="shared" si="72"/>
        <v>5</v>
      </c>
      <c r="AE827" s="49">
        <f t="shared" si="73"/>
        <v>5</v>
      </c>
      <c r="AF827" s="52"/>
    </row>
    <row r="828" customHeight="1" spans="1:32">
      <c r="A828" s="31" t="s">
        <v>8803</v>
      </c>
      <c r="B828" s="31" t="s">
        <v>15</v>
      </c>
      <c r="C828" s="31" t="s">
        <v>8842</v>
      </c>
      <c r="D828" s="31" t="s">
        <v>8805</v>
      </c>
      <c r="E828" s="31" t="s">
        <v>16</v>
      </c>
      <c r="F828" s="31" t="s">
        <v>182</v>
      </c>
      <c r="G828" s="32" t="s">
        <v>8833</v>
      </c>
      <c r="H828" s="33" t="s">
        <v>8810</v>
      </c>
      <c r="I828" s="37">
        <v>1.8</v>
      </c>
      <c r="J828" s="31" t="s">
        <v>8814</v>
      </c>
      <c r="K828" s="54" t="s">
        <v>4941</v>
      </c>
      <c r="L828" s="39" t="s">
        <v>4942</v>
      </c>
      <c r="M828" s="40">
        <v>7</v>
      </c>
      <c r="N828" s="40"/>
      <c r="O828" s="40"/>
      <c r="P828" s="40"/>
      <c r="Q828" s="40"/>
      <c r="R828" s="40"/>
      <c r="S828" s="40"/>
      <c r="T828" s="40">
        <v>7</v>
      </c>
      <c r="U828" s="40"/>
      <c r="V828" s="40">
        <f t="shared" si="68"/>
        <v>7</v>
      </c>
      <c r="W828" t="s">
        <v>5890</v>
      </c>
      <c r="Y828" s="49"/>
      <c r="Z828" s="50">
        <f t="array" ref="Z828">SUM((N828:S828)/6)</f>
        <v>0</v>
      </c>
      <c r="AA828" s="51"/>
      <c r="AB828" s="49">
        <f t="shared" si="70"/>
        <v>7</v>
      </c>
      <c r="AC828" s="49">
        <f t="shared" si="71"/>
        <v>7</v>
      </c>
      <c r="AD828" s="49">
        <f t="shared" si="72"/>
        <v>7</v>
      </c>
      <c r="AE828" s="49">
        <f t="shared" si="73"/>
        <v>7</v>
      </c>
      <c r="AF828" s="52"/>
    </row>
    <row r="829" customHeight="1" spans="1:32">
      <c r="A829" s="31" t="s">
        <v>8803</v>
      </c>
      <c r="B829" s="31" t="s">
        <v>15</v>
      </c>
      <c r="C829" s="31" t="s">
        <v>8842</v>
      </c>
      <c r="D829" s="31" t="s">
        <v>8805</v>
      </c>
      <c r="E829" s="31" t="s">
        <v>16</v>
      </c>
      <c r="F829" s="31" t="s">
        <v>182</v>
      </c>
      <c r="G829" s="32" t="s">
        <v>8833</v>
      </c>
      <c r="H829" s="33" t="s">
        <v>8811</v>
      </c>
      <c r="I829" s="37">
        <v>1.8</v>
      </c>
      <c r="J829" s="31" t="s">
        <v>8814</v>
      </c>
      <c r="K829" s="54" t="s">
        <v>6393</v>
      </c>
      <c r="L829" s="39" t="s">
        <v>6394</v>
      </c>
      <c r="M829" s="40">
        <v>2</v>
      </c>
      <c r="N829" s="40"/>
      <c r="O829" s="40"/>
      <c r="P829" s="40"/>
      <c r="Q829" s="40"/>
      <c r="R829" s="40"/>
      <c r="S829" s="40"/>
      <c r="T829" s="40">
        <v>2</v>
      </c>
      <c r="U829" s="40"/>
      <c r="V829" s="40">
        <f t="shared" si="68"/>
        <v>2</v>
      </c>
      <c r="W829" t="s">
        <v>5890</v>
      </c>
      <c r="Y829" s="49">
        <v>1</v>
      </c>
      <c r="Z829" s="50">
        <f t="array" ref="Z829">SUM((N829:S829)/6)</f>
        <v>0</v>
      </c>
      <c r="AA829" s="51"/>
      <c r="AB829" s="49">
        <f t="shared" si="70"/>
        <v>1.3</v>
      </c>
      <c r="AC829" s="49">
        <f t="shared" si="71"/>
        <v>0.3</v>
      </c>
      <c r="AD829" s="49">
        <f t="shared" si="72"/>
        <v>2</v>
      </c>
      <c r="AE829" s="49">
        <f t="shared" si="73"/>
        <v>2</v>
      </c>
      <c r="AF829" s="52"/>
    </row>
    <row r="830" customHeight="1" spans="1:32">
      <c r="A830" s="31" t="s">
        <v>8803</v>
      </c>
      <c r="B830" s="31" t="s">
        <v>15</v>
      </c>
      <c r="C830" s="31" t="s">
        <v>8842</v>
      </c>
      <c r="D830" s="31" t="s">
        <v>8805</v>
      </c>
      <c r="E830" s="31" t="s">
        <v>16</v>
      </c>
      <c r="F830" s="31" t="s">
        <v>36</v>
      </c>
      <c r="G830" s="32" t="s">
        <v>8831</v>
      </c>
      <c r="H830" s="33" t="s">
        <v>8807</v>
      </c>
      <c r="I830" s="37">
        <v>1.8</v>
      </c>
      <c r="J830" s="31" t="s">
        <v>8814</v>
      </c>
      <c r="K830" s="42" t="s">
        <v>2978</v>
      </c>
      <c r="L830" s="39" t="s">
        <v>2979</v>
      </c>
      <c r="M830" s="40">
        <v>9</v>
      </c>
      <c r="N830" s="40"/>
      <c r="O830" s="40"/>
      <c r="P830" s="40"/>
      <c r="Q830" s="40"/>
      <c r="R830" s="40"/>
      <c r="S830" s="40"/>
      <c r="T830" s="40">
        <v>9</v>
      </c>
      <c r="U830" s="40">
        <v>5</v>
      </c>
      <c r="V830" s="40">
        <f t="shared" si="68"/>
        <v>14</v>
      </c>
      <c r="W830" t="s">
        <v>5919</v>
      </c>
      <c r="Y830" s="49">
        <v>4</v>
      </c>
      <c r="Z830" s="50">
        <f t="array" ref="Z830">SUM((N830:S830)/6)</f>
        <v>0</v>
      </c>
      <c r="AA830" s="51"/>
      <c r="AB830" s="49">
        <f t="shared" si="70"/>
        <v>11.2</v>
      </c>
      <c r="AC830" s="49">
        <f t="shared" si="71"/>
        <v>7.2</v>
      </c>
      <c r="AD830" s="49">
        <f t="shared" si="72"/>
        <v>14</v>
      </c>
      <c r="AE830" s="49">
        <f t="shared" si="73"/>
        <v>14</v>
      </c>
      <c r="AF830" s="52"/>
    </row>
    <row r="831" customHeight="1" spans="1:32">
      <c r="A831" s="31" t="s">
        <v>8803</v>
      </c>
      <c r="B831" s="31" t="s">
        <v>15</v>
      </c>
      <c r="C831" s="31" t="s">
        <v>8842</v>
      </c>
      <c r="D831" s="31" t="s">
        <v>8805</v>
      </c>
      <c r="E831" s="31" t="s">
        <v>16</v>
      </c>
      <c r="F831" s="31" t="s">
        <v>36</v>
      </c>
      <c r="G831" s="32" t="s">
        <v>8831</v>
      </c>
      <c r="H831" s="33" t="s">
        <v>8808</v>
      </c>
      <c r="I831" s="37">
        <v>1.8</v>
      </c>
      <c r="J831" s="31" t="s">
        <v>8814</v>
      </c>
      <c r="K831" s="42" t="s">
        <v>2981</v>
      </c>
      <c r="L831" s="39" t="s">
        <v>2982</v>
      </c>
      <c r="M831" s="40">
        <v>5</v>
      </c>
      <c r="N831" s="40"/>
      <c r="O831" s="40"/>
      <c r="P831" s="40"/>
      <c r="Q831" s="40"/>
      <c r="R831" s="40"/>
      <c r="S831" s="40"/>
      <c r="T831" s="40">
        <v>5</v>
      </c>
      <c r="U831" s="40"/>
      <c r="V831" s="40">
        <f t="shared" si="68"/>
        <v>5</v>
      </c>
      <c r="W831" t="s">
        <v>5883</v>
      </c>
      <c r="Y831" s="49">
        <v>2</v>
      </c>
      <c r="Z831" s="50">
        <f t="array" ref="Z831">SUM((N831:S831)/6)</f>
        <v>0</v>
      </c>
      <c r="AA831" s="51"/>
      <c r="AB831" s="49">
        <f t="shared" si="70"/>
        <v>3.6</v>
      </c>
      <c r="AC831" s="49">
        <f t="shared" si="71"/>
        <v>1.6</v>
      </c>
      <c r="AD831" s="49">
        <f t="shared" si="72"/>
        <v>5</v>
      </c>
      <c r="AE831" s="49">
        <f t="shared" si="73"/>
        <v>5</v>
      </c>
      <c r="AF831" s="52"/>
    </row>
    <row r="832" s="19" customFormat="1" customHeight="1" spans="1:32">
      <c r="A832" s="31" t="s">
        <v>8803</v>
      </c>
      <c r="B832" s="31" t="s">
        <v>15</v>
      </c>
      <c r="C832" s="31" t="s">
        <v>8842</v>
      </c>
      <c r="D832" s="31" t="s">
        <v>8805</v>
      </c>
      <c r="E832" s="31" t="s">
        <v>16</v>
      </c>
      <c r="F832" s="31" t="s">
        <v>36</v>
      </c>
      <c r="G832" s="32" t="s">
        <v>8831</v>
      </c>
      <c r="H832" s="33" t="s">
        <v>8809</v>
      </c>
      <c r="I832" s="37">
        <v>1.8</v>
      </c>
      <c r="J832" s="31" t="s">
        <v>8814</v>
      </c>
      <c r="K832" s="42" t="s">
        <v>2984</v>
      </c>
      <c r="L832" s="39" t="s">
        <v>2985</v>
      </c>
      <c r="M832" s="40">
        <v>4</v>
      </c>
      <c r="N832" s="40"/>
      <c r="O832" s="40">
        <v>1</v>
      </c>
      <c r="P832" s="40"/>
      <c r="Q832" s="40"/>
      <c r="R832" s="40"/>
      <c r="S832" s="40"/>
      <c r="T832" s="40">
        <v>3</v>
      </c>
      <c r="U832" s="40">
        <v>10</v>
      </c>
      <c r="V832" s="40">
        <f t="shared" si="68"/>
        <v>13</v>
      </c>
      <c r="W832" t="s">
        <v>5883</v>
      </c>
      <c r="X832"/>
      <c r="Y832" s="49">
        <v>7</v>
      </c>
      <c r="Z832" s="50">
        <f t="array" ref="Z832">SUM((N832:S832)/6)</f>
        <v>0.166666666666667</v>
      </c>
      <c r="AA832" s="51">
        <f t="shared" si="69"/>
        <v>18</v>
      </c>
      <c r="AB832" s="49">
        <f t="shared" si="70"/>
        <v>8.1</v>
      </c>
      <c r="AC832" s="49">
        <f t="shared" si="71"/>
        <v>1.1</v>
      </c>
      <c r="AD832" s="49">
        <f t="shared" si="72"/>
        <v>9.5</v>
      </c>
      <c r="AE832" s="49">
        <f t="shared" si="73"/>
        <v>4.5</v>
      </c>
      <c r="AF832" s="52"/>
    </row>
    <row r="833" s="19" customFormat="1" customHeight="1" spans="1:32">
      <c r="A833" s="31" t="s">
        <v>8803</v>
      </c>
      <c r="B833" s="31" t="s">
        <v>15</v>
      </c>
      <c r="C833" s="31" t="s">
        <v>8842</v>
      </c>
      <c r="D833" s="31" t="s">
        <v>8805</v>
      </c>
      <c r="E833" s="31" t="s">
        <v>16</v>
      </c>
      <c r="F833" s="31" t="s">
        <v>36</v>
      </c>
      <c r="G833" s="32" t="s">
        <v>8831</v>
      </c>
      <c r="H833" s="33" t="s">
        <v>8810</v>
      </c>
      <c r="I833" s="37">
        <v>1.8</v>
      </c>
      <c r="J833" s="31" t="s">
        <v>8814</v>
      </c>
      <c r="K833" s="42" t="s">
        <v>2987</v>
      </c>
      <c r="L833" s="39" t="s">
        <v>2988</v>
      </c>
      <c r="M833" s="40">
        <v>11</v>
      </c>
      <c r="N833" s="40"/>
      <c r="O833" s="40"/>
      <c r="P833" s="40"/>
      <c r="Q833" s="40"/>
      <c r="R833" s="40"/>
      <c r="S833" s="40"/>
      <c r="T833" s="40">
        <v>11</v>
      </c>
      <c r="U833" s="40">
        <v>3</v>
      </c>
      <c r="V833" s="40">
        <f t="shared" si="68"/>
        <v>14</v>
      </c>
      <c r="W833" t="s">
        <v>5883</v>
      </c>
      <c r="X833"/>
      <c r="Y833" s="49">
        <v>1</v>
      </c>
      <c r="Z833" s="50">
        <f t="array" ref="Z833">SUM((N833:S833)/6)</f>
        <v>0</v>
      </c>
      <c r="AA833" s="51"/>
      <c r="AB833" s="49">
        <f t="shared" si="70"/>
        <v>13.3</v>
      </c>
      <c r="AC833" s="49">
        <f t="shared" si="71"/>
        <v>12.3</v>
      </c>
      <c r="AD833" s="49">
        <f t="shared" si="72"/>
        <v>14</v>
      </c>
      <c r="AE833" s="49">
        <f t="shared" si="73"/>
        <v>14</v>
      </c>
      <c r="AF833" s="52">
        <v>15</v>
      </c>
    </row>
    <row r="834" s="19" customFormat="1" customHeight="1" spans="1:32">
      <c r="A834" s="31" t="s">
        <v>8803</v>
      </c>
      <c r="B834" s="31" t="s">
        <v>15</v>
      </c>
      <c r="C834" s="31" t="s">
        <v>8842</v>
      </c>
      <c r="D834" s="31" t="s">
        <v>8805</v>
      </c>
      <c r="E834" s="31" t="s">
        <v>16</v>
      </c>
      <c r="F834" s="31" t="s">
        <v>36</v>
      </c>
      <c r="G834" s="32" t="s">
        <v>8831</v>
      </c>
      <c r="H834" s="33" t="s">
        <v>8811</v>
      </c>
      <c r="I834" s="37">
        <v>1.8</v>
      </c>
      <c r="J834" s="31" t="s">
        <v>8814</v>
      </c>
      <c r="K834" s="42" t="s">
        <v>2990</v>
      </c>
      <c r="L834" s="39" t="s">
        <v>2991</v>
      </c>
      <c r="M834" s="40">
        <v>6</v>
      </c>
      <c r="N834" s="40"/>
      <c r="O834" s="40"/>
      <c r="P834" s="40"/>
      <c r="Q834" s="40"/>
      <c r="R834" s="40"/>
      <c r="S834" s="40"/>
      <c r="T834" s="40">
        <v>6</v>
      </c>
      <c r="U834" s="40">
        <v>30</v>
      </c>
      <c r="V834" s="40">
        <f t="shared" si="68"/>
        <v>36</v>
      </c>
      <c r="W834" t="s">
        <v>5883</v>
      </c>
      <c r="X834"/>
      <c r="Y834" s="49">
        <v>12</v>
      </c>
      <c r="Z834" s="50">
        <f t="array" ref="Z834">SUM((N834:S834)/6)</f>
        <v>0</v>
      </c>
      <c r="AA834" s="51"/>
      <c r="AB834" s="49">
        <f t="shared" si="70"/>
        <v>27.6</v>
      </c>
      <c r="AC834" s="49">
        <f t="shared" si="71"/>
        <v>15.6</v>
      </c>
      <c r="AD834" s="49">
        <f t="shared" si="72"/>
        <v>36</v>
      </c>
      <c r="AE834" s="49">
        <f t="shared" si="73"/>
        <v>36</v>
      </c>
      <c r="AF834" s="52"/>
    </row>
    <row r="835" customHeight="1" spans="1:32">
      <c r="A835" s="31" t="s">
        <v>8803</v>
      </c>
      <c r="B835" s="31" t="s">
        <v>15</v>
      </c>
      <c r="C835" s="31" t="s">
        <v>8842</v>
      </c>
      <c r="D835" s="31" t="s">
        <v>8805</v>
      </c>
      <c r="E835" s="31" t="s">
        <v>16</v>
      </c>
      <c r="F835" s="31" t="s">
        <v>36</v>
      </c>
      <c r="G835" s="32" t="s">
        <v>8831</v>
      </c>
      <c r="H835" s="33" t="s">
        <v>8812</v>
      </c>
      <c r="I835" s="37">
        <v>1.8</v>
      </c>
      <c r="J835" s="31" t="s">
        <v>8814</v>
      </c>
      <c r="K835" s="42" t="s">
        <v>2993</v>
      </c>
      <c r="L835" s="39" t="s">
        <v>2994</v>
      </c>
      <c r="M835" s="40">
        <v>11</v>
      </c>
      <c r="N835" s="40"/>
      <c r="O835" s="40"/>
      <c r="P835" s="40"/>
      <c r="Q835" s="40"/>
      <c r="R835" s="40"/>
      <c r="S835" s="40"/>
      <c r="T835" s="40">
        <v>15</v>
      </c>
      <c r="U835" s="40">
        <v>16</v>
      </c>
      <c r="V835" s="40">
        <f t="shared" ref="V835:V898" si="74">T835+U835</f>
        <v>31</v>
      </c>
      <c r="W835" t="s">
        <v>5883</v>
      </c>
      <c r="Y835" s="49">
        <v>12</v>
      </c>
      <c r="Z835" s="50">
        <f t="array" ref="Z835">SUM((N835:S835)/6)</f>
        <v>0</v>
      </c>
      <c r="AA835" s="51"/>
      <c r="AB835" s="49">
        <f t="shared" ref="AB835:AB898" si="75">V835-Y835/30*21</f>
        <v>22.6</v>
      </c>
      <c r="AC835" s="49">
        <f t="shared" ref="AC835:AC898" si="76">AB835-Y835</f>
        <v>10.6</v>
      </c>
      <c r="AD835" s="49">
        <f t="shared" ref="AD835:AD898" si="77">V835-Z835*21</f>
        <v>31</v>
      </c>
      <c r="AE835" s="49">
        <f t="shared" ref="AE835:AE898" si="78">AD835-Z835*30</f>
        <v>31</v>
      </c>
      <c r="AF835" s="52"/>
    </row>
    <row r="836" customHeight="1" spans="1:32">
      <c r="A836" s="31" t="s">
        <v>8803</v>
      </c>
      <c r="B836" s="31" t="s">
        <v>15</v>
      </c>
      <c r="C836" s="31" t="s">
        <v>8842</v>
      </c>
      <c r="D836" s="31" t="s">
        <v>8805</v>
      </c>
      <c r="E836" s="31" t="s">
        <v>16</v>
      </c>
      <c r="F836" s="31" t="s">
        <v>36</v>
      </c>
      <c r="G836" s="32" t="s">
        <v>8831</v>
      </c>
      <c r="H836" s="33" t="s">
        <v>8813</v>
      </c>
      <c r="I836" s="37">
        <v>1.8</v>
      </c>
      <c r="J836" s="31" t="s">
        <v>8814</v>
      </c>
      <c r="K836" s="42" t="s">
        <v>2996</v>
      </c>
      <c r="L836" s="39" t="s">
        <v>2997</v>
      </c>
      <c r="M836" s="40">
        <v>11</v>
      </c>
      <c r="N836" s="40"/>
      <c r="O836" s="40"/>
      <c r="P836" s="40"/>
      <c r="Q836" s="40"/>
      <c r="R836" s="40"/>
      <c r="S836" s="40"/>
      <c r="T836" s="40">
        <v>11</v>
      </c>
      <c r="U836" s="40">
        <v>10</v>
      </c>
      <c r="V836" s="40">
        <f t="shared" si="74"/>
        <v>21</v>
      </c>
      <c r="W836" t="s">
        <v>5883</v>
      </c>
      <c r="Y836" s="49">
        <v>16</v>
      </c>
      <c r="Z836" s="50">
        <f t="array" ref="Z836">SUM((N836:S836)/6)</f>
        <v>0</v>
      </c>
      <c r="AA836" s="51"/>
      <c r="AB836" s="49">
        <f t="shared" si="75"/>
        <v>9.8</v>
      </c>
      <c r="AC836" s="49">
        <f t="shared" si="76"/>
        <v>-6.2</v>
      </c>
      <c r="AD836" s="49">
        <f t="shared" si="77"/>
        <v>21</v>
      </c>
      <c r="AE836" s="49">
        <f t="shared" si="78"/>
        <v>21</v>
      </c>
      <c r="AF836" s="52"/>
    </row>
    <row r="837" customHeight="1" spans="1:32">
      <c r="A837" s="31" t="s">
        <v>8803</v>
      </c>
      <c r="B837" s="31" t="s">
        <v>15</v>
      </c>
      <c r="C837" s="31" t="s">
        <v>8842</v>
      </c>
      <c r="D837" s="31" t="s">
        <v>8805</v>
      </c>
      <c r="E837" s="31" t="s">
        <v>16</v>
      </c>
      <c r="F837" s="31" t="s">
        <v>36</v>
      </c>
      <c r="G837" s="32" t="s">
        <v>8831</v>
      </c>
      <c r="H837" s="33" t="s">
        <v>8815</v>
      </c>
      <c r="I837" s="37">
        <v>1.8</v>
      </c>
      <c r="J837" s="31" t="s">
        <v>8814</v>
      </c>
      <c r="K837" s="42" t="s">
        <v>2999</v>
      </c>
      <c r="L837" s="39" t="s">
        <v>3000</v>
      </c>
      <c r="M837" s="40">
        <v>3</v>
      </c>
      <c r="N837" s="40"/>
      <c r="O837" s="40">
        <v>1</v>
      </c>
      <c r="P837" s="40"/>
      <c r="Q837" s="40"/>
      <c r="R837" s="40"/>
      <c r="S837" s="40"/>
      <c r="T837" s="40">
        <v>7</v>
      </c>
      <c r="U837" s="40"/>
      <c r="V837" s="40">
        <f t="shared" si="74"/>
        <v>7</v>
      </c>
      <c r="W837" t="s">
        <v>5919</v>
      </c>
      <c r="Y837" s="49">
        <v>6</v>
      </c>
      <c r="Z837" s="50">
        <f t="array" ref="Z837">SUM((N837:S837)/6)</f>
        <v>0.166666666666667</v>
      </c>
      <c r="AA837" s="51">
        <f>T837/Z837</f>
        <v>42</v>
      </c>
      <c r="AB837" s="49">
        <f t="shared" si="75"/>
        <v>2.8</v>
      </c>
      <c r="AC837" s="49">
        <f t="shared" si="76"/>
        <v>-3.2</v>
      </c>
      <c r="AD837" s="49">
        <f t="shared" si="77"/>
        <v>3.5</v>
      </c>
      <c r="AE837" s="49">
        <f t="shared" si="78"/>
        <v>-1.5</v>
      </c>
      <c r="AF837" s="52"/>
    </row>
    <row r="838" customHeight="1" spans="1:32">
      <c r="A838" s="31" t="s">
        <v>8803</v>
      </c>
      <c r="B838" s="31" t="s">
        <v>15</v>
      </c>
      <c r="C838" s="31" t="s">
        <v>8842</v>
      </c>
      <c r="D838" s="31" t="s">
        <v>8805</v>
      </c>
      <c r="E838" s="31" t="s">
        <v>16</v>
      </c>
      <c r="F838" s="31" t="s">
        <v>36</v>
      </c>
      <c r="G838" s="32" t="s">
        <v>8831</v>
      </c>
      <c r="H838" s="33" t="s">
        <v>8816</v>
      </c>
      <c r="I838" s="37">
        <v>1.8</v>
      </c>
      <c r="J838" s="31" t="s">
        <v>8814</v>
      </c>
      <c r="K838" s="42" t="s">
        <v>3002</v>
      </c>
      <c r="L838" s="39" t="s">
        <v>3003</v>
      </c>
      <c r="M838" s="40">
        <v>4</v>
      </c>
      <c r="N838" s="40"/>
      <c r="O838" s="40"/>
      <c r="P838" s="40"/>
      <c r="Q838" s="40"/>
      <c r="R838" s="40"/>
      <c r="S838" s="40"/>
      <c r="T838" s="40">
        <v>4</v>
      </c>
      <c r="U838" s="40">
        <v>5</v>
      </c>
      <c r="V838" s="40">
        <f t="shared" si="74"/>
        <v>9</v>
      </c>
      <c r="W838" t="s">
        <v>5919</v>
      </c>
      <c r="Y838" s="49">
        <v>3</v>
      </c>
      <c r="Z838" s="50">
        <f t="array" ref="Z838">SUM((N838:S838)/6)</f>
        <v>0</v>
      </c>
      <c r="AA838" s="51"/>
      <c r="AB838" s="49">
        <f t="shared" si="75"/>
        <v>6.9</v>
      </c>
      <c r="AC838" s="49">
        <f t="shared" si="76"/>
        <v>3.9</v>
      </c>
      <c r="AD838" s="49">
        <f t="shared" si="77"/>
        <v>9</v>
      </c>
      <c r="AE838" s="49">
        <f t="shared" si="78"/>
        <v>9</v>
      </c>
      <c r="AF838" s="52"/>
    </row>
    <row r="839" customHeight="1" spans="1:32">
      <c r="A839" s="31" t="s">
        <v>8803</v>
      </c>
      <c r="B839" s="31" t="s">
        <v>15</v>
      </c>
      <c r="C839" s="31" t="s">
        <v>8842</v>
      </c>
      <c r="D839" s="31" t="s">
        <v>8805</v>
      </c>
      <c r="E839" s="31" t="s">
        <v>16</v>
      </c>
      <c r="F839" s="31" t="s">
        <v>413</v>
      </c>
      <c r="G839" s="32" t="s">
        <v>8831</v>
      </c>
      <c r="H839" s="33" t="s">
        <v>8808</v>
      </c>
      <c r="I839" s="37">
        <v>1.8</v>
      </c>
      <c r="J839" s="31" t="s">
        <v>8814</v>
      </c>
      <c r="K839" s="42" t="s">
        <v>6396</v>
      </c>
      <c r="L839" s="39" t="s">
        <v>6397</v>
      </c>
      <c r="M839" s="40">
        <v>0</v>
      </c>
      <c r="N839" s="40"/>
      <c r="O839" s="40"/>
      <c r="P839" s="40"/>
      <c r="Q839" s="40"/>
      <c r="R839" s="40"/>
      <c r="S839" s="40"/>
      <c r="T839" s="40">
        <v>0</v>
      </c>
      <c r="U839" s="40"/>
      <c r="V839" s="40">
        <f t="shared" si="74"/>
        <v>0</v>
      </c>
      <c r="W839" t="s">
        <v>5919</v>
      </c>
      <c r="Y839" s="49"/>
      <c r="Z839" s="50">
        <f t="array" ref="Z839">SUM((N839:S839)/6)</f>
        <v>0</v>
      </c>
      <c r="AA839" s="51"/>
      <c r="AB839" s="49">
        <f t="shared" si="75"/>
        <v>0</v>
      </c>
      <c r="AC839" s="49">
        <f t="shared" si="76"/>
        <v>0</v>
      </c>
      <c r="AD839" s="49">
        <f t="shared" si="77"/>
        <v>0</v>
      </c>
      <c r="AE839" s="49">
        <f t="shared" si="78"/>
        <v>0</v>
      </c>
      <c r="AF839" s="52"/>
    </row>
    <row r="840" customHeight="1" spans="1:32">
      <c r="A840" s="31" t="s">
        <v>8803</v>
      </c>
      <c r="B840" s="31" t="s">
        <v>15</v>
      </c>
      <c r="C840" s="31" t="s">
        <v>8842</v>
      </c>
      <c r="D840" s="31" t="s">
        <v>8805</v>
      </c>
      <c r="E840" s="31" t="s">
        <v>16</v>
      </c>
      <c r="F840" s="31" t="s">
        <v>413</v>
      </c>
      <c r="G840" s="32" t="s">
        <v>8831</v>
      </c>
      <c r="H840" s="33" t="s">
        <v>8809</v>
      </c>
      <c r="I840" s="37">
        <v>1.8</v>
      </c>
      <c r="J840" s="31" t="s">
        <v>8814</v>
      </c>
      <c r="K840" s="42" t="s">
        <v>3005</v>
      </c>
      <c r="L840" s="39" t="s">
        <v>3006</v>
      </c>
      <c r="M840" s="40">
        <v>4</v>
      </c>
      <c r="N840" s="40">
        <v>1</v>
      </c>
      <c r="O840" s="40"/>
      <c r="P840" s="40"/>
      <c r="Q840" s="40">
        <v>1</v>
      </c>
      <c r="R840" s="40"/>
      <c r="S840" s="40"/>
      <c r="T840" s="40">
        <v>1</v>
      </c>
      <c r="U840" s="40">
        <v>5</v>
      </c>
      <c r="V840" s="40">
        <f t="shared" si="74"/>
        <v>6</v>
      </c>
      <c r="W840" t="s">
        <v>5919</v>
      </c>
      <c r="Y840" s="49">
        <v>4</v>
      </c>
      <c r="Z840" s="50">
        <f t="array" ref="Z840">SUM((N840:S840)/6)</f>
        <v>0.333333333333333</v>
      </c>
      <c r="AA840" s="51">
        <f>T840/Z840</f>
        <v>3</v>
      </c>
      <c r="AB840" s="49">
        <f t="shared" si="75"/>
        <v>3.2</v>
      </c>
      <c r="AC840" s="49">
        <f t="shared" si="76"/>
        <v>-0.8</v>
      </c>
      <c r="AD840" s="49">
        <f t="shared" si="77"/>
        <v>-1</v>
      </c>
      <c r="AE840" s="49">
        <f t="shared" si="78"/>
        <v>-11</v>
      </c>
      <c r="AF840" s="52"/>
    </row>
    <row r="841" customHeight="1" spans="1:32">
      <c r="A841" s="31" t="s">
        <v>8803</v>
      </c>
      <c r="B841" s="31" t="s">
        <v>15</v>
      </c>
      <c r="C841" s="31" t="s">
        <v>8842</v>
      </c>
      <c r="D841" s="31" t="s">
        <v>8805</v>
      </c>
      <c r="E841" s="31" t="s">
        <v>16</v>
      </c>
      <c r="F841" s="31" t="s">
        <v>413</v>
      </c>
      <c r="G841" s="32" t="s">
        <v>8831</v>
      </c>
      <c r="H841" s="33" t="s">
        <v>8810</v>
      </c>
      <c r="I841" s="37">
        <v>1.8</v>
      </c>
      <c r="J841" s="31" t="s">
        <v>8814</v>
      </c>
      <c r="K841" s="42" t="s">
        <v>3008</v>
      </c>
      <c r="L841" s="39" t="s">
        <v>3009</v>
      </c>
      <c r="M841" s="40">
        <v>0</v>
      </c>
      <c r="N841" s="40"/>
      <c r="O841" s="40"/>
      <c r="P841" s="40"/>
      <c r="Q841" s="40"/>
      <c r="R841" s="40"/>
      <c r="S841" s="40"/>
      <c r="T841" s="40">
        <v>0</v>
      </c>
      <c r="U841" s="40">
        <v>10</v>
      </c>
      <c r="V841" s="40">
        <f t="shared" si="74"/>
        <v>10</v>
      </c>
      <c r="W841" t="s">
        <v>5919</v>
      </c>
      <c r="Y841" s="49">
        <v>11</v>
      </c>
      <c r="Z841" s="50">
        <f t="array" ref="Z841">SUM((N841:S841)/6)</f>
        <v>0</v>
      </c>
      <c r="AA841" s="51"/>
      <c r="AB841" s="49">
        <f t="shared" si="75"/>
        <v>2.3</v>
      </c>
      <c r="AC841" s="49">
        <f t="shared" si="76"/>
        <v>-8.7</v>
      </c>
      <c r="AD841" s="49">
        <f t="shared" si="77"/>
        <v>10</v>
      </c>
      <c r="AE841" s="49">
        <f t="shared" si="78"/>
        <v>10</v>
      </c>
      <c r="AF841" s="52">
        <v>5</v>
      </c>
    </row>
    <row r="842" customHeight="1" spans="1:32">
      <c r="A842" s="31" t="s">
        <v>8803</v>
      </c>
      <c r="B842" s="31" t="s">
        <v>15</v>
      </c>
      <c r="C842" s="31" t="s">
        <v>8842</v>
      </c>
      <c r="D842" s="31" t="s">
        <v>8805</v>
      </c>
      <c r="E842" s="31" t="s">
        <v>16</v>
      </c>
      <c r="F842" s="31" t="s">
        <v>413</v>
      </c>
      <c r="G842" s="32" t="s">
        <v>8831</v>
      </c>
      <c r="H842" s="33" t="s">
        <v>8811</v>
      </c>
      <c r="I842" s="37">
        <v>1.8</v>
      </c>
      <c r="J842" s="31" t="s">
        <v>8814</v>
      </c>
      <c r="K842" s="42" t="s">
        <v>3011</v>
      </c>
      <c r="L842" s="39" t="s">
        <v>3012</v>
      </c>
      <c r="M842" s="40">
        <v>3</v>
      </c>
      <c r="N842" s="40">
        <v>1</v>
      </c>
      <c r="O842" s="40"/>
      <c r="P842" s="40">
        <v>2</v>
      </c>
      <c r="Q842" s="40"/>
      <c r="R842" s="40"/>
      <c r="S842" s="40"/>
      <c r="T842" s="40">
        <v>0</v>
      </c>
      <c r="U842" s="40">
        <v>5</v>
      </c>
      <c r="V842" s="40">
        <f t="shared" si="74"/>
        <v>5</v>
      </c>
      <c r="W842" t="s">
        <v>5919</v>
      </c>
      <c r="Y842" s="49">
        <v>5</v>
      </c>
      <c r="Z842" s="50">
        <f t="array" ref="Z842">SUM((N842:S842)/6)</f>
        <v>0.5</v>
      </c>
      <c r="AA842" s="51">
        <f>T842/Z842</f>
        <v>0</v>
      </c>
      <c r="AB842" s="49">
        <f t="shared" si="75"/>
        <v>1.5</v>
      </c>
      <c r="AC842" s="49">
        <f t="shared" si="76"/>
        <v>-3.5</v>
      </c>
      <c r="AD842" s="49">
        <f t="shared" si="77"/>
        <v>-5.5</v>
      </c>
      <c r="AE842" s="49">
        <f t="shared" si="78"/>
        <v>-20.5</v>
      </c>
      <c r="AF842" s="52"/>
    </row>
    <row r="843" customHeight="1" spans="1:32">
      <c r="A843" s="31" t="s">
        <v>8803</v>
      </c>
      <c r="B843" s="31" t="s">
        <v>15</v>
      </c>
      <c r="C843" s="31" t="s">
        <v>8842</v>
      </c>
      <c r="D843" s="31" t="s">
        <v>8805</v>
      </c>
      <c r="E843" s="31" t="s">
        <v>16</v>
      </c>
      <c r="F843" s="31" t="s">
        <v>413</v>
      </c>
      <c r="G843" s="32" t="s">
        <v>8831</v>
      </c>
      <c r="H843" s="33" t="s">
        <v>8812</v>
      </c>
      <c r="I843" s="37">
        <v>1.8</v>
      </c>
      <c r="J843" s="31" t="s">
        <v>8814</v>
      </c>
      <c r="K843" s="42" t="s">
        <v>3014</v>
      </c>
      <c r="L843" s="39" t="s">
        <v>3015</v>
      </c>
      <c r="M843" s="40">
        <v>2</v>
      </c>
      <c r="N843" s="40">
        <v>1</v>
      </c>
      <c r="O843" s="40">
        <v>1</v>
      </c>
      <c r="P843" s="40"/>
      <c r="Q843" s="40"/>
      <c r="R843" s="40"/>
      <c r="S843" s="40"/>
      <c r="T843" s="40">
        <v>0</v>
      </c>
      <c r="U843" s="40">
        <v>5</v>
      </c>
      <c r="V843" s="40">
        <f t="shared" si="74"/>
        <v>5</v>
      </c>
      <c r="W843" t="s">
        <v>5919</v>
      </c>
      <c r="Y843" s="49">
        <v>15</v>
      </c>
      <c r="Z843" s="50">
        <f t="array" ref="Z843">SUM((N843:S843)/6)</f>
        <v>0.333333333333333</v>
      </c>
      <c r="AA843" s="51">
        <f>T843/Z843</f>
        <v>0</v>
      </c>
      <c r="AB843" s="49">
        <f t="shared" si="75"/>
        <v>-5.5</v>
      </c>
      <c r="AC843" s="49">
        <f t="shared" si="76"/>
        <v>-20.5</v>
      </c>
      <c r="AD843" s="49">
        <f t="shared" si="77"/>
        <v>-2</v>
      </c>
      <c r="AE843" s="49">
        <f t="shared" si="78"/>
        <v>-12</v>
      </c>
      <c r="AF843" s="52"/>
    </row>
    <row r="844" customHeight="1" spans="1:32">
      <c r="A844" s="31" t="s">
        <v>8803</v>
      </c>
      <c r="B844" s="31" t="s">
        <v>15</v>
      </c>
      <c r="C844" s="31" t="s">
        <v>8842</v>
      </c>
      <c r="D844" s="31" t="s">
        <v>8805</v>
      </c>
      <c r="E844" s="31" t="s">
        <v>16</v>
      </c>
      <c r="F844" s="31" t="s">
        <v>413</v>
      </c>
      <c r="G844" s="32" t="s">
        <v>8831</v>
      </c>
      <c r="H844" s="33" t="s">
        <v>8813</v>
      </c>
      <c r="I844" s="37">
        <v>1.8</v>
      </c>
      <c r="J844" s="31" t="s">
        <v>8814</v>
      </c>
      <c r="K844" s="42" t="s">
        <v>3017</v>
      </c>
      <c r="L844" s="39" t="s">
        <v>3018</v>
      </c>
      <c r="M844" s="40">
        <v>5</v>
      </c>
      <c r="N844" s="40">
        <v>1</v>
      </c>
      <c r="O844" s="40">
        <v>1</v>
      </c>
      <c r="P844" s="40"/>
      <c r="Q844" s="40">
        <v>1</v>
      </c>
      <c r="R844" s="40"/>
      <c r="S844" s="40"/>
      <c r="T844" s="40">
        <v>12</v>
      </c>
      <c r="U844" s="40"/>
      <c r="V844" s="40">
        <f t="shared" si="74"/>
        <v>12</v>
      </c>
      <c r="W844" t="s">
        <v>5919</v>
      </c>
      <c r="Y844" s="49">
        <v>7</v>
      </c>
      <c r="Z844" s="50">
        <f t="array" ref="Z844">SUM((N844:S844)/6)</f>
        <v>0.5</v>
      </c>
      <c r="AA844" s="51">
        <f>T844/Z844</f>
        <v>24</v>
      </c>
      <c r="AB844" s="49">
        <f t="shared" si="75"/>
        <v>7.1</v>
      </c>
      <c r="AC844" s="49">
        <f t="shared" si="76"/>
        <v>0.0999999999999996</v>
      </c>
      <c r="AD844" s="49">
        <f t="shared" si="77"/>
        <v>1.5</v>
      </c>
      <c r="AE844" s="49">
        <f t="shared" si="78"/>
        <v>-13.5</v>
      </c>
      <c r="AF844" s="52"/>
    </row>
    <row r="845" customHeight="1" spans="1:32">
      <c r="A845" s="31" t="s">
        <v>8803</v>
      </c>
      <c r="B845" s="31" t="s">
        <v>15</v>
      </c>
      <c r="C845" s="31" t="s">
        <v>8842</v>
      </c>
      <c r="D845" s="31" t="s">
        <v>8805</v>
      </c>
      <c r="E845" s="31" t="s">
        <v>16</v>
      </c>
      <c r="F845" s="31" t="s">
        <v>413</v>
      </c>
      <c r="G845" s="32" t="s">
        <v>8831</v>
      </c>
      <c r="H845" s="33" t="s">
        <v>8815</v>
      </c>
      <c r="I845" s="37">
        <v>1.8</v>
      </c>
      <c r="J845" s="31" t="s">
        <v>8814</v>
      </c>
      <c r="K845" s="42" t="s">
        <v>6399</v>
      </c>
      <c r="L845" s="39" t="s">
        <v>6400</v>
      </c>
      <c r="M845" s="40">
        <v>9</v>
      </c>
      <c r="N845" s="40"/>
      <c r="O845" s="40"/>
      <c r="P845" s="40"/>
      <c r="Q845" s="40">
        <v>1</v>
      </c>
      <c r="R845" s="40"/>
      <c r="S845" s="40"/>
      <c r="T845" s="40">
        <v>17</v>
      </c>
      <c r="U845" s="40">
        <v>1</v>
      </c>
      <c r="V845" s="40">
        <f t="shared" si="74"/>
        <v>18</v>
      </c>
      <c r="W845" t="s">
        <v>5919</v>
      </c>
      <c r="Y845" s="49">
        <v>4</v>
      </c>
      <c r="Z845" s="50">
        <f t="array" ref="Z845">SUM((N845:S845)/6)</f>
        <v>0.166666666666667</v>
      </c>
      <c r="AA845" s="51">
        <f>T845/Z845</f>
        <v>102</v>
      </c>
      <c r="AB845" s="49">
        <f t="shared" si="75"/>
        <v>15.2</v>
      </c>
      <c r="AC845" s="49">
        <f t="shared" si="76"/>
        <v>11.2</v>
      </c>
      <c r="AD845" s="49">
        <f t="shared" si="77"/>
        <v>14.5</v>
      </c>
      <c r="AE845" s="49">
        <f t="shared" si="78"/>
        <v>9.5</v>
      </c>
      <c r="AF845" s="52"/>
    </row>
    <row r="846" customHeight="1" spans="1:32">
      <c r="A846" s="31" t="s">
        <v>8803</v>
      </c>
      <c r="B846" s="31" t="s">
        <v>15</v>
      </c>
      <c r="C846" s="31" t="s">
        <v>8842</v>
      </c>
      <c r="D846" s="31" t="s">
        <v>8805</v>
      </c>
      <c r="E846" s="31" t="s">
        <v>16</v>
      </c>
      <c r="F846" s="31" t="s">
        <v>413</v>
      </c>
      <c r="G846" s="32" t="s">
        <v>8831</v>
      </c>
      <c r="H846" s="33" t="s">
        <v>8816</v>
      </c>
      <c r="I846" s="37">
        <v>1.8</v>
      </c>
      <c r="J846" s="31" t="s">
        <v>8814</v>
      </c>
      <c r="K846" s="42" t="s">
        <v>6402</v>
      </c>
      <c r="L846" s="39" t="s">
        <v>6403</v>
      </c>
      <c r="M846" s="40">
        <v>3</v>
      </c>
      <c r="N846" s="40"/>
      <c r="O846" s="40"/>
      <c r="P846" s="40"/>
      <c r="Q846" s="40"/>
      <c r="R846" s="40"/>
      <c r="S846" s="40"/>
      <c r="T846" s="40">
        <v>3</v>
      </c>
      <c r="U846" s="40"/>
      <c r="V846" s="40">
        <f t="shared" si="74"/>
        <v>3</v>
      </c>
      <c r="W846" t="s">
        <v>5919</v>
      </c>
      <c r="Y846" s="49">
        <v>2</v>
      </c>
      <c r="Z846" s="50">
        <f t="array" ref="Z846">SUM((N846:S846)/6)</f>
        <v>0</v>
      </c>
      <c r="AA846" s="51"/>
      <c r="AB846" s="49">
        <f t="shared" si="75"/>
        <v>1.6</v>
      </c>
      <c r="AC846" s="49">
        <f t="shared" si="76"/>
        <v>-0.4</v>
      </c>
      <c r="AD846" s="49">
        <f t="shared" si="77"/>
        <v>3</v>
      </c>
      <c r="AE846" s="49">
        <f t="shared" si="78"/>
        <v>3</v>
      </c>
      <c r="AF846" s="52">
        <v>5</v>
      </c>
    </row>
    <row r="847" customHeight="1" spans="1:32">
      <c r="A847" s="31" t="s">
        <v>8803</v>
      </c>
      <c r="B847" s="31" t="s">
        <v>15</v>
      </c>
      <c r="C847" s="31" t="s">
        <v>8842</v>
      </c>
      <c r="D847" s="31" t="s">
        <v>8805</v>
      </c>
      <c r="E847" s="31" t="s">
        <v>16</v>
      </c>
      <c r="F847" s="31" t="s">
        <v>77</v>
      </c>
      <c r="G847" s="32" t="s">
        <v>8831</v>
      </c>
      <c r="H847" s="33" t="s">
        <v>8807</v>
      </c>
      <c r="I847" s="37">
        <v>1.8</v>
      </c>
      <c r="J847" s="31" t="s">
        <v>8814</v>
      </c>
      <c r="K847" s="42" t="s">
        <v>6405</v>
      </c>
      <c r="L847" s="39" t="s">
        <v>6406</v>
      </c>
      <c r="M847" s="40">
        <v>0</v>
      </c>
      <c r="N847" s="40"/>
      <c r="O847" s="40"/>
      <c r="P847" s="40"/>
      <c r="Q847" s="40"/>
      <c r="R847" s="40"/>
      <c r="S847" s="40"/>
      <c r="T847" s="40">
        <v>0</v>
      </c>
      <c r="U847" s="40"/>
      <c r="V847" s="40">
        <f t="shared" si="74"/>
        <v>0</v>
      </c>
      <c r="W847" t="s">
        <v>5919</v>
      </c>
      <c r="Y847" s="49"/>
      <c r="Z847" s="50">
        <f t="array" ref="Z847">SUM((N847:S847)/6)</f>
        <v>0</v>
      </c>
      <c r="AA847" s="51"/>
      <c r="AB847" s="49">
        <f t="shared" si="75"/>
        <v>0</v>
      </c>
      <c r="AC847" s="49">
        <f t="shared" si="76"/>
        <v>0</v>
      </c>
      <c r="AD847" s="49">
        <f t="shared" si="77"/>
        <v>0</v>
      </c>
      <c r="AE847" s="49">
        <f t="shared" si="78"/>
        <v>0</v>
      </c>
      <c r="AF847" s="52"/>
    </row>
    <row r="848" customHeight="1" spans="1:32">
      <c r="A848" s="31" t="s">
        <v>8803</v>
      </c>
      <c r="B848" s="31" t="s">
        <v>15</v>
      </c>
      <c r="C848" s="31" t="s">
        <v>8842</v>
      </c>
      <c r="D848" s="31" t="s">
        <v>8805</v>
      </c>
      <c r="E848" s="31" t="s">
        <v>16</v>
      </c>
      <c r="F848" s="31" t="s">
        <v>77</v>
      </c>
      <c r="G848" s="32" t="s">
        <v>8831</v>
      </c>
      <c r="H848" s="33" t="s">
        <v>8808</v>
      </c>
      <c r="I848" s="37">
        <v>1.8</v>
      </c>
      <c r="J848" s="31" t="s">
        <v>8814</v>
      </c>
      <c r="K848" s="42" t="s">
        <v>6408</v>
      </c>
      <c r="L848" s="39" t="s">
        <v>6409</v>
      </c>
      <c r="M848" s="40">
        <v>3</v>
      </c>
      <c r="N848" s="40"/>
      <c r="O848" s="40"/>
      <c r="P848" s="40"/>
      <c r="Q848" s="40"/>
      <c r="R848" s="40"/>
      <c r="S848" s="40"/>
      <c r="T848" s="40">
        <v>4</v>
      </c>
      <c r="U848" s="40"/>
      <c r="V848" s="40">
        <f t="shared" si="74"/>
        <v>4</v>
      </c>
      <c r="W848" t="s">
        <v>5919</v>
      </c>
      <c r="Y848" s="49">
        <v>2</v>
      </c>
      <c r="Z848" s="50">
        <f t="array" ref="Z848">SUM((N848:S848)/6)</f>
        <v>0</v>
      </c>
      <c r="AA848" s="51"/>
      <c r="AB848" s="49">
        <f t="shared" si="75"/>
        <v>2.6</v>
      </c>
      <c r="AC848" s="49">
        <f t="shared" si="76"/>
        <v>0.6</v>
      </c>
      <c r="AD848" s="49">
        <f t="shared" si="77"/>
        <v>4</v>
      </c>
      <c r="AE848" s="49">
        <f t="shared" si="78"/>
        <v>4</v>
      </c>
      <c r="AF848" s="52">
        <v>10</v>
      </c>
    </row>
    <row r="849" customHeight="1" spans="1:32">
      <c r="A849" s="31" t="s">
        <v>8803</v>
      </c>
      <c r="B849" s="31" t="s">
        <v>15</v>
      </c>
      <c r="C849" s="31" t="s">
        <v>8842</v>
      </c>
      <c r="D849" s="31" t="s">
        <v>8805</v>
      </c>
      <c r="E849" s="31" t="s">
        <v>16</v>
      </c>
      <c r="F849" s="31" t="s">
        <v>77</v>
      </c>
      <c r="G849" s="32" t="s">
        <v>8831</v>
      </c>
      <c r="H849" s="33" t="s">
        <v>8809</v>
      </c>
      <c r="I849" s="37">
        <v>1.8</v>
      </c>
      <c r="J849" s="31" t="s">
        <v>8814</v>
      </c>
      <c r="K849" s="42" t="s">
        <v>6411</v>
      </c>
      <c r="L849" s="39" t="s">
        <v>6412</v>
      </c>
      <c r="M849" s="40">
        <v>2</v>
      </c>
      <c r="N849" s="40"/>
      <c r="O849" s="40"/>
      <c r="P849" s="40"/>
      <c r="Q849" s="40"/>
      <c r="R849" s="40"/>
      <c r="S849" s="40"/>
      <c r="T849" s="40">
        <v>2</v>
      </c>
      <c r="U849" s="40"/>
      <c r="V849" s="40">
        <f t="shared" si="74"/>
        <v>2</v>
      </c>
      <c r="W849" t="s">
        <v>5919</v>
      </c>
      <c r="Y849" s="49">
        <v>3</v>
      </c>
      <c r="Z849" s="50">
        <f t="array" ref="Z849">SUM((N849:S849)/6)</f>
        <v>0</v>
      </c>
      <c r="AA849" s="51"/>
      <c r="AB849" s="49">
        <f t="shared" si="75"/>
        <v>-0.1</v>
      </c>
      <c r="AC849" s="49">
        <f t="shared" si="76"/>
        <v>-3.1</v>
      </c>
      <c r="AD849" s="49">
        <f t="shared" si="77"/>
        <v>2</v>
      </c>
      <c r="AE849" s="49">
        <f t="shared" si="78"/>
        <v>2</v>
      </c>
      <c r="AF849" s="52">
        <v>5</v>
      </c>
    </row>
    <row r="850" customHeight="1" spans="1:32">
      <c r="A850" s="31" t="s">
        <v>8803</v>
      </c>
      <c r="B850" s="31" t="s">
        <v>15</v>
      </c>
      <c r="C850" s="31" t="s">
        <v>8842</v>
      </c>
      <c r="D850" s="31" t="s">
        <v>8805</v>
      </c>
      <c r="E850" s="31" t="s">
        <v>16</v>
      </c>
      <c r="F850" s="31" t="s">
        <v>77</v>
      </c>
      <c r="G850" s="32" t="s">
        <v>8831</v>
      </c>
      <c r="H850" s="33" t="s">
        <v>8810</v>
      </c>
      <c r="I850" s="37">
        <v>1.8</v>
      </c>
      <c r="J850" s="31" t="s">
        <v>8814</v>
      </c>
      <c r="K850" s="42" t="s">
        <v>6414</v>
      </c>
      <c r="L850" s="39" t="s">
        <v>6415</v>
      </c>
      <c r="M850" s="40">
        <v>0</v>
      </c>
      <c r="N850" s="40"/>
      <c r="O850" s="40"/>
      <c r="P850" s="40"/>
      <c r="Q850" s="40"/>
      <c r="R850" s="40"/>
      <c r="S850" s="40"/>
      <c r="T850" s="40">
        <v>0</v>
      </c>
      <c r="U850" s="40"/>
      <c r="V850" s="40">
        <f t="shared" si="74"/>
        <v>0</v>
      </c>
      <c r="W850" t="s">
        <v>5919</v>
      </c>
      <c r="Y850" s="49">
        <v>4</v>
      </c>
      <c r="Z850" s="50">
        <f t="array" ref="Z850">SUM((N850:S850)/6)</f>
        <v>0</v>
      </c>
      <c r="AA850" s="51"/>
      <c r="AB850" s="49">
        <f t="shared" si="75"/>
        <v>-2.8</v>
      </c>
      <c r="AC850" s="49">
        <f t="shared" si="76"/>
        <v>-6.8</v>
      </c>
      <c r="AD850" s="49">
        <f t="shared" si="77"/>
        <v>0</v>
      </c>
      <c r="AE850" s="49">
        <f t="shared" si="78"/>
        <v>0</v>
      </c>
      <c r="AF850" s="52"/>
    </row>
    <row r="851" customHeight="1" spans="1:32">
      <c r="A851" s="31" t="s">
        <v>8803</v>
      </c>
      <c r="B851" s="31" t="s">
        <v>15</v>
      </c>
      <c r="C851" s="31" t="s">
        <v>8842</v>
      </c>
      <c r="D851" s="31" t="s">
        <v>8805</v>
      </c>
      <c r="E851" s="31" t="s">
        <v>16</v>
      </c>
      <c r="F851" s="31" t="s">
        <v>77</v>
      </c>
      <c r="G851" s="32" t="s">
        <v>8831</v>
      </c>
      <c r="H851" s="33" t="s">
        <v>8811</v>
      </c>
      <c r="I851" s="37">
        <v>1.8</v>
      </c>
      <c r="J851" s="31" t="s">
        <v>8814</v>
      </c>
      <c r="K851" s="42" t="s">
        <v>3020</v>
      </c>
      <c r="L851" s="39" t="s">
        <v>3021</v>
      </c>
      <c r="M851" s="40">
        <v>9</v>
      </c>
      <c r="N851" s="40"/>
      <c r="O851" s="40"/>
      <c r="P851" s="40"/>
      <c r="Q851" s="40"/>
      <c r="R851" s="40"/>
      <c r="S851" s="40"/>
      <c r="T851" s="40">
        <v>9</v>
      </c>
      <c r="U851" s="40"/>
      <c r="V851" s="40">
        <f t="shared" si="74"/>
        <v>9</v>
      </c>
      <c r="W851" t="s">
        <v>5919</v>
      </c>
      <c r="Y851" s="49">
        <v>10</v>
      </c>
      <c r="Z851" s="50">
        <f t="array" ref="Z851">SUM((N851:S851)/6)</f>
        <v>0</v>
      </c>
      <c r="AA851" s="51"/>
      <c r="AB851" s="49">
        <f t="shared" si="75"/>
        <v>2</v>
      </c>
      <c r="AC851" s="49">
        <f t="shared" si="76"/>
        <v>-8</v>
      </c>
      <c r="AD851" s="49">
        <f t="shared" si="77"/>
        <v>9</v>
      </c>
      <c r="AE851" s="49">
        <f t="shared" si="78"/>
        <v>9</v>
      </c>
      <c r="AF851" s="52">
        <v>20</v>
      </c>
    </row>
    <row r="852" customHeight="1" spans="1:32">
      <c r="A852" s="31" t="s">
        <v>8803</v>
      </c>
      <c r="B852" s="31" t="s">
        <v>15</v>
      </c>
      <c r="C852" s="31" t="s">
        <v>8842</v>
      </c>
      <c r="D852" s="31" t="s">
        <v>8805</v>
      </c>
      <c r="E852" s="31" t="s">
        <v>16</v>
      </c>
      <c r="F852" s="31" t="s">
        <v>77</v>
      </c>
      <c r="G852" s="32" t="s">
        <v>8831</v>
      </c>
      <c r="H852" s="33" t="s">
        <v>8812</v>
      </c>
      <c r="I852" s="37">
        <v>1.8</v>
      </c>
      <c r="J852" s="31" t="s">
        <v>8814</v>
      </c>
      <c r="K852" s="42" t="s">
        <v>3023</v>
      </c>
      <c r="L852" s="39" t="s">
        <v>3024</v>
      </c>
      <c r="M852" s="40">
        <v>8</v>
      </c>
      <c r="N852" s="40"/>
      <c r="O852" s="40"/>
      <c r="P852" s="40">
        <v>2</v>
      </c>
      <c r="Q852" s="40">
        <v>1</v>
      </c>
      <c r="R852" s="40"/>
      <c r="S852" s="40"/>
      <c r="T852" s="40">
        <v>5</v>
      </c>
      <c r="U852" s="40">
        <v>5</v>
      </c>
      <c r="V852" s="40">
        <f t="shared" si="74"/>
        <v>10</v>
      </c>
      <c r="W852" t="s">
        <v>5919</v>
      </c>
      <c r="Y852" s="49">
        <v>15</v>
      </c>
      <c r="Z852" s="50">
        <f t="array" ref="Z852">SUM((N852:S852)/6)</f>
        <v>0.5</v>
      </c>
      <c r="AA852" s="51">
        <f>T852/Z852</f>
        <v>10</v>
      </c>
      <c r="AB852" s="49">
        <f t="shared" si="75"/>
        <v>-0.5</v>
      </c>
      <c r="AC852" s="49">
        <f t="shared" si="76"/>
        <v>-15.5</v>
      </c>
      <c r="AD852" s="49">
        <f t="shared" si="77"/>
        <v>-0.5</v>
      </c>
      <c r="AE852" s="49">
        <f t="shared" si="78"/>
        <v>-15.5</v>
      </c>
      <c r="AF852" s="52">
        <v>10</v>
      </c>
    </row>
    <row r="853" customHeight="1" spans="1:32">
      <c r="A853" s="31" t="s">
        <v>8803</v>
      </c>
      <c r="B853" s="31" t="s">
        <v>15</v>
      </c>
      <c r="C853" s="31" t="s">
        <v>8842</v>
      </c>
      <c r="D853" s="31" t="s">
        <v>8805</v>
      </c>
      <c r="E853" s="31" t="s">
        <v>16</v>
      </c>
      <c r="F853" s="31" t="s">
        <v>77</v>
      </c>
      <c r="G853" s="32" t="s">
        <v>8831</v>
      </c>
      <c r="H853" s="33" t="s">
        <v>8813</v>
      </c>
      <c r="I853" s="37">
        <v>1.8</v>
      </c>
      <c r="J853" s="31" t="s">
        <v>8814</v>
      </c>
      <c r="K853" s="42" t="s">
        <v>3026</v>
      </c>
      <c r="L853" s="39" t="s">
        <v>3027</v>
      </c>
      <c r="M853" s="40">
        <v>7</v>
      </c>
      <c r="N853" s="40"/>
      <c r="O853" s="40"/>
      <c r="P853" s="40">
        <v>1</v>
      </c>
      <c r="Q853" s="40"/>
      <c r="R853" s="40"/>
      <c r="S853" s="40"/>
      <c r="T853" s="40">
        <v>6</v>
      </c>
      <c r="U853" s="40">
        <v>5</v>
      </c>
      <c r="V853" s="40">
        <f t="shared" si="74"/>
        <v>11</v>
      </c>
      <c r="W853" t="s">
        <v>5919</v>
      </c>
      <c r="Y853" s="49">
        <v>7</v>
      </c>
      <c r="Z853" s="50">
        <f t="array" ref="Z853">SUM((N853:S853)/6)</f>
        <v>0.166666666666667</v>
      </c>
      <c r="AA853" s="51">
        <f>T853/Z853</f>
        <v>36</v>
      </c>
      <c r="AB853" s="49">
        <f t="shared" si="75"/>
        <v>6.1</v>
      </c>
      <c r="AC853" s="49">
        <f t="shared" si="76"/>
        <v>-0.9</v>
      </c>
      <c r="AD853" s="49">
        <f t="shared" si="77"/>
        <v>7.5</v>
      </c>
      <c r="AE853" s="49">
        <f t="shared" si="78"/>
        <v>2.5</v>
      </c>
      <c r="AF853" s="52">
        <v>5</v>
      </c>
    </row>
    <row r="854" customHeight="1" spans="1:32">
      <c r="A854" s="31" t="s">
        <v>8803</v>
      </c>
      <c r="B854" s="31" t="s">
        <v>15</v>
      </c>
      <c r="C854" s="31" t="s">
        <v>8842</v>
      </c>
      <c r="D854" s="31" t="s">
        <v>8805</v>
      </c>
      <c r="E854" s="31" t="s">
        <v>16</v>
      </c>
      <c r="F854" s="31" t="s">
        <v>77</v>
      </c>
      <c r="G854" s="32" t="s">
        <v>8831</v>
      </c>
      <c r="H854" s="33" t="s">
        <v>8815</v>
      </c>
      <c r="I854" s="37">
        <v>1.8</v>
      </c>
      <c r="J854" s="31" t="s">
        <v>8814</v>
      </c>
      <c r="K854" s="42" t="s">
        <v>3029</v>
      </c>
      <c r="L854" s="39" t="s">
        <v>3030</v>
      </c>
      <c r="M854" s="40">
        <v>0</v>
      </c>
      <c r="N854" s="40"/>
      <c r="O854" s="40"/>
      <c r="P854" s="40"/>
      <c r="Q854" s="40"/>
      <c r="R854" s="40"/>
      <c r="S854" s="40"/>
      <c r="T854" s="40">
        <v>0</v>
      </c>
      <c r="U854" s="40"/>
      <c r="V854" s="40">
        <f t="shared" si="74"/>
        <v>0</v>
      </c>
      <c r="W854" t="s">
        <v>5919</v>
      </c>
      <c r="Y854" s="49">
        <v>4</v>
      </c>
      <c r="Z854" s="50">
        <f t="array" ref="Z854">SUM((N854:S854)/6)</f>
        <v>0</v>
      </c>
      <c r="AA854" s="51"/>
      <c r="AB854" s="49">
        <f t="shared" si="75"/>
        <v>-2.8</v>
      </c>
      <c r="AC854" s="49">
        <f t="shared" si="76"/>
        <v>-6.8</v>
      </c>
      <c r="AD854" s="49">
        <f t="shared" si="77"/>
        <v>0</v>
      </c>
      <c r="AE854" s="49">
        <f t="shared" si="78"/>
        <v>0</v>
      </c>
      <c r="AF854" s="52">
        <v>10</v>
      </c>
    </row>
    <row r="855" customHeight="1" spans="1:32">
      <c r="A855" s="31" t="s">
        <v>8803</v>
      </c>
      <c r="B855" s="31" t="s">
        <v>15</v>
      </c>
      <c r="C855" s="31" t="s">
        <v>8841</v>
      </c>
      <c r="D855" s="31" t="s">
        <v>8805</v>
      </c>
      <c r="E855" s="31" t="s">
        <v>16</v>
      </c>
      <c r="F855" s="31" t="s">
        <v>126</v>
      </c>
      <c r="G855" s="32" t="s">
        <v>8817</v>
      </c>
      <c r="H855" s="33" t="s">
        <v>8807</v>
      </c>
      <c r="I855" s="37">
        <v>1.8</v>
      </c>
      <c r="J855" s="31" t="s">
        <v>8814</v>
      </c>
      <c r="K855" s="42" t="s">
        <v>3032</v>
      </c>
      <c r="L855" s="39" t="s">
        <v>3033</v>
      </c>
      <c r="M855" s="40">
        <v>14</v>
      </c>
      <c r="N855" s="40"/>
      <c r="O855" s="40">
        <v>2</v>
      </c>
      <c r="P855" s="40"/>
      <c r="Q855" s="40"/>
      <c r="R855" s="40"/>
      <c r="S855" s="40"/>
      <c r="T855" s="40">
        <v>12</v>
      </c>
      <c r="U855" s="40"/>
      <c r="V855" s="40">
        <f t="shared" si="74"/>
        <v>12</v>
      </c>
      <c r="W855" t="s">
        <v>5919</v>
      </c>
      <c r="Y855" s="49">
        <v>12</v>
      </c>
      <c r="Z855" s="50">
        <f t="array" ref="Z855">SUM((N855:S855)/6)</f>
        <v>0.333333333333333</v>
      </c>
      <c r="AA855" s="51">
        <f>T855/Z855</f>
        <v>36</v>
      </c>
      <c r="AB855" s="49">
        <f t="shared" si="75"/>
        <v>3.6</v>
      </c>
      <c r="AC855" s="49">
        <f t="shared" si="76"/>
        <v>-8.4</v>
      </c>
      <c r="AD855" s="49">
        <f t="shared" si="77"/>
        <v>5</v>
      </c>
      <c r="AE855" s="49">
        <f t="shared" si="78"/>
        <v>-5</v>
      </c>
      <c r="AF855" s="52">
        <v>10</v>
      </c>
    </row>
    <row r="856" customHeight="1" spans="1:32">
      <c r="A856" s="31" t="s">
        <v>8803</v>
      </c>
      <c r="B856" s="31" t="s">
        <v>15</v>
      </c>
      <c r="C856" s="31" t="s">
        <v>8841</v>
      </c>
      <c r="D856" s="31" t="s">
        <v>8805</v>
      </c>
      <c r="E856" s="31" t="s">
        <v>16</v>
      </c>
      <c r="F856" s="31" t="s">
        <v>126</v>
      </c>
      <c r="G856" s="32" t="s">
        <v>8817</v>
      </c>
      <c r="H856" s="33" t="s">
        <v>8808</v>
      </c>
      <c r="I856" s="37">
        <v>1.8</v>
      </c>
      <c r="J856" s="31" t="s">
        <v>8814</v>
      </c>
      <c r="K856" s="42" t="s">
        <v>3035</v>
      </c>
      <c r="L856" s="39" t="s">
        <v>3036</v>
      </c>
      <c r="M856" s="40">
        <v>6</v>
      </c>
      <c r="N856" s="40"/>
      <c r="O856" s="40"/>
      <c r="P856" s="40"/>
      <c r="Q856" s="40"/>
      <c r="R856" s="40"/>
      <c r="S856" s="40"/>
      <c r="T856" s="40">
        <v>6</v>
      </c>
      <c r="U856" s="40"/>
      <c r="V856" s="40">
        <f t="shared" si="74"/>
        <v>6</v>
      </c>
      <c r="W856" t="s">
        <v>5919</v>
      </c>
      <c r="Y856" s="49">
        <v>5</v>
      </c>
      <c r="Z856" s="50">
        <f t="array" ref="Z856">SUM((N856:S856)/6)</f>
        <v>0</v>
      </c>
      <c r="AA856" s="51"/>
      <c r="AB856" s="49">
        <f t="shared" si="75"/>
        <v>2.5</v>
      </c>
      <c r="AC856" s="49">
        <f t="shared" si="76"/>
        <v>-2.5</v>
      </c>
      <c r="AD856" s="49">
        <f t="shared" si="77"/>
        <v>6</v>
      </c>
      <c r="AE856" s="49">
        <f t="shared" si="78"/>
        <v>6</v>
      </c>
      <c r="AF856" s="52"/>
    </row>
    <row r="857" customHeight="1" spans="1:32">
      <c r="A857" s="31" t="s">
        <v>8803</v>
      </c>
      <c r="B857" s="31" t="s">
        <v>15</v>
      </c>
      <c r="C857" s="31" t="s">
        <v>8841</v>
      </c>
      <c r="D857" s="31" t="s">
        <v>8805</v>
      </c>
      <c r="E857" s="31" t="s">
        <v>16</v>
      </c>
      <c r="F857" s="31" t="s">
        <v>126</v>
      </c>
      <c r="G857" s="32" t="s">
        <v>8817</v>
      </c>
      <c r="H857" s="33" t="s">
        <v>8809</v>
      </c>
      <c r="I857" s="37">
        <v>1.8</v>
      </c>
      <c r="J857" s="31" t="s">
        <v>8814</v>
      </c>
      <c r="K857" s="42" t="s">
        <v>3038</v>
      </c>
      <c r="L857" s="39" t="s">
        <v>3039</v>
      </c>
      <c r="M857" s="40">
        <v>6</v>
      </c>
      <c r="N857" s="40"/>
      <c r="O857" s="40"/>
      <c r="P857" s="40"/>
      <c r="Q857" s="40"/>
      <c r="R857" s="40"/>
      <c r="S857" s="40"/>
      <c r="T857" s="40">
        <v>6</v>
      </c>
      <c r="U857" s="40"/>
      <c r="V857" s="40">
        <f t="shared" si="74"/>
        <v>6</v>
      </c>
      <c r="W857" t="s">
        <v>5919</v>
      </c>
      <c r="Y857" s="49">
        <v>5</v>
      </c>
      <c r="Z857" s="50">
        <f t="array" ref="Z857">SUM((N857:S857)/6)</f>
        <v>0</v>
      </c>
      <c r="AA857" s="51"/>
      <c r="AB857" s="49">
        <f t="shared" si="75"/>
        <v>2.5</v>
      </c>
      <c r="AC857" s="49">
        <f t="shared" si="76"/>
        <v>-2.5</v>
      </c>
      <c r="AD857" s="49">
        <f t="shared" si="77"/>
        <v>6</v>
      </c>
      <c r="AE857" s="49">
        <f t="shared" si="78"/>
        <v>6</v>
      </c>
      <c r="AF857" s="52">
        <v>10</v>
      </c>
    </row>
    <row r="858" customHeight="1" spans="1:32">
      <c r="A858" s="31" t="s">
        <v>8803</v>
      </c>
      <c r="B858" s="31" t="s">
        <v>15</v>
      </c>
      <c r="C858" s="31" t="s">
        <v>8841</v>
      </c>
      <c r="D858" s="31" t="s">
        <v>8805</v>
      </c>
      <c r="E858" s="31" t="s">
        <v>16</v>
      </c>
      <c r="F858" s="31" t="s">
        <v>126</v>
      </c>
      <c r="G858" s="32" t="s">
        <v>8817</v>
      </c>
      <c r="H858" s="33" t="s">
        <v>8810</v>
      </c>
      <c r="I858" s="37">
        <v>1.8</v>
      </c>
      <c r="J858" s="31" t="s">
        <v>8814</v>
      </c>
      <c r="K858" s="42" t="s">
        <v>3041</v>
      </c>
      <c r="L858" s="39" t="s">
        <v>3042</v>
      </c>
      <c r="M858" s="40">
        <v>18</v>
      </c>
      <c r="N858" s="40"/>
      <c r="O858" s="40"/>
      <c r="P858" s="40"/>
      <c r="Q858" s="40">
        <v>1</v>
      </c>
      <c r="R858" s="40"/>
      <c r="S858" s="40"/>
      <c r="T858" s="40">
        <v>17</v>
      </c>
      <c r="U858" s="40"/>
      <c r="V858" s="40">
        <f t="shared" si="74"/>
        <v>17</v>
      </c>
      <c r="W858" t="s">
        <v>5919</v>
      </c>
      <c r="Y858" s="49">
        <v>6</v>
      </c>
      <c r="Z858" s="50">
        <f t="array" ref="Z858">SUM((N858:S858)/6)</f>
        <v>0.166666666666667</v>
      </c>
      <c r="AA858" s="51">
        <f>T858/Z858</f>
        <v>102</v>
      </c>
      <c r="AB858" s="49">
        <f t="shared" si="75"/>
        <v>12.8</v>
      </c>
      <c r="AC858" s="49">
        <f t="shared" si="76"/>
        <v>6.8</v>
      </c>
      <c r="AD858" s="49">
        <f t="shared" si="77"/>
        <v>13.5</v>
      </c>
      <c r="AE858" s="49">
        <f t="shared" si="78"/>
        <v>8.5</v>
      </c>
      <c r="AF858" s="52"/>
    </row>
    <row r="859" customHeight="1" spans="1:32">
      <c r="A859" s="31" t="s">
        <v>8803</v>
      </c>
      <c r="B859" s="31" t="s">
        <v>15</v>
      </c>
      <c r="C859" s="31" t="s">
        <v>8841</v>
      </c>
      <c r="D859" s="31" t="s">
        <v>8805</v>
      </c>
      <c r="E859" s="31" t="s">
        <v>16</v>
      </c>
      <c r="F859" s="31" t="s">
        <v>126</v>
      </c>
      <c r="G859" s="32" t="s">
        <v>8817</v>
      </c>
      <c r="H859" s="33" t="s">
        <v>8811</v>
      </c>
      <c r="I859" s="37">
        <v>1.8</v>
      </c>
      <c r="J859" s="31" t="s">
        <v>8814</v>
      </c>
      <c r="K859" s="42" t="s">
        <v>3044</v>
      </c>
      <c r="L859" s="39" t="s">
        <v>3045</v>
      </c>
      <c r="M859" s="40">
        <v>16</v>
      </c>
      <c r="N859" s="40"/>
      <c r="O859" s="40">
        <v>1</v>
      </c>
      <c r="P859" s="40"/>
      <c r="Q859" s="40">
        <v>1</v>
      </c>
      <c r="R859" s="40"/>
      <c r="S859" s="40">
        <v>1</v>
      </c>
      <c r="T859" s="40">
        <v>13</v>
      </c>
      <c r="U859" s="40"/>
      <c r="V859" s="40">
        <f t="shared" si="74"/>
        <v>13</v>
      </c>
      <c r="W859" t="s">
        <v>5919</v>
      </c>
      <c r="Y859" s="49">
        <v>15</v>
      </c>
      <c r="Z859" s="50">
        <f t="array" ref="Z859">SUM((N859:S859)/6)</f>
        <v>0.5</v>
      </c>
      <c r="AA859" s="51">
        <f>T859/Z859</f>
        <v>26</v>
      </c>
      <c r="AB859" s="49">
        <f t="shared" si="75"/>
        <v>2.5</v>
      </c>
      <c r="AC859" s="49">
        <f t="shared" si="76"/>
        <v>-12.5</v>
      </c>
      <c r="AD859" s="49">
        <f t="shared" si="77"/>
        <v>2.5</v>
      </c>
      <c r="AE859" s="49">
        <f t="shared" si="78"/>
        <v>-12.5</v>
      </c>
      <c r="AF859" s="52"/>
    </row>
    <row r="860" customHeight="1" spans="1:32">
      <c r="A860" s="31" t="s">
        <v>8803</v>
      </c>
      <c r="B860" s="31" t="s">
        <v>15</v>
      </c>
      <c r="C860" s="31" t="s">
        <v>8841</v>
      </c>
      <c r="D860" s="31" t="s">
        <v>8805</v>
      </c>
      <c r="E860" s="31" t="s">
        <v>16</v>
      </c>
      <c r="F860" s="31" t="s">
        <v>126</v>
      </c>
      <c r="G860" s="32" t="s">
        <v>8817</v>
      </c>
      <c r="H860" s="33" t="s">
        <v>8812</v>
      </c>
      <c r="I860" s="37">
        <v>1.8</v>
      </c>
      <c r="J860" s="31" t="s">
        <v>8814</v>
      </c>
      <c r="K860" s="42" t="s">
        <v>3047</v>
      </c>
      <c r="L860" s="39" t="s">
        <v>3048</v>
      </c>
      <c r="M860" s="40">
        <v>4</v>
      </c>
      <c r="N860" s="40">
        <v>1</v>
      </c>
      <c r="O860" s="40">
        <v>1</v>
      </c>
      <c r="P860" s="40"/>
      <c r="Q860" s="40"/>
      <c r="R860" s="40"/>
      <c r="S860" s="40"/>
      <c r="T860" s="40">
        <v>2</v>
      </c>
      <c r="U860" s="40"/>
      <c r="V860" s="40">
        <f t="shared" si="74"/>
        <v>2</v>
      </c>
      <c r="W860" t="s">
        <v>5919</v>
      </c>
      <c r="Y860" s="49">
        <v>8</v>
      </c>
      <c r="Z860" s="50">
        <f t="array" ref="Z860">SUM((N860:S860)/6)</f>
        <v>0.333333333333333</v>
      </c>
      <c r="AA860" s="51">
        <f>T860/Z860</f>
        <v>6</v>
      </c>
      <c r="AB860" s="49">
        <f t="shared" si="75"/>
        <v>-3.6</v>
      </c>
      <c r="AC860" s="49">
        <f t="shared" si="76"/>
        <v>-11.6</v>
      </c>
      <c r="AD860" s="49">
        <f t="shared" si="77"/>
        <v>-5</v>
      </c>
      <c r="AE860" s="49">
        <f t="shared" si="78"/>
        <v>-15</v>
      </c>
      <c r="AF860" s="52">
        <v>10</v>
      </c>
    </row>
    <row r="861" customHeight="1" spans="1:32">
      <c r="A861" s="31" t="s">
        <v>8803</v>
      </c>
      <c r="B861" s="31" t="s">
        <v>15</v>
      </c>
      <c r="C861" s="31" t="s">
        <v>8841</v>
      </c>
      <c r="D861" s="31" t="s">
        <v>8805</v>
      </c>
      <c r="E861" s="31" t="s">
        <v>16</v>
      </c>
      <c r="F861" s="31" t="s">
        <v>126</v>
      </c>
      <c r="G861" s="32" t="s">
        <v>8817</v>
      </c>
      <c r="H861" s="33" t="s">
        <v>8813</v>
      </c>
      <c r="I861" s="37">
        <v>1.8</v>
      </c>
      <c r="J861" s="31" t="s">
        <v>8814</v>
      </c>
      <c r="K861" s="42" t="s">
        <v>3050</v>
      </c>
      <c r="L861" s="39" t="s">
        <v>3051</v>
      </c>
      <c r="M861" s="40">
        <v>4</v>
      </c>
      <c r="N861" s="40"/>
      <c r="O861" s="40"/>
      <c r="P861" s="40">
        <v>1</v>
      </c>
      <c r="Q861" s="40"/>
      <c r="R861" s="40"/>
      <c r="S861" s="40"/>
      <c r="T861" s="40">
        <v>3</v>
      </c>
      <c r="U861" s="40"/>
      <c r="V861" s="40">
        <f t="shared" si="74"/>
        <v>3</v>
      </c>
      <c r="W861" t="s">
        <v>5919</v>
      </c>
      <c r="Y861" s="49">
        <v>14</v>
      </c>
      <c r="Z861" s="50">
        <f t="array" ref="Z861">SUM((N861:S861)/6)</f>
        <v>0.166666666666667</v>
      </c>
      <c r="AA861" s="51">
        <f>T861/Z861</f>
        <v>18</v>
      </c>
      <c r="AB861" s="49">
        <f t="shared" si="75"/>
        <v>-6.8</v>
      </c>
      <c r="AC861" s="49">
        <f t="shared" si="76"/>
        <v>-20.8</v>
      </c>
      <c r="AD861" s="49">
        <f t="shared" si="77"/>
        <v>-0.5</v>
      </c>
      <c r="AE861" s="49">
        <f t="shared" si="78"/>
        <v>-5.5</v>
      </c>
      <c r="AF861" s="52">
        <v>10</v>
      </c>
    </row>
    <row r="862" customHeight="1" spans="1:32">
      <c r="A862" s="31" t="s">
        <v>8803</v>
      </c>
      <c r="B862" s="31" t="s">
        <v>15</v>
      </c>
      <c r="C862" s="31" t="s">
        <v>8841</v>
      </c>
      <c r="D862" s="31" t="s">
        <v>8805</v>
      </c>
      <c r="E862" s="31" t="s">
        <v>16</v>
      </c>
      <c r="F862" s="31" t="s">
        <v>126</v>
      </c>
      <c r="G862" s="32" t="s">
        <v>8817</v>
      </c>
      <c r="H862" s="33" t="s">
        <v>8815</v>
      </c>
      <c r="I862" s="37">
        <v>1.8</v>
      </c>
      <c r="J862" s="31" t="s">
        <v>8814</v>
      </c>
      <c r="K862" s="42" t="s">
        <v>3053</v>
      </c>
      <c r="L862" s="39" t="s">
        <v>3054</v>
      </c>
      <c r="M862" s="40">
        <v>3</v>
      </c>
      <c r="N862" s="40"/>
      <c r="O862" s="40"/>
      <c r="P862" s="40"/>
      <c r="Q862" s="40"/>
      <c r="R862" s="40"/>
      <c r="S862" s="40"/>
      <c r="T862" s="40">
        <v>3</v>
      </c>
      <c r="U862" s="40"/>
      <c r="V862" s="40">
        <f t="shared" si="74"/>
        <v>3</v>
      </c>
      <c r="W862" t="s">
        <v>5919</v>
      </c>
      <c r="Y862" s="49">
        <v>2</v>
      </c>
      <c r="Z862" s="50">
        <f t="array" ref="Z862">SUM((N862:S862)/6)</f>
        <v>0</v>
      </c>
      <c r="AA862" s="51"/>
      <c r="AB862" s="49">
        <f t="shared" si="75"/>
        <v>1.6</v>
      </c>
      <c r="AC862" s="49">
        <f t="shared" si="76"/>
        <v>-0.4</v>
      </c>
      <c r="AD862" s="49">
        <f t="shared" si="77"/>
        <v>3</v>
      </c>
      <c r="AE862" s="49">
        <f t="shared" si="78"/>
        <v>3</v>
      </c>
      <c r="AF862" s="52">
        <v>10</v>
      </c>
    </row>
    <row r="863" customHeight="1" spans="1:32">
      <c r="A863" s="31" t="s">
        <v>8803</v>
      </c>
      <c r="B863" s="31" t="s">
        <v>15</v>
      </c>
      <c r="C863" s="31" t="s">
        <v>8841</v>
      </c>
      <c r="D863" s="31" t="s">
        <v>8805</v>
      </c>
      <c r="E863" s="31" t="s">
        <v>16</v>
      </c>
      <c r="F863" s="31" t="s">
        <v>126</v>
      </c>
      <c r="G863" s="32" t="s">
        <v>8817</v>
      </c>
      <c r="H863" s="33" t="s">
        <v>8816</v>
      </c>
      <c r="I863" s="37">
        <v>1.8</v>
      </c>
      <c r="J863" s="31" t="s">
        <v>8814</v>
      </c>
      <c r="K863" s="42" t="s">
        <v>3056</v>
      </c>
      <c r="L863" s="39" t="s">
        <v>3057</v>
      </c>
      <c r="M863" s="40">
        <v>3</v>
      </c>
      <c r="N863" s="40"/>
      <c r="O863" s="40"/>
      <c r="P863" s="40"/>
      <c r="Q863" s="40">
        <v>1</v>
      </c>
      <c r="R863" s="40"/>
      <c r="S863" s="40"/>
      <c r="T863" s="40">
        <v>2</v>
      </c>
      <c r="U863" s="40"/>
      <c r="V863" s="40">
        <f t="shared" si="74"/>
        <v>2</v>
      </c>
      <c r="W863" t="s">
        <v>5919</v>
      </c>
      <c r="Y863" s="49">
        <v>3</v>
      </c>
      <c r="Z863" s="50">
        <f t="array" ref="Z863">SUM((N863:S863)/6)</f>
        <v>0.166666666666667</v>
      </c>
      <c r="AA863" s="51">
        <f t="shared" ref="AA863:AA868" si="79">T863/Z863</f>
        <v>12</v>
      </c>
      <c r="AB863" s="49">
        <f t="shared" si="75"/>
        <v>-0.1</v>
      </c>
      <c r="AC863" s="49">
        <f t="shared" si="76"/>
        <v>-3.1</v>
      </c>
      <c r="AD863" s="49">
        <f t="shared" si="77"/>
        <v>-1.5</v>
      </c>
      <c r="AE863" s="49">
        <f t="shared" si="78"/>
        <v>-6.5</v>
      </c>
      <c r="AF863" s="52"/>
    </row>
    <row r="864" customHeight="1" spans="1:32">
      <c r="A864" s="31" t="s">
        <v>8803</v>
      </c>
      <c r="B864" s="31" t="s">
        <v>15</v>
      </c>
      <c r="C864" s="31" t="s">
        <v>8841</v>
      </c>
      <c r="D864" s="31" t="s">
        <v>8805</v>
      </c>
      <c r="E864" s="31" t="s">
        <v>16</v>
      </c>
      <c r="F864" s="31" t="s">
        <v>182</v>
      </c>
      <c r="G864" s="32" t="s">
        <v>8817</v>
      </c>
      <c r="H864" s="33" t="s">
        <v>8807</v>
      </c>
      <c r="I864" s="37">
        <v>1.8</v>
      </c>
      <c r="J864" s="31" t="s">
        <v>8814</v>
      </c>
      <c r="K864" s="38" t="s">
        <v>3059</v>
      </c>
      <c r="L864" s="39" t="s">
        <v>3060</v>
      </c>
      <c r="M864" s="40">
        <v>6</v>
      </c>
      <c r="N864" s="40">
        <v>1</v>
      </c>
      <c r="O864" s="40">
        <v>1</v>
      </c>
      <c r="P864" s="40"/>
      <c r="Q864" s="40"/>
      <c r="R864" s="40"/>
      <c r="S864" s="40"/>
      <c r="T864" s="40">
        <v>4</v>
      </c>
      <c r="U864" s="40"/>
      <c r="V864" s="40">
        <f t="shared" si="74"/>
        <v>4</v>
      </c>
      <c r="W864" t="s">
        <v>5919</v>
      </c>
      <c r="Y864" s="49">
        <v>18</v>
      </c>
      <c r="Z864" s="50">
        <f t="array" ref="Z864">SUM((N864:S864)/6)</f>
        <v>0.333333333333333</v>
      </c>
      <c r="AA864" s="51">
        <f t="shared" si="79"/>
        <v>12</v>
      </c>
      <c r="AB864" s="49">
        <f t="shared" si="75"/>
        <v>-8.6</v>
      </c>
      <c r="AC864" s="49">
        <f t="shared" si="76"/>
        <v>-26.6</v>
      </c>
      <c r="AD864" s="49">
        <f t="shared" si="77"/>
        <v>-3</v>
      </c>
      <c r="AE864" s="49">
        <f t="shared" si="78"/>
        <v>-13</v>
      </c>
      <c r="AF864" s="52"/>
    </row>
    <row r="865" customHeight="1" spans="1:32">
      <c r="A865" s="31" t="s">
        <v>8803</v>
      </c>
      <c r="B865" s="31" t="s">
        <v>15</v>
      </c>
      <c r="C865" s="31" t="s">
        <v>8841</v>
      </c>
      <c r="D865" s="31" t="s">
        <v>8805</v>
      </c>
      <c r="E865" s="31" t="s">
        <v>16</v>
      </c>
      <c r="F865" s="31" t="s">
        <v>182</v>
      </c>
      <c r="G865" s="32" t="s">
        <v>8817</v>
      </c>
      <c r="H865" s="33" t="s">
        <v>8808</v>
      </c>
      <c r="I865" s="37">
        <v>1.8</v>
      </c>
      <c r="J865" s="31" t="s">
        <v>8814</v>
      </c>
      <c r="K865" s="38" t="s">
        <v>3062</v>
      </c>
      <c r="L865" s="39" t="s">
        <v>3063</v>
      </c>
      <c r="M865" s="40">
        <v>7</v>
      </c>
      <c r="N865" s="40"/>
      <c r="O865" s="40"/>
      <c r="P865" s="40">
        <v>1</v>
      </c>
      <c r="Q865" s="40"/>
      <c r="R865" s="40"/>
      <c r="S865" s="40"/>
      <c r="T865" s="40">
        <v>6</v>
      </c>
      <c r="U865" s="40"/>
      <c r="V865" s="40">
        <f t="shared" si="74"/>
        <v>6</v>
      </c>
      <c r="W865" t="s">
        <v>5919</v>
      </c>
      <c r="Y865" s="49">
        <v>20</v>
      </c>
      <c r="Z865" s="50">
        <f t="array" ref="Z865">SUM((N865:S865)/6)</f>
        <v>0.166666666666667</v>
      </c>
      <c r="AA865" s="51">
        <f t="shared" si="79"/>
        <v>36</v>
      </c>
      <c r="AB865" s="49">
        <f t="shared" si="75"/>
        <v>-8</v>
      </c>
      <c r="AC865" s="49">
        <f t="shared" si="76"/>
        <v>-28</v>
      </c>
      <c r="AD865" s="49">
        <f t="shared" si="77"/>
        <v>2.5</v>
      </c>
      <c r="AE865" s="49">
        <f t="shared" si="78"/>
        <v>-2.5</v>
      </c>
      <c r="AF865" s="52"/>
    </row>
    <row r="866" customHeight="1" spans="1:32">
      <c r="A866" s="31" t="s">
        <v>8803</v>
      </c>
      <c r="B866" s="31" t="s">
        <v>15</v>
      </c>
      <c r="C866" s="31" t="s">
        <v>8841</v>
      </c>
      <c r="D866" s="31" t="s">
        <v>8805</v>
      </c>
      <c r="E866" s="31" t="s">
        <v>16</v>
      </c>
      <c r="F866" s="31" t="s">
        <v>182</v>
      </c>
      <c r="G866" s="32" t="s">
        <v>8817</v>
      </c>
      <c r="H866" s="33" t="s">
        <v>8809</v>
      </c>
      <c r="I866" s="37">
        <v>1.8</v>
      </c>
      <c r="J866" s="31" t="s">
        <v>8814</v>
      </c>
      <c r="K866" s="38" t="s">
        <v>3065</v>
      </c>
      <c r="L866" s="39" t="s">
        <v>3066</v>
      </c>
      <c r="M866" s="40">
        <v>20</v>
      </c>
      <c r="N866" s="40">
        <v>1</v>
      </c>
      <c r="O866" s="40">
        <v>1</v>
      </c>
      <c r="P866" s="40">
        <v>1</v>
      </c>
      <c r="Q866" s="40">
        <v>1</v>
      </c>
      <c r="R866" s="40"/>
      <c r="S866" s="40">
        <v>1</v>
      </c>
      <c r="T866" s="40">
        <v>15</v>
      </c>
      <c r="U866" s="40"/>
      <c r="V866" s="40">
        <f t="shared" si="74"/>
        <v>15</v>
      </c>
      <c r="W866" t="s">
        <v>5919</v>
      </c>
      <c r="Y866" s="49">
        <v>28</v>
      </c>
      <c r="Z866" s="50">
        <f t="array" ref="Z866">SUM((N866:S866)/6)</f>
        <v>0.833333333333333</v>
      </c>
      <c r="AA866" s="51">
        <f t="shared" si="79"/>
        <v>18</v>
      </c>
      <c r="AB866" s="49">
        <f t="shared" si="75"/>
        <v>-4.6</v>
      </c>
      <c r="AC866" s="49">
        <f t="shared" si="76"/>
        <v>-32.6</v>
      </c>
      <c r="AD866" s="49">
        <f t="shared" si="77"/>
        <v>-2.5</v>
      </c>
      <c r="AE866" s="49">
        <f t="shared" si="78"/>
        <v>-27.5</v>
      </c>
      <c r="AF866" s="52"/>
    </row>
    <row r="867" customHeight="1" spans="1:32">
      <c r="A867" s="31" t="s">
        <v>8803</v>
      </c>
      <c r="B867" s="31" t="s">
        <v>15</v>
      </c>
      <c r="C867" s="31" t="s">
        <v>8841</v>
      </c>
      <c r="D867" s="31" t="s">
        <v>8805</v>
      </c>
      <c r="E867" s="31" t="s">
        <v>16</v>
      </c>
      <c r="F867" s="31" t="s">
        <v>182</v>
      </c>
      <c r="G867" s="32" t="s">
        <v>8817</v>
      </c>
      <c r="H867" s="33" t="s">
        <v>8810</v>
      </c>
      <c r="I867" s="37">
        <v>1.8</v>
      </c>
      <c r="J867" s="31" t="s">
        <v>8814</v>
      </c>
      <c r="K867" s="42" t="s">
        <v>3068</v>
      </c>
      <c r="L867" s="39" t="s">
        <v>3069</v>
      </c>
      <c r="M867" s="40">
        <v>21</v>
      </c>
      <c r="N867" s="40"/>
      <c r="O867" s="40"/>
      <c r="P867" s="40">
        <v>1</v>
      </c>
      <c r="Q867" s="40"/>
      <c r="R867" s="40"/>
      <c r="S867" s="40"/>
      <c r="T867" s="40">
        <v>20</v>
      </c>
      <c r="U867" s="40"/>
      <c r="V867" s="40">
        <f t="shared" si="74"/>
        <v>20</v>
      </c>
      <c r="W867" t="s">
        <v>5919</v>
      </c>
      <c r="Y867" s="49">
        <v>27</v>
      </c>
      <c r="Z867" s="50">
        <f t="array" ref="Z867">SUM((N867:S867)/6)</f>
        <v>0.166666666666667</v>
      </c>
      <c r="AA867" s="51">
        <f t="shared" si="79"/>
        <v>120</v>
      </c>
      <c r="AB867" s="49">
        <f t="shared" si="75"/>
        <v>1.1</v>
      </c>
      <c r="AC867" s="49">
        <f t="shared" si="76"/>
        <v>-25.9</v>
      </c>
      <c r="AD867" s="49">
        <f t="shared" si="77"/>
        <v>16.5</v>
      </c>
      <c r="AE867" s="49">
        <f t="shared" si="78"/>
        <v>11.5</v>
      </c>
      <c r="AF867" s="52">
        <v>4</v>
      </c>
    </row>
    <row r="868" customHeight="1" spans="1:32">
      <c r="A868" s="31" t="s">
        <v>8803</v>
      </c>
      <c r="B868" s="31" t="s">
        <v>15</v>
      </c>
      <c r="C868" s="31" t="s">
        <v>8841</v>
      </c>
      <c r="D868" s="31" t="s">
        <v>8805</v>
      </c>
      <c r="E868" s="31" t="s">
        <v>16</v>
      </c>
      <c r="F868" s="31" t="s">
        <v>182</v>
      </c>
      <c r="G868" s="32" t="s">
        <v>8817</v>
      </c>
      <c r="H868" s="33" t="s">
        <v>8811</v>
      </c>
      <c r="I868" s="37">
        <v>1.8</v>
      </c>
      <c r="J868" s="31" t="s">
        <v>8814</v>
      </c>
      <c r="K868" s="42" t="s">
        <v>3071</v>
      </c>
      <c r="L868" s="39" t="s">
        <v>3072</v>
      </c>
      <c r="M868" s="40">
        <v>43</v>
      </c>
      <c r="N868" s="40">
        <v>3</v>
      </c>
      <c r="O868" s="40">
        <v>1</v>
      </c>
      <c r="P868" s="40">
        <v>1</v>
      </c>
      <c r="Q868" s="40">
        <v>1</v>
      </c>
      <c r="R868" s="40"/>
      <c r="S868" s="40"/>
      <c r="T868" s="40">
        <v>37</v>
      </c>
      <c r="U868" s="40"/>
      <c r="V868" s="40">
        <f t="shared" si="74"/>
        <v>37</v>
      </c>
      <c r="W868" t="s">
        <v>5919</v>
      </c>
      <c r="Y868" s="49">
        <v>33</v>
      </c>
      <c r="Z868" s="50">
        <f t="array" ref="Z868">SUM((N868:S868)/6)</f>
        <v>1</v>
      </c>
      <c r="AA868" s="51">
        <f t="shared" si="79"/>
        <v>37</v>
      </c>
      <c r="AB868" s="49">
        <f t="shared" si="75"/>
        <v>13.9</v>
      </c>
      <c r="AC868" s="49">
        <f t="shared" si="76"/>
        <v>-19.1</v>
      </c>
      <c r="AD868" s="49">
        <f t="shared" si="77"/>
        <v>16</v>
      </c>
      <c r="AE868" s="49">
        <f t="shared" si="78"/>
        <v>-14</v>
      </c>
      <c r="AF868" s="52"/>
    </row>
    <row r="869" customHeight="1" spans="1:32">
      <c r="A869" s="31" t="s">
        <v>8803</v>
      </c>
      <c r="B869" s="31" t="s">
        <v>15</v>
      </c>
      <c r="C869" s="31" t="s">
        <v>8841</v>
      </c>
      <c r="D869" s="31" t="s">
        <v>8805</v>
      </c>
      <c r="E869" s="31" t="s">
        <v>16</v>
      </c>
      <c r="F869" s="31" t="s">
        <v>182</v>
      </c>
      <c r="G869" s="32" t="s">
        <v>8817</v>
      </c>
      <c r="H869" s="33" t="s">
        <v>8812</v>
      </c>
      <c r="I869" s="37">
        <v>1.8</v>
      </c>
      <c r="J869" s="31" t="s">
        <v>8814</v>
      </c>
      <c r="K869" s="42" t="s">
        <v>3074</v>
      </c>
      <c r="L869" s="39" t="s">
        <v>3075</v>
      </c>
      <c r="M869" s="40">
        <v>0</v>
      </c>
      <c r="N869" s="40"/>
      <c r="O869" s="40"/>
      <c r="P869" s="40"/>
      <c r="Q869" s="40"/>
      <c r="R869" s="40"/>
      <c r="S869" s="40"/>
      <c r="T869" s="40">
        <v>0</v>
      </c>
      <c r="U869" s="40"/>
      <c r="V869" s="40">
        <f t="shared" si="74"/>
        <v>0</v>
      </c>
      <c r="W869" t="s">
        <v>5919</v>
      </c>
      <c r="Y869" s="49">
        <v>51</v>
      </c>
      <c r="Z869" s="50">
        <f t="array" ref="Z869">SUM((N869:S869)/6)</f>
        <v>0</v>
      </c>
      <c r="AA869" s="51"/>
      <c r="AB869" s="49">
        <f t="shared" si="75"/>
        <v>-35.7</v>
      </c>
      <c r="AC869" s="49">
        <f t="shared" si="76"/>
        <v>-86.7</v>
      </c>
      <c r="AD869" s="49">
        <f t="shared" si="77"/>
        <v>0</v>
      </c>
      <c r="AE869" s="49">
        <f t="shared" si="78"/>
        <v>0</v>
      </c>
      <c r="AF869" s="52"/>
    </row>
    <row r="870" customHeight="1" spans="1:32">
      <c r="A870" s="31" t="s">
        <v>8803</v>
      </c>
      <c r="B870" s="31" t="s">
        <v>15</v>
      </c>
      <c r="C870" s="31" t="s">
        <v>8841</v>
      </c>
      <c r="D870" s="31" t="s">
        <v>8805</v>
      </c>
      <c r="E870" s="31" t="s">
        <v>16</v>
      </c>
      <c r="F870" s="31" t="s">
        <v>182</v>
      </c>
      <c r="G870" s="32" t="s">
        <v>8817</v>
      </c>
      <c r="H870" s="33" t="s">
        <v>8813</v>
      </c>
      <c r="I870" s="37">
        <v>1.8</v>
      </c>
      <c r="J870" s="31" t="s">
        <v>8814</v>
      </c>
      <c r="K870" s="38" t="s">
        <v>3077</v>
      </c>
      <c r="L870" s="39" t="s">
        <v>3078</v>
      </c>
      <c r="M870" s="40">
        <v>0</v>
      </c>
      <c r="N870" s="40"/>
      <c r="O870" s="40"/>
      <c r="P870" s="40"/>
      <c r="Q870" s="40"/>
      <c r="R870" s="40"/>
      <c r="S870" s="40"/>
      <c r="T870" s="40">
        <v>0</v>
      </c>
      <c r="U870" s="40"/>
      <c r="V870" s="40">
        <f t="shared" si="74"/>
        <v>0</v>
      </c>
      <c r="W870" t="s">
        <v>5919</v>
      </c>
      <c r="Y870" s="49">
        <v>9</v>
      </c>
      <c r="Z870" s="50">
        <f t="array" ref="Z870">SUM((N870:S870)/6)</f>
        <v>0</v>
      </c>
      <c r="AA870" s="51"/>
      <c r="AB870" s="49">
        <f t="shared" si="75"/>
        <v>-6.3</v>
      </c>
      <c r="AC870" s="49">
        <f t="shared" si="76"/>
        <v>-15.3</v>
      </c>
      <c r="AD870" s="49">
        <f t="shared" si="77"/>
        <v>0</v>
      </c>
      <c r="AE870" s="49">
        <f t="shared" si="78"/>
        <v>0</v>
      </c>
      <c r="AF870" s="52"/>
    </row>
    <row r="871" customHeight="1" spans="1:32">
      <c r="A871" s="31" t="s">
        <v>8803</v>
      </c>
      <c r="B871" s="31" t="s">
        <v>15</v>
      </c>
      <c r="C871" s="31" t="s">
        <v>8841</v>
      </c>
      <c r="D871" s="31" t="s">
        <v>8805</v>
      </c>
      <c r="E871" s="31" t="s">
        <v>16</v>
      </c>
      <c r="F871" s="31" t="s">
        <v>182</v>
      </c>
      <c r="G871" s="32" t="s">
        <v>8817</v>
      </c>
      <c r="H871" s="33" t="s">
        <v>8807</v>
      </c>
      <c r="I871" s="37">
        <v>1.8</v>
      </c>
      <c r="J871" s="31" t="s">
        <v>8814</v>
      </c>
      <c r="K871" s="38" t="s">
        <v>6417</v>
      </c>
      <c r="L871" s="39" t="s">
        <v>6418</v>
      </c>
      <c r="M871" s="40">
        <v>0</v>
      </c>
      <c r="N871" s="40"/>
      <c r="O871" s="40"/>
      <c r="P871" s="40"/>
      <c r="Q871" s="40"/>
      <c r="R871" s="40"/>
      <c r="S871" s="40"/>
      <c r="T871" s="40">
        <v>5</v>
      </c>
      <c r="U871" s="40">
        <v>13</v>
      </c>
      <c r="V871" s="40">
        <f t="shared" si="74"/>
        <v>18</v>
      </c>
      <c r="W871" t="s">
        <v>5919</v>
      </c>
      <c r="Y871" s="49"/>
      <c r="Z871" s="50">
        <f t="array" ref="Z871">SUM((N871:S871)/6)</f>
        <v>0</v>
      </c>
      <c r="AA871" s="51"/>
      <c r="AB871" s="49">
        <f t="shared" si="75"/>
        <v>18</v>
      </c>
      <c r="AC871" s="49">
        <f t="shared" si="76"/>
        <v>18</v>
      </c>
      <c r="AD871" s="49">
        <f t="shared" si="77"/>
        <v>18</v>
      </c>
      <c r="AE871" s="49">
        <f t="shared" si="78"/>
        <v>18</v>
      </c>
      <c r="AF871" s="52">
        <v>2</v>
      </c>
    </row>
    <row r="872" customHeight="1" spans="1:32">
      <c r="A872" s="31" t="s">
        <v>8803</v>
      </c>
      <c r="B872" s="31" t="s">
        <v>15</v>
      </c>
      <c r="C872" s="31" t="s">
        <v>8841</v>
      </c>
      <c r="D872" s="31" t="s">
        <v>8805</v>
      </c>
      <c r="E872" s="31" t="s">
        <v>16</v>
      </c>
      <c r="F872" s="31" t="s">
        <v>182</v>
      </c>
      <c r="G872" s="32" t="s">
        <v>8817</v>
      </c>
      <c r="H872" s="33" t="s">
        <v>8808</v>
      </c>
      <c r="I872" s="37">
        <v>1.8</v>
      </c>
      <c r="J872" s="31" t="s">
        <v>8814</v>
      </c>
      <c r="K872" s="38" t="s">
        <v>6420</v>
      </c>
      <c r="L872" s="39" t="s">
        <v>6421</v>
      </c>
      <c r="M872" s="40">
        <v>17</v>
      </c>
      <c r="N872" s="40"/>
      <c r="O872" s="40"/>
      <c r="P872" s="40"/>
      <c r="Q872" s="40"/>
      <c r="R872" s="40"/>
      <c r="S872" s="40"/>
      <c r="T872" s="40">
        <v>20</v>
      </c>
      <c r="U872" s="40"/>
      <c r="V872" s="40">
        <f t="shared" si="74"/>
        <v>20</v>
      </c>
      <c r="W872" t="s">
        <v>5919</v>
      </c>
      <c r="Y872" s="49"/>
      <c r="Z872" s="50">
        <f t="array" ref="Z872">SUM((N872:S872)/6)</f>
        <v>0</v>
      </c>
      <c r="AA872" s="51"/>
      <c r="AB872" s="49">
        <f t="shared" si="75"/>
        <v>20</v>
      </c>
      <c r="AC872" s="49">
        <f t="shared" si="76"/>
        <v>20</v>
      </c>
      <c r="AD872" s="49">
        <f t="shared" si="77"/>
        <v>20</v>
      </c>
      <c r="AE872" s="49">
        <f t="shared" si="78"/>
        <v>20</v>
      </c>
      <c r="AF872" s="52"/>
    </row>
    <row r="873" customHeight="1" spans="1:32">
      <c r="A873" s="31" t="s">
        <v>8803</v>
      </c>
      <c r="B873" s="31" t="s">
        <v>15</v>
      </c>
      <c r="C873" s="31" t="s">
        <v>8841</v>
      </c>
      <c r="D873" s="31" t="s">
        <v>8805</v>
      </c>
      <c r="E873" s="31" t="s">
        <v>16</v>
      </c>
      <c r="F873" s="31" t="s">
        <v>182</v>
      </c>
      <c r="G873" s="32" t="s">
        <v>8817</v>
      </c>
      <c r="H873" s="33" t="s">
        <v>8809</v>
      </c>
      <c r="I873" s="37">
        <v>1.8</v>
      </c>
      <c r="J873" s="31" t="s">
        <v>8814</v>
      </c>
      <c r="K873" s="38" t="s">
        <v>6423</v>
      </c>
      <c r="L873" s="39" t="s">
        <v>6424</v>
      </c>
      <c r="M873" s="40"/>
      <c r="N873" s="40"/>
      <c r="O873" s="40"/>
      <c r="P873" s="40"/>
      <c r="Q873" s="40"/>
      <c r="R873" s="40"/>
      <c r="S873" s="40"/>
      <c r="T873" s="40">
        <v>0</v>
      </c>
      <c r="U873" s="40">
        <v>20</v>
      </c>
      <c r="V873" s="40">
        <f t="shared" si="74"/>
        <v>20</v>
      </c>
      <c r="W873" t="s">
        <v>8961</v>
      </c>
      <c r="Y873" s="49"/>
      <c r="Z873" s="50">
        <f t="array" ref="Z873">SUM((N873:S873)/6)</f>
        <v>0</v>
      </c>
      <c r="AA873" s="51"/>
      <c r="AB873" s="49">
        <f t="shared" si="75"/>
        <v>20</v>
      </c>
      <c r="AC873" s="49">
        <f t="shared" si="76"/>
        <v>20</v>
      </c>
      <c r="AD873" s="49">
        <f t="shared" si="77"/>
        <v>20</v>
      </c>
      <c r="AE873" s="49">
        <f t="shared" si="78"/>
        <v>20</v>
      </c>
      <c r="AF873" s="52"/>
    </row>
    <row r="874" customHeight="1" spans="1:32">
      <c r="A874" s="31" t="s">
        <v>8803</v>
      </c>
      <c r="B874" s="31" t="s">
        <v>15</v>
      </c>
      <c r="C874" s="31" t="s">
        <v>8841</v>
      </c>
      <c r="D874" s="31" t="s">
        <v>8805</v>
      </c>
      <c r="E874" s="31" t="s">
        <v>16</v>
      </c>
      <c r="F874" s="31" t="s">
        <v>182</v>
      </c>
      <c r="G874" s="32" t="s">
        <v>8817</v>
      </c>
      <c r="H874" s="33" t="s">
        <v>8810</v>
      </c>
      <c r="I874" s="37">
        <v>1.8</v>
      </c>
      <c r="J874" s="31" t="s">
        <v>8814</v>
      </c>
      <c r="K874" s="42" t="s">
        <v>6426</v>
      </c>
      <c r="L874" s="39" t="s">
        <v>6427</v>
      </c>
      <c r="M874" s="40">
        <v>10</v>
      </c>
      <c r="N874" s="40">
        <v>1</v>
      </c>
      <c r="O874" s="40"/>
      <c r="P874" s="40"/>
      <c r="Q874" s="40"/>
      <c r="R874" s="40"/>
      <c r="S874" s="40"/>
      <c r="T874" s="40">
        <v>9</v>
      </c>
      <c r="U874" s="40"/>
      <c r="V874" s="40">
        <f t="shared" si="74"/>
        <v>9</v>
      </c>
      <c r="W874" t="s">
        <v>5919</v>
      </c>
      <c r="Y874" s="49">
        <v>1</v>
      </c>
      <c r="Z874" s="50">
        <f t="array" ref="Z874">SUM((N874:S874)/6)</f>
        <v>0.166666666666667</v>
      </c>
      <c r="AA874" s="51">
        <f>T874/Z874</f>
        <v>54</v>
      </c>
      <c r="AB874" s="49">
        <f t="shared" si="75"/>
        <v>8.3</v>
      </c>
      <c r="AC874" s="49">
        <f t="shared" si="76"/>
        <v>7.3</v>
      </c>
      <c r="AD874" s="49">
        <f t="shared" si="77"/>
        <v>5.5</v>
      </c>
      <c r="AE874" s="49">
        <f t="shared" si="78"/>
        <v>0.5</v>
      </c>
      <c r="AF874" s="52"/>
    </row>
    <row r="875" customHeight="1" spans="1:32">
      <c r="A875" s="31" t="s">
        <v>8803</v>
      </c>
      <c r="B875" s="31" t="s">
        <v>15</v>
      </c>
      <c r="C875" s="31" t="s">
        <v>8841</v>
      </c>
      <c r="D875" s="31" t="s">
        <v>8805</v>
      </c>
      <c r="E875" s="31" t="s">
        <v>16</v>
      </c>
      <c r="F875" s="31" t="s">
        <v>182</v>
      </c>
      <c r="G875" s="32" t="s">
        <v>8817</v>
      </c>
      <c r="H875" s="33" t="s">
        <v>8811</v>
      </c>
      <c r="I875" s="37">
        <v>1.8</v>
      </c>
      <c r="J875" s="31" t="s">
        <v>8814</v>
      </c>
      <c r="K875" s="42" t="s">
        <v>6429</v>
      </c>
      <c r="L875" s="39" t="s">
        <v>6430</v>
      </c>
      <c r="M875" s="40"/>
      <c r="N875" s="40"/>
      <c r="O875" s="40"/>
      <c r="P875" s="40"/>
      <c r="Q875" s="40"/>
      <c r="R875" s="40"/>
      <c r="S875" s="40"/>
      <c r="T875" s="40"/>
      <c r="U875" s="40"/>
      <c r="V875" s="40">
        <f t="shared" si="74"/>
        <v>0</v>
      </c>
      <c r="Y875" s="49"/>
      <c r="Z875" s="50">
        <f t="array" ref="Z875">SUM((N875:S875)/6)</f>
        <v>0</v>
      </c>
      <c r="AA875" s="51"/>
      <c r="AB875" s="49">
        <f t="shared" si="75"/>
        <v>0</v>
      </c>
      <c r="AC875" s="49">
        <f t="shared" si="76"/>
        <v>0</v>
      </c>
      <c r="AD875" s="49">
        <f t="shared" si="77"/>
        <v>0</v>
      </c>
      <c r="AE875" s="49">
        <f t="shared" si="78"/>
        <v>0</v>
      </c>
      <c r="AF875" s="52">
        <v>15</v>
      </c>
    </row>
    <row r="876" customHeight="1" spans="1:32">
      <c r="A876" s="31" t="s">
        <v>8803</v>
      </c>
      <c r="B876" s="31" t="s">
        <v>15</v>
      </c>
      <c r="C876" s="31" t="s">
        <v>8841</v>
      </c>
      <c r="D876" s="31" t="s">
        <v>8805</v>
      </c>
      <c r="E876" s="31" t="s">
        <v>16</v>
      </c>
      <c r="F876" s="31" t="s">
        <v>182</v>
      </c>
      <c r="G876" s="32" t="s">
        <v>8817</v>
      </c>
      <c r="H876" s="33" t="s">
        <v>8812</v>
      </c>
      <c r="I876" s="37">
        <v>1.8</v>
      </c>
      <c r="J876" s="31" t="s">
        <v>8814</v>
      </c>
      <c r="K876" s="42" t="s">
        <v>6432</v>
      </c>
      <c r="L876" s="39" t="s">
        <v>6433</v>
      </c>
      <c r="M876" s="40">
        <v>59</v>
      </c>
      <c r="N876" s="40"/>
      <c r="O876" s="40">
        <v>3</v>
      </c>
      <c r="P876" s="40">
        <v>1</v>
      </c>
      <c r="Q876" s="40">
        <v>2</v>
      </c>
      <c r="R876" s="40"/>
      <c r="S876" s="40"/>
      <c r="T876" s="40">
        <v>53</v>
      </c>
      <c r="U876" s="40"/>
      <c r="V876" s="40">
        <f t="shared" si="74"/>
        <v>53</v>
      </c>
      <c r="W876" t="s">
        <v>5919</v>
      </c>
      <c r="Y876" s="49">
        <v>7</v>
      </c>
      <c r="Z876" s="50">
        <f t="array" ref="Z876">SUM((N876:S876)/6)</f>
        <v>1</v>
      </c>
      <c r="AA876" s="51">
        <f>T876/Z876</f>
        <v>53</v>
      </c>
      <c r="AB876" s="49">
        <f t="shared" si="75"/>
        <v>48.1</v>
      </c>
      <c r="AC876" s="49">
        <f t="shared" si="76"/>
        <v>41.1</v>
      </c>
      <c r="AD876" s="49">
        <f t="shared" si="77"/>
        <v>32</v>
      </c>
      <c r="AE876" s="49">
        <f t="shared" si="78"/>
        <v>2</v>
      </c>
      <c r="AF876" s="52">
        <v>50</v>
      </c>
    </row>
    <row r="877" customHeight="1" spans="1:32">
      <c r="A877" s="31" t="s">
        <v>8803</v>
      </c>
      <c r="B877" s="31" t="s">
        <v>15</v>
      </c>
      <c r="C877" s="31" t="s">
        <v>8841</v>
      </c>
      <c r="D877" s="31" t="s">
        <v>8805</v>
      </c>
      <c r="E877" s="31" t="s">
        <v>16</v>
      </c>
      <c r="F877" s="31" t="s">
        <v>182</v>
      </c>
      <c r="G877" s="32" t="s">
        <v>8817</v>
      </c>
      <c r="H877" s="33" t="s">
        <v>8813</v>
      </c>
      <c r="I877" s="37">
        <v>1.8</v>
      </c>
      <c r="J877" s="31" t="s">
        <v>8814</v>
      </c>
      <c r="K877" s="38" t="s">
        <v>6435</v>
      </c>
      <c r="L877" s="39" t="s">
        <v>6436</v>
      </c>
      <c r="M877" s="40">
        <v>25</v>
      </c>
      <c r="N877" s="40">
        <v>1</v>
      </c>
      <c r="O877" s="40"/>
      <c r="P877" s="40">
        <v>2</v>
      </c>
      <c r="Q877" s="40"/>
      <c r="R877" s="40"/>
      <c r="S877" s="40"/>
      <c r="T877" s="40">
        <v>28</v>
      </c>
      <c r="U877" s="40">
        <v>26</v>
      </c>
      <c r="V877" s="40">
        <f t="shared" si="74"/>
        <v>54</v>
      </c>
      <c r="W877" t="s">
        <v>5883</v>
      </c>
      <c r="Y877" s="49">
        <v>13</v>
      </c>
      <c r="Z877" s="50">
        <f t="array" ref="Z877">SUM((N877:S877)/6)</f>
        <v>0.5</v>
      </c>
      <c r="AA877" s="51">
        <f>T877/Z877</f>
        <v>56</v>
      </c>
      <c r="AB877" s="49">
        <f t="shared" si="75"/>
        <v>44.9</v>
      </c>
      <c r="AC877" s="49">
        <f t="shared" si="76"/>
        <v>31.9</v>
      </c>
      <c r="AD877" s="49">
        <f t="shared" si="77"/>
        <v>43.5</v>
      </c>
      <c r="AE877" s="49">
        <f t="shared" si="78"/>
        <v>28.5</v>
      </c>
      <c r="AF877" s="52">
        <v>70</v>
      </c>
    </row>
    <row r="878" customHeight="1" spans="1:32">
      <c r="A878" s="31" t="s">
        <v>8803</v>
      </c>
      <c r="B878" s="31" t="s">
        <v>15</v>
      </c>
      <c r="C878" s="31" t="s">
        <v>8841</v>
      </c>
      <c r="D878" s="31" t="s">
        <v>8805</v>
      </c>
      <c r="E878" s="31" t="s">
        <v>16</v>
      </c>
      <c r="F878" s="31" t="s">
        <v>413</v>
      </c>
      <c r="G878" s="32" t="s">
        <v>8817</v>
      </c>
      <c r="H878" s="33" t="s">
        <v>8809</v>
      </c>
      <c r="I878" s="37">
        <v>1.8</v>
      </c>
      <c r="J878" s="31" t="s">
        <v>8814</v>
      </c>
      <c r="K878" s="42" t="s">
        <v>6438</v>
      </c>
      <c r="L878" s="39" t="s">
        <v>6439</v>
      </c>
      <c r="M878" s="40">
        <v>4</v>
      </c>
      <c r="N878" s="40"/>
      <c r="O878" s="40"/>
      <c r="P878" s="40"/>
      <c r="Q878" s="40"/>
      <c r="R878" s="40"/>
      <c r="S878" s="40"/>
      <c r="T878" s="40">
        <v>4</v>
      </c>
      <c r="U878" s="40"/>
      <c r="V878" s="40">
        <f t="shared" si="74"/>
        <v>4</v>
      </c>
      <c r="W878" t="s">
        <v>5919</v>
      </c>
      <c r="Y878" s="49">
        <v>1</v>
      </c>
      <c r="Z878" s="50">
        <f t="array" ref="Z878">SUM((N878:S878)/6)</f>
        <v>0</v>
      </c>
      <c r="AA878" s="51"/>
      <c r="AB878" s="49">
        <f t="shared" si="75"/>
        <v>3.3</v>
      </c>
      <c r="AC878" s="49">
        <f t="shared" si="76"/>
        <v>2.3</v>
      </c>
      <c r="AD878" s="49">
        <f t="shared" si="77"/>
        <v>4</v>
      </c>
      <c r="AE878" s="49">
        <f t="shared" si="78"/>
        <v>4</v>
      </c>
      <c r="AF878" s="52"/>
    </row>
    <row r="879" customHeight="1" spans="1:32">
      <c r="A879" s="31" t="s">
        <v>8803</v>
      </c>
      <c r="B879" s="31" t="s">
        <v>15</v>
      </c>
      <c r="C879" s="31" t="s">
        <v>8841</v>
      </c>
      <c r="D879" s="31" t="s">
        <v>8805</v>
      </c>
      <c r="E879" s="31" t="s">
        <v>16</v>
      </c>
      <c r="F879" s="31" t="s">
        <v>413</v>
      </c>
      <c r="G879" s="32" t="s">
        <v>8817</v>
      </c>
      <c r="H879" s="33" t="s">
        <v>8810</v>
      </c>
      <c r="I879" s="37">
        <v>1.8</v>
      </c>
      <c r="J879" s="31" t="s">
        <v>8814</v>
      </c>
      <c r="K879" s="42" t="s">
        <v>6441</v>
      </c>
      <c r="L879" s="39" t="s">
        <v>6442</v>
      </c>
      <c r="M879" s="40">
        <v>0</v>
      </c>
      <c r="N879" s="40"/>
      <c r="O879" s="40"/>
      <c r="P879" s="40"/>
      <c r="Q879" s="40"/>
      <c r="R879" s="40"/>
      <c r="S879" s="40"/>
      <c r="T879" s="40">
        <v>0</v>
      </c>
      <c r="U879" s="40"/>
      <c r="V879" s="40">
        <f t="shared" si="74"/>
        <v>0</v>
      </c>
      <c r="W879" t="s">
        <v>5919</v>
      </c>
      <c r="Y879" s="49">
        <v>5</v>
      </c>
      <c r="Z879" s="50">
        <f t="array" ref="Z879">SUM((N879:S879)/6)</f>
        <v>0</v>
      </c>
      <c r="AA879" s="51"/>
      <c r="AB879" s="49">
        <f t="shared" si="75"/>
        <v>-3.5</v>
      </c>
      <c r="AC879" s="49">
        <f t="shared" si="76"/>
        <v>-8.5</v>
      </c>
      <c r="AD879" s="49">
        <f t="shared" si="77"/>
        <v>0</v>
      </c>
      <c r="AE879" s="49">
        <f t="shared" si="78"/>
        <v>0</v>
      </c>
      <c r="AF879" s="52">
        <v>10</v>
      </c>
    </row>
    <row r="880" customHeight="1" spans="1:32">
      <c r="A880" s="31" t="s">
        <v>8803</v>
      </c>
      <c r="B880" s="31" t="s">
        <v>15</v>
      </c>
      <c r="C880" s="31" t="s">
        <v>8841</v>
      </c>
      <c r="D880" s="31" t="s">
        <v>8805</v>
      </c>
      <c r="E880" s="31" t="s">
        <v>16</v>
      </c>
      <c r="F880" s="31" t="s">
        <v>413</v>
      </c>
      <c r="G880" s="32" t="s">
        <v>8817</v>
      </c>
      <c r="H880" s="33" t="s">
        <v>8811</v>
      </c>
      <c r="I880" s="37">
        <v>1.8</v>
      </c>
      <c r="J880" s="31" t="s">
        <v>8814</v>
      </c>
      <c r="K880" s="42" t="s">
        <v>3080</v>
      </c>
      <c r="L880" s="39" t="s">
        <v>3081</v>
      </c>
      <c r="M880" s="40">
        <v>6</v>
      </c>
      <c r="N880" s="40"/>
      <c r="O880" s="40"/>
      <c r="P880" s="40"/>
      <c r="Q880" s="40"/>
      <c r="R880" s="40"/>
      <c r="S880" s="40">
        <v>1</v>
      </c>
      <c r="T880" s="40">
        <v>5</v>
      </c>
      <c r="U880" s="40"/>
      <c r="V880" s="40">
        <f t="shared" si="74"/>
        <v>5</v>
      </c>
      <c r="W880" t="s">
        <v>5919</v>
      </c>
      <c r="Y880" s="49">
        <v>1</v>
      </c>
      <c r="Z880" s="50">
        <f t="array" ref="Z880">SUM((N880:S880)/6)</f>
        <v>0.166666666666667</v>
      </c>
      <c r="AA880" s="51">
        <f>T880/Z880</f>
        <v>30</v>
      </c>
      <c r="AB880" s="49">
        <f t="shared" si="75"/>
        <v>4.3</v>
      </c>
      <c r="AC880" s="49">
        <f t="shared" si="76"/>
        <v>3.3</v>
      </c>
      <c r="AD880" s="49">
        <f t="shared" si="77"/>
        <v>1.5</v>
      </c>
      <c r="AE880" s="49">
        <f t="shared" si="78"/>
        <v>-3.5</v>
      </c>
      <c r="AF880" s="52"/>
    </row>
    <row r="881" customHeight="1" spans="1:32">
      <c r="A881" s="31" t="s">
        <v>8803</v>
      </c>
      <c r="B881" s="31" t="s">
        <v>15</v>
      </c>
      <c r="C881" s="31" t="s">
        <v>8841</v>
      </c>
      <c r="D881" s="31" t="s">
        <v>8805</v>
      </c>
      <c r="E881" s="31" t="s">
        <v>16</v>
      </c>
      <c r="F881" s="31" t="s">
        <v>413</v>
      </c>
      <c r="G881" s="32" t="s">
        <v>8817</v>
      </c>
      <c r="H881" s="33" t="s">
        <v>8812</v>
      </c>
      <c r="I881" s="37">
        <v>1.8</v>
      </c>
      <c r="J881" s="31" t="s">
        <v>8814</v>
      </c>
      <c r="K881" s="42" t="s">
        <v>3083</v>
      </c>
      <c r="L881" s="39" t="s">
        <v>3084</v>
      </c>
      <c r="M881" s="40">
        <v>5</v>
      </c>
      <c r="N881" s="40"/>
      <c r="O881" s="40"/>
      <c r="P881" s="40"/>
      <c r="Q881" s="40">
        <v>1</v>
      </c>
      <c r="R881" s="40"/>
      <c r="S881" s="40"/>
      <c r="T881" s="40">
        <v>10</v>
      </c>
      <c r="U881" s="40">
        <v>4</v>
      </c>
      <c r="V881" s="40">
        <f t="shared" si="74"/>
        <v>14</v>
      </c>
      <c r="W881" t="s">
        <v>5919</v>
      </c>
      <c r="Y881" s="49">
        <v>9</v>
      </c>
      <c r="Z881" s="50">
        <f t="array" ref="Z881">SUM((N881:S881)/6)</f>
        <v>0.166666666666667</v>
      </c>
      <c r="AA881" s="51">
        <f>T881/Z881</f>
        <v>60</v>
      </c>
      <c r="AB881" s="49">
        <f t="shared" si="75"/>
        <v>7.7</v>
      </c>
      <c r="AC881" s="49">
        <f t="shared" si="76"/>
        <v>-1.3</v>
      </c>
      <c r="AD881" s="49">
        <f t="shared" si="77"/>
        <v>10.5</v>
      </c>
      <c r="AE881" s="49">
        <f t="shared" si="78"/>
        <v>5.5</v>
      </c>
      <c r="AF881" s="52"/>
    </row>
    <row r="882" customHeight="1" spans="1:32">
      <c r="A882" s="31" t="s">
        <v>8803</v>
      </c>
      <c r="B882" s="31" t="s">
        <v>15</v>
      </c>
      <c r="C882" s="31" t="s">
        <v>8841</v>
      </c>
      <c r="D882" s="31" t="s">
        <v>8805</v>
      </c>
      <c r="E882" s="31" t="s">
        <v>16</v>
      </c>
      <c r="F882" s="31" t="s">
        <v>413</v>
      </c>
      <c r="G882" s="32" t="s">
        <v>8817</v>
      </c>
      <c r="H882" s="33" t="s">
        <v>8813</v>
      </c>
      <c r="I882" s="37">
        <v>1.8</v>
      </c>
      <c r="J882" s="31" t="s">
        <v>8814</v>
      </c>
      <c r="K882" s="42" t="s">
        <v>3086</v>
      </c>
      <c r="L882" s="39" t="s">
        <v>3087</v>
      </c>
      <c r="M882" s="40">
        <v>0</v>
      </c>
      <c r="N882" s="40"/>
      <c r="O882" s="40"/>
      <c r="P882" s="40"/>
      <c r="Q882" s="40"/>
      <c r="R882" s="40"/>
      <c r="S882" s="40"/>
      <c r="T882" s="40">
        <v>0</v>
      </c>
      <c r="U882" s="40">
        <v>10</v>
      </c>
      <c r="V882" s="40">
        <f t="shared" si="74"/>
        <v>10</v>
      </c>
      <c r="W882" t="s">
        <v>5919</v>
      </c>
      <c r="Y882" s="49">
        <v>12</v>
      </c>
      <c r="Z882" s="50">
        <f t="array" ref="Z882">SUM((N882:S882)/6)</f>
        <v>0</v>
      </c>
      <c r="AA882" s="51"/>
      <c r="AB882" s="49">
        <f t="shared" si="75"/>
        <v>1.6</v>
      </c>
      <c r="AC882" s="49">
        <f t="shared" si="76"/>
        <v>-10.4</v>
      </c>
      <c r="AD882" s="49">
        <f t="shared" si="77"/>
        <v>10</v>
      </c>
      <c r="AE882" s="49">
        <f t="shared" si="78"/>
        <v>10</v>
      </c>
      <c r="AF882" s="52"/>
    </row>
    <row r="883" customHeight="1" spans="1:32">
      <c r="A883" s="31" t="s">
        <v>8803</v>
      </c>
      <c r="B883" s="31" t="s">
        <v>15</v>
      </c>
      <c r="C883" s="31" t="s">
        <v>8841</v>
      </c>
      <c r="D883" s="31" t="s">
        <v>8805</v>
      </c>
      <c r="E883" s="31" t="s">
        <v>16</v>
      </c>
      <c r="F883" s="31" t="s">
        <v>413</v>
      </c>
      <c r="G883" s="32" t="s">
        <v>8817</v>
      </c>
      <c r="H883" s="33" t="s">
        <v>8815</v>
      </c>
      <c r="I883" s="37">
        <v>1.8</v>
      </c>
      <c r="J883" s="31" t="s">
        <v>8814</v>
      </c>
      <c r="K883" s="42" t="s">
        <v>6444</v>
      </c>
      <c r="L883" s="39" t="s">
        <v>6445</v>
      </c>
      <c r="M883" s="40">
        <v>0</v>
      </c>
      <c r="N883" s="40"/>
      <c r="O883" s="40"/>
      <c r="P883" s="40"/>
      <c r="Q883" s="40"/>
      <c r="R883" s="40"/>
      <c r="S883" s="40"/>
      <c r="T883" s="40">
        <v>0</v>
      </c>
      <c r="U883" s="40"/>
      <c r="V883" s="40">
        <f t="shared" si="74"/>
        <v>0</v>
      </c>
      <c r="W883" t="s">
        <v>5919</v>
      </c>
      <c r="Y883" s="49"/>
      <c r="Z883" s="50">
        <f t="array" ref="Z883">SUM((N883:S883)/6)</f>
        <v>0</v>
      </c>
      <c r="AA883" s="51"/>
      <c r="AB883" s="49">
        <f t="shared" si="75"/>
        <v>0</v>
      </c>
      <c r="AC883" s="49">
        <f t="shared" si="76"/>
        <v>0</v>
      </c>
      <c r="AD883" s="49">
        <f t="shared" si="77"/>
        <v>0</v>
      </c>
      <c r="AE883" s="49">
        <f t="shared" si="78"/>
        <v>0</v>
      </c>
      <c r="AF883" s="52"/>
    </row>
    <row r="884" customHeight="1" spans="1:32">
      <c r="A884" s="31" t="s">
        <v>8803</v>
      </c>
      <c r="B884" s="31" t="s">
        <v>15</v>
      </c>
      <c r="C884" s="31" t="s">
        <v>8841</v>
      </c>
      <c r="D884" s="31" t="s">
        <v>8805</v>
      </c>
      <c r="E884" s="31" t="s">
        <v>4421</v>
      </c>
      <c r="F884" s="31" t="s">
        <v>835</v>
      </c>
      <c r="G884" s="32" t="s">
        <v>8806</v>
      </c>
      <c r="H884" s="33" t="s">
        <v>8810</v>
      </c>
      <c r="I884" s="37">
        <v>1.8</v>
      </c>
      <c r="J884" s="31" t="s">
        <v>8805</v>
      </c>
      <c r="K884" s="42" t="s">
        <v>9287</v>
      </c>
      <c r="L884" s="39" t="s">
        <v>6448</v>
      </c>
      <c r="M884" s="40">
        <v>5</v>
      </c>
      <c r="N884" s="40"/>
      <c r="O884" s="40"/>
      <c r="P884" s="40"/>
      <c r="Q884" s="40"/>
      <c r="R884" s="40"/>
      <c r="S884" s="40">
        <v>1</v>
      </c>
      <c r="T884" s="40">
        <v>4</v>
      </c>
      <c r="U884" s="40"/>
      <c r="V884" s="40">
        <f t="shared" si="74"/>
        <v>4</v>
      </c>
      <c r="W884" t="s">
        <v>5883</v>
      </c>
      <c r="Y884" s="49">
        <v>2</v>
      </c>
      <c r="Z884" s="50">
        <f t="array" ref="Z884">SUM((N884:S884)/6)</f>
        <v>0.166666666666667</v>
      </c>
      <c r="AA884" s="51">
        <f>T884/Z884</f>
        <v>24</v>
      </c>
      <c r="AB884" s="49">
        <f t="shared" si="75"/>
        <v>2.6</v>
      </c>
      <c r="AC884" s="49">
        <f t="shared" si="76"/>
        <v>0.6</v>
      </c>
      <c r="AD884" s="49">
        <f t="shared" si="77"/>
        <v>0.5</v>
      </c>
      <c r="AE884" s="49">
        <f t="shared" si="78"/>
        <v>-4.5</v>
      </c>
      <c r="AF884" s="52">
        <v>5</v>
      </c>
    </row>
    <row r="885" customHeight="1" spans="1:32">
      <c r="A885" s="31" t="s">
        <v>8803</v>
      </c>
      <c r="B885" s="31" t="s">
        <v>15</v>
      </c>
      <c r="C885" s="31" t="s">
        <v>8841</v>
      </c>
      <c r="D885" s="31" t="s">
        <v>8805</v>
      </c>
      <c r="E885" s="31" t="s">
        <v>4421</v>
      </c>
      <c r="F885" s="31" t="s">
        <v>835</v>
      </c>
      <c r="G885" s="32" t="s">
        <v>8806</v>
      </c>
      <c r="H885" s="33" t="s">
        <v>8811</v>
      </c>
      <c r="I885" s="37">
        <v>1.8</v>
      </c>
      <c r="J885" s="31" t="s">
        <v>8805</v>
      </c>
      <c r="K885" s="42" t="s">
        <v>9288</v>
      </c>
      <c r="L885" s="39" t="s">
        <v>6451</v>
      </c>
      <c r="M885" s="40">
        <v>9</v>
      </c>
      <c r="N885" s="40"/>
      <c r="O885" s="40"/>
      <c r="P885" s="40"/>
      <c r="Q885" s="40"/>
      <c r="R885" s="40"/>
      <c r="S885" s="40"/>
      <c r="T885" s="40">
        <v>9</v>
      </c>
      <c r="U885" s="40"/>
      <c r="V885" s="40">
        <f t="shared" si="74"/>
        <v>9</v>
      </c>
      <c r="W885" t="s">
        <v>5883</v>
      </c>
      <c r="Y885" s="49">
        <v>2</v>
      </c>
      <c r="Z885" s="50">
        <f t="array" ref="Z885">SUM((N885:S885)/6)</f>
        <v>0</v>
      </c>
      <c r="AA885" s="51"/>
      <c r="AB885" s="49">
        <f t="shared" si="75"/>
        <v>7.6</v>
      </c>
      <c r="AC885" s="49">
        <f t="shared" si="76"/>
        <v>5.6</v>
      </c>
      <c r="AD885" s="49">
        <f t="shared" si="77"/>
        <v>9</v>
      </c>
      <c r="AE885" s="49">
        <f t="shared" si="78"/>
        <v>9</v>
      </c>
      <c r="AF885" s="52">
        <v>5</v>
      </c>
    </row>
    <row r="886" customHeight="1" spans="1:32">
      <c r="A886" s="31" t="s">
        <v>8803</v>
      </c>
      <c r="B886" s="31" t="s">
        <v>15</v>
      </c>
      <c r="C886" s="31" t="s">
        <v>8841</v>
      </c>
      <c r="D886" s="31" t="s">
        <v>8805</v>
      </c>
      <c r="E886" s="31" t="s">
        <v>4421</v>
      </c>
      <c r="F886" s="31" t="s">
        <v>835</v>
      </c>
      <c r="G886" s="32" t="s">
        <v>8806</v>
      </c>
      <c r="H886" s="33" t="s">
        <v>8812</v>
      </c>
      <c r="I886" s="37">
        <v>1.8</v>
      </c>
      <c r="J886" s="31" t="s">
        <v>8805</v>
      </c>
      <c r="K886" s="42" t="s">
        <v>9289</v>
      </c>
      <c r="L886" s="39" t="s">
        <v>6454</v>
      </c>
      <c r="M886" s="40">
        <v>13</v>
      </c>
      <c r="N886" s="40">
        <v>1</v>
      </c>
      <c r="O886" s="40">
        <v>1</v>
      </c>
      <c r="P886" s="40"/>
      <c r="Q886" s="40">
        <v>2</v>
      </c>
      <c r="R886" s="40"/>
      <c r="S886" s="40">
        <v>1</v>
      </c>
      <c r="T886" s="40">
        <v>8</v>
      </c>
      <c r="U886" s="40"/>
      <c r="V886" s="40">
        <f t="shared" si="74"/>
        <v>8</v>
      </c>
      <c r="W886" t="s">
        <v>5883</v>
      </c>
      <c r="Y886" s="49">
        <v>13</v>
      </c>
      <c r="Z886" s="50">
        <f t="array" ref="Z886">SUM((N886:S886)/6)</f>
        <v>0.833333333333333</v>
      </c>
      <c r="AA886" s="51">
        <f>T886/Z886</f>
        <v>9.6</v>
      </c>
      <c r="AB886" s="49">
        <f t="shared" si="75"/>
        <v>-1.1</v>
      </c>
      <c r="AC886" s="49">
        <f t="shared" si="76"/>
        <v>-14.1</v>
      </c>
      <c r="AD886" s="49">
        <f t="shared" si="77"/>
        <v>-9.5</v>
      </c>
      <c r="AE886" s="49">
        <f t="shared" si="78"/>
        <v>-34.5</v>
      </c>
      <c r="AF886" s="52"/>
    </row>
    <row r="887" customHeight="1" spans="1:32">
      <c r="A887" s="31" t="s">
        <v>8803</v>
      </c>
      <c r="B887" s="31" t="s">
        <v>15</v>
      </c>
      <c r="C887" s="31" t="s">
        <v>8841</v>
      </c>
      <c r="D887" s="31" t="s">
        <v>8805</v>
      </c>
      <c r="E887" s="31" t="s">
        <v>4421</v>
      </c>
      <c r="F887" s="31" t="s">
        <v>835</v>
      </c>
      <c r="G887" s="32" t="s">
        <v>8806</v>
      </c>
      <c r="H887" s="33" t="s">
        <v>8813</v>
      </c>
      <c r="I887" s="37">
        <v>1.8</v>
      </c>
      <c r="J887" s="31" t="s">
        <v>8805</v>
      </c>
      <c r="K887" s="42" t="s">
        <v>9290</v>
      </c>
      <c r="L887" s="39" t="s">
        <v>4936</v>
      </c>
      <c r="M887" s="40">
        <v>0</v>
      </c>
      <c r="N887" s="40"/>
      <c r="O887" s="40"/>
      <c r="P887" s="40"/>
      <c r="Q887" s="40"/>
      <c r="R887" s="40"/>
      <c r="S887" s="40"/>
      <c r="T887" s="40">
        <v>0</v>
      </c>
      <c r="U887" s="40"/>
      <c r="V887" s="40">
        <f t="shared" si="74"/>
        <v>0</v>
      </c>
      <c r="W887" t="s">
        <v>5883</v>
      </c>
      <c r="Y887" s="49">
        <v>6</v>
      </c>
      <c r="Z887" s="50">
        <f t="array" ref="Z887">SUM((N887:S887)/6)</f>
        <v>0</v>
      </c>
      <c r="AA887" s="51"/>
      <c r="AB887" s="49">
        <f t="shared" si="75"/>
        <v>-4.2</v>
      </c>
      <c r="AC887" s="49">
        <f t="shared" si="76"/>
        <v>-10.2</v>
      </c>
      <c r="AD887" s="49">
        <f t="shared" si="77"/>
        <v>0</v>
      </c>
      <c r="AE887" s="49">
        <f t="shared" si="78"/>
        <v>0</v>
      </c>
      <c r="AF887" s="52">
        <v>20</v>
      </c>
    </row>
    <row r="888" customHeight="1" spans="1:32">
      <c r="A888" s="31" t="s">
        <v>8803</v>
      </c>
      <c r="B888" s="31" t="s">
        <v>15</v>
      </c>
      <c r="C888" s="31" t="s">
        <v>8841</v>
      </c>
      <c r="D888" s="31" t="s">
        <v>8805</v>
      </c>
      <c r="E888" s="31" t="s">
        <v>16</v>
      </c>
      <c r="F888" s="31" t="s">
        <v>77</v>
      </c>
      <c r="G888" s="32" t="s">
        <v>8817</v>
      </c>
      <c r="H888" s="33" t="s">
        <v>8820</v>
      </c>
      <c r="I888" s="37">
        <v>1.8</v>
      </c>
      <c r="J888" s="31" t="s">
        <v>8814</v>
      </c>
      <c r="K888" s="42" t="s">
        <v>6456</v>
      </c>
      <c r="L888" s="39" t="s">
        <v>6457</v>
      </c>
      <c r="M888" s="40">
        <v>0</v>
      </c>
      <c r="N888" s="40"/>
      <c r="O888" s="40"/>
      <c r="P888" s="40"/>
      <c r="Q888" s="40"/>
      <c r="R888" s="40"/>
      <c r="S888" s="40"/>
      <c r="T888" s="40">
        <v>0</v>
      </c>
      <c r="U888" s="40"/>
      <c r="V888" s="40">
        <f t="shared" si="74"/>
        <v>0</v>
      </c>
      <c r="W888" t="s">
        <v>5890</v>
      </c>
      <c r="Y888" s="49"/>
      <c r="Z888" s="50">
        <f t="array" ref="Z888">SUM((N888:S888)/6)</f>
        <v>0</v>
      </c>
      <c r="AA888" s="51"/>
      <c r="AB888" s="49">
        <f t="shared" si="75"/>
        <v>0</v>
      </c>
      <c r="AC888" s="49">
        <f t="shared" si="76"/>
        <v>0</v>
      </c>
      <c r="AD888" s="49">
        <f t="shared" si="77"/>
        <v>0</v>
      </c>
      <c r="AE888" s="49">
        <f t="shared" si="78"/>
        <v>0</v>
      </c>
      <c r="AF888" s="52"/>
    </row>
    <row r="889" customHeight="1" spans="1:32">
      <c r="A889" s="31" t="s">
        <v>8803</v>
      </c>
      <c r="B889" s="31" t="s">
        <v>15</v>
      </c>
      <c r="C889" s="31" t="s">
        <v>8841</v>
      </c>
      <c r="D889" s="31" t="s">
        <v>8805</v>
      </c>
      <c r="E889" s="31" t="s">
        <v>16</v>
      </c>
      <c r="F889" s="31" t="s">
        <v>77</v>
      </c>
      <c r="G889" s="32" t="s">
        <v>8817</v>
      </c>
      <c r="H889" s="33" t="s">
        <v>8809</v>
      </c>
      <c r="I889" s="37">
        <v>1.8</v>
      </c>
      <c r="J889" s="31" t="s">
        <v>8814</v>
      </c>
      <c r="K889" s="42" t="s">
        <v>6459</v>
      </c>
      <c r="L889" s="39" t="s">
        <v>6460</v>
      </c>
      <c r="M889" s="40">
        <v>5</v>
      </c>
      <c r="N889" s="40"/>
      <c r="O889" s="40"/>
      <c r="P889" s="40"/>
      <c r="Q889" s="40"/>
      <c r="R889" s="40"/>
      <c r="S889" s="40"/>
      <c r="T889" s="40">
        <v>5</v>
      </c>
      <c r="U889" s="40"/>
      <c r="V889" s="40">
        <f t="shared" si="74"/>
        <v>5</v>
      </c>
      <c r="W889" t="s">
        <v>5890</v>
      </c>
      <c r="Y889" s="49"/>
      <c r="Z889" s="50">
        <f t="array" ref="Z889">SUM((N889:S889)/6)</f>
        <v>0</v>
      </c>
      <c r="AA889" s="51"/>
      <c r="AB889" s="49">
        <f t="shared" si="75"/>
        <v>5</v>
      </c>
      <c r="AC889" s="49">
        <f t="shared" si="76"/>
        <v>5</v>
      </c>
      <c r="AD889" s="49">
        <f t="shared" si="77"/>
        <v>5</v>
      </c>
      <c r="AE889" s="49">
        <f t="shared" si="78"/>
        <v>5</v>
      </c>
      <c r="AF889" s="52"/>
    </row>
    <row r="890" customHeight="1" spans="1:32">
      <c r="A890" s="31" t="s">
        <v>8803</v>
      </c>
      <c r="B890" s="31" t="s">
        <v>15</v>
      </c>
      <c r="C890" s="31" t="s">
        <v>8841</v>
      </c>
      <c r="D890" s="31" t="s">
        <v>8805</v>
      </c>
      <c r="E890" s="31" t="s">
        <v>16</v>
      </c>
      <c r="F890" s="31" t="s">
        <v>77</v>
      </c>
      <c r="G890" s="32" t="s">
        <v>8817</v>
      </c>
      <c r="H890" s="33" t="s">
        <v>8810</v>
      </c>
      <c r="I890" s="37">
        <v>1.8</v>
      </c>
      <c r="J890" s="31" t="s">
        <v>8814</v>
      </c>
      <c r="K890" s="42" t="s">
        <v>6462</v>
      </c>
      <c r="L890" s="39" t="s">
        <v>6463</v>
      </c>
      <c r="M890" s="40">
        <v>7</v>
      </c>
      <c r="N890" s="40"/>
      <c r="O890" s="40"/>
      <c r="P890" s="40"/>
      <c r="Q890" s="40"/>
      <c r="R890" s="40"/>
      <c r="S890" s="40"/>
      <c r="T890" s="40">
        <v>7</v>
      </c>
      <c r="U890" s="40"/>
      <c r="V890" s="40">
        <f t="shared" si="74"/>
        <v>7</v>
      </c>
      <c r="W890" t="s">
        <v>5890</v>
      </c>
      <c r="Y890" s="49">
        <v>1</v>
      </c>
      <c r="Z890" s="50">
        <f t="array" ref="Z890">SUM((N890:S890)/6)</f>
        <v>0</v>
      </c>
      <c r="AA890" s="51"/>
      <c r="AB890" s="49">
        <f t="shared" si="75"/>
        <v>6.3</v>
      </c>
      <c r="AC890" s="49">
        <f t="shared" si="76"/>
        <v>5.3</v>
      </c>
      <c r="AD890" s="49">
        <f t="shared" si="77"/>
        <v>7</v>
      </c>
      <c r="AE890" s="49">
        <f t="shared" si="78"/>
        <v>7</v>
      </c>
      <c r="AF890" s="52"/>
    </row>
    <row r="891" customHeight="1" spans="1:32">
      <c r="A891" s="31" t="s">
        <v>8803</v>
      </c>
      <c r="B891" s="31" t="s">
        <v>15</v>
      </c>
      <c r="C891" s="31" t="s">
        <v>8841</v>
      </c>
      <c r="D891" s="31" t="s">
        <v>8805</v>
      </c>
      <c r="E891" s="31" t="s">
        <v>16</v>
      </c>
      <c r="F891" s="31" t="s">
        <v>77</v>
      </c>
      <c r="G891" s="32" t="s">
        <v>8817</v>
      </c>
      <c r="H891" s="33" t="s">
        <v>8811</v>
      </c>
      <c r="I891" s="37">
        <v>1.8</v>
      </c>
      <c r="J891" s="31" t="s">
        <v>8814</v>
      </c>
      <c r="K891" s="42" t="s">
        <v>6465</v>
      </c>
      <c r="L891" s="39" t="s">
        <v>6466</v>
      </c>
      <c r="M891" s="40">
        <v>3</v>
      </c>
      <c r="N891" s="40"/>
      <c r="O891" s="40"/>
      <c r="P891" s="40"/>
      <c r="Q891" s="40"/>
      <c r="R891" s="40"/>
      <c r="S891" s="40"/>
      <c r="T891" s="40">
        <v>3</v>
      </c>
      <c r="U891" s="40"/>
      <c r="V891" s="40">
        <f t="shared" si="74"/>
        <v>3</v>
      </c>
      <c r="W891" t="s">
        <v>5890</v>
      </c>
      <c r="Y891" s="49">
        <v>2</v>
      </c>
      <c r="Z891" s="50">
        <f t="array" ref="Z891">SUM((N891:S891)/6)</f>
        <v>0</v>
      </c>
      <c r="AA891" s="51"/>
      <c r="AB891" s="49">
        <f t="shared" si="75"/>
        <v>1.6</v>
      </c>
      <c r="AC891" s="49">
        <f t="shared" si="76"/>
        <v>-0.4</v>
      </c>
      <c r="AD891" s="49">
        <f t="shared" si="77"/>
        <v>3</v>
      </c>
      <c r="AE891" s="49">
        <f t="shared" si="78"/>
        <v>3</v>
      </c>
      <c r="AF891" s="52"/>
    </row>
    <row r="892" customHeight="1" spans="1:32">
      <c r="A892" s="31" t="s">
        <v>8803</v>
      </c>
      <c r="B892" s="31" t="s">
        <v>15</v>
      </c>
      <c r="C892" s="31" t="s">
        <v>8841</v>
      </c>
      <c r="D892" s="31" t="s">
        <v>8805</v>
      </c>
      <c r="E892" s="31" t="s">
        <v>16</v>
      </c>
      <c r="F892" s="31" t="s">
        <v>77</v>
      </c>
      <c r="G892" s="32" t="s">
        <v>8817</v>
      </c>
      <c r="H892" s="33" t="s">
        <v>8812</v>
      </c>
      <c r="I892" s="37">
        <v>1.8</v>
      </c>
      <c r="J892" s="31" t="s">
        <v>8814</v>
      </c>
      <c r="K892" s="42" t="s">
        <v>6468</v>
      </c>
      <c r="L892" s="39" t="s">
        <v>6469</v>
      </c>
      <c r="M892" s="40">
        <v>1</v>
      </c>
      <c r="N892" s="40"/>
      <c r="O892" s="40"/>
      <c r="P892" s="40"/>
      <c r="Q892" s="40"/>
      <c r="R892" s="40"/>
      <c r="S892" s="40"/>
      <c r="T892" s="40">
        <v>1</v>
      </c>
      <c r="U892" s="40"/>
      <c r="V892" s="40">
        <f t="shared" si="74"/>
        <v>1</v>
      </c>
      <c r="W892" t="s">
        <v>5890</v>
      </c>
      <c r="Y892" s="49">
        <v>2</v>
      </c>
      <c r="Z892" s="50">
        <f t="array" ref="Z892">SUM((N892:S892)/6)</f>
        <v>0</v>
      </c>
      <c r="AA892" s="51"/>
      <c r="AB892" s="49">
        <f t="shared" si="75"/>
        <v>-0.4</v>
      </c>
      <c r="AC892" s="49">
        <f t="shared" si="76"/>
        <v>-2.4</v>
      </c>
      <c r="AD892" s="49">
        <f t="shared" si="77"/>
        <v>1</v>
      </c>
      <c r="AE892" s="49">
        <f t="shared" si="78"/>
        <v>1</v>
      </c>
      <c r="AF892" s="52"/>
    </row>
    <row r="893" customHeight="1" spans="1:32">
      <c r="A893" s="31" t="s">
        <v>8803</v>
      </c>
      <c r="B893" s="31" t="s">
        <v>15</v>
      </c>
      <c r="C893" s="31" t="s">
        <v>8841</v>
      </c>
      <c r="D893" s="31" t="s">
        <v>8805</v>
      </c>
      <c r="E893" s="31" t="s">
        <v>16</v>
      </c>
      <c r="F893" s="31" t="s">
        <v>77</v>
      </c>
      <c r="G893" s="32" t="s">
        <v>8817</v>
      </c>
      <c r="H893" s="33" t="s">
        <v>8813</v>
      </c>
      <c r="I893" s="37">
        <v>1.8</v>
      </c>
      <c r="J893" s="31" t="s">
        <v>8814</v>
      </c>
      <c r="K893" s="42" t="s">
        <v>6471</v>
      </c>
      <c r="L893" s="39" t="s">
        <v>6472</v>
      </c>
      <c r="M893" s="40">
        <v>0</v>
      </c>
      <c r="N893" s="40"/>
      <c r="O893" s="40"/>
      <c r="P893" s="40"/>
      <c r="Q893" s="40"/>
      <c r="R893" s="40"/>
      <c r="S893" s="40"/>
      <c r="T893" s="40">
        <v>0</v>
      </c>
      <c r="U893" s="40"/>
      <c r="V893" s="40">
        <f t="shared" si="74"/>
        <v>0</v>
      </c>
      <c r="W893" t="s">
        <v>5890</v>
      </c>
      <c r="Y893" s="49"/>
      <c r="Z893" s="50">
        <f t="array" ref="Z893">SUM((N893:S893)/6)</f>
        <v>0</v>
      </c>
      <c r="AA893" s="51"/>
      <c r="AB893" s="49">
        <f t="shared" si="75"/>
        <v>0</v>
      </c>
      <c r="AC893" s="49">
        <f t="shared" si="76"/>
        <v>0</v>
      </c>
      <c r="AD893" s="49">
        <f t="shared" si="77"/>
        <v>0</v>
      </c>
      <c r="AE893" s="49">
        <f t="shared" si="78"/>
        <v>0</v>
      </c>
      <c r="AF893" s="52"/>
    </row>
    <row r="894" customHeight="1" spans="1:32">
      <c r="A894" s="31" t="s">
        <v>8803</v>
      </c>
      <c r="B894" s="31" t="s">
        <v>15</v>
      </c>
      <c r="C894" s="31" t="s">
        <v>8841</v>
      </c>
      <c r="D894" s="31" t="s">
        <v>8805</v>
      </c>
      <c r="E894" s="31" t="s">
        <v>16</v>
      </c>
      <c r="F894" s="31" t="s">
        <v>17</v>
      </c>
      <c r="G894" s="32" t="s">
        <v>8817</v>
      </c>
      <c r="H894" s="33" t="s">
        <v>8810</v>
      </c>
      <c r="I894" s="37">
        <v>1.8</v>
      </c>
      <c r="J894" s="31" t="s">
        <v>8814</v>
      </c>
      <c r="K894" s="38" t="s">
        <v>6474</v>
      </c>
      <c r="L894" s="39" t="s">
        <v>6475</v>
      </c>
      <c r="M894" s="40">
        <v>3</v>
      </c>
      <c r="N894" s="40"/>
      <c r="O894" s="40"/>
      <c r="P894" s="40">
        <v>1</v>
      </c>
      <c r="Q894" s="40"/>
      <c r="R894" s="40"/>
      <c r="S894" s="40">
        <v>1</v>
      </c>
      <c r="T894" s="40">
        <v>1</v>
      </c>
      <c r="U894" s="40"/>
      <c r="V894" s="40">
        <f t="shared" si="74"/>
        <v>1</v>
      </c>
      <c r="W894" t="s">
        <v>5890</v>
      </c>
      <c r="Y894" s="49">
        <v>3</v>
      </c>
      <c r="Z894" s="50">
        <f t="array" ref="Z894">SUM((N894:S894)/6)</f>
        <v>0.333333333333333</v>
      </c>
      <c r="AA894" s="51">
        <f>T894/Z894</f>
        <v>3</v>
      </c>
      <c r="AB894" s="49">
        <f t="shared" si="75"/>
        <v>-1.1</v>
      </c>
      <c r="AC894" s="49">
        <f t="shared" si="76"/>
        <v>-4.1</v>
      </c>
      <c r="AD894" s="49">
        <f t="shared" si="77"/>
        <v>-6</v>
      </c>
      <c r="AE894" s="49">
        <f t="shared" si="78"/>
        <v>-16</v>
      </c>
      <c r="AF894" s="52"/>
    </row>
    <row r="895" customHeight="1" spans="1:32">
      <c r="A895" s="31" t="s">
        <v>8803</v>
      </c>
      <c r="B895" s="31" t="s">
        <v>15</v>
      </c>
      <c r="C895" s="31" t="s">
        <v>8962</v>
      </c>
      <c r="D895" s="31" t="s">
        <v>8805</v>
      </c>
      <c r="E895" s="31" t="s">
        <v>16</v>
      </c>
      <c r="F895" s="31" t="s">
        <v>17</v>
      </c>
      <c r="G895" s="32" t="s">
        <v>8963</v>
      </c>
      <c r="H895" s="33" t="s">
        <v>8808</v>
      </c>
      <c r="I895" s="37">
        <v>1.8</v>
      </c>
      <c r="J895" s="31" t="s">
        <v>8805</v>
      </c>
      <c r="K895" s="38" t="s">
        <v>2734</v>
      </c>
      <c r="L895" s="39" t="s">
        <v>2735</v>
      </c>
      <c r="M895" s="40">
        <v>0</v>
      </c>
      <c r="N895" s="40"/>
      <c r="O895" s="40"/>
      <c r="P895" s="40"/>
      <c r="Q895" s="40"/>
      <c r="R895" s="40"/>
      <c r="S895" s="40"/>
      <c r="T895" s="40">
        <v>0</v>
      </c>
      <c r="U895" s="40"/>
      <c r="V895" s="40">
        <f t="shared" si="74"/>
        <v>0</v>
      </c>
      <c r="W895" t="s">
        <v>5882</v>
      </c>
      <c r="Y895" s="49">
        <v>5</v>
      </c>
      <c r="Z895" s="50">
        <f t="array" ref="Z895">SUM((N895:S895)/6)</f>
        <v>0</v>
      </c>
      <c r="AA895" s="51"/>
      <c r="AB895" s="49">
        <f t="shared" si="75"/>
        <v>-3.5</v>
      </c>
      <c r="AC895" s="49">
        <f t="shared" si="76"/>
        <v>-8.5</v>
      </c>
      <c r="AD895" s="49">
        <f t="shared" si="77"/>
        <v>0</v>
      </c>
      <c r="AE895" s="49">
        <f t="shared" si="78"/>
        <v>0</v>
      </c>
      <c r="AF895" s="52"/>
    </row>
    <row r="896" customHeight="1" spans="1:32">
      <c r="A896" s="31" t="s">
        <v>8803</v>
      </c>
      <c r="B896" s="31" t="s">
        <v>15</v>
      </c>
      <c r="C896" s="31" t="s">
        <v>8962</v>
      </c>
      <c r="D896" s="31" t="s">
        <v>8805</v>
      </c>
      <c r="E896" s="31" t="s">
        <v>16</v>
      </c>
      <c r="F896" s="31" t="s">
        <v>17</v>
      </c>
      <c r="G896" s="32" t="s">
        <v>8963</v>
      </c>
      <c r="H896" s="33" t="s">
        <v>8809</v>
      </c>
      <c r="I896" s="37">
        <v>1.8</v>
      </c>
      <c r="J896" s="31" t="s">
        <v>8805</v>
      </c>
      <c r="K896" s="38" t="s">
        <v>2737</v>
      </c>
      <c r="L896" s="39" t="s">
        <v>2738</v>
      </c>
      <c r="M896" s="40">
        <v>5</v>
      </c>
      <c r="N896" s="40"/>
      <c r="O896" s="40">
        <v>3</v>
      </c>
      <c r="P896" s="40">
        <v>2</v>
      </c>
      <c r="Q896" s="40"/>
      <c r="R896" s="40"/>
      <c r="S896" s="40"/>
      <c r="T896" s="40">
        <v>0</v>
      </c>
      <c r="U896" s="40"/>
      <c r="V896" s="40">
        <f t="shared" si="74"/>
        <v>0</v>
      </c>
      <c r="W896" t="s">
        <v>5882</v>
      </c>
      <c r="Y896" s="49">
        <v>10</v>
      </c>
      <c r="Z896" s="50">
        <f t="array" ref="Z896">SUM((N896:S896)/6)</f>
        <v>0.833333333333333</v>
      </c>
      <c r="AA896" s="51">
        <f t="shared" ref="AA896:AA903" si="80">T896/Z896</f>
        <v>0</v>
      </c>
      <c r="AB896" s="49">
        <f t="shared" si="75"/>
        <v>-7</v>
      </c>
      <c r="AC896" s="49">
        <f t="shared" si="76"/>
        <v>-17</v>
      </c>
      <c r="AD896" s="49">
        <f t="shared" si="77"/>
        <v>-17.5</v>
      </c>
      <c r="AE896" s="49">
        <f t="shared" si="78"/>
        <v>-42.5</v>
      </c>
      <c r="AF896" s="52"/>
    </row>
    <row r="897" customHeight="1" spans="1:32">
      <c r="A897" s="31" t="s">
        <v>8803</v>
      </c>
      <c r="B897" s="31" t="s">
        <v>15</v>
      </c>
      <c r="C897" s="31" t="s">
        <v>8962</v>
      </c>
      <c r="D897" s="31" t="s">
        <v>8805</v>
      </c>
      <c r="E897" s="31" t="s">
        <v>16</v>
      </c>
      <c r="F897" s="31" t="s">
        <v>17</v>
      </c>
      <c r="G897" s="32" t="s">
        <v>8963</v>
      </c>
      <c r="H897" s="33" t="s">
        <v>8810</v>
      </c>
      <c r="I897" s="37">
        <v>1.8</v>
      </c>
      <c r="J897" s="31" t="s">
        <v>8805</v>
      </c>
      <c r="K897" s="38" t="s">
        <v>2740</v>
      </c>
      <c r="L897" s="39" t="s">
        <v>2741</v>
      </c>
      <c r="M897" s="40">
        <v>5</v>
      </c>
      <c r="N897" s="40">
        <v>1</v>
      </c>
      <c r="O897" s="40">
        <v>1</v>
      </c>
      <c r="P897" s="40"/>
      <c r="Q897" s="40">
        <v>1</v>
      </c>
      <c r="R897" s="40"/>
      <c r="S897" s="40">
        <v>2</v>
      </c>
      <c r="T897" s="40">
        <v>0</v>
      </c>
      <c r="U897" s="40"/>
      <c r="V897" s="40">
        <f t="shared" si="74"/>
        <v>0</v>
      </c>
      <c r="W897" t="s">
        <v>5882</v>
      </c>
      <c r="Y897" s="49">
        <v>8</v>
      </c>
      <c r="Z897" s="50">
        <f t="array" ref="Z897">SUM((N897:S897)/6)</f>
        <v>0.833333333333333</v>
      </c>
      <c r="AA897" s="51">
        <f t="shared" si="80"/>
        <v>0</v>
      </c>
      <c r="AB897" s="49">
        <f t="shared" si="75"/>
        <v>-5.6</v>
      </c>
      <c r="AC897" s="49">
        <f t="shared" si="76"/>
        <v>-13.6</v>
      </c>
      <c r="AD897" s="49">
        <f t="shared" si="77"/>
        <v>-17.5</v>
      </c>
      <c r="AE897" s="49">
        <f t="shared" si="78"/>
        <v>-42.5</v>
      </c>
      <c r="AF897" s="52"/>
    </row>
    <row r="898" customHeight="1" spans="1:32">
      <c r="A898" s="31" t="s">
        <v>8803</v>
      </c>
      <c r="B898" s="31" t="s">
        <v>15</v>
      </c>
      <c r="C898" s="31" t="s">
        <v>8962</v>
      </c>
      <c r="D898" s="31" t="s">
        <v>8805</v>
      </c>
      <c r="E898" s="31" t="s">
        <v>16</v>
      </c>
      <c r="F898" s="31" t="s">
        <v>17</v>
      </c>
      <c r="G898" s="32" t="s">
        <v>8963</v>
      </c>
      <c r="H898" s="33" t="s">
        <v>8811</v>
      </c>
      <c r="I898" s="37">
        <v>1.8</v>
      </c>
      <c r="J898" s="31" t="s">
        <v>8805</v>
      </c>
      <c r="K898" s="38" t="s">
        <v>2743</v>
      </c>
      <c r="L898" s="39" t="s">
        <v>2744</v>
      </c>
      <c r="M898" s="40">
        <v>17</v>
      </c>
      <c r="N898" s="40">
        <v>1</v>
      </c>
      <c r="O898" s="40"/>
      <c r="P898" s="40">
        <v>1</v>
      </c>
      <c r="Q898" s="40">
        <v>2</v>
      </c>
      <c r="R898" s="40">
        <v>1</v>
      </c>
      <c r="S898" s="40">
        <v>1</v>
      </c>
      <c r="T898" s="40">
        <v>11</v>
      </c>
      <c r="U898" s="40"/>
      <c r="V898" s="40">
        <f t="shared" si="74"/>
        <v>11</v>
      </c>
      <c r="W898" t="s">
        <v>5882</v>
      </c>
      <c r="Y898" s="49">
        <v>9</v>
      </c>
      <c r="Z898" s="50">
        <f t="array" ref="Z898">SUM((N898:S898)/6)</f>
        <v>1</v>
      </c>
      <c r="AA898" s="51">
        <f t="shared" si="80"/>
        <v>11</v>
      </c>
      <c r="AB898" s="49">
        <f t="shared" si="75"/>
        <v>4.7</v>
      </c>
      <c r="AC898" s="49">
        <f t="shared" si="76"/>
        <v>-4.3</v>
      </c>
      <c r="AD898" s="49">
        <f t="shared" si="77"/>
        <v>-10</v>
      </c>
      <c r="AE898" s="49">
        <f t="shared" si="78"/>
        <v>-40</v>
      </c>
      <c r="AF898" s="52"/>
    </row>
    <row r="899" customHeight="1" spans="1:32">
      <c r="A899" s="31" t="s">
        <v>8803</v>
      </c>
      <c r="B899" s="31" t="s">
        <v>15</v>
      </c>
      <c r="C899" s="31" t="s">
        <v>8962</v>
      </c>
      <c r="D899" s="31" t="s">
        <v>8805</v>
      </c>
      <c r="E899" s="31" t="s">
        <v>16</v>
      </c>
      <c r="F899" s="31" t="s">
        <v>17</v>
      </c>
      <c r="G899" s="32" t="s">
        <v>8963</v>
      </c>
      <c r="H899" s="33" t="s">
        <v>8812</v>
      </c>
      <c r="I899" s="37">
        <v>1.8</v>
      </c>
      <c r="J899" s="31" t="s">
        <v>8805</v>
      </c>
      <c r="K899" s="38" t="s">
        <v>2746</v>
      </c>
      <c r="L899" s="39" t="s">
        <v>2747</v>
      </c>
      <c r="M899" s="40">
        <v>10</v>
      </c>
      <c r="N899" s="40"/>
      <c r="O899" s="40"/>
      <c r="P899" s="40">
        <v>1</v>
      </c>
      <c r="Q899" s="40"/>
      <c r="R899" s="40"/>
      <c r="S899" s="40">
        <v>1</v>
      </c>
      <c r="T899" s="40">
        <v>8</v>
      </c>
      <c r="U899" s="40"/>
      <c r="V899" s="40">
        <f t="shared" ref="V899:V962" si="81">T899+U899</f>
        <v>8</v>
      </c>
      <c r="W899" t="s">
        <v>5882</v>
      </c>
      <c r="Y899" s="49">
        <v>1</v>
      </c>
      <c r="Z899" s="50">
        <f t="array" ref="Z899">SUM((N899:S899)/6)</f>
        <v>0.333333333333333</v>
      </c>
      <c r="AA899" s="51">
        <f t="shared" si="80"/>
        <v>24</v>
      </c>
      <c r="AB899" s="49">
        <f t="shared" ref="AB899:AB962" si="82">V899-Y899/30*21</f>
        <v>7.3</v>
      </c>
      <c r="AC899" s="49">
        <f t="shared" ref="AC899:AC962" si="83">AB899-Y899</f>
        <v>6.3</v>
      </c>
      <c r="AD899" s="49">
        <f t="shared" ref="AD899:AD962" si="84">V899-Z899*21</f>
        <v>1</v>
      </c>
      <c r="AE899" s="49">
        <f t="shared" ref="AE899:AE962" si="85">AD899-Z899*30</f>
        <v>-9</v>
      </c>
      <c r="AF899" s="52"/>
    </row>
    <row r="900" customHeight="1" spans="1:32">
      <c r="A900" s="31" t="s">
        <v>8803</v>
      </c>
      <c r="B900" s="31" t="s">
        <v>15</v>
      </c>
      <c r="C900" s="31" t="s">
        <v>8841</v>
      </c>
      <c r="D900" s="31" t="s">
        <v>8805</v>
      </c>
      <c r="E900" s="31" t="s">
        <v>16</v>
      </c>
      <c r="F900" s="31" t="s">
        <v>835</v>
      </c>
      <c r="G900" s="32" t="s">
        <v>8806</v>
      </c>
      <c r="H900" s="33" t="s">
        <v>8811</v>
      </c>
      <c r="I900" s="37">
        <v>1.8</v>
      </c>
      <c r="J900" s="31" t="s">
        <v>8964</v>
      </c>
      <c r="K900" s="38" t="s">
        <v>4944</v>
      </c>
      <c r="L900" s="39" t="s">
        <v>4945</v>
      </c>
      <c r="M900" s="40">
        <v>14</v>
      </c>
      <c r="N900" s="40"/>
      <c r="O900" s="40"/>
      <c r="P900" s="40"/>
      <c r="Q900" s="40">
        <v>1</v>
      </c>
      <c r="R900" s="40"/>
      <c r="S900" s="40"/>
      <c r="T900" s="40">
        <v>13</v>
      </c>
      <c r="U900" s="40"/>
      <c r="V900" s="40">
        <f t="shared" si="81"/>
        <v>13</v>
      </c>
      <c r="W900" t="s">
        <v>5890</v>
      </c>
      <c r="Y900" s="49">
        <v>5</v>
      </c>
      <c r="Z900" s="50">
        <f t="array" ref="Z900">SUM((N900:S900)/6)</f>
        <v>0.166666666666667</v>
      </c>
      <c r="AA900" s="51">
        <f t="shared" si="80"/>
        <v>78</v>
      </c>
      <c r="AB900" s="49">
        <f t="shared" si="82"/>
        <v>9.5</v>
      </c>
      <c r="AC900" s="49">
        <f t="shared" si="83"/>
        <v>4.5</v>
      </c>
      <c r="AD900" s="49">
        <f t="shared" si="84"/>
        <v>9.5</v>
      </c>
      <c r="AE900" s="49">
        <f t="shared" si="85"/>
        <v>4.5</v>
      </c>
      <c r="AF900" s="52"/>
    </row>
    <row r="901" customHeight="1" spans="1:32">
      <c r="A901" s="31" t="s">
        <v>8803</v>
      </c>
      <c r="B901" s="31" t="s">
        <v>15</v>
      </c>
      <c r="C901" s="31" t="s">
        <v>8841</v>
      </c>
      <c r="D901" s="31" t="s">
        <v>8805</v>
      </c>
      <c r="E901" s="31" t="s">
        <v>16</v>
      </c>
      <c r="F901" s="31" t="s">
        <v>835</v>
      </c>
      <c r="G901" s="32" t="s">
        <v>8806</v>
      </c>
      <c r="H901" s="33" t="s">
        <v>8812</v>
      </c>
      <c r="I901" s="37">
        <v>1.8</v>
      </c>
      <c r="J901" s="31" t="s">
        <v>8964</v>
      </c>
      <c r="K901" s="38" t="s">
        <v>6477</v>
      </c>
      <c r="L901" s="39" t="s">
        <v>6478</v>
      </c>
      <c r="M901" s="40">
        <v>6</v>
      </c>
      <c r="N901" s="40"/>
      <c r="O901" s="40"/>
      <c r="P901" s="40"/>
      <c r="Q901" s="40">
        <v>1</v>
      </c>
      <c r="R901" s="40"/>
      <c r="S901" s="40"/>
      <c r="T901" s="40">
        <v>5</v>
      </c>
      <c r="U901" s="40"/>
      <c r="V901" s="40">
        <f t="shared" si="81"/>
        <v>5</v>
      </c>
      <c r="W901" t="s">
        <v>5890</v>
      </c>
      <c r="Y901" s="49">
        <v>6</v>
      </c>
      <c r="Z901" s="50">
        <f t="array" ref="Z901">SUM((N901:S901)/6)</f>
        <v>0.166666666666667</v>
      </c>
      <c r="AA901" s="51">
        <f t="shared" si="80"/>
        <v>30</v>
      </c>
      <c r="AB901" s="49">
        <f t="shared" si="82"/>
        <v>0.8</v>
      </c>
      <c r="AC901" s="49">
        <f t="shared" si="83"/>
        <v>-5.2</v>
      </c>
      <c r="AD901" s="49">
        <f t="shared" si="84"/>
        <v>1.5</v>
      </c>
      <c r="AE901" s="49">
        <f t="shared" si="85"/>
        <v>-3.5</v>
      </c>
      <c r="AF901" s="52"/>
    </row>
    <row r="902" s="19" customFormat="1" customHeight="1" spans="1:32">
      <c r="A902" s="31" t="s">
        <v>8803</v>
      </c>
      <c r="B902" s="31" t="s">
        <v>15</v>
      </c>
      <c r="C902" s="31" t="s">
        <v>8841</v>
      </c>
      <c r="D902" s="31" t="s">
        <v>8805</v>
      </c>
      <c r="E902" s="31" t="s">
        <v>16</v>
      </c>
      <c r="F902" s="31" t="s">
        <v>835</v>
      </c>
      <c r="G902" s="32" t="s">
        <v>8806</v>
      </c>
      <c r="H902" s="33" t="s">
        <v>8813</v>
      </c>
      <c r="I902" s="37">
        <v>1.8</v>
      </c>
      <c r="J902" s="31" t="s">
        <v>8964</v>
      </c>
      <c r="K902" s="38" t="s">
        <v>6480</v>
      </c>
      <c r="L902" s="39" t="s">
        <v>6481</v>
      </c>
      <c r="M902" s="40">
        <v>1</v>
      </c>
      <c r="N902" s="40"/>
      <c r="O902" s="40"/>
      <c r="P902" s="40">
        <v>1</v>
      </c>
      <c r="Q902" s="40"/>
      <c r="R902" s="40"/>
      <c r="S902" s="40"/>
      <c r="T902" s="40">
        <v>0</v>
      </c>
      <c r="U902" s="40"/>
      <c r="V902" s="40">
        <f t="shared" si="81"/>
        <v>0</v>
      </c>
      <c r="W902" t="s">
        <v>5890</v>
      </c>
      <c r="X902"/>
      <c r="Y902" s="49">
        <v>8</v>
      </c>
      <c r="Z902" s="50">
        <f t="array" ref="Z902">SUM((N902:S902)/6)</f>
        <v>0.166666666666667</v>
      </c>
      <c r="AA902" s="51">
        <f t="shared" si="80"/>
        <v>0</v>
      </c>
      <c r="AB902" s="49">
        <f t="shared" si="82"/>
        <v>-5.6</v>
      </c>
      <c r="AC902" s="49">
        <f t="shared" si="83"/>
        <v>-13.6</v>
      </c>
      <c r="AD902" s="49">
        <f t="shared" si="84"/>
        <v>-3.5</v>
      </c>
      <c r="AE902" s="49">
        <f t="shared" si="85"/>
        <v>-8.5</v>
      </c>
      <c r="AF902" s="52"/>
    </row>
    <row r="903" s="19" customFormat="1" customHeight="1" spans="1:32">
      <c r="A903" s="31" t="s">
        <v>8803</v>
      </c>
      <c r="B903" s="31" t="s">
        <v>15</v>
      </c>
      <c r="C903" s="31" t="s">
        <v>8841</v>
      </c>
      <c r="D903" s="31" t="s">
        <v>8805</v>
      </c>
      <c r="E903" s="31" t="s">
        <v>16</v>
      </c>
      <c r="F903" s="31" t="s">
        <v>835</v>
      </c>
      <c r="G903" s="32" t="s">
        <v>8806</v>
      </c>
      <c r="H903" s="33" t="s">
        <v>8815</v>
      </c>
      <c r="I903" s="37">
        <v>1.8</v>
      </c>
      <c r="J903" s="31" t="s">
        <v>8964</v>
      </c>
      <c r="K903" s="38" t="s">
        <v>6483</v>
      </c>
      <c r="L903" s="39" t="s">
        <v>6484</v>
      </c>
      <c r="M903" s="40">
        <v>3</v>
      </c>
      <c r="N903" s="40"/>
      <c r="O903" s="40">
        <v>1</v>
      </c>
      <c r="P903" s="40"/>
      <c r="Q903" s="40"/>
      <c r="R903" s="40"/>
      <c r="S903" s="40"/>
      <c r="T903" s="40">
        <v>2</v>
      </c>
      <c r="U903" s="40"/>
      <c r="V903" s="40">
        <f t="shared" si="81"/>
        <v>2</v>
      </c>
      <c r="W903" t="s">
        <v>5890</v>
      </c>
      <c r="X903"/>
      <c r="Y903" s="49">
        <v>13</v>
      </c>
      <c r="Z903" s="50">
        <f t="array" ref="Z903">SUM((N903:S903)/6)</f>
        <v>0.166666666666667</v>
      </c>
      <c r="AA903" s="51">
        <f t="shared" si="80"/>
        <v>12</v>
      </c>
      <c r="AB903" s="49">
        <f t="shared" si="82"/>
        <v>-7.1</v>
      </c>
      <c r="AC903" s="49">
        <f t="shared" si="83"/>
        <v>-20.1</v>
      </c>
      <c r="AD903" s="49">
        <f t="shared" si="84"/>
        <v>-1.5</v>
      </c>
      <c r="AE903" s="49">
        <f t="shared" si="85"/>
        <v>-6.5</v>
      </c>
      <c r="AF903" s="52"/>
    </row>
    <row r="904" s="19" customFormat="1" customHeight="1" spans="1:32">
      <c r="A904" s="31" t="s">
        <v>8803</v>
      </c>
      <c r="B904" s="31" t="s">
        <v>15</v>
      </c>
      <c r="C904" s="31" t="s">
        <v>8841</v>
      </c>
      <c r="D904" s="31" t="s">
        <v>8805</v>
      </c>
      <c r="E904" s="31" t="s">
        <v>16</v>
      </c>
      <c r="F904" s="31" t="s">
        <v>835</v>
      </c>
      <c r="G904" s="32" t="s">
        <v>8806</v>
      </c>
      <c r="H904" s="33" t="s">
        <v>8816</v>
      </c>
      <c r="I904" s="37">
        <v>1.8</v>
      </c>
      <c r="J904" s="31" t="s">
        <v>8964</v>
      </c>
      <c r="K904" s="38" t="s">
        <v>8965</v>
      </c>
      <c r="L904" s="39" t="s">
        <v>8966</v>
      </c>
      <c r="M904" s="40"/>
      <c r="N904" s="40"/>
      <c r="O904" s="40"/>
      <c r="P904" s="40"/>
      <c r="Q904" s="40"/>
      <c r="R904" s="40"/>
      <c r="S904" s="40"/>
      <c r="T904" s="40"/>
      <c r="U904" s="40"/>
      <c r="V904" s="40">
        <f t="shared" si="81"/>
        <v>0</v>
      </c>
      <c r="W904"/>
      <c r="X904"/>
      <c r="Y904" s="49"/>
      <c r="Z904" s="50">
        <f t="array" ref="Z904">SUM((N904:S904)/6)</f>
        <v>0</v>
      </c>
      <c r="AA904" s="51"/>
      <c r="AB904" s="49">
        <f t="shared" si="82"/>
        <v>0</v>
      </c>
      <c r="AC904" s="49">
        <f t="shared" si="83"/>
        <v>0</v>
      </c>
      <c r="AD904" s="49">
        <f t="shared" si="84"/>
        <v>0</v>
      </c>
      <c r="AE904" s="49">
        <f t="shared" si="85"/>
        <v>0</v>
      </c>
      <c r="AF904" s="52"/>
    </row>
    <row r="905" s="19" customFormat="1" customHeight="1" spans="1:32">
      <c r="A905" s="31" t="s">
        <v>8803</v>
      </c>
      <c r="B905" s="31" t="s">
        <v>15</v>
      </c>
      <c r="C905" s="31" t="s">
        <v>8841</v>
      </c>
      <c r="D905" s="31" t="s">
        <v>8805</v>
      </c>
      <c r="E905" s="31" t="s">
        <v>16</v>
      </c>
      <c r="F905" s="31" t="s">
        <v>835</v>
      </c>
      <c r="G905" s="32" t="s">
        <v>8806</v>
      </c>
      <c r="H905" s="33" t="s">
        <v>8858</v>
      </c>
      <c r="I905" s="37">
        <v>1.8</v>
      </c>
      <c r="J905" s="31" t="s">
        <v>8964</v>
      </c>
      <c r="K905" s="38" t="s">
        <v>8967</v>
      </c>
      <c r="L905" s="39" t="s">
        <v>8968</v>
      </c>
      <c r="M905" s="40"/>
      <c r="N905" s="40"/>
      <c r="O905" s="40"/>
      <c r="P905" s="40"/>
      <c r="Q905" s="40"/>
      <c r="R905" s="40"/>
      <c r="S905" s="40"/>
      <c r="T905" s="40"/>
      <c r="U905" s="40"/>
      <c r="V905" s="40">
        <f t="shared" si="81"/>
        <v>0</v>
      </c>
      <c r="W905"/>
      <c r="X905"/>
      <c r="Y905" s="49"/>
      <c r="Z905" s="50">
        <f t="array" ref="Z905">SUM((N905:S905)/6)</f>
        <v>0</v>
      </c>
      <c r="AA905" s="51"/>
      <c r="AB905" s="49">
        <f t="shared" si="82"/>
        <v>0</v>
      </c>
      <c r="AC905" s="49">
        <f t="shared" si="83"/>
        <v>0</v>
      </c>
      <c r="AD905" s="49">
        <f t="shared" si="84"/>
        <v>0</v>
      </c>
      <c r="AE905" s="49">
        <f t="shared" si="85"/>
        <v>0</v>
      </c>
      <c r="AF905" s="52"/>
    </row>
    <row r="906" s="19" customFormat="1" customHeight="1" spans="1:32">
      <c r="A906" s="31" t="s">
        <v>8803</v>
      </c>
      <c r="B906" s="31" t="s">
        <v>15</v>
      </c>
      <c r="C906" s="31" t="s">
        <v>8841</v>
      </c>
      <c r="D906" s="31" t="s">
        <v>8805</v>
      </c>
      <c r="E906" s="31" t="s">
        <v>16</v>
      </c>
      <c r="F906" s="31" t="s">
        <v>17</v>
      </c>
      <c r="G906" s="32" t="s">
        <v>8806</v>
      </c>
      <c r="H906" s="33" t="s">
        <v>8811</v>
      </c>
      <c r="I906" s="37">
        <v>1.8</v>
      </c>
      <c r="J906" s="31" t="s">
        <v>8964</v>
      </c>
      <c r="K906" s="38" t="s">
        <v>4953</v>
      </c>
      <c r="L906" s="39" t="s">
        <v>4954</v>
      </c>
      <c r="M906" s="40">
        <v>20</v>
      </c>
      <c r="N906" s="40"/>
      <c r="O906" s="40"/>
      <c r="P906" s="40"/>
      <c r="Q906" s="40"/>
      <c r="R906" s="40"/>
      <c r="S906" s="40"/>
      <c r="T906" s="40">
        <v>20</v>
      </c>
      <c r="U906" s="40"/>
      <c r="V906" s="40">
        <f t="shared" si="81"/>
        <v>20</v>
      </c>
      <c r="W906" t="s">
        <v>5890</v>
      </c>
      <c r="X906"/>
      <c r="Y906" s="49"/>
      <c r="Z906" s="50">
        <f t="array" ref="Z906">SUM((N906:S906)/6)</f>
        <v>0</v>
      </c>
      <c r="AA906" s="51"/>
      <c r="AB906" s="49">
        <f t="shared" si="82"/>
        <v>20</v>
      </c>
      <c r="AC906" s="49">
        <f t="shared" si="83"/>
        <v>20</v>
      </c>
      <c r="AD906" s="49">
        <f t="shared" si="84"/>
        <v>20</v>
      </c>
      <c r="AE906" s="49">
        <f t="shared" si="85"/>
        <v>20</v>
      </c>
      <c r="AF906" s="52"/>
    </row>
    <row r="907" customHeight="1" spans="1:32">
      <c r="A907" s="31" t="s">
        <v>8803</v>
      </c>
      <c r="B907" s="31" t="s">
        <v>15</v>
      </c>
      <c r="C907" s="31" t="s">
        <v>8841</v>
      </c>
      <c r="D907" s="31" t="s">
        <v>8805</v>
      </c>
      <c r="E907" s="31" t="s">
        <v>16</v>
      </c>
      <c r="F907" s="31" t="s">
        <v>17</v>
      </c>
      <c r="G907" s="32" t="s">
        <v>8806</v>
      </c>
      <c r="H907" s="33" t="s">
        <v>8812</v>
      </c>
      <c r="I907" s="37">
        <v>1.8</v>
      </c>
      <c r="J907" s="31" t="s">
        <v>8964</v>
      </c>
      <c r="K907" s="38" t="s">
        <v>4956</v>
      </c>
      <c r="L907" s="39" t="s">
        <v>4957</v>
      </c>
      <c r="M907" s="40">
        <v>20</v>
      </c>
      <c r="N907" s="40"/>
      <c r="O907" s="40"/>
      <c r="P907" s="40"/>
      <c r="Q907" s="40"/>
      <c r="R907" s="40"/>
      <c r="S907" s="40"/>
      <c r="T907" s="40">
        <v>20</v>
      </c>
      <c r="U907" s="40"/>
      <c r="V907" s="40">
        <f t="shared" si="81"/>
        <v>20</v>
      </c>
      <c r="W907" t="s">
        <v>5890</v>
      </c>
      <c r="Y907" s="49"/>
      <c r="Z907" s="50">
        <f t="array" ref="Z907">SUM((N907:S907)/6)</f>
        <v>0</v>
      </c>
      <c r="AA907" s="51"/>
      <c r="AB907" s="49">
        <f t="shared" si="82"/>
        <v>20</v>
      </c>
      <c r="AC907" s="49">
        <f t="shared" si="83"/>
        <v>20</v>
      </c>
      <c r="AD907" s="49">
        <f t="shared" si="84"/>
        <v>20</v>
      </c>
      <c r="AE907" s="49">
        <f t="shared" si="85"/>
        <v>20</v>
      </c>
      <c r="AF907" s="52"/>
    </row>
    <row r="908" customHeight="1" spans="1:32">
      <c r="A908" s="31" t="s">
        <v>8803</v>
      </c>
      <c r="B908" s="31" t="s">
        <v>15</v>
      </c>
      <c r="C908" s="31" t="s">
        <v>8841</v>
      </c>
      <c r="D908" s="31" t="s">
        <v>8805</v>
      </c>
      <c r="E908" s="31" t="s">
        <v>16</v>
      </c>
      <c r="F908" s="31" t="s">
        <v>17</v>
      </c>
      <c r="G908" s="32" t="s">
        <v>8806</v>
      </c>
      <c r="H908" s="33" t="s">
        <v>8813</v>
      </c>
      <c r="I908" s="37">
        <v>1.8</v>
      </c>
      <c r="J908" s="31" t="s">
        <v>8964</v>
      </c>
      <c r="K908" s="38" t="s">
        <v>4959</v>
      </c>
      <c r="L908" s="39" t="s">
        <v>4960</v>
      </c>
      <c r="M908" s="40">
        <v>25</v>
      </c>
      <c r="N908" s="40"/>
      <c r="O908" s="40"/>
      <c r="P908" s="40"/>
      <c r="Q908" s="40"/>
      <c r="R908" s="40"/>
      <c r="S908" s="40"/>
      <c r="T908" s="40">
        <v>25</v>
      </c>
      <c r="U908" s="40"/>
      <c r="V908" s="40">
        <f t="shared" si="81"/>
        <v>25</v>
      </c>
      <c r="W908" t="s">
        <v>5890</v>
      </c>
      <c r="Y908" s="49"/>
      <c r="Z908" s="50">
        <f t="array" ref="Z908">SUM((N908:S908)/6)</f>
        <v>0</v>
      </c>
      <c r="AA908" s="51"/>
      <c r="AB908" s="49">
        <f t="shared" si="82"/>
        <v>25</v>
      </c>
      <c r="AC908" s="49">
        <f t="shared" si="83"/>
        <v>25</v>
      </c>
      <c r="AD908" s="49">
        <f t="shared" si="84"/>
        <v>25</v>
      </c>
      <c r="AE908" s="49">
        <f t="shared" si="85"/>
        <v>25</v>
      </c>
      <c r="AF908" s="52"/>
    </row>
    <row r="909" customHeight="1" spans="1:32">
      <c r="A909" s="31" t="s">
        <v>8803</v>
      </c>
      <c r="B909" s="31" t="s">
        <v>15</v>
      </c>
      <c r="C909" s="31" t="s">
        <v>8841</v>
      </c>
      <c r="D909" s="31" t="s">
        <v>8805</v>
      </c>
      <c r="E909" s="31" t="s">
        <v>16</v>
      </c>
      <c r="F909" s="31" t="s">
        <v>17</v>
      </c>
      <c r="G909" s="32" t="s">
        <v>8806</v>
      </c>
      <c r="H909" s="33" t="s">
        <v>8815</v>
      </c>
      <c r="I909" s="37">
        <v>1.8</v>
      </c>
      <c r="J909" s="31" t="s">
        <v>8964</v>
      </c>
      <c r="K909" s="38" t="s">
        <v>6486</v>
      </c>
      <c r="L909" s="39" t="s">
        <v>6487</v>
      </c>
      <c r="M909" s="40">
        <v>23</v>
      </c>
      <c r="N909" s="40"/>
      <c r="O909" s="40"/>
      <c r="P909" s="40"/>
      <c r="Q909" s="40"/>
      <c r="R909" s="40"/>
      <c r="S909" s="40"/>
      <c r="T909" s="40">
        <v>23</v>
      </c>
      <c r="U909" s="40"/>
      <c r="V909" s="40">
        <f t="shared" si="81"/>
        <v>23</v>
      </c>
      <c r="W909" t="s">
        <v>5890</v>
      </c>
      <c r="Y909" s="49"/>
      <c r="Z909" s="50">
        <f t="array" ref="Z909">SUM((N909:S909)/6)</f>
        <v>0</v>
      </c>
      <c r="AA909" s="51"/>
      <c r="AB909" s="49">
        <f t="shared" si="82"/>
        <v>23</v>
      </c>
      <c r="AC909" s="49">
        <f t="shared" si="83"/>
        <v>23</v>
      </c>
      <c r="AD909" s="49">
        <f t="shared" si="84"/>
        <v>23</v>
      </c>
      <c r="AE909" s="49">
        <f t="shared" si="85"/>
        <v>23</v>
      </c>
      <c r="AF909" s="52"/>
    </row>
    <row r="910" customHeight="1" spans="1:32">
      <c r="A910" s="31" t="s">
        <v>8803</v>
      </c>
      <c r="B910" s="31" t="s">
        <v>15</v>
      </c>
      <c r="C910" s="31" t="s">
        <v>8841</v>
      </c>
      <c r="D910" s="31" t="s">
        <v>8805</v>
      </c>
      <c r="E910" s="31" t="s">
        <v>16</v>
      </c>
      <c r="F910" s="31" t="s">
        <v>17</v>
      </c>
      <c r="G910" s="32" t="s">
        <v>8806</v>
      </c>
      <c r="H910" s="33" t="s">
        <v>8816</v>
      </c>
      <c r="I910" s="37">
        <v>1.8</v>
      </c>
      <c r="J910" s="31" t="s">
        <v>8964</v>
      </c>
      <c r="K910" s="38" t="s">
        <v>6489</v>
      </c>
      <c r="L910" s="39" t="s">
        <v>6490</v>
      </c>
      <c r="M910" s="40">
        <v>25</v>
      </c>
      <c r="N910" s="40"/>
      <c r="O910" s="40"/>
      <c r="P910" s="40"/>
      <c r="Q910" s="40"/>
      <c r="R910" s="40"/>
      <c r="S910" s="40"/>
      <c r="T910" s="40">
        <v>25</v>
      </c>
      <c r="U910" s="40"/>
      <c r="V910" s="40">
        <f t="shared" si="81"/>
        <v>25</v>
      </c>
      <c r="W910" t="s">
        <v>5890</v>
      </c>
      <c r="Y910" s="49"/>
      <c r="Z910" s="50">
        <f t="array" ref="Z910">SUM((N910:S910)/6)</f>
        <v>0</v>
      </c>
      <c r="AA910" s="51"/>
      <c r="AB910" s="49">
        <f t="shared" si="82"/>
        <v>25</v>
      </c>
      <c r="AC910" s="49">
        <f t="shared" si="83"/>
        <v>25</v>
      </c>
      <c r="AD910" s="49">
        <f t="shared" si="84"/>
        <v>25</v>
      </c>
      <c r="AE910" s="49">
        <f t="shared" si="85"/>
        <v>25</v>
      </c>
      <c r="AF910" s="52"/>
    </row>
    <row r="911" customHeight="1" spans="1:32">
      <c r="A911" s="31" t="s">
        <v>8803</v>
      </c>
      <c r="B911" s="31" t="s">
        <v>15</v>
      </c>
      <c r="C911" s="31" t="s">
        <v>8841</v>
      </c>
      <c r="D911" s="31" t="s">
        <v>8805</v>
      </c>
      <c r="E911" s="31" t="s">
        <v>16</v>
      </c>
      <c r="F911" s="31" t="s">
        <v>17</v>
      </c>
      <c r="G911" s="32" t="s">
        <v>8806</v>
      </c>
      <c r="H911" s="33" t="s">
        <v>8858</v>
      </c>
      <c r="I911" s="37">
        <v>1.8</v>
      </c>
      <c r="J911" s="31" t="s">
        <v>8964</v>
      </c>
      <c r="K911" s="38" t="s">
        <v>6492</v>
      </c>
      <c r="L911" s="39" t="s">
        <v>6493</v>
      </c>
      <c r="M911" s="40">
        <v>25</v>
      </c>
      <c r="N911" s="40"/>
      <c r="O911" s="40"/>
      <c r="P911" s="40"/>
      <c r="Q911" s="40"/>
      <c r="R911" s="40"/>
      <c r="S911" s="40"/>
      <c r="T911" s="40">
        <v>25</v>
      </c>
      <c r="U911" s="40"/>
      <c r="V911" s="40">
        <f t="shared" si="81"/>
        <v>25</v>
      </c>
      <c r="W911" t="s">
        <v>5890</v>
      </c>
      <c r="Y911" s="49"/>
      <c r="Z911" s="50">
        <f t="array" ref="Z911">SUM((N911:S911)/6)</f>
        <v>0</v>
      </c>
      <c r="AA911" s="51"/>
      <c r="AB911" s="49">
        <f t="shared" si="82"/>
        <v>25</v>
      </c>
      <c r="AC911" s="49">
        <f t="shared" si="83"/>
        <v>25</v>
      </c>
      <c r="AD911" s="49">
        <f t="shared" si="84"/>
        <v>25</v>
      </c>
      <c r="AE911" s="49">
        <f t="shared" si="85"/>
        <v>25</v>
      </c>
      <c r="AF911" s="52"/>
    </row>
    <row r="912" customHeight="1" spans="1:32">
      <c r="A912" s="31" t="s">
        <v>8803</v>
      </c>
      <c r="B912" s="31" t="s">
        <v>15</v>
      </c>
      <c r="C912" s="31" t="s">
        <v>8841</v>
      </c>
      <c r="D912" s="31" t="s">
        <v>8805</v>
      </c>
      <c r="E912" s="31" t="s">
        <v>16</v>
      </c>
      <c r="F912" s="31" t="s">
        <v>126</v>
      </c>
      <c r="G912" s="32" t="s">
        <v>8806</v>
      </c>
      <c r="H912" s="33" t="s">
        <v>8811</v>
      </c>
      <c r="I912" s="37">
        <v>1.8</v>
      </c>
      <c r="J912" s="31" t="s">
        <v>8964</v>
      </c>
      <c r="K912" s="38" t="s">
        <v>6495</v>
      </c>
      <c r="L912" s="39" t="s">
        <v>6496</v>
      </c>
      <c r="M912" s="40">
        <v>18</v>
      </c>
      <c r="N912" s="40"/>
      <c r="O912" s="40"/>
      <c r="P912" s="40"/>
      <c r="Q912" s="40"/>
      <c r="R912" s="40"/>
      <c r="S912" s="40"/>
      <c r="T912" s="40">
        <v>18</v>
      </c>
      <c r="U912" s="40"/>
      <c r="V912" s="40">
        <f t="shared" si="81"/>
        <v>18</v>
      </c>
      <c r="W912" t="s">
        <v>5890</v>
      </c>
      <c r="Y912" s="49">
        <v>2</v>
      </c>
      <c r="Z912" s="50">
        <f t="array" ref="Z912">SUM((N912:S912)/6)</f>
        <v>0</v>
      </c>
      <c r="AA912" s="51"/>
      <c r="AB912" s="49">
        <f t="shared" si="82"/>
        <v>16.6</v>
      </c>
      <c r="AC912" s="49">
        <f t="shared" si="83"/>
        <v>14.6</v>
      </c>
      <c r="AD912" s="49">
        <f t="shared" si="84"/>
        <v>18</v>
      </c>
      <c r="AE912" s="49">
        <f t="shared" si="85"/>
        <v>18</v>
      </c>
      <c r="AF912" s="52"/>
    </row>
    <row r="913" customHeight="1" spans="1:32">
      <c r="A913" s="31" t="s">
        <v>8803</v>
      </c>
      <c r="B913" s="31" t="s">
        <v>15</v>
      </c>
      <c r="C913" s="31" t="s">
        <v>8841</v>
      </c>
      <c r="D913" s="31" t="s">
        <v>8805</v>
      </c>
      <c r="E913" s="31" t="s">
        <v>16</v>
      </c>
      <c r="F913" s="31" t="s">
        <v>126</v>
      </c>
      <c r="G913" s="32" t="s">
        <v>8806</v>
      </c>
      <c r="H913" s="33" t="s">
        <v>8812</v>
      </c>
      <c r="I913" s="37">
        <v>1.8</v>
      </c>
      <c r="J913" s="31" t="s">
        <v>8964</v>
      </c>
      <c r="K913" s="38" t="s">
        <v>6498</v>
      </c>
      <c r="L913" s="39" t="s">
        <v>6499</v>
      </c>
      <c r="M913" s="40">
        <v>16</v>
      </c>
      <c r="N913" s="40"/>
      <c r="O913" s="40"/>
      <c r="P913" s="40"/>
      <c r="Q913" s="40">
        <v>1</v>
      </c>
      <c r="R913" s="40"/>
      <c r="S913" s="40"/>
      <c r="T913" s="40">
        <v>15</v>
      </c>
      <c r="U913" s="40"/>
      <c r="V913" s="40">
        <f t="shared" si="81"/>
        <v>15</v>
      </c>
      <c r="W913" t="s">
        <v>5890</v>
      </c>
      <c r="Y913" s="49">
        <v>3</v>
      </c>
      <c r="Z913" s="50">
        <f t="array" ref="Z913">SUM((N913:S913)/6)</f>
        <v>0.166666666666667</v>
      </c>
      <c r="AA913" s="51">
        <f>T913/Z913</f>
        <v>90</v>
      </c>
      <c r="AB913" s="49">
        <f t="shared" si="82"/>
        <v>12.9</v>
      </c>
      <c r="AC913" s="49">
        <f t="shared" si="83"/>
        <v>9.9</v>
      </c>
      <c r="AD913" s="49">
        <f t="shared" si="84"/>
        <v>11.5</v>
      </c>
      <c r="AE913" s="49">
        <f t="shared" si="85"/>
        <v>6.5</v>
      </c>
      <c r="AF913" s="52"/>
    </row>
    <row r="914" customHeight="1" spans="1:32">
      <c r="A914" s="31" t="s">
        <v>8803</v>
      </c>
      <c r="B914" s="31" t="s">
        <v>15</v>
      </c>
      <c r="C914" s="31" t="s">
        <v>8841</v>
      </c>
      <c r="D914" s="31" t="s">
        <v>8805</v>
      </c>
      <c r="E914" s="31" t="s">
        <v>16</v>
      </c>
      <c r="F914" s="31" t="s">
        <v>126</v>
      </c>
      <c r="G914" s="32" t="s">
        <v>8806</v>
      </c>
      <c r="H914" s="33" t="s">
        <v>8813</v>
      </c>
      <c r="I914" s="37">
        <v>1.8</v>
      </c>
      <c r="J914" s="31" t="s">
        <v>8964</v>
      </c>
      <c r="K914" s="38" t="s">
        <v>6501</v>
      </c>
      <c r="L914" s="39" t="s">
        <v>6502</v>
      </c>
      <c r="M914" s="40">
        <v>14</v>
      </c>
      <c r="N914" s="40"/>
      <c r="O914" s="40"/>
      <c r="P914" s="40"/>
      <c r="Q914" s="40"/>
      <c r="R914" s="40"/>
      <c r="S914" s="40"/>
      <c r="T914" s="40">
        <v>14</v>
      </c>
      <c r="U914" s="40"/>
      <c r="V914" s="40">
        <f t="shared" si="81"/>
        <v>14</v>
      </c>
      <c r="W914" t="s">
        <v>5890</v>
      </c>
      <c r="Y914" s="49">
        <v>3</v>
      </c>
      <c r="Z914" s="50">
        <f t="array" ref="Z914">SUM((N914:S914)/6)</f>
        <v>0</v>
      </c>
      <c r="AA914" s="51"/>
      <c r="AB914" s="49">
        <f t="shared" si="82"/>
        <v>11.9</v>
      </c>
      <c r="AC914" s="49">
        <f t="shared" si="83"/>
        <v>8.9</v>
      </c>
      <c r="AD914" s="49">
        <f t="shared" si="84"/>
        <v>14</v>
      </c>
      <c r="AE914" s="49">
        <f t="shared" si="85"/>
        <v>14</v>
      </c>
      <c r="AF914" s="52"/>
    </row>
    <row r="915" customHeight="1" spans="1:32">
      <c r="A915" s="31" t="s">
        <v>8803</v>
      </c>
      <c r="B915" s="31" t="s">
        <v>15</v>
      </c>
      <c r="C915" s="31" t="s">
        <v>8841</v>
      </c>
      <c r="D915" s="31" t="s">
        <v>8805</v>
      </c>
      <c r="E915" s="31" t="s">
        <v>16</v>
      </c>
      <c r="F915" s="31" t="s">
        <v>126</v>
      </c>
      <c r="G915" s="32" t="s">
        <v>8806</v>
      </c>
      <c r="H915" s="33" t="s">
        <v>8815</v>
      </c>
      <c r="I915" s="37">
        <v>1.8</v>
      </c>
      <c r="J915" s="31" t="s">
        <v>8964</v>
      </c>
      <c r="K915" s="38" t="s">
        <v>6504</v>
      </c>
      <c r="L915" s="39" t="s">
        <v>6505</v>
      </c>
      <c r="M915" s="40">
        <v>13</v>
      </c>
      <c r="N915" s="40"/>
      <c r="O915" s="40"/>
      <c r="P915" s="40"/>
      <c r="Q915" s="40"/>
      <c r="R915" s="40"/>
      <c r="S915" s="40"/>
      <c r="T915" s="40">
        <v>13</v>
      </c>
      <c r="U915" s="40"/>
      <c r="V915" s="40">
        <f t="shared" si="81"/>
        <v>13</v>
      </c>
      <c r="W915" t="s">
        <v>5890</v>
      </c>
      <c r="Y915" s="49">
        <v>4</v>
      </c>
      <c r="Z915" s="50">
        <f t="array" ref="Z915">SUM((N915:S915)/6)</f>
        <v>0</v>
      </c>
      <c r="AA915" s="51"/>
      <c r="AB915" s="49">
        <f t="shared" si="82"/>
        <v>10.2</v>
      </c>
      <c r="AC915" s="49">
        <f t="shared" si="83"/>
        <v>6.2</v>
      </c>
      <c r="AD915" s="49">
        <f t="shared" si="84"/>
        <v>13</v>
      </c>
      <c r="AE915" s="49">
        <f t="shared" si="85"/>
        <v>13</v>
      </c>
      <c r="AF915" s="52"/>
    </row>
    <row r="916" s="19" customFormat="1" customHeight="1" spans="1:32">
      <c r="A916" s="31" t="s">
        <v>8803</v>
      </c>
      <c r="B916" s="31" t="s">
        <v>15</v>
      </c>
      <c r="C916" s="31" t="s">
        <v>8841</v>
      </c>
      <c r="D916" s="31" t="s">
        <v>8805</v>
      </c>
      <c r="E916" s="31" t="s">
        <v>16</v>
      </c>
      <c r="F916" s="31" t="s">
        <v>126</v>
      </c>
      <c r="G916" s="32" t="s">
        <v>8806</v>
      </c>
      <c r="H916" s="33" t="s">
        <v>8816</v>
      </c>
      <c r="I916" s="37">
        <v>1.8</v>
      </c>
      <c r="J916" s="31" t="s">
        <v>8964</v>
      </c>
      <c r="K916" s="38" t="s">
        <v>6507</v>
      </c>
      <c r="L916" s="39" t="s">
        <v>6508</v>
      </c>
      <c r="M916" s="40">
        <v>15</v>
      </c>
      <c r="N916" s="40"/>
      <c r="O916" s="40"/>
      <c r="P916" s="40"/>
      <c r="Q916" s="40"/>
      <c r="R916" s="40"/>
      <c r="S916" s="40"/>
      <c r="T916" s="40">
        <v>15</v>
      </c>
      <c r="U916" s="40"/>
      <c r="V916" s="40">
        <f t="shared" si="81"/>
        <v>15</v>
      </c>
      <c r="W916" t="s">
        <v>5890</v>
      </c>
      <c r="X916"/>
      <c r="Y916" s="49">
        <v>1</v>
      </c>
      <c r="Z916" s="50">
        <f t="array" ref="Z916">SUM((N916:S916)/6)</f>
        <v>0</v>
      </c>
      <c r="AA916" s="51"/>
      <c r="AB916" s="49">
        <f t="shared" si="82"/>
        <v>14.3</v>
      </c>
      <c r="AC916" s="49">
        <f t="shared" si="83"/>
        <v>13.3</v>
      </c>
      <c r="AD916" s="49">
        <f t="shared" si="84"/>
        <v>15</v>
      </c>
      <c r="AE916" s="49">
        <f t="shared" si="85"/>
        <v>15</v>
      </c>
      <c r="AF916" s="52"/>
    </row>
    <row r="917" s="19" customFormat="1" customHeight="1" spans="1:32">
      <c r="A917" s="31" t="s">
        <v>8803</v>
      </c>
      <c r="B917" s="31" t="s">
        <v>15</v>
      </c>
      <c r="C917" s="31" t="s">
        <v>8841</v>
      </c>
      <c r="D917" s="31" t="s">
        <v>8805</v>
      </c>
      <c r="E917" s="31" t="s">
        <v>16</v>
      </c>
      <c r="F917" s="31" t="s">
        <v>126</v>
      </c>
      <c r="G917" s="32" t="s">
        <v>8806</v>
      </c>
      <c r="H917" s="33" t="s">
        <v>8858</v>
      </c>
      <c r="I917" s="37">
        <v>1.8</v>
      </c>
      <c r="J917" s="31" t="s">
        <v>8964</v>
      </c>
      <c r="K917" s="38" t="s">
        <v>6510</v>
      </c>
      <c r="L917" s="39" t="s">
        <v>6511</v>
      </c>
      <c r="M917" s="40">
        <v>8</v>
      </c>
      <c r="N917" s="40"/>
      <c r="O917" s="40"/>
      <c r="P917" s="40"/>
      <c r="Q917" s="40"/>
      <c r="R917" s="40"/>
      <c r="S917" s="40"/>
      <c r="T917" s="40">
        <v>8</v>
      </c>
      <c r="U917" s="40"/>
      <c r="V917" s="40">
        <f t="shared" si="81"/>
        <v>8</v>
      </c>
      <c r="W917" t="s">
        <v>5890</v>
      </c>
      <c r="X917"/>
      <c r="Y917" s="49">
        <v>8</v>
      </c>
      <c r="Z917" s="50">
        <f t="array" ref="Z917">SUM((N917:S917)/6)</f>
        <v>0</v>
      </c>
      <c r="AA917" s="51"/>
      <c r="AB917" s="49">
        <f t="shared" si="82"/>
        <v>2.4</v>
      </c>
      <c r="AC917" s="49">
        <f t="shared" si="83"/>
        <v>-5.6</v>
      </c>
      <c r="AD917" s="49">
        <f t="shared" si="84"/>
        <v>8</v>
      </c>
      <c r="AE917" s="49">
        <f t="shared" si="85"/>
        <v>8</v>
      </c>
      <c r="AF917" s="52"/>
    </row>
    <row r="918" s="19" customFormat="1" customHeight="1" spans="1:32">
      <c r="A918" s="31" t="s">
        <v>8803</v>
      </c>
      <c r="B918" s="31" t="s">
        <v>15</v>
      </c>
      <c r="C918" s="31" t="s">
        <v>8841</v>
      </c>
      <c r="D918" s="31" t="s">
        <v>8805</v>
      </c>
      <c r="E918" s="31" t="s">
        <v>16</v>
      </c>
      <c r="F918" s="31" t="s">
        <v>126</v>
      </c>
      <c r="G918" s="32" t="s">
        <v>8817</v>
      </c>
      <c r="H918" s="33" t="s">
        <v>8811</v>
      </c>
      <c r="I918" s="37">
        <v>1.8</v>
      </c>
      <c r="J918" s="31" t="s">
        <v>8964</v>
      </c>
      <c r="K918" s="42" t="s">
        <v>6513</v>
      </c>
      <c r="L918" s="39" t="s">
        <v>6514</v>
      </c>
      <c r="M918" s="40">
        <v>3</v>
      </c>
      <c r="N918" s="40"/>
      <c r="O918" s="40"/>
      <c r="P918" s="40"/>
      <c r="Q918" s="40"/>
      <c r="R918" s="40"/>
      <c r="S918" s="40"/>
      <c r="T918" s="40">
        <v>3</v>
      </c>
      <c r="U918" s="40"/>
      <c r="V918" s="40">
        <f t="shared" si="81"/>
        <v>3</v>
      </c>
      <c r="W918" t="s">
        <v>5890</v>
      </c>
      <c r="X918"/>
      <c r="Y918" s="49">
        <v>1</v>
      </c>
      <c r="Z918" s="50">
        <f t="array" ref="Z918">SUM((N918:S918)/6)</f>
        <v>0</v>
      </c>
      <c r="AA918" s="51"/>
      <c r="AB918" s="49">
        <f t="shared" si="82"/>
        <v>2.3</v>
      </c>
      <c r="AC918" s="49">
        <f t="shared" si="83"/>
        <v>1.3</v>
      </c>
      <c r="AD918" s="49">
        <f t="shared" si="84"/>
        <v>3</v>
      </c>
      <c r="AE918" s="49">
        <f t="shared" si="85"/>
        <v>3</v>
      </c>
      <c r="AF918" s="52"/>
    </row>
    <row r="919" s="19" customFormat="1" customHeight="1" spans="1:32">
      <c r="A919" s="31" t="s">
        <v>8803</v>
      </c>
      <c r="B919" s="31" t="s">
        <v>15</v>
      </c>
      <c r="C919" s="31" t="s">
        <v>8841</v>
      </c>
      <c r="D919" s="31" t="s">
        <v>8805</v>
      </c>
      <c r="E919" s="31" t="s">
        <v>16</v>
      </c>
      <c r="F919" s="31" t="s">
        <v>126</v>
      </c>
      <c r="G919" s="32" t="s">
        <v>8817</v>
      </c>
      <c r="H919" s="33" t="s">
        <v>8812</v>
      </c>
      <c r="I919" s="37">
        <v>1.8</v>
      </c>
      <c r="J919" s="31" t="s">
        <v>8964</v>
      </c>
      <c r="K919" s="42" t="s">
        <v>8969</v>
      </c>
      <c r="L919" s="39" t="s">
        <v>8970</v>
      </c>
      <c r="M919" s="40"/>
      <c r="N919" s="40"/>
      <c r="O919" s="40"/>
      <c r="P919" s="40"/>
      <c r="Q919" s="40"/>
      <c r="R919" s="40"/>
      <c r="S919" s="40"/>
      <c r="T919" s="40"/>
      <c r="U919" s="40"/>
      <c r="V919" s="40">
        <f t="shared" si="81"/>
        <v>0</v>
      </c>
      <c r="W919"/>
      <c r="X919"/>
      <c r="Y919" s="49"/>
      <c r="Z919" s="50">
        <f t="array" ref="Z919">SUM((N919:S919)/6)</f>
        <v>0</v>
      </c>
      <c r="AA919" s="51"/>
      <c r="AB919" s="49">
        <f t="shared" si="82"/>
        <v>0</v>
      </c>
      <c r="AC919" s="49">
        <f t="shared" si="83"/>
        <v>0</v>
      </c>
      <c r="AD919" s="49">
        <f t="shared" si="84"/>
        <v>0</v>
      </c>
      <c r="AE919" s="49">
        <f t="shared" si="85"/>
        <v>0</v>
      </c>
      <c r="AF919" s="52"/>
    </row>
    <row r="920" s="19" customFormat="1" customHeight="1" spans="1:32">
      <c r="A920" s="31" t="s">
        <v>8803</v>
      </c>
      <c r="B920" s="31" t="s">
        <v>15</v>
      </c>
      <c r="C920" s="31" t="s">
        <v>8841</v>
      </c>
      <c r="D920" s="31" t="s">
        <v>8805</v>
      </c>
      <c r="E920" s="31" t="s">
        <v>16</v>
      </c>
      <c r="F920" s="31" t="s">
        <v>126</v>
      </c>
      <c r="G920" s="32" t="s">
        <v>8817</v>
      </c>
      <c r="H920" s="33" t="s">
        <v>8813</v>
      </c>
      <c r="I920" s="37">
        <v>1.8</v>
      </c>
      <c r="J920" s="31" t="s">
        <v>8964</v>
      </c>
      <c r="K920" s="42" t="s">
        <v>8971</v>
      </c>
      <c r="L920" s="39" t="s">
        <v>8972</v>
      </c>
      <c r="M920" s="40"/>
      <c r="N920" s="40"/>
      <c r="O920" s="40"/>
      <c r="P920" s="40"/>
      <c r="Q920" s="40"/>
      <c r="R920" s="40"/>
      <c r="S920" s="40"/>
      <c r="T920" s="40"/>
      <c r="U920" s="40"/>
      <c r="V920" s="40">
        <f t="shared" si="81"/>
        <v>0</v>
      </c>
      <c r="W920"/>
      <c r="X920"/>
      <c r="Y920" s="49"/>
      <c r="Z920" s="50">
        <f t="array" ref="Z920">SUM((N920:S920)/6)</f>
        <v>0</v>
      </c>
      <c r="AA920" s="51"/>
      <c r="AB920" s="49">
        <f t="shared" si="82"/>
        <v>0</v>
      </c>
      <c r="AC920" s="49">
        <f t="shared" si="83"/>
        <v>0</v>
      </c>
      <c r="AD920" s="49">
        <f t="shared" si="84"/>
        <v>0</v>
      </c>
      <c r="AE920" s="49">
        <f t="shared" si="85"/>
        <v>0</v>
      </c>
      <c r="AF920" s="52"/>
    </row>
    <row r="921" s="19" customFormat="1" customHeight="1" spans="1:32">
      <c r="A921" s="31" t="s">
        <v>8803</v>
      </c>
      <c r="B921" s="31" t="s">
        <v>15</v>
      </c>
      <c r="C921" s="31" t="s">
        <v>8841</v>
      </c>
      <c r="D921" s="31" t="s">
        <v>8805</v>
      </c>
      <c r="E921" s="31" t="s">
        <v>16</v>
      </c>
      <c r="F921" s="31" t="s">
        <v>126</v>
      </c>
      <c r="G921" s="32" t="s">
        <v>8817</v>
      </c>
      <c r="H921" s="33" t="s">
        <v>8815</v>
      </c>
      <c r="I921" s="37">
        <v>1.8</v>
      </c>
      <c r="J921" s="31" t="s">
        <v>8964</v>
      </c>
      <c r="K921" s="42" t="s">
        <v>6516</v>
      </c>
      <c r="L921" s="39" t="s">
        <v>6517</v>
      </c>
      <c r="M921" s="40">
        <v>1</v>
      </c>
      <c r="N921" s="40"/>
      <c r="O921" s="40"/>
      <c r="P921" s="40"/>
      <c r="Q921" s="40"/>
      <c r="R921" s="40"/>
      <c r="S921" s="40"/>
      <c r="T921" s="40">
        <v>1</v>
      </c>
      <c r="U921" s="40"/>
      <c r="V921" s="40">
        <f t="shared" si="81"/>
        <v>1</v>
      </c>
      <c r="W921" t="s">
        <v>5890</v>
      </c>
      <c r="X921"/>
      <c r="Y921" s="49"/>
      <c r="Z921" s="50">
        <f t="array" ref="Z921">SUM((N921:S921)/6)</f>
        <v>0</v>
      </c>
      <c r="AA921" s="51"/>
      <c r="AB921" s="49">
        <f t="shared" si="82"/>
        <v>1</v>
      </c>
      <c r="AC921" s="49">
        <f t="shared" si="83"/>
        <v>1</v>
      </c>
      <c r="AD921" s="49">
        <f t="shared" si="84"/>
        <v>1</v>
      </c>
      <c r="AE921" s="49">
        <f t="shared" si="85"/>
        <v>1</v>
      </c>
      <c r="AF921" s="52"/>
    </row>
    <row r="922" s="19" customFormat="1" customHeight="1" spans="1:32">
      <c r="A922" s="31" t="s">
        <v>8803</v>
      </c>
      <c r="B922" s="31" t="s">
        <v>15</v>
      </c>
      <c r="C922" s="31" t="s">
        <v>8841</v>
      </c>
      <c r="D922" s="31" t="s">
        <v>8805</v>
      </c>
      <c r="E922" s="31" t="s">
        <v>16</v>
      </c>
      <c r="F922" s="31" t="s">
        <v>126</v>
      </c>
      <c r="G922" s="32" t="s">
        <v>8817</v>
      </c>
      <c r="H922" s="33" t="s">
        <v>8816</v>
      </c>
      <c r="I922" s="37">
        <v>1.8</v>
      </c>
      <c r="J922" s="31" t="s">
        <v>8964</v>
      </c>
      <c r="K922" s="42" t="s">
        <v>6519</v>
      </c>
      <c r="L922" s="39" t="s">
        <v>6520</v>
      </c>
      <c r="M922" s="40">
        <v>1</v>
      </c>
      <c r="N922" s="40"/>
      <c r="O922" s="40"/>
      <c r="P922" s="40"/>
      <c r="Q922" s="40"/>
      <c r="R922" s="40"/>
      <c r="S922" s="40"/>
      <c r="T922" s="40">
        <v>1</v>
      </c>
      <c r="U922" s="40"/>
      <c r="V922" s="40">
        <f t="shared" si="81"/>
        <v>1</v>
      </c>
      <c r="W922" t="s">
        <v>5890</v>
      </c>
      <c r="X922"/>
      <c r="Y922" s="49">
        <v>2</v>
      </c>
      <c r="Z922" s="50">
        <f t="array" ref="Z922">SUM((N922:S922)/6)</f>
        <v>0</v>
      </c>
      <c r="AA922" s="51"/>
      <c r="AB922" s="49">
        <f t="shared" si="82"/>
        <v>-0.4</v>
      </c>
      <c r="AC922" s="49">
        <f t="shared" si="83"/>
        <v>-2.4</v>
      </c>
      <c r="AD922" s="49">
        <f t="shared" si="84"/>
        <v>1</v>
      </c>
      <c r="AE922" s="49">
        <f t="shared" si="85"/>
        <v>1</v>
      </c>
      <c r="AF922" s="52"/>
    </row>
    <row r="923" s="19" customFormat="1" customHeight="1" spans="1:32">
      <c r="A923" s="31" t="s">
        <v>8803</v>
      </c>
      <c r="B923" s="31" t="s">
        <v>15</v>
      </c>
      <c r="C923" s="31" t="s">
        <v>8841</v>
      </c>
      <c r="D923" s="31" t="s">
        <v>8805</v>
      </c>
      <c r="E923" s="31" t="s">
        <v>16</v>
      </c>
      <c r="F923" s="31" t="s">
        <v>126</v>
      </c>
      <c r="G923" s="32" t="s">
        <v>8817</v>
      </c>
      <c r="H923" s="33" t="s">
        <v>8858</v>
      </c>
      <c r="I923" s="37">
        <v>1.8</v>
      </c>
      <c r="J923" s="31" t="s">
        <v>8964</v>
      </c>
      <c r="K923" s="42" t="s">
        <v>6522</v>
      </c>
      <c r="L923" s="39" t="s">
        <v>6523</v>
      </c>
      <c r="M923" s="40">
        <v>1</v>
      </c>
      <c r="N923" s="40"/>
      <c r="O923" s="40"/>
      <c r="P923" s="40"/>
      <c r="Q923" s="40"/>
      <c r="R923" s="40"/>
      <c r="S923" s="40"/>
      <c r="T923" s="40">
        <v>1</v>
      </c>
      <c r="U923" s="40"/>
      <c r="V923" s="40">
        <f t="shared" si="81"/>
        <v>1</v>
      </c>
      <c r="W923" t="s">
        <v>5890</v>
      </c>
      <c r="X923"/>
      <c r="Y923" s="49"/>
      <c r="Z923" s="50">
        <f t="array" ref="Z923">SUM((N923:S923)/6)</f>
        <v>0</v>
      </c>
      <c r="AA923" s="51"/>
      <c r="AB923" s="49">
        <f t="shared" si="82"/>
        <v>1</v>
      </c>
      <c r="AC923" s="49">
        <f t="shared" si="83"/>
        <v>1</v>
      </c>
      <c r="AD923" s="49">
        <f t="shared" si="84"/>
        <v>1</v>
      </c>
      <c r="AE923" s="49">
        <f t="shared" si="85"/>
        <v>1</v>
      </c>
      <c r="AF923" s="52"/>
    </row>
    <row r="924" s="19" customFormat="1" customHeight="1" spans="1:32">
      <c r="A924" s="31" t="s">
        <v>8803</v>
      </c>
      <c r="B924" s="31" t="s">
        <v>15</v>
      </c>
      <c r="C924" s="31" t="s">
        <v>8818</v>
      </c>
      <c r="D924" s="31" t="s">
        <v>8805</v>
      </c>
      <c r="E924" s="31" t="s">
        <v>16</v>
      </c>
      <c r="F924" s="31" t="s">
        <v>17</v>
      </c>
      <c r="G924" s="32" t="s">
        <v>8831</v>
      </c>
      <c r="H924" s="33" t="s">
        <v>8811</v>
      </c>
      <c r="I924" s="37">
        <v>1.8</v>
      </c>
      <c r="J924" s="31" t="s">
        <v>8964</v>
      </c>
      <c r="K924" s="42" t="s">
        <v>6525</v>
      </c>
      <c r="L924" s="39" t="s">
        <v>6526</v>
      </c>
      <c r="M924" s="40">
        <v>17</v>
      </c>
      <c r="N924" s="40"/>
      <c r="O924" s="40"/>
      <c r="P924" s="40"/>
      <c r="Q924" s="40"/>
      <c r="R924" s="40">
        <v>1</v>
      </c>
      <c r="S924" s="40"/>
      <c r="T924" s="40">
        <v>16</v>
      </c>
      <c r="U924" s="40"/>
      <c r="V924" s="40">
        <f t="shared" si="81"/>
        <v>16</v>
      </c>
      <c r="W924" t="s">
        <v>5890</v>
      </c>
      <c r="X924"/>
      <c r="Y924" s="49">
        <v>4</v>
      </c>
      <c r="Z924" s="50">
        <f t="array" ref="Z924">SUM((N924:S924)/6)</f>
        <v>0.166666666666667</v>
      </c>
      <c r="AA924" s="51">
        <f>T924/Z924</f>
        <v>96</v>
      </c>
      <c r="AB924" s="49">
        <f t="shared" si="82"/>
        <v>13.2</v>
      </c>
      <c r="AC924" s="49">
        <f t="shared" si="83"/>
        <v>9.2</v>
      </c>
      <c r="AD924" s="49">
        <f t="shared" si="84"/>
        <v>12.5</v>
      </c>
      <c r="AE924" s="49">
        <f t="shared" si="85"/>
        <v>7.5</v>
      </c>
      <c r="AF924" s="52"/>
    </row>
    <row r="925" s="19" customFormat="1" customHeight="1" spans="1:32">
      <c r="A925" s="31" t="s">
        <v>8803</v>
      </c>
      <c r="B925" s="31" t="s">
        <v>15</v>
      </c>
      <c r="C925" s="31" t="s">
        <v>8818</v>
      </c>
      <c r="D925" s="31" t="s">
        <v>8805</v>
      </c>
      <c r="E925" s="31" t="s">
        <v>16</v>
      </c>
      <c r="F925" s="31" t="s">
        <v>17</v>
      </c>
      <c r="G925" s="32" t="s">
        <v>8831</v>
      </c>
      <c r="H925" s="33" t="s">
        <v>8812</v>
      </c>
      <c r="I925" s="37">
        <v>1.8</v>
      </c>
      <c r="J925" s="31" t="s">
        <v>8964</v>
      </c>
      <c r="K925" s="42" t="s">
        <v>4962</v>
      </c>
      <c r="L925" s="39" t="s">
        <v>4963</v>
      </c>
      <c r="M925" s="40">
        <v>17</v>
      </c>
      <c r="N925" s="40"/>
      <c r="O925" s="40"/>
      <c r="P925" s="40"/>
      <c r="Q925" s="40"/>
      <c r="R925" s="40"/>
      <c r="S925" s="40"/>
      <c r="T925" s="40">
        <v>17</v>
      </c>
      <c r="U925" s="40"/>
      <c r="V925" s="40">
        <f t="shared" si="81"/>
        <v>17</v>
      </c>
      <c r="W925" t="s">
        <v>5890</v>
      </c>
      <c r="X925"/>
      <c r="Y925" s="49">
        <v>3</v>
      </c>
      <c r="Z925" s="50">
        <f t="array" ref="Z925">SUM((N925:S925)/6)</f>
        <v>0</v>
      </c>
      <c r="AA925" s="51"/>
      <c r="AB925" s="49">
        <f t="shared" si="82"/>
        <v>14.9</v>
      </c>
      <c r="AC925" s="49">
        <f t="shared" si="83"/>
        <v>11.9</v>
      </c>
      <c r="AD925" s="49">
        <f t="shared" si="84"/>
        <v>17</v>
      </c>
      <c r="AE925" s="49">
        <f t="shared" si="85"/>
        <v>17</v>
      </c>
      <c r="AF925" s="52"/>
    </row>
    <row r="926" s="19" customFormat="1" customHeight="1" spans="1:32">
      <c r="A926" s="31" t="s">
        <v>8803</v>
      </c>
      <c r="B926" s="31" t="s">
        <v>15</v>
      </c>
      <c r="C926" s="31" t="s">
        <v>8818</v>
      </c>
      <c r="D926" s="31" t="s">
        <v>8805</v>
      </c>
      <c r="E926" s="31" t="s">
        <v>16</v>
      </c>
      <c r="F926" s="31" t="s">
        <v>17</v>
      </c>
      <c r="G926" s="32" t="s">
        <v>8831</v>
      </c>
      <c r="H926" s="33" t="s">
        <v>8813</v>
      </c>
      <c r="I926" s="37">
        <v>1.8</v>
      </c>
      <c r="J926" s="31" t="s">
        <v>8964</v>
      </c>
      <c r="K926" s="42" t="s">
        <v>4965</v>
      </c>
      <c r="L926" s="39" t="s">
        <v>4966</v>
      </c>
      <c r="M926" s="40">
        <v>18</v>
      </c>
      <c r="N926" s="40"/>
      <c r="O926" s="40"/>
      <c r="P926" s="40"/>
      <c r="Q926" s="40"/>
      <c r="R926" s="40"/>
      <c r="S926" s="40"/>
      <c r="T926" s="40">
        <v>18</v>
      </c>
      <c r="U926" s="40"/>
      <c r="V926" s="40">
        <f t="shared" si="81"/>
        <v>18</v>
      </c>
      <c r="W926" t="s">
        <v>5890</v>
      </c>
      <c r="X926"/>
      <c r="Y926" s="49"/>
      <c r="Z926" s="50">
        <f t="array" ref="Z926">SUM((N926:S926)/6)</f>
        <v>0</v>
      </c>
      <c r="AA926" s="51"/>
      <c r="AB926" s="49">
        <f t="shared" si="82"/>
        <v>18</v>
      </c>
      <c r="AC926" s="49">
        <f t="shared" si="83"/>
        <v>18</v>
      </c>
      <c r="AD926" s="49">
        <f t="shared" si="84"/>
        <v>18</v>
      </c>
      <c r="AE926" s="49">
        <f t="shared" si="85"/>
        <v>18</v>
      </c>
      <c r="AF926" s="52"/>
    </row>
    <row r="927" s="19" customFormat="1" customHeight="1" spans="1:32">
      <c r="A927" s="31" t="s">
        <v>8803</v>
      </c>
      <c r="B927" s="31" t="s">
        <v>15</v>
      </c>
      <c r="C927" s="31" t="s">
        <v>8818</v>
      </c>
      <c r="D927" s="31" t="s">
        <v>8805</v>
      </c>
      <c r="E927" s="31" t="s">
        <v>16</v>
      </c>
      <c r="F927" s="31" t="s">
        <v>17</v>
      </c>
      <c r="G927" s="32" t="s">
        <v>8831</v>
      </c>
      <c r="H927" s="33" t="s">
        <v>8815</v>
      </c>
      <c r="I927" s="37">
        <v>1.8</v>
      </c>
      <c r="J927" s="31" t="s">
        <v>8964</v>
      </c>
      <c r="K927" s="42" t="s">
        <v>4968</v>
      </c>
      <c r="L927" s="39" t="s">
        <v>4969</v>
      </c>
      <c r="M927" s="40">
        <v>19</v>
      </c>
      <c r="N927" s="40"/>
      <c r="O927" s="40"/>
      <c r="P927" s="40"/>
      <c r="Q927" s="40"/>
      <c r="R927" s="40"/>
      <c r="S927" s="40"/>
      <c r="T927" s="40">
        <v>19</v>
      </c>
      <c r="U927" s="40"/>
      <c r="V927" s="40">
        <f t="shared" si="81"/>
        <v>19</v>
      </c>
      <c r="W927" t="s">
        <v>5890</v>
      </c>
      <c r="X927"/>
      <c r="Y927" s="49"/>
      <c r="Z927" s="50">
        <f t="array" ref="Z927">SUM((N927:S927)/6)</f>
        <v>0</v>
      </c>
      <c r="AA927" s="51"/>
      <c r="AB927" s="49">
        <f t="shared" si="82"/>
        <v>19</v>
      </c>
      <c r="AC927" s="49">
        <f t="shared" si="83"/>
        <v>19</v>
      </c>
      <c r="AD927" s="49">
        <f t="shared" si="84"/>
        <v>19</v>
      </c>
      <c r="AE927" s="49">
        <f t="shared" si="85"/>
        <v>19</v>
      </c>
      <c r="AF927" s="52"/>
    </row>
    <row r="928" s="19" customFormat="1" customHeight="1" spans="1:32">
      <c r="A928" s="31" t="s">
        <v>8803</v>
      </c>
      <c r="B928" s="31" t="s">
        <v>15</v>
      </c>
      <c r="C928" s="31" t="s">
        <v>8818</v>
      </c>
      <c r="D928" s="31" t="s">
        <v>8805</v>
      </c>
      <c r="E928" s="31" t="s">
        <v>16</v>
      </c>
      <c r="F928" s="31" t="s">
        <v>17</v>
      </c>
      <c r="G928" s="32" t="s">
        <v>8831</v>
      </c>
      <c r="H928" s="33" t="s">
        <v>8816</v>
      </c>
      <c r="I928" s="37">
        <v>1.8</v>
      </c>
      <c r="J928" s="31" t="s">
        <v>8964</v>
      </c>
      <c r="K928" s="42" t="s">
        <v>4971</v>
      </c>
      <c r="L928" s="39" t="s">
        <v>4972</v>
      </c>
      <c r="M928" s="40">
        <v>20</v>
      </c>
      <c r="N928" s="40"/>
      <c r="O928" s="40">
        <v>1</v>
      </c>
      <c r="P928" s="40"/>
      <c r="Q928" s="40"/>
      <c r="R928" s="40"/>
      <c r="S928" s="40"/>
      <c r="T928" s="40">
        <v>19</v>
      </c>
      <c r="U928" s="40"/>
      <c r="V928" s="40">
        <f t="shared" si="81"/>
        <v>19</v>
      </c>
      <c r="W928" t="s">
        <v>5890</v>
      </c>
      <c r="X928"/>
      <c r="Y928" s="49">
        <v>1</v>
      </c>
      <c r="Z928" s="50">
        <f t="array" ref="Z928">SUM((N928:S928)/6)</f>
        <v>0.166666666666667</v>
      </c>
      <c r="AA928" s="51">
        <f>T928/Z928</f>
        <v>114</v>
      </c>
      <c r="AB928" s="49">
        <f t="shared" si="82"/>
        <v>18.3</v>
      </c>
      <c r="AC928" s="49">
        <f t="shared" si="83"/>
        <v>17.3</v>
      </c>
      <c r="AD928" s="49">
        <f t="shared" si="84"/>
        <v>15.5</v>
      </c>
      <c r="AE928" s="49">
        <f t="shared" si="85"/>
        <v>10.5</v>
      </c>
      <c r="AF928" s="52"/>
    </row>
    <row r="929" s="19" customFormat="1" customHeight="1" spans="1:32">
      <c r="A929" s="31" t="s">
        <v>8803</v>
      </c>
      <c r="B929" s="31" t="s">
        <v>15</v>
      </c>
      <c r="C929" s="31" t="s">
        <v>8818</v>
      </c>
      <c r="D929" s="31" t="s">
        <v>8805</v>
      </c>
      <c r="E929" s="31" t="s">
        <v>16</v>
      </c>
      <c r="F929" s="31" t="s">
        <v>17</v>
      </c>
      <c r="G929" s="32" t="s">
        <v>8831</v>
      </c>
      <c r="H929" s="33" t="s">
        <v>8858</v>
      </c>
      <c r="I929" s="37">
        <v>1.8</v>
      </c>
      <c r="J929" s="31" t="s">
        <v>8964</v>
      </c>
      <c r="K929" s="42" t="s">
        <v>6528</v>
      </c>
      <c r="L929" s="39" t="s">
        <v>6529</v>
      </c>
      <c r="M929" s="40">
        <v>15</v>
      </c>
      <c r="N929" s="40"/>
      <c r="O929" s="40"/>
      <c r="P929" s="40">
        <v>1</v>
      </c>
      <c r="Q929" s="40"/>
      <c r="R929" s="40"/>
      <c r="S929" s="40"/>
      <c r="T929" s="40">
        <v>14</v>
      </c>
      <c r="U929" s="40"/>
      <c r="V929" s="40">
        <f t="shared" si="81"/>
        <v>14</v>
      </c>
      <c r="W929" t="s">
        <v>5890</v>
      </c>
      <c r="X929"/>
      <c r="Y929" s="49">
        <v>5</v>
      </c>
      <c r="Z929" s="50">
        <f t="array" ref="Z929">SUM((N929:S929)/6)</f>
        <v>0.166666666666667</v>
      </c>
      <c r="AA929" s="51">
        <f>T929/Z929</f>
        <v>84</v>
      </c>
      <c r="AB929" s="49">
        <f t="shared" si="82"/>
        <v>10.5</v>
      </c>
      <c r="AC929" s="49">
        <f t="shared" si="83"/>
        <v>5.5</v>
      </c>
      <c r="AD929" s="49">
        <f t="shared" si="84"/>
        <v>10.5</v>
      </c>
      <c r="AE929" s="49">
        <f t="shared" si="85"/>
        <v>5.5</v>
      </c>
      <c r="AF929" s="52"/>
    </row>
    <row r="930" s="19" customFormat="1" customHeight="1" spans="1:32">
      <c r="A930" s="31" t="s">
        <v>8803</v>
      </c>
      <c r="B930" s="31" t="s">
        <v>15</v>
      </c>
      <c r="C930" s="31" t="s">
        <v>8818</v>
      </c>
      <c r="D930" s="31" t="s">
        <v>8805</v>
      </c>
      <c r="E930" s="31" t="s">
        <v>29</v>
      </c>
      <c r="F930" s="31" t="s">
        <v>17</v>
      </c>
      <c r="G930" s="32" t="s">
        <v>8831</v>
      </c>
      <c r="H930" s="33" t="s">
        <v>8813</v>
      </c>
      <c r="I930" s="37">
        <v>1.8</v>
      </c>
      <c r="J930" s="31" t="s">
        <v>8964</v>
      </c>
      <c r="K930" s="42" t="s">
        <v>6531</v>
      </c>
      <c r="L930" s="39" t="s">
        <v>6532</v>
      </c>
      <c r="M930" s="40">
        <v>9</v>
      </c>
      <c r="N930" s="40"/>
      <c r="O930" s="40"/>
      <c r="P930" s="40"/>
      <c r="Q930" s="40"/>
      <c r="R930" s="40"/>
      <c r="S930" s="40"/>
      <c r="T930" s="40">
        <v>9</v>
      </c>
      <c r="U930" s="40"/>
      <c r="V930" s="40">
        <f t="shared" si="81"/>
        <v>9</v>
      </c>
      <c r="W930" t="s">
        <v>5890</v>
      </c>
      <c r="X930"/>
      <c r="Y930" s="49">
        <v>7</v>
      </c>
      <c r="Z930" s="50">
        <f t="array" ref="Z930">SUM((N930:S930)/6)</f>
        <v>0</v>
      </c>
      <c r="AA930" s="51"/>
      <c r="AB930" s="49">
        <f t="shared" si="82"/>
        <v>4.1</v>
      </c>
      <c r="AC930" s="49">
        <f t="shared" si="83"/>
        <v>-2.9</v>
      </c>
      <c r="AD930" s="49">
        <f t="shared" si="84"/>
        <v>9</v>
      </c>
      <c r="AE930" s="49">
        <f t="shared" si="85"/>
        <v>9</v>
      </c>
      <c r="AF930" s="52"/>
    </row>
    <row r="931" s="19" customFormat="1" customHeight="1" spans="1:32">
      <c r="A931" s="31" t="s">
        <v>8803</v>
      </c>
      <c r="B931" s="31" t="s">
        <v>15</v>
      </c>
      <c r="C931" s="31" t="s">
        <v>8818</v>
      </c>
      <c r="D931" s="31" t="s">
        <v>8805</v>
      </c>
      <c r="E931" s="31" t="s">
        <v>29</v>
      </c>
      <c r="F931" s="31" t="s">
        <v>17</v>
      </c>
      <c r="G931" s="32" t="s">
        <v>8831</v>
      </c>
      <c r="H931" s="33" t="s">
        <v>8815</v>
      </c>
      <c r="I931" s="37">
        <v>1.8</v>
      </c>
      <c r="J931" s="31" t="s">
        <v>8964</v>
      </c>
      <c r="K931" s="42" t="s">
        <v>4974</v>
      </c>
      <c r="L931" s="39" t="s">
        <v>4975</v>
      </c>
      <c r="M931" s="40">
        <v>12</v>
      </c>
      <c r="N931" s="40"/>
      <c r="O931" s="40"/>
      <c r="P931" s="40"/>
      <c r="Q931" s="40"/>
      <c r="R931" s="40"/>
      <c r="S931" s="40"/>
      <c r="T931" s="40">
        <v>12</v>
      </c>
      <c r="U931" s="40"/>
      <c r="V931" s="40">
        <f t="shared" si="81"/>
        <v>12</v>
      </c>
      <c r="W931" t="s">
        <v>5890</v>
      </c>
      <c r="X931"/>
      <c r="Y931" s="49">
        <v>5</v>
      </c>
      <c r="Z931" s="50">
        <f t="array" ref="Z931">SUM((N931:S931)/6)</f>
        <v>0</v>
      </c>
      <c r="AA931" s="51"/>
      <c r="AB931" s="49">
        <f t="shared" si="82"/>
        <v>8.5</v>
      </c>
      <c r="AC931" s="49">
        <f t="shared" si="83"/>
        <v>3.5</v>
      </c>
      <c r="AD931" s="49">
        <f t="shared" si="84"/>
        <v>12</v>
      </c>
      <c r="AE931" s="49">
        <f t="shared" si="85"/>
        <v>12</v>
      </c>
      <c r="AF931" s="52"/>
    </row>
    <row r="932" s="19" customFormat="1" customHeight="1" spans="1:32">
      <c r="A932" s="31" t="s">
        <v>8803</v>
      </c>
      <c r="B932" s="31" t="s">
        <v>15</v>
      </c>
      <c r="C932" s="31" t="s">
        <v>8818</v>
      </c>
      <c r="D932" s="31" t="s">
        <v>8805</v>
      </c>
      <c r="E932" s="31" t="s">
        <v>29</v>
      </c>
      <c r="F932" s="31" t="s">
        <v>17</v>
      </c>
      <c r="G932" s="32" t="s">
        <v>8831</v>
      </c>
      <c r="H932" s="33" t="s">
        <v>8816</v>
      </c>
      <c r="I932" s="37">
        <v>1.8</v>
      </c>
      <c r="J932" s="31" t="s">
        <v>8964</v>
      </c>
      <c r="K932" s="42" t="s">
        <v>4977</v>
      </c>
      <c r="L932" s="39" t="s">
        <v>4978</v>
      </c>
      <c r="M932" s="40">
        <v>18</v>
      </c>
      <c r="N932" s="40"/>
      <c r="O932" s="40"/>
      <c r="P932" s="40"/>
      <c r="Q932" s="40"/>
      <c r="R932" s="40"/>
      <c r="S932" s="40"/>
      <c r="T932" s="40">
        <v>18</v>
      </c>
      <c r="U932" s="40"/>
      <c r="V932" s="40">
        <f t="shared" si="81"/>
        <v>18</v>
      </c>
      <c r="W932" t="s">
        <v>5890</v>
      </c>
      <c r="X932"/>
      <c r="Y932" s="49"/>
      <c r="Z932" s="50">
        <f t="array" ref="Z932">SUM((N932:S932)/6)</f>
        <v>0</v>
      </c>
      <c r="AA932" s="51"/>
      <c r="AB932" s="49">
        <f t="shared" si="82"/>
        <v>18</v>
      </c>
      <c r="AC932" s="49">
        <f t="shared" si="83"/>
        <v>18</v>
      </c>
      <c r="AD932" s="49">
        <f t="shared" si="84"/>
        <v>18</v>
      </c>
      <c r="AE932" s="49">
        <f t="shared" si="85"/>
        <v>18</v>
      </c>
      <c r="AF932" s="52"/>
    </row>
    <row r="933" s="19" customFormat="1" customHeight="1" spans="1:32">
      <c r="A933" s="31" t="s">
        <v>8803</v>
      </c>
      <c r="B933" s="31" t="s">
        <v>15</v>
      </c>
      <c r="C933" s="31" t="s">
        <v>8818</v>
      </c>
      <c r="D933" s="31" t="s">
        <v>8805</v>
      </c>
      <c r="E933" s="31" t="s">
        <v>29</v>
      </c>
      <c r="F933" s="31" t="s">
        <v>17</v>
      </c>
      <c r="G933" s="32" t="s">
        <v>8831</v>
      </c>
      <c r="H933" s="33" t="s">
        <v>8858</v>
      </c>
      <c r="I933" s="37">
        <v>1.8</v>
      </c>
      <c r="J933" s="31" t="s">
        <v>8964</v>
      </c>
      <c r="K933" s="42" t="s">
        <v>4980</v>
      </c>
      <c r="L933" s="39" t="s">
        <v>4981</v>
      </c>
      <c r="M933" s="40">
        <v>9</v>
      </c>
      <c r="N933" s="40"/>
      <c r="O933" s="40"/>
      <c r="P933" s="40"/>
      <c r="Q933" s="40">
        <v>1</v>
      </c>
      <c r="R933" s="40"/>
      <c r="S933" s="40">
        <v>2</v>
      </c>
      <c r="T933" s="40">
        <v>6</v>
      </c>
      <c r="U933" s="40"/>
      <c r="V933" s="40">
        <f t="shared" si="81"/>
        <v>6</v>
      </c>
      <c r="W933" t="s">
        <v>5890</v>
      </c>
      <c r="X933"/>
      <c r="Y933" s="49">
        <v>6</v>
      </c>
      <c r="Z933" s="50">
        <f t="array" ref="Z933">SUM((N933:S933)/6)</f>
        <v>0.5</v>
      </c>
      <c r="AA933" s="51">
        <f>T933/Z933</f>
        <v>12</v>
      </c>
      <c r="AB933" s="49">
        <f t="shared" si="82"/>
        <v>1.8</v>
      </c>
      <c r="AC933" s="49">
        <f t="shared" si="83"/>
        <v>-4.2</v>
      </c>
      <c r="AD933" s="49">
        <f t="shared" si="84"/>
        <v>-4.5</v>
      </c>
      <c r="AE933" s="49">
        <f t="shared" si="85"/>
        <v>-19.5</v>
      </c>
      <c r="AF933" s="52"/>
    </row>
    <row r="934" s="19" customFormat="1" customHeight="1" spans="1:32">
      <c r="A934" s="31" t="s">
        <v>8803</v>
      </c>
      <c r="B934" s="31" t="s">
        <v>15</v>
      </c>
      <c r="C934" s="31" t="s">
        <v>8962</v>
      </c>
      <c r="D934" s="31" t="s">
        <v>8805</v>
      </c>
      <c r="E934" s="31" t="s">
        <v>16</v>
      </c>
      <c r="F934" s="31" t="s">
        <v>2050</v>
      </c>
      <c r="G934" s="32" t="s">
        <v>8963</v>
      </c>
      <c r="H934" s="33" t="s">
        <v>8811</v>
      </c>
      <c r="I934" s="37">
        <v>1.8</v>
      </c>
      <c r="J934" s="31" t="s">
        <v>8805</v>
      </c>
      <c r="K934" s="38" t="s">
        <v>6534</v>
      </c>
      <c r="L934" s="39" t="s">
        <v>6535</v>
      </c>
      <c r="M934" s="40">
        <v>2</v>
      </c>
      <c r="N934" s="40"/>
      <c r="O934" s="40">
        <v>1</v>
      </c>
      <c r="P934" s="40"/>
      <c r="Q934" s="40"/>
      <c r="R934" s="40"/>
      <c r="S934" s="40"/>
      <c r="T934" s="40">
        <v>1</v>
      </c>
      <c r="U934" s="40"/>
      <c r="V934" s="40">
        <f t="shared" si="81"/>
        <v>1</v>
      </c>
      <c r="W934" t="s">
        <v>5890</v>
      </c>
      <c r="X934"/>
      <c r="Y934" s="49">
        <v>6</v>
      </c>
      <c r="Z934" s="50">
        <f t="array" ref="Z934">SUM((N934:S934)/6)</f>
        <v>0.166666666666667</v>
      </c>
      <c r="AA934" s="51">
        <f>T934/Z934</f>
        <v>6</v>
      </c>
      <c r="AB934" s="49">
        <f t="shared" si="82"/>
        <v>-3.2</v>
      </c>
      <c r="AC934" s="49">
        <f t="shared" si="83"/>
        <v>-9.2</v>
      </c>
      <c r="AD934" s="49">
        <f t="shared" si="84"/>
        <v>-2.5</v>
      </c>
      <c r="AE934" s="49">
        <f t="shared" si="85"/>
        <v>-7.5</v>
      </c>
      <c r="AF934" s="52"/>
    </row>
    <row r="935" s="19" customFormat="1" customHeight="1" spans="1:32">
      <c r="A935" s="31" t="s">
        <v>8803</v>
      </c>
      <c r="B935" s="31" t="s">
        <v>15</v>
      </c>
      <c r="C935" s="31" t="s">
        <v>8962</v>
      </c>
      <c r="D935" s="31" t="s">
        <v>8805</v>
      </c>
      <c r="E935" s="31" t="s">
        <v>16</v>
      </c>
      <c r="F935" s="31" t="s">
        <v>2050</v>
      </c>
      <c r="G935" s="32" t="s">
        <v>8963</v>
      </c>
      <c r="H935" s="33" t="s">
        <v>8813</v>
      </c>
      <c r="I935" s="37">
        <v>1.8</v>
      </c>
      <c r="J935" s="31" t="s">
        <v>8805</v>
      </c>
      <c r="K935" s="38" t="s">
        <v>6537</v>
      </c>
      <c r="L935" s="39" t="s">
        <v>6538</v>
      </c>
      <c r="M935" s="40">
        <v>3</v>
      </c>
      <c r="N935" s="40"/>
      <c r="O935" s="40"/>
      <c r="P935" s="40"/>
      <c r="Q935" s="40"/>
      <c r="R935" s="40"/>
      <c r="S935" s="40"/>
      <c r="T935" s="40">
        <v>3</v>
      </c>
      <c r="U935" s="40"/>
      <c r="V935" s="40">
        <f t="shared" si="81"/>
        <v>3</v>
      </c>
      <c r="W935" t="s">
        <v>5890</v>
      </c>
      <c r="X935"/>
      <c r="Y935" s="49">
        <v>1</v>
      </c>
      <c r="Z935" s="50">
        <f t="array" ref="Z935">SUM((N935:S935)/6)</f>
        <v>0</v>
      </c>
      <c r="AA935" s="51"/>
      <c r="AB935" s="49">
        <f t="shared" si="82"/>
        <v>2.3</v>
      </c>
      <c r="AC935" s="49">
        <f t="shared" si="83"/>
        <v>1.3</v>
      </c>
      <c r="AD935" s="49">
        <f t="shared" si="84"/>
        <v>3</v>
      </c>
      <c r="AE935" s="49">
        <f t="shared" si="85"/>
        <v>3</v>
      </c>
      <c r="AF935" s="52"/>
    </row>
    <row r="936" s="19" customFormat="1" customHeight="1" spans="1:32">
      <c r="A936" s="31" t="s">
        <v>8803</v>
      </c>
      <c r="B936" s="31" t="s">
        <v>15</v>
      </c>
      <c r="C936" s="31" t="s">
        <v>8841</v>
      </c>
      <c r="D936" s="31" t="s">
        <v>8805</v>
      </c>
      <c r="E936" s="31" t="s">
        <v>181</v>
      </c>
      <c r="F936" s="31" t="s">
        <v>835</v>
      </c>
      <c r="G936" s="32" t="s">
        <v>8806</v>
      </c>
      <c r="H936" s="33" t="s">
        <v>8808</v>
      </c>
      <c r="I936" s="37">
        <v>1.8</v>
      </c>
      <c r="J936" s="31" t="s">
        <v>8805</v>
      </c>
      <c r="K936" s="42" t="s">
        <v>6540</v>
      </c>
      <c r="L936" s="39" t="s">
        <v>6541</v>
      </c>
      <c r="M936" s="40">
        <v>1</v>
      </c>
      <c r="N936" s="40"/>
      <c r="O936" s="40"/>
      <c r="P936" s="40"/>
      <c r="Q936" s="40"/>
      <c r="R936" s="40"/>
      <c r="S936" s="40"/>
      <c r="T936" s="40">
        <v>1</v>
      </c>
      <c r="U936" s="40"/>
      <c r="V936" s="40">
        <f t="shared" si="81"/>
        <v>1</v>
      </c>
      <c r="W936" t="s">
        <v>5890</v>
      </c>
      <c r="X936"/>
      <c r="Y936" s="49">
        <v>8</v>
      </c>
      <c r="Z936" s="50">
        <f t="array" ref="Z936">SUM((N936:S936)/6)</f>
        <v>0</v>
      </c>
      <c r="AA936" s="51"/>
      <c r="AB936" s="49">
        <f t="shared" si="82"/>
        <v>-4.6</v>
      </c>
      <c r="AC936" s="49">
        <f t="shared" si="83"/>
        <v>-12.6</v>
      </c>
      <c r="AD936" s="49">
        <f t="shared" si="84"/>
        <v>1</v>
      </c>
      <c r="AE936" s="49">
        <f t="shared" si="85"/>
        <v>1</v>
      </c>
      <c r="AF936" s="52"/>
    </row>
    <row r="937" s="19" customFormat="1" customHeight="1" spans="1:32">
      <c r="A937" s="31" t="s">
        <v>8803</v>
      </c>
      <c r="B937" s="31" t="s">
        <v>15</v>
      </c>
      <c r="C937" s="31" t="s">
        <v>8841</v>
      </c>
      <c r="D937" s="31" t="s">
        <v>8805</v>
      </c>
      <c r="E937" s="31" t="s">
        <v>181</v>
      </c>
      <c r="F937" s="31" t="s">
        <v>835</v>
      </c>
      <c r="G937" s="32" t="s">
        <v>8806</v>
      </c>
      <c r="H937" s="33" t="s">
        <v>8809</v>
      </c>
      <c r="I937" s="37">
        <v>1.8</v>
      </c>
      <c r="J937" s="31" t="s">
        <v>8805</v>
      </c>
      <c r="K937" s="42" t="s">
        <v>6543</v>
      </c>
      <c r="L937" s="39" t="s">
        <v>6544</v>
      </c>
      <c r="M937" s="40">
        <v>1</v>
      </c>
      <c r="N937" s="40"/>
      <c r="O937" s="40"/>
      <c r="P937" s="40"/>
      <c r="Q937" s="40"/>
      <c r="R937" s="40"/>
      <c r="S937" s="40"/>
      <c r="T937" s="40">
        <v>1</v>
      </c>
      <c r="U937" s="40"/>
      <c r="V937" s="40">
        <f t="shared" si="81"/>
        <v>1</v>
      </c>
      <c r="W937" t="s">
        <v>5890</v>
      </c>
      <c r="X937"/>
      <c r="Y937" s="49">
        <v>2</v>
      </c>
      <c r="Z937" s="50">
        <f t="array" ref="Z937">SUM((N937:S937)/6)</f>
        <v>0</v>
      </c>
      <c r="AA937" s="51"/>
      <c r="AB937" s="49">
        <f t="shared" si="82"/>
        <v>-0.4</v>
      </c>
      <c r="AC937" s="49">
        <f t="shared" si="83"/>
        <v>-2.4</v>
      </c>
      <c r="AD937" s="49">
        <f t="shared" si="84"/>
        <v>1</v>
      </c>
      <c r="AE937" s="49">
        <f t="shared" si="85"/>
        <v>1</v>
      </c>
      <c r="AF937" s="52"/>
    </row>
    <row r="938" s="19" customFormat="1" customHeight="1" spans="1:32">
      <c r="A938" s="31" t="s">
        <v>8803</v>
      </c>
      <c r="B938" s="31" t="s">
        <v>15</v>
      </c>
      <c r="C938" s="31" t="s">
        <v>8841</v>
      </c>
      <c r="D938" s="31" t="s">
        <v>8805</v>
      </c>
      <c r="E938" s="31" t="s">
        <v>181</v>
      </c>
      <c r="F938" s="31" t="s">
        <v>835</v>
      </c>
      <c r="G938" s="32" t="s">
        <v>8806</v>
      </c>
      <c r="H938" s="33" t="s">
        <v>8815</v>
      </c>
      <c r="I938" s="37">
        <v>1.8</v>
      </c>
      <c r="J938" s="31" t="s">
        <v>8805</v>
      </c>
      <c r="K938" s="42" t="s">
        <v>6546</v>
      </c>
      <c r="L938" s="39" t="s">
        <v>6547</v>
      </c>
      <c r="M938" s="40">
        <v>2</v>
      </c>
      <c r="N938" s="40"/>
      <c r="O938" s="40"/>
      <c r="P938" s="40"/>
      <c r="Q938" s="40"/>
      <c r="R938" s="40"/>
      <c r="S938" s="40"/>
      <c r="T938" s="40">
        <v>2</v>
      </c>
      <c r="U938" s="40"/>
      <c r="V938" s="40">
        <f t="shared" si="81"/>
        <v>2</v>
      </c>
      <c r="W938" t="s">
        <v>5890</v>
      </c>
      <c r="X938"/>
      <c r="Y938" s="49">
        <v>1</v>
      </c>
      <c r="Z938" s="50">
        <f t="array" ref="Z938">SUM((N938:S938)/6)</f>
        <v>0</v>
      </c>
      <c r="AA938" s="51"/>
      <c r="AB938" s="49">
        <f t="shared" si="82"/>
        <v>1.3</v>
      </c>
      <c r="AC938" s="49">
        <f t="shared" si="83"/>
        <v>0.3</v>
      </c>
      <c r="AD938" s="49">
        <f t="shared" si="84"/>
        <v>2</v>
      </c>
      <c r="AE938" s="49">
        <f t="shared" si="85"/>
        <v>2</v>
      </c>
      <c r="AF938" s="52"/>
    </row>
    <row r="939" s="19" customFormat="1" customHeight="1" spans="1:32">
      <c r="A939" s="31" t="s">
        <v>8803</v>
      </c>
      <c r="B939" s="31" t="s">
        <v>15</v>
      </c>
      <c r="C939" s="31" t="s">
        <v>8841</v>
      </c>
      <c r="D939" s="31" t="s">
        <v>8805</v>
      </c>
      <c r="E939" s="31" t="s">
        <v>16</v>
      </c>
      <c r="F939" s="31" t="s">
        <v>126</v>
      </c>
      <c r="G939" s="32" t="s">
        <v>8806</v>
      </c>
      <c r="H939" s="33" t="s">
        <v>8807</v>
      </c>
      <c r="I939" s="37">
        <v>1.8</v>
      </c>
      <c r="J939" s="31" t="s">
        <v>8805</v>
      </c>
      <c r="K939" s="42" t="s">
        <v>6549</v>
      </c>
      <c r="L939" s="60" t="s">
        <v>6550</v>
      </c>
      <c r="M939" s="40">
        <v>2</v>
      </c>
      <c r="N939" s="40"/>
      <c r="O939" s="40"/>
      <c r="P939" s="40"/>
      <c r="Q939" s="40"/>
      <c r="R939" s="40"/>
      <c r="S939" s="40"/>
      <c r="T939" s="40">
        <v>2</v>
      </c>
      <c r="U939" s="40"/>
      <c r="V939" s="40">
        <f t="shared" si="81"/>
        <v>2</v>
      </c>
      <c r="W939" t="s">
        <v>5890</v>
      </c>
      <c r="X939"/>
      <c r="Y939" s="49">
        <v>9</v>
      </c>
      <c r="Z939" s="50">
        <f t="array" ref="Z939">SUM((N939:S939)/6)</f>
        <v>0</v>
      </c>
      <c r="AA939" s="51"/>
      <c r="AB939" s="49">
        <f t="shared" si="82"/>
        <v>-4.3</v>
      </c>
      <c r="AC939" s="49">
        <f t="shared" si="83"/>
        <v>-13.3</v>
      </c>
      <c r="AD939" s="49">
        <f t="shared" si="84"/>
        <v>2</v>
      </c>
      <c r="AE939" s="49">
        <f t="shared" si="85"/>
        <v>2</v>
      </c>
      <c r="AF939" s="52"/>
    </row>
    <row r="940" customHeight="1" spans="1:32">
      <c r="A940" s="31" t="s">
        <v>8803</v>
      </c>
      <c r="B940" s="31" t="s">
        <v>15</v>
      </c>
      <c r="C940" s="31" t="s">
        <v>8841</v>
      </c>
      <c r="D940" s="31" t="s">
        <v>8805</v>
      </c>
      <c r="E940" s="31" t="s">
        <v>16</v>
      </c>
      <c r="F940" s="31" t="s">
        <v>126</v>
      </c>
      <c r="G940" s="32" t="s">
        <v>8806</v>
      </c>
      <c r="H940" s="33" t="s">
        <v>8808</v>
      </c>
      <c r="I940" s="37">
        <v>1.8</v>
      </c>
      <c r="J940" s="31" t="s">
        <v>8805</v>
      </c>
      <c r="K940" s="42" t="s">
        <v>1648</v>
      </c>
      <c r="L940" s="39" t="s">
        <v>1649</v>
      </c>
      <c r="M940" s="40">
        <v>25</v>
      </c>
      <c r="N940" s="40"/>
      <c r="O940" s="40"/>
      <c r="P940" s="40"/>
      <c r="Q940" s="40">
        <v>1</v>
      </c>
      <c r="R940" s="40"/>
      <c r="S940" s="40"/>
      <c r="T940" s="40">
        <v>24</v>
      </c>
      <c r="U940" s="40"/>
      <c r="V940" s="40">
        <f t="shared" si="81"/>
        <v>24</v>
      </c>
      <c r="W940" t="s">
        <v>5890</v>
      </c>
      <c r="Y940" s="49">
        <v>5</v>
      </c>
      <c r="Z940" s="50">
        <f t="array" ref="Z940">SUM((N940:S940)/6)</f>
        <v>0.166666666666667</v>
      </c>
      <c r="AA940" s="51">
        <f>T940/Z940</f>
        <v>144</v>
      </c>
      <c r="AB940" s="49">
        <f t="shared" si="82"/>
        <v>20.5</v>
      </c>
      <c r="AC940" s="49">
        <f t="shared" si="83"/>
        <v>15.5</v>
      </c>
      <c r="AD940" s="49">
        <f t="shared" si="84"/>
        <v>20.5</v>
      </c>
      <c r="AE940" s="49">
        <f t="shared" si="85"/>
        <v>15.5</v>
      </c>
      <c r="AF940" s="52"/>
    </row>
    <row r="941" customHeight="1" spans="1:32">
      <c r="A941" s="31" t="s">
        <v>8803</v>
      </c>
      <c r="B941" s="31" t="s">
        <v>15</v>
      </c>
      <c r="C941" s="31" t="s">
        <v>8841</v>
      </c>
      <c r="D941" s="31" t="s">
        <v>8805</v>
      </c>
      <c r="E941" s="31" t="s">
        <v>16</v>
      </c>
      <c r="F941" s="31" t="s">
        <v>126</v>
      </c>
      <c r="G941" s="32" t="s">
        <v>8806</v>
      </c>
      <c r="H941" s="33" t="s">
        <v>8809</v>
      </c>
      <c r="I941" s="37">
        <v>1.8</v>
      </c>
      <c r="J941" s="31" t="s">
        <v>8805</v>
      </c>
      <c r="K941" s="42" t="s">
        <v>1651</v>
      </c>
      <c r="L941" s="39" t="s">
        <v>1652</v>
      </c>
      <c r="M941" s="40">
        <v>0</v>
      </c>
      <c r="N941" s="40"/>
      <c r="O941" s="40"/>
      <c r="P941" s="40"/>
      <c r="Q941" s="40"/>
      <c r="R941" s="40"/>
      <c r="S941" s="40"/>
      <c r="T941" s="40">
        <v>0</v>
      </c>
      <c r="U941" s="40"/>
      <c r="V941" s="40">
        <f t="shared" si="81"/>
        <v>0</v>
      </c>
      <c r="W941" t="s">
        <v>5890</v>
      </c>
      <c r="Y941" s="49"/>
      <c r="Z941" s="50">
        <f t="array" ref="Z941">SUM((N941:S941)/6)</f>
        <v>0</v>
      </c>
      <c r="AA941" s="51"/>
      <c r="AB941" s="49">
        <f t="shared" si="82"/>
        <v>0</v>
      </c>
      <c r="AC941" s="49">
        <f t="shared" si="83"/>
        <v>0</v>
      </c>
      <c r="AD941" s="49">
        <f t="shared" si="84"/>
        <v>0</v>
      </c>
      <c r="AE941" s="49">
        <f t="shared" si="85"/>
        <v>0</v>
      </c>
      <c r="AF941" s="52"/>
    </row>
    <row r="942" customHeight="1" spans="1:32">
      <c r="A942" s="31" t="s">
        <v>8803</v>
      </c>
      <c r="B942" s="31" t="s">
        <v>15</v>
      </c>
      <c r="C942" s="31" t="s">
        <v>8841</v>
      </c>
      <c r="D942" s="31" t="s">
        <v>8805</v>
      </c>
      <c r="E942" s="31" t="s">
        <v>16</v>
      </c>
      <c r="F942" s="31" t="s">
        <v>126</v>
      </c>
      <c r="G942" s="32" t="s">
        <v>8806</v>
      </c>
      <c r="H942" s="33" t="s">
        <v>8810</v>
      </c>
      <c r="I942" s="37">
        <v>1.8</v>
      </c>
      <c r="J942" s="31" t="s">
        <v>8805</v>
      </c>
      <c r="K942" s="42" t="s">
        <v>1654</v>
      </c>
      <c r="L942" s="39" t="s">
        <v>1655</v>
      </c>
      <c r="M942" s="40">
        <v>5</v>
      </c>
      <c r="N942" s="40">
        <v>2</v>
      </c>
      <c r="O942" s="40">
        <v>1</v>
      </c>
      <c r="P942" s="40">
        <v>1</v>
      </c>
      <c r="Q942" s="40">
        <v>1</v>
      </c>
      <c r="R942" s="40"/>
      <c r="S942" s="40"/>
      <c r="T942" s="40">
        <v>0</v>
      </c>
      <c r="U942" s="40"/>
      <c r="V942" s="40">
        <f t="shared" si="81"/>
        <v>0</v>
      </c>
      <c r="W942" t="s">
        <v>5890</v>
      </c>
      <c r="Y942" s="49">
        <v>13</v>
      </c>
      <c r="Z942" s="50">
        <f t="array" ref="Z942">SUM((N942:S942)/6)</f>
        <v>0.833333333333333</v>
      </c>
      <c r="AA942" s="51">
        <f>T942/Z942</f>
        <v>0</v>
      </c>
      <c r="AB942" s="49">
        <f t="shared" si="82"/>
        <v>-9.1</v>
      </c>
      <c r="AC942" s="49">
        <f t="shared" si="83"/>
        <v>-22.1</v>
      </c>
      <c r="AD942" s="49">
        <f t="shared" si="84"/>
        <v>-17.5</v>
      </c>
      <c r="AE942" s="49">
        <f t="shared" si="85"/>
        <v>-42.5</v>
      </c>
      <c r="AF942" s="52"/>
    </row>
    <row r="943" customHeight="1" spans="1:32">
      <c r="A943" s="31" t="s">
        <v>8803</v>
      </c>
      <c r="B943" s="31" t="s">
        <v>15</v>
      </c>
      <c r="C943" s="31" t="s">
        <v>8841</v>
      </c>
      <c r="D943" s="31" t="s">
        <v>8805</v>
      </c>
      <c r="E943" s="31" t="s">
        <v>16</v>
      </c>
      <c r="F943" s="31" t="s">
        <v>126</v>
      </c>
      <c r="G943" s="32" t="s">
        <v>8806</v>
      </c>
      <c r="H943" s="33" t="s">
        <v>8811</v>
      </c>
      <c r="I943" s="37">
        <v>1.8</v>
      </c>
      <c r="J943" s="31" t="s">
        <v>8805</v>
      </c>
      <c r="K943" s="42" t="s">
        <v>1657</v>
      </c>
      <c r="L943" s="39" t="s">
        <v>1658</v>
      </c>
      <c r="M943" s="40">
        <v>7</v>
      </c>
      <c r="N943" s="40"/>
      <c r="O943" s="40">
        <v>1</v>
      </c>
      <c r="P943" s="40">
        <v>2</v>
      </c>
      <c r="Q943" s="40"/>
      <c r="R943" s="40"/>
      <c r="S943" s="40">
        <v>1</v>
      </c>
      <c r="T943" s="40">
        <v>3</v>
      </c>
      <c r="U943" s="40"/>
      <c r="V943" s="40">
        <f t="shared" si="81"/>
        <v>3</v>
      </c>
      <c r="W943" t="s">
        <v>5890</v>
      </c>
      <c r="Y943" s="49">
        <v>14</v>
      </c>
      <c r="Z943" s="50">
        <f t="array" ref="Z943">SUM((N943:S943)/6)</f>
        <v>0.666666666666667</v>
      </c>
      <c r="AA943" s="51">
        <f>T943/Z943</f>
        <v>4.5</v>
      </c>
      <c r="AB943" s="49">
        <f t="shared" si="82"/>
        <v>-6.8</v>
      </c>
      <c r="AC943" s="49">
        <f t="shared" si="83"/>
        <v>-20.8</v>
      </c>
      <c r="AD943" s="49">
        <f t="shared" si="84"/>
        <v>-11</v>
      </c>
      <c r="AE943" s="49">
        <f t="shared" si="85"/>
        <v>-31</v>
      </c>
      <c r="AF943" s="52"/>
    </row>
    <row r="944" s="19" customFormat="1" customHeight="1" spans="1:32">
      <c r="A944" s="31" t="s">
        <v>8803</v>
      </c>
      <c r="B944" s="31" t="s">
        <v>15</v>
      </c>
      <c r="C944" s="31" t="s">
        <v>8841</v>
      </c>
      <c r="D944" s="31" t="s">
        <v>8805</v>
      </c>
      <c r="E944" s="31" t="s">
        <v>16</v>
      </c>
      <c r="F944" s="31" t="s">
        <v>413</v>
      </c>
      <c r="G944" s="32" t="s">
        <v>8806</v>
      </c>
      <c r="H944" s="33" t="s">
        <v>8807</v>
      </c>
      <c r="I944" s="37">
        <v>1.8</v>
      </c>
      <c r="J944" s="31" t="s">
        <v>8805</v>
      </c>
      <c r="K944" s="42" t="s">
        <v>1583</v>
      </c>
      <c r="L944" s="39" t="s">
        <v>1584</v>
      </c>
      <c r="M944" s="40">
        <v>16</v>
      </c>
      <c r="N944" s="40"/>
      <c r="O944" s="40"/>
      <c r="P944" s="40"/>
      <c r="Q944" s="40"/>
      <c r="R944" s="40"/>
      <c r="S944" s="40"/>
      <c r="T944" s="40">
        <v>16</v>
      </c>
      <c r="U944" s="40"/>
      <c r="V944" s="40">
        <f t="shared" si="81"/>
        <v>16</v>
      </c>
      <c r="W944" t="s">
        <v>5890</v>
      </c>
      <c r="X944"/>
      <c r="Y944" s="49">
        <v>1</v>
      </c>
      <c r="Z944" s="50">
        <f t="array" ref="Z944">SUM((N944:S944)/6)</f>
        <v>0</v>
      </c>
      <c r="AA944" s="51"/>
      <c r="AB944" s="49">
        <f t="shared" si="82"/>
        <v>15.3</v>
      </c>
      <c r="AC944" s="49">
        <f t="shared" si="83"/>
        <v>14.3</v>
      </c>
      <c r="AD944" s="49">
        <f t="shared" si="84"/>
        <v>16</v>
      </c>
      <c r="AE944" s="49">
        <f t="shared" si="85"/>
        <v>16</v>
      </c>
      <c r="AF944" s="52"/>
    </row>
    <row r="945" s="19" customFormat="1" customHeight="1" spans="1:32">
      <c r="A945" s="31" t="s">
        <v>8803</v>
      </c>
      <c r="B945" s="31" t="s">
        <v>15</v>
      </c>
      <c r="C945" s="31" t="s">
        <v>8841</v>
      </c>
      <c r="D945" s="31" t="s">
        <v>8805</v>
      </c>
      <c r="E945" s="31" t="s">
        <v>16</v>
      </c>
      <c r="F945" s="31" t="s">
        <v>413</v>
      </c>
      <c r="G945" s="32" t="s">
        <v>8806</v>
      </c>
      <c r="H945" s="33" t="s">
        <v>8808</v>
      </c>
      <c r="I945" s="37">
        <v>1.8</v>
      </c>
      <c r="J945" s="31" t="s">
        <v>8805</v>
      </c>
      <c r="K945" s="42" t="s">
        <v>6552</v>
      </c>
      <c r="L945" s="39" t="s">
        <v>1587</v>
      </c>
      <c r="M945" s="40">
        <v>6</v>
      </c>
      <c r="N945" s="40"/>
      <c r="O945" s="40"/>
      <c r="P945" s="40"/>
      <c r="Q945" s="40">
        <v>1</v>
      </c>
      <c r="R945" s="40"/>
      <c r="S945" s="40"/>
      <c r="T945" s="40">
        <v>5</v>
      </c>
      <c r="U945" s="40"/>
      <c r="V945" s="40">
        <f t="shared" si="81"/>
        <v>5</v>
      </c>
      <c r="W945" t="s">
        <v>5890</v>
      </c>
      <c r="X945"/>
      <c r="Y945" s="49">
        <v>1</v>
      </c>
      <c r="Z945" s="50">
        <f t="array" ref="Z945">SUM((N945:S945)/6)</f>
        <v>0.166666666666667</v>
      </c>
      <c r="AA945" s="51">
        <f>T945/Z945</f>
        <v>30</v>
      </c>
      <c r="AB945" s="49">
        <f t="shared" si="82"/>
        <v>4.3</v>
      </c>
      <c r="AC945" s="49">
        <f t="shared" si="83"/>
        <v>3.3</v>
      </c>
      <c r="AD945" s="49">
        <f t="shared" si="84"/>
        <v>1.5</v>
      </c>
      <c r="AE945" s="49">
        <f t="shared" si="85"/>
        <v>-3.5</v>
      </c>
      <c r="AF945" s="52"/>
    </row>
    <row r="946" s="19" customFormat="1" customHeight="1" spans="1:32">
      <c r="A946" s="31" t="s">
        <v>8803</v>
      </c>
      <c r="B946" s="31" t="s">
        <v>15</v>
      </c>
      <c r="C946" s="31" t="s">
        <v>8841</v>
      </c>
      <c r="D946" s="31" t="s">
        <v>8805</v>
      </c>
      <c r="E946" s="31" t="s">
        <v>16</v>
      </c>
      <c r="F946" s="31" t="s">
        <v>413</v>
      </c>
      <c r="G946" s="32" t="s">
        <v>8806</v>
      </c>
      <c r="H946" s="33" t="s">
        <v>8809</v>
      </c>
      <c r="I946" s="37">
        <v>1.8</v>
      </c>
      <c r="J946" s="31" t="s">
        <v>8805</v>
      </c>
      <c r="K946" s="42" t="s">
        <v>1589</v>
      </c>
      <c r="L946" s="39" t="s">
        <v>1590</v>
      </c>
      <c r="M946" s="40">
        <v>13</v>
      </c>
      <c r="N946" s="40">
        <v>1</v>
      </c>
      <c r="O946" s="40">
        <v>1</v>
      </c>
      <c r="P946" s="40"/>
      <c r="Q946" s="40"/>
      <c r="R946" s="40"/>
      <c r="S946" s="40"/>
      <c r="T946" s="40">
        <v>11</v>
      </c>
      <c r="U946" s="40"/>
      <c r="V946" s="40">
        <f t="shared" si="81"/>
        <v>11</v>
      </c>
      <c r="W946" t="s">
        <v>5890</v>
      </c>
      <c r="X946"/>
      <c r="Y946" s="49">
        <v>7</v>
      </c>
      <c r="Z946" s="50">
        <f t="array" ref="Z946">SUM((N946:S946)/6)</f>
        <v>0.333333333333333</v>
      </c>
      <c r="AA946" s="51">
        <f>T946/Z946</f>
        <v>33</v>
      </c>
      <c r="AB946" s="49">
        <f t="shared" si="82"/>
        <v>6.1</v>
      </c>
      <c r="AC946" s="49">
        <f t="shared" si="83"/>
        <v>-0.9</v>
      </c>
      <c r="AD946" s="49">
        <f t="shared" si="84"/>
        <v>4</v>
      </c>
      <c r="AE946" s="49">
        <f t="shared" si="85"/>
        <v>-6</v>
      </c>
      <c r="AF946" s="52"/>
    </row>
    <row r="947" customHeight="1" spans="1:32">
      <c r="A947" s="31" t="s">
        <v>8803</v>
      </c>
      <c r="B947" s="31" t="s">
        <v>15</v>
      </c>
      <c r="C947" s="31" t="s">
        <v>8841</v>
      </c>
      <c r="D947" s="31" t="s">
        <v>8805</v>
      </c>
      <c r="E947" s="31" t="s">
        <v>16</v>
      </c>
      <c r="F947" s="31" t="s">
        <v>182</v>
      </c>
      <c r="G947" s="32" t="s">
        <v>8806</v>
      </c>
      <c r="H947" s="33" t="s">
        <v>8808</v>
      </c>
      <c r="I947" s="37">
        <v>1.8</v>
      </c>
      <c r="J947" s="31" t="s">
        <v>8805</v>
      </c>
      <c r="K947" s="42" t="s">
        <v>1621</v>
      </c>
      <c r="L947" s="39" t="s">
        <v>1622</v>
      </c>
      <c r="M947" s="40">
        <v>8</v>
      </c>
      <c r="N947" s="40"/>
      <c r="O947" s="40"/>
      <c r="P947" s="40"/>
      <c r="Q947" s="40">
        <v>1</v>
      </c>
      <c r="R947" s="40"/>
      <c r="S947" s="40"/>
      <c r="T947" s="40">
        <v>7</v>
      </c>
      <c r="U947" s="40"/>
      <c r="V947" s="40">
        <f t="shared" si="81"/>
        <v>7</v>
      </c>
      <c r="W947" t="s">
        <v>5890</v>
      </c>
      <c r="Y947" s="49">
        <v>2</v>
      </c>
      <c r="Z947" s="50">
        <f t="array" ref="Z947">SUM((N947:S947)/6)</f>
        <v>0.166666666666667</v>
      </c>
      <c r="AA947" s="51">
        <f>T947/Z947</f>
        <v>42</v>
      </c>
      <c r="AB947" s="49">
        <f t="shared" si="82"/>
        <v>5.6</v>
      </c>
      <c r="AC947" s="49">
        <f t="shared" si="83"/>
        <v>3.6</v>
      </c>
      <c r="AD947" s="49">
        <f t="shared" si="84"/>
        <v>3.5</v>
      </c>
      <c r="AE947" s="49">
        <f t="shared" si="85"/>
        <v>-1.5</v>
      </c>
      <c r="AF947" s="52"/>
    </row>
    <row r="948" customHeight="1" spans="1:32">
      <c r="A948" s="31" t="s">
        <v>8803</v>
      </c>
      <c r="B948" s="31" t="s">
        <v>15</v>
      </c>
      <c r="C948" s="31" t="s">
        <v>8841</v>
      </c>
      <c r="D948" s="31" t="s">
        <v>8805</v>
      </c>
      <c r="E948" s="31" t="s">
        <v>16</v>
      </c>
      <c r="F948" s="31" t="s">
        <v>182</v>
      </c>
      <c r="G948" s="32" t="s">
        <v>8806</v>
      </c>
      <c r="H948" s="33" t="s">
        <v>8809</v>
      </c>
      <c r="I948" s="37">
        <v>1.8</v>
      </c>
      <c r="J948" s="31" t="s">
        <v>8805</v>
      </c>
      <c r="K948" s="42" t="s">
        <v>1624</v>
      </c>
      <c r="L948" s="39" t="s">
        <v>1625</v>
      </c>
      <c r="M948" s="40">
        <v>0</v>
      </c>
      <c r="N948" s="40"/>
      <c r="O948" s="40"/>
      <c r="P948" s="40"/>
      <c r="Q948" s="40"/>
      <c r="R948" s="40"/>
      <c r="S948" s="40"/>
      <c r="T948" s="40">
        <v>0</v>
      </c>
      <c r="U948" s="40"/>
      <c r="V948" s="40">
        <f t="shared" si="81"/>
        <v>0</v>
      </c>
      <c r="W948" t="s">
        <v>5890</v>
      </c>
      <c r="Y948" s="49">
        <v>8</v>
      </c>
      <c r="Z948" s="50">
        <f t="array" ref="Z948">SUM((N948:S948)/6)</f>
        <v>0</v>
      </c>
      <c r="AA948" s="51"/>
      <c r="AB948" s="49">
        <f t="shared" si="82"/>
        <v>-5.6</v>
      </c>
      <c r="AC948" s="49">
        <f t="shared" si="83"/>
        <v>-13.6</v>
      </c>
      <c r="AD948" s="49">
        <f t="shared" si="84"/>
        <v>0</v>
      </c>
      <c r="AE948" s="49">
        <f t="shared" si="85"/>
        <v>0</v>
      </c>
      <c r="AF948" s="52"/>
    </row>
    <row r="949" customHeight="1" spans="1:32">
      <c r="A949" s="31" t="s">
        <v>8803</v>
      </c>
      <c r="B949" s="31" t="s">
        <v>15</v>
      </c>
      <c r="C949" s="31" t="s">
        <v>8841</v>
      </c>
      <c r="D949" s="31" t="s">
        <v>8805</v>
      </c>
      <c r="E949" s="31" t="s">
        <v>16</v>
      </c>
      <c r="F949" s="31" t="s">
        <v>182</v>
      </c>
      <c r="G949" s="32" t="s">
        <v>8806</v>
      </c>
      <c r="H949" s="33" t="s">
        <v>8810</v>
      </c>
      <c r="I949" s="37">
        <v>1.8</v>
      </c>
      <c r="J949" s="31" t="s">
        <v>8805</v>
      </c>
      <c r="K949" s="42" t="s">
        <v>1627</v>
      </c>
      <c r="L949" s="39" t="s">
        <v>1628</v>
      </c>
      <c r="M949" s="40">
        <v>8</v>
      </c>
      <c r="N949" s="40"/>
      <c r="O949" s="40"/>
      <c r="P949" s="40"/>
      <c r="Q949" s="40"/>
      <c r="R949" s="40"/>
      <c r="S949" s="40"/>
      <c r="T949" s="40">
        <v>8</v>
      </c>
      <c r="U949" s="40"/>
      <c r="V949" s="40">
        <f t="shared" si="81"/>
        <v>8</v>
      </c>
      <c r="W949" t="s">
        <v>5890</v>
      </c>
      <c r="Y949" s="49">
        <v>10</v>
      </c>
      <c r="Z949" s="50">
        <f t="array" ref="Z949">SUM((N949:S949)/6)</f>
        <v>0</v>
      </c>
      <c r="AA949" s="51"/>
      <c r="AB949" s="49">
        <f t="shared" si="82"/>
        <v>1</v>
      </c>
      <c r="AC949" s="49">
        <f t="shared" si="83"/>
        <v>-9</v>
      </c>
      <c r="AD949" s="49">
        <f t="shared" si="84"/>
        <v>8</v>
      </c>
      <c r="AE949" s="49">
        <f t="shared" si="85"/>
        <v>8</v>
      </c>
      <c r="AF949" s="52"/>
    </row>
    <row r="950" customHeight="1" spans="1:32">
      <c r="A950" s="31" t="s">
        <v>8803</v>
      </c>
      <c r="B950" s="31" t="s">
        <v>15</v>
      </c>
      <c r="C950" s="31" t="s">
        <v>8841</v>
      </c>
      <c r="D950" s="31" t="s">
        <v>8805</v>
      </c>
      <c r="E950" s="31" t="s">
        <v>16</v>
      </c>
      <c r="F950" s="31" t="s">
        <v>182</v>
      </c>
      <c r="G950" s="32" t="s">
        <v>8806</v>
      </c>
      <c r="H950" s="33" t="s">
        <v>8811</v>
      </c>
      <c r="I950" s="37">
        <v>1.8</v>
      </c>
      <c r="J950" s="31" t="s">
        <v>8805</v>
      </c>
      <c r="K950" s="42" t="s">
        <v>1630</v>
      </c>
      <c r="L950" s="39" t="s">
        <v>1631</v>
      </c>
      <c r="M950" s="40">
        <v>0</v>
      </c>
      <c r="N950" s="40"/>
      <c r="O950" s="40"/>
      <c r="P950" s="40"/>
      <c r="Q950" s="40"/>
      <c r="R950" s="40"/>
      <c r="S950" s="40"/>
      <c r="T950" s="40">
        <v>0</v>
      </c>
      <c r="U950" s="40"/>
      <c r="V950" s="40">
        <f t="shared" si="81"/>
        <v>0</v>
      </c>
      <c r="W950" t="s">
        <v>5890</v>
      </c>
      <c r="Y950" s="49">
        <v>1</v>
      </c>
      <c r="Z950" s="50">
        <f t="array" ref="Z950">SUM((N950:S950)/6)</f>
        <v>0</v>
      </c>
      <c r="AA950" s="51"/>
      <c r="AB950" s="49">
        <f t="shared" si="82"/>
        <v>-0.7</v>
      </c>
      <c r="AC950" s="49">
        <f t="shared" si="83"/>
        <v>-1.7</v>
      </c>
      <c r="AD950" s="49">
        <f t="shared" si="84"/>
        <v>0</v>
      </c>
      <c r="AE950" s="49">
        <f t="shared" si="85"/>
        <v>0</v>
      </c>
      <c r="AF950" s="52"/>
    </row>
    <row r="951" customHeight="1" spans="1:32">
      <c r="A951" s="31" t="s">
        <v>8803</v>
      </c>
      <c r="B951" s="31" t="s">
        <v>15</v>
      </c>
      <c r="C951" s="31" t="s">
        <v>8841</v>
      </c>
      <c r="D951" s="31" t="s">
        <v>8805</v>
      </c>
      <c r="E951" s="31" t="s">
        <v>16</v>
      </c>
      <c r="F951" s="31" t="s">
        <v>182</v>
      </c>
      <c r="G951" s="32" t="s">
        <v>8806</v>
      </c>
      <c r="H951" s="33" t="s">
        <v>8812</v>
      </c>
      <c r="I951" s="37">
        <v>1.8</v>
      </c>
      <c r="J951" s="31" t="s">
        <v>8805</v>
      </c>
      <c r="K951" s="42" t="s">
        <v>1633</v>
      </c>
      <c r="L951" s="39" t="s">
        <v>1634</v>
      </c>
      <c r="M951" s="40">
        <v>0</v>
      </c>
      <c r="N951" s="40"/>
      <c r="O951" s="40"/>
      <c r="P951" s="40"/>
      <c r="Q951" s="40"/>
      <c r="R951" s="40"/>
      <c r="S951" s="40"/>
      <c r="T951" s="40">
        <v>0</v>
      </c>
      <c r="U951" s="40"/>
      <c r="V951" s="40">
        <f t="shared" si="81"/>
        <v>0</v>
      </c>
      <c r="W951" t="s">
        <v>5890</v>
      </c>
      <c r="Y951" s="49"/>
      <c r="Z951" s="50">
        <f t="array" ref="Z951">SUM((N951:S951)/6)</f>
        <v>0</v>
      </c>
      <c r="AA951" s="51"/>
      <c r="AB951" s="49">
        <f t="shared" si="82"/>
        <v>0</v>
      </c>
      <c r="AC951" s="49">
        <f t="shared" si="83"/>
        <v>0</v>
      </c>
      <c r="AD951" s="49">
        <f t="shared" si="84"/>
        <v>0</v>
      </c>
      <c r="AE951" s="49">
        <f t="shared" si="85"/>
        <v>0</v>
      </c>
      <c r="AF951" s="52"/>
    </row>
    <row r="952" customHeight="1" spans="1:32">
      <c r="A952" s="31" t="s">
        <v>8803</v>
      </c>
      <c r="B952" s="31" t="s">
        <v>15</v>
      </c>
      <c r="C952" s="31" t="s">
        <v>8841</v>
      </c>
      <c r="D952" s="31" t="s">
        <v>8805</v>
      </c>
      <c r="E952" s="31" t="s">
        <v>16</v>
      </c>
      <c r="F952" s="31" t="s">
        <v>182</v>
      </c>
      <c r="G952" s="32" t="s">
        <v>8806</v>
      </c>
      <c r="H952" s="33" t="s">
        <v>8813</v>
      </c>
      <c r="I952" s="37">
        <v>1.8</v>
      </c>
      <c r="J952" s="31" t="s">
        <v>8805</v>
      </c>
      <c r="K952" s="42" t="s">
        <v>1636</v>
      </c>
      <c r="L952" s="39" t="s">
        <v>1637</v>
      </c>
      <c r="M952" s="40">
        <v>0</v>
      </c>
      <c r="N952" s="40"/>
      <c r="O952" s="40"/>
      <c r="P952" s="40"/>
      <c r="Q952" s="40"/>
      <c r="R952" s="40"/>
      <c r="S952" s="40"/>
      <c r="T952" s="40">
        <v>0</v>
      </c>
      <c r="U952" s="40"/>
      <c r="V952" s="40">
        <f t="shared" si="81"/>
        <v>0</v>
      </c>
      <c r="W952" t="s">
        <v>5890</v>
      </c>
      <c r="Y952" s="49">
        <v>1</v>
      </c>
      <c r="Z952" s="50">
        <f t="array" ref="Z952">SUM((N952:S952)/6)</f>
        <v>0</v>
      </c>
      <c r="AA952" s="51"/>
      <c r="AB952" s="49">
        <f t="shared" si="82"/>
        <v>-0.7</v>
      </c>
      <c r="AC952" s="49">
        <f t="shared" si="83"/>
        <v>-1.7</v>
      </c>
      <c r="AD952" s="49">
        <f t="shared" si="84"/>
        <v>0</v>
      </c>
      <c r="AE952" s="49">
        <f t="shared" si="85"/>
        <v>0</v>
      </c>
      <c r="AF952" s="52"/>
    </row>
    <row r="953" customHeight="1" spans="1:32">
      <c r="A953" s="31" t="s">
        <v>8803</v>
      </c>
      <c r="B953" s="31" t="s">
        <v>15</v>
      </c>
      <c r="C953" s="31" t="s">
        <v>8841</v>
      </c>
      <c r="D953" s="31" t="s">
        <v>8805</v>
      </c>
      <c r="E953" s="31" t="s">
        <v>16</v>
      </c>
      <c r="F953" s="31" t="s">
        <v>182</v>
      </c>
      <c r="G953" s="32" t="s">
        <v>8806</v>
      </c>
      <c r="H953" s="33" t="s">
        <v>8815</v>
      </c>
      <c r="I953" s="37">
        <v>1.8</v>
      </c>
      <c r="J953" s="31" t="s">
        <v>8805</v>
      </c>
      <c r="K953" s="42" t="s">
        <v>1639</v>
      </c>
      <c r="L953" s="39" t="s">
        <v>1640</v>
      </c>
      <c r="M953" s="40">
        <v>6</v>
      </c>
      <c r="N953" s="40"/>
      <c r="O953" s="40"/>
      <c r="P953" s="40"/>
      <c r="Q953" s="40"/>
      <c r="R953" s="40"/>
      <c r="S953" s="40"/>
      <c r="T953" s="40">
        <v>6</v>
      </c>
      <c r="U953" s="40"/>
      <c r="V953" s="40">
        <f t="shared" si="81"/>
        <v>6</v>
      </c>
      <c r="W953" t="s">
        <v>5890</v>
      </c>
      <c r="Y953" s="49"/>
      <c r="Z953" s="50">
        <f t="array" ref="Z953">SUM((N953:S953)/6)</f>
        <v>0</v>
      </c>
      <c r="AA953" s="51"/>
      <c r="AB953" s="49">
        <f t="shared" si="82"/>
        <v>6</v>
      </c>
      <c r="AC953" s="49">
        <f t="shared" si="83"/>
        <v>6</v>
      </c>
      <c r="AD953" s="49">
        <f t="shared" si="84"/>
        <v>6</v>
      </c>
      <c r="AE953" s="49">
        <f t="shared" si="85"/>
        <v>6</v>
      </c>
      <c r="AF953" s="52"/>
    </row>
    <row r="954" customHeight="1" spans="1:32">
      <c r="A954" s="31" t="s">
        <v>8803</v>
      </c>
      <c r="B954" s="31" t="s">
        <v>15</v>
      </c>
      <c r="C954" s="31" t="s">
        <v>8841</v>
      </c>
      <c r="D954" s="31" t="s">
        <v>8805</v>
      </c>
      <c r="E954" s="31" t="s">
        <v>16</v>
      </c>
      <c r="F954" s="31" t="s">
        <v>182</v>
      </c>
      <c r="G954" s="32" t="s">
        <v>8806</v>
      </c>
      <c r="H954" s="33" t="s">
        <v>8816</v>
      </c>
      <c r="I954" s="37">
        <v>1.8</v>
      </c>
      <c r="J954" s="31" t="s">
        <v>8805</v>
      </c>
      <c r="K954" s="42" t="s">
        <v>1642</v>
      </c>
      <c r="L954" s="39" t="s">
        <v>1643</v>
      </c>
      <c r="M954" s="40">
        <v>15</v>
      </c>
      <c r="N954" s="40"/>
      <c r="O954" s="40"/>
      <c r="P954" s="40"/>
      <c r="Q954" s="40"/>
      <c r="R954" s="40"/>
      <c r="S954" s="40"/>
      <c r="T954" s="40">
        <v>15</v>
      </c>
      <c r="U954" s="40"/>
      <c r="V954" s="40">
        <f t="shared" si="81"/>
        <v>15</v>
      </c>
      <c r="W954" t="s">
        <v>5890</v>
      </c>
      <c r="Y954" s="49">
        <v>1</v>
      </c>
      <c r="Z954" s="50">
        <f t="array" ref="Z954">SUM((N954:S954)/6)</f>
        <v>0</v>
      </c>
      <c r="AA954" s="51"/>
      <c r="AB954" s="49">
        <f t="shared" si="82"/>
        <v>14.3</v>
      </c>
      <c r="AC954" s="49">
        <f t="shared" si="83"/>
        <v>13.3</v>
      </c>
      <c r="AD954" s="49">
        <f t="shared" si="84"/>
        <v>15</v>
      </c>
      <c r="AE954" s="49">
        <f t="shared" si="85"/>
        <v>15</v>
      </c>
      <c r="AF954" s="52"/>
    </row>
    <row r="955" customHeight="1" spans="1:32">
      <c r="A955" s="31" t="s">
        <v>8803</v>
      </c>
      <c r="B955" s="31" t="s">
        <v>15</v>
      </c>
      <c r="C955" s="31" t="s">
        <v>8842</v>
      </c>
      <c r="D955" s="31" t="s">
        <v>8805</v>
      </c>
      <c r="E955" s="31" t="s">
        <v>16</v>
      </c>
      <c r="F955" s="31" t="s">
        <v>126</v>
      </c>
      <c r="G955" s="32" t="s">
        <v>8831</v>
      </c>
      <c r="H955" s="33" t="s">
        <v>8809</v>
      </c>
      <c r="I955" s="37">
        <v>1.8</v>
      </c>
      <c r="J955" s="31" t="s">
        <v>8805</v>
      </c>
      <c r="K955" s="42" t="s">
        <v>4983</v>
      </c>
      <c r="L955" s="39" t="s">
        <v>4984</v>
      </c>
      <c r="M955" s="40">
        <v>23</v>
      </c>
      <c r="N955" s="40"/>
      <c r="O955" s="40"/>
      <c r="P955" s="40"/>
      <c r="Q955" s="40"/>
      <c r="R955" s="40"/>
      <c r="S955" s="40"/>
      <c r="T955" s="40">
        <v>23</v>
      </c>
      <c r="U955" s="40"/>
      <c r="V955" s="40">
        <f t="shared" si="81"/>
        <v>23</v>
      </c>
      <c r="W955" t="s">
        <v>5890</v>
      </c>
      <c r="Y955" s="49">
        <v>4</v>
      </c>
      <c r="Z955" s="50">
        <f t="array" ref="Z955">SUM((N955:S955)/6)</f>
        <v>0</v>
      </c>
      <c r="AA955" s="51"/>
      <c r="AB955" s="49">
        <f t="shared" si="82"/>
        <v>20.2</v>
      </c>
      <c r="AC955" s="49">
        <f t="shared" si="83"/>
        <v>16.2</v>
      </c>
      <c r="AD955" s="49">
        <f t="shared" si="84"/>
        <v>23</v>
      </c>
      <c r="AE955" s="49">
        <f t="shared" si="85"/>
        <v>23</v>
      </c>
      <c r="AF955" s="52"/>
    </row>
    <row r="956" customHeight="1" spans="1:32">
      <c r="A956" s="31" t="s">
        <v>8803</v>
      </c>
      <c r="B956" s="31" t="s">
        <v>15</v>
      </c>
      <c r="C956" s="31" t="s">
        <v>8842</v>
      </c>
      <c r="D956" s="31" t="s">
        <v>8805</v>
      </c>
      <c r="E956" s="31" t="s">
        <v>16</v>
      </c>
      <c r="F956" s="31" t="s">
        <v>126</v>
      </c>
      <c r="G956" s="32" t="s">
        <v>8831</v>
      </c>
      <c r="H956" s="33" t="s">
        <v>8810</v>
      </c>
      <c r="I956" s="37">
        <v>1.8</v>
      </c>
      <c r="J956" s="31" t="s">
        <v>8805</v>
      </c>
      <c r="K956" s="42" t="s">
        <v>4986</v>
      </c>
      <c r="L956" s="39" t="s">
        <v>4987</v>
      </c>
      <c r="M956" s="40">
        <v>14</v>
      </c>
      <c r="N956" s="40"/>
      <c r="O956" s="40"/>
      <c r="P956" s="40"/>
      <c r="Q956" s="40"/>
      <c r="R956" s="40"/>
      <c r="S956" s="40"/>
      <c r="T956" s="40">
        <v>14</v>
      </c>
      <c r="U956" s="40"/>
      <c r="V956" s="40">
        <f t="shared" si="81"/>
        <v>14</v>
      </c>
      <c r="W956" t="s">
        <v>5890</v>
      </c>
      <c r="Y956" s="49">
        <v>1</v>
      </c>
      <c r="Z956" s="50">
        <f t="array" ref="Z956">SUM((N956:S956)/6)</f>
        <v>0</v>
      </c>
      <c r="AA956" s="51"/>
      <c r="AB956" s="49">
        <f t="shared" si="82"/>
        <v>13.3</v>
      </c>
      <c r="AC956" s="49">
        <f t="shared" si="83"/>
        <v>12.3</v>
      </c>
      <c r="AD956" s="49">
        <f t="shared" si="84"/>
        <v>14</v>
      </c>
      <c r="AE956" s="49">
        <f t="shared" si="85"/>
        <v>14</v>
      </c>
      <c r="AF956" s="52"/>
    </row>
    <row r="957" customHeight="1" spans="1:32">
      <c r="A957" s="31" t="s">
        <v>8803</v>
      </c>
      <c r="B957" s="31" t="s">
        <v>15</v>
      </c>
      <c r="C957" s="31" t="s">
        <v>8842</v>
      </c>
      <c r="D957" s="31" t="s">
        <v>8805</v>
      </c>
      <c r="E957" s="31" t="s">
        <v>16</v>
      </c>
      <c r="F957" s="31" t="s">
        <v>126</v>
      </c>
      <c r="G957" s="32" t="s">
        <v>8831</v>
      </c>
      <c r="H957" s="33" t="s">
        <v>8811</v>
      </c>
      <c r="I957" s="37">
        <v>1.8</v>
      </c>
      <c r="J957" s="31" t="s">
        <v>8805</v>
      </c>
      <c r="K957" s="42" t="s">
        <v>4989</v>
      </c>
      <c r="L957" s="39" t="s">
        <v>4990</v>
      </c>
      <c r="M957" s="40">
        <v>18</v>
      </c>
      <c r="N957" s="40"/>
      <c r="O957" s="40"/>
      <c r="P957" s="40"/>
      <c r="Q957" s="40"/>
      <c r="R957" s="40"/>
      <c r="S957" s="40"/>
      <c r="T957" s="40">
        <v>18</v>
      </c>
      <c r="U957" s="40"/>
      <c r="V957" s="40">
        <f t="shared" si="81"/>
        <v>18</v>
      </c>
      <c r="W957" t="s">
        <v>5890</v>
      </c>
      <c r="Y957" s="49">
        <v>3</v>
      </c>
      <c r="Z957" s="50">
        <f t="array" ref="Z957">SUM((N957:S957)/6)</f>
        <v>0</v>
      </c>
      <c r="AA957" s="51"/>
      <c r="AB957" s="49">
        <f t="shared" si="82"/>
        <v>15.9</v>
      </c>
      <c r="AC957" s="49">
        <f t="shared" si="83"/>
        <v>12.9</v>
      </c>
      <c r="AD957" s="49">
        <f t="shared" si="84"/>
        <v>18</v>
      </c>
      <c r="AE957" s="49">
        <f t="shared" si="85"/>
        <v>18</v>
      </c>
      <c r="AF957" s="52"/>
    </row>
    <row r="958" customHeight="1" spans="1:32">
      <c r="A958" s="31" t="s">
        <v>8803</v>
      </c>
      <c r="B958" s="31" t="s">
        <v>15</v>
      </c>
      <c r="C958" s="31" t="s">
        <v>8842</v>
      </c>
      <c r="D958" s="31" t="s">
        <v>8805</v>
      </c>
      <c r="E958" s="31" t="s">
        <v>16</v>
      </c>
      <c r="F958" s="31" t="s">
        <v>126</v>
      </c>
      <c r="G958" s="32" t="s">
        <v>8831</v>
      </c>
      <c r="H958" s="33" t="s">
        <v>8812</v>
      </c>
      <c r="I958" s="37">
        <v>1.8</v>
      </c>
      <c r="J958" s="31" t="s">
        <v>8805</v>
      </c>
      <c r="K958" s="42" t="s">
        <v>6553</v>
      </c>
      <c r="L958" s="39" t="s">
        <v>6554</v>
      </c>
      <c r="M958" s="40">
        <v>4</v>
      </c>
      <c r="N958" s="40"/>
      <c r="O958" s="40"/>
      <c r="P958" s="40">
        <v>1</v>
      </c>
      <c r="Q958" s="40"/>
      <c r="R958" s="40"/>
      <c r="S958" s="40"/>
      <c r="T958" s="40">
        <v>3</v>
      </c>
      <c r="U958" s="40"/>
      <c r="V958" s="40">
        <f t="shared" si="81"/>
        <v>3</v>
      </c>
      <c r="W958" t="s">
        <v>5890</v>
      </c>
      <c r="Y958" s="49">
        <v>3</v>
      </c>
      <c r="Z958" s="50">
        <f t="array" ref="Z958">SUM((N958:S958)/6)</f>
        <v>0.166666666666667</v>
      </c>
      <c r="AA958" s="51">
        <f t="shared" ref="AA958:AA963" si="86">T958/Z958</f>
        <v>18</v>
      </c>
      <c r="AB958" s="49">
        <f t="shared" si="82"/>
        <v>0.9</v>
      </c>
      <c r="AC958" s="49">
        <f t="shared" si="83"/>
        <v>-2.1</v>
      </c>
      <c r="AD958" s="49">
        <f t="shared" si="84"/>
        <v>-0.5</v>
      </c>
      <c r="AE958" s="49">
        <f t="shared" si="85"/>
        <v>-5.5</v>
      </c>
      <c r="AF958" s="52"/>
    </row>
    <row r="959" s="19" customFormat="1" customHeight="1" spans="1:32">
      <c r="A959" s="31" t="s">
        <v>8803</v>
      </c>
      <c r="B959" s="31" t="s">
        <v>15</v>
      </c>
      <c r="C959" s="31" t="s">
        <v>8842</v>
      </c>
      <c r="D959" s="31" t="s">
        <v>8805</v>
      </c>
      <c r="E959" s="31" t="s">
        <v>16</v>
      </c>
      <c r="F959" s="31" t="s">
        <v>126</v>
      </c>
      <c r="G959" s="32" t="s">
        <v>8831</v>
      </c>
      <c r="H959" s="33" t="s">
        <v>8813</v>
      </c>
      <c r="I959" s="37">
        <v>1.8</v>
      </c>
      <c r="J959" s="31" t="s">
        <v>8805</v>
      </c>
      <c r="K959" s="42" t="s">
        <v>6556</v>
      </c>
      <c r="L959" s="39" t="s">
        <v>6557</v>
      </c>
      <c r="M959" s="40">
        <v>9</v>
      </c>
      <c r="N959" s="40"/>
      <c r="O959" s="40"/>
      <c r="P959" s="40"/>
      <c r="Q959" s="40"/>
      <c r="R959" s="40"/>
      <c r="S959" s="40">
        <v>1</v>
      </c>
      <c r="T959" s="40">
        <v>8</v>
      </c>
      <c r="U959" s="40"/>
      <c r="V959" s="40">
        <f t="shared" si="81"/>
        <v>8</v>
      </c>
      <c r="W959" t="s">
        <v>5890</v>
      </c>
      <c r="X959"/>
      <c r="Y959" s="49">
        <v>2</v>
      </c>
      <c r="Z959" s="50">
        <f t="array" ref="Z959">SUM((N959:S959)/6)</f>
        <v>0.166666666666667</v>
      </c>
      <c r="AA959" s="51">
        <f t="shared" si="86"/>
        <v>48</v>
      </c>
      <c r="AB959" s="49">
        <f t="shared" si="82"/>
        <v>6.6</v>
      </c>
      <c r="AC959" s="49">
        <f t="shared" si="83"/>
        <v>4.6</v>
      </c>
      <c r="AD959" s="49">
        <f t="shared" si="84"/>
        <v>4.5</v>
      </c>
      <c r="AE959" s="49">
        <f t="shared" si="85"/>
        <v>-0.5</v>
      </c>
      <c r="AF959" s="52"/>
    </row>
    <row r="960" customHeight="1" spans="1:32">
      <c r="A960" s="31" t="s">
        <v>8803</v>
      </c>
      <c r="B960" s="31" t="s">
        <v>15</v>
      </c>
      <c r="C960" s="31" t="s">
        <v>8842</v>
      </c>
      <c r="D960" s="31" t="s">
        <v>8805</v>
      </c>
      <c r="E960" s="31" t="s">
        <v>16</v>
      </c>
      <c r="F960" s="31" t="s">
        <v>182</v>
      </c>
      <c r="G960" s="32" t="s">
        <v>8831</v>
      </c>
      <c r="H960" s="33" t="s">
        <v>8807</v>
      </c>
      <c r="I960" s="37">
        <v>1.8</v>
      </c>
      <c r="J960" s="31" t="s">
        <v>8805</v>
      </c>
      <c r="K960" s="42" t="s">
        <v>6559</v>
      </c>
      <c r="L960" s="39" t="s">
        <v>6560</v>
      </c>
      <c r="M960" s="40">
        <v>9</v>
      </c>
      <c r="N960" s="40"/>
      <c r="O960" s="40"/>
      <c r="P960" s="40">
        <v>1</v>
      </c>
      <c r="Q960" s="40"/>
      <c r="R960" s="40"/>
      <c r="S960" s="40"/>
      <c r="T960" s="40">
        <v>8</v>
      </c>
      <c r="U960" s="40"/>
      <c r="V960" s="40">
        <f t="shared" si="81"/>
        <v>8</v>
      </c>
      <c r="W960" t="s">
        <v>5919</v>
      </c>
      <c r="Y960" s="49">
        <v>4</v>
      </c>
      <c r="Z960" s="50">
        <f t="array" ref="Z960">SUM((N960:S960)/6)</f>
        <v>0.166666666666667</v>
      </c>
      <c r="AA960" s="51">
        <f t="shared" si="86"/>
        <v>48</v>
      </c>
      <c r="AB960" s="49">
        <f t="shared" si="82"/>
        <v>5.2</v>
      </c>
      <c r="AC960" s="49">
        <f t="shared" si="83"/>
        <v>1.2</v>
      </c>
      <c r="AD960" s="49">
        <f t="shared" si="84"/>
        <v>4.5</v>
      </c>
      <c r="AE960" s="49">
        <f t="shared" si="85"/>
        <v>-0.5</v>
      </c>
      <c r="AF960" s="52"/>
    </row>
    <row r="961" customHeight="1" spans="1:32">
      <c r="A961" s="31" t="s">
        <v>8803</v>
      </c>
      <c r="B961" s="31" t="s">
        <v>15</v>
      </c>
      <c r="C961" s="31" t="s">
        <v>8842</v>
      </c>
      <c r="D961" s="31" t="s">
        <v>8805</v>
      </c>
      <c r="E961" s="31" t="s">
        <v>16</v>
      </c>
      <c r="F961" s="31" t="s">
        <v>182</v>
      </c>
      <c r="G961" s="32" t="s">
        <v>8831</v>
      </c>
      <c r="H961" s="33" t="s">
        <v>8808</v>
      </c>
      <c r="I961" s="37">
        <v>1.8</v>
      </c>
      <c r="J961" s="31" t="s">
        <v>8805</v>
      </c>
      <c r="K961" s="42" t="s">
        <v>6562</v>
      </c>
      <c r="L961" s="39" t="s">
        <v>6563</v>
      </c>
      <c r="M961" s="40">
        <v>1</v>
      </c>
      <c r="N961" s="40"/>
      <c r="O961" s="40">
        <v>1</v>
      </c>
      <c r="P961" s="40"/>
      <c r="Q961" s="40"/>
      <c r="R961" s="40"/>
      <c r="S961" s="40"/>
      <c r="T961" s="40">
        <v>0</v>
      </c>
      <c r="U961" s="40"/>
      <c r="V961" s="40">
        <f t="shared" si="81"/>
        <v>0</v>
      </c>
      <c r="W961" t="s">
        <v>5919</v>
      </c>
      <c r="Y961" s="49">
        <v>4</v>
      </c>
      <c r="Z961" s="50">
        <f t="array" ref="Z961">SUM((N961:S961)/6)</f>
        <v>0.166666666666667</v>
      </c>
      <c r="AA961" s="51">
        <f t="shared" si="86"/>
        <v>0</v>
      </c>
      <c r="AB961" s="49">
        <f t="shared" si="82"/>
        <v>-2.8</v>
      </c>
      <c r="AC961" s="49">
        <f t="shared" si="83"/>
        <v>-6.8</v>
      </c>
      <c r="AD961" s="49">
        <f t="shared" si="84"/>
        <v>-3.5</v>
      </c>
      <c r="AE961" s="49">
        <f t="shared" si="85"/>
        <v>-8.5</v>
      </c>
      <c r="AF961" s="52"/>
    </row>
    <row r="962" customHeight="1" spans="1:32">
      <c r="A962" s="31" t="s">
        <v>8803</v>
      </c>
      <c r="B962" s="31" t="s">
        <v>15</v>
      </c>
      <c r="C962" s="31" t="s">
        <v>8842</v>
      </c>
      <c r="D962" s="31" t="s">
        <v>8805</v>
      </c>
      <c r="E962" s="31" t="s">
        <v>16</v>
      </c>
      <c r="F962" s="31" t="s">
        <v>182</v>
      </c>
      <c r="G962" s="32" t="s">
        <v>8831</v>
      </c>
      <c r="H962" s="33" t="s">
        <v>8809</v>
      </c>
      <c r="I962" s="37">
        <v>1.8</v>
      </c>
      <c r="J962" s="31" t="s">
        <v>8805</v>
      </c>
      <c r="K962" s="42" t="s">
        <v>6565</v>
      </c>
      <c r="L962" s="39" t="s">
        <v>6566</v>
      </c>
      <c r="M962" s="40">
        <v>12</v>
      </c>
      <c r="N962" s="40"/>
      <c r="O962" s="40"/>
      <c r="P962" s="40"/>
      <c r="Q962" s="40">
        <v>2</v>
      </c>
      <c r="R962" s="40"/>
      <c r="S962" s="40">
        <v>2</v>
      </c>
      <c r="T962" s="40">
        <v>8</v>
      </c>
      <c r="U962" s="40"/>
      <c r="V962" s="40">
        <f t="shared" si="81"/>
        <v>8</v>
      </c>
      <c r="W962" t="s">
        <v>5919</v>
      </c>
      <c r="Y962" s="49">
        <v>12</v>
      </c>
      <c r="Z962" s="50">
        <f t="array" ref="Z962">SUM((N962:S962)/6)</f>
        <v>0.666666666666667</v>
      </c>
      <c r="AA962" s="51">
        <f t="shared" si="86"/>
        <v>12</v>
      </c>
      <c r="AB962" s="49">
        <f t="shared" si="82"/>
        <v>-0.4</v>
      </c>
      <c r="AC962" s="49">
        <f t="shared" si="83"/>
        <v>-12.4</v>
      </c>
      <c r="AD962" s="49">
        <f t="shared" si="84"/>
        <v>-6</v>
      </c>
      <c r="AE962" s="49">
        <f t="shared" si="85"/>
        <v>-26</v>
      </c>
      <c r="AF962" s="52"/>
    </row>
    <row r="963" customHeight="1" spans="1:32">
      <c r="A963" s="31" t="s">
        <v>8803</v>
      </c>
      <c r="B963" s="31" t="s">
        <v>15</v>
      </c>
      <c r="C963" s="31" t="s">
        <v>8842</v>
      </c>
      <c r="D963" s="31" t="s">
        <v>8805</v>
      </c>
      <c r="E963" s="31" t="s">
        <v>16</v>
      </c>
      <c r="F963" s="31" t="s">
        <v>182</v>
      </c>
      <c r="G963" s="32" t="s">
        <v>8831</v>
      </c>
      <c r="H963" s="33" t="s">
        <v>8810</v>
      </c>
      <c r="I963" s="37">
        <v>1.8</v>
      </c>
      <c r="J963" s="31" t="s">
        <v>8805</v>
      </c>
      <c r="K963" s="42" t="s">
        <v>6568</v>
      </c>
      <c r="L963" s="39" t="s">
        <v>6569</v>
      </c>
      <c r="M963" s="40">
        <v>12</v>
      </c>
      <c r="N963" s="40">
        <v>1</v>
      </c>
      <c r="O963" s="40"/>
      <c r="P963" s="40"/>
      <c r="Q963" s="40"/>
      <c r="R963" s="40"/>
      <c r="S963" s="40">
        <v>1</v>
      </c>
      <c r="T963" s="40">
        <v>10</v>
      </c>
      <c r="U963" s="40"/>
      <c r="V963" s="40">
        <f t="shared" ref="V963:V1026" si="87">T963+U963</f>
        <v>10</v>
      </c>
      <c r="W963" t="s">
        <v>5919</v>
      </c>
      <c r="Y963" s="49">
        <v>8</v>
      </c>
      <c r="Z963" s="50">
        <f t="array" ref="Z963">SUM((N963:S963)/6)</f>
        <v>0.333333333333333</v>
      </c>
      <c r="AA963" s="51">
        <f t="shared" si="86"/>
        <v>30</v>
      </c>
      <c r="AB963" s="49">
        <f t="shared" ref="AB963:AB1026" si="88">V963-Y963/30*21</f>
        <v>4.4</v>
      </c>
      <c r="AC963" s="49">
        <f t="shared" ref="AC963:AC1026" si="89">AB963-Y963</f>
        <v>-3.6</v>
      </c>
      <c r="AD963" s="49">
        <f t="shared" ref="AD963:AD1026" si="90">V963-Z963*21</f>
        <v>3</v>
      </c>
      <c r="AE963" s="49">
        <f t="shared" ref="AE963:AE1026" si="91">AD963-Z963*30</f>
        <v>-7</v>
      </c>
      <c r="AF963" s="52"/>
    </row>
    <row r="964" customHeight="1" spans="1:32">
      <c r="A964" s="31" t="s">
        <v>8803</v>
      </c>
      <c r="B964" s="31" t="s">
        <v>15</v>
      </c>
      <c r="C964" s="31" t="s">
        <v>8842</v>
      </c>
      <c r="D964" s="31" t="s">
        <v>8805</v>
      </c>
      <c r="E964" s="31" t="s">
        <v>16</v>
      </c>
      <c r="F964" s="31" t="s">
        <v>182</v>
      </c>
      <c r="G964" s="32" t="s">
        <v>8831</v>
      </c>
      <c r="H964" s="33" t="s">
        <v>8811</v>
      </c>
      <c r="I964" s="37">
        <v>1.8</v>
      </c>
      <c r="J964" s="31" t="s">
        <v>8805</v>
      </c>
      <c r="K964" s="42" t="s">
        <v>4992</v>
      </c>
      <c r="L964" s="39" t="s">
        <v>4993</v>
      </c>
      <c r="M964" s="40">
        <v>17</v>
      </c>
      <c r="N964" s="40"/>
      <c r="O964" s="40"/>
      <c r="P964" s="40"/>
      <c r="Q964" s="40"/>
      <c r="R964" s="40"/>
      <c r="S964" s="40"/>
      <c r="T964" s="40">
        <v>17</v>
      </c>
      <c r="U964" s="40"/>
      <c r="V964" s="40">
        <f t="shared" si="87"/>
        <v>17</v>
      </c>
      <c r="W964" t="s">
        <v>5919</v>
      </c>
      <c r="Y964" s="49">
        <v>7</v>
      </c>
      <c r="Z964" s="50">
        <f t="array" ref="Z964">SUM((N964:S964)/6)</f>
        <v>0</v>
      </c>
      <c r="AA964" s="51"/>
      <c r="AB964" s="49">
        <f t="shared" si="88"/>
        <v>12.1</v>
      </c>
      <c r="AC964" s="49">
        <f t="shared" si="89"/>
        <v>5.1</v>
      </c>
      <c r="AD964" s="49">
        <f t="shared" si="90"/>
        <v>17</v>
      </c>
      <c r="AE964" s="49">
        <f t="shared" si="91"/>
        <v>17</v>
      </c>
      <c r="AF964" s="52"/>
    </row>
    <row r="965" customHeight="1" spans="1:32">
      <c r="A965" s="31" t="s">
        <v>8803</v>
      </c>
      <c r="B965" s="31" t="s">
        <v>15</v>
      </c>
      <c r="C965" s="31" t="s">
        <v>8842</v>
      </c>
      <c r="D965" s="31" t="s">
        <v>8805</v>
      </c>
      <c r="E965" s="31" t="s">
        <v>16</v>
      </c>
      <c r="F965" s="31" t="s">
        <v>182</v>
      </c>
      <c r="G965" s="32" t="s">
        <v>8831</v>
      </c>
      <c r="H965" s="33" t="s">
        <v>8812</v>
      </c>
      <c r="I965" s="37">
        <v>1.8</v>
      </c>
      <c r="J965" s="31" t="s">
        <v>8805</v>
      </c>
      <c r="K965" s="42" t="s">
        <v>4995</v>
      </c>
      <c r="L965" s="39" t="s">
        <v>4996</v>
      </c>
      <c r="M965" s="40">
        <v>17</v>
      </c>
      <c r="N965" s="40"/>
      <c r="O965" s="40"/>
      <c r="P965" s="40"/>
      <c r="Q965" s="40"/>
      <c r="R965" s="40"/>
      <c r="S965" s="40"/>
      <c r="T965" s="40">
        <v>17</v>
      </c>
      <c r="U965" s="40"/>
      <c r="V965" s="40">
        <f t="shared" si="87"/>
        <v>17</v>
      </c>
      <c r="W965" t="s">
        <v>5919</v>
      </c>
      <c r="Y965" s="49">
        <v>10</v>
      </c>
      <c r="Z965" s="50">
        <f t="array" ref="Z965">SUM((N965:S965)/6)</f>
        <v>0</v>
      </c>
      <c r="AA965" s="51"/>
      <c r="AB965" s="49">
        <f t="shared" si="88"/>
        <v>10</v>
      </c>
      <c r="AC965" s="49">
        <f t="shared" si="89"/>
        <v>0</v>
      </c>
      <c r="AD965" s="49">
        <f t="shared" si="90"/>
        <v>17</v>
      </c>
      <c r="AE965" s="49">
        <f t="shared" si="91"/>
        <v>17</v>
      </c>
      <c r="AF965" s="52"/>
    </row>
    <row r="966" customHeight="1" spans="1:32">
      <c r="A966" s="31" t="s">
        <v>8803</v>
      </c>
      <c r="B966" s="31" t="s">
        <v>15</v>
      </c>
      <c r="C966" s="31" t="s">
        <v>8842</v>
      </c>
      <c r="D966" s="31" t="s">
        <v>8805</v>
      </c>
      <c r="E966" s="31" t="s">
        <v>16</v>
      </c>
      <c r="F966" s="31" t="s">
        <v>182</v>
      </c>
      <c r="G966" s="32" t="s">
        <v>8831</v>
      </c>
      <c r="H966" s="33" t="s">
        <v>8813</v>
      </c>
      <c r="I966" s="37">
        <v>1.8</v>
      </c>
      <c r="J966" s="31" t="s">
        <v>8805</v>
      </c>
      <c r="K966" s="42" t="s">
        <v>6571</v>
      </c>
      <c r="L966" s="39" t="s">
        <v>6572</v>
      </c>
      <c r="M966" s="40">
        <v>7</v>
      </c>
      <c r="N966" s="40"/>
      <c r="O966" s="40"/>
      <c r="P966" s="40"/>
      <c r="Q966" s="40"/>
      <c r="R966" s="40"/>
      <c r="S966" s="40"/>
      <c r="T966" s="40">
        <v>7</v>
      </c>
      <c r="U966" s="40"/>
      <c r="V966" s="40">
        <f t="shared" si="87"/>
        <v>7</v>
      </c>
      <c r="W966" t="s">
        <v>5919</v>
      </c>
      <c r="Y966" s="49">
        <v>8</v>
      </c>
      <c r="Z966" s="50">
        <f t="array" ref="Z966">SUM((N966:S966)/6)</f>
        <v>0</v>
      </c>
      <c r="AA966" s="51"/>
      <c r="AB966" s="49">
        <f t="shared" si="88"/>
        <v>1.4</v>
      </c>
      <c r="AC966" s="49">
        <f t="shared" si="89"/>
        <v>-6.6</v>
      </c>
      <c r="AD966" s="49">
        <f t="shared" si="90"/>
        <v>7</v>
      </c>
      <c r="AE966" s="49">
        <f t="shared" si="91"/>
        <v>7</v>
      </c>
      <c r="AF966" s="52"/>
    </row>
    <row r="967" customHeight="1" spans="1:32">
      <c r="A967" s="31" t="s">
        <v>8803</v>
      </c>
      <c r="B967" s="31" t="s">
        <v>15</v>
      </c>
      <c r="C967" s="31" t="s">
        <v>8842</v>
      </c>
      <c r="D967" s="31" t="s">
        <v>8805</v>
      </c>
      <c r="E967" s="31" t="s">
        <v>16</v>
      </c>
      <c r="F967" s="31" t="s">
        <v>182</v>
      </c>
      <c r="G967" s="32" t="s">
        <v>8831</v>
      </c>
      <c r="H967" s="33" t="s">
        <v>8815</v>
      </c>
      <c r="I967" s="37">
        <v>1.8</v>
      </c>
      <c r="J967" s="31" t="s">
        <v>8805</v>
      </c>
      <c r="K967" s="42" t="s">
        <v>6574</v>
      </c>
      <c r="L967" s="39" t="s">
        <v>6575</v>
      </c>
      <c r="M967" s="40">
        <v>3</v>
      </c>
      <c r="N967" s="40"/>
      <c r="O967" s="40"/>
      <c r="P967" s="40"/>
      <c r="Q967" s="40"/>
      <c r="R967" s="40"/>
      <c r="S967" s="40"/>
      <c r="T967" s="40">
        <v>3</v>
      </c>
      <c r="U967" s="40"/>
      <c r="V967" s="40">
        <f t="shared" si="87"/>
        <v>3</v>
      </c>
      <c r="W967" t="s">
        <v>5919</v>
      </c>
      <c r="Y967" s="49">
        <v>1</v>
      </c>
      <c r="Z967" s="50">
        <f t="array" ref="Z967">SUM((N967:S967)/6)</f>
        <v>0</v>
      </c>
      <c r="AA967" s="51"/>
      <c r="AB967" s="49">
        <f t="shared" si="88"/>
        <v>2.3</v>
      </c>
      <c r="AC967" s="49">
        <f t="shared" si="89"/>
        <v>1.3</v>
      </c>
      <c r="AD967" s="49">
        <f t="shared" si="90"/>
        <v>3</v>
      </c>
      <c r="AE967" s="49">
        <f t="shared" si="91"/>
        <v>3</v>
      </c>
      <c r="AF967" s="52"/>
    </row>
    <row r="968" customHeight="1" spans="1:32">
      <c r="A968" s="31" t="s">
        <v>8803</v>
      </c>
      <c r="B968" s="31" t="s">
        <v>15</v>
      </c>
      <c r="C968" s="31" t="s">
        <v>8841</v>
      </c>
      <c r="D968" s="31" t="s">
        <v>8805</v>
      </c>
      <c r="E968" s="31" t="s">
        <v>16</v>
      </c>
      <c r="F968" s="31" t="s">
        <v>126</v>
      </c>
      <c r="G968" s="32" t="s">
        <v>8817</v>
      </c>
      <c r="H968" s="33" t="s">
        <v>8810</v>
      </c>
      <c r="I968" s="37">
        <v>1.8</v>
      </c>
      <c r="J968" s="31" t="s">
        <v>8805</v>
      </c>
      <c r="K968" s="42" t="s">
        <v>6577</v>
      </c>
      <c r="L968" s="39" t="s">
        <v>6578</v>
      </c>
      <c r="M968" s="40">
        <v>1</v>
      </c>
      <c r="N968" s="40"/>
      <c r="O968" s="40"/>
      <c r="P968" s="40"/>
      <c r="Q968" s="40"/>
      <c r="R968" s="40"/>
      <c r="S968" s="40"/>
      <c r="T968" s="40">
        <v>1</v>
      </c>
      <c r="U968" s="40"/>
      <c r="V968" s="40">
        <f t="shared" si="87"/>
        <v>1</v>
      </c>
      <c r="W968" t="s">
        <v>5890</v>
      </c>
      <c r="Y968" s="49"/>
      <c r="Z968" s="50">
        <f t="array" ref="Z968">SUM((N968:S968)/6)</f>
        <v>0</v>
      </c>
      <c r="AA968" s="51"/>
      <c r="AB968" s="49">
        <f t="shared" si="88"/>
        <v>1</v>
      </c>
      <c r="AC968" s="49">
        <f t="shared" si="89"/>
        <v>1</v>
      </c>
      <c r="AD968" s="49">
        <f t="shared" si="90"/>
        <v>1</v>
      </c>
      <c r="AE968" s="49">
        <f t="shared" si="91"/>
        <v>1</v>
      </c>
      <c r="AF968" s="52"/>
    </row>
    <row r="969" customHeight="1" spans="1:32">
      <c r="A969" s="31" t="s">
        <v>8803</v>
      </c>
      <c r="B969" s="31" t="s">
        <v>15</v>
      </c>
      <c r="C969" s="32" t="s">
        <v>8918</v>
      </c>
      <c r="D969" s="31" t="s">
        <v>8805</v>
      </c>
      <c r="E969" s="31" t="s">
        <v>3125</v>
      </c>
      <c r="F969" s="31" t="s">
        <v>126</v>
      </c>
      <c r="G969" s="32" t="s">
        <v>8880</v>
      </c>
      <c r="H969" s="33" t="s">
        <v>8822</v>
      </c>
      <c r="I969" s="37">
        <v>1.8</v>
      </c>
      <c r="J969" s="31" t="s">
        <v>8805</v>
      </c>
      <c r="K969" s="42" t="s">
        <v>6580</v>
      </c>
      <c r="L969" s="39" t="s">
        <v>6581</v>
      </c>
      <c r="M969" s="40">
        <v>3</v>
      </c>
      <c r="N969" s="40"/>
      <c r="O969" s="40"/>
      <c r="P969" s="40"/>
      <c r="Q969" s="40">
        <v>1</v>
      </c>
      <c r="R969" s="40"/>
      <c r="S969" s="40"/>
      <c r="T969" s="40">
        <v>2</v>
      </c>
      <c r="U969" s="40"/>
      <c r="V969" s="40">
        <f t="shared" si="87"/>
        <v>2</v>
      </c>
      <c r="W969" t="s">
        <v>5890</v>
      </c>
      <c r="Y969" s="49">
        <v>4</v>
      </c>
      <c r="Z969" s="50">
        <f t="array" ref="Z969">SUM((N969:S969)/6)</f>
        <v>0.166666666666667</v>
      </c>
      <c r="AA969" s="51">
        <f>T969/Z969</f>
        <v>12</v>
      </c>
      <c r="AB969" s="49">
        <f t="shared" si="88"/>
        <v>-0.8</v>
      </c>
      <c r="AC969" s="49">
        <f t="shared" si="89"/>
        <v>-4.8</v>
      </c>
      <c r="AD969" s="49">
        <f t="shared" si="90"/>
        <v>-1.5</v>
      </c>
      <c r="AE969" s="49">
        <f t="shared" si="91"/>
        <v>-6.5</v>
      </c>
      <c r="AF969" s="52"/>
    </row>
    <row r="970" customHeight="1" spans="1:32">
      <c r="A970" s="31" t="s">
        <v>8803</v>
      </c>
      <c r="B970" s="31" t="s">
        <v>15</v>
      </c>
      <c r="C970" s="32" t="s">
        <v>8918</v>
      </c>
      <c r="D970" s="31" t="s">
        <v>8805</v>
      </c>
      <c r="E970" s="31" t="s">
        <v>3125</v>
      </c>
      <c r="F970" s="31" t="s">
        <v>126</v>
      </c>
      <c r="G970" s="32" t="s">
        <v>8880</v>
      </c>
      <c r="H970" s="33" t="s">
        <v>8820</v>
      </c>
      <c r="I970" s="37">
        <v>1.8</v>
      </c>
      <c r="J970" s="31" t="s">
        <v>8805</v>
      </c>
      <c r="K970" s="42" t="s">
        <v>6583</v>
      </c>
      <c r="L970" s="39" t="s">
        <v>6584</v>
      </c>
      <c r="M970" s="40">
        <v>1</v>
      </c>
      <c r="N970" s="40"/>
      <c r="O970" s="40"/>
      <c r="P970" s="40"/>
      <c r="Q970" s="40">
        <v>1</v>
      </c>
      <c r="R970" s="40"/>
      <c r="S970" s="40"/>
      <c r="T970" s="40">
        <v>0</v>
      </c>
      <c r="U970" s="40"/>
      <c r="V970" s="40">
        <f t="shared" si="87"/>
        <v>0</v>
      </c>
      <c r="W970" t="s">
        <v>5890</v>
      </c>
      <c r="Y970" s="49">
        <v>5</v>
      </c>
      <c r="Z970" s="50">
        <f t="array" ref="Z970">SUM((N970:S970)/6)</f>
        <v>0.166666666666667</v>
      </c>
      <c r="AA970" s="51">
        <f>T970/Z970</f>
        <v>0</v>
      </c>
      <c r="AB970" s="49">
        <f t="shared" si="88"/>
        <v>-3.5</v>
      </c>
      <c r="AC970" s="49">
        <f t="shared" si="89"/>
        <v>-8.5</v>
      </c>
      <c r="AD970" s="49">
        <f t="shared" si="90"/>
        <v>-3.5</v>
      </c>
      <c r="AE970" s="49">
        <f t="shared" si="91"/>
        <v>-8.5</v>
      </c>
      <c r="AF970" s="52"/>
    </row>
    <row r="971" customHeight="1" spans="1:32">
      <c r="A971" s="31" t="s">
        <v>8803</v>
      </c>
      <c r="B971" s="31" t="s">
        <v>15</v>
      </c>
      <c r="C971" s="32" t="s">
        <v>8918</v>
      </c>
      <c r="D971" s="31" t="s">
        <v>8805</v>
      </c>
      <c r="E971" s="31" t="s">
        <v>3125</v>
      </c>
      <c r="F971" s="31" t="s">
        <v>126</v>
      </c>
      <c r="G971" s="32" t="s">
        <v>8880</v>
      </c>
      <c r="H971" s="33" t="s">
        <v>8807</v>
      </c>
      <c r="I971" s="37">
        <v>1.8</v>
      </c>
      <c r="J971" s="31" t="s">
        <v>8805</v>
      </c>
      <c r="K971" s="42" t="s">
        <v>6586</v>
      </c>
      <c r="L971" s="39" t="s">
        <v>6587</v>
      </c>
      <c r="M971" s="40">
        <v>10</v>
      </c>
      <c r="N971" s="40"/>
      <c r="O971" s="40"/>
      <c r="P971" s="40"/>
      <c r="Q971" s="40"/>
      <c r="R971" s="40"/>
      <c r="S971" s="40"/>
      <c r="T971" s="40">
        <v>10</v>
      </c>
      <c r="U971" s="40"/>
      <c r="V971" s="40">
        <f t="shared" si="87"/>
        <v>10</v>
      </c>
      <c r="W971" t="s">
        <v>5890</v>
      </c>
      <c r="Y971" s="49">
        <v>2</v>
      </c>
      <c r="Z971" s="50">
        <f t="array" ref="Z971">SUM((N971:S971)/6)</f>
        <v>0</v>
      </c>
      <c r="AA971" s="51"/>
      <c r="AB971" s="49">
        <f t="shared" si="88"/>
        <v>8.6</v>
      </c>
      <c r="AC971" s="49">
        <f t="shared" si="89"/>
        <v>6.6</v>
      </c>
      <c r="AD971" s="49">
        <f t="shared" si="90"/>
        <v>10</v>
      </c>
      <c r="AE971" s="49">
        <f t="shared" si="91"/>
        <v>10</v>
      </c>
      <c r="AF971" s="52"/>
    </row>
    <row r="972" customHeight="1" spans="1:32">
      <c r="A972" s="31" t="s">
        <v>8803</v>
      </c>
      <c r="B972" s="31" t="s">
        <v>15</v>
      </c>
      <c r="C972" s="32" t="s">
        <v>8918</v>
      </c>
      <c r="D972" s="31" t="s">
        <v>8805</v>
      </c>
      <c r="E972" s="31" t="s">
        <v>16</v>
      </c>
      <c r="F972" s="31" t="s">
        <v>126</v>
      </c>
      <c r="G972" s="32" t="s">
        <v>8880</v>
      </c>
      <c r="H972" s="33" t="s">
        <v>8838</v>
      </c>
      <c r="I972" s="37">
        <v>1.8</v>
      </c>
      <c r="J972" s="31" t="s">
        <v>8805</v>
      </c>
      <c r="K972" s="42" t="s">
        <v>2704</v>
      </c>
      <c r="L972" s="39" t="s">
        <v>2705</v>
      </c>
      <c r="M972" s="40">
        <v>9</v>
      </c>
      <c r="N972" s="40">
        <v>1</v>
      </c>
      <c r="O972" s="40"/>
      <c r="P972" s="40"/>
      <c r="Q972" s="40">
        <v>1</v>
      </c>
      <c r="R972" s="40"/>
      <c r="S972" s="40">
        <v>1</v>
      </c>
      <c r="T972" s="40">
        <v>6</v>
      </c>
      <c r="U972" s="40"/>
      <c r="V972" s="40">
        <f t="shared" si="87"/>
        <v>6</v>
      </c>
      <c r="W972" t="s">
        <v>5883</v>
      </c>
      <c r="Y972" s="49">
        <v>10</v>
      </c>
      <c r="Z972" s="50">
        <f t="array" ref="Z972">SUM((N972:S972)/6)</f>
        <v>0.5</v>
      </c>
      <c r="AA972" s="51">
        <f>T972/Z972</f>
        <v>12</v>
      </c>
      <c r="AB972" s="49">
        <f t="shared" si="88"/>
        <v>-1</v>
      </c>
      <c r="AC972" s="49">
        <f t="shared" si="89"/>
        <v>-11</v>
      </c>
      <c r="AD972" s="49">
        <f t="shared" si="90"/>
        <v>-4.5</v>
      </c>
      <c r="AE972" s="49">
        <f t="shared" si="91"/>
        <v>-19.5</v>
      </c>
      <c r="AF972" s="52">
        <v>10</v>
      </c>
    </row>
    <row r="973" customHeight="1" spans="1:32">
      <c r="A973" s="31" t="s">
        <v>8803</v>
      </c>
      <c r="B973" s="31" t="s">
        <v>15</v>
      </c>
      <c r="C973" s="32" t="s">
        <v>8918</v>
      </c>
      <c r="D973" s="31" t="s">
        <v>8805</v>
      </c>
      <c r="E973" s="31" t="s">
        <v>16</v>
      </c>
      <c r="F973" s="31" t="s">
        <v>126</v>
      </c>
      <c r="G973" s="32" t="s">
        <v>8880</v>
      </c>
      <c r="H973" s="33" t="s">
        <v>8822</v>
      </c>
      <c r="I973" s="37">
        <v>1.8</v>
      </c>
      <c r="J973" s="31" t="s">
        <v>8805</v>
      </c>
      <c r="K973" s="42" t="s">
        <v>2707</v>
      </c>
      <c r="L973" s="39" t="s">
        <v>2708</v>
      </c>
      <c r="M973" s="40">
        <v>20</v>
      </c>
      <c r="N973" s="40">
        <v>3</v>
      </c>
      <c r="O973" s="40"/>
      <c r="P973" s="40">
        <v>1</v>
      </c>
      <c r="Q973" s="40">
        <v>2</v>
      </c>
      <c r="R973" s="40">
        <v>1</v>
      </c>
      <c r="S973" s="40">
        <v>2</v>
      </c>
      <c r="T973" s="40">
        <v>18</v>
      </c>
      <c r="U973" s="40"/>
      <c r="V973" s="40">
        <f t="shared" si="87"/>
        <v>18</v>
      </c>
      <c r="W973" t="s">
        <v>5883</v>
      </c>
      <c r="Y973" s="49">
        <v>37</v>
      </c>
      <c r="Z973" s="50">
        <f t="array" ref="Z973">SUM((N973:S973)/6)</f>
        <v>1.5</v>
      </c>
      <c r="AA973" s="51">
        <f>T973/Z973</f>
        <v>12</v>
      </c>
      <c r="AB973" s="49">
        <f t="shared" si="88"/>
        <v>-7.9</v>
      </c>
      <c r="AC973" s="49">
        <f t="shared" si="89"/>
        <v>-44.9</v>
      </c>
      <c r="AD973" s="49">
        <f t="shared" si="90"/>
        <v>-13.5</v>
      </c>
      <c r="AE973" s="49">
        <f t="shared" si="91"/>
        <v>-58.5</v>
      </c>
      <c r="AF973" s="52">
        <v>31</v>
      </c>
    </row>
    <row r="974" customHeight="1" spans="1:32">
      <c r="A974" s="31" t="s">
        <v>8803</v>
      </c>
      <c r="B974" s="31" t="s">
        <v>15</v>
      </c>
      <c r="C974" s="32" t="s">
        <v>8918</v>
      </c>
      <c r="D974" s="31" t="s">
        <v>8805</v>
      </c>
      <c r="E974" s="31" t="s">
        <v>16</v>
      </c>
      <c r="F974" s="31" t="s">
        <v>126</v>
      </c>
      <c r="G974" s="32" t="s">
        <v>8880</v>
      </c>
      <c r="H974" s="33" t="s">
        <v>8820</v>
      </c>
      <c r="I974" s="37">
        <v>1.8</v>
      </c>
      <c r="J974" s="31" t="s">
        <v>8805</v>
      </c>
      <c r="K974" s="42" t="s">
        <v>2710</v>
      </c>
      <c r="L974" s="39" t="s">
        <v>2711</v>
      </c>
      <c r="M974" s="40">
        <v>29</v>
      </c>
      <c r="N974" s="40">
        <v>1</v>
      </c>
      <c r="O974" s="40">
        <v>2</v>
      </c>
      <c r="P974" s="40">
        <v>2</v>
      </c>
      <c r="Q974" s="40">
        <v>1</v>
      </c>
      <c r="R974" s="40"/>
      <c r="S974" s="40">
        <v>5</v>
      </c>
      <c r="T974" s="40">
        <v>18</v>
      </c>
      <c r="U974" s="40">
        <v>30</v>
      </c>
      <c r="V974" s="40">
        <f t="shared" si="87"/>
        <v>48</v>
      </c>
      <c r="W974" t="s">
        <v>5883</v>
      </c>
      <c r="Y974" s="49">
        <v>37</v>
      </c>
      <c r="Z974" s="50">
        <f t="array" ref="Z974">SUM((N974:S974)/6)</f>
        <v>1.83333333333333</v>
      </c>
      <c r="AA974" s="51">
        <f>T974/Z974</f>
        <v>9.81818181818182</v>
      </c>
      <c r="AB974" s="49">
        <f t="shared" si="88"/>
        <v>22.1</v>
      </c>
      <c r="AC974" s="49">
        <f t="shared" si="89"/>
        <v>-14.9</v>
      </c>
      <c r="AD974" s="49">
        <f t="shared" si="90"/>
        <v>9.5</v>
      </c>
      <c r="AE974" s="49">
        <f t="shared" si="91"/>
        <v>-45.5</v>
      </c>
      <c r="AF974" s="52">
        <v>1</v>
      </c>
    </row>
    <row r="975" customHeight="1" spans="1:32">
      <c r="A975" s="31" t="s">
        <v>8803</v>
      </c>
      <c r="B975" s="31" t="s">
        <v>15</v>
      </c>
      <c r="C975" s="32" t="s">
        <v>8918</v>
      </c>
      <c r="D975" s="31" t="s">
        <v>8805</v>
      </c>
      <c r="E975" s="31" t="s">
        <v>16</v>
      </c>
      <c r="F975" s="31" t="s">
        <v>126</v>
      </c>
      <c r="G975" s="32" t="s">
        <v>8880</v>
      </c>
      <c r="H975" s="33" t="s">
        <v>8807</v>
      </c>
      <c r="I975" s="37">
        <v>1.8</v>
      </c>
      <c r="J975" s="31" t="s">
        <v>8805</v>
      </c>
      <c r="K975" s="42" t="s">
        <v>2713</v>
      </c>
      <c r="L975" s="39" t="s">
        <v>2714</v>
      </c>
      <c r="M975" s="40">
        <v>36</v>
      </c>
      <c r="N975" s="40"/>
      <c r="O975" s="40">
        <v>4</v>
      </c>
      <c r="P975" s="40">
        <v>2</v>
      </c>
      <c r="Q975" s="40"/>
      <c r="R975" s="40"/>
      <c r="S975" s="40">
        <v>3</v>
      </c>
      <c r="T975" s="40">
        <v>27</v>
      </c>
      <c r="U975" s="40">
        <v>12</v>
      </c>
      <c r="V975" s="40">
        <f t="shared" si="87"/>
        <v>39</v>
      </c>
      <c r="W975" t="s">
        <v>5883</v>
      </c>
      <c r="Y975" s="49">
        <v>27</v>
      </c>
      <c r="Z975" s="50">
        <f t="array" ref="Z975">SUM((N975:S975)/6)</f>
        <v>1.5</v>
      </c>
      <c r="AA975" s="51">
        <f>T975/Z975</f>
        <v>18</v>
      </c>
      <c r="AB975" s="49">
        <f t="shared" si="88"/>
        <v>20.1</v>
      </c>
      <c r="AC975" s="49">
        <f t="shared" si="89"/>
        <v>-6.9</v>
      </c>
      <c r="AD975" s="49">
        <f t="shared" si="90"/>
        <v>7.5</v>
      </c>
      <c r="AE975" s="49">
        <f t="shared" si="91"/>
        <v>-37.5</v>
      </c>
      <c r="AF975" s="52">
        <v>30</v>
      </c>
    </row>
    <row r="976" customHeight="1" spans="1:32">
      <c r="A976" s="31" t="s">
        <v>8803</v>
      </c>
      <c r="B976" s="31" t="s">
        <v>15</v>
      </c>
      <c r="C976" s="32" t="s">
        <v>8918</v>
      </c>
      <c r="D976" s="31" t="s">
        <v>8805</v>
      </c>
      <c r="E976" s="31" t="s">
        <v>16</v>
      </c>
      <c r="F976" s="31" t="s">
        <v>835</v>
      </c>
      <c r="G976" s="32" t="s">
        <v>8880</v>
      </c>
      <c r="H976" s="33" t="s">
        <v>8822</v>
      </c>
      <c r="I976" s="37">
        <v>1.8</v>
      </c>
      <c r="J976" s="31" t="s">
        <v>8805</v>
      </c>
      <c r="K976" s="42" t="s">
        <v>6589</v>
      </c>
      <c r="L976" s="39" t="s">
        <v>6590</v>
      </c>
      <c r="M976" s="40">
        <v>12</v>
      </c>
      <c r="N976" s="40"/>
      <c r="O976" s="40"/>
      <c r="P976" s="40"/>
      <c r="Q976" s="40"/>
      <c r="R976" s="40"/>
      <c r="S976" s="40"/>
      <c r="T976" s="40">
        <v>12</v>
      </c>
      <c r="U976" s="40"/>
      <c r="V976" s="40">
        <f t="shared" si="87"/>
        <v>12</v>
      </c>
      <c r="W976" t="s">
        <v>5883</v>
      </c>
      <c r="Y976" s="49">
        <v>3</v>
      </c>
      <c r="Z976" s="50">
        <f t="array" ref="Z976">SUM((N976:S976)/6)</f>
        <v>0</v>
      </c>
      <c r="AA976" s="51"/>
      <c r="AB976" s="49">
        <f t="shared" si="88"/>
        <v>9.9</v>
      </c>
      <c r="AC976" s="49">
        <f t="shared" si="89"/>
        <v>6.9</v>
      </c>
      <c r="AD976" s="49">
        <f t="shared" si="90"/>
        <v>12</v>
      </c>
      <c r="AE976" s="49">
        <f t="shared" si="91"/>
        <v>12</v>
      </c>
      <c r="AF976" s="52"/>
    </row>
    <row r="977" customHeight="1" spans="1:32">
      <c r="A977" s="31" t="s">
        <v>8803</v>
      </c>
      <c r="B977" s="31" t="s">
        <v>15</v>
      </c>
      <c r="C977" s="32" t="s">
        <v>8918</v>
      </c>
      <c r="D977" s="31" t="s">
        <v>8805</v>
      </c>
      <c r="E977" s="31" t="s">
        <v>16</v>
      </c>
      <c r="F977" s="31" t="s">
        <v>835</v>
      </c>
      <c r="G977" s="32" t="s">
        <v>8880</v>
      </c>
      <c r="H977" s="33" t="s">
        <v>8820</v>
      </c>
      <c r="I977" s="37">
        <v>1.8</v>
      </c>
      <c r="J977" s="31" t="s">
        <v>8805</v>
      </c>
      <c r="K977" s="42" t="s">
        <v>6592</v>
      </c>
      <c r="L977" s="39" t="s">
        <v>6593</v>
      </c>
      <c r="M977" s="40">
        <v>14</v>
      </c>
      <c r="N977" s="40"/>
      <c r="O977" s="40"/>
      <c r="P977" s="40"/>
      <c r="Q977" s="40"/>
      <c r="R977" s="40"/>
      <c r="S977" s="40">
        <v>2</v>
      </c>
      <c r="T977" s="40">
        <v>12</v>
      </c>
      <c r="U977" s="40"/>
      <c r="V977" s="40">
        <f t="shared" si="87"/>
        <v>12</v>
      </c>
      <c r="W977" t="s">
        <v>5883</v>
      </c>
      <c r="Y977" s="49">
        <v>9</v>
      </c>
      <c r="Z977" s="50">
        <f t="array" ref="Z977">SUM((N977:S977)/6)</f>
        <v>0.333333333333333</v>
      </c>
      <c r="AA977" s="51">
        <f>T977/Z977</f>
        <v>36</v>
      </c>
      <c r="AB977" s="49">
        <f t="shared" si="88"/>
        <v>5.7</v>
      </c>
      <c r="AC977" s="49">
        <f t="shared" si="89"/>
        <v>-3.3</v>
      </c>
      <c r="AD977" s="49">
        <f t="shared" si="90"/>
        <v>5</v>
      </c>
      <c r="AE977" s="49">
        <f t="shared" si="91"/>
        <v>-5</v>
      </c>
      <c r="AF977" s="52"/>
    </row>
    <row r="978" customHeight="1" spans="1:32">
      <c r="A978" s="31" t="s">
        <v>8803</v>
      </c>
      <c r="B978" s="31" t="s">
        <v>15</v>
      </c>
      <c r="C978" s="32" t="s">
        <v>8918</v>
      </c>
      <c r="D978" s="31" t="s">
        <v>8805</v>
      </c>
      <c r="E978" s="31" t="s">
        <v>16</v>
      </c>
      <c r="F978" s="31" t="s">
        <v>835</v>
      </c>
      <c r="G978" s="32" t="s">
        <v>8880</v>
      </c>
      <c r="H978" s="33" t="s">
        <v>8807</v>
      </c>
      <c r="I978" s="37">
        <v>1.8</v>
      </c>
      <c r="J978" s="31" t="s">
        <v>8805</v>
      </c>
      <c r="K978" s="42" t="s">
        <v>6595</v>
      </c>
      <c r="L978" s="39" t="s">
        <v>6596</v>
      </c>
      <c r="M978" s="40">
        <v>21</v>
      </c>
      <c r="N978" s="40">
        <v>1</v>
      </c>
      <c r="O978" s="40"/>
      <c r="P978" s="40"/>
      <c r="Q978" s="40">
        <v>1</v>
      </c>
      <c r="R978" s="40"/>
      <c r="S978" s="40">
        <v>2</v>
      </c>
      <c r="T978" s="40">
        <v>17</v>
      </c>
      <c r="U978" s="40"/>
      <c r="V978" s="40">
        <f t="shared" si="87"/>
        <v>17</v>
      </c>
      <c r="W978" t="s">
        <v>5883</v>
      </c>
      <c r="Y978" s="49">
        <v>23</v>
      </c>
      <c r="Z978" s="50">
        <f t="array" ref="Z978">SUM((N978:S978)/6)</f>
        <v>0.666666666666667</v>
      </c>
      <c r="AA978" s="51">
        <f>T978/Z978</f>
        <v>25.5</v>
      </c>
      <c r="AB978" s="49">
        <f t="shared" si="88"/>
        <v>0.899999999999999</v>
      </c>
      <c r="AC978" s="49">
        <f t="shared" si="89"/>
        <v>-22.1</v>
      </c>
      <c r="AD978" s="49">
        <f t="shared" si="90"/>
        <v>3</v>
      </c>
      <c r="AE978" s="49">
        <f t="shared" si="91"/>
        <v>-17</v>
      </c>
      <c r="AF978" s="52"/>
    </row>
    <row r="979" customHeight="1" spans="1:32">
      <c r="A979" s="31" t="s">
        <v>8803</v>
      </c>
      <c r="B979" s="31" t="s">
        <v>15</v>
      </c>
      <c r="C979" s="32" t="s">
        <v>8918</v>
      </c>
      <c r="D979" s="31" t="s">
        <v>8805</v>
      </c>
      <c r="E979" s="31" t="s">
        <v>16</v>
      </c>
      <c r="F979" s="31" t="s">
        <v>182</v>
      </c>
      <c r="G979" s="32" t="s">
        <v>8880</v>
      </c>
      <c r="H979" s="33" t="s">
        <v>8822</v>
      </c>
      <c r="I979" s="37">
        <v>1.8</v>
      </c>
      <c r="J979" s="31" t="s">
        <v>8805</v>
      </c>
      <c r="K979" s="42" t="s">
        <v>2716</v>
      </c>
      <c r="L979" s="39" t="s">
        <v>2717</v>
      </c>
      <c r="M979" s="40">
        <v>10</v>
      </c>
      <c r="N979" s="40"/>
      <c r="O979" s="40"/>
      <c r="P979" s="40"/>
      <c r="Q979" s="40"/>
      <c r="R979" s="40"/>
      <c r="S979" s="40"/>
      <c r="T979" s="40">
        <v>10</v>
      </c>
      <c r="U979" s="40"/>
      <c r="V979" s="40">
        <f t="shared" si="87"/>
        <v>10</v>
      </c>
      <c r="W979" t="s">
        <v>5883</v>
      </c>
      <c r="Y979" s="49"/>
      <c r="Z979" s="50">
        <f t="array" ref="Z979">SUM((N979:S979)/6)</f>
        <v>0</v>
      </c>
      <c r="AA979" s="51"/>
      <c r="AB979" s="49">
        <f t="shared" si="88"/>
        <v>10</v>
      </c>
      <c r="AC979" s="49">
        <f t="shared" si="89"/>
        <v>10</v>
      </c>
      <c r="AD979" s="49">
        <f t="shared" si="90"/>
        <v>10</v>
      </c>
      <c r="AE979" s="49">
        <f t="shared" si="91"/>
        <v>10</v>
      </c>
      <c r="AF979" s="52"/>
    </row>
    <row r="980" s="19" customFormat="1" customHeight="1" spans="1:32">
      <c r="A980" s="31" t="s">
        <v>8803</v>
      </c>
      <c r="B980" s="31" t="s">
        <v>15</v>
      </c>
      <c r="C980" s="32" t="s">
        <v>8918</v>
      </c>
      <c r="D980" s="31" t="s">
        <v>8805</v>
      </c>
      <c r="E980" s="31" t="s">
        <v>16</v>
      </c>
      <c r="F980" s="31" t="s">
        <v>182</v>
      </c>
      <c r="G980" s="32" t="s">
        <v>8880</v>
      </c>
      <c r="H980" s="33" t="s">
        <v>8807</v>
      </c>
      <c r="I980" s="37">
        <v>1.8</v>
      </c>
      <c r="J980" s="31" t="s">
        <v>8805</v>
      </c>
      <c r="K980" s="42" t="s">
        <v>2722</v>
      </c>
      <c r="L980" s="39" t="s">
        <v>2723</v>
      </c>
      <c r="M980" s="40">
        <v>14</v>
      </c>
      <c r="N980" s="40">
        <v>1</v>
      </c>
      <c r="O980" s="40"/>
      <c r="P980" s="40"/>
      <c r="Q980" s="40">
        <v>1</v>
      </c>
      <c r="R980" s="40"/>
      <c r="S980" s="40"/>
      <c r="T980" s="40">
        <v>12</v>
      </c>
      <c r="U980" s="40"/>
      <c r="V980" s="40">
        <f t="shared" si="87"/>
        <v>12</v>
      </c>
      <c r="W980" t="s">
        <v>5883</v>
      </c>
      <c r="X980"/>
      <c r="Y980" s="49">
        <v>8</v>
      </c>
      <c r="Z980" s="50">
        <f t="array" ref="Z980">SUM((N980:S980)/6)</f>
        <v>0.333333333333333</v>
      </c>
      <c r="AA980" s="51">
        <f>T980/Z980</f>
        <v>36</v>
      </c>
      <c r="AB980" s="49">
        <f t="shared" si="88"/>
        <v>6.4</v>
      </c>
      <c r="AC980" s="49">
        <f t="shared" si="89"/>
        <v>-1.6</v>
      </c>
      <c r="AD980" s="49">
        <f t="shared" si="90"/>
        <v>5</v>
      </c>
      <c r="AE980" s="49">
        <f t="shared" si="91"/>
        <v>-5</v>
      </c>
      <c r="AF980" s="52">
        <v>40</v>
      </c>
    </row>
    <row r="981" s="19" customFormat="1" customHeight="1" spans="1:32">
      <c r="A981" s="31" t="s">
        <v>8803</v>
      </c>
      <c r="B981" s="31" t="s">
        <v>15</v>
      </c>
      <c r="C981" s="32" t="s">
        <v>8918</v>
      </c>
      <c r="D981" s="31" t="s">
        <v>8805</v>
      </c>
      <c r="E981" s="31" t="s">
        <v>16</v>
      </c>
      <c r="F981" s="31" t="s">
        <v>17</v>
      </c>
      <c r="G981" s="32" t="s">
        <v>8880</v>
      </c>
      <c r="H981" s="33" t="s">
        <v>8838</v>
      </c>
      <c r="I981" s="37">
        <v>1.8</v>
      </c>
      <c r="J981" s="31" t="s">
        <v>8805</v>
      </c>
      <c r="K981" s="42" t="s">
        <v>6598</v>
      </c>
      <c r="L981" s="39" t="s">
        <v>6599</v>
      </c>
      <c r="M981" s="40">
        <v>8</v>
      </c>
      <c r="N981" s="40"/>
      <c r="O981" s="40"/>
      <c r="P981" s="40"/>
      <c r="Q981" s="40"/>
      <c r="R981" s="40"/>
      <c r="S981" s="40"/>
      <c r="T981" s="40">
        <v>8</v>
      </c>
      <c r="U981" s="40"/>
      <c r="V981" s="40">
        <f t="shared" si="87"/>
        <v>8</v>
      </c>
      <c r="W981" t="s">
        <v>5890</v>
      </c>
      <c r="X981"/>
      <c r="Y981" s="49">
        <v>4</v>
      </c>
      <c r="Z981" s="50">
        <f t="array" ref="Z981">SUM((N981:S981)/6)</f>
        <v>0</v>
      </c>
      <c r="AA981" s="51"/>
      <c r="AB981" s="49">
        <f t="shared" si="88"/>
        <v>5.2</v>
      </c>
      <c r="AC981" s="49">
        <f t="shared" si="89"/>
        <v>1.2</v>
      </c>
      <c r="AD981" s="49">
        <f t="shared" si="90"/>
        <v>8</v>
      </c>
      <c r="AE981" s="49">
        <f t="shared" si="91"/>
        <v>8</v>
      </c>
      <c r="AF981" s="52"/>
    </row>
    <row r="982" s="19" customFormat="1" customHeight="1" spans="1:32">
      <c r="A982" s="31" t="s">
        <v>8803</v>
      </c>
      <c r="B982" s="31" t="s">
        <v>15</v>
      </c>
      <c r="C982" s="32" t="s">
        <v>8918</v>
      </c>
      <c r="D982" s="31" t="s">
        <v>8805</v>
      </c>
      <c r="E982" s="31" t="s">
        <v>16</v>
      </c>
      <c r="F982" s="31" t="s">
        <v>126</v>
      </c>
      <c r="G982" s="32" t="s">
        <v>8837</v>
      </c>
      <c r="H982" s="33" t="s">
        <v>8820</v>
      </c>
      <c r="I982" s="37">
        <v>1.8</v>
      </c>
      <c r="J982" s="31" t="s">
        <v>8805</v>
      </c>
      <c r="K982" s="42" t="s">
        <v>6601</v>
      </c>
      <c r="L982" s="39" t="s">
        <v>6602</v>
      </c>
      <c r="M982" s="40">
        <v>1</v>
      </c>
      <c r="N982" s="40"/>
      <c r="O982" s="40"/>
      <c r="P982" s="40"/>
      <c r="Q982" s="40"/>
      <c r="R982" s="40"/>
      <c r="S982" s="40"/>
      <c r="T982" s="40">
        <v>1</v>
      </c>
      <c r="U982" s="40"/>
      <c r="V982" s="40">
        <f t="shared" si="87"/>
        <v>1</v>
      </c>
      <c r="W982" t="s">
        <v>5890</v>
      </c>
      <c r="X982"/>
      <c r="Y982" s="49">
        <v>7</v>
      </c>
      <c r="Z982" s="50">
        <f t="array" ref="Z982">SUM((N982:S982)/6)</f>
        <v>0</v>
      </c>
      <c r="AA982" s="51"/>
      <c r="AB982" s="49">
        <f t="shared" si="88"/>
        <v>-3.9</v>
      </c>
      <c r="AC982" s="49">
        <f t="shared" si="89"/>
        <v>-10.9</v>
      </c>
      <c r="AD982" s="49">
        <f t="shared" si="90"/>
        <v>1</v>
      </c>
      <c r="AE982" s="49">
        <f t="shared" si="91"/>
        <v>1</v>
      </c>
      <c r="AF982" s="52"/>
    </row>
    <row r="983" customHeight="1" spans="1:32">
      <c r="A983" s="31" t="s">
        <v>8803</v>
      </c>
      <c r="B983" s="31" t="s">
        <v>15</v>
      </c>
      <c r="C983" s="32" t="s">
        <v>8918</v>
      </c>
      <c r="D983" s="31" t="s">
        <v>8805</v>
      </c>
      <c r="E983" s="31" t="s">
        <v>16</v>
      </c>
      <c r="F983" s="31" t="s">
        <v>36</v>
      </c>
      <c r="G983" s="32" t="s">
        <v>8837</v>
      </c>
      <c r="H983" s="33" t="s">
        <v>8807</v>
      </c>
      <c r="I983" s="37">
        <v>1.8</v>
      </c>
      <c r="J983" s="31" t="s">
        <v>8805</v>
      </c>
      <c r="K983" s="38" t="s">
        <v>6604</v>
      </c>
      <c r="L983" s="39" t="s">
        <v>6605</v>
      </c>
      <c r="M983" s="40">
        <v>7</v>
      </c>
      <c r="N983" s="40"/>
      <c r="O983" s="40"/>
      <c r="P983" s="40"/>
      <c r="Q983" s="40"/>
      <c r="R983" s="40"/>
      <c r="S983" s="40"/>
      <c r="T983" s="40">
        <v>7</v>
      </c>
      <c r="U983" s="40"/>
      <c r="V983" s="40">
        <f t="shared" si="87"/>
        <v>7</v>
      </c>
      <c r="W983" t="s">
        <v>5890</v>
      </c>
      <c r="Y983" s="49"/>
      <c r="Z983" s="50">
        <f t="array" ref="Z983">SUM((N983:S983)/6)</f>
        <v>0</v>
      </c>
      <c r="AA983" s="51"/>
      <c r="AB983" s="49">
        <f t="shared" si="88"/>
        <v>7</v>
      </c>
      <c r="AC983" s="49">
        <f t="shared" si="89"/>
        <v>7</v>
      </c>
      <c r="AD983" s="49">
        <f t="shared" si="90"/>
        <v>7</v>
      </c>
      <c r="AE983" s="49">
        <f t="shared" si="91"/>
        <v>7</v>
      </c>
      <c r="AF983" s="52"/>
    </row>
    <row r="984" s="19" customFormat="1" customHeight="1" spans="1:32">
      <c r="A984" s="31" t="s">
        <v>8803</v>
      </c>
      <c r="B984" s="31" t="s">
        <v>15</v>
      </c>
      <c r="C984" s="32" t="s">
        <v>8918</v>
      </c>
      <c r="D984" s="31" t="s">
        <v>8805</v>
      </c>
      <c r="E984" s="31" t="s">
        <v>3125</v>
      </c>
      <c r="F984" s="31" t="s">
        <v>126</v>
      </c>
      <c r="G984" s="32" t="s">
        <v>8837</v>
      </c>
      <c r="H984" s="33" t="s">
        <v>8807</v>
      </c>
      <c r="I984" s="37">
        <v>1.8</v>
      </c>
      <c r="J984" s="31" t="s">
        <v>8805</v>
      </c>
      <c r="K984" s="42" t="s">
        <v>6607</v>
      </c>
      <c r="L984" s="39" t="s">
        <v>6608</v>
      </c>
      <c r="M984" s="40">
        <v>3</v>
      </c>
      <c r="N984" s="40"/>
      <c r="O984" s="40"/>
      <c r="P984" s="40"/>
      <c r="Q984" s="40"/>
      <c r="R984" s="40"/>
      <c r="S984" s="40"/>
      <c r="T984" s="40">
        <v>3</v>
      </c>
      <c r="U984" s="40"/>
      <c r="V984" s="40">
        <f t="shared" si="87"/>
        <v>3</v>
      </c>
      <c r="W984" t="s">
        <v>5890</v>
      </c>
      <c r="X984"/>
      <c r="Y984" s="49">
        <v>3</v>
      </c>
      <c r="Z984" s="50">
        <f t="array" ref="Z984">SUM((N984:S984)/6)</f>
        <v>0</v>
      </c>
      <c r="AA984" s="51"/>
      <c r="AB984" s="49">
        <f t="shared" si="88"/>
        <v>0.9</v>
      </c>
      <c r="AC984" s="49">
        <f t="shared" si="89"/>
        <v>-2.1</v>
      </c>
      <c r="AD984" s="49">
        <f t="shared" si="90"/>
        <v>3</v>
      </c>
      <c r="AE984" s="49">
        <f t="shared" si="91"/>
        <v>3</v>
      </c>
      <c r="AF984" s="52"/>
    </row>
    <row r="985" s="19" customFormat="1" customHeight="1" spans="1:32">
      <c r="A985" s="31" t="s">
        <v>8803</v>
      </c>
      <c r="B985" s="31" t="s">
        <v>15</v>
      </c>
      <c r="C985" s="32" t="s">
        <v>8918</v>
      </c>
      <c r="D985" s="31" t="s">
        <v>8805</v>
      </c>
      <c r="E985" s="31" t="s">
        <v>435</v>
      </c>
      <c r="F985" s="31" t="s">
        <v>126</v>
      </c>
      <c r="G985" s="32" t="s">
        <v>8837</v>
      </c>
      <c r="H985" s="33" t="s">
        <v>8820</v>
      </c>
      <c r="I985" s="37">
        <v>1.8</v>
      </c>
      <c r="J985" s="31" t="s">
        <v>8805</v>
      </c>
      <c r="K985" s="42" t="s">
        <v>6610</v>
      </c>
      <c r="L985" s="39" t="s">
        <v>6611</v>
      </c>
      <c r="M985" s="40">
        <v>13</v>
      </c>
      <c r="N985" s="40">
        <v>2</v>
      </c>
      <c r="O985" s="40">
        <v>1</v>
      </c>
      <c r="P985" s="40"/>
      <c r="Q985" s="40">
        <v>1</v>
      </c>
      <c r="R985" s="40"/>
      <c r="S985" s="40">
        <v>4</v>
      </c>
      <c r="T985" s="40">
        <v>5</v>
      </c>
      <c r="U985" s="40"/>
      <c r="V985" s="40">
        <f t="shared" si="87"/>
        <v>5</v>
      </c>
      <c r="W985" t="s">
        <v>5890</v>
      </c>
      <c r="X985"/>
      <c r="Y985" s="49">
        <v>16</v>
      </c>
      <c r="Z985" s="50">
        <f t="array" ref="Z985">SUM((N985:S985)/6)</f>
        <v>1.33333333333333</v>
      </c>
      <c r="AA985" s="51">
        <f>T985/Z985</f>
        <v>3.75</v>
      </c>
      <c r="AB985" s="49">
        <f t="shared" si="88"/>
        <v>-6.2</v>
      </c>
      <c r="AC985" s="49">
        <f t="shared" si="89"/>
        <v>-22.2</v>
      </c>
      <c r="AD985" s="49">
        <f t="shared" si="90"/>
        <v>-23</v>
      </c>
      <c r="AE985" s="49">
        <f t="shared" si="91"/>
        <v>-63</v>
      </c>
      <c r="AF985" s="52"/>
    </row>
    <row r="986" s="19" customFormat="1" customHeight="1" spans="1:32">
      <c r="A986" s="31" t="s">
        <v>8803</v>
      </c>
      <c r="B986" s="31" t="s">
        <v>15</v>
      </c>
      <c r="C986" s="32" t="s">
        <v>8918</v>
      </c>
      <c r="D986" s="31" t="s">
        <v>8805</v>
      </c>
      <c r="E986" s="31" t="s">
        <v>834</v>
      </c>
      <c r="F986" s="31" t="s">
        <v>126</v>
      </c>
      <c r="G986" s="32" t="s">
        <v>8837</v>
      </c>
      <c r="H986" s="33" t="s">
        <v>8838</v>
      </c>
      <c r="I986" s="37">
        <v>1.8</v>
      </c>
      <c r="J986" s="31" t="s">
        <v>8805</v>
      </c>
      <c r="K986" s="42" t="s">
        <v>6613</v>
      </c>
      <c r="L986" s="39" t="s">
        <v>6614</v>
      </c>
      <c r="M986" s="40">
        <v>1</v>
      </c>
      <c r="N986" s="40"/>
      <c r="O986" s="40"/>
      <c r="P986" s="40"/>
      <c r="Q986" s="40"/>
      <c r="R986" s="40"/>
      <c r="S986" s="40"/>
      <c r="T986" s="40">
        <v>1</v>
      </c>
      <c r="U986" s="40"/>
      <c r="V986" s="40">
        <f t="shared" si="87"/>
        <v>1</v>
      </c>
      <c r="W986" t="s">
        <v>5890</v>
      </c>
      <c r="X986"/>
      <c r="Y986" s="49"/>
      <c r="Z986" s="50">
        <f t="array" ref="Z986">SUM((N986:S986)/6)</f>
        <v>0</v>
      </c>
      <c r="AA986" s="51"/>
      <c r="AB986" s="49">
        <f t="shared" si="88"/>
        <v>1</v>
      </c>
      <c r="AC986" s="49">
        <f t="shared" si="89"/>
        <v>1</v>
      </c>
      <c r="AD986" s="49">
        <f t="shared" si="90"/>
        <v>1</v>
      </c>
      <c r="AE986" s="49">
        <f t="shared" si="91"/>
        <v>1</v>
      </c>
      <c r="AF986" s="52"/>
    </row>
    <row r="987" customHeight="1" spans="1:32">
      <c r="A987" s="31" t="s">
        <v>8803</v>
      </c>
      <c r="B987" s="31" t="s">
        <v>15</v>
      </c>
      <c r="C987" s="32" t="s">
        <v>8918</v>
      </c>
      <c r="D987" s="31" t="s">
        <v>8805</v>
      </c>
      <c r="E987" s="31" t="s">
        <v>834</v>
      </c>
      <c r="F987" s="31" t="s">
        <v>126</v>
      </c>
      <c r="G987" s="32" t="s">
        <v>8837</v>
      </c>
      <c r="H987" s="33" t="s">
        <v>8822</v>
      </c>
      <c r="I987" s="37">
        <v>1.8</v>
      </c>
      <c r="J987" s="31" t="s">
        <v>8805</v>
      </c>
      <c r="K987" s="42" t="s">
        <v>6616</v>
      </c>
      <c r="L987" s="39" t="s">
        <v>6617</v>
      </c>
      <c r="M987" s="40">
        <v>2</v>
      </c>
      <c r="N987" s="40"/>
      <c r="O987" s="40"/>
      <c r="P987" s="40"/>
      <c r="Q987" s="40"/>
      <c r="R987" s="40"/>
      <c r="S987" s="40">
        <v>1</v>
      </c>
      <c r="T987" s="40">
        <v>1</v>
      </c>
      <c r="U987" s="40"/>
      <c r="V987" s="40">
        <f t="shared" si="87"/>
        <v>1</v>
      </c>
      <c r="W987" t="s">
        <v>5890</v>
      </c>
      <c r="Y987" s="49">
        <v>1</v>
      </c>
      <c r="Z987" s="50">
        <f t="array" ref="Z987">SUM((N987:S987)/6)</f>
        <v>0.166666666666667</v>
      </c>
      <c r="AA987" s="51">
        <f>T987/Z987</f>
        <v>6</v>
      </c>
      <c r="AB987" s="49">
        <f t="shared" si="88"/>
        <v>0.3</v>
      </c>
      <c r="AC987" s="49">
        <f t="shared" si="89"/>
        <v>-0.7</v>
      </c>
      <c r="AD987" s="49">
        <f t="shared" si="90"/>
        <v>-2.5</v>
      </c>
      <c r="AE987" s="49">
        <f t="shared" si="91"/>
        <v>-7.5</v>
      </c>
      <c r="AF987" s="52"/>
    </row>
    <row r="988" customHeight="1" spans="1:32">
      <c r="A988" s="31" t="s">
        <v>8803</v>
      </c>
      <c r="B988" s="31" t="s">
        <v>15</v>
      </c>
      <c r="C988" s="32" t="s">
        <v>8918</v>
      </c>
      <c r="D988" s="31" t="s">
        <v>8805</v>
      </c>
      <c r="E988" s="31" t="s">
        <v>16</v>
      </c>
      <c r="F988" s="31" t="s">
        <v>17</v>
      </c>
      <c r="G988" s="32" t="s">
        <v>8824</v>
      </c>
      <c r="H988" s="33" t="s">
        <v>8820</v>
      </c>
      <c r="I988" s="37">
        <v>1.8</v>
      </c>
      <c r="J988" s="31" t="s">
        <v>8805</v>
      </c>
      <c r="K988" s="42" t="s">
        <v>6619</v>
      </c>
      <c r="L988" s="39" t="s">
        <v>5704</v>
      </c>
      <c r="M988" s="40">
        <v>13</v>
      </c>
      <c r="N988" s="40"/>
      <c r="O988" s="40"/>
      <c r="P988" s="40"/>
      <c r="Q988" s="40"/>
      <c r="R988" s="40">
        <v>1</v>
      </c>
      <c r="S988" s="40">
        <v>1</v>
      </c>
      <c r="T988" s="40">
        <v>11</v>
      </c>
      <c r="U988" s="40"/>
      <c r="V988" s="40">
        <f t="shared" si="87"/>
        <v>11</v>
      </c>
      <c r="W988" t="s">
        <v>5890</v>
      </c>
      <c r="Y988" s="49">
        <v>3</v>
      </c>
      <c r="Z988" s="50">
        <f t="array" ref="Z988">SUM((N988:S988)/6)</f>
        <v>0.333333333333333</v>
      </c>
      <c r="AA988" s="51">
        <f>T988/Z988</f>
        <v>33</v>
      </c>
      <c r="AB988" s="49">
        <f t="shared" si="88"/>
        <v>8.9</v>
      </c>
      <c r="AC988" s="49">
        <f t="shared" si="89"/>
        <v>5.9</v>
      </c>
      <c r="AD988" s="49">
        <f t="shared" si="90"/>
        <v>4</v>
      </c>
      <c r="AE988" s="49">
        <f t="shared" si="91"/>
        <v>-6</v>
      </c>
      <c r="AF988" s="52"/>
    </row>
    <row r="989" s="19" customFormat="1" customHeight="1" spans="1:32">
      <c r="A989" s="31" t="s">
        <v>8803</v>
      </c>
      <c r="B989" s="31" t="s">
        <v>15</v>
      </c>
      <c r="C989" s="32" t="s">
        <v>8918</v>
      </c>
      <c r="D989" s="31" t="s">
        <v>8805</v>
      </c>
      <c r="E989" s="31" t="s">
        <v>5000</v>
      </c>
      <c r="F989" s="31" t="s">
        <v>126</v>
      </c>
      <c r="G989" s="32" t="s">
        <v>8837</v>
      </c>
      <c r="H989" s="33" t="s">
        <v>8820</v>
      </c>
      <c r="I989" s="37">
        <v>1.8</v>
      </c>
      <c r="J989" s="31" t="s">
        <v>8805</v>
      </c>
      <c r="K989" s="42" t="s">
        <v>5001</v>
      </c>
      <c r="L989" s="39" t="s">
        <v>5002</v>
      </c>
      <c r="M989" s="40">
        <v>20</v>
      </c>
      <c r="N989" s="40"/>
      <c r="O989" s="40"/>
      <c r="P989" s="40"/>
      <c r="Q989" s="40"/>
      <c r="R989" s="40"/>
      <c r="S989" s="40"/>
      <c r="T989" s="40">
        <v>20</v>
      </c>
      <c r="U989" s="40"/>
      <c r="V989" s="40">
        <f t="shared" si="87"/>
        <v>20</v>
      </c>
      <c r="W989" t="s">
        <v>5890</v>
      </c>
      <c r="X989"/>
      <c r="Y989" s="49"/>
      <c r="Z989" s="50">
        <f t="array" ref="Z989">SUM((N989:S989)/6)</f>
        <v>0</v>
      </c>
      <c r="AA989" s="51"/>
      <c r="AB989" s="49">
        <f t="shared" si="88"/>
        <v>20</v>
      </c>
      <c r="AC989" s="49">
        <f t="shared" si="89"/>
        <v>20</v>
      </c>
      <c r="AD989" s="49">
        <f t="shared" si="90"/>
        <v>20</v>
      </c>
      <c r="AE989" s="49">
        <f t="shared" si="91"/>
        <v>20</v>
      </c>
      <c r="AF989" s="52"/>
    </row>
    <row r="990" s="19" customFormat="1" customHeight="1" spans="1:32">
      <c r="A990" s="31" t="s">
        <v>8803</v>
      </c>
      <c r="B990" s="31" t="s">
        <v>15</v>
      </c>
      <c r="C990" s="32" t="s">
        <v>8918</v>
      </c>
      <c r="D990" s="31" t="s">
        <v>8973</v>
      </c>
      <c r="E990" s="31" t="s">
        <v>5004</v>
      </c>
      <c r="F990" s="31" t="s">
        <v>835</v>
      </c>
      <c r="G990" s="32" t="s">
        <v>8824</v>
      </c>
      <c r="H990" s="33" t="s">
        <v>8820</v>
      </c>
      <c r="I990" s="37">
        <v>1.8</v>
      </c>
      <c r="J990" s="31" t="s">
        <v>8805</v>
      </c>
      <c r="K990" s="42" t="s">
        <v>5005</v>
      </c>
      <c r="L990" s="39" t="s">
        <v>5006</v>
      </c>
      <c r="M990" s="40">
        <v>4</v>
      </c>
      <c r="N990" s="40"/>
      <c r="O990" s="40"/>
      <c r="P990" s="40"/>
      <c r="Q990" s="40"/>
      <c r="R990" s="40"/>
      <c r="S990" s="40"/>
      <c r="T990" s="40">
        <v>4</v>
      </c>
      <c r="U990" s="40"/>
      <c r="V990" s="40">
        <f t="shared" si="87"/>
        <v>4</v>
      </c>
      <c r="W990" t="s">
        <v>5890</v>
      </c>
      <c r="X990"/>
      <c r="Y990" s="49"/>
      <c r="Z990" s="50">
        <f t="array" ref="Z990">SUM((N990:S990)/6)</f>
        <v>0</v>
      </c>
      <c r="AA990" s="51"/>
      <c r="AB990" s="49">
        <f t="shared" si="88"/>
        <v>4</v>
      </c>
      <c r="AC990" s="49">
        <f t="shared" si="89"/>
        <v>4</v>
      </c>
      <c r="AD990" s="49">
        <f t="shared" si="90"/>
        <v>4</v>
      </c>
      <c r="AE990" s="49">
        <f t="shared" si="91"/>
        <v>4</v>
      </c>
      <c r="AF990" s="52"/>
    </row>
    <row r="991" customHeight="1" spans="1:32">
      <c r="A991" s="31" t="s">
        <v>8803</v>
      </c>
      <c r="B991" s="31" t="s">
        <v>15</v>
      </c>
      <c r="C991" s="32" t="s">
        <v>8918</v>
      </c>
      <c r="D991" s="31" t="s">
        <v>8973</v>
      </c>
      <c r="E991" s="31" t="s">
        <v>5004</v>
      </c>
      <c r="F991" s="31" t="s">
        <v>835</v>
      </c>
      <c r="G991" s="32" t="s">
        <v>8824</v>
      </c>
      <c r="H991" s="33" t="s">
        <v>8807</v>
      </c>
      <c r="I991" s="37">
        <v>1.8</v>
      </c>
      <c r="J991" s="31" t="s">
        <v>8805</v>
      </c>
      <c r="K991" s="42" t="s">
        <v>5008</v>
      </c>
      <c r="L991" s="39" t="s">
        <v>5009</v>
      </c>
      <c r="M991" s="40">
        <v>8</v>
      </c>
      <c r="N991" s="40"/>
      <c r="O991" s="40"/>
      <c r="P991" s="40"/>
      <c r="Q991" s="40"/>
      <c r="R991" s="40"/>
      <c r="S991" s="40"/>
      <c r="T991" s="40">
        <v>8</v>
      </c>
      <c r="U991" s="40"/>
      <c r="V991" s="40">
        <f t="shared" si="87"/>
        <v>8</v>
      </c>
      <c r="W991" t="s">
        <v>5890</v>
      </c>
      <c r="Y991" s="49"/>
      <c r="Z991" s="50">
        <f t="array" ref="Z991">SUM((N991:S991)/6)</f>
        <v>0</v>
      </c>
      <c r="AA991" s="51"/>
      <c r="AB991" s="49">
        <f t="shared" si="88"/>
        <v>8</v>
      </c>
      <c r="AC991" s="49">
        <f t="shared" si="89"/>
        <v>8</v>
      </c>
      <c r="AD991" s="49">
        <f t="shared" si="90"/>
        <v>8</v>
      </c>
      <c r="AE991" s="49">
        <f t="shared" si="91"/>
        <v>8</v>
      </c>
      <c r="AF991" s="52"/>
    </row>
    <row r="992" customHeight="1" spans="1:32">
      <c r="A992" s="31" t="s">
        <v>8803</v>
      </c>
      <c r="B992" s="31" t="s">
        <v>15</v>
      </c>
      <c r="C992" s="32" t="s">
        <v>8918</v>
      </c>
      <c r="D992" s="31" t="s">
        <v>8805</v>
      </c>
      <c r="E992" s="31" t="s">
        <v>5011</v>
      </c>
      <c r="F992" s="31" t="s">
        <v>835</v>
      </c>
      <c r="G992" s="32" t="s">
        <v>8824</v>
      </c>
      <c r="H992" s="33" t="s">
        <v>8807</v>
      </c>
      <c r="I992" s="37">
        <v>1.8</v>
      </c>
      <c r="J992" s="31" t="s">
        <v>8805</v>
      </c>
      <c r="K992" s="42" t="s">
        <v>5012</v>
      </c>
      <c r="L992" s="39" t="s">
        <v>5013</v>
      </c>
      <c r="M992" s="40">
        <v>3</v>
      </c>
      <c r="N992" s="40"/>
      <c r="O992" s="40"/>
      <c r="P992" s="40"/>
      <c r="Q992" s="40"/>
      <c r="R992" s="40"/>
      <c r="S992" s="40"/>
      <c r="T992" s="40">
        <v>3</v>
      </c>
      <c r="U992" s="40"/>
      <c r="V992" s="40">
        <f t="shared" si="87"/>
        <v>3</v>
      </c>
      <c r="W992" t="s">
        <v>5890</v>
      </c>
      <c r="Y992" s="49"/>
      <c r="Z992" s="50">
        <f t="array" ref="Z992">SUM((N992:S992)/6)</f>
        <v>0</v>
      </c>
      <c r="AA992" s="51"/>
      <c r="AB992" s="49">
        <f t="shared" si="88"/>
        <v>3</v>
      </c>
      <c r="AC992" s="49">
        <f t="shared" si="89"/>
        <v>3</v>
      </c>
      <c r="AD992" s="49">
        <f t="shared" si="90"/>
        <v>3</v>
      </c>
      <c r="AE992" s="49">
        <f t="shared" si="91"/>
        <v>3</v>
      </c>
      <c r="AF992" s="52"/>
    </row>
    <row r="993" customHeight="1" spans="1:32">
      <c r="A993" s="31" t="s">
        <v>8803</v>
      </c>
      <c r="B993" s="31" t="s">
        <v>15</v>
      </c>
      <c r="C993" s="32" t="s">
        <v>8918</v>
      </c>
      <c r="D993" s="31" t="s">
        <v>8805</v>
      </c>
      <c r="E993" s="31" t="s">
        <v>16</v>
      </c>
      <c r="F993" s="31" t="s">
        <v>126</v>
      </c>
      <c r="G993" s="32" t="s">
        <v>8974</v>
      </c>
      <c r="H993" s="33" t="s">
        <v>8838</v>
      </c>
      <c r="I993" s="37">
        <v>1.8</v>
      </c>
      <c r="J993" s="31" t="s">
        <v>8805</v>
      </c>
      <c r="K993" s="42" t="s">
        <v>5015</v>
      </c>
      <c r="L993" s="39" t="s">
        <v>5016</v>
      </c>
      <c r="M993" s="40">
        <v>49</v>
      </c>
      <c r="N993" s="40"/>
      <c r="O993" s="40"/>
      <c r="P993" s="40"/>
      <c r="Q993" s="40"/>
      <c r="R993" s="40"/>
      <c r="S993" s="40"/>
      <c r="T993" s="40">
        <v>49</v>
      </c>
      <c r="U993" s="40"/>
      <c r="V993" s="40">
        <f t="shared" si="87"/>
        <v>49</v>
      </c>
      <c r="W993" t="s">
        <v>5890</v>
      </c>
      <c r="Y993" s="49">
        <v>13</v>
      </c>
      <c r="Z993" s="50">
        <f t="array" ref="Z993">SUM((N993:S993)/6)</f>
        <v>0</v>
      </c>
      <c r="AA993" s="51"/>
      <c r="AB993" s="49">
        <f t="shared" si="88"/>
        <v>39.9</v>
      </c>
      <c r="AC993" s="49">
        <f t="shared" si="89"/>
        <v>26.9</v>
      </c>
      <c r="AD993" s="49">
        <f t="shared" si="90"/>
        <v>49</v>
      </c>
      <c r="AE993" s="49">
        <f t="shared" si="91"/>
        <v>49</v>
      </c>
      <c r="AF993" s="52"/>
    </row>
    <row r="994" customHeight="1" spans="1:32">
      <c r="A994" s="31" t="s">
        <v>8803</v>
      </c>
      <c r="B994" s="31" t="s">
        <v>15</v>
      </c>
      <c r="C994" s="32" t="s">
        <v>8918</v>
      </c>
      <c r="D994" s="31" t="s">
        <v>8805</v>
      </c>
      <c r="E994" s="31" t="s">
        <v>16</v>
      </c>
      <c r="F994" s="31" t="s">
        <v>36</v>
      </c>
      <c r="G994" s="32" t="s">
        <v>8974</v>
      </c>
      <c r="H994" s="33" t="s">
        <v>8822</v>
      </c>
      <c r="I994" s="37">
        <v>1.8</v>
      </c>
      <c r="J994" s="31" t="s">
        <v>8975</v>
      </c>
      <c r="K994" s="38" t="s">
        <v>5018</v>
      </c>
      <c r="L994" s="39" t="s">
        <v>5019</v>
      </c>
      <c r="M994" s="40">
        <v>2</v>
      </c>
      <c r="N994" s="40"/>
      <c r="O994" s="40"/>
      <c r="P994" s="40"/>
      <c r="Q994" s="40"/>
      <c r="R994" s="40"/>
      <c r="S994" s="40"/>
      <c r="T994" s="40">
        <v>2</v>
      </c>
      <c r="U994" s="40"/>
      <c r="V994" s="40">
        <f t="shared" si="87"/>
        <v>2</v>
      </c>
      <c r="W994" t="s">
        <v>5890</v>
      </c>
      <c r="Y994" s="49"/>
      <c r="Z994" s="50">
        <f t="array" ref="Z994">SUM((N994:S994)/6)</f>
        <v>0</v>
      </c>
      <c r="AA994" s="51"/>
      <c r="AB994" s="49">
        <f t="shared" si="88"/>
        <v>2</v>
      </c>
      <c r="AC994" s="49">
        <f t="shared" si="89"/>
        <v>2</v>
      </c>
      <c r="AD994" s="49">
        <f t="shared" si="90"/>
        <v>2</v>
      </c>
      <c r="AE994" s="49">
        <f t="shared" si="91"/>
        <v>2</v>
      </c>
      <c r="AF994" s="52"/>
    </row>
    <row r="995" customHeight="1" spans="1:32">
      <c r="A995" s="31" t="s">
        <v>8803</v>
      </c>
      <c r="B995" s="31" t="s">
        <v>15</v>
      </c>
      <c r="C995" s="32" t="s">
        <v>8918</v>
      </c>
      <c r="D995" s="31" t="s">
        <v>8805</v>
      </c>
      <c r="E995" s="31" t="s">
        <v>16</v>
      </c>
      <c r="F995" s="31" t="s">
        <v>36</v>
      </c>
      <c r="G995" s="32" t="s">
        <v>8974</v>
      </c>
      <c r="H995" s="33" t="s">
        <v>8820</v>
      </c>
      <c r="I995" s="37">
        <v>1.8</v>
      </c>
      <c r="J995" s="31" t="s">
        <v>8975</v>
      </c>
      <c r="K995" s="38" t="s">
        <v>5021</v>
      </c>
      <c r="L995" s="39" t="s">
        <v>5022</v>
      </c>
      <c r="M995" s="40">
        <v>1</v>
      </c>
      <c r="N995" s="40"/>
      <c r="O995" s="40"/>
      <c r="P995" s="40"/>
      <c r="Q995" s="40"/>
      <c r="R995" s="40"/>
      <c r="S995" s="40"/>
      <c r="T995" s="40">
        <v>1</v>
      </c>
      <c r="U995" s="40"/>
      <c r="V995" s="40">
        <f t="shared" si="87"/>
        <v>1</v>
      </c>
      <c r="W995" t="s">
        <v>5890</v>
      </c>
      <c r="Y995" s="49"/>
      <c r="Z995" s="50">
        <f t="array" ref="Z995">SUM((N995:S995)/6)</f>
        <v>0</v>
      </c>
      <c r="AA995" s="51"/>
      <c r="AB995" s="49">
        <f t="shared" si="88"/>
        <v>1</v>
      </c>
      <c r="AC995" s="49">
        <f t="shared" si="89"/>
        <v>1</v>
      </c>
      <c r="AD995" s="49">
        <f t="shared" si="90"/>
        <v>1</v>
      </c>
      <c r="AE995" s="49">
        <f t="shared" si="91"/>
        <v>1</v>
      </c>
      <c r="AF995" s="52"/>
    </row>
    <row r="996" customHeight="1" spans="1:32">
      <c r="A996" s="31" t="s">
        <v>8803</v>
      </c>
      <c r="B996" s="31" t="s">
        <v>15</v>
      </c>
      <c r="C996" s="32" t="s">
        <v>8918</v>
      </c>
      <c r="D996" s="31" t="s">
        <v>8805</v>
      </c>
      <c r="E996" s="31" t="s">
        <v>16</v>
      </c>
      <c r="F996" s="31" t="s">
        <v>17</v>
      </c>
      <c r="G996" s="32" t="s">
        <v>8976</v>
      </c>
      <c r="H996" s="33" t="s">
        <v>8807</v>
      </c>
      <c r="I996" s="37">
        <v>1.8</v>
      </c>
      <c r="J996" s="31" t="s">
        <v>8805</v>
      </c>
      <c r="K996" s="42" t="s">
        <v>6621</v>
      </c>
      <c r="L996" s="39" t="s">
        <v>6622</v>
      </c>
      <c r="M996" s="40">
        <v>4</v>
      </c>
      <c r="N996" s="40">
        <v>1</v>
      </c>
      <c r="O996" s="40"/>
      <c r="P996" s="40"/>
      <c r="Q996" s="40"/>
      <c r="R996" s="40"/>
      <c r="S996" s="40">
        <v>1</v>
      </c>
      <c r="T996" s="40">
        <v>2</v>
      </c>
      <c r="U996" s="40"/>
      <c r="V996" s="40">
        <f t="shared" si="87"/>
        <v>2</v>
      </c>
      <c r="W996" t="s">
        <v>5890</v>
      </c>
      <c r="Y996" s="49">
        <v>4</v>
      </c>
      <c r="Z996" s="50">
        <f t="array" ref="Z996">SUM((N996:S996)/6)</f>
        <v>0.333333333333333</v>
      </c>
      <c r="AA996" s="51">
        <f>T996/Z996</f>
        <v>6</v>
      </c>
      <c r="AB996" s="49">
        <f t="shared" si="88"/>
        <v>-0.8</v>
      </c>
      <c r="AC996" s="49">
        <f t="shared" si="89"/>
        <v>-4.8</v>
      </c>
      <c r="AD996" s="49">
        <f t="shared" si="90"/>
        <v>-5</v>
      </c>
      <c r="AE996" s="49">
        <f t="shared" si="91"/>
        <v>-15</v>
      </c>
      <c r="AF996" s="52"/>
    </row>
    <row r="997" customHeight="1" spans="1:32">
      <c r="A997" s="31" t="s">
        <v>8803</v>
      </c>
      <c r="B997" s="31" t="s">
        <v>15</v>
      </c>
      <c r="C997" s="32" t="s">
        <v>8918</v>
      </c>
      <c r="D997" s="31" t="s">
        <v>8805</v>
      </c>
      <c r="E997" s="31" t="s">
        <v>5024</v>
      </c>
      <c r="F997" s="31" t="s">
        <v>126</v>
      </c>
      <c r="G997" s="32" t="s">
        <v>8880</v>
      </c>
      <c r="H997" s="33" t="s">
        <v>8822</v>
      </c>
      <c r="I997" s="37">
        <v>1.8</v>
      </c>
      <c r="J997" s="31" t="s">
        <v>8805</v>
      </c>
      <c r="K997" s="38" t="s">
        <v>5025</v>
      </c>
      <c r="L997" s="39" t="s">
        <v>5026</v>
      </c>
      <c r="M997" s="40">
        <v>76</v>
      </c>
      <c r="N997" s="40"/>
      <c r="O997" s="40"/>
      <c r="P997" s="40">
        <v>1</v>
      </c>
      <c r="Q997" s="40"/>
      <c r="R997" s="40">
        <v>1</v>
      </c>
      <c r="S997" s="40">
        <v>4</v>
      </c>
      <c r="T997" s="40">
        <v>70</v>
      </c>
      <c r="U997" s="40"/>
      <c r="V997" s="40">
        <f t="shared" si="87"/>
        <v>70</v>
      </c>
      <c r="W997" t="s">
        <v>5890</v>
      </c>
      <c r="Y997" s="49">
        <v>8</v>
      </c>
      <c r="Z997" s="50">
        <f t="array" ref="Z997">SUM((N997:S997)/6)</f>
        <v>1</v>
      </c>
      <c r="AA997" s="51">
        <f>T997/Z997</f>
        <v>70</v>
      </c>
      <c r="AB997" s="49">
        <f t="shared" si="88"/>
        <v>64.4</v>
      </c>
      <c r="AC997" s="49">
        <f t="shared" si="89"/>
        <v>56.4</v>
      </c>
      <c r="AD997" s="49">
        <f t="shared" si="90"/>
        <v>49</v>
      </c>
      <c r="AE997" s="49">
        <f t="shared" si="91"/>
        <v>19</v>
      </c>
      <c r="AF997" s="52"/>
    </row>
    <row r="998" customHeight="1" spans="1:32">
      <c r="A998" s="31" t="s">
        <v>8803</v>
      </c>
      <c r="B998" s="31" t="s">
        <v>15</v>
      </c>
      <c r="C998" s="32" t="s">
        <v>8918</v>
      </c>
      <c r="D998" s="31" t="s">
        <v>8805</v>
      </c>
      <c r="E998" s="31" t="s">
        <v>5024</v>
      </c>
      <c r="F998" s="31" t="s">
        <v>126</v>
      </c>
      <c r="G998" s="32" t="s">
        <v>8880</v>
      </c>
      <c r="H998" s="33" t="s">
        <v>8820</v>
      </c>
      <c r="I998" s="37">
        <v>1.8</v>
      </c>
      <c r="J998" s="31" t="s">
        <v>8805</v>
      </c>
      <c r="K998" s="38" t="s">
        <v>5028</v>
      </c>
      <c r="L998" s="39" t="s">
        <v>5029</v>
      </c>
      <c r="M998" s="40">
        <v>186</v>
      </c>
      <c r="N998" s="40"/>
      <c r="O998" s="40">
        <v>2</v>
      </c>
      <c r="P998" s="40">
        <v>1</v>
      </c>
      <c r="Q998" s="40">
        <v>1</v>
      </c>
      <c r="R998" s="40"/>
      <c r="S998" s="40"/>
      <c r="T998" s="40">
        <v>182</v>
      </c>
      <c r="U998" s="40"/>
      <c r="V998" s="40">
        <f t="shared" si="87"/>
        <v>182</v>
      </c>
      <c r="W998" t="s">
        <v>5890</v>
      </c>
      <c r="Y998" s="49">
        <v>14</v>
      </c>
      <c r="Z998" s="50">
        <f t="array" ref="Z998">SUM((N998:S998)/6)</f>
        <v>0.666666666666667</v>
      </c>
      <c r="AA998" s="51">
        <f>T998/Z998</f>
        <v>273</v>
      </c>
      <c r="AB998" s="49">
        <f t="shared" si="88"/>
        <v>172.2</v>
      </c>
      <c r="AC998" s="49">
        <f t="shared" si="89"/>
        <v>158.2</v>
      </c>
      <c r="AD998" s="49">
        <f t="shared" si="90"/>
        <v>168</v>
      </c>
      <c r="AE998" s="49">
        <f t="shared" si="91"/>
        <v>148</v>
      </c>
      <c r="AF998" s="52"/>
    </row>
    <row r="999" customHeight="1" spans="1:32">
      <c r="A999" s="31" t="s">
        <v>8803</v>
      </c>
      <c r="B999" s="31" t="s">
        <v>15</v>
      </c>
      <c r="C999" s="32" t="s">
        <v>8918</v>
      </c>
      <c r="D999" s="31" t="s">
        <v>8805</v>
      </c>
      <c r="E999" s="31" t="s">
        <v>5024</v>
      </c>
      <c r="F999" s="31" t="s">
        <v>126</v>
      </c>
      <c r="G999" s="32" t="s">
        <v>8880</v>
      </c>
      <c r="H999" s="33" t="s">
        <v>8807</v>
      </c>
      <c r="I999" s="37">
        <v>1.8</v>
      </c>
      <c r="J999" s="31" t="s">
        <v>8805</v>
      </c>
      <c r="K999" s="38" t="s">
        <v>6624</v>
      </c>
      <c r="L999" s="39" t="s">
        <v>6625</v>
      </c>
      <c r="M999" s="40">
        <v>45</v>
      </c>
      <c r="N999" s="40"/>
      <c r="O999" s="40"/>
      <c r="P999" s="40"/>
      <c r="Q999" s="40"/>
      <c r="R999" s="40"/>
      <c r="S999" s="40">
        <v>2</v>
      </c>
      <c r="T999" s="40">
        <v>43</v>
      </c>
      <c r="U999" s="40"/>
      <c r="V999" s="40">
        <f t="shared" si="87"/>
        <v>43</v>
      </c>
      <c r="W999" t="s">
        <v>5890</v>
      </c>
      <c r="Y999" s="49">
        <v>10</v>
      </c>
      <c r="Z999" s="50">
        <f t="array" ref="Z999">SUM((N999:S999)/6)</f>
        <v>0.333333333333333</v>
      </c>
      <c r="AA999" s="51">
        <f>T999/Z999</f>
        <v>129</v>
      </c>
      <c r="AB999" s="49">
        <f t="shared" si="88"/>
        <v>36</v>
      </c>
      <c r="AC999" s="49">
        <f t="shared" si="89"/>
        <v>26</v>
      </c>
      <c r="AD999" s="49">
        <f t="shared" si="90"/>
        <v>36</v>
      </c>
      <c r="AE999" s="49">
        <f t="shared" si="91"/>
        <v>26</v>
      </c>
      <c r="AF999" s="52"/>
    </row>
    <row r="1000" customHeight="1" spans="1:32">
      <c r="A1000" s="31" t="s">
        <v>8803</v>
      </c>
      <c r="B1000" s="31" t="s">
        <v>15</v>
      </c>
      <c r="C1000" s="32" t="s">
        <v>8918</v>
      </c>
      <c r="D1000" s="31" t="s">
        <v>8805</v>
      </c>
      <c r="E1000" s="31" t="s">
        <v>5031</v>
      </c>
      <c r="F1000" s="31" t="s">
        <v>126</v>
      </c>
      <c r="G1000" s="32" t="s">
        <v>8880</v>
      </c>
      <c r="H1000" s="33" t="s">
        <v>8822</v>
      </c>
      <c r="I1000" s="37">
        <v>1.8</v>
      </c>
      <c r="J1000" s="31" t="s">
        <v>8805</v>
      </c>
      <c r="K1000" s="38" t="s">
        <v>5032</v>
      </c>
      <c r="L1000" s="39" t="s">
        <v>5033</v>
      </c>
      <c r="M1000" s="40">
        <v>44</v>
      </c>
      <c r="N1000" s="40"/>
      <c r="O1000" s="40"/>
      <c r="P1000" s="40"/>
      <c r="Q1000" s="40"/>
      <c r="R1000" s="40"/>
      <c r="S1000" s="40"/>
      <c r="T1000" s="40">
        <v>44</v>
      </c>
      <c r="U1000" s="40"/>
      <c r="V1000" s="40">
        <f t="shared" si="87"/>
        <v>44</v>
      </c>
      <c r="W1000" t="s">
        <v>5890</v>
      </c>
      <c r="Y1000" s="49">
        <v>1</v>
      </c>
      <c r="Z1000" s="50">
        <f t="array" ref="Z1000">SUM((N1000:S1000)/6)</f>
        <v>0</v>
      </c>
      <c r="AA1000" s="51"/>
      <c r="AB1000" s="49">
        <f t="shared" si="88"/>
        <v>43.3</v>
      </c>
      <c r="AC1000" s="49">
        <f t="shared" si="89"/>
        <v>42.3</v>
      </c>
      <c r="AD1000" s="49">
        <f t="shared" si="90"/>
        <v>44</v>
      </c>
      <c r="AE1000" s="49">
        <f t="shared" si="91"/>
        <v>44</v>
      </c>
      <c r="AF1000" s="52"/>
    </row>
    <row r="1001" customHeight="1" spans="1:32">
      <c r="A1001" s="31" t="s">
        <v>8803</v>
      </c>
      <c r="B1001" s="31" t="s">
        <v>15</v>
      </c>
      <c r="C1001" s="32" t="s">
        <v>8918</v>
      </c>
      <c r="D1001" s="31" t="s">
        <v>8805</v>
      </c>
      <c r="E1001" s="31" t="s">
        <v>5031</v>
      </c>
      <c r="F1001" s="31" t="s">
        <v>126</v>
      </c>
      <c r="G1001" s="32" t="s">
        <v>8880</v>
      </c>
      <c r="H1001" s="33" t="s">
        <v>8820</v>
      </c>
      <c r="I1001" s="37">
        <v>1.8</v>
      </c>
      <c r="J1001" s="31" t="s">
        <v>8805</v>
      </c>
      <c r="K1001" s="38" t="s">
        <v>5035</v>
      </c>
      <c r="L1001" s="39" t="s">
        <v>5036</v>
      </c>
      <c r="M1001" s="40">
        <v>40</v>
      </c>
      <c r="N1001" s="40"/>
      <c r="O1001" s="40"/>
      <c r="P1001" s="40">
        <v>1</v>
      </c>
      <c r="Q1001" s="40"/>
      <c r="R1001" s="40"/>
      <c r="S1001" s="40"/>
      <c r="T1001" s="40">
        <v>39</v>
      </c>
      <c r="U1001" s="40"/>
      <c r="V1001" s="40">
        <f t="shared" si="87"/>
        <v>39</v>
      </c>
      <c r="W1001" t="s">
        <v>5890</v>
      </c>
      <c r="Y1001" s="49">
        <v>2</v>
      </c>
      <c r="Z1001" s="50">
        <f t="array" ref="Z1001">SUM((N1001:S1001)/6)</f>
        <v>0.166666666666667</v>
      </c>
      <c r="AA1001" s="51">
        <f>T1001/Z1001</f>
        <v>234</v>
      </c>
      <c r="AB1001" s="49">
        <f t="shared" si="88"/>
        <v>37.6</v>
      </c>
      <c r="AC1001" s="49">
        <f t="shared" si="89"/>
        <v>35.6</v>
      </c>
      <c r="AD1001" s="49">
        <f t="shared" si="90"/>
        <v>35.5</v>
      </c>
      <c r="AE1001" s="49">
        <f t="shared" si="91"/>
        <v>30.5</v>
      </c>
      <c r="AF1001" s="52"/>
    </row>
    <row r="1002" customHeight="1" spans="1:32">
      <c r="A1002" s="31" t="s">
        <v>8803</v>
      </c>
      <c r="B1002" s="31" t="s">
        <v>15</v>
      </c>
      <c r="C1002" s="32" t="s">
        <v>8918</v>
      </c>
      <c r="D1002" s="31" t="s">
        <v>8805</v>
      </c>
      <c r="E1002" s="31" t="s">
        <v>5031</v>
      </c>
      <c r="F1002" s="31" t="s">
        <v>126</v>
      </c>
      <c r="G1002" s="32" t="s">
        <v>8880</v>
      </c>
      <c r="H1002" s="33" t="s">
        <v>8807</v>
      </c>
      <c r="I1002" s="37">
        <v>1.8</v>
      </c>
      <c r="J1002" s="31" t="s">
        <v>8805</v>
      </c>
      <c r="K1002" s="38" t="s">
        <v>5038</v>
      </c>
      <c r="L1002" s="39" t="s">
        <v>5039</v>
      </c>
      <c r="M1002" s="40">
        <v>50</v>
      </c>
      <c r="N1002" s="40"/>
      <c r="O1002" s="40"/>
      <c r="P1002" s="40"/>
      <c r="Q1002" s="40"/>
      <c r="R1002" s="40"/>
      <c r="S1002" s="40"/>
      <c r="T1002" s="40">
        <v>50</v>
      </c>
      <c r="U1002" s="40"/>
      <c r="V1002" s="40">
        <f t="shared" si="87"/>
        <v>50</v>
      </c>
      <c r="W1002" t="s">
        <v>5890</v>
      </c>
      <c r="Y1002" s="49">
        <v>1</v>
      </c>
      <c r="Z1002" s="50">
        <f t="array" ref="Z1002">SUM((N1002:S1002)/6)</f>
        <v>0</v>
      </c>
      <c r="AA1002" s="51"/>
      <c r="AB1002" s="49">
        <f t="shared" si="88"/>
        <v>49.3</v>
      </c>
      <c r="AC1002" s="49">
        <f t="shared" si="89"/>
        <v>48.3</v>
      </c>
      <c r="AD1002" s="49">
        <f t="shared" si="90"/>
        <v>50</v>
      </c>
      <c r="AE1002" s="49">
        <f t="shared" si="91"/>
        <v>50</v>
      </c>
      <c r="AF1002" s="52"/>
    </row>
    <row r="1003" customHeight="1" spans="1:32">
      <c r="A1003" s="31" t="s">
        <v>8803</v>
      </c>
      <c r="B1003" s="31" t="s">
        <v>15</v>
      </c>
      <c r="C1003" s="32" t="s">
        <v>8918</v>
      </c>
      <c r="D1003" s="31" t="s">
        <v>8805</v>
      </c>
      <c r="E1003" s="31" t="s">
        <v>25</v>
      </c>
      <c r="F1003" s="31" t="s">
        <v>126</v>
      </c>
      <c r="G1003" s="32" t="s">
        <v>8880</v>
      </c>
      <c r="H1003" s="33" t="s">
        <v>8838</v>
      </c>
      <c r="I1003" s="37">
        <v>1.8</v>
      </c>
      <c r="J1003" s="31" t="s">
        <v>8805</v>
      </c>
      <c r="K1003" s="42" t="s">
        <v>5047</v>
      </c>
      <c r="L1003" s="39" t="s">
        <v>5048</v>
      </c>
      <c r="M1003" s="40">
        <v>3</v>
      </c>
      <c r="N1003" s="40"/>
      <c r="O1003" s="40"/>
      <c r="P1003" s="40"/>
      <c r="Q1003" s="40">
        <v>1</v>
      </c>
      <c r="R1003" s="40"/>
      <c r="S1003" s="40"/>
      <c r="T1003" s="40">
        <v>2</v>
      </c>
      <c r="U1003" s="40"/>
      <c r="V1003" s="40">
        <f t="shared" si="87"/>
        <v>2</v>
      </c>
      <c r="W1003" t="s">
        <v>5890</v>
      </c>
      <c r="Y1003" s="49">
        <v>8</v>
      </c>
      <c r="Z1003" s="50">
        <f t="array" ref="Z1003">SUM((N1003:S1003)/6)</f>
        <v>0.166666666666667</v>
      </c>
      <c r="AA1003" s="51">
        <f>T1003/Z1003</f>
        <v>12</v>
      </c>
      <c r="AB1003" s="49">
        <f t="shared" si="88"/>
        <v>-3.6</v>
      </c>
      <c r="AC1003" s="49">
        <f t="shared" si="89"/>
        <v>-11.6</v>
      </c>
      <c r="AD1003" s="49">
        <f t="shared" si="90"/>
        <v>-1.5</v>
      </c>
      <c r="AE1003" s="49">
        <f t="shared" si="91"/>
        <v>-6.5</v>
      </c>
      <c r="AF1003" s="52"/>
    </row>
    <row r="1004" customHeight="1" spans="1:32">
      <c r="A1004" s="31" t="s">
        <v>8803</v>
      </c>
      <c r="B1004" s="31" t="s">
        <v>15</v>
      </c>
      <c r="C1004" s="32" t="s">
        <v>8918</v>
      </c>
      <c r="D1004" s="31" t="s">
        <v>8805</v>
      </c>
      <c r="E1004" s="31" t="s">
        <v>25</v>
      </c>
      <c r="F1004" s="31" t="s">
        <v>126</v>
      </c>
      <c r="G1004" s="32" t="s">
        <v>8880</v>
      </c>
      <c r="H1004" s="33" t="s">
        <v>8822</v>
      </c>
      <c r="I1004" s="37">
        <v>1.8</v>
      </c>
      <c r="J1004" s="31" t="s">
        <v>8805</v>
      </c>
      <c r="K1004" s="42" t="s">
        <v>5050</v>
      </c>
      <c r="L1004" s="39" t="s">
        <v>5051</v>
      </c>
      <c r="M1004" s="40">
        <v>0</v>
      </c>
      <c r="N1004" s="40"/>
      <c r="O1004" s="40"/>
      <c r="P1004" s="40"/>
      <c r="Q1004" s="40"/>
      <c r="R1004" s="40"/>
      <c r="S1004" s="40"/>
      <c r="T1004" s="40">
        <v>0</v>
      </c>
      <c r="U1004" s="40"/>
      <c r="V1004" s="40">
        <f t="shared" si="87"/>
        <v>0</v>
      </c>
      <c r="W1004" t="s">
        <v>5882</v>
      </c>
      <c r="Y1004" s="49">
        <v>20</v>
      </c>
      <c r="Z1004" s="50">
        <f t="array" ref="Z1004">SUM((N1004:S1004)/6)</f>
        <v>0</v>
      </c>
      <c r="AA1004" s="51"/>
      <c r="AB1004" s="49">
        <f t="shared" si="88"/>
        <v>-14</v>
      </c>
      <c r="AC1004" s="49">
        <f t="shared" si="89"/>
        <v>-34</v>
      </c>
      <c r="AD1004" s="49">
        <f t="shared" si="90"/>
        <v>0</v>
      </c>
      <c r="AE1004" s="49">
        <f t="shared" si="91"/>
        <v>0</v>
      </c>
      <c r="AF1004" s="52"/>
    </row>
    <row r="1005" customHeight="1" spans="1:32">
      <c r="A1005" s="31" t="s">
        <v>8803</v>
      </c>
      <c r="B1005" s="31" t="s">
        <v>15</v>
      </c>
      <c r="C1005" s="32" t="s">
        <v>8918</v>
      </c>
      <c r="D1005" s="31" t="s">
        <v>8805</v>
      </c>
      <c r="E1005" s="31" t="s">
        <v>25</v>
      </c>
      <c r="F1005" s="31" t="s">
        <v>126</v>
      </c>
      <c r="G1005" s="32" t="s">
        <v>8880</v>
      </c>
      <c r="H1005" s="33" t="s">
        <v>8820</v>
      </c>
      <c r="I1005" s="37">
        <v>1.8</v>
      </c>
      <c r="J1005" s="31" t="s">
        <v>8805</v>
      </c>
      <c r="K1005" s="42" t="s">
        <v>5053</v>
      </c>
      <c r="L1005" s="39" t="s">
        <v>5054</v>
      </c>
      <c r="M1005" s="40">
        <v>9</v>
      </c>
      <c r="N1005" s="40">
        <v>1</v>
      </c>
      <c r="O1005" s="40"/>
      <c r="P1005" s="40">
        <v>4</v>
      </c>
      <c r="Q1005" s="40">
        <v>1</v>
      </c>
      <c r="R1005" s="40"/>
      <c r="S1005" s="40">
        <v>2</v>
      </c>
      <c r="T1005" s="40">
        <v>0</v>
      </c>
      <c r="U1005" s="40"/>
      <c r="V1005" s="40">
        <f t="shared" si="87"/>
        <v>0</v>
      </c>
      <c r="W1005" t="s">
        <v>5882</v>
      </c>
      <c r="Y1005" s="49">
        <v>37</v>
      </c>
      <c r="Z1005" s="50">
        <f t="array" ref="Z1005">SUM((N1005:S1005)/6)</f>
        <v>1.33333333333333</v>
      </c>
      <c r="AA1005" s="51">
        <f>T1005/Z1005</f>
        <v>0</v>
      </c>
      <c r="AB1005" s="49">
        <f t="shared" si="88"/>
        <v>-25.9</v>
      </c>
      <c r="AC1005" s="49">
        <f t="shared" si="89"/>
        <v>-62.9</v>
      </c>
      <c r="AD1005" s="49">
        <f t="shared" si="90"/>
        <v>-28</v>
      </c>
      <c r="AE1005" s="49">
        <f t="shared" si="91"/>
        <v>-68</v>
      </c>
      <c r="AF1005" s="52"/>
    </row>
    <row r="1006" customHeight="1" spans="1:32">
      <c r="A1006" s="31" t="s">
        <v>8803</v>
      </c>
      <c r="B1006" s="31" t="s">
        <v>15</v>
      </c>
      <c r="C1006" s="32" t="s">
        <v>8918</v>
      </c>
      <c r="D1006" s="31" t="s">
        <v>8805</v>
      </c>
      <c r="E1006" s="31" t="s">
        <v>25</v>
      </c>
      <c r="F1006" s="31" t="s">
        <v>126</v>
      </c>
      <c r="G1006" s="32" t="s">
        <v>8880</v>
      </c>
      <c r="H1006" s="33" t="s">
        <v>8807</v>
      </c>
      <c r="I1006" s="37">
        <v>1.8</v>
      </c>
      <c r="J1006" s="31" t="s">
        <v>8805</v>
      </c>
      <c r="K1006" s="42" t="s">
        <v>5056</v>
      </c>
      <c r="L1006" s="39" t="s">
        <v>5057</v>
      </c>
      <c r="M1006" s="40">
        <v>0</v>
      </c>
      <c r="N1006" s="40"/>
      <c r="O1006" s="40"/>
      <c r="P1006" s="40"/>
      <c r="Q1006" s="40"/>
      <c r="R1006" s="40"/>
      <c r="S1006" s="40"/>
      <c r="T1006" s="40">
        <v>0</v>
      </c>
      <c r="U1006" s="40"/>
      <c r="V1006" s="40">
        <f t="shared" si="87"/>
        <v>0</v>
      </c>
      <c r="W1006" t="s">
        <v>5890</v>
      </c>
      <c r="Y1006" s="49">
        <v>1</v>
      </c>
      <c r="Z1006" s="50">
        <f t="array" ref="Z1006">SUM((N1006:S1006)/6)</f>
        <v>0</v>
      </c>
      <c r="AA1006" s="51"/>
      <c r="AB1006" s="49">
        <f t="shared" si="88"/>
        <v>-0.7</v>
      </c>
      <c r="AC1006" s="49">
        <f t="shared" si="89"/>
        <v>-1.7</v>
      </c>
      <c r="AD1006" s="49">
        <f t="shared" si="90"/>
        <v>0</v>
      </c>
      <c r="AE1006" s="49">
        <f t="shared" si="91"/>
        <v>0</v>
      </c>
      <c r="AF1006" s="52"/>
    </row>
    <row r="1007" customHeight="1" spans="1:32">
      <c r="A1007" s="31" t="s">
        <v>8803</v>
      </c>
      <c r="B1007" s="31" t="s">
        <v>15</v>
      </c>
      <c r="C1007" s="32" t="s">
        <v>8918</v>
      </c>
      <c r="D1007" s="31" t="s">
        <v>8805</v>
      </c>
      <c r="E1007" s="31" t="s">
        <v>1149</v>
      </c>
      <c r="F1007" s="31" t="s">
        <v>126</v>
      </c>
      <c r="G1007" s="32" t="s">
        <v>8880</v>
      </c>
      <c r="H1007" s="33" t="s">
        <v>8822</v>
      </c>
      <c r="I1007" s="37">
        <v>1.8</v>
      </c>
      <c r="J1007" s="31" t="s">
        <v>8805</v>
      </c>
      <c r="K1007" s="38" t="s">
        <v>5041</v>
      </c>
      <c r="L1007" s="39" t="s">
        <v>5042</v>
      </c>
      <c r="M1007" s="40">
        <v>21</v>
      </c>
      <c r="N1007" s="40"/>
      <c r="O1007" s="40"/>
      <c r="P1007" s="40"/>
      <c r="Q1007" s="40"/>
      <c r="R1007" s="40"/>
      <c r="S1007" s="40"/>
      <c r="T1007" s="40">
        <v>21</v>
      </c>
      <c r="U1007" s="40"/>
      <c r="V1007" s="40">
        <f t="shared" si="87"/>
        <v>21</v>
      </c>
      <c r="W1007" t="s">
        <v>5890</v>
      </c>
      <c r="Y1007" s="49"/>
      <c r="Z1007" s="50">
        <f t="array" ref="Z1007">SUM((N1007:S1007)/6)</f>
        <v>0</v>
      </c>
      <c r="AA1007" s="51"/>
      <c r="AB1007" s="49">
        <f t="shared" si="88"/>
        <v>21</v>
      </c>
      <c r="AC1007" s="49">
        <f t="shared" si="89"/>
        <v>21</v>
      </c>
      <c r="AD1007" s="49">
        <f t="shared" si="90"/>
        <v>21</v>
      </c>
      <c r="AE1007" s="49">
        <f t="shared" si="91"/>
        <v>21</v>
      </c>
      <c r="AF1007" s="52"/>
    </row>
    <row r="1008" customHeight="1" spans="1:32">
      <c r="A1008" s="31" t="s">
        <v>8803</v>
      </c>
      <c r="B1008" s="31" t="s">
        <v>15</v>
      </c>
      <c r="C1008" s="32" t="s">
        <v>8918</v>
      </c>
      <c r="D1008" s="31" t="s">
        <v>8805</v>
      </c>
      <c r="E1008" s="31" t="s">
        <v>1149</v>
      </c>
      <c r="F1008" s="31" t="s">
        <v>126</v>
      </c>
      <c r="G1008" s="32" t="s">
        <v>8880</v>
      </c>
      <c r="H1008" s="33" t="s">
        <v>8820</v>
      </c>
      <c r="I1008" s="37">
        <v>1.8</v>
      </c>
      <c r="J1008" s="31" t="s">
        <v>8805</v>
      </c>
      <c r="K1008" s="38" t="s">
        <v>5044</v>
      </c>
      <c r="L1008" s="39" t="s">
        <v>5045</v>
      </c>
      <c r="M1008" s="40">
        <v>8</v>
      </c>
      <c r="N1008" s="40"/>
      <c r="O1008" s="40"/>
      <c r="P1008" s="40"/>
      <c r="Q1008" s="40"/>
      <c r="R1008" s="40"/>
      <c r="S1008" s="40"/>
      <c r="T1008" s="40">
        <v>8</v>
      </c>
      <c r="U1008" s="40"/>
      <c r="V1008" s="40">
        <f t="shared" si="87"/>
        <v>8</v>
      </c>
      <c r="W1008" t="s">
        <v>5890</v>
      </c>
      <c r="Y1008" s="49">
        <v>1</v>
      </c>
      <c r="Z1008" s="50">
        <f t="array" ref="Z1008">SUM((N1008:S1008)/6)</f>
        <v>0</v>
      </c>
      <c r="AA1008" s="51"/>
      <c r="AB1008" s="49">
        <f t="shared" si="88"/>
        <v>7.3</v>
      </c>
      <c r="AC1008" s="49">
        <f t="shared" si="89"/>
        <v>6.3</v>
      </c>
      <c r="AD1008" s="49">
        <f t="shared" si="90"/>
        <v>8</v>
      </c>
      <c r="AE1008" s="49">
        <f t="shared" si="91"/>
        <v>8</v>
      </c>
      <c r="AF1008" s="52"/>
    </row>
    <row r="1009" customHeight="1" spans="1:32">
      <c r="A1009" s="31" t="s">
        <v>8803</v>
      </c>
      <c r="B1009" s="31" t="s">
        <v>15</v>
      </c>
      <c r="C1009" s="32" t="s">
        <v>8918</v>
      </c>
      <c r="D1009" s="31" t="s">
        <v>8805</v>
      </c>
      <c r="E1009" s="31" t="s">
        <v>834</v>
      </c>
      <c r="F1009" s="31" t="s">
        <v>126</v>
      </c>
      <c r="G1009" s="32" t="s">
        <v>8880</v>
      </c>
      <c r="H1009" s="33" t="s">
        <v>8822</v>
      </c>
      <c r="I1009" s="37">
        <v>1.8</v>
      </c>
      <c r="J1009" s="31" t="s">
        <v>8805</v>
      </c>
      <c r="K1009" s="42" t="s">
        <v>2725</v>
      </c>
      <c r="L1009" s="39" t="s">
        <v>2726</v>
      </c>
      <c r="M1009" s="40">
        <v>33</v>
      </c>
      <c r="N1009" s="40">
        <v>1</v>
      </c>
      <c r="O1009" s="40"/>
      <c r="P1009" s="40"/>
      <c r="Q1009" s="40"/>
      <c r="R1009" s="40"/>
      <c r="S1009" s="40">
        <v>3</v>
      </c>
      <c r="T1009" s="40">
        <v>29</v>
      </c>
      <c r="U1009" s="40"/>
      <c r="V1009" s="40">
        <f t="shared" si="87"/>
        <v>29</v>
      </c>
      <c r="W1009" t="s">
        <v>5883</v>
      </c>
      <c r="Y1009" s="49">
        <v>19</v>
      </c>
      <c r="Z1009" s="50">
        <f t="array" ref="Z1009">SUM((N1009:S1009)/6)</f>
        <v>0.666666666666667</v>
      </c>
      <c r="AA1009" s="51">
        <f>T1009/Z1009</f>
        <v>43.5</v>
      </c>
      <c r="AB1009" s="49">
        <f t="shared" si="88"/>
        <v>15.7</v>
      </c>
      <c r="AC1009" s="49">
        <f t="shared" si="89"/>
        <v>-3.3</v>
      </c>
      <c r="AD1009" s="49">
        <f t="shared" si="90"/>
        <v>15</v>
      </c>
      <c r="AE1009" s="49">
        <f t="shared" si="91"/>
        <v>-5</v>
      </c>
      <c r="AF1009" s="52"/>
    </row>
    <row r="1010" customHeight="1" spans="1:32">
      <c r="A1010" s="31" t="s">
        <v>8803</v>
      </c>
      <c r="B1010" s="31" t="s">
        <v>15</v>
      </c>
      <c r="C1010" s="32" t="s">
        <v>8918</v>
      </c>
      <c r="D1010" s="31" t="s">
        <v>8805</v>
      </c>
      <c r="E1010" s="31" t="s">
        <v>834</v>
      </c>
      <c r="F1010" s="31" t="s">
        <v>126</v>
      </c>
      <c r="G1010" s="32" t="s">
        <v>8880</v>
      </c>
      <c r="H1010" s="33" t="s">
        <v>8820</v>
      </c>
      <c r="I1010" s="37">
        <v>1.8</v>
      </c>
      <c r="J1010" s="31" t="s">
        <v>8805</v>
      </c>
      <c r="K1010" s="42" t="s">
        <v>2728</v>
      </c>
      <c r="L1010" s="39" t="s">
        <v>2729</v>
      </c>
      <c r="M1010" s="40">
        <v>28</v>
      </c>
      <c r="N1010" s="40"/>
      <c r="O1010" s="40">
        <v>1</v>
      </c>
      <c r="P1010" s="40">
        <v>2</v>
      </c>
      <c r="Q1010" s="40"/>
      <c r="R1010" s="40"/>
      <c r="S1010" s="40"/>
      <c r="T1010" s="40">
        <v>25</v>
      </c>
      <c r="U1010" s="40"/>
      <c r="V1010" s="40">
        <f t="shared" si="87"/>
        <v>25</v>
      </c>
      <c r="W1010" t="s">
        <v>5883</v>
      </c>
      <c r="Y1010" s="49">
        <v>13</v>
      </c>
      <c r="Z1010" s="50">
        <f t="array" ref="Z1010">SUM((N1010:S1010)/6)</f>
        <v>0.5</v>
      </c>
      <c r="AA1010" s="51">
        <f>T1010/Z1010</f>
        <v>50</v>
      </c>
      <c r="AB1010" s="49">
        <f t="shared" si="88"/>
        <v>15.9</v>
      </c>
      <c r="AC1010" s="49">
        <f t="shared" si="89"/>
        <v>2.9</v>
      </c>
      <c r="AD1010" s="49">
        <f t="shared" si="90"/>
        <v>14.5</v>
      </c>
      <c r="AE1010" s="49">
        <f t="shared" si="91"/>
        <v>-0.5</v>
      </c>
      <c r="AF1010" s="52"/>
    </row>
    <row r="1011" customHeight="1" spans="1:32">
      <c r="A1011" s="31" t="s">
        <v>8803</v>
      </c>
      <c r="B1011" s="31" t="s">
        <v>15</v>
      </c>
      <c r="C1011" s="32" t="s">
        <v>8918</v>
      </c>
      <c r="D1011" s="31" t="s">
        <v>8805</v>
      </c>
      <c r="E1011" s="31" t="s">
        <v>834</v>
      </c>
      <c r="F1011" s="31" t="s">
        <v>126</v>
      </c>
      <c r="G1011" s="32" t="s">
        <v>8880</v>
      </c>
      <c r="H1011" s="33" t="s">
        <v>8807</v>
      </c>
      <c r="I1011" s="37">
        <v>1.8</v>
      </c>
      <c r="J1011" s="31" t="s">
        <v>8805</v>
      </c>
      <c r="K1011" s="42" t="s">
        <v>2731</v>
      </c>
      <c r="L1011" s="39" t="s">
        <v>2732</v>
      </c>
      <c r="M1011" s="40">
        <v>7</v>
      </c>
      <c r="N1011" s="40"/>
      <c r="O1011" s="40"/>
      <c r="P1011" s="40">
        <v>1</v>
      </c>
      <c r="Q1011" s="40">
        <v>1</v>
      </c>
      <c r="R1011" s="40"/>
      <c r="S1011" s="40"/>
      <c r="T1011" s="40">
        <v>5</v>
      </c>
      <c r="U1011" s="40"/>
      <c r="V1011" s="40">
        <f t="shared" si="87"/>
        <v>5</v>
      </c>
      <c r="W1011" t="s">
        <v>5883</v>
      </c>
      <c r="Y1011" s="49">
        <v>15</v>
      </c>
      <c r="Z1011" s="50">
        <f t="array" ref="Z1011">SUM((N1011:S1011)/6)</f>
        <v>0.333333333333333</v>
      </c>
      <c r="AA1011" s="51">
        <f>T1011/Z1011</f>
        <v>15</v>
      </c>
      <c r="AB1011" s="49">
        <f t="shared" si="88"/>
        <v>-5.5</v>
      </c>
      <c r="AC1011" s="49">
        <f t="shared" si="89"/>
        <v>-20.5</v>
      </c>
      <c r="AD1011" s="49">
        <f t="shared" si="90"/>
        <v>-2</v>
      </c>
      <c r="AE1011" s="49">
        <f t="shared" si="91"/>
        <v>-12</v>
      </c>
      <c r="AF1011" s="52"/>
    </row>
    <row r="1012" customHeight="1" spans="1:32">
      <c r="A1012" s="31" t="s">
        <v>8803</v>
      </c>
      <c r="B1012" s="31" t="s">
        <v>15</v>
      </c>
      <c r="C1012" s="32" t="s">
        <v>8918</v>
      </c>
      <c r="D1012" s="31" t="s">
        <v>8805</v>
      </c>
      <c r="E1012" s="31" t="s">
        <v>25</v>
      </c>
      <c r="F1012" s="31" t="s">
        <v>126</v>
      </c>
      <c r="G1012" s="32" t="s">
        <v>8880</v>
      </c>
      <c r="H1012" s="33" t="s">
        <v>8838</v>
      </c>
      <c r="I1012" s="37">
        <v>1.8</v>
      </c>
      <c r="J1012" s="31" t="s">
        <v>8829</v>
      </c>
      <c r="K1012" s="38" t="s">
        <v>5059</v>
      </c>
      <c r="L1012" s="39" t="s">
        <v>5060</v>
      </c>
      <c r="M1012" s="40">
        <v>24</v>
      </c>
      <c r="N1012" s="40"/>
      <c r="O1012" s="40"/>
      <c r="P1012" s="40"/>
      <c r="Q1012" s="40"/>
      <c r="R1012" s="40"/>
      <c r="S1012" s="40"/>
      <c r="T1012" s="40">
        <v>24</v>
      </c>
      <c r="U1012" s="40"/>
      <c r="V1012" s="40">
        <f t="shared" si="87"/>
        <v>24</v>
      </c>
      <c r="W1012" t="s">
        <v>5890</v>
      </c>
      <c r="Y1012" s="49"/>
      <c r="Z1012" s="50">
        <f t="array" ref="Z1012">SUM((N1012:S1012)/6)</f>
        <v>0</v>
      </c>
      <c r="AA1012" s="51"/>
      <c r="AB1012" s="49">
        <f t="shared" si="88"/>
        <v>24</v>
      </c>
      <c r="AC1012" s="49">
        <f t="shared" si="89"/>
        <v>24</v>
      </c>
      <c r="AD1012" s="49">
        <f t="shared" si="90"/>
        <v>24</v>
      </c>
      <c r="AE1012" s="49">
        <f t="shared" si="91"/>
        <v>24</v>
      </c>
      <c r="AF1012" s="52"/>
    </row>
    <row r="1013" customHeight="1" spans="1:32">
      <c r="A1013" s="31" t="s">
        <v>8803</v>
      </c>
      <c r="B1013" s="31" t="s">
        <v>15</v>
      </c>
      <c r="C1013" s="32" t="s">
        <v>8918</v>
      </c>
      <c r="D1013" s="31" t="s">
        <v>8805</v>
      </c>
      <c r="E1013" s="31" t="s">
        <v>25</v>
      </c>
      <c r="F1013" s="31" t="s">
        <v>126</v>
      </c>
      <c r="G1013" s="32" t="s">
        <v>8880</v>
      </c>
      <c r="H1013" s="33" t="s">
        <v>8822</v>
      </c>
      <c r="I1013" s="37">
        <v>1.8</v>
      </c>
      <c r="J1013" s="31" t="s">
        <v>8829</v>
      </c>
      <c r="K1013" s="38" t="s">
        <v>5062</v>
      </c>
      <c r="L1013" s="39" t="s">
        <v>5063</v>
      </c>
      <c r="M1013" s="40">
        <v>23</v>
      </c>
      <c r="N1013" s="40"/>
      <c r="O1013" s="40"/>
      <c r="P1013" s="40"/>
      <c r="Q1013" s="40"/>
      <c r="R1013" s="40"/>
      <c r="S1013" s="40"/>
      <c r="T1013" s="40">
        <v>23</v>
      </c>
      <c r="U1013" s="40"/>
      <c r="V1013" s="40">
        <f t="shared" si="87"/>
        <v>23</v>
      </c>
      <c r="W1013" t="s">
        <v>5890</v>
      </c>
      <c r="Y1013" s="49"/>
      <c r="Z1013" s="50">
        <f t="array" ref="Z1013">SUM((N1013:S1013)/6)</f>
        <v>0</v>
      </c>
      <c r="AA1013" s="51"/>
      <c r="AB1013" s="49">
        <f t="shared" si="88"/>
        <v>23</v>
      </c>
      <c r="AC1013" s="49">
        <f t="shared" si="89"/>
        <v>23</v>
      </c>
      <c r="AD1013" s="49">
        <f t="shared" si="90"/>
        <v>23</v>
      </c>
      <c r="AE1013" s="49">
        <f t="shared" si="91"/>
        <v>23</v>
      </c>
      <c r="AF1013" s="52"/>
    </row>
    <row r="1014" customHeight="1" spans="1:32">
      <c r="A1014" s="31" t="s">
        <v>8803</v>
      </c>
      <c r="B1014" s="31" t="s">
        <v>15</v>
      </c>
      <c r="C1014" s="32" t="s">
        <v>8918</v>
      </c>
      <c r="D1014" s="31" t="s">
        <v>8805</v>
      </c>
      <c r="E1014" s="31" t="s">
        <v>25</v>
      </c>
      <c r="F1014" s="31" t="s">
        <v>126</v>
      </c>
      <c r="G1014" s="32" t="s">
        <v>8880</v>
      </c>
      <c r="H1014" s="33" t="s">
        <v>8822</v>
      </c>
      <c r="I1014" s="37">
        <v>1.8</v>
      </c>
      <c r="J1014" s="31" t="s">
        <v>8828</v>
      </c>
      <c r="K1014" s="38" t="s">
        <v>6627</v>
      </c>
      <c r="L1014" s="39" t="s">
        <v>6628</v>
      </c>
      <c r="M1014" s="40">
        <v>1</v>
      </c>
      <c r="N1014" s="40"/>
      <c r="O1014" s="40"/>
      <c r="P1014" s="40"/>
      <c r="Q1014" s="40"/>
      <c r="R1014" s="40"/>
      <c r="S1014" s="40"/>
      <c r="T1014" s="40">
        <v>1</v>
      </c>
      <c r="U1014" s="40"/>
      <c r="V1014" s="40">
        <f t="shared" si="87"/>
        <v>1</v>
      </c>
      <c r="W1014" t="s">
        <v>5890</v>
      </c>
      <c r="Y1014" s="49"/>
      <c r="Z1014" s="50">
        <f t="array" ref="Z1014">SUM((N1014:S1014)/6)</f>
        <v>0</v>
      </c>
      <c r="AA1014" s="51"/>
      <c r="AB1014" s="49">
        <f t="shared" si="88"/>
        <v>1</v>
      </c>
      <c r="AC1014" s="49">
        <f t="shared" si="89"/>
        <v>1</v>
      </c>
      <c r="AD1014" s="49">
        <f t="shared" si="90"/>
        <v>1</v>
      </c>
      <c r="AE1014" s="49">
        <f t="shared" si="91"/>
        <v>1</v>
      </c>
      <c r="AF1014" s="52"/>
    </row>
    <row r="1015" s="19" customFormat="1" customHeight="1" spans="1:32">
      <c r="A1015" s="31" t="s">
        <v>8803</v>
      </c>
      <c r="B1015" s="31" t="s">
        <v>15</v>
      </c>
      <c r="C1015" s="32" t="s">
        <v>8918</v>
      </c>
      <c r="D1015" s="31" t="s">
        <v>8805</v>
      </c>
      <c r="E1015" s="31" t="s">
        <v>25</v>
      </c>
      <c r="F1015" s="31" t="s">
        <v>126</v>
      </c>
      <c r="G1015" s="32" t="s">
        <v>8880</v>
      </c>
      <c r="H1015" s="33" t="s">
        <v>8820</v>
      </c>
      <c r="I1015" s="37">
        <v>1.8</v>
      </c>
      <c r="J1015" s="31" t="s">
        <v>8828</v>
      </c>
      <c r="K1015" s="38" t="s">
        <v>5065</v>
      </c>
      <c r="L1015" s="39" t="s">
        <v>5066</v>
      </c>
      <c r="M1015" s="40">
        <v>6</v>
      </c>
      <c r="N1015" s="40"/>
      <c r="O1015" s="40"/>
      <c r="P1015" s="40"/>
      <c r="Q1015" s="40"/>
      <c r="R1015" s="40"/>
      <c r="S1015" s="40"/>
      <c r="T1015" s="40">
        <v>6</v>
      </c>
      <c r="U1015" s="40"/>
      <c r="V1015" s="40">
        <f t="shared" si="87"/>
        <v>6</v>
      </c>
      <c r="W1015" t="s">
        <v>5890</v>
      </c>
      <c r="X1015"/>
      <c r="Y1015" s="49"/>
      <c r="Z1015" s="50">
        <f t="array" ref="Z1015">SUM((N1015:S1015)/6)</f>
        <v>0</v>
      </c>
      <c r="AA1015" s="51"/>
      <c r="AB1015" s="49">
        <f t="shared" si="88"/>
        <v>6</v>
      </c>
      <c r="AC1015" s="49">
        <f t="shared" si="89"/>
        <v>6</v>
      </c>
      <c r="AD1015" s="49">
        <f t="shared" si="90"/>
        <v>6</v>
      </c>
      <c r="AE1015" s="49">
        <f t="shared" si="91"/>
        <v>6</v>
      </c>
      <c r="AF1015" s="52"/>
    </row>
    <row r="1016" customHeight="1" spans="1:32">
      <c r="A1016" s="31" t="s">
        <v>8803</v>
      </c>
      <c r="B1016" s="31" t="s">
        <v>15</v>
      </c>
      <c r="C1016" s="32" t="s">
        <v>8918</v>
      </c>
      <c r="D1016" s="31" t="s">
        <v>8805</v>
      </c>
      <c r="E1016" s="31" t="s">
        <v>25</v>
      </c>
      <c r="F1016" s="31" t="s">
        <v>126</v>
      </c>
      <c r="G1016" s="32" t="s">
        <v>8880</v>
      </c>
      <c r="H1016" s="33" t="s">
        <v>8807</v>
      </c>
      <c r="I1016" s="37">
        <v>1.8</v>
      </c>
      <c r="J1016" s="31" t="s">
        <v>8828</v>
      </c>
      <c r="K1016" s="38" t="s">
        <v>5068</v>
      </c>
      <c r="L1016" s="39" t="s">
        <v>5069</v>
      </c>
      <c r="M1016" s="40">
        <v>21</v>
      </c>
      <c r="N1016" s="40"/>
      <c r="O1016" s="40"/>
      <c r="P1016" s="40"/>
      <c r="Q1016" s="40"/>
      <c r="R1016" s="40"/>
      <c r="S1016" s="40"/>
      <c r="T1016" s="40">
        <v>21</v>
      </c>
      <c r="U1016" s="40"/>
      <c r="V1016" s="40">
        <f t="shared" si="87"/>
        <v>21</v>
      </c>
      <c r="W1016" t="s">
        <v>5890</v>
      </c>
      <c r="Y1016" s="49"/>
      <c r="Z1016" s="50">
        <f t="array" ref="Z1016">SUM((N1016:S1016)/6)</f>
        <v>0</v>
      </c>
      <c r="AA1016" s="51"/>
      <c r="AB1016" s="49">
        <f t="shared" si="88"/>
        <v>21</v>
      </c>
      <c r="AC1016" s="49">
        <f t="shared" si="89"/>
        <v>21</v>
      </c>
      <c r="AD1016" s="49">
        <f t="shared" si="90"/>
        <v>21</v>
      </c>
      <c r="AE1016" s="49">
        <f t="shared" si="91"/>
        <v>21</v>
      </c>
      <c r="AF1016" s="52"/>
    </row>
    <row r="1017" customHeight="1" spans="1:32">
      <c r="A1017" s="31" t="s">
        <v>8803</v>
      </c>
      <c r="B1017" s="31" t="s">
        <v>15</v>
      </c>
      <c r="C1017" s="32" t="s">
        <v>8918</v>
      </c>
      <c r="D1017" s="31" t="s">
        <v>8805</v>
      </c>
      <c r="E1017" s="31" t="s">
        <v>25</v>
      </c>
      <c r="F1017" s="31" t="s">
        <v>126</v>
      </c>
      <c r="G1017" s="32" t="s">
        <v>8880</v>
      </c>
      <c r="H1017" s="33" t="s">
        <v>8838</v>
      </c>
      <c r="I1017" s="37">
        <v>1.8</v>
      </c>
      <c r="J1017" s="31" t="s">
        <v>8975</v>
      </c>
      <c r="K1017" s="38" t="s">
        <v>6630</v>
      </c>
      <c r="L1017" s="39" t="s">
        <v>6631</v>
      </c>
      <c r="M1017" s="40">
        <v>5</v>
      </c>
      <c r="N1017" s="40"/>
      <c r="O1017" s="40"/>
      <c r="P1017" s="40"/>
      <c r="Q1017" s="40"/>
      <c r="R1017" s="40"/>
      <c r="S1017" s="40"/>
      <c r="T1017" s="40">
        <v>5</v>
      </c>
      <c r="U1017" s="40"/>
      <c r="V1017" s="40">
        <f t="shared" si="87"/>
        <v>5</v>
      </c>
      <c r="W1017" t="s">
        <v>5890</v>
      </c>
      <c r="Y1017" s="49"/>
      <c r="Z1017" s="50">
        <f t="array" ref="Z1017">SUM((N1017:S1017)/6)</f>
        <v>0</v>
      </c>
      <c r="AA1017" s="51"/>
      <c r="AB1017" s="49">
        <f t="shared" si="88"/>
        <v>5</v>
      </c>
      <c r="AC1017" s="49">
        <f t="shared" si="89"/>
        <v>5</v>
      </c>
      <c r="AD1017" s="49">
        <f t="shared" si="90"/>
        <v>5</v>
      </c>
      <c r="AE1017" s="49">
        <f t="shared" si="91"/>
        <v>5</v>
      </c>
      <c r="AF1017" s="52"/>
    </row>
    <row r="1018" customHeight="1" spans="1:32">
      <c r="A1018" s="31" t="s">
        <v>8803</v>
      </c>
      <c r="B1018" s="31" t="s">
        <v>15</v>
      </c>
      <c r="C1018" s="32" t="s">
        <v>8918</v>
      </c>
      <c r="D1018" s="31" t="s">
        <v>8805</v>
      </c>
      <c r="E1018" s="31" t="s">
        <v>25</v>
      </c>
      <c r="F1018" s="31" t="s">
        <v>126</v>
      </c>
      <c r="G1018" s="32" t="s">
        <v>8837</v>
      </c>
      <c r="H1018" s="33" t="s">
        <v>8822</v>
      </c>
      <c r="I1018" s="37">
        <v>1.8</v>
      </c>
      <c r="J1018" s="31" t="s">
        <v>8805</v>
      </c>
      <c r="K1018" s="38" t="s">
        <v>6633</v>
      </c>
      <c r="L1018" s="39" t="s">
        <v>6634</v>
      </c>
      <c r="M1018" s="40">
        <v>42</v>
      </c>
      <c r="N1018" s="40"/>
      <c r="O1018" s="40">
        <v>1</v>
      </c>
      <c r="P1018" s="40">
        <v>1</v>
      </c>
      <c r="Q1018" s="40">
        <v>1</v>
      </c>
      <c r="R1018" s="40"/>
      <c r="S1018" s="40"/>
      <c r="T1018" s="40">
        <v>39</v>
      </c>
      <c r="U1018" s="40"/>
      <c r="V1018" s="40">
        <f t="shared" si="87"/>
        <v>39</v>
      </c>
      <c r="W1018" t="s">
        <v>5890</v>
      </c>
      <c r="Y1018" s="49">
        <v>5</v>
      </c>
      <c r="Z1018" s="50">
        <f t="array" ref="Z1018">SUM((N1018:S1018)/6)</f>
        <v>0.5</v>
      </c>
      <c r="AA1018" s="51">
        <f>T1018/Z1018</f>
        <v>78</v>
      </c>
      <c r="AB1018" s="49">
        <f t="shared" si="88"/>
        <v>35.5</v>
      </c>
      <c r="AC1018" s="49">
        <f t="shared" si="89"/>
        <v>30.5</v>
      </c>
      <c r="AD1018" s="49">
        <f t="shared" si="90"/>
        <v>28.5</v>
      </c>
      <c r="AE1018" s="49">
        <f t="shared" si="91"/>
        <v>13.5</v>
      </c>
      <c r="AF1018" s="52"/>
    </row>
    <row r="1019" customHeight="1" spans="1:32">
      <c r="A1019" s="31" t="s">
        <v>8803</v>
      </c>
      <c r="B1019" s="31" t="s">
        <v>15</v>
      </c>
      <c r="C1019" s="32" t="s">
        <v>8918</v>
      </c>
      <c r="D1019" s="31" t="s">
        <v>8805</v>
      </c>
      <c r="E1019" s="31" t="s">
        <v>25</v>
      </c>
      <c r="F1019" s="31" t="s">
        <v>126</v>
      </c>
      <c r="G1019" s="32" t="s">
        <v>8837</v>
      </c>
      <c r="H1019" s="33" t="s">
        <v>8820</v>
      </c>
      <c r="I1019" s="37">
        <v>1.8</v>
      </c>
      <c r="J1019" s="31" t="s">
        <v>8805</v>
      </c>
      <c r="K1019" s="38" t="s">
        <v>6636</v>
      </c>
      <c r="L1019" s="39" t="s">
        <v>6637</v>
      </c>
      <c r="M1019" s="40">
        <v>57</v>
      </c>
      <c r="N1019" s="40"/>
      <c r="O1019" s="40"/>
      <c r="P1019" s="40"/>
      <c r="Q1019" s="40"/>
      <c r="R1019" s="40"/>
      <c r="S1019" s="40"/>
      <c r="T1019" s="40">
        <v>57</v>
      </c>
      <c r="U1019" s="40"/>
      <c r="V1019" s="40">
        <f t="shared" si="87"/>
        <v>57</v>
      </c>
      <c r="W1019" t="s">
        <v>5890</v>
      </c>
      <c r="Y1019" s="49">
        <v>3</v>
      </c>
      <c r="Z1019" s="50">
        <f t="array" ref="Z1019">SUM((N1019:S1019)/6)</f>
        <v>0</v>
      </c>
      <c r="AA1019" s="51"/>
      <c r="AB1019" s="49">
        <f t="shared" si="88"/>
        <v>54.9</v>
      </c>
      <c r="AC1019" s="49">
        <f t="shared" si="89"/>
        <v>51.9</v>
      </c>
      <c r="AD1019" s="49">
        <f t="shared" si="90"/>
        <v>57</v>
      </c>
      <c r="AE1019" s="49">
        <f t="shared" si="91"/>
        <v>57</v>
      </c>
      <c r="AF1019" s="52"/>
    </row>
    <row r="1020" customHeight="1" spans="1:32">
      <c r="A1020" s="31" t="s">
        <v>8803</v>
      </c>
      <c r="B1020" s="31" t="s">
        <v>15</v>
      </c>
      <c r="C1020" s="32" t="s">
        <v>8977</v>
      </c>
      <c r="D1020" s="31" t="s">
        <v>8805</v>
      </c>
      <c r="E1020" s="31" t="s">
        <v>25</v>
      </c>
      <c r="F1020" s="31" t="s">
        <v>126</v>
      </c>
      <c r="G1020" s="32" t="s">
        <v>8978</v>
      </c>
      <c r="H1020" s="33" t="s">
        <v>8822</v>
      </c>
      <c r="I1020" s="37">
        <v>1.8</v>
      </c>
      <c r="J1020" s="31" t="s">
        <v>8805</v>
      </c>
      <c r="K1020" s="38" t="s">
        <v>5071</v>
      </c>
      <c r="L1020" s="39" t="s">
        <v>5072</v>
      </c>
      <c r="M1020" s="40">
        <v>22</v>
      </c>
      <c r="N1020" s="40"/>
      <c r="O1020" s="40"/>
      <c r="P1020" s="40"/>
      <c r="Q1020" s="40"/>
      <c r="R1020" s="40"/>
      <c r="S1020" s="40"/>
      <c r="T1020" s="40">
        <v>22</v>
      </c>
      <c r="U1020" s="40"/>
      <c r="V1020" s="40">
        <f t="shared" si="87"/>
        <v>22</v>
      </c>
      <c r="W1020" t="s">
        <v>5890</v>
      </c>
      <c r="Y1020" s="49">
        <v>3</v>
      </c>
      <c r="Z1020" s="50">
        <f t="array" ref="Z1020">SUM((N1020:S1020)/6)</f>
        <v>0</v>
      </c>
      <c r="AA1020" s="51"/>
      <c r="AB1020" s="49">
        <f t="shared" si="88"/>
        <v>19.9</v>
      </c>
      <c r="AC1020" s="49">
        <f t="shared" si="89"/>
        <v>16.9</v>
      </c>
      <c r="AD1020" s="49">
        <f t="shared" si="90"/>
        <v>22</v>
      </c>
      <c r="AE1020" s="49">
        <f t="shared" si="91"/>
        <v>22</v>
      </c>
      <c r="AF1020" s="52"/>
    </row>
    <row r="1021" customHeight="1" spans="1:32">
      <c r="A1021" s="31" t="s">
        <v>8803</v>
      </c>
      <c r="B1021" s="31" t="s">
        <v>15</v>
      </c>
      <c r="C1021" s="32" t="s">
        <v>8977</v>
      </c>
      <c r="D1021" s="31" t="s">
        <v>8805</v>
      </c>
      <c r="E1021" s="31" t="s">
        <v>25</v>
      </c>
      <c r="F1021" s="31" t="s">
        <v>126</v>
      </c>
      <c r="G1021" s="32" t="s">
        <v>8978</v>
      </c>
      <c r="H1021" s="33" t="s">
        <v>8820</v>
      </c>
      <c r="I1021" s="37">
        <v>1.8</v>
      </c>
      <c r="J1021" s="31" t="s">
        <v>8805</v>
      </c>
      <c r="K1021" s="38" t="s">
        <v>5074</v>
      </c>
      <c r="L1021" s="39" t="s">
        <v>5075</v>
      </c>
      <c r="M1021" s="40">
        <v>99</v>
      </c>
      <c r="N1021" s="40"/>
      <c r="O1021" s="40"/>
      <c r="P1021" s="40"/>
      <c r="Q1021" s="40"/>
      <c r="R1021" s="40"/>
      <c r="S1021" s="40"/>
      <c r="T1021" s="40">
        <v>99</v>
      </c>
      <c r="U1021" s="40"/>
      <c r="V1021" s="40">
        <f t="shared" si="87"/>
        <v>99</v>
      </c>
      <c r="W1021" t="s">
        <v>5890</v>
      </c>
      <c r="Y1021" s="49">
        <v>3</v>
      </c>
      <c r="Z1021" s="50">
        <f t="array" ref="Z1021">SUM((N1021:S1021)/6)</f>
        <v>0</v>
      </c>
      <c r="AA1021" s="51"/>
      <c r="AB1021" s="49">
        <f t="shared" si="88"/>
        <v>96.9</v>
      </c>
      <c r="AC1021" s="49">
        <f t="shared" si="89"/>
        <v>93.9</v>
      </c>
      <c r="AD1021" s="49">
        <f t="shared" si="90"/>
        <v>99</v>
      </c>
      <c r="AE1021" s="49">
        <f t="shared" si="91"/>
        <v>99</v>
      </c>
      <c r="AF1021" s="52"/>
    </row>
    <row r="1022" customHeight="1" spans="1:32">
      <c r="A1022" s="31" t="s">
        <v>8803</v>
      </c>
      <c r="B1022" s="31" t="s">
        <v>15</v>
      </c>
      <c r="C1022" s="32" t="s">
        <v>8977</v>
      </c>
      <c r="D1022" s="31" t="s">
        <v>8805</v>
      </c>
      <c r="E1022" s="31" t="s">
        <v>25</v>
      </c>
      <c r="F1022" s="31" t="s">
        <v>126</v>
      </c>
      <c r="G1022" s="32" t="s">
        <v>8978</v>
      </c>
      <c r="H1022" s="33" t="s">
        <v>8807</v>
      </c>
      <c r="I1022" s="37">
        <v>1.8</v>
      </c>
      <c r="J1022" s="31" t="s">
        <v>8805</v>
      </c>
      <c r="K1022" s="38" t="s">
        <v>5077</v>
      </c>
      <c r="L1022" s="39" t="s">
        <v>5078</v>
      </c>
      <c r="M1022" s="40">
        <v>47</v>
      </c>
      <c r="N1022" s="40"/>
      <c r="O1022" s="40"/>
      <c r="P1022" s="40"/>
      <c r="Q1022" s="40"/>
      <c r="R1022" s="40"/>
      <c r="S1022" s="40"/>
      <c r="T1022" s="40">
        <v>47</v>
      </c>
      <c r="U1022" s="40"/>
      <c r="V1022" s="40">
        <f t="shared" si="87"/>
        <v>47</v>
      </c>
      <c r="W1022" t="s">
        <v>5890</v>
      </c>
      <c r="Y1022" s="49"/>
      <c r="Z1022" s="50">
        <f t="array" ref="Z1022">SUM((N1022:S1022)/6)</f>
        <v>0</v>
      </c>
      <c r="AA1022" s="51"/>
      <c r="AB1022" s="49">
        <f t="shared" si="88"/>
        <v>47</v>
      </c>
      <c r="AC1022" s="49">
        <f t="shared" si="89"/>
        <v>47</v>
      </c>
      <c r="AD1022" s="49">
        <f t="shared" si="90"/>
        <v>47</v>
      </c>
      <c r="AE1022" s="49">
        <f t="shared" si="91"/>
        <v>47</v>
      </c>
      <c r="AF1022" s="52"/>
    </row>
    <row r="1023" customHeight="1" spans="1:32">
      <c r="A1023" s="31" t="s">
        <v>8803</v>
      </c>
      <c r="B1023" s="31" t="s">
        <v>15</v>
      </c>
      <c r="C1023" s="32" t="s">
        <v>8977</v>
      </c>
      <c r="D1023" s="31" t="s">
        <v>8805</v>
      </c>
      <c r="E1023" s="31" t="s">
        <v>25</v>
      </c>
      <c r="F1023" s="31" t="s">
        <v>126</v>
      </c>
      <c r="G1023" s="32" t="s">
        <v>8979</v>
      </c>
      <c r="H1023" s="33" t="s">
        <v>8822</v>
      </c>
      <c r="I1023" s="37">
        <v>1.8</v>
      </c>
      <c r="J1023" s="31" t="s">
        <v>8805</v>
      </c>
      <c r="K1023" s="38" t="s">
        <v>5080</v>
      </c>
      <c r="L1023" s="39" t="s">
        <v>5081</v>
      </c>
      <c r="M1023" s="40">
        <v>119</v>
      </c>
      <c r="N1023" s="40"/>
      <c r="O1023" s="40"/>
      <c r="P1023" s="40"/>
      <c r="Q1023" s="40">
        <v>1</v>
      </c>
      <c r="R1023" s="40"/>
      <c r="S1023" s="40">
        <v>1</v>
      </c>
      <c r="T1023" s="40">
        <v>117</v>
      </c>
      <c r="U1023" s="40"/>
      <c r="V1023" s="40">
        <f t="shared" si="87"/>
        <v>117</v>
      </c>
      <c r="W1023" t="s">
        <v>5890</v>
      </c>
      <c r="Y1023" s="49">
        <v>6</v>
      </c>
      <c r="Z1023" s="50">
        <f t="array" ref="Z1023">SUM((N1023:S1023)/6)</f>
        <v>0.333333333333333</v>
      </c>
      <c r="AA1023" s="51">
        <f>T1023/Z1023</f>
        <v>351</v>
      </c>
      <c r="AB1023" s="49">
        <f t="shared" si="88"/>
        <v>112.8</v>
      </c>
      <c r="AC1023" s="49">
        <f t="shared" si="89"/>
        <v>106.8</v>
      </c>
      <c r="AD1023" s="49">
        <f t="shared" si="90"/>
        <v>110</v>
      </c>
      <c r="AE1023" s="49">
        <f t="shared" si="91"/>
        <v>100</v>
      </c>
      <c r="AF1023" s="52"/>
    </row>
    <row r="1024" customHeight="1" spans="1:32">
      <c r="A1024" s="31" t="s">
        <v>8803</v>
      </c>
      <c r="B1024" s="31" t="s">
        <v>15</v>
      </c>
      <c r="C1024" s="32" t="s">
        <v>8977</v>
      </c>
      <c r="D1024" s="31" t="s">
        <v>8805</v>
      </c>
      <c r="E1024" s="31" t="s">
        <v>25</v>
      </c>
      <c r="F1024" s="31" t="s">
        <v>126</v>
      </c>
      <c r="G1024" s="32" t="s">
        <v>8979</v>
      </c>
      <c r="H1024" s="33" t="s">
        <v>8807</v>
      </c>
      <c r="I1024" s="37">
        <v>1.8</v>
      </c>
      <c r="J1024" s="31" t="s">
        <v>8805</v>
      </c>
      <c r="K1024" s="38" t="s">
        <v>5083</v>
      </c>
      <c r="L1024" s="39" t="s">
        <v>5084</v>
      </c>
      <c r="M1024" s="40">
        <v>63</v>
      </c>
      <c r="N1024" s="40"/>
      <c r="O1024" s="40"/>
      <c r="P1024" s="40">
        <v>1</v>
      </c>
      <c r="Q1024" s="40">
        <v>1</v>
      </c>
      <c r="R1024" s="40"/>
      <c r="S1024" s="40">
        <v>1</v>
      </c>
      <c r="T1024" s="40">
        <v>60</v>
      </c>
      <c r="U1024" s="40"/>
      <c r="V1024" s="40">
        <f t="shared" si="87"/>
        <v>60</v>
      </c>
      <c r="W1024" t="s">
        <v>5890</v>
      </c>
      <c r="Y1024" s="49">
        <v>9</v>
      </c>
      <c r="Z1024" s="50">
        <f t="array" ref="Z1024">SUM((N1024:S1024)/6)</f>
        <v>0.5</v>
      </c>
      <c r="AA1024" s="51">
        <f>T1024/Z1024</f>
        <v>120</v>
      </c>
      <c r="AB1024" s="49">
        <f t="shared" si="88"/>
        <v>53.7</v>
      </c>
      <c r="AC1024" s="49">
        <f t="shared" si="89"/>
        <v>44.7</v>
      </c>
      <c r="AD1024" s="49">
        <f t="shared" si="90"/>
        <v>49.5</v>
      </c>
      <c r="AE1024" s="49">
        <f t="shared" si="91"/>
        <v>34.5</v>
      </c>
      <c r="AF1024" s="52"/>
    </row>
    <row r="1025" customHeight="1" spans="1:32">
      <c r="A1025" s="31" t="s">
        <v>8803</v>
      </c>
      <c r="B1025" s="31" t="s">
        <v>15</v>
      </c>
      <c r="C1025" s="32" t="s">
        <v>8918</v>
      </c>
      <c r="D1025" s="31" t="s">
        <v>8840</v>
      </c>
      <c r="E1025" s="31" t="s">
        <v>4207</v>
      </c>
      <c r="F1025" s="31" t="s">
        <v>126</v>
      </c>
      <c r="G1025" s="32" t="s">
        <v>8880</v>
      </c>
      <c r="H1025" s="33" t="s">
        <v>8822</v>
      </c>
      <c r="I1025" s="37">
        <v>1.8</v>
      </c>
      <c r="J1025" s="31" t="s">
        <v>8805</v>
      </c>
      <c r="K1025" s="38" t="s">
        <v>5086</v>
      </c>
      <c r="L1025" s="39" t="s">
        <v>5087</v>
      </c>
      <c r="M1025" s="40">
        <v>9</v>
      </c>
      <c r="N1025" s="40"/>
      <c r="O1025" s="40"/>
      <c r="P1025" s="40"/>
      <c r="Q1025" s="40"/>
      <c r="R1025" s="40"/>
      <c r="S1025" s="40"/>
      <c r="T1025" s="40">
        <v>9</v>
      </c>
      <c r="U1025" s="40"/>
      <c r="V1025" s="40">
        <f t="shared" si="87"/>
        <v>9</v>
      </c>
      <c r="W1025" t="s">
        <v>5890</v>
      </c>
      <c r="Y1025" s="49"/>
      <c r="Z1025" s="50">
        <f t="array" ref="Z1025">SUM((N1025:S1025)/6)</f>
        <v>0</v>
      </c>
      <c r="AA1025" s="51"/>
      <c r="AB1025" s="49">
        <f t="shared" si="88"/>
        <v>9</v>
      </c>
      <c r="AC1025" s="49">
        <f t="shared" si="89"/>
        <v>9</v>
      </c>
      <c r="AD1025" s="49">
        <f t="shared" si="90"/>
        <v>9</v>
      </c>
      <c r="AE1025" s="49">
        <f t="shared" si="91"/>
        <v>9</v>
      </c>
      <c r="AF1025" s="52"/>
    </row>
    <row r="1026" customHeight="1" spans="1:32">
      <c r="A1026" s="31" t="s">
        <v>8803</v>
      </c>
      <c r="B1026" s="31" t="s">
        <v>15</v>
      </c>
      <c r="C1026" s="32" t="s">
        <v>8918</v>
      </c>
      <c r="D1026" s="31" t="s">
        <v>8980</v>
      </c>
      <c r="E1026" s="31" t="s">
        <v>5089</v>
      </c>
      <c r="F1026" s="31" t="s">
        <v>5090</v>
      </c>
      <c r="G1026" s="32" t="s">
        <v>8880</v>
      </c>
      <c r="H1026" s="33" t="s">
        <v>8807</v>
      </c>
      <c r="I1026" s="37">
        <v>1.8</v>
      </c>
      <c r="J1026" s="31" t="s">
        <v>8805</v>
      </c>
      <c r="K1026" s="38" t="s">
        <v>5091</v>
      </c>
      <c r="L1026" s="39" t="s">
        <v>5092</v>
      </c>
      <c r="M1026" s="40">
        <v>30</v>
      </c>
      <c r="N1026" s="40"/>
      <c r="O1026" s="40"/>
      <c r="P1026" s="40"/>
      <c r="Q1026" s="40"/>
      <c r="R1026" s="40"/>
      <c r="S1026" s="40"/>
      <c r="T1026" s="40">
        <v>30</v>
      </c>
      <c r="U1026" s="40"/>
      <c r="V1026" s="40">
        <f t="shared" si="87"/>
        <v>30</v>
      </c>
      <c r="W1026" t="s">
        <v>5890</v>
      </c>
      <c r="Y1026" s="49"/>
      <c r="Z1026" s="50">
        <f t="array" ref="Z1026">SUM((N1026:S1026)/6)</f>
        <v>0</v>
      </c>
      <c r="AA1026" s="51"/>
      <c r="AB1026" s="49">
        <f t="shared" si="88"/>
        <v>30</v>
      </c>
      <c r="AC1026" s="49">
        <f t="shared" si="89"/>
        <v>30</v>
      </c>
      <c r="AD1026" s="49">
        <f t="shared" si="90"/>
        <v>30</v>
      </c>
      <c r="AE1026" s="49">
        <f t="shared" si="91"/>
        <v>30</v>
      </c>
      <c r="AF1026" s="52"/>
    </row>
    <row r="1027" customHeight="1" spans="1:32">
      <c r="A1027" s="31" t="s">
        <v>8803</v>
      </c>
      <c r="B1027" s="31" t="s">
        <v>15</v>
      </c>
      <c r="C1027" s="32" t="s">
        <v>8918</v>
      </c>
      <c r="D1027" s="31" t="s">
        <v>8805</v>
      </c>
      <c r="E1027" s="31" t="s">
        <v>5094</v>
      </c>
      <c r="F1027" s="31" t="s">
        <v>126</v>
      </c>
      <c r="G1027" s="32" t="s">
        <v>8880</v>
      </c>
      <c r="H1027" s="33" t="s">
        <v>8838</v>
      </c>
      <c r="I1027" s="37">
        <v>1.8</v>
      </c>
      <c r="J1027" s="31" t="s">
        <v>8975</v>
      </c>
      <c r="K1027" s="38" t="s">
        <v>5095</v>
      </c>
      <c r="L1027" s="39" t="s">
        <v>5096</v>
      </c>
      <c r="M1027" s="40">
        <v>19</v>
      </c>
      <c r="N1027" s="40"/>
      <c r="O1027" s="40"/>
      <c r="P1027" s="40"/>
      <c r="Q1027" s="40"/>
      <c r="R1027" s="40"/>
      <c r="S1027" s="40"/>
      <c r="T1027" s="40">
        <v>19</v>
      </c>
      <c r="U1027" s="40"/>
      <c r="V1027" s="40">
        <f t="shared" ref="V1027:V1090" si="92">T1027+U1027</f>
        <v>19</v>
      </c>
      <c r="W1027" t="s">
        <v>5890</v>
      </c>
      <c r="Y1027" s="49"/>
      <c r="Z1027" s="50">
        <f t="array" ref="Z1027">SUM((N1027:S1027)/6)</f>
        <v>0</v>
      </c>
      <c r="AA1027" s="51"/>
      <c r="AB1027" s="49">
        <f t="shared" ref="AB1027:AB1090" si="93">V1027-Y1027/30*21</f>
        <v>19</v>
      </c>
      <c r="AC1027" s="49">
        <f t="shared" ref="AC1027:AC1090" si="94">AB1027-Y1027</f>
        <v>19</v>
      </c>
      <c r="AD1027" s="49">
        <f t="shared" ref="AD1027:AD1090" si="95">V1027-Z1027*21</f>
        <v>19</v>
      </c>
      <c r="AE1027" s="49">
        <f t="shared" ref="AE1027:AE1090" si="96">AD1027-Z1027*30</f>
        <v>19</v>
      </c>
      <c r="AF1027" s="52"/>
    </row>
    <row r="1028" customHeight="1" spans="1:32">
      <c r="A1028" s="31" t="s">
        <v>8803</v>
      </c>
      <c r="B1028" s="31" t="s">
        <v>15</v>
      </c>
      <c r="C1028" s="32" t="s">
        <v>8918</v>
      </c>
      <c r="D1028" s="31" t="s">
        <v>8805</v>
      </c>
      <c r="E1028" s="31" t="s">
        <v>5094</v>
      </c>
      <c r="F1028" s="31" t="s">
        <v>126</v>
      </c>
      <c r="G1028" s="32" t="s">
        <v>8880</v>
      </c>
      <c r="H1028" s="33" t="s">
        <v>8822</v>
      </c>
      <c r="I1028" s="37">
        <v>1.8</v>
      </c>
      <c r="J1028" s="31" t="s">
        <v>8975</v>
      </c>
      <c r="K1028" s="38" t="s">
        <v>5098</v>
      </c>
      <c r="L1028" s="39" t="s">
        <v>5099</v>
      </c>
      <c r="M1028" s="40">
        <v>20</v>
      </c>
      <c r="N1028" s="40"/>
      <c r="O1028" s="40"/>
      <c r="P1028" s="40"/>
      <c r="Q1028" s="40"/>
      <c r="R1028" s="40"/>
      <c r="S1028" s="40"/>
      <c r="T1028" s="40">
        <v>20</v>
      </c>
      <c r="U1028" s="40"/>
      <c r="V1028" s="40">
        <f t="shared" si="92"/>
        <v>20</v>
      </c>
      <c r="W1028" t="s">
        <v>5890</v>
      </c>
      <c r="Y1028" s="49"/>
      <c r="Z1028" s="50">
        <f t="array" ref="Z1028">SUM((N1028:S1028)/6)</f>
        <v>0</v>
      </c>
      <c r="AA1028" s="51"/>
      <c r="AB1028" s="49">
        <f t="shared" si="93"/>
        <v>20</v>
      </c>
      <c r="AC1028" s="49">
        <f t="shared" si="94"/>
        <v>20</v>
      </c>
      <c r="AD1028" s="49">
        <f t="shared" si="95"/>
        <v>20</v>
      </c>
      <c r="AE1028" s="49">
        <f t="shared" si="96"/>
        <v>20</v>
      </c>
      <c r="AF1028" s="52"/>
    </row>
    <row r="1029" customHeight="1" spans="1:32">
      <c r="A1029" s="31" t="s">
        <v>8803</v>
      </c>
      <c r="B1029" s="31" t="s">
        <v>15</v>
      </c>
      <c r="C1029" s="32" t="s">
        <v>8918</v>
      </c>
      <c r="D1029" s="31" t="s">
        <v>8805</v>
      </c>
      <c r="E1029" s="31" t="s">
        <v>5094</v>
      </c>
      <c r="F1029" s="31" t="s">
        <v>126</v>
      </c>
      <c r="G1029" s="32" t="s">
        <v>8880</v>
      </c>
      <c r="H1029" s="33" t="s">
        <v>8820</v>
      </c>
      <c r="I1029" s="37">
        <v>1.8</v>
      </c>
      <c r="J1029" s="31" t="s">
        <v>8975</v>
      </c>
      <c r="K1029" s="38" t="s">
        <v>5101</v>
      </c>
      <c r="L1029" s="39" t="s">
        <v>5102</v>
      </c>
      <c r="M1029" s="40">
        <v>18</v>
      </c>
      <c r="N1029" s="40"/>
      <c r="O1029" s="40"/>
      <c r="P1029" s="40"/>
      <c r="Q1029" s="40"/>
      <c r="R1029" s="40"/>
      <c r="S1029" s="40"/>
      <c r="T1029" s="40">
        <v>18</v>
      </c>
      <c r="U1029" s="40"/>
      <c r="V1029" s="40">
        <f t="shared" si="92"/>
        <v>18</v>
      </c>
      <c r="W1029" t="s">
        <v>5890</v>
      </c>
      <c r="Y1029" s="49"/>
      <c r="Z1029" s="50">
        <f t="array" ref="Z1029">SUM((N1029:S1029)/6)</f>
        <v>0</v>
      </c>
      <c r="AA1029" s="51"/>
      <c r="AB1029" s="49">
        <f t="shared" si="93"/>
        <v>18</v>
      </c>
      <c r="AC1029" s="49">
        <f t="shared" si="94"/>
        <v>18</v>
      </c>
      <c r="AD1029" s="49">
        <f t="shared" si="95"/>
        <v>18</v>
      </c>
      <c r="AE1029" s="49">
        <f t="shared" si="96"/>
        <v>18</v>
      </c>
      <c r="AF1029" s="52"/>
    </row>
    <row r="1030" customHeight="1" spans="1:32">
      <c r="A1030" s="31" t="s">
        <v>8803</v>
      </c>
      <c r="B1030" s="31" t="s">
        <v>15</v>
      </c>
      <c r="C1030" s="32" t="s">
        <v>8918</v>
      </c>
      <c r="D1030" s="31" t="s">
        <v>8805</v>
      </c>
      <c r="E1030" s="31" t="s">
        <v>29</v>
      </c>
      <c r="F1030" s="31" t="s">
        <v>17</v>
      </c>
      <c r="G1030" s="32" t="s">
        <v>8824</v>
      </c>
      <c r="H1030" s="33" t="s">
        <v>8820</v>
      </c>
      <c r="I1030" s="37">
        <v>1.8</v>
      </c>
      <c r="J1030" s="31" t="s">
        <v>8805</v>
      </c>
      <c r="K1030" s="38" t="s">
        <v>5104</v>
      </c>
      <c r="L1030" s="39" t="s">
        <v>5105</v>
      </c>
      <c r="M1030" s="40">
        <v>70</v>
      </c>
      <c r="N1030" s="40"/>
      <c r="O1030" s="40"/>
      <c r="P1030" s="40"/>
      <c r="Q1030" s="40"/>
      <c r="R1030" s="40"/>
      <c r="S1030" s="40"/>
      <c r="T1030" s="40">
        <v>70</v>
      </c>
      <c r="U1030" s="40"/>
      <c r="V1030" s="40">
        <f t="shared" si="92"/>
        <v>70</v>
      </c>
      <c r="W1030" t="s">
        <v>5890</v>
      </c>
      <c r="Y1030" s="49"/>
      <c r="Z1030" s="50">
        <f t="array" ref="Z1030">SUM((N1030:S1030)/6)</f>
        <v>0</v>
      </c>
      <c r="AA1030" s="51"/>
      <c r="AB1030" s="49">
        <f t="shared" si="93"/>
        <v>70</v>
      </c>
      <c r="AC1030" s="49">
        <f t="shared" si="94"/>
        <v>70</v>
      </c>
      <c r="AD1030" s="49">
        <f t="shared" si="95"/>
        <v>70</v>
      </c>
      <c r="AE1030" s="49">
        <f t="shared" si="96"/>
        <v>70</v>
      </c>
      <c r="AF1030" s="52"/>
    </row>
    <row r="1031" customHeight="1" spans="1:32">
      <c r="A1031" s="31" t="s">
        <v>8803</v>
      </c>
      <c r="B1031" s="31" t="s">
        <v>15</v>
      </c>
      <c r="C1031" s="32" t="s">
        <v>8918</v>
      </c>
      <c r="D1031" s="31" t="s">
        <v>8805</v>
      </c>
      <c r="E1031" s="31" t="s">
        <v>29</v>
      </c>
      <c r="F1031" s="31" t="s">
        <v>5107</v>
      </c>
      <c r="G1031" s="32" t="s">
        <v>8981</v>
      </c>
      <c r="H1031" s="33" t="s">
        <v>8820</v>
      </c>
      <c r="I1031" s="37">
        <v>1.8</v>
      </c>
      <c r="J1031" s="31" t="s">
        <v>8805</v>
      </c>
      <c r="K1031" s="42" t="s">
        <v>5108</v>
      </c>
      <c r="L1031" s="39" t="s">
        <v>5109</v>
      </c>
      <c r="M1031" s="40">
        <v>24</v>
      </c>
      <c r="N1031" s="40"/>
      <c r="O1031" s="40"/>
      <c r="P1031" s="40"/>
      <c r="Q1031" s="40"/>
      <c r="R1031" s="40"/>
      <c r="S1031" s="40"/>
      <c r="T1031" s="40">
        <v>24</v>
      </c>
      <c r="U1031" s="40"/>
      <c r="V1031" s="40">
        <f t="shared" si="92"/>
        <v>24</v>
      </c>
      <c r="W1031" t="s">
        <v>5890</v>
      </c>
      <c r="Y1031" s="49"/>
      <c r="Z1031" s="50">
        <f t="array" ref="Z1031">SUM((N1031:S1031)/6)</f>
        <v>0</v>
      </c>
      <c r="AA1031" s="51"/>
      <c r="AB1031" s="49">
        <f t="shared" si="93"/>
        <v>24</v>
      </c>
      <c r="AC1031" s="49">
        <f t="shared" si="94"/>
        <v>24</v>
      </c>
      <c r="AD1031" s="49">
        <f t="shared" si="95"/>
        <v>24</v>
      </c>
      <c r="AE1031" s="49">
        <f t="shared" si="96"/>
        <v>24</v>
      </c>
      <c r="AF1031" s="52"/>
    </row>
    <row r="1032" customHeight="1" spans="1:32">
      <c r="A1032" s="31" t="s">
        <v>8803</v>
      </c>
      <c r="B1032" s="31" t="s">
        <v>15</v>
      </c>
      <c r="C1032" s="32" t="s">
        <v>8918</v>
      </c>
      <c r="D1032" s="31" t="s">
        <v>8805</v>
      </c>
      <c r="E1032" s="31" t="s">
        <v>29</v>
      </c>
      <c r="F1032" s="31" t="s">
        <v>17</v>
      </c>
      <c r="G1032" s="32" t="s">
        <v>8981</v>
      </c>
      <c r="H1032" s="33" t="s">
        <v>8820</v>
      </c>
      <c r="I1032" s="37">
        <v>1.8</v>
      </c>
      <c r="J1032" s="31" t="s">
        <v>8805</v>
      </c>
      <c r="K1032" s="38" t="s">
        <v>5111</v>
      </c>
      <c r="L1032" s="39" t="s">
        <v>5112</v>
      </c>
      <c r="M1032" s="40">
        <v>21</v>
      </c>
      <c r="N1032" s="40"/>
      <c r="O1032" s="40"/>
      <c r="P1032" s="40"/>
      <c r="Q1032" s="40"/>
      <c r="R1032" s="40"/>
      <c r="S1032" s="40"/>
      <c r="T1032" s="40">
        <v>21</v>
      </c>
      <c r="U1032" s="40"/>
      <c r="V1032" s="40">
        <f t="shared" si="92"/>
        <v>21</v>
      </c>
      <c r="W1032" t="s">
        <v>5890</v>
      </c>
      <c r="Y1032" s="49">
        <v>1</v>
      </c>
      <c r="Z1032" s="50">
        <f t="array" ref="Z1032">SUM((N1032:S1032)/6)</f>
        <v>0</v>
      </c>
      <c r="AA1032" s="51"/>
      <c r="AB1032" s="49">
        <f t="shared" si="93"/>
        <v>20.3</v>
      </c>
      <c r="AC1032" s="49">
        <f t="shared" si="94"/>
        <v>19.3</v>
      </c>
      <c r="AD1032" s="49">
        <f t="shared" si="95"/>
        <v>21</v>
      </c>
      <c r="AE1032" s="49">
        <f t="shared" si="96"/>
        <v>21</v>
      </c>
      <c r="AF1032" s="52"/>
    </row>
    <row r="1033" customHeight="1" spans="1:32">
      <c r="A1033" s="31" t="s">
        <v>8803</v>
      </c>
      <c r="B1033" s="31" t="s">
        <v>15</v>
      </c>
      <c r="C1033" s="32" t="s">
        <v>8918</v>
      </c>
      <c r="D1033" s="31" t="s">
        <v>8805</v>
      </c>
      <c r="E1033" s="31" t="s">
        <v>4574</v>
      </c>
      <c r="F1033" s="31" t="s">
        <v>126</v>
      </c>
      <c r="G1033" s="32" t="s">
        <v>8982</v>
      </c>
      <c r="H1033" s="33" t="s">
        <v>8807</v>
      </c>
      <c r="I1033" s="37">
        <v>1.8</v>
      </c>
      <c r="J1033" s="31" t="s">
        <v>8805</v>
      </c>
      <c r="K1033" s="38" t="s">
        <v>5114</v>
      </c>
      <c r="L1033" s="39" t="s">
        <v>5115</v>
      </c>
      <c r="M1033" s="40">
        <v>79</v>
      </c>
      <c r="N1033" s="40">
        <v>2</v>
      </c>
      <c r="O1033" s="40">
        <v>1</v>
      </c>
      <c r="P1033" s="40"/>
      <c r="Q1033" s="40"/>
      <c r="R1033" s="40"/>
      <c r="S1033" s="40">
        <v>3</v>
      </c>
      <c r="T1033" s="40">
        <v>73</v>
      </c>
      <c r="U1033" s="40"/>
      <c r="V1033" s="40">
        <f t="shared" si="92"/>
        <v>73</v>
      </c>
      <c r="W1033" t="s">
        <v>5890</v>
      </c>
      <c r="Y1033" s="49">
        <v>80</v>
      </c>
      <c r="Z1033" s="50">
        <f t="array" ref="Z1033">SUM((N1033:S1033)/6)</f>
        <v>1</v>
      </c>
      <c r="AA1033" s="51">
        <f>T1033/Z1033</f>
        <v>73</v>
      </c>
      <c r="AB1033" s="49">
        <f t="shared" si="93"/>
        <v>17</v>
      </c>
      <c r="AC1033" s="49">
        <f t="shared" si="94"/>
        <v>-63</v>
      </c>
      <c r="AD1033" s="49">
        <f t="shared" si="95"/>
        <v>52</v>
      </c>
      <c r="AE1033" s="49">
        <f t="shared" si="96"/>
        <v>22</v>
      </c>
      <c r="AF1033" s="52"/>
    </row>
    <row r="1034" customHeight="1" spans="1:32">
      <c r="A1034" s="31" t="s">
        <v>8803</v>
      </c>
      <c r="B1034" s="31" t="s">
        <v>15</v>
      </c>
      <c r="C1034" s="32" t="s">
        <v>8918</v>
      </c>
      <c r="D1034" s="31" t="s">
        <v>8805</v>
      </c>
      <c r="E1034" s="31" t="s">
        <v>3160</v>
      </c>
      <c r="F1034" s="31" t="s">
        <v>126</v>
      </c>
      <c r="G1034" s="32" t="s">
        <v>8982</v>
      </c>
      <c r="H1034" s="33" t="s">
        <v>8822</v>
      </c>
      <c r="I1034" s="37">
        <v>1.8</v>
      </c>
      <c r="J1034" s="31" t="s">
        <v>8805</v>
      </c>
      <c r="K1034" s="38" t="s">
        <v>6640</v>
      </c>
      <c r="L1034" s="39" t="s">
        <v>6641</v>
      </c>
      <c r="M1034" s="40">
        <v>370</v>
      </c>
      <c r="N1034" s="40"/>
      <c r="O1034" s="40"/>
      <c r="P1034" s="40">
        <v>3</v>
      </c>
      <c r="Q1034" s="40">
        <v>8</v>
      </c>
      <c r="R1034" s="40"/>
      <c r="S1034" s="40">
        <v>3</v>
      </c>
      <c r="T1034" s="40">
        <v>356</v>
      </c>
      <c r="U1034" s="40"/>
      <c r="V1034" s="40">
        <f t="shared" si="92"/>
        <v>356</v>
      </c>
      <c r="W1034" t="s">
        <v>5890</v>
      </c>
      <c r="Y1034" s="49">
        <v>16</v>
      </c>
      <c r="Z1034" s="50">
        <f t="array" ref="Z1034">SUM((N1034:S1034)/6)</f>
        <v>2.33333333333333</v>
      </c>
      <c r="AA1034" s="51">
        <f>T1034/Z1034</f>
        <v>152.571428571429</v>
      </c>
      <c r="AB1034" s="49">
        <f t="shared" si="93"/>
        <v>344.8</v>
      </c>
      <c r="AC1034" s="49">
        <f t="shared" si="94"/>
        <v>328.8</v>
      </c>
      <c r="AD1034" s="49">
        <f t="shared" si="95"/>
        <v>307</v>
      </c>
      <c r="AE1034" s="49">
        <f t="shared" si="96"/>
        <v>237</v>
      </c>
      <c r="AF1034" s="52"/>
    </row>
    <row r="1035" customHeight="1" spans="1:32">
      <c r="A1035" s="31" t="s">
        <v>8803</v>
      </c>
      <c r="B1035" s="31" t="s">
        <v>15</v>
      </c>
      <c r="C1035" s="32" t="s">
        <v>8918</v>
      </c>
      <c r="D1035" s="31" t="s">
        <v>8805</v>
      </c>
      <c r="E1035" s="31" t="s">
        <v>3160</v>
      </c>
      <c r="F1035" s="31" t="s">
        <v>126</v>
      </c>
      <c r="G1035" s="32" t="s">
        <v>8982</v>
      </c>
      <c r="H1035" s="33" t="s">
        <v>8820</v>
      </c>
      <c r="I1035" s="37">
        <v>1.8</v>
      </c>
      <c r="J1035" s="31" t="s">
        <v>8805</v>
      </c>
      <c r="K1035" s="38" t="s">
        <v>6643</v>
      </c>
      <c r="L1035" s="39" t="s">
        <v>6644</v>
      </c>
      <c r="M1035" s="40">
        <v>262</v>
      </c>
      <c r="N1035" s="40">
        <v>23</v>
      </c>
      <c r="O1035" s="40">
        <v>24</v>
      </c>
      <c r="P1035" s="40">
        <v>31</v>
      </c>
      <c r="Q1035" s="40">
        <v>28</v>
      </c>
      <c r="R1035" s="40">
        <v>27</v>
      </c>
      <c r="S1035" s="40">
        <v>52</v>
      </c>
      <c r="T1035" s="40">
        <v>77</v>
      </c>
      <c r="U1035" s="40"/>
      <c r="V1035" s="40">
        <f t="shared" si="92"/>
        <v>77</v>
      </c>
      <c r="W1035" t="s">
        <v>5890</v>
      </c>
      <c r="Y1035" s="49">
        <v>147</v>
      </c>
      <c r="Z1035" s="50">
        <f t="array" ref="Z1035">SUM((N1035:S1035)/6)</f>
        <v>30.8333333333333</v>
      </c>
      <c r="AA1035" s="51">
        <f>T1035/Z1035</f>
        <v>2.4972972972973</v>
      </c>
      <c r="AB1035" s="49">
        <f t="shared" si="93"/>
        <v>-25.9</v>
      </c>
      <c r="AC1035" s="49">
        <f t="shared" si="94"/>
        <v>-172.9</v>
      </c>
      <c r="AD1035" s="49">
        <f t="shared" si="95"/>
        <v>-570.5</v>
      </c>
      <c r="AE1035" s="49">
        <f t="shared" si="96"/>
        <v>-1495.5</v>
      </c>
      <c r="AF1035" s="52"/>
    </row>
    <row r="1036" customHeight="1" spans="1:32">
      <c r="A1036" s="31" t="s">
        <v>8803</v>
      </c>
      <c r="B1036" s="31" t="s">
        <v>15</v>
      </c>
      <c r="C1036" s="32" t="s">
        <v>8918</v>
      </c>
      <c r="D1036" s="31" t="s">
        <v>8805</v>
      </c>
      <c r="E1036" s="31" t="s">
        <v>3160</v>
      </c>
      <c r="F1036" s="31" t="s">
        <v>126</v>
      </c>
      <c r="G1036" s="32" t="s">
        <v>8982</v>
      </c>
      <c r="H1036" s="33" t="s">
        <v>8807</v>
      </c>
      <c r="I1036" s="37">
        <v>1.8</v>
      </c>
      <c r="J1036" s="31" t="s">
        <v>8805</v>
      </c>
      <c r="K1036" s="38" t="s">
        <v>6646</v>
      </c>
      <c r="L1036" s="39" t="s">
        <v>6647</v>
      </c>
      <c r="M1036" s="40">
        <v>2</v>
      </c>
      <c r="N1036" s="40">
        <v>1</v>
      </c>
      <c r="O1036" s="40"/>
      <c r="P1036" s="40"/>
      <c r="Q1036" s="40"/>
      <c r="R1036" s="40"/>
      <c r="S1036" s="40">
        <v>1</v>
      </c>
      <c r="T1036" s="40">
        <v>0</v>
      </c>
      <c r="U1036" s="40"/>
      <c r="V1036" s="40">
        <f t="shared" si="92"/>
        <v>0</v>
      </c>
      <c r="W1036" t="s">
        <v>5890</v>
      </c>
      <c r="Y1036" s="49">
        <v>93</v>
      </c>
      <c r="Z1036" s="50">
        <f t="array" ref="Z1036">SUM((N1036:S1036)/6)</f>
        <v>0.333333333333333</v>
      </c>
      <c r="AA1036" s="51">
        <f>T1036/Z1036</f>
        <v>0</v>
      </c>
      <c r="AB1036" s="49">
        <f t="shared" si="93"/>
        <v>-65.1</v>
      </c>
      <c r="AC1036" s="49">
        <f t="shared" si="94"/>
        <v>-158.1</v>
      </c>
      <c r="AD1036" s="49">
        <f t="shared" si="95"/>
        <v>-7</v>
      </c>
      <c r="AE1036" s="49">
        <f t="shared" si="96"/>
        <v>-17</v>
      </c>
      <c r="AF1036" s="52"/>
    </row>
    <row r="1037" customHeight="1" spans="1:32">
      <c r="A1037" s="31" t="s">
        <v>8803</v>
      </c>
      <c r="B1037" s="31" t="s">
        <v>15</v>
      </c>
      <c r="C1037" s="32" t="s">
        <v>8918</v>
      </c>
      <c r="D1037" s="31" t="s">
        <v>8805</v>
      </c>
      <c r="E1037" s="31" t="s">
        <v>4570</v>
      </c>
      <c r="F1037" s="31" t="s">
        <v>126</v>
      </c>
      <c r="G1037" s="32" t="s">
        <v>8880</v>
      </c>
      <c r="H1037" s="33" t="s">
        <v>8822</v>
      </c>
      <c r="I1037" s="37">
        <v>1.8</v>
      </c>
      <c r="J1037" s="31" t="s">
        <v>8975</v>
      </c>
      <c r="K1037" s="38" t="s">
        <v>5117</v>
      </c>
      <c r="L1037" s="39" t="s">
        <v>5118</v>
      </c>
      <c r="M1037" s="40">
        <v>144</v>
      </c>
      <c r="N1037" s="40"/>
      <c r="O1037" s="40"/>
      <c r="P1037" s="40"/>
      <c r="Q1037" s="40"/>
      <c r="R1037" s="40"/>
      <c r="S1037" s="40"/>
      <c r="T1037" s="40">
        <v>144</v>
      </c>
      <c r="U1037" s="40"/>
      <c r="V1037" s="40">
        <f t="shared" si="92"/>
        <v>144</v>
      </c>
      <c r="W1037" t="s">
        <v>5890</v>
      </c>
      <c r="Y1037" s="49">
        <v>2</v>
      </c>
      <c r="Z1037" s="50">
        <f t="array" ref="Z1037">SUM((N1037:S1037)/6)</f>
        <v>0</v>
      </c>
      <c r="AA1037" s="51"/>
      <c r="AB1037" s="49">
        <f t="shared" si="93"/>
        <v>142.6</v>
      </c>
      <c r="AC1037" s="49">
        <f t="shared" si="94"/>
        <v>140.6</v>
      </c>
      <c r="AD1037" s="49">
        <f t="shared" si="95"/>
        <v>144</v>
      </c>
      <c r="AE1037" s="49">
        <f t="shared" si="96"/>
        <v>144</v>
      </c>
      <c r="AF1037" s="52"/>
    </row>
    <row r="1038" customHeight="1" spans="1:32">
      <c r="A1038" s="31" t="s">
        <v>8803</v>
      </c>
      <c r="B1038" s="31" t="s">
        <v>15</v>
      </c>
      <c r="C1038" s="32" t="s">
        <v>8918</v>
      </c>
      <c r="D1038" s="31" t="s">
        <v>8805</v>
      </c>
      <c r="E1038" s="31" t="s">
        <v>4570</v>
      </c>
      <c r="F1038" s="31" t="s">
        <v>126</v>
      </c>
      <c r="G1038" s="32" t="s">
        <v>8880</v>
      </c>
      <c r="H1038" s="33" t="s">
        <v>8820</v>
      </c>
      <c r="I1038" s="37">
        <v>1.8</v>
      </c>
      <c r="J1038" s="31" t="s">
        <v>8975</v>
      </c>
      <c r="K1038" s="38" t="s">
        <v>5120</v>
      </c>
      <c r="L1038" s="39" t="s">
        <v>5121</v>
      </c>
      <c r="M1038" s="40">
        <v>84</v>
      </c>
      <c r="N1038" s="40"/>
      <c r="O1038" s="40"/>
      <c r="P1038" s="40"/>
      <c r="Q1038" s="40"/>
      <c r="R1038" s="40"/>
      <c r="S1038" s="40"/>
      <c r="T1038" s="40">
        <v>84</v>
      </c>
      <c r="U1038" s="40"/>
      <c r="V1038" s="40">
        <f t="shared" si="92"/>
        <v>84</v>
      </c>
      <c r="W1038" t="s">
        <v>5890</v>
      </c>
      <c r="Y1038" s="49"/>
      <c r="Z1038" s="50">
        <f t="array" ref="Z1038">SUM((N1038:S1038)/6)</f>
        <v>0</v>
      </c>
      <c r="AA1038" s="51"/>
      <c r="AB1038" s="49">
        <f t="shared" si="93"/>
        <v>84</v>
      </c>
      <c r="AC1038" s="49">
        <f t="shared" si="94"/>
        <v>84</v>
      </c>
      <c r="AD1038" s="49">
        <f t="shared" si="95"/>
        <v>84</v>
      </c>
      <c r="AE1038" s="49">
        <f t="shared" si="96"/>
        <v>84</v>
      </c>
      <c r="AF1038" s="52"/>
    </row>
    <row r="1039" customHeight="1" spans="1:32">
      <c r="A1039" s="31" t="s">
        <v>8803</v>
      </c>
      <c r="B1039" s="31" t="s">
        <v>15</v>
      </c>
      <c r="C1039" s="32" t="s">
        <v>8918</v>
      </c>
      <c r="D1039" s="31" t="s">
        <v>8805</v>
      </c>
      <c r="E1039" s="31" t="s">
        <v>4570</v>
      </c>
      <c r="F1039" s="31" t="s">
        <v>126</v>
      </c>
      <c r="G1039" s="32" t="s">
        <v>8880</v>
      </c>
      <c r="H1039" s="33" t="s">
        <v>8807</v>
      </c>
      <c r="I1039" s="37">
        <v>1.8</v>
      </c>
      <c r="J1039" s="31" t="s">
        <v>8975</v>
      </c>
      <c r="K1039" s="38" t="s">
        <v>5123</v>
      </c>
      <c r="L1039" s="39" t="s">
        <v>5124</v>
      </c>
      <c r="M1039" s="40">
        <v>103</v>
      </c>
      <c r="N1039" s="40"/>
      <c r="O1039" s="40"/>
      <c r="P1039" s="40"/>
      <c r="Q1039" s="40"/>
      <c r="R1039" s="40"/>
      <c r="S1039" s="40"/>
      <c r="T1039" s="40">
        <v>103</v>
      </c>
      <c r="U1039" s="40"/>
      <c r="V1039" s="40">
        <f t="shared" si="92"/>
        <v>103</v>
      </c>
      <c r="W1039" t="s">
        <v>5890</v>
      </c>
      <c r="Y1039" s="49"/>
      <c r="Z1039" s="50">
        <f t="array" ref="Z1039">SUM((N1039:S1039)/6)</f>
        <v>0</v>
      </c>
      <c r="AA1039" s="51"/>
      <c r="AB1039" s="49">
        <f t="shared" si="93"/>
        <v>103</v>
      </c>
      <c r="AC1039" s="49">
        <f t="shared" si="94"/>
        <v>103</v>
      </c>
      <c r="AD1039" s="49">
        <f t="shared" si="95"/>
        <v>103</v>
      </c>
      <c r="AE1039" s="49">
        <f t="shared" si="96"/>
        <v>103</v>
      </c>
      <c r="AF1039" s="52"/>
    </row>
    <row r="1040" customHeight="1" spans="1:32">
      <c r="A1040" s="31" t="s">
        <v>8803</v>
      </c>
      <c r="B1040" s="31" t="s">
        <v>15</v>
      </c>
      <c r="C1040" s="32" t="s">
        <v>8918</v>
      </c>
      <c r="D1040" s="31" t="s">
        <v>8805</v>
      </c>
      <c r="E1040" s="31" t="s">
        <v>5024</v>
      </c>
      <c r="F1040" s="31" t="s">
        <v>126</v>
      </c>
      <c r="G1040" s="32" t="s">
        <v>8982</v>
      </c>
      <c r="H1040" s="33" t="s">
        <v>8822</v>
      </c>
      <c r="I1040" s="37">
        <v>1.8</v>
      </c>
      <c r="J1040" s="31" t="s">
        <v>8805</v>
      </c>
      <c r="K1040" s="38" t="s">
        <v>5126</v>
      </c>
      <c r="L1040" s="39" t="s">
        <v>5127</v>
      </c>
      <c r="M1040" s="40">
        <v>106</v>
      </c>
      <c r="N1040" s="40"/>
      <c r="O1040" s="40"/>
      <c r="P1040" s="40"/>
      <c r="Q1040" s="40"/>
      <c r="R1040" s="40"/>
      <c r="S1040" s="40"/>
      <c r="T1040" s="40">
        <v>106</v>
      </c>
      <c r="U1040" s="40"/>
      <c r="V1040" s="40">
        <f t="shared" si="92"/>
        <v>106</v>
      </c>
      <c r="W1040" t="s">
        <v>5890</v>
      </c>
      <c r="Y1040" s="49">
        <v>6</v>
      </c>
      <c r="Z1040" s="50">
        <f t="array" ref="Z1040">SUM((N1040:S1040)/6)</f>
        <v>0</v>
      </c>
      <c r="AA1040" s="51"/>
      <c r="AB1040" s="49">
        <f t="shared" si="93"/>
        <v>101.8</v>
      </c>
      <c r="AC1040" s="49">
        <f t="shared" si="94"/>
        <v>95.8</v>
      </c>
      <c r="AD1040" s="49">
        <f t="shared" si="95"/>
        <v>106</v>
      </c>
      <c r="AE1040" s="49">
        <f t="shared" si="96"/>
        <v>106</v>
      </c>
      <c r="AF1040" s="52"/>
    </row>
    <row r="1041" customHeight="1" spans="1:32">
      <c r="A1041" s="31" t="s">
        <v>8803</v>
      </c>
      <c r="B1041" s="31" t="s">
        <v>15</v>
      </c>
      <c r="C1041" s="32" t="s">
        <v>8918</v>
      </c>
      <c r="D1041" s="31" t="s">
        <v>8805</v>
      </c>
      <c r="E1041" s="31" t="s">
        <v>5024</v>
      </c>
      <c r="F1041" s="31" t="s">
        <v>126</v>
      </c>
      <c r="G1041" s="32" t="s">
        <v>8982</v>
      </c>
      <c r="H1041" s="33" t="s">
        <v>8820</v>
      </c>
      <c r="I1041" s="37">
        <v>1.8</v>
      </c>
      <c r="J1041" s="31" t="s">
        <v>8805</v>
      </c>
      <c r="K1041" s="38" t="s">
        <v>5129</v>
      </c>
      <c r="L1041" s="39" t="s">
        <v>5130</v>
      </c>
      <c r="M1041" s="40">
        <v>144</v>
      </c>
      <c r="N1041" s="40"/>
      <c r="O1041" s="40"/>
      <c r="P1041" s="40"/>
      <c r="Q1041" s="40"/>
      <c r="R1041" s="40"/>
      <c r="S1041" s="40"/>
      <c r="T1041" s="40">
        <v>144</v>
      </c>
      <c r="U1041" s="40"/>
      <c r="V1041" s="40">
        <f t="shared" si="92"/>
        <v>144</v>
      </c>
      <c r="W1041" t="s">
        <v>5890</v>
      </c>
      <c r="Y1041" s="49"/>
      <c r="Z1041" s="50">
        <f t="array" ref="Z1041">SUM((N1041:S1041)/6)</f>
        <v>0</v>
      </c>
      <c r="AA1041" s="51"/>
      <c r="AB1041" s="49">
        <f t="shared" si="93"/>
        <v>144</v>
      </c>
      <c r="AC1041" s="49">
        <f t="shared" si="94"/>
        <v>144</v>
      </c>
      <c r="AD1041" s="49">
        <f t="shared" si="95"/>
        <v>144</v>
      </c>
      <c r="AE1041" s="49">
        <f t="shared" si="96"/>
        <v>144</v>
      </c>
      <c r="AF1041" s="52"/>
    </row>
    <row r="1042" customHeight="1" spans="1:32">
      <c r="A1042" s="31" t="s">
        <v>8803</v>
      </c>
      <c r="B1042" s="31" t="s">
        <v>15</v>
      </c>
      <c r="C1042" s="32" t="s">
        <v>8918</v>
      </c>
      <c r="D1042" s="31" t="s">
        <v>8805</v>
      </c>
      <c r="E1042" s="31" t="s">
        <v>5024</v>
      </c>
      <c r="F1042" s="31" t="s">
        <v>126</v>
      </c>
      <c r="G1042" s="32" t="s">
        <v>8982</v>
      </c>
      <c r="H1042" s="33" t="s">
        <v>8807</v>
      </c>
      <c r="I1042" s="37">
        <v>1.8</v>
      </c>
      <c r="J1042" s="31" t="s">
        <v>8805</v>
      </c>
      <c r="K1042" s="38" t="s">
        <v>6649</v>
      </c>
      <c r="L1042" s="39" t="s">
        <v>6650</v>
      </c>
      <c r="M1042" s="40">
        <v>65</v>
      </c>
      <c r="N1042" s="40">
        <v>12</v>
      </c>
      <c r="O1042" s="40"/>
      <c r="P1042" s="40">
        <v>2</v>
      </c>
      <c r="Q1042" s="40">
        <v>1</v>
      </c>
      <c r="R1042" s="40"/>
      <c r="S1042" s="40"/>
      <c r="T1042" s="40">
        <v>50</v>
      </c>
      <c r="U1042" s="40"/>
      <c r="V1042" s="40">
        <f t="shared" si="92"/>
        <v>50</v>
      </c>
      <c r="W1042" t="s">
        <v>5890</v>
      </c>
      <c r="Y1042" s="49">
        <v>66</v>
      </c>
      <c r="Z1042" s="50">
        <f t="array" ref="Z1042">SUM((N1042:S1042)/6)</f>
        <v>2.5</v>
      </c>
      <c r="AA1042" s="51">
        <f>T1042/Z1042</f>
        <v>20</v>
      </c>
      <c r="AB1042" s="49">
        <f t="shared" si="93"/>
        <v>3.8</v>
      </c>
      <c r="AC1042" s="49">
        <f t="shared" si="94"/>
        <v>-62.2</v>
      </c>
      <c r="AD1042" s="49">
        <f t="shared" si="95"/>
        <v>-2.5</v>
      </c>
      <c r="AE1042" s="49">
        <f t="shared" si="96"/>
        <v>-77.5</v>
      </c>
      <c r="AF1042" s="52"/>
    </row>
    <row r="1043" customHeight="1" spans="1:32">
      <c r="A1043" s="31" t="s">
        <v>8803</v>
      </c>
      <c r="B1043" s="31" t="s">
        <v>15</v>
      </c>
      <c r="C1043" s="32" t="s">
        <v>8918</v>
      </c>
      <c r="D1043" s="31" t="s">
        <v>8805</v>
      </c>
      <c r="E1043" s="31" t="s">
        <v>25</v>
      </c>
      <c r="F1043" s="31" t="s">
        <v>126</v>
      </c>
      <c r="G1043" s="32" t="s">
        <v>8837</v>
      </c>
      <c r="H1043" s="33" t="s">
        <v>8807</v>
      </c>
      <c r="I1043" s="37">
        <v>1.8</v>
      </c>
      <c r="J1043" s="31" t="s">
        <v>8805</v>
      </c>
      <c r="K1043" s="42" t="s">
        <v>6652</v>
      </c>
      <c r="L1043" s="39" t="s">
        <v>6653</v>
      </c>
      <c r="M1043" s="40">
        <v>4</v>
      </c>
      <c r="N1043" s="40"/>
      <c r="O1043" s="40"/>
      <c r="P1043" s="40"/>
      <c r="Q1043" s="40"/>
      <c r="R1043" s="40"/>
      <c r="S1043" s="40"/>
      <c r="T1043" s="40">
        <v>4</v>
      </c>
      <c r="U1043" s="40"/>
      <c r="V1043" s="40">
        <f t="shared" si="92"/>
        <v>4</v>
      </c>
      <c r="W1043" t="s">
        <v>5890</v>
      </c>
      <c r="Y1043" s="49">
        <v>1</v>
      </c>
      <c r="Z1043" s="50">
        <f t="array" ref="Z1043">SUM((N1043:S1043)/6)</f>
        <v>0</v>
      </c>
      <c r="AA1043" s="51"/>
      <c r="AB1043" s="49">
        <f t="shared" si="93"/>
        <v>3.3</v>
      </c>
      <c r="AC1043" s="49">
        <f t="shared" si="94"/>
        <v>2.3</v>
      </c>
      <c r="AD1043" s="49">
        <f t="shared" si="95"/>
        <v>4</v>
      </c>
      <c r="AE1043" s="49">
        <f t="shared" si="96"/>
        <v>4</v>
      </c>
      <c r="AF1043" s="52"/>
    </row>
    <row r="1044" customHeight="1" spans="1:32">
      <c r="A1044" s="31" t="s">
        <v>8803</v>
      </c>
      <c r="B1044" s="31" t="s">
        <v>15</v>
      </c>
      <c r="C1044" s="32" t="s">
        <v>8977</v>
      </c>
      <c r="D1044" s="31" t="s">
        <v>8805</v>
      </c>
      <c r="E1044" s="31" t="s">
        <v>25</v>
      </c>
      <c r="F1044" s="31" t="s">
        <v>126</v>
      </c>
      <c r="G1044" s="32" t="s">
        <v>8979</v>
      </c>
      <c r="H1044" s="33" t="s">
        <v>8820</v>
      </c>
      <c r="I1044" s="37">
        <v>1.8</v>
      </c>
      <c r="J1044" s="31" t="s">
        <v>8805</v>
      </c>
      <c r="K1044" s="42" t="s">
        <v>6655</v>
      </c>
      <c r="L1044" s="39" t="s">
        <v>6656</v>
      </c>
      <c r="M1044" s="40">
        <v>54</v>
      </c>
      <c r="N1044" s="40"/>
      <c r="O1044" s="40"/>
      <c r="P1044" s="40"/>
      <c r="Q1044" s="40"/>
      <c r="R1044" s="40"/>
      <c r="S1044" s="40"/>
      <c r="T1044" s="40">
        <v>54</v>
      </c>
      <c r="U1044" s="40"/>
      <c r="V1044" s="40">
        <f t="shared" si="92"/>
        <v>54</v>
      </c>
      <c r="W1044" t="s">
        <v>5890</v>
      </c>
      <c r="Y1044" s="49"/>
      <c r="Z1044" s="50">
        <f t="array" ref="Z1044">SUM((N1044:S1044)/6)</f>
        <v>0</v>
      </c>
      <c r="AA1044" s="51"/>
      <c r="AB1044" s="49">
        <f t="shared" si="93"/>
        <v>54</v>
      </c>
      <c r="AC1044" s="49">
        <f t="shared" si="94"/>
        <v>54</v>
      </c>
      <c r="AD1044" s="49">
        <f t="shared" si="95"/>
        <v>54</v>
      </c>
      <c r="AE1044" s="49">
        <f t="shared" si="96"/>
        <v>54</v>
      </c>
      <c r="AF1044" s="52"/>
    </row>
    <row r="1045" customHeight="1" spans="1:32">
      <c r="A1045" s="31" t="s">
        <v>8803</v>
      </c>
      <c r="B1045" s="31" t="s">
        <v>15</v>
      </c>
      <c r="C1045" s="32" t="s">
        <v>8977</v>
      </c>
      <c r="D1045" s="31" t="s">
        <v>8805</v>
      </c>
      <c r="E1045" s="31" t="s">
        <v>25</v>
      </c>
      <c r="F1045" s="31" t="s">
        <v>126</v>
      </c>
      <c r="G1045" s="32" t="s">
        <v>8979</v>
      </c>
      <c r="H1045" s="33" t="s">
        <v>8838</v>
      </c>
      <c r="I1045" s="37">
        <v>1.8</v>
      </c>
      <c r="J1045" s="31" t="s">
        <v>8805</v>
      </c>
      <c r="K1045" s="42" t="s">
        <v>5132</v>
      </c>
      <c r="L1045" s="39" t="s">
        <v>5133</v>
      </c>
      <c r="M1045" s="40">
        <v>53</v>
      </c>
      <c r="N1045" s="40"/>
      <c r="O1045" s="40">
        <v>1</v>
      </c>
      <c r="P1045" s="40"/>
      <c r="Q1045" s="40"/>
      <c r="R1045" s="40"/>
      <c r="S1045" s="40"/>
      <c r="T1045" s="40">
        <v>52</v>
      </c>
      <c r="U1045" s="40"/>
      <c r="V1045" s="40">
        <f t="shared" si="92"/>
        <v>52</v>
      </c>
      <c r="W1045" t="s">
        <v>5890</v>
      </c>
      <c r="Y1045" s="49">
        <v>1</v>
      </c>
      <c r="Z1045" s="50">
        <f t="array" ref="Z1045">SUM((N1045:S1045)/6)</f>
        <v>0.166666666666667</v>
      </c>
      <c r="AA1045" s="51">
        <f>T1045/Z1045</f>
        <v>312</v>
      </c>
      <c r="AB1045" s="49">
        <f t="shared" si="93"/>
        <v>51.3</v>
      </c>
      <c r="AC1045" s="49">
        <f t="shared" si="94"/>
        <v>50.3</v>
      </c>
      <c r="AD1045" s="49">
        <f t="shared" si="95"/>
        <v>48.5</v>
      </c>
      <c r="AE1045" s="49">
        <f t="shared" si="96"/>
        <v>43.5</v>
      </c>
      <c r="AF1045" s="52"/>
    </row>
    <row r="1046" customHeight="1" spans="1:32">
      <c r="A1046" s="31" t="s">
        <v>8803</v>
      </c>
      <c r="B1046" s="31" t="s">
        <v>15</v>
      </c>
      <c r="C1046" s="32" t="s">
        <v>8918</v>
      </c>
      <c r="D1046" s="31" t="s">
        <v>8805</v>
      </c>
      <c r="E1046" s="31" t="s">
        <v>5135</v>
      </c>
      <c r="F1046" s="31" t="s">
        <v>835</v>
      </c>
      <c r="G1046" s="32" t="s">
        <v>8824</v>
      </c>
      <c r="H1046" s="33" t="s">
        <v>8820</v>
      </c>
      <c r="I1046" s="37">
        <v>1.8</v>
      </c>
      <c r="J1046" s="31" t="s">
        <v>8805</v>
      </c>
      <c r="K1046" s="42" t="s">
        <v>5136</v>
      </c>
      <c r="L1046" s="39" t="s">
        <v>5137</v>
      </c>
      <c r="M1046" s="40">
        <v>6</v>
      </c>
      <c r="N1046" s="40"/>
      <c r="O1046" s="40"/>
      <c r="P1046" s="40"/>
      <c r="Q1046" s="40"/>
      <c r="R1046" s="40"/>
      <c r="S1046" s="40"/>
      <c r="T1046" s="40">
        <v>6</v>
      </c>
      <c r="U1046" s="40"/>
      <c r="V1046" s="40">
        <f t="shared" si="92"/>
        <v>6</v>
      </c>
      <c r="W1046" t="s">
        <v>5890</v>
      </c>
      <c r="Y1046" s="49"/>
      <c r="Z1046" s="50">
        <f t="array" ref="Z1046">SUM((N1046:S1046)/6)</f>
        <v>0</v>
      </c>
      <c r="AA1046" s="51"/>
      <c r="AB1046" s="49">
        <f t="shared" si="93"/>
        <v>6</v>
      </c>
      <c r="AC1046" s="49">
        <f t="shared" si="94"/>
        <v>6</v>
      </c>
      <c r="AD1046" s="49">
        <f t="shared" si="95"/>
        <v>6</v>
      </c>
      <c r="AE1046" s="49">
        <f t="shared" si="96"/>
        <v>6</v>
      </c>
      <c r="AF1046" s="52"/>
    </row>
    <row r="1047" customHeight="1" spans="1:32">
      <c r="A1047" s="31" t="s">
        <v>8803</v>
      </c>
      <c r="B1047" s="31" t="s">
        <v>15</v>
      </c>
      <c r="C1047" s="32" t="s">
        <v>8918</v>
      </c>
      <c r="D1047" s="31" t="s">
        <v>8805</v>
      </c>
      <c r="E1047" s="31" t="s">
        <v>16</v>
      </c>
      <c r="F1047" s="31" t="s">
        <v>126</v>
      </c>
      <c r="G1047" s="32" t="s">
        <v>8983</v>
      </c>
      <c r="H1047" s="33" t="s">
        <v>8838</v>
      </c>
      <c r="I1047" s="37">
        <v>1.8</v>
      </c>
      <c r="J1047" s="31" t="s">
        <v>8805</v>
      </c>
      <c r="K1047" s="42" t="s">
        <v>5139</v>
      </c>
      <c r="L1047" s="39" t="s">
        <v>5140</v>
      </c>
      <c r="M1047" s="40">
        <v>15</v>
      </c>
      <c r="N1047" s="40"/>
      <c r="O1047" s="40"/>
      <c r="P1047" s="40"/>
      <c r="Q1047" s="40"/>
      <c r="R1047" s="40"/>
      <c r="S1047" s="40"/>
      <c r="T1047" s="40">
        <v>15</v>
      </c>
      <c r="U1047" s="40"/>
      <c r="V1047" s="40">
        <f t="shared" si="92"/>
        <v>15</v>
      </c>
      <c r="W1047" t="s">
        <v>5890</v>
      </c>
      <c r="Y1047" s="49">
        <v>2</v>
      </c>
      <c r="Z1047" s="50">
        <f t="array" ref="Z1047">SUM((N1047:S1047)/6)</f>
        <v>0</v>
      </c>
      <c r="AA1047" s="51"/>
      <c r="AB1047" s="49">
        <f t="shared" si="93"/>
        <v>13.6</v>
      </c>
      <c r="AC1047" s="49">
        <f t="shared" si="94"/>
        <v>11.6</v>
      </c>
      <c r="AD1047" s="49">
        <f t="shared" si="95"/>
        <v>15</v>
      </c>
      <c r="AE1047" s="49">
        <f t="shared" si="96"/>
        <v>15</v>
      </c>
      <c r="AF1047" s="52"/>
    </row>
    <row r="1048" customHeight="1" spans="1:32">
      <c r="A1048" s="31" t="s">
        <v>8803</v>
      </c>
      <c r="B1048" s="31" t="s">
        <v>15</v>
      </c>
      <c r="C1048" s="32" t="s">
        <v>8918</v>
      </c>
      <c r="D1048" s="31" t="s">
        <v>8805</v>
      </c>
      <c r="E1048" s="31" t="s">
        <v>16</v>
      </c>
      <c r="F1048" s="31" t="s">
        <v>126</v>
      </c>
      <c r="G1048" s="32" t="s">
        <v>8983</v>
      </c>
      <c r="H1048" s="33" t="s">
        <v>8822</v>
      </c>
      <c r="I1048" s="37">
        <v>1.8</v>
      </c>
      <c r="J1048" s="31" t="s">
        <v>8805</v>
      </c>
      <c r="K1048" s="42" t="s">
        <v>5142</v>
      </c>
      <c r="L1048" s="39" t="s">
        <v>5143</v>
      </c>
      <c r="M1048" s="40">
        <v>9</v>
      </c>
      <c r="N1048" s="40"/>
      <c r="O1048" s="40"/>
      <c r="P1048" s="40"/>
      <c r="Q1048" s="40"/>
      <c r="R1048" s="40"/>
      <c r="S1048" s="40"/>
      <c r="T1048" s="40">
        <v>9</v>
      </c>
      <c r="U1048" s="40"/>
      <c r="V1048" s="40">
        <f t="shared" si="92"/>
        <v>9</v>
      </c>
      <c r="W1048" t="s">
        <v>5890</v>
      </c>
      <c r="Y1048" s="49">
        <v>3</v>
      </c>
      <c r="Z1048" s="50">
        <f t="array" ref="Z1048">SUM((N1048:S1048)/6)</f>
        <v>0</v>
      </c>
      <c r="AA1048" s="51"/>
      <c r="AB1048" s="49">
        <f t="shared" si="93"/>
        <v>6.9</v>
      </c>
      <c r="AC1048" s="49">
        <f t="shared" si="94"/>
        <v>3.9</v>
      </c>
      <c r="AD1048" s="49">
        <f t="shared" si="95"/>
        <v>9</v>
      </c>
      <c r="AE1048" s="49">
        <f t="shared" si="96"/>
        <v>9</v>
      </c>
      <c r="AF1048" s="52"/>
    </row>
    <row r="1049" customHeight="1" spans="1:32">
      <c r="A1049" s="31" t="s">
        <v>8803</v>
      </c>
      <c r="B1049" s="31" t="s">
        <v>15</v>
      </c>
      <c r="C1049" s="32" t="s">
        <v>8918</v>
      </c>
      <c r="D1049" s="31" t="s">
        <v>8805</v>
      </c>
      <c r="E1049" s="31" t="s">
        <v>16</v>
      </c>
      <c r="F1049" s="31" t="s">
        <v>126</v>
      </c>
      <c r="G1049" s="32" t="s">
        <v>8983</v>
      </c>
      <c r="H1049" s="33" t="s">
        <v>8807</v>
      </c>
      <c r="I1049" s="37">
        <v>1.8</v>
      </c>
      <c r="J1049" s="31" t="s">
        <v>8805</v>
      </c>
      <c r="K1049" s="42" t="s">
        <v>5148</v>
      </c>
      <c r="L1049" s="39" t="s">
        <v>5149</v>
      </c>
      <c r="M1049" s="40">
        <v>17</v>
      </c>
      <c r="N1049" s="40"/>
      <c r="O1049" s="40"/>
      <c r="P1049" s="40"/>
      <c r="Q1049" s="40"/>
      <c r="R1049" s="40"/>
      <c r="S1049" s="40"/>
      <c r="T1049" s="40">
        <v>17</v>
      </c>
      <c r="U1049" s="40"/>
      <c r="V1049" s="40">
        <f t="shared" si="92"/>
        <v>17</v>
      </c>
      <c r="W1049" t="s">
        <v>5890</v>
      </c>
      <c r="Y1049" s="49">
        <v>5</v>
      </c>
      <c r="Z1049" s="50">
        <f t="array" ref="Z1049">SUM((N1049:S1049)/6)</f>
        <v>0</v>
      </c>
      <c r="AA1049" s="51"/>
      <c r="AB1049" s="49">
        <f t="shared" si="93"/>
        <v>13.5</v>
      </c>
      <c r="AC1049" s="49">
        <f t="shared" si="94"/>
        <v>8.5</v>
      </c>
      <c r="AD1049" s="49">
        <f t="shared" si="95"/>
        <v>17</v>
      </c>
      <c r="AE1049" s="49">
        <f t="shared" si="96"/>
        <v>17</v>
      </c>
      <c r="AF1049" s="52"/>
    </row>
    <row r="1050" customHeight="1" spans="1:32">
      <c r="A1050" s="31" t="s">
        <v>8803</v>
      </c>
      <c r="B1050" s="31" t="s">
        <v>15</v>
      </c>
      <c r="C1050" s="32" t="s">
        <v>8918</v>
      </c>
      <c r="D1050" s="31" t="s">
        <v>8805</v>
      </c>
      <c r="E1050" s="31" t="s">
        <v>16</v>
      </c>
      <c r="F1050" s="31" t="s">
        <v>126</v>
      </c>
      <c r="G1050" s="32" t="s">
        <v>8983</v>
      </c>
      <c r="H1050" s="33" t="s">
        <v>8808</v>
      </c>
      <c r="I1050" s="37">
        <v>1.8</v>
      </c>
      <c r="J1050" s="31" t="s">
        <v>8805</v>
      </c>
      <c r="K1050" s="42" t="s">
        <v>5422</v>
      </c>
      <c r="L1050" s="39" t="s">
        <v>6658</v>
      </c>
      <c r="M1050" s="40">
        <v>6</v>
      </c>
      <c r="N1050" s="40"/>
      <c r="O1050" s="40"/>
      <c r="P1050" s="40"/>
      <c r="Q1050" s="40"/>
      <c r="R1050" s="40"/>
      <c r="S1050" s="40"/>
      <c r="T1050" s="40">
        <v>6</v>
      </c>
      <c r="U1050" s="40"/>
      <c r="V1050" s="40">
        <f t="shared" si="92"/>
        <v>6</v>
      </c>
      <c r="W1050" t="s">
        <v>5890</v>
      </c>
      <c r="Y1050" s="49"/>
      <c r="Z1050" s="50">
        <f t="array" ref="Z1050">SUM((N1050:S1050)/6)</f>
        <v>0</v>
      </c>
      <c r="AA1050" s="51"/>
      <c r="AB1050" s="49">
        <f t="shared" si="93"/>
        <v>6</v>
      </c>
      <c r="AC1050" s="49">
        <f t="shared" si="94"/>
        <v>6</v>
      </c>
      <c r="AD1050" s="49">
        <f t="shared" si="95"/>
        <v>6</v>
      </c>
      <c r="AE1050" s="49">
        <f t="shared" si="96"/>
        <v>6</v>
      </c>
      <c r="AF1050" s="52"/>
    </row>
    <row r="1051" customHeight="1" spans="1:32">
      <c r="A1051" s="31" t="s">
        <v>8803</v>
      </c>
      <c r="B1051" s="31" t="s">
        <v>15</v>
      </c>
      <c r="C1051" s="32" t="s">
        <v>8918</v>
      </c>
      <c r="D1051" s="31" t="s">
        <v>8805</v>
      </c>
      <c r="E1051" s="31" t="s">
        <v>16</v>
      </c>
      <c r="F1051" s="31" t="s">
        <v>126</v>
      </c>
      <c r="G1051" s="32" t="s">
        <v>8984</v>
      </c>
      <c r="H1051" s="33" t="s">
        <v>8838</v>
      </c>
      <c r="I1051" s="37">
        <v>1.8</v>
      </c>
      <c r="J1051" s="31" t="s">
        <v>8805</v>
      </c>
      <c r="K1051" s="42" t="s">
        <v>5151</v>
      </c>
      <c r="L1051" s="39" t="s">
        <v>5152</v>
      </c>
      <c r="M1051" s="40">
        <v>3</v>
      </c>
      <c r="N1051" s="40"/>
      <c r="O1051" s="40"/>
      <c r="P1051" s="40"/>
      <c r="Q1051" s="40"/>
      <c r="R1051" s="40"/>
      <c r="S1051" s="40"/>
      <c r="T1051" s="40">
        <v>3</v>
      </c>
      <c r="U1051" s="40"/>
      <c r="V1051" s="40">
        <f t="shared" si="92"/>
        <v>3</v>
      </c>
      <c r="W1051" t="s">
        <v>5890</v>
      </c>
      <c r="Y1051" s="49"/>
      <c r="Z1051" s="50">
        <f t="array" ref="Z1051">SUM((N1051:S1051)/6)</f>
        <v>0</v>
      </c>
      <c r="AA1051" s="51"/>
      <c r="AB1051" s="49">
        <f t="shared" si="93"/>
        <v>3</v>
      </c>
      <c r="AC1051" s="49">
        <f t="shared" si="94"/>
        <v>3</v>
      </c>
      <c r="AD1051" s="49">
        <f t="shared" si="95"/>
        <v>3</v>
      </c>
      <c r="AE1051" s="49">
        <f t="shared" si="96"/>
        <v>3</v>
      </c>
      <c r="AF1051" s="52"/>
    </row>
    <row r="1052" customHeight="1" spans="1:32">
      <c r="A1052" s="31" t="s">
        <v>8803</v>
      </c>
      <c r="B1052" s="31" t="s">
        <v>15</v>
      </c>
      <c r="C1052" s="32" t="s">
        <v>8918</v>
      </c>
      <c r="D1052" s="31" t="s">
        <v>8805</v>
      </c>
      <c r="E1052" s="31" t="s">
        <v>16</v>
      </c>
      <c r="F1052" s="31" t="s">
        <v>77</v>
      </c>
      <c r="G1052" s="32" t="s">
        <v>8981</v>
      </c>
      <c r="H1052" s="33" t="s">
        <v>8820</v>
      </c>
      <c r="I1052" s="37">
        <v>1.8</v>
      </c>
      <c r="J1052" s="31" t="s">
        <v>8805</v>
      </c>
      <c r="K1052" s="38" t="s">
        <v>6659</v>
      </c>
      <c r="L1052" s="39" t="s">
        <v>6660</v>
      </c>
      <c r="M1052" s="40">
        <v>2</v>
      </c>
      <c r="N1052" s="40"/>
      <c r="O1052" s="40"/>
      <c r="P1052" s="40"/>
      <c r="Q1052" s="40"/>
      <c r="R1052" s="40"/>
      <c r="S1052" s="40"/>
      <c r="T1052" s="40">
        <v>2</v>
      </c>
      <c r="U1052" s="40"/>
      <c r="V1052" s="40">
        <f t="shared" si="92"/>
        <v>2</v>
      </c>
      <c r="W1052" t="s">
        <v>5890</v>
      </c>
      <c r="Y1052" s="49"/>
      <c r="Z1052" s="50">
        <f t="array" ref="Z1052">SUM((N1052:S1052)/6)</f>
        <v>0</v>
      </c>
      <c r="AA1052" s="51"/>
      <c r="AB1052" s="49">
        <f t="shared" si="93"/>
        <v>2</v>
      </c>
      <c r="AC1052" s="49">
        <f t="shared" si="94"/>
        <v>2</v>
      </c>
      <c r="AD1052" s="49">
        <f t="shared" si="95"/>
        <v>2</v>
      </c>
      <c r="AE1052" s="49">
        <f t="shared" si="96"/>
        <v>2</v>
      </c>
      <c r="AF1052" s="52"/>
    </row>
    <row r="1053" customHeight="1" spans="1:32">
      <c r="A1053" s="31" t="s">
        <v>8803</v>
      </c>
      <c r="B1053" s="31" t="s">
        <v>15</v>
      </c>
      <c r="C1053" s="32" t="s">
        <v>8918</v>
      </c>
      <c r="D1053" s="31" t="s">
        <v>8805</v>
      </c>
      <c r="E1053" s="31" t="s">
        <v>3125</v>
      </c>
      <c r="F1053" s="31" t="s">
        <v>126</v>
      </c>
      <c r="G1053" s="32" t="s">
        <v>8981</v>
      </c>
      <c r="H1053" s="33" t="s">
        <v>8807</v>
      </c>
      <c r="I1053" s="37">
        <v>1.8</v>
      </c>
      <c r="J1053" s="31" t="s">
        <v>8805</v>
      </c>
      <c r="K1053" s="42" t="s">
        <v>6662</v>
      </c>
      <c r="L1053" s="39" t="s">
        <v>6663</v>
      </c>
      <c r="M1053" s="40">
        <v>1</v>
      </c>
      <c r="N1053" s="40"/>
      <c r="O1053" s="40"/>
      <c r="P1053" s="40"/>
      <c r="Q1053" s="40"/>
      <c r="R1053" s="40"/>
      <c r="S1053" s="40"/>
      <c r="T1053" s="40">
        <v>1</v>
      </c>
      <c r="U1053" s="40"/>
      <c r="V1053" s="40">
        <f t="shared" si="92"/>
        <v>1</v>
      </c>
      <c r="W1053" t="s">
        <v>5890</v>
      </c>
      <c r="Y1053" s="49"/>
      <c r="Z1053" s="50">
        <f t="array" ref="Z1053">SUM((N1053:S1053)/6)</f>
        <v>0</v>
      </c>
      <c r="AA1053" s="51"/>
      <c r="AB1053" s="49">
        <f t="shared" si="93"/>
        <v>1</v>
      </c>
      <c r="AC1053" s="49">
        <f t="shared" si="94"/>
        <v>1</v>
      </c>
      <c r="AD1053" s="49">
        <f t="shared" si="95"/>
        <v>1</v>
      </c>
      <c r="AE1053" s="49">
        <f t="shared" si="96"/>
        <v>1</v>
      </c>
      <c r="AF1053" s="52"/>
    </row>
    <row r="1054" customHeight="1" spans="1:32">
      <c r="A1054" s="31" t="s">
        <v>8803</v>
      </c>
      <c r="B1054" s="31" t="s">
        <v>15</v>
      </c>
      <c r="C1054" s="32" t="s">
        <v>8918</v>
      </c>
      <c r="D1054" s="31" t="s">
        <v>8805</v>
      </c>
      <c r="E1054" s="31" t="s">
        <v>5135</v>
      </c>
      <c r="F1054" s="31" t="s">
        <v>17</v>
      </c>
      <c r="G1054" s="32" t="s">
        <v>8981</v>
      </c>
      <c r="H1054" s="33" t="s">
        <v>8820</v>
      </c>
      <c r="I1054" s="37">
        <v>1.8</v>
      </c>
      <c r="J1054" s="31" t="s">
        <v>8805</v>
      </c>
      <c r="K1054" s="38" t="s">
        <v>5154</v>
      </c>
      <c r="L1054" s="39" t="s">
        <v>5155</v>
      </c>
      <c r="M1054" s="40">
        <v>26</v>
      </c>
      <c r="N1054" s="40"/>
      <c r="O1054" s="40"/>
      <c r="P1054" s="40"/>
      <c r="Q1054" s="40"/>
      <c r="R1054" s="40"/>
      <c r="S1054" s="40"/>
      <c r="T1054" s="40">
        <v>26</v>
      </c>
      <c r="U1054" s="40"/>
      <c r="V1054" s="40">
        <f t="shared" si="92"/>
        <v>26</v>
      </c>
      <c r="W1054" t="s">
        <v>5890</v>
      </c>
      <c r="Y1054" s="49"/>
      <c r="Z1054" s="50">
        <f t="array" ref="Z1054">SUM((N1054:S1054)/6)</f>
        <v>0</v>
      </c>
      <c r="AA1054" s="51"/>
      <c r="AB1054" s="49">
        <f t="shared" si="93"/>
        <v>26</v>
      </c>
      <c r="AC1054" s="49">
        <f t="shared" si="94"/>
        <v>26</v>
      </c>
      <c r="AD1054" s="49">
        <f t="shared" si="95"/>
        <v>26</v>
      </c>
      <c r="AE1054" s="49">
        <f t="shared" si="96"/>
        <v>26</v>
      </c>
      <c r="AF1054" s="52"/>
    </row>
    <row r="1055" customHeight="1" spans="1:32">
      <c r="A1055" s="31" t="s">
        <v>8803</v>
      </c>
      <c r="B1055" s="31" t="s">
        <v>15</v>
      </c>
      <c r="C1055" s="31" t="s">
        <v>8985</v>
      </c>
      <c r="D1055" s="31" t="s">
        <v>8805</v>
      </c>
      <c r="E1055" s="31" t="s">
        <v>3118</v>
      </c>
      <c r="F1055" s="31" t="s">
        <v>126</v>
      </c>
      <c r="G1055" s="32" t="s">
        <v>8986</v>
      </c>
      <c r="H1055" s="33" t="s">
        <v>8987</v>
      </c>
      <c r="I1055" s="37">
        <v>1.8</v>
      </c>
      <c r="J1055" s="31" t="s">
        <v>8805</v>
      </c>
      <c r="K1055" s="38" t="s">
        <v>5157</v>
      </c>
      <c r="L1055" s="39" t="s">
        <v>5158</v>
      </c>
      <c r="M1055" s="40">
        <v>76</v>
      </c>
      <c r="N1055" s="40"/>
      <c r="O1055" s="40"/>
      <c r="P1055" s="40"/>
      <c r="Q1055" s="40"/>
      <c r="R1055" s="40"/>
      <c r="S1055" s="40"/>
      <c r="T1055" s="40">
        <v>76</v>
      </c>
      <c r="U1055" s="40"/>
      <c r="V1055" s="40">
        <f t="shared" si="92"/>
        <v>76</v>
      </c>
      <c r="W1055" t="s">
        <v>5890</v>
      </c>
      <c r="Y1055" s="49">
        <v>3</v>
      </c>
      <c r="Z1055" s="50">
        <f t="array" ref="Z1055">SUM((N1055:S1055)/6)</f>
        <v>0</v>
      </c>
      <c r="AA1055" s="51"/>
      <c r="AB1055" s="49">
        <f t="shared" si="93"/>
        <v>73.9</v>
      </c>
      <c r="AC1055" s="49">
        <f t="shared" si="94"/>
        <v>70.9</v>
      </c>
      <c r="AD1055" s="49">
        <f t="shared" si="95"/>
        <v>76</v>
      </c>
      <c r="AE1055" s="49">
        <f t="shared" si="96"/>
        <v>76</v>
      </c>
      <c r="AF1055" s="52"/>
    </row>
    <row r="1056" customHeight="1" spans="1:32">
      <c r="A1056" s="31" t="s">
        <v>8803</v>
      </c>
      <c r="B1056" s="31" t="s">
        <v>15</v>
      </c>
      <c r="C1056" s="31" t="s">
        <v>8988</v>
      </c>
      <c r="D1056" s="31" t="s">
        <v>8805</v>
      </c>
      <c r="E1056" s="31" t="s">
        <v>16</v>
      </c>
      <c r="F1056" s="31" t="s">
        <v>126</v>
      </c>
      <c r="G1056" s="32" t="s">
        <v>8989</v>
      </c>
      <c r="H1056" s="33" t="s">
        <v>8987</v>
      </c>
      <c r="I1056" s="37">
        <v>1.8</v>
      </c>
      <c r="J1056" s="31" t="s">
        <v>8805</v>
      </c>
      <c r="K1056" s="42" t="s">
        <v>5160</v>
      </c>
      <c r="L1056" s="39" t="s">
        <v>5161</v>
      </c>
      <c r="M1056" s="40">
        <v>1</v>
      </c>
      <c r="N1056" s="40"/>
      <c r="O1056" s="40"/>
      <c r="P1056" s="40"/>
      <c r="Q1056" s="40"/>
      <c r="R1056" s="40"/>
      <c r="S1056" s="40"/>
      <c r="T1056" s="40">
        <v>1</v>
      </c>
      <c r="U1056" s="40"/>
      <c r="V1056" s="40">
        <f t="shared" si="92"/>
        <v>1</v>
      </c>
      <c r="W1056" t="s">
        <v>5890</v>
      </c>
      <c r="Y1056" s="49"/>
      <c r="Z1056" s="50">
        <f t="array" ref="Z1056">SUM((N1056:S1056)/6)</f>
        <v>0</v>
      </c>
      <c r="AA1056" s="51"/>
      <c r="AB1056" s="49">
        <f t="shared" si="93"/>
        <v>1</v>
      </c>
      <c r="AC1056" s="49">
        <f t="shared" si="94"/>
        <v>1</v>
      </c>
      <c r="AD1056" s="49">
        <f t="shared" si="95"/>
        <v>1</v>
      </c>
      <c r="AE1056" s="49">
        <f t="shared" si="96"/>
        <v>1</v>
      </c>
      <c r="AF1056" s="52"/>
    </row>
    <row r="1057" customHeight="1" spans="1:32">
      <c r="A1057" s="31" t="s">
        <v>8803</v>
      </c>
      <c r="B1057" s="31" t="s">
        <v>15</v>
      </c>
      <c r="C1057" s="32" t="s">
        <v>8918</v>
      </c>
      <c r="D1057" s="31" t="s">
        <v>8839</v>
      </c>
      <c r="E1057" s="31" t="s">
        <v>5163</v>
      </c>
      <c r="F1057" s="31" t="s">
        <v>126</v>
      </c>
      <c r="G1057" s="32" t="s">
        <v>8880</v>
      </c>
      <c r="H1057" s="33" t="s">
        <v>8820</v>
      </c>
      <c r="I1057" s="37">
        <v>1.8</v>
      </c>
      <c r="J1057" s="31" t="s">
        <v>8805</v>
      </c>
      <c r="K1057" s="38" t="s">
        <v>5164</v>
      </c>
      <c r="L1057" s="39" t="s">
        <v>5165</v>
      </c>
      <c r="M1057" s="40">
        <v>99</v>
      </c>
      <c r="N1057" s="40"/>
      <c r="O1057" s="40"/>
      <c r="P1057" s="40"/>
      <c r="Q1057" s="40">
        <v>1</v>
      </c>
      <c r="R1057" s="40"/>
      <c r="S1057" s="40"/>
      <c r="T1057" s="40">
        <v>98</v>
      </c>
      <c r="U1057" s="40"/>
      <c r="V1057" s="40">
        <f t="shared" si="92"/>
        <v>98</v>
      </c>
      <c r="W1057" t="s">
        <v>5890</v>
      </c>
      <c r="Y1057" s="49">
        <v>9</v>
      </c>
      <c r="Z1057" s="50">
        <f t="array" ref="Z1057">SUM((N1057:S1057)/6)</f>
        <v>0.166666666666667</v>
      </c>
      <c r="AA1057" s="51">
        <f>T1057/Z1057</f>
        <v>588</v>
      </c>
      <c r="AB1057" s="49">
        <f t="shared" si="93"/>
        <v>91.7</v>
      </c>
      <c r="AC1057" s="49">
        <f t="shared" si="94"/>
        <v>82.7</v>
      </c>
      <c r="AD1057" s="49">
        <f t="shared" si="95"/>
        <v>94.5</v>
      </c>
      <c r="AE1057" s="49">
        <f t="shared" si="96"/>
        <v>89.5</v>
      </c>
      <c r="AF1057" s="52"/>
    </row>
    <row r="1058" customHeight="1" spans="1:32">
      <c r="A1058" s="31" t="s">
        <v>8803</v>
      </c>
      <c r="B1058" s="31" t="s">
        <v>15</v>
      </c>
      <c r="C1058" s="31" t="s">
        <v>8863</v>
      </c>
      <c r="D1058" s="31" t="s">
        <v>8805</v>
      </c>
      <c r="E1058" s="31" t="s">
        <v>16</v>
      </c>
      <c r="F1058" s="31" t="s">
        <v>126</v>
      </c>
      <c r="G1058" s="32" t="s">
        <v>8990</v>
      </c>
      <c r="H1058" s="33" t="s">
        <v>8987</v>
      </c>
      <c r="I1058" s="37">
        <v>1.8</v>
      </c>
      <c r="J1058" s="31" t="s">
        <v>8805</v>
      </c>
      <c r="K1058" s="38" t="s">
        <v>6665</v>
      </c>
      <c r="L1058" s="39" t="s">
        <v>6666</v>
      </c>
      <c r="M1058" s="40">
        <v>57</v>
      </c>
      <c r="N1058" s="40"/>
      <c r="O1058" s="40"/>
      <c r="P1058" s="40"/>
      <c r="Q1058" s="40"/>
      <c r="R1058" s="40"/>
      <c r="S1058" s="40"/>
      <c r="T1058" s="40">
        <v>57</v>
      </c>
      <c r="U1058" s="40"/>
      <c r="V1058" s="40">
        <f t="shared" si="92"/>
        <v>57</v>
      </c>
      <c r="W1058" t="s">
        <v>5890</v>
      </c>
      <c r="Y1058" s="49">
        <v>1</v>
      </c>
      <c r="Z1058" s="50">
        <f t="array" ref="Z1058">SUM((N1058:S1058)/6)</f>
        <v>0</v>
      </c>
      <c r="AA1058" s="51"/>
      <c r="AB1058" s="49">
        <f t="shared" si="93"/>
        <v>56.3</v>
      </c>
      <c r="AC1058" s="49">
        <f t="shared" si="94"/>
        <v>55.3</v>
      </c>
      <c r="AD1058" s="49">
        <f t="shared" si="95"/>
        <v>57</v>
      </c>
      <c r="AE1058" s="49">
        <f t="shared" si="96"/>
        <v>57</v>
      </c>
      <c r="AF1058" s="52"/>
    </row>
    <row r="1059" customHeight="1" spans="1:32">
      <c r="A1059" s="31" t="s">
        <v>8803</v>
      </c>
      <c r="B1059" s="31" t="s">
        <v>15</v>
      </c>
      <c r="C1059" s="31" t="s">
        <v>8863</v>
      </c>
      <c r="D1059" s="31" t="s">
        <v>8805</v>
      </c>
      <c r="E1059" s="31" t="s">
        <v>16</v>
      </c>
      <c r="F1059" s="31" t="s">
        <v>126</v>
      </c>
      <c r="G1059" s="32" t="s">
        <v>8991</v>
      </c>
      <c r="H1059" s="33" t="s">
        <v>8987</v>
      </c>
      <c r="I1059" s="37">
        <v>1.8</v>
      </c>
      <c r="J1059" s="31" t="s">
        <v>8805</v>
      </c>
      <c r="K1059" s="38" t="s">
        <v>5167</v>
      </c>
      <c r="L1059" s="39" t="s">
        <v>5168</v>
      </c>
      <c r="M1059" s="40">
        <v>90</v>
      </c>
      <c r="N1059" s="40"/>
      <c r="O1059" s="40"/>
      <c r="P1059" s="40"/>
      <c r="Q1059" s="40"/>
      <c r="R1059" s="40"/>
      <c r="S1059" s="40"/>
      <c r="T1059" s="40">
        <v>90</v>
      </c>
      <c r="U1059" s="40"/>
      <c r="V1059" s="40">
        <f t="shared" si="92"/>
        <v>90</v>
      </c>
      <c r="W1059" t="s">
        <v>5890</v>
      </c>
      <c r="Y1059" s="49"/>
      <c r="Z1059" s="50">
        <f t="array" ref="Z1059">SUM((N1059:S1059)/6)</f>
        <v>0</v>
      </c>
      <c r="AA1059" s="51"/>
      <c r="AB1059" s="49">
        <f t="shared" si="93"/>
        <v>90</v>
      </c>
      <c r="AC1059" s="49">
        <f t="shared" si="94"/>
        <v>90</v>
      </c>
      <c r="AD1059" s="49">
        <f t="shared" si="95"/>
        <v>90</v>
      </c>
      <c r="AE1059" s="49">
        <f t="shared" si="96"/>
        <v>90</v>
      </c>
      <c r="AF1059" s="52"/>
    </row>
    <row r="1060" customHeight="1" spans="1:32">
      <c r="A1060" s="31" t="s">
        <v>8803</v>
      </c>
      <c r="B1060" s="31" t="s">
        <v>15</v>
      </c>
      <c r="C1060" s="31" t="s">
        <v>8863</v>
      </c>
      <c r="D1060" s="31" t="s">
        <v>8805</v>
      </c>
      <c r="E1060" s="31" t="s">
        <v>16</v>
      </c>
      <c r="F1060" s="31" t="s">
        <v>17</v>
      </c>
      <c r="G1060" s="32" t="s">
        <v>8865</v>
      </c>
      <c r="H1060" s="33" t="s">
        <v>8987</v>
      </c>
      <c r="I1060" s="37">
        <v>1.8</v>
      </c>
      <c r="J1060" s="31" t="s">
        <v>8805</v>
      </c>
      <c r="K1060" s="42" t="s">
        <v>6668</v>
      </c>
      <c r="L1060" s="39" t="s">
        <v>6669</v>
      </c>
      <c r="M1060" s="40">
        <v>14</v>
      </c>
      <c r="N1060" s="40"/>
      <c r="O1060" s="40"/>
      <c r="P1060" s="40"/>
      <c r="Q1060" s="40"/>
      <c r="R1060" s="40"/>
      <c r="S1060" s="40"/>
      <c r="T1060" s="40">
        <v>14</v>
      </c>
      <c r="U1060" s="40">
        <v>12</v>
      </c>
      <c r="V1060" s="40">
        <f t="shared" si="92"/>
        <v>26</v>
      </c>
      <c r="W1060" t="s">
        <v>5890</v>
      </c>
      <c r="Y1060" s="49">
        <v>1</v>
      </c>
      <c r="Z1060" s="50">
        <f t="array" ref="Z1060">SUM((N1060:S1060)/6)</f>
        <v>0</v>
      </c>
      <c r="AA1060" s="51"/>
      <c r="AB1060" s="49">
        <f t="shared" si="93"/>
        <v>25.3</v>
      </c>
      <c r="AC1060" s="49">
        <f t="shared" si="94"/>
        <v>24.3</v>
      </c>
      <c r="AD1060" s="49">
        <f t="shared" si="95"/>
        <v>26</v>
      </c>
      <c r="AE1060" s="49">
        <f t="shared" si="96"/>
        <v>26</v>
      </c>
      <c r="AF1060" s="52">
        <v>50</v>
      </c>
    </row>
    <row r="1061" customHeight="1" spans="1:32">
      <c r="A1061" s="31" t="s">
        <v>8803</v>
      </c>
      <c r="B1061" s="31" t="s">
        <v>15</v>
      </c>
      <c r="C1061" s="31" t="s">
        <v>8863</v>
      </c>
      <c r="D1061" s="31" t="s">
        <v>8805</v>
      </c>
      <c r="E1061" s="31" t="s">
        <v>16</v>
      </c>
      <c r="F1061" s="31" t="s">
        <v>17</v>
      </c>
      <c r="G1061" s="32" t="s">
        <v>8991</v>
      </c>
      <c r="H1061" s="33" t="s">
        <v>8987</v>
      </c>
      <c r="I1061" s="37">
        <v>1.8</v>
      </c>
      <c r="J1061" s="31" t="s">
        <v>8805</v>
      </c>
      <c r="K1061" s="42" t="s">
        <v>5170</v>
      </c>
      <c r="L1061" s="39" t="s">
        <v>5171</v>
      </c>
      <c r="M1061" s="40">
        <v>222</v>
      </c>
      <c r="N1061" s="40"/>
      <c r="O1061" s="40"/>
      <c r="P1061" s="40">
        <v>1</v>
      </c>
      <c r="Q1061" s="40">
        <v>1</v>
      </c>
      <c r="R1061" s="40"/>
      <c r="S1061" s="40">
        <v>5</v>
      </c>
      <c r="T1061" s="40">
        <v>213</v>
      </c>
      <c r="U1061" s="40"/>
      <c r="V1061" s="40">
        <f t="shared" si="92"/>
        <v>213</v>
      </c>
      <c r="W1061" t="s">
        <v>5890</v>
      </c>
      <c r="Y1061" s="49">
        <v>44</v>
      </c>
      <c r="Z1061" s="50">
        <f t="array" ref="Z1061">SUM((N1061:S1061)/6)</f>
        <v>1.16666666666667</v>
      </c>
      <c r="AA1061" s="51">
        <f>T1061/Z1061</f>
        <v>182.571428571429</v>
      </c>
      <c r="AB1061" s="49">
        <f t="shared" si="93"/>
        <v>182.2</v>
      </c>
      <c r="AC1061" s="49">
        <f t="shared" si="94"/>
        <v>138.2</v>
      </c>
      <c r="AD1061" s="49">
        <f t="shared" si="95"/>
        <v>188.5</v>
      </c>
      <c r="AE1061" s="49">
        <f t="shared" si="96"/>
        <v>153.5</v>
      </c>
      <c r="AF1061" s="52"/>
    </row>
    <row r="1062" customHeight="1" spans="1:32">
      <c r="A1062" s="31" t="s">
        <v>8803</v>
      </c>
      <c r="B1062" s="31" t="s">
        <v>15</v>
      </c>
      <c r="C1062" s="31" t="s">
        <v>8962</v>
      </c>
      <c r="D1062" s="31" t="s">
        <v>8805</v>
      </c>
      <c r="E1062" s="31" t="s">
        <v>16</v>
      </c>
      <c r="F1062" s="31" t="s">
        <v>17</v>
      </c>
      <c r="G1062" s="32" t="s">
        <v>8963</v>
      </c>
      <c r="H1062" s="33" t="s">
        <v>8808</v>
      </c>
      <c r="I1062" s="37">
        <v>2.5</v>
      </c>
      <c r="J1062" s="31" t="s">
        <v>8805</v>
      </c>
      <c r="K1062" s="38" t="s">
        <v>6671</v>
      </c>
      <c r="L1062" s="39" t="s">
        <v>6672</v>
      </c>
      <c r="M1062" s="40">
        <v>2</v>
      </c>
      <c r="N1062" s="40"/>
      <c r="O1062" s="40"/>
      <c r="P1062" s="40"/>
      <c r="Q1062" s="40"/>
      <c r="R1062" s="40"/>
      <c r="S1062" s="40"/>
      <c r="T1062" s="40">
        <v>2</v>
      </c>
      <c r="U1062" s="40"/>
      <c r="V1062" s="40">
        <f t="shared" si="92"/>
        <v>2</v>
      </c>
      <c r="W1062" t="s">
        <v>5882</v>
      </c>
      <c r="Y1062" s="49">
        <v>5</v>
      </c>
      <c r="Z1062" s="50">
        <f t="array" ref="Z1062">SUM((N1062:S1062)/6)</f>
        <v>0</v>
      </c>
      <c r="AA1062" s="51"/>
      <c r="AB1062" s="49">
        <f t="shared" si="93"/>
        <v>-1.5</v>
      </c>
      <c r="AC1062" s="49">
        <f t="shared" si="94"/>
        <v>-6.5</v>
      </c>
      <c r="AD1062" s="49">
        <f t="shared" si="95"/>
        <v>2</v>
      </c>
      <c r="AE1062" s="49">
        <f t="shared" si="96"/>
        <v>2</v>
      </c>
      <c r="AF1062" s="52"/>
    </row>
    <row r="1063" customHeight="1" spans="1:32">
      <c r="A1063" s="31" t="s">
        <v>8803</v>
      </c>
      <c r="B1063" s="31" t="s">
        <v>3674</v>
      </c>
      <c r="C1063" s="31" t="s">
        <v>8805</v>
      </c>
      <c r="D1063" s="31" t="s">
        <v>8805</v>
      </c>
      <c r="E1063" s="31" t="s">
        <v>16</v>
      </c>
      <c r="F1063" s="31" t="s">
        <v>126</v>
      </c>
      <c r="G1063" s="31" t="s">
        <v>8992</v>
      </c>
      <c r="H1063" s="33" t="s">
        <v>8807</v>
      </c>
      <c r="I1063" s="37" t="s">
        <v>8805</v>
      </c>
      <c r="J1063" s="31" t="s">
        <v>8814</v>
      </c>
      <c r="K1063" s="38" t="s">
        <v>3726</v>
      </c>
      <c r="L1063" s="39" t="s">
        <v>3727</v>
      </c>
      <c r="M1063" s="40">
        <v>14</v>
      </c>
      <c r="N1063" s="40"/>
      <c r="O1063" s="40"/>
      <c r="P1063" s="40"/>
      <c r="Q1063" s="40"/>
      <c r="R1063" s="40"/>
      <c r="S1063" s="40"/>
      <c r="T1063" s="40">
        <v>14</v>
      </c>
      <c r="U1063" s="40"/>
      <c r="V1063" s="40">
        <f t="shared" si="92"/>
        <v>14</v>
      </c>
      <c r="W1063" t="s">
        <v>5883</v>
      </c>
      <c r="Y1063" s="49">
        <v>1</v>
      </c>
      <c r="Z1063" s="50">
        <f t="array" ref="Z1063">SUM((N1063:S1063)/6)</f>
        <v>0</v>
      </c>
      <c r="AA1063" s="51"/>
      <c r="AB1063" s="49">
        <f t="shared" si="93"/>
        <v>13.3</v>
      </c>
      <c r="AC1063" s="49">
        <f t="shared" si="94"/>
        <v>12.3</v>
      </c>
      <c r="AD1063" s="49">
        <f t="shared" si="95"/>
        <v>14</v>
      </c>
      <c r="AE1063" s="49">
        <f t="shared" si="96"/>
        <v>14</v>
      </c>
      <c r="AF1063" s="52"/>
    </row>
    <row r="1064" customHeight="1" spans="1:32">
      <c r="A1064" s="31" t="s">
        <v>8803</v>
      </c>
      <c r="B1064" s="31" t="s">
        <v>3674</v>
      </c>
      <c r="C1064" s="31" t="s">
        <v>8805</v>
      </c>
      <c r="D1064" s="31" t="s">
        <v>8805</v>
      </c>
      <c r="E1064" s="31" t="s">
        <v>16</v>
      </c>
      <c r="F1064" s="31" t="s">
        <v>126</v>
      </c>
      <c r="G1064" s="31" t="s">
        <v>8992</v>
      </c>
      <c r="H1064" s="33" t="s">
        <v>8808</v>
      </c>
      <c r="I1064" s="37" t="s">
        <v>8805</v>
      </c>
      <c r="J1064" s="31" t="s">
        <v>8814</v>
      </c>
      <c r="K1064" s="38" t="s">
        <v>3729</v>
      </c>
      <c r="L1064" s="39" t="s">
        <v>3730</v>
      </c>
      <c r="M1064" s="40">
        <v>12</v>
      </c>
      <c r="N1064" s="40">
        <v>1</v>
      </c>
      <c r="O1064" s="40"/>
      <c r="P1064" s="40"/>
      <c r="Q1064" s="40"/>
      <c r="R1064" s="40"/>
      <c r="S1064" s="40"/>
      <c r="T1064" s="40">
        <v>11</v>
      </c>
      <c r="U1064" s="40"/>
      <c r="V1064" s="40">
        <f t="shared" si="92"/>
        <v>11</v>
      </c>
      <c r="W1064" t="s">
        <v>5883</v>
      </c>
      <c r="Y1064" s="49">
        <v>4</v>
      </c>
      <c r="Z1064" s="50">
        <f t="array" ref="Z1064">SUM((N1064:S1064)/6)</f>
        <v>0.166666666666667</v>
      </c>
      <c r="AA1064" s="51">
        <f>T1064/Z1064</f>
        <v>66</v>
      </c>
      <c r="AB1064" s="49">
        <f t="shared" si="93"/>
        <v>8.2</v>
      </c>
      <c r="AC1064" s="49">
        <f t="shared" si="94"/>
        <v>4.2</v>
      </c>
      <c r="AD1064" s="49">
        <f t="shared" si="95"/>
        <v>7.5</v>
      </c>
      <c r="AE1064" s="49">
        <f t="shared" si="96"/>
        <v>2.5</v>
      </c>
      <c r="AF1064" s="52"/>
    </row>
    <row r="1065" customHeight="1" spans="1:32">
      <c r="A1065" s="31" t="s">
        <v>8803</v>
      </c>
      <c r="B1065" s="31" t="s">
        <v>3674</v>
      </c>
      <c r="C1065" s="31" t="s">
        <v>8805</v>
      </c>
      <c r="D1065" s="31" t="s">
        <v>8805</v>
      </c>
      <c r="E1065" s="31" t="s">
        <v>16</v>
      </c>
      <c r="F1065" s="31" t="s">
        <v>126</v>
      </c>
      <c r="G1065" s="31" t="s">
        <v>8992</v>
      </c>
      <c r="H1065" s="33" t="s">
        <v>8809</v>
      </c>
      <c r="I1065" s="37" t="s">
        <v>8805</v>
      </c>
      <c r="J1065" s="31" t="s">
        <v>8814</v>
      </c>
      <c r="K1065" s="38" t="s">
        <v>3732</v>
      </c>
      <c r="L1065" s="39" t="s">
        <v>3733</v>
      </c>
      <c r="M1065" s="40">
        <v>9</v>
      </c>
      <c r="N1065" s="40"/>
      <c r="O1065" s="40">
        <v>1</v>
      </c>
      <c r="P1065" s="40"/>
      <c r="Q1065" s="40"/>
      <c r="R1065" s="40"/>
      <c r="S1065" s="40"/>
      <c r="T1065" s="40">
        <v>8</v>
      </c>
      <c r="U1065" s="40"/>
      <c r="V1065" s="40">
        <f t="shared" si="92"/>
        <v>8</v>
      </c>
      <c r="W1065" t="s">
        <v>5883</v>
      </c>
      <c r="Y1065" s="49">
        <v>2</v>
      </c>
      <c r="Z1065" s="50">
        <f t="array" ref="Z1065">SUM((N1065:S1065)/6)</f>
        <v>0.166666666666667</v>
      </c>
      <c r="AA1065" s="51">
        <f>T1065/Z1065</f>
        <v>48</v>
      </c>
      <c r="AB1065" s="49">
        <f t="shared" si="93"/>
        <v>6.6</v>
      </c>
      <c r="AC1065" s="49">
        <f t="shared" si="94"/>
        <v>4.6</v>
      </c>
      <c r="AD1065" s="49">
        <f t="shared" si="95"/>
        <v>4.5</v>
      </c>
      <c r="AE1065" s="49">
        <f t="shared" si="96"/>
        <v>-0.5</v>
      </c>
      <c r="AF1065" s="52"/>
    </row>
    <row r="1066" customHeight="1" spans="1:32">
      <c r="A1066" s="31" t="s">
        <v>8803</v>
      </c>
      <c r="B1066" s="31" t="s">
        <v>3674</v>
      </c>
      <c r="C1066" s="31" t="s">
        <v>8805</v>
      </c>
      <c r="D1066" s="31" t="s">
        <v>8805</v>
      </c>
      <c r="E1066" s="31" t="s">
        <v>16</v>
      </c>
      <c r="F1066" s="31" t="s">
        <v>126</v>
      </c>
      <c r="G1066" s="31" t="s">
        <v>8992</v>
      </c>
      <c r="H1066" s="33" t="s">
        <v>8810</v>
      </c>
      <c r="I1066" s="37" t="s">
        <v>8805</v>
      </c>
      <c r="J1066" s="31" t="s">
        <v>8814</v>
      </c>
      <c r="K1066" s="38" t="s">
        <v>3735</v>
      </c>
      <c r="L1066" s="39" t="s">
        <v>3736</v>
      </c>
      <c r="M1066" s="40">
        <v>7</v>
      </c>
      <c r="N1066" s="40"/>
      <c r="O1066" s="40"/>
      <c r="P1066" s="40"/>
      <c r="Q1066" s="40"/>
      <c r="R1066" s="40">
        <v>1</v>
      </c>
      <c r="S1066" s="40"/>
      <c r="T1066" s="40">
        <v>6</v>
      </c>
      <c r="U1066" s="40"/>
      <c r="V1066" s="40">
        <f t="shared" si="92"/>
        <v>6</v>
      </c>
      <c r="W1066" t="s">
        <v>5883</v>
      </c>
      <c r="Y1066" s="49">
        <v>3</v>
      </c>
      <c r="Z1066" s="50">
        <f t="array" ref="Z1066">SUM((N1066:S1066)/6)</f>
        <v>0.166666666666667</v>
      </c>
      <c r="AA1066" s="51">
        <f>T1066/Z1066</f>
        <v>36</v>
      </c>
      <c r="AB1066" s="49">
        <f t="shared" si="93"/>
        <v>3.9</v>
      </c>
      <c r="AC1066" s="49">
        <f t="shared" si="94"/>
        <v>0.9</v>
      </c>
      <c r="AD1066" s="49">
        <f t="shared" si="95"/>
        <v>2.5</v>
      </c>
      <c r="AE1066" s="49">
        <f t="shared" si="96"/>
        <v>-2.5</v>
      </c>
      <c r="AF1066" s="52"/>
    </row>
    <row r="1067" customHeight="1" spans="1:32">
      <c r="A1067" s="31" t="s">
        <v>8803</v>
      </c>
      <c r="B1067" s="31" t="s">
        <v>3674</v>
      </c>
      <c r="C1067" s="31" t="s">
        <v>8805</v>
      </c>
      <c r="D1067" s="31" t="s">
        <v>8805</v>
      </c>
      <c r="E1067" s="31" t="s">
        <v>16</v>
      </c>
      <c r="F1067" s="31" t="s">
        <v>126</v>
      </c>
      <c r="G1067" s="32" t="s">
        <v>8993</v>
      </c>
      <c r="H1067" s="33" t="s">
        <v>8820</v>
      </c>
      <c r="I1067" s="37" t="s">
        <v>8805</v>
      </c>
      <c r="J1067" s="31" t="s">
        <v>8805</v>
      </c>
      <c r="K1067" s="42" t="s">
        <v>3690</v>
      </c>
      <c r="L1067" s="39" t="s">
        <v>3691</v>
      </c>
      <c r="M1067" s="40">
        <v>10</v>
      </c>
      <c r="N1067" s="40"/>
      <c r="O1067" s="40">
        <v>2</v>
      </c>
      <c r="P1067" s="40">
        <v>1</v>
      </c>
      <c r="Q1067" s="40">
        <v>1</v>
      </c>
      <c r="R1067" s="40">
        <v>1</v>
      </c>
      <c r="S1067" s="40">
        <v>2</v>
      </c>
      <c r="T1067" s="40">
        <v>4</v>
      </c>
      <c r="U1067" s="40"/>
      <c r="V1067" s="40">
        <f t="shared" si="92"/>
        <v>4</v>
      </c>
      <c r="W1067" t="s">
        <v>5919</v>
      </c>
      <c r="Y1067" s="49">
        <v>9</v>
      </c>
      <c r="Z1067" s="50">
        <f t="array" ref="Z1067">SUM((N1067:S1067)/6)</f>
        <v>1.16666666666667</v>
      </c>
      <c r="AA1067" s="51">
        <f>T1067/Z1067</f>
        <v>3.42857142857143</v>
      </c>
      <c r="AB1067" s="49">
        <f t="shared" si="93"/>
        <v>-2.3</v>
      </c>
      <c r="AC1067" s="49">
        <f t="shared" si="94"/>
        <v>-11.3</v>
      </c>
      <c r="AD1067" s="49">
        <f t="shared" si="95"/>
        <v>-20.5</v>
      </c>
      <c r="AE1067" s="49">
        <f t="shared" si="96"/>
        <v>-55.5</v>
      </c>
      <c r="AF1067" s="52"/>
    </row>
    <row r="1068" customHeight="1" spans="1:32">
      <c r="A1068" s="31" t="s">
        <v>8803</v>
      </c>
      <c r="B1068" s="31" t="s">
        <v>3674</v>
      </c>
      <c r="C1068" s="31" t="s">
        <v>8805</v>
      </c>
      <c r="D1068" s="31" t="s">
        <v>8805</v>
      </c>
      <c r="E1068" s="31" t="s">
        <v>16</v>
      </c>
      <c r="F1068" s="31" t="s">
        <v>126</v>
      </c>
      <c r="G1068" s="32" t="s">
        <v>8993</v>
      </c>
      <c r="H1068" s="33" t="s">
        <v>8807</v>
      </c>
      <c r="I1068" s="37" t="s">
        <v>8805</v>
      </c>
      <c r="J1068" s="31" t="s">
        <v>8805</v>
      </c>
      <c r="K1068" s="42" t="s">
        <v>3693</v>
      </c>
      <c r="L1068" s="39" t="s">
        <v>3694</v>
      </c>
      <c r="M1068" s="40">
        <v>5</v>
      </c>
      <c r="N1068" s="40"/>
      <c r="O1068" s="40"/>
      <c r="P1068" s="40"/>
      <c r="Q1068" s="40"/>
      <c r="R1068" s="40"/>
      <c r="S1068" s="40"/>
      <c r="T1068" s="40">
        <v>5</v>
      </c>
      <c r="U1068" s="40"/>
      <c r="V1068" s="40">
        <f t="shared" si="92"/>
        <v>5</v>
      </c>
      <c r="W1068" t="s">
        <v>5919</v>
      </c>
      <c r="Y1068" s="49">
        <v>3</v>
      </c>
      <c r="Z1068" s="50">
        <f t="array" ref="Z1068">SUM((N1068:S1068)/6)</f>
        <v>0</v>
      </c>
      <c r="AA1068" s="51"/>
      <c r="AB1068" s="49">
        <f t="shared" si="93"/>
        <v>2.9</v>
      </c>
      <c r="AC1068" s="49">
        <f t="shared" si="94"/>
        <v>-0.1</v>
      </c>
      <c r="AD1068" s="49">
        <f t="shared" si="95"/>
        <v>5</v>
      </c>
      <c r="AE1068" s="49">
        <f t="shared" si="96"/>
        <v>5</v>
      </c>
      <c r="AF1068" s="52"/>
    </row>
    <row r="1069" customHeight="1" spans="1:32">
      <c r="A1069" s="31" t="s">
        <v>8803</v>
      </c>
      <c r="B1069" s="31" t="s">
        <v>3674</v>
      </c>
      <c r="C1069" s="31" t="s">
        <v>8805</v>
      </c>
      <c r="D1069" s="31" t="s">
        <v>8805</v>
      </c>
      <c r="E1069" s="31" t="s">
        <v>16</v>
      </c>
      <c r="F1069" s="31" t="s">
        <v>126</v>
      </c>
      <c r="G1069" s="32" t="s">
        <v>8993</v>
      </c>
      <c r="H1069" s="33" t="s">
        <v>8808</v>
      </c>
      <c r="I1069" s="37" t="s">
        <v>8805</v>
      </c>
      <c r="J1069" s="31" t="s">
        <v>8805</v>
      </c>
      <c r="K1069" s="42" t="s">
        <v>3696</v>
      </c>
      <c r="L1069" s="39" t="s">
        <v>3697</v>
      </c>
      <c r="M1069" s="40">
        <v>4</v>
      </c>
      <c r="N1069" s="40"/>
      <c r="O1069" s="40"/>
      <c r="P1069" s="40"/>
      <c r="Q1069" s="40"/>
      <c r="R1069" s="40"/>
      <c r="S1069" s="40"/>
      <c r="T1069" s="40">
        <v>4</v>
      </c>
      <c r="U1069" s="40"/>
      <c r="V1069" s="40">
        <f t="shared" si="92"/>
        <v>4</v>
      </c>
      <c r="W1069" t="s">
        <v>5919</v>
      </c>
      <c r="Y1069" s="49">
        <v>3</v>
      </c>
      <c r="Z1069" s="50">
        <f t="array" ref="Z1069">SUM((N1069:S1069)/6)</f>
        <v>0</v>
      </c>
      <c r="AA1069" s="51"/>
      <c r="AB1069" s="49">
        <f t="shared" si="93"/>
        <v>1.9</v>
      </c>
      <c r="AC1069" s="49">
        <f t="shared" si="94"/>
        <v>-1.1</v>
      </c>
      <c r="AD1069" s="49">
        <f t="shared" si="95"/>
        <v>4</v>
      </c>
      <c r="AE1069" s="49">
        <f t="shared" si="96"/>
        <v>4</v>
      </c>
      <c r="AF1069" s="52"/>
    </row>
    <row r="1070" customHeight="1" spans="1:32">
      <c r="A1070" s="31" t="s">
        <v>8803</v>
      </c>
      <c r="B1070" s="31" t="s">
        <v>3674</v>
      </c>
      <c r="C1070" s="31" t="s">
        <v>8805</v>
      </c>
      <c r="D1070" s="31" t="s">
        <v>8805</v>
      </c>
      <c r="E1070" s="31" t="s">
        <v>16</v>
      </c>
      <c r="F1070" s="31" t="s">
        <v>126</v>
      </c>
      <c r="G1070" s="32" t="s">
        <v>8993</v>
      </c>
      <c r="H1070" s="33" t="s">
        <v>8809</v>
      </c>
      <c r="I1070" s="37" t="s">
        <v>8805</v>
      </c>
      <c r="J1070" s="31" t="s">
        <v>8805</v>
      </c>
      <c r="K1070" s="42" t="s">
        <v>3699</v>
      </c>
      <c r="L1070" s="39" t="s">
        <v>3700</v>
      </c>
      <c r="M1070" s="40">
        <v>2</v>
      </c>
      <c r="N1070" s="40">
        <v>1</v>
      </c>
      <c r="O1070" s="40"/>
      <c r="P1070" s="40"/>
      <c r="Q1070" s="40"/>
      <c r="R1070" s="40"/>
      <c r="S1070" s="40"/>
      <c r="T1070" s="40">
        <v>1</v>
      </c>
      <c r="U1070" s="40"/>
      <c r="V1070" s="40">
        <f t="shared" si="92"/>
        <v>1</v>
      </c>
      <c r="W1070" t="s">
        <v>5919</v>
      </c>
      <c r="Y1070" s="49">
        <v>5</v>
      </c>
      <c r="Z1070" s="50">
        <f t="array" ref="Z1070">SUM((N1070:S1070)/6)</f>
        <v>0.166666666666667</v>
      </c>
      <c r="AA1070" s="51">
        <f>T1070/Z1070</f>
        <v>6</v>
      </c>
      <c r="AB1070" s="49">
        <f t="shared" si="93"/>
        <v>-2.5</v>
      </c>
      <c r="AC1070" s="49">
        <f t="shared" si="94"/>
        <v>-7.5</v>
      </c>
      <c r="AD1070" s="49">
        <f t="shared" si="95"/>
        <v>-2.5</v>
      </c>
      <c r="AE1070" s="49">
        <f t="shared" si="96"/>
        <v>-7.5</v>
      </c>
      <c r="AF1070" s="52"/>
    </row>
    <row r="1071" customHeight="1" spans="1:32">
      <c r="A1071" s="31" t="s">
        <v>8803</v>
      </c>
      <c r="B1071" s="31" t="s">
        <v>3674</v>
      </c>
      <c r="C1071" s="31" t="s">
        <v>8805</v>
      </c>
      <c r="D1071" s="31" t="s">
        <v>8805</v>
      </c>
      <c r="E1071" s="31" t="s">
        <v>16</v>
      </c>
      <c r="F1071" s="31" t="s">
        <v>126</v>
      </c>
      <c r="G1071" s="32" t="s">
        <v>8993</v>
      </c>
      <c r="H1071" s="33" t="s">
        <v>8810</v>
      </c>
      <c r="I1071" s="37" t="s">
        <v>8805</v>
      </c>
      <c r="J1071" s="31" t="s">
        <v>8805</v>
      </c>
      <c r="K1071" s="42" t="s">
        <v>3702</v>
      </c>
      <c r="L1071" s="39" t="s">
        <v>3703</v>
      </c>
      <c r="M1071" s="40">
        <v>21</v>
      </c>
      <c r="N1071" s="40"/>
      <c r="O1071" s="40"/>
      <c r="P1071" s="40"/>
      <c r="Q1071" s="40"/>
      <c r="R1071" s="40"/>
      <c r="S1071" s="40"/>
      <c r="T1071" s="40">
        <v>21</v>
      </c>
      <c r="U1071" s="40"/>
      <c r="V1071" s="40">
        <f t="shared" si="92"/>
        <v>21</v>
      </c>
      <c r="W1071" t="s">
        <v>5919</v>
      </c>
      <c r="Y1071" s="49">
        <v>6</v>
      </c>
      <c r="Z1071" s="50">
        <f t="array" ref="Z1071">SUM((N1071:S1071)/6)</f>
        <v>0</v>
      </c>
      <c r="AA1071" s="51"/>
      <c r="AB1071" s="49">
        <f t="shared" si="93"/>
        <v>16.8</v>
      </c>
      <c r="AC1071" s="49">
        <f t="shared" si="94"/>
        <v>10.8</v>
      </c>
      <c r="AD1071" s="49">
        <f t="shared" si="95"/>
        <v>21</v>
      </c>
      <c r="AE1071" s="49">
        <f t="shared" si="96"/>
        <v>21</v>
      </c>
      <c r="AF1071" s="52"/>
    </row>
    <row r="1072" customHeight="1" spans="1:32">
      <c r="A1072" s="31" t="s">
        <v>8803</v>
      </c>
      <c r="B1072" s="31" t="s">
        <v>3674</v>
      </c>
      <c r="C1072" s="31" t="s">
        <v>8805</v>
      </c>
      <c r="D1072" s="31" t="s">
        <v>8805</v>
      </c>
      <c r="E1072" s="31" t="s">
        <v>16</v>
      </c>
      <c r="F1072" s="31" t="s">
        <v>126</v>
      </c>
      <c r="G1072" s="32" t="s">
        <v>8994</v>
      </c>
      <c r="H1072" s="33" t="s">
        <v>8820</v>
      </c>
      <c r="I1072" s="37" t="s">
        <v>8805</v>
      </c>
      <c r="J1072" s="31" t="s">
        <v>8805</v>
      </c>
      <c r="K1072" s="38" t="s">
        <v>6674</v>
      </c>
      <c r="L1072" s="39" t="s">
        <v>6675</v>
      </c>
      <c r="M1072" s="40">
        <v>1</v>
      </c>
      <c r="N1072" s="40"/>
      <c r="O1072" s="40"/>
      <c r="P1072" s="40"/>
      <c r="Q1072" s="40"/>
      <c r="R1072" s="40"/>
      <c r="S1072" s="40"/>
      <c r="T1072" s="40">
        <v>1</v>
      </c>
      <c r="U1072" s="40"/>
      <c r="V1072" s="40">
        <f t="shared" si="92"/>
        <v>1</v>
      </c>
      <c r="W1072" t="s">
        <v>5890</v>
      </c>
      <c r="Y1072" s="49">
        <v>1</v>
      </c>
      <c r="Z1072" s="50">
        <f t="array" ref="Z1072">SUM((N1072:S1072)/6)</f>
        <v>0</v>
      </c>
      <c r="AA1072" s="51"/>
      <c r="AB1072" s="49">
        <f t="shared" si="93"/>
        <v>0.3</v>
      </c>
      <c r="AC1072" s="49">
        <f t="shared" si="94"/>
        <v>-0.7</v>
      </c>
      <c r="AD1072" s="49">
        <f t="shared" si="95"/>
        <v>1</v>
      </c>
      <c r="AE1072" s="49">
        <f t="shared" si="96"/>
        <v>1</v>
      </c>
      <c r="AF1072" s="52"/>
    </row>
    <row r="1073" customHeight="1" spans="1:32">
      <c r="A1073" s="31" t="s">
        <v>8803</v>
      </c>
      <c r="B1073" s="31" t="s">
        <v>3674</v>
      </c>
      <c r="C1073" s="31" t="s">
        <v>8805</v>
      </c>
      <c r="D1073" s="31" t="s">
        <v>8805</v>
      </c>
      <c r="E1073" s="31" t="s">
        <v>16</v>
      </c>
      <c r="F1073" s="31" t="s">
        <v>126</v>
      </c>
      <c r="G1073" s="32" t="s">
        <v>8993</v>
      </c>
      <c r="H1073" s="33" t="s">
        <v>8807</v>
      </c>
      <c r="I1073" s="37" t="s">
        <v>8805</v>
      </c>
      <c r="J1073" s="31" t="s">
        <v>8814</v>
      </c>
      <c r="K1073" s="42" t="s">
        <v>3738</v>
      </c>
      <c r="L1073" s="39" t="s">
        <v>3739</v>
      </c>
      <c r="M1073" s="40">
        <v>23</v>
      </c>
      <c r="N1073" s="40"/>
      <c r="O1073" s="40"/>
      <c r="P1073" s="40"/>
      <c r="Q1073" s="40"/>
      <c r="R1073" s="40"/>
      <c r="S1073" s="40">
        <v>1</v>
      </c>
      <c r="T1073" s="40">
        <v>22</v>
      </c>
      <c r="U1073" s="40"/>
      <c r="V1073" s="40">
        <f t="shared" si="92"/>
        <v>22</v>
      </c>
      <c r="W1073" t="s">
        <v>5883</v>
      </c>
      <c r="Y1073" s="49">
        <v>4</v>
      </c>
      <c r="Z1073" s="50">
        <f t="array" ref="Z1073">SUM((N1073:S1073)/6)</f>
        <v>0.166666666666667</v>
      </c>
      <c r="AA1073" s="51">
        <f>T1073/Z1073</f>
        <v>132</v>
      </c>
      <c r="AB1073" s="49">
        <f t="shared" si="93"/>
        <v>19.2</v>
      </c>
      <c r="AC1073" s="49">
        <f t="shared" si="94"/>
        <v>15.2</v>
      </c>
      <c r="AD1073" s="49">
        <f t="shared" si="95"/>
        <v>18.5</v>
      </c>
      <c r="AE1073" s="49">
        <f t="shared" si="96"/>
        <v>13.5</v>
      </c>
      <c r="AF1073" s="52"/>
    </row>
    <row r="1074" customHeight="1" spans="1:32">
      <c r="A1074" s="31" t="s">
        <v>8803</v>
      </c>
      <c r="B1074" s="31" t="s">
        <v>3674</v>
      </c>
      <c r="C1074" s="31" t="s">
        <v>8805</v>
      </c>
      <c r="D1074" s="31" t="s">
        <v>8805</v>
      </c>
      <c r="E1074" s="31" t="s">
        <v>16</v>
      </c>
      <c r="F1074" s="31" t="s">
        <v>126</v>
      </c>
      <c r="G1074" s="32" t="s">
        <v>8993</v>
      </c>
      <c r="H1074" s="33" t="s">
        <v>8808</v>
      </c>
      <c r="I1074" s="37" t="s">
        <v>8805</v>
      </c>
      <c r="J1074" s="31" t="s">
        <v>8814</v>
      </c>
      <c r="K1074" s="42" t="s">
        <v>3741</v>
      </c>
      <c r="L1074" s="39" t="s">
        <v>3742</v>
      </c>
      <c r="M1074" s="40">
        <v>12</v>
      </c>
      <c r="N1074" s="40"/>
      <c r="O1074" s="40"/>
      <c r="P1074" s="40"/>
      <c r="Q1074" s="40"/>
      <c r="R1074" s="40"/>
      <c r="S1074" s="40"/>
      <c r="T1074" s="40">
        <v>12</v>
      </c>
      <c r="U1074" s="40"/>
      <c r="V1074" s="40">
        <f t="shared" si="92"/>
        <v>12</v>
      </c>
      <c r="W1074" t="s">
        <v>5883</v>
      </c>
      <c r="Y1074" s="49">
        <v>3</v>
      </c>
      <c r="Z1074" s="50">
        <f t="array" ref="Z1074">SUM((N1074:S1074)/6)</f>
        <v>0</v>
      </c>
      <c r="AA1074" s="51"/>
      <c r="AB1074" s="49">
        <f t="shared" si="93"/>
        <v>9.9</v>
      </c>
      <c r="AC1074" s="49">
        <f t="shared" si="94"/>
        <v>6.9</v>
      </c>
      <c r="AD1074" s="49">
        <f t="shared" si="95"/>
        <v>12</v>
      </c>
      <c r="AE1074" s="49">
        <f t="shared" si="96"/>
        <v>12</v>
      </c>
      <c r="AF1074" s="52"/>
    </row>
    <row r="1075" customHeight="1" spans="1:32">
      <c r="A1075" s="31" t="s">
        <v>8803</v>
      </c>
      <c r="B1075" s="31" t="s">
        <v>3674</v>
      </c>
      <c r="C1075" s="31" t="s">
        <v>8805</v>
      </c>
      <c r="D1075" s="31" t="s">
        <v>8805</v>
      </c>
      <c r="E1075" s="31" t="s">
        <v>16</v>
      </c>
      <c r="F1075" s="31" t="s">
        <v>126</v>
      </c>
      <c r="G1075" s="32" t="s">
        <v>8993</v>
      </c>
      <c r="H1075" s="33" t="s">
        <v>8809</v>
      </c>
      <c r="I1075" s="37" t="s">
        <v>8805</v>
      </c>
      <c r="J1075" s="31" t="s">
        <v>8814</v>
      </c>
      <c r="K1075" s="42" t="s">
        <v>3744</v>
      </c>
      <c r="L1075" s="39" t="s">
        <v>3745</v>
      </c>
      <c r="M1075" s="40">
        <v>13</v>
      </c>
      <c r="N1075" s="40"/>
      <c r="O1075" s="40"/>
      <c r="P1075" s="40"/>
      <c r="Q1075" s="40"/>
      <c r="R1075" s="40"/>
      <c r="S1075" s="40">
        <v>1</v>
      </c>
      <c r="T1075" s="40">
        <v>12</v>
      </c>
      <c r="U1075" s="40"/>
      <c r="V1075" s="40">
        <f t="shared" si="92"/>
        <v>12</v>
      </c>
      <c r="W1075" t="s">
        <v>5883</v>
      </c>
      <c r="Y1075" s="49">
        <v>1</v>
      </c>
      <c r="Z1075" s="50">
        <f t="array" ref="Z1075">SUM((N1075:S1075)/6)</f>
        <v>0.166666666666667</v>
      </c>
      <c r="AA1075" s="51">
        <f>T1075/Z1075</f>
        <v>72</v>
      </c>
      <c r="AB1075" s="49">
        <f t="shared" si="93"/>
        <v>11.3</v>
      </c>
      <c r="AC1075" s="49">
        <f t="shared" si="94"/>
        <v>10.3</v>
      </c>
      <c r="AD1075" s="49">
        <f t="shared" si="95"/>
        <v>8.5</v>
      </c>
      <c r="AE1075" s="49">
        <f t="shared" si="96"/>
        <v>3.5</v>
      </c>
      <c r="AF1075" s="52"/>
    </row>
    <row r="1076" customHeight="1" spans="1:32">
      <c r="A1076" s="31" t="s">
        <v>8803</v>
      </c>
      <c r="B1076" s="31" t="s">
        <v>3674</v>
      </c>
      <c r="C1076" s="31" t="s">
        <v>8805</v>
      </c>
      <c r="D1076" s="31" t="s">
        <v>8805</v>
      </c>
      <c r="E1076" s="31" t="s">
        <v>16</v>
      </c>
      <c r="F1076" s="31" t="s">
        <v>126</v>
      </c>
      <c r="G1076" s="32" t="s">
        <v>8993</v>
      </c>
      <c r="H1076" s="33" t="s">
        <v>8810</v>
      </c>
      <c r="I1076" s="37" t="s">
        <v>8805</v>
      </c>
      <c r="J1076" s="31" t="s">
        <v>8814</v>
      </c>
      <c r="K1076" s="42" t="s">
        <v>3747</v>
      </c>
      <c r="L1076" s="39" t="s">
        <v>3748</v>
      </c>
      <c r="M1076" s="40">
        <v>12</v>
      </c>
      <c r="N1076" s="40">
        <v>1</v>
      </c>
      <c r="O1076" s="40"/>
      <c r="P1076" s="40"/>
      <c r="Q1076" s="40"/>
      <c r="R1076" s="40"/>
      <c r="S1076" s="40"/>
      <c r="T1076" s="40">
        <v>11</v>
      </c>
      <c r="U1076" s="40"/>
      <c r="V1076" s="40">
        <f t="shared" si="92"/>
        <v>11</v>
      </c>
      <c r="W1076" t="s">
        <v>5883</v>
      </c>
      <c r="Y1076" s="49">
        <v>7</v>
      </c>
      <c r="Z1076" s="50">
        <f t="array" ref="Z1076">SUM((N1076:S1076)/6)</f>
        <v>0.166666666666667</v>
      </c>
      <c r="AA1076" s="51">
        <f>T1076/Z1076</f>
        <v>66</v>
      </c>
      <c r="AB1076" s="49">
        <f t="shared" si="93"/>
        <v>6.1</v>
      </c>
      <c r="AC1076" s="49">
        <f t="shared" si="94"/>
        <v>-0.9</v>
      </c>
      <c r="AD1076" s="49">
        <f t="shared" si="95"/>
        <v>7.5</v>
      </c>
      <c r="AE1076" s="49">
        <f t="shared" si="96"/>
        <v>2.5</v>
      </c>
      <c r="AF1076" s="52"/>
    </row>
    <row r="1077" s="19" customFormat="1" customHeight="1" spans="1:32">
      <c r="A1077" s="31" t="s">
        <v>8803</v>
      </c>
      <c r="B1077" s="31" t="s">
        <v>3655</v>
      </c>
      <c r="C1077" s="31" t="s">
        <v>8805</v>
      </c>
      <c r="D1077" s="31" t="s">
        <v>8805</v>
      </c>
      <c r="E1077" s="31" t="s">
        <v>16</v>
      </c>
      <c r="F1077" s="31" t="s">
        <v>126</v>
      </c>
      <c r="G1077" s="32" t="s">
        <v>8995</v>
      </c>
      <c r="H1077" s="33" t="s">
        <v>8807</v>
      </c>
      <c r="I1077" s="37" t="s">
        <v>8805</v>
      </c>
      <c r="J1077" s="31" t="s">
        <v>8805</v>
      </c>
      <c r="K1077" s="42" t="s">
        <v>3659</v>
      </c>
      <c r="L1077" s="39" t="s">
        <v>3660</v>
      </c>
      <c r="M1077" s="40">
        <v>11</v>
      </c>
      <c r="N1077" s="40">
        <v>1</v>
      </c>
      <c r="O1077" s="40"/>
      <c r="P1077" s="40"/>
      <c r="Q1077" s="40"/>
      <c r="R1077" s="40"/>
      <c r="S1077" s="40"/>
      <c r="T1077" s="40">
        <v>10</v>
      </c>
      <c r="U1077" s="40"/>
      <c r="V1077" s="40">
        <f t="shared" si="92"/>
        <v>10</v>
      </c>
      <c r="W1077" t="s">
        <v>5919</v>
      </c>
      <c r="X1077"/>
      <c r="Y1077" s="49">
        <v>4</v>
      </c>
      <c r="Z1077" s="50">
        <f t="array" ref="Z1077">SUM((N1077:S1077)/6)</f>
        <v>0.166666666666667</v>
      </c>
      <c r="AA1077" s="51">
        <f>T1077/Z1077</f>
        <v>60</v>
      </c>
      <c r="AB1077" s="49">
        <f t="shared" si="93"/>
        <v>7.2</v>
      </c>
      <c r="AC1077" s="49">
        <f t="shared" si="94"/>
        <v>3.2</v>
      </c>
      <c r="AD1077" s="49">
        <f t="shared" si="95"/>
        <v>6.5</v>
      </c>
      <c r="AE1077" s="49">
        <f t="shared" si="96"/>
        <v>1.5</v>
      </c>
      <c r="AF1077" s="52"/>
    </row>
    <row r="1078" s="19" customFormat="1" customHeight="1" spans="1:32">
      <c r="A1078" s="31" t="s">
        <v>8803</v>
      </c>
      <c r="B1078" s="31" t="s">
        <v>3655</v>
      </c>
      <c r="C1078" s="31" t="s">
        <v>8805</v>
      </c>
      <c r="D1078" s="31" t="s">
        <v>8805</v>
      </c>
      <c r="E1078" s="31" t="s">
        <v>16</v>
      </c>
      <c r="F1078" s="31" t="s">
        <v>126</v>
      </c>
      <c r="G1078" s="32" t="s">
        <v>8995</v>
      </c>
      <c r="H1078" s="33" t="s">
        <v>8808</v>
      </c>
      <c r="I1078" s="37" t="s">
        <v>8805</v>
      </c>
      <c r="J1078" s="31" t="s">
        <v>8805</v>
      </c>
      <c r="K1078" s="42" t="s">
        <v>3662</v>
      </c>
      <c r="L1078" s="39" t="s">
        <v>3663</v>
      </c>
      <c r="M1078" s="40">
        <v>3</v>
      </c>
      <c r="N1078" s="40"/>
      <c r="O1078" s="40"/>
      <c r="P1078" s="40"/>
      <c r="Q1078" s="40"/>
      <c r="R1078" s="40"/>
      <c r="S1078" s="40"/>
      <c r="T1078" s="40">
        <v>3</v>
      </c>
      <c r="U1078" s="40"/>
      <c r="V1078" s="40">
        <f t="shared" si="92"/>
        <v>3</v>
      </c>
      <c r="W1078" t="s">
        <v>5919</v>
      </c>
      <c r="X1078"/>
      <c r="Y1078" s="49"/>
      <c r="Z1078" s="50">
        <f t="array" ref="Z1078">SUM((N1078:S1078)/6)</f>
        <v>0</v>
      </c>
      <c r="AA1078" s="51"/>
      <c r="AB1078" s="49">
        <f t="shared" si="93"/>
        <v>3</v>
      </c>
      <c r="AC1078" s="49">
        <f t="shared" si="94"/>
        <v>3</v>
      </c>
      <c r="AD1078" s="49">
        <f t="shared" si="95"/>
        <v>3</v>
      </c>
      <c r="AE1078" s="49">
        <f t="shared" si="96"/>
        <v>3</v>
      </c>
      <c r="AF1078" s="52"/>
    </row>
    <row r="1079" s="19" customFormat="1" customHeight="1" spans="1:32">
      <c r="A1079" s="31" t="s">
        <v>8803</v>
      </c>
      <c r="B1079" s="31" t="s">
        <v>3655</v>
      </c>
      <c r="C1079" s="31" t="s">
        <v>8805</v>
      </c>
      <c r="D1079" s="31" t="s">
        <v>8805</v>
      </c>
      <c r="E1079" s="31" t="s">
        <v>16</v>
      </c>
      <c r="F1079" s="31" t="s">
        <v>126</v>
      </c>
      <c r="G1079" s="32" t="s">
        <v>8995</v>
      </c>
      <c r="H1079" s="33" t="s">
        <v>8809</v>
      </c>
      <c r="I1079" s="37" t="s">
        <v>8805</v>
      </c>
      <c r="J1079" s="31" t="s">
        <v>8805</v>
      </c>
      <c r="K1079" s="42" t="s">
        <v>3665</v>
      </c>
      <c r="L1079" s="39" t="s">
        <v>3666</v>
      </c>
      <c r="M1079" s="40">
        <v>5</v>
      </c>
      <c r="N1079" s="40"/>
      <c r="O1079" s="40"/>
      <c r="P1079" s="40"/>
      <c r="Q1079" s="40"/>
      <c r="R1079" s="40"/>
      <c r="S1079" s="40"/>
      <c r="T1079" s="40">
        <v>5</v>
      </c>
      <c r="U1079" s="40"/>
      <c r="V1079" s="40">
        <f t="shared" si="92"/>
        <v>5</v>
      </c>
      <c r="W1079" t="s">
        <v>5919</v>
      </c>
      <c r="X1079"/>
      <c r="Y1079" s="49">
        <v>1</v>
      </c>
      <c r="Z1079" s="50">
        <f t="array" ref="Z1079">SUM((N1079:S1079)/6)</f>
        <v>0</v>
      </c>
      <c r="AA1079" s="51"/>
      <c r="AB1079" s="49">
        <f t="shared" si="93"/>
        <v>4.3</v>
      </c>
      <c r="AC1079" s="49">
        <f t="shared" si="94"/>
        <v>3.3</v>
      </c>
      <c r="AD1079" s="49">
        <f t="shared" si="95"/>
        <v>5</v>
      </c>
      <c r="AE1079" s="49">
        <f t="shared" si="96"/>
        <v>5</v>
      </c>
      <c r="AF1079" s="52"/>
    </row>
    <row r="1080" s="19" customFormat="1" customHeight="1" spans="1:32">
      <c r="A1080" s="31" t="s">
        <v>8803</v>
      </c>
      <c r="B1080" s="31" t="s">
        <v>3655</v>
      </c>
      <c r="C1080" s="31" t="s">
        <v>8805</v>
      </c>
      <c r="D1080" s="31" t="s">
        <v>8805</v>
      </c>
      <c r="E1080" s="31" t="s">
        <v>16</v>
      </c>
      <c r="F1080" s="31" t="s">
        <v>126</v>
      </c>
      <c r="G1080" s="32" t="s">
        <v>8995</v>
      </c>
      <c r="H1080" s="33" t="s">
        <v>8810</v>
      </c>
      <c r="I1080" s="37" t="s">
        <v>8805</v>
      </c>
      <c r="J1080" s="31" t="s">
        <v>8805</v>
      </c>
      <c r="K1080" s="42" t="s">
        <v>3668</v>
      </c>
      <c r="L1080" s="39" t="s">
        <v>3669</v>
      </c>
      <c r="M1080" s="40">
        <v>6</v>
      </c>
      <c r="N1080" s="40"/>
      <c r="O1080" s="40"/>
      <c r="P1080" s="40"/>
      <c r="Q1080" s="40"/>
      <c r="R1080" s="40"/>
      <c r="S1080" s="40"/>
      <c r="T1080" s="40">
        <v>6</v>
      </c>
      <c r="U1080" s="40"/>
      <c r="V1080" s="40">
        <f t="shared" si="92"/>
        <v>6</v>
      </c>
      <c r="W1080" t="s">
        <v>5919</v>
      </c>
      <c r="X1080"/>
      <c r="Y1080" s="49">
        <v>2</v>
      </c>
      <c r="Z1080" s="50">
        <f t="array" ref="Z1080">SUM((N1080:S1080)/6)</f>
        <v>0</v>
      </c>
      <c r="AA1080" s="51"/>
      <c r="AB1080" s="49">
        <f t="shared" si="93"/>
        <v>4.6</v>
      </c>
      <c r="AC1080" s="49">
        <f t="shared" si="94"/>
        <v>2.6</v>
      </c>
      <c r="AD1080" s="49">
        <f t="shared" si="95"/>
        <v>6</v>
      </c>
      <c r="AE1080" s="49">
        <f t="shared" si="96"/>
        <v>6</v>
      </c>
      <c r="AF1080" s="52"/>
    </row>
    <row r="1081" customHeight="1" spans="1:32">
      <c r="A1081" s="31" t="s">
        <v>8803</v>
      </c>
      <c r="B1081" s="31" t="s">
        <v>3655</v>
      </c>
      <c r="C1081" s="31" t="s">
        <v>8805</v>
      </c>
      <c r="D1081" s="31" t="s">
        <v>8805</v>
      </c>
      <c r="E1081" s="31" t="s">
        <v>16</v>
      </c>
      <c r="F1081" s="31" t="s">
        <v>126</v>
      </c>
      <c r="G1081" s="32" t="s">
        <v>8995</v>
      </c>
      <c r="H1081" s="33" t="s">
        <v>8811</v>
      </c>
      <c r="I1081" s="37" t="s">
        <v>8805</v>
      </c>
      <c r="J1081" s="31" t="s">
        <v>8805</v>
      </c>
      <c r="K1081" s="38" t="s">
        <v>3671</v>
      </c>
      <c r="L1081" s="39" t="s">
        <v>3672</v>
      </c>
      <c r="M1081" s="40">
        <v>2</v>
      </c>
      <c r="N1081" s="40"/>
      <c r="O1081" s="40"/>
      <c r="P1081" s="40"/>
      <c r="Q1081" s="40"/>
      <c r="R1081" s="40"/>
      <c r="S1081" s="40"/>
      <c r="T1081" s="40">
        <v>2</v>
      </c>
      <c r="U1081" s="40"/>
      <c r="V1081" s="40">
        <f t="shared" si="92"/>
        <v>2</v>
      </c>
      <c r="W1081" t="s">
        <v>5919</v>
      </c>
      <c r="Y1081" s="49"/>
      <c r="Z1081" s="50">
        <f t="array" ref="Z1081">SUM((N1081:S1081)/6)</f>
        <v>0</v>
      </c>
      <c r="AA1081" s="51"/>
      <c r="AB1081" s="49">
        <f t="shared" si="93"/>
        <v>2</v>
      </c>
      <c r="AC1081" s="49">
        <f t="shared" si="94"/>
        <v>2</v>
      </c>
      <c r="AD1081" s="49">
        <f t="shared" si="95"/>
        <v>2</v>
      </c>
      <c r="AE1081" s="49">
        <f t="shared" si="96"/>
        <v>2</v>
      </c>
      <c r="AF1081" s="52"/>
    </row>
    <row r="1082" customHeight="1" spans="1:32">
      <c r="A1082" s="31" t="s">
        <v>8803</v>
      </c>
      <c r="B1082" s="31" t="s">
        <v>3655</v>
      </c>
      <c r="C1082" s="31" t="s">
        <v>8805</v>
      </c>
      <c r="D1082" s="31" t="s">
        <v>8805</v>
      </c>
      <c r="E1082" s="31" t="s">
        <v>16</v>
      </c>
      <c r="F1082" s="31" t="s">
        <v>126</v>
      </c>
      <c r="G1082" s="32" t="s">
        <v>8995</v>
      </c>
      <c r="H1082" s="33" t="s">
        <v>8807</v>
      </c>
      <c r="I1082" s="37" t="s">
        <v>8805</v>
      </c>
      <c r="J1082" s="31" t="s">
        <v>8814</v>
      </c>
      <c r="K1082" s="42" t="s">
        <v>3705</v>
      </c>
      <c r="L1082" s="39" t="s">
        <v>3706</v>
      </c>
      <c r="M1082" s="40">
        <v>4</v>
      </c>
      <c r="N1082" s="40"/>
      <c r="O1082" s="40"/>
      <c r="P1082" s="40"/>
      <c r="Q1082" s="40"/>
      <c r="R1082" s="40">
        <v>1</v>
      </c>
      <c r="S1082" s="40"/>
      <c r="T1082" s="40">
        <v>3</v>
      </c>
      <c r="U1082" s="40"/>
      <c r="V1082" s="40">
        <f t="shared" si="92"/>
        <v>3</v>
      </c>
      <c r="W1082" t="s">
        <v>5883</v>
      </c>
      <c r="Y1082" s="49">
        <v>3</v>
      </c>
      <c r="Z1082" s="50">
        <f t="array" ref="Z1082">SUM((N1082:S1082)/6)</f>
        <v>0.166666666666667</v>
      </c>
      <c r="AA1082" s="51">
        <f>T1082/Z1082</f>
        <v>18</v>
      </c>
      <c r="AB1082" s="49">
        <f t="shared" si="93"/>
        <v>0.9</v>
      </c>
      <c r="AC1082" s="49">
        <f t="shared" si="94"/>
        <v>-2.1</v>
      </c>
      <c r="AD1082" s="49">
        <f t="shared" si="95"/>
        <v>-0.5</v>
      </c>
      <c r="AE1082" s="49">
        <f t="shared" si="96"/>
        <v>-5.5</v>
      </c>
      <c r="AF1082" s="52"/>
    </row>
    <row r="1083" customHeight="1" spans="1:32">
      <c r="A1083" s="31" t="s">
        <v>8803</v>
      </c>
      <c r="B1083" s="31" t="s">
        <v>3655</v>
      </c>
      <c r="C1083" s="31" t="s">
        <v>8805</v>
      </c>
      <c r="D1083" s="31" t="s">
        <v>8805</v>
      </c>
      <c r="E1083" s="31" t="s">
        <v>16</v>
      </c>
      <c r="F1083" s="31" t="s">
        <v>126</v>
      </c>
      <c r="G1083" s="32" t="s">
        <v>8995</v>
      </c>
      <c r="H1083" s="33" t="s">
        <v>8808</v>
      </c>
      <c r="I1083" s="37" t="s">
        <v>8805</v>
      </c>
      <c r="J1083" s="31" t="s">
        <v>8814</v>
      </c>
      <c r="K1083" s="42" t="s">
        <v>3708</v>
      </c>
      <c r="L1083" s="39" t="s">
        <v>3709</v>
      </c>
      <c r="M1083" s="40">
        <v>11</v>
      </c>
      <c r="N1083" s="40"/>
      <c r="O1083" s="40"/>
      <c r="P1083" s="40"/>
      <c r="Q1083" s="40"/>
      <c r="R1083" s="40"/>
      <c r="S1083" s="40"/>
      <c r="T1083" s="40">
        <v>11</v>
      </c>
      <c r="U1083" s="40"/>
      <c r="V1083" s="40">
        <f t="shared" si="92"/>
        <v>11</v>
      </c>
      <c r="W1083" t="s">
        <v>5883</v>
      </c>
      <c r="Y1083" s="49">
        <v>1</v>
      </c>
      <c r="Z1083" s="50">
        <f t="array" ref="Z1083">SUM((N1083:S1083)/6)</f>
        <v>0</v>
      </c>
      <c r="AA1083" s="51"/>
      <c r="AB1083" s="49">
        <f t="shared" si="93"/>
        <v>10.3</v>
      </c>
      <c r="AC1083" s="49">
        <f t="shared" si="94"/>
        <v>9.3</v>
      </c>
      <c r="AD1083" s="49">
        <f t="shared" si="95"/>
        <v>11</v>
      </c>
      <c r="AE1083" s="49">
        <f t="shared" si="96"/>
        <v>11</v>
      </c>
      <c r="AF1083" s="52"/>
    </row>
    <row r="1084" customHeight="1" spans="1:32">
      <c r="A1084" s="31" t="s">
        <v>8803</v>
      </c>
      <c r="B1084" s="31" t="s">
        <v>3655</v>
      </c>
      <c r="C1084" s="31" t="s">
        <v>8805</v>
      </c>
      <c r="D1084" s="31" t="s">
        <v>8805</v>
      </c>
      <c r="E1084" s="31" t="s">
        <v>16</v>
      </c>
      <c r="F1084" s="31" t="s">
        <v>126</v>
      </c>
      <c r="G1084" s="32" t="s">
        <v>8995</v>
      </c>
      <c r="H1084" s="33" t="s">
        <v>8809</v>
      </c>
      <c r="I1084" s="37" t="s">
        <v>8805</v>
      </c>
      <c r="J1084" s="31" t="s">
        <v>8814</v>
      </c>
      <c r="K1084" s="42" t="s">
        <v>3711</v>
      </c>
      <c r="L1084" s="39" t="s">
        <v>3712</v>
      </c>
      <c r="M1084" s="40">
        <v>12</v>
      </c>
      <c r="N1084" s="40"/>
      <c r="O1084" s="40"/>
      <c r="P1084" s="40"/>
      <c r="Q1084" s="40"/>
      <c r="R1084" s="40"/>
      <c r="S1084" s="40"/>
      <c r="T1084" s="40">
        <v>12</v>
      </c>
      <c r="U1084" s="40"/>
      <c r="V1084" s="40">
        <f t="shared" si="92"/>
        <v>12</v>
      </c>
      <c r="W1084" t="s">
        <v>5883</v>
      </c>
      <c r="Y1084" s="49">
        <v>3</v>
      </c>
      <c r="Z1084" s="50">
        <f t="array" ref="Z1084">SUM((N1084:S1084)/6)</f>
        <v>0</v>
      </c>
      <c r="AA1084" s="51"/>
      <c r="AB1084" s="49">
        <f t="shared" si="93"/>
        <v>9.9</v>
      </c>
      <c r="AC1084" s="49">
        <f t="shared" si="94"/>
        <v>6.9</v>
      </c>
      <c r="AD1084" s="49">
        <f t="shared" si="95"/>
        <v>12</v>
      </c>
      <c r="AE1084" s="49">
        <f t="shared" si="96"/>
        <v>12</v>
      </c>
      <c r="AF1084" s="52"/>
    </row>
    <row r="1085" customHeight="1" spans="1:32">
      <c r="A1085" s="31" t="s">
        <v>8803</v>
      </c>
      <c r="B1085" s="31" t="s">
        <v>3655</v>
      </c>
      <c r="C1085" s="31" t="s">
        <v>8805</v>
      </c>
      <c r="D1085" s="31" t="s">
        <v>8805</v>
      </c>
      <c r="E1085" s="31" t="s">
        <v>16</v>
      </c>
      <c r="F1085" s="31" t="s">
        <v>126</v>
      </c>
      <c r="G1085" s="32" t="s">
        <v>8995</v>
      </c>
      <c r="H1085" s="33" t="s">
        <v>8810</v>
      </c>
      <c r="I1085" s="37" t="s">
        <v>8805</v>
      </c>
      <c r="J1085" s="31" t="s">
        <v>8814</v>
      </c>
      <c r="K1085" s="42" t="s">
        <v>3714</v>
      </c>
      <c r="L1085" s="39" t="s">
        <v>3715</v>
      </c>
      <c r="M1085" s="40">
        <v>4</v>
      </c>
      <c r="N1085" s="40">
        <v>1</v>
      </c>
      <c r="O1085" s="40"/>
      <c r="P1085" s="40"/>
      <c r="Q1085" s="40">
        <v>1</v>
      </c>
      <c r="R1085" s="40"/>
      <c r="S1085" s="40"/>
      <c r="T1085" s="40">
        <v>2</v>
      </c>
      <c r="U1085" s="40"/>
      <c r="V1085" s="40">
        <f t="shared" si="92"/>
        <v>2</v>
      </c>
      <c r="W1085" t="s">
        <v>5883</v>
      </c>
      <c r="Y1085" s="49">
        <v>7</v>
      </c>
      <c r="Z1085" s="50">
        <f t="array" ref="Z1085">SUM((N1085:S1085)/6)</f>
        <v>0.333333333333333</v>
      </c>
      <c r="AA1085" s="51">
        <f t="shared" ref="AA1085:AA1090" si="97">T1085/Z1085</f>
        <v>6</v>
      </c>
      <c r="AB1085" s="49">
        <f t="shared" si="93"/>
        <v>-2.9</v>
      </c>
      <c r="AC1085" s="49">
        <f t="shared" si="94"/>
        <v>-9.9</v>
      </c>
      <c r="AD1085" s="49">
        <f t="shared" si="95"/>
        <v>-5</v>
      </c>
      <c r="AE1085" s="49">
        <f t="shared" si="96"/>
        <v>-15</v>
      </c>
      <c r="AF1085" s="52"/>
    </row>
    <row r="1086" customHeight="1" spans="1:32">
      <c r="A1086" s="31" t="s">
        <v>8803</v>
      </c>
      <c r="B1086" s="31" t="s">
        <v>3308</v>
      </c>
      <c r="C1086" s="31" t="s">
        <v>8805</v>
      </c>
      <c r="D1086" s="31" t="s">
        <v>8805</v>
      </c>
      <c r="E1086" s="31" t="s">
        <v>16</v>
      </c>
      <c r="F1086" s="31" t="s">
        <v>126</v>
      </c>
      <c r="G1086" s="32" t="s">
        <v>8805</v>
      </c>
      <c r="H1086" s="33" t="s">
        <v>8838</v>
      </c>
      <c r="I1086" s="37" t="s">
        <v>8805</v>
      </c>
      <c r="J1086" s="31" t="s">
        <v>8805</v>
      </c>
      <c r="K1086" s="42" t="s">
        <v>3309</v>
      </c>
      <c r="L1086" s="39" t="s">
        <v>3310</v>
      </c>
      <c r="M1086" s="40">
        <v>8</v>
      </c>
      <c r="N1086" s="40"/>
      <c r="O1086" s="40"/>
      <c r="P1086" s="40"/>
      <c r="Q1086" s="40"/>
      <c r="R1086" s="40"/>
      <c r="S1086" s="40">
        <v>1</v>
      </c>
      <c r="T1086" s="40">
        <v>7</v>
      </c>
      <c r="U1086" s="40"/>
      <c r="V1086" s="40">
        <f t="shared" si="92"/>
        <v>7</v>
      </c>
      <c r="W1086" t="s">
        <v>5812</v>
      </c>
      <c r="Y1086" s="49">
        <v>3</v>
      </c>
      <c r="Z1086" s="50">
        <f t="array" ref="Z1086">SUM((N1086:S1086)/6)</f>
        <v>0.166666666666667</v>
      </c>
      <c r="AA1086" s="51">
        <f t="shared" si="97"/>
        <v>42</v>
      </c>
      <c r="AB1086" s="49">
        <f t="shared" si="93"/>
        <v>4.9</v>
      </c>
      <c r="AC1086" s="49">
        <f t="shared" si="94"/>
        <v>1.9</v>
      </c>
      <c r="AD1086" s="49">
        <f t="shared" si="95"/>
        <v>3.5</v>
      </c>
      <c r="AE1086" s="49">
        <f t="shared" si="96"/>
        <v>-1.5</v>
      </c>
      <c r="AF1086" s="52"/>
    </row>
    <row r="1087" customHeight="1" spans="1:32">
      <c r="A1087" s="31" t="s">
        <v>8803</v>
      </c>
      <c r="B1087" s="31" t="s">
        <v>3308</v>
      </c>
      <c r="C1087" s="31" t="s">
        <v>8805</v>
      </c>
      <c r="D1087" s="31" t="s">
        <v>8805</v>
      </c>
      <c r="E1087" s="31" t="s">
        <v>16</v>
      </c>
      <c r="F1087" s="31" t="s">
        <v>126</v>
      </c>
      <c r="G1087" s="32" t="s">
        <v>8805</v>
      </c>
      <c r="H1087" s="33" t="s">
        <v>8822</v>
      </c>
      <c r="I1087" s="37" t="s">
        <v>8805</v>
      </c>
      <c r="J1087" s="31" t="s">
        <v>8805</v>
      </c>
      <c r="K1087" s="42" t="s">
        <v>3312</v>
      </c>
      <c r="L1087" s="39" t="s">
        <v>3313</v>
      </c>
      <c r="M1087" s="40">
        <v>27</v>
      </c>
      <c r="N1087" s="40"/>
      <c r="O1087" s="40"/>
      <c r="P1087" s="40"/>
      <c r="Q1087" s="40">
        <v>1</v>
      </c>
      <c r="R1087" s="40"/>
      <c r="S1087" s="40"/>
      <c r="T1087" s="40">
        <v>26</v>
      </c>
      <c r="U1087" s="40"/>
      <c r="V1087" s="40">
        <f t="shared" si="92"/>
        <v>26</v>
      </c>
      <c r="W1087" t="s">
        <v>5812</v>
      </c>
      <c r="Y1087" s="49">
        <v>8</v>
      </c>
      <c r="Z1087" s="50">
        <f t="array" ref="Z1087">SUM((N1087:S1087)/6)</f>
        <v>0.166666666666667</v>
      </c>
      <c r="AA1087" s="51">
        <f t="shared" si="97"/>
        <v>156</v>
      </c>
      <c r="AB1087" s="49">
        <f t="shared" si="93"/>
        <v>20.4</v>
      </c>
      <c r="AC1087" s="49">
        <f t="shared" si="94"/>
        <v>12.4</v>
      </c>
      <c r="AD1087" s="49">
        <f t="shared" si="95"/>
        <v>22.5</v>
      </c>
      <c r="AE1087" s="49">
        <f t="shared" si="96"/>
        <v>17.5</v>
      </c>
      <c r="AF1087" s="52"/>
    </row>
    <row r="1088" customHeight="1" spans="1:32">
      <c r="A1088" s="31" t="s">
        <v>8803</v>
      </c>
      <c r="B1088" s="31" t="s">
        <v>3308</v>
      </c>
      <c r="C1088" s="31" t="s">
        <v>8805</v>
      </c>
      <c r="D1088" s="31" t="s">
        <v>8805</v>
      </c>
      <c r="E1088" s="31" t="s">
        <v>16</v>
      </c>
      <c r="F1088" s="31" t="s">
        <v>126</v>
      </c>
      <c r="G1088" s="32" t="s">
        <v>8805</v>
      </c>
      <c r="H1088" s="33" t="s">
        <v>8820</v>
      </c>
      <c r="I1088" s="37" t="s">
        <v>8805</v>
      </c>
      <c r="J1088" s="31" t="s">
        <v>8805</v>
      </c>
      <c r="K1088" s="42" t="s">
        <v>3315</v>
      </c>
      <c r="L1088" s="39" t="s">
        <v>3316</v>
      </c>
      <c r="M1088" s="40">
        <v>20</v>
      </c>
      <c r="N1088" s="40">
        <v>3</v>
      </c>
      <c r="O1088" s="40"/>
      <c r="P1088" s="40"/>
      <c r="Q1088" s="40">
        <v>2</v>
      </c>
      <c r="R1088" s="40"/>
      <c r="S1088" s="40"/>
      <c r="T1088" s="40">
        <v>5</v>
      </c>
      <c r="U1088" s="40"/>
      <c r="V1088" s="40">
        <f t="shared" si="92"/>
        <v>5</v>
      </c>
      <c r="W1088" t="s">
        <v>5812</v>
      </c>
      <c r="Y1088" s="49">
        <v>26</v>
      </c>
      <c r="Z1088" s="50">
        <f t="array" ref="Z1088">SUM((N1088:S1088)/6)</f>
        <v>0.833333333333333</v>
      </c>
      <c r="AA1088" s="51">
        <f t="shared" si="97"/>
        <v>6</v>
      </c>
      <c r="AB1088" s="49">
        <f t="shared" si="93"/>
        <v>-13.2</v>
      </c>
      <c r="AC1088" s="49">
        <f t="shared" si="94"/>
        <v>-39.2</v>
      </c>
      <c r="AD1088" s="49">
        <f t="shared" si="95"/>
        <v>-12.5</v>
      </c>
      <c r="AE1088" s="49">
        <f t="shared" si="96"/>
        <v>-37.5</v>
      </c>
      <c r="AF1088" s="52"/>
    </row>
    <row r="1089" customHeight="1" spans="1:32">
      <c r="A1089" s="31" t="s">
        <v>8803</v>
      </c>
      <c r="B1089" s="31" t="s">
        <v>3308</v>
      </c>
      <c r="C1089" s="31" t="s">
        <v>8805</v>
      </c>
      <c r="D1089" s="31" t="s">
        <v>8805</v>
      </c>
      <c r="E1089" s="31" t="s">
        <v>16</v>
      </c>
      <c r="F1089" s="31" t="s">
        <v>126</v>
      </c>
      <c r="G1089" s="32" t="s">
        <v>8805</v>
      </c>
      <c r="H1089" s="33" t="s">
        <v>8807</v>
      </c>
      <c r="I1089" s="37" t="s">
        <v>8805</v>
      </c>
      <c r="J1089" s="31" t="s">
        <v>8805</v>
      </c>
      <c r="K1089" s="42" t="s">
        <v>3318</v>
      </c>
      <c r="L1089" s="39" t="s">
        <v>3319</v>
      </c>
      <c r="M1089" s="40">
        <v>143</v>
      </c>
      <c r="N1089" s="40"/>
      <c r="O1089" s="40">
        <v>2</v>
      </c>
      <c r="P1089" s="40">
        <v>3</v>
      </c>
      <c r="Q1089" s="40"/>
      <c r="R1089" s="40"/>
      <c r="S1089" s="40">
        <v>2</v>
      </c>
      <c r="T1089" s="40">
        <v>126</v>
      </c>
      <c r="U1089" s="40"/>
      <c r="V1089" s="40">
        <f t="shared" si="92"/>
        <v>126</v>
      </c>
      <c r="W1089" t="s">
        <v>5812</v>
      </c>
      <c r="Y1089" s="49">
        <v>35</v>
      </c>
      <c r="Z1089" s="50">
        <f t="array" ref="Z1089">SUM((N1089:S1089)/6)</f>
        <v>1.16666666666667</v>
      </c>
      <c r="AA1089" s="51">
        <f t="shared" si="97"/>
        <v>108</v>
      </c>
      <c r="AB1089" s="49">
        <f t="shared" si="93"/>
        <v>101.5</v>
      </c>
      <c r="AC1089" s="49">
        <f t="shared" si="94"/>
        <v>66.5</v>
      </c>
      <c r="AD1089" s="49">
        <f t="shared" si="95"/>
        <v>101.5</v>
      </c>
      <c r="AE1089" s="49">
        <f t="shared" si="96"/>
        <v>66.5</v>
      </c>
      <c r="AF1089" s="52"/>
    </row>
    <row r="1090" customHeight="1" spans="1:32">
      <c r="A1090" s="31" t="s">
        <v>8803</v>
      </c>
      <c r="B1090" s="31" t="s">
        <v>3308</v>
      </c>
      <c r="C1090" s="31" t="s">
        <v>8805</v>
      </c>
      <c r="D1090" s="31" t="s">
        <v>8805</v>
      </c>
      <c r="E1090" s="31" t="s">
        <v>16</v>
      </c>
      <c r="F1090" s="31" t="s">
        <v>126</v>
      </c>
      <c r="G1090" s="32" t="s">
        <v>8805</v>
      </c>
      <c r="H1090" s="33" t="s">
        <v>8808</v>
      </c>
      <c r="I1090" s="37" t="s">
        <v>8805</v>
      </c>
      <c r="J1090" s="31" t="s">
        <v>8805</v>
      </c>
      <c r="K1090" s="42" t="s">
        <v>3321</v>
      </c>
      <c r="L1090" s="39" t="s">
        <v>3322</v>
      </c>
      <c r="M1090" s="40">
        <v>90</v>
      </c>
      <c r="N1090" s="40"/>
      <c r="O1090" s="40">
        <v>2</v>
      </c>
      <c r="P1090" s="40">
        <v>5</v>
      </c>
      <c r="Q1090" s="40">
        <v>1</v>
      </c>
      <c r="R1090" s="40"/>
      <c r="S1090" s="40">
        <v>5</v>
      </c>
      <c r="T1090" s="40">
        <v>77</v>
      </c>
      <c r="U1090" s="40"/>
      <c r="V1090" s="40">
        <f t="shared" si="92"/>
        <v>77</v>
      </c>
      <c r="W1090" t="s">
        <v>5812</v>
      </c>
      <c r="Y1090" s="49">
        <v>32</v>
      </c>
      <c r="Z1090" s="50">
        <f t="array" ref="Z1090">SUM((N1090:S1090)/6)</f>
        <v>2.16666666666667</v>
      </c>
      <c r="AA1090" s="51">
        <f t="shared" si="97"/>
        <v>35.5384615384615</v>
      </c>
      <c r="AB1090" s="49">
        <f t="shared" si="93"/>
        <v>54.6</v>
      </c>
      <c r="AC1090" s="49">
        <f t="shared" si="94"/>
        <v>22.6</v>
      </c>
      <c r="AD1090" s="49">
        <f t="shared" si="95"/>
        <v>31.5</v>
      </c>
      <c r="AE1090" s="49">
        <f t="shared" si="96"/>
        <v>-33.5</v>
      </c>
      <c r="AF1090" s="52"/>
    </row>
    <row r="1091" customHeight="1" spans="1:32">
      <c r="A1091" s="31" t="s">
        <v>8803</v>
      </c>
      <c r="B1091" s="31" t="s">
        <v>3308</v>
      </c>
      <c r="C1091" s="31" t="s">
        <v>8805</v>
      </c>
      <c r="D1091" s="31" t="s">
        <v>8805</v>
      </c>
      <c r="E1091" s="31" t="s">
        <v>16</v>
      </c>
      <c r="F1091" s="31" t="s">
        <v>126</v>
      </c>
      <c r="G1091" s="32" t="s">
        <v>8805</v>
      </c>
      <c r="H1091" s="33" t="s">
        <v>8809</v>
      </c>
      <c r="I1091" s="37" t="s">
        <v>8805</v>
      </c>
      <c r="J1091" s="31" t="s">
        <v>8805</v>
      </c>
      <c r="K1091" s="42" t="s">
        <v>3324</v>
      </c>
      <c r="L1091" s="39" t="s">
        <v>3325</v>
      </c>
      <c r="M1091" s="40">
        <v>71</v>
      </c>
      <c r="N1091" s="40"/>
      <c r="O1091" s="40">
        <v>5</v>
      </c>
      <c r="P1091" s="40">
        <v>5</v>
      </c>
      <c r="Q1091" s="40"/>
      <c r="R1091" s="40">
        <v>1</v>
      </c>
      <c r="S1091" s="40">
        <v>3</v>
      </c>
      <c r="T1091" s="40">
        <v>52</v>
      </c>
      <c r="U1091" s="40"/>
      <c r="V1091" s="40">
        <f t="shared" ref="V1091:V1154" si="98">T1091+U1091</f>
        <v>52</v>
      </c>
      <c r="W1091" t="s">
        <v>5812</v>
      </c>
      <c r="Y1091" s="49">
        <v>42</v>
      </c>
      <c r="Z1091" s="50">
        <f t="array" ref="Z1091">SUM((N1091:S1091)/6)</f>
        <v>2.33333333333333</v>
      </c>
      <c r="AA1091" s="51">
        <f t="shared" ref="AA1091:AA1157" si="99">T1091/Z1091</f>
        <v>22.2857142857143</v>
      </c>
      <c r="AB1091" s="49">
        <f t="shared" ref="AB1091:AB1154" si="100">V1091-Y1091/30*21</f>
        <v>22.6</v>
      </c>
      <c r="AC1091" s="49">
        <f t="shared" ref="AC1091:AC1154" si="101">AB1091-Y1091</f>
        <v>-19.4</v>
      </c>
      <c r="AD1091" s="49">
        <f t="shared" ref="AD1091:AD1154" si="102">V1091-Z1091*21</f>
        <v>3</v>
      </c>
      <c r="AE1091" s="49">
        <f t="shared" ref="AE1091:AE1154" si="103">AD1091-Z1091*30</f>
        <v>-67</v>
      </c>
      <c r="AF1091" s="52"/>
    </row>
    <row r="1092" customHeight="1" spans="1:32">
      <c r="A1092" s="31" t="s">
        <v>8803</v>
      </c>
      <c r="B1092" s="31" t="s">
        <v>3308</v>
      </c>
      <c r="C1092" s="31" t="s">
        <v>8805</v>
      </c>
      <c r="D1092" s="31" t="s">
        <v>8805</v>
      </c>
      <c r="E1092" s="31" t="s">
        <v>16</v>
      </c>
      <c r="F1092" s="31" t="s">
        <v>126</v>
      </c>
      <c r="G1092" s="32" t="s">
        <v>8805</v>
      </c>
      <c r="H1092" s="33" t="s">
        <v>8810</v>
      </c>
      <c r="I1092" s="37" t="s">
        <v>8805</v>
      </c>
      <c r="J1092" s="31" t="s">
        <v>8805</v>
      </c>
      <c r="K1092" s="42" t="s">
        <v>3327</v>
      </c>
      <c r="L1092" s="39" t="s">
        <v>3328</v>
      </c>
      <c r="M1092" s="40">
        <v>96</v>
      </c>
      <c r="N1092" s="40"/>
      <c r="O1092" s="40"/>
      <c r="P1092" s="40"/>
      <c r="Q1092" s="40"/>
      <c r="R1092" s="40">
        <v>2</v>
      </c>
      <c r="S1092" s="40">
        <v>4</v>
      </c>
      <c r="T1092" s="40">
        <v>80</v>
      </c>
      <c r="U1092" s="40">
        <v>20</v>
      </c>
      <c r="V1092" s="40">
        <f t="shared" si="98"/>
        <v>100</v>
      </c>
      <c r="W1092" t="s">
        <v>5812</v>
      </c>
      <c r="Y1092" s="49">
        <v>52</v>
      </c>
      <c r="Z1092" s="50">
        <f t="array" ref="Z1092">SUM((N1092:S1092)/6)</f>
        <v>1</v>
      </c>
      <c r="AA1092" s="51">
        <f t="shared" si="99"/>
        <v>80</v>
      </c>
      <c r="AB1092" s="49">
        <f t="shared" si="100"/>
        <v>63.6</v>
      </c>
      <c r="AC1092" s="49">
        <f t="shared" si="101"/>
        <v>11.6</v>
      </c>
      <c r="AD1092" s="49">
        <f t="shared" si="102"/>
        <v>79</v>
      </c>
      <c r="AE1092" s="49">
        <f t="shared" si="103"/>
        <v>49</v>
      </c>
      <c r="AF1092" s="52"/>
    </row>
    <row r="1093" customHeight="1" spans="1:32">
      <c r="A1093" s="31" t="s">
        <v>8803</v>
      </c>
      <c r="B1093" s="31" t="s">
        <v>3308</v>
      </c>
      <c r="C1093" s="31" t="s">
        <v>8805</v>
      </c>
      <c r="D1093" s="31" t="s">
        <v>8805</v>
      </c>
      <c r="E1093" s="31" t="s">
        <v>16</v>
      </c>
      <c r="F1093" s="31" t="s">
        <v>126</v>
      </c>
      <c r="G1093" s="32" t="s">
        <v>8805</v>
      </c>
      <c r="H1093" s="33" t="s">
        <v>8811</v>
      </c>
      <c r="I1093" s="37" t="s">
        <v>8805</v>
      </c>
      <c r="J1093" s="31" t="s">
        <v>8805</v>
      </c>
      <c r="K1093" s="42" t="s">
        <v>3330</v>
      </c>
      <c r="L1093" s="39" t="s">
        <v>3331</v>
      </c>
      <c r="M1093" s="40">
        <v>75</v>
      </c>
      <c r="N1093" s="40"/>
      <c r="O1093" s="40"/>
      <c r="P1093" s="40"/>
      <c r="Q1093" s="40"/>
      <c r="R1093" s="40">
        <v>1</v>
      </c>
      <c r="S1093" s="40">
        <v>1</v>
      </c>
      <c r="T1093" s="40">
        <v>73</v>
      </c>
      <c r="U1093" s="40"/>
      <c r="V1093" s="40">
        <f t="shared" si="98"/>
        <v>73</v>
      </c>
      <c r="W1093" t="s">
        <v>5812</v>
      </c>
      <c r="Y1093" s="49">
        <v>51</v>
      </c>
      <c r="Z1093" s="50">
        <f t="array" ref="Z1093">SUM((N1093:S1093)/6)</f>
        <v>0.333333333333333</v>
      </c>
      <c r="AA1093" s="51">
        <f t="shared" si="99"/>
        <v>219</v>
      </c>
      <c r="AB1093" s="49">
        <f t="shared" si="100"/>
        <v>37.3</v>
      </c>
      <c r="AC1093" s="49">
        <f t="shared" si="101"/>
        <v>-13.7</v>
      </c>
      <c r="AD1093" s="49">
        <f t="shared" si="102"/>
        <v>66</v>
      </c>
      <c r="AE1093" s="49">
        <f t="shared" si="103"/>
        <v>56</v>
      </c>
      <c r="AF1093" s="52"/>
    </row>
    <row r="1094" s="19" customFormat="1" customHeight="1" spans="1:32">
      <c r="A1094" s="31" t="s">
        <v>8803</v>
      </c>
      <c r="B1094" s="31" t="s">
        <v>3308</v>
      </c>
      <c r="C1094" s="31" t="s">
        <v>8805</v>
      </c>
      <c r="D1094" s="31" t="s">
        <v>8805</v>
      </c>
      <c r="E1094" s="31" t="s">
        <v>16</v>
      </c>
      <c r="F1094" s="31" t="s">
        <v>126</v>
      </c>
      <c r="G1094" s="32" t="s">
        <v>8805</v>
      </c>
      <c r="H1094" s="33" t="s">
        <v>8812</v>
      </c>
      <c r="I1094" s="37" t="s">
        <v>8805</v>
      </c>
      <c r="J1094" s="31" t="s">
        <v>8805</v>
      </c>
      <c r="K1094" s="42" t="s">
        <v>3333</v>
      </c>
      <c r="L1094" s="39" t="s">
        <v>3334</v>
      </c>
      <c r="M1094" s="40">
        <v>94</v>
      </c>
      <c r="N1094" s="40">
        <v>1</v>
      </c>
      <c r="O1094" s="40"/>
      <c r="P1094" s="40"/>
      <c r="Q1094" s="40"/>
      <c r="R1094" s="40">
        <v>2</v>
      </c>
      <c r="S1094" s="40">
        <v>2</v>
      </c>
      <c r="T1094" s="40">
        <v>84</v>
      </c>
      <c r="U1094" s="40"/>
      <c r="V1094" s="40">
        <f t="shared" si="98"/>
        <v>84</v>
      </c>
      <c r="W1094" t="s">
        <v>5812</v>
      </c>
      <c r="X1094"/>
      <c r="Y1094" s="49">
        <v>51</v>
      </c>
      <c r="Z1094" s="50">
        <f t="array" ref="Z1094">SUM((N1094:S1094)/6)</f>
        <v>0.833333333333333</v>
      </c>
      <c r="AA1094" s="51">
        <f t="shared" si="99"/>
        <v>100.8</v>
      </c>
      <c r="AB1094" s="49">
        <f t="shared" si="100"/>
        <v>48.3</v>
      </c>
      <c r="AC1094" s="49">
        <f t="shared" si="101"/>
        <v>-2.7</v>
      </c>
      <c r="AD1094" s="49">
        <f t="shared" si="102"/>
        <v>66.5</v>
      </c>
      <c r="AE1094" s="49">
        <f t="shared" si="103"/>
        <v>41.5</v>
      </c>
      <c r="AF1094" s="52"/>
    </row>
    <row r="1095" s="19" customFormat="1" customHeight="1" spans="1:32">
      <c r="A1095" s="31" t="s">
        <v>8803</v>
      </c>
      <c r="B1095" s="31" t="s">
        <v>3308</v>
      </c>
      <c r="C1095" s="31" t="s">
        <v>8805</v>
      </c>
      <c r="D1095" s="31" t="s">
        <v>8805</v>
      </c>
      <c r="E1095" s="31" t="s">
        <v>16</v>
      </c>
      <c r="F1095" s="31" t="s">
        <v>126</v>
      </c>
      <c r="G1095" s="32" t="s">
        <v>8805</v>
      </c>
      <c r="H1095" s="33" t="s">
        <v>8813</v>
      </c>
      <c r="I1095" s="37" t="s">
        <v>8805</v>
      </c>
      <c r="J1095" s="31" t="s">
        <v>8805</v>
      </c>
      <c r="K1095" s="42" t="s">
        <v>3336</v>
      </c>
      <c r="L1095" s="39" t="s">
        <v>3337</v>
      </c>
      <c r="M1095" s="40">
        <v>58</v>
      </c>
      <c r="N1095" s="40">
        <v>3</v>
      </c>
      <c r="O1095" s="40"/>
      <c r="P1095" s="40">
        <v>1</v>
      </c>
      <c r="Q1095" s="40"/>
      <c r="R1095" s="40">
        <v>2</v>
      </c>
      <c r="S1095" s="40">
        <v>1</v>
      </c>
      <c r="T1095" s="40">
        <v>51</v>
      </c>
      <c r="U1095" s="40"/>
      <c r="V1095" s="40">
        <f t="shared" si="98"/>
        <v>51</v>
      </c>
      <c r="W1095" t="s">
        <v>5812</v>
      </c>
      <c r="X1095"/>
      <c r="Y1095" s="49">
        <v>40</v>
      </c>
      <c r="Z1095" s="50">
        <f t="array" ref="Z1095">SUM((N1095:S1095)/6)</f>
        <v>1.16666666666667</v>
      </c>
      <c r="AA1095" s="51">
        <f t="shared" si="99"/>
        <v>43.7142857142857</v>
      </c>
      <c r="AB1095" s="49">
        <f t="shared" si="100"/>
        <v>23</v>
      </c>
      <c r="AC1095" s="49">
        <f t="shared" si="101"/>
        <v>-17</v>
      </c>
      <c r="AD1095" s="49">
        <f t="shared" si="102"/>
        <v>26.5</v>
      </c>
      <c r="AE1095" s="49">
        <f t="shared" si="103"/>
        <v>-8.5</v>
      </c>
      <c r="AF1095" s="52"/>
    </row>
    <row r="1096" s="19" customFormat="1" customHeight="1" spans="1:32">
      <c r="A1096" s="31" t="s">
        <v>8803</v>
      </c>
      <c r="B1096" s="31" t="s">
        <v>3308</v>
      </c>
      <c r="C1096" s="31" t="s">
        <v>8805</v>
      </c>
      <c r="D1096" s="31" t="s">
        <v>8805</v>
      </c>
      <c r="E1096" s="31" t="s">
        <v>16</v>
      </c>
      <c r="F1096" s="31" t="s">
        <v>126</v>
      </c>
      <c r="G1096" s="32" t="s">
        <v>8805</v>
      </c>
      <c r="H1096" s="33" t="s">
        <v>8815</v>
      </c>
      <c r="I1096" s="37" t="s">
        <v>8805</v>
      </c>
      <c r="J1096" s="31" t="s">
        <v>8805</v>
      </c>
      <c r="K1096" s="42" t="s">
        <v>3339</v>
      </c>
      <c r="L1096" s="39" t="s">
        <v>3340</v>
      </c>
      <c r="M1096" s="40">
        <v>64</v>
      </c>
      <c r="N1096" s="40">
        <v>4</v>
      </c>
      <c r="O1096" s="40"/>
      <c r="P1096" s="40">
        <v>1</v>
      </c>
      <c r="Q1096" s="40"/>
      <c r="R1096" s="40">
        <v>1</v>
      </c>
      <c r="S1096" s="40">
        <v>1</v>
      </c>
      <c r="T1096" s="40">
        <v>57</v>
      </c>
      <c r="U1096" s="40"/>
      <c r="V1096" s="40">
        <f t="shared" si="98"/>
        <v>57</v>
      </c>
      <c r="W1096" t="s">
        <v>5812</v>
      </c>
      <c r="X1096"/>
      <c r="Y1096" s="49">
        <v>38</v>
      </c>
      <c r="Z1096" s="50">
        <f t="array" ref="Z1096">SUM((N1096:S1096)/6)</f>
        <v>1.16666666666667</v>
      </c>
      <c r="AA1096" s="51">
        <f t="shared" si="99"/>
        <v>48.8571428571429</v>
      </c>
      <c r="AB1096" s="49">
        <f t="shared" si="100"/>
        <v>30.4</v>
      </c>
      <c r="AC1096" s="49">
        <f t="shared" si="101"/>
        <v>-7.6</v>
      </c>
      <c r="AD1096" s="49">
        <f t="shared" si="102"/>
        <v>32.5</v>
      </c>
      <c r="AE1096" s="49">
        <f t="shared" si="103"/>
        <v>-2.49999999999999</v>
      </c>
      <c r="AF1096" s="52"/>
    </row>
    <row r="1097" s="19" customFormat="1" customHeight="1" spans="1:32">
      <c r="A1097" s="31" t="s">
        <v>8803</v>
      </c>
      <c r="B1097" s="31" t="s">
        <v>3308</v>
      </c>
      <c r="C1097" s="31" t="s">
        <v>8805</v>
      </c>
      <c r="D1097" s="31" t="s">
        <v>8805</v>
      </c>
      <c r="E1097" s="31" t="s">
        <v>16</v>
      </c>
      <c r="F1097" s="31" t="s">
        <v>126</v>
      </c>
      <c r="G1097" s="32" t="s">
        <v>8805</v>
      </c>
      <c r="H1097" s="33" t="s">
        <v>8816</v>
      </c>
      <c r="I1097" s="37" t="s">
        <v>8805</v>
      </c>
      <c r="J1097" s="31" t="s">
        <v>8805</v>
      </c>
      <c r="K1097" s="42" t="s">
        <v>3342</v>
      </c>
      <c r="L1097" s="39" t="s">
        <v>3343</v>
      </c>
      <c r="M1097" s="40">
        <v>60</v>
      </c>
      <c r="N1097" s="40">
        <v>1</v>
      </c>
      <c r="O1097" s="40"/>
      <c r="P1097" s="40">
        <v>1</v>
      </c>
      <c r="Q1097" s="40"/>
      <c r="R1097" s="40"/>
      <c r="S1097" s="40">
        <v>1</v>
      </c>
      <c r="T1097" s="40">
        <v>57</v>
      </c>
      <c r="U1097" s="40"/>
      <c r="V1097" s="40">
        <f t="shared" si="98"/>
        <v>57</v>
      </c>
      <c r="W1097" t="s">
        <v>5812</v>
      </c>
      <c r="X1097"/>
      <c r="Y1097" s="49">
        <v>9</v>
      </c>
      <c r="Z1097" s="50">
        <f t="array" ref="Z1097">SUM((N1097:S1097)/6)</f>
        <v>0.5</v>
      </c>
      <c r="AA1097" s="51">
        <f t="shared" si="99"/>
        <v>114</v>
      </c>
      <c r="AB1097" s="49">
        <f t="shared" si="100"/>
        <v>50.7</v>
      </c>
      <c r="AC1097" s="49">
        <f t="shared" si="101"/>
        <v>41.7</v>
      </c>
      <c r="AD1097" s="49">
        <f t="shared" si="102"/>
        <v>46.5</v>
      </c>
      <c r="AE1097" s="49">
        <f t="shared" si="103"/>
        <v>31.5</v>
      </c>
      <c r="AF1097" s="52"/>
    </row>
    <row r="1098" s="19" customFormat="1" customHeight="1" spans="1:32">
      <c r="A1098" s="31" t="s">
        <v>8803</v>
      </c>
      <c r="B1098" s="31" t="s">
        <v>3674</v>
      </c>
      <c r="C1098" s="31" t="s">
        <v>8805</v>
      </c>
      <c r="D1098" s="31" t="s">
        <v>8805</v>
      </c>
      <c r="E1098" s="31" t="s">
        <v>16</v>
      </c>
      <c r="F1098" s="31" t="s">
        <v>835</v>
      </c>
      <c r="G1098" s="32" t="s">
        <v>8993</v>
      </c>
      <c r="H1098" s="33" t="s">
        <v>8822</v>
      </c>
      <c r="I1098" s="37" t="s">
        <v>8805</v>
      </c>
      <c r="J1098" s="31" t="s">
        <v>8805</v>
      </c>
      <c r="K1098" s="42" t="s">
        <v>3783</v>
      </c>
      <c r="L1098" s="39" t="s">
        <v>3784</v>
      </c>
      <c r="M1098" s="40">
        <v>4</v>
      </c>
      <c r="N1098" s="40">
        <v>1</v>
      </c>
      <c r="O1098" s="40"/>
      <c r="P1098" s="40"/>
      <c r="Q1098" s="40"/>
      <c r="R1098" s="40"/>
      <c r="S1098" s="40"/>
      <c r="T1098" s="40">
        <v>3</v>
      </c>
      <c r="U1098" s="40"/>
      <c r="V1098" s="40">
        <f t="shared" si="98"/>
        <v>3</v>
      </c>
      <c r="W1098" t="s">
        <v>5919</v>
      </c>
      <c r="X1098"/>
      <c r="Y1098" s="49">
        <v>4</v>
      </c>
      <c r="Z1098" s="50">
        <f t="array" ref="Z1098">SUM((N1098:S1098)/6)</f>
        <v>0.166666666666667</v>
      </c>
      <c r="AA1098" s="51">
        <f t="shared" si="99"/>
        <v>18</v>
      </c>
      <c r="AB1098" s="49">
        <f t="shared" si="100"/>
        <v>0.2</v>
      </c>
      <c r="AC1098" s="49">
        <f t="shared" si="101"/>
        <v>-3.8</v>
      </c>
      <c r="AD1098" s="49">
        <f t="shared" si="102"/>
        <v>-0.5</v>
      </c>
      <c r="AE1098" s="49">
        <f t="shared" si="103"/>
        <v>-5.5</v>
      </c>
      <c r="AF1098" s="52"/>
    </row>
    <row r="1099" s="19" customFormat="1" customHeight="1" spans="1:32">
      <c r="A1099" s="31" t="s">
        <v>8803</v>
      </c>
      <c r="B1099" s="31" t="s">
        <v>3674</v>
      </c>
      <c r="C1099" s="31" t="s">
        <v>8805</v>
      </c>
      <c r="D1099" s="31" t="s">
        <v>8805</v>
      </c>
      <c r="E1099" s="31" t="s">
        <v>16</v>
      </c>
      <c r="F1099" s="31" t="s">
        <v>835</v>
      </c>
      <c r="G1099" s="32" t="s">
        <v>8993</v>
      </c>
      <c r="H1099" s="33" t="s">
        <v>8820</v>
      </c>
      <c r="I1099" s="37" t="s">
        <v>8805</v>
      </c>
      <c r="J1099" s="31" t="s">
        <v>8805</v>
      </c>
      <c r="K1099" s="42" t="s">
        <v>3786</v>
      </c>
      <c r="L1099" s="39" t="s">
        <v>3787</v>
      </c>
      <c r="M1099" s="40">
        <v>8</v>
      </c>
      <c r="N1099" s="40"/>
      <c r="O1099" s="40"/>
      <c r="P1099" s="40"/>
      <c r="Q1099" s="40"/>
      <c r="R1099" s="40"/>
      <c r="S1099" s="40">
        <v>1</v>
      </c>
      <c r="T1099" s="40">
        <v>7</v>
      </c>
      <c r="U1099" s="40"/>
      <c r="V1099" s="40">
        <f t="shared" si="98"/>
        <v>7</v>
      </c>
      <c r="W1099" t="s">
        <v>5919</v>
      </c>
      <c r="X1099"/>
      <c r="Y1099" s="49">
        <v>6</v>
      </c>
      <c r="Z1099" s="50">
        <f t="array" ref="Z1099">SUM((N1099:S1099)/6)</f>
        <v>0.166666666666667</v>
      </c>
      <c r="AA1099" s="51">
        <f t="shared" si="99"/>
        <v>42</v>
      </c>
      <c r="AB1099" s="49">
        <f t="shared" si="100"/>
        <v>2.8</v>
      </c>
      <c r="AC1099" s="49">
        <f t="shared" si="101"/>
        <v>-3.2</v>
      </c>
      <c r="AD1099" s="49">
        <f t="shared" si="102"/>
        <v>3.5</v>
      </c>
      <c r="AE1099" s="49">
        <f t="shared" si="103"/>
        <v>-1.5</v>
      </c>
      <c r="AF1099" s="52"/>
    </row>
    <row r="1100" s="19" customFormat="1" customHeight="1" spans="1:32">
      <c r="A1100" s="31" t="s">
        <v>8803</v>
      </c>
      <c r="B1100" s="31" t="s">
        <v>3674</v>
      </c>
      <c r="C1100" s="31" t="s">
        <v>8805</v>
      </c>
      <c r="D1100" s="31" t="s">
        <v>8805</v>
      </c>
      <c r="E1100" s="31" t="s">
        <v>16</v>
      </c>
      <c r="F1100" s="31" t="s">
        <v>835</v>
      </c>
      <c r="G1100" s="32" t="s">
        <v>8993</v>
      </c>
      <c r="H1100" s="33" t="s">
        <v>8807</v>
      </c>
      <c r="I1100" s="37" t="s">
        <v>8805</v>
      </c>
      <c r="J1100" s="31" t="s">
        <v>8805</v>
      </c>
      <c r="K1100" s="42" t="s">
        <v>3789</v>
      </c>
      <c r="L1100" s="39" t="s">
        <v>3790</v>
      </c>
      <c r="M1100" s="40">
        <v>14</v>
      </c>
      <c r="N1100" s="40"/>
      <c r="O1100" s="40">
        <v>1</v>
      </c>
      <c r="P1100" s="40"/>
      <c r="Q1100" s="40"/>
      <c r="R1100" s="40"/>
      <c r="S1100" s="40"/>
      <c r="T1100" s="40">
        <v>13</v>
      </c>
      <c r="U1100" s="40"/>
      <c r="V1100" s="40">
        <f t="shared" si="98"/>
        <v>13</v>
      </c>
      <c r="W1100" t="s">
        <v>5919</v>
      </c>
      <c r="X1100"/>
      <c r="Y1100" s="49">
        <v>2</v>
      </c>
      <c r="Z1100" s="50">
        <f t="array" ref="Z1100">SUM((N1100:S1100)/6)</f>
        <v>0.166666666666667</v>
      </c>
      <c r="AA1100" s="51">
        <f t="shared" si="99"/>
        <v>78</v>
      </c>
      <c r="AB1100" s="49">
        <f t="shared" si="100"/>
        <v>11.6</v>
      </c>
      <c r="AC1100" s="49">
        <f t="shared" si="101"/>
        <v>9.6</v>
      </c>
      <c r="AD1100" s="49">
        <f t="shared" si="102"/>
        <v>9.5</v>
      </c>
      <c r="AE1100" s="49">
        <f t="shared" si="103"/>
        <v>4.5</v>
      </c>
      <c r="AF1100" s="52"/>
    </row>
    <row r="1101" s="19" customFormat="1" customHeight="1" spans="1:32">
      <c r="A1101" s="31" t="s">
        <v>8803</v>
      </c>
      <c r="B1101" s="31" t="s">
        <v>3674</v>
      </c>
      <c r="C1101" s="31" t="s">
        <v>8805</v>
      </c>
      <c r="D1101" s="31" t="s">
        <v>8805</v>
      </c>
      <c r="E1101" s="31" t="s">
        <v>16</v>
      </c>
      <c r="F1101" s="31" t="s">
        <v>835</v>
      </c>
      <c r="G1101" s="32" t="s">
        <v>8993</v>
      </c>
      <c r="H1101" s="33" t="s">
        <v>8808</v>
      </c>
      <c r="I1101" s="37" t="s">
        <v>8805</v>
      </c>
      <c r="J1101" s="31" t="s">
        <v>8805</v>
      </c>
      <c r="K1101" s="42" t="s">
        <v>3792</v>
      </c>
      <c r="L1101" s="39" t="s">
        <v>3793</v>
      </c>
      <c r="M1101" s="40">
        <v>8</v>
      </c>
      <c r="N1101" s="40"/>
      <c r="O1101" s="40">
        <v>1</v>
      </c>
      <c r="P1101" s="40"/>
      <c r="Q1101" s="40"/>
      <c r="R1101" s="40"/>
      <c r="S1101" s="40"/>
      <c r="T1101" s="40">
        <v>7</v>
      </c>
      <c r="U1101" s="40"/>
      <c r="V1101" s="40">
        <f t="shared" si="98"/>
        <v>7</v>
      </c>
      <c r="W1101" t="s">
        <v>5919</v>
      </c>
      <c r="X1101"/>
      <c r="Y1101" s="49">
        <v>7</v>
      </c>
      <c r="Z1101" s="50">
        <f t="array" ref="Z1101">SUM((N1101:S1101)/6)</f>
        <v>0.166666666666667</v>
      </c>
      <c r="AA1101" s="51">
        <f t="shared" si="99"/>
        <v>42</v>
      </c>
      <c r="AB1101" s="49">
        <f t="shared" si="100"/>
        <v>2.1</v>
      </c>
      <c r="AC1101" s="49">
        <f t="shared" si="101"/>
        <v>-4.9</v>
      </c>
      <c r="AD1101" s="49">
        <f t="shared" si="102"/>
        <v>3.5</v>
      </c>
      <c r="AE1101" s="49">
        <f t="shared" si="103"/>
        <v>-1.5</v>
      </c>
      <c r="AF1101" s="52"/>
    </row>
    <row r="1102" s="19" customFormat="1" customHeight="1" spans="1:32">
      <c r="A1102" s="31" t="s">
        <v>8803</v>
      </c>
      <c r="B1102" s="31" t="s">
        <v>3674</v>
      </c>
      <c r="C1102" s="31" t="s">
        <v>8805</v>
      </c>
      <c r="D1102" s="31" t="s">
        <v>8805</v>
      </c>
      <c r="E1102" s="31" t="s">
        <v>16</v>
      </c>
      <c r="F1102" s="31" t="s">
        <v>835</v>
      </c>
      <c r="G1102" s="32" t="s">
        <v>8993</v>
      </c>
      <c r="H1102" s="33" t="s">
        <v>8809</v>
      </c>
      <c r="I1102" s="37" t="s">
        <v>8805</v>
      </c>
      <c r="J1102" s="31" t="s">
        <v>8805</v>
      </c>
      <c r="K1102" s="42" t="s">
        <v>3795</v>
      </c>
      <c r="L1102" s="39" t="s">
        <v>3796</v>
      </c>
      <c r="M1102" s="40">
        <v>5</v>
      </c>
      <c r="N1102" s="40"/>
      <c r="O1102" s="40"/>
      <c r="P1102" s="40"/>
      <c r="Q1102" s="40">
        <v>1</v>
      </c>
      <c r="R1102" s="40"/>
      <c r="S1102" s="40"/>
      <c r="T1102" s="40">
        <v>4</v>
      </c>
      <c r="U1102" s="40"/>
      <c r="V1102" s="40">
        <f t="shared" si="98"/>
        <v>4</v>
      </c>
      <c r="W1102" t="s">
        <v>5919</v>
      </c>
      <c r="X1102"/>
      <c r="Y1102" s="49">
        <v>11</v>
      </c>
      <c r="Z1102" s="50">
        <f t="array" ref="Z1102">SUM((N1102:S1102)/6)</f>
        <v>0.166666666666667</v>
      </c>
      <c r="AA1102" s="51">
        <f t="shared" si="99"/>
        <v>24</v>
      </c>
      <c r="AB1102" s="49">
        <f t="shared" si="100"/>
        <v>-3.7</v>
      </c>
      <c r="AC1102" s="49">
        <f t="shared" si="101"/>
        <v>-14.7</v>
      </c>
      <c r="AD1102" s="49">
        <f t="shared" si="102"/>
        <v>0.5</v>
      </c>
      <c r="AE1102" s="49">
        <f t="shared" si="103"/>
        <v>-4.5</v>
      </c>
      <c r="AF1102" s="52"/>
    </row>
    <row r="1103" s="19" customFormat="1" customHeight="1" spans="1:32">
      <c r="A1103" s="31" t="s">
        <v>8803</v>
      </c>
      <c r="B1103" s="31" t="s">
        <v>3674</v>
      </c>
      <c r="C1103" s="31" t="s">
        <v>8805</v>
      </c>
      <c r="D1103" s="31" t="s">
        <v>8805</v>
      </c>
      <c r="E1103" s="31" t="s">
        <v>16</v>
      </c>
      <c r="F1103" s="31" t="s">
        <v>835</v>
      </c>
      <c r="G1103" s="32" t="s">
        <v>8993</v>
      </c>
      <c r="H1103" s="33" t="s">
        <v>8810</v>
      </c>
      <c r="I1103" s="37" t="s">
        <v>8805</v>
      </c>
      <c r="J1103" s="31" t="s">
        <v>8805</v>
      </c>
      <c r="K1103" s="42" t="s">
        <v>3798</v>
      </c>
      <c r="L1103" s="39" t="s">
        <v>3799</v>
      </c>
      <c r="M1103" s="40">
        <v>39</v>
      </c>
      <c r="N1103" s="40">
        <v>1</v>
      </c>
      <c r="O1103" s="40"/>
      <c r="P1103" s="40">
        <v>1</v>
      </c>
      <c r="Q1103" s="40"/>
      <c r="R1103" s="40">
        <v>1</v>
      </c>
      <c r="S1103" s="40">
        <v>1</v>
      </c>
      <c r="T1103" s="40">
        <v>35</v>
      </c>
      <c r="U1103" s="40"/>
      <c r="V1103" s="40">
        <f t="shared" si="98"/>
        <v>35</v>
      </c>
      <c r="W1103" t="s">
        <v>5919</v>
      </c>
      <c r="X1103"/>
      <c r="Y1103" s="49">
        <v>11</v>
      </c>
      <c r="Z1103" s="50">
        <f t="array" ref="Z1103">SUM((N1103:S1103)/6)</f>
        <v>0.666666666666667</v>
      </c>
      <c r="AA1103" s="51">
        <f t="shared" si="99"/>
        <v>52.5</v>
      </c>
      <c r="AB1103" s="49">
        <f t="shared" si="100"/>
        <v>27.3</v>
      </c>
      <c r="AC1103" s="49">
        <f t="shared" si="101"/>
        <v>16.3</v>
      </c>
      <c r="AD1103" s="49">
        <f t="shared" si="102"/>
        <v>21</v>
      </c>
      <c r="AE1103" s="49">
        <f t="shared" si="103"/>
        <v>1</v>
      </c>
      <c r="AF1103" s="52"/>
    </row>
    <row r="1104" customHeight="1" spans="1:32">
      <c r="A1104" s="31" t="s">
        <v>8803</v>
      </c>
      <c r="B1104" s="31" t="s">
        <v>3674</v>
      </c>
      <c r="C1104" s="31" t="s">
        <v>8805</v>
      </c>
      <c r="D1104" s="31" t="s">
        <v>8805</v>
      </c>
      <c r="E1104" s="31" t="s">
        <v>16</v>
      </c>
      <c r="F1104" s="31" t="s">
        <v>835</v>
      </c>
      <c r="G1104" s="31" t="s">
        <v>8992</v>
      </c>
      <c r="H1104" s="33" t="s">
        <v>8807</v>
      </c>
      <c r="I1104" s="37" t="s">
        <v>8805</v>
      </c>
      <c r="J1104" s="31" t="s">
        <v>8814</v>
      </c>
      <c r="K1104" s="42" t="s">
        <v>3822</v>
      </c>
      <c r="L1104" s="39" t="s">
        <v>3823</v>
      </c>
      <c r="M1104" s="40">
        <v>25</v>
      </c>
      <c r="N1104" s="40"/>
      <c r="O1104" s="40"/>
      <c r="P1104" s="40"/>
      <c r="Q1104" s="40"/>
      <c r="R1104" s="40">
        <v>1</v>
      </c>
      <c r="S1104" s="40">
        <v>1</v>
      </c>
      <c r="T1104" s="40">
        <v>23</v>
      </c>
      <c r="U1104" s="40"/>
      <c r="V1104" s="40">
        <f t="shared" si="98"/>
        <v>23</v>
      </c>
      <c r="W1104" t="s">
        <v>5883</v>
      </c>
      <c r="Y1104" s="49">
        <v>11</v>
      </c>
      <c r="Z1104" s="50">
        <f t="array" ref="Z1104">SUM((N1104:S1104)/6)</f>
        <v>0.333333333333333</v>
      </c>
      <c r="AA1104" s="51">
        <f t="shared" si="99"/>
        <v>69</v>
      </c>
      <c r="AB1104" s="49">
        <f t="shared" si="100"/>
        <v>15.3</v>
      </c>
      <c r="AC1104" s="49">
        <f t="shared" si="101"/>
        <v>4.3</v>
      </c>
      <c r="AD1104" s="49">
        <f t="shared" si="102"/>
        <v>16</v>
      </c>
      <c r="AE1104" s="49">
        <f t="shared" si="103"/>
        <v>6</v>
      </c>
      <c r="AF1104" s="52"/>
    </row>
    <row r="1105" customHeight="1" spans="1:32">
      <c r="A1105" s="31" t="s">
        <v>8803</v>
      </c>
      <c r="B1105" s="31" t="s">
        <v>3674</v>
      </c>
      <c r="C1105" s="31" t="s">
        <v>8805</v>
      </c>
      <c r="D1105" s="31" t="s">
        <v>8805</v>
      </c>
      <c r="E1105" s="31" t="s">
        <v>16</v>
      </c>
      <c r="F1105" s="31" t="s">
        <v>835</v>
      </c>
      <c r="G1105" s="31" t="s">
        <v>8992</v>
      </c>
      <c r="H1105" s="33" t="s">
        <v>8808</v>
      </c>
      <c r="I1105" s="37" t="s">
        <v>8805</v>
      </c>
      <c r="J1105" s="31" t="s">
        <v>8814</v>
      </c>
      <c r="K1105" s="42" t="s">
        <v>3825</v>
      </c>
      <c r="L1105" s="39" t="s">
        <v>3826</v>
      </c>
      <c r="M1105" s="40">
        <v>28</v>
      </c>
      <c r="N1105" s="40"/>
      <c r="O1105" s="40"/>
      <c r="P1105" s="40">
        <v>1</v>
      </c>
      <c r="Q1105" s="40"/>
      <c r="R1105" s="40"/>
      <c r="S1105" s="40">
        <v>1</v>
      </c>
      <c r="T1105" s="40">
        <v>26</v>
      </c>
      <c r="U1105" s="40"/>
      <c r="V1105" s="40">
        <f t="shared" si="98"/>
        <v>26</v>
      </c>
      <c r="W1105" t="s">
        <v>5883</v>
      </c>
      <c r="Y1105" s="49">
        <v>5</v>
      </c>
      <c r="Z1105" s="50">
        <f t="array" ref="Z1105">SUM((N1105:S1105)/6)</f>
        <v>0.333333333333333</v>
      </c>
      <c r="AA1105" s="51">
        <f t="shared" si="99"/>
        <v>78</v>
      </c>
      <c r="AB1105" s="49">
        <f t="shared" si="100"/>
        <v>22.5</v>
      </c>
      <c r="AC1105" s="49">
        <f t="shared" si="101"/>
        <v>17.5</v>
      </c>
      <c r="AD1105" s="49">
        <f t="shared" si="102"/>
        <v>19</v>
      </c>
      <c r="AE1105" s="49">
        <f t="shared" si="103"/>
        <v>9</v>
      </c>
      <c r="AF1105" s="52"/>
    </row>
    <row r="1106" customHeight="1" spans="1:32">
      <c r="A1106" s="31" t="s">
        <v>8803</v>
      </c>
      <c r="B1106" s="31" t="s">
        <v>3674</v>
      </c>
      <c r="C1106" s="31" t="s">
        <v>8805</v>
      </c>
      <c r="D1106" s="31" t="s">
        <v>8805</v>
      </c>
      <c r="E1106" s="31" t="s">
        <v>16</v>
      </c>
      <c r="F1106" s="31" t="s">
        <v>835</v>
      </c>
      <c r="G1106" s="31" t="s">
        <v>8992</v>
      </c>
      <c r="H1106" s="33" t="s">
        <v>8809</v>
      </c>
      <c r="I1106" s="37" t="s">
        <v>8805</v>
      </c>
      <c r="J1106" s="31" t="s">
        <v>8814</v>
      </c>
      <c r="K1106" s="42" t="s">
        <v>3828</v>
      </c>
      <c r="L1106" s="39" t="s">
        <v>3829</v>
      </c>
      <c r="M1106" s="40">
        <v>5</v>
      </c>
      <c r="N1106" s="40"/>
      <c r="O1106" s="40"/>
      <c r="P1106" s="40"/>
      <c r="Q1106" s="40"/>
      <c r="R1106" s="40"/>
      <c r="S1106" s="40"/>
      <c r="T1106" s="40">
        <v>5</v>
      </c>
      <c r="U1106" s="40"/>
      <c r="V1106" s="40">
        <f t="shared" si="98"/>
        <v>5</v>
      </c>
      <c r="W1106" t="s">
        <v>5883</v>
      </c>
      <c r="Y1106" s="49">
        <v>5</v>
      </c>
      <c r="Z1106" s="50">
        <f t="array" ref="Z1106">SUM((N1106:S1106)/6)</f>
        <v>0</v>
      </c>
      <c r="AA1106" s="51"/>
      <c r="AB1106" s="49">
        <f t="shared" si="100"/>
        <v>1.5</v>
      </c>
      <c r="AC1106" s="49">
        <f t="shared" si="101"/>
        <v>-3.5</v>
      </c>
      <c r="AD1106" s="49">
        <f t="shared" si="102"/>
        <v>5</v>
      </c>
      <c r="AE1106" s="49">
        <f t="shared" si="103"/>
        <v>5</v>
      </c>
      <c r="AF1106" s="52"/>
    </row>
    <row r="1107" customHeight="1" spans="1:32">
      <c r="A1107" s="31" t="s">
        <v>8803</v>
      </c>
      <c r="B1107" s="31" t="s">
        <v>3674</v>
      </c>
      <c r="C1107" s="31" t="s">
        <v>8805</v>
      </c>
      <c r="D1107" s="31" t="s">
        <v>8805</v>
      </c>
      <c r="E1107" s="31" t="s">
        <v>16</v>
      </c>
      <c r="F1107" s="31" t="s">
        <v>835</v>
      </c>
      <c r="G1107" s="31" t="s">
        <v>8992</v>
      </c>
      <c r="H1107" s="33" t="s">
        <v>8810</v>
      </c>
      <c r="I1107" s="37" t="s">
        <v>8805</v>
      </c>
      <c r="J1107" s="31" t="s">
        <v>8814</v>
      </c>
      <c r="K1107" s="42" t="s">
        <v>3831</v>
      </c>
      <c r="L1107" s="39" t="s">
        <v>3832</v>
      </c>
      <c r="M1107" s="40">
        <v>8</v>
      </c>
      <c r="N1107" s="40"/>
      <c r="O1107" s="40"/>
      <c r="P1107" s="40"/>
      <c r="Q1107" s="40"/>
      <c r="R1107" s="40"/>
      <c r="S1107" s="40"/>
      <c r="T1107" s="40">
        <v>8</v>
      </c>
      <c r="U1107" s="40"/>
      <c r="V1107" s="40">
        <f t="shared" si="98"/>
        <v>8</v>
      </c>
      <c r="W1107" t="s">
        <v>5883</v>
      </c>
      <c r="Y1107" s="49">
        <v>6</v>
      </c>
      <c r="Z1107" s="50">
        <f t="array" ref="Z1107">SUM((N1107:S1107)/6)</f>
        <v>0</v>
      </c>
      <c r="AA1107" s="51"/>
      <c r="AB1107" s="49">
        <f t="shared" si="100"/>
        <v>3.8</v>
      </c>
      <c r="AC1107" s="49">
        <f t="shared" si="101"/>
        <v>-2.2</v>
      </c>
      <c r="AD1107" s="49">
        <f t="shared" si="102"/>
        <v>8</v>
      </c>
      <c r="AE1107" s="49">
        <f t="shared" si="103"/>
        <v>8</v>
      </c>
      <c r="AF1107" s="52"/>
    </row>
    <row r="1108" customHeight="1" spans="1:32">
      <c r="A1108" s="31" t="s">
        <v>8803</v>
      </c>
      <c r="B1108" s="31" t="s">
        <v>3674</v>
      </c>
      <c r="C1108" s="31" t="s">
        <v>8805</v>
      </c>
      <c r="D1108" s="31" t="s">
        <v>8805</v>
      </c>
      <c r="E1108" s="31" t="s">
        <v>16</v>
      </c>
      <c r="F1108" s="31" t="s">
        <v>835</v>
      </c>
      <c r="G1108" s="32" t="s">
        <v>8993</v>
      </c>
      <c r="H1108" s="33" t="s">
        <v>8807</v>
      </c>
      <c r="I1108" s="37" t="s">
        <v>8805</v>
      </c>
      <c r="J1108" s="31" t="s">
        <v>8814</v>
      </c>
      <c r="K1108" s="42" t="s">
        <v>3837</v>
      </c>
      <c r="L1108" s="39" t="s">
        <v>3838</v>
      </c>
      <c r="M1108" s="40">
        <v>19</v>
      </c>
      <c r="N1108" s="40">
        <v>1</v>
      </c>
      <c r="O1108" s="40"/>
      <c r="P1108" s="40">
        <v>1</v>
      </c>
      <c r="Q1108" s="40">
        <v>1</v>
      </c>
      <c r="R1108" s="40"/>
      <c r="S1108" s="40">
        <v>2</v>
      </c>
      <c r="T1108" s="40">
        <v>14</v>
      </c>
      <c r="U1108" s="40"/>
      <c r="V1108" s="40">
        <f t="shared" si="98"/>
        <v>14</v>
      </c>
      <c r="W1108" t="s">
        <v>5883</v>
      </c>
      <c r="Y1108" s="49">
        <v>17</v>
      </c>
      <c r="Z1108" s="50">
        <f t="array" ref="Z1108">SUM((N1108:S1108)/6)</f>
        <v>0.833333333333333</v>
      </c>
      <c r="AA1108" s="51">
        <f t="shared" si="99"/>
        <v>16.8</v>
      </c>
      <c r="AB1108" s="49">
        <f t="shared" si="100"/>
        <v>2.1</v>
      </c>
      <c r="AC1108" s="49">
        <f t="shared" si="101"/>
        <v>-14.9</v>
      </c>
      <c r="AD1108" s="49">
        <f t="shared" si="102"/>
        <v>-3.5</v>
      </c>
      <c r="AE1108" s="49">
        <f t="shared" si="103"/>
        <v>-28.5</v>
      </c>
      <c r="AF1108" s="52"/>
    </row>
    <row r="1109" customHeight="1" spans="1:32">
      <c r="A1109" s="31" t="s">
        <v>8803</v>
      </c>
      <c r="B1109" s="31" t="s">
        <v>3674</v>
      </c>
      <c r="C1109" s="31" t="s">
        <v>8805</v>
      </c>
      <c r="D1109" s="31" t="s">
        <v>8805</v>
      </c>
      <c r="E1109" s="31" t="s">
        <v>16</v>
      </c>
      <c r="F1109" s="31" t="s">
        <v>835</v>
      </c>
      <c r="G1109" s="32" t="s">
        <v>8993</v>
      </c>
      <c r="H1109" s="33" t="s">
        <v>8808</v>
      </c>
      <c r="I1109" s="37" t="s">
        <v>8805</v>
      </c>
      <c r="J1109" s="31" t="s">
        <v>8814</v>
      </c>
      <c r="K1109" s="42" t="s">
        <v>3840</v>
      </c>
      <c r="L1109" s="39" t="s">
        <v>3841</v>
      </c>
      <c r="M1109" s="40">
        <v>56</v>
      </c>
      <c r="N1109" s="40"/>
      <c r="O1109" s="40"/>
      <c r="P1109" s="40">
        <v>1</v>
      </c>
      <c r="Q1109" s="40"/>
      <c r="R1109" s="40">
        <v>1</v>
      </c>
      <c r="S1109" s="40"/>
      <c r="T1109" s="40">
        <v>54</v>
      </c>
      <c r="U1109" s="40"/>
      <c r="V1109" s="40">
        <f t="shared" si="98"/>
        <v>54</v>
      </c>
      <c r="W1109" t="s">
        <v>5883</v>
      </c>
      <c r="Y1109" s="49">
        <v>12</v>
      </c>
      <c r="Z1109" s="50">
        <f t="array" ref="Z1109">SUM((N1109:S1109)/6)</f>
        <v>0.333333333333333</v>
      </c>
      <c r="AA1109" s="51">
        <f t="shared" si="99"/>
        <v>162</v>
      </c>
      <c r="AB1109" s="49">
        <f t="shared" si="100"/>
        <v>45.6</v>
      </c>
      <c r="AC1109" s="49">
        <f t="shared" si="101"/>
        <v>33.6</v>
      </c>
      <c r="AD1109" s="49">
        <f t="shared" si="102"/>
        <v>47</v>
      </c>
      <c r="AE1109" s="49">
        <f t="shared" si="103"/>
        <v>37</v>
      </c>
      <c r="AF1109" s="52"/>
    </row>
    <row r="1110" customHeight="1" spans="1:32">
      <c r="A1110" s="31" t="s">
        <v>8803</v>
      </c>
      <c r="B1110" s="31" t="s">
        <v>3674</v>
      </c>
      <c r="C1110" s="31" t="s">
        <v>8805</v>
      </c>
      <c r="D1110" s="31" t="s">
        <v>8805</v>
      </c>
      <c r="E1110" s="31" t="s">
        <v>16</v>
      </c>
      <c r="F1110" s="31" t="s">
        <v>835</v>
      </c>
      <c r="G1110" s="32" t="s">
        <v>8993</v>
      </c>
      <c r="H1110" s="33" t="s">
        <v>8809</v>
      </c>
      <c r="I1110" s="37" t="s">
        <v>8805</v>
      </c>
      <c r="J1110" s="31" t="s">
        <v>8814</v>
      </c>
      <c r="K1110" s="42" t="s">
        <v>3843</v>
      </c>
      <c r="L1110" s="39" t="s">
        <v>3844</v>
      </c>
      <c r="M1110" s="40">
        <v>46</v>
      </c>
      <c r="N1110" s="40">
        <v>2</v>
      </c>
      <c r="O1110" s="40">
        <v>1</v>
      </c>
      <c r="P1110" s="40"/>
      <c r="Q1110" s="40"/>
      <c r="R1110" s="40">
        <v>1</v>
      </c>
      <c r="S1110" s="40"/>
      <c r="T1110" s="40">
        <v>42</v>
      </c>
      <c r="U1110" s="40"/>
      <c r="V1110" s="40">
        <f t="shared" si="98"/>
        <v>42</v>
      </c>
      <c r="W1110" t="s">
        <v>5883</v>
      </c>
      <c r="Y1110" s="49">
        <v>18</v>
      </c>
      <c r="Z1110" s="50">
        <f t="array" ref="Z1110">SUM((N1110:S1110)/6)</f>
        <v>0.666666666666667</v>
      </c>
      <c r="AA1110" s="51">
        <f t="shared" si="99"/>
        <v>63</v>
      </c>
      <c r="AB1110" s="49">
        <f t="shared" si="100"/>
        <v>29.4</v>
      </c>
      <c r="AC1110" s="49">
        <f t="shared" si="101"/>
        <v>11.4</v>
      </c>
      <c r="AD1110" s="49">
        <f t="shared" si="102"/>
        <v>28</v>
      </c>
      <c r="AE1110" s="49">
        <f t="shared" si="103"/>
        <v>8</v>
      </c>
      <c r="AF1110" s="52"/>
    </row>
    <row r="1111" customHeight="1" spans="1:32">
      <c r="A1111" s="31" t="s">
        <v>8803</v>
      </c>
      <c r="B1111" s="31" t="s">
        <v>3674</v>
      </c>
      <c r="C1111" s="31" t="s">
        <v>8805</v>
      </c>
      <c r="D1111" s="31" t="s">
        <v>8805</v>
      </c>
      <c r="E1111" s="31" t="s">
        <v>16</v>
      </c>
      <c r="F1111" s="31" t="s">
        <v>835</v>
      </c>
      <c r="G1111" s="32" t="s">
        <v>8993</v>
      </c>
      <c r="H1111" s="33" t="s">
        <v>8810</v>
      </c>
      <c r="I1111" s="37" t="s">
        <v>8805</v>
      </c>
      <c r="J1111" s="31" t="s">
        <v>8814</v>
      </c>
      <c r="K1111" s="42" t="s">
        <v>3846</v>
      </c>
      <c r="L1111" s="39" t="s">
        <v>3847</v>
      </c>
      <c r="M1111" s="40">
        <v>43</v>
      </c>
      <c r="N1111" s="40"/>
      <c r="O1111" s="40"/>
      <c r="P1111" s="40">
        <v>1</v>
      </c>
      <c r="Q1111" s="40"/>
      <c r="R1111" s="40"/>
      <c r="S1111" s="40"/>
      <c r="T1111" s="40">
        <v>42</v>
      </c>
      <c r="U1111" s="40"/>
      <c r="V1111" s="40">
        <f t="shared" si="98"/>
        <v>42</v>
      </c>
      <c r="W1111" t="s">
        <v>5883</v>
      </c>
      <c r="Y1111" s="49">
        <v>12</v>
      </c>
      <c r="Z1111" s="50">
        <f t="array" ref="Z1111">SUM((N1111:S1111)/6)</f>
        <v>0.166666666666667</v>
      </c>
      <c r="AA1111" s="51">
        <f t="shared" si="99"/>
        <v>252</v>
      </c>
      <c r="AB1111" s="49">
        <f t="shared" si="100"/>
        <v>33.6</v>
      </c>
      <c r="AC1111" s="49">
        <f t="shared" si="101"/>
        <v>21.6</v>
      </c>
      <c r="AD1111" s="49">
        <f t="shared" si="102"/>
        <v>38.5</v>
      </c>
      <c r="AE1111" s="49">
        <f t="shared" si="103"/>
        <v>33.5</v>
      </c>
      <c r="AF1111" s="52"/>
    </row>
    <row r="1112" customHeight="1" spans="1:32">
      <c r="A1112" s="31" t="s">
        <v>8803</v>
      </c>
      <c r="B1112" s="31" t="s">
        <v>3655</v>
      </c>
      <c r="C1112" s="31" t="s">
        <v>8805</v>
      </c>
      <c r="D1112" s="31" t="s">
        <v>8805</v>
      </c>
      <c r="E1112" s="31" t="s">
        <v>16</v>
      </c>
      <c r="F1112" s="31" t="s">
        <v>835</v>
      </c>
      <c r="G1112" s="32" t="s">
        <v>8995</v>
      </c>
      <c r="H1112" s="33" t="s">
        <v>8820</v>
      </c>
      <c r="I1112" s="37" t="s">
        <v>8805</v>
      </c>
      <c r="J1112" s="31" t="s">
        <v>8805</v>
      </c>
      <c r="K1112" s="42" t="s">
        <v>3750</v>
      </c>
      <c r="L1112" s="39" t="s">
        <v>3751</v>
      </c>
      <c r="M1112" s="40">
        <v>11</v>
      </c>
      <c r="N1112" s="40"/>
      <c r="O1112" s="40"/>
      <c r="P1112" s="40"/>
      <c r="Q1112" s="40"/>
      <c r="R1112" s="40"/>
      <c r="S1112" s="40">
        <v>2</v>
      </c>
      <c r="T1112" s="40">
        <v>9</v>
      </c>
      <c r="U1112" s="40"/>
      <c r="V1112" s="40">
        <f t="shared" si="98"/>
        <v>9</v>
      </c>
      <c r="W1112" t="s">
        <v>5919</v>
      </c>
      <c r="Y1112" s="49">
        <v>3</v>
      </c>
      <c r="Z1112" s="50">
        <f t="array" ref="Z1112">SUM((N1112:S1112)/6)</f>
        <v>0.333333333333333</v>
      </c>
      <c r="AA1112" s="51">
        <f t="shared" si="99"/>
        <v>27</v>
      </c>
      <c r="AB1112" s="49">
        <f t="shared" si="100"/>
        <v>6.9</v>
      </c>
      <c r="AC1112" s="49">
        <f t="shared" si="101"/>
        <v>3.9</v>
      </c>
      <c r="AD1112" s="49">
        <f t="shared" si="102"/>
        <v>2</v>
      </c>
      <c r="AE1112" s="49">
        <f t="shared" si="103"/>
        <v>-8</v>
      </c>
      <c r="AF1112" s="52"/>
    </row>
    <row r="1113" customHeight="1" spans="1:32">
      <c r="A1113" s="31" t="s">
        <v>8803</v>
      </c>
      <c r="B1113" s="31" t="s">
        <v>3655</v>
      </c>
      <c r="C1113" s="31" t="s">
        <v>8805</v>
      </c>
      <c r="D1113" s="31" t="s">
        <v>8805</v>
      </c>
      <c r="E1113" s="31" t="s">
        <v>16</v>
      </c>
      <c r="F1113" s="31" t="s">
        <v>835</v>
      </c>
      <c r="G1113" s="32" t="s">
        <v>8995</v>
      </c>
      <c r="H1113" s="33" t="s">
        <v>8807</v>
      </c>
      <c r="I1113" s="37" t="s">
        <v>8805</v>
      </c>
      <c r="J1113" s="31" t="s">
        <v>8805</v>
      </c>
      <c r="K1113" s="42" t="s">
        <v>3753</v>
      </c>
      <c r="L1113" s="39" t="s">
        <v>3754</v>
      </c>
      <c r="M1113" s="40">
        <v>9</v>
      </c>
      <c r="N1113" s="40"/>
      <c r="O1113" s="40"/>
      <c r="P1113" s="40"/>
      <c r="Q1113" s="40"/>
      <c r="R1113" s="40"/>
      <c r="S1113" s="40"/>
      <c r="T1113" s="40">
        <v>9</v>
      </c>
      <c r="U1113" s="40"/>
      <c r="V1113" s="40">
        <f t="shared" si="98"/>
        <v>9</v>
      </c>
      <c r="W1113" t="s">
        <v>5919</v>
      </c>
      <c r="Y1113" s="49">
        <v>3</v>
      </c>
      <c r="Z1113" s="50">
        <f t="array" ref="Z1113">SUM((N1113:S1113)/6)</f>
        <v>0</v>
      </c>
      <c r="AA1113" s="51"/>
      <c r="AB1113" s="49">
        <f t="shared" si="100"/>
        <v>6.9</v>
      </c>
      <c r="AC1113" s="49">
        <f t="shared" si="101"/>
        <v>3.9</v>
      </c>
      <c r="AD1113" s="49">
        <f t="shared" si="102"/>
        <v>9</v>
      </c>
      <c r="AE1113" s="49">
        <f t="shared" si="103"/>
        <v>9</v>
      </c>
      <c r="AF1113" s="52"/>
    </row>
    <row r="1114" customHeight="1" spans="1:32">
      <c r="A1114" s="31" t="s">
        <v>8803</v>
      </c>
      <c r="B1114" s="31" t="s">
        <v>3655</v>
      </c>
      <c r="C1114" s="31" t="s">
        <v>8805</v>
      </c>
      <c r="D1114" s="31" t="s">
        <v>8805</v>
      </c>
      <c r="E1114" s="31" t="s">
        <v>16</v>
      </c>
      <c r="F1114" s="31" t="s">
        <v>835</v>
      </c>
      <c r="G1114" s="32" t="s">
        <v>8995</v>
      </c>
      <c r="H1114" s="33" t="s">
        <v>8808</v>
      </c>
      <c r="I1114" s="37" t="s">
        <v>8805</v>
      </c>
      <c r="J1114" s="31" t="s">
        <v>8805</v>
      </c>
      <c r="K1114" s="42" t="s">
        <v>3756</v>
      </c>
      <c r="L1114" s="39" t="s">
        <v>3757</v>
      </c>
      <c r="M1114" s="40">
        <v>5</v>
      </c>
      <c r="N1114" s="40">
        <v>2</v>
      </c>
      <c r="O1114" s="40"/>
      <c r="P1114" s="40"/>
      <c r="Q1114" s="40"/>
      <c r="R1114" s="40"/>
      <c r="S1114" s="40"/>
      <c r="T1114" s="40">
        <v>3</v>
      </c>
      <c r="U1114" s="40"/>
      <c r="V1114" s="40">
        <f t="shared" si="98"/>
        <v>3</v>
      </c>
      <c r="W1114" t="s">
        <v>5919</v>
      </c>
      <c r="Y1114" s="49">
        <v>5</v>
      </c>
      <c r="Z1114" s="50">
        <f t="array" ref="Z1114">SUM((N1114:S1114)/6)</f>
        <v>0.333333333333333</v>
      </c>
      <c r="AA1114" s="51">
        <f t="shared" si="99"/>
        <v>9</v>
      </c>
      <c r="AB1114" s="49">
        <f t="shared" si="100"/>
        <v>-0.5</v>
      </c>
      <c r="AC1114" s="49">
        <f t="shared" si="101"/>
        <v>-5.5</v>
      </c>
      <c r="AD1114" s="49">
        <f t="shared" si="102"/>
        <v>-4</v>
      </c>
      <c r="AE1114" s="49">
        <f t="shared" si="103"/>
        <v>-14</v>
      </c>
      <c r="AF1114" s="52"/>
    </row>
    <row r="1115" customHeight="1" spans="1:32">
      <c r="A1115" s="31" t="s">
        <v>8803</v>
      </c>
      <c r="B1115" s="31" t="s">
        <v>3655</v>
      </c>
      <c r="C1115" s="31" t="s">
        <v>8805</v>
      </c>
      <c r="D1115" s="31" t="s">
        <v>8805</v>
      </c>
      <c r="E1115" s="31" t="s">
        <v>16</v>
      </c>
      <c r="F1115" s="31" t="s">
        <v>835</v>
      </c>
      <c r="G1115" s="32" t="s">
        <v>8995</v>
      </c>
      <c r="H1115" s="33" t="s">
        <v>8809</v>
      </c>
      <c r="I1115" s="37" t="s">
        <v>8805</v>
      </c>
      <c r="J1115" s="31" t="s">
        <v>8805</v>
      </c>
      <c r="K1115" s="42" t="s">
        <v>3759</v>
      </c>
      <c r="L1115" s="39" t="s">
        <v>3760</v>
      </c>
      <c r="M1115" s="40">
        <v>8</v>
      </c>
      <c r="N1115" s="40">
        <v>2</v>
      </c>
      <c r="O1115" s="40"/>
      <c r="P1115" s="40"/>
      <c r="Q1115" s="40"/>
      <c r="R1115" s="40"/>
      <c r="S1115" s="40"/>
      <c r="T1115" s="40">
        <v>6</v>
      </c>
      <c r="U1115" s="40"/>
      <c r="V1115" s="40">
        <f t="shared" si="98"/>
        <v>6</v>
      </c>
      <c r="W1115" t="s">
        <v>5919</v>
      </c>
      <c r="Y1115" s="49">
        <v>7</v>
      </c>
      <c r="Z1115" s="50">
        <f t="array" ref="Z1115">SUM((N1115:S1115)/6)</f>
        <v>0.333333333333333</v>
      </c>
      <c r="AA1115" s="51">
        <f t="shared" si="99"/>
        <v>18</v>
      </c>
      <c r="AB1115" s="49">
        <f t="shared" si="100"/>
        <v>1.1</v>
      </c>
      <c r="AC1115" s="49">
        <f t="shared" si="101"/>
        <v>-5.9</v>
      </c>
      <c r="AD1115" s="49">
        <f t="shared" si="102"/>
        <v>-1</v>
      </c>
      <c r="AE1115" s="49">
        <f t="shared" si="103"/>
        <v>-11</v>
      </c>
      <c r="AF1115" s="52"/>
    </row>
    <row r="1116" customHeight="1" spans="1:32">
      <c r="A1116" s="31" t="s">
        <v>8803</v>
      </c>
      <c r="B1116" s="31" t="s">
        <v>3655</v>
      </c>
      <c r="C1116" s="31" t="s">
        <v>8805</v>
      </c>
      <c r="D1116" s="31" t="s">
        <v>8805</v>
      </c>
      <c r="E1116" s="31" t="s">
        <v>16</v>
      </c>
      <c r="F1116" s="31" t="s">
        <v>835</v>
      </c>
      <c r="G1116" s="32" t="s">
        <v>8995</v>
      </c>
      <c r="H1116" s="33" t="s">
        <v>8810</v>
      </c>
      <c r="I1116" s="37" t="s">
        <v>8805</v>
      </c>
      <c r="J1116" s="31" t="s">
        <v>8805</v>
      </c>
      <c r="K1116" s="42" t="s">
        <v>3762</v>
      </c>
      <c r="L1116" s="39" t="s">
        <v>3763</v>
      </c>
      <c r="M1116" s="40">
        <v>0</v>
      </c>
      <c r="N1116" s="40"/>
      <c r="O1116" s="40"/>
      <c r="P1116" s="40"/>
      <c r="Q1116" s="40"/>
      <c r="R1116" s="40"/>
      <c r="S1116" s="40"/>
      <c r="T1116" s="40">
        <v>0</v>
      </c>
      <c r="U1116" s="40"/>
      <c r="V1116" s="40">
        <f t="shared" si="98"/>
        <v>0</v>
      </c>
      <c r="W1116" t="s">
        <v>5919</v>
      </c>
      <c r="Y1116" s="49">
        <v>3</v>
      </c>
      <c r="Z1116" s="50">
        <f t="array" ref="Z1116">SUM((N1116:S1116)/6)</f>
        <v>0</v>
      </c>
      <c r="AA1116" s="51"/>
      <c r="AB1116" s="49">
        <f t="shared" si="100"/>
        <v>-2.1</v>
      </c>
      <c r="AC1116" s="49">
        <f t="shared" si="101"/>
        <v>-5.1</v>
      </c>
      <c r="AD1116" s="49">
        <f t="shared" si="102"/>
        <v>0</v>
      </c>
      <c r="AE1116" s="49">
        <f t="shared" si="103"/>
        <v>0</v>
      </c>
      <c r="AF1116" s="52"/>
    </row>
    <row r="1117" s="19" customFormat="1" customHeight="1" spans="1:32">
      <c r="A1117" s="31" t="s">
        <v>8803</v>
      </c>
      <c r="B1117" s="31" t="s">
        <v>3655</v>
      </c>
      <c r="C1117" s="31" t="s">
        <v>8805</v>
      </c>
      <c r="D1117" s="31" t="s">
        <v>8805</v>
      </c>
      <c r="E1117" s="31" t="s">
        <v>16</v>
      </c>
      <c r="F1117" s="31" t="s">
        <v>835</v>
      </c>
      <c r="G1117" s="32" t="s">
        <v>8995</v>
      </c>
      <c r="H1117" s="33" t="s">
        <v>8811</v>
      </c>
      <c r="I1117" s="37" t="s">
        <v>8805</v>
      </c>
      <c r="J1117" s="31" t="s">
        <v>8805</v>
      </c>
      <c r="K1117" s="38" t="s">
        <v>3765</v>
      </c>
      <c r="L1117" s="39" t="s">
        <v>3766</v>
      </c>
      <c r="M1117" s="40">
        <v>1</v>
      </c>
      <c r="N1117" s="40"/>
      <c r="O1117" s="40"/>
      <c r="P1117" s="40"/>
      <c r="Q1117" s="40"/>
      <c r="R1117" s="40"/>
      <c r="S1117" s="40"/>
      <c r="T1117" s="40">
        <v>1</v>
      </c>
      <c r="U1117" s="40"/>
      <c r="V1117" s="40">
        <f t="shared" si="98"/>
        <v>1</v>
      </c>
      <c r="W1117" t="s">
        <v>5919</v>
      </c>
      <c r="X1117"/>
      <c r="Y1117" s="49"/>
      <c r="Z1117" s="50">
        <f t="array" ref="Z1117">SUM((N1117:S1117)/6)</f>
        <v>0</v>
      </c>
      <c r="AA1117" s="51"/>
      <c r="AB1117" s="49">
        <f t="shared" si="100"/>
        <v>1</v>
      </c>
      <c r="AC1117" s="49">
        <f t="shared" si="101"/>
        <v>1</v>
      </c>
      <c r="AD1117" s="49">
        <f t="shared" si="102"/>
        <v>1</v>
      </c>
      <c r="AE1117" s="49">
        <f t="shared" si="103"/>
        <v>1</v>
      </c>
      <c r="AF1117" s="52"/>
    </row>
    <row r="1118" customHeight="1" spans="1:32">
      <c r="A1118" s="31" t="s">
        <v>8803</v>
      </c>
      <c r="B1118" s="31" t="s">
        <v>3655</v>
      </c>
      <c r="C1118" s="31" t="s">
        <v>8805</v>
      </c>
      <c r="D1118" s="31" t="s">
        <v>8805</v>
      </c>
      <c r="E1118" s="31" t="s">
        <v>16</v>
      </c>
      <c r="F1118" s="31" t="s">
        <v>835</v>
      </c>
      <c r="G1118" s="32" t="s">
        <v>8995</v>
      </c>
      <c r="H1118" s="33" t="s">
        <v>8807</v>
      </c>
      <c r="I1118" s="37" t="s">
        <v>8805</v>
      </c>
      <c r="J1118" s="31" t="s">
        <v>8814</v>
      </c>
      <c r="K1118" s="42" t="s">
        <v>3801</v>
      </c>
      <c r="L1118" s="39" t="s">
        <v>3802</v>
      </c>
      <c r="M1118" s="40">
        <v>11</v>
      </c>
      <c r="N1118" s="40"/>
      <c r="O1118" s="40"/>
      <c r="P1118" s="40"/>
      <c r="Q1118" s="40"/>
      <c r="R1118" s="40"/>
      <c r="S1118" s="40"/>
      <c r="T1118" s="40">
        <v>11</v>
      </c>
      <c r="U1118" s="40"/>
      <c r="V1118" s="40">
        <f t="shared" si="98"/>
        <v>11</v>
      </c>
      <c r="W1118" t="s">
        <v>5883</v>
      </c>
      <c r="Y1118" s="49">
        <v>2</v>
      </c>
      <c r="Z1118" s="50">
        <f t="array" ref="Z1118">SUM((N1118:S1118)/6)</f>
        <v>0</v>
      </c>
      <c r="AA1118" s="51"/>
      <c r="AB1118" s="49">
        <f t="shared" si="100"/>
        <v>9.6</v>
      </c>
      <c r="AC1118" s="49">
        <f t="shared" si="101"/>
        <v>7.6</v>
      </c>
      <c r="AD1118" s="49">
        <f t="shared" si="102"/>
        <v>11</v>
      </c>
      <c r="AE1118" s="49">
        <f t="shared" si="103"/>
        <v>11</v>
      </c>
      <c r="AF1118" s="52"/>
    </row>
    <row r="1119" customHeight="1" spans="1:32">
      <c r="A1119" s="31" t="s">
        <v>8803</v>
      </c>
      <c r="B1119" s="31" t="s">
        <v>3655</v>
      </c>
      <c r="C1119" s="31" t="s">
        <v>8805</v>
      </c>
      <c r="D1119" s="31" t="s">
        <v>8805</v>
      </c>
      <c r="E1119" s="31" t="s">
        <v>16</v>
      </c>
      <c r="F1119" s="31" t="s">
        <v>835</v>
      </c>
      <c r="G1119" s="32" t="s">
        <v>8995</v>
      </c>
      <c r="H1119" s="33" t="s">
        <v>8808</v>
      </c>
      <c r="I1119" s="37" t="s">
        <v>8805</v>
      </c>
      <c r="J1119" s="31" t="s">
        <v>8814</v>
      </c>
      <c r="K1119" s="42" t="s">
        <v>3804</v>
      </c>
      <c r="L1119" s="39" t="s">
        <v>3805</v>
      </c>
      <c r="M1119" s="40">
        <v>9</v>
      </c>
      <c r="N1119" s="40"/>
      <c r="O1119" s="40"/>
      <c r="P1119" s="40"/>
      <c r="Q1119" s="40"/>
      <c r="R1119" s="40"/>
      <c r="S1119" s="40"/>
      <c r="T1119" s="40">
        <v>9</v>
      </c>
      <c r="U1119" s="40"/>
      <c r="V1119" s="40">
        <f t="shared" si="98"/>
        <v>9</v>
      </c>
      <c r="W1119" t="s">
        <v>5883</v>
      </c>
      <c r="Y1119" s="49">
        <v>3</v>
      </c>
      <c r="Z1119" s="50">
        <f t="array" ref="Z1119">SUM((N1119:S1119)/6)</f>
        <v>0</v>
      </c>
      <c r="AA1119" s="51"/>
      <c r="AB1119" s="49">
        <f t="shared" si="100"/>
        <v>6.9</v>
      </c>
      <c r="AC1119" s="49">
        <f t="shared" si="101"/>
        <v>3.9</v>
      </c>
      <c r="AD1119" s="49">
        <f t="shared" si="102"/>
        <v>9</v>
      </c>
      <c r="AE1119" s="49">
        <f t="shared" si="103"/>
        <v>9</v>
      </c>
      <c r="AF1119" s="52"/>
    </row>
    <row r="1120" customHeight="1" spans="1:32">
      <c r="A1120" s="31" t="s">
        <v>8803</v>
      </c>
      <c r="B1120" s="31" t="s">
        <v>3655</v>
      </c>
      <c r="C1120" s="31" t="s">
        <v>8805</v>
      </c>
      <c r="D1120" s="31" t="s">
        <v>8805</v>
      </c>
      <c r="E1120" s="31" t="s">
        <v>16</v>
      </c>
      <c r="F1120" s="31" t="s">
        <v>835</v>
      </c>
      <c r="G1120" s="32" t="s">
        <v>8995</v>
      </c>
      <c r="H1120" s="33" t="s">
        <v>8809</v>
      </c>
      <c r="I1120" s="37" t="s">
        <v>8805</v>
      </c>
      <c r="J1120" s="31" t="s">
        <v>8814</v>
      </c>
      <c r="K1120" s="42" t="s">
        <v>3807</v>
      </c>
      <c r="L1120" s="39" t="s">
        <v>3808</v>
      </c>
      <c r="M1120" s="40">
        <v>10</v>
      </c>
      <c r="N1120" s="40"/>
      <c r="O1120" s="40"/>
      <c r="P1120" s="40"/>
      <c r="Q1120" s="40"/>
      <c r="R1120" s="40">
        <v>1</v>
      </c>
      <c r="S1120" s="40"/>
      <c r="T1120" s="40">
        <v>9</v>
      </c>
      <c r="U1120" s="40"/>
      <c r="V1120" s="40">
        <f t="shared" si="98"/>
        <v>9</v>
      </c>
      <c r="W1120" t="s">
        <v>5883</v>
      </c>
      <c r="Y1120" s="49">
        <v>6</v>
      </c>
      <c r="Z1120" s="50">
        <f t="array" ref="Z1120">SUM((N1120:S1120)/6)</f>
        <v>0.166666666666667</v>
      </c>
      <c r="AA1120" s="51">
        <f t="shared" si="99"/>
        <v>54</v>
      </c>
      <c r="AB1120" s="49">
        <f t="shared" si="100"/>
        <v>4.8</v>
      </c>
      <c r="AC1120" s="49">
        <f t="shared" si="101"/>
        <v>-1.2</v>
      </c>
      <c r="AD1120" s="49">
        <f t="shared" si="102"/>
        <v>5.5</v>
      </c>
      <c r="AE1120" s="49">
        <f t="shared" si="103"/>
        <v>0.5</v>
      </c>
      <c r="AF1120" s="52"/>
    </row>
    <row r="1121" customHeight="1" spans="1:32">
      <c r="A1121" s="31" t="s">
        <v>8803</v>
      </c>
      <c r="B1121" s="31" t="s">
        <v>3655</v>
      </c>
      <c r="C1121" s="31" t="s">
        <v>8805</v>
      </c>
      <c r="D1121" s="31" t="s">
        <v>8805</v>
      </c>
      <c r="E1121" s="31" t="s">
        <v>16</v>
      </c>
      <c r="F1121" s="31" t="s">
        <v>835</v>
      </c>
      <c r="G1121" s="32" t="s">
        <v>8995</v>
      </c>
      <c r="H1121" s="33" t="s">
        <v>8810</v>
      </c>
      <c r="I1121" s="37" t="s">
        <v>8805</v>
      </c>
      <c r="J1121" s="31" t="s">
        <v>8814</v>
      </c>
      <c r="K1121" s="42" t="s">
        <v>3810</v>
      </c>
      <c r="L1121" s="39" t="s">
        <v>3811</v>
      </c>
      <c r="M1121" s="40">
        <v>6</v>
      </c>
      <c r="N1121" s="40"/>
      <c r="O1121" s="40"/>
      <c r="P1121" s="40">
        <v>2</v>
      </c>
      <c r="Q1121" s="40"/>
      <c r="R1121" s="40"/>
      <c r="S1121" s="40">
        <v>3</v>
      </c>
      <c r="T1121" s="40">
        <v>1</v>
      </c>
      <c r="U1121" s="40"/>
      <c r="V1121" s="40">
        <f t="shared" si="98"/>
        <v>1</v>
      </c>
      <c r="W1121" t="s">
        <v>5883</v>
      </c>
      <c r="Y1121" s="49">
        <v>9</v>
      </c>
      <c r="Z1121" s="50">
        <f t="array" ref="Z1121">SUM((N1121:S1121)/6)</f>
        <v>0.833333333333333</v>
      </c>
      <c r="AA1121" s="51">
        <f t="shared" si="99"/>
        <v>1.2</v>
      </c>
      <c r="AB1121" s="49">
        <f t="shared" si="100"/>
        <v>-5.3</v>
      </c>
      <c r="AC1121" s="49">
        <f t="shared" si="101"/>
        <v>-14.3</v>
      </c>
      <c r="AD1121" s="49">
        <f t="shared" si="102"/>
        <v>-16.5</v>
      </c>
      <c r="AE1121" s="49">
        <f t="shared" si="103"/>
        <v>-41.5</v>
      </c>
      <c r="AF1121" s="52"/>
    </row>
    <row r="1122" customHeight="1" spans="1:32">
      <c r="A1122" s="31" t="s">
        <v>8803</v>
      </c>
      <c r="B1122" s="31" t="s">
        <v>3655</v>
      </c>
      <c r="C1122" s="31" t="s">
        <v>8805</v>
      </c>
      <c r="D1122" s="31" t="s">
        <v>8805</v>
      </c>
      <c r="E1122" s="31" t="s">
        <v>16</v>
      </c>
      <c r="F1122" s="31" t="s">
        <v>835</v>
      </c>
      <c r="G1122" s="32" t="s">
        <v>8996</v>
      </c>
      <c r="H1122" s="33" t="s">
        <v>8822</v>
      </c>
      <c r="I1122" s="37" t="s">
        <v>8805</v>
      </c>
      <c r="J1122" s="31" t="s">
        <v>8805</v>
      </c>
      <c r="K1122" s="38" t="s">
        <v>3849</v>
      </c>
      <c r="L1122" s="39" t="s">
        <v>3850</v>
      </c>
      <c r="M1122" s="40">
        <v>2</v>
      </c>
      <c r="N1122" s="40"/>
      <c r="O1122" s="40"/>
      <c r="P1122" s="40">
        <v>1</v>
      </c>
      <c r="Q1122" s="40"/>
      <c r="R1122" s="40"/>
      <c r="S1122" s="40"/>
      <c r="T1122" s="40">
        <v>1</v>
      </c>
      <c r="U1122" s="40"/>
      <c r="V1122" s="40">
        <f t="shared" si="98"/>
        <v>1</v>
      </c>
      <c r="W1122" t="s">
        <v>5890</v>
      </c>
      <c r="Y1122" s="49">
        <v>1</v>
      </c>
      <c r="Z1122" s="50">
        <f t="array" ref="Z1122">SUM((N1122:S1122)/6)</f>
        <v>0.166666666666667</v>
      </c>
      <c r="AA1122" s="51">
        <f t="shared" si="99"/>
        <v>6</v>
      </c>
      <c r="AB1122" s="49">
        <f t="shared" si="100"/>
        <v>0.3</v>
      </c>
      <c r="AC1122" s="49">
        <f t="shared" si="101"/>
        <v>-0.7</v>
      </c>
      <c r="AD1122" s="49">
        <f t="shared" si="102"/>
        <v>-2.5</v>
      </c>
      <c r="AE1122" s="49">
        <f t="shared" si="103"/>
        <v>-7.5</v>
      </c>
      <c r="AF1122" s="52"/>
    </row>
    <row r="1123" customHeight="1" spans="1:32">
      <c r="A1123" s="31" t="s">
        <v>8803</v>
      </c>
      <c r="B1123" s="31" t="s">
        <v>3308</v>
      </c>
      <c r="C1123" s="31" t="s">
        <v>8805</v>
      </c>
      <c r="D1123" s="31" t="s">
        <v>8805</v>
      </c>
      <c r="E1123" s="31" t="s">
        <v>16</v>
      </c>
      <c r="F1123" s="31" t="s">
        <v>835</v>
      </c>
      <c r="G1123" s="32" t="s">
        <v>8805</v>
      </c>
      <c r="H1123" s="33" t="s">
        <v>8838</v>
      </c>
      <c r="I1123" s="37" t="s">
        <v>8805</v>
      </c>
      <c r="J1123" s="31" t="s">
        <v>8805</v>
      </c>
      <c r="K1123" s="42" t="s">
        <v>3345</v>
      </c>
      <c r="L1123" s="39" t="s">
        <v>3346</v>
      </c>
      <c r="M1123" s="40">
        <v>8</v>
      </c>
      <c r="N1123" s="40"/>
      <c r="O1123" s="40"/>
      <c r="P1123" s="40"/>
      <c r="Q1123" s="40"/>
      <c r="R1123" s="40"/>
      <c r="S1123" s="40">
        <v>1</v>
      </c>
      <c r="T1123" s="40">
        <v>7</v>
      </c>
      <c r="U1123" s="40"/>
      <c r="V1123" s="40">
        <f t="shared" si="98"/>
        <v>7</v>
      </c>
      <c r="W1123" t="s">
        <v>5812</v>
      </c>
      <c r="Y1123" s="49">
        <v>4</v>
      </c>
      <c r="Z1123" s="50">
        <f t="array" ref="Z1123">SUM((N1123:S1123)/6)</f>
        <v>0.166666666666667</v>
      </c>
      <c r="AA1123" s="51">
        <f t="shared" si="99"/>
        <v>42</v>
      </c>
      <c r="AB1123" s="49">
        <f t="shared" si="100"/>
        <v>4.2</v>
      </c>
      <c r="AC1123" s="49">
        <f t="shared" si="101"/>
        <v>0.2</v>
      </c>
      <c r="AD1123" s="49">
        <f t="shared" si="102"/>
        <v>3.5</v>
      </c>
      <c r="AE1123" s="49">
        <f t="shared" si="103"/>
        <v>-1.5</v>
      </c>
      <c r="AF1123" s="52"/>
    </row>
    <row r="1124" customHeight="1" spans="1:32">
      <c r="A1124" s="31" t="s">
        <v>8803</v>
      </c>
      <c r="B1124" s="31" t="s">
        <v>3308</v>
      </c>
      <c r="C1124" s="31" t="s">
        <v>8805</v>
      </c>
      <c r="D1124" s="31" t="s">
        <v>8805</v>
      </c>
      <c r="E1124" s="31" t="s">
        <v>16</v>
      </c>
      <c r="F1124" s="31" t="s">
        <v>835</v>
      </c>
      <c r="G1124" s="32" t="s">
        <v>8805</v>
      </c>
      <c r="H1124" s="33" t="s">
        <v>8822</v>
      </c>
      <c r="I1124" s="37" t="s">
        <v>8805</v>
      </c>
      <c r="J1124" s="31" t="s">
        <v>8805</v>
      </c>
      <c r="K1124" s="42" t="s">
        <v>3348</v>
      </c>
      <c r="L1124" s="39" t="s">
        <v>3349</v>
      </c>
      <c r="M1124" s="40">
        <v>9</v>
      </c>
      <c r="N1124" s="40">
        <v>1</v>
      </c>
      <c r="O1124" s="40"/>
      <c r="P1124" s="40"/>
      <c r="Q1124" s="40"/>
      <c r="R1124" s="40"/>
      <c r="S1124" s="40">
        <v>1</v>
      </c>
      <c r="T1124" s="40">
        <v>7</v>
      </c>
      <c r="U1124" s="40"/>
      <c r="V1124" s="40">
        <f t="shared" si="98"/>
        <v>7</v>
      </c>
      <c r="W1124" t="s">
        <v>5812</v>
      </c>
      <c r="Y1124" s="49">
        <v>7</v>
      </c>
      <c r="Z1124" s="50">
        <f t="array" ref="Z1124">SUM((N1124:S1124)/6)</f>
        <v>0.333333333333333</v>
      </c>
      <c r="AA1124" s="51">
        <f t="shared" si="99"/>
        <v>21</v>
      </c>
      <c r="AB1124" s="49">
        <f t="shared" si="100"/>
        <v>2.1</v>
      </c>
      <c r="AC1124" s="49">
        <f t="shared" si="101"/>
        <v>-4.9</v>
      </c>
      <c r="AD1124" s="49">
        <f t="shared" si="102"/>
        <v>0</v>
      </c>
      <c r="AE1124" s="49">
        <f t="shared" si="103"/>
        <v>-10</v>
      </c>
      <c r="AF1124" s="52"/>
    </row>
    <row r="1125" customHeight="1" spans="1:32">
      <c r="A1125" s="31" t="s">
        <v>8803</v>
      </c>
      <c r="B1125" s="31" t="s">
        <v>3308</v>
      </c>
      <c r="C1125" s="31" t="s">
        <v>8805</v>
      </c>
      <c r="D1125" s="31" t="s">
        <v>8805</v>
      </c>
      <c r="E1125" s="31" t="s">
        <v>16</v>
      </c>
      <c r="F1125" s="31" t="s">
        <v>835</v>
      </c>
      <c r="G1125" s="32" t="s">
        <v>8805</v>
      </c>
      <c r="H1125" s="33" t="s">
        <v>8820</v>
      </c>
      <c r="I1125" s="37" t="s">
        <v>8805</v>
      </c>
      <c r="J1125" s="31" t="s">
        <v>8805</v>
      </c>
      <c r="K1125" s="42" t="s">
        <v>3351</v>
      </c>
      <c r="L1125" s="39" t="s">
        <v>3352</v>
      </c>
      <c r="M1125" s="40">
        <v>36</v>
      </c>
      <c r="N1125" s="40">
        <v>1</v>
      </c>
      <c r="O1125" s="40"/>
      <c r="P1125" s="40"/>
      <c r="Q1125" s="40"/>
      <c r="R1125" s="40"/>
      <c r="S1125" s="40">
        <v>1</v>
      </c>
      <c r="T1125" s="40">
        <v>34</v>
      </c>
      <c r="U1125" s="40">
        <v>20</v>
      </c>
      <c r="V1125" s="40">
        <f t="shared" si="98"/>
        <v>54</v>
      </c>
      <c r="W1125" t="s">
        <v>5812</v>
      </c>
      <c r="Y1125" s="49">
        <v>31</v>
      </c>
      <c r="Z1125" s="50">
        <f t="array" ref="Z1125">SUM((N1125:S1125)/6)</f>
        <v>0.333333333333333</v>
      </c>
      <c r="AA1125" s="51">
        <f t="shared" si="99"/>
        <v>102</v>
      </c>
      <c r="AB1125" s="49">
        <f t="shared" si="100"/>
        <v>32.3</v>
      </c>
      <c r="AC1125" s="49">
        <f t="shared" si="101"/>
        <v>1.3</v>
      </c>
      <c r="AD1125" s="49">
        <f t="shared" si="102"/>
        <v>47</v>
      </c>
      <c r="AE1125" s="49">
        <f t="shared" si="103"/>
        <v>37</v>
      </c>
      <c r="AF1125" s="52"/>
    </row>
    <row r="1126" s="19" customFormat="1" customHeight="1" spans="1:32">
      <c r="A1126" s="31" t="s">
        <v>8803</v>
      </c>
      <c r="B1126" s="31" t="s">
        <v>3308</v>
      </c>
      <c r="C1126" s="31" t="s">
        <v>8805</v>
      </c>
      <c r="D1126" s="31" t="s">
        <v>8805</v>
      </c>
      <c r="E1126" s="31" t="s">
        <v>16</v>
      </c>
      <c r="F1126" s="31" t="s">
        <v>835</v>
      </c>
      <c r="G1126" s="32" t="s">
        <v>8805</v>
      </c>
      <c r="H1126" s="33" t="s">
        <v>8807</v>
      </c>
      <c r="I1126" s="37" t="s">
        <v>8805</v>
      </c>
      <c r="J1126" s="31" t="s">
        <v>8805</v>
      </c>
      <c r="K1126" s="42" t="s">
        <v>3354</v>
      </c>
      <c r="L1126" s="39" t="s">
        <v>3355</v>
      </c>
      <c r="M1126" s="40">
        <v>83</v>
      </c>
      <c r="N1126" s="40">
        <v>3</v>
      </c>
      <c r="O1126" s="40">
        <v>1</v>
      </c>
      <c r="P1126" s="40"/>
      <c r="Q1126" s="40"/>
      <c r="R1126" s="40">
        <v>1</v>
      </c>
      <c r="S1126" s="40">
        <v>4</v>
      </c>
      <c r="T1126" s="40">
        <v>64</v>
      </c>
      <c r="U1126" s="40">
        <v>10</v>
      </c>
      <c r="V1126" s="40">
        <f t="shared" si="98"/>
        <v>74</v>
      </c>
      <c r="W1126" t="s">
        <v>5812</v>
      </c>
      <c r="X1126"/>
      <c r="Y1126" s="49">
        <v>50</v>
      </c>
      <c r="Z1126" s="50">
        <f t="array" ref="Z1126">SUM((N1126:S1126)/6)</f>
        <v>1.5</v>
      </c>
      <c r="AA1126" s="51">
        <f t="shared" si="99"/>
        <v>42.6666666666667</v>
      </c>
      <c r="AB1126" s="49">
        <f t="shared" si="100"/>
        <v>39</v>
      </c>
      <c r="AC1126" s="49">
        <f t="shared" si="101"/>
        <v>-11</v>
      </c>
      <c r="AD1126" s="49">
        <f t="shared" si="102"/>
        <v>42.5</v>
      </c>
      <c r="AE1126" s="49">
        <f t="shared" si="103"/>
        <v>-2.5</v>
      </c>
      <c r="AF1126" s="52"/>
    </row>
    <row r="1127" s="19" customFormat="1" customHeight="1" spans="1:32">
      <c r="A1127" s="31" t="s">
        <v>8803</v>
      </c>
      <c r="B1127" s="31" t="s">
        <v>3308</v>
      </c>
      <c r="C1127" s="31" t="s">
        <v>8805</v>
      </c>
      <c r="D1127" s="31" t="s">
        <v>8805</v>
      </c>
      <c r="E1127" s="31" t="s">
        <v>16</v>
      </c>
      <c r="F1127" s="31" t="s">
        <v>835</v>
      </c>
      <c r="G1127" s="32" t="s">
        <v>8805</v>
      </c>
      <c r="H1127" s="33" t="s">
        <v>8808</v>
      </c>
      <c r="I1127" s="37" t="s">
        <v>8805</v>
      </c>
      <c r="J1127" s="31" t="s">
        <v>8805</v>
      </c>
      <c r="K1127" s="42" t="s">
        <v>3357</v>
      </c>
      <c r="L1127" s="39" t="s">
        <v>3358</v>
      </c>
      <c r="M1127" s="40">
        <v>162</v>
      </c>
      <c r="N1127" s="40">
        <v>5</v>
      </c>
      <c r="O1127" s="40">
        <v>2</v>
      </c>
      <c r="P1127" s="40">
        <v>1</v>
      </c>
      <c r="Q1127" s="40"/>
      <c r="R1127" s="40">
        <v>1</v>
      </c>
      <c r="S1127" s="40">
        <v>11</v>
      </c>
      <c r="T1127" s="40">
        <v>142</v>
      </c>
      <c r="U1127" s="40"/>
      <c r="V1127" s="40">
        <f t="shared" si="98"/>
        <v>142</v>
      </c>
      <c r="W1127" t="s">
        <v>5812</v>
      </c>
      <c r="X1127"/>
      <c r="Y1127" s="49">
        <v>87</v>
      </c>
      <c r="Z1127" s="50">
        <f t="array" ref="Z1127">SUM((N1127:S1127)/6)</f>
        <v>3.33333333333333</v>
      </c>
      <c r="AA1127" s="51">
        <f t="shared" si="99"/>
        <v>42.6</v>
      </c>
      <c r="AB1127" s="49">
        <f t="shared" si="100"/>
        <v>81.1</v>
      </c>
      <c r="AC1127" s="49">
        <f t="shared" si="101"/>
        <v>-5.90000000000001</v>
      </c>
      <c r="AD1127" s="49">
        <f t="shared" si="102"/>
        <v>72</v>
      </c>
      <c r="AE1127" s="49">
        <f t="shared" si="103"/>
        <v>-28</v>
      </c>
      <c r="AF1127" s="52"/>
    </row>
    <row r="1128" s="19" customFormat="1" customHeight="1" spans="1:32">
      <c r="A1128" s="31" t="s">
        <v>8803</v>
      </c>
      <c r="B1128" s="31" t="s">
        <v>3308</v>
      </c>
      <c r="C1128" s="31" t="s">
        <v>8805</v>
      </c>
      <c r="D1128" s="31" t="s">
        <v>8805</v>
      </c>
      <c r="E1128" s="31" t="s">
        <v>16</v>
      </c>
      <c r="F1128" s="31" t="s">
        <v>835</v>
      </c>
      <c r="G1128" s="32" t="s">
        <v>8805</v>
      </c>
      <c r="H1128" s="33" t="s">
        <v>8809</v>
      </c>
      <c r="I1128" s="37" t="s">
        <v>8805</v>
      </c>
      <c r="J1128" s="31" t="s">
        <v>8805</v>
      </c>
      <c r="K1128" s="42" t="s">
        <v>3360</v>
      </c>
      <c r="L1128" s="39" t="s">
        <v>3361</v>
      </c>
      <c r="M1128" s="40">
        <v>183</v>
      </c>
      <c r="N1128" s="40">
        <v>6</v>
      </c>
      <c r="O1128" s="40">
        <v>8</v>
      </c>
      <c r="P1128" s="40">
        <v>2</v>
      </c>
      <c r="Q1128" s="40">
        <v>1</v>
      </c>
      <c r="R1128" s="40">
        <v>4</v>
      </c>
      <c r="S1128" s="40">
        <v>6</v>
      </c>
      <c r="T1128" s="40">
        <v>156</v>
      </c>
      <c r="U1128" s="40"/>
      <c r="V1128" s="40">
        <f t="shared" si="98"/>
        <v>156</v>
      </c>
      <c r="W1128" t="s">
        <v>5812</v>
      </c>
      <c r="X1128"/>
      <c r="Y1128" s="49">
        <v>133</v>
      </c>
      <c r="Z1128" s="50">
        <f t="array" ref="Z1128">SUM((N1128:S1128)/6)</f>
        <v>4.5</v>
      </c>
      <c r="AA1128" s="51">
        <f t="shared" si="99"/>
        <v>34.6666666666667</v>
      </c>
      <c r="AB1128" s="49">
        <f t="shared" si="100"/>
        <v>62.9</v>
      </c>
      <c r="AC1128" s="49">
        <f t="shared" si="101"/>
        <v>-70.1</v>
      </c>
      <c r="AD1128" s="49">
        <f t="shared" si="102"/>
        <v>61.5</v>
      </c>
      <c r="AE1128" s="49">
        <f t="shared" si="103"/>
        <v>-73.5</v>
      </c>
      <c r="AF1128" s="52"/>
    </row>
    <row r="1129" s="19" customFormat="1" customHeight="1" spans="1:32">
      <c r="A1129" s="31" t="s">
        <v>8803</v>
      </c>
      <c r="B1129" s="31" t="s">
        <v>3308</v>
      </c>
      <c r="C1129" s="31" t="s">
        <v>8805</v>
      </c>
      <c r="D1129" s="31" t="s">
        <v>8805</v>
      </c>
      <c r="E1129" s="31" t="s">
        <v>16</v>
      </c>
      <c r="F1129" s="31" t="s">
        <v>835</v>
      </c>
      <c r="G1129" s="32" t="s">
        <v>8805</v>
      </c>
      <c r="H1129" s="33" t="s">
        <v>8810</v>
      </c>
      <c r="I1129" s="37" t="s">
        <v>8805</v>
      </c>
      <c r="J1129" s="31" t="s">
        <v>8805</v>
      </c>
      <c r="K1129" s="42" t="s">
        <v>3363</v>
      </c>
      <c r="L1129" s="39" t="s">
        <v>3364</v>
      </c>
      <c r="M1129" s="40">
        <v>81</v>
      </c>
      <c r="N1129" s="40">
        <v>4</v>
      </c>
      <c r="O1129" s="40">
        <v>3</v>
      </c>
      <c r="P1129" s="40">
        <v>6</v>
      </c>
      <c r="Q1129" s="40">
        <v>4</v>
      </c>
      <c r="R1129" s="40">
        <v>8</v>
      </c>
      <c r="S1129" s="40">
        <v>6</v>
      </c>
      <c r="T1129" s="40">
        <v>50</v>
      </c>
      <c r="U1129" s="40"/>
      <c r="V1129" s="40">
        <f t="shared" si="98"/>
        <v>50</v>
      </c>
      <c r="W1129" t="s">
        <v>5812</v>
      </c>
      <c r="X1129"/>
      <c r="Y1129" s="49">
        <v>181</v>
      </c>
      <c r="Z1129" s="50">
        <f t="array" ref="Z1129">SUM((N1129:S1129)/6)</f>
        <v>5.16666666666667</v>
      </c>
      <c r="AA1129" s="51">
        <f t="shared" si="99"/>
        <v>9.67741935483871</v>
      </c>
      <c r="AB1129" s="49">
        <f t="shared" si="100"/>
        <v>-76.7</v>
      </c>
      <c r="AC1129" s="49">
        <f t="shared" si="101"/>
        <v>-257.7</v>
      </c>
      <c r="AD1129" s="49">
        <f t="shared" si="102"/>
        <v>-58.5</v>
      </c>
      <c r="AE1129" s="49">
        <f t="shared" si="103"/>
        <v>-213.5</v>
      </c>
      <c r="AF1129" s="52"/>
    </row>
    <row r="1130" s="19" customFormat="1" customHeight="1" spans="1:32">
      <c r="A1130" s="31" t="s">
        <v>8803</v>
      </c>
      <c r="B1130" s="31" t="s">
        <v>3308</v>
      </c>
      <c r="C1130" s="31" t="s">
        <v>8805</v>
      </c>
      <c r="D1130" s="31" t="s">
        <v>8805</v>
      </c>
      <c r="E1130" s="31" t="s">
        <v>16</v>
      </c>
      <c r="F1130" s="31" t="s">
        <v>835</v>
      </c>
      <c r="G1130" s="32" t="s">
        <v>8805</v>
      </c>
      <c r="H1130" s="33" t="s">
        <v>8811</v>
      </c>
      <c r="I1130" s="37" t="s">
        <v>8805</v>
      </c>
      <c r="J1130" s="31" t="s">
        <v>8805</v>
      </c>
      <c r="K1130" s="42" t="s">
        <v>3366</v>
      </c>
      <c r="L1130" s="39" t="s">
        <v>3367</v>
      </c>
      <c r="M1130" s="40">
        <v>234</v>
      </c>
      <c r="N1130" s="40">
        <v>5</v>
      </c>
      <c r="O1130" s="40">
        <v>7</v>
      </c>
      <c r="P1130" s="40">
        <v>8</v>
      </c>
      <c r="Q1130" s="40">
        <v>1</v>
      </c>
      <c r="R1130" s="40">
        <v>4</v>
      </c>
      <c r="S1130" s="40">
        <v>2</v>
      </c>
      <c r="T1130" s="40">
        <v>207</v>
      </c>
      <c r="U1130" s="40"/>
      <c r="V1130" s="40">
        <f t="shared" si="98"/>
        <v>207</v>
      </c>
      <c r="W1130" t="s">
        <v>5812</v>
      </c>
      <c r="X1130"/>
      <c r="Y1130" s="49">
        <v>183</v>
      </c>
      <c r="Z1130" s="50">
        <f t="array" ref="Z1130">SUM((N1130:S1130)/6)</f>
        <v>4.5</v>
      </c>
      <c r="AA1130" s="51">
        <f t="shared" si="99"/>
        <v>46</v>
      </c>
      <c r="AB1130" s="49">
        <f t="shared" si="100"/>
        <v>78.9</v>
      </c>
      <c r="AC1130" s="49">
        <f t="shared" si="101"/>
        <v>-104.1</v>
      </c>
      <c r="AD1130" s="49">
        <f t="shared" si="102"/>
        <v>112.5</v>
      </c>
      <c r="AE1130" s="49">
        <f t="shared" si="103"/>
        <v>-22.5</v>
      </c>
      <c r="AF1130" s="52"/>
    </row>
    <row r="1131" customHeight="1" spans="1:32">
      <c r="A1131" s="31" t="s">
        <v>8803</v>
      </c>
      <c r="B1131" s="31" t="s">
        <v>3308</v>
      </c>
      <c r="C1131" s="31" t="s">
        <v>8805</v>
      </c>
      <c r="D1131" s="31" t="s">
        <v>8805</v>
      </c>
      <c r="E1131" s="31" t="s">
        <v>16</v>
      </c>
      <c r="F1131" s="31" t="s">
        <v>835</v>
      </c>
      <c r="G1131" s="32" t="s">
        <v>8805</v>
      </c>
      <c r="H1131" s="33" t="s">
        <v>8812</v>
      </c>
      <c r="I1131" s="37" t="s">
        <v>8805</v>
      </c>
      <c r="J1131" s="31" t="s">
        <v>8805</v>
      </c>
      <c r="K1131" s="42" t="s">
        <v>3369</v>
      </c>
      <c r="L1131" s="39" t="s">
        <v>3370</v>
      </c>
      <c r="M1131" s="40">
        <v>163</v>
      </c>
      <c r="N1131" s="40">
        <v>4</v>
      </c>
      <c r="O1131" s="40">
        <v>14</v>
      </c>
      <c r="P1131" s="40">
        <v>4</v>
      </c>
      <c r="Q1131" s="40">
        <v>1</v>
      </c>
      <c r="R1131" s="40">
        <v>2</v>
      </c>
      <c r="S1131" s="40">
        <v>8</v>
      </c>
      <c r="T1131" s="40">
        <v>125</v>
      </c>
      <c r="U1131" s="40"/>
      <c r="V1131" s="40">
        <f t="shared" si="98"/>
        <v>125</v>
      </c>
      <c r="W1131" t="s">
        <v>5812</v>
      </c>
      <c r="Y1131" s="49">
        <v>161</v>
      </c>
      <c r="Z1131" s="50">
        <f t="array" ref="Z1131">SUM((N1131:S1131)/6)</f>
        <v>5.5</v>
      </c>
      <c r="AA1131" s="51">
        <f t="shared" si="99"/>
        <v>22.7272727272727</v>
      </c>
      <c r="AB1131" s="49">
        <f t="shared" si="100"/>
        <v>12.3</v>
      </c>
      <c r="AC1131" s="49">
        <f t="shared" si="101"/>
        <v>-148.7</v>
      </c>
      <c r="AD1131" s="49">
        <f t="shared" si="102"/>
        <v>9.50000000000001</v>
      </c>
      <c r="AE1131" s="49">
        <f t="shared" si="103"/>
        <v>-155.5</v>
      </c>
      <c r="AF1131" s="52"/>
    </row>
    <row r="1132" customHeight="1" spans="1:32">
      <c r="A1132" s="31" t="s">
        <v>8803</v>
      </c>
      <c r="B1132" s="31" t="s">
        <v>3308</v>
      </c>
      <c r="C1132" s="31" t="s">
        <v>8805</v>
      </c>
      <c r="D1132" s="31" t="s">
        <v>8805</v>
      </c>
      <c r="E1132" s="31" t="s">
        <v>16</v>
      </c>
      <c r="F1132" s="31" t="s">
        <v>835</v>
      </c>
      <c r="G1132" s="32" t="s">
        <v>8805</v>
      </c>
      <c r="H1132" s="33" t="s">
        <v>8813</v>
      </c>
      <c r="I1132" s="37" t="s">
        <v>8805</v>
      </c>
      <c r="J1132" s="31" t="s">
        <v>8805</v>
      </c>
      <c r="K1132" s="42" t="s">
        <v>3372</v>
      </c>
      <c r="L1132" s="39" t="s">
        <v>3373</v>
      </c>
      <c r="M1132" s="40">
        <v>132</v>
      </c>
      <c r="N1132" s="40">
        <v>2</v>
      </c>
      <c r="O1132" s="40">
        <v>5</v>
      </c>
      <c r="P1132" s="40">
        <v>4</v>
      </c>
      <c r="Q1132" s="40"/>
      <c r="R1132" s="40">
        <v>3</v>
      </c>
      <c r="S1132" s="40">
        <v>1</v>
      </c>
      <c r="T1132" s="40">
        <v>117</v>
      </c>
      <c r="U1132" s="40"/>
      <c r="V1132" s="40">
        <f t="shared" si="98"/>
        <v>117</v>
      </c>
      <c r="W1132" t="s">
        <v>5812</v>
      </c>
      <c r="Y1132" s="49">
        <v>106</v>
      </c>
      <c r="Z1132" s="50">
        <f t="array" ref="Z1132">SUM((N1132:S1132)/6)</f>
        <v>2.5</v>
      </c>
      <c r="AA1132" s="51">
        <f t="shared" si="99"/>
        <v>46.8</v>
      </c>
      <c r="AB1132" s="49">
        <f t="shared" si="100"/>
        <v>42.8</v>
      </c>
      <c r="AC1132" s="49">
        <f t="shared" si="101"/>
        <v>-63.2</v>
      </c>
      <c r="AD1132" s="49">
        <f t="shared" si="102"/>
        <v>64.5</v>
      </c>
      <c r="AE1132" s="49">
        <f t="shared" si="103"/>
        <v>-10.5</v>
      </c>
      <c r="AF1132" s="52"/>
    </row>
    <row r="1133" customHeight="1" spans="1:32">
      <c r="A1133" s="31" t="s">
        <v>8803</v>
      </c>
      <c r="B1133" s="31" t="s">
        <v>3308</v>
      </c>
      <c r="C1133" s="31" t="s">
        <v>8805</v>
      </c>
      <c r="D1133" s="31" t="s">
        <v>8805</v>
      </c>
      <c r="E1133" s="31" t="s">
        <v>16</v>
      </c>
      <c r="F1133" s="31" t="s">
        <v>835</v>
      </c>
      <c r="G1133" s="32" t="s">
        <v>8805</v>
      </c>
      <c r="H1133" s="33" t="s">
        <v>8815</v>
      </c>
      <c r="I1133" s="37" t="s">
        <v>8805</v>
      </c>
      <c r="J1133" s="31" t="s">
        <v>8805</v>
      </c>
      <c r="K1133" s="42" t="s">
        <v>3375</v>
      </c>
      <c r="L1133" s="39" t="s">
        <v>3376</v>
      </c>
      <c r="M1133" s="40">
        <v>72</v>
      </c>
      <c r="N1133" s="40">
        <v>2</v>
      </c>
      <c r="O1133" s="40">
        <v>6</v>
      </c>
      <c r="P1133" s="40">
        <v>1</v>
      </c>
      <c r="Q1133" s="40">
        <v>2</v>
      </c>
      <c r="R1133" s="40">
        <v>1</v>
      </c>
      <c r="S1133" s="40">
        <v>6</v>
      </c>
      <c r="T1133" s="40">
        <v>54</v>
      </c>
      <c r="U1133" s="40"/>
      <c r="V1133" s="40">
        <f t="shared" si="98"/>
        <v>54</v>
      </c>
      <c r="W1133" t="s">
        <v>5812</v>
      </c>
      <c r="Y1133" s="49">
        <v>68</v>
      </c>
      <c r="Z1133" s="50">
        <f t="array" ref="Z1133">SUM((N1133:S1133)/6)</f>
        <v>3</v>
      </c>
      <c r="AA1133" s="51">
        <f t="shared" si="99"/>
        <v>18</v>
      </c>
      <c r="AB1133" s="49">
        <f t="shared" si="100"/>
        <v>6.4</v>
      </c>
      <c r="AC1133" s="49">
        <f t="shared" si="101"/>
        <v>-61.6</v>
      </c>
      <c r="AD1133" s="49">
        <f t="shared" si="102"/>
        <v>-9</v>
      </c>
      <c r="AE1133" s="49">
        <f t="shared" si="103"/>
        <v>-99</v>
      </c>
      <c r="AF1133" s="52"/>
    </row>
    <row r="1134" customHeight="1" spans="1:32">
      <c r="A1134" s="31" t="s">
        <v>8803</v>
      </c>
      <c r="B1134" s="31" t="s">
        <v>3308</v>
      </c>
      <c r="C1134" s="31" t="s">
        <v>8805</v>
      </c>
      <c r="D1134" s="31" t="s">
        <v>8805</v>
      </c>
      <c r="E1134" s="31" t="s">
        <v>16</v>
      </c>
      <c r="F1134" s="31" t="s">
        <v>835</v>
      </c>
      <c r="G1134" s="32" t="s">
        <v>8805</v>
      </c>
      <c r="H1134" s="33" t="s">
        <v>8816</v>
      </c>
      <c r="I1134" s="37" t="s">
        <v>8805</v>
      </c>
      <c r="J1134" s="31" t="s">
        <v>8805</v>
      </c>
      <c r="K1134" s="42" t="s">
        <v>3378</v>
      </c>
      <c r="L1134" s="39" t="s">
        <v>3379</v>
      </c>
      <c r="M1134" s="40">
        <v>79</v>
      </c>
      <c r="N1134" s="40"/>
      <c r="O1134" s="40">
        <v>1</v>
      </c>
      <c r="P1134" s="40">
        <v>1</v>
      </c>
      <c r="Q1134" s="40">
        <v>2</v>
      </c>
      <c r="R1134" s="40"/>
      <c r="S1134" s="40">
        <v>3</v>
      </c>
      <c r="T1134" s="40">
        <v>72</v>
      </c>
      <c r="U1134" s="40"/>
      <c r="V1134" s="40">
        <f t="shared" si="98"/>
        <v>72</v>
      </c>
      <c r="W1134" t="s">
        <v>5812</v>
      </c>
      <c r="Y1134" s="49">
        <v>24</v>
      </c>
      <c r="Z1134" s="50">
        <f t="array" ref="Z1134">SUM((N1134:S1134)/6)</f>
        <v>1.16666666666667</v>
      </c>
      <c r="AA1134" s="51">
        <f t="shared" si="99"/>
        <v>61.7142857142857</v>
      </c>
      <c r="AB1134" s="49">
        <f t="shared" si="100"/>
        <v>55.2</v>
      </c>
      <c r="AC1134" s="49">
        <f t="shared" si="101"/>
        <v>31.2</v>
      </c>
      <c r="AD1134" s="49">
        <f t="shared" si="102"/>
        <v>47.5</v>
      </c>
      <c r="AE1134" s="49">
        <f t="shared" si="103"/>
        <v>12.5</v>
      </c>
      <c r="AF1134" s="52"/>
    </row>
    <row r="1135" customHeight="1" spans="1:32">
      <c r="A1135" s="31" t="s">
        <v>8803</v>
      </c>
      <c r="B1135" s="31" t="s">
        <v>3308</v>
      </c>
      <c r="C1135" s="31" t="s">
        <v>8805</v>
      </c>
      <c r="D1135" s="31" t="s">
        <v>8805</v>
      </c>
      <c r="E1135" s="31" t="s">
        <v>16</v>
      </c>
      <c r="F1135" s="31" t="s">
        <v>126</v>
      </c>
      <c r="G1135" s="32" t="s">
        <v>8805</v>
      </c>
      <c r="H1135" s="33" t="s">
        <v>8838</v>
      </c>
      <c r="I1135" s="37" t="s">
        <v>8805</v>
      </c>
      <c r="J1135" s="31" t="s">
        <v>8997</v>
      </c>
      <c r="K1135" s="42" t="s">
        <v>3381</v>
      </c>
      <c r="L1135" s="39" t="s">
        <v>3382</v>
      </c>
      <c r="M1135" s="40">
        <v>24</v>
      </c>
      <c r="N1135" s="40"/>
      <c r="O1135" s="40"/>
      <c r="P1135" s="40"/>
      <c r="Q1135" s="40"/>
      <c r="R1135" s="40"/>
      <c r="S1135" s="40"/>
      <c r="T1135" s="40">
        <v>24</v>
      </c>
      <c r="U1135" s="40"/>
      <c r="V1135" s="40">
        <f t="shared" si="98"/>
        <v>24</v>
      </c>
      <c r="W1135" t="s">
        <v>5812</v>
      </c>
      <c r="Y1135" s="49"/>
      <c r="Z1135" s="50">
        <f t="array" ref="Z1135">SUM((N1135:S1135)/6)</f>
        <v>0</v>
      </c>
      <c r="AA1135" s="51"/>
      <c r="AB1135" s="49">
        <f t="shared" si="100"/>
        <v>24</v>
      </c>
      <c r="AC1135" s="49">
        <f t="shared" si="101"/>
        <v>24</v>
      </c>
      <c r="AD1135" s="49">
        <f t="shared" si="102"/>
        <v>24</v>
      </c>
      <c r="AE1135" s="49">
        <f t="shared" si="103"/>
        <v>24</v>
      </c>
      <c r="AF1135" s="52"/>
    </row>
    <row r="1136" customHeight="1" spans="1:32">
      <c r="A1136" s="31" t="s">
        <v>8803</v>
      </c>
      <c r="B1136" s="31" t="s">
        <v>3308</v>
      </c>
      <c r="C1136" s="31" t="s">
        <v>8805</v>
      </c>
      <c r="D1136" s="31" t="s">
        <v>8805</v>
      </c>
      <c r="E1136" s="31" t="s">
        <v>16</v>
      </c>
      <c r="F1136" s="31" t="s">
        <v>126</v>
      </c>
      <c r="G1136" s="32" t="s">
        <v>8805</v>
      </c>
      <c r="H1136" s="33" t="s">
        <v>8822</v>
      </c>
      <c r="I1136" s="37" t="s">
        <v>8805</v>
      </c>
      <c r="J1136" s="31" t="s">
        <v>8997</v>
      </c>
      <c r="K1136" s="42" t="s">
        <v>3383</v>
      </c>
      <c r="L1136" s="39" t="s">
        <v>3384</v>
      </c>
      <c r="M1136" s="40">
        <v>44</v>
      </c>
      <c r="N1136" s="40"/>
      <c r="O1136" s="40"/>
      <c r="P1136" s="40"/>
      <c r="Q1136" s="40"/>
      <c r="R1136" s="40"/>
      <c r="S1136" s="40">
        <v>2</v>
      </c>
      <c r="T1136" s="40">
        <v>42</v>
      </c>
      <c r="U1136" s="40"/>
      <c r="V1136" s="40">
        <f t="shared" si="98"/>
        <v>42</v>
      </c>
      <c r="W1136" t="s">
        <v>5812</v>
      </c>
      <c r="Y1136" s="49">
        <v>6</v>
      </c>
      <c r="Z1136" s="50">
        <f t="array" ref="Z1136">SUM((N1136:S1136)/6)</f>
        <v>0.333333333333333</v>
      </c>
      <c r="AA1136" s="51">
        <f t="shared" si="99"/>
        <v>126</v>
      </c>
      <c r="AB1136" s="49">
        <f t="shared" si="100"/>
        <v>37.8</v>
      </c>
      <c r="AC1136" s="49">
        <f t="shared" si="101"/>
        <v>31.8</v>
      </c>
      <c r="AD1136" s="49">
        <f t="shared" si="102"/>
        <v>35</v>
      </c>
      <c r="AE1136" s="49">
        <f t="shared" si="103"/>
        <v>25</v>
      </c>
      <c r="AF1136" s="52"/>
    </row>
    <row r="1137" customHeight="1" spans="1:32">
      <c r="A1137" s="31" t="s">
        <v>8803</v>
      </c>
      <c r="B1137" s="31" t="s">
        <v>3308</v>
      </c>
      <c r="C1137" s="31" t="s">
        <v>8805</v>
      </c>
      <c r="D1137" s="31" t="s">
        <v>8805</v>
      </c>
      <c r="E1137" s="31" t="s">
        <v>16</v>
      </c>
      <c r="F1137" s="31" t="s">
        <v>126</v>
      </c>
      <c r="G1137" s="32" t="s">
        <v>8805</v>
      </c>
      <c r="H1137" s="33" t="s">
        <v>8820</v>
      </c>
      <c r="I1137" s="37" t="s">
        <v>8805</v>
      </c>
      <c r="J1137" s="31" t="s">
        <v>8997</v>
      </c>
      <c r="K1137" s="42" t="s">
        <v>3385</v>
      </c>
      <c r="L1137" s="39" t="s">
        <v>3386</v>
      </c>
      <c r="M1137" s="40">
        <v>84</v>
      </c>
      <c r="N1137" s="40"/>
      <c r="O1137" s="40"/>
      <c r="P1137" s="40"/>
      <c r="Q1137" s="40"/>
      <c r="R1137" s="40"/>
      <c r="S1137" s="40">
        <v>6</v>
      </c>
      <c r="T1137" s="40">
        <v>78</v>
      </c>
      <c r="U1137" s="40"/>
      <c r="V1137" s="40">
        <f t="shared" si="98"/>
        <v>78</v>
      </c>
      <c r="W1137" t="s">
        <v>5812</v>
      </c>
      <c r="Y1137" s="49">
        <v>25</v>
      </c>
      <c r="Z1137" s="50">
        <f t="array" ref="Z1137">SUM((N1137:S1137)/6)</f>
        <v>1</v>
      </c>
      <c r="AA1137" s="51">
        <f t="shared" si="99"/>
        <v>78</v>
      </c>
      <c r="AB1137" s="49">
        <f t="shared" si="100"/>
        <v>60.5</v>
      </c>
      <c r="AC1137" s="49">
        <f t="shared" si="101"/>
        <v>35.5</v>
      </c>
      <c r="AD1137" s="49">
        <f t="shared" si="102"/>
        <v>57</v>
      </c>
      <c r="AE1137" s="49">
        <f t="shared" si="103"/>
        <v>27</v>
      </c>
      <c r="AF1137" s="52"/>
    </row>
    <row r="1138" customHeight="1" spans="1:32">
      <c r="A1138" s="31" t="s">
        <v>8803</v>
      </c>
      <c r="B1138" s="31" t="s">
        <v>3308</v>
      </c>
      <c r="C1138" s="31" t="s">
        <v>8805</v>
      </c>
      <c r="D1138" s="31" t="s">
        <v>8805</v>
      </c>
      <c r="E1138" s="31" t="s">
        <v>16</v>
      </c>
      <c r="F1138" s="31" t="s">
        <v>126</v>
      </c>
      <c r="G1138" s="32" t="s">
        <v>8805</v>
      </c>
      <c r="H1138" s="33" t="s">
        <v>8807</v>
      </c>
      <c r="I1138" s="37" t="s">
        <v>8805</v>
      </c>
      <c r="J1138" s="31" t="s">
        <v>8997</v>
      </c>
      <c r="K1138" s="42" t="s">
        <v>3387</v>
      </c>
      <c r="L1138" s="39" t="s">
        <v>3388</v>
      </c>
      <c r="M1138" s="40">
        <v>64</v>
      </c>
      <c r="N1138" s="40"/>
      <c r="O1138" s="40">
        <v>1</v>
      </c>
      <c r="P1138" s="40"/>
      <c r="Q1138" s="40"/>
      <c r="R1138" s="40">
        <v>2</v>
      </c>
      <c r="S1138" s="40"/>
      <c r="T1138" s="40">
        <v>61</v>
      </c>
      <c r="U1138" s="40"/>
      <c r="V1138" s="40">
        <f t="shared" si="98"/>
        <v>61</v>
      </c>
      <c r="W1138" t="s">
        <v>5812</v>
      </c>
      <c r="Y1138" s="49">
        <v>29</v>
      </c>
      <c r="Z1138" s="50">
        <f t="array" ref="Z1138">SUM((N1138:S1138)/6)</f>
        <v>0.5</v>
      </c>
      <c r="AA1138" s="51">
        <f t="shared" si="99"/>
        <v>122</v>
      </c>
      <c r="AB1138" s="49">
        <f t="shared" si="100"/>
        <v>40.7</v>
      </c>
      <c r="AC1138" s="49">
        <f t="shared" si="101"/>
        <v>11.7</v>
      </c>
      <c r="AD1138" s="49">
        <f t="shared" si="102"/>
        <v>50.5</v>
      </c>
      <c r="AE1138" s="49">
        <f t="shared" si="103"/>
        <v>35.5</v>
      </c>
      <c r="AF1138" s="52"/>
    </row>
    <row r="1139" customHeight="1" spans="1:32">
      <c r="A1139" s="31" t="s">
        <v>8803</v>
      </c>
      <c r="B1139" s="31" t="s">
        <v>3308</v>
      </c>
      <c r="C1139" s="31" t="s">
        <v>8805</v>
      </c>
      <c r="D1139" s="31" t="s">
        <v>8805</v>
      </c>
      <c r="E1139" s="31" t="s">
        <v>16</v>
      </c>
      <c r="F1139" s="31" t="s">
        <v>126</v>
      </c>
      <c r="G1139" s="32" t="s">
        <v>8805</v>
      </c>
      <c r="H1139" s="33" t="s">
        <v>8808</v>
      </c>
      <c r="I1139" s="37" t="s">
        <v>8805</v>
      </c>
      <c r="J1139" s="31" t="s">
        <v>8997</v>
      </c>
      <c r="K1139" s="42" t="s">
        <v>3389</v>
      </c>
      <c r="L1139" s="39" t="s">
        <v>3390</v>
      </c>
      <c r="M1139" s="40">
        <v>81</v>
      </c>
      <c r="N1139" s="40">
        <v>1</v>
      </c>
      <c r="O1139" s="40">
        <v>1</v>
      </c>
      <c r="P1139" s="40"/>
      <c r="Q1139" s="40"/>
      <c r="R1139" s="40">
        <v>2</v>
      </c>
      <c r="S1139" s="40"/>
      <c r="T1139" s="40">
        <v>77</v>
      </c>
      <c r="U1139" s="40"/>
      <c r="V1139" s="40">
        <f t="shared" si="98"/>
        <v>77</v>
      </c>
      <c r="W1139" t="s">
        <v>5812</v>
      </c>
      <c r="Y1139" s="49">
        <v>33</v>
      </c>
      <c r="Z1139" s="50">
        <f t="array" ref="Z1139">SUM((N1139:S1139)/6)</f>
        <v>0.666666666666667</v>
      </c>
      <c r="AA1139" s="51">
        <f t="shared" si="99"/>
        <v>115.5</v>
      </c>
      <c r="AB1139" s="49">
        <f t="shared" si="100"/>
        <v>53.9</v>
      </c>
      <c r="AC1139" s="49">
        <f t="shared" si="101"/>
        <v>20.9</v>
      </c>
      <c r="AD1139" s="49">
        <f t="shared" si="102"/>
        <v>63</v>
      </c>
      <c r="AE1139" s="49">
        <f t="shared" si="103"/>
        <v>43</v>
      </c>
      <c r="AF1139" s="52"/>
    </row>
    <row r="1140" customHeight="1" spans="1:32">
      <c r="A1140" s="31" t="s">
        <v>8803</v>
      </c>
      <c r="B1140" s="31" t="s">
        <v>3308</v>
      </c>
      <c r="C1140" s="31" t="s">
        <v>8805</v>
      </c>
      <c r="D1140" s="31" t="s">
        <v>8805</v>
      </c>
      <c r="E1140" s="31" t="s">
        <v>16</v>
      </c>
      <c r="F1140" s="31" t="s">
        <v>126</v>
      </c>
      <c r="G1140" s="32" t="s">
        <v>8805</v>
      </c>
      <c r="H1140" s="33" t="s">
        <v>8809</v>
      </c>
      <c r="I1140" s="37" t="s">
        <v>8805</v>
      </c>
      <c r="J1140" s="31" t="s">
        <v>8997</v>
      </c>
      <c r="K1140" s="42" t="s">
        <v>3391</v>
      </c>
      <c r="L1140" s="39" t="s">
        <v>3392</v>
      </c>
      <c r="M1140" s="40">
        <v>39</v>
      </c>
      <c r="N1140" s="40">
        <v>1</v>
      </c>
      <c r="O1140" s="40">
        <v>6</v>
      </c>
      <c r="P1140" s="40"/>
      <c r="Q1140" s="40"/>
      <c r="R1140" s="40">
        <v>2</v>
      </c>
      <c r="S1140" s="40"/>
      <c r="T1140" s="40">
        <v>30</v>
      </c>
      <c r="U1140" s="40"/>
      <c r="V1140" s="40">
        <f t="shared" si="98"/>
        <v>30</v>
      </c>
      <c r="W1140" t="s">
        <v>5812</v>
      </c>
      <c r="Y1140" s="49">
        <v>34</v>
      </c>
      <c r="Z1140" s="50">
        <f t="array" ref="Z1140">SUM((N1140:S1140)/6)</f>
        <v>1.5</v>
      </c>
      <c r="AA1140" s="51">
        <f t="shared" si="99"/>
        <v>20</v>
      </c>
      <c r="AB1140" s="49">
        <f t="shared" si="100"/>
        <v>6.2</v>
      </c>
      <c r="AC1140" s="49">
        <f t="shared" si="101"/>
        <v>-27.8</v>
      </c>
      <c r="AD1140" s="49">
        <f t="shared" si="102"/>
        <v>-1.5</v>
      </c>
      <c r="AE1140" s="49">
        <f t="shared" si="103"/>
        <v>-46.5</v>
      </c>
      <c r="AF1140" s="52"/>
    </row>
    <row r="1141" customHeight="1" spans="1:32">
      <c r="A1141" s="31" t="s">
        <v>8803</v>
      </c>
      <c r="B1141" s="31" t="s">
        <v>3308</v>
      </c>
      <c r="C1141" s="31" t="s">
        <v>8805</v>
      </c>
      <c r="D1141" s="31" t="s">
        <v>8805</v>
      </c>
      <c r="E1141" s="31" t="s">
        <v>16</v>
      </c>
      <c r="F1141" s="31" t="s">
        <v>126</v>
      </c>
      <c r="G1141" s="32" t="s">
        <v>8805</v>
      </c>
      <c r="H1141" s="33" t="s">
        <v>8810</v>
      </c>
      <c r="I1141" s="37" t="s">
        <v>8805</v>
      </c>
      <c r="J1141" s="31" t="s">
        <v>8997</v>
      </c>
      <c r="K1141" s="42" t="s">
        <v>3393</v>
      </c>
      <c r="L1141" s="39" t="s">
        <v>3394</v>
      </c>
      <c r="M1141" s="40">
        <v>36</v>
      </c>
      <c r="N1141" s="40">
        <v>3</v>
      </c>
      <c r="O1141" s="40"/>
      <c r="P1141" s="40"/>
      <c r="Q1141" s="40"/>
      <c r="R1141" s="40">
        <v>1</v>
      </c>
      <c r="S1141" s="40"/>
      <c r="T1141" s="40">
        <v>32</v>
      </c>
      <c r="U1141" s="40"/>
      <c r="V1141" s="40">
        <f t="shared" si="98"/>
        <v>32</v>
      </c>
      <c r="W1141" t="s">
        <v>5812</v>
      </c>
      <c r="Y1141" s="49">
        <v>32</v>
      </c>
      <c r="Z1141" s="50">
        <f t="array" ref="Z1141">SUM((N1141:S1141)/6)</f>
        <v>0.666666666666667</v>
      </c>
      <c r="AA1141" s="51">
        <f t="shared" si="99"/>
        <v>48</v>
      </c>
      <c r="AB1141" s="49">
        <f t="shared" si="100"/>
        <v>9.6</v>
      </c>
      <c r="AC1141" s="49">
        <f t="shared" si="101"/>
        <v>-22.4</v>
      </c>
      <c r="AD1141" s="49">
        <f t="shared" si="102"/>
        <v>18</v>
      </c>
      <c r="AE1141" s="49">
        <f t="shared" si="103"/>
        <v>-2</v>
      </c>
      <c r="AF1141" s="52"/>
    </row>
    <row r="1142" customHeight="1" spans="1:32">
      <c r="A1142" s="31" t="s">
        <v>8803</v>
      </c>
      <c r="B1142" s="31" t="s">
        <v>3308</v>
      </c>
      <c r="C1142" s="31" t="s">
        <v>8805</v>
      </c>
      <c r="D1142" s="31" t="s">
        <v>8805</v>
      </c>
      <c r="E1142" s="31" t="s">
        <v>16</v>
      </c>
      <c r="F1142" s="31" t="s">
        <v>126</v>
      </c>
      <c r="G1142" s="32" t="s">
        <v>8805</v>
      </c>
      <c r="H1142" s="33" t="s">
        <v>8811</v>
      </c>
      <c r="I1142" s="37" t="s">
        <v>8805</v>
      </c>
      <c r="J1142" s="31" t="s">
        <v>8997</v>
      </c>
      <c r="K1142" s="42" t="s">
        <v>3395</v>
      </c>
      <c r="L1142" s="39" t="s">
        <v>3396</v>
      </c>
      <c r="M1142" s="40">
        <v>98</v>
      </c>
      <c r="N1142" s="40"/>
      <c r="O1142" s="40"/>
      <c r="P1142" s="40"/>
      <c r="Q1142" s="40"/>
      <c r="R1142" s="40">
        <v>1</v>
      </c>
      <c r="S1142" s="40"/>
      <c r="T1142" s="40">
        <v>97</v>
      </c>
      <c r="U1142" s="40"/>
      <c r="V1142" s="40">
        <f t="shared" si="98"/>
        <v>97</v>
      </c>
      <c r="W1142" t="s">
        <v>5812</v>
      </c>
      <c r="Y1142" s="49">
        <v>36</v>
      </c>
      <c r="Z1142" s="50">
        <f t="array" ref="Z1142">SUM((N1142:S1142)/6)</f>
        <v>0.166666666666667</v>
      </c>
      <c r="AA1142" s="51">
        <f t="shared" si="99"/>
        <v>582</v>
      </c>
      <c r="AB1142" s="49">
        <f t="shared" si="100"/>
        <v>71.8</v>
      </c>
      <c r="AC1142" s="49">
        <f t="shared" si="101"/>
        <v>35.8</v>
      </c>
      <c r="AD1142" s="49">
        <f t="shared" si="102"/>
        <v>93.5</v>
      </c>
      <c r="AE1142" s="49">
        <f t="shared" si="103"/>
        <v>88.5</v>
      </c>
      <c r="AF1142" s="52"/>
    </row>
    <row r="1143" customHeight="1" spans="1:32">
      <c r="A1143" s="31" t="s">
        <v>8803</v>
      </c>
      <c r="B1143" s="31" t="s">
        <v>3308</v>
      </c>
      <c r="C1143" s="31" t="s">
        <v>8805</v>
      </c>
      <c r="D1143" s="31" t="s">
        <v>8805</v>
      </c>
      <c r="E1143" s="31" t="s">
        <v>16</v>
      </c>
      <c r="F1143" s="31" t="s">
        <v>126</v>
      </c>
      <c r="G1143" s="32" t="s">
        <v>8805</v>
      </c>
      <c r="H1143" s="33" t="s">
        <v>8812</v>
      </c>
      <c r="I1143" s="37" t="s">
        <v>8805</v>
      </c>
      <c r="J1143" s="31" t="s">
        <v>8997</v>
      </c>
      <c r="K1143" s="42" t="s">
        <v>3397</v>
      </c>
      <c r="L1143" s="39" t="s">
        <v>3398</v>
      </c>
      <c r="M1143" s="40">
        <v>83</v>
      </c>
      <c r="N1143" s="40"/>
      <c r="O1143" s="40"/>
      <c r="P1143" s="40"/>
      <c r="Q1143" s="40"/>
      <c r="R1143" s="40">
        <v>2</v>
      </c>
      <c r="S1143" s="40"/>
      <c r="T1143" s="40">
        <v>81</v>
      </c>
      <c r="U1143" s="40"/>
      <c r="V1143" s="40">
        <f t="shared" si="98"/>
        <v>81</v>
      </c>
      <c r="W1143" t="s">
        <v>5812</v>
      </c>
      <c r="Y1143" s="49">
        <v>24</v>
      </c>
      <c r="Z1143" s="50">
        <f t="array" ref="Z1143">SUM((N1143:S1143)/6)</f>
        <v>0.333333333333333</v>
      </c>
      <c r="AA1143" s="51">
        <f t="shared" si="99"/>
        <v>243</v>
      </c>
      <c r="AB1143" s="49">
        <f t="shared" si="100"/>
        <v>64.2</v>
      </c>
      <c r="AC1143" s="49">
        <f t="shared" si="101"/>
        <v>40.2</v>
      </c>
      <c r="AD1143" s="49">
        <f t="shared" si="102"/>
        <v>74</v>
      </c>
      <c r="AE1143" s="49">
        <f t="shared" si="103"/>
        <v>64</v>
      </c>
      <c r="AF1143" s="52"/>
    </row>
    <row r="1144" customHeight="1" spans="1:32">
      <c r="A1144" s="31" t="s">
        <v>8803</v>
      </c>
      <c r="B1144" s="31" t="s">
        <v>3308</v>
      </c>
      <c r="C1144" s="31" t="s">
        <v>8805</v>
      </c>
      <c r="D1144" s="31" t="s">
        <v>8805</v>
      </c>
      <c r="E1144" s="31" t="s">
        <v>16</v>
      </c>
      <c r="F1144" s="31" t="s">
        <v>126</v>
      </c>
      <c r="G1144" s="32" t="s">
        <v>8805</v>
      </c>
      <c r="H1144" s="33" t="s">
        <v>8813</v>
      </c>
      <c r="I1144" s="37" t="s">
        <v>8805</v>
      </c>
      <c r="J1144" s="31" t="s">
        <v>8997</v>
      </c>
      <c r="K1144" s="42" t="s">
        <v>3399</v>
      </c>
      <c r="L1144" s="39" t="s">
        <v>3400</v>
      </c>
      <c r="M1144" s="40">
        <v>29</v>
      </c>
      <c r="N1144" s="40"/>
      <c r="O1144" s="40"/>
      <c r="P1144" s="40"/>
      <c r="Q1144" s="40"/>
      <c r="R1144" s="40"/>
      <c r="S1144" s="40"/>
      <c r="T1144" s="40">
        <v>29</v>
      </c>
      <c r="U1144" s="40"/>
      <c r="V1144" s="40">
        <f t="shared" si="98"/>
        <v>29</v>
      </c>
      <c r="W1144" t="s">
        <v>5812</v>
      </c>
      <c r="Y1144" s="49">
        <v>5</v>
      </c>
      <c r="Z1144" s="50">
        <f t="array" ref="Z1144">SUM((N1144:S1144)/6)</f>
        <v>0</v>
      </c>
      <c r="AA1144" s="51"/>
      <c r="AB1144" s="49">
        <f t="shared" si="100"/>
        <v>25.5</v>
      </c>
      <c r="AC1144" s="49">
        <f t="shared" si="101"/>
        <v>20.5</v>
      </c>
      <c r="AD1144" s="49">
        <f t="shared" si="102"/>
        <v>29</v>
      </c>
      <c r="AE1144" s="49">
        <f t="shared" si="103"/>
        <v>29</v>
      </c>
      <c r="AF1144" s="52"/>
    </row>
    <row r="1145" customHeight="1" spans="1:32">
      <c r="A1145" s="31" t="s">
        <v>8803</v>
      </c>
      <c r="B1145" s="31" t="s">
        <v>3308</v>
      </c>
      <c r="C1145" s="31" t="s">
        <v>8805</v>
      </c>
      <c r="D1145" s="31" t="s">
        <v>8805</v>
      </c>
      <c r="E1145" s="31" t="s">
        <v>16</v>
      </c>
      <c r="F1145" s="31" t="s">
        <v>126</v>
      </c>
      <c r="G1145" s="32" t="s">
        <v>8805</v>
      </c>
      <c r="H1145" s="33" t="s">
        <v>8815</v>
      </c>
      <c r="I1145" s="37" t="s">
        <v>8805</v>
      </c>
      <c r="J1145" s="31" t="s">
        <v>8997</v>
      </c>
      <c r="K1145" s="42" t="s">
        <v>3401</v>
      </c>
      <c r="L1145" s="39" t="s">
        <v>3402</v>
      </c>
      <c r="M1145" s="40">
        <v>30</v>
      </c>
      <c r="N1145" s="40"/>
      <c r="O1145" s="40"/>
      <c r="P1145" s="40"/>
      <c r="Q1145" s="40"/>
      <c r="R1145" s="40"/>
      <c r="S1145" s="40">
        <v>6</v>
      </c>
      <c r="T1145" s="40">
        <v>24</v>
      </c>
      <c r="U1145" s="40"/>
      <c r="V1145" s="40">
        <f t="shared" si="98"/>
        <v>24</v>
      </c>
      <c r="W1145" t="s">
        <v>5812</v>
      </c>
      <c r="Y1145" s="49">
        <v>3</v>
      </c>
      <c r="Z1145" s="50">
        <f t="array" ref="Z1145">SUM((N1145:S1145)/6)</f>
        <v>1</v>
      </c>
      <c r="AA1145" s="51">
        <f t="shared" si="99"/>
        <v>24</v>
      </c>
      <c r="AB1145" s="49">
        <f t="shared" si="100"/>
        <v>21.9</v>
      </c>
      <c r="AC1145" s="49">
        <f t="shared" si="101"/>
        <v>18.9</v>
      </c>
      <c r="AD1145" s="49">
        <f t="shared" si="102"/>
        <v>3</v>
      </c>
      <c r="AE1145" s="49">
        <f t="shared" si="103"/>
        <v>-27</v>
      </c>
      <c r="AF1145" s="52"/>
    </row>
    <row r="1146" customHeight="1" spans="1:32">
      <c r="A1146" s="31" t="s">
        <v>8803</v>
      </c>
      <c r="B1146" s="31" t="s">
        <v>3308</v>
      </c>
      <c r="C1146" s="31" t="s">
        <v>8805</v>
      </c>
      <c r="D1146" s="31" t="s">
        <v>8805</v>
      </c>
      <c r="E1146" s="31" t="s">
        <v>16</v>
      </c>
      <c r="F1146" s="31" t="s">
        <v>126</v>
      </c>
      <c r="G1146" s="32" t="s">
        <v>8805</v>
      </c>
      <c r="H1146" s="33" t="s">
        <v>8816</v>
      </c>
      <c r="I1146" s="37" t="s">
        <v>8805</v>
      </c>
      <c r="J1146" s="31" t="s">
        <v>8997</v>
      </c>
      <c r="K1146" s="42" t="s">
        <v>3403</v>
      </c>
      <c r="L1146" s="39" t="s">
        <v>3404</v>
      </c>
      <c r="M1146" s="40">
        <v>13</v>
      </c>
      <c r="N1146" s="40"/>
      <c r="O1146" s="40"/>
      <c r="P1146" s="40"/>
      <c r="Q1146" s="40"/>
      <c r="R1146" s="40"/>
      <c r="S1146" s="40"/>
      <c r="T1146" s="40">
        <v>13</v>
      </c>
      <c r="U1146" s="40"/>
      <c r="V1146" s="40">
        <f t="shared" si="98"/>
        <v>13</v>
      </c>
      <c r="W1146" t="s">
        <v>5812</v>
      </c>
      <c r="Y1146" s="49">
        <v>4</v>
      </c>
      <c r="Z1146" s="50">
        <f t="array" ref="Z1146">SUM((N1146:S1146)/6)</f>
        <v>0</v>
      </c>
      <c r="AA1146" s="51"/>
      <c r="AB1146" s="49">
        <f t="shared" si="100"/>
        <v>10.2</v>
      </c>
      <c r="AC1146" s="49">
        <f t="shared" si="101"/>
        <v>6.2</v>
      </c>
      <c r="AD1146" s="49">
        <f t="shared" si="102"/>
        <v>13</v>
      </c>
      <c r="AE1146" s="49">
        <f t="shared" si="103"/>
        <v>13</v>
      </c>
      <c r="AF1146" s="52"/>
    </row>
    <row r="1147" customHeight="1" spans="1:32">
      <c r="A1147" s="31" t="s">
        <v>8803</v>
      </c>
      <c r="B1147" s="31" t="s">
        <v>3308</v>
      </c>
      <c r="C1147" s="31" t="s">
        <v>8805</v>
      </c>
      <c r="D1147" s="31" t="s">
        <v>8805</v>
      </c>
      <c r="E1147" s="31" t="s">
        <v>16</v>
      </c>
      <c r="F1147" s="31" t="s">
        <v>835</v>
      </c>
      <c r="G1147" s="32" t="s">
        <v>8805</v>
      </c>
      <c r="H1147" s="33" t="s">
        <v>8838</v>
      </c>
      <c r="I1147" s="37" t="s">
        <v>8805</v>
      </c>
      <c r="J1147" s="31" t="s">
        <v>8997</v>
      </c>
      <c r="K1147" s="42" t="s">
        <v>3405</v>
      </c>
      <c r="L1147" s="39" t="s">
        <v>3406</v>
      </c>
      <c r="M1147" s="40">
        <v>8</v>
      </c>
      <c r="N1147" s="40"/>
      <c r="O1147" s="40"/>
      <c r="P1147" s="40"/>
      <c r="Q1147" s="40"/>
      <c r="R1147" s="40"/>
      <c r="S1147" s="40"/>
      <c r="T1147" s="40">
        <v>8</v>
      </c>
      <c r="U1147" s="40"/>
      <c r="V1147" s="40">
        <f t="shared" si="98"/>
        <v>8</v>
      </c>
      <c r="W1147" t="s">
        <v>5812</v>
      </c>
      <c r="Y1147" s="49">
        <v>5</v>
      </c>
      <c r="Z1147" s="50">
        <f t="array" ref="Z1147">SUM((N1147:S1147)/6)</f>
        <v>0</v>
      </c>
      <c r="AA1147" s="51"/>
      <c r="AB1147" s="49">
        <f t="shared" si="100"/>
        <v>4.5</v>
      </c>
      <c r="AC1147" s="49">
        <f t="shared" si="101"/>
        <v>-0.5</v>
      </c>
      <c r="AD1147" s="49">
        <f t="shared" si="102"/>
        <v>8</v>
      </c>
      <c r="AE1147" s="49">
        <f t="shared" si="103"/>
        <v>8</v>
      </c>
      <c r="AF1147" s="52"/>
    </row>
    <row r="1148" customHeight="1" spans="1:32">
      <c r="A1148" s="31" t="s">
        <v>8803</v>
      </c>
      <c r="B1148" s="31" t="s">
        <v>3308</v>
      </c>
      <c r="C1148" s="31" t="s">
        <v>8805</v>
      </c>
      <c r="D1148" s="31" t="s">
        <v>8805</v>
      </c>
      <c r="E1148" s="31" t="s">
        <v>16</v>
      </c>
      <c r="F1148" s="31" t="s">
        <v>835</v>
      </c>
      <c r="G1148" s="32" t="s">
        <v>8805</v>
      </c>
      <c r="H1148" s="33" t="s">
        <v>8822</v>
      </c>
      <c r="I1148" s="37" t="s">
        <v>8805</v>
      </c>
      <c r="J1148" s="31" t="s">
        <v>8997</v>
      </c>
      <c r="K1148" s="42" t="s">
        <v>3407</v>
      </c>
      <c r="L1148" s="39" t="s">
        <v>3408</v>
      </c>
      <c r="M1148" s="40">
        <v>5</v>
      </c>
      <c r="N1148" s="40"/>
      <c r="O1148" s="40"/>
      <c r="P1148" s="40"/>
      <c r="Q1148" s="40"/>
      <c r="R1148" s="40"/>
      <c r="S1148" s="40">
        <v>3</v>
      </c>
      <c r="T1148" s="40">
        <v>2</v>
      </c>
      <c r="U1148" s="40"/>
      <c r="V1148" s="40">
        <f t="shared" si="98"/>
        <v>2</v>
      </c>
      <c r="W1148" t="s">
        <v>5812</v>
      </c>
      <c r="Y1148" s="49">
        <v>6</v>
      </c>
      <c r="Z1148" s="50">
        <f t="array" ref="Z1148">SUM((N1148:S1148)/6)</f>
        <v>0.5</v>
      </c>
      <c r="AA1148" s="51">
        <f t="shared" si="99"/>
        <v>4</v>
      </c>
      <c r="AB1148" s="49">
        <f t="shared" si="100"/>
        <v>-2.2</v>
      </c>
      <c r="AC1148" s="49">
        <f t="shared" si="101"/>
        <v>-8.2</v>
      </c>
      <c r="AD1148" s="49">
        <f t="shared" si="102"/>
        <v>-8.5</v>
      </c>
      <c r="AE1148" s="49">
        <f t="shared" si="103"/>
        <v>-23.5</v>
      </c>
      <c r="AF1148" s="52"/>
    </row>
    <row r="1149" customHeight="1" spans="1:32">
      <c r="A1149" s="31" t="s">
        <v>8803</v>
      </c>
      <c r="B1149" s="31" t="s">
        <v>3308</v>
      </c>
      <c r="C1149" s="31" t="s">
        <v>8805</v>
      </c>
      <c r="D1149" s="31" t="s">
        <v>8805</v>
      </c>
      <c r="E1149" s="31" t="s">
        <v>16</v>
      </c>
      <c r="F1149" s="31" t="s">
        <v>835</v>
      </c>
      <c r="G1149" s="32" t="s">
        <v>8805</v>
      </c>
      <c r="H1149" s="33" t="s">
        <v>8820</v>
      </c>
      <c r="I1149" s="37" t="s">
        <v>8805</v>
      </c>
      <c r="J1149" s="31" t="s">
        <v>8997</v>
      </c>
      <c r="K1149" s="42" t="s">
        <v>3409</v>
      </c>
      <c r="L1149" s="39" t="s">
        <v>3410</v>
      </c>
      <c r="M1149" s="40">
        <v>24</v>
      </c>
      <c r="N1149" s="40"/>
      <c r="O1149" s="40">
        <v>1</v>
      </c>
      <c r="P1149" s="40">
        <v>3</v>
      </c>
      <c r="Q1149" s="40"/>
      <c r="R1149" s="40"/>
      <c r="S1149" s="40"/>
      <c r="T1149" s="40">
        <v>20</v>
      </c>
      <c r="U1149" s="40"/>
      <c r="V1149" s="40">
        <f t="shared" si="98"/>
        <v>20</v>
      </c>
      <c r="W1149" t="s">
        <v>5812</v>
      </c>
      <c r="Y1149" s="49">
        <v>29</v>
      </c>
      <c r="Z1149" s="50">
        <f t="array" ref="Z1149">SUM((N1149:S1149)/6)</f>
        <v>0.666666666666667</v>
      </c>
      <c r="AA1149" s="51">
        <f t="shared" si="99"/>
        <v>30</v>
      </c>
      <c r="AB1149" s="49">
        <f t="shared" si="100"/>
        <v>-0.300000000000001</v>
      </c>
      <c r="AC1149" s="49">
        <f t="shared" si="101"/>
        <v>-29.3</v>
      </c>
      <c r="AD1149" s="49">
        <f t="shared" si="102"/>
        <v>6</v>
      </c>
      <c r="AE1149" s="49">
        <f t="shared" si="103"/>
        <v>-14</v>
      </c>
      <c r="AF1149" s="52"/>
    </row>
    <row r="1150" customHeight="1" spans="1:32">
      <c r="A1150" s="31" t="s">
        <v>8803</v>
      </c>
      <c r="B1150" s="31" t="s">
        <v>3308</v>
      </c>
      <c r="C1150" s="31" t="s">
        <v>8805</v>
      </c>
      <c r="D1150" s="31" t="s">
        <v>8805</v>
      </c>
      <c r="E1150" s="31" t="s">
        <v>16</v>
      </c>
      <c r="F1150" s="31" t="s">
        <v>835</v>
      </c>
      <c r="G1150" s="32" t="s">
        <v>8805</v>
      </c>
      <c r="H1150" s="33" t="s">
        <v>8807</v>
      </c>
      <c r="I1150" s="37" t="s">
        <v>8805</v>
      </c>
      <c r="J1150" s="31" t="s">
        <v>8997</v>
      </c>
      <c r="K1150" s="42" t="s">
        <v>3411</v>
      </c>
      <c r="L1150" s="39" t="s">
        <v>3412</v>
      </c>
      <c r="M1150" s="40">
        <v>74</v>
      </c>
      <c r="N1150" s="40"/>
      <c r="O1150" s="40">
        <v>3</v>
      </c>
      <c r="P1150" s="40"/>
      <c r="Q1150" s="40"/>
      <c r="R1150" s="40"/>
      <c r="S1150" s="40"/>
      <c r="T1150" s="40">
        <v>71</v>
      </c>
      <c r="U1150" s="40"/>
      <c r="V1150" s="40">
        <f t="shared" si="98"/>
        <v>71</v>
      </c>
      <c r="W1150" t="s">
        <v>5812</v>
      </c>
      <c r="Y1150" s="49">
        <v>33</v>
      </c>
      <c r="Z1150" s="50">
        <f t="array" ref="Z1150">SUM((N1150:S1150)/6)</f>
        <v>0.5</v>
      </c>
      <c r="AA1150" s="51">
        <f t="shared" si="99"/>
        <v>142</v>
      </c>
      <c r="AB1150" s="49">
        <f t="shared" si="100"/>
        <v>47.9</v>
      </c>
      <c r="AC1150" s="49">
        <f t="shared" si="101"/>
        <v>14.9</v>
      </c>
      <c r="AD1150" s="49">
        <f t="shared" si="102"/>
        <v>60.5</v>
      </c>
      <c r="AE1150" s="49">
        <f t="shared" si="103"/>
        <v>45.5</v>
      </c>
      <c r="AF1150" s="52"/>
    </row>
    <row r="1151" customHeight="1" spans="1:32">
      <c r="A1151" s="31" t="s">
        <v>8803</v>
      </c>
      <c r="B1151" s="31" t="s">
        <v>3308</v>
      </c>
      <c r="C1151" s="31" t="s">
        <v>8805</v>
      </c>
      <c r="D1151" s="31" t="s">
        <v>8805</v>
      </c>
      <c r="E1151" s="31" t="s">
        <v>16</v>
      </c>
      <c r="F1151" s="31" t="s">
        <v>835</v>
      </c>
      <c r="G1151" s="32" t="s">
        <v>8805</v>
      </c>
      <c r="H1151" s="33" t="s">
        <v>8808</v>
      </c>
      <c r="I1151" s="37" t="s">
        <v>8805</v>
      </c>
      <c r="J1151" s="31" t="s">
        <v>8997</v>
      </c>
      <c r="K1151" s="42" t="s">
        <v>3413</v>
      </c>
      <c r="L1151" s="39" t="s">
        <v>3414</v>
      </c>
      <c r="M1151" s="40">
        <v>167</v>
      </c>
      <c r="N1151" s="40"/>
      <c r="O1151" s="40">
        <v>3</v>
      </c>
      <c r="P1151" s="40"/>
      <c r="Q1151" s="40"/>
      <c r="R1151" s="40"/>
      <c r="S1151" s="40"/>
      <c r="T1151" s="40">
        <v>164</v>
      </c>
      <c r="U1151" s="40"/>
      <c r="V1151" s="40">
        <f t="shared" si="98"/>
        <v>164</v>
      </c>
      <c r="W1151" t="s">
        <v>5812</v>
      </c>
      <c r="Y1151" s="49">
        <v>70</v>
      </c>
      <c r="Z1151" s="50">
        <f t="array" ref="Z1151">SUM((N1151:S1151)/6)</f>
        <v>0.5</v>
      </c>
      <c r="AA1151" s="51">
        <f t="shared" si="99"/>
        <v>328</v>
      </c>
      <c r="AB1151" s="49">
        <f t="shared" si="100"/>
        <v>115</v>
      </c>
      <c r="AC1151" s="49">
        <f t="shared" si="101"/>
        <v>45</v>
      </c>
      <c r="AD1151" s="49">
        <f t="shared" si="102"/>
        <v>153.5</v>
      </c>
      <c r="AE1151" s="49">
        <f t="shared" si="103"/>
        <v>138.5</v>
      </c>
      <c r="AF1151" s="52"/>
    </row>
    <row r="1152" customHeight="1" spans="1:32">
      <c r="A1152" s="31" t="s">
        <v>8803</v>
      </c>
      <c r="B1152" s="31" t="s">
        <v>3308</v>
      </c>
      <c r="C1152" s="31" t="s">
        <v>8805</v>
      </c>
      <c r="D1152" s="31" t="s">
        <v>8805</v>
      </c>
      <c r="E1152" s="31" t="s">
        <v>16</v>
      </c>
      <c r="F1152" s="31" t="s">
        <v>835</v>
      </c>
      <c r="G1152" s="32" t="s">
        <v>8805</v>
      </c>
      <c r="H1152" s="33" t="s">
        <v>8809</v>
      </c>
      <c r="I1152" s="37" t="s">
        <v>8805</v>
      </c>
      <c r="J1152" s="31" t="s">
        <v>8997</v>
      </c>
      <c r="K1152" s="42" t="s">
        <v>3415</v>
      </c>
      <c r="L1152" s="39" t="s">
        <v>3416</v>
      </c>
      <c r="M1152" s="40">
        <v>124</v>
      </c>
      <c r="N1152" s="40">
        <v>4</v>
      </c>
      <c r="O1152" s="40">
        <v>8</v>
      </c>
      <c r="P1152" s="40">
        <v>1</v>
      </c>
      <c r="Q1152" s="40"/>
      <c r="R1152" s="40"/>
      <c r="S1152" s="40">
        <v>1</v>
      </c>
      <c r="T1152" s="40">
        <v>110</v>
      </c>
      <c r="U1152" s="40"/>
      <c r="V1152" s="40">
        <f t="shared" si="98"/>
        <v>110</v>
      </c>
      <c r="W1152" t="s">
        <v>5812</v>
      </c>
      <c r="Y1152" s="49">
        <v>74</v>
      </c>
      <c r="Z1152" s="50">
        <f t="array" ref="Z1152">SUM((N1152:S1152)/6)</f>
        <v>2.33333333333333</v>
      </c>
      <c r="AA1152" s="51">
        <f t="shared" si="99"/>
        <v>47.1428571428571</v>
      </c>
      <c r="AB1152" s="49">
        <f t="shared" si="100"/>
        <v>58.2</v>
      </c>
      <c r="AC1152" s="49">
        <f t="shared" si="101"/>
        <v>-15.8</v>
      </c>
      <c r="AD1152" s="49">
        <f t="shared" si="102"/>
        <v>61</v>
      </c>
      <c r="AE1152" s="49">
        <f t="shared" si="103"/>
        <v>-8.99999999999998</v>
      </c>
      <c r="AF1152" s="52"/>
    </row>
    <row r="1153" customHeight="1" spans="1:32">
      <c r="A1153" s="31" t="s">
        <v>8803</v>
      </c>
      <c r="B1153" s="31" t="s">
        <v>3308</v>
      </c>
      <c r="C1153" s="31" t="s">
        <v>8805</v>
      </c>
      <c r="D1153" s="31" t="s">
        <v>8805</v>
      </c>
      <c r="E1153" s="31" t="s">
        <v>16</v>
      </c>
      <c r="F1153" s="31" t="s">
        <v>835</v>
      </c>
      <c r="G1153" s="32" t="s">
        <v>8805</v>
      </c>
      <c r="H1153" s="33" t="s">
        <v>8810</v>
      </c>
      <c r="I1153" s="37" t="s">
        <v>8805</v>
      </c>
      <c r="J1153" s="31" t="s">
        <v>8997</v>
      </c>
      <c r="K1153" s="42" t="s">
        <v>3417</v>
      </c>
      <c r="L1153" s="39" t="s">
        <v>3418</v>
      </c>
      <c r="M1153" s="40">
        <v>116</v>
      </c>
      <c r="N1153" s="40">
        <v>7</v>
      </c>
      <c r="O1153" s="40">
        <v>7</v>
      </c>
      <c r="P1153" s="40">
        <v>1</v>
      </c>
      <c r="Q1153" s="40"/>
      <c r="R1153" s="40"/>
      <c r="S1153" s="40">
        <v>7</v>
      </c>
      <c r="T1153" s="40">
        <v>94</v>
      </c>
      <c r="U1153" s="40"/>
      <c r="V1153" s="40">
        <f t="shared" si="98"/>
        <v>94</v>
      </c>
      <c r="W1153" t="s">
        <v>5812</v>
      </c>
      <c r="Y1153" s="49">
        <v>88</v>
      </c>
      <c r="Z1153" s="50">
        <f t="array" ref="Z1153">SUM((N1153:S1153)/6)</f>
        <v>3.66666666666667</v>
      </c>
      <c r="AA1153" s="51">
        <f t="shared" si="99"/>
        <v>25.6363636363636</v>
      </c>
      <c r="AB1153" s="49">
        <f t="shared" si="100"/>
        <v>32.4</v>
      </c>
      <c r="AC1153" s="49">
        <f t="shared" si="101"/>
        <v>-55.6</v>
      </c>
      <c r="AD1153" s="49">
        <f t="shared" si="102"/>
        <v>17</v>
      </c>
      <c r="AE1153" s="49">
        <f t="shared" si="103"/>
        <v>-93</v>
      </c>
      <c r="AF1153" s="52"/>
    </row>
    <row r="1154" customHeight="1" spans="1:32">
      <c r="A1154" s="31" t="s">
        <v>8803</v>
      </c>
      <c r="B1154" s="31" t="s">
        <v>3308</v>
      </c>
      <c r="C1154" s="31" t="s">
        <v>8805</v>
      </c>
      <c r="D1154" s="31" t="s">
        <v>8805</v>
      </c>
      <c r="E1154" s="31" t="s">
        <v>16</v>
      </c>
      <c r="F1154" s="31" t="s">
        <v>835</v>
      </c>
      <c r="G1154" s="32" t="s">
        <v>8805</v>
      </c>
      <c r="H1154" s="33" t="s">
        <v>8811</v>
      </c>
      <c r="I1154" s="37" t="s">
        <v>8805</v>
      </c>
      <c r="J1154" s="31" t="s">
        <v>8997</v>
      </c>
      <c r="K1154" s="42" t="s">
        <v>3419</v>
      </c>
      <c r="L1154" s="39" t="s">
        <v>3420</v>
      </c>
      <c r="M1154" s="40">
        <v>176</v>
      </c>
      <c r="N1154" s="40">
        <v>2</v>
      </c>
      <c r="O1154" s="40">
        <v>3</v>
      </c>
      <c r="P1154" s="40">
        <v>4</v>
      </c>
      <c r="Q1154" s="40"/>
      <c r="R1154" s="40"/>
      <c r="S1154" s="40">
        <v>6</v>
      </c>
      <c r="T1154" s="40">
        <v>161</v>
      </c>
      <c r="U1154" s="40"/>
      <c r="V1154" s="40">
        <f t="shared" si="98"/>
        <v>161</v>
      </c>
      <c r="W1154" t="s">
        <v>5812</v>
      </c>
      <c r="Y1154" s="49">
        <v>82</v>
      </c>
      <c r="Z1154" s="50">
        <f t="array" ref="Z1154">SUM((N1154:S1154)/6)</f>
        <v>2.5</v>
      </c>
      <c r="AA1154" s="51">
        <f t="shared" si="99"/>
        <v>64.4</v>
      </c>
      <c r="AB1154" s="49">
        <f t="shared" si="100"/>
        <v>103.6</v>
      </c>
      <c r="AC1154" s="49">
        <f t="shared" si="101"/>
        <v>21.6</v>
      </c>
      <c r="AD1154" s="49">
        <f t="shared" si="102"/>
        <v>108.5</v>
      </c>
      <c r="AE1154" s="49">
        <f t="shared" si="103"/>
        <v>33.5</v>
      </c>
      <c r="AF1154" s="52"/>
    </row>
    <row r="1155" customHeight="1" spans="1:32">
      <c r="A1155" s="31" t="s">
        <v>8803</v>
      </c>
      <c r="B1155" s="31" t="s">
        <v>3308</v>
      </c>
      <c r="C1155" s="31" t="s">
        <v>8805</v>
      </c>
      <c r="D1155" s="31" t="s">
        <v>8805</v>
      </c>
      <c r="E1155" s="31" t="s">
        <v>16</v>
      </c>
      <c r="F1155" s="31" t="s">
        <v>835</v>
      </c>
      <c r="G1155" s="32" t="s">
        <v>8805</v>
      </c>
      <c r="H1155" s="33" t="s">
        <v>8812</v>
      </c>
      <c r="I1155" s="37" t="s">
        <v>8805</v>
      </c>
      <c r="J1155" s="31" t="s">
        <v>8997</v>
      </c>
      <c r="K1155" s="42" t="s">
        <v>3421</v>
      </c>
      <c r="L1155" s="39" t="s">
        <v>3422</v>
      </c>
      <c r="M1155" s="40">
        <v>107</v>
      </c>
      <c r="N1155" s="40">
        <v>3</v>
      </c>
      <c r="O1155" s="40">
        <v>6</v>
      </c>
      <c r="P1155" s="40">
        <v>2</v>
      </c>
      <c r="Q1155" s="40"/>
      <c r="R1155" s="40"/>
      <c r="S1155" s="40">
        <v>5</v>
      </c>
      <c r="T1155" s="40">
        <v>91</v>
      </c>
      <c r="U1155" s="40">
        <v>40</v>
      </c>
      <c r="V1155" s="40">
        <f t="shared" ref="V1155:V1218" si="104">T1155+U1155</f>
        <v>131</v>
      </c>
      <c r="W1155" t="s">
        <v>5812</v>
      </c>
      <c r="Y1155" s="49">
        <v>66</v>
      </c>
      <c r="Z1155" s="50">
        <f t="array" ref="Z1155">SUM((N1155:S1155)/6)</f>
        <v>2.66666666666667</v>
      </c>
      <c r="AA1155" s="51">
        <f t="shared" si="99"/>
        <v>34.125</v>
      </c>
      <c r="AB1155" s="49">
        <f t="shared" ref="AB1155:AB1218" si="105">V1155-Y1155/30*21</f>
        <v>84.8</v>
      </c>
      <c r="AC1155" s="49">
        <f t="shared" ref="AC1155:AC1218" si="106">AB1155-Y1155</f>
        <v>18.8</v>
      </c>
      <c r="AD1155" s="49">
        <f t="shared" ref="AD1155:AD1218" si="107">V1155-Z1155*21</f>
        <v>75</v>
      </c>
      <c r="AE1155" s="49">
        <f t="shared" ref="AE1155:AE1218" si="108">AD1155-Z1155*30</f>
        <v>-5</v>
      </c>
      <c r="AF1155" s="52"/>
    </row>
    <row r="1156" customHeight="1" spans="1:32">
      <c r="A1156" s="31" t="s">
        <v>8803</v>
      </c>
      <c r="B1156" s="31" t="s">
        <v>3308</v>
      </c>
      <c r="C1156" s="31" t="s">
        <v>8805</v>
      </c>
      <c r="D1156" s="31" t="s">
        <v>8805</v>
      </c>
      <c r="E1156" s="31" t="s">
        <v>16</v>
      </c>
      <c r="F1156" s="31" t="s">
        <v>835</v>
      </c>
      <c r="G1156" s="32" t="s">
        <v>8805</v>
      </c>
      <c r="H1156" s="33" t="s">
        <v>8813</v>
      </c>
      <c r="I1156" s="37" t="s">
        <v>8805</v>
      </c>
      <c r="J1156" s="31" t="s">
        <v>8997</v>
      </c>
      <c r="K1156" s="42" t="s">
        <v>3423</v>
      </c>
      <c r="L1156" s="39" t="s">
        <v>3424</v>
      </c>
      <c r="M1156" s="40">
        <v>150</v>
      </c>
      <c r="N1156" s="40"/>
      <c r="O1156" s="40"/>
      <c r="P1156" s="40">
        <v>3</v>
      </c>
      <c r="Q1156" s="40"/>
      <c r="R1156" s="40"/>
      <c r="S1156" s="40"/>
      <c r="T1156" s="40">
        <v>147</v>
      </c>
      <c r="U1156" s="40"/>
      <c r="V1156" s="40">
        <f t="shared" si="104"/>
        <v>147</v>
      </c>
      <c r="W1156" t="s">
        <v>5812</v>
      </c>
      <c r="Y1156" s="49">
        <v>37</v>
      </c>
      <c r="Z1156" s="50">
        <f t="array" ref="Z1156">SUM((N1156:S1156)/6)</f>
        <v>0.5</v>
      </c>
      <c r="AA1156" s="51">
        <f t="shared" si="99"/>
        <v>294</v>
      </c>
      <c r="AB1156" s="49">
        <f t="shared" si="105"/>
        <v>121.1</v>
      </c>
      <c r="AC1156" s="49">
        <f t="shared" si="106"/>
        <v>84.1</v>
      </c>
      <c r="AD1156" s="49">
        <f t="shared" si="107"/>
        <v>136.5</v>
      </c>
      <c r="AE1156" s="49">
        <f t="shared" si="108"/>
        <v>121.5</v>
      </c>
      <c r="AF1156" s="52"/>
    </row>
    <row r="1157" customHeight="1" spans="1:32">
      <c r="A1157" s="31" t="s">
        <v>8803</v>
      </c>
      <c r="B1157" s="31" t="s">
        <v>3308</v>
      </c>
      <c r="C1157" s="31" t="s">
        <v>8805</v>
      </c>
      <c r="D1157" s="31" t="s">
        <v>8805</v>
      </c>
      <c r="E1157" s="31" t="s">
        <v>16</v>
      </c>
      <c r="F1157" s="31" t="s">
        <v>835</v>
      </c>
      <c r="G1157" s="32" t="s">
        <v>8805</v>
      </c>
      <c r="H1157" s="33" t="s">
        <v>8815</v>
      </c>
      <c r="I1157" s="37" t="s">
        <v>8805</v>
      </c>
      <c r="J1157" s="31" t="s">
        <v>8997</v>
      </c>
      <c r="K1157" s="42" t="s">
        <v>3425</v>
      </c>
      <c r="L1157" s="39" t="s">
        <v>3426</v>
      </c>
      <c r="M1157" s="40">
        <v>47</v>
      </c>
      <c r="N1157" s="40"/>
      <c r="O1157" s="40"/>
      <c r="P1157" s="40">
        <v>1</v>
      </c>
      <c r="Q1157" s="40"/>
      <c r="R1157" s="40"/>
      <c r="S1157" s="40"/>
      <c r="T1157" s="40">
        <v>46</v>
      </c>
      <c r="U1157" s="40"/>
      <c r="V1157" s="40">
        <f t="shared" si="104"/>
        <v>46</v>
      </c>
      <c r="W1157" t="s">
        <v>5812</v>
      </c>
      <c r="Y1157" s="49">
        <v>10</v>
      </c>
      <c r="Z1157" s="50">
        <f t="array" ref="Z1157">SUM((N1157:S1157)/6)</f>
        <v>0.166666666666667</v>
      </c>
      <c r="AA1157" s="51">
        <f t="shared" si="99"/>
        <v>276</v>
      </c>
      <c r="AB1157" s="49">
        <f t="shared" si="105"/>
        <v>39</v>
      </c>
      <c r="AC1157" s="49">
        <f t="shared" si="106"/>
        <v>29</v>
      </c>
      <c r="AD1157" s="49">
        <f t="shared" si="107"/>
        <v>42.5</v>
      </c>
      <c r="AE1157" s="49">
        <f t="shared" si="108"/>
        <v>37.5</v>
      </c>
      <c r="AF1157" s="52"/>
    </row>
    <row r="1158" customHeight="1" spans="1:32">
      <c r="A1158" s="31" t="s">
        <v>8803</v>
      </c>
      <c r="B1158" s="31" t="s">
        <v>3308</v>
      </c>
      <c r="C1158" s="31" t="s">
        <v>8805</v>
      </c>
      <c r="D1158" s="31" t="s">
        <v>8805</v>
      </c>
      <c r="E1158" s="31" t="s">
        <v>16</v>
      </c>
      <c r="F1158" s="31" t="s">
        <v>835</v>
      </c>
      <c r="G1158" s="32" t="s">
        <v>8805</v>
      </c>
      <c r="H1158" s="33" t="s">
        <v>8816</v>
      </c>
      <c r="I1158" s="37" t="s">
        <v>8805</v>
      </c>
      <c r="J1158" s="31" t="s">
        <v>8997</v>
      </c>
      <c r="K1158" s="42" t="s">
        <v>3427</v>
      </c>
      <c r="L1158" s="39" t="s">
        <v>3428</v>
      </c>
      <c r="M1158" s="40">
        <v>18</v>
      </c>
      <c r="N1158" s="40"/>
      <c r="O1158" s="40"/>
      <c r="P1158" s="40"/>
      <c r="Q1158" s="40"/>
      <c r="R1158" s="40"/>
      <c r="S1158" s="40"/>
      <c r="T1158" s="40">
        <v>18</v>
      </c>
      <c r="U1158" s="40"/>
      <c r="V1158" s="40">
        <f t="shared" si="104"/>
        <v>18</v>
      </c>
      <c r="W1158" t="s">
        <v>5812</v>
      </c>
      <c r="Y1158" s="49">
        <v>4</v>
      </c>
      <c r="Z1158" s="50">
        <f t="array" ref="Z1158">SUM((N1158:S1158)/6)</f>
        <v>0</v>
      </c>
      <c r="AA1158" s="51"/>
      <c r="AB1158" s="49">
        <f t="shared" si="105"/>
        <v>15.2</v>
      </c>
      <c r="AC1158" s="49">
        <f t="shared" si="106"/>
        <v>11.2</v>
      </c>
      <c r="AD1158" s="49">
        <f t="shared" si="107"/>
        <v>18</v>
      </c>
      <c r="AE1158" s="49">
        <f t="shared" si="108"/>
        <v>18</v>
      </c>
      <c r="AF1158" s="52"/>
    </row>
    <row r="1159" customHeight="1" spans="1:32">
      <c r="A1159" s="31" t="s">
        <v>8803</v>
      </c>
      <c r="B1159" s="61" t="s">
        <v>3308</v>
      </c>
      <c r="C1159" s="31" t="s">
        <v>8805</v>
      </c>
      <c r="D1159" s="31" t="s">
        <v>8805</v>
      </c>
      <c r="E1159" s="31" t="s">
        <v>16</v>
      </c>
      <c r="F1159" s="61" t="s">
        <v>36</v>
      </c>
      <c r="G1159" s="32" t="s">
        <v>8805</v>
      </c>
      <c r="H1159" s="62" t="s">
        <v>8838</v>
      </c>
      <c r="I1159" s="37" t="s">
        <v>8805</v>
      </c>
      <c r="J1159" s="31" t="s">
        <v>8805</v>
      </c>
      <c r="K1159" s="63" t="s">
        <v>3429</v>
      </c>
      <c r="L1159" s="64" t="s">
        <v>3430</v>
      </c>
      <c r="M1159" s="40">
        <v>24</v>
      </c>
      <c r="N1159" s="40"/>
      <c r="O1159" s="40"/>
      <c r="P1159" s="40"/>
      <c r="Q1159" s="40"/>
      <c r="R1159" s="40"/>
      <c r="S1159" s="40"/>
      <c r="T1159" s="40">
        <v>24</v>
      </c>
      <c r="U1159" s="40"/>
      <c r="V1159" s="40">
        <f t="shared" si="104"/>
        <v>24</v>
      </c>
      <c r="W1159" t="s">
        <v>5890</v>
      </c>
      <c r="Y1159" s="49"/>
      <c r="Z1159" s="50">
        <f t="array" ref="Z1159">SUM((N1159:S1159)/6)</f>
        <v>0</v>
      </c>
      <c r="AA1159" s="51"/>
      <c r="AB1159" s="49">
        <f t="shared" si="105"/>
        <v>24</v>
      </c>
      <c r="AC1159" s="49">
        <f t="shared" si="106"/>
        <v>24</v>
      </c>
      <c r="AD1159" s="49">
        <f t="shared" si="107"/>
        <v>24</v>
      </c>
      <c r="AE1159" s="49">
        <f t="shared" si="108"/>
        <v>24</v>
      </c>
      <c r="AF1159" s="52"/>
    </row>
    <row r="1160" customHeight="1" spans="1:32">
      <c r="A1160" s="31" t="s">
        <v>8803</v>
      </c>
      <c r="B1160" s="31" t="s">
        <v>3308</v>
      </c>
      <c r="C1160" s="31" t="s">
        <v>8805</v>
      </c>
      <c r="D1160" s="31" t="s">
        <v>8805</v>
      </c>
      <c r="E1160" s="31" t="s">
        <v>16</v>
      </c>
      <c r="F1160" s="31" t="s">
        <v>36</v>
      </c>
      <c r="G1160" s="32" t="s">
        <v>8805</v>
      </c>
      <c r="H1160" s="33" t="s">
        <v>8822</v>
      </c>
      <c r="I1160" s="37" t="s">
        <v>8805</v>
      </c>
      <c r="J1160" s="31" t="s">
        <v>8805</v>
      </c>
      <c r="K1160" s="42" t="s">
        <v>3432</v>
      </c>
      <c r="L1160" s="39" t="s">
        <v>3433</v>
      </c>
      <c r="M1160" s="40">
        <v>6</v>
      </c>
      <c r="N1160" s="40"/>
      <c r="O1160" s="40"/>
      <c r="P1160" s="40">
        <v>3</v>
      </c>
      <c r="Q1160" s="40"/>
      <c r="R1160" s="40"/>
      <c r="S1160" s="40"/>
      <c r="T1160" s="40">
        <v>3</v>
      </c>
      <c r="U1160" s="40"/>
      <c r="V1160" s="40">
        <f t="shared" si="104"/>
        <v>3</v>
      </c>
      <c r="W1160" t="s">
        <v>5812</v>
      </c>
      <c r="Y1160" s="49">
        <v>8</v>
      </c>
      <c r="Z1160" s="50">
        <f t="array" ref="Z1160">SUM((N1160:S1160)/6)</f>
        <v>0.5</v>
      </c>
      <c r="AA1160" s="51">
        <f>T1160/Z1160</f>
        <v>6</v>
      </c>
      <c r="AB1160" s="49">
        <f t="shared" si="105"/>
        <v>-2.6</v>
      </c>
      <c r="AC1160" s="49">
        <f t="shared" si="106"/>
        <v>-10.6</v>
      </c>
      <c r="AD1160" s="49">
        <f t="shared" si="107"/>
        <v>-7.5</v>
      </c>
      <c r="AE1160" s="49">
        <f t="shared" si="108"/>
        <v>-22.5</v>
      </c>
      <c r="AF1160" s="52"/>
    </row>
    <row r="1161" customHeight="1" spans="1:32">
      <c r="A1161" s="31" t="s">
        <v>8803</v>
      </c>
      <c r="B1161" s="31" t="s">
        <v>3308</v>
      </c>
      <c r="C1161" s="31" t="s">
        <v>8805</v>
      </c>
      <c r="D1161" s="31" t="s">
        <v>8805</v>
      </c>
      <c r="E1161" s="31" t="s">
        <v>16</v>
      </c>
      <c r="F1161" s="31" t="s">
        <v>36</v>
      </c>
      <c r="G1161" s="32" t="s">
        <v>8805</v>
      </c>
      <c r="H1161" s="33" t="s">
        <v>8820</v>
      </c>
      <c r="I1161" s="37" t="s">
        <v>8805</v>
      </c>
      <c r="J1161" s="31" t="s">
        <v>8805</v>
      </c>
      <c r="K1161" s="42" t="s">
        <v>3435</v>
      </c>
      <c r="L1161" s="39" t="s">
        <v>3436</v>
      </c>
      <c r="M1161" s="40">
        <v>19</v>
      </c>
      <c r="N1161" s="40"/>
      <c r="O1161" s="40"/>
      <c r="P1161" s="40"/>
      <c r="Q1161" s="40"/>
      <c r="R1161" s="40"/>
      <c r="S1161" s="40"/>
      <c r="T1161" s="40">
        <v>14</v>
      </c>
      <c r="U1161" s="40"/>
      <c r="V1161" s="40">
        <f t="shared" si="104"/>
        <v>14</v>
      </c>
      <c r="W1161" t="s">
        <v>5812</v>
      </c>
      <c r="Y1161" s="49">
        <v>1</v>
      </c>
      <c r="Z1161" s="50">
        <f t="array" ref="Z1161">SUM((N1161:S1161)/6)</f>
        <v>0</v>
      </c>
      <c r="AA1161" s="51"/>
      <c r="AB1161" s="49">
        <f t="shared" si="105"/>
        <v>13.3</v>
      </c>
      <c r="AC1161" s="49">
        <f t="shared" si="106"/>
        <v>12.3</v>
      </c>
      <c r="AD1161" s="49">
        <f t="shared" si="107"/>
        <v>14</v>
      </c>
      <c r="AE1161" s="49">
        <f t="shared" si="108"/>
        <v>14</v>
      </c>
      <c r="AF1161" s="52"/>
    </row>
    <row r="1162" customHeight="1" spans="1:32">
      <c r="A1162" s="31" t="s">
        <v>8803</v>
      </c>
      <c r="B1162" s="31" t="s">
        <v>3308</v>
      </c>
      <c r="C1162" s="31" t="s">
        <v>8805</v>
      </c>
      <c r="D1162" s="31" t="s">
        <v>8805</v>
      </c>
      <c r="E1162" s="31" t="s">
        <v>16</v>
      </c>
      <c r="F1162" s="31" t="s">
        <v>36</v>
      </c>
      <c r="G1162" s="32" t="s">
        <v>8805</v>
      </c>
      <c r="H1162" s="33" t="s">
        <v>8807</v>
      </c>
      <c r="I1162" s="37" t="s">
        <v>8805</v>
      </c>
      <c r="J1162" s="31" t="s">
        <v>8805</v>
      </c>
      <c r="K1162" s="42" t="s">
        <v>3438</v>
      </c>
      <c r="L1162" s="39" t="s">
        <v>3439</v>
      </c>
      <c r="M1162" s="40">
        <v>17</v>
      </c>
      <c r="N1162" s="40"/>
      <c r="O1162" s="40"/>
      <c r="P1162" s="40"/>
      <c r="Q1162" s="40"/>
      <c r="R1162" s="40"/>
      <c r="S1162" s="40"/>
      <c r="T1162" s="40">
        <v>17</v>
      </c>
      <c r="U1162" s="40"/>
      <c r="V1162" s="40">
        <f t="shared" si="104"/>
        <v>17</v>
      </c>
      <c r="W1162" t="s">
        <v>5812</v>
      </c>
      <c r="Y1162" s="49">
        <v>6</v>
      </c>
      <c r="Z1162" s="50">
        <f t="array" ref="Z1162">SUM((N1162:S1162)/6)</f>
        <v>0</v>
      </c>
      <c r="AA1162" s="51"/>
      <c r="AB1162" s="49">
        <f t="shared" si="105"/>
        <v>12.8</v>
      </c>
      <c r="AC1162" s="49">
        <f t="shared" si="106"/>
        <v>6.8</v>
      </c>
      <c r="AD1162" s="49">
        <f t="shared" si="107"/>
        <v>17</v>
      </c>
      <c r="AE1162" s="49">
        <f t="shared" si="108"/>
        <v>17</v>
      </c>
      <c r="AF1162" s="52"/>
    </row>
    <row r="1163" customHeight="1" spans="1:32">
      <c r="A1163" s="31" t="s">
        <v>8803</v>
      </c>
      <c r="B1163" s="31" t="s">
        <v>3308</v>
      </c>
      <c r="C1163" s="31" t="s">
        <v>8805</v>
      </c>
      <c r="D1163" s="31" t="s">
        <v>8805</v>
      </c>
      <c r="E1163" s="31" t="s">
        <v>16</v>
      </c>
      <c r="F1163" s="31" t="s">
        <v>36</v>
      </c>
      <c r="G1163" s="32" t="s">
        <v>8805</v>
      </c>
      <c r="H1163" s="33" t="s">
        <v>8808</v>
      </c>
      <c r="I1163" s="37" t="s">
        <v>8805</v>
      </c>
      <c r="J1163" s="31" t="s">
        <v>8805</v>
      </c>
      <c r="K1163" s="42" t="s">
        <v>3441</v>
      </c>
      <c r="L1163" s="39" t="s">
        <v>3442</v>
      </c>
      <c r="M1163" s="40">
        <v>65</v>
      </c>
      <c r="N1163" s="40"/>
      <c r="O1163" s="40">
        <v>1</v>
      </c>
      <c r="P1163" s="40"/>
      <c r="Q1163" s="40"/>
      <c r="R1163" s="40"/>
      <c r="S1163" s="40"/>
      <c r="T1163" s="40">
        <v>64</v>
      </c>
      <c r="U1163" s="40"/>
      <c r="V1163" s="40">
        <f t="shared" si="104"/>
        <v>64</v>
      </c>
      <c r="W1163" t="s">
        <v>5812</v>
      </c>
      <c r="Y1163" s="49">
        <v>17</v>
      </c>
      <c r="Z1163" s="50">
        <f t="array" ref="Z1163">SUM((N1163:S1163)/6)</f>
        <v>0.166666666666667</v>
      </c>
      <c r="AA1163" s="51">
        <f t="shared" ref="AA1163:AA1170" si="109">T1163/Z1163</f>
        <v>384</v>
      </c>
      <c r="AB1163" s="49">
        <f t="shared" si="105"/>
        <v>52.1</v>
      </c>
      <c r="AC1163" s="49">
        <f t="shared" si="106"/>
        <v>35.1</v>
      </c>
      <c r="AD1163" s="49">
        <f t="shared" si="107"/>
        <v>60.5</v>
      </c>
      <c r="AE1163" s="49">
        <f t="shared" si="108"/>
        <v>55.5</v>
      </c>
      <c r="AF1163" s="52"/>
    </row>
    <row r="1164" customHeight="1" spans="1:32">
      <c r="A1164" s="31" t="s">
        <v>8803</v>
      </c>
      <c r="B1164" s="31" t="s">
        <v>3308</v>
      </c>
      <c r="C1164" s="31" t="s">
        <v>8805</v>
      </c>
      <c r="D1164" s="31" t="s">
        <v>8805</v>
      </c>
      <c r="E1164" s="31" t="s">
        <v>16</v>
      </c>
      <c r="F1164" s="31" t="s">
        <v>36</v>
      </c>
      <c r="G1164" s="32" t="s">
        <v>8805</v>
      </c>
      <c r="H1164" s="33" t="s">
        <v>8809</v>
      </c>
      <c r="I1164" s="37" t="s">
        <v>8805</v>
      </c>
      <c r="J1164" s="31" t="s">
        <v>8805</v>
      </c>
      <c r="K1164" s="42" t="s">
        <v>3444</v>
      </c>
      <c r="L1164" s="39" t="s">
        <v>3445</v>
      </c>
      <c r="M1164" s="40">
        <v>86</v>
      </c>
      <c r="N1164" s="40"/>
      <c r="O1164" s="40">
        <v>2</v>
      </c>
      <c r="P1164" s="40"/>
      <c r="Q1164" s="40"/>
      <c r="R1164" s="40"/>
      <c r="S1164" s="40">
        <v>2</v>
      </c>
      <c r="T1164" s="40">
        <v>82</v>
      </c>
      <c r="U1164" s="40"/>
      <c r="V1164" s="40">
        <f t="shared" si="104"/>
        <v>82</v>
      </c>
      <c r="W1164" t="s">
        <v>5812</v>
      </c>
      <c r="Y1164" s="49">
        <v>28</v>
      </c>
      <c r="Z1164" s="50">
        <f t="array" ref="Z1164">SUM((N1164:S1164)/6)</f>
        <v>0.666666666666667</v>
      </c>
      <c r="AA1164" s="51">
        <f t="shared" si="109"/>
        <v>123</v>
      </c>
      <c r="AB1164" s="49">
        <f t="shared" si="105"/>
        <v>62.4</v>
      </c>
      <c r="AC1164" s="49">
        <f t="shared" si="106"/>
        <v>34.4</v>
      </c>
      <c r="AD1164" s="49">
        <f t="shared" si="107"/>
        <v>68</v>
      </c>
      <c r="AE1164" s="49">
        <f t="shared" si="108"/>
        <v>48</v>
      </c>
      <c r="AF1164" s="52"/>
    </row>
    <row r="1165" customHeight="1" spans="1:32">
      <c r="A1165" s="31" t="s">
        <v>8803</v>
      </c>
      <c r="B1165" s="31" t="s">
        <v>3308</v>
      </c>
      <c r="C1165" s="31" t="s">
        <v>8805</v>
      </c>
      <c r="D1165" s="31" t="s">
        <v>8805</v>
      </c>
      <c r="E1165" s="31" t="s">
        <v>16</v>
      </c>
      <c r="F1165" s="31" t="s">
        <v>36</v>
      </c>
      <c r="G1165" s="32" t="s">
        <v>8805</v>
      </c>
      <c r="H1165" s="33" t="s">
        <v>8810</v>
      </c>
      <c r="I1165" s="37" t="s">
        <v>8805</v>
      </c>
      <c r="J1165" s="31" t="s">
        <v>8805</v>
      </c>
      <c r="K1165" s="42" t="s">
        <v>3447</v>
      </c>
      <c r="L1165" s="39" t="s">
        <v>3448</v>
      </c>
      <c r="M1165" s="40">
        <v>46</v>
      </c>
      <c r="N1165" s="40">
        <v>1</v>
      </c>
      <c r="O1165" s="40">
        <v>5</v>
      </c>
      <c r="P1165" s="40"/>
      <c r="Q1165" s="40"/>
      <c r="R1165" s="40"/>
      <c r="S1165" s="40">
        <v>4</v>
      </c>
      <c r="T1165" s="40">
        <v>31</v>
      </c>
      <c r="U1165" s="40"/>
      <c r="V1165" s="40">
        <f t="shared" si="104"/>
        <v>31</v>
      </c>
      <c r="W1165" t="s">
        <v>5812</v>
      </c>
      <c r="Y1165" s="49">
        <v>52</v>
      </c>
      <c r="Z1165" s="50">
        <f t="array" ref="Z1165">SUM((N1165:S1165)/6)</f>
        <v>1.66666666666667</v>
      </c>
      <c r="AA1165" s="51">
        <f t="shared" si="109"/>
        <v>18.6</v>
      </c>
      <c r="AB1165" s="49">
        <f t="shared" si="105"/>
        <v>-5.4</v>
      </c>
      <c r="AC1165" s="49">
        <f t="shared" si="106"/>
        <v>-57.4</v>
      </c>
      <c r="AD1165" s="49">
        <f t="shared" si="107"/>
        <v>-4</v>
      </c>
      <c r="AE1165" s="49">
        <f t="shared" si="108"/>
        <v>-54</v>
      </c>
      <c r="AF1165" s="52"/>
    </row>
    <row r="1166" s="19" customFormat="1" customHeight="1" spans="1:32">
      <c r="A1166" s="31" t="s">
        <v>8803</v>
      </c>
      <c r="B1166" s="31" t="s">
        <v>3308</v>
      </c>
      <c r="C1166" s="31" t="s">
        <v>8805</v>
      </c>
      <c r="D1166" s="31" t="s">
        <v>8805</v>
      </c>
      <c r="E1166" s="31" t="s">
        <v>16</v>
      </c>
      <c r="F1166" s="31" t="s">
        <v>36</v>
      </c>
      <c r="G1166" s="32" t="s">
        <v>8805</v>
      </c>
      <c r="H1166" s="33" t="s">
        <v>8811</v>
      </c>
      <c r="I1166" s="37" t="s">
        <v>8805</v>
      </c>
      <c r="J1166" s="31" t="s">
        <v>8805</v>
      </c>
      <c r="K1166" s="42" t="s">
        <v>3450</v>
      </c>
      <c r="L1166" s="39" t="s">
        <v>3451</v>
      </c>
      <c r="M1166" s="40">
        <v>10</v>
      </c>
      <c r="N1166" s="40">
        <v>1</v>
      </c>
      <c r="O1166" s="40">
        <v>1</v>
      </c>
      <c r="P1166" s="40">
        <v>4</v>
      </c>
      <c r="Q1166" s="40">
        <v>1</v>
      </c>
      <c r="R1166" s="40"/>
      <c r="S1166" s="40"/>
      <c r="T1166" s="40">
        <v>0</v>
      </c>
      <c r="U1166" s="40"/>
      <c r="V1166" s="40">
        <f t="shared" si="104"/>
        <v>0</v>
      </c>
      <c r="W1166" t="s">
        <v>5812</v>
      </c>
      <c r="X1166"/>
      <c r="Y1166" s="49">
        <v>51</v>
      </c>
      <c r="Z1166" s="50">
        <f t="array" ref="Z1166">SUM((N1166:S1166)/6)</f>
        <v>1.16666666666667</v>
      </c>
      <c r="AA1166" s="51">
        <f t="shared" si="109"/>
        <v>0</v>
      </c>
      <c r="AB1166" s="49">
        <f t="shared" si="105"/>
        <v>-35.7</v>
      </c>
      <c r="AC1166" s="49">
        <f t="shared" si="106"/>
        <v>-86.7</v>
      </c>
      <c r="AD1166" s="49">
        <f t="shared" si="107"/>
        <v>-24.5</v>
      </c>
      <c r="AE1166" s="49">
        <f t="shared" si="108"/>
        <v>-59.5</v>
      </c>
      <c r="AF1166" s="52"/>
    </row>
    <row r="1167" s="19" customFormat="1" customHeight="1" spans="1:32">
      <c r="A1167" s="31" t="s">
        <v>8803</v>
      </c>
      <c r="B1167" s="31" t="s">
        <v>3308</v>
      </c>
      <c r="C1167" s="31" t="s">
        <v>8805</v>
      </c>
      <c r="D1167" s="31" t="s">
        <v>8805</v>
      </c>
      <c r="E1167" s="31" t="s">
        <v>16</v>
      </c>
      <c r="F1167" s="31" t="s">
        <v>36</v>
      </c>
      <c r="G1167" s="32" t="s">
        <v>8805</v>
      </c>
      <c r="H1167" s="33" t="s">
        <v>8812</v>
      </c>
      <c r="I1167" s="37" t="s">
        <v>8805</v>
      </c>
      <c r="J1167" s="31" t="s">
        <v>8805</v>
      </c>
      <c r="K1167" s="42" t="s">
        <v>3453</v>
      </c>
      <c r="L1167" s="39" t="s">
        <v>3454</v>
      </c>
      <c r="M1167" s="40">
        <v>73</v>
      </c>
      <c r="N1167" s="40">
        <v>4</v>
      </c>
      <c r="O1167" s="40">
        <v>1</v>
      </c>
      <c r="P1167" s="40">
        <v>1</v>
      </c>
      <c r="Q1167" s="40">
        <v>2</v>
      </c>
      <c r="R1167" s="40"/>
      <c r="S1167" s="40"/>
      <c r="T1167" s="40">
        <v>65</v>
      </c>
      <c r="U1167" s="40"/>
      <c r="V1167" s="40">
        <f t="shared" si="104"/>
        <v>65</v>
      </c>
      <c r="W1167" t="s">
        <v>5812</v>
      </c>
      <c r="X1167"/>
      <c r="Y1167" s="49">
        <v>57</v>
      </c>
      <c r="Z1167" s="50">
        <f t="array" ref="Z1167">SUM((N1167:S1167)/6)</f>
        <v>1.33333333333333</v>
      </c>
      <c r="AA1167" s="51">
        <f t="shared" si="109"/>
        <v>48.75</v>
      </c>
      <c r="AB1167" s="49">
        <f t="shared" si="105"/>
        <v>25.1</v>
      </c>
      <c r="AC1167" s="49">
        <f t="shared" si="106"/>
        <v>-31.9</v>
      </c>
      <c r="AD1167" s="49">
        <f t="shared" si="107"/>
        <v>37</v>
      </c>
      <c r="AE1167" s="49">
        <f t="shared" si="108"/>
        <v>-3</v>
      </c>
      <c r="AF1167" s="52"/>
    </row>
    <row r="1168" s="19" customFormat="1" customHeight="1" spans="1:32">
      <c r="A1168" s="31" t="s">
        <v>8803</v>
      </c>
      <c r="B1168" s="31" t="s">
        <v>3308</v>
      </c>
      <c r="C1168" s="31" t="s">
        <v>8805</v>
      </c>
      <c r="D1168" s="31" t="s">
        <v>8805</v>
      </c>
      <c r="E1168" s="31" t="s">
        <v>16</v>
      </c>
      <c r="F1168" s="31" t="s">
        <v>36</v>
      </c>
      <c r="G1168" s="32" t="s">
        <v>8805</v>
      </c>
      <c r="H1168" s="33" t="s">
        <v>8813</v>
      </c>
      <c r="I1168" s="37" t="s">
        <v>8805</v>
      </c>
      <c r="J1168" s="31" t="s">
        <v>8805</v>
      </c>
      <c r="K1168" s="42" t="s">
        <v>3456</v>
      </c>
      <c r="L1168" s="39" t="s">
        <v>3457</v>
      </c>
      <c r="M1168" s="40">
        <v>49</v>
      </c>
      <c r="N1168" s="40"/>
      <c r="O1168" s="40"/>
      <c r="P1168" s="40"/>
      <c r="Q1168" s="40"/>
      <c r="R1168" s="40"/>
      <c r="S1168" s="40">
        <v>2</v>
      </c>
      <c r="T1168" s="40">
        <v>47</v>
      </c>
      <c r="U1168" s="40"/>
      <c r="V1168" s="40">
        <f t="shared" si="104"/>
        <v>47</v>
      </c>
      <c r="W1168" t="s">
        <v>5812</v>
      </c>
      <c r="X1168"/>
      <c r="Y1168" s="49">
        <v>23</v>
      </c>
      <c r="Z1168" s="50">
        <f t="array" ref="Z1168">SUM((N1168:S1168)/6)</f>
        <v>0.333333333333333</v>
      </c>
      <c r="AA1168" s="51">
        <f t="shared" si="109"/>
        <v>141</v>
      </c>
      <c r="AB1168" s="49">
        <f t="shared" si="105"/>
        <v>30.9</v>
      </c>
      <c r="AC1168" s="49">
        <f t="shared" si="106"/>
        <v>7.9</v>
      </c>
      <c r="AD1168" s="49">
        <f t="shared" si="107"/>
        <v>40</v>
      </c>
      <c r="AE1168" s="49">
        <f t="shared" si="108"/>
        <v>30</v>
      </c>
      <c r="AF1168" s="52"/>
    </row>
    <row r="1169" s="19" customFormat="1" customHeight="1" spans="1:32">
      <c r="A1169" s="31" t="s">
        <v>8803</v>
      </c>
      <c r="B1169" s="31" t="s">
        <v>3308</v>
      </c>
      <c r="C1169" s="31" t="s">
        <v>8805</v>
      </c>
      <c r="D1169" s="31" t="s">
        <v>8805</v>
      </c>
      <c r="E1169" s="31" t="s">
        <v>16</v>
      </c>
      <c r="F1169" s="31" t="s">
        <v>36</v>
      </c>
      <c r="G1169" s="32" t="s">
        <v>8805</v>
      </c>
      <c r="H1169" s="33" t="s">
        <v>8815</v>
      </c>
      <c r="I1169" s="37" t="s">
        <v>8805</v>
      </c>
      <c r="J1169" s="31" t="s">
        <v>8805</v>
      </c>
      <c r="K1169" s="42" t="s">
        <v>3459</v>
      </c>
      <c r="L1169" s="39" t="s">
        <v>3460</v>
      </c>
      <c r="M1169" s="40">
        <v>8</v>
      </c>
      <c r="N1169" s="40"/>
      <c r="O1169" s="40">
        <v>1</v>
      </c>
      <c r="P1169" s="40">
        <v>1</v>
      </c>
      <c r="Q1169" s="40"/>
      <c r="R1169" s="40"/>
      <c r="S1169" s="40">
        <v>3</v>
      </c>
      <c r="T1169" s="40">
        <v>3</v>
      </c>
      <c r="U1169" s="40"/>
      <c r="V1169" s="40">
        <f t="shared" si="104"/>
        <v>3</v>
      </c>
      <c r="W1169" t="s">
        <v>5812</v>
      </c>
      <c r="X1169"/>
      <c r="Y1169" s="49">
        <v>22</v>
      </c>
      <c r="Z1169" s="50">
        <f t="array" ref="Z1169">SUM((N1169:S1169)/6)</f>
        <v>0.833333333333333</v>
      </c>
      <c r="AA1169" s="51">
        <f t="shared" si="109"/>
        <v>3.6</v>
      </c>
      <c r="AB1169" s="49">
        <f t="shared" si="105"/>
        <v>-12.4</v>
      </c>
      <c r="AC1169" s="49">
        <f t="shared" si="106"/>
        <v>-34.4</v>
      </c>
      <c r="AD1169" s="49">
        <f t="shared" si="107"/>
        <v>-14.5</v>
      </c>
      <c r="AE1169" s="49">
        <f t="shared" si="108"/>
        <v>-39.5</v>
      </c>
      <c r="AF1169" s="52"/>
    </row>
    <row r="1170" s="19" customFormat="1" customHeight="1" spans="1:32">
      <c r="A1170" s="31" t="s">
        <v>8803</v>
      </c>
      <c r="B1170" s="31" t="s">
        <v>3308</v>
      </c>
      <c r="C1170" s="31" t="s">
        <v>8805</v>
      </c>
      <c r="D1170" s="31" t="s">
        <v>8805</v>
      </c>
      <c r="E1170" s="31" t="s">
        <v>16</v>
      </c>
      <c r="F1170" s="31" t="s">
        <v>36</v>
      </c>
      <c r="G1170" s="32" t="s">
        <v>8805</v>
      </c>
      <c r="H1170" s="33" t="s">
        <v>8816</v>
      </c>
      <c r="I1170" s="37" t="s">
        <v>8805</v>
      </c>
      <c r="J1170" s="31" t="s">
        <v>8805</v>
      </c>
      <c r="K1170" s="42" t="s">
        <v>3462</v>
      </c>
      <c r="L1170" s="39" t="s">
        <v>3463</v>
      </c>
      <c r="M1170" s="40">
        <v>23</v>
      </c>
      <c r="N1170" s="40"/>
      <c r="O1170" s="40"/>
      <c r="P1170" s="40">
        <v>2</v>
      </c>
      <c r="Q1170" s="40"/>
      <c r="R1170" s="40"/>
      <c r="S1170" s="40"/>
      <c r="T1170" s="40">
        <v>21</v>
      </c>
      <c r="U1170" s="40"/>
      <c r="V1170" s="40">
        <f t="shared" si="104"/>
        <v>21</v>
      </c>
      <c r="W1170" t="s">
        <v>5812</v>
      </c>
      <c r="X1170"/>
      <c r="Y1170" s="49">
        <v>5</v>
      </c>
      <c r="Z1170" s="50">
        <f t="array" ref="Z1170">SUM((N1170:S1170)/6)</f>
        <v>0.333333333333333</v>
      </c>
      <c r="AA1170" s="51">
        <f t="shared" si="109"/>
        <v>63</v>
      </c>
      <c r="AB1170" s="49">
        <f t="shared" si="105"/>
        <v>17.5</v>
      </c>
      <c r="AC1170" s="49">
        <f t="shared" si="106"/>
        <v>12.5</v>
      </c>
      <c r="AD1170" s="49">
        <f t="shared" si="107"/>
        <v>14</v>
      </c>
      <c r="AE1170" s="49">
        <f t="shared" si="108"/>
        <v>4</v>
      </c>
      <c r="AF1170" s="52"/>
    </row>
    <row r="1171" s="19" customFormat="1" customHeight="1" spans="1:32">
      <c r="A1171" s="31" t="s">
        <v>8803</v>
      </c>
      <c r="B1171" s="61" t="s">
        <v>3308</v>
      </c>
      <c r="C1171" s="31" t="s">
        <v>8805</v>
      </c>
      <c r="D1171" s="31" t="s">
        <v>8805</v>
      </c>
      <c r="E1171" s="31" t="s">
        <v>16</v>
      </c>
      <c r="F1171" s="61" t="s">
        <v>413</v>
      </c>
      <c r="G1171" s="32" t="s">
        <v>8805</v>
      </c>
      <c r="H1171" s="62" t="s">
        <v>8838</v>
      </c>
      <c r="I1171" s="37" t="s">
        <v>8805</v>
      </c>
      <c r="J1171" s="31" t="s">
        <v>8805</v>
      </c>
      <c r="K1171" s="63" t="s">
        <v>3465</v>
      </c>
      <c r="L1171" s="64" t="s">
        <v>3466</v>
      </c>
      <c r="M1171" s="40">
        <v>39</v>
      </c>
      <c r="N1171" s="40"/>
      <c r="O1171" s="40"/>
      <c r="P1171" s="40"/>
      <c r="Q1171" s="40"/>
      <c r="R1171" s="40"/>
      <c r="S1171" s="40"/>
      <c r="T1171" s="40">
        <v>39</v>
      </c>
      <c r="U1171" s="40"/>
      <c r="V1171" s="40">
        <f t="shared" si="104"/>
        <v>39</v>
      </c>
      <c r="W1171" t="s">
        <v>5890</v>
      </c>
      <c r="X1171"/>
      <c r="Y1171" s="49"/>
      <c r="Z1171" s="50">
        <f t="array" ref="Z1171">SUM((N1171:S1171)/6)</f>
        <v>0</v>
      </c>
      <c r="AA1171" s="51"/>
      <c r="AB1171" s="49">
        <f t="shared" si="105"/>
        <v>39</v>
      </c>
      <c r="AC1171" s="49">
        <f t="shared" si="106"/>
        <v>39</v>
      </c>
      <c r="AD1171" s="49">
        <f t="shared" si="107"/>
        <v>39</v>
      </c>
      <c r="AE1171" s="49">
        <f t="shared" si="108"/>
        <v>39</v>
      </c>
      <c r="AF1171" s="52"/>
    </row>
    <row r="1172" customHeight="1" spans="1:32">
      <c r="A1172" s="31" t="s">
        <v>8803</v>
      </c>
      <c r="B1172" s="61" t="s">
        <v>3308</v>
      </c>
      <c r="C1172" s="31" t="s">
        <v>8805</v>
      </c>
      <c r="D1172" s="31" t="s">
        <v>8805</v>
      </c>
      <c r="E1172" s="31" t="s">
        <v>16</v>
      </c>
      <c r="F1172" s="61" t="s">
        <v>413</v>
      </c>
      <c r="G1172" s="32" t="s">
        <v>8805</v>
      </c>
      <c r="H1172" s="62" t="s">
        <v>8822</v>
      </c>
      <c r="I1172" s="37" t="s">
        <v>8805</v>
      </c>
      <c r="J1172" s="31" t="s">
        <v>8805</v>
      </c>
      <c r="K1172" s="63" t="s">
        <v>3468</v>
      </c>
      <c r="L1172" s="64" t="s">
        <v>3469</v>
      </c>
      <c r="M1172" s="40">
        <v>0</v>
      </c>
      <c r="N1172" s="40"/>
      <c r="O1172" s="40"/>
      <c r="P1172" s="40"/>
      <c r="Q1172" s="40"/>
      <c r="R1172" s="40"/>
      <c r="S1172" s="40"/>
      <c r="T1172" s="40">
        <v>0</v>
      </c>
      <c r="U1172" s="40"/>
      <c r="V1172" s="40">
        <f t="shared" si="104"/>
        <v>0</v>
      </c>
      <c r="W1172" t="s">
        <v>5890</v>
      </c>
      <c r="Y1172" s="49">
        <v>2</v>
      </c>
      <c r="Z1172" s="50">
        <f t="array" ref="Z1172">SUM((N1172:S1172)/6)</f>
        <v>0</v>
      </c>
      <c r="AA1172" s="51"/>
      <c r="AB1172" s="49">
        <f t="shared" si="105"/>
        <v>-1.4</v>
      </c>
      <c r="AC1172" s="49">
        <f t="shared" si="106"/>
        <v>-3.4</v>
      </c>
      <c r="AD1172" s="49">
        <f t="shared" si="107"/>
        <v>0</v>
      </c>
      <c r="AE1172" s="49">
        <f t="shared" si="108"/>
        <v>0</v>
      </c>
      <c r="AF1172" s="52"/>
    </row>
    <row r="1173" customHeight="1" spans="1:32">
      <c r="A1173" s="31" t="s">
        <v>8803</v>
      </c>
      <c r="B1173" s="31" t="s">
        <v>3308</v>
      </c>
      <c r="C1173" s="31" t="s">
        <v>8805</v>
      </c>
      <c r="D1173" s="31" t="s">
        <v>8805</v>
      </c>
      <c r="E1173" s="31" t="s">
        <v>16</v>
      </c>
      <c r="F1173" s="31" t="s">
        <v>413</v>
      </c>
      <c r="G1173" s="32" t="s">
        <v>8805</v>
      </c>
      <c r="H1173" s="33" t="s">
        <v>8820</v>
      </c>
      <c r="I1173" s="37" t="s">
        <v>8805</v>
      </c>
      <c r="J1173" s="31" t="s">
        <v>8805</v>
      </c>
      <c r="K1173" s="42" t="s">
        <v>3471</v>
      </c>
      <c r="L1173" s="39" t="s">
        <v>3472</v>
      </c>
      <c r="M1173" s="40">
        <v>10</v>
      </c>
      <c r="N1173" s="40"/>
      <c r="O1173" s="40"/>
      <c r="P1173" s="40"/>
      <c r="Q1173" s="40"/>
      <c r="R1173" s="40"/>
      <c r="S1173" s="40"/>
      <c r="T1173" s="40">
        <v>10</v>
      </c>
      <c r="U1173" s="40"/>
      <c r="V1173" s="40">
        <f t="shared" si="104"/>
        <v>10</v>
      </c>
      <c r="W1173" t="s">
        <v>5812</v>
      </c>
      <c r="Y1173" s="49">
        <v>1</v>
      </c>
      <c r="Z1173" s="50">
        <f t="array" ref="Z1173">SUM((N1173:S1173)/6)</f>
        <v>0</v>
      </c>
      <c r="AA1173" s="51"/>
      <c r="AB1173" s="49">
        <f t="shared" si="105"/>
        <v>9.3</v>
      </c>
      <c r="AC1173" s="49">
        <f t="shared" si="106"/>
        <v>8.3</v>
      </c>
      <c r="AD1173" s="49">
        <f t="shared" si="107"/>
        <v>10</v>
      </c>
      <c r="AE1173" s="49">
        <f t="shared" si="108"/>
        <v>10</v>
      </c>
      <c r="AF1173" s="52"/>
    </row>
    <row r="1174" customHeight="1" spans="1:32">
      <c r="A1174" s="31" t="s">
        <v>8803</v>
      </c>
      <c r="B1174" s="31" t="s">
        <v>3308</v>
      </c>
      <c r="C1174" s="31" t="s">
        <v>8805</v>
      </c>
      <c r="D1174" s="31" t="s">
        <v>8805</v>
      </c>
      <c r="E1174" s="31" t="s">
        <v>16</v>
      </c>
      <c r="F1174" s="31" t="s">
        <v>413</v>
      </c>
      <c r="G1174" s="32" t="s">
        <v>8805</v>
      </c>
      <c r="H1174" s="33" t="s">
        <v>8807</v>
      </c>
      <c r="I1174" s="37" t="s">
        <v>8805</v>
      </c>
      <c r="J1174" s="31" t="s">
        <v>8805</v>
      </c>
      <c r="K1174" s="42" t="s">
        <v>3474</v>
      </c>
      <c r="L1174" s="39" t="s">
        <v>3475</v>
      </c>
      <c r="M1174" s="40">
        <v>10</v>
      </c>
      <c r="N1174" s="40"/>
      <c r="O1174" s="40"/>
      <c r="P1174" s="40"/>
      <c r="Q1174" s="40"/>
      <c r="R1174" s="40">
        <v>4</v>
      </c>
      <c r="S1174" s="40"/>
      <c r="T1174" s="40">
        <v>6</v>
      </c>
      <c r="U1174" s="40"/>
      <c r="V1174" s="40">
        <f t="shared" si="104"/>
        <v>6</v>
      </c>
      <c r="W1174" t="s">
        <v>5812</v>
      </c>
      <c r="Y1174" s="49">
        <v>10</v>
      </c>
      <c r="Z1174" s="50">
        <f t="array" ref="Z1174">SUM((N1174:S1174)/6)</f>
        <v>0.666666666666667</v>
      </c>
      <c r="AA1174" s="51">
        <f t="shared" ref="AA1174:AA1182" si="110">T1174/Z1174</f>
        <v>9</v>
      </c>
      <c r="AB1174" s="49">
        <f t="shared" si="105"/>
        <v>-1</v>
      </c>
      <c r="AC1174" s="49">
        <f t="shared" si="106"/>
        <v>-11</v>
      </c>
      <c r="AD1174" s="49">
        <f t="shared" si="107"/>
        <v>-8</v>
      </c>
      <c r="AE1174" s="49">
        <f t="shared" si="108"/>
        <v>-28</v>
      </c>
      <c r="AF1174" s="52"/>
    </row>
    <row r="1175" customHeight="1" spans="1:32">
      <c r="A1175" s="31" t="s">
        <v>8803</v>
      </c>
      <c r="B1175" s="31" t="s">
        <v>3308</v>
      </c>
      <c r="C1175" s="31" t="s">
        <v>8805</v>
      </c>
      <c r="D1175" s="31" t="s">
        <v>8805</v>
      </c>
      <c r="E1175" s="31" t="s">
        <v>16</v>
      </c>
      <c r="F1175" s="31" t="s">
        <v>413</v>
      </c>
      <c r="G1175" s="32" t="s">
        <v>8805</v>
      </c>
      <c r="H1175" s="33" t="s">
        <v>8808</v>
      </c>
      <c r="I1175" s="37" t="s">
        <v>8805</v>
      </c>
      <c r="J1175" s="31" t="s">
        <v>8805</v>
      </c>
      <c r="K1175" s="42" t="s">
        <v>3477</v>
      </c>
      <c r="L1175" s="39" t="s">
        <v>3478</v>
      </c>
      <c r="M1175" s="40">
        <v>37</v>
      </c>
      <c r="N1175" s="40"/>
      <c r="O1175" s="40"/>
      <c r="P1175" s="40">
        <v>1</v>
      </c>
      <c r="Q1175" s="40"/>
      <c r="R1175" s="40"/>
      <c r="S1175" s="40">
        <v>3</v>
      </c>
      <c r="T1175" s="40">
        <v>33</v>
      </c>
      <c r="U1175" s="40"/>
      <c r="V1175" s="40">
        <f t="shared" si="104"/>
        <v>33</v>
      </c>
      <c r="W1175" t="s">
        <v>5812</v>
      </c>
      <c r="Y1175" s="49">
        <v>16</v>
      </c>
      <c r="Z1175" s="50">
        <f t="array" ref="Z1175">SUM((N1175:S1175)/6)</f>
        <v>0.666666666666667</v>
      </c>
      <c r="AA1175" s="51">
        <f t="shared" si="110"/>
        <v>49.5</v>
      </c>
      <c r="AB1175" s="49">
        <f t="shared" si="105"/>
        <v>21.8</v>
      </c>
      <c r="AC1175" s="49">
        <f t="shared" si="106"/>
        <v>5.8</v>
      </c>
      <c r="AD1175" s="49">
        <f t="shared" si="107"/>
        <v>19</v>
      </c>
      <c r="AE1175" s="49">
        <f t="shared" si="108"/>
        <v>-1</v>
      </c>
      <c r="AF1175" s="52"/>
    </row>
    <row r="1176" customHeight="1" spans="1:32">
      <c r="A1176" s="31" t="s">
        <v>8803</v>
      </c>
      <c r="B1176" s="31" t="s">
        <v>3308</v>
      </c>
      <c r="C1176" s="31" t="s">
        <v>8805</v>
      </c>
      <c r="D1176" s="31" t="s">
        <v>8805</v>
      </c>
      <c r="E1176" s="31" t="s">
        <v>16</v>
      </c>
      <c r="F1176" s="31" t="s">
        <v>413</v>
      </c>
      <c r="G1176" s="32" t="s">
        <v>8805</v>
      </c>
      <c r="H1176" s="33" t="s">
        <v>8809</v>
      </c>
      <c r="I1176" s="37" t="s">
        <v>8805</v>
      </c>
      <c r="J1176" s="31" t="s">
        <v>8805</v>
      </c>
      <c r="K1176" s="42" t="s">
        <v>3480</v>
      </c>
      <c r="L1176" s="39" t="s">
        <v>3481</v>
      </c>
      <c r="M1176" s="40">
        <v>76</v>
      </c>
      <c r="N1176" s="40"/>
      <c r="O1176" s="40">
        <v>1</v>
      </c>
      <c r="P1176" s="40">
        <v>1</v>
      </c>
      <c r="Q1176" s="40"/>
      <c r="R1176" s="40"/>
      <c r="S1176" s="40"/>
      <c r="T1176" s="40">
        <v>69</v>
      </c>
      <c r="U1176" s="40"/>
      <c r="V1176" s="40">
        <f t="shared" si="104"/>
        <v>69</v>
      </c>
      <c r="W1176" t="s">
        <v>5812</v>
      </c>
      <c r="Y1176" s="49">
        <v>31</v>
      </c>
      <c r="Z1176" s="50">
        <f t="array" ref="Z1176">SUM((N1176:S1176)/6)</f>
        <v>0.333333333333333</v>
      </c>
      <c r="AA1176" s="51">
        <f t="shared" si="110"/>
        <v>207</v>
      </c>
      <c r="AB1176" s="49">
        <f t="shared" si="105"/>
        <v>47.3</v>
      </c>
      <c r="AC1176" s="49">
        <f t="shared" si="106"/>
        <v>16.3</v>
      </c>
      <c r="AD1176" s="49">
        <f t="shared" si="107"/>
        <v>62</v>
      </c>
      <c r="AE1176" s="49">
        <f t="shared" si="108"/>
        <v>52</v>
      </c>
      <c r="AF1176" s="52"/>
    </row>
    <row r="1177" customHeight="1" spans="1:32">
      <c r="A1177" s="31" t="s">
        <v>8803</v>
      </c>
      <c r="B1177" s="31" t="s">
        <v>3308</v>
      </c>
      <c r="C1177" s="31" t="s">
        <v>8805</v>
      </c>
      <c r="D1177" s="31" t="s">
        <v>8805</v>
      </c>
      <c r="E1177" s="31" t="s">
        <v>16</v>
      </c>
      <c r="F1177" s="31" t="s">
        <v>413</v>
      </c>
      <c r="G1177" s="32" t="s">
        <v>8805</v>
      </c>
      <c r="H1177" s="33" t="s">
        <v>8810</v>
      </c>
      <c r="I1177" s="37" t="s">
        <v>8805</v>
      </c>
      <c r="J1177" s="31" t="s">
        <v>8805</v>
      </c>
      <c r="K1177" s="42" t="s">
        <v>3483</v>
      </c>
      <c r="L1177" s="39" t="s">
        <v>3484</v>
      </c>
      <c r="M1177" s="40">
        <v>26</v>
      </c>
      <c r="N1177" s="40"/>
      <c r="O1177" s="40">
        <v>4</v>
      </c>
      <c r="P1177" s="40">
        <v>4</v>
      </c>
      <c r="Q1177" s="40"/>
      <c r="R1177" s="40"/>
      <c r="S1177" s="40"/>
      <c r="T1177" s="40">
        <v>18</v>
      </c>
      <c r="U1177" s="40"/>
      <c r="V1177" s="40">
        <f t="shared" si="104"/>
        <v>18</v>
      </c>
      <c r="W1177" t="s">
        <v>5812</v>
      </c>
      <c r="Y1177" s="49">
        <v>47</v>
      </c>
      <c r="Z1177" s="50">
        <f t="array" ref="Z1177">SUM((N1177:S1177)/6)</f>
        <v>1.33333333333333</v>
      </c>
      <c r="AA1177" s="51">
        <f t="shared" si="110"/>
        <v>13.5</v>
      </c>
      <c r="AB1177" s="49">
        <f t="shared" si="105"/>
        <v>-14.9</v>
      </c>
      <c r="AC1177" s="49">
        <f t="shared" si="106"/>
        <v>-61.9</v>
      </c>
      <c r="AD1177" s="49">
        <f t="shared" si="107"/>
        <v>-10</v>
      </c>
      <c r="AE1177" s="49">
        <f t="shared" si="108"/>
        <v>-50</v>
      </c>
      <c r="AF1177" s="52"/>
    </row>
    <row r="1178" customHeight="1" spans="1:32">
      <c r="A1178" s="31" t="s">
        <v>8803</v>
      </c>
      <c r="B1178" s="31" t="s">
        <v>3308</v>
      </c>
      <c r="C1178" s="31" t="s">
        <v>8805</v>
      </c>
      <c r="D1178" s="31" t="s">
        <v>8805</v>
      </c>
      <c r="E1178" s="31" t="s">
        <v>16</v>
      </c>
      <c r="F1178" s="31" t="s">
        <v>413</v>
      </c>
      <c r="G1178" s="32" t="s">
        <v>8805</v>
      </c>
      <c r="H1178" s="33" t="s">
        <v>8811</v>
      </c>
      <c r="I1178" s="37" t="s">
        <v>8805</v>
      </c>
      <c r="J1178" s="31" t="s">
        <v>8805</v>
      </c>
      <c r="K1178" s="42" t="s">
        <v>3486</v>
      </c>
      <c r="L1178" s="39" t="s">
        <v>3487</v>
      </c>
      <c r="M1178" s="40">
        <v>99</v>
      </c>
      <c r="N1178" s="40">
        <v>1</v>
      </c>
      <c r="O1178" s="40">
        <v>4</v>
      </c>
      <c r="P1178" s="40">
        <v>1</v>
      </c>
      <c r="Q1178" s="40"/>
      <c r="R1178" s="40">
        <v>8</v>
      </c>
      <c r="S1178" s="40">
        <v>2</v>
      </c>
      <c r="T1178" s="40">
        <v>83</v>
      </c>
      <c r="U1178" s="40"/>
      <c r="V1178" s="40">
        <f t="shared" si="104"/>
        <v>83</v>
      </c>
      <c r="W1178" t="s">
        <v>5812</v>
      </c>
      <c r="Y1178" s="49">
        <v>61</v>
      </c>
      <c r="Z1178" s="50">
        <f t="array" ref="Z1178">SUM((N1178:S1178)/6)</f>
        <v>2.66666666666667</v>
      </c>
      <c r="AA1178" s="51">
        <f t="shared" si="110"/>
        <v>31.125</v>
      </c>
      <c r="AB1178" s="49">
        <f t="shared" si="105"/>
        <v>40.3</v>
      </c>
      <c r="AC1178" s="49">
        <f t="shared" si="106"/>
        <v>-20.7</v>
      </c>
      <c r="AD1178" s="49">
        <f t="shared" si="107"/>
        <v>27</v>
      </c>
      <c r="AE1178" s="49">
        <f t="shared" si="108"/>
        <v>-53</v>
      </c>
      <c r="AF1178" s="52"/>
    </row>
    <row r="1179" customHeight="1" spans="1:32">
      <c r="A1179" s="31" t="s">
        <v>8803</v>
      </c>
      <c r="B1179" s="31" t="s">
        <v>3308</v>
      </c>
      <c r="C1179" s="31" t="s">
        <v>8805</v>
      </c>
      <c r="D1179" s="31" t="s">
        <v>8805</v>
      </c>
      <c r="E1179" s="31" t="s">
        <v>16</v>
      </c>
      <c r="F1179" s="31" t="s">
        <v>413</v>
      </c>
      <c r="G1179" s="32" t="s">
        <v>8805</v>
      </c>
      <c r="H1179" s="33" t="s">
        <v>8812</v>
      </c>
      <c r="I1179" s="37" t="s">
        <v>8805</v>
      </c>
      <c r="J1179" s="31" t="s">
        <v>8805</v>
      </c>
      <c r="K1179" s="42" t="s">
        <v>3489</v>
      </c>
      <c r="L1179" s="39" t="s">
        <v>3490</v>
      </c>
      <c r="M1179" s="40">
        <v>56</v>
      </c>
      <c r="N1179" s="40">
        <v>1</v>
      </c>
      <c r="O1179" s="40">
        <v>6</v>
      </c>
      <c r="P1179" s="40"/>
      <c r="Q1179" s="40"/>
      <c r="R1179" s="40">
        <v>1</v>
      </c>
      <c r="S1179" s="40">
        <v>3</v>
      </c>
      <c r="T1179" s="40">
        <v>35</v>
      </c>
      <c r="U1179" s="40"/>
      <c r="V1179" s="40">
        <f t="shared" si="104"/>
        <v>35</v>
      </c>
      <c r="W1179" t="s">
        <v>5812</v>
      </c>
      <c r="Y1179" s="49">
        <v>55</v>
      </c>
      <c r="Z1179" s="50">
        <f t="array" ref="Z1179">SUM((N1179:S1179)/6)</f>
        <v>1.83333333333333</v>
      </c>
      <c r="AA1179" s="51">
        <f t="shared" si="110"/>
        <v>19.0909090909091</v>
      </c>
      <c r="AB1179" s="49">
        <f t="shared" si="105"/>
        <v>-3.5</v>
      </c>
      <c r="AC1179" s="49">
        <f t="shared" si="106"/>
        <v>-58.5</v>
      </c>
      <c r="AD1179" s="49">
        <f t="shared" si="107"/>
        <v>-3.5</v>
      </c>
      <c r="AE1179" s="49">
        <f t="shared" si="108"/>
        <v>-58.5</v>
      </c>
      <c r="AF1179" s="52"/>
    </row>
    <row r="1180" customHeight="1" spans="1:32">
      <c r="A1180" s="31" t="s">
        <v>8803</v>
      </c>
      <c r="B1180" s="31" t="s">
        <v>3308</v>
      </c>
      <c r="C1180" s="31" t="s">
        <v>8805</v>
      </c>
      <c r="D1180" s="31" t="s">
        <v>8805</v>
      </c>
      <c r="E1180" s="31" t="s">
        <v>16</v>
      </c>
      <c r="F1180" s="31" t="s">
        <v>413</v>
      </c>
      <c r="G1180" s="32" t="s">
        <v>8805</v>
      </c>
      <c r="H1180" s="33" t="s">
        <v>8813</v>
      </c>
      <c r="I1180" s="37" t="s">
        <v>8805</v>
      </c>
      <c r="J1180" s="31" t="s">
        <v>8805</v>
      </c>
      <c r="K1180" s="42" t="s">
        <v>3492</v>
      </c>
      <c r="L1180" s="39" t="s">
        <v>3493</v>
      </c>
      <c r="M1180" s="40">
        <v>52</v>
      </c>
      <c r="N1180" s="40">
        <v>1</v>
      </c>
      <c r="O1180" s="40"/>
      <c r="P1180" s="40"/>
      <c r="Q1180" s="40"/>
      <c r="R1180" s="40">
        <v>5</v>
      </c>
      <c r="S1180" s="40">
        <v>3</v>
      </c>
      <c r="T1180" s="40">
        <v>33</v>
      </c>
      <c r="U1180" s="40"/>
      <c r="V1180" s="40">
        <f t="shared" si="104"/>
        <v>33</v>
      </c>
      <c r="W1180" t="s">
        <v>5812</v>
      </c>
      <c r="Y1180" s="49">
        <v>21</v>
      </c>
      <c r="Z1180" s="50">
        <f t="array" ref="Z1180">SUM((N1180:S1180)/6)</f>
        <v>1.5</v>
      </c>
      <c r="AA1180" s="51">
        <f t="shared" si="110"/>
        <v>22</v>
      </c>
      <c r="AB1180" s="49">
        <f t="shared" si="105"/>
        <v>18.3</v>
      </c>
      <c r="AC1180" s="49">
        <f t="shared" si="106"/>
        <v>-2.7</v>
      </c>
      <c r="AD1180" s="49">
        <f t="shared" si="107"/>
        <v>1.5</v>
      </c>
      <c r="AE1180" s="49">
        <f t="shared" si="108"/>
        <v>-43.5</v>
      </c>
      <c r="AF1180" s="52"/>
    </row>
    <row r="1181" customHeight="1" spans="1:32">
      <c r="A1181" s="31" t="s">
        <v>8803</v>
      </c>
      <c r="B1181" s="31" t="s">
        <v>3308</v>
      </c>
      <c r="C1181" s="31" t="s">
        <v>8805</v>
      </c>
      <c r="D1181" s="31" t="s">
        <v>8805</v>
      </c>
      <c r="E1181" s="31" t="s">
        <v>16</v>
      </c>
      <c r="F1181" s="31" t="s">
        <v>413</v>
      </c>
      <c r="G1181" s="32" t="s">
        <v>8805</v>
      </c>
      <c r="H1181" s="33" t="s">
        <v>8815</v>
      </c>
      <c r="I1181" s="37" t="s">
        <v>8805</v>
      </c>
      <c r="J1181" s="31" t="s">
        <v>8805</v>
      </c>
      <c r="K1181" s="42" t="s">
        <v>3495</v>
      </c>
      <c r="L1181" s="39" t="s">
        <v>3496</v>
      </c>
      <c r="M1181" s="40">
        <v>39</v>
      </c>
      <c r="N1181" s="40">
        <v>1</v>
      </c>
      <c r="O1181" s="40"/>
      <c r="P1181" s="40"/>
      <c r="Q1181" s="40"/>
      <c r="R1181" s="40"/>
      <c r="S1181" s="40">
        <v>2</v>
      </c>
      <c r="T1181" s="40">
        <v>36</v>
      </c>
      <c r="U1181" s="40"/>
      <c r="V1181" s="40">
        <f t="shared" si="104"/>
        <v>36</v>
      </c>
      <c r="W1181" t="s">
        <v>5812</v>
      </c>
      <c r="Y1181" s="49">
        <v>13</v>
      </c>
      <c r="Z1181" s="50">
        <f t="array" ref="Z1181">SUM((N1181:S1181)/6)</f>
        <v>0.5</v>
      </c>
      <c r="AA1181" s="51">
        <f t="shared" si="110"/>
        <v>72</v>
      </c>
      <c r="AB1181" s="49">
        <f t="shared" si="105"/>
        <v>26.9</v>
      </c>
      <c r="AC1181" s="49">
        <f t="shared" si="106"/>
        <v>13.9</v>
      </c>
      <c r="AD1181" s="49">
        <f t="shared" si="107"/>
        <v>25.5</v>
      </c>
      <c r="AE1181" s="49">
        <f t="shared" si="108"/>
        <v>10.5</v>
      </c>
      <c r="AF1181" s="52"/>
    </row>
    <row r="1182" customHeight="1" spans="1:32">
      <c r="A1182" s="31" t="s">
        <v>8803</v>
      </c>
      <c r="B1182" s="61" t="s">
        <v>3308</v>
      </c>
      <c r="C1182" s="31" t="s">
        <v>8805</v>
      </c>
      <c r="D1182" s="31" t="s">
        <v>8805</v>
      </c>
      <c r="E1182" s="31" t="s">
        <v>16</v>
      </c>
      <c r="F1182" s="61" t="s">
        <v>413</v>
      </c>
      <c r="G1182" s="32" t="s">
        <v>8805</v>
      </c>
      <c r="H1182" s="62" t="s">
        <v>8858</v>
      </c>
      <c r="I1182" s="37" t="s">
        <v>8805</v>
      </c>
      <c r="J1182" s="31" t="s">
        <v>8805</v>
      </c>
      <c r="K1182" s="63" t="s">
        <v>3498</v>
      </c>
      <c r="L1182" s="64" t="s">
        <v>3499</v>
      </c>
      <c r="M1182" s="40">
        <v>3</v>
      </c>
      <c r="N1182" s="40"/>
      <c r="O1182" s="40"/>
      <c r="P1182" s="40"/>
      <c r="Q1182" s="40"/>
      <c r="R1182" s="40"/>
      <c r="S1182" s="40">
        <v>1</v>
      </c>
      <c r="T1182" s="40">
        <v>2</v>
      </c>
      <c r="U1182" s="40"/>
      <c r="V1182" s="40">
        <f t="shared" si="104"/>
        <v>2</v>
      </c>
      <c r="W1182" t="s">
        <v>5890</v>
      </c>
      <c r="Y1182" s="49">
        <v>1</v>
      </c>
      <c r="Z1182" s="50">
        <f t="array" ref="Z1182">SUM((N1182:S1182)/6)</f>
        <v>0.166666666666667</v>
      </c>
      <c r="AA1182" s="51">
        <f t="shared" si="110"/>
        <v>12</v>
      </c>
      <c r="AB1182" s="49">
        <f t="shared" si="105"/>
        <v>1.3</v>
      </c>
      <c r="AC1182" s="49">
        <f t="shared" si="106"/>
        <v>0.3</v>
      </c>
      <c r="AD1182" s="49">
        <f t="shared" si="107"/>
        <v>-1.5</v>
      </c>
      <c r="AE1182" s="49">
        <f t="shared" si="108"/>
        <v>-6.5</v>
      </c>
      <c r="AF1182" s="52"/>
    </row>
    <row r="1183" customHeight="1" spans="1:32">
      <c r="A1183" s="31" t="s">
        <v>8803</v>
      </c>
      <c r="B1183" s="61" t="s">
        <v>3308</v>
      </c>
      <c r="C1183" s="31" t="s">
        <v>8805</v>
      </c>
      <c r="D1183" s="31" t="s">
        <v>8805</v>
      </c>
      <c r="E1183" s="31" t="s">
        <v>16</v>
      </c>
      <c r="F1183" s="61" t="s">
        <v>17</v>
      </c>
      <c r="G1183" s="32" t="s">
        <v>8805</v>
      </c>
      <c r="H1183" s="62" t="s">
        <v>8838</v>
      </c>
      <c r="I1183" s="37" t="s">
        <v>8805</v>
      </c>
      <c r="J1183" s="31" t="s">
        <v>8805</v>
      </c>
      <c r="K1183" s="63" t="s">
        <v>6677</v>
      </c>
      <c r="L1183" s="64" t="s">
        <v>5639</v>
      </c>
      <c r="M1183" s="40">
        <v>0</v>
      </c>
      <c r="N1183" s="40"/>
      <c r="O1183" s="40"/>
      <c r="P1183" s="40"/>
      <c r="Q1183" s="40"/>
      <c r="R1183" s="40"/>
      <c r="S1183" s="40"/>
      <c r="T1183" s="40">
        <v>0</v>
      </c>
      <c r="U1183" s="40"/>
      <c r="V1183" s="40">
        <f t="shared" si="104"/>
        <v>0</v>
      </c>
      <c r="W1183" t="s">
        <v>5890</v>
      </c>
      <c r="Y1183" s="49">
        <v>1</v>
      </c>
      <c r="Z1183" s="50">
        <f t="array" ref="Z1183">SUM((N1183:S1183)/6)</f>
        <v>0</v>
      </c>
      <c r="AA1183" s="51"/>
      <c r="AB1183" s="49">
        <f t="shared" si="105"/>
        <v>-0.7</v>
      </c>
      <c r="AC1183" s="49">
        <f t="shared" si="106"/>
        <v>-1.7</v>
      </c>
      <c r="AD1183" s="49">
        <f t="shared" si="107"/>
        <v>0</v>
      </c>
      <c r="AE1183" s="49">
        <f t="shared" si="108"/>
        <v>0</v>
      </c>
      <c r="AF1183" s="52"/>
    </row>
    <row r="1184" customHeight="1" spans="1:32">
      <c r="A1184" s="31" t="s">
        <v>8803</v>
      </c>
      <c r="B1184" s="31" t="s">
        <v>3308</v>
      </c>
      <c r="C1184" s="31" t="s">
        <v>8805</v>
      </c>
      <c r="D1184" s="31" t="s">
        <v>8805</v>
      </c>
      <c r="E1184" s="31" t="s">
        <v>16</v>
      </c>
      <c r="F1184" s="31" t="s">
        <v>17</v>
      </c>
      <c r="G1184" s="32" t="s">
        <v>8805</v>
      </c>
      <c r="H1184" s="33" t="s">
        <v>8822</v>
      </c>
      <c r="I1184" s="37" t="s">
        <v>8805</v>
      </c>
      <c r="J1184" s="31" t="s">
        <v>8805</v>
      </c>
      <c r="K1184" s="42" t="s">
        <v>3501</v>
      </c>
      <c r="L1184" s="39" t="s">
        <v>3502</v>
      </c>
      <c r="M1184" s="40">
        <v>17</v>
      </c>
      <c r="N1184" s="40"/>
      <c r="O1184" s="40">
        <v>3</v>
      </c>
      <c r="P1184" s="40"/>
      <c r="Q1184" s="40"/>
      <c r="R1184" s="40"/>
      <c r="S1184" s="40"/>
      <c r="T1184" s="40">
        <v>14</v>
      </c>
      <c r="U1184" s="40"/>
      <c r="V1184" s="40">
        <f t="shared" si="104"/>
        <v>14</v>
      </c>
      <c r="W1184" t="s">
        <v>5812</v>
      </c>
      <c r="Y1184" s="49">
        <v>6</v>
      </c>
      <c r="Z1184" s="50">
        <f t="array" ref="Z1184">SUM((N1184:S1184)/6)</f>
        <v>0.5</v>
      </c>
      <c r="AA1184" s="51">
        <f>T1184/Z1184</f>
        <v>28</v>
      </c>
      <c r="AB1184" s="49">
        <f t="shared" si="105"/>
        <v>9.8</v>
      </c>
      <c r="AC1184" s="49">
        <f t="shared" si="106"/>
        <v>3.8</v>
      </c>
      <c r="AD1184" s="49">
        <f t="shared" si="107"/>
        <v>3.5</v>
      </c>
      <c r="AE1184" s="49">
        <f t="shared" si="108"/>
        <v>-11.5</v>
      </c>
      <c r="AF1184" s="52"/>
    </row>
    <row r="1185" customHeight="1" spans="1:32">
      <c r="A1185" s="31" t="s">
        <v>8803</v>
      </c>
      <c r="B1185" s="31" t="s">
        <v>3308</v>
      </c>
      <c r="C1185" s="31" t="s">
        <v>8805</v>
      </c>
      <c r="D1185" s="31" t="s">
        <v>8805</v>
      </c>
      <c r="E1185" s="31" t="s">
        <v>16</v>
      </c>
      <c r="F1185" s="31" t="s">
        <v>17</v>
      </c>
      <c r="G1185" s="32" t="s">
        <v>8805</v>
      </c>
      <c r="H1185" s="33" t="s">
        <v>8820</v>
      </c>
      <c r="I1185" s="37" t="s">
        <v>8805</v>
      </c>
      <c r="J1185" s="31" t="s">
        <v>8805</v>
      </c>
      <c r="K1185" s="42" t="s">
        <v>3504</v>
      </c>
      <c r="L1185" s="39" t="s">
        <v>3505</v>
      </c>
      <c r="M1185" s="40">
        <v>22</v>
      </c>
      <c r="N1185" s="40"/>
      <c r="O1185" s="40"/>
      <c r="P1185" s="40"/>
      <c r="Q1185" s="40"/>
      <c r="R1185" s="40"/>
      <c r="S1185" s="40"/>
      <c r="T1185" s="40">
        <v>22</v>
      </c>
      <c r="U1185" s="40"/>
      <c r="V1185" s="40">
        <f t="shared" si="104"/>
        <v>22</v>
      </c>
      <c r="W1185" t="s">
        <v>5812</v>
      </c>
      <c r="Y1185" s="49">
        <v>9</v>
      </c>
      <c r="Z1185" s="50">
        <f t="array" ref="Z1185">SUM((N1185:S1185)/6)</f>
        <v>0</v>
      </c>
      <c r="AA1185" s="51"/>
      <c r="AB1185" s="49">
        <f t="shared" si="105"/>
        <v>15.7</v>
      </c>
      <c r="AC1185" s="49">
        <f t="shared" si="106"/>
        <v>6.7</v>
      </c>
      <c r="AD1185" s="49">
        <f t="shared" si="107"/>
        <v>22</v>
      </c>
      <c r="AE1185" s="49">
        <f t="shared" si="108"/>
        <v>22</v>
      </c>
      <c r="AF1185" s="52"/>
    </row>
    <row r="1186" customHeight="1" spans="1:32">
      <c r="A1186" s="31" t="s">
        <v>8803</v>
      </c>
      <c r="B1186" s="31" t="s">
        <v>3308</v>
      </c>
      <c r="C1186" s="31" t="s">
        <v>8805</v>
      </c>
      <c r="D1186" s="31" t="s">
        <v>8805</v>
      </c>
      <c r="E1186" s="31" t="s">
        <v>16</v>
      </c>
      <c r="F1186" s="31" t="s">
        <v>17</v>
      </c>
      <c r="G1186" s="32" t="s">
        <v>8805</v>
      </c>
      <c r="H1186" s="33" t="s">
        <v>8807</v>
      </c>
      <c r="I1186" s="37" t="s">
        <v>8805</v>
      </c>
      <c r="J1186" s="31" t="s">
        <v>8805</v>
      </c>
      <c r="K1186" s="42" t="s">
        <v>3507</v>
      </c>
      <c r="L1186" s="39" t="s">
        <v>3508</v>
      </c>
      <c r="M1186" s="40">
        <v>41</v>
      </c>
      <c r="N1186" s="40"/>
      <c r="O1186" s="40"/>
      <c r="P1186" s="40"/>
      <c r="Q1186" s="40"/>
      <c r="R1186" s="40"/>
      <c r="S1186" s="40"/>
      <c r="T1186" s="40">
        <v>36</v>
      </c>
      <c r="U1186" s="40"/>
      <c r="V1186" s="40">
        <f t="shared" si="104"/>
        <v>36</v>
      </c>
      <c r="W1186" t="s">
        <v>5812</v>
      </c>
      <c r="Y1186" s="49">
        <v>9</v>
      </c>
      <c r="Z1186" s="50">
        <f t="array" ref="Z1186">SUM((N1186:S1186)/6)</f>
        <v>0</v>
      </c>
      <c r="AA1186" s="51"/>
      <c r="AB1186" s="49">
        <f t="shared" si="105"/>
        <v>29.7</v>
      </c>
      <c r="AC1186" s="49">
        <f t="shared" si="106"/>
        <v>20.7</v>
      </c>
      <c r="AD1186" s="49">
        <f t="shared" si="107"/>
        <v>36</v>
      </c>
      <c r="AE1186" s="49">
        <f t="shared" si="108"/>
        <v>36</v>
      </c>
      <c r="AF1186" s="52"/>
    </row>
    <row r="1187" customHeight="1" spans="1:32">
      <c r="A1187" s="31" t="s">
        <v>8803</v>
      </c>
      <c r="B1187" s="31" t="s">
        <v>3308</v>
      </c>
      <c r="C1187" s="31" t="s">
        <v>8805</v>
      </c>
      <c r="D1187" s="31" t="s">
        <v>8805</v>
      </c>
      <c r="E1187" s="31" t="s">
        <v>16</v>
      </c>
      <c r="F1187" s="31" t="s">
        <v>17</v>
      </c>
      <c r="G1187" s="32" t="s">
        <v>8805</v>
      </c>
      <c r="H1187" s="33" t="s">
        <v>8808</v>
      </c>
      <c r="I1187" s="37" t="s">
        <v>8805</v>
      </c>
      <c r="J1187" s="31" t="s">
        <v>8805</v>
      </c>
      <c r="K1187" s="42" t="s">
        <v>3510</v>
      </c>
      <c r="L1187" s="39" t="s">
        <v>3511</v>
      </c>
      <c r="M1187" s="40">
        <v>38</v>
      </c>
      <c r="N1187" s="40">
        <v>1</v>
      </c>
      <c r="O1187" s="40">
        <v>1</v>
      </c>
      <c r="P1187" s="40">
        <v>4</v>
      </c>
      <c r="Q1187" s="40"/>
      <c r="R1187" s="40">
        <v>4</v>
      </c>
      <c r="S1187" s="40">
        <v>5</v>
      </c>
      <c r="T1187" s="40">
        <v>23</v>
      </c>
      <c r="U1187" s="40"/>
      <c r="V1187" s="40">
        <f t="shared" si="104"/>
        <v>23</v>
      </c>
      <c r="W1187" t="s">
        <v>5812</v>
      </c>
      <c r="Y1187" s="49">
        <v>34</v>
      </c>
      <c r="Z1187" s="50">
        <f t="array" ref="Z1187">SUM((N1187:S1187)/6)</f>
        <v>2.5</v>
      </c>
      <c r="AA1187" s="51">
        <f t="shared" ref="AA1187:AA1192" si="111">T1187/Z1187</f>
        <v>9.2</v>
      </c>
      <c r="AB1187" s="49">
        <f t="shared" si="105"/>
        <v>-0.800000000000001</v>
      </c>
      <c r="AC1187" s="49">
        <f t="shared" si="106"/>
        <v>-34.8</v>
      </c>
      <c r="AD1187" s="49">
        <f t="shared" si="107"/>
        <v>-29.5</v>
      </c>
      <c r="AE1187" s="49">
        <f t="shared" si="108"/>
        <v>-104.5</v>
      </c>
      <c r="AF1187" s="52"/>
    </row>
    <row r="1188" customHeight="1" spans="1:32">
      <c r="A1188" s="31" t="s">
        <v>8803</v>
      </c>
      <c r="B1188" s="31" t="s">
        <v>3308</v>
      </c>
      <c r="C1188" s="31" t="s">
        <v>8805</v>
      </c>
      <c r="D1188" s="31" t="s">
        <v>8805</v>
      </c>
      <c r="E1188" s="31" t="s">
        <v>16</v>
      </c>
      <c r="F1188" s="31" t="s">
        <v>17</v>
      </c>
      <c r="G1188" s="32" t="s">
        <v>8805</v>
      </c>
      <c r="H1188" s="33" t="s">
        <v>8809</v>
      </c>
      <c r="I1188" s="37" t="s">
        <v>8805</v>
      </c>
      <c r="J1188" s="31" t="s">
        <v>8805</v>
      </c>
      <c r="K1188" s="42" t="s">
        <v>3513</v>
      </c>
      <c r="L1188" s="39" t="s">
        <v>3514</v>
      </c>
      <c r="M1188" s="40">
        <v>34</v>
      </c>
      <c r="N1188" s="40">
        <v>1</v>
      </c>
      <c r="O1188" s="40">
        <v>1</v>
      </c>
      <c r="P1188" s="40">
        <v>1</v>
      </c>
      <c r="Q1188" s="40">
        <v>1</v>
      </c>
      <c r="R1188" s="40">
        <v>4</v>
      </c>
      <c r="S1188" s="40"/>
      <c r="T1188" s="40">
        <v>26</v>
      </c>
      <c r="U1188" s="40"/>
      <c r="V1188" s="40">
        <f t="shared" si="104"/>
        <v>26</v>
      </c>
      <c r="W1188" t="s">
        <v>5812</v>
      </c>
      <c r="Y1188" s="49">
        <v>41</v>
      </c>
      <c r="Z1188" s="50">
        <f t="array" ref="Z1188">SUM((N1188:S1188)/6)</f>
        <v>1.33333333333333</v>
      </c>
      <c r="AA1188" s="51">
        <f t="shared" si="111"/>
        <v>19.5</v>
      </c>
      <c r="AB1188" s="49">
        <f t="shared" si="105"/>
        <v>-2.7</v>
      </c>
      <c r="AC1188" s="49">
        <f t="shared" si="106"/>
        <v>-43.7</v>
      </c>
      <c r="AD1188" s="49">
        <f t="shared" si="107"/>
        <v>-2</v>
      </c>
      <c r="AE1188" s="49">
        <f t="shared" si="108"/>
        <v>-42</v>
      </c>
      <c r="AF1188" s="52"/>
    </row>
    <row r="1189" customHeight="1" spans="1:32">
      <c r="A1189" s="31" t="s">
        <v>8803</v>
      </c>
      <c r="B1189" s="31" t="s">
        <v>3308</v>
      </c>
      <c r="C1189" s="31" t="s">
        <v>8805</v>
      </c>
      <c r="D1189" s="31" t="s">
        <v>8805</v>
      </c>
      <c r="E1189" s="31" t="s">
        <v>16</v>
      </c>
      <c r="F1189" s="31" t="s">
        <v>17</v>
      </c>
      <c r="G1189" s="32" t="s">
        <v>8805</v>
      </c>
      <c r="H1189" s="33" t="s">
        <v>8810</v>
      </c>
      <c r="I1189" s="37" t="s">
        <v>8805</v>
      </c>
      <c r="J1189" s="31" t="s">
        <v>8805</v>
      </c>
      <c r="K1189" s="42" t="s">
        <v>3516</v>
      </c>
      <c r="L1189" s="39" t="s">
        <v>3517</v>
      </c>
      <c r="M1189" s="40">
        <v>34</v>
      </c>
      <c r="N1189" s="40">
        <v>4</v>
      </c>
      <c r="O1189" s="40">
        <v>2</v>
      </c>
      <c r="P1189" s="40">
        <v>1</v>
      </c>
      <c r="Q1189" s="40">
        <v>1</v>
      </c>
      <c r="R1189" s="40">
        <v>5</v>
      </c>
      <c r="S1189" s="40">
        <v>2</v>
      </c>
      <c r="T1189" s="40">
        <v>19</v>
      </c>
      <c r="U1189" s="40"/>
      <c r="V1189" s="40">
        <f t="shared" si="104"/>
        <v>19</v>
      </c>
      <c r="W1189" t="s">
        <v>5812</v>
      </c>
      <c r="Y1189" s="49">
        <v>44</v>
      </c>
      <c r="Z1189" s="50">
        <f t="array" ref="Z1189">SUM((N1189:S1189)/6)</f>
        <v>2.5</v>
      </c>
      <c r="AA1189" s="51">
        <f t="shared" si="111"/>
        <v>7.6</v>
      </c>
      <c r="AB1189" s="49">
        <f t="shared" si="105"/>
        <v>-11.8</v>
      </c>
      <c r="AC1189" s="49">
        <f t="shared" si="106"/>
        <v>-55.8</v>
      </c>
      <c r="AD1189" s="49">
        <f t="shared" si="107"/>
        <v>-33.5</v>
      </c>
      <c r="AE1189" s="49">
        <f t="shared" si="108"/>
        <v>-108.5</v>
      </c>
      <c r="AF1189" s="52"/>
    </row>
    <row r="1190" customHeight="1" spans="1:32">
      <c r="A1190" s="31" t="s">
        <v>8803</v>
      </c>
      <c r="B1190" s="31" t="s">
        <v>3308</v>
      </c>
      <c r="C1190" s="31" t="s">
        <v>8805</v>
      </c>
      <c r="D1190" s="31" t="s">
        <v>8805</v>
      </c>
      <c r="E1190" s="31" t="s">
        <v>16</v>
      </c>
      <c r="F1190" s="31" t="s">
        <v>17</v>
      </c>
      <c r="G1190" s="32" t="s">
        <v>8805</v>
      </c>
      <c r="H1190" s="33" t="s">
        <v>8811</v>
      </c>
      <c r="I1190" s="37" t="s">
        <v>8805</v>
      </c>
      <c r="J1190" s="31" t="s">
        <v>8805</v>
      </c>
      <c r="K1190" s="42" t="s">
        <v>3519</v>
      </c>
      <c r="L1190" s="39" t="s">
        <v>3520</v>
      </c>
      <c r="M1190" s="40">
        <v>51</v>
      </c>
      <c r="N1190" s="40">
        <v>1</v>
      </c>
      <c r="O1190" s="40">
        <v>5</v>
      </c>
      <c r="P1190" s="40"/>
      <c r="Q1190" s="40">
        <v>1</v>
      </c>
      <c r="R1190" s="40">
        <v>2</v>
      </c>
      <c r="S1190" s="40">
        <v>3</v>
      </c>
      <c r="T1190" s="40">
        <v>39</v>
      </c>
      <c r="U1190" s="40"/>
      <c r="V1190" s="40">
        <f t="shared" si="104"/>
        <v>39</v>
      </c>
      <c r="W1190" t="s">
        <v>5812</v>
      </c>
      <c r="Y1190" s="49">
        <v>39</v>
      </c>
      <c r="Z1190" s="50">
        <f t="array" ref="Z1190">SUM((N1190:S1190)/6)</f>
        <v>2</v>
      </c>
      <c r="AA1190" s="51">
        <f t="shared" si="111"/>
        <v>19.5</v>
      </c>
      <c r="AB1190" s="49">
        <f t="shared" si="105"/>
        <v>11.7</v>
      </c>
      <c r="AC1190" s="49">
        <f t="shared" si="106"/>
        <v>-27.3</v>
      </c>
      <c r="AD1190" s="49">
        <f t="shared" si="107"/>
        <v>-3</v>
      </c>
      <c r="AE1190" s="49">
        <f t="shared" si="108"/>
        <v>-63</v>
      </c>
      <c r="AF1190" s="52"/>
    </row>
    <row r="1191" customHeight="1" spans="1:32">
      <c r="A1191" s="31" t="s">
        <v>8803</v>
      </c>
      <c r="B1191" s="31" t="s">
        <v>3308</v>
      </c>
      <c r="C1191" s="31" t="s">
        <v>8805</v>
      </c>
      <c r="D1191" s="31" t="s">
        <v>8805</v>
      </c>
      <c r="E1191" s="31" t="s">
        <v>16</v>
      </c>
      <c r="F1191" s="31" t="s">
        <v>17</v>
      </c>
      <c r="G1191" s="32" t="s">
        <v>8805</v>
      </c>
      <c r="H1191" s="33" t="s">
        <v>8812</v>
      </c>
      <c r="I1191" s="37" t="s">
        <v>8805</v>
      </c>
      <c r="J1191" s="31" t="s">
        <v>8805</v>
      </c>
      <c r="K1191" s="42" t="s">
        <v>3522</v>
      </c>
      <c r="L1191" s="39" t="s">
        <v>3523</v>
      </c>
      <c r="M1191" s="40">
        <v>57</v>
      </c>
      <c r="N1191" s="40">
        <v>2</v>
      </c>
      <c r="O1191" s="40">
        <v>7</v>
      </c>
      <c r="P1191" s="40">
        <v>2</v>
      </c>
      <c r="Q1191" s="40">
        <v>1</v>
      </c>
      <c r="R1191" s="40">
        <v>3</v>
      </c>
      <c r="S1191" s="40">
        <v>3</v>
      </c>
      <c r="T1191" s="40">
        <v>34</v>
      </c>
      <c r="U1191" s="40"/>
      <c r="V1191" s="40">
        <f t="shared" si="104"/>
        <v>34</v>
      </c>
      <c r="W1191" t="s">
        <v>5812</v>
      </c>
      <c r="Y1191" s="49">
        <v>46</v>
      </c>
      <c r="Z1191" s="50">
        <f t="array" ref="Z1191">SUM((N1191:S1191)/6)</f>
        <v>3</v>
      </c>
      <c r="AA1191" s="51">
        <f t="shared" si="111"/>
        <v>11.3333333333333</v>
      </c>
      <c r="AB1191" s="49">
        <f t="shared" si="105"/>
        <v>1.8</v>
      </c>
      <c r="AC1191" s="49">
        <f t="shared" si="106"/>
        <v>-44.2</v>
      </c>
      <c r="AD1191" s="49">
        <f t="shared" si="107"/>
        <v>-29</v>
      </c>
      <c r="AE1191" s="49">
        <f t="shared" si="108"/>
        <v>-119</v>
      </c>
      <c r="AF1191" s="52"/>
    </row>
    <row r="1192" customHeight="1" spans="1:32">
      <c r="A1192" s="31" t="s">
        <v>8803</v>
      </c>
      <c r="B1192" s="31" t="s">
        <v>3308</v>
      </c>
      <c r="C1192" s="31" t="s">
        <v>8805</v>
      </c>
      <c r="D1192" s="31" t="s">
        <v>8805</v>
      </c>
      <c r="E1192" s="31" t="s">
        <v>16</v>
      </c>
      <c r="F1192" s="31" t="s">
        <v>17</v>
      </c>
      <c r="G1192" s="32" t="s">
        <v>8805</v>
      </c>
      <c r="H1192" s="33" t="s">
        <v>8813</v>
      </c>
      <c r="I1192" s="37" t="s">
        <v>8805</v>
      </c>
      <c r="J1192" s="31" t="s">
        <v>8805</v>
      </c>
      <c r="K1192" s="42" t="s">
        <v>3525</v>
      </c>
      <c r="L1192" s="39" t="s">
        <v>3526</v>
      </c>
      <c r="M1192" s="40">
        <v>11</v>
      </c>
      <c r="N1192" s="40"/>
      <c r="O1192" s="40"/>
      <c r="P1192" s="40">
        <v>1</v>
      </c>
      <c r="Q1192" s="40"/>
      <c r="R1192" s="40"/>
      <c r="S1192" s="40"/>
      <c r="T1192" s="40">
        <v>10</v>
      </c>
      <c r="U1192" s="40"/>
      <c r="V1192" s="40">
        <f t="shared" si="104"/>
        <v>10</v>
      </c>
      <c r="W1192" t="s">
        <v>5812</v>
      </c>
      <c r="Y1192" s="49">
        <v>20</v>
      </c>
      <c r="Z1192" s="50">
        <f t="array" ref="Z1192">SUM((N1192:S1192)/6)</f>
        <v>0.166666666666667</v>
      </c>
      <c r="AA1192" s="51">
        <f t="shared" si="111"/>
        <v>60</v>
      </c>
      <c r="AB1192" s="49">
        <f t="shared" si="105"/>
        <v>-4</v>
      </c>
      <c r="AC1192" s="49">
        <f t="shared" si="106"/>
        <v>-24</v>
      </c>
      <c r="AD1192" s="49">
        <f t="shared" si="107"/>
        <v>6.5</v>
      </c>
      <c r="AE1192" s="49">
        <f t="shared" si="108"/>
        <v>1.5</v>
      </c>
      <c r="AF1192" s="52"/>
    </row>
    <row r="1193" customHeight="1" spans="1:32">
      <c r="A1193" s="31" t="s">
        <v>8803</v>
      </c>
      <c r="B1193" s="31" t="s">
        <v>3308</v>
      </c>
      <c r="C1193" s="31" t="s">
        <v>8805</v>
      </c>
      <c r="D1193" s="31" t="s">
        <v>8805</v>
      </c>
      <c r="E1193" s="31" t="s">
        <v>16</v>
      </c>
      <c r="F1193" s="31" t="s">
        <v>17</v>
      </c>
      <c r="G1193" s="32" t="s">
        <v>8805</v>
      </c>
      <c r="H1193" s="33" t="s">
        <v>8815</v>
      </c>
      <c r="I1193" s="37" t="s">
        <v>8805</v>
      </c>
      <c r="J1193" s="31" t="s">
        <v>8805</v>
      </c>
      <c r="K1193" s="42" t="s">
        <v>3528</v>
      </c>
      <c r="L1193" s="39" t="s">
        <v>3529</v>
      </c>
      <c r="M1193" s="40">
        <v>5</v>
      </c>
      <c r="N1193" s="40"/>
      <c r="O1193" s="40"/>
      <c r="P1193" s="40"/>
      <c r="Q1193" s="40"/>
      <c r="R1193" s="40"/>
      <c r="S1193" s="40"/>
      <c r="T1193" s="40">
        <v>5</v>
      </c>
      <c r="U1193" s="40"/>
      <c r="V1193" s="40">
        <f t="shared" si="104"/>
        <v>5</v>
      </c>
      <c r="W1193" t="s">
        <v>5812</v>
      </c>
      <c r="Y1193" s="49">
        <v>8</v>
      </c>
      <c r="Z1193" s="50">
        <f t="array" ref="Z1193">SUM((N1193:S1193)/6)</f>
        <v>0</v>
      </c>
      <c r="AA1193" s="51"/>
      <c r="AB1193" s="49">
        <f t="shared" si="105"/>
        <v>-0.6</v>
      </c>
      <c r="AC1193" s="49">
        <f t="shared" si="106"/>
        <v>-8.6</v>
      </c>
      <c r="AD1193" s="49">
        <f t="shared" si="107"/>
        <v>5</v>
      </c>
      <c r="AE1193" s="49">
        <f t="shared" si="108"/>
        <v>5</v>
      </c>
      <c r="AF1193" s="52"/>
    </row>
    <row r="1194" customHeight="1" spans="1:32">
      <c r="A1194" s="31" t="s">
        <v>8803</v>
      </c>
      <c r="B1194" s="31" t="s">
        <v>3308</v>
      </c>
      <c r="C1194" s="31" t="s">
        <v>8805</v>
      </c>
      <c r="D1194" s="31" t="s">
        <v>8805</v>
      </c>
      <c r="E1194" s="31" t="s">
        <v>3125</v>
      </c>
      <c r="F1194" s="31" t="s">
        <v>126</v>
      </c>
      <c r="G1194" s="32" t="s">
        <v>8805</v>
      </c>
      <c r="H1194" s="33" t="s">
        <v>8820</v>
      </c>
      <c r="I1194" s="37" t="s">
        <v>8805</v>
      </c>
      <c r="J1194" s="31" t="s">
        <v>8805</v>
      </c>
      <c r="K1194" s="42" t="s">
        <v>5173</v>
      </c>
      <c r="L1194" s="39" t="s">
        <v>5174</v>
      </c>
      <c r="M1194" s="40">
        <v>5</v>
      </c>
      <c r="N1194" s="40"/>
      <c r="O1194" s="40"/>
      <c r="P1194" s="40"/>
      <c r="Q1194" s="40"/>
      <c r="R1194" s="40"/>
      <c r="S1194" s="40"/>
      <c r="T1194" s="40">
        <v>5</v>
      </c>
      <c r="U1194" s="40"/>
      <c r="V1194" s="40">
        <f t="shared" si="104"/>
        <v>5</v>
      </c>
      <c r="W1194" t="s">
        <v>5919</v>
      </c>
      <c r="Y1194" s="49"/>
      <c r="Z1194" s="50">
        <f t="array" ref="Z1194">SUM((N1194:S1194)/6)</f>
        <v>0</v>
      </c>
      <c r="AA1194" s="51"/>
      <c r="AB1194" s="49">
        <f t="shared" si="105"/>
        <v>5</v>
      </c>
      <c r="AC1194" s="49">
        <f t="shared" si="106"/>
        <v>5</v>
      </c>
      <c r="AD1194" s="49">
        <f t="shared" si="107"/>
        <v>5</v>
      </c>
      <c r="AE1194" s="49">
        <f t="shared" si="108"/>
        <v>5</v>
      </c>
      <c r="AF1194" s="52"/>
    </row>
    <row r="1195" customHeight="1" spans="1:32">
      <c r="A1195" s="31" t="s">
        <v>8803</v>
      </c>
      <c r="B1195" s="31" t="s">
        <v>3308</v>
      </c>
      <c r="C1195" s="31" t="s">
        <v>8805</v>
      </c>
      <c r="D1195" s="31" t="s">
        <v>8805</v>
      </c>
      <c r="E1195" s="31" t="s">
        <v>3125</v>
      </c>
      <c r="F1195" s="31" t="s">
        <v>126</v>
      </c>
      <c r="G1195" s="32" t="s">
        <v>8805</v>
      </c>
      <c r="H1195" s="33" t="s">
        <v>8807</v>
      </c>
      <c r="I1195" s="37" t="s">
        <v>8805</v>
      </c>
      <c r="J1195" s="31" t="s">
        <v>8805</v>
      </c>
      <c r="K1195" s="42" t="s">
        <v>5176</v>
      </c>
      <c r="L1195" s="39" t="s">
        <v>5177</v>
      </c>
      <c r="M1195" s="40">
        <v>4</v>
      </c>
      <c r="N1195" s="40"/>
      <c r="O1195" s="40"/>
      <c r="P1195" s="40"/>
      <c r="Q1195" s="40"/>
      <c r="R1195" s="40"/>
      <c r="S1195" s="40"/>
      <c r="T1195" s="40">
        <v>4</v>
      </c>
      <c r="U1195" s="40"/>
      <c r="V1195" s="40">
        <f t="shared" si="104"/>
        <v>4</v>
      </c>
      <c r="W1195" t="s">
        <v>5919</v>
      </c>
      <c r="Y1195" s="49"/>
      <c r="Z1195" s="50">
        <f t="array" ref="Z1195">SUM((N1195:S1195)/6)</f>
        <v>0</v>
      </c>
      <c r="AA1195" s="51"/>
      <c r="AB1195" s="49">
        <f t="shared" si="105"/>
        <v>4</v>
      </c>
      <c r="AC1195" s="49">
        <f t="shared" si="106"/>
        <v>4</v>
      </c>
      <c r="AD1195" s="49">
        <f t="shared" si="107"/>
        <v>4</v>
      </c>
      <c r="AE1195" s="49">
        <f t="shared" si="108"/>
        <v>4</v>
      </c>
      <c r="AF1195" s="52"/>
    </row>
    <row r="1196" customHeight="1" spans="1:32">
      <c r="A1196" s="31" t="s">
        <v>8803</v>
      </c>
      <c r="B1196" s="31" t="s">
        <v>3308</v>
      </c>
      <c r="C1196" s="31" t="s">
        <v>8805</v>
      </c>
      <c r="D1196" s="31" t="s">
        <v>8805</v>
      </c>
      <c r="E1196" s="31" t="s">
        <v>3125</v>
      </c>
      <c r="F1196" s="31" t="s">
        <v>126</v>
      </c>
      <c r="G1196" s="32" t="s">
        <v>8805</v>
      </c>
      <c r="H1196" s="33" t="s">
        <v>8808</v>
      </c>
      <c r="I1196" s="37" t="s">
        <v>8805</v>
      </c>
      <c r="J1196" s="31" t="s">
        <v>8805</v>
      </c>
      <c r="K1196" s="42" t="s">
        <v>5179</v>
      </c>
      <c r="L1196" s="39" t="s">
        <v>5180</v>
      </c>
      <c r="M1196" s="40">
        <v>19</v>
      </c>
      <c r="N1196" s="40"/>
      <c r="O1196" s="40"/>
      <c r="P1196" s="40"/>
      <c r="Q1196" s="40">
        <v>3</v>
      </c>
      <c r="R1196" s="40"/>
      <c r="S1196" s="40"/>
      <c r="T1196" s="40">
        <v>16</v>
      </c>
      <c r="U1196" s="40"/>
      <c r="V1196" s="40">
        <f t="shared" si="104"/>
        <v>16</v>
      </c>
      <c r="W1196" t="s">
        <v>5919</v>
      </c>
      <c r="Y1196" s="49">
        <v>3</v>
      </c>
      <c r="Z1196" s="50">
        <f t="array" ref="Z1196">SUM((N1196:S1196)/6)</f>
        <v>0.5</v>
      </c>
      <c r="AA1196" s="51">
        <f>T1196/Z1196</f>
        <v>32</v>
      </c>
      <c r="AB1196" s="49">
        <f t="shared" si="105"/>
        <v>13.9</v>
      </c>
      <c r="AC1196" s="49">
        <f t="shared" si="106"/>
        <v>10.9</v>
      </c>
      <c r="AD1196" s="49">
        <f t="shared" si="107"/>
        <v>5.5</v>
      </c>
      <c r="AE1196" s="49">
        <f t="shared" si="108"/>
        <v>-9.5</v>
      </c>
      <c r="AF1196" s="52"/>
    </row>
    <row r="1197" customHeight="1" spans="1:32">
      <c r="A1197" s="31" t="s">
        <v>8803</v>
      </c>
      <c r="B1197" s="31" t="s">
        <v>3308</v>
      </c>
      <c r="C1197" s="31" t="s">
        <v>8805</v>
      </c>
      <c r="D1197" s="31" t="s">
        <v>8805</v>
      </c>
      <c r="E1197" s="31" t="s">
        <v>3125</v>
      </c>
      <c r="F1197" s="31" t="s">
        <v>126</v>
      </c>
      <c r="G1197" s="32" t="s">
        <v>8805</v>
      </c>
      <c r="H1197" s="33" t="s">
        <v>8809</v>
      </c>
      <c r="I1197" s="37" t="s">
        <v>8805</v>
      </c>
      <c r="J1197" s="31" t="s">
        <v>8805</v>
      </c>
      <c r="K1197" s="42" t="s">
        <v>5182</v>
      </c>
      <c r="L1197" s="39" t="s">
        <v>5183</v>
      </c>
      <c r="M1197" s="40">
        <v>9</v>
      </c>
      <c r="N1197" s="40"/>
      <c r="O1197" s="40">
        <v>1</v>
      </c>
      <c r="P1197" s="40"/>
      <c r="Q1197" s="40"/>
      <c r="R1197" s="40"/>
      <c r="S1197" s="40"/>
      <c r="T1197" s="40">
        <v>8</v>
      </c>
      <c r="U1197" s="40"/>
      <c r="V1197" s="40">
        <f t="shared" si="104"/>
        <v>8</v>
      </c>
      <c r="W1197" t="s">
        <v>5919</v>
      </c>
      <c r="Y1197" s="49">
        <v>1</v>
      </c>
      <c r="Z1197" s="50">
        <f t="array" ref="Z1197">SUM((N1197:S1197)/6)</f>
        <v>0.166666666666667</v>
      </c>
      <c r="AA1197" s="51">
        <f>T1197/Z1197</f>
        <v>48</v>
      </c>
      <c r="AB1197" s="49">
        <f t="shared" si="105"/>
        <v>7.3</v>
      </c>
      <c r="AC1197" s="49">
        <f t="shared" si="106"/>
        <v>6.3</v>
      </c>
      <c r="AD1197" s="49">
        <f t="shared" si="107"/>
        <v>4.5</v>
      </c>
      <c r="AE1197" s="49">
        <f t="shared" si="108"/>
        <v>-0.5</v>
      </c>
      <c r="AF1197" s="52"/>
    </row>
    <row r="1198" customHeight="1" spans="1:32">
      <c r="A1198" s="31" t="s">
        <v>8803</v>
      </c>
      <c r="B1198" s="31" t="s">
        <v>3308</v>
      </c>
      <c r="C1198" s="31" t="s">
        <v>8805</v>
      </c>
      <c r="D1198" s="31" t="s">
        <v>8805</v>
      </c>
      <c r="E1198" s="31" t="s">
        <v>3125</v>
      </c>
      <c r="F1198" s="31" t="s">
        <v>126</v>
      </c>
      <c r="G1198" s="32" t="s">
        <v>8805</v>
      </c>
      <c r="H1198" s="33" t="s">
        <v>8810</v>
      </c>
      <c r="I1198" s="37" t="s">
        <v>8805</v>
      </c>
      <c r="J1198" s="31" t="s">
        <v>8805</v>
      </c>
      <c r="K1198" s="42" t="s">
        <v>5185</v>
      </c>
      <c r="L1198" s="39" t="s">
        <v>5186</v>
      </c>
      <c r="M1198" s="40">
        <v>0</v>
      </c>
      <c r="N1198" s="40"/>
      <c r="O1198" s="40"/>
      <c r="P1198" s="40"/>
      <c r="Q1198" s="40"/>
      <c r="R1198" s="40"/>
      <c r="S1198" s="40"/>
      <c r="T1198" s="40">
        <v>0</v>
      </c>
      <c r="U1198" s="40"/>
      <c r="V1198" s="40">
        <f t="shared" si="104"/>
        <v>0</v>
      </c>
      <c r="W1198" t="s">
        <v>5919</v>
      </c>
      <c r="Y1198" s="49"/>
      <c r="Z1198" s="50">
        <f t="array" ref="Z1198">SUM((N1198:S1198)/6)</f>
        <v>0</v>
      </c>
      <c r="AA1198" s="51"/>
      <c r="AB1198" s="49">
        <f t="shared" si="105"/>
        <v>0</v>
      </c>
      <c r="AC1198" s="49">
        <f t="shared" si="106"/>
        <v>0</v>
      </c>
      <c r="AD1198" s="49">
        <f t="shared" si="107"/>
        <v>0</v>
      </c>
      <c r="AE1198" s="49">
        <f t="shared" si="108"/>
        <v>0</v>
      </c>
      <c r="AF1198" s="52"/>
    </row>
    <row r="1199" customHeight="1" spans="1:32">
      <c r="A1199" s="31" t="s">
        <v>8803</v>
      </c>
      <c r="B1199" s="31" t="s">
        <v>3308</v>
      </c>
      <c r="C1199" s="31" t="s">
        <v>8805</v>
      </c>
      <c r="D1199" s="31" t="s">
        <v>8805</v>
      </c>
      <c r="E1199" s="31" t="s">
        <v>3125</v>
      </c>
      <c r="F1199" s="31" t="s">
        <v>126</v>
      </c>
      <c r="G1199" s="32" t="s">
        <v>8805</v>
      </c>
      <c r="H1199" s="33" t="s">
        <v>8811</v>
      </c>
      <c r="I1199" s="37" t="s">
        <v>8805</v>
      </c>
      <c r="J1199" s="31" t="s">
        <v>8805</v>
      </c>
      <c r="K1199" s="42" t="s">
        <v>5188</v>
      </c>
      <c r="L1199" s="39" t="s">
        <v>5189</v>
      </c>
      <c r="M1199" s="40">
        <v>0</v>
      </c>
      <c r="N1199" s="40"/>
      <c r="O1199" s="40"/>
      <c r="P1199" s="40"/>
      <c r="Q1199" s="40"/>
      <c r="R1199" s="40"/>
      <c r="S1199" s="40"/>
      <c r="T1199" s="40">
        <v>0</v>
      </c>
      <c r="U1199" s="40"/>
      <c r="V1199" s="40">
        <f t="shared" si="104"/>
        <v>0</v>
      </c>
      <c r="W1199" t="s">
        <v>5919</v>
      </c>
      <c r="Y1199" s="49"/>
      <c r="Z1199" s="50">
        <f t="array" ref="Z1199">SUM((N1199:S1199)/6)</f>
        <v>0</v>
      </c>
      <c r="AA1199" s="51"/>
      <c r="AB1199" s="49">
        <f t="shared" si="105"/>
        <v>0</v>
      </c>
      <c r="AC1199" s="49">
        <f t="shared" si="106"/>
        <v>0</v>
      </c>
      <c r="AD1199" s="49">
        <f t="shared" si="107"/>
        <v>0</v>
      </c>
      <c r="AE1199" s="49">
        <f t="shared" si="108"/>
        <v>0</v>
      </c>
      <c r="AF1199" s="52"/>
    </row>
    <row r="1200" customHeight="1" spans="1:32">
      <c r="A1200" s="31" t="s">
        <v>8803</v>
      </c>
      <c r="B1200" s="31" t="s">
        <v>3308</v>
      </c>
      <c r="C1200" s="31" t="s">
        <v>8805</v>
      </c>
      <c r="D1200" s="31" t="s">
        <v>8805</v>
      </c>
      <c r="E1200" s="31" t="s">
        <v>3125</v>
      </c>
      <c r="F1200" s="31" t="s">
        <v>126</v>
      </c>
      <c r="G1200" s="32" t="s">
        <v>8805</v>
      </c>
      <c r="H1200" s="33" t="s">
        <v>8812</v>
      </c>
      <c r="I1200" s="37" t="s">
        <v>8805</v>
      </c>
      <c r="J1200" s="31" t="s">
        <v>8805</v>
      </c>
      <c r="K1200" s="42" t="s">
        <v>5191</v>
      </c>
      <c r="L1200" s="39" t="s">
        <v>5192</v>
      </c>
      <c r="M1200" s="40">
        <v>3</v>
      </c>
      <c r="N1200" s="40"/>
      <c r="O1200" s="40"/>
      <c r="P1200" s="40"/>
      <c r="Q1200" s="40"/>
      <c r="R1200" s="40"/>
      <c r="S1200" s="40"/>
      <c r="T1200" s="40">
        <v>3</v>
      </c>
      <c r="U1200" s="40"/>
      <c r="V1200" s="40">
        <f t="shared" si="104"/>
        <v>3</v>
      </c>
      <c r="W1200" t="s">
        <v>5919</v>
      </c>
      <c r="Y1200" s="49">
        <v>3</v>
      </c>
      <c r="Z1200" s="50">
        <f t="array" ref="Z1200">SUM((N1200:S1200)/6)</f>
        <v>0</v>
      </c>
      <c r="AA1200" s="51"/>
      <c r="AB1200" s="49">
        <f t="shared" si="105"/>
        <v>0.9</v>
      </c>
      <c r="AC1200" s="49">
        <f t="shared" si="106"/>
        <v>-2.1</v>
      </c>
      <c r="AD1200" s="49">
        <f t="shared" si="107"/>
        <v>3</v>
      </c>
      <c r="AE1200" s="49">
        <f t="shared" si="108"/>
        <v>3</v>
      </c>
      <c r="AF1200" s="52"/>
    </row>
    <row r="1201" customHeight="1" spans="1:32">
      <c r="A1201" s="31" t="s">
        <v>8803</v>
      </c>
      <c r="B1201" s="31" t="s">
        <v>3308</v>
      </c>
      <c r="C1201" s="31" t="s">
        <v>8805</v>
      </c>
      <c r="D1201" s="31" t="s">
        <v>8805</v>
      </c>
      <c r="E1201" s="31" t="s">
        <v>3125</v>
      </c>
      <c r="F1201" s="31" t="s">
        <v>126</v>
      </c>
      <c r="G1201" s="32" t="s">
        <v>8805</v>
      </c>
      <c r="H1201" s="33" t="s">
        <v>8813</v>
      </c>
      <c r="I1201" s="37" t="s">
        <v>8805</v>
      </c>
      <c r="J1201" s="31" t="s">
        <v>8805</v>
      </c>
      <c r="K1201" s="42" t="s">
        <v>5194</v>
      </c>
      <c r="L1201" s="39" t="s">
        <v>5195</v>
      </c>
      <c r="M1201" s="40">
        <v>0</v>
      </c>
      <c r="N1201" s="40"/>
      <c r="O1201" s="40"/>
      <c r="P1201" s="40"/>
      <c r="Q1201" s="40"/>
      <c r="R1201" s="40"/>
      <c r="S1201" s="40"/>
      <c r="T1201" s="40">
        <v>0</v>
      </c>
      <c r="U1201" s="40"/>
      <c r="V1201" s="40">
        <f t="shared" si="104"/>
        <v>0</v>
      </c>
      <c r="W1201" t="s">
        <v>5919</v>
      </c>
      <c r="Y1201" s="49">
        <v>1</v>
      </c>
      <c r="Z1201" s="50">
        <f t="array" ref="Z1201">SUM((N1201:S1201)/6)</f>
        <v>0</v>
      </c>
      <c r="AA1201" s="51"/>
      <c r="AB1201" s="49">
        <f t="shared" si="105"/>
        <v>-0.7</v>
      </c>
      <c r="AC1201" s="49">
        <f t="shared" si="106"/>
        <v>-1.7</v>
      </c>
      <c r="AD1201" s="49">
        <f t="shared" si="107"/>
        <v>0</v>
      </c>
      <c r="AE1201" s="49">
        <f t="shared" si="108"/>
        <v>0</v>
      </c>
      <c r="AF1201" s="52"/>
    </row>
    <row r="1202" customHeight="1" spans="1:32">
      <c r="A1202" s="31" t="s">
        <v>8803</v>
      </c>
      <c r="B1202" s="31" t="s">
        <v>3308</v>
      </c>
      <c r="C1202" s="31" t="s">
        <v>8805</v>
      </c>
      <c r="D1202" s="31" t="s">
        <v>8805</v>
      </c>
      <c r="E1202" s="31" t="s">
        <v>3125</v>
      </c>
      <c r="F1202" s="31" t="s">
        <v>126</v>
      </c>
      <c r="G1202" s="32" t="s">
        <v>8805</v>
      </c>
      <c r="H1202" s="33" t="s">
        <v>8815</v>
      </c>
      <c r="I1202" s="37" t="s">
        <v>8805</v>
      </c>
      <c r="J1202" s="31" t="s">
        <v>8805</v>
      </c>
      <c r="K1202" s="42" t="s">
        <v>5197</v>
      </c>
      <c r="L1202" s="39" t="s">
        <v>5198</v>
      </c>
      <c r="M1202" s="40">
        <v>9</v>
      </c>
      <c r="N1202" s="40"/>
      <c r="O1202" s="40"/>
      <c r="P1202" s="40"/>
      <c r="Q1202" s="40"/>
      <c r="R1202" s="40"/>
      <c r="S1202" s="40"/>
      <c r="T1202" s="40">
        <v>9</v>
      </c>
      <c r="U1202" s="40"/>
      <c r="V1202" s="40">
        <f t="shared" si="104"/>
        <v>9</v>
      </c>
      <c r="W1202" t="s">
        <v>5919</v>
      </c>
      <c r="Y1202" s="49"/>
      <c r="Z1202" s="50">
        <f t="array" ref="Z1202">SUM((N1202:S1202)/6)</f>
        <v>0</v>
      </c>
      <c r="AA1202" s="51"/>
      <c r="AB1202" s="49">
        <f t="shared" si="105"/>
        <v>9</v>
      </c>
      <c r="AC1202" s="49">
        <f t="shared" si="106"/>
        <v>9</v>
      </c>
      <c r="AD1202" s="49">
        <f t="shared" si="107"/>
        <v>9</v>
      </c>
      <c r="AE1202" s="49">
        <f t="shared" si="108"/>
        <v>9</v>
      </c>
      <c r="AF1202" s="52"/>
    </row>
    <row r="1203" customHeight="1" spans="1:32">
      <c r="A1203" s="31" t="s">
        <v>8803</v>
      </c>
      <c r="B1203" s="31" t="s">
        <v>3308</v>
      </c>
      <c r="C1203" s="31" t="s">
        <v>8805</v>
      </c>
      <c r="D1203" s="31" t="s">
        <v>8805</v>
      </c>
      <c r="E1203" s="31" t="s">
        <v>3125</v>
      </c>
      <c r="F1203" s="31" t="s">
        <v>126</v>
      </c>
      <c r="G1203" s="32" t="s">
        <v>8805</v>
      </c>
      <c r="H1203" s="33" t="s">
        <v>8816</v>
      </c>
      <c r="I1203" s="37" t="s">
        <v>8805</v>
      </c>
      <c r="J1203" s="31" t="s">
        <v>8805</v>
      </c>
      <c r="K1203" s="42" t="s">
        <v>5200</v>
      </c>
      <c r="L1203" s="39" t="s">
        <v>5201</v>
      </c>
      <c r="M1203" s="40">
        <v>4</v>
      </c>
      <c r="N1203" s="40"/>
      <c r="O1203" s="40"/>
      <c r="P1203" s="40"/>
      <c r="Q1203" s="40"/>
      <c r="R1203" s="40"/>
      <c r="S1203" s="40"/>
      <c r="T1203" s="40">
        <v>4</v>
      </c>
      <c r="U1203" s="40"/>
      <c r="V1203" s="40">
        <f t="shared" si="104"/>
        <v>4</v>
      </c>
      <c r="W1203" t="s">
        <v>5919</v>
      </c>
      <c r="Y1203" s="49">
        <v>1</v>
      </c>
      <c r="Z1203" s="50">
        <f t="array" ref="Z1203">SUM((N1203:S1203)/6)</f>
        <v>0</v>
      </c>
      <c r="AA1203" s="51"/>
      <c r="AB1203" s="49">
        <f t="shared" si="105"/>
        <v>3.3</v>
      </c>
      <c r="AC1203" s="49">
        <f t="shared" si="106"/>
        <v>2.3</v>
      </c>
      <c r="AD1203" s="49">
        <f t="shared" si="107"/>
        <v>4</v>
      </c>
      <c r="AE1203" s="49">
        <f t="shared" si="108"/>
        <v>4</v>
      </c>
      <c r="AF1203" s="52"/>
    </row>
    <row r="1204" customHeight="1" spans="1:32">
      <c r="A1204" s="31" t="s">
        <v>8803</v>
      </c>
      <c r="B1204" s="31" t="s">
        <v>3308</v>
      </c>
      <c r="C1204" s="31" t="s">
        <v>8805</v>
      </c>
      <c r="D1204" s="31" t="s">
        <v>8805</v>
      </c>
      <c r="E1204" s="31" t="s">
        <v>3125</v>
      </c>
      <c r="F1204" s="31" t="s">
        <v>835</v>
      </c>
      <c r="G1204" s="32" t="s">
        <v>8805</v>
      </c>
      <c r="H1204" s="33" t="s">
        <v>8838</v>
      </c>
      <c r="I1204" s="37" t="s">
        <v>8805</v>
      </c>
      <c r="J1204" s="31" t="s">
        <v>8805</v>
      </c>
      <c r="K1204" s="42" t="s">
        <v>5203</v>
      </c>
      <c r="L1204" s="39" t="s">
        <v>5204</v>
      </c>
      <c r="M1204" s="40">
        <v>20</v>
      </c>
      <c r="N1204" s="40"/>
      <c r="O1204" s="40"/>
      <c r="P1204" s="40"/>
      <c r="Q1204" s="40"/>
      <c r="R1204" s="40"/>
      <c r="S1204" s="40"/>
      <c r="T1204" s="40">
        <v>20</v>
      </c>
      <c r="U1204" s="40"/>
      <c r="V1204" s="40">
        <f t="shared" si="104"/>
        <v>20</v>
      </c>
      <c r="W1204" t="s">
        <v>5919</v>
      </c>
      <c r="Y1204" s="49"/>
      <c r="Z1204" s="50">
        <f t="array" ref="Z1204">SUM((N1204:S1204)/6)</f>
        <v>0</v>
      </c>
      <c r="AA1204" s="51"/>
      <c r="AB1204" s="49">
        <f t="shared" si="105"/>
        <v>20</v>
      </c>
      <c r="AC1204" s="49">
        <f t="shared" si="106"/>
        <v>20</v>
      </c>
      <c r="AD1204" s="49">
        <f t="shared" si="107"/>
        <v>20</v>
      </c>
      <c r="AE1204" s="49">
        <f t="shared" si="108"/>
        <v>20</v>
      </c>
      <c r="AF1204" s="52"/>
    </row>
    <row r="1205" customHeight="1" spans="1:32">
      <c r="A1205" s="31" t="s">
        <v>8803</v>
      </c>
      <c r="B1205" s="31" t="s">
        <v>3308</v>
      </c>
      <c r="C1205" s="31" t="s">
        <v>8805</v>
      </c>
      <c r="D1205" s="31" t="s">
        <v>8805</v>
      </c>
      <c r="E1205" s="31" t="s">
        <v>3125</v>
      </c>
      <c r="F1205" s="31" t="s">
        <v>835</v>
      </c>
      <c r="G1205" s="32" t="s">
        <v>8805</v>
      </c>
      <c r="H1205" s="33" t="s">
        <v>8820</v>
      </c>
      <c r="I1205" s="37" t="s">
        <v>8805</v>
      </c>
      <c r="J1205" s="31" t="s">
        <v>8805</v>
      </c>
      <c r="K1205" s="42" t="s">
        <v>5206</v>
      </c>
      <c r="L1205" s="39" t="s">
        <v>5207</v>
      </c>
      <c r="M1205" s="40">
        <v>5</v>
      </c>
      <c r="N1205" s="40"/>
      <c r="O1205" s="40"/>
      <c r="P1205" s="40"/>
      <c r="Q1205" s="40"/>
      <c r="R1205" s="40"/>
      <c r="S1205" s="40"/>
      <c r="T1205" s="40">
        <v>5</v>
      </c>
      <c r="U1205" s="40"/>
      <c r="V1205" s="40">
        <f t="shared" si="104"/>
        <v>5</v>
      </c>
      <c r="W1205" t="s">
        <v>5919</v>
      </c>
      <c r="Y1205" s="49"/>
      <c r="Z1205" s="50">
        <f t="array" ref="Z1205">SUM((N1205:S1205)/6)</f>
        <v>0</v>
      </c>
      <c r="AA1205" s="51"/>
      <c r="AB1205" s="49">
        <f t="shared" si="105"/>
        <v>5</v>
      </c>
      <c r="AC1205" s="49">
        <f t="shared" si="106"/>
        <v>5</v>
      </c>
      <c r="AD1205" s="49">
        <f t="shared" si="107"/>
        <v>5</v>
      </c>
      <c r="AE1205" s="49">
        <f t="shared" si="108"/>
        <v>5</v>
      </c>
      <c r="AF1205" s="52"/>
    </row>
    <row r="1206" s="21" customFormat="1" customHeight="1" spans="1:32">
      <c r="A1206" s="31" t="s">
        <v>8803</v>
      </c>
      <c r="B1206" s="31" t="s">
        <v>3308</v>
      </c>
      <c r="C1206" s="31" t="s">
        <v>8805</v>
      </c>
      <c r="D1206" s="31" t="s">
        <v>8805</v>
      </c>
      <c r="E1206" s="31" t="s">
        <v>3125</v>
      </c>
      <c r="F1206" s="31" t="s">
        <v>835</v>
      </c>
      <c r="G1206" s="32" t="s">
        <v>8805</v>
      </c>
      <c r="H1206" s="33" t="s">
        <v>8807</v>
      </c>
      <c r="I1206" s="37" t="s">
        <v>8805</v>
      </c>
      <c r="J1206" s="31" t="s">
        <v>8805</v>
      </c>
      <c r="K1206" s="42" t="s">
        <v>5209</v>
      </c>
      <c r="L1206" s="39" t="s">
        <v>5210</v>
      </c>
      <c r="M1206" s="40">
        <v>5</v>
      </c>
      <c r="N1206" s="40"/>
      <c r="O1206" s="40"/>
      <c r="P1206" s="40"/>
      <c r="Q1206" s="40"/>
      <c r="R1206" s="40"/>
      <c r="S1206" s="40"/>
      <c r="T1206" s="40">
        <v>5</v>
      </c>
      <c r="U1206" s="40"/>
      <c r="V1206" s="40">
        <f t="shared" si="104"/>
        <v>5</v>
      </c>
      <c r="W1206" t="s">
        <v>5919</v>
      </c>
      <c r="X1206"/>
      <c r="Y1206" s="49"/>
      <c r="Z1206" s="50">
        <f t="array" ref="Z1206">SUM((N1206:S1206)/6)</f>
        <v>0</v>
      </c>
      <c r="AA1206" s="51"/>
      <c r="AB1206" s="49">
        <f t="shared" si="105"/>
        <v>5</v>
      </c>
      <c r="AC1206" s="49">
        <f t="shared" si="106"/>
        <v>5</v>
      </c>
      <c r="AD1206" s="49">
        <f t="shared" si="107"/>
        <v>5</v>
      </c>
      <c r="AE1206" s="49">
        <f t="shared" si="108"/>
        <v>5</v>
      </c>
      <c r="AF1206" s="52"/>
    </row>
    <row r="1207" customHeight="1" spans="1:32">
      <c r="A1207" s="31" t="s">
        <v>8803</v>
      </c>
      <c r="B1207" s="31" t="s">
        <v>3308</v>
      </c>
      <c r="C1207" s="31" t="s">
        <v>8805</v>
      </c>
      <c r="D1207" s="31" t="s">
        <v>8805</v>
      </c>
      <c r="E1207" s="31" t="s">
        <v>3125</v>
      </c>
      <c r="F1207" s="31" t="s">
        <v>835</v>
      </c>
      <c r="G1207" s="32" t="s">
        <v>8805</v>
      </c>
      <c r="H1207" s="33" t="s">
        <v>8808</v>
      </c>
      <c r="I1207" s="37" t="s">
        <v>8805</v>
      </c>
      <c r="J1207" s="31" t="s">
        <v>8805</v>
      </c>
      <c r="K1207" s="42" t="s">
        <v>5212</v>
      </c>
      <c r="L1207" s="39" t="s">
        <v>5213</v>
      </c>
      <c r="M1207" s="40">
        <v>4</v>
      </c>
      <c r="N1207" s="40"/>
      <c r="O1207" s="40"/>
      <c r="P1207" s="40"/>
      <c r="Q1207" s="40"/>
      <c r="R1207" s="40"/>
      <c r="S1207" s="40"/>
      <c r="T1207" s="40">
        <v>4</v>
      </c>
      <c r="U1207" s="40"/>
      <c r="V1207" s="40">
        <f t="shared" si="104"/>
        <v>4</v>
      </c>
      <c r="W1207" t="s">
        <v>5919</v>
      </c>
      <c r="Y1207" s="49">
        <v>1</v>
      </c>
      <c r="Z1207" s="50">
        <f t="array" ref="Z1207">SUM((N1207:S1207)/6)</f>
        <v>0</v>
      </c>
      <c r="AA1207" s="51"/>
      <c r="AB1207" s="49">
        <f t="shared" si="105"/>
        <v>3.3</v>
      </c>
      <c r="AC1207" s="49">
        <f t="shared" si="106"/>
        <v>2.3</v>
      </c>
      <c r="AD1207" s="49">
        <f t="shared" si="107"/>
        <v>4</v>
      </c>
      <c r="AE1207" s="49">
        <f t="shared" si="108"/>
        <v>4</v>
      </c>
      <c r="AF1207" s="52"/>
    </row>
    <row r="1208" customHeight="1" spans="1:32">
      <c r="A1208" s="31" t="s">
        <v>8803</v>
      </c>
      <c r="B1208" s="31" t="s">
        <v>3308</v>
      </c>
      <c r="C1208" s="31" t="s">
        <v>8805</v>
      </c>
      <c r="D1208" s="31" t="s">
        <v>8805</v>
      </c>
      <c r="E1208" s="31" t="s">
        <v>3125</v>
      </c>
      <c r="F1208" s="31" t="s">
        <v>835</v>
      </c>
      <c r="G1208" s="32" t="s">
        <v>8805</v>
      </c>
      <c r="H1208" s="33" t="s">
        <v>8809</v>
      </c>
      <c r="I1208" s="37" t="s">
        <v>8805</v>
      </c>
      <c r="J1208" s="31" t="s">
        <v>8805</v>
      </c>
      <c r="K1208" s="42" t="s">
        <v>5215</v>
      </c>
      <c r="L1208" s="39" t="s">
        <v>5216</v>
      </c>
      <c r="M1208" s="40">
        <v>10</v>
      </c>
      <c r="N1208" s="40"/>
      <c r="O1208" s="40"/>
      <c r="P1208" s="40"/>
      <c r="Q1208" s="40"/>
      <c r="R1208" s="40"/>
      <c r="S1208" s="40"/>
      <c r="T1208" s="40">
        <v>10</v>
      </c>
      <c r="U1208" s="40"/>
      <c r="V1208" s="40">
        <f t="shared" si="104"/>
        <v>10</v>
      </c>
      <c r="W1208" t="s">
        <v>5919</v>
      </c>
      <c r="Y1208" s="49">
        <v>5</v>
      </c>
      <c r="Z1208" s="50">
        <f t="array" ref="Z1208">SUM((N1208:S1208)/6)</f>
        <v>0</v>
      </c>
      <c r="AA1208" s="51"/>
      <c r="AB1208" s="49">
        <f t="shared" si="105"/>
        <v>6.5</v>
      </c>
      <c r="AC1208" s="49">
        <f t="shared" si="106"/>
        <v>1.5</v>
      </c>
      <c r="AD1208" s="49">
        <f t="shared" si="107"/>
        <v>10</v>
      </c>
      <c r="AE1208" s="49">
        <f t="shared" si="108"/>
        <v>10</v>
      </c>
      <c r="AF1208" s="52"/>
    </row>
    <row r="1209" customHeight="1" spans="1:32">
      <c r="A1209" s="31" t="s">
        <v>8803</v>
      </c>
      <c r="B1209" s="31" t="s">
        <v>3308</v>
      </c>
      <c r="C1209" s="31" t="s">
        <v>8805</v>
      </c>
      <c r="D1209" s="31" t="s">
        <v>8805</v>
      </c>
      <c r="E1209" s="31" t="s">
        <v>3125</v>
      </c>
      <c r="F1209" s="31" t="s">
        <v>835</v>
      </c>
      <c r="G1209" s="32" t="s">
        <v>8805</v>
      </c>
      <c r="H1209" s="33" t="s">
        <v>8810</v>
      </c>
      <c r="I1209" s="37" t="s">
        <v>8805</v>
      </c>
      <c r="J1209" s="31" t="s">
        <v>8805</v>
      </c>
      <c r="K1209" s="42" t="s">
        <v>5218</v>
      </c>
      <c r="L1209" s="39" t="s">
        <v>5219</v>
      </c>
      <c r="M1209" s="40">
        <v>16</v>
      </c>
      <c r="N1209" s="40"/>
      <c r="O1209" s="40"/>
      <c r="P1209" s="40"/>
      <c r="Q1209" s="40"/>
      <c r="R1209" s="40"/>
      <c r="S1209" s="40"/>
      <c r="T1209" s="40">
        <v>16</v>
      </c>
      <c r="U1209" s="40"/>
      <c r="V1209" s="40">
        <f t="shared" si="104"/>
        <v>16</v>
      </c>
      <c r="W1209" t="s">
        <v>5919</v>
      </c>
      <c r="Y1209" s="49">
        <v>3</v>
      </c>
      <c r="Z1209" s="50">
        <f t="array" ref="Z1209">SUM((N1209:S1209)/6)</f>
        <v>0</v>
      </c>
      <c r="AA1209" s="51"/>
      <c r="AB1209" s="49">
        <f t="shared" si="105"/>
        <v>13.9</v>
      </c>
      <c r="AC1209" s="49">
        <f t="shared" si="106"/>
        <v>10.9</v>
      </c>
      <c r="AD1209" s="49">
        <f t="shared" si="107"/>
        <v>16</v>
      </c>
      <c r="AE1209" s="49">
        <f t="shared" si="108"/>
        <v>16</v>
      </c>
      <c r="AF1209" s="52"/>
    </row>
    <row r="1210" customHeight="1" spans="1:32">
      <c r="A1210" s="31" t="s">
        <v>8803</v>
      </c>
      <c r="B1210" s="31" t="s">
        <v>3308</v>
      </c>
      <c r="C1210" s="31" t="s">
        <v>8805</v>
      </c>
      <c r="D1210" s="31" t="s">
        <v>8805</v>
      </c>
      <c r="E1210" s="31" t="s">
        <v>3125</v>
      </c>
      <c r="F1210" s="31" t="s">
        <v>835</v>
      </c>
      <c r="G1210" s="32" t="s">
        <v>8805</v>
      </c>
      <c r="H1210" s="33" t="s">
        <v>8811</v>
      </c>
      <c r="I1210" s="37" t="s">
        <v>8805</v>
      </c>
      <c r="J1210" s="31" t="s">
        <v>8805</v>
      </c>
      <c r="K1210" s="42" t="s">
        <v>5221</v>
      </c>
      <c r="L1210" s="39" t="s">
        <v>5222</v>
      </c>
      <c r="M1210" s="40">
        <v>5</v>
      </c>
      <c r="N1210" s="40"/>
      <c r="O1210" s="40"/>
      <c r="P1210" s="40"/>
      <c r="Q1210" s="40"/>
      <c r="R1210" s="40"/>
      <c r="S1210" s="40"/>
      <c r="T1210" s="40">
        <v>5</v>
      </c>
      <c r="U1210" s="40"/>
      <c r="V1210" s="40">
        <f t="shared" si="104"/>
        <v>5</v>
      </c>
      <c r="W1210" t="s">
        <v>5919</v>
      </c>
      <c r="Y1210" s="49">
        <v>5</v>
      </c>
      <c r="Z1210" s="50">
        <f t="array" ref="Z1210">SUM((N1210:S1210)/6)</f>
        <v>0</v>
      </c>
      <c r="AA1210" s="51"/>
      <c r="AB1210" s="49">
        <f t="shared" si="105"/>
        <v>1.5</v>
      </c>
      <c r="AC1210" s="49">
        <f t="shared" si="106"/>
        <v>-3.5</v>
      </c>
      <c r="AD1210" s="49">
        <f t="shared" si="107"/>
        <v>5</v>
      </c>
      <c r="AE1210" s="49">
        <f t="shared" si="108"/>
        <v>5</v>
      </c>
      <c r="AF1210" s="52"/>
    </row>
    <row r="1211" customHeight="1" spans="1:32">
      <c r="A1211" s="31" t="s">
        <v>8803</v>
      </c>
      <c r="B1211" s="31" t="s">
        <v>3308</v>
      </c>
      <c r="C1211" s="31" t="s">
        <v>8805</v>
      </c>
      <c r="D1211" s="31" t="s">
        <v>8805</v>
      </c>
      <c r="E1211" s="31" t="s">
        <v>3125</v>
      </c>
      <c r="F1211" s="31" t="s">
        <v>835</v>
      </c>
      <c r="G1211" s="32" t="s">
        <v>8805</v>
      </c>
      <c r="H1211" s="33" t="s">
        <v>8812</v>
      </c>
      <c r="I1211" s="37" t="s">
        <v>8805</v>
      </c>
      <c r="J1211" s="31" t="s">
        <v>8805</v>
      </c>
      <c r="K1211" s="42" t="s">
        <v>5224</v>
      </c>
      <c r="L1211" s="39" t="s">
        <v>5225</v>
      </c>
      <c r="M1211" s="40">
        <v>3</v>
      </c>
      <c r="N1211" s="40"/>
      <c r="O1211" s="40"/>
      <c r="P1211" s="40"/>
      <c r="Q1211" s="40"/>
      <c r="R1211" s="40"/>
      <c r="S1211" s="40"/>
      <c r="T1211" s="40">
        <v>3</v>
      </c>
      <c r="U1211" s="40"/>
      <c r="V1211" s="40">
        <f t="shared" si="104"/>
        <v>3</v>
      </c>
      <c r="W1211" t="s">
        <v>5919</v>
      </c>
      <c r="Y1211" s="49">
        <v>6</v>
      </c>
      <c r="Z1211" s="50">
        <f t="array" ref="Z1211">SUM((N1211:S1211)/6)</f>
        <v>0</v>
      </c>
      <c r="AA1211" s="51"/>
      <c r="AB1211" s="49">
        <f t="shared" si="105"/>
        <v>-1.2</v>
      </c>
      <c r="AC1211" s="49">
        <f t="shared" si="106"/>
        <v>-7.2</v>
      </c>
      <c r="AD1211" s="49">
        <f t="shared" si="107"/>
        <v>3</v>
      </c>
      <c r="AE1211" s="49">
        <f t="shared" si="108"/>
        <v>3</v>
      </c>
      <c r="AF1211" s="52"/>
    </row>
    <row r="1212" customHeight="1" spans="1:32">
      <c r="A1212" s="31" t="s">
        <v>8803</v>
      </c>
      <c r="B1212" s="31" t="s">
        <v>3308</v>
      </c>
      <c r="C1212" s="31" t="s">
        <v>8805</v>
      </c>
      <c r="D1212" s="31" t="s">
        <v>8805</v>
      </c>
      <c r="E1212" s="31" t="s">
        <v>3125</v>
      </c>
      <c r="F1212" s="31" t="s">
        <v>835</v>
      </c>
      <c r="G1212" s="32" t="s">
        <v>8805</v>
      </c>
      <c r="H1212" s="33" t="s">
        <v>8813</v>
      </c>
      <c r="I1212" s="37" t="s">
        <v>8805</v>
      </c>
      <c r="J1212" s="31" t="s">
        <v>8805</v>
      </c>
      <c r="K1212" s="42" t="s">
        <v>5227</v>
      </c>
      <c r="L1212" s="39" t="s">
        <v>5228</v>
      </c>
      <c r="M1212" s="40">
        <v>6</v>
      </c>
      <c r="N1212" s="40"/>
      <c r="O1212" s="40"/>
      <c r="P1212" s="40">
        <v>1</v>
      </c>
      <c r="Q1212" s="40"/>
      <c r="R1212" s="40"/>
      <c r="S1212" s="40"/>
      <c r="T1212" s="40">
        <v>5</v>
      </c>
      <c r="U1212" s="40"/>
      <c r="V1212" s="40">
        <f t="shared" si="104"/>
        <v>5</v>
      </c>
      <c r="W1212" t="s">
        <v>5919</v>
      </c>
      <c r="Y1212" s="49">
        <v>2</v>
      </c>
      <c r="Z1212" s="50">
        <f t="array" ref="Z1212">SUM((N1212:S1212)/6)</f>
        <v>0.166666666666667</v>
      </c>
      <c r="AA1212" s="51">
        <f>T1212/Z1212</f>
        <v>30</v>
      </c>
      <c r="AB1212" s="49">
        <f t="shared" si="105"/>
        <v>3.6</v>
      </c>
      <c r="AC1212" s="49">
        <f t="shared" si="106"/>
        <v>1.6</v>
      </c>
      <c r="AD1212" s="49">
        <f t="shared" si="107"/>
        <v>1.5</v>
      </c>
      <c r="AE1212" s="49">
        <f t="shared" si="108"/>
        <v>-3.5</v>
      </c>
      <c r="AF1212" s="52"/>
    </row>
    <row r="1213" customHeight="1" spans="1:32">
      <c r="A1213" s="31" t="s">
        <v>8803</v>
      </c>
      <c r="B1213" s="31" t="s">
        <v>3308</v>
      </c>
      <c r="C1213" s="31" t="s">
        <v>8805</v>
      </c>
      <c r="D1213" s="31" t="s">
        <v>8805</v>
      </c>
      <c r="E1213" s="31" t="s">
        <v>3125</v>
      </c>
      <c r="F1213" s="31" t="s">
        <v>835</v>
      </c>
      <c r="G1213" s="32" t="s">
        <v>8805</v>
      </c>
      <c r="H1213" s="33" t="s">
        <v>8815</v>
      </c>
      <c r="I1213" s="37" t="s">
        <v>8805</v>
      </c>
      <c r="J1213" s="31" t="s">
        <v>8805</v>
      </c>
      <c r="K1213" s="42" t="s">
        <v>5230</v>
      </c>
      <c r="L1213" s="39" t="s">
        <v>5231</v>
      </c>
      <c r="M1213" s="40">
        <v>1</v>
      </c>
      <c r="N1213" s="40"/>
      <c r="O1213" s="40"/>
      <c r="P1213" s="40"/>
      <c r="Q1213" s="40"/>
      <c r="R1213" s="40"/>
      <c r="S1213" s="40"/>
      <c r="T1213" s="40">
        <v>1</v>
      </c>
      <c r="U1213" s="40"/>
      <c r="V1213" s="40">
        <f t="shared" si="104"/>
        <v>1</v>
      </c>
      <c r="W1213" t="s">
        <v>5919</v>
      </c>
      <c r="Y1213" s="49">
        <v>1</v>
      </c>
      <c r="Z1213" s="50">
        <f t="array" ref="Z1213">SUM((N1213:S1213)/6)</f>
        <v>0</v>
      </c>
      <c r="AA1213" s="51"/>
      <c r="AB1213" s="49">
        <f t="shared" si="105"/>
        <v>0.3</v>
      </c>
      <c r="AC1213" s="49">
        <f t="shared" si="106"/>
        <v>-0.7</v>
      </c>
      <c r="AD1213" s="49">
        <f t="shared" si="107"/>
        <v>1</v>
      </c>
      <c r="AE1213" s="49">
        <f t="shared" si="108"/>
        <v>1</v>
      </c>
      <c r="AF1213" s="52"/>
    </row>
    <row r="1214" customHeight="1" spans="1:32">
      <c r="A1214" s="31" t="s">
        <v>8803</v>
      </c>
      <c r="B1214" s="31" t="s">
        <v>3308</v>
      </c>
      <c r="C1214" s="31" t="s">
        <v>8805</v>
      </c>
      <c r="D1214" s="31" t="s">
        <v>8805</v>
      </c>
      <c r="E1214" s="31" t="s">
        <v>3125</v>
      </c>
      <c r="F1214" s="31" t="s">
        <v>835</v>
      </c>
      <c r="G1214" s="32" t="s">
        <v>8805</v>
      </c>
      <c r="H1214" s="33" t="s">
        <v>8816</v>
      </c>
      <c r="I1214" s="37" t="s">
        <v>8805</v>
      </c>
      <c r="J1214" s="31" t="s">
        <v>8805</v>
      </c>
      <c r="K1214" s="42" t="s">
        <v>5233</v>
      </c>
      <c r="L1214" s="39" t="s">
        <v>5234</v>
      </c>
      <c r="M1214" s="40">
        <v>4</v>
      </c>
      <c r="N1214" s="40"/>
      <c r="O1214" s="40"/>
      <c r="P1214" s="40"/>
      <c r="Q1214" s="40"/>
      <c r="R1214" s="40"/>
      <c r="S1214" s="40"/>
      <c r="T1214" s="40">
        <v>4</v>
      </c>
      <c r="U1214" s="40"/>
      <c r="V1214" s="40">
        <f t="shared" si="104"/>
        <v>4</v>
      </c>
      <c r="W1214" t="s">
        <v>5919</v>
      </c>
      <c r="Y1214" s="49">
        <v>2</v>
      </c>
      <c r="Z1214" s="50">
        <f t="array" ref="Z1214">SUM((N1214:S1214)/6)</f>
        <v>0</v>
      </c>
      <c r="AA1214" s="51"/>
      <c r="AB1214" s="49">
        <f t="shared" si="105"/>
        <v>2.6</v>
      </c>
      <c r="AC1214" s="49">
        <f t="shared" si="106"/>
        <v>0.6</v>
      </c>
      <c r="AD1214" s="49">
        <f t="shared" si="107"/>
        <v>4</v>
      </c>
      <c r="AE1214" s="49">
        <f t="shared" si="108"/>
        <v>4</v>
      </c>
      <c r="AF1214" s="52"/>
    </row>
    <row r="1215" customHeight="1" spans="1:32">
      <c r="A1215" s="31" t="s">
        <v>8803</v>
      </c>
      <c r="B1215" s="31" t="s">
        <v>3308</v>
      </c>
      <c r="C1215" s="31" t="s">
        <v>8805</v>
      </c>
      <c r="D1215" s="31" t="s">
        <v>8805</v>
      </c>
      <c r="E1215" s="31" t="s">
        <v>1123</v>
      </c>
      <c r="F1215" s="31" t="s">
        <v>126</v>
      </c>
      <c r="G1215" s="32" t="s">
        <v>8805</v>
      </c>
      <c r="H1215" s="33" t="s">
        <v>8820</v>
      </c>
      <c r="I1215" s="37" t="s">
        <v>8805</v>
      </c>
      <c r="J1215" s="31" t="s">
        <v>8805</v>
      </c>
      <c r="K1215" s="42" t="s">
        <v>5236</v>
      </c>
      <c r="L1215" s="39" t="s">
        <v>5237</v>
      </c>
      <c r="M1215" s="40">
        <v>5</v>
      </c>
      <c r="N1215" s="40"/>
      <c r="O1215" s="40"/>
      <c r="P1215" s="40"/>
      <c r="Q1215" s="40"/>
      <c r="R1215" s="40"/>
      <c r="S1215" s="40"/>
      <c r="T1215" s="40">
        <v>5</v>
      </c>
      <c r="U1215" s="40"/>
      <c r="V1215" s="40">
        <f t="shared" si="104"/>
        <v>5</v>
      </c>
      <c r="W1215" t="s">
        <v>5882</v>
      </c>
      <c r="Y1215" s="49"/>
      <c r="Z1215" s="50">
        <f t="array" ref="Z1215">SUM((N1215:S1215)/6)</f>
        <v>0</v>
      </c>
      <c r="AA1215" s="51"/>
      <c r="AB1215" s="49">
        <f t="shared" si="105"/>
        <v>5</v>
      </c>
      <c r="AC1215" s="49">
        <f t="shared" si="106"/>
        <v>5</v>
      </c>
      <c r="AD1215" s="49">
        <f t="shared" si="107"/>
        <v>5</v>
      </c>
      <c r="AE1215" s="49">
        <f t="shared" si="108"/>
        <v>5</v>
      </c>
      <c r="AF1215" s="52"/>
    </row>
    <row r="1216" customHeight="1" spans="1:32">
      <c r="A1216" s="31" t="s">
        <v>8803</v>
      </c>
      <c r="B1216" s="31" t="s">
        <v>3308</v>
      </c>
      <c r="C1216" s="31" t="s">
        <v>8805</v>
      </c>
      <c r="D1216" s="31" t="s">
        <v>8805</v>
      </c>
      <c r="E1216" s="31" t="s">
        <v>1123</v>
      </c>
      <c r="F1216" s="31" t="s">
        <v>126</v>
      </c>
      <c r="G1216" s="32" t="s">
        <v>8805</v>
      </c>
      <c r="H1216" s="33" t="s">
        <v>8807</v>
      </c>
      <c r="I1216" s="37" t="s">
        <v>8805</v>
      </c>
      <c r="J1216" s="31" t="s">
        <v>8805</v>
      </c>
      <c r="K1216" s="42" t="s">
        <v>5239</v>
      </c>
      <c r="L1216" s="39" t="s">
        <v>5240</v>
      </c>
      <c r="M1216" s="40">
        <v>5</v>
      </c>
      <c r="N1216" s="40"/>
      <c r="O1216" s="40"/>
      <c r="P1216" s="40"/>
      <c r="Q1216" s="40"/>
      <c r="R1216" s="40"/>
      <c r="S1216" s="40"/>
      <c r="T1216" s="40">
        <v>5</v>
      </c>
      <c r="U1216" s="40"/>
      <c r="V1216" s="40">
        <f t="shared" si="104"/>
        <v>5</v>
      </c>
      <c r="W1216" t="s">
        <v>5882</v>
      </c>
      <c r="Y1216" s="49"/>
      <c r="Z1216" s="50">
        <f t="array" ref="Z1216">SUM((N1216:S1216)/6)</f>
        <v>0</v>
      </c>
      <c r="AA1216" s="51"/>
      <c r="AB1216" s="49">
        <f t="shared" si="105"/>
        <v>5</v>
      </c>
      <c r="AC1216" s="49">
        <f t="shared" si="106"/>
        <v>5</v>
      </c>
      <c r="AD1216" s="49">
        <f t="shared" si="107"/>
        <v>5</v>
      </c>
      <c r="AE1216" s="49">
        <f t="shared" si="108"/>
        <v>5</v>
      </c>
      <c r="AF1216" s="52"/>
    </row>
    <row r="1217" customHeight="1" spans="1:32">
      <c r="A1217" s="31" t="s">
        <v>8803</v>
      </c>
      <c r="B1217" s="31" t="s">
        <v>3308</v>
      </c>
      <c r="C1217" s="31" t="s">
        <v>8805</v>
      </c>
      <c r="D1217" s="31" t="s">
        <v>8805</v>
      </c>
      <c r="E1217" s="31" t="s">
        <v>1123</v>
      </c>
      <c r="F1217" s="31" t="s">
        <v>126</v>
      </c>
      <c r="G1217" s="32" t="s">
        <v>8805</v>
      </c>
      <c r="H1217" s="33" t="s">
        <v>8808</v>
      </c>
      <c r="I1217" s="37" t="s">
        <v>8805</v>
      </c>
      <c r="J1217" s="31" t="s">
        <v>8805</v>
      </c>
      <c r="K1217" s="42" t="s">
        <v>5242</v>
      </c>
      <c r="L1217" s="39" t="s">
        <v>5243</v>
      </c>
      <c r="M1217" s="40">
        <v>4</v>
      </c>
      <c r="N1217" s="40"/>
      <c r="O1217" s="40"/>
      <c r="P1217" s="40"/>
      <c r="Q1217" s="40"/>
      <c r="R1217" s="40"/>
      <c r="S1217" s="40"/>
      <c r="T1217" s="40">
        <v>4</v>
      </c>
      <c r="U1217" s="40"/>
      <c r="V1217" s="40">
        <f t="shared" si="104"/>
        <v>4</v>
      </c>
      <c r="W1217" t="s">
        <v>5882</v>
      </c>
      <c r="Y1217" s="49">
        <v>1</v>
      </c>
      <c r="Z1217" s="50">
        <f t="array" ref="Z1217">SUM((N1217:S1217)/6)</f>
        <v>0</v>
      </c>
      <c r="AA1217" s="51"/>
      <c r="AB1217" s="49">
        <f t="shared" si="105"/>
        <v>3.3</v>
      </c>
      <c r="AC1217" s="49">
        <f t="shared" si="106"/>
        <v>2.3</v>
      </c>
      <c r="AD1217" s="49">
        <f t="shared" si="107"/>
        <v>4</v>
      </c>
      <c r="AE1217" s="49">
        <f t="shared" si="108"/>
        <v>4</v>
      </c>
      <c r="AF1217" s="52"/>
    </row>
    <row r="1218" s="21" customFormat="1" customHeight="1" spans="1:32">
      <c r="A1218" s="31" t="s">
        <v>8803</v>
      </c>
      <c r="B1218" s="31" t="s">
        <v>3308</v>
      </c>
      <c r="C1218" s="31" t="s">
        <v>8805</v>
      </c>
      <c r="D1218" s="31" t="s">
        <v>8805</v>
      </c>
      <c r="E1218" s="31" t="s">
        <v>1123</v>
      </c>
      <c r="F1218" s="31" t="s">
        <v>126</v>
      </c>
      <c r="G1218" s="32" t="s">
        <v>8805</v>
      </c>
      <c r="H1218" s="33" t="s">
        <v>8809</v>
      </c>
      <c r="I1218" s="37" t="s">
        <v>8805</v>
      </c>
      <c r="J1218" s="31" t="s">
        <v>8805</v>
      </c>
      <c r="K1218" s="42" t="s">
        <v>5245</v>
      </c>
      <c r="L1218" s="39" t="s">
        <v>5246</v>
      </c>
      <c r="M1218" s="40">
        <v>10</v>
      </c>
      <c r="N1218" s="40"/>
      <c r="O1218" s="40"/>
      <c r="P1218" s="40"/>
      <c r="Q1218" s="40"/>
      <c r="R1218" s="40"/>
      <c r="S1218" s="40"/>
      <c r="T1218" s="40">
        <v>10</v>
      </c>
      <c r="U1218" s="40"/>
      <c r="V1218" s="40">
        <f t="shared" si="104"/>
        <v>10</v>
      </c>
      <c r="W1218" t="s">
        <v>5882</v>
      </c>
      <c r="X1218"/>
      <c r="Y1218" s="49"/>
      <c r="Z1218" s="50">
        <f t="array" ref="Z1218">SUM((N1218:S1218)/6)</f>
        <v>0</v>
      </c>
      <c r="AA1218" s="51"/>
      <c r="AB1218" s="49">
        <f t="shared" si="105"/>
        <v>10</v>
      </c>
      <c r="AC1218" s="49">
        <f t="shared" si="106"/>
        <v>10</v>
      </c>
      <c r="AD1218" s="49">
        <f t="shared" si="107"/>
        <v>10</v>
      </c>
      <c r="AE1218" s="49">
        <f t="shared" si="108"/>
        <v>10</v>
      </c>
      <c r="AF1218" s="52"/>
    </row>
    <row r="1219" s="21" customFormat="1" customHeight="1" spans="1:32">
      <c r="A1219" s="31" t="s">
        <v>8803</v>
      </c>
      <c r="B1219" s="31" t="s">
        <v>3308</v>
      </c>
      <c r="C1219" s="31" t="s">
        <v>8805</v>
      </c>
      <c r="D1219" s="31" t="s">
        <v>8805</v>
      </c>
      <c r="E1219" s="31" t="s">
        <v>1123</v>
      </c>
      <c r="F1219" s="31" t="s">
        <v>126</v>
      </c>
      <c r="G1219" s="32" t="s">
        <v>8805</v>
      </c>
      <c r="H1219" s="33" t="s">
        <v>8810</v>
      </c>
      <c r="I1219" s="37" t="s">
        <v>8805</v>
      </c>
      <c r="J1219" s="31" t="s">
        <v>8805</v>
      </c>
      <c r="K1219" s="42" t="s">
        <v>5248</v>
      </c>
      <c r="L1219" s="39" t="s">
        <v>5249</v>
      </c>
      <c r="M1219" s="40">
        <v>9</v>
      </c>
      <c r="N1219" s="40">
        <v>2</v>
      </c>
      <c r="O1219" s="40"/>
      <c r="P1219" s="40"/>
      <c r="Q1219" s="40"/>
      <c r="R1219" s="40"/>
      <c r="S1219" s="40"/>
      <c r="T1219" s="40">
        <v>7</v>
      </c>
      <c r="U1219" s="40"/>
      <c r="V1219" s="40">
        <f t="shared" ref="V1219:V1282" si="112">T1219+U1219</f>
        <v>7</v>
      </c>
      <c r="W1219" t="s">
        <v>5882</v>
      </c>
      <c r="X1219"/>
      <c r="Y1219" s="49">
        <v>3</v>
      </c>
      <c r="Z1219" s="50">
        <f t="array" ref="Z1219">SUM((N1219:S1219)/6)</f>
        <v>0.333333333333333</v>
      </c>
      <c r="AA1219" s="51">
        <f>T1219/Z1219</f>
        <v>21</v>
      </c>
      <c r="AB1219" s="49">
        <f t="shared" ref="AB1219:AB1282" si="113">V1219-Y1219/30*21</f>
        <v>4.9</v>
      </c>
      <c r="AC1219" s="49">
        <f t="shared" ref="AC1219:AC1282" si="114">AB1219-Y1219</f>
        <v>1.9</v>
      </c>
      <c r="AD1219" s="49">
        <f t="shared" ref="AD1219:AD1282" si="115">V1219-Z1219*21</f>
        <v>0</v>
      </c>
      <c r="AE1219" s="49">
        <f t="shared" ref="AE1219:AE1282" si="116">AD1219-Z1219*30</f>
        <v>-10</v>
      </c>
      <c r="AF1219" s="52"/>
    </row>
    <row r="1220" customHeight="1" spans="1:32">
      <c r="A1220" s="31" t="s">
        <v>8803</v>
      </c>
      <c r="B1220" s="31" t="s">
        <v>3308</v>
      </c>
      <c r="C1220" s="31" t="s">
        <v>8805</v>
      </c>
      <c r="D1220" s="31" t="s">
        <v>8805</v>
      </c>
      <c r="E1220" s="31" t="s">
        <v>1123</v>
      </c>
      <c r="F1220" s="31" t="s">
        <v>126</v>
      </c>
      <c r="G1220" s="32" t="s">
        <v>8805</v>
      </c>
      <c r="H1220" s="33" t="s">
        <v>8811</v>
      </c>
      <c r="I1220" s="37" t="s">
        <v>8805</v>
      </c>
      <c r="J1220" s="31" t="s">
        <v>8805</v>
      </c>
      <c r="K1220" s="42" t="s">
        <v>5251</v>
      </c>
      <c r="L1220" s="39" t="s">
        <v>5252</v>
      </c>
      <c r="M1220" s="40">
        <v>10</v>
      </c>
      <c r="N1220" s="40">
        <v>1</v>
      </c>
      <c r="O1220" s="40"/>
      <c r="P1220" s="40"/>
      <c r="Q1220" s="40"/>
      <c r="R1220" s="40"/>
      <c r="S1220" s="40"/>
      <c r="T1220" s="40">
        <v>9</v>
      </c>
      <c r="U1220" s="40"/>
      <c r="V1220" s="40">
        <f t="shared" si="112"/>
        <v>9</v>
      </c>
      <c r="W1220" t="s">
        <v>5882</v>
      </c>
      <c r="Y1220" s="49">
        <v>1</v>
      </c>
      <c r="Z1220" s="50">
        <f t="array" ref="Z1220">SUM((N1220:S1220)/6)</f>
        <v>0.166666666666667</v>
      </c>
      <c r="AA1220" s="51">
        <f>T1220/Z1220</f>
        <v>54</v>
      </c>
      <c r="AB1220" s="49">
        <f t="shared" si="113"/>
        <v>8.3</v>
      </c>
      <c r="AC1220" s="49">
        <f t="shared" si="114"/>
        <v>7.3</v>
      </c>
      <c r="AD1220" s="49">
        <f t="shared" si="115"/>
        <v>5.5</v>
      </c>
      <c r="AE1220" s="49">
        <f t="shared" si="116"/>
        <v>0.5</v>
      </c>
      <c r="AF1220" s="52"/>
    </row>
    <row r="1221" customHeight="1" spans="1:32">
      <c r="A1221" s="31" t="s">
        <v>8803</v>
      </c>
      <c r="B1221" s="31" t="s">
        <v>3308</v>
      </c>
      <c r="C1221" s="31" t="s">
        <v>8805</v>
      </c>
      <c r="D1221" s="31" t="s">
        <v>8805</v>
      </c>
      <c r="E1221" s="31" t="s">
        <v>1123</v>
      </c>
      <c r="F1221" s="31" t="s">
        <v>126</v>
      </c>
      <c r="G1221" s="32" t="s">
        <v>8805</v>
      </c>
      <c r="H1221" s="33" t="s">
        <v>8812</v>
      </c>
      <c r="I1221" s="37" t="s">
        <v>8805</v>
      </c>
      <c r="J1221" s="31" t="s">
        <v>8805</v>
      </c>
      <c r="K1221" s="42" t="s">
        <v>5254</v>
      </c>
      <c r="L1221" s="39" t="s">
        <v>5255</v>
      </c>
      <c r="M1221" s="40">
        <v>9</v>
      </c>
      <c r="N1221" s="40"/>
      <c r="O1221" s="40"/>
      <c r="P1221" s="40"/>
      <c r="Q1221" s="40"/>
      <c r="R1221" s="40"/>
      <c r="S1221" s="40"/>
      <c r="T1221" s="40">
        <v>9</v>
      </c>
      <c r="U1221" s="40"/>
      <c r="V1221" s="40">
        <f t="shared" si="112"/>
        <v>9</v>
      </c>
      <c r="W1221" t="s">
        <v>5882</v>
      </c>
      <c r="Y1221" s="49"/>
      <c r="Z1221" s="50">
        <f t="array" ref="Z1221">SUM((N1221:S1221)/6)</f>
        <v>0</v>
      </c>
      <c r="AA1221" s="51"/>
      <c r="AB1221" s="49">
        <f t="shared" si="113"/>
        <v>9</v>
      </c>
      <c r="AC1221" s="49">
        <f t="shared" si="114"/>
        <v>9</v>
      </c>
      <c r="AD1221" s="49">
        <f t="shared" si="115"/>
        <v>9</v>
      </c>
      <c r="AE1221" s="49">
        <f t="shared" si="116"/>
        <v>9</v>
      </c>
      <c r="AF1221" s="52"/>
    </row>
    <row r="1222" customHeight="1" spans="1:32">
      <c r="A1222" s="31" t="s">
        <v>8803</v>
      </c>
      <c r="B1222" s="31" t="s">
        <v>3308</v>
      </c>
      <c r="C1222" s="31" t="s">
        <v>8805</v>
      </c>
      <c r="D1222" s="31" t="s">
        <v>8805</v>
      </c>
      <c r="E1222" s="31" t="s">
        <v>16</v>
      </c>
      <c r="F1222" s="31" t="s">
        <v>126</v>
      </c>
      <c r="G1222" s="32" t="s">
        <v>8805</v>
      </c>
      <c r="H1222" s="33" t="s">
        <v>8811</v>
      </c>
      <c r="I1222" s="37" t="s">
        <v>8805</v>
      </c>
      <c r="J1222" s="31" t="s">
        <v>8998</v>
      </c>
      <c r="K1222" s="42" t="s">
        <v>3539</v>
      </c>
      <c r="L1222" s="39" t="s">
        <v>6687</v>
      </c>
      <c r="M1222" s="40">
        <v>50</v>
      </c>
      <c r="N1222" s="40"/>
      <c r="O1222" s="40"/>
      <c r="P1222" s="40"/>
      <c r="Q1222" s="40"/>
      <c r="R1222" s="40"/>
      <c r="S1222" s="40">
        <v>1</v>
      </c>
      <c r="T1222" s="40">
        <v>49</v>
      </c>
      <c r="U1222" s="40"/>
      <c r="V1222" s="40">
        <f t="shared" si="112"/>
        <v>49</v>
      </c>
      <c r="W1222" t="s">
        <v>5882</v>
      </c>
      <c r="Y1222" s="49">
        <v>1</v>
      </c>
      <c r="Z1222" s="50">
        <f t="array" ref="Z1222">SUM((N1222:S1222)/6)</f>
        <v>0.166666666666667</v>
      </c>
      <c r="AA1222" s="51">
        <f>T1222/Z1222</f>
        <v>294</v>
      </c>
      <c r="AB1222" s="49">
        <f t="shared" si="113"/>
        <v>48.3</v>
      </c>
      <c r="AC1222" s="49">
        <f t="shared" si="114"/>
        <v>47.3</v>
      </c>
      <c r="AD1222" s="49">
        <f t="shared" si="115"/>
        <v>45.5</v>
      </c>
      <c r="AE1222" s="49">
        <f t="shared" si="116"/>
        <v>40.5</v>
      </c>
      <c r="AF1222" s="52"/>
    </row>
    <row r="1223" customHeight="1" spans="1:32">
      <c r="A1223" s="31" t="s">
        <v>8803</v>
      </c>
      <c r="B1223" s="31" t="s">
        <v>3308</v>
      </c>
      <c r="C1223" s="31" t="s">
        <v>8805</v>
      </c>
      <c r="D1223" s="31" t="s">
        <v>8805</v>
      </c>
      <c r="E1223" s="31" t="s">
        <v>16</v>
      </c>
      <c r="F1223" s="31" t="s">
        <v>126</v>
      </c>
      <c r="G1223" s="32" t="s">
        <v>8805</v>
      </c>
      <c r="H1223" s="33" t="s">
        <v>8812</v>
      </c>
      <c r="I1223" s="37" t="s">
        <v>8805</v>
      </c>
      <c r="J1223" s="31" t="s">
        <v>8998</v>
      </c>
      <c r="K1223" s="42" t="s">
        <v>3541</v>
      </c>
      <c r="L1223" s="39" t="s">
        <v>6689</v>
      </c>
      <c r="M1223" s="40">
        <v>50</v>
      </c>
      <c r="N1223" s="40"/>
      <c r="O1223" s="40"/>
      <c r="P1223" s="40"/>
      <c r="Q1223" s="40"/>
      <c r="R1223" s="40"/>
      <c r="S1223" s="40">
        <v>1</v>
      </c>
      <c r="T1223" s="40">
        <v>49</v>
      </c>
      <c r="U1223" s="40"/>
      <c r="V1223" s="40">
        <f t="shared" si="112"/>
        <v>49</v>
      </c>
      <c r="W1223" t="s">
        <v>5882</v>
      </c>
      <c r="Y1223" s="49">
        <v>1</v>
      </c>
      <c r="Z1223" s="50">
        <f t="array" ref="Z1223">SUM((N1223:S1223)/6)</f>
        <v>0.166666666666667</v>
      </c>
      <c r="AA1223" s="51">
        <f>T1223/Z1223</f>
        <v>294</v>
      </c>
      <c r="AB1223" s="49">
        <f t="shared" si="113"/>
        <v>48.3</v>
      </c>
      <c r="AC1223" s="49">
        <f t="shared" si="114"/>
        <v>47.3</v>
      </c>
      <c r="AD1223" s="49">
        <f t="shared" si="115"/>
        <v>45.5</v>
      </c>
      <c r="AE1223" s="49">
        <f t="shared" si="116"/>
        <v>40.5</v>
      </c>
      <c r="AF1223" s="52"/>
    </row>
    <row r="1224" customHeight="1" spans="1:32">
      <c r="A1224" s="31" t="s">
        <v>8803</v>
      </c>
      <c r="B1224" s="31" t="s">
        <v>3308</v>
      </c>
      <c r="C1224" s="31" t="s">
        <v>8805</v>
      </c>
      <c r="D1224" s="31" t="s">
        <v>8805</v>
      </c>
      <c r="E1224" s="31" t="s">
        <v>16</v>
      </c>
      <c r="F1224" s="31" t="s">
        <v>126</v>
      </c>
      <c r="G1224" s="32" t="s">
        <v>8805</v>
      </c>
      <c r="H1224" s="33" t="s">
        <v>8813</v>
      </c>
      <c r="I1224" s="37" t="s">
        <v>8805</v>
      </c>
      <c r="J1224" s="31" t="s">
        <v>8998</v>
      </c>
      <c r="K1224" s="42" t="s">
        <v>3543</v>
      </c>
      <c r="L1224" s="39" t="s">
        <v>6691</v>
      </c>
      <c r="M1224" s="40">
        <v>47</v>
      </c>
      <c r="N1224" s="40"/>
      <c r="O1224" s="40"/>
      <c r="P1224" s="40"/>
      <c r="Q1224" s="40"/>
      <c r="R1224" s="40"/>
      <c r="S1224" s="40">
        <v>1</v>
      </c>
      <c r="T1224" s="40">
        <v>46</v>
      </c>
      <c r="U1224" s="40"/>
      <c r="V1224" s="40">
        <f t="shared" si="112"/>
        <v>46</v>
      </c>
      <c r="W1224" t="s">
        <v>5882</v>
      </c>
      <c r="Y1224" s="49">
        <v>4</v>
      </c>
      <c r="Z1224" s="50">
        <f t="array" ref="Z1224">SUM((N1224:S1224)/6)</f>
        <v>0.166666666666667</v>
      </c>
      <c r="AA1224" s="51">
        <f>T1224/Z1224</f>
        <v>276</v>
      </c>
      <c r="AB1224" s="49">
        <f t="shared" si="113"/>
        <v>43.2</v>
      </c>
      <c r="AC1224" s="49">
        <f t="shared" si="114"/>
        <v>39.2</v>
      </c>
      <c r="AD1224" s="49">
        <f t="shared" si="115"/>
        <v>42.5</v>
      </c>
      <c r="AE1224" s="49">
        <f t="shared" si="116"/>
        <v>37.5</v>
      </c>
      <c r="AF1224" s="52"/>
    </row>
    <row r="1225" customHeight="1" spans="1:32">
      <c r="A1225" s="31" t="s">
        <v>8803</v>
      </c>
      <c r="B1225" s="31" t="s">
        <v>3308</v>
      </c>
      <c r="C1225" s="31" t="s">
        <v>8805</v>
      </c>
      <c r="D1225" s="31" t="s">
        <v>8805</v>
      </c>
      <c r="E1225" s="31" t="s">
        <v>16</v>
      </c>
      <c r="F1225" s="31" t="s">
        <v>126</v>
      </c>
      <c r="G1225" s="32" t="s">
        <v>8805</v>
      </c>
      <c r="H1225" s="33" t="s">
        <v>8815</v>
      </c>
      <c r="I1225" s="37" t="s">
        <v>8805</v>
      </c>
      <c r="J1225" s="31" t="s">
        <v>8998</v>
      </c>
      <c r="K1225" s="42" t="s">
        <v>3545</v>
      </c>
      <c r="L1225" s="39" t="s">
        <v>6693</v>
      </c>
      <c r="M1225" s="40">
        <v>9</v>
      </c>
      <c r="N1225" s="40"/>
      <c r="O1225" s="40"/>
      <c r="P1225" s="40"/>
      <c r="Q1225" s="40"/>
      <c r="R1225" s="40"/>
      <c r="S1225" s="40"/>
      <c r="T1225" s="40">
        <v>9</v>
      </c>
      <c r="U1225" s="40"/>
      <c r="V1225" s="40">
        <f t="shared" si="112"/>
        <v>9</v>
      </c>
      <c r="W1225" t="s">
        <v>5882</v>
      </c>
      <c r="Y1225" s="49"/>
      <c r="Z1225" s="50">
        <f t="array" ref="Z1225">SUM((N1225:S1225)/6)</f>
        <v>0</v>
      </c>
      <c r="AA1225" s="51"/>
      <c r="AB1225" s="49">
        <f t="shared" si="113"/>
        <v>9</v>
      </c>
      <c r="AC1225" s="49">
        <f t="shared" si="114"/>
        <v>9</v>
      </c>
      <c r="AD1225" s="49">
        <f t="shared" si="115"/>
        <v>9</v>
      </c>
      <c r="AE1225" s="49">
        <f t="shared" si="116"/>
        <v>9</v>
      </c>
      <c r="AF1225" s="52"/>
    </row>
    <row r="1226" customHeight="1" spans="1:32">
      <c r="A1226" s="31" t="s">
        <v>8803</v>
      </c>
      <c r="B1226" s="31" t="s">
        <v>3308</v>
      </c>
      <c r="C1226" s="31" t="s">
        <v>8805</v>
      </c>
      <c r="D1226" s="31" t="s">
        <v>8805</v>
      </c>
      <c r="E1226" s="31" t="s">
        <v>16</v>
      </c>
      <c r="F1226" s="31" t="s">
        <v>126</v>
      </c>
      <c r="G1226" s="32" t="s">
        <v>8805</v>
      </c>
      <c r="H1226" s="33" t="s">
        <v>8816</v>
      </c>
      <c r="I1226" s="37" t="s">
        <v>8805</v>
      </c>
      <c r="J1226" s="31" t="s">
        <v>8998</v>
      </c>
      <c r="K1226" s="42" t="s">
        <v>3547</v>
      </c>
      <c r="L1226" s="39" t="s">
        <v>6695</v>
      </c>
      <c r="M1226" s="40">
        <v>17</v>
      </c>
      <c r="N1226" s="40"/>
      <c r="O1226" s="40"/>
      <c r="P1226" s="40"/>
      <c r="Q1226" s="40"/>
      <c r="R1226" s="40"/>
      <c r="S1226" s="40"/>
      <c r="T1226" s="40">
        <v>17</v>
      </c>
      <c r="U1226" s="40"/>
      <c r="V1226" s="40">
        <f t="shared" si="112"/>
        <v>17</v>
      </c>
      <c r="W1226" t="s">
        <v>5882</v>
      </c>
      <c r="Y1226" s="49"/>
      <c r="Z1226" s="50">
        <f t="array" ref="Z1226">SUM((N1226:S1226)/6)</f>
        <v>0</v>
      </c>
      <c r="AA1226" s="51"/>
      <c r="AB1226" s="49">
        <f t="shared" si="113"/>
        <v>17</v>
      </c>
      <c r="AC1226" s="49">
        <f t="shared" si="114"/>
        <v>17</v>
      </c>
      <c r="AD1226" s="49">
        <f t="shared" si="115"/>
        <v>17</v>
      </c>
      <c r="AE1226" s="49">
        <f t="shared" si="116"/>
        <v>17</v>
      </c>
      <c r="AF1226" s="52"/>
    </row>
    <row r="1227" customHeight="1" spans="1:32">
      <c r="A1227" s="31" t="s">
        <v>8803</v>
      </c>
      <c r="B1227" s="31" t="s">
        <v>3308</v>
      </c>
      <c r="C1227" s="31" t="s">
        <v>8805</v>
      </c>
      <c r="D1227" s="31" t="s">
        <v>8805</v>
      </c>
      <c r="E1227" s="31" t="s">
        <v>16</v>
      </c>
      <c r="F1227" s="31" t="s">
        <v>835</v>
      </c>
      <c r="G1227" s="32" t="s">
        <v>8805</v>
      </c>
      <c r="H1227" s="33" t="s">
        <v>8811</v>
      </c>
      <c r="I1227" s="37" t="s">
        <v>8805</v>
      </c>
      <c r="J1227" s="31" t="s">
        <v>8998</v>
      </c>
      <c r="K1227" s="42" t="s">
        <v>3557</v>
      </c>
      <c r="L1227" s="39" t="s">
        <v>6697</v>
      </c>
      <c r="M1227" s="40">
        <v>43</v>
      </c>
      <c r="N1227" s="40"/>
      <c r="O1227" s="40"/>
      <c r="P1227" s="40"/>
      <c r="Q1227" s="40"/>
      <c r="R1227" s="40"/>
      <c r="S1227" s="40"/>
      <c r="T1227" s="40">
        <v>43</v>
      </c>
      <c r="U1227" s="40"/>
      <c r="V1227" s="40">
        <f t="shared" si="112"/>
        <v>43</v>
      </c>
      <c r="W1227" t="s">
        <v>5882</v>
      </c>
      <c r="Y1227" s="49">
        <v>2</v>
      </c>
      <c r="Z1227" s="50">
        <f t="array" ref="Z1227">SUM((N1227:S1227)/6)</f>
        <v>0</v>
      </c>
      <c r="AA1227" s="51"/>
      <c r="AB1227" s="49">
        <f t="shared" si="113"/>
        <v>41.6</v>
      </c>
      <c r="AC1227" s="49">
        <f t="shared" si="114"/>
        <v>39.6</v>
      </c>
      <c r="AD1227" s="49">
        <f t="shared" si="115"/>
        <v>43</v>
      </c>
      <c r="AE1227" s="49">
        <f t="shared" si="116"/>
        <v>43</v>
      </c>
      <c r="AF1227" s="52"/>
    </row>
    <row r="1228" customHeight="1" spans="1:32">
      <c r="A1228" s="31" t="s">
        <v>8803</v>
      </c>
      <c r="B1228" s="31" t="s">
        <v>3308</v>
      </c>
      <c r="C1228" s="31" t="s">
        <v>8805</v>
      </c>
      <c r="D1228" s="31" t="s">
        <v>8805</v>
      </c>
      <c r="E1228" s="31" t="s">
        <v>16</v>
      </c>
      <c r="F1228" s="31" t="s">
        <v>835</v>
      </c>
      <c r="G1228" s="32" t="s">
        <v>8805</v>
      </c>
      <c r="H1228" s="33" t="s">
        <v>8812</v>
      </c>
      <c r="I1228" s="37" t="s">
        <v>8805</v>
      </c>
      <c r="J1228" s="31" t="s">
        <v>8998</v>
      </c>
      <c r="K1228" s="42" t="s">
        <v>3559</v>
      </c>
      <c r="L1228" s="39" t="s">
        <v>6699</v>
      </c>
      <c r="M1228" s="40">
        <v>40</v>
      </c>
      <c r="N1228" s="40">
        <v>1</v>
      </c>
      <c r="O1228" s="40"/>
      <c r="P1228" s="40"/>
      <c r="Q1228" s="40"/>
      <c r="R1228" s="40"/>
      <c r="S1228" s="40"/>
      <c r="T1228" s="40">
        <v>39</v>
      </c>
      <c r="U1228" s="40"/>
      <c r="V1228" s="40">
        <f t="shared" si="112"/>
        <v>39</v>
      </c>
      <c r="W1228" t="s">
        <v>5882</v>
      </c>
      <c r="Y1228" s="49">
        <v>3</v>
      </c>
      <c r="Z1228" s="50">
        <f t="array" ref="Z1228">SUM((N1228:S1228)/6)</f>
        <v>0.166666666666667</v>
      </c>
      <c r="AA1228" s="51">
        <f>T1228/Z1228</f>
        <v>234</v>
      </c>
      <c r="AB1228" s="49">
        <f t="shared" si="113"/>
        <v>36.9</v>
      </c>
      <c r="AC1228" s="49">
        <f t="shared" si="114"/>
        <v>33.9</v>
      </c>
      <c r="AD1228" s="49">
        <f t="shared" si="115"/>
        <v>35.5</v>
      </c>
      <c r="AE1228" s="49">
        <f t="shared" si="116"/>
        <v>30.5</v>
      </c>
      <c r="AF1228" s="52"/>
    </row>
    <row r="1229" s="21" customFormat="1" customHeight="1" spans="1:32">
      <c r="A1229" s="31" t="s">
        <v>8803</v>
      </c>
      <c r="B1229" s="31" t="s">
        <v>3308</v>
      </c>
      <c r="C1229" s="31" t="s">
        <v>8805</v>
      </c>
      <c r="D1229" s="31" t="s">
        <v>8805</v>
      </c>
      <c r="E1229" s="31" t="s">
        <v>16</v>
      </c>
      <c r="F1229" s="31" t="s">
        <v>835</v>
      </c>
      <c r="G1229" s="32" t="s">
        <v>8805</v>
      </c>
      <c r="H1229" s="33" t="s">
        <v>8813</v>
      </c>
      <c r="I1229" s="37" t="s">
        <v>8805</v>
      </c>
      <c r="J1229" s="31" t="s">
        <v>8998</v>
      </c>
      <c r="K1229" s="42" t="s">
        <v>3561</v>
      </c>
      <c r="L1229" s="39" t="s">
        <v>6701</v>
      </c>
      <c r="M1229" s="40">
        <v>40</v>
      </c>
      <c r="N1229" s="40">
        <v>1</v>
      </c>
      <c r="O1229" s="40"/>
      <c r="P1229" s="40"/>
      <c r="Q1229" s="40"/>
      <c r="R1229" s="40"/>
      <c r="S1229" s="40"/>
      <c r="T1229" s="40">
        <v>39</v>
      </c>
      <c r="U1229" s="40"/>
      <c r="V1229" s="40">
        <f t="shared" si="112"/>
        <v>39</v>
      </c>
      <c r="W1229" t="s">
        <v>5882</v>
      </c>
      <c r="X1229"/>
      <c r="Y1229" s="49">
        <v>6</v>
      </c>
      <c r="Z1229" s="50">
        <f t="array" ref="Z1229">SUM((N1229:S1229)/6)</f>
        <v>0.166666666666667</v>
      </c>
      <c r="AA1229" s="51">
        <f>T1229/Z1229</f>
        <v>234</v>
      </c>
      <c r="AB1229" s="49">
        <f t="shared" si="113"/>
        <v>34.8</v>
      </c>
      <c r="AC1229" s="49">
        <f t="shared" si="114"/>
        <v>28.8</v>
      </c>
      <c r="AD1229" s="49">
        <f t="shared" si="115"/>
        <v>35.5</v>
      </c>
      <c r="AE1229" s="49">
        <f t="shared" si="116"/>
        <v>30.5</v>
      </c>
      <c r="AF1229" s="52"/>
    </row>
    <row r="1230" s="21" customFormat="1" customHeight="1" spans="1:32">
      <c r="A1230" s="31" t="s">
        <v>8803</v>
      </c>
      <c r="B1230" s="31" t="s">
        <v>3308</v>
      </c>
      <c r="C1230" s="31" t="s">
        <v>8805</v>
      </c>
      <c r="D1230" s="31" t="s">
        <v>8805</v>
      </c>
      <c r="E1230" s="31" t="s">
        <v>16</v>
      </c>
      <c r="F1230" s="31" t="s">
        <v>835</v>
      </c>
      <c r="G1230" s="32" t="s">
        <v>8805</v>
      </c>
      <c r="H1230" s="33" t="s">
        <v>8815</v>
      </c>
      <c r="I1230" s="37" t="s">
        <v>8805</v>
      </c>
      <c r="J1230" s="31" t="s">
        <v>8998</v>
      </c>
      <c r="K1230" s="42" t="s">
        <v>3563</v>
      </c>
      <c r="L1230" s="39" t="s">
        <v>6703</v>
      </c>
      <c r="M1230" s="40">
        <v>12</v>
      </c>
      <c r="N1230" s="40">
        <v>1</v>
      </c>
      <c r="O1230" s="40"/>
      <c r="P1230" s="40"/>
      <c r="Q1230" s="40"/>
      <c r="R1230" s="40"/>
      <c r="S1230" s="40"/>
      <c r="T1230" s="40">
        <v>11</v>
      </c>
      <c r="U1230" s="40"/>
      <c r="V1230" s="40">
        <f t="shared" si="112"/>
        <v>11</v>
      </c>
      <c r="W1230" t="s">
        <v>5882</v>
      </c>
      <c r="X1230"/>
      <c r="Y1230" s="49">
        <v>4</v>
      </c>
      <c r="Z1230" s="50">
        <f t="array" ref="Z1230">SUM((N1230:S1230)/6)</f>
        <v>0.166666666666667</v>
      </c>
      <c r="AA1230" s="51">
        <f>T1230/Z1230</f>
        <v>66</v>
      </c>
      <c r="AB1230" s="49">
        <f t="shared" si="113"/>
        <v>8.2</v>
      </c>
      <c r="AC1230" s="49">
        <f t="shared" si="114"/>
        <v>4.2</v>
      </c>
      <c r="AD1230" s="49">
        <f t="shared" si="115"/>
        <v>7.5</v>
      </c>
      <c r="AE1230" s="49">
        <f t="shared" si="116"/>
        <v>2.5</v>
      </c>
      <c r="AF1230" s="52"/>
    </row>
    <row r="1231" s="21" customFormat="1" customHeight="1" spans="1:32">
      <c r="A1231" s="31" t="s">
        <v>8803</v>
      </c>
      <c r="B1231" s="31" t="s">
        <v>3308</v>
      </c>
      <c r="C1231" s="31" t="s">
        <v>8805</v>
      </c>
      <c r="D1231" s="31" t="s">
        <v>8805</v>
      </c>
      <c r="E1231" s="31" t="s">
        <v>16</v>
      </c>
      <c r="F1231" s="31" t="s">
        <v>835</v>
      </c>
      <c r="G1231" s="32" t="s">
        <v>8805</v>
      </c>
      <c r="H1231" s="33" t="s">
        <v>8816</v>
      </c>
      <c r="I1231" s="37" t="s">
        <v>8805</v>
      </c>
      <c r="J1231" s="31" t="s">
        <v>8998</v>
      </c>
      <c r="K1231" s="42" t="s">
        <v>3565</v>
      </c>
      <c r="L1231" s="39" t="s">
        <v>6705</v>
      </c>
      <c r="M1231" s="40">
        <v>19</v>
      </c>
      <c r="N1231" s="40"/>
      <c r="O1231" s="40"/>
      <c r="P1231" s="40"/>
      <c r="Q1231" s="40"/>
      <c r="R1231" s="40"/>
      <c r="S1231" s="40"/>
      <c r="T1231" s="40">
        <v>19</v>
      </c>
      <c r="U1231" s="40"/>
      <c r="V1231" s="40">
        <f t="shared" si="112"/>
        <v>19</v>
      </c>
      <c r="W1231" t="s">
        <v>5882</v>
      </c>
      <c r="X1231"/>
      <c r="Y1231" s="49"/>
      <c r="Z1231" s="50">
        <f t="array" ref="Z1231">SUM((N1231:S1231)/6)</f>
        <v>0</v>
      </c>
      <c r="AA1231" s="51"/>
      <c r="AB1231" s="49">
        <f t="shared" si="113"/>
        <v>19</v>
      </c>
      <c r="AC1231" s="49">
        <f t="shared" si="114"/>
        <v>19</v>
      </c>
      <c r="AD1231" s="49">
        <f t="shared" si="115"/>
        <v>19</v>
      </c>
      <c r="AE1231" s="49">
        <f t="shared" si="116"/>
        <v>19</v>
      </c>
      <c r="AF1231" s="52"/>
    </row>
    <row r="1232" customHeight="1" spans="1:32">
      <c r="A1232" s="31" t="s">
        <v>8803</v>
      </c>
      <c r="B1232" s="31" t="s">
        <v>3308</v>
      </c>
      <c r="C1232" s="31" t="s">
        <v>8805</v>
      </c>
      <c r="D1232" s="31" t="s">
        <v>8805</v>
      </c>
      <c r="E1232" s="31" t="s">
        <v>16</v>
      </c>
      <c r="F1232" s="31" t="s">
        <v>126</v>
      </c>
      <c r="G1232" s="32" t="s">
        <v>8805</v>
      </c>
      <c r="H1232" s="33" t="s">
        <v>8811</v>
      </c>
      <c r="I1232" s="37" t="s">
        <v>8805</v>
      </c>
      <c r="J1232" s="31" t="s">
        <v>8999</v>
      </c>
      <c r="K1232" s="42" t="s">
        <v>5257</v>
      </c>
      <c r="L1232" s="39" t="s">
        <v>6707</v>
      </c>
      <c r="M1232" s="40">
        <v>46</v>
      </c>
      <c r="N1232" s="40"/>
      <c r="O1232" s="40"/>
      <c r="P1232" s="40"/>
      <c r="Q1232" s="40"/>
      <c r="R1232" s="40"/>
      <c r="S1232" s="40"/>
      <c r="T1232" s="40">
        <v>46</v>
      </c>
      <c r="U1232" s="40"/>
      <c r="V1232" s="40">
        <f t="shared" si="112"/>
        <v>46</v>
      </c>
      <c r="W1232" t="s">
        <v>5882</v>
      </c>
      <c r="Y1232" s="49">
        <v>4</v>
      </c>
      <c r="Z1232" s="50">
        <f t="array" ref="Z1232">SUM((N1232:S1232)/6)</f>
        <v>0</v>
      </c>
      <c r="AA1232" s="51"/>
      <c r="AB1232" s="49">
        <f t="shared" si="113"/>
        <v>43.2</v>
      </c>
      <c r="AC1232" s="49">
        <f t="shared" si="114"/>
        <v>39.2</v>
      </c>
      <c r="AD1232" s="49">
        <f t="shared" si="115"/>
        <v>46</v>
      </c>
      <c r="AE1232" s="49">
        <f t="shared" si="116"/>
        <v>46</v>
      </c>
      <c r="AF1232" s="52"/>
    </row>
    <row r="1233" customHeight="1" spans="1:32">
      <c r="A1233" s="31" t="s">
        <v>8803</v>
      </c>
      <c r="B1233" s="31" t="s">
        <v>3308</v>
      </c>
      <c r="C1233" s="31" t="s">
        <v>8805</v>
      </c>
      <c r="D1233" s="31" t="s">
        <v>8805</v>
      </c>
      <c r="E1233" s="31" t="s">
        <v>16</v>
      </c>
      <c r="F1233" s="31" t="s">
        <v>126</v>
      </c>
      <c r="G1233" s="32" t="s">
        <v>8805</v>
      </c>
      <c r="H1233" s="33" t="s">
        <v>8812</v>
      </c>
      <c r="I1233" s="37" t="s">
        <v>8805</v>
      </c>
      <c r="J1233" s="31" t="s">
        <v>8999</v>
      </c>
      <c r="K1233" s="42" t="s">
        <v>6708</v>
      </c>
      <c r="L1233" s="39" t="s">
        <v>6709</v>
      </c>
      <c r="M1233" s="40">
        <v>27</v>
      </c>
      <c r="N1233" s="40"/>
      <c r="O1233" s="40"/>
      <c r="P1233" s="40"/>
      <c r="Q1233" s="40"/>
      <c r="R1233" s="40"/>
      <c r="S1233" s="40"/>
      <c r="T1233" s="40">
        <v>27</v>
      </c>
      <c r="U1233" s="40"/>
      <c r="V1233" s="40">
        <f t="shared" si="112"/>
        <v>27</v>
      </c>
      <c r="W1233" t="s">
        <v>5882</v>
      </c>
      <c r="Y1233" s="49">
        <v>5</v>
      </c>
      <c r="Z1233" s="50">
        <f t="array" ref="Z1233">SUM((N1233:S1233)/6)</f>
        <v>0</v>
      </c>
      <c r="AA1233" s="51"/>
      <c r="AB1233" s="49">
        <f t="shared" si="113"/>
        <v>23.5</v>
      </c>
      <c r="AC1233" s="49">
        <f t="shared" si="114"/>
        <v>18.5</v>
      </c>
      <c r="AD1233" s="49">
        <f t="shared" si="115"/>
        <v>27</v>
      </c>
      <c r="AE1233" s="49">
        <f t="shared" si="116"/>
        <v>27</v>
      </c>
      <c r="AF1233" s="52"/>
    </row>
    <row r="1234" customHeight="1" spans="1:32">
      <c r="A1234" s="31" t="s">
        <v>8803</v>
      </c>
      <c r="B1234" s="31" t="s">
        <v>3308</v>
      </c>
      <c r="C1234" s="31" t="s">
        <v>8805</v>
      </c>
      <c r="D1234" s="31" t="s">
        <v>8805</v>
      </c>
      <c r="E1234" s="31" t="s">
        <v>16</v>
      </c>
      <c r="F1234" s="31" t="s">
        <v>126</v>
      </c>
      <c r="G1234" s="32" t="s">
        <v>8805</v>
      </c>
      <c r="H1234" s="33" t="s">
        <v>8813</v>
      </c>
      <c r="I1234" s="37" t="s">
        <v>8805</v>
      </c>
      <c r="J1234" s="31" t="s">
        <v>8999</v>
      </c>
      <c r="K1234" s="42" t="s">
        <v>5259</v>
      </c>
      <c r="L1234" s="39" t="s">
        <v>6710</v>
      </c>
      <c r="M1234" s="40">
        <v>42</v>
      </c>
      <c r="N1234" s="40"/>
      <c r="O1234" s="40"/>
      <c r="P1234" s="40"/>
      <c r="Q1234" s="40"/>
      <c r="R1234" s="40"/>
      <c r="S1234" s="40"/>
      <c r="T1234" s="40">
        <v>42</v>
      </c>
      <c r="U1234" s="40"/>
      <c r="V1234" s="40">
        <f t="shared" si="112"/>
        <v>42</v>
      </c>
      <c r="W1234" t="s">
        <v>5882</v>
      </c>
      <c r="Y1234" s="49">
        <v>6</v>
      </c>
      <c r="Z1234" s="50">
        <f t="array" ref="Z1234">SUM((N1234:S1234)/6)</f>
        <v>0</v>
      </c>
      <c r="AA1234" s="51"/>
      <c r="AB1234" s="49">
        <f t="shared" si="113"/>
        <v>37.8</v>
      </c>
      <c r="AC1234" s="49">
        <f t="shared" si="114"/>
        <v>31.8</v>
      </c>
      <c r="AD1234" s="49">
        <f t="shared" si="115"/>
        <v>42</v>
      </c>
      <c r="AE1234" s="49">
        <f t="shared" si="116"/>
        <v>42</v>
      </c>
      <c r="AF1234" s="52"/>
    </row>
    <row r="1235" customHeight="1" spans="1:32">
      <c r="A1235" s="31" t="s">
        <v>8803</v>
      </c>
      <c r="B1235" s="31" t="s">
        <v>3308</v>
      </c>
      <c r="C1235" s="31" t="s">
        <v>8805</v>
      </c>
      <c r="D1235" s="31" t="s">
        <v>8805</v>
      </c>
      <c r="E1235" s="31" t="s">
        <v>16</v>
      </c>
      <c r="F1235" s="31" t="s">
        <v>126</v>
      </c>
      <c r="G1235" s="32" t="s">
        <v>8805</v>
      </c>
      <c r="H1235" s="33" t="s">
        <v>8815</v>
      </c>
      <c r="I1235" s="37" t="s">
        <v>8805</v>
      </c>
      <c r="J1235" s="31" t="s">
        <v>8999</v>
      </c>
      <c r="K1235" s="42" t="s">
        <v>6711</v>
      </c>
      <c r="L1235" s="39" t="s">
        <v>6712</v>
      </c>
      <c r="M1235" s="40">
        <v>15</v>
      </c>
      <c r="N1235" s="40"/>
      <c r="O1235" s="40"/>
      <c r="P1235" s="40"/>
      <c r="Q1235" s="40"/>
      <c r="R1235" s="40"/>
      <c r="S1235" s="40"/>
      <c r="T1235" s="40">
        <v>15</v>
      </c>
      <c r="U1235" s="40"/>
      <c r="V1235" s="40">
        <f t="shared" si="112"/>
        <v>15</v>
      </c>
      <c r="W1235" t="s">
        <v>5882</v>
      </c>
      <c r="Y1235" s="49"/>
      <c r="Z1235" s="50">
        <f t="array" ref="Z1235">SUM((N1235:S1235)/6)</f>
        <v>0</v>
      </c>
      <c r="AA1235" s="51"/>
      <c r="AB1235" s="49">
        <f t="shared" si="113"/>
        <v>15</v>
      </c>
      <c r="AC1235" s="49">
        <f t="shared" si="114"/>
        <v>15</v>
      </c>
      <c r="AD1235" s="49">
        <f t="shared" si="115"/>
        <v>15</v>
      </c>
      <c r="AE1235" s="49">
        <f t="shared" si="116"/>
        <v>15</v>
      </c>
      <c r="AF1235" s="52"/>
    </row>
    <row r="1236" customHeight="1" spans="1:32">
      <c r="A1236" s="31" t="s">
        <v>8803</v>
      </c>
      <c r="B1236" s="31" t="s">
        <v>3308</v>
      </c>
      <c r="C1236" s="31" t="s">
        <v>8805</v>
      </c>
      <c r="D1236" s="31" t="s">
        <v>8805</v>
      </c>
      <c r="E1236" s="31" t="s">
        <v>16</v>
      </c>
      <c r="F1236" s="31" t="s">
        <v>126</v>
      </c>
      <c r="G1236" s="32" t="s">
        <v>8805</v>
      </c>
      <c r="H1236" s="33" t="s">
        <v>8816</v>
      </c>
      <c r="I1236" s="37" t="s">
        <v>8805</v>
      </c>
      <c r="J1236" s="31" t="s">
        <v>8999</v>
      </c>
      <c r="K1236" s="42" t="s">
        <v>5261</v>
      </c>
      <c r="L1236" s="39" t="s">
        <v>6713</v>
      </c>
      <c r="M1236" s="40">
        <v>17</v>
      </c>
      <c r="N1236" s="40"/>
      <c r="O1236" s="40"/>
      <c r="P1236" s="40"/>
      <c r="Q1236" s="40"/>
      <c r="R1236" s="40"/>
      <c r="S1236" s="40"/>
      <c r="T1236" s="40">
        <v>17</v>
      </c>
      <c r="U1236" s="40"/>
      <c r="V1236" s="40">
        <f t="shared" si="112"/>
        <v>17</v>
      </c>
      <c r="W1236" t="s">
        <v>5882</v>
      </c>
      <c r="Y1236" s="49"/>
      <c r="Z1236" s="50">
        <f t="array" ref="Z1236">SUM((N1236:S1236)/6)</f>
        <v>0</v>
      </c>
      <c r="AA1236" s="51"/>
      <c r="AB1236" s="49">
        <f t="shared" si="113"/>
        <v>17</v>
      </c>
      <c r="AC1236" s="49">
        <f t="shared" si="114"/>
        <v>17</v>
      </c>
      <c r="AD1236" s="49">
        <f t="shared" si="115"/>
        <v>17</v>
      </c>
      <c r="AE1236" s="49">
        <f t="shared" si="116"/>
        <v>17</v>
      </c>
      <c r="AF1236" s="52"/>
    </row>
    <row r="1237" customHeight="1" spans="1:32">
      <c r="A1237" s="31" t="s">
        <v>8803</v>
      </c>
      <c r="B1237" s="31" t="s">
        <v>3308</v>
      </c>
      <c r="C1237" s="31" t="s">
        <v>8805</v>
      </c>
      <c r="D1237" s="31" t="s">
        <v>8805</v>
      </c>
      <c r="E1237" s="31" t="s">
        <v>16</v>
      </c>
      <c r="F1237" s="31" t="s">
        <v>835</v>
      </c>
      <c r="G1237" s="32" t="s">
        <v>8805</v>
      </c>
      <c r="H1237" s="33" t="s">
        <v>8811</v>
      </c>
      <c r="I1237" s="37" t="s">
        <v>8805</v>
      </c>
      <c r="J1237" s="31" t="s">
        <v>8999</v>
      </c>
      <c r="K1237" s="42" t="s">
        <v>6714</v>
      </c>
      <c r="L1237" s="39" t="s">
        <v>6715</v>
      </c>
      <c r="M1237" s="40">
        <v>40</v>
      </c>
      <c r="N1237" s="40"/>
      <c r="O1237" s="40"/>
      <c r="P1237" s="40"/>
      <c r="Q1237" s="40"/>
      <c r="R1237" s="40"/>
      <c r="S1237" s="40"/>
      <c r="T1237" s="40">
        <v>40</v>
      </c>
      <c r="U1237" s="40"/>
      <c r="V1237" s="40">
        <f t="shared" si="112"/>
        <v>40</v>
      </c>
      <c r="W1237" t="s">
        <v>5882</v>
      </c>
      <c r="Y1237" s="49">
        <v>10</v>
      </c>
      <c r="Z1237" s="50">
        <f t="array" ref="Z1237">SUM((N1237:S1237)/6)</f>
        <v>0</v>
      </c>
      <c r="AA1237" s="51"/>
      <c r="AB1237" s="49">
        <f t="shared" si="113"/>
        <v>33</v>
      </c>
      <c r="AC1237" s="49">
        <f t="shared" si="114"/>
        <v>23</v>
      </c>
      <c r="AD1237" s="49">
        <f t="shared" si="115"/>
        <v>40</v>
      </c>
      <c r="AE1237" s="49">
        <f t="shared" si="116"/>
        <v>40</v>
      </c>
      <c r="AF1237" s="52"/>
    </row>
    <row r="1238" customHeight="1" spans="1:32">
      <c r="A1238" s="31" t="s">
        <v>8803</v>
      </c>
      <c r="B1238" s="31" t="s">
        <v>3308</v>
      </c>
      <c r="C1238" s="31" t="s">
        <v>8805</v>
      </c>
      <c r="D1238" s="31" t="s">
        <v>8805</v>
      </c>
      <c r="E1238" s="31" t="s">
        <v>16</v>
      </c>
      <c r="F1238" s="31" t="s">
        <v>835</v>
      </c>
      <c r="G1238" s="32" t="s">
        <v>8805</v>
      </c>
      <c r="H1238" s="33" t="s">
        <v>8812</v>
      </c>
      <c r="I1238" s="37" t="s">
        <v>8805</v>
      </c>
      <c r="J1238" s="31" t="s">
        <v>8999</v>
      </c>
      <c r="K1238" s="42" t="s">
        <v>6716</v>
      </c>
      <c r="L1238" s="39" t="s">
        <v>6717</v>
      </c>
      <c r="M1238" s="40">
        <v>38</v>
      </c>
      <c r="N1238" s="40"/>
      <c r="O1238" s="40"/>
      <c r="P1238" s="40"/>
      <c r="Q1238" s="40"/>
      <c r="R1238" s="40"/>
      <c r="S1238" s="40"/>
      <c r="T1238" s="40">
        <v>38</v>
      </c>
      <c r="U1238" s="40"/>
      <c r="V1238" s="40">
        <f t="shared" si="112"/>
        <v>38</v>
      </c>
      <c r="W1238" t="s">
        <v>5882</v>
      </c>
      <c r="Y1238" s="49">
        <v>12</v>
      </c>
      <c r="Z1238" s="50">
        <f t="array" ref="Z1238">SUM((N1238:S1238)/6)</f>
        <v>0</v>
      </c>
      <c r="AA1238" s="51"/>
      <c r="AB1238" s="49">
        <f t="shared" si="113"/>
        <v>29.6</v>
      </c>
      <c r="AC1238" s="49">
        <f t="shared" si="114"/>
        <v>17.6</v>
      </c>
      <c r="AD1238" s="49">
        <f t="shared" si="115"/>
        <v>38</v>
      </c>
      <c r="AE1238" s="49">
        <f t="shared" si="116"/>
        <v>38</v>
      </c>
      <c r="AF1238" s="52"/>
    </row>
    <row r="1239" customHeight="1" spans="1:32">
      <c r="A1239" s="31" t="s">
        <v>8803</v>
      </c>
      <c r="B1239" s="31" t="s">
        <v>3308</v>
      </c>
      <c r="C1239" s="31" t="s">
        <v>8805</v>
      </c>
      <c r="D1239" s="31" t="s">
        <v>8805</v>
      </c>
      <c r="E1239" s="31" t="s">
        <v>16</v>
      </c>
      <c r="F1239" s="31" t="s">
        <v>835</v>
      </c>
      <c r="G1239" s="32" t="s">
        <v>8805</v>
      </c>
      <c r="H1239" s="33" t="s">
        <v>8813</v>
      </c>
      <c r="I1239" s="37" t="s">
        <v>8805</v>
      </c>
      <c r="J1239" s="31" t="s">
        <v>8999</v>
      </c>
      <c r="K1239" s="42" t="s">
        <v>6718</v>
      </c>
      <c r="L1239" s="39" t="s">
        <v>6719</v>
      </c>
      <c r="M1239" s="40">
        <v>35</v>
      </c>
      <c r="N1239" s="40"/>
      <c r="O1239" s="40"/>
      <c r="P1239" s="40"/>
      <c r="Q1239" s="40"/>
      <c r="R1239" s="40"/>
      <c r="S1239" s="40"/>
      <c r="T1239" s="40">
        <v>35</v>
      </c>
      <c r="U1239" s="40"/>
      <c r="V1239" s="40">
        <f t="shared" si="112"/>
        <v>35</v>
      </c>
      <c r="W1239" t="s">
        <v>5882</v>
      </c>
      <c r="Y1239" s="49">
        <v>12</v>
      </c>
      <c r="Z1239" s="50">
        <f t="array" ref="Z1239">SUM((N1239:S1239)/6)</f>
        <v>0</v>
      </c>
      <c r="AA1239" s="51"/>
      <c r="AB1239" s="49">
        <f t="shared" si="113"/>
        <v>26.6</v>
      </c>
      <c r="AC1239" s="49">
        <f t="shared" si="114"/>
        <v>14.6</v>
      </c>
      <c r="AD1239" s="49">
        <f t="shared" si="115"/>
        <v>35</v>
      </c>
      <c r="AE1239" s="49">
        <f t="shared" si="116"/>
        <v>35</v>
      </c>
      <c r="AF1239" s="52"/>
    </row>
    <row r="1240" customHeight="1" spans="1:32">
      <c r="A1240" s="31" t="s">
        <v>8803</v>
      </c>
      <c r="B1240" s="31" t="s">
        <v>3308</v>
      </c>
      <c r="C1240" s="31" t="s">
        <v>8805</v>
      </c>
      <c r="D1240" s="31" t="s">
        <v>8805</v>
      </c>
      <c r="E1240" s="31" t="s">
        <v>16</v>
      </c>
      <c r="F1240" s="31" t="s">
        <v>835</v>
      </c>
      <c r="G1240" s="32" t="s">
        <v>8805</v>
      </c>
      <c r="H1240" s="33" t="s">
        <v>8815</v>
      </c>
      <c r="I1240" s="37" t="s">
        <v>8805</v>
      </c>
      <c r="J1240" s="31" t="s">
        <v>8999</v>
      </c>
      <c r="K1240" s="42" t="s">
        <v>6720</v>
      </c>
      <c r="L1240" s="39" t="s">
        <v>6721</v>
      </c>
      <c r="M1240" s="40">
        <v>17</v>
      </c>
      <c r="N1240" s="40"/>
      <c r="O1240" s="40"/>
      <c r="P1240" s="40"/>
      <c r="Q1240" s="40"/>
      <c r="R1240" s="40"/>
      <c r="S1240" s="40"/>
      <c r="T1240" s="40">
        <v>17</v>
      </c>
      <c r="U1240" s="40"/>
      <c r="V1240" s="40">
        <f t="shared" si="112"/>
        <v>17</v>
      </c>
      <c r="W1240" t="s">
        <v>5882</v>
      </c>
      <c r="Y1240" s="49">
        <v>2</v>
      </c>
      <c r="Z1240" s="50">
        <f t="array" ref="Z1240">SUM((N1240:S1240)/6)</f>
        <v>0</v>
      </c>
      <c r="AA1240" s="51"/>
      <c r="AB1240" s="49">
        <f t="shared" si="113"/>
        <v>15.6</v>
      </c>
      <c r="AC1240" s="49">
        <f t="shared" si="114"/>
        <v>13.6</v>
      </c>
      <c r="AD1240" s="49">
        <f t="shared" si="115"/>
        <v>17</v>
      </c>
      <c r="AE1240" s="49">
        <f t="shared" si="116"/>
        <v>17</v>
      </c>
      <c r="AF1240" s="52"/>
    </row>
    <row r="1241" customHeight="1" spans="1:32">
      <c r="A1241" s="31" t="s">
        <v>8803</v>
      </c>
      <c r="B1241" s="31" t="s">
        <v>3308</v>
      </c>
      <c r="C1241" s="31" t="s">
        <v>8805</v>
      </c>
      <c r="D1241" s="31" t="s">
        <v>8805</v>
      </c>
      <c r="E1241" s="31" t="s">
        <v>16</v>
      </c>
      <c r="F1241" s="31" t="s">
        <v>835</v>
      </c>
      <c r="G1241" s="32" t="s">
        <v>8805</v>
      </c>
      <c r="H1241" s="33" t="s">
        <v>8816</v>
      </c>
      <c r="I1241" s="37" t="s">
        <v>8805</v>
      </c>
      <c r="J1241" s="31" t="s">
        <v>8999</v>
      </c>
      <c r="K1241" s="42" t="s">
        <v>5263</v>
      </c>
      <c r="L1241" s="39" t="s">
        <v>6722</v>
      </c>
      <c r="M1241" s="40">
        <v>19</v>
      </c>
      <c r="N1241" s="40"/>
      <c r="O1241" s="40"/>
      <c r="P1241" s="40"/>
      <c r="Q1241" s="40"/>
      <c r="R1241" s="40"/>
      <c r="S1241" s="40"/>
      <c r="T1241" s="40">
        <v>19</v>
      </c>
      <c r="U1241" s="40"/>
      <c r="V1241" s="40">
        <f t="shared" si="112"/>
        <v>19</v>
      </c>
      <c r="W1241" t="s">
        <v>5882</v>
      </c>
      <c r="Y1241" s="49">
        <v>1</v>
      </c>
      <c r="Z1241" s="50">
        <f t="array" ref="Z1241">SUM((N1241:S1241)/6)</f>
        <v>0</v>
      </c>
      <c r="AA1241" s="51"/>
      <c r="AB1241" s="49">
        <f t="shared" si="113"/>
        <v>18.3</v>
      </c>
      <c r="AC1241" s="49">
        <f t="shared" si="114"/>
        <v>17.3</v>
      </c>
      <c r="AD1241" s="49">
        <f t="shared" si="115"/>
        <v>19</v>
      </c>
      <c r="AE1241" s="49">
        <f t="shared" si="116"/>
        <v>19</v>
      </c>
      <c r="AF1241" s="52"/>
    </row>
    <row r="1242" s="21" customFormat="1" customHeight="1" spans="1:32">
      <c r="A1242" s="31" t="s">
        <v>8803</v>
      </c>
      <c r="B1242" s="31" t="s">
        <v>15</v>
      </c>
      <c r="C1242" s="31" t="s">
        <v>9000</v>
      </c>
      <c r="D1242" s="31" t="s">
        <v>8805</v>
      </c>
      <c r="E1242" s="31" t="s">
        <v>5265</v>
      </c>
      <c r="F1242" s="31" t="s">
        <v>835</v>
      </c>
      <c r="G1242" s="32" t="s">
        <v>8831</v>
      </c>
      <c r="H1242" s="33" t="s">
        <v>8811</v>
      </c>
      <c r="I1242" s="37">
        <v>1.8</v>
      </c>
      <c r="J1242" s="31" t="s">
        <v>8805</v>
      </c>
      <c r="K1242" s="38" t="s">
        <v>5266</v>
      </c>
      <c r="L1242" s="39" t="s">
        <v>5267</v>
      </c>
      <c r="M1242" s="40">
        <v>8</v>
      </c>
      <c r="N1242" s="40"/>
      <c r="O1242" s="40"/>
      <c r="P1242" s="40"/>
      <c r="Q1242" s="40"/>
      <c r="R1242" s="40"/>
      <c r="S1242" s="40"/>
      <c r="T1242" s="40">
        <v>8</v>
      </c>
      <c r="U1242" s="40"/>
      <c r="V1242" s="40">
        <f t="shared" si="112"/>
        <v>8</v>
      </c>
      <c r="W1242" t="s">
        <v>5890</v>
      </c>
      <c r="X1242"/>
      <c r="Y1242" s="49"/>
      <c r="Z1242" s="50">
        <f t="array" ref="Z1242">SUM((N1242:S1242)/6)</f>
        <v>0</v>
      </c>
      <c r="AA1242" s="51"/>
      <c r="AB1242" s="49">
        <f t="shared" si="113"/>
        <v>8</v>
      </c>
      <c r="AC1242" s="49">
        <f t="shared" si="114"/>
        <v>8</v>
      </c>
      <c r="AD1242" s="49">
        <f t="shared" si="115"/>
        <v>8</v>
      </c>
      <c r="AE1242" s="49">
        <f t="shared" si="116"/>
        <v>8</v>
      </c>
      <c r="AF1242" s="52"/>
    </row>
    <row r="1243" s="19" customFormat="1" customHeight="1" spans="1:32">
      <c r="A1243" s="31" t="s">
        <v>8803</v>
      </c>
      <c r="B1243" s="31" t="s">
        <v>15</v>
      </c>
      <c r="C1243" s="31" t="s">
        <v>9000</v>
      </c>
      <c r="D1243" s="31" t="s">
        <v>8805</v>
      </c>
      <c r="E1243" s="31" t="s">
        <v>5265</v>
      </c>
      <c r="F1243" s="31" t="s">
        <v>36</v>
      </c>
      <c r="G1243" s="32" t="s">
        <v>8831</v>
      </c>
      <c r="H1243" s="33" t="s">
        <v>8811</v>
      </c>
      <c r="I1243" s="37">
        <v>1.8</v>
      </c>
      <c r="J1243" s="31" t="s">
        <v>8805</v>
      </c>
      <c r="K1243" s="38" t="s">
        <v>5269</v>
      </c>
      <c r="L1243" s="39" t="s">
        <v>5270</v>
      </c>
      <c r="M1243" s="40">
        <v>7</v>
      </c>
      <c r="N1243" s="40"/>
      <c r="O1243" s="40"/>
      <c r="P1243" s="40"/>
      <c r="Q1243" s="40"/>
      <c r="R1243" s="40"/>
      <c r="S1243" s="40"/>
      <c r="T1243" s="40">
        <v>7</v>
      </c>
      <c r="U1243" s="40"/>
      <c r="V1243" s="40">
        <f t="shared" si="112"/>
        <v>7</v>
      </c>
      <c r="W1243" t="s">
        <v>5890</v>
      </c>
      <c r="X1243"/>
      <c r="Y1243" s="49"/>
      <c r="Z1243" s="50">
        <f t="array" ref="Z1243">SUM((N1243:S1243)/6)</f>
        <v>0</v>
      </c>
      <c r="AA1243" s="51"/>
      <c r="AB1243" s="49">
        <f t="shared" si="113"/>
        <v>7</v>
      </c>
      <c r="AC1243" s="49">
        <f t="shared" si="114"/>
        <v>7</v>
      </c>
      <c r="AD1243" s="49">
        <f t="shared" si="115"/>
        <v>7</v>
      </c>
      <c r="AE1243" s="49">
        <f t="shared" si="116"/>
        <v>7</v>
      </c>
      <c r="AF1243" s="52"/>
    </row>
    <row r="1244" s="19" customFormat="1" customHeight="1" spans="1:32">
      <c r="A1244" s="31" t="s">
        <v>8803</v>
      </c>
      <c r="B1244" s="31" t="s">
        <v>15</v>
      </c>
      <c r="C1244" s="31" t="s">
        <v>8841</v>
      </c>
      <c r="D1244" s="31" t="s">
        <v>8805</v>
      </c>
      <c r="E1244" s="31" t="s">
        <v>25</v>
      </c>
      <c r="F1244" s="31" t="s">
        <v>835</v>
      </c>
      <c r="G1244" s="32" t="s">
        <v>8806</v>
      </c>
      <c r="H1244" s="33" t="s">
        <v>8809</v>
      </c>
      <c r="I1244" s="37">
        <v>1.8</v>
      </c>
      <c r="J1244" s="31" t="s">
        <v>8805</v>
      </c>
      <c r="K1244" s="42" t="s">
        <v>6723</v>
      </c>
      <c r="L1244" s="39" t="s">
        <v>6724</v>
      </c>
      <c r="M1244" s="40">
        <v>8</v>
      </c>
      <c r="N1244" s="40"/>
      <c r="O1244" s="40"/>
      <c r="P1244" s="40"/>
      <c r="Q1244" s="40"/>
      <c r="R1244" s="40"/>
      <c r="S1244" s="40"/>
      <c r="T1244" s="40">
        <v>8</v>
      </c>
      <c r="U1244" s="40"/>
      <c r="V1244" s="40">
        <f t="shared" si="112"/>
        <v>8</v>
      </c>
      <c r="W1244" t="s">
        <v>5890</v>
      </c>
      <c r="X1244"/>
      <c r="Y1244" s="49">
        <v>3</v>
      </c>
      <c r="Z1244" s="50">
        <f t="array" ref="Z1244">SUM((N1244:S1244)/6)</f>
        <v>0</v>
      </c>
      <c r="AA1244" s="51"/>
      <c r="AB1244" s="49">
        <f t="shared" si="113"/>
        <v>5.9</v>
      </c>
      <c r="AC1244" s="49">
        <f t="shared" si="114"/>
        <v>2.9</v>
      </c>
      <c r="AD1244" s="49">
        <f t="shared" si="115"/>
        <v>8</v>
      </c>
      <c r="AE1244" s="49">
        <f t="shared" si="116"/>
        <v>8</v>
      </c>
      <c r="AF1244" s="52"/>
    </row>
    <row r="1245" s="19" customFormat="1" customHeight="1" spans="1:32">
      <c r="A1245" s="31" t="s">
        <v>8803</v>
      </c>
      <c r="B1245" s="31" t="s">
        <v>15</v>
      </c>
      <c r="C1245" s="31" t="s">
        <v>8841</v>
      </c>
      <c r="D1245" s="31" t="s">
        <v>8805</v>
      </c>
      <c r="E1245" s="31" t="s">
        <v>25</v>
      </c>
      <c r="F1245" s="31" t="s">
        <v>36</v>
      </c>
      <c r="G1245" s="32" t="s">
        <v>8806</v>
      </c>
      <c r="H1245" s="33" t="s">
        <v>8810</v>
      </c>
      <c r="I1245" s="37">
        <v>1.8</v>
      </c>
      <c r="J1245" s="31" t="s">
        <v>8805</v>
      </c>
      <c r="K1245" s="42" t="s">
        <v>5272</v>
      </c>
      <c r="L1245" s="39" t="s">
        <v>5273</v>
      </c>
      <c r="M1245" s="40">
        <v>5</v>
      </c>
      <c r="N1245" s="40"/>
      <c r="O1245" s="40"/>
      <c r="P1245" s="40"/>
      <c r="Q1245" s="40"/>
      <c r="R1245" s="40"/>
      <c r="S1245" s="40"/>
      <c r="T1245" s="40">
        <v>5</v>
      </c>
      <c r="U1245" s="40"/>
      <c r="V1245" s="40">
        <f t="shared" si="112"/>
        <v>5</v>
      </c>
      <c r="W1245" t="s">
        <v>5890</v>
      </c>
      <c r="X1245"/>
      <c r="Y1245" s="49">
        <v>1</v>
      </c>
      <c r="Z1245" s="50">
        <f t="array" ref="Z1245">SUM((N1245:S1245)/6)</f>
        <v>0</v>
      </c>
      <c r="AA1245" s="51"/>
      <c r="AB1245" s="49">
        <f t="shared" si="113"/>
        <v>4.3</v>
      </c>
      <c r="AC1245" s="49">
        <f t="shared" si="114"/>
        <v>3.3</v>
      </c>
      <c r="AD1245" s="49">
        <f t="shared" si="115"/>
        <v>5</v>
      </c>
      <c r="AE1245" s="49">
        <f t="shared" si="116"/>
        <v>5</v>
      </c>
      <c r="AF1245" s="52"/>
    </row>
    <row r="1246" s="19" customFormat="1" customHeight="1" spans="1:32">
      <c r="A1246" s="31" t="s">
        <v>8803</v>
      </c>
      <c r="B1246" s="31" t="s">
        <v>15</v>
      </c>
      <c r="C1246" s="31" t="s">
        <v>8841</v>
      </c>
      <c r="D1246" s="31" t="s">
        <v>8805</v>
      </c>
      <c r="E1246" s="31" t="s">
        <v>25</v>
      </c>
      <c r="F1246" s="31" t="s">
        <v>36</v>
      </c>
      <c r="G1246" s="32" t="s">
        <v>8806</v>
      </c>
      <c r="H1246" s="33" t="s">
        <v>8811</v>
      </c>
      <c r="I1246" s="37">
        <v>1.8</v>
      </c>
      <c r="J1246" s="31" t="s">
        <v>8805</v>
      </c>
      <c r="K1246" s="42" t="s">
        <v>6726</v>
      </c>
      <c r="L1246" s="39" t="s">
        <v>6727</v>
      </c>
      <c r="M1246" s="40">
        <v>14</v>
      </c>
      <c r="N1246" s="40"/>
      <c r="O1246" s="40"/>
      <c r="P1246" s="40"/>
      <c r="Q1246" s="40"/>
      <c r="R1246" s="40"/>
      <c r="S1246" s="40"/>
      <c r="T1246" s="40">
        <v>13</v>
      </c>
      <c r="U1246" s="40"/>
      <c r="V1246" s="40">
        <f t="shared" si="112"/>
        <v>13</v>
      </c>
      <c r="W1246" t="s">
        <v>5890</v>
      </c>
      <c r="X1246"/>
      <c r="Y1246" s="49">
        <v>3</v>
      </c>
      <c r="Z1246" s="50">
        <f t="array" ref="Z1246">SUM((N1246:S1246)/6)</f>
        <v>0</v>
      </c>
      <c r="AA1246" s="51"/>
      <c r="AB1246" s="49">
        <f t="shared" si="113"/>
        <v>10.9</v>
      </c>
      <c r="AC1246" s="49">
        <f t="shared" si="114"/>
        <v>7.9</v>
      </c>
      <c r="AD1246" s="49">
        <f t="shared" si="115"/>
        <v>13</v>
      </c>
      <c r="AE1246" s="49">
        <f t="shared" si="116"/>
        <v>13</v>
      </c>
      <c r="AF1246" s="52"/>
    </row>
    <row r="1247" s="19" customFormat="1" customHeight="1" spans="1:32">
      <c r="A1247" s="31" t="s">
        <v>8803</v>
      </c>
      <c r="B1247" s="31" t="s">
        <v>15</v>
      </c>
      <c r="C1247" s="31" t="s">
        <v>8841</v>
      </c>
      <c r="D1247" s="31" t="s">
        <v>8805</v>
      </c>
      <c r="E1247" s="31" t="s">
        <v>25</v>
      </c>
      <c r="F1247" s="31" t="s">
        <v>36</v>
      </c>
      <c r="G1247" s="32" t="s">
        <v>8806</v>
      </c>
      <c r="H1247" s="33" t="s">
        <v>8812</v>
      </c>
      <c r="I1247" s="37">
        <v>1.8</v>
      </c>
      <c r="J1247" s="31" t="s">
        <v>8805</v>
      </c>
      <c r="K1247" s="42" t="s">
        <v>6729</v>
      </c>
      <c r="L1247" s="39" t="s">
        <v>6730</v>
      </c>
      <c r="M1247" s="40">
        <v>1</v>
      </c>
      <c r="N1247" s="40"/>
      <c r="O1247" s="40"/>
      <c r="P1247" s="40"/>
      <c r="Q1247" s="40"/>
      <c r="R1247" s="40"/>
      <c r="S1247" s="40">
        <v>1</v>
      </c>
      <c r="T1247" s="40">
        <v>0</v>
      </c>
      <c r="U1247" s="40"/>
      <c r="V1247" s="40">
        <f t="shared" si="112"/>
        <v>0</v>
      </c>
      <c r="W1247" t="s">
        <v>5890</v>
      </c>
      <c r="X1247"/>
      <c r="Y1247" s="49">
        <v>2</v>
      </c>
      <c r="Z1247" s="50">
        <f t="array" ref="Z1247">SUM((N1247:S1247)/6)</f>
        <v>0.166666666666667</v>
      </c>
      <c r="AA1247" s="51">
        <f>T1247/Z1247</f>
        <v>0</v>
      </c>
      <c r="AB1247" s="49">
        <f t="shared" si="113"/>
        <v>-1.4</v>
      </c>
      <c r="AC1247" s="49">
        <f t="shared" si="114"/>
        <v>-3.4</v>
      </c>
      <c r="AD1247" s="49">
        <f t="shared" si="115"/>
        <v>-3.5</v>
      </c>
      <c r="AE1247" s="49">
        <f t="shared" si="116"/>
        <v>-8.5</v>
      </c>
      <c r="AF1247" s="52"/>
    </row>
    <row r="1248" s="19" customFormat="1" customHeight="1" spans="1:32">
      <c r="A1248" s="31" t="s">
        <v>8803</v>
      </c>
      <c r="B1248" s="31" t="s">
        <v>15</v>
      </c>
      <c r="C1248" s="31" t="s">
        <v>8842</v>
      </c>
      <c r="D1248" s="31" t="s">
        <v>8805</v>
      </c>
      <c r="E1248" s="31" t="s">
        <v>25</v>
      </c>
      <c r="F1248" s="31" t="s">
        <v>126</v>
      </c>
      <c r="G1248" s="32" t="s">
        <v>8831</v>
      </c>
      <c r="H1248" s="33" t="s">
        <v>8807</v>
      </c>
      <c r="I1248" s="37">
        <v>1.8</v>
      </c>
      <c r="J1248" s="31" t="s">
        <v>8805</v>
      </c>
      <c r="K1248" s="42" t="s">
        <v>5275</v>
      </c>
      <c r="L1248" s="39" t="s">
        <v>5276</v>
      </c>
      <c r="M1248" s="40">
        <v>8</v>
      </c>
      <c r="N1248" s="40"/>
      <c r="O1248" s="40"/>
      <c r="P1248" s="40"/>
      <c r="Q1248" s="40"/>
      <c r="R1248" s="40"/>
      <c r="S1248" s="40"/>
      <c r="T1248" s="40">
        <v>8</v>
      </c>
      <c r="U1248" s="40"/>
      <c r="V1248" s="40">
        <f t="shared" si="112"/>
        <v>8</v>
      </c>
      <c r="W1248" t="s">
        <v>5890</v>
      </c>
      <c r="X1248"/>
      <c r="Y1248" s="49"/>
      <c r="Z1248" s="50">
        <f t="array" ref="Z1248">SUM((N1248:S1248)/6)</f>
        <v>0</v>
      </c>
      <c r="AA1248" s="51"/>
      <c r="AB1248" s="49">
        <f t="shared" si="113"/>
        <v>8</v>
      </c>
      <c r="AC1248" s="49">
        <f t="shared" si="114"/>
        <v>8</v>
      </c>
      <c r="AD1248" s="49">
        <f t="shared" si="115"/>
        <v>8</v>
      </c>
      <c r="AE1248" s="49">
        <f t="shared" si="116"/>
        <v>8</v>
      </c>
      <c r="AF1248" s="52"/>
    </row>
    <row r="1249" s="19" customFormat="1" customHeight="1" spans="1:32">
      <c r="A1249" s="31" t="s">
        <v>8803</v>
      </c>
      <c r="B1249" s="31" t="s">
        <v>15</v>
      </c>
      <c r="C1249" s="31" t="s">
        <v>8842</v>
      </c>
      <c r="D1249" s="31" t="s">
        <v>8805</v>
      </c>
      <c r="E1249" s="31" t="s">
        <v>25</v>
      </c>
      <c r="F1249" s="31" t="s">
        <v>126</v>
      </c>
      <c r="G1249" s="32" t="s">
        <v>8831</v>
      </c>
      <c r="H1249" s="33" t="s">
        <v>8808</v>
      </c>
      <c r="I1249" s="37">
        <v>1.8</v>
      </c>
      <c r="J1249" s="31" t="s">
        <v>8805</v>
      </c>
      <c r="K1249" s="42" t="s">
        <v>6732</v>
      </c>
      <c r="L1249" s="39" t="s">
        <v>6733</v>
      </c>
      <c r="M1249" s="40">
        <v>1</v>
      </c>
      <c r="N1249" s="40"/>
      <c r="O1249" s="40"/>
      <c r="P1249" s="40"/>
      <c r="Q1249" s="40"/>
      <c r="R1249" s="40"/>
      <c r="S1249" s="40"/>
      <c r="T1249" s="40">
        <v>1</v>
      </c>
      <c r="U1249" s="40"/>
      <c r="V1249" s="40">
        <f t="shared" si="112"/>
        <v>1</v>
      </c>
      <c r="W1249" t="s">
        <v>5890</v>
      </c>
      <c r="X1249"/>
      <c r="Y1249" s="49">
        <v>1</v>
      </c>
      <c r="Z1249" s="50">
        <f t="array" ref="Z1249">SUM((N1249:S1249)/6)</f>
        <v>0</v>
      </c>
      <c r="AA1249" s="51"/>
      <c r="AB1249" s="49">
        <f t="shared" si="113"/>
        <v>0.3</v>
      </c>
      <c r="AC1249" s="49">
        <f t="shared" si="114"/>
        <v>-0.7</v>
      </c>
      <c r="AD1249" s="49">
        <f t="shared" si="115"/>
        <v>1</v>
      </c>
      <c r="AE1249" s="49">
        <f t="shared" si="116"/>
        <v>1</v>
      </c>
      <c r="AF1249" s="52"/>
    </row>
    <row r="1250" s="19" customFormat="1" customHeight="1" spans="1:32">
      <c r="A1250" s="31" t="s">
        <v>8803</v>
      </c>
      <c r="B1250" s="31" t="s">
        <v>15</v>
      </c>
      <c r="C1250" s="31" t="s">
        <v>8842</v>
      </c>
      <c r="D1250" s="31" t="s">
        <v>8805</v>
      </c>
      <c r="E1250" s="31" t="s">
        <v>25</v>
      </c>
      <c r="F1250" s="31" t="s">
        <v>835</v>
      </c>
      <c r="G1250" s="32" t="s">
        <v>8831</v>
      </c>
      <c r="H1250" s="33" t="s">
        <v>8808</v>
      </c>
      <c r="I1250" s="37">
        <v>1.8</v>
      </c>
      <c r="J1250" s="31" t="s">
        <v>8805</v>
      </c>
      <c r="K1250" s="42" t="s">
        <v>5278</v>
      </c>
      <c r="L1250" s="40" t="s">
        <v>5279</v>
      </c>
      <c r="M1250" s="40">
        <v>13</v>
      </c>
      <c r="N1250" s="40"/>
      <c r="O1250" s="40"/>
      <c r="P1250" s="40"/>
      <c r="Q1250" s="40"/>
      <c r="R1250" s="40"/>
      <c r="S1250" s="40"/>
      <c r="T1250" s="40">
        <v>13</v>
      </c>
      <c r="U1250" s="40"/>
      <c r="V1250" s="40">
        <f t="shared" si="112"/>
        <v>13</v>
      </c>
      <c r="W1250" t="s">
        <v>5890</v>
      </c>
      <c r="X1250"/>
      <c r="Y1250" s="49">
        <v>1</v>
      </c>
      <c r="Z1250" s="50">
        <f t="array" ref="Z1250">SUM((N1250:S1250)/6)</f>
        <v>0</v>
      </c>
      <c r="AA1250" s="51"/>
      <c r="AB1250" s="49">
        <f t="shared" si="113"/>
        <v>12.3</v>
      </c>
      <c r="AC1250" s="49">
        <f t="shared" si="114"/>
        <v>11.3</v>
      </c>
      <c r="AD1250" s="49">
        <f t="shared" si="115"/>
        <v>13</v>
      </c>
      <c r="AE1250" s="49">
        <f t="shared" si="116"/>
        <v>13</v>
      </c>
      <c r="AF1250" s="52"/>
    </row>
    <row r="1251" s="19" customFormat="1" customHeight="1" spans="1:32">
      <c r="A1251" s="31" t="s">
        <v>8803</v>
      </c>
      <c r="B1251" s="31" t="s">
        <v>15</v>
      </c>
      <c r="C1251" s="31" t="s">
        <v>8842</v>
      </c>
      <c r="D1251" s="31" t="s">
        <v>8805</v>
      </c>
      <c r="E1251" s="31" t="s">
        <v>25</v>
      </c>
      <c r="F1251" s="31" t="s">
        <v>835</v>
      </c>
      <c r="G1251" s="32" t="s">
        <v>8831</v>
      </c>
      <c r="H1251" s="33" t="s">
        <v>8809</v>
      </c>
      <c r="I1251" s="37">
        <v>1.8</v>
      </c>
      <c r="J1251" s="31" t="s">
        <v>8805</v>
      </c>
      <c r="K1251" s="42" t="s">
        <v>5281</v>
      </c>
      <c r="L1251" s="40" t="s">
        <v>5282</v>
      </c>
      <c r="M1251" s="40">
        <v>6</v>
      </c>
      <c r="N1251" s="40"/>
      <c r="O1251" s="40"/>
      <c r="P1251" s="40"/>
      <c r="Q1251" s="40">
        <v>1</v>
      </c>
      <c r="R1251" s="40"/>
      <c r="S1251" s="40"/>
      <c r="T1251" s="40">
        <v>5</v>
      </c>
      <c r="U1251" s="40"/>
      <c r="V1251" s="40">
        <f t="shared" si="112"/>
        <v>5</v>
      </c>
      <c r="W1251" t="s">
        <v>5890</v>
      </c>
      <c r="X1251"/>
      <c r="Y1251" s="49">
        <v>3</v>
      </c>
      <c r="Z1251" s="50">
        <f t="array" ref="Z1251">SUM((N1251:S1251)/6)</f>
        <v>0.166666666666667</v>
      </c>
      <c r="AA1251" s="51">
        <f>T1251/Z1251</f>
        <v>30</v>
      </c>
      <c r="AB1251" s="49">
        <f t="shared" si="113"/>
        <v>2.9</v>
      </c>
      <c r="AC1251" s="49">
        <f t="shared" si="114"/>
        <v>-0.1</v>
      </c>
      <c r="AD1251" s="49">
        <f t="shared" si="115"/>
        <v>1.5</v>
      </c>
      <c r="AE1251" s="49">
        <f t="shared" si="116"/>
        <v>-3.5</v>
      </c>
      <c r="AF1251" s="52"/>
    </row>
    <row r="1252" s="19" customFormat="1" customHeight="1" spans="1:32">
      <c r="A1252" s="31" t="s">
        <v>8803</v>
      </c>
      <c r="B1252" s="31" t="s">
        <v>15</v>
      </c>
      <c r="C1252" s="31" t="s">
        <v>8842</v>
      </c>
      <c r="D1252" s="31" t="s">
        <v>8805</v>
      </c>
      <c r="E1252" s="31" t="s">
        <v>25</v>
      </c>
      <c r="F1252" s="31" t="s">
        <v>835</v>
      </c>
      <c r="G1252" s="32" t="s">
        <v>8831</v>
      </c>
      <c r="H1252" s="33" t="s">
        <v>8810</v>
      </c>
      <c r="I1252" s="37">
        <v>1.8</v>
      </c>
      <c r="J1252" s="31" t="s">
        <v>8805</v>
      </c>
      <c r="K1252" s="42" t="s">
        <v>6735</v>
      </c>
      <c r="L1252" s="40" t="s">
        <v>6736</v>
      </c>
      <c r="M1252" s="40">
        <v>4</v>
      </c>
      <c r="N1252" s="40"/>
      <c r="O1252" s="40"/>
      <c r="P1252" s="40"/>
      <c r="Q1252" s="40"/>
      <c r="R1252" s="40"/>
      <c r="S1252" s="40">
        <v>1</v>
      </c>
      <c r="T1252" s="40">
        <v>3</v>
      </c>
      <c r="U1252" s="40"/>
      <c r="V1252" s="40">
        <f t="shared" si="112"/>
        <v>3</v>
      </c>
      <c r="W1252" t="s">
        <v>5890</v>
      </c>
      <c r="X1252"/>
      <c r="Y1252" s="49">
        <v>2</v>
      </c>
      <c r="Z1252" s="50">
        <f t="array" ref="Z1252">SUM((N1252:S1252)/6)</f>
        <v>0.166666666666667</v>
      </c>
      <c r="AA1252" s="51">
        <f>T1252/Z1252</f>
        <v>18</v>
      </c>
      <c r="AB1252" s="49">
        <f t="shared" si="113"/>
        <v>1.6</v>
      </c>
      <c r="AC1252" s="49">
        <f t="shared" si="114"/>
        <v>-0.4</v>
      </c>
      <c r="AD1252" s="49">
        <f t="shared" si="115"/>
        <v>-0.5</v>
      </c>
      <c r="AE1252" s="49">
        <f t="shared" si="116"/>
        <v>-5.5</v>
      </c>
      <c r="AF1252" s="52"/>
    </row>
    <row r="1253" s="19" customFormat="1" customHeight="1" spans="1:32">
      <c r="A1253" s="31" t="s">
        <v>8803</v>
      </c>
      <c r="B1253" s="31" t="s">
        <v>15</v>
      </c>
      <c r="C1253" s="31" t="s">
        <v>8841</v>
      </c>
      <c r="D1253" s="31" t="s">
        <v>8805</v>
      </c>
      <c r="E1253" s="31" t="s">
        <v>25</v>
      </c>
      <c r="F1253" s="31" t="s">
        <v>17</v>
      </c>
      <c r="G1253" s="32" t="s">
        <v>8806</v>
      </c>
      <c r="H1253" s="33" t="s">
        <v>8810</v>
      </c>
      <c r="I1253" s="37">
        <v>1.8</v>
      </c>
      <c r="J1253" s="31" t="s">
        <v>8805</v>
      </c>
      <c r="K1253" s="42" t="s">
        <v>6738</v>
      </c>
      <c r="L1253" s="40" t="s">
        <v>6739</v>
      </c>
      <c r="M1253" s="40">
        <v>1</v>
      </c>
      <c r="N1253" s="40"/>
      <c r="O1253" s="40"/>
      <c r="P1253" s="40"/>
      <c r="Q1253" s="40"/>
      <c r="R1253" s="40"/>
      <c r="S1253" s="40"/>
      <c r="T1253" s="40">
        <v>1</v>
      </c>
      <c r="U1253" s="40"/>
      <c r="V1253" s="40">
        <f t="shared" si="112"/>
        <v>1</v>
      </c>
      <c r="W1253" t="s">
        <v>5890</v>
      </c>
      <c r="X1253"/>
      <c r="Y1253" s="49"/>
      <c r="Z1253" s="50">
        <f t="array" ref="Z1253">SUM((N1253:S1253)/6)</f>
        <v>0</v>
      </c>
      <c r="AA1253" s="51"/>
      <c r="AB1253" s="49">
        <f t="shared" si="113"/>
        <v>1</v>
      </c>
      <c r="AC1253" s="49">
        <f t="shared" si="114"/>
        <v>1</v>
      </c>
      <c r="AD1253" s="49">
        <f t="shared" si="115"/>
        <v>1</v>
      </c>
      <c r="AE1253" s="49">
        <f t="shared" si="116"/>
        <v>1</v>
      </c>
      <c r="AF1253" s="52"/>
    </row>
    <row r="1254" s="19" customFormat="1" customHeight="1" spans="1:32">
      <c r="A1254" s="31" t="s">
        <v>8803</v>
      </c>
      <c r="B1254" s="31" t="s">
        <v>15</v>
      </c>
      <c r="C1254" s="31" t="s">
        <v>8841</v>
      </c>
      <c r="D1254" s="31" t="s">
        <v>9001</v>
      </c>
      <c r="E1254" s="31" t="s">
        <v>6741</v>
      </c>
      <c r="F1254" s="31" t="s">
        <v>6742</v>
      </c>
      <c r="G1254" s="32" t="s">
        <v>8806</v>
      </c>
      <c r="H1254" s="33" t="s">
        <v>8812</v>
      </c>
      <c r="I1254" s="37">
        <v>1.8</v>
      </c>
      <c r="J1254" s="31" t="s">
        <v>8805</v>
      </c>
      <c r="K1254" s="42" t="s">
        <v>6743</v>
      </c>
      <c r="L1254" s="39" t="s">
        <v>6744</v>
      </c>
      <c r="M1254" s="40">
        <v>9</v>
      </c>
      <c r="N1254" s="40"/>
      <c r="O1254" s="40"/>
      <c r="P1254" s="40">
        <v>1</v>
      </c>
      <c r="Q1254" s="40"/>
      <c r="R1254" s="40"/>
      <c r="S1254" s="40"/>
      <c r="T1254" s="40">
        <v>8</v>
      </c>
      <c r="U1254" s="40"/>
      <c r="V1254" s="40">
        <f t="shared" si="112"/>
        <v>8</v>
      </c>
      <c r="W1254" t="s">
        <v>5890</v>
      </c>
      <c r="X1254"/>
      <c r="Y1254" s="49">
        <v>3</v>
      </c>
      <c r="Z1254" s="50">
        <f t="array" ref="Z1254">SUM((N1254:S1254)/6)</f>
        <v>0.166666666666667</v>
      </c>
      <c r="AA1254" s="51">
        <f>T1254/Z1254</f>
        <v>48</v>
      </c>
      <c r="AB1254" s="49">
        <f t="shared" si="113"/>
        <v>5.9</v>
      </c>
      <c r="AC1254" s="49">
        <f t="shared" si="114"/>
        <v>2.9</v>
      </c>
      <c r="AD1254" s="49">
        <f t="shared" si="115"/>
        <v>4.5</v>
      </c>
      <c r="AE1254" s="49">
        <f t="shared" si="116"/>
        <v>-0.5</v>
      </c>
      <c r="AF1254" s="52"/>
    </row>
    <row r="1255" s="19" customFormat="1" customHeight="1" spans="1:32">
      <c r="A1255" s="31" t="s">
        <v>8803</v>
      </c>
      <c r="B1255" s="31" t="s">
        <v>15</v>
      </c>
      <c r="C1255" s="31" t="s">
        <v>8841</v>
      </c>
      <c r="D1255" s="31" t="s">
        <v>8805</v>
      </c>
      <c r="E1255" s="31" t="s">
        <v>3125</v>
      </c>
      <c r="F1255" s="31" t="s">
        <v>835</v>
      </c>
      <c r="G1255" s="32" t="s">
        <v>8817</v>
      </c>
      <c r="H1255" s="33" t="s">
        <v>8808</v>
      </c>
      <c r="I1255" s="37">
        <v>1.8</v>
      </c>
      <c r="J1255" s="31" t="s">
        <v>8805</v>
      </c>
      <c r="K1255" s="42" t="s">
        <v>6746</v>
      </c>
      <c r="L1255" s="39" t="s">
        <v>6747</v>
      </c>
      <c r="M1255" s="40">
        <v>2</v>
      </c>
      <c r="N1255" s="40"/>
      <c r="O1255" s="40"/>
      <c r="P1255" s="40"/>
      <c r="Q1255" s="40"/>
      <c r="R1255" s="40"/>
      <c r="S1255" s="40"/>
      <c r="T1255" s="40">
        <v>2</v>
      </c>
      <c r="U1255" s="40"/>
      <c r="V1255" s="40">
        <f t="shared" si="112"/>
        <v>2</v>
      </c>
      <c r="W1255" t="s">
        <v>5890</v>
      </c>
      <c r="X1255"/>
      <c r="Y1255" s="49"/>
      <c r="Z1255" s="50">
        <f t="array" ref="Z1255">SUM((N1255:S1255)/6)</f>
        <v>0</v>
      </c>
      <c r="AA1255" s="51"/>
      <c r="AB1255" s="49">
        <f t="shared" si="113"/>
        <v>2</v>
      </c>
      <c r="AC1255" s="49">
        <f t="shared" si="114"/>
        <v>2</v>
      </c>
      <c r="AD1255" s="49">
        <f t="shared" si="115"/>
        <v>2</v>
      </c>
      <c r="AE1255" s="49">
        <f t="shared" si="116"/>
        <v>2</v>
      </c>
      <c r="AF1255" s="52"/>
    </row>
    <row r="1256" s="19" customFormat="1" customHeight="1" spans="1:32">
      <c r="A1256" s="31" t="s">
        <v>8803</v>
      </c>
      <c r="B1256" s="31" t="s">
        <v>15</v>
      </c>
      <c r="C1256" s="31" t="s">
        <v>8841</v>
      </c>
      <c r="D1256" s="31" t="s">
        <v>8805</v>
      </c>
      <c r="E1256" s="31" t="s">
        <v>1123</v>
      </c>
      <c r="F1256" s="31" t="s">
        <v>126</v>
      </c>
      <c r="G1256" s="32" t="s">
        <v>8806</v>
      </c>
      <c r="H1256" s="33" t="s">
        <v>8808</v>
      </c>
      <c r="I1256" s="37">
        <v>1.8</v>
      </c>
      <c r="J1256" s="31" t="s">
        <v>8805</v>
      </c>
      <c r="K1256" s="42" t="s">
        <v>6749</v>
      </c>
      <c r="L1256" s="117" t="s">
        <v>6750</v>
      </c>
      <c r="M1256" s="40">
        <v>1</v>
      </c>
      <c r="N1256" s="40"/>
      <c r="O1256" s="40"/>
      <c r="P1256" s="40"/>
      <c r="Q1256" s="40"/>
      <c r="R1256" s="40"/>
      <c r="S1256" s="40"/>
      <c r="T1256" s="40">
        <v>1</v>
      </c>
      <c r="U1256" s="40"/>
      <c r="V1256" s="40">
        <f t="shared" si="112"/>
        <v>1</v>
      </c>
      <c r="W1256" t="s">
        <v>5890</v>
      </c>
      <c r="X1256"/>
      <c r="Y1256" s="49">
        <v>1</v>
      </c>
      <c r="Z1256" s="50">
        <f t="array" ref="Z1256">SUM((N1256:S1256)/6)</f>
        <v>0</v>
      </c>
      <c r="AA1256" s="51"/>
      <c r="AB1256" s="49">
        <f t="shared" si="113"/>
        <v>0.3</v>
      </c>
      <c r="AC1256" s="49">
        <f t="shared" si="114"/>
        <v>-0.7</v>
      </c>
      <c r="AD1256" s="49">
        <f t="shared" si="115"/>
        <v>1</v>
      </c>
      <c r="AE1256" s="49">
        <f t="shared" si="116"/>
        <v>1</v>
      </c>
      <c r="AF1256" s="52"/>
    </row>
    <row r="1257" s="19" customFormat="1" customHeight="1" spans="1:32">
      <c r="A1257" s="31" t="s">
        <v>8803</v>
      </c>
      <c r="B1257" s="31" t="s">
        <v>15</v>
      </c>
      <c r="C1257" s="31" t="s">
        <v>8842</v>
      </c>
      <c r="D1257" s="31" t="s">
        <v>8805</v>
      </c>
      <c r="E1257" s="31" t="s">
        <v>1123</v>
      </c>
      <c r="F1257" s="31" t="s">
        <v>126</v>
      </c>
      <c r="G1257" s="32" t="s">
        <v>8831</v>
      </c>
      <c r="H1257" s="33" t="s">
        <v>8815</v>
      </c>
      <c r="I1257" s="37">
        <v>1.8</v>
      </c>
      <c r="J1257" s="31" t="s">
        <v>8805</v>
      </c>
      <c r="K1257" s="42" t="s">
        <v>6752</v>
      </c>
      <c r="L1257" s="39" t="s">
        <v>6753</v>
      </c>
      <c r="M1257" s="40">
        <v>1</v>
      </c>
      <c r="N1257" s="40"/>
      <c r="O1257" s="40"/>
      <c r="P1257" s="40"/>
      <c r="Q1257" s="40"/>
      <c r="R1257" s="40"/>
      <c r="S1257" s="40"/>
      <c r="T1257" s="40">
        <v>1</v>
      </c>
      <c r="U1257" s="40"/>
      <c r="V1257" s="40">
        <f t="shared" si="112"/>
        <v>1</v>
      </c>
      <c r="W1257" t="s">
        <v>5890</v>
      </c>
      <c r="X1257"/>
      <c r="Y1257" s="49">
        <v>1</v>
      </c>
      <c r="Z1257" s="50">
        <f t="array" ref="Z1257">SUM((N1257:S1257)/6)</f>
        <v>0</v>
      </c>
      <c r="AA1257" s="51"/>
      <c r="AB1257" s="49">
        <f t="shared" si="113"/>
        <v>0.3</v>
      </c>
      <c r="AC1257" s="49">
        <f t="shared" si="114"/>
        <v>-0.7</v>
      </c>
      <c r="AD1257" s="49">
        <f t="shared" si="115"/>
        <v>1</v>
      </c>
      <c r="AE1257" s="49">
        <f t="shared" si="116"/>
        <v>1</v>
      </c>
      <c r="AF1257" s="52"/>
    </row>
    <row r="1258" s="19" customFormat="1" customHeight="1" spans="1:32">
      <c r="A1258" s="31" t="s">
        <v>8803</v>
      </c>
      <c r="B1258" s="31" t="s">
        <v>15</v>
      </c>
      <c r="C1258" s="31" t="s">
        <v>8842</v>
      </c>
      <c r="D1258" s="31" t="s">
        <v>8805</v>
      </c>
      <c r="E1258" s="31" t="s">
        <v>1123</v>
      </c>
      <c r="F1258" s="31" t="s">
        <v>126</v>
      </c>
      <c r="G1258" s="32" t="s">
        <v>8831</v>
      </c>
      <c r="H1258" s="33" t="s">
        <v>8815</v>
      </c>
      <c r="I1258" s="37">
        <v>2.5</v>
      </c>
      <c r="J1258" s="31" t="s">
        <v>8805</v>
      </c>
      <c r="K1258" s="38" t="s">
        <v>5284</v>
      </c>
      <c r="L1258" s="39" t="s">
        <v>5285</v>
      </c>
      <c r="M1258" s="40">
        <v>3</v>
      </c>
      <c r="N1258" s="40"/>
      <c r="O1258" s="40"/>
      <c r="P1258" s="40"/>
      <c r="Q1258" s="40"/>
      <c r="R1258" s="40"/>
      <c r="S1258" s="40"/>
      <c r="T1258" s="40">
        <v>3</v>
      </c>
      <c r="U1258" s="40"/>
      <c r="V1258" s="40">
        <f t="shared" si="112"/>
        <v>3</v>
      </c>
      <c r="W1258" t="s">
        <v>5890</v>
      </c>
      <c r="X1258"/>
      <c r="Y1258" s="49">
        <v>1</v>
      </c>
      <c r="Z1258" s="50">
        <f t="array" ref="Z1258">SUM((N1258:S1258)/6)</f>
        <v>0</v>
      </c>
      <c r="AA1258" s="51"/>
      <c r="AB1258" s="49">
        <f t="shared" si="113"/>
        <v>2.3</v>
      </c>
      <c r="AC1258" s="49">
        <f t="shared" si="114"/>
        <v>1.3</v>
      </c>
      <c r="AD1258" s="49">
        <f t="shared" si="115"/>
        <v>3</v>
      </c>
      <c r="AE1258" s="49">
        <f t="shared" si="116"/>
        <v>3</v>
      </c>
      <c r="AF1258" s="52"/>
    </row>
    <row r="1259" s="19" customFormat="1" customHeight="1" spans="1:32">
      <c r="A1259" s="31" t="s">
        <v>8803</v>
      </c>
      <c r="B1259" s="31" t="s">
        <v>15</v>
      </c>
      <c r="C1259" s="31" t="s">
        <v>8841</v>
      </c>
      <c r="D1259" s="31" t="s">
        <v>8805</v>
      </c>
      <c r="E1259" s="31" t="s">
        <v>29</v>
      </c>
      <c r="F1259" s="31" t="s">
        <v>126</v>
      </c>
      <c r="G1259" s="32" t="s">
        <v>8806</v>
      </c>
      <c r="H1259" s="33" t="s">
        <v>8809</v>
      </c>
      <c r="I1259" s="37">
        <v>1.8</v>
      </c>
      <c r="J1259" s="31" t="s">
        <v>8805</v>
      </c>
      <c r="K1259" s="42" t="s">
        <v>6755</v>
      </c>
      <c r="L1259" s="39" t="s">
        <v>6756</v>
      </c>
      <c r="M1259" s="40">
        <v>1</v>
      </c>
      <c r="N1259" s="40"/>
      <c r="O1259" s="40"/>
      <c r="P1259" s="40"/>
      <c r="Q1259" s="40"/>
      <c r="R1259" s="40"/>
      <c r="S1259" s="40"/>
      <c r="T1259" s="40">
        <v>1</v>
      </c>
      <c r="U1259" s="40"/>
      <c r="V1259" s="40">
        <f t="shared" si="112"/>
        <v>1</v>
      </c>
      <c r="W1259" t="s">
        <v>5890</v>
      </c>
      <c r="X1259"/>
      <c r="Y1259" s="49">
        <v>2</v>
      </c>
      <c r="Z1259" s="50">
        <f t="array" ref="Z1259">SUM((N1259:S1259)/6)</f>
        <v>0</v>
      </c>
      <c r="AA1259" s="51"/>
      <c r="AB1259" s="49">
        <f t="shared" si="113"/>
        <v>-0.4</v>
      </c>
      <c r="AC1259" s="49">
        <f t="shared" si="114"/>
        <v>-2.4</v>
      </c>
      <c r="AD1259" s="49">
        <f t="shared" si="115"/>
        <v>1</v>
      </c>
      <c r="AE1259" s="49">
        <f t="shared" si="116"/>
        <v>1</v>
      </c>
      <c r="AF1259" s="52"/>
    </row>
    <row r="1260" s="19" customFormat="1" customHeight="1" spans="1:32">
      <c r="A1260" s="31" t="s">
        <v>8803</v>
      </c>
      <c r="B1260" s="31" t="s">
        <v>15</v>
      </c>
      <c r="C1260" s="31" t="s">
        <v>8841</v>
      </c>
      <c r="D1260" s="31" t="s">
        <v>8805</v>
      </c>
      <c r="E1260" s="31" t="s">
        <v>29</v>
      </c>
      <c r="F1260" s="31" t="s">
        <v>126</v>
      </c>
      <c r="G1260" s="32" t="s">
        <v>8806</v>
      </c>
      <c r="H1260" s="33" t="s">
        <v>8810</v>
      </c>
      <c r="I1260" s="37">
        <v>1.8</v>
      </c>
      <c r="J1260" s="31" t="s">
        <v>8805</v>
      </c>
      <c r="K1260" s="42" t="s">
        <v>6758</v>
      </c>
      <c r="L1260" s="39" t="s">
        <v>6759</v>
      </c>
      <c r="M1260" s="40">
        <v>0</v>
      </c>
      <c r="N1260" s="40"/>
      <c r="O1260" s="40"/>
      <c r="P1260" s="40"/>
      <c r="Q1260" s="40"/>
      <c r="R1260" s="40"/>
      <c r="S1260" s="40"/>
      <c r="T1260" s="40">
        <v>0</v>
      </c>
      <c r="U1260" s="40"/>
      <c r="V1260" s="40">
        <f t="shared" si="112"/>
        <v>0</v>
      </c>
      <c r="W1260" t="s">
        <v>5890</v>
      </c>
      <c r="X1260"/>
      <c r="Y1260" s="49">
        <v>2</v>
      </c>
      <c r="Z1260" s="50">
        <f t="array" ref="Z1260">SUM((N1260:S1260)/6)</f>
        <v>0</v>
      </c>
      <c r="AA1260" s="51"/>
      <c r="AB1260" s="49">
        <f t="shared" si="113"/>
        <v>-1.4</v>
      </c>
      <c r="AC1260" s="49">
        <f t="shared" si="114"/>
        <v>-3.4</v>
      </c>
      <c r="AD1260" s="49">
        <f t="shared" si="115"/>
        <v>0</v>
      </c>
      <c r="AE1260" s="49">
        <f t="shared" si="116"/>
        <v>0</v>
      </c>
      <c r="AF1260" s="52"/>
    </row>
    <row r="1261" s="19" customFormat="1" customHeight="1" spans="1:32">
      <c r="A1261" s="31" t="s">
        <v>8803</v>
      </c>
      <c r="B1261" s="31" t="s">
        <v>15</v>
      </c>
      <c r="C1261" s="31" t="s">
        <v>8841</v>
      </c>
      <c r="D1261" s="31" t="s">
        <v>8805</v>
      </c>
      <c r="E1261" s="31" t="s">
        <v>29</v>
      </c>
      <c r="F1261" s="31" t="s">
        <v>126</v>
      </c>
      <c r="G1261" s="32" t="s">
        <v>8806</v>
      </c>
      <c r="H1261" s="33" t="s">
        <v>8811</v>
      </c>
      <c r="I1261" s="37">
        <v>1.8</v>
      </c>
      <c r="J1261" s="31" t="s">
        <v>8805</v>
      </c>
      <c r="K1261" s="42" t="s">
        <v>6761</v>
      </c>
      <c r="L1261" s="39" t="s">
        <v>6762</v>
      </c>
      <c r="M1261" s="40">
        <v>1</v>
      </c>
      <c r="N1261" s="40"/>
      <c r="O1261" s="40"/>
      <c r="P1261" s="40"/>
      <c r="Q1261" s="40"/>
      <c r="R1261" s="40"/>
      <c r="S1261" s="40"/>
      <c r="T1261" s="40">
        <v>1</v>
      </c>
      <c r="U1261" s="40"/>
      <c r="V1261" s="40">
        <f t="shared" si="112"/>
        <v>1</v>
      </c>
      <c r="W1261" t="s">
        <v>5890</v>
      </c>
      <c r="X1261"/>
      <c r="Y1261" s="49">
        <v>3</v>
      </c>
      <c r="Z1261" s="50">
        <f t="array" ref="Z1261">SUM((N1261:S1261)/6)</f>
        <v>0</v>
      </c>
      <c r="AA1261" s="51"/>
      <c r="AB1261" s="49">
        <f t="shared" si="113"/>
        <v>-1.1</v>
      </c>
      <c r="AC1261" s="49">
        <f t="shared" si="114"/>
        <v>-4.1</v>
      </c>
      <c r="AD1261" s="49">
        <f t="shared" si="115"/>
        <v>1</v>
      </c>
      <c r="AE1261" s="49">
        <f t="shared" si="116"/>
        <v>1</v>
      </c>
      <c r="AF1261" s="52"/>
    </row>
    <row r="1262" s="19" customFormat="1" customHeight="1" spans="1:32">
      <c r="A1262" s="31" t="s">
        <v>8803</v>
      </c>
      <c r="B1262" s="31" t="s">
        <v>15</v>
      </c>
      <c r="C1262" s="31" t="s">
        <v>8841</v>
      </c>
      <c r="D1262" s="31" t="s">
        <v>8805</v>
      </c>
      <c r="E1262" s="31" t="s">
        <v>29</v>
      </c>
      <c r="F1262" s="31" t="s">
        <v>835</v>
      </c>
      <c r="G1262" s="32" t="s">
        <v>8806</v>
      </c>
      <c r="H1262" s="33" t="s">
        <v>8809</v>
      </c>
      <c r="I1262" s="37">
        <v>1.8</v>
      </c>
      <c r="J1262" s="31" t="s">
        <v>8805</v>
      </c>
      <c r="K1262" s="42" t="s">
        <v>5287</v>
      </c>
      <c r="L1262" s="39" t="s">
        <v>5288</v>
      </c>
      <c r="M1262" s="40">
        <v>10</v>
      </c>
      <c r="N1262" s="40"/>
      <c r="O1262" s="40"/>
      <c r="P1262" s="40"/>
      <c r="Q1262" s="40"/>
      <c r="R1262" s="40"/>
      <c r="S1262" s="40"/>
      <c r="T1262" s="40">
        <v>10</v>
      </c>
      <c r="U1262" s="40"/>
      <c r="V1262" s="40">
        <f t="shared" si="112"/>
        <v>10</v>
      </c>
      <c r="W1262" t="s">
        <v>5890</v>
      </c>
      <c r="X1262"/>
      <c r="Y1262" s="49">
        <v>3</v>
      </c>
      <c r="Z1262" s="50">
        <f t="array" ref="Z1262">SUM((N1262:S1262)/6)</f>
        <v>0</v>
      </c>
      <c r="AA1262" s="51"/>
      <c r="AB1262" s="49">
        <f t="shared" si="113"/>
        <v>7.9</v>
      </c>
      <c r="AC1262" s="49">
        <f t="shared" si="114"/>
        <v>4.9</v>
      </c>
      <c r="AD1262" s="49">
        <f t="shared" si="115"/>
        <v>10</v>
      </c>
      <c r="AE1262" s="49">
        <f t="shared" si="116"/>
        <v>10</v>
      </c>
      <c r="AF1262" s="52"/>
    </row>
    <row r="1263" s="19" customFormat="1" customHeight="1" spans="1:32">
      <c r="A1263" s="31" t="s">
        <v>8803</v>
      </c>
      <c r="B1263" s="31" t="s">
        <v>15</v>
      </c>
      <c r="C1263" s="31" t="s">
        <v>8841</v>
      </c>
      <c r="D1263" s="31" t="s">
        <v>8805</v>
      </c>
      <c r="E1263" s="31" t="s">
        <v>29</v>
      </c>
      <c r="F1263" s="31" t="s">
        <v>835</v>
      </c>
      <c r="G1263" s="32" t="s">
        <v>8806</v>
      </c>
      <c r="H1263" s="33" t="s">
        <v>8810</v>
      </c>
      <c r="I1263" s="37">
        <v>1.8</v>
      </c>
      <c r="J1263" s="31" t="s">
        <v>8805</v>
      </c>
      <c r="K1263" s="42" t="s">
        <v>6764</v>
      </c>
      <c r="L1263" s="39" t="s">
        <v>6765</v>
      </c>
      <c r="M1263" s="40">
        <v>4</v>
      </c>
      <c r="N1263" s="40"/>
      <c r="O1263" s="40"/>
      <c r="P1263" s="40"/>
      <c r="Q1263" s="40"/>
      <c r="R1263" s="40"/>
      <c r="S1263" s="40"/>
      <c r="T1263" s="40">
        <v>4</v>
      </c>
      <c r="U1263" s="40"/>
      <c r="V1263" s="40">
        <f t="shared" si="112"/>
        <v>4</v>
      </c>
      <c r="W1263" t="s">
        <v>5890</v>
      </c>
      <c r="X1263"/>
      <c r="Y1263" s="49">
        <v>3</v>
      </c>
      <c r="Z1263" s="50">
        <f t="array" ref="Z1263">SUM((N1263:S1263)/6)</f>
        <v>0</v>
      </c>
      <c r="AA1263" s="51"/>
      <c r="AB1263" s="49">
        <f t="shared" si="113"/>
        <v>1.9</v>
      </c>
      <c r="AC1263" s="49">
        <f t="shared" si="114"/>
        <v>-1.1</v>
      </c>
      <c r="AD1263" s="49">
        <f t="shared" si="115"/>
        <v>4</v>
      </c>
      <c r="AE1263" s="49">
        <f t="shared" si="116"/>
        <v>4</v>
      </c>
      <c r="AF1263" s="52"/>
    </row>
    <row r="1264" s="19" customFormat="1" customHeight="1" spans="1:32">
      <c r="A1264" s="31" t="s">
        <v>8803</v>
      </c>
      <c r="B1264" s="31" t="s">
        <v>15</v>
      </c>
      <c r="C1264" s="31" t="s">
        <v>8842</v>
      </c>
      <c r="D1264" s="31" t="s">
        <v>8805</v>
      </c>
      <c r="E1264" s="31" t="s">
        <v>5446</v>
      </c>
      <c r="F1264" s="31" t="s">
        <v>126</v>
      </c>
      <c r="G1264" s="32" t="s">
        <v>8831</v>
      </c>
      <c r="H1264" s="33" t="s">
        <v>8812</v>
      </c>
      <c r="I1264" s="37">
        <v>1.8</v>
      </c>
      <c r="J1264" s="31" t="s">
        <v>8805</v>
      </c>
      <c r="K1264" s="42" t="s">
        <v>6767</v>
      </c>
      <c r="L1264" s="39" t="s">
        <v>5498</v>
      </c>
      <c r="M1264" s="40">
        <v>3</v>
      </c>
      <c r="N1264" s="40"/>
      <c r="O1264" s="40"/>
      <c r="P1264" s="40"/>
      <c r="Q1264" s="40"/>
      <c r="R1264" s="40"/>
      <c r="S1264" s="40"/>
      <c r="T1264" s="40">
        <v>3</v>
      </c>
      <c r="U1264" s="40"/>
      <c r="V1264" s="40">
        <f t="shared" si="112"/>
        <v>3</v>
      </c>
      <c r="W1264" t="s">
        <v>5890</v>
      </c>
      <c r="X1264"/>
      <c r="Y1264" s="49">
        <v>1</v>
      </c>
      <c r="Z1264" s="50">
        <f t="array" ref="Z1264">SUM((N1264:S1264)/6)</f>
        <v>0</v>
      </c>
      <c r="AA1264" s="51"/>
      <c r="AB1264" s="49">
        <f t="shared" si="113"/>
        <v>2.3</v>
      </c>
      <c r="AC1264" s="49">
        <f t="shared" si="114"/>
        <v>1.3</v>
      </c>
      <c r="AD1264" s="49">
        <f t="shared" si="115"/>
        <v>3</v>
      </c>
      <c r="AE1264" s="49">
        <f t="shared" si="116"/>
        <v>3</v>
      </c>
      <c r="AF1264" s="52"/>
    </row>
    <row r="1265" customHeight="1" spans="1:32">
      <c r="A1265" s="31" t="s">
        <v>8803</v>
      </c>
      <c r="B1265" s="31" t="s">
        <v>15</v>
      </c>
      <c r="C1265" s="31" t="s">
        <v>8842</v>
      </c>
      <c r="D1265" s="31" t="s">
        <v>8805</v>
      </c>
      <c r="E1265" s="31" t="s">
        <v>5290</v>
      </c>
      <c r="F1265" s="31" t="s">
        <v>835</v>
      </c>
      <c r="G1265" s="32" t="s">
        <v>8831</v>
      </c>
      <c r="H1265" s="33" t="s">
        <v>8807</v>
      </c>
      <c r="I1265" s="37">
        <v>1.8</v>
      </c>
      <c r="J1265" s="31" t="s">
        <v>8805</v>
      </c>
      <c r="K1265" s="42" t="s">
        <v>6768</v>
      </c>
      <c r="L1265" s="39" t="s">
        <v>6769</v>
      </c>
      <c r="M1265" s="40">
        <v>2</v>
      </c>
      <c r="N1265" s="40"/>
      <c r="O1265" s="40"/>
      <c r="P1265" s="40"/>
      <c r="Q1265" s="40"/>
      <c r="R1265" s="40"/>
      <c r="S1265" s="40"/>
      <c r="T1265" s="40">
        <v>2</v>
      </c>
      <c r="U1265" s="40"/>
      <c r="V1265" s="40">
        <f t="shared" si="112"/>
        <v>2</v>
      </c>
      <c r="W1265" t="s">
        <v>5890</v>
      </c>
      <c r="Y1265" s="49"/>
      <c r="Z1265" s="50">
        <f t="array" ref="Z1265">SUM((N1265:S1265)/6)</f>
        <v>0</v>
      </c>
      <c r="AA1265" s="51"/>
      <c r="AB1265" s="49">
        <f t="shared" si="113"/>
        <v>2</v>
      </c>
      <c r="AC1265" s="49">
        <f t="shared" si="114"/>
        <v>2</v>
      </c>
      <c r="AD1265" s="49">
        <f t="shared" si="115"/>
        <v>2</v>
      </c>
      <c r="AE1265" s="49">
        <f t="shared" si="116"/>
        <v>2</v>
      </c>
      <c r="AF1265" s="52"/>
    </row>
    <row r="1266" customHeight="1" spans="1:32">
      <c r="A1266" s="31" t="s">
        <v>8803</v>
      </c>
      <c r="B1266" s="31" t="s">
        <v>15</v>
      </c>
      <c r="C1266" s="31" t="s">
        <v>8842</v>
      </c>
      <c r="D1266" s="31" t="s">
        <v>8805</v>
      </c>
      <c r="E1266" s="31" t="s">
        <v>5290</v>
      </c>
      <c r="F1266" s="31" t="s">
        <v>835</v>
      </c>
      <c r="G1266" s="32" t="s">
        <v>8831</v>
      </c>
      <c r="H1266" s="33" t="s">
        <v>8808</v>
      </c>
      <c r="I1266" s="37">
        <v>1.8</v>
      </c>
      <c r="J1266" s="31" t="s">
        <v>8805</v>
      </c>
      <c r="K1266" s="42" t="s">
        <v>6771</v>
      </c>
      <c r="L1266" s="39" t="s">
        <v>6772</v>
      </c>
      <c r="M1266" s="40">
        <v>8</v>
      </c>
      <c r="N1266" s="40"/>
      <c r="O1266" s="40"/>
      <c r="P1266" s="40"/>
      <c r="Q1266" s="40"/>
      <c r="R1266" s="40"/>
      <c r="S1266" s="40"/>
      <c r="T1266" s="40">
        <v>8</v>
      </c>
      <c r="U1266" s="40"/>
      <c r="V1266" s="40">
        <f t="shared" si="112"/>
        <v>8</v>
      </c>
      <c r="W1266" t="s">
        <v>5890</v>
      </c>
      <c r="Y1266" s="49"/>
      <c r="Z1266" s="50">
        <f t="array" ref="Z1266">SUM((N1266:S1266)/6)</f>
        <v>0</v>
      </c>
      <c r="AA1266" s="51"/>
      <c r="AB1266" s="49">
        <f t="shared" si="113"/>
        <v>8</v>
      </c>
      <c r="AC1266" s="49">
        <f t="shared" si="114"/>
        <v>8</v>
      </c>
      <c r="AD1266" s="49">
        <f t="shared" si="115"/>
        <v>8</v>
      </c>
      <c r="AE1266" s="49">
        <f t="shared" si="116"/>
        <v>8</v>
      </c>
      <c r="AF1266" s="52"/>
    </row>
    <row r="1267" customHeight="1" spans="1:32">
      <c r="A1267" s="31" t="s">
        <v>8803</v>
      </c>
      <c r="B1267" s="31" t="s">
        <v>15</v>
      </c>
      <c r="C1267" s="31" t="s">
        <v>8842</v>
      </c>
      <c r="D1267" s="31" t="s">
        <v>8805</v>
      </c>
      <c r="E1267" s="31" t="s">
        <v>5290</v>
      </c>
      <c r="F1267" s="31" t="s">
        <v>835</v>
      </c>
      <c r="G1267" s="32" t="s">
        <v>8831</v>
      </c>
      <c r="H1267" s="33" t="s">
        <v>8809</v>
      </c>
      <c r="I1267" s="37">
        <v>1.8</v>
      </c>
      <c r="J1267" s="31" t="s">
        <v>8805</v>
      </c>
      <c r="K1267" s="42" t="s">
        <v>6774</v>
      </c>
      <c r="L1267" s="39" t="s">
        <v>6775</v>
      </c>
      <c r="M1267" s="40">
        <v>0</v>
      </c>
      <c r="N1267" s="40"/>
      <c r="O1267" s="40"/>
      <c r="P1267" s="40"/>
      <c r="Q1267" s="40"/>
      <c r="R1267" s="40"/>
      <c r="S1267" s="40"/>
      <c r="T1267" s="40">
        <v>0</v>
      </c>
      <c r="U1267" s="40"/>
      <c r="V1267" s="40">
        <f t="shared" si="112"/>
        <v>0</v>
      </c>
      <c r="W1267" t="s">
        <v>5890</v>
      </c>
      <c r="Y1267" s="49">
        <v>3</v>
      </c>
      <c r="Z1267" s="50">
        <f t="array" ref="Z1267">SUM((N1267:S1267)/6)</f>
        <v>0</v>
      </c>
      <c r="AA1267" s="51"/>
      <c r="AB1267" s="49">
        <f t="shared" si="113"/>
        <v>-2.1</v>
      </c>
      <c r="AC1267" s="49">
        <f t="shared" si="114"/>
        <v>-5.1</v>
      </c>
      <c r="AD1267" s="49">
        <f t="shared" si="115"/>
        <v>0</v>
      </c>
      <c r="AE1267" s="49">
        <f t="shared" si="116"/>
        <v>0</v>
      </c>
      <c r="AF1267" s="52"/>
    </row>
    <row r="1268" customHeight="1" spans="1:32">
      <c r="A1268" s="31" t="s">
        <v>8803</v>
      </c>
      <c r="B1268" s="31" t="s">
        <v>15</v>
      </c>
      <c r="C1268" s="31" t="s">
        <v>8842</v>
      </c>
      <c r="D1268" s="31" t="s">
        <v>8805</v>
      </c>
      <c r="E1268" s="31" t="s">
        <v>5290</v>
      </c>
      <c r="F1268" s="31" t="s">
        <v>835</v>
      </c>
      <c r="G1268" s="32" t="s">
        <v>8831</v>
      </c>
      <c r="H1268" s="33" t="s">
        <v>8810</v>
      </c>
      <c r="I1268" s="37">
        <v>1.8</v>
      </c>
      <c r="J1268" s="31" t="s">
        <v>8805</v>
      </c>
      <c r="K1268" s="42" t="s">
        <v>6777</v>
      </c>
      <c r="L1268" s="39" t="s">
        <v>6778</v>
      </c>
      <c r="M1268" s="40">
        <v>4</v>
      </c>
      <c r="N1268" s="40"/>
      <c r="O1268" s="40">
        <v>1</v>
      </c>
      <c r="P1268" s="40"/>
      <c r="Q1268" s="40"/>
      <c r="R1268" s="40"/>
      <c r="S1268" s="40">
        <v>3</v>
      </c>
      <c r="T1268" s="40">
        <v>0</v>
      </c>
      <c r="U1268" s="40"/>
      <c r="V1268" s="40">
        <f t="shared" si="112"/>
        <v>0</v>
      </c>
      <c r="W1268" t="s">
        <v>5890</v>
      </c>
      <c r="Y1268" s="49">
        <v>9</v>
      </c>
      <c r="Z1268" s="50">
        <f t="array" ref="Z1268">SUM((N1268:S1268)/6)</f>
        <v>0.666666666666667</v>
      </c>
      <c r="AA1268" s="51">
        <f>T1268/Z1268</f>
        <v>0</v>
      </c>
      <c r="AB1268" s="49">
        <f t="shared" si="113"/>
        <v>-6.3</v>
      </c>
      <c r="AC1268" s="49">
        <f t="shared" si="114"/>
        <v>-15.3</v>
      </c>
      <c r="AD1268" s="49">
        <f t="shared" si="115"/>
        <v>-14</v>
      </c>
      <c r="AE1268" s="49">
        <f t="shared" si="116"/>
        <v>-34</v>
      </c>
      <c r="AF1268" s="52"/>
    </row>
    <row r="1269" customHeight="1" spans="1:32">
      <c r="A1269" s="31" t="s">
        <v>8803</v>
      </c>
      <c r="B1269" s="31" t="s">
        <v>15</v>
      </c>
      <c r="C1269" s="31" t="s">
        <v>8842</v>
      </c>
      <c r="D1269" s="31" t="s">
        <v>8805</v>
      </c>
      <c r="E1269" s="31" t="s">
        <v>5290</v>
      </c>
      <c r="F1269" s="31" t="s">
        <v>835</v>
      </c>
      <c r="G1269" s="32" t="s">
        <v>8831</v>
      </c>
      <c r="H1269" s="33" t="s">
        <v>8811</v>
      </c>
      <c r="I1269" s="37">
        <v>1.8</v>
      </c>
      <c r="J1269" s="31" t="s">
        <v>8805</v>
      </c>
      <c r="K1269" s="42" t="s">
        <v>6780</v>
      </c>
      <c r="L1269" s="39" t="s">
        <v>6781</v>
      </c>
      <c r="M1269" s="40">
        <v>18</v>
      </c>
      <c r="N1269" s="40"/>
      <c r="O1269" s="40"/>
      <c r="P1269" s="40"/>
      <c r="Q1269" s="40">
        <v>1</v>
      </c>
      <c r="R1269" s="40"/>
      <c r="S1269" s="40"/>
      <c r="T1269" s="40">
        <v>17</v>
      </c>
      <c r="U1269" s="40"/>
      <c r="V1269" s="40">
        <f t="shared" si="112"/>
        <v>17</v>
      </c>
      <c r="W1269" t="s">
        <v>5890</v>
      </c>
      <c r="Y1269" s="49">
        <v>3</v>
      </c>
      <c r="Z1269" s="50">
        <f t="array" ref="Z1269">SUM((N1269:S1269)/6)</f>
        <v>0.166666666666667</v>
      </c>
      <c r="AA1269" s="51">
        <f>T1269/Z1269</f>
        <v>102</v>
      </c>
      <c r="AB1269" s="49">
        <f t="shared" si="113"/>
        <v>14.9</v>
      </c>
      <c r="AC1269" s="49">
        <f t="shared" si="114"/>
        <v>11.9</v>
      </c>
      <c r="AD1269" s="49">
        <f t="shared" si="115"/>
        <v>13.5</v>
      </c>
      <c r="AE1269" s="49">
        <f t="shared" si="116"/>
        <v>8.5</v>
      </c>
      <c r="AF1269" s="52"/>
    </row>
    <row r="1270" customHeight="1" spans="1:32">
      <c r="A1270" s="31" t="s">
        <v>8803</v>
      </c>
      <c r="B1270" s="31" t="s">
        <v>15</v>
      </c>
      <c r="C1270" s="31" t="s">
        <v>8842</v>
      </c>
      <c r="D1270" s="31" t="s">
        <v>8805</v>
      </c>
      <c r="E1270" s="31" t="s">
        <v>5290</v>
      </c>
      <c r="F1270" s="31" t="s">
        <v>835</v>
      </c>
      <c r="G1270" s="32" t="s">
        <v>8831</v>
      </c>
      <c r="H1270" s="33" t="s">
        <v>8812</v>
      </c>
      <c r="I1270" s="37">
        <v>1.8</v>
      </c>
      <c r="J1270" s="31" t="s">
        <v>8805</v>
      </c>
      <c r="K1270" s="42" t="s">
        <v>6783</v>
      </c>
      <c r="L1270" s="39" t="s">
        <v>6784</v>
      </c>
      <c r="M1270" s="40">
        <v>1</v>
      </c>
      <c r="N1270" s="40"/>
      <c r="O1270" s="40"/>
      <c r="P1270" s="40"/>
      <c r="Q1270" s="40"/>
      <c r="R1270" s="40"/>
      <c r="S1270" s="40">
        <v>1</v>
      </c>
      <c r="T1270" s="40">
        <v>0</v>
      </c>
      <c r="U1270" s="40"/>
      <c r="V1270" s="40">
        <f t="shared" si="112"/>
        <v>0</v>
      </c>
      <c r="W1270" t="s">
        <v>5890</v>
      </c>
      <c r="Y1270" s="49">
        <v>6</v>
      </c>
      <c r="Z1270" s="50">
        <f t="array" ref="Z1270">SUM((N1270:S1270)/6)</f>
        <v>0.166666666666667</v>
      </c>
      <c r="AA1270" s="51">
        <f>T1270/Z1270</f>
        <v>0</v>
      </c>
      <c r="AB1270" s="49">
        <f t="shared" si="113"/>
        <v>-4.2</v>
      </c>
      <c r="AC1270" s="49">
        <f t="shared" si="114"/>
        <v>-10.2</v>
      </c>
      <c r="AD1270" s="49">
        <f t="shared" si="115"/>
        <v>-3.5</v>
      </c>
      <c r="AE1270" s="49">
        <f t="shared" si="116"/>
        <v>-8.5</v>
      </c>
      <c r="AF1270" s="52"/>
    </row>
    <row r="1271" customHeight="1" spans="1:32">
      <c r="A1271" s="31" t="s">
        <v>8803</v>
      </c>
      <c r="B1271" s="31" t="s">
        <v>15</v>
      </c>
      <c r="C1271" s="31" t="s">
        <v>8842</v>
      </c>
      <c r="D1271" s="31" t="s">
        <v>8805</v>
      </c>
      <c r="E1271" s="31" t="s">
        <v>5290</v>
      </c>
      <c r="F1271" s="31" t="s">
        <v>835</v>
      </c>
      <c r="G1271" s="32" t="s">
        <v>8831</v>
      </c>
      <c r="H1271" s="33" t="s">
        <v>8813</v>
      </c>
      <c r="I1271" s="37">
        <v>1.8</v>
      </c>
      <c r="J1271" s="31" t="s">
        <v>8805</v>
      </c>
      <c r="K1271" s="42" t="s">
        <v>6786</v>
      </c>
      <c r="L1271" s="39" t="s">
        <v>6787</v>
      </c>
      <c r="M1271" s="40">
        <v>2</v>
      </c>
      <c r="N1271" s="40"/>
      <c r="O1271" s="40"/>
      <c r="P1271" s="40"/>
      <c r="Q1271" s="40"/>
      <c r="R1271" s="40"/>
      <c r="S1271" s="40"/>
      <c r="T1271" s="40">
        <v>2</v>
      </c>
      <c r="U1271" s="40"/>
      <c r="V1271" s="40">
        <f t="shared" si="112"/>
        <v>2</v>
      </c>
      <c r="W1271" t="s">
        <v>5890</v>
      </c>
      <c r="Y1271" s="49">
        <v>2</v>
      </c>
      <c r="Z1271" s="50">
        <f t="array" ref="Z1271">SUM((N1271:S1271)/6)</f>
        <v>0</v>
      </c>
      <c r="AA1271" s="51"/>
      <c r="AB1271" s="49">
        <f t="shared" si="113"/>
        <v>0.6</v>
      </c>
      <c r="AC1271" s="49">
        <f t="shared" si="114"/>
        <v>-1.4</v>
      </c>
      <c r="AD1271" s="49">
        <f t="shared" si="115"/>
        <v>2</v>
      </c>
      <c r="AE1271" s="49">
        <f t="shared" si="116"/>
        <v>2</v>
      </c>
      <c r="AF1271" s="52"/>
    </row>
    <row r="1272" customHeight="1" spans="1:32">
      <c r="A1272" s="31" t="s">
        <v>8803</v>
      </c>
      <c r="B1272" s="31" t="s">
        <v>15</v>
      </c>
      <c r="C1272" s="31" t="s">
        <v>8841</v>
      </c>
      <c r="D1272" s="31" t="s">
        <v>8805</v>
      </c>
      <c r="E1272" s="31" t="s">
        <v>5290</v>
      </c>
      <c r="F1272" s="31" t="s">
        <v>182</v>
      </c>
      <c r="G1272" s="32" t="s">
        <v>8806</v>
      </c>
      <c r="H1272" s="33" t="s">
        <v>8807</v>
      </c>
      <c r="I1272" s="37">
        <v>1.8</v>
      </c>
      <c r="J1272" s="31" t="s">
        <v>8805</v>
      </c>
      <c r="K1272" s="42" t="s">
        <v>6789</v>
      </c>
      <c r="L1272" s="39" t="s">
        <v>6790</v>
      </c>
      <c r="M1272" s="40">
        <v>5</v>
      </c>
      <c r="N1272" s="40"/>
      <c r="O1272" s="40"/>
      <c r="P1272" s="40"/>
      <c r="Q1272" s="40"/>
      <c r="R1272" s="40"/>
      <c r="S1272" s="40"/>
      <c r="T1272" s="40">
        <v>5</v>
      </c>
      <c r="U1272" s="40"/>
      <c r="V1272" s="40">
        <f t="shared" si="112"/>
        <v>5</v>
      </c>
      <c r="W1272" t="s">
        <v>5890</v>
      </c>
      <c r="Y1272" s="49"/>
      <c r="Z1272" s="50">
        <f t="array" ref="Z1272">SUM((N1272:S1272)/6)</f>
        <v>0</v>
      </c>
      <c r="AA1272" s="51"/>
      <c r="AB1272" s="49">
        <f t="shared" si="113"/>
        <v>5</v>
      </c>
      <c r="AC1272" s="49">
        <f t="shared" si="114"/>
        <v>5</v>
      </c>
      <c r="AD1272" s="49">
        <f t="shared" si="115"/>
        <v>5</v>
      </c>
      <c r="AE1272" s="49">
        <f t="shared" si="116"/>
        <v>5</v>
      </c>
      <c r="AF1272" s="52"/>
    </row>
    <row r="1273" customHeight="1" spans="1:32">
      <c r="A1273" s="31" t="s">
        <v>8803</v>
      </c>
      <c r="B1273" s="31" t="s">
        <v>15</v>
      </c>
      <c r="C1273" s="31" t="s">
        <v>8841</v>
      </c>
      <c r="D1273" s="31" t="s">
        <v>8805</v>
      </c>
      <c r="E1273" s="31" t="s">
        <v>5290</v>
      </c>
      <c r="F1273" s="31" t="s">
        <v>182</v>
      </c>
      <c r="G1273" s="32" t="s">
        <v>8806</v>
      </c>
      <c r="H1273" s="33" t="s">
        <v>8808</v>
      </c>
      <c r="I1273" s="37">
        <v>1.8</v>
      </c>
      <c r="J1273" s="31" t="s">
        <v>8805</v>
      </c>
      <c r="K1273" s="42" t="s">
        <v>6792</v>
      </c>
      <c r="L1273" s="39" t="s">
        <v>6793</v>
      </c>
      <c r="M1273" s="40">
        <v>1</v>
      </c>
      <c r="N1273" s="40"/>
      <c r="O1273" s="40"/>
      <c r="P1273" s="40"/>
      <c r="Q1273" s="40"/>
      <c r="R1273" s="40"/>
      <c r="S1273" s="40"/>
      <c r="T1273" s="40">
        <v>1</v>
      </c>
      <c r="U1273" s="40"/>
      <c r="V1273" s="40">
        <f t="shared" si="112"/>
        <v>1</v>
      </c>
      <c r="W1273" t="s">
        <v>5890</v>
      </c>
      <c r="Y1273" s="49">
        <v>2</v>
      </c>
      <c r="Z1273" s="50">
        <f t="array" ref="Z1273">SUM((N1273:S1273)/6)</f>
        <v>0</v>
      </c>
      <c r="AA1273" s="51"/>
      <c r="AB1273" s="49">
        <f t="shared" si="113"/>
        <v>-0.4</v>
      </c>
      <c r="AC1273" s="49">
        <f t="shared" si="114"/>
        <v>-2.4</v>
      </c>
      <c r="AD1273" s="49">
        <f t="shared" si="115"/>
        <v>1</v>
      </c>
      <c r="AE1273" s="49">
        <f t="shared" si="116"/>
        <v>1</v>
      </c>
      <c r="AF1273" s="52"/>
    </row>
    <row r="1274" customHeight="1" spans="1:32">
      <c r="A1274" s="31" t="s">
        <v>8803</v>
      </c>
      <c r="B1274" s="31" t="s">
        <v>15</v>
      </c>
      <c r="C1274" s="31" t="s">
        <v>8841</v>
      </c>
      <c r="D1274" s="31" t="s">
        <v>8805</v>
      </c>
      <c r="E1274" s="31" t="s">
        <v>5290</v>
      </c>
      <c r="F1274" s="31" t="s">
        <v>182</v>
      </c>
      <c r="G1274" s="32" t="s">
        <v>8806</v>
      </c>
      <c r="H1274" s="33" t="s">
        <v>8809</v>
      </c>
      <c r="I1274" s="37">
        <v>1.8</v>
      </c>
      <c r="J1274" s="31" t="s">
        <v>8805</v>
      </c>
      <c r="K1274" s="42" t="s">
        <v>6795</v>
      </c>
      <c r="L1274" s="39" t="s">
        <v>6796</v>
      </c>
      <c r="M1274" s="40">
        <v>6</v>
      </c>
      <c r="N1274" s="40"/>
      <c r="O1274" s="40"/>
      <c r="P1274" s="40"/>
      <c r="Q1274" s="40">
        <v>1</v>
      </c>
      <c r="R1274" s="40"/>
      <c r="S1274" s="40"/>
      <c r="T1274" s="40">
        <v>5</v>
      </c>
      <c r="U1274" s="40"/>
      <c r="V1274" s="40">
        <f t="shared" si="112"/>
        <v>5</v>
      </c>
      <c r="W1274" t="s">
        <v>5890</v>
      </c>
      <c r="Y1274" s="49">
        <v>3</v>
      </c>
      <c r="Z1274" s="50">
        <f t="array" ref="Z1274">SUM((N1274:S1274)/6)</f>
        <v>0.166666666666667</v>
      </c>
      <c r="AA1274" s="51">
        <f>T1274/Z1274</f>
        <v>30</v>
      </c>
      <c r="AB1274" s="49">
        <f t="shared" si="113"/>
        <v>2.9</v>
      </c>
      <c r="AC1274" s="49">
        <f t="shared" si="114"/>
        <v>-0.1</v>
      </c>
      <c r="AD1274" s="49">
        <f t="shared" si="115"/>
        <v>1.5</v>
      </c>
      <c r="AE1274" s="49">
        <f t="shared" si="116"/>
        <v>-3.5</v>
      </c>
      <c r="AF1274" s="52"/>
    </row>
    <row r="1275" customHeight="1" spans="1:32">
      <c r="A1275" s="31" t="s">
        <v>8803</v>
      </c>
      <c r="B1275" s="31" t="s">
        <v>15</v>
      </c>
      <c r="C1275" s="31" t="s">
        <v>8841</v>
      </c>
      <c r="D1275" s="31" t="s">
        <v>8805</v>
      </c>
      <c r="E1275" s="31" t="s">
        <v>5290</v>
      </c>
      <c r="F1275" s="31" t="s">
        <v>182</v>
      </c>
      <c r="G1275" s="32" t="s">
        <v>8806</v>
      </c>
      <c r="H1275" s="33" t="s">
        <v>8810</v>
      </c>
      <c r="I1275" s="37">
        <v>1.8</v>
      </c>
      <c r="J1275" s="31" t="s">
        <v>8805</v>
      </c>
      <c r="K1275" s="42" t="s">
        <v>6798</v>
      </c>
      <c r="L1275" s="39" t="s">
        <v>6799</v>
      </c>
      <c r="M1275" s="40">
        <v>3</v>
      </c>
      <c r="N1275" s="40"/>
      <c r="O1275" s="40"/>
      <c r="P1275" s="40"/>
      <c r="Q1275" s="40">
        <v>1</v>
      </c>
      <c r="R1275" s="40"/>
      <c r="S1275" s="40"/>
      <c r="T1275" s="40">
        <v>2</v>
      </c>
      <c r="U1275" s="40"/>
      <c r="V1275" s="40">
        <f t="shared" si="112"/>
        <v>2</v>
      </c>
      <c r="W1275" t="s">
        <v>5890</v>
      </c>
      <c r="Y1275" s="49">
        <v>5</v>
      </c>
      <c r="Z1275" s="50">
        <f t="array" ref="Z1275">SUM((N1275:S1275)/6)</f>
        <v>0.166666666666667</v>
      </c>
      <c r="AA1275" s="51">
        <f>T1275/Z1275</f>
        <v>12</v>
      </c>
      <c r="AB1275" s="49">
        <f t="shared" si="113"/>
        <v>-1.5</v>
      </c>
      <c r="AC1275" s="49">
        <f t="shared" si="114"/>
        <v>-6.5</v>
      </c>
      <c r="AD1275" s="49">
        <f t="shared" si="115"/>
        <v>-1.5</v>
      </c>
      <c r="AE1275" s="49">
        <f t="shared" si="116"/>
        <v>-6.5</v>
      </c>
      <c r="AF1275" s="52"/>
    </row>
    <row r="1276" customHeight="1" spans="1:32">
      <c r="A1276" s="31" t="s">
        <v>8803</v>
      </c>
      <c r="B1276" s="31" t="s">
        <v>15</v>
      </c>
      <c r="C1276" s="31" t="s">
        <v>8841</v>
      </c>
      <c r="D1276" s="31" t="s">
        <v>8805</v>
      </c>
      <c r="E1276" s="31" t="s">
        <v>5290</v>
      </c>
      <c r="F1276" s="31" t="s">
        <v>182</v>
      </c>
      <c r="G1276" s="32" t="s">
        <v>8806</v>
      </c>
      <c r="H1276" s="33" t="s">
        <v>8811</v>
      </c>
      <c r="I1276" s="37">
        <v>1.8</v>
      </c>
      <c r="J1276" s="31" t="s">
        <v>8805</v>
      </c>
      <c r="K1276" s="42" t="s">
        <v>6801</v>
      </c>
      <c r="L1276" s="39" t="s">
        <v>6802</v>
      </c>
      <c r="M1276" s="40">
        <v>2</v>
      </c>
      <c r="N1276" s="40"/>
      <c r="O1276" s="40">
        <v>1</v>
      </c>
      <c r="P1276" s="40"/>
      <c r="Q1276" s="40"/>
      <c r="R1276" s="40"/>
      <c r="S1276" s="40"/>
      <c r="T1276" s="40">
        <v>1</v>
      </c>
      <c r="U1276" s="40"/>
      <c r="V1276" s="40">
        <f t="shared" si="112"/>
        <v>1</v>
      </c>
      <c r="W1276" t="s">
        <v>5890</v>
      </c>
      <c r="Y1276" s="49">
        <v>8</v>
      </c>
      <c r="Z1276" s="50">
        <f t="array" ref="Z1276">SUM((N1276:S1276)/6)</f>
        <v>0.166666666666667</v>
      </c>
      <c r="AA1276" s="51">
        <f>T1276/Z1276</f>
        <v>6</v>
      </c>
      <c r="AB1276" s="49">
        <f t="shared" si="113"/>
        <v>-4.6</v>
      </c>
      <c r="AC1276" s="49">
        <f t="shared" si="114"/>
        <v>-12.6</v>
      </c>
      <c r="AD1276" s="49">
        <f t="shared" si="115"/>
        <v>-2.5</v>
      </c>
      <c r="AE1276" s="49">
        <f t="shared" si="116"/>
        <v>-7.5</v>
      </c>
      <c r="AF1276" s="52"/>
    </row>
    <row r="1277" customHeight="1" spans="1:32">
      <c r="A1277" s="31" t="s">
        <v>8803</v>
      </c>
      <c r="B1277" s="31" t="s">
        <v>15</v>
      </c>
      <c r="C1277" s="31" t="s">
        <v>8841</v>
      </c>
      <c r="D1277" s="31" t="s">
        <v>8805</v>
      </c>
      <c r="E1277" s="31" t="s">
        <v>5290</v>
      </c>
      <c r="F1277" s="31" t="s">
        <v>182</v>
      </c>
      <c r="G1277" s="32" t="s">
        <v>8806</v>
      </c>
      <c r="H1277" s="33" t="s">
        <v>8812</v>
      </c>
      <c r="I1277" s="37">
        <v>1.8</v>
      </c>
      <c r="J1277" s="31" t="s">
        <v>8805</v>
      </c>
      <c r="K1277" s="42" t="s">
        <v>6804</v>
      </c>
      <c r="L1277" s="39" t="s">
        <v>6805</v>
      </c>
      <c r="M1277" s="40">
        <v>1</v>
      </c>
      <c r="N1277" s="40"/>
      <c r="O1277" s="40"/>
      <c r="P1277" s="40"/>
      <c r="Q1277" s="40"/>
      <c r="R1277" s="40"/>
      <c r="S1277" s="40">
        <v>1</v>
      </c>
      <c r="T1277" s="40">
        <v>0</v>
      </c>
      <c r="U1277" s="40"/>
      <c r="V1277" s="40">
        <f t="shared" si="112"/>
        <v>0</v>
      </c>
      <c r="W1277" t="s">
        <v>5890</v>
      </c>
      <c r="Y1277" s="49">
        <v>2</v>
      </c>
      <c r="Z1277" s="50">
        <f t="array" ref="Z1277">SUM((N1277:S1277)/6)</f>
        <v>0.166666666666667</v>
      </c>
      <c r="AA1277" s="51">
        <f>T1277/Z1277</f>
        <v>0</v>
      </c>
      <c r="AB1277" s="49">
        <f t="shared" si="113"/>
        <v>-1.4</v>
      </c>
      <c r="AC1277" s="49">
        <f t="shared" si="114"/>
        <v>-3.4</v>
      </c>
      <c r="AD1277" s="49">
        <f t="shared" si="115"/>
        <v>-3.5</v>
      </c>
      <c r="AE1277" s="49">
        <f t="shared" si="116"/>
        <v>-8.5</v>
      </c>
      <c r="AF1277" s="52"/>
    </row>
    <row r="1278" customHeight="1" spans="1:32">
      <c r="A1278" s="31" t="s">
        <v>8803</v>
      </c>
      <c r="B1278" s="31" t="s">
        <v>15</v>
      </c>
      <c r="C1278" s="31" t="s">
        <v>8841</v>
      </c>
      <c r="D1278" s="31" t="s">
        <v>8805</v>
      </c>
      <c r="E1278" s="31" t="s">
        <v>5290</v>
      </c>
      <c r="F1278" s="31" t="s">
        <v>182</v>
      </c>
      <c r="G1278" s="32" t="s">
        <v>8806</v>
      </c>
      <c r="H1278" s="33" t="s">
        <v>8813</v>
      </c>
      <c r="I1278" s="37">
        <v>1.8</v>
      </c>
      <c r="J1278" s="31" t="s">
        <v>8805</v>
      </c>
      <c r="K1278" s="42" t="s">
        <v>6807</v>
      </c>
      <c r="L1278" s="39" t="s">
        <v>6808</v>
      </c>
      <c r="M1278" s="40">
        <v>9</v>
      </c>
      <c r="N1278" s="40"/>
      <c r="O1278" s="40"/>
      <c r="P1278" s="40"/>
      <c r="Q1278" s="40"/>
      <c r="R1278" s="40"/>
      <c r="S1278" s="40"/>
      <c r="T1278" s="40">
        <v>9</v>
      </c>
      <c r="U1278" s="40"/>
      <c r="V1278" s="40">
        <f t="shared" si="112"/>
        <v>9</v>
      </c>
      <c r="W1278" t="s">
        <v>5890</v>
      </c>
      <c r="Y1278" s="49">
        <v>1</v>
      </c>
      <c r="Z1278" s="50">
        <f t="array" ref="Z1278">SUM((N1278:S1278)/6)</f>
        <v>0</v>
      </c>
      <c r="AA1278" s="51"/>
      <c r="AB1278" s="49">
        <f t="shared" si="113"/>
        <v>8.3</v>
      </c>
      <c r="AC1278" s="49">
        <f t="shared" si="114"/>
        <v>7.3</v>
      </c>
      <c r="AD1278" s="49">
        <f t="shared" si="115"/>
        <v>9</v>
      </c>
      <c r="AE1278" s="49">
        <f t="shared" si="116"/>
        <v>9</v>
      </c>
      <c r="AF1278" s="52"/>
    </row>
    <row r="1279" customHeight="1" spans="1:32">
      <c r="A1279" s="31" t="s">
        <v>8803</v>
      </c>
      <c r="B1279" s="31" t="s">
        <v>15</v>
      </c>
      <c r="C1279" s="31" t="s">
        <v>8841</v>
      </c>
      <c r="D1279" s="31" t="s">
        <v>8805</v>
      </c>
      <c r="E1279" s="31" t="s">
        <v>5290</v>
      </c>
      <c r="F1279" s="31" t="s">
        <v>182</v>
      </c>
      <c r="G1279" s="32" t="s">
        <v>8806</v>
      </c>
      <c r="H1279" s="33" t="s">
        <v>8815</v>
      </c>
      <c r="I1279" s="37">
        <v>1.8</v>
      </c>
      <c r="J1279" s="31" t="s">
        <v>8805</v>
      </c>
      <c r="K1279" s="42" t="s">
        <v>5291</v>
      </c>
      <c r="L1279" s="39" t="s">
        <v>5292</v>
      </c>
      <c r="M1279" s="40">
        <v>5</v>
      </c>
      <c r="N1279" s="40"/>
      <c r="O1279" s="40"/>
      <c r="P1279" s="40"/>
      <c r="Q1279" s="40"/>
      <c r="R1279" s="40"/>
      <c r="S1279" s="40"/>
      <c r="T1279" s="40">
        <v>5</v>
      </c>
      <c r="U1279" s="40"/>
      <c r="V1279" s="40">
        <f t="shared" si="112"/>
        <v>5</v>
      </c>
      <c r="W1279" t="s">
        <v>5890</v>
      </c>
      <c r="Y1279" s="49"/>
      <c r="Z1279" s="50">
        <f t="array" ref="Z1279">SUM((N1279:S1279)/6)</f>
        <v>0</v>
      </c>
      <c r="AA1279" s="51"/>
      <c r="AB1279" s="49">
        <f t="shared" si="113"/>
        <v>5</v>
      </c>
      <c r="AC1279" s="49">
        <f t="shared" si="114"/>
        <v>5</v>
      </c>
      <c r="AD1279" s="49">
        <f t="shared" si="115"/>
        <v>5</v>
      </c>
      <c r="AE1279" s="49">
        <f t="shared" si="116"/>
        <v>5</v>
      </c>
      <c r="AF1279" s="52"/>
    </row>
    <row r="1280" customHeight="1" spans="1:32">
      <c r="A1280" s="31" t="s">
        <v>8803</v>
      </c>
      <c r="B1280" s="31" t="s">
        <v>15</v>
      </c>
      <c r="C1280" s="31" t="s">
        <v>8841</v>
      </c>
      <c r="D1280" s="31" t="s">
        <v>8805</v>
      </c>
      <c r="E1280" s="31" t="s">
        <v>4276</v>
      </c>
      <c r="F1280" s="31" t="s">
        <v>182</v>
      </c>
      <c r="G1280" s="32" t="s">
        <v>8806</v>
      </c>
      <c r="H1280" s="33" t="s">
        <v>8809</v>
      </c>
      <c r="I1280" s="37">
        <v>1.8</v>
      </c>
      <c r="J1280" s="31" t="s">
        <v>8805</v>
      </c>
      <c r="K1280" s="42" t="s">
        <v>6810</v>
      </c>
      <c r="L1280" s="39" t="s">
        <v>6811</v>
      </c>
      <c r="M1280" s="40">
        <v>1</v>
      </c>
      <c r="N1280" s="40"/>
      <c r="O1280" s="40"/>
      <c r="P1280" s="40"/>
      <c r="Q1280" s="40"/>
      <c r="R1280" s="40"/>
      <c r="S1280" s="40"/>
      <c r="T1280" s="40">
        <v>1</v>
      </c>
      <c r="U1280" s="40"/>
      <c r="V1280" s="40">
        <f t="shared" si="112"/>
        <v>1</v>
      </c>
      <c r="W1280" t="s">
        <v>5890</v>
      </c>
      <c r="Y1280" s="49">
        <v>3</v>
      </c>
      <c r="Z1280" s="50">
        <f t="array" ref="Z1280">SUM((N1280:S1280)/6)</f>
        <v>0</v>
      </c>
      <c r="AA1280" s="51"/>
      <c r="AB1280" s="49">
        <f t="shared" si="113"/>
        <v>-1.1</v>
      </c>
      <c r="AC1280" s="49">
        <f t="shared" si="114"/>
        <v>-4.1</v>
      </c>
      <c r="AD1280" s="49">
        <f t="shared" si="115"/>
        <v>1</v>
      </c>
      <c r="AE1280" s="49">
        <f t="shared" si="116"/>
        <v>1</v>
      </c>
      <c r="AF1280" s="52"/>
    </row>
    <row r="1281" customHeight="1" spans="1:32">
      <c r="A1281" s="31" t="s">
        <v>8803</v>
      </c>
      <c r="B1281" s="31" t="s">
        <v>15</v>
      </c>
      <c r="C1281" s="31" t="s">
        <v>8841</v>
      </c>
      <c r="D1281" s="31" t="s">
        <v>8805</v>
      </c>
      <c r="E1281" s="31" t="s">
        <v>4276</v>
      </c>
      <c r="F1281" s="31" t="s">
        <v>182</v>
      </c>
      <c r="G1281" s="32" t="s">
        <v>8806</v>
      </c>
      <c r="H1281" s="33" t="s">
        <v>8810</v>
      </c>
      <c r="I1281" s="37">
        <v>1.8</v>
      </c>
      <c r="J1281" s="31" t="s">
        <v>8805</v>
      </c>
      <c r="K1281" s="42" t="s">
        <v>6813</v>
      </c>
      <c r="L1281" s="39" t="s">
        <v>6814</v>
      </c>
      <c r="M1281" s="40">
        <v>1</v>
      </c>
      <c r="N1281" s="40"/>
      <c r="O1281" s="40"/>
      <c r="P1281" s="40">
        <v>1</v>
      </c>
      <c r="Q1281" s="40"/>
      <c r="R1281" s="40"/>
      <c r="S1281" s="40"/>
      <c r="T1281" s="40">
        <v>0</v>
      </c>
      <c r="U1281" s="40"/>
      <c r="V1281" s="40">
        <f t="shared" si="112"/>
        <v>0</v>
      </c>
      <c r="W1281" t="s">
        <v>5890</v>
      </c>
      <c r="Y1281" s="49">
        <v>4</v>
      </c>
      <c r="Z1281" s="50">
        <f t="array" ref="Z1281">SUM((N1281:S1281)/6)</f>
        <v>0.166666666666667</v>
      </c>
      <c r="AA1281" s="51">
        <f>T1281/Z1281</f>
        <v>0</v>
      </c>
      <c r="AB1281" s="49">
        <f t="shared" si="113"/>
        <v>-2.8</v>
      </c>
      <c r="AC1281" s="49">
        <f t="shared" si="114"/>
        <v>-6.8</v>
      </c>
      <c r="AD1281" s="49">
        <f t="shared" si="115"/>
        <v>-3.5</v>
      </c>
      <c r="AE1281" s="49">
        <f t="shared" si="116"/>
        <v>-8.5</v>
      </c>
      <c r="AF1281" s="52"/>
    </row>
    <row r="1282" customHeight="1" spans="1:32">
      <c r="A1282" s="31" t="s">
        <v>8803</v>
      </c>
      <c r="B1282" s="31" t="s">
        <v>15</v>
      </c>
      <c r="C1282" s="31" t="s">
        <v>8841</v>
      </c>
      <c r="D1282" s="31" t="s">
        <v>8805</v>
      </c>
      <c r="E1282" s="31" t="s">
        <v>4276</v>
      </c>
      <c r="F1282" s="31" t="s">
        <v>182</v>
      </c>
      <c r="G1282" s="32" t="s">
        <v>8806</v>
      </c>
      <c r="H1282" s="33" t="s">
        <v>8811</v>
      </c>
      <c r="I1282" s="37">
        <v>1.8</v>
      </c>
      <c r="J1282" s="31" t="s">
        <v>8805</v>
      </c>
      <c r="K1282" s="42" t="s">
        <v>6816</v>
      </c>
      <c r="L1282" s="39" t="s">
        <v>6817</v>
      </c>
      <c r="M1282" s="40">
        <v>4</v>
      </c>
      <c r="N1282" s="40"/>
      <c r="O1282" s="40"/>
      <c r="P1282" s="40">
        <v>1</v>
      </c>
      <c r="Q1282" s="40"/>
      <c r="R1282" s="40">
        <v>1</v>
      </c>
      <c r="S1282" s="40">
        <v>1</v>
      </c>
      <c r="T1282" s="40">
        <v>1</v>
      </c>
      <c r="U1282" s="40"/>
      <c r="V1282" s="40">
        <f t="shared" si="112"/>
        <v>1</v>
      </c>
      <c r="W1282" t="s">
        <v>5890</v>
      </c>
      <c r="Y1282" s="49">
        <v>4</v>
      </c>
      <c r="Z1282" s="50">
        <f t="array" ref="Z1282">SUM((N1282:S1282)/6)</f>
        <v>0.5</v>
      </c>
      <c r="AA1282" s="51">
        <f>T1282/Z1282</f>
        <v>2</v>
      </c>
      <c r="AB1282" s="49">
        <f t="shared" si="113"/>
        <v>-1.8</v>
      </c>
      <c r="AC1282" s="49">
        <f t="shared" si="114"/>
        <v>-5.8</v>
      </c>
      <c r="AD1282" s="49">
        <f t="shared" si="115"/>
        <v>-9.5</v>
      </c>
      <c r="AE1282" s="49">
        <f t="shared" si="116"/>
        <v>-24.5</v>
      </c>
      <c r="AF1282" s="52"/>
    </row>
    <row r="1283" customHeight="1" spans="1:32">
      <c r="A1283" s="31" t="s">
        <v>8803</v>
      </c>
      <c r="B1283" s="31" t="s">
        <v>15</v>
      </c>
      <c r="C1283" s="31" t="s">
        <v>8841</v>
      </c>
      <c r="D1283" s="31" t="s">
        <v>8805</v>
      </c>
      <c r="E1283" s="31" t="s">
        <v>5135</v>
      </c>
      <c r="F1283" s="31" t="s">
        <v>835</v>
      </c>
      <c r="G1283" s="32" t="s">
        <v>8806</v>
      </c>
      <c r="H1283" s="33" t="s">
        <v>8809</v>
      </c>
      <c r="I1283" s="37">
        <v>1.8</v>
      </c>
      <c r="J1283" s="31" t="s">
        <v>8805</v>
      </c>
      <c r="K1283" s="38" t="s">
        <v>5294</v>
      </c>
      <c r="L1283" s="39" t="s">
        <v>5295</v>
      </c>
      <c r="M1283" s="40">
        <v>8</v>
      </c>
      <c r="N1283" s="40"/>
      <c r="O1283" s="40"/>
      <c r="P1283" s="40"/>
      <c r="Q1283" s="40"/>
      <c r="R1283" s="40"/>
      <c r="S1283" s="40"/>
      <c r="T1283" s="40">
        <v>8</v>
      </c>
      <c r="U1283" s="40"/>
      <c r="V1283" s="40">
        <f t="shared" ref="V1283:V1346" si="117">T1283+U1283</f>
        <v>8</v>
      </c>
      <c r="W1283" t="s">
        <v>5890</v>
      </c>
      <c r="Y1283" s="49"/>
      <c r="Z1283" s="50">
        <f t="array" ref="Z1283">SUM((N1283:S1283)/6)</f>
        <v>0</v>
      </c>
      <c r="AA1283" s="51"/>
      <c r="AB1283" s="49">
        <f t="shared" ref="AB1283:AB1346" si="118">V1283-Y1283/30*21</f>
        <v>8</v>
      </c>
      <c r="AC1283" s="49">
        <f t="shared" ref="AC1283:AC1346" si="119">AB1283-Y1283</f>
        <v>8</v>
      </c>
      <c r="AD1283" s="49">
        <f t="shared" ref="AD1283:AD1346" si="120">V1283-Z1283*21</f>
        <v>8</v>
      </c>
      <c r="AE1283" s="49">
        <f t="shared" ref="AE1283:AE1346" si="121">AD1283-Z1283*30</f>
        <v>8</v>
      </c>
      <c r="AF1283" s="52"/>
    </row>
    <row r="1284" customHeight="1" spans="1:32">
      <c r="A1284" s="31" t="s">
        <v>8803</v>
      </c>
      <c r="B1284" s="31" t="s">
        <v>15</v>
      </c>
      <c r="C1284" s="31" t="s">
        <v>8841</v>
      </c>
      <c r="D1284" s="31" t="s">
        <v>8805</v>
      </c>
      <c r="E1284" s="31" t="s">
        <v>5135</v>
      </c>
      <c r="F1284" s="31" t="s">
        <v>835</v>
      </c>
      <c r="G1284" s="32" t="s">
        <v>8806</v>
      </c>
      <c r="H1284" s="33" t="s">
        <v>8810</v>
      </c>
      <c r="I1284" s="37">
        <v>1.8</v>
      </c>
      <c r="J1284" s="31" t="s">
        <v>8805</v>
      </c>
      <c r="K1284" s="42" t="s">
        <v>6819</v>
      </c>
      <c r="L1284" s="39" t="s">
        <v>6820</v>
      </c>
      <c r="M1284" s="40">
        <v>6</v>
      </c>
      <c r="N1284" s="40"/>
      <c r="O1284" s="40"/>
      <c r="P1284" s="40"/>
      <c r="Q1284" s="40"/>
      <c r="R1284" s="40"/>
      <c r="S1284" s="40"/>
      <c r="T1284" s="40">
        <v>6</v>
      </c>
      <c r="U1284" s="40"/>
      <c r="V1284" s="40">
        <f t="shared" si="117"/>
        <v>6</v>
      </c>
      <c r="W1284" t="s">
        <v>5890</v>
      </c>
      <c r="Y1284" s="49">
        <v>3</v>
      </c>
      <c r="Z1284" s="50">
        <f t="array" ref="Z1284">SUM((N1284:S1284)/6)</f>
        <v>0</v>
      </c>
      <c r="AA1284" s="51"/>
      <c r="AB1284" s="49">
        <f t="shared" si="118"/>
        <v>3.9</v>
      </c>
      <c r="AC1284" s="49">
        <f t="shared" si="119"/>
        <v>0.9</v>
      </c>
      <c r="AD1284" s="49">
        <f t="shared" si="120"/>
        <v>6</v>
      </c>
      <c r="AE1284" s="49">
        <f t="shared" si="121"/>
        <v>6</v>
      </c>
      <c r="AF1284" s="52"/>
    </row>
    <row r="1285" customHeight="1" spans="1:32">
      <c r="A1285" s="31" t="s">
        <v>8803</v>
      </c>
      <c r="B1285" s="31" t="s">
        <v>15</v>
      </c>
      <c r="C1285" s="31" t="s">
        <v>8841</v>
      </c>
      <c r="D1285" s="31" t="s">
        <v>8805</v>
      </c>
      <c r="E1285" s="31" t="s">
        <v>5135</v>
      </c>
      <c r="F1285" s="31" t="s">
        <v>835</v>
      </c>
      <c r="G1285" s="32" t="s">
        <v>8806</v>
      </c>
      <c r="H1285" s="33" t="s">
        <v>8811</v>
      </c>
      <c r="I1285" s="37">
        <v>1.8</v>
      </c>
      <c r="J1285" s="31" t="s">
        <v>8805</v>
      </c>
      <c r="K1285" s="38" t="s">
        <v>6822</v>
      </c>
      <c r="L1285" s="39" t="s">
        <v>6823</v>
      </c>
      <c r="M1285" s="40">
        <v>0</v>
      </c>
      <c r="N1285" s="40"/>
      <c r="O1285" s="40"/>
      <c r="P1285" s="40"/>
      <c r="Q1285" s="40"/>
      <c r="R1285" s="40"/>
      <c r="S1285" s="40"/>
      <c r="T1285" s="40">
        <v>0</v>
      </c>
      <c r="U1285" s="40"/>
      <c r="V1285" s="40">
        <f t="shared" si="117"/>
        <v>0</v>
      </c>
      <c r="W1285" t="s">
        <v>5890</v>
      </c>
      <c r="Y1285" s="49">
        <v>1</v>
      </c>
      <c r="Z1285" s="50">
        <f t="array" ref="Z1285">SUM((N1285:S1285)/6)</f>
        <v>0</v>
      </c>
      <c r="AA1285" s="51"/>
      <c r="AB1285" s="49">
        <f t="shared" si="118"/>
        <v>-0.7</v>
      </c>
      <c r="AC1285" s="49">
        <f t="shared" si="119"/>
        <v>-1.7</v>
      </c>
      <c r="AD1285" s="49">
        <f t="shared" si="120"/>
        <v>0</v>
      </c>
      <c r="AE1285" s="49">
        <f t="shared" si="121"/>
        <v>0</v>
      </c>
      <c r="AF1285" s="52"/>
    </row>
    <row r="1286" customHeight="1" spans="1:32">
      <c r="A1286" s="31" t="s">
        <v>8803</v>
      </c>
      <c r="B1286" s="31" t="s">
        <v>15</v>
      </c>
      <c r="C1286" s="31" t="s">
        <v>8841</v>
      </c>
      <c r="D1286" s="31" t="s">
        <v>8805</v>
      </c>
      <c r="E1286" s="31" t="s">
        <v>5135</v>
      </c>
      <c r="F1286" s="31" t="s">
        <v>835</v>
      </c>
      <c r="G1286" s="32" t="s">
        <v>8806</v>
      </c>
      <c r="H1286" s="33" t="s">
        <v>8812</v>
      </c>
      <c r="I1286" s="37">
        <v>1.8</v>
      </c>
      <c r="J1286" s="31" t="s">
        <v>8805</v>
      </c>
      <c r="K1286" s="42" t="s">
        <v>6825</v>
      </c>
      <c r="L1286" s="39" t="s">
        <v>6826</v>
      </c>
      <c r="M1286" s="40">
        <v>4</v>
      </c>
      <c r="N1286" s="40"/>
      <c r="O1286" s="40"/>
      <c r="P1286" s="40"/>
      <c r="Q1286" s="40"/>
      <c r="R1286" s="40"/>
      <c r="S1286" s="40"/>
      <c r="T1286" s="40">
        <v>4</v>
      </c>
      <c r="U1286" s="40"/>
      <c r="V1286" s="40">
        <f t="shared" si="117"/>
        <v>4</v>
      </c>
      <c r="W1286" t="s">
        <v>5890</v>
      </c>
      <c r="Y1286" s="49">
        <v>1</v>
      </c>
      <c r="Z1286" s="50">
        <f t="array" ref="Z1286">SUM((N1286:S1286)/6)</f>
        <v>0</v>
      </c>
      <c r="AA1286" s="51"/>
      <c r="AB1286" s="49">
        <f t="shared" si="118"/>
        <v>3.3</v>
      </c>
      <c r="AC1286" s="49">
        <f t="shared" si="119"/>
        <v>2.3</v>
      </c>
      <c r="AD1286" s="49">
        <f t="shared" si="120"/>
        <v>4</v>
      </c>
      <c r="AE1286" s="49">
        <f t="shared" si="121"/>
        <v>4</v>
      </c>
      <c r="AF1286" s="52"/>
    </row>
    <row r="1287" customHeight="1" spans="1:32">
      <c r="A1287" s="31" t="s">
        <v>8803</v>
      </c>
      <c r="B1287" s="31" t="s">
        <v>15</v>
      </c>
      <c r="C1287" s="31" t="s">
        <v>8842</v>
      </c>
      <c r="D1287" s="31" t="s">
        <v>8805</v>
      </c>
      <c r="E1287" s="31" t="s">
        <v>5135</v>
      </c>
      <c r="F1287" s="31" t="s">
        <v>182</v>
      </c>
      <c r="G1287" s="32" t="s">
        <v>8831</v>
      </c>
      <c r="H1287" s="33" t="s">
        <v>8813</v>
      </c>
      <c r="I1287" s="37">
        <v>1.8</v>
      </c>
      <c r="J1287" s="31" t="s">
        <v>8805</v>
      </c>
      <c r="K1287" s="38" t="s">
        <v>5297</v>
      </c>
      <c r="L1287" s="39" t="s">
        <v>5298</v>
      </c>
      <c r="M1287" s="40">
        <v>3</v>
      </c>
      <c r="N1287" s="40"/>
      <c r="O1287" s="40"/>
      <c r="P1287" s="40"/>
      <c r="Q1287" s="40"/>
      <c r="R1287" s="40"/>
      <c r="S1287" s="40"/>
      <c r="T1287" s="40">
        <v>3</v>
      </c>
      <c r="U1287" s="40"/>
      <c r="V1287" s="40">
        <f t="shared" si="117"/>
        <v>3</v>
      </c>
      <c r="W1287" t="s">
        <v>5890</v>
      </c>
      <c r="Y1287" s="49"/>
      <c r="Z1287" s="50">
        <f t="array" ref="Z1287">SUM((N1287:S1287)/6)</f>
        <v>0</v>
      </c>
      <c r="AA1287" s="51"/>
      <c r="AB1287" s="49">
        <f t="shared" si="118"/>
        <v>3</v>
      </c>
      <c r="AC1287" s="49">
        <f t="shared" si="119"/>
        <v>3</v>
      </c>
      <c r="AD1287" s="49">
        <f t="shared" si="120"/>
        <v>3</v>
      </c>
      <c r="AE1287" s="49">
        <f t="shared" si="121"/>
        <v>3</v>
      </c>
      <c r="AF1287" s="52"/>
    </row>
    <row r="1288" customHeight="1" spans="1:32">
      <c r="A1288" s="31" t="s">
        <v>8803</v>
      </c>
      <c r="B1288" s="31" t="s">
        <v>15</v>
      </c>
      <c r="C1288" s="31" t="s">
        <v>8841</v>
      </c>
      <c r="D1288" s="31" t="s">
        <v>8805</v>
      </c>
      <c r="E1288" s="31" t="s">
        <v>5135</v>
      </c>
      <c r="F1288" s="31" t="s">
        <v>182</v>
      </c>
      <c r="G1288" s="32" t="s">
        <v>8806</v>
      </c>
      <c r="H1288" s="33" t="s">
        <v>8812</v>
      </c>
      <c r="I1288" s="37">
        <v>1.8</v>
      </c>
      <c r="J1288" s="31" t="s">
        <v>8805</v>
      </c>
      <c r="K1288" s="42" t="s">
        <v>6828</v>
      </c>
      <c r="L1288" s="39" t="s">
        <v>6829</v>
      </c>
      <c r="M1288" s="40">
        <v>4</v>
      </c>
      <c r="N1288" s="40"/>
      <c r="O1288" s="40"/>
      <c r="P1288" s="40"/>
      <c r="Q1288" s="40"/>
      <c r="R1288" s="40"/>
      <c r="S1288" s="40"/>
      <c r="T1288" s="40">
        <v>4</v>
      </c>
      <c r="U1288" s="40"/>
      <c r="V1288" s="40">
        <f t="shared" si="117"/>
        <v>4</v>
      </c>
      <c r="W1288" t="s">
        <v>5890</v>
      </c>
      <c r="Y1288" s="49"/>
      <c r="Z1288" s="50">
        <f t="array" ref="Z1288">SUM((N1288:S1288)/6)</f>
        <v>0</v>
      </c>
      <c r="AA1288" s="51"/>
      <c r="AB1288" s="49">
        <f t="shared" si="118"/>
        <v>4</v>
      </c>
      <c r="AC1288" s="49">
        <f t="shared" si="119"/>
        <v>4</v>
      </c>
      <c r="AD1288" s="49">
        <f t="shared" si="120"/>
        <v>4</v>
      </c>
      <c r="AE1288" s="49">
        <f t="shared" si="121"/>
        <v>4</v>
      </c>
      <c r="AF1288" s="52"/>
    </row>
    <row r="1289" customHeight="1" spans="1:32">
      <c r="A1289" s="31" t="s">
        <v>8803</v>
      </c>
      <c r="B1289" s="31" t="s">
        <v>15</v>
      </c>
      <c r="C1289" s="31" t="s">
        <v>8841</v>
      </c>
      <c r="D1289" s="31" t="s">
        <v>8805</v>
      </c>
      <c r="E1289" s="31" t="s">
        <v>5135</v>
      </c>
      <c r="F1289" s="31" t="s">
        <v>182</v>
      </c>
      <c r="G1289" s="32" t="s">
        <v>8806</v>
      </c>
      <c r="H1289" s="33" t="s">
        <v>8813</v>
      </c>
      <c r="I1289" s="37">
        <v>1.8</v>
      </c>
      <c r="J1289" s="31" t="s">
        <v>8805</v>
      </c>
      <c r="K1289" s="42" t="s">
        <v>6831</v>
      </c>
      <c r="L1289" s="39" t="s">
        <v>6832</v>
      </c>
      <c r="M1289" s="40">
        <v>5</v>
      </c>
      <c r="N1289" s="40"/>
      <c r="O1289" s="40"/>
      <c r="P1289" s="40"/>
      <c r="Q1289" s="40"/>
      <c r="R1289" s="40"/>
      <c r="S1289" s="40"/>
      <c r="T1289" s="40">
        <v>5</v>
      </c>
      <c r="U1289" s="40"/>
      <c r="V1289" s="40">
        <f t="shared" si="117"/>
        <v>5</v>
      </c>
      <c r="W1289" t="s">
        <v>5890</v>
      </c>
      <c r="Y1289" s="49">
        <v>2</v>
      </c>
      <c r="Z1289" s="50">
        <f t="array" ref="Z1289">SUM((N1289:S1289)/6)</f>
        <v>0</v>
      </c>
      <c r="AA1289" s="51"/>
      <c r="AB1289" s="49">
        <f t="shared" si="118"/>
        <v>3.6</v>
      </c>
      <c r="AC1289" s="49">
        <f t="shared" si="119"/>
        <v>1.6</v>
      </c>
      <c r="AD1289" s="49">
        <f t="shared" si="120"/>
        <v>5</v>
      </c>
      <c r="AE1289" s="49">
        <f t="shared" si="121"/>
        <v>5</v>
      </c>
      <c r="AF1289" s="52"/>
    </row>
    <row r="1290" customHeight="1" spans="1:32">
      <c r="A1290" s="31" t="s">
        <v>8803</v>
      </c>
      <c r="B1290" s="31" t="s">
        <v>15</v>
      </c>
      <c r="C1290" s="31" t="s">
        <v>8842</v>
      </c>
      <c r="D1290" s="31" t="s">
        <v>9002</v>
      </c>
      <c r="E1290" s="31" t="s">
        <v>5300</v>
      </c>
      <c r="F1290" s="31" t="s">
        <v>1210</v>
      </c>
      <c r="G1290" s="32" t="s">
        <v>8831</v>
      </c>
      <c r="H1290" s="33" t="s">
        <v>8808</v>
      </c>
      <c r="I1290" s="37">
        <v>1.8</v>
      </c>
      <c r="J1290" s="31" t="s">
        <v>8805</v>
      </c>
      <c r="K1290" s="42" t="s">
        <v>6834</v>
      </c>
      <c r="L1290" s="39" t="s">
        <v>6835</v>
      </c>
      <c r="M1290" s="40">
        <v>13</v>
      </c>
      <c r="N1290" s="40"/>
      <c r="O1290" s="40"/>
      <c r="P1290" s="40"/>
      <c r="Q1290" s="40"/>
      <c r="R1290" s="40"/>
      <c r="S1290" s="40"/>
      <c r="T1290" s="40">
        <v>13</v>
      </c>
      <c r="U1290" s="40"/>
      <c r="V1290" s="40">
        <f t="shared" si="117"/>
        <v>13</v>
      </c>
      <c r="W1290" t="s">
        <v>5890</v>
      </c>
      <c r="Y1290" s="49">
        <v>4</v>
      </c>
      <c r="Z1290" s="50">
        <f t="array" ref="Z1290">SUM((N1290:S1290)/6)</f>
        <v>0</v>
      </c>
      <c r="AA1290" s="51"/>
      <c r="AB1290" s="49">
        <f t="shared" si="118"/>
        <v>10.2</v>
      </c>
      <c r="AC1290" s="49">
        <f t="shared" si="119"/>
        <v>6.2</v>
      </c>
      <c r="AD1290" s="49">
        <f t="shared" si="120"/>
        <v>13</v>
      </c>
      <c r="AE1290" s="49">
        <f t="shared" si="121"/>
        <v>13</v>
      </c>
      <c r="AF1290" s="52"/>
    </row>
    <row r="1291" customHeight="1" spans="1:32">
      <c r="A1291" s="31" t="s">
        <v>8803</v>
      </c>
      <c r="B1291" s="31" t="s">
        <v>15</v>
      </c>
      <c r="C1291" s="31" t="s">
        <v>8842</v>
      </c>
      <c r="D1291" s="31" t="s">
        <v>9002</v>
      </c>
      <c r="E1291" s="31" t="s">
        <v>5300</v>
      </c>
      <c r="F1291" s="31" t="s">
        <v>1210</v>
      </c>
      <c r="G1291" s="32" t="s">
        <v>8831</v>
      </c>
      <c r="H1291" s="33" t="s">
        <v>8809</v>
      </c>
      <c r="I1291" s="37">
        <v>1.8</v>
      </c>
      <c r="J1291" s="31" t="s">
        <v>8805</v>
      </c>
      <c r="K1291" s="42" t="s">
        <v>5301</v>
      </c>
      <c r="L1291" s="39" t="s">
        <v>5302</v>
      </c>
      <c r="M1291" s="40">
        <v>78</v>
      </c>
      <c r="N1291" s="40"/>
      <c r="O1291" s="40"/>
      <c r="P1291" s="40"/>
      <c r="Q1291" s="40"/>
      <c r="R1291" s="40"/>
      <c r="S1291" s="40"/>
      <c r="T1291" s="40">
        <v>78</v>
      </c>
      <c r="U1291" s="40"/>
      <c r="V1291" s="40">
        <f t="shared" si="117"/>
        <v>78</v>
      </c>
      <c r="W1291" t="s">
        <v>5890</v>
      </c>
      <c r="Y1291" s="49">
        <v>2</v>
      </c>
      <c r="Z1291" s="50">
        <f t="array" ref="Z1291">SUM((N1291:S1291)/6)</f>
        <v>0</v>
      </c>
      <c r="AA1291" s="51"/>
      <c r="AB1291" s="49">
        <f t="shared" si="118"/>
        <v>76.6</v>
      </c>
      <c r="AC1291" s="49">
        <f t="shared" si="119"/>
        <v>74.6</v>
      </c>
      <c r="AD1291" s="49">
        <f t="shared" si="120"/>
        <v>78</v>
      </c>
      <c r="AE1291" s="49">
        <f t="shared" si="121"/>
        <v>78</v>
      </c>
      <c r="AF1291" s="52"/>
    </row>
    <row r="1292" customHeight="1" spans="1:32">
      <c r="A1292" s="31" t="s">
        <v>8803</v>
      </c>
      <c r="B1292" s="31" t="s">
        <v>15</v>
      </c>
      <c r="C1292" s="31" t="s">
        <v>8842</v>
      </c>
      <c r="D1292" s="31" t="s">
        <v>9002</v>
      </c>
      <c r="E1292" s="31" t="s">
        <v>5300</v>
      </c>
      <c r="F1292" s="31" t="s">
        <v>1210</v>
      </c>
      <c r="G1292" s="32" t="s">
        <v>8831</v>
      </c>
      <c r="H1292" s="33" t="s">
        <v>8811</v>
      </c>
      <c r="I1292" s="37">
        <v>1.8</v>
      </c>
      <c r="J1292" s="31" t="s">
        <v>8805</v>
      </c>
      <c r="K1292" s="42" t="s">
        <v>5304</v>
      </c>
      <c r="L1292" s="39" t="s">
        <v>5305</v>
      </c>
      <c r="M1292" s="40">
        <v>60</v>
      </c>
      <c r="N1292" s="40"/>
      <c r="O1292" s="40"/>
      <c r="P1292" s="40">
        <v>1</v>
      </c>
      <c r="Q1292" s="40"/>
      <c r="R1292" s="40"/>
      <c r="S1292" s="40"/>
      <c r="T1292" s="40">
        <v>59</v>
      </c>
      <c r="U1292" s="40"/>
      <c r="V1292" s="40">
        <f t="shared" si="117"/>
        <v>59</v>
      </c>
      <c r="W1292" t="s">
        <v>5890</v>
      </c>
      <c r="Y1292" s="49">
        <v>8</v>
      </c>
      <c r="Z1292" s="50">
        <f t="array" ref="Z1292">SUM((N1292:S1292)/6)</f>
        <v>0.166666666666667</v>
      </c>
      <c r="AA1292" s="51">
        <f>T1292/Z1292</f>
        <v>354</v>
      </c>
      <c r="AB1292" s="49">
        <f t="shared" si="118"/>
        <v>53.4</v>
      </c>
      <c r="AC1292" s="49">
        <f t="shared" si="119"/>
        <v>45.4</v>
      </c>
      <c r="AD1292" s="49">
        <f t="shared" si="120"/>
        <v>55.5</v>
      </c>
      <c r="AE1292" s="49">
        <f t="shared" si="121"/>
        <v>50.5</v>
      </c>
      <c r="AF1292" s="52"/>
    </row>
    <row r="1293" customHeight="1" spans="1:32">
      <c r="A1293" s="31" t="s">
        <v>8803</v>
      </c>
      <c r="B1293" s="31" t="s">
        <v>15</v>
      </c>
      <c r="C1293" s="32" t="s">
        <v>8918</v>
      </c>
      <c r="D1293" s="31" t="s">
        <v>8839</v>
      </c>
      <c r="E1293" s="31" t="s">
        <v>5163</v>
      </c>
      <c r="F1293" s="31" t="s">
        <v>126</v>
      </c>
      <c r="G1293" s="32" t="s">
        <v>8824</v>
      </c>
      <c r="H1293" s="33" t="s">
        <v>8807</v>
      </c>
      <c r="I1293" s="37">
        <v>1.8</v>
      </c>
      <c r="J1293" s="31" t="s">
        <v>8805</v>
      </c>
      <c r="K1293" s="42" t="s">
        <v>6837</v>
      </c>
      <c r="L1293" s="39" t="s">
        <v>6838</v>
      </c>
      <c r="M1293" s="40">
        <v>5</v>
      </c>
      <c r="N1293" s="40"/>
      <c r="O1293" s="40"/>
      <c r="P1293" s="40"/>
      <c r="Q1293" s="40"/>
      <c r="R1293" s="40"/>
      <c r="S1293" s="40"/>
      <c r="T1293" s="40">
        <v>5</v>
      </c>
      <c r="U1293" s="40"/>
      <c r="V1293" s="40">
        <f t="shared" si="117"/>
        <v>5</v>
      </c>
      <c r="W1293" t="s">
        <v>5890</v>
      </c>
      <c r="Y1293" s="49"/>
      <c r="Z1293" s="50">
        <f t="array" ref="Z1293">SUM((N1293:S1293)/6)</f>
        <v>0</v>
      </c>
      <c r="AA1293" s="51"/>
      <c r="AB1293" s="49">
        <f t="shared" si="118"/>
        <v>5</v>
      </c>
      <c r="AC1293" s="49">
        <f t="shared" si="119"/>
        <v>5</v>
      </c>
      <c r="AD1293" s="49">
        <f t="shared" si="120"/>
        <v>5</v>
      </c>
      <c r="AE1293" s="49">
        <f t="shared" si="121"/>
        <v>5</v>
      </c>
      <c r="AF1293" s="52"/>
    </row>
    <row r="1294" customHeight="1" spans="1:32">
      <c r="A1294" s="31" t="s">
        <v>8803</v>
      </c>
      <c r="B1294" s="31" t="s">
        <v>15</v>
      </c>
      <c r="C1294" s="31" t="s">
        <v>8842</v>
      </c>
      <c r="D1294" s="31" t="s">
        <v>9003</v>
      </c>
      <c r="E1294" s="31" t="s">
        <v>5307</v>
      </c>
      <c r="F1294" s="31" t="s">
        <v>5308</v>
      </c>
      <c r="G1294" s="32" t="s">
        <v>8831</v>
      </c>
      <c r="H1294" s="33" t="s">
        <v>8811</v>
      </c>
      <c r="I1294" s="37">
        <v>1.8</v>
      </c>
      <c r="J1294" s="31" t="s">
        <v>8805</v>
      </c>
      <c r="K1294" s="42" t="s">
        <v>5309</v>
      </c>
      <c r="L1294" s="39" t="s">
        <v>5310</v>
      </c>
      <c r="M1294" s="40">
        <v>11</v>
      </c>
      <c r="N1294" s="40"/>
      <c r="O1294" s="40"/>
      <c r="P1294" s="40"/>
      <c r="Q1294" s="40"/>
      <c r="R1294" s="40"/>
      <c r="S1294" s="40"/>
      <c r="T1294" s="40">
        <v>11</v>
      </c>
      <c r="U1294" s="40"/>
      <c r="V1294" s="40">
        <f t="shared" si="117"/>
        <v>11</v>
      </c>
      <c r="W1294" t="s">
        <v>5890</v>
      </c>
      <c r="Y1294" s="49"/>
      <c r="Z1294" s="50">
        <f t="array" ref="Z1294">SUM((N1294:S1294)/6)</f>
        <v>0</v>
      </c>
      <c r="AA1294" s="51"/>
      <c r="AB1294" s="49">
        <f t="shared" si="118"/>
        <v>11</v>
      </c>
      <c r="AC1294" s="49">
        <f t="shared" si="119"/>
        <v>11</v>
      </c>
      <c r="AD1294" s="49">
        <f t="shared" si="120"/>
        <v>11</v>
      </c>
      <c r="AE1294" s="49">
        <f t="shared" si="121"/>
        <v>11</v>
      </c>
      <c r="AF1294" s="52"/>
    </row>
    <row r="1295" customHeight="1" spans="1:32">
      <c r="A1295" s="31" t="s">
        <v>8803</v>
      </c>
      <c r="B1295" s="31" t="s">
        <v>15</v>
      </c>
      <c r="C1295" s="31" t="s">
        <v>8841</v>
      </c>
      <c r="D1295" s="31" t="s">
        <v>8805</v>
      </c>
      <c r="E1295" s="31" t="s">
        <v>21</v>
      </c>
      <c r="F1295" s="31" t="s">
        <v>126</v>
      </c>
      <c r="G1295" s="32" t="s">
        <v>8806</v>
      </c>
      <c r="H1295" s="33" t="s">
        <v>8809</v>
      </c>
      <c r="I1295" s="37">
        <v>1.8</v>
      </c>
      <c r="J1295" s="31" t="s">
        <v>8805</v>
      </c>
      <c r="K1295" s="42" t="s">
        <v>1796</v>
      </c>
      <c r="L1295" s="39" t="s">
        <v>5312</v>
      </c>
      <c r="M1295" s="40">
        <v>6</v>
      </c>
      <c r="N1295" s="40"/>
      <c r="O1295" s="40"/>
      <c r="P1295" s="40"/>
      <c r="Q1295" s="40"/>
      <c r="R1295" s="40"/>
      <c r="S1295" s="40"/>
      <c r="T1295" s="40">
        <v>6</v>
      </c>
      <c r="U1295" s="40"/>
      <c r="V1295" s="40">
        <f t="shared" si="117"/>
        <v>6</v>
      </c>
      <c r="W1295" t="s">
        <v>5890</v>
      </c>
      <c r="Y1295" s="49">
        <v>3</v>
      </c>
      <c r="Z1295" s="50">
        <f t="array" ref="Z1295">SUM((N1295:S1295)/6)</f>
        <v>0</v>
      </c>
      <c r="AA1295" s="51"/>
      <c r="AB1295" s="49">
        <f t="shared" si="118"/>
        <v>3.9</v>
      </c>
      <c r="AC1295" s="49">
        <f t="shared" si="119"/>
        <v>0.9</v>
      </c>
      <c r="AD1295" s="49">
        <f t="shared" si="120"/>
        <v>6</v>
      </c>
      <c r="AE1295" s="49">
        <f t="shared" si="121"/>
        <v>6</v>
      </c>
      <c r="AF1295" s="52"/>
    </row>
    <row r="1296" customHeight="1" spans="1:32">
      <c r="A1296" s="31" t="s">
        <v>8803</v>
      </c>
      <c r="B1296" s="31" t="s">
        <v>15</v>
      </c>
      <c r="C1296" s="31" t="s">
        <v>8841</v>
      </c>
      <c r="D1296" s="31" t="s">
        <v>8805</v>
      </c>
      <c r="E1296" s="31" t="s">
        <v>21</v>
      </c>
      <c r="F1296" s="31" t="s">
        <v>126</v>
      </c>
      <c r="G1296" s="32" t="s">
        <v>8806</v>
      </c>
      <c r="H1296" s="33" t="s">
        <v>8808</v>
      </c>
      <c r="I1296" s="37">
        <v>1.8</v>
      </c>
      <c r="J1296" s="31" t="s">
        <v>8814</v>
      </c>
      <c r="K1296" s="42" t="s">
        <v>9004</v>
      </c>
      <c r="L1296" s="39" t="s">
        <v>9005</v>
      </c>
      <c r="M1296" s="40"/>
      <c r="N1296" s="40"/>
      <c r="O1296" s="40"/>
      <c r="P1296" s="40"/>
      <c r="Q1296" s="40"/>
      <c r="R1296" s="40"/>
      <c r="S1296" s="40"/>
      <c r="T1296" s="40"/>
      <c r="U1296" s="40"/>
      <c r="V1296" s="40">
        <f t="shared" si="117"/>
        <v>0</v>
      </c>
      <c r="Y1296" s="49"/>
      <c r="Z1296" s="50">
        <f t="array" ref="Z1296">SUM((N1296:S1296)/6)</f>
        <v>0</v>
      </c>
      <c r="AA1296" s="51"/>
      <c r="AB1296" s="49">
        <f t="shared" si="118"/>
        <v>0</v>
      </c>
      <c r="AC1296" s="49">
        <f t="shared" si="119"/>
        <v>0</v>
      </c>
      <c r="AD1296" s="49">
        <f t="shared" si="120"/>
        <v>0</v>
      </c>
      <c r="AE1296" s="49">
        <f t="shared" si="121"/>
        <v>0</v>
      </c>
      <c r="AF1296" s="52"/>
    </row>
    <row r="1297" s="19" customFormat="1" customHeight="1" spans="1:32">
      <c r="A1297" s="31" t="s">
        <v>8803</v>
      </c>
      <c r="B1297" s="31" t="s">
        <v>15</v>
      </c>
      <c r="C1297" s="31" t="s">
        <v>8841</v>
      </c>
      <c r="D1297" s="31" t="s">
        <v>8805</v>
      </c>
      <c r="E1297" s="31" t="s">
        <v>21</v>
      </c>
      <c r="F1297" s="31" t="s">
        <v>126</v>
      </c>
      <c r="G1297" s="32" t="s">
        <v>8806</v>
      </c>
      <c r="H1297" s="33" t="s">
        <v>8810</v>
      </c>
      <c r="I1297" s="37">
        <v>1.8</v>
      </c>
      <c r="J1297" s="31" t="s">
        <v>8814</v>
      </c>
      <c r="K1297" s="42" t="s">
        <v>9006</v>
      </c>
      <c r="L1297" s="39" t="s">
        <v>9007</v>
      </c>
      <c r="M1297" s="40"/>
      <c r="N1297" s="40"/>
      <c r="O1297" s="40"/>
      <c r="P1297" s="40"/>
      <c r="Q1297" s="40"/>
      <c r="R1297" s="40"/>
      <c r="S1297" s="40"/>
      <c r="T1297" s="40"/>
      <c r="U1297" s="40"/>
      <c r="V1297" s="40">
        <f t="shared" si="117"/>
        <v>0</v>
      </c>
      <c r="W1297"/>
      <c r="X1297"/>
      <c r="Y1297" s="49"/>
      <c r="Z1297" s="50">
        <f t="array" ref="Z1297">SUM((N1297:S1297)/6)</f>
        <v>0</v>
      </c>
      <c r="AA1297" s="51"/>
      <c r="AB1297" s="49">
        <f t="shared" si="118"/>
        <v>0</v>
      </c>
      <c r="AC1297" s="49">
        <f t="shared" si="119"/>
        <v>0</v>
      </c>
      <c r="AD1297" s="49">
        <f t="shared" si="120"/>
        <v>0</v>
      </c>
      <c r="AE1297" s="49">
        <f t="shared" si="121"/>
        <v>0</v>
      </c>
      <c r="AF1297" s="52"/>
    </row>
    <row r="1298" s="19" customFormat="1" customHeight="1" spans="1:32">
      <c r="A1298" s="31" t="s">
        <v>8803</v>
      </c>
      <c r="B1298" s="31" t="s">
        <v>15</v>
      </c>
      <c r="C1298" s="31" t="s">
        <v>8841</v>
      </c>
      <c r="D1298" s="31" t="s">
        <v>8805</v>
      </c>
      <c r="E1298" s="31" t="s">
        <v>21</v>
      </c>
      <c r="F1298" s="31" t="s">
        <v>126</v>
      </c>
      <c r="G1298" s="32" t="s">
        <v>8806</v>
      </c>
      <c r="H1298" s="33" t="s">
        <v>8811</v>
      </c>
      <c r="I1298" s="37">
        <v>1.8</v>
      </c>
      <c r="J1298" s="31" t="s">
        <v>8814</v>
      </c>
      <c r="K1298" s="42" t="s">
        <v>9008</v>
      </c>
      <c r="L1298" s="39" t="s">
        <v>9009</v>
      </c>
      <c r="M1298" s="40"/>
      <c r="N1298" s="40"/>
      <c r="O1298" s="40"/>
      <c r="P1298" s="40"/>
      <c r="Q1298" s="40"/>
      <c r="R1298" s="40"/>
      <c r="S1298" s="40"/>
      <c r="T1298" s="40"/>
      <c r="U1298" s="40"/>
      <c r="V1298" s="40">
        <f t="shared" si="117"/>
        <v>0</v>
      </c>
      <c r="W1298"/>
      <c r="X1298"/>
      <c r="Y1298" s="49"/>
      <c r="Z1298" s="50">
        <f t="array" ref="Z1298">SUM((N1298:S1298)/6)</f>
        <v>0</v>
      </c>
      <c r="AA1298" s="51"/>
      <c r="AB1298" s="49">
        <f t="shared" si="118"/>
        <v>0</v>
      </c>
      <c r="AC1298" s="49">
        <f t="shared" si="119"/>
        <v>0</v>
      </c>
      <c r="AD1298" s="49">
        <f t="shared" si="120"/>
        <v>0</v>
      </c>
      <c r="AE1298" s="49">
        <f t="shared" si="121"/>
        <v>0</v>
      </c>
      <c r="AF1298" s="52"/>
    </row>
    <row r="1299" s="19" customFormat="1" customHeight="1" spans="1:32">
      <c r="A1299" s="31" t="s">
        <v>8803</v>
      </c>
      <c r="B1299" s="31" t="s">
        <v>15</v>
      </c>
      <c r="C1299" s="31" t="s">
        <v>8841</v>
      </c>
      <c r="D1299" s="31" t="s">
        <v>8805</v>
      </c>
      <c r="E1299" s="31" t="s">
        <v>21</v>
      </c>
      <c r="F1299" s="31" t="s">
        <v>126</v>
      </c>
      <c r="G1299" s="32" t="s">
        <v>8806</v>
      </c>
      <c r="H1299" s="33" t="s">
        <v>8812</v>
      </c>
      <c r="I1299" s="37">
        <v>1.8</v>
      </c>
      <c r="J1299" s="31" t="s">
        <v>8814</v>
      </c>
      <c r="K1299" s="42" t="s">
        <v>9010</v>
      </c>
      <c r="L1299" s="39" t="s">
        <v>9011</v>
      </c>
      <c r="M1299" s="40"/>
      <c r="N1299" s="40"/>
      <c r="O1299" s="40"/>
      <c r="P1299" s="40"/>
      <c r="Q1299" s="40"/>
      <c r="R1299" s="40"/>
      <c r="S1299" s="40"/>
      <c r="T1299" s="40"/>
      <c r="U1299" s="40"/>
      <c r="V1299" s="40">
        <f t="shared" si="117"/>
        <v>0</v>
      </c>
      <c r="W1299"/>
      <c r="X1299"/>
      <c r="Y1299" s="49"/>
      <c r="Z1299" s="50">
        <f t="array" ref="Z1299">SUM((N1299:S1299)/6)</f>
        <v>0</v>
      </c>
      <c r="AA1299" s="51"/>
      <c r="AB1299" s="49">
        <f t="shared" si="118"/>
        <v>0</v>
      </c>
      <c r="AC1299" s="49">
        <f t="shared" si="119"/>
        <v>0</v>
      </c>
      <c r="AD1299" s="49">
        <f t="shared" si="120"/>
        <v>0</v>
      </c>
      <c r="AE1299" s="49">
        <f t="shared" si="121"/>
        <v>0</v>
      </c>
      <c r="AF1299" s="52"/>
    </row>
    <row r="1300" s="19" customFormat="1" customHeight="1" spans="1:32">
      <c r="A1300" s="31" t="s">
        <v>8803</v>
      </c>
      <c r="B1300" s="31" t="s">
        <v>15</v>
      </c>
      <c r="C1300" s="31" t="s">
        <v>8842</v>
      </c>
      <c r="D1300" s="31" t="s">
        <v>8805</v>
      </c>
      <c r="E1300" s="31" t="s">
        <v>21</v>
      </c>
      <c r="F1300" s="31" t="s">
        <v>126</v>
      </c>
      <c r="G1300" s="32" t="s">
        <v>8831</v>
      </c>
      <c r="H1300" s="33" t="s">
        <v>8808</v>
      </c>
      <c r="I1300" s="37">
        <v>1.8</v>
      </c>
      <c r="J1300" s="31" t="s">
        <v>8814</v>
      </c>
      <c r="K1300" s="42" t="s">
        <v>9012</v>
      </c>
      <c r="L1300" s="39" t="s">
        <v>9013</v>
      </c>
      <c r="M1300" s="40">
        <v>0</v>
      </c>
      <c r="N1300" s="40"/>
      <c r="O1300" s="40"/>
      <c r="P1300" s="40"/>
      <c r="Q1300" s="40"/>
      <c r="R1300" s="40"/>
      <c r="S1300" s="40"/>
      <c r="T1300" s="40">
        <v>0</v>
      </c>
      <c r="U1300" s="40"/>
      <c r="V1300" s="40">
        <f t="shared" si="117"/>
        <v>0</v>
      </c>
      <c r="W1300" t="s">
        <v>5890</v>
      </c>
      <c r="X1300"/>
      <c r="Y1300" s="49"/>
      <c r="Z1300" s="50">
        <f t="array" ref="Z1300">SUM((N1300:S1300)/6)</f>
        <v>0</v>
      </c>
      <c r="AA1300" s="51"/>
      <c r="AB1300" s="49">
        <f t="shared" si="118"/>
        <v>0</v>
      </c>
      <c r="AC1300" s="49">
        <f t="shared" si="119"/>
        <v>0</v>
      </c>
      <c r="AD1300" s="49">
        <f t="shared" si="120"/>
        <v>0</v>
      </c>
      <c r="AE1300" s="49">
        <f t="shared" si="121"/>
        <v>0</v>
      </c>
      <c r="AF1300" s="52"/>
    </row>
    <row r="1301" s="19" customFormat="1" customHeight="1" spans="1:32">
      <c r="A1301" s="31" t="s">
        <v>8803</v>
      </c>
      <c r="B1301" s="31" t="s">
        <v>15</v>
      </c>
      <c r="C1301" s="31" t="s">
        <v>8842</v>
      </c>
      <c r="D1301" s="31" t="s">
        <v>8805</v>
      </c>
      <c r="E1301" s="31" t="s">
        <v>21</v>
      </c>
      <c r="F1301" s="31" t="s">
        <v>126</v>
      </c>
      <c r="G1301" s="32" t="s">
        <v>8831</v>
      </c>
      <c r="H1301" s="33" t="s">
        <v>8809</v>
      </c>
      <c r="I1301" s="37">
        <v>1.8</v>
      </c>
      <c r="J1301" s="31" t="s">
        <v>8814</v>
      </c>
      <c r="K1301" s="42" t="s">
        <v>6841</v>
      </c>
      <c r="L1301" s="39" t="s">
        <v>6842</v>
      </c>
      <c r="M1301" s="40">
        <v>1</v>
      </c>
      <c r="N1301" s="40"/>
      <c r="O1301" s="40"/>
      <c r="P1301" s="40"/>
      <c r="Q1301" s="40"/>
      <c r="R1301" s="40"/>
      <c r="S1301" s="40"/>
      <c r="T1301" s="40">
        <v>1</v>
      </c>
      <c r="U1301" s="40"/>
      <c r="V1301" s="40">
        <f t="shared" si="117"/>
        <v>1</v>
      </c>
      <c r="W1301" t="s">
        <v>5890</v>
      </c>
      <c r="X1301"/>
      <c r="Y1301" s="49"/>
      <c r="Z1301" s="50">
        <f t="array" ref="Z1301">SUM((N1301:S1301)/6)</f>
        <v>0</v>
      </c>
      <c r="AA1301" s="51"/>
      <c r="AB1301" s="49">
        <f t="shared" si="118"/>
        <v>1</v>
      </c>
      <c r="AC1301" s="49">
        <f t="shared" si="119"/>
        <v>1</v>
      </c>
      <c r="AD1301" s="49">
        <f t="shared" si="120"/>
        <v>1</v>
      </c>
      <c r="AE1301" s="49">
        <f t="shared" si="121"/>
        <v>1</v>
      </c>
      <c r="AF1301" s="52"/>
    </row>
    <row r="1302" s="19" customFormat="1" customHeight="1" spans="1:32">
      <c r="A1302" s="31" t="s">
        <v>8803</v>
      </c>
      <c r="B1302" s="31" t="s">
        <v>15</v>
      </c>
      <c r="C1302" s="31" t="s">
        <v>8842</v>
      </c>
      <c r="D1302" s="31" t="s">
        <v>8805</v>
      </c>
      <c r="E1302" s="31" t="s">
        <v>21</v>
      </c>
      <c r="F1302" s="31" t="s">
        <v>126</v>
      </c>
      <c r="G1302" s="32" t="s">
        <v>8831</v>
      </c>
      <c r="H1302" s="33" t="s">
        <v>8810</v>
      </c>
      <c r="I1302" s="37">
        <v>1.8</v>
      </c>
      <c r="J1302" s="31" t="s">
        <v>8814</v>
      </c>
      <c r="K1302" s="42" t="s">
        <v>9014</v>
      </c>
      <c r="L1302" s="39" t="s">
        <v>9015</v>
      </c>
      <c r="M1302" s="40">
        <v>0</v>
      </c>
      <c r="N1302" s="40"/>
      <c r="O1302" s="40"/>
      <c r="P1302" s="40"/>
      <c r="Q1302" s="40"/>
      <c r="R1302" s="40"/>
      <c r="S1302" s="40"/>
      <c r="T1302" s="40">
        <v>0</v>
      </c>
      <c r="U1302" s="40"/>
      <c r="V1302" s="40">
        <f t="shared" si="117"/>
        <v>0</v>
      </c>
      <c r="W1302" t="s">
        <v>5890</v>
      </c>
      <c r="X1302"/>
      <c r="Y1302" s="49"/>
      <c r="Z1302" s="50">
        <f t="array" ref="Z1302">SUM((N1302:S1302)/6)</f>
        <v>0</v>
      </c>
      <c r="AA1302" s="51"/>
      <c r="AB1302" s="49">
        <f t="shared" si="118"/>
        <v>0</v>
      </c>
      <c r="AC1302" s="49">
        <f t="shared" si="119"/>
        <v>0</v>
      </c>
      <c r="AD1302" s="49">
        <f t="shared" si="120"/>
        <v>0</v>
      </c>
      <c r="AE1302" s="49">
        <f t="shared" si="121"/>
        <v>0</v>
      </c>
      <c r="AF1302" s="52"/>
    </row>
    <row r="1303" customHeight="1" spans="1:32">
      <c r="A1303" s="31" t="s">
        <v>8803</v>
      </c>
      <c r="B1303" s="31" t="s">
        <v>3655</v>
      </c>
      <c r="C1303" s="31" t="s">
        <v>8805</v>
      </c>
      <c r="D1303" s="31" t="s">
        <v>8805</v>
      </c>
      <c r="E1303" s="31" t="s">
        <v>16</v>
      </c>
      <c r="F1303" s="31" t="s">
        <v>36</v>
      </c>
      <c r="G1303" s="32" t="s">
        <v>8995</v>
      </c>
      <c r="H1303" s="33" t="s">
        <v>8822</v>
      </c>
      <c r="I1303" s="37" t="s">
        <v>8805</v>
      </c>
      <c r="J1303" s="31" t="s">
        <v>8805</v>
      </c>
      <c r="K1303" s="38" t="s">
        <v>6844</v>
      </c>
      <c r="L1303" s="39" t="s">
        <v>6845</v>
      </c>
      <c r="M1303" s="40">
        <v>2</v>
      </c>
      <c r="N1303" s="40"/>
      <c r="O1303" s="40"/>
      <c r="P1303" s="40"/>
      <c r="Q1303" s="40"/>
      <c r="R1303" s="40"/>
      <c r="S1303" s="40">
        <v>1</v>
      </c>
      <c r="T1303" s="40">
        <v>1</v>
      </c>
      <c r="U1303" s="40"/>
      <c r="V1303" s="40">
        <f t="shared" si="117"/>
        <v>1</v>
      </c>
      <c r="W1303" t="s">
        <v>5890</v>
      </c>
      <c r="Y1303" s="49"/>
      <c r="Z1303" s="50">
        <f t="array" ref="Z1303">SUM((N1303:S1303)/6)</f>
        <v>0.166666666666667</v>
      </c>
      <c r="AA1303" s="51">
        <f>T1303/Z1303</f>
        <v>6</v>
      </c>
      <c r="AB1303" s="49">
        <f t="shared" si="118"/>
        <v>1</v>
      </c>
      <c r="AC1303" s="49">
        <f t="shared" si="119"/>
        <v>1</v>
      </c>
      <c r="AD1303" s="49">
        <f t="shared" si="120"/>
        <v>-2.5</v>
      </c>
      <c r="AE1303" s="49">
        <f t="shared" si="121"/>
        <v>-7.5</v>
      </c>
      <c r="AF1303" s="52"/>
    </row>
    <row r="1304" customHeight="1" spans="1:32">
      <c r="A1304" s="31" t="s">
        <v>8803</v>
      </c>
      <c r="B1304" s="31" t="s">
        <v>3655</v>
      </c>
      <c r="C1304" s="31" t="s">
        <v>8805</v>
      </c>
      <c r="D1304" s="31" t="s">
        <v>8805</v>
      </c>
      <c r="E1304" s="31" t="s">
        <v>16</v>
      </c>
      <c r="F1304" s="31" t="s">
        <v>36</v>
      </c>
      <c r="G1304" s="32" t="s">
        <v>8995</v>
      </c>
      <c r="H1304" s="33" t="s">
        <v>8808</v>
      </c>
      <c r="I1304" s="37" t="s">
        <v>8805</v>
      </c>
      <c r="J1304" s="31" t="s">
        <v>8805</v>
      </c>
      <c r="K1304" s="42" t="s">
        <v>6847</v>
      </c>
      <c r="L1304" s="39" t="s">
        <v>6848</v>
      </c>
      <c r="M1304" s="40">
        <v>1</v>
      </c>
      <c r="N1304" s="40"/>
      <c r="O1304" s="40"/>
      <c r="P1304" s="40"/>
      <c r="Q1304" s="40"/>
      <c r="R1304" s="40"/>
      <c r="S1304" s="40"/>
      <c r="T1304" s="40">
        <v>1</v>
      </c>
      <c r="U1304" s="40"/>
      <c r="V1304" s="40">
        <f t="shared" si="117"/>
        <v>1</v>
      </c>
      <c r="W1304" t="s">
        <v>5890</v>
      </c>
      <c r="Y1304" s="49">
        <v>1</v>
      </c>
      <c r="Z1304" s="50">
        <f t="array" ref="Z1304">SUM((N1304:S1304)/6)</f>
        <v>0</v>
      </c>
      <c r="AA1304" s="51"/>
      <c r="AB1304" s="49">
        <f t="shared" si="118"/>
        <v>0.3</v>
      </c>
      <c r="AC1304" s="49">
        <f t="shared" si="119"/>
        <v>-0.7</v>
      </c>
      <c r="AD1304" s="49">
        <f t="shared" si="120"/>
        <v>1</v>
      </c>
      <c r="AE1304" s="49">
        <f t="shared" si="121"/>
        <v>1</v>
      </c>
      <c r="AF1304" s="52"/>
    </row>
    <row r="1305" customHeight="1" spans="1:32">
      <c r="A1305" s="31" t="s">
        <v>8803</v>
      </c>
      <c r="B1305" s="31" t="s">
        <v>3674</v>
      </c>
      <c r="C1305" s="31" t="s">
        <v>8805</v>
      </c>
      <c r="D1305" s="31" t="s">
        <v>8805</v>
      </c>
      <c r="E1305" s="31" t="s">
        <v>16</v>
      </c>
      <c r="F1305" s="31" t="s">
        <v>413</v>
      </c>
      <c r="G1305" s="31" t="s">
        <v>8992</v>
      </c>
      <c r="H1305" s="33" t="s">
        <v>8810</v>
      </c>
      <c r="I1305" s="37" t="s">
        <v>8805</v>
      </c>
      <c r="J1305" s="31" t="s">
        <v>8805</v>
      </c>
      <c r="K1305" s="42" t="s">
        <v>6850</v>
      </c>
      <c r="L1305" s="39" t="s">
        <v>6851</v>
      </c>
      <c r="M1305" s="40">
        <v>2</v>
      </c>
      <c r="N1305" s="40"/>
      <c r="O1305" s="40"/>
      <c r="P1305" s="40"/>
      <c r="Q1305" s="40"/>
      <c r="R1305" s="40"/>
      <c r="S1305" s="40"/>
      <c r="T1305" s="40">
        <v>2</v>
      </c>
      <c r="U1305" s="40"/>
      <c r="V1305" s="40">
        <f t="shared" si="117"/>
        <v>2</v>
      </c>
      <c r="W1305" t="s">
        <v>5890</v>
      </c>
      <c r="Y1305" s="49">
        <v>2</v>
      </c>
      <c r="Z1305" s="50">
        <f t="array" ref="Z1305">SUM((N1305:S1305)/6)</f>
        <v>0</v>
      </c>
      <c r="AA1305" s="51"/>
      <c r="AB1305" s="49">
        <f t="shared" si="118"/>
        <v>0.6</v>
      </c>
      <c r="AC1305" s="49">
        <f t="shared" si="119"/>
        <v>-1.4</v>
      </c>
      <c r="AD1305" s="49">
        <f t="shared" si="120"/>
        <v>2</v>
      </c>
      <c r="AE1305" s="49">
        <f t="shared" si="121"/>
        <v>2</v>
      </c>
      <c r="AF1305" s="52"/>
    </row>
    <row r="1306" customHeight="1" spans="1:32">
      <c r="A1306" s="31" t="s">
        <v>8803</v>
      </c>
      <c r="B1306" s="31" t="s">
        <v>3655</v>
      </c>
      <c r="C1306" s="31" t="s">
        <v>8805</v>
      </c>
      <c r="D1306" s="31" t="s">
        <v>8805</v>
      </c>
      <c r="E1306" s="31" t="s">
        <v>16</v>
      </c>
      <c r="F1306" s="31" t="s">
        <v>413</v>
      </c>
      <c r="G1306" s="32" t="s">
        <v>8995</v>
      </c>
      <c r="H1306" s="33" t="s">
        <v>8807</v>
      </c>
      <c r="I1306" s="37" t="s">
        <v>8805</v>
      </c>
      <c r="J1306" s="31" t="s">
        <v>8805</v>
      </c>
      <c r="K1306" s="42" t="s">
        <v>5313</v>
      </c>
      <c r="L1306" s="39" t="s">
        <v>5314</v>
      </c>
      <c r="M1306" s="40">
        <v>11</v>
      </c>
      <c r="N1306" s="40"/>
      <c r="O1306" s="40"/>
      <c r="P1306" s="40"/>
      <c r="Q1306" s="40"/>
      <c r="R1306" s="40"/>
      <c r="S1306" s="40"/>
      <c r="T1306" s="40">
        <v>11</v>
      </c>
      <c r="U1306" s="40"/>
      <c r="V1306" s="40">
        <f t="shared" si="117"/>
        <v>11</v>
      </c>
      <c r="W1306" t="s">
        <v>5890</v>
      </c>
      <c r="Y1306" s="49">
        <v>1</v>
      </c>
      <c r="Z1306" s="50">
        <f t="array" ref="Z1306">SUM((N1306:S1306)/6)</f>
        <v>0</v>
      </c>
      <c r="AA1306" s="51"/>
      <c r="AB1306" s="49">
        <f t="shared" si="118"/>
        <v>10.3</v>
      </c>
      <c r="AC1306" s="49">
        <f t="shared" si="119"/>
        <v>9.3</v>
      </c>
      <c r="AD1306" s="49">
        <f t="shared" si="120"/>
        <v>11</v>
      </c>
      <c r="AE1306" s="49">
        <f t="shared" si="121"/>
        <v>11</v>
      </c>
      <c r="AF1306" s="52"/>
    </row>
    <row r="1307" customHeight="1" spans="1:32">
      <c r="A1307" s="31" t="s">
        <v>8803</v>
      </c>
      <c r="B1307" s="31" t="s">
        <v>3655</v>
      </c>
      <c r="C1307" s="31" t="s">
        <v>8805</v>
      </c>
      <c r="D1307" s="31" t="s">
        <v>8805</v>
      </c>
      <c r="E1307" s="31" t="s">
        <v>16</v>
      </c>
      <c r="F1307" s="31" t="s">
        <v>413</v>
      </c>
      <c r="G1307" s="32" t="s">
        <v>8995</v>
      </c>
      <c r="H1307" s="33" t="s">
        <v>8808</v>
      </c>
      <c r="I1307" s="37" t="s">
        <v>8805</v>
      </c>
      <c r="J1307" s="31" t="s">
        <v>8805</v>
      </c>
      <c r="K1307" s="42" t="s">
        <v>6853</v>
      </c>
      <c r="L1307" s="39" t="s">
        <v>6854</v>
      </c>
      <c r="M1307" s="40">
        <v>4</v>
      </c>
      <c r="N1307" s="40"/>
      <c r="O1307" s="40"/>
      <c r="P1307" s="40"/>
      <c r="Q1307" s="40"/>
      <c r="R1307" s="40"/>
      <c r="S1307" s="40"/>
      <c r="T1307" s="40">
        <v>4</v>
      </c>
      <c r="U1307" s="40"/>
      <c r="V1307" s="40">
        <f t="shared" si="117"/>
        <v>4</v>
      </c>
      <c r="W1307" t="s">
        <v>5890</v>
      </c>
      <c r="Y1307" s="49"/>
      <c r="Z1307" s="50">
        <f t="array" ref="Z1307">SUM((N1307:S1307)/6)</f>
        <v>0</v>
      </c>
      <c r="AA1307" s="51"/>
      <c r="AB1307" s="49">
        <f t="shared" si="118"/>
        <v>4</v>
      </c>
      <c r="AC1307" s="49">
        <f t="shared" si="119"/>
        <v>4</v>
      </c>
      <c r="AD1307" s="49">
        <f t="shared" si="120"/>
        <v>4</v>
      </c>
      <c r="AE1307" s="49">
        <f t="shared" si="121"/>
        <v>4</v>
      </c>
      <c r="AF1307" s="52"/>
    </row>
    <row r="1308" customHeight="1" spans="1:32">
      <c r="A1308" s="31" t="s">
        <v>8803</v>
      </c>
      <c r="B1308" s="31" t="s">
        <v>3655</v>
      </c>
      <c r="C1308" s="31" t="s">
        <v>8805</v>
      </c>
      <c r="D1308" s="31" t="s">
        <v>8805</v>
      </c>
      <c r="E1308" s="31" t="s">
        <v>16</v>
      </c>
      <c r="F1308" s="31" t="s">
        <v>17</v>
      </c>
      <c r="G1308" s="32" t="s">
        <v>8995</v>
      </c>
      <c r="H1308" s="33" t="s">
        <v>8807</v>
      </c>
      <c r="I1308" s="37" t="s">
        <v>8805</v>
      </c>
      <c r="J1308" s="31" t="s">
        <v>8805</v>
      </c>
      <c r="K1308" s="42" t="s">
        <v>6856</v>
      </c>
      <c r="L1308" s="39" t="s">
        <v>6857</v>
      </c>
      <c r="M1308" s="40">
        <v>1</v>
      </c>
      <c r="N1308" s="40"/>
      <c r="O1308" s="40"/>
      <c r="P1308" s="40"/>
      <c r="Q1308" s="40"/>
      <c r="R1308" s="40"/>
      <c r="S1308" s="40"/>
      <c r="T1308" s="40">
        <v>1</v>
      </c>
      <c r="U1308" s="40"/>
      <c r="V1308" s="40">
        <f t="shared" si="117"/>
        <v>1</v>
      </c>
      <c r="W1308" t="s">
        <v>5890</v>
      </c>
      <c r="Y1308" s="49">
        <v>1</v>
      </c>
      <c r="Z1308" s="50">
        <f t="array" ref="Z1308">SUM((N1308:S1308)/6)</f>
        <v>0</v>
      </c>
      <c r="AA1308" s="51"/>
      <c r="AB1308" s="49">
        <f t="shared" si="118"/>
        <v>0.3</v>
      </c>
      <c r="AC1308" s="49">
        <f t="shared" si="119"/>
        <v>-0.7</v>
      </c>
      <c r="AD1308" s="49">
        <f t="shared" si="120"/>
        <v>1</v>
      </c>
      <c r="AE1308" s="49">
        <f t="shared" si="121"/>
        <v>1</v>
      </c>
      <c r="AF1308" s="52"/>
    </row>
    <row r="1309" customHeight="1" spans="1:32">
      <c r="A1309" s="31" t="s">
        <v>8803</v>
      </c>
      <c r="B1309" s="31" t="s">
        <v>3655</v>
      </c>
      <c r="C1309" s="31" t="s">
        <v>8805</v>
      </c>
      <c r="D1309" s="31" t="s">
        <v>8805</v>
      </c>
      <c r="E1309" s="31" t="s">
        <v>16</v>
      </c>
      <c r="F1309" s="31" t="s">
        <v>17</v>
      </c>
      <c r="G1309" s="32" t="s">
        <v>8995</v>
      </c>
      <c r="H1309" s="33" t="s">
        <v>8808</v>
      </c>
      <c r="I1309" s="37" t="s">
        <v>8805</v>
      </c>
      <c r="J1309" s="31" t="s">
        <v>8805</v>
      </c>
      <c r="K1309" s="42" t="s">
        <v>6859</v>
      </c>
      <c r="L1309" s="39" t="s">
        <v>6860</v>
      </c>
      <c r="M1309" s="40">
        <v>6</v>
      </c>
      <c r="N1309" s="40"/>
      <c r="O1309" s="40"/>
      <c r="P1309" s="40"/>
      <c r="Q1309" s="40"/>
      <c r="R1309" s="40"/>
      <c r="S1309" s="40"/>
      <c r="T1309" s="40">
        <v>6</v>
      </c>
      <c r="U1309" s="40"/>
      <c r="V1309" s="40">
        <f t="shared" si="117"/>
        <v>6</v>
      </c>
      <c r="W1309" t="s">
        <v>5890</v>
      </c>
      <c r="Y1309" s="49">
        <v>1</v>
      </c>
      <c r="Z1309" s="50">
        <f t="array" ref="Z1309">SUM((N1309:S1309)/6)</f>
        <v>0</v>
      </c>
      <c r="AA1309" s="51"/>
      <c r="AB1309" s="49">
        <f t="shared" si="118"/>
        <v>5.3</v>
      </c>
      <c r="AC1309" s="49">
        <f t="shared" si="119"/>
        <v>4.3</v>
      </c>
      <c r="AD1309" s="49">
        <f t="shared" si="120"/>
        <v>6</v>
      </c>
      <c r="AE1309" s="49">
        <f t="shared" si="121"/>
        <v>6</v>
      </c>
      <c r="AF1309" s="52"/>
    </row>
    <row r="1310" customHeight="1" spans="1:32">
      <c r="A1310" s="31" t="s">
        <v>8803</v>
      </c>
      <c r="B1310" s="31" t="s">
        <v>3655</v>
      </c>
      <c r="C1310" s="31" t="s">
        <v>8805</v>
      </c>
      <c r="D1310" s="31" t="s">
        <v>8805</v>
      </c>
      <c r="E1310" s="31" t="s">
        <v>16</v>
      </c>
      <c r="F1310" s="31" t="s">
        <v>17</v>
      </c>
      <c r="G1310" s="32" t="s">
        <v>8995</v>
      </c>
      <c r="H1310" s="33" t="s">
        <v>8809</v>
      </c>
      <c r="I1310" s="37" t="s">
        <v>8805</v>
      </c>
      <c r="J1310" s="31" t="s">
        <v>8805</v>
      </c>
      <c r="K1310" s="42" t="s">
        <v>5316</v>
      </c>
      <c r="L1310" s="39" t="s">
        <v>5317</v>
      </c>
      <c r="M1310" s="40">
        <v>18</v>
      </c>
      <c r="N1310" s="40"/>
      <c r="O1310" s="40"/>
      <c r="P1310" s="40"/>
      <c r="Q1310" s="40"/>
      <c r="R1310" s="40"/>
      <c r="S1310" s="40"/>
      <c r="T1310" s="40">
        <v>18</v>
      </c>
      <c r="U1310" s="40"/>
      <c r="V1310" s="40">
        <f t="shared" si="117"/>
        <v>18</v>
      </c>
      <c r="W1310" t="s">
        <v>5890</v>
      </c>
      <c r="Y1310" s="49"/>
      <c r="Z1310" s="50">
        <f t="array" ref="Z1310">SUM((N1310:S1310)/6)</f>
        <v>0</v>
      </c>
      <c r="AA1310" s="51"/>
      <c r="AB1310" s="49">
        <f t="shared" si="118"/>
        <v>18</v>
      </c>
      <c r="AC1310" s="49">
        <f t="shared" si="119"/>
        <v>18</v>
      </c>
      <c r="AD1310" s="49">
        <f t="shared" si="120"/>
        <v>18</v>
      </c>
      <c r="AE1310" s="49">
        <f t="shared" si="121"/>
        <v>18</v>
      </c>
      <c r="AF1310" s="52"/>
    </row>
    <row r="1311" customHeight="1" spans="1:32">
      <c r="A1311" s="31" t="s">
        <v>8803</v>
      </c>
      <c r="B1311" s="31" t="s">
        <v>3655</v>
      </c>
      <c r="C1311" s="31" t="s">
        <v>8805</v>
      </c>
      <c r="D1311" s="31" t="s">
        <v>8805</v>
      </c>
      <c r="E1311" s="31" t="s">
        <v>16</v>
      </c>
      <c r="F1311" s="31" t="s">
        <v>17</v>
      </c>
      <c r="G1311" s="32" t="s">
        <v>8995</v>
      </c>
      <c r="H1311" s="33" t="s">
        <v>8810</v>
      </c>
      <c r="I1311" s="37" t="s">
        <v>8805</v>
      </c>
      <c r="J1311" s="31" t="s">
        <v>8805</v>
      </c>
      <c r="K1311" s="42" t="s">
        <v>6862</v>
      </c>
      <c r="L1311" s="39" t="s">
        <v>6863</v>
      </c>
      <c r="M1311" s="40">
        <v>5</v>
      </c>
      <c r="N1311" s="40"/>
      <c r="O1311" s="40"/>
      <c r="P1311" s="40"/>
      <c r="Q1311" s="40"/>
      <c r="R1311" s="40"/>
      <c r="S1311" s="40"/>
      <c r="T1311" s="40">
        <v>5</v>
      </c>
      <c r="U1311" s="40"/>
      <c r="V1311" s="40">
        <f t="shared" si="117"/>
        <v>5</v>
      </c>
      <c r="W1311" t="s">
        <v>5890</v>
      </c>
      <c r="Y1311" s="49">
        <v>1</v>
      </c>
      <c r="Z1311" s="50">
        <f t="array" ref="Z1311">SUM((N1311:S1311)/6)</f>
        <v>0</v>
      </c>
      <c r="AA1311" s="51"/>
      <c r="AB1311" s="49">
        <f t="shared" si="118"/>
        <v>4.3</v>
      </c>
      <c r="AC1311" s="49">
        <f t="shared" si="119"/>
        <v>3.3</v>
      </c>
      <c r="AD1311" s="49">
        <f t="shared" si="120"/>
        <v>5</v>
      </c>
      <c r="AE1311" s="49">
        <f t="shared" si="121"/>
        <v>5</v>
      </c>
      <c r="AF1311" s="52"/>
    </row>
    <row r="1312" customHeight="1" spans="1:32">
      <c r="A1312" s="31" t="s">
        <v>8803</v>
      </c>
      <c r="B1312" s="31" t="s">
        <v>3674</v>
      </c>
      <c r="C1312" s="31" t="s">
        <v>8805</v>
      </c>
      <c r="D1312" s="31" t="s">
        <v>8805</v>
      </c>
      <c r="E1312" s="31" t="s">
        <v>16</v>
      </c>
      <c r="F1312" s="31" t="s">
        <v>17</v>
      </c>
      <c r="G1312" s="31" t="s">
        <v>8992</v>
      </c>
      <c r="H1312" s="33" t="s">
        <v>8809</v>
      </c>
      <c r="I1312" s="37" t="s">
        <v>8805</v>
      </c>
      <c r="J1312" s="31" t="s">
        <v>8805</v>
      </c>
      <c r="K1312" s="42" t="s">
        <v>6865</v>
      </c>
      <c r="L1312" s="39" t="s">
        <v>6866</v>
      </c>
      <c r="M1312" s="40">
        <v>2</v>
      </c>
      <c r="N1312" s="40"/>
      <c r="O1312" s="40"/>
      <c r="P1312" s="40"/>
      <c r="Q1312" s="40">
        <v>1</v>
      </c>
      <c r="R1312" s="40"/>
      <c r="S1312" s="40"/>
      <c r="T1312" s="40">
        <v>1</v>
      </c>
      <c r="U1312" s="40"/>
      <c r="V1312" s="40">
        <f t="shared" si="117"/>
        <v>1</v>
      </c>
      <c r="W1312" t="s">
        <v>5890</v>
      </c>
      <c r="Y1312" s="49">
        <v>2</v>
      </c>
      <c r="Z1312" s="50">
        <f t="array" ref="Z1312">SUM((N1312:S1312)/6)</f>
        <v>0.166666666666667</v>
      </c>
      <c r="AA1312" s="51">
        <f>T1312/Z1312</f>
        <v>6</v>
      </c>
      <c r="AB1312" s="49">
        <f t="shared" si="118"/>
        <v>-0.4</v>
      </c>
      <c r="AC1312" s="49">
        <f t="shared" si="119"/>
        <v>-2.4</v>
      </c>
      <c r="AD1312" s="49">
        <f t="shared" si="120"/>
        <v>-2.5</v>
      </c>
      <c r="AE1312" s="49">
        <f t="shared" si="121"/>
        <v>-7.5</v>
      </c>
      <c r="AF1312" s="52"/>
    </row>
    <row r="1313" customHeight="1" spans="1:32">
      <c r="A1313" s="31" t="s">
        <v>8803</v>
      </c>
      <c r="B1313" s="31" t="s">
        <v>3674</v>
      </c>
      <c r="C1313" s="31" t="s">
        <v>8805</v>
      </c>
      <c r="D1313" s="31" t="s">
        <v>8805</v>
      </c>
      <c r="E1313" s="31" t="s">
        <v>16</v>
      </c>
      <c r="F1313" s="31" t="s">
        <v>17</v>
      </c>
      <c r="G1313" s="31" t="s">
        <v>8992</v>
      </c>
      <c r="H1313" s="33" t="s">
        <v>8810</v>
      </c>
      <c r="I1313" s="37" t="s">
        <v>8805</v>
      </c>
      <c r="J1313" s="31" t="s">
        <v>8805</v>
      </c>
      <c r="K1313" s="42" t="s">
        <v>6868</v>
      </c>
      <c r="L1313" s="39" t="s">
        <v>6869</v>
      </c>
      <c r="M1313" s="40">
        <v>3</v>
      </c>
      <c r="N1313" s="40"/>
      <c r="O1313" s="40"/>
      <c r="P1313" s="40"/>
      <c r="Q1313" s="40"/>
      <c r="R1313" s="40"/>
      <c r="S1313" s="40"/>
      <c r="T1313" s="40">
        <v>3</v>
      </c>
      <c r="U1313" s="40"/>
      <c r="V1313" s="40">
        <f t="shared" si="117"/>
        <v>3</v>
      </c>
      <c r="W1313" t="s">
        <v>5890</v>
      </c>
      <c r="Y1313" s="49">
        <v>3</v>
      </c>
      <c r="Z1313" s="50">
        <f t="array" ref="Z1313">SUM((N1313:S1313)/6)</f>
        <v>0</v>
      </c>
      <c r="AA1313" s="51"/>
      <c r="AB1313" s="49">
        <f t="shared" si="118"/>
        <v>0.9</v>
      </c>
      <c r="AC1313" s="49">
        <f t="shared" si="119"/>
        <v>-2.1</v>
      </c>
      <c r="AD1313" s="49">
        <f t="shared" si="120"/>
        <v>3</v>
      </c>
      <c r="AE1313" s="49">
        <f t="shared" si="121"/>
        <v>3</v>
      </c>
      <c r="AF1313" s="52"/>
    </row>
    <row r="1314" customHeight="1" spans="1:32">
      <c r="A1314" s="31" t="s">
        <v>8803</v>
      </c>
      <c r="B1314" s="31" t="s">
        <v>3952</v>
      </c>
      <c r="C1314" s="31" t="s">
        <v>8805</v>
      </c>
      <c r="D1314" s="31" t="s">
        <v>8805</v>
      </c>
      <c r="E1314" s="31" t="s">
        <v>6871</v>
      </c>
      <c r="F1314" s="31" t="s">
        <v>126</v>
      </c>
      <c r="G1314" s="32" t="s">
        <v>8805</v>
      </c>
      <c r="H1314" s="33" t="s">
        <v>8811</v>
      </c>
      <c r="I1314" s="37" t="s">
        <v>8805</v>
      </c>
      <c r="J1314" s="31" t="s">
        <v>9016</v>
      </c>
      <c r="K1314" s="42" t="s">
        <v>6872</v>
      </c>
      <c r="L1314" s="39" t="s">
        <v>6873</v>
      </c>
      <c r="M1314" s="40">
        <v>1</v>
      </c>
      <c r="N1314" s="40"/>
      <c r="O1314" s="40"/>
      <c r="P1314" s="40"/>
      <c r="Q1314" s="40"/>
      <c r="R1314" s="40"/>
      <c r="S1314" s="40"/>
      <c r="T1314" s="40">
        <v>1</v>
      </c>
      <c r="U1314" s="40"/>
      <c r="V1314" s="40">
        <f t="shared" si="117"/>
        <v>1</v>
      </c>
      <c r="W1314" t="s">
        <v>5890</v>
      </c>
      <c r="Y1314" s="49"/>
      <c r="Z1314" s="50">
        <f t="array" ref="Z1314">SUM((N1314:S1314)/6)</f>
        <v>0</v>
      </c>
      <c r="AA1314" s="51"/>
      <c r="AB1314" s="49">
        <f t="shared" si="118"/>
        <v>1</v>
      </c>
      <c r="AC1314" s="49">
        <f t="shared" si="119"/>
        <v>1</v>
      </c>
      <c r="AD1314" s="49">
        <f t="shared" si="120"/>
        <v>1</v>
      </c>
      <c r="AE1314" s="49">
        <f t="shared" si="121"/>
        <v>1</v>
      </c>
      <c r="AF1314" s="52"/>
    </row>
    <row r="1315" customHeight="1" spans="1:32">
      <c r="A1315" s="31" t="s">
        <v>8803</v>
      </c>
      <c r="B1315" s="31" t="s">
        <v>3952</v>
      </c>
      <c r="C1315" s="31" t="s">
        <v>8805</v>
      </c>
      <c r="D1315" s="31" t="s">
        <v>8805</v>
      </c>
      <c r="E1315" s="31" t="s">
        <v>6875</v>
      </c>
      <c r="F1315" s="31" t="s">
        <v>126</v>
      </c>
      <c r="G1315" s="32" t="s">
        <v>8805</v>
      </c>
      <c r="H1315" s="33" t="s">
        <v>8822</v>
      </c>
      <c r="I1315" s="37" t="s">
        <v>8805</v>
      </c>
      <c r="J1315" s="31" t="s">
        <v>9016</v>
      </c>
      <c r="K1315" s="42" t="s">
        <v>6876</v>
      </c>
      <c r="L1315" s="39" t="s">
        <v>6877</v>
      </c>
      <c r="M1315" s="40">
        <v>1</v>
      </c>
      <c r="N1315" s="40"/>
      <c r="O1315" s="40"/>
      <c r="P1315" s="40"/>
      <c r="Q1315" s="40"/>
      <c r="R1315" s="40"/>
      <c r="S1315" s="40"/>
      <c r="T1315" s="40">
        <v>1</v>
      </c>
      <c r="U1315" s="40"/>
      <c r="V1315" s="40">
        <f t="shared" si="117"/>
        <v>1</v>
      </c>
      <c r="W1315" t="s">
        <v>5890</v>
      </c>
      <c r="Y1315" s="49"/>
      <c r="Z1315" s="50">
        <f t="array" ref="Z1315">SUM((N1315:S1315)/6)</f>
        <v>0</v>
      </c>
      <c r="AA1315" s="51"/>
      <c r="AB1315" s="49">
        <f t="shared" si="118"/>
        <v>1</v>
      </c>
      <c r="AC1315" s="49">
        <f t="shared" si="119"/>
        <v>1</v>
      </c>
      <c r="AD1315" s="49">
        <f t="shared" si="120"/>
        <v>1</v>
      </c>
      <c r="AE1315" s="49">
        <f t="shared" si="121"/>
        <v>1</v>
      </c>
      <c r="AF1315" s="52"/>
    </row>
    <row r="1316" customHeight="1" spans="1:32">
      <c r="A1316" s="31" t="s">
        <v>8803</v>
      </c>
      <c r="B1316" s="31" t="s">
        <v>3952</v>
      </c>
      <c r="C1316" s="31" t="s">
        <v>8805</v>
      </c>
      <c r="D1316" s="31" t="s">
        <v>8805</v>
      </c>
      <c r="E1316" s="31" t="s">
        <v>6875</v>
      </c>
      <c r="F1316" s="31" t="s">
        <v>126</v>
      </c>
      <c r="G1316" s="32" t="s">
        <v>8805</v>
      </c>
      <c r="H1316" s="33" t="s">
        <v>8813</v>
      </c>
      <c r="I1316" s="37" t="s">
        <v>8805</v>
      </c>
      <c r="J1316" s="31" t="s">
        <v>9016</v>
      </c>
      <c r="K1316" s="42" t="s">
        <v>6879</v>
      </c>
      <c r="L1316" s="39" t="s">
        <v>6880</v>
      </c>
      <c r="M1316" s="40">
        <v>62</v>
      </c>
      <c r="N1316" s="40"/>
      <c r="O1316" s="40"/>
      <c r="P1316" s="40"/>
      <c r="Q1316" s="40"/>
      <c r="R1316" s="40"/>
      <c r="S1316" s="40"/>
      <c r="T1316" s="40">
        <v>62</v>
      </c>
      <c r="U1316" s="40"/>
      <c r="V1316" s="40">
        <f t="shared" si="117"/>
        <v>62</v>
      </c>
      <c r="W1316" t="s">
        <v>5890</v>
      </c>
      <c r="Y1316" s="49"/>
      <c r="Z1316" s="50">
        <f t="array" ref="Z1316">SUM((N1316:S1316)/6)</f>
        <v>0</v>
      </c>
      <c r="AA1316" s="51"/>
      <c r="AB1316" s="49">
        <f t="shared" si="118"/>
        <v>62</v>
      </c>
      <c r="AC1316" s="49">
        <f t="shared" si="119"/>
        <v>62</v>
      </c>
      <c r="AD1316" s="49">
        <f t="shared" si="120"/>
        <v>62</v>
      </c>
      <c r="AE1316" s="49">
        <f t="shared" si="121"/>
        <v>62</v>
      </c>
      <c r="AF1316" s="52"/>
    </row>
    <row r="1317" customHeight="1" spans="1:32">
      <c r="A1317" s="31" t="s">
        <v>8803</v>
      </c>
      <c r="B1317" s="31" t="s">
        <v>3952</v>
      </c>
      <c r="C1317" s="31" t="s">
        <v>8805</v>
      </c>
      <c r="D1317" s="31" t="s">
        <v>8805</v>
      </c>
      <c r="E1317" s="31" t="s">
        <v>6179</v>
      </c>
      <c r="F1317" s="31" t="s">
        <v>126</v>
      </c>
      <c r="G1317" s="32" t="s">
        <v>8805</v>
      </c>
      <c r="H1317" s="33" t="s">
        <v>8807</v>
      </c>
      <c r="I1317" s="37" t="s">
        <v>8805</v>
      </c>
      <c r="J1317" s="31" t="s">
        <v>9016</v>
      </c>
      <c r="K1317" s="42" t="s">
        <v>6882</v>
      </c>
      <c r="L1317" s="39" t="s">
        <v>6883</v>
      </c>
      <c r="M1317" s="40">
        <v>4</v>
      </c>
      <c r="N1317" s="40"/>
      <c r="O1317" s="40"/>
      <c r="P1317" s="40"/>
      <c r="Q1317" s="40"/>
      <c r="R1317" s="40"/>
      <c r="S1317" s="40"/>
      <c r="T1317" s="40">
        <v>4</v>
      </c>
      <c r="U1317" s="40"/>
      <c r="V1317" s="40">
        <f t="shared" si="117"/>
        <v>4</v>
      </c>
      <c r="W1317" t="s">
        <v>5890</v>
      </c>
      <c r="Y1317" s="49"/>
      <c r="Z1317" s="50">
        <f t="array" ref="Z1317">SUM((N1317:S1317)/6)</f>
        <v>0</v>
      </c>
      <c r="AA1317" s="51"/>
      <c r="AB1317" s="49">
        <f t="shared" si="118"/>
        <v>4</v>
      </c>
      <c r="AC1317" s="49">
        <f t="shared" si="119"/>
        <v>4</v>
      </c>
      <c r="AD1317" s="49">
        <f t="shared" si="120"/>
        <v>4</v>
      </c>
      <c r="AE1317" s="49">
        <f t="shared" si="121"/>
        <v>4</v>
      </c>
      <c r="AF1317" s="52"/>
    </row>
    <row r="1318" customHeight="1" spans="1:32">
      <c r="A1318" s="31" t="s">
        <v>8803</v>
      </c>
      <c r="B1318" s="31" t="s">
        <v>3952</v>
      </c>
      <c r="C1318" s="31" t="s">
        <v>8805</v>
      </c>
      <c r="D1318" s="31" t="s">
        <v>8805</v>
      </c>
      <c r="E1318" s="31" t="s">
        <v>6179</v>
      </c>
      <c r="F1318" s="31" t="s">
        <v>126</v>
      </c>
      <c r="G1318" s="32" t="s">
        <v>8805</v>
      </c>
      <c r="H1318" s="33" t="s">
        <v>8812</v>
      </c>
      <c r="I1318" s="37" t="s">
        <v>8805</v>
      </c>
      <c r="J1318" s="31" t="s">
        <v>9016</v>
      </c>
      <c r="K1318" s="42" t="s">
        <v>6885</v>
      </c>
      <c r="L1318" s="39" t="s">
        <v>6886</v>
      </c>
      <c r="M1318" s="40">
        <v>30</v>
      </c>
      <c r="N1318" s="40"/>
      <c r="O1318" s="40"/>
      <c r="P1318" s="40"/>
      <c r="Q1318" s="40"/>
      <c r="R1318" s="40"/>
      <c r="S1318" s="40"/>
      <c r="T1318" s="40">
        <v>30</v>
      </c>
      <c r="U1318" s="40"/>
      <c r="V1318" s="40">
        <f t="shared" si="117"/>
        <v>30</v>
      </c>
      <c r="W1318" t="s">
        <v>5890</v>
      </c>
      <c r="Y1318" s="49"/>
      <c r="Z1318" s="50">
        <f t="array" ref="Z1318">SUM((N1318:S1318)/6)</f>
        <v>0</v>
      </c>
      <c r="AA1318" s="51"/>
      <c r="AB1318" s="49">
        <f t="shared" si="118"/>
        <v>30</v>
      </c>
      <c r="AC1318" s="49">
        <f t="shared" si="119"/>
        <v>30</v>
      </c>
      <c r="AD1318" s="49">
        <f t="shared" si="120"/>
        <v>30</v>
      </c>
      <c r="AE1318" s="49">
        <f t="shared" si="121"/>
        <v>30</v>
      </c>
      <c r="AF1318" s="52"/>
    </row>
    <row r="1319" customHeight="1" spans="1:32">
      <c r="A1319" s="31" t="s">
        <v>8803</v>
      </c>
      <c r="B1319" s="31" t="s">
        <v>3952</v>
      </c>
      <c r="C1319" s="31" t="s">
        <v>8805</v>
      </c>
      <c r="D1319" s="31" t="s">
        <v>8805</v>
      </c>
      <c r="E1319" s="31" t="s">
        <v>6888</v>
      </c>
      <c r="F1319" s="31" t="s">
        <v>126</v>
      </c>
      <c r="G1319" s="32" t="s">
        <v>8805</v>
      </c>
      <c r="H1319" s="33" t="s">
        <v>8813</v>
      </c>
      <c r="I1319" s="37" t="s">
        <v>8805</v>
      </c>
      <c r="J1319" s="31" t="s">
        <v>9016</v>
      </c>
      <c r="K1319" s="42" t="s">
        <v>6889</v>
      </c>
      <c r="L1319" s="39" t="s">
        <v>6890</v>
      </c>
      <c r="M1319" s="40">
        <v>91</v>
      </c>
      <c r="N1319" s="40"/>
      <c r="O1319" s="40"/>
      <c r="P1319" s="40"/>
      <c r="Q1319" s="40"/>
      <c r="R1319" s="40"/>
      <c r="S1319" s="40"/>
      <c r="T1319" s="40">
        <v>91</v>
      </c>
      <c r="U1319" s="40"/>
      <c r="V1319" s="40">
        <f t="shared" si="117"/>
        <v>91</v>
      </c>
      <c r="W1319" t="s">
        <v>5890</v>
      </c>
      <c r="Y1319" s="49"/>
      <c r="Z1319" s="50">
        <f t="array" ref="Z1319">SUM((N1319:S1319)/6)</f>
        <v>0</v>
      </c>
      <c r="AA1319" s="51"/>
      <c r="AB1319" s="49">
        <f t="shared" si="118"/>
        <v>91</v>
      </c>
      <c r="AC1319" s="49">
        <f t="shared" si="119"/>
        <v>91</v>
      </c>
      <c r="AD1319" s="49">
        <f t="shared" si="120"/>
        <v>91</v>
      </c>
      <c r="AE1319" s="49">
        <f t="shared" si="121"/>
        <v>91</v>
      </c>
      <c r="AF1319" s="52"/>
    </row>
    <row r="1320" customHeight="1" spans="1:32">
      <c r="A1320" s="31" t="s">
        <v>8803</v>
      </c>
      <c r="B1320" s="31" t="s">
        <v>3952</v>
      </c>
      <c r="C1320" s="31" t="s">
        <v>8805</v>
      </c>
      <c r="D1320" s="31" t="s">
        <v>8805</v>
      </c>
      <c r="E1320" s="31" t="s">
        <v>1123</v>
      </c>
      <c r="F1320" s="31" t="s">
        <v>126</v>
      </c>
      <c r="G1320" s="32" t="s">
        <v>8805</v>
      </c>
      <c r="H1320" s="33" t="s">
        <v>8809</v>
      </c>
      <c r="I1320" s="37" t="s">
        <v>8805</v>
      </c>
      <c r="J1320" s="31" t="s">
        <v>8805</v>
      </c>
      <c r="K1320" s="42" t="s">
        <v>5319</v>
      </c>
      <c r="L1320" s="39" t="s">
        <v>5320</v>
      </c>
      <c r="M1320" s="40">
        <v>21</v>
      </c>
      <c r="N1320" s="40"/>
      <c r="O1320" s="40"/>
      <c r="P1320" s="40"/>
      <c r="Q1320" s="40"/>
      <c r="R1320" s="40"/>
      <c r="S1320" s="40"/>
      <c r="T1320" s="40">
        <v>21</v>
      </c>
      <c r="U1320" s="40"/>
      <c r="V1320" s="40">
        <f t="shared" si="117"/>
        <v>21</v>
      </c>
      <c r="W1320" t="s">
        <v>5890</v>
      </c>
      <c r="Y1320" s="49"/>
      <c r="Z1320" s="50">
        <f t="array" ref="Z1320">SUM((N1320:S1320)/6)</f>
        <v>0</v>
      </c>
      <c r="AA1320" s="51"/>
      <c r="AB1320" s="49">
        <f t="shared" si="118"/>
        <v>21</v>
      </c>
      <c r="AC1320" s="49">
        <f t="shared" si="119"/>
        <v>21</v>
      </c>
      <c r="AD1320" s="49">
        <f t="shared" si="120"/>
        <v>21</v>
      </c>
      <c r="AE1320" s="49">
        <f t="shared" si="121"/>
        <v>21</v>
      </c>
      <c r="AF1320" s="52"/>
    </row>
    <row r="1321" customHeight="1" spans="1:32">
      <c r="A1321" s="31" t="s">
        <v>8803</v>
      </c>
      <c r="B1321" s="31" t="s">
        <v>3952</v>
      </c>
      <c r="C1321" s="31" t="s">
        <v>8805</v>
      </c>
      <c r="D1321" s="31" t="s">
        <v>8805</v>
      </c>
      <c r="E1321" s="31" t="s">
        <v>29</v>
      </c>
      <c r="F1321" s="31" t="s">
        <v>126</v>
      </c>
      <c r="G1321" s="32" t="s">
        <v>8805</v>
      </c>
      <c r="H1321" s="33" t="s">
        <v>8809</v>
      </c>
      <c r="I1321" s="37" t="s">
        <v>8805</v>
      </c>
      <c r="J1321" s="31" t="s">
        <v>8805</v>
      </c>
      <c r="K1321" s="42" t="s">
        <v>5322</v>
      </c>
      <c r="L1321" s="39" t="s">
        <v>5323</v>
      </c>
      <c r="M1321" s="40">
        <v>20</v>
      </c>
      <c r="N1321" s="40"/>
      <c r="O1321" s="40"/>
      <c r="P1321" s="40"/>
      <c r="Q1321" s="40"/>
      <c r="R1321" s="40"/>
      <c r="S1321" s="40"/>
      <c r="T1321" s="40">
        <v>20</v>
      </c>
      <c r="U1321" s="40"/>
      <c r="V1321" s="40">
        <f t="shared" si="117"/>
        <v>20</v>
      </c>
      <c r="W1321" t="s">
        <v>5890</v>
      </c>
      <c r="Y1321" s="49"/>
      <c r="Z1321" s="50">
        <f t="array" ref="Z1321">SUM((N1321:S1321)/6)</f>
        <v>0</v>
      </c>
      <c r="AA1321" s="51"/>
      <c r="AB1321" s="49">
        <f t="shared" si="118"/>
        <v>20</v>
      </c>
      <c r="AC1321" s="49">
        <f t="shared" si="119"/>
        <v>20</v>
      </c>
      <c r="AD1321" s="49">
        <f t="shared" si="120"/>
        <v>20</v>
      </c>
      <c r="AE1321" s="49">
        <f t="shared" si="121"/>
        <v>20</v>
      </c>
      <c r="AF1321" s="52"/>
    </row>
    <row r="1322" customHeight="1" spans="1:32">
      <c r="A1322" s="31" t="s">
        <v>8803</v>
      </c>
      <c r="B1322" s="31" t="s">
        <v>3952</v>
      </c>
      <c r="C1322" s="31" t="s">
        <v>8805</v>
      </c>
      <c r="D1322" s="31" t="s">
        <v>8805</v>
      </c>
      <c r="E1322" s="31" t="s">
        <v>5325</v>
      </c>
      <c r="F1322" s="31" t="s">
        <v>126</v>
      </c>
      <c r="G1322" s="32" t="s">
        <v>8805</v>
      </c>
      <c r="H1322" s="33" t="s">
        <v>8809</v>
      </c>
      <c r="I1322" s="37" t="s">
        <v>8805</v>
      </c>
      <c r="J1322" s="31" t="s">
        <v>8805</v>
      </c>
      <c r="K1322" s="42" t="s">
        <v>5326</v>
      </c>
      <c r="L1322" s="39" t="s">
        <v>5327</v>
      </c>
      <c r="M1322" s="40">
        <v>20</v>
      </c>
      <c r="N1322" s="40"/>
      <c r="O1322" s="40"/>
      <c r="P1322" s="40"/>
      <c r="Q1322" s="40"/>
      <c r="R1322" s="40"/>
      <c r="S1322" s="40"/>
      <c r="T1322" s="40">
        <v>20</v>
      </c>
      <c r="U1322" s="40"/>
      <c r="V1322" s="40">
        <f t="shared" si="117"/>
        <v>20</v>
      </c>
      <c r="W1322" t="s">
        <v>5890</v>
      </c>
      <c r="Y1322" s="49"/>
      <c r="Z1322" s="50">
        <f t="array" ref="Z1322">SUM((N1322:S1322)/6)</f>
        <v>0</v>
      </c>
      <c r="AA1322" s="51"/>
      <c r="AB1322" s="49">
        <f t="shared" si="118"/>
        <v>20</v>
      </c>
      <c r="AC1322" s="49">
        <f t="shared" si="119"/>
        <v>20</v>
      </c>
      <c r="AD1322" s="49">
        <f t="shared" si="120"/>
        <v>20</v>
      </c>
      <c r="AE1322" s="49">
        <f t="shared" si="121"/>
        <v>20</v>
      </c>
      <c r="AF1322" s="52"/>
    </row>
    <row r="1323" s="19" customFormat="1" customHeight="1" spans="1:32">
      <c r="A1323" s="31" t="s">
        <v>8803</v>
      </c>
      <c r="B1323" s="31" t="s">
        <v>3952</v>
      </c>
      <c r="C1323" s="31" t="s">
        <v>8805</v>
      </c>
      <c r="D1323" s="31" t="s">
        <v>8805</v>
      </c>
      <c r="E1323" s="31" t="s">
        <v>21</v>
      </c>
      <c r="F1323" s="31" t="s">
        <v>126</v>
      </c>
      <c r="G1323" s="32" t="s">
        <v>8805</v>
      </c>
      <c r="H1323" s="33" t="s">
        <v>8809</v>
      </c>
      <c r="I1323" s="37" t="s">
        <v>8805</v>
      </c>
      <c r="J1323" s="31" t="s">
        <v>8805</v>
      </c>
      <c r="K1323" s="42" t="s">
        <v>5329</v>
      </c>
      <c r="L1323" s="39" t="s">
        <v>5330</v>
      </c>
      <c r="M1323" s="40">
        <v>20</v>
      </c>
      <c r="N1323" s="40"/>
      <c r="O1323" s="40"/>
      <c r="P1323" s="40"/>
      <c r="Q1323" s="40"/>
      <c r="R1323" s="40"/>
      <c r="S1323" s="40"/>
      <c r="T1323" s="40">
        <v>20</v>
      </c>
      <c r="U1323" s="40"/>
      <c r="V1323" s="40">
        <f t="shared" si="117"/>
        <v>20</v>
      </c>
      <c r="W1323" t="s">
        <v>5890</v>
      </c>
      <c r="X1323"/>
      <c r="Y1323" s="49"/>
      <c r="Z1323" s="50">
        <f t="array" ref="Z1323">SUM((N1323:S1323)/6)</f>
        <v>0</v>
      </c>
      <c r="AA1323" s="51"/>
      <c r="AB1323" s="49">
        <f t="shared" si="118"/>
        <v>20</v>
      </c>
      <c r="AC1323" s="49">
        <f t="shared" si="119"/>
        <v>20</v>
      </c>
      <c r="AD1323" s="49">
        <f t="shared" si="120"/>
        <v>20</v>
      </c>
      <c r="AE1323" s="49">
        <f t="shared" si="121"/>
        <v>20</v>
      </c>
      <c r="AF1323" s="52"/>
    </row>
    <row r="1324" s="19" customFormat="1" customHeight="1" spans="1:32">
      <c r="A1324" s="31" t="s">
        <v>8803</v>
      </c>
      <c r="B1324" s="31" t="s">
        <v>3952</v>
      </c>
      <c r="C1324" s="31" t="s">
        <v>8805</v>
      </c>
      <c r="D1324" s="31" t="s">
        <v>8805</v>
      </c>
      <c r="E1324" s="31" t="s">
        <v>16</v>
      </c>
      <c r="F1324" s="31" t="s">
        <v>126</v>
      </c>
      <c r="G1324" s="32" t="s">
        <v>8805</v>
      </c>
      <c r="H1324" s="33" t="s">
        <v>8822</v>
      </c>
      <c r="I1324" s="37" t="s">
        <v>8805</v>
      </c>
      <c r="J1324" s="31" t="s">
        <v>9016</v>
      </c>
      <c r="K1324" s="55" t="s">
        <v>6892</v>
      </c>
      <c r="L1324" s="55" t="s">
        <v>5333</v>
      </c>
      <c r="M1324" s="40">
        <v>1402</v>
      </c>
      <c r="N1324" s="40"/>
      <c r="O1324" s="40"/>
      <c r="P1324" s="40"/>
      <c r="Q1324" s="40"/>
      <c r="R1324" s="40"/>
      <c r="S1324" s="40"/>
      <c r="T1324" s="40">
        <v>1402</v>
      </c>
      <c r="U1324" s="40"/>
      <c r="V1324" s="40">
        <f t="shared" si="117"/>
        <v>1402</v>
      </c>
      <c r="W1324" t="s">
        <v>5890</v>
      </c>
      <c r="X1324"/>
      <c r="Y1324" s="49">
        <v>17</v>
      </c>
      <c r="Z1324" s="50">
        <f t="array" ref="Z1324">SUM((N1324:S1324)/6)</f>
        <v>0</v>
      </c>
      <c r="AA1324" s="51"/>
      <c r="AB1324" s="49">
        <f t="shared" si="118"/>
        <v>1390.1</v>
      </c>
      <c r="AC1324" s="49">
        <f t="shared" si="119"/>
        <v>1373.1</v>
      </c>
      <c r="AD1324" s="49">
        <f t="shared" si="120"/>
        <v>1402</v>
      </c>
      <c r="AE1324" s="49">
        <f t="shared" si="121"/>
        <v>1402</v>
      </c>
      <c r="AF1324" s="52"/>
    </row>
    <row r="1325" s="19" customFormat="1" customHeight="1" spans="1:32">
      <c r="A1325" s="31" t="s">
        <v>8803</v>
      </c>
      <c r="B1325" s="31" t="s">
        <v>3952</v>
      </c>
      <c r="C1325" s="31" t="s">
        <v>8805</v>
      </c>
      <c r="D1325" s="31" t="s">
        <v>8805</v>
      </c>
      <c r="E1325" s="31" t="s">
        <v>16</v>
      </c>
      <c r="F1325" s="31" t="s">
        <v>126</v>
      </c>
      <c r="G1325" s="32" t="s">
        <v>8805</v>
      </c>
      <c r="H1325" s="33" t="s">
        <v>8820</v>
      </c>
      <c r="I1325" s="37" t="s">
        <v>8805</v>
      </c>
      <c r="J1325" s="31" t="s">
        <v>9016</v>
      </c>
      <c r="K1325" s="55" t="s">
        <v>5335</v>
      </c>
      <c r="L1325" s="55" t="s">
        <v>5336</v>
      </c>
      <c r="M1325" s="40">
        <v>1871</v>
      </c>
      <c r="N1325" s="40">
        <v>43</v>
      </c>
      <c r="O1325" s="40">
        <v>1</v>
      </c>
      <c r="P1325" s="40"/>
      <c r="Q1325" s="40"/>
      <c r="R1325" s="40"/>
      <c r="S1325" s="40"/>
      <c r="T1325" s="40">
        <v>1827</v>
      </c>
      <c r="U1325" s="40"/>
      <c r="V1325" s="40">
        <f t="shared" si="117"/>
        <v>1827</v>
      </c>
      <c r="W1325" t="s">
        <v>5890</v>
      </c>
      <c r="X1325"/>
      <c r="Y1325" s="49">
        <v>174</v>
      </c>
      <c r="Z1325" s="50">
        <f t="array" ref="Z1325">SUM((N1325:S1325)/6)</f>
        <v>7.33333333333333</v>
      </c>
      <c r="AA1325" s="51">
        <f>T1325/Z1325</f>
        <v>249.136363636364</v>
      </c>
      <c r="AB1325" s="49">
        <f t="shared" si="118"/>
        <v>1705.2</v>
      </c>
      <c r="AC1325" s="49">
        <f t="shared" si="119"/>
        <v>1531.2</v>
      </c>
      <c r="AD1325" s="49">
        <f t="shared" si="120"/>
        <v>1673</v>
      </c>
      <c r="AE1325" s="49">
        <f t="shared" si="121"/>
        <v>1453</v>
      </c>
      <c r="AF1325" s="52"/>
    </row>
    <row r="1326" s="19" customFormat="1" customHeight="1" spans="1:32">
      <c r="A1326" s="31" t="s">
        <v>8803</v>
      </c>
      <c r="B1326" s="31" t="s">
        <v>3952</v>
      </c>
      <c r="C1326" s="31" t="s">
        <v>8805</v>
      </c>
      <c r="D1326" s="31" t="s">
        <v>8805</v>
      </c>
      <c r="E1326" s="31" t="s">
        <v>16</v>
      </c>
      <c r="F1326" s="31" t="s">
        <v>126</v>
      </c>
      <c r="G1326" s="32" t="s">
        <v>8805</v>
      </c>
      <c r="H1326" s="33" t="s">
        <v>8807</v>
      </c>
      <c r="I1326" s="37" t="s">
        <v>8805</v>
      </c>
      <c r="J1326" s="31" t="s">
        <v>9016</v>
      </c>
      <c r="K1326" s="55" t="s">
        <v>5338</v>
      </c>
      <c r="L1326" s="55" t="s">
        <v>5339</v>
      </c>
      <c r="M1326" s="40">
        <v>2198</v>
      </c>
      <c r="N1326" s="40"/>
      <c r="O1326" s="40"/>
      <c r="P1326" s="40"/>
      <c r="Q1326" s="40"/>
      <c r="R1326" s="40"/>
      <c r="S1326" s="40"/>
      <c r="T1326" s="40">
        <v>2198</v>
      </c>
      <c r="U1326" s="40"/>
      <c r="V1326" s="40">
        <f t="shared" si="117"/>
        <v>2198</v>
      </c>
      <c r="W1326" t="s">
        <v>5890</v>
      </c>
      <c r="X1326"/>
      <c r="Y1326" s="49"/>
      <c r="Z1326" s="50">
        <f t="array" ref="Z1326">SUM((N1326:S1326)/6)</f>
        <v>0</v>
      </c>
      <c r="AA1326" s="51"/>
      <c r="AB1326" s="49">
        <f t="shared" si="118"/>
        <v>2198</v>
      </c>
      <c r="AC1326" s="49">
        <f t="shared" si="119"/>
        <v>2198</v>
      </c>
      <c r="AD1326" s="49">
        <f t="shared" si="120"/>
        <v>2198</v>
      </c>
      <c r="AE1326" s="49">
        <f t="shared" si="121"/>
        <v>2198</v>
      </c>
      <c r="AF1326" s="52"/>
    </row>
    <row r="1327" s="19" customFormat="1" customHeight="1" spans="1:32">
      <c r="A1327" s="31" t="s">
        <v>8803</v>
      </c>
      <c r="B1327" s="31" t="s">
        <v>3952</v>
      </c>
      <c r="C1327" s="31" t="s">
        <v>8805</v>
      </c>
      <c r="D1327" s="31" t="s">
        <v>8805</v>
      </c>
      <c r="E1327" s="31" t="s">
        <v>16</v>
      </c>
      <c r="F1327" s="31" t="s">
        <v>126</v>
      </c>
      <c r="G1327" s="32" t="s">
        <v>8805</v>
      </c>
      <c r="H1327" s="33" t="s">
        <v>8808</v>
      </c>
      <c r="I1327" s="37" t="s">
        <v>8805</v>
      </c>
      <c r="J1327" s="31" t="s">
        <v>9016</v>
      </c>
      <c r="K1327" s="55" t="s">
        <v>5341</v>
      </c>
      <c r="L1327" s="55" t="s">
        <v>5342</v>
      </c>
      <c r="M1327" s="40">
        <v>2632</v>
      </c>
      <c r="N1327" s="40"/>
      <c r="O1327" s="40"/>
      <c r="P1327" s="40">
        <v>1</v>
      </c>
      <c r="Q1327" s="40"/>
      <c r="R1327" s="40"/>
      <c r="S1327" s="40">
        <v>2</v>
      </c>
      <c r="T1327" s="40">
        <v>2629</v>
      </c>
      <c r="U1327" s="40"/>
      <c r="V1327" s="40">
        <f t="shared" si="117"/>
        <v>2629</v>
      </c>
      <c r="W1327" t="s">
        <v>5890</v>
      </c>
      <c r="X1327"/>
      <c r="Y1327" s="49">
        <v>7</v>
      </c>
      <c r="Z1327" s="50">
        <f t="array" ref="Z1327">SUM((N1327:S1327)/6)</f>
        <v>0.5</v>
      </c>
      <c r="AA1327" s="51">
        <f>T1327/Z1327</f>
        <v>5258</v>
      </c>
      <c r="AB1327" s="49">
        <f t="shared" si="118"/>
        <v>2624.1</v>
      </c>
      <c r="AC1327" s="49">
        <f t="shared" si="119"/>
        <v>2617.1</v>
      </c>
      <c r="AD1327" s="49">
        <f t="shared" si="120"/>
        <v>2618.5</v>
      </c>
      <c r="AE1327" s="49">
        <f t="shared" si="121"/>
        <v>2603.5</v>
      </c>
      <c r="AF1327" s="52"/>
    </row>
    <row r="1328" s="19" customFormat="1" customHeight="1" spans="1:32">
      <c r="A1328" s="31" t="s">
        <v>8803</v>
      </c>
      <c r="B1328" s="31" t="s">
        <v>3952</v>
      </c>
      <c r="C1328" s="31" t="s">
        <v>8805</v>
      </c>
      <c r="D1328" s="31" t="s">
        <v>8805</v>
      </c>
      <c r="E1328" s="31" t="s">
        <v>16</v>
      </c>
      <c r="F1328" s="31" t="s">
        <v>126</v>
      </c>
      <c r="G1328" s="32" t="s">
        <v>8805</v>
      </c>
      <c r="H1328" s="33" t="s">
        <v>8809</v>
      </c>
      <c r="I1328" s="37" t="s">
        <v>8805</v>
      </c>
      <c r="J1328" s="31" t="s">
        <v>9016</v>
      </c>
      <c r="K1328" s="55" t="s">
        <v>5344</v>
      </c>
      <c r="L1328" s="55" t="s">
        <v>5345</v>
      </c>
      <c r="M1328" s="40">
        <v>2935</v>
      </c>
      <c r="N1328" s="40"/>
      <c r="O1328" s="40"/>
      <c r="P1328" s="40"/>
      <c r="Q1328" s="40"/>
      <c r="R1328" s="40"/>
      <c r="S1328" s="40"/>
      <c r="T1328" s="40">
        <v>2935</v>
      </c>
      <c r="U1328" s="40"/>
      <c r="V1328" s="40">
        <f t="shared" si="117"/>
        <v>2935</v>
      </c>
      <c r="W1328" t="s">
        <v>5890</v>
      </c>
      <c r="X1328"/>
      <c r="Y1328" s="49">
        <v>5</v>
      </c>
      <c r="Z1328" s="50">
        <f t="array" ref="Z1328">SUM((N1328:S1328)/6)</f>
        <v>0</v>
      </c>
      <c r="AA1328" s="51"/>
      <c r="AB1328" s="49">
        <f t="shared" si="118"/>
        <v>2931.5</v>
      </c>
      <c r="AC1328" s="49">
        <f t="shared" si="119"/>
        <v>2926.5</v>
      </c>
      <c r="AD1328" s="49">
        <f t="shared" si="120"/>
        <v>2935</v>
      </c>
      <c r="AE1328" s="49">
        <f t="shared" si="121"/>
        <v>2935</v>
      </c>
      <c r="AF1328" s="52"/>
    </row>
    <row r="1329" s="19" customFormat="1" customHeight="1" spans="1:32">
      <c r="A1329" s="31" t="s">
        <v>8803</v>
      </c>
      <c r="B1329" s="31" t="s">
        <v>3952</v>
      </c>
      <c r="C1329" s="31" t="s">
        <v>8805</v>
      </c>
      <c r="D1329" s="31" t="s">
        <v>8805</v>
      </c>
      <c r="E1329" s="31" t="s">
        <v>16</v>
      </c>
      <c r="F1329" s="31" t="s">
        <v>126</v>
      </c>
      <c r="G1329" s="32" t="s">
        <v>8805</v>
      </c>
      <c r="H1329" s="33" t="s">
        <v>8810</v>
      </c>
      <c r="I1329" s="37" t="s">
        <v>8805</v>
      </c>
      <c r="J1329" s="31" t="s">
        <v>9016</v>
      </c>
      <c r="K1329" s="55" t="s">
        <v>5347</v>
      </c>
      <c r="L1329" s="55" t="s">
        <v>5348</v>
      </c>
      <c r="M1329" s="40">
        <v>1737</v>
      </c>
      <c r="N1329" s="40"/>
      <c r="O1329" s="40"/>
      <c r="P1329" s="40"/>
      <c r="Q1329" s="40"/>
      <c r="R1329" s="40"/>
      <c r="S1329" s="40"/>
      <c r="T1329" s="40">
        <v>1737</v>
      </c>
      <c r="U1329" s="40"/>
      <c r="V1329" s="40">
        <f t="shared" si="117"/>
        <v>1737</v>
      </c>
      <c r="W1329" t="s">
        <v>5890</v>
      </c>
      <c r="X1329"/>
      <c r="Y1329" s="49">
        <v>3</v>
      </c>
      <c r="Z1329" s="50">
        <f t="array" ref="Z1329">SUM((N1329:S1329)/6)</f>
        <v>0</v>
      </c>
      <c r="AA1329" s="51"/>
      <c r="AB1329" s="49">
        <f t="shared" si="118"/>
        <v>1734.9</v>
      </c>
      <c r="AC1329" s="49">
        <f t="shared" si="119"/>
        <v>1731.9</v>
      </c>
      <c r="AD1329" s="49">
        <f t="shared" si="120"/>
        <v>1737</v>
      </c>
      <c r="AE1329" s="49">
        <f t="shared" si="121"/>
        <v>1737</v>
      </c>
      <c r="AF1329" s="52"/>
    </row>
    <row r="1330" s="19" customFormat="1" customHeight="1" spans="1:32">
      <c r="A1330" s="31" t="s">
        <v>8803</v>
      </c>
      <c r="B1330" s="31" t="s">
        <v>3952</v>
      </c>
      <c r="C1330" s="31" t="s">
        <v>8805</v>
      </c>
      <c r="D1330" s="31" t="s">
        <v>8805</v>
      </c>
      <c r="E1330" s="31" t="s">
        <v>16</v>
      </c>
      <c r="F1330" s="31" t="s">
        <v>126</v>
      </c>
      <c r="G1330" s="32" t="s">
        <v>8805</v>
      </c>
      <c r="H1330" s="33" t="s">
        <v>8811</v>
      </c>
      <c r="I1330" s="37" t="s">
        <v>8805</v>
      </c>
      <c r="J1330" s="31" t="s">
        <v>9016</v>
      </c>
      <c r="K1330" s="55" t="s">
        <v>9017</v>
      </c>
      <c r="L1330" s="55" t="s">
        <v>6899</v>
      </c>
      <c r="M1330" s="40">
        <v>1117</v>
      </c>
      <c r="N1330" s="40"/>
      <c r="O1330" s="40"/>
      <c r="P1330" s="40"/>
      <c r="Q1330" s="40"/>
      <c r="R1330" s="40"/>
      <c r="S1330" s="40"/>
      <c r="T1330" s="40">
        <v>1117</v>
      </c>
      <c r="U1330" s="40"/>
      <c r="V1330" s="40">
        <f t="shared" si="117"/>
        <v>1117</v>
      </c>
      <c r="W1330" t="s">
        <v>5890</v>
      </c>
      <c r="X1330"/>
      <c r="Y1330" s="49"/>
      <c r="Z1330" s="50">
        <f t="array" ref="Z1330">SUM((N1330:S1330)/6)</f>
        <v>0</v>
      </c>
      <c r="AA1330" s="51"/>
      <c r="AB1330" s="49">
        <f t="shared" si="118"/>
        <v>1117</v>
      </c>
      <c r="AC1330" s="49">
        <f t="shared" si="119"/>
        <v>1117</v>
      </c>
      <c r="AD1330" s="49">
        <f t="shared" si="120"/>
        <v>1117</v>
      </c>
      <c r="AE1330" s="49">
        <f t="shared" si="121"/>
        <v>1117</v>
      </c>
      <c r="AF1330" s="52"/>
    </row>
    <row r="1331" s="19" customFormat="1" customHeight="1" spans="1:32">
      <c r="A1331" s="31" t="s">
        <v>8803</v>
      </c>
      <c r="B1331" s="31" t="s">
        <v>3952</v>
      </c>
      <c r="C1331" s="31" t="s">
        <v>8805</v>
      </c>
      <c r="D1331" s="31" t="s">
        <v>8805</v>
      </c>
      <c r="E1331" s="31" t="s">
        <v>16</v>
      </c>
      <c r="F1331" s="31" t="s">
        <v>126</v>
      </c>
      <c r="G1331" s="32" t="s">
        <v>8805</v>
      </c>
      <c r="H1331" s="33" t="s">
        <v>8812</v>
      </c>
      <c r="I1331" s="37" t="s">
        <v>8805</v>
      </c>
      <c r="J1331" s="31" t="s">
        <v>9016</v>
      </c>
      <c r="K1331" s="55" t="s">
        <v>5350</v>
      </c>
      <c r="L1331" s="55" t="s">
        <v>5351</v>
      </c>
      <c r="M1331" s="40">
        <v>260</v>
      </c>
      <c r="N1331" s="40"/>
      <c r="O1331" s="40"/>
      <c r="P1331" s="40"/>
      <c r="Q1331" s="40"/>
      <c r="R1331" s="40"/>
      <c r="S1331" s="40"/>
      <c r="T1331" s="40">
        <v>260</v>
      </c>
      <c r="U1331" s="40"/>
      <c r="V1331" s="40">
        <f t="shared" si="117"/>
        <v>260</v>
      </c>
      <c r="W1331" t="s">
        <v>5890</v>
      </c>
      <c r="X1331"/>
      <c r="Y1331" s="49"/>
      <c r="Z1331" s="50">
        <f t="array" ref="Z1331">SUM((N1331:S1331)/6)</f>
        <v>0</v>
      </c>
      <c r="AA1331" s="51"/>
      <c r="AB1331" s="49">
        <f t="shared" si="118"/>
        <v>260</v>
      </c>
      <c r="AC1331" s="49">
        <f t="shared" si="119"/>
        <v>260</v>
      </c>
      <c r="AD1331" s="49">
        <f t="shared" si="120"/>
        <v>260</v>
      </c>
      <c r="AE1331" s="49">
        <f t="shared" si="121"/>
        <v>260</v>
      </c>
      <c r="AF1331" s="52"/>
    </row>
    <row r="1332" s="19" customFormat="1" customHeight="1" spans="1:32">
      <c r="A1332" s="31" t="s">
        <v>8803</v>
      </c>
      <c r="B1332" s="31" t="s">
        <v>3952</v>
      </c>
      <c r="C1332" s="31" t="s">
        <v>8805</v>
      </c>
      <c r="D1332" s="31" t="s">
        <v>8805</v>
      </c>
      <c r="E1332" s="31" t="s">
        <v>16</v>
      </c>
      <c r="F1332" s="31" t="s">
        <v>126</v>
      </c>
      <c r="G1332" s="32" t="s">
        <v>8805</v>
      </c>
      <c r="H1332" s="33" t="s">
        <v>8813</v>
      </c>
      <c r="I1332" s="37" t="s">
        <v>8805</v>
      </c>
      <c r="J1332" s="31" t="s">
        <v>9016</v>
      </c>
      <c r="K1332" s="55" t="s">
        <v>9018</v>
      </c>
      <c r="L1332" s="55" t="s">
        <v>6903</v>
      </c>
      <c r="M1332" s="40">
        <v>1304</v>
      </c>
      <c r="N1332" s="40"/>
      <c r="O1332" s="40"/>
      <c r="P1332" s="40"/>
      <c r="Q1332" s="40"/>
      <c r="R1332" s="40"/>
      <c r="S1332" s="40"/>
      <c r="T1332" s="40">
        <v>1304</v>
      </c>
      <c r="U1332" s="40"/>
      <c r="V1332" s="40">
        <f t="shared" si="117"/>
        <v>1304</v>
      </c>
      <c r="W1332" t="s">
        <v>5890</v>
      </c>
      <c r="X1332"/>
      <c r="Y1332" s="49"/>
      <c r="Z1332" s="50">
        <f t="array" ref="Z1332">SUM((N1332:S1332)/6)</f>
        <v>0</v>
      </c>
      <c r="AA1332" s="51"/>
      <c r="AB1332" s="49">
        <f t="shared" si="118"/>
        <v>1304</v>
      </c>
      <c r="AC1332" s="49">
        <f t="shared" si="119"/>
        <v>1304</v>
      </c>
      <c r="AD1332" s="49">
        <f t="shared" si="120"/>
        <v>1304</v>
      </c>
      <c r="AE1332" s="49">
        <f t="shared" si="121"/>
        <v>1304</v>
      </c>
      <c r="AF1332" s="52"/>
    </row>
    <row r="1333" s="19" customFormat="1" customHeight="1" spans="1:32">
      <c r="A1333" s="31" t="s">
        <v>8803</v>
      </c>
      <c r="B1333" s="31" t="s">
        <v>3867</v>
      </c>
      <c r="C1333" s="31" t="s">
        <v>8805</v>
      </c>
      <c r="D1333" s="31" t="s">
        <v>8805</v>
      </c>
      <c r="E1333" s="31" t="s">
        <v>16</v>
      </c>
      <c r="F1333" s="31" t="s">
        <v>126</v>
      </c>
      <c r="G1333" s="32" t="s">
        <v>8805</v>
      </c>
      <c r="H1333" s="33" t="s">
        <v>8809</v>
      </c>
      <c r="I1333" s="37" t="s">
        <v>8805</v>
      </c>
      <c r="J1333" s="31" t="s">
        <v>8805</v>
      </c>
      <c r="K1333" s="42" t="s">
        <v>3934</v>
      </c>
      <c r="L1333" s="39" t="s">
        <v>3935</v>
      </c>
      <c r="M1333" s="40">
        <v>19</v>
      </c>
      <c r="N1333" s="40"/>
      <c r="O1333" s="40"/>
      <c r="P1333" s="40"/>
      <c r="Q1333" s="40"/>
      <c r="R1333" s="40"/>
      <c r="S1333" s="40"/>
      <c r="T1333" s="40">
        <v>19</v>
      </c>
      <c r="U1333" s="40"/>
      <c r="V1333" s="40">
        <f t="shared" si="117"/>
        <v>19</v>
      </c>
      <c r="W1333" t="s">
        <v>5882</v>
      </c>
      <c r="X1333"/>
      <c r="Y1333" s="49">
        <v>1</v>
      </c>
      <c r="Z1333" s="50">
        <f t="array" ref="Z1333">SUM((N1333:S1333)/6)</f>
        <v>0</v>
      </c>
      <c r="AA1333" s="51"/>
      <c r="AB1333" s="49">
        <f t="shared" si="118"/>
        <v>18.3</v>
      </c>
      <c r="AC1333" s="49">
        <f t="shared" si="119"/>
        <v>17.3</v>
      </c>
      <c r="AD1333" s="49">
        <f t="shared" si="120"/>
        <v>19</v>
      </c>
      <c r="AE1333" s="49">
        <f t="shared" si="121"/>
        <v>19</v>
      </c>
      <c r="AF1333" s="52"/>
    </row>
    <row r="1334" s="19" customFormat="1" customHeight="1" spans="1:32">
      <c r="A1334" s="31" t="s">
        <v>8803</v>
      </c>
      <c r="B1334" s="31" t="s">
        <v>3867</v>
      </c>
      <c r="C1334" s="31" t="s">
        <v>8805</v>
      </c>
      <c r="D1334" s="31" t="s">
        <v>8805</v>
      </c>
      <c r="E1334" s="31" t="s">
        <v>16</v>
      </c>
      <c r="F1334" s="31" t="s">
        <v>126</v>
      </c>
      <c r="G1334" s="32" t="s">
        <v>8805</v>
      </c>
      <c r="H1334" s="33" t="s">
        <v>8810</v>
      </c>
      <c r="I1334" s="37" t="s">
        <v>8805</v>
      </c>
      <c r="J1334" s="31" t="s">
        <v>8805</v>
      </c>
      <c r="K1334" s="42" t="s">
        <v>3937</v>
      </c>
      <c r="L1334" s="39" t="s">
        <v>3938</v>
      </c>
      <c r="M1334" s="40">
        <v>20</v>
      </c>
      <c r="N1334" s="40"/>
      <c r="O1334" s="40"/>
      <c r="P1334" s="40"/>
      <c r="Q1334" s="40"/>
      <c r="R1334" s="40"/>
      <c r="S1334" s="40"/>
      <c r="T1334" s="40">
        <v>20</v>
      </c>
      <c r="U1334" s="40"/>
      <c r="V1334" s="40">
        <f t="shared" si="117"/>
        <v>20</v>
      </c>
      <c r="W1334" t="s">
        <v>5882</v>
      </c>
      <c r="X1334"/>
      <c r="Y1334" s="49"/>
      <c r="Z1334" s="50">
        <f t="array" ref="Z1334">SUM((N1334:S1334)/6)</f>
        <v>0</v>
      </c>
      <c r="AA1334" s="51"/>
      <c r="AB1334" s="49">
        <f t="shared" si="118"/>
        <v>20</v>
      </c>
      <c r="AC1334" s="49">
        <f t="shared" si="119"/>
        <v>20</v>
      </c>
      <c r="AD1334" s="49">
        <f t="shared" si="120"/>
        <v>20</v>
      </c>
      <c r="AE1334" s="49">
        <f t="shared" si="121"/>
        <v>20</v>
      </c>
      <c r="AF1334" s="52"/>
    </row>
    <row r="1335" s="19" customFormat="1" customHeight="1" spans="1:32">
      <c r="A1335" s="31" t="s">
        <v>8803</v>
      </c>
      <c r="B1335" s="31" t="s">
        <v>3867</v>
      </c>
      <c r="C1335" s="31" t="s">
        <v>8805</v>
      </c>
      <c r="D1335" s="31" t="s">
        <v>8805</v>
      </c>
      <c r="E1335" s="31" t="s">
        <v>16</v>
      </c>
      <c r="F1335" s="31" t="s">
        <v>126</v>
      </c>
      <c r="G1335" s="32" t="s">
        <v>8805</v>
      </c>
      <c r="H1335" s="33" t="s">
        <v>8811</v>
      </c>
      <c r="I1335" s="37" t="s">
        <v>8805</v>
      </c>
      <c r="J1335" s="31" t="s">
        <v>8805</v>
      </c>
      <c r="K1335" s="42" t="s">
        <v>3940</v>
      </c>
      <c r="L1335" s="39" t="s">
        <v>3941</v>
      </c>
      <c r="M1335" s="40">
        <v>20</v>
      </c>
      <c r="N1335" s="40"/>
      <c r="O1335" s="40"/>
      <c r="P1335" s="40"/>
      <c r="Q1335" s="40"/>
      <c r="R1335" s="40"/>
      <c r="S1335" s="40"/>
      <c r="T1335" s="40">
        <v>20</v>
      </c>
      <c r="U1335" s="40"/>
      <c r="V1335" s="40">
        <f t="shared" si="117"/>
        <v>20</v>
      </c>
      <c r="W1335" t="s">
        <v>5882</v>
      </c>
      <c r="X1335"/>
      <c r="Y1335" s="49"/>
      <c r="Z1335" s="50">
        <f t="array" ref="Z1335">SUM((N1335:S1335)/6)</f>
        <v>0</v>
      </c>
      <c r="AA1335" s="51"/>
      <c r="AB1335" s="49">
        <f t="shared" si="118"/>
        <v>20</v>
      </c>
      <c r="AC1335" s="49">
        <f t="shared" si="119"/>
        <v>20</v>
      </c>
      <c r="AD1335" s="49">
        <f t="shared" si="120"/>
        <v>20</v>
      </c>
      <c r="AE1335" s="49">
        <f t="shared" si="121"/>
        <v>20</v>
      </c>
      <c r="AF1335" s="52"/>
    </row>
    <row r="1336" s="19" customFormat="1" customHeight="1" spans="1:32">
      <c r="A1336" s="31" t="s">
        <v>8803</v>
      </c>
      <c r="B1336" s="31" t="s">
        <v>3867</v>
      </c>
      <c r="C1336" s="31" t="s">
        <v>8805</v>
      </c>
      <c r="D1336" s="31" t="s">
        <v>8805</v>
      </c>
      <c r="E1336" s="31" t="s">
        <v>16</v>
      </c>
      <c r="F1336" s="31" t="s">
        <v>835</v>
      </c>
      <c r="G1336" s="32" t="s">
        <v>8805</v>
      </c>
      <c r="H1336" s="33" t="s">
        <v>8809</v>
      </c>
      <c r="I1336" s="37" t="s">
        <v>8805</v>
      </c>
      <c r="J1336" s="31" t="s">
        <v>8805</v>
      </c>
      <c r="K1336" s="42" t="s">
        <v>3943</v>
      </c>
      <c r="L1336" s="39" t="s">
        <v>3944</v>
      </c>
      <c r="M1336" s="40">
        <v>19</v>
      </c>
      <c r="N1336" s="40"/>
      <c r="O1336" s="40"/>
      <c r="P1336" s="40"/>
      <c r="Q1336" s="40"/>
      <c r="R1336" s="40"/>
      <c r="S1336" s="40"/>
      <c r="T1336" s="40">
        <v>19</v>
      </c>
      <c r="U1336" s="40"/>
      <c r="V1336" s="40">
        <f t="shared" si="117"/>
        <v>19</v>
      </c>
      <c r="W1336" t="s">
        <v>5890</v>
      </c>
      <c r="X1336"/>
      <c r="Y1336" s="49"/>
      <c r="Z1336" s="50">
        <f t="array" ref="Z1336">SUM((N1336:S1336)/6)</f>
        <v>0</v>
      </c>
      <c r="AA1336" s="51"/>
      <c r="AB1336" s="49">
        <f t="shared" si="118"/>
        <v>19</v>
      </c>
      <c r="AC1336" s="49">
        <f t="shared" si="119"/>
        <v>19</v>
      </c>
      <c r="AD1336" s="49">
        <f t="shared" si="120"/>
        <v>19</v>
      </c>
      <c r="AE1336" s="49">
        <f t="shared" si="121"/>
        <v>19</v>
      </c>
      <c r="AF1336" s="52"/>
    </row>
    <row r="1337" s="19" customFormat="1" customHeight="1" spans="1:32">
      <c r="A1337" s="31" t="s">
        <v>8803</v>
      </c>
      <c r="B1337" s="31" t="s">
        <v>3867</v>
      </c>
      <c r="C1337" s="31" t="s">
        <v>8805</v>
      </c>
      <c r="D1337" s="31" t="s">
        <v>8805</v>
      </c>
      <c r="E1337" s="31" t="s">
        <v>16</v>
      </c>
      <c r="F1337" s="31" t="s">
        <v>835</v>
      </c>
      <c r="G1337" s="32" t="s">
        <v>8805</v>
      </c>
      <c r="H1337" s="33" t="s">
        <v>8810</v>
      </c>
      <c r="I1337" s="37" t="s">
        <v>8805</v>
      </c>
      <c r="J1337" s="31" t="s">
        <v>8805</v>
      </c>
      <c r="K1337" s="42" t="s">
        <v>3946</v>
      </c>
      <c r="L1337" s="39" t="s">
        <v>3947</v>
      </c>
      <c r="M1337" s="40">
        <v>20</v>
      </c>
      <c r="N1337" s="40"/>
      <c r="O1337" s="40"/>
      <c r="P1337" s="40"/>
      <c r="Q1337" s="40"/>
      <c r="R1337" s="40"/>
      <c r="S1337" s="40"/>
      <c r="T1337" s="40">
        <v>20</v>
      </c>
      <c r="U1337" s="40"/>
      <c r="V1337" s="40">
        <f t="shared" si="117"/>
        <v>20</v>
      </c>
      <c r="W1337" t="s">
        <v>5890</v>
      </c>
      <c r="X1337"/>
      <c r="Y1337" s="49"/>
      <c r="Z1337" s="50">
        <f t="array" ref="Z1337">SUM((N1337:S1337)/6)</f>
        <v>0</v>
      </c>
      <c r="AA1337" s="51"/>
      <c r="AB1337" s="49">
        <f t="shared" si="118"/>
        <v>20</v>
      </c>
      <c r="AC1337" s="49">
        <f t="shared" si="119"/>
        <v>20</v>
      </c>
      <c r="AD1337" s="49">
        <f t="shared" si="120"/>
        <v>20</v>
      </c>
      <c r="AE1337" s="49">
        <f t="shared" si="121"/>
        <v>20</v>
      </c>
      <c r="AF1337" s="52"/>
    </row>
    <row r="1338" s="19" customFormat="1" customHeight="1" spans="1:32">
      <c r="A1338" s="31" t="s">
        <v>8803</v>
      </c>
      <c r="B1338" s="31" t="s">
        <v>3867</v>
      </c>
      <c r="C1338" s="31" t="s">
        <v>8805</v>
      </c>
      <c r="D1338" s="31" t="s">
        <v>8805</v>
      </c>
      <c r="E1338" s="31" t="s">
        <v>16</v>
      </c>
      <c r="F1338" s="31" t="s">
        <v>835</v>
      </c>
      <c r="G1338" s="32" t="s">
        <v>8805</v>
      </c>
      <c r="H1338" s="33" t="s">
        <v>8811</v>
      </c>
      <c r="I1338" s="37" t="s">
        <v>8805</v>
      </c>
      <c r="J1338" s="31" t="s">
        <v>8805</v>
      </c>
      <c r="K1338" s="42" t="s">
        <v>3949</v>
      </c>
      <c r="L1338" s="39" t="s">
        <v>3950</v>
      </c>
      <c r="M1338" s="40">
        <v>18</v>
      </c>
      <c r="N1338" s="40"/>
      <c r="O1338" s="40"/>
      <c r="P1338" s="40"/>
      <c r="Q1338" s="40"/>
      <c r="R1338" s="40"/>
      <c r="S1338" s="40"/>
      <c r="T1338" s="40">
        <v>18</v>
      </c>
      <c r="U1338" s="40"/>
      <c r="V1338" s="40">
        <f t="shared" si="117"/>
        <v>18</v>
      </c>
      <c r="W1338" t="s">
        <v>5890</v>
      </c>
      <c r="X1338"/>
      <c r="Y1338" s="49"/>
      <c r="Z1338" s="50">
        <f t="array" ref="Z1338">SUM((N1338:S1338)/6)</f>
        <v>0</v>
      </c>
      <c r="AA1338" s="51"/>
      <c r="AB1338" s="49">
        <f t="shared" si="118"/>
        <v>18</v>
      </c>
      <c r="AC1338" s="49">
        <f t="shared" si="119"/>
        <v>18</v>
      </c>
      <c r="AD1338" s="49">
        <f t="shared" si="120"/>
        <v>18</v>
      </c>
      <c r="AE1338" s="49">
        <f t="shared" si="121"/>
        <v>18</v>
      </c>
      <c r="AF1338" s="52"/>
    </row>
    <row r="1339" s="19" customFormat="1" customHeight="1" spans="1:32">
      <c r="A1339" s="31" t="s">
        <v>8803</v>
      </c>
      <c r="B1339" s="31" t="s">
        <v>3867</v>
      </c>
      <c r="C1339" s="31" t="s">
        <v>8805</v>
      </c>
      <c r="D1339" s="31" t="s">
        <v>8805</v>
      </c>
      <c r="E1339" s="31" t="s">
        <v>16</v>
      </c>
      <c r="F1339" s="31" t="s">
        <v>36</v>
      </c>
      <c r="G1339" s="32" t="s">
        <v>8805</v>
      </c>
      <c r="H1339" s="33" t="s">
        <v>8809</v>
      </c>
      <c r="I1339" s="37" t="s">
        <v>8805</v>
      </c>
      <c r="J1339" s="31" t="s">
        <v>8805</v>
      </c>
      <c r="K1339" s="42" t="s">
        <v>3913</v>
      </c>
      <c r="L1339" s="39" t="s">
        <v>3914</v>
      </c>
      <c r="M1339" s="40"/>
      <c r="N1339" s="40"/>
      <c r="O1339" s="40"/>
      <c r="P1339" s="40"/>
      <c r="Q1339" s="40"/>
      <c r="R1339" s="40"/>
      <c r="S1339" s="40"/>
      <c r="T1339" s="40"/>
      <c r="U1339" s="40"/>
      <c r="V1339" s="40">
        <f t="shared" si="117"/>
        <v>0</v>
      </c>
      <c r="W1339"/>
      <c r="X1339"/>
      <c r="Y1339" s="49"/>
      <c r="Z1339" s="50">
        <f t="array" ref="Z1339">SUM((N1339:S1339)/6)</f>
        <v>0</v>
      </c>
      <c r="AA1339" s="51"/>
      <c r="AB1339" s="49">
        <f t="shared" si="118"/>
        <v>0</v>
      </c>
      <c r="AC1339" s="49">
        <f t="shared" si="119"/>
        <v>0</v>
      </c>
      <c r="AD1339" s="49">
        <f t="shared" si="120"/>
        <v>0</v>
      </c>
      <c r="AE1339" s="49">
        <f t="shared" si="121"/>
        <v>0</v>
      </c>
      <c r="AF1339" s="52"/>
    </row>
    <row r="1340" s="19" customFormat="1" customHeight="1" spans="1:32">
      <c r="A1340" s="31" t="s">
        <v>8803</v>
      </c>
      <c r="B1340" s="31" t="s">
        <v>3867</v>
      </c>
      <c r="C1340" s="31" t="s">
        <v>8805</v>
      </c>
      <c r="D1340" s="31" t="s">
        <v>8805</v>
      </c>
      <c r="E1340" s="31" t="s">
        <v>16</v>
      </c>
      <c r="F1340" s="31" t="s">
        <v>36</v>
      </c>
      <c r="G1340" s="32" t="s">
        <v>8805</v>
      </c>
      <c r="H1340" s="33" t="s">
        <v>8810</v>
      </c>
      <c r="I1340" s="37" t="s">
        <v>8805</v>
      </c>
      <c r="J1340" s="31" t="s">
        <v>8805</v>
      </c>
      <c r="K1340" s="42" t="s">
        <v>3916</v>
      </c>
      <c r="L1340" s="39" t="s">
        <v>3917</v>
      </c>
      <c r="M1340" s="40">
        <v>3</v>
      </c>
      <c r="N1340" s="40"/>
      <c r="O1340" s="40"/>
      <c r="P1340" s="40"/>
      <c r="Q1340" s="40"/>
      <c r="R1340" s="40"/>
      <c r="S1340" s="40"/>
      <c r="T1340" s="40">
        <v>3</v>
      </c>
      <c r="U1340" s="40"/>
      <c r="V1340" s="40">
        <f t="shared" si="117"/>
        <v>3</v>
      </c>
      <c r="W1340" t="s">
        <v>5890</v>
      </c>
      <c r="X1340"/>
      <c r="Y1340" s="49">
        <v>7</v>
      </c>
      <c r="Z1340" s="50">
        <f t="array" ref="Z1340">SUM((N1340:S1340)/6)</f>
        <v>0</v>
      </c>
      <c r="AA1340" s="51"/>
      <c r="AB1340" s="49">
        <f t="shared" si="118"/>
        <v>-1.9</v>
      </c>
      <c r="AC1340" s="49">
        <f t="shared" si="119"/>
        <v>-8.9</v>
      </c>
      <c r="AD1340" s="49">
        <f t="shared" si="120"/>
        <v>3</v>
      </c>
      <c r="AE1340" s="49">
        <f t="shared" si="121"/>
        <v>3</v>
      </c>
      <c r="AF1340" s="52"/>
    </row>
    <row r="1341" s="19" customFormat="1" customHeight="1" spans="1:32">
      <c r="A1341" s="31" t="s">
        <v>8803</v>
      </c>
      <c r="B1341" s="31" t="s">
        <v>3867</v>
      </c>
      <c r="C1341" s="31" t="s">
        <v>8805</v>
      </c>
      <c r="D1341" s="31" t="s">
        <v>8805</v>
      </c>
      <c r="E1341" s="31" t="s">
        <v>16</v>
      </c>
      <c r="F1341" s="31" t="s">
        <v>36</v>
      </c>
      <c r="G1341" s="32" t="s">
        <v>8805</v>
      </c>
      <c r="H1341" s="33" t="s">
        <v>8811</v>
      </c>
      <c r="I1341" s="37" t="s">
        <v>8805</v>
      </c>
      <c r="J1341" s="31" t="s">
        <v>8805</v>
      </c>
      <c r="K1341" s="42" t="s">
        <v>3919</v>
      </c>
      <c r="L1341" s="39" t="s">
        <v>3920</v>
      </c>
      <c r="M1341" s="40">
        <v>14</v>
      </c>
      <c r="N1341" s="40"/>
      <c r="O1341" s="40"/>
      <c r="P1341" s="40"/>
      <c r="Q1341" s="40"/>
      <c r="R1341" s="40"/>
      <c r="S1341" s="40"/>
      <c r="T1341" s="40">
        <v>14</v>
      </c>
      <c r="U1341" s="40"/>
      <c r="V1341" s="40">
        <f t="shared" si="117"/>
        <v>14</v>
      </c>
      <c r="W1341" t="s">
        <v>5890</v>
      </c>
      <c r="X1341"/>
      <c r="Y1341" s="49"/>
      <c r="Z1341" s="50">
        <f t="array" ref="Z1341">SUM((N1341:S1341)/6)</f>
        <v>0</v>
      </c>
      <c r="AA1341" s="51"/>
      <c r="AB1341" s="49">
        <f t="shared" si="118"/>
        <v>14</v>
      </c>
      <c r="AC1341" s="49">
        <f t="shared" si="119"/>
        <v>14</v>
      </c>
      <c r="AD1341" s="49">
        <f t="shared" si="120"/>
        <v>14</v>
      </c>
      <c r="AE1341" s="49">
        <f t="shared" si="121"/>
        <v>14</v>
      </c>
      <c r="AF1341" s="52"/>
    </row>
    <row r="1342" s="19" customFormat="1" customHeight="1" spans="1:32">
      <c r="A1342" s="31" t="s">
        <v>8803</v>
      </c>
      <c r="B1342" s="31" t="s">
        <v>15</v>
      </c>
      <c r="C1342" s="31" t="s">
        <v>8842</v>
      </c>
      <c r="D1342" s="31" t="s">
        <v>8805</v>
      </c>
      <c r="E1342" s="31" t="s">
        <v>181</v>
      </c>
      <c r="F1342" s="31" t="s">
        <v>126</v>
      </c>
      <c r="G1342" s="32" t="s">
        <v>8831</v>
      </c>
      <c r="H1342" s="33" t="s">
        <v>8809</v>
      </c>
      <c r="I1342" s="37">
        <v>1.8</v>
      </c>
      <c r="J1342" s="31" t="s">
        <v>8805</v>
      </c>
      <c r="K1342" s="42" t="s">
        <v>6905</v>
      </c>
      <c r="L1342" s="39" t="s">
        <v>6906</v>
      </c>
      <c r="M1342" s="40">
        <v>1</v>
      </c>
      <c r="N1342" s="40"/>
      <c r="O1342" s="40"/>
      <c r="P1342" s="40"/>
      <c r="Q1342" s="40"/>
      <c r="R1342" s="40"/>
      <c r="S1342" s="40"/>
      <c r="T1342" s="40">
        <v>1</v>
      </c>
      <c r="U1342" s="40"/>
      <c r="V1342" s="40">
        <f t="shared" si="117"/>
        <v>1</v>
      </c>
      <c r="W1342" t="s">
        <v>5890</v>
      </c>
      <c r="X1342"/>
      <c r="Y1342" s="49"/>
      <c r="Z1342" s="50">
        <f t="array" ref="Z1342">SUM((N1342:S1342)/6)</f>
        <v>0</v>
      </c>
      <c r="AA1342" s="51"/>
      <c r="AB1342" s="49">
        <f t="shared" si="118"/>
        <v>1</v>
      </c>
      <c r="AC1342" s="49">
        <f t="shared" si="119"/>
        <v>1</v>
      </c>
      <c r="AD1342" s="49">
        <f t="shared" si="120"/>
        <v>1</v>
      </c>
      <c r="AE1342" s="49">
        <f t="shared" si="121"/>
        <v>1</v>
      </c>
      <c r="AF1342" s="52"/>
    </row>
    <row r="1343" s="19" customFormat="1" customHeight="1" spans="1:32">
      <c r="A1343" s="31" t="s">
        <v>8803</v>
      </c>
      <c r="B1343" s="31" t="s">
        <v>3308</v>
      </c>
      <c r="C1343" s="31" t="s">
        <v>8805</v>
      </c>
      <c r="D1343" s="31" t="s">
        <v>8805</v>
      </c>
      <c r="E1343" s="31" t="s">
        <v>21</v>
      </c>
      <c r="F1343" s="31" t="s">
        <v>835</v>
      </c>
      <c r="G1343" s="32" t="s">
        <v>8805</v>
      </c>
      <c r="H1343" s="33" t="s">
        <v>8809</v>
      </c>
      <c r="I1343" s="37" t="s">
        <v>8805</v>
      </c>
      <c r="J1343" s="31" t="s">
        <v>8805</v>
      </c>
      <c r="K1343" s="65" t="s">
        <v>5353</v>
      </c>
      <c r="L1343" s="65" t="s">
        <v>5354</v>
      </c>
      <c r="M1343" s="40">
        <v>6</v>
      </c>
      <c r="N1343" s="40"/>
      <c r="O1343" s="40"/>
      <c r="P1343" s="40"/>
      <c r="Q1343" s="40"/>
      <c r="R1343" s="40"/>
      <c r="S1343" s="40"/>
      <c r="T1343" s="40">
        <v>6</v>
      </c>
      <c r="U1343" s="40"/>
      <c r="V1343" s="40">
        <f t="shared" si="117"/>
        <v>6</v>
      </c>
      <c r="W1343" t="s">
        <v>5890</v>
      </c>
      <c r="X1343"/>
      <c r="Y1343" s="49"/>
      <c r="Z1343" s="50">
        <f t="array" ref="Z1343">SUM((N1343:S1343)/6)</f>
        <v>0</v>
      </c>
      <c r="AA1343" s="51"/>
      <c r="AB1343" s="49">
        <f t="shared" si="118"/>
        <v>6</v>
      </c>
      <c r="AC1343" s="49">
        <f t="shared" si="119"/>
        <v>6</v>
      </c>
      <c r="AD1343" s="49">
        <f t="shared" si="120"/>
        <v>6</v>
      </c>
      <c r="AE1343" s="49">
        <f t="shared" si="121"/>
        <v>6</v>
      </c>
      <c r="AF1343" s="52"/>
    </row>
    <row r="1344" s="19" customFormat="1" customHeight="1" spans="1:32">
      <c r="A1344" s="31" t="s">
        <v>8803</v>
      </c>
      <c r="B1344" s="31" t="s">
        <v>15</v>
      </c>
      <c r="C1344" s="31" t="s">
        <v>8841</v>
      </c>
      <c r="D1344" s="31" t="s">
        <v>8805</v>
      </c>
      <c r="E1344" s="31" t="s">
        <v>4276</v>
      </c>
      <c r="F1344" s="31" t="s">
        <v>126</v>
      </c>
      <c r="G1344" s="32" t="s">
        <v>8806</v>
      </c>
      <c r="H1344" s="33" t="s">
        <v>8807</v>
      </c>
      <c r="I1344" s="37">
        <v>2.5</v>
      </c>
      <c r="J1344" s="31" t="s">
        <v>8805</v>
      </c>
      <c r="K1344" s="42" t="s">
        <v>6908</v>
      </c>
      <c r="L1344" s="39" t="s">
        <v>6909</v>
      </c>
      <c r="M1344" s="40">
        <v>1</v>
      </c>
      <c r="N1344" s="40"/>
      <c r="O1344" s="40"/>
      <c r="P1344" s="40"/>
      <c r="Q1344" s="40"/>
      <c r="R1344" s="40"/>
      <c r="S1344" s="40"/>
      <c r="T1344" s="40">
        <v>1</v>
      </c>
      <c r="U1344" s="40"/>
      <c r="V1344" s="40">
        <f t="shared" si="117"/>
        <v>1</v>
      </c>
      <c r="W1344" t="s">
        <v>5890</v>
      </c>
      <c r="X1344"/>
      <c r="Y1344" s="49"/>
      <c r="Z1344" s="50">
        <f t="array" ref="Z1344">SUM((N1344:S1344)/6)</f>
        <v>0</v>
      </c>
      <c r="AA1344" s="51"/>
      <c r="AB1344" s="49">
        <f t="shared" si="118"/>
        <v>1</v>
      </c>
      <c r="AC1344" s="49">
        <f t="shared" si="119"/>
        <v>1</v>
      </c>
      <c r="AD1344" s="49">
        <f t="shared" si="120"/>
        <v>1</v>
      </c>
      <c r="AE1344" s="49">
        <f t="shared" si="121"/>
        <v>1</v>
      </c>
      <c r="AF1344" s="52"/>
    </row>
    <row r="1345" s="19" customFormat="1" customHeight="1" spans="1:32">
      <c r="A1345" s="31" t="s">
        <v>8803</v>
      </c>
      <c r="B1345" s="31" t="s">
        <v>3308</v>
      </c>
      <c r="C1345" s="31" t="s">
        <v>8805</v>
      </c>
      <c r="D1345" s="31" t="s">
        <v>8805</v>
      </c>
      <c r="E1345" s="31" t="s">
        <v>3125</v>
      </c>
      <c r="F1345" s="31" t="s">
        <v>126</v>
      </c>
      <c r="G1345" s="32" t="s">
        <v>8805</v>
      </c>
      <c r="H1345" s="33" t="s">
        <v>8822</v>
      </c>
      <c r="I1345" s="37" t="s">
        <v>8805</v>
      </c>
      <c r="J1345" s="31" t="s">
        <v>8805</v>
      </c>
      <c r="K1345" s="65" t="s">
        <v>6911</v>
      </c>
      <c r="L1345" s="65" t="s">
        <v>6912</v>
      </c>
      <c r="M1345" s="40">
        <v>1</v>
      </c>
      <c r="N1345" s="40"/>
      <c r="O1345" s="40"/>
      <c r="P1345" s="40"/>
      <c r="Q1345" s="40"/>
      <c r="R1345" s="40"/>
      <c r="S1345" s="40"/>
      <c r="T1345" s="40">
        <v>1</v>
      </c>
      <c r="U1345" s="40"/>
      <c r="V1345" s="40">
        <f t="shared" si="117"/>
        <v>1</v>
      </c>
      <c r="W1345" t="s">
        <v>5890</v>
      </c>
      <c r="X1345"/>
      <c r="Y1345" s="49"/>
      <c r="Z1345" s="50">
        <f t="array" ref="Z1345">SUM((N1345:S1345)/6)</f>
        <v>0</v>
      </c>
      <c r="AA1345" s="51"/>
      <c r="AB1345" s="49">
        <f t="shared" si="118"/>
        <v>1</v>
      </c>
      <c r="AC1345" s="49">
        <f t="shared" si="119"/>
        <v>1</v>
      </c>
      <c r="AD1345" s="49">
        <f t="shared" si="120"/>
        <v>1</v>
      </c>
      <c r="AE1345" s="49">
        <f t="shared" si="121"/>
        <v>1</v>
      </c>
      <c r="AF1345" s="52"/>
    </row>
    <row r="1346" s="19" customFormat="1" customHeight="1" spans="1:32">
      <c r="A1346" s="31" t="s">
        <v>8803</v>
      </c>
      <c r="B1346" s="31" t="s">
        <v>15</v>
      </c>
      <c r="C1346" s="32" t="s">
        <v>8918</v>
      </c>
      <c r="D1346" s="31" t="s">
        <v>8805</v>
      </c>
      <c r="E1346" s="31" t="s">
        <v>3125</v>
      </c>
      <c r="F1346" s="31" t="s">
        <v>126</v>
      </c>
      <c r="G1346" s="32" t="s">
        <v>8982</v>
      </c>
      <c r="H1346" s="33" t="s">
        <v>8807</v>
      </c>
      <c r="I1346" s="37">
        <v>1.8</v>
      </c>
      <c r="J1346" s="31" t="s">
        <v>8805</v>
      </c>
      <c r="K1346" s="42" t="s">
        <v>6914</v>
      </c>
      <c r="L1346" s="39" t="s">
        <v>6915</v>
      </c>
      <c r="M1346" s="40">
        <v>1</v>
      </c>
      <c r="N1346" s="40"/>
      <c r="O1346" s="40"/>
      <c r="P1346" s="40"/>
      <c r="Q1346" s="40"/>
      <c r="R1346" s="40"/>
      <c r="S1346" s="40"/>
      <c r="T1346" s="40">
        <v>1</v>
      </c>
      <c r="U1346" s="40"/>
      <c r="V1346" s="40">
        <f t="shared" si="117"/>
        <v>1</v>
      </c>
      <c r="W1346" t="s">
        <v>5890</v>
      </c>
      <c r="X1346"/>
      <c r="Y1346" s="49"/>
      <c r="Z1346" s="50">
        <f t="array" ref="Z1346">SUM((N1346:S1346)/6)</f>
        <v>0</v>
      </c>
      <c r="AA1346" s="51"/>
      <c r="AB1346" s="49">
        <f t="shared" si="118"/>
        <v>1</v>
      </c>
      <c r="AC1346" s="49">
        <f t="shared" si="119"/>
        <v>1</v>
      </c>
      <c r="AD1346" s="49">
        <f t="shared" si="120"/>
        <v>1</v>
      </c>
      <c r="AE1346" s="49">
        <f t="shared" si="121"/>
        <v>1</v>
      </c>
      <c r="AF1346" s="52"/>
    </row>
    <row r="1347" s="19" customFormat="1" customHeight="1" spans="1:32">
      <c r="A1347" s="31" t="s">
        <v>8803</v>
      </c>
      <c r="B1347" s="31" t="s">
        <v>15</v>
      </c>
      <c r="C1347" s="31" t="s">
        <v>8842</v>
      </c>
      <c r="D1347" s="31" t="s">
        <v>8805</v>
      </c>
      <c r="E1347" s="31" t="s">
        <v>25</v>
      </c>
      <c r="F1347" s="31" t="s">
        <v>36</v>
      </c>
      <c r="G1347" s="32" t="s">
        <v>8831</v>
      </c>
      <c r="H1347" s="33" t="s">
        <v>8812</v>
      </c>
      <c r="I1347" s="37">
        <v>1.8</v>
      </c>
      <c r="J1347" s="31" t="s">
        <v>8805</v>
      </c>
      <c r="K1347" s="65" t="s">
        <v>6917</v>
      </c>
      <c r="L1347" s="65" t="s">
        <v>6918</v>
      </c>
      <c r="M1347" s="40">
        <v>1</v>
      </c>
      <c r="N1347" s="40"/>
      <c r="O1347" s="40"/>
      <c r="P1347" s="40"/>
      <c r="Q1347" s="40"/>
      <c r="R1347" s="40"/>
      <c r="S1347" s="40"/>
      <c r="T1347" s="40">
        <v>1</v>
      </c>
      <c r="U1347" s="40"/>
      <c r="V1347" s="40">
        <f t="shared" ref="V1347:V1410" si="122">T1347+U1347</f>
        <v>1</v>
      </c>
      <c r="W1347" t="s">
        <v>5890</v>
      </c>
      <c r="X1347"/>
      <c r="Y1347" s="49"/>
      <c r="Z1347" s="50">
        <f t="array" ref="Z1347">SUM((N1347:S1347)/6)</f>
        <v>0</v>
      </c>
      <c r="AA1347" s="51"/>
      <c r="AB1347" s="49">
        <f t="shared" ref="AB1347:AB1410" si="123">V1347-Y1347/30*21</f>
        <v>1</v>
      </c>
      <c r="AC1347" s="49">
        <f t="shared" ref="AC1347:AC1410" si="124">AB1347-Y1347</f>
        <v>1</v>
      </c>
      <c r="AD1347" s="49">
        <f t="shared" ref="AD1347:AD1410" si="125">V1347-Z1347*21</f>
        <v>1</v>
      </c>
      <c r="AE1347" s="49">
        <f t="shared" ref="AE1347:AE1410" si="126">AD1347-Z1347*30</f>
        <v>1</v>
      </c>
      <c r="AF1347" s="52"/>
    </row>
    <row r="1348" s="19" customFormat="1" customHeight="1" spans="1:32">
      <c r="A1348" s="31" t="s">
        <v>8803</v>
      </c>
      <c r="B1348" s="31" t="s">
        <v>15</v>
      </c>
      <c r="C1348" s="31" t="s">
        <v>8842</v>
      </c>
      <c r="D1348" s="31" t="s">
        <v>8805</v>
      </c>
      <c r="E1348" s="31" t="s">
        <v>29</v>
      </c>
      <c r="F1348" s="31" t="s">
        <v>17</v>
      </c>
      <c r="G1348" s="32" t="s">
        <v>8831</v>
      </c>
      <c r="H1348" s="33" t="s">
        <v>8809</v>
      </c>
      <c r="I1348" s="37">
        <v>2.5</v>
      </c>
      <c r="J1348" s="31" t="s">
        <v>8805</v>
      </c>
      <c r="K1348" s="65" t="s">
        <v>6920</v>
      </c>
      <c r="L1348" s="65" t="s">
        <v>6921</v>
      </c>
      <c r="M1348" s="40">
        <v>1</v>
      </c>
      <c r="N1348" s="40"/>
      <c r="O1348" s="40"/>
      <c r="P1348" s="40"/>
      <c r="Q1348" s="40"/>
      <c r="R1348" s="40"/>
      <c r="S1348" s="40"/>
      <c r="T1348" s="40">
        <v>1</v>
      </c>
      <c r="U1348" s="40"/>
      <c r="V1348" s="40">
        <f t="shared" si="122"/>
        <v>1</v>
      </c>
      <c r="W1348" t="s">
        <v>5890</v>
      </c>
      <c r="X1348"/>
      <c r="Y1348" s="49"/>
      <c r="Z1348" s="50">
        <f t="array" ref="Z1348">SUM((N1348:S1348)/6)</f>
        <v>0</v>
      </c>
      <c r="AA1348" s="51"/>
      <c r="AB1348" s="49">
        <f t="shared" si="123"/>
        <v>1</v>
      </c>
      <c r="AC1348" s="49">
        <f t="shared" si="124"/>
        <v>1</v>
      </c>
      <c r="AD1348" s="49">
        <f t="shared" si="125"/>
        <v>1</v>
      </c>
      <c r="AE1348" s="49">
        <f t="shared" si="126"/>
        <v>1</v>
      </c>
      <c r="AF1348" s="52"/>
    </row>
    <row r="1349" s="19" customFormat="1" customHeight="1" spans="1:32">
      <c r="A1349" s="31" t="s">
        <v>8803</v>
      </c>
      <c r="B1349" s="31" t="s">
        <v>15</v>
      </c>
      <c r="C1349" s="31" t="s">
        <v>8818</v>
      </c>
      <c r="D1349" s="31" t="s">
        <v>8839</v>
      </c>
      <c r="E1349" s="31" t="s">
        <v>5163</v>
      </c>
      <c r="F1349" s="31" t="s">
        <v>126</v>
      </c>
      <c r="G1349" s="32" t="s">
        <v>8824</v>
      </c>
      <c r="H1349" s="33" t="s">
        <v>8822</v>
      </c>
      <c r="I1349" s="37">
        <v>1.8</v>
      </c>
      <c r="J1349" s="31" t="s">
        <v>8805</v>
      </c>
      <c r="K1349" s="65" t="s">
        <v>6923</v>
      </c>
      <c r="L1349" s="65" t="s">
        <v>6924</v>
      </c>
      <c r="M1349" s="40">
        <v>1</v>
      </c>
      <c r="N1349" s="40"/>
      <c r="O1349" s="40"/>
      <c r="P1349" s="40"/>
      <c r="Q1349" s="40"/>
      <c r="R1349" s="40"/>
      <c r="S1349" s="40"/>
      <c r="T1349" s="40">
        <v>1</v>
      </c>
      <c r="U1349" s="40"/>
      <c r="V1349" s="40">
        <f t="shared" si="122"/>
        <v>1</v>
      </c>
      <c r="W1349" t="s">
        <v>5890</v>
      </c>
      <c r="X1349"/>
      <c r="Y1349" s="49"/>
      <c r="Z1349" s="50">
        <f t="array" ref="Z1349">SUM((N1349:S1349)/6)</f>
        <v>0</v>
      </c>
      <c r="AA1349" s="51"/>
      <c r="AB1349" s="49">
        <f t="shared" si="123"/>
        <v>1</v>
      </c>
      <c r="AC1349" s="49">
        <f t="shared" si="124"/>
        <v>1</v>
      </c>
      <c r="AD1349" s="49">
        <f t="shared" si="125"/>
        <v>1</v>
      </c>
      <c r="AE1349" s="49">
        <f t="shared" si="126"/>
        <v>1</v>
      </c>
      <c r="AF1349" s="52"/>
    </row>
    <row r="1350" s="19" customFormat="1" customHeight="1" spans="1:32">
      <c r="A1350" s="31" t="s">
        <v>8803</v>
      </c>
      <c r="B1350" s="31" t="s">
        <v>15</v>
      </c>
      <c r="C1350" s="31" t="s">
        <v>8841</v>
      </c>
      <c r="D1350" s="31" t="s">
        <v>9019</v>
      </c>
      <c r="E1350" s="31" t="s">
        <v>6926</v>
      </c>
      <c r="F1350" s="31" t="s">
        <v>6927</v>
      </c>
      <c r="G1350" s="32" t="s">
        <v>8806</v>
      </c>
      <c r="H1350" s="33" t="s">
        <v>8809</v>
      </c>
      <c r="I1350" s="37">
        <v>1.8</v>
      </c>
      <c r="J1350" s="31" t="s">
        <v>8805</v>
      </c>
      <c r="K1350" s="65" t="s">
        <v>6928</v>
      </c>
      <c r="L1350" s="65" t="s">
        <v>6929</v>
      </c>
      <c r="M1350" s="40">
        <v>1</v>
      </c>
      <c r="N1350" s="40"/>
      <c r="O1350" s="40"/>
      <c r="P1350" s="40"/>
      <c r="Q1350" s="40"/>
      <c r="R1350" s="40"/>
      <c r="S1350" s="40"/>
      <c r="T1350" s="40">
        <v>1</v>
      </c>
      <c r="U1350" s="40"/>
      <c r="V1350" s="40">
        <f t="shared" si="122"/>
        <v>1</v>
      </c>
      <c r="W1350" t="s">
        <v>5890</v>
      </c>
      <c r="X1350"/>
      <c r="Y1350" s="49"/>
      <c r="Z1350" s="50">
        <f t="array" ref="Z1350">SUM((N1350:S1350)/6)</f>
        <v>0</v>
      </c>
      <c r="AA1350" s="51"/>
      <c r="AB1350" s="49">
        <f t="shared" si="123"/>
        <v>1</v>
      </c>
      <c r="AC1350" s="49">
        <f t="shared" si="124"/>
        <v>1</v>
      </c>
      <c r="AD1350" s="49">
        <f t="shared" si="125"/>
        <v>1</v>
      </c>
      <c r="AE1350" s="49">
        <f t="shared" si="126"/>
        <v>1</v>
      </c>
      <c r="AF1350" s="52"/>
    </row>
    <row r="1351" s="19" customFormat="1" customHeight="1" spans="1:32">
      <c r="A1351" s="31" t="s">
        <v>8803</v>
      </c>
      <c r="B1351" s="31" t="s">
        <v>15</v>
      </c>
      <c r="C1351" s="31" t="s">
        <v>8841</v>
      </c>
      <c r="D1351" s="31" t="s">
        <v>8805</v>
      </c>
      <c r="E1351" s="31" t="s">
        <v>16</v>
      </c>
      <c r="F1351" s="31" t="s">
        <v>36</v>
      </c>
      <c r="G1351" s="32" t="s">
        <v>8817</v>
      </c>
      <c r="H1351" s="33" t="s">
        <v>8815</v>
      </c>
      <c r="I1351" s="37">
        <v>1.8</v>
      </c>
      <c r="J1351" s="31" t="s">
        <v>8814</v>
      </c>
      <c r="K1351" s="65" t="s">
        <v>6931</v>
      </c>
      <c r="L1351" s="65" t="s">
        <v>6932</v>
      </c>
      <c r="M1351" s="40">
        <v>1</v>
      </c>
      <c r="N1351" s="40"/>
      <c r="O1351" s="40"/>
      <c r="P1351" s="40"/>
      <c r="Q1351" s="40"/>
      <c r="R1351" s="40">
        <v>1</v>
      </c>
      <c r="S1351" s="40"/>
      <c r="T1351" s="40">
        <v>0</v>
      </c>
      <c r="U1351" s="40"/>
      <c r="V1351" s="40">
        <f t="shared" si="122"/>
        <v>0</v>
      </c>
      <c r="W1351" t="s">
        <v>5890</v>
      </c>
      <c r="X1351"/>
      <c r="Y1351" s="49">
        <v>1</v>
      </c>
      <c r="Z1351" s="50">
        <f t="array" ref="Z1351">SUM((N1351:S1351)/6)</f>
        <v>0.166666666666667</v>
      </c>
      <c r="AA1351" s="51">
        <f>T1351/Z1351</f>
        <v>0</v>
      </c>
      <c r="AB1351" s="49">
        <f t="shared" si="123"/>
        <v>-0.7</v>
      </c>
      <c r="AC1351" s="49">
        <f t="shared" si="124"/>
        <v>-1.7</v>
      </c>
      <c r="AD1351" s="49">
        <f t="shared" si="125"/>
        <v>-3.5</v>
      </c>
      <c r="AE1351" s="49">
        <f t="shared" si="126"/>
        <v>-8.5</v>
      </c>
      <c r="AF1351" s="52"/>
    </row>
    <row r="1352" s="19" customFormat="1" customHeight="1" spans="1:32">
      <c r="A1352" s="31" t="s">
        <v>8803</v>
      </c>
      <c r="B1352" s="31" t="s">
        <v>15</v>
      </c>
      <c r="C1352" s="31" t="s">
        <v>8841</v>
      </c>
      <c r="D1352" s="31" t="s">
        <v>8805</v>
      </c>
      <c r="E1352" s="31" t="s">
        <v>16</v>
      </c>
      <c r="F1352" s="31" t="s">
        <v>36</v>
      </c>
      <c r="G1352" s="32" t="s">
        <v>8806</v>
      </c>
      <c r="H1352" s="33" t="s">
        <v>8820</v>
      </c>
      <c r="I1352" s="37">
        <v>2.5</v>
      </c>
      <c r="J1352" s="31" t="s">
        <v>8805</v>
      </c>
      <c r="K1352" s="65" t="s">
        <v>6934</v>
      </c>
      <c r="L1352" s="65" t="s">
        <v>6935</v>
      </c>
      <c r="M1352" s="40">
        <v>1</v>
      </c>
      <c r="N1352" s="40"/>
      <c r="O1352" s="40"/>
      <c r="P1352" s="40"/>
      <c r="Q1352" s="40"/>
      <c r="R1352" s="40"/>
      <c r="S1352" s="40"/>
      <c r="T1352" s="40">
        <v>1</v>
      </c>
      <c r="U1352" s="40"/>
      <c r="V1352" s="40">
        <f t="shared" si="122"/>
        <v>1</v>
      </c>
      <c r="W1352" t="s">
        <v>5890</v>
      </c>
      <c r="X1352"/>
      <c r="Y1352" s="49"/>
      <c r="Z1352" s="50">
        <f t="array" ref="Z1352">SUM((N1352:S1352)/6)</f>
        <v>0</v>
      </c>
      <c r="AA1352" s="51"/>
      <c r="AB1352" s="49">
        <f t="shared" si="123"/>
        <v>1</v>
      </c>
      <c r="AC1352" s="49">
        <f t="shared" si="124"/>
        <v>1</v>
      </c>
      <c r="AD1352" s="49">
        <f t="shared" si="125"/>
        <v>1</v>
      </c>
      <c r="AE1352" s="49">
        <f t="shared" si="126"/>
        <v>1</v>
      </c>
      <c r="AF1352" s="52"/>
    </row>
    <row r="1353" s="19" customFormat="1" customHeight="1" spans="1:32">
      <c r="A1353" s="31" t="s">
        <v>8803</v>
      </c>
      <c r="B1353" s="31" t="s">
        <v>15</v>
      </c>
      <c r="C1353" s="31" t="s">
        <v>8863</v>
      </c>
      <c r="D1353" s="31" t="s">
        <v>8805</v>
      </c>
      <c r="E1353" s="31" t="s">
        <v>16</v>
      </c>
      <c r="F1353" s="31" t="s">
        <v>17</v>
      </c>
      <c r="G1353" s="32" t="s">
        <v>8865</v>
      </c>
      <c r="H1353" s="33" t="s">
        <v>8838</v>
      </c>
      <c r="I1353" s="37">
        <v>2.5</v>
      </c>
      <c r="J1353" s="31" t="s">
        <v>8805</v>
      </c>
      <c r="K1353" s="65" t="s">
        <v>6937</v>
      </c>
      <c r="L1353" s="65" t="s">
        <v>6938</v>
      </c>
      <c r="M1353" s="40">
        <v>1</v>
      </c>
      <c r="N1353" s="40"/>
      <c r="O1353" s="40"/>
      <c r="P1353" s="40"/>
      <c r="Q1353" s="40"/>
      <c r="R1353" s="40"/>
      <c r="S1353" s="40"/>
      <c r="T1353" s="40">
        <v>1</v>
      </c>
      <c r="U1353" s="40"/>
      <c r="V1353" s="40">
        <f t="shared" si="122"/>
        <v>1</v>
      </c>
      <c r="W1353" t="s">
        <v>5890</v>
      </c>
      <c r="X1353"/>
      <c r="Y1353" s="49"/>
      <c r="Z1353" s="50">
        <f t="array" ref="Z1353">SUM((N1353:S1353)/6)</f>
        <v>0</v>
      </c>
      <c r="AA1353" s="51"/>
      <c r="AB1353" s="49">
        <f t="shared" si="123"/>
        <v>1</v>
      </c>
      <c r="AC1353" s="49">
        <f t="shared" si="124"/>
        <v>1</v>
      </c>
      <c r="AD1353" s="49">
        <f t="shared" si="125"/>
        <v>1</v>
      </c>
      <c r="AE1353" s="49">
        <f t="shared" si="126"/>
        <v>1</v>
      </c>
      <c r="AF1353" s="52"/>
    </row>
    <row r="1354" s="19" customFormat="1" customHeight="1" spans="1:32">
      <c r="A1354" s="31" t="s">
        <v>8803</v>
      </c>
      <c r="B1354" s="31" t="s">
        <v>15</v>
      </c>
      <c r="C1354" s="31" t="s">
        <v>8818</v>
      </c>
      <c r="D1354" s="31" t="s">
        <v>8805</v>
      </c>
      <c r="E1354" s="31" t="s">
        <v>16</v>
      </c>
      <c r="F1354" s="31" t="s">
        <v>17</v>
      </c>
      <c r="G1354" s="32" t="s">
        <v>8806</v>
      </c>
      <c r="H1354" s="33" t="s">
        <v>8858</v>
      </c>
      <c r="I1354" s="37">
        <v>2.5</v>
      </c>
      <c r="J1354" s="31" t="s">
        <v>8828</v>
      </c>
      <c r="K1354" s="65" t="s">
        <v>6940</v>
      </c>
      <c r="L1354" s="65" t="s">
        <v>6941</v>
      </c>
      <c r="M1354" s="40">
        <v>1</v>
      </c>
      <c r="N1354" s="40"/>
      <c r="O1354" s="40"/>
      <c r="P1354" s="40"/>
      <c r="Q1354" s="40"/>
      <c r="R1354" s="40"/>
      <c r="S1354" s="40"/>
      <c r="T1354" s="40">
        <v>1</v>
      </c>
      <c r="U1354" s="40"/>
      <c r="V1354" s="40">
        <f t="shared" si="122"/>
        <v>1</v>
      </c>
      <c r="W1354" t="s">
        <v>5890</v>
      </c>
      <c r="X1354"/>
      <c r="Y1354" s="49"/>
      <c r="Z1354" s="50">
        <f t="array" ref="Z1354">SUM((N1354:S1354)/6)</f>
        <v>0</v>
      </c>
      <c r="AA1354" s="51"/>
      <c r="AB1354" s="49">
        <f t="shared" si="123"/>
        <v>1</v>
      </c>
      <c r="AC1354" s="49">
        <f t="shared" si="124"/>
        <v>1</v>
      </c>
      <c r="AD1354" s="49">
        <f t="shared" si="125"/>
        <v>1</v>
      </c>
      <c r="AE1354" s="49">
        <f t="shared" si="126"/>
        <v>1</v>
      </c>
      <c r="AF1354" s="52"/>
    </row>
    <row r="1355" s="19" customFormat="1" customHeight="1" spans="1:32">
      <c r="A1355" s="31" t="s">
        <v>8803</v>
      </c>
      <c r="B1355" s="31" t="s">
        <v>3674</v>
      </c>
      <c r="C1355" s="31" t="s">
        <v>8805</v>
      </c>
      <c r="D1355" s="31" t="s">
        <v>8805</v>
      </c>
      <c r="E1355" s="31" t="s">
        <v>16</v>
      </c>
      <c r="F1355" s="31" t="s">
        <v>126</v>
      </c>
      <c r="G1355" s="32" t="s">
        <v>8993</v>
      </c>
      <c r="H1355" s="33" t="s">
        <v>8820</v>
      </c>
      <c r="I1355" s="37" t="s">
        <v>8805</v>
      </c>
      <c r="J1355" s="31" t="s">
        <v>8814</v>
      </c>
      <c r="K1355" s="65" t="s">
        <v>6943</v>
      </c>
      <c r="L1355" s="65" t="s">
        <v>6944</v>
      </c>
      <c r="M1355" s="40">
        <v>1</v>
      </c>
      <c r="N1355" s="40"/>
      <c r="O1355" s="40">
        <v>1</v>
      </c>
      <c r="P1355" s="40"/>
      <c r="Q1355" s="40"/>
      <c r="R1355" s="40"/>
      <c r="S1355" s="40"/>
      <c r="T1355" s="40">
        <v>0</v>
      </c>
      <c r="U1355" s="40"/>
      <c r="V1355" s="40">
        <f t="shared" si="122"/>
        <v>0</v>
      </c>
      <c r="W1355" t="s">
        <v>5890</v>
      </c>
      <c r="X1355"/>
      <c r="Y1355" s="49">
        <v>1</v>
      </c>
      <c r="Z1355" s="50">
        <f t="array" ref="Z1355">SUM((N1355:S1355)/6)</f>
        <v>0.166666666666667</v>
      </c>
      <c r="AA1355" s="51">
        <f>T1355/Z1355</f>
        <v>0</v>
      </c>
      <c r="AB1355" s="49">
        <f t="shared" si="123"/>
        <v>-0.7</v>
      </c>
      <c r="AC1355" s="49">
        <f t="shared" si="124"/>
        <v>-1.7</v>
      </c>
      <c r="AD1355" s="49">
        <f t="shared" si="125"/>
        <v>-3.5</v>
      </c>
      <c r="AE1355" s="49">
        <f t="shared" si="126"/>
        <v>-8.5</v>
      </c>
      <c r="AF1355" s="52"/>
    </row>
    <row r="1356" s="19" customFormat="1" customHeight="1" spans="1:32">
      <c r="A1356" s="31" t="s">
        <v>8803</v>
      </c>
      <c r="B1356" s="31" t="s">
        <v>15</v>
      </c>
      <c r="C1356" s="31" t="s">
        <v>8818</v>
      </c>
      <c r="D1356" s="31" t="s">
        <v>8805</v>
      </c>
      <c r="E1356" s="31" t="s">
        <v>16</v>
      </c>
      <c r="F1356" s="31" t="s">
        <v>126</v>
      </c>
      <c r="G1356" s="32" t="s">
        <v>8880</v>
      </c>
      <c r="H1356" s="33" t="s">
        <v>8820</v>
      </c>
      <c r="I1356" s="37">
        <v>1.8</v>
      </c>
      <c r="J1356" s="31" t="s">
        <v>8814</v>
      </c>
      <c r="K1356" s="65" t="s">
        <v>6946</v>
      </c>
      <c r="L1356" s="65" t="s">
        <v>6947</v>
      </c>
      <c r="M1356" s="40">
        <v>1</v>
      </c>
      <c r="N1356" s="40"/>
      <c r="O1356" s="40"/>
      <c r="P1356" s="40"/>
      <c r="Q1356" s="40"/>
      <c r="R1356" s="40"/>
      <c r="S1356" s="40"/>
      <c r="T1356" s="40">
        <v>1</v>
      </c>
      <c r="U1356" s="40"/>
      <c r="V1356" s="40">
        <f t="shared" si="122"/>
        <v>1</v>
      </c>
      <c r="W1356" t="s">
        <v>5890</v>
      </c>
      <c r="X1356"/>
      <c r="Y1356" s="49"/>
      <c r="Z1356" s="50">
        <f t="array" ref="Z1356">SUM((N1356:S1356)/6)</f>
        <v>0</v>
      </c>
      <c r="AA1356" s="51"/>
      <c r="AB1356" s="49">
        <f t="shared" si="123"/>
        <v>1</v>
      </c>
      <c r="AC1356" s="49">
        <f t="shared" si="124"/>
        <v>1</v>
      </c>
      <c r="AD1356" s="49">
        <f t="shared" si="125"/>
        <v>1</v>
      </c>
      <c r="AE1356" s="49">
        <f t="shared" si="126"/>
        <v>1</v>
      </c>
      <c r="AF1356" s="52"/>
    </row>
    <row r="1357" s="19" customFormat="1" customHeight="1" spans="1:32">
      <c r="A1357" s="31" t="s">
        <v>8803</v>
      </c>
      <c r="B1357" s="31" t="s">
        <v>15</v>
      </c>
      <c r="C1357" s="31" t="s">
        <v>8841</v>
      </c>
      <c r="D1357" s="31" t="s">
        <v>8805</v>
      </c>
      <c r="E1357" s="31" t="s">
        <v>16</v>
      </c>
      <c r="F1357" s="31" t="s">
        <v>126</v>
      </c>
      <c r="G1357" s="32" t="s">
        <v>8817</v>
      </c>
      <c r="H1357" s="33" t="s">
        <v>8812</v>
      </c>
      <c r="I1357" s="37">
        <v>2.5</v>
      </c>
      <c r="J1357" s="31" t="s">
        <v>8814</v>
      </c>
      <c r="K1357" s="65" t="s">
        <v>6949</v>
      </c>
      <c r="L1357" s="65" t="s">
        <v>6950</v>
      </c>
      <c r="M1357" s="40">
        <v>1</v>
      </c>
      <c r="N1357" s="40">
        <v>1</v>
      </c>
      <c r="O1357" s="40"/>
      <c r="P1357" s="40"/>
      <c r="Q1357" s="40"/>
      <c r="R1357" s="40"/>
      <c r="S1357" s="40"/>
      <c r="T1357" s="40">
        <v>0</v>
      </c>
      <c r="U1357" s="40"/>
      <c r="V1357" s="40">
        <f t="shared" si="122"/>
        <v>0</v>
      </c>
      <c r="W1357" t="s">
        <v>5890</v>
      </c>
      <c r="X1357"/>
      <c r="Y1357" s="49">
        <v>1</v>
      </c>
      <c r="Z1357" s="50">
        <f t="array" ref="Z1357">SUM((N1357:S1357)/6)</f>
        <v>0.166666666666667</v>
      </c>
      <c r="AA1357" s="51">
        <f>T1357/Z1357</f>
        <v>0</v>
      </c>
      <c r="AB1357" s="49">
        <f t="shared" si="123"/>
        <v>-0.7</v>
      </c>
      <c r="AC1357" s="49">
        <f t="shared" si="124"/>
        <v>-1.7</v>
      </c>
      <c r="AD1357" s="49">
        <f t="shared" si="125"/>
        <v>-3.5</v>
      </c>
      <c r="AE1357" s="49">
        <f t="shared" si="126"/>
        <v>-8.5</v>
      </c>
      <c r="AF1357" s="52"/>
    </row>
    <row r="1358" s="19" customFormat="1" customHeight="1" spans="1:32">
      <c r="A1358" s="31" t="s">
        <v>8803</v>
      </c>
      <c r="B1358" s="31" t="s">
        <v>3308</v>
      </c>
      <c r="C1358" s="31" t="s">
        <v>8805</v>
      </c>
      <c r="D1358" s="31" t="s">
        <v>8805</v>
      </c>
      <c r="E1358" s="31" t="s">
        <v>16</v>
      </c>
      <c r="F1358" s="31" t="s">
        <v>126</v>
      </c>
      <c r="G1358" s="32" t="s">
        <v>8805</v>
      </c>
      <c r="H1358" s="33" t="s">
        <v>8858</v>
      </c>
      <c r="I1358" s="37" t="s">
        <v>8805</v>
      </c>
      <c r="J1358" s="31" t="s">
        <v>8805</v>
      </c>
      <c r="K1358" s="42" t="s">
        <v>6952</v>
      </c>
      <c r="L1358" s="39" t="s">
        <v>6953</v>
      </c>
      <c r="M1358" s="40">
        <v>1</v>
      </c>
      <c r="N1358" s="40"/>
      <c r="O1358" s="40"/>
      <c r="P1358" s="40"/>
      <c r="Q1358" s="40"/>
      <c r="R1358" s="40"/>
      <c r="S1358" s="40"/>
      <c r="T1358" s="40">
        <v>1</v>
      </c>
      <c r="U1358" s="40"/>
      <c r="V1358" s="40">
        <f t="shared" si="122"/>
        <v>1</v>
      </c>
      <c r="W1358" t="s">
        <v>5890</v>
      </c>
      <c r="X1358"/>
      <c r="Y1358" s="49"/>
      <c r="Z1358" s="50">
        <f t="array" ref="Z1358">SUM((N1358:S1358)/6)</f>
        <v>0</v>
      </c>
      <c r="AA1358" s="51"/>
      <c r="AB1358" s="49">
        <f t="shared" si="123"/>
        <v>1</v>
      </c>
      <c r="AC1358" s="49">
        <f t="shared" si="124"/>
        <v>1</v>
      </c>
      <c r="AD1358" s="49">
        <f t="shared" si="125"/>
        <v>1</v>
      </c>
      <c r="AE1358" s="49">
        <f t="shared" si="126"/>
        <v>1</v>
      </c>
      <c r="AF1358" s="52"/>
    </row>
    <row r="1359" s="19" customFormat="1" customHeight="1" spans="1:32">
      <c r="A1359" s="31" t="s">
        <v>8803</v>
      </c>
      <c r="B1359" s="31" t="s">
        <v>15</v>
      </c>
      <c r="C1359" s="31" t="s">
        <v>8818</v>
      </c>
      <c r="D1359" s="31" t="s">
        <v>8805</v>
      </c>
      <c r="E1359" s="31" t="s">
        <v>16</v>
      </c>
      <c r="F1359" s="31" t="s">
        <v>126</v>
      </c>
      <c r="G1359" s="32" t="s">
        <v>8831</v>
      </c>
      <c r="H1359" s="33" t="s">
        <v>8811</v>
      </c>
      <c r="I1359" s="37">
        <v>1.8</v>
      </c>
      <c r="J1359" s="31" t="s">
        <v>8832</v>
      </c>
      <c r="K1359" s="42" t="s">
        <v>6955</v>
      </c>
      <c r="L1359" s="39" t="s">
        <v>6956</v>
      </c>
      <c r="M1359" s="40">
        <v>1</v>
      </c>
      <c r="N1359" s="40"/>
      <c r="O1359" s="40"/>
      <c r="P1359" s="40"/>
      <c r="Q1359" s="40"/>
      <c r="R1359" s="40"/>
      <c r="S1359" s="40"/>
      <c r="T1359" s="40">
        <v>1</v>
      </c>
      <c r="U1359" s="40"/>
      <c r="V1359" s="40">
        <f t="shared" si="122"/>
        <v>1</v>
      </c>
      <c r="W1359" t="s">
        <v>5890</v>
      </c>
      <c r="X1359"/>
      <c r="Y1359" s="49"/>
      <c r="Z1359" s="50">
        <f t="array" ref="Z1359">SUM((N1359:S1359)/6)</f>
        <v>0</v>
      </c>
      <c r="AA1359" s="51"/>
      <c r="AB1359" s="49">
        <f t="shared" si="123"/>
        <v>1</v>
      </c>
      <c r="AC1359" s="49">
        <f t="shared" si="124"/>
        <v>1</v>
      </c>
      <c r="AD1359" s="49">
        <f t="shared" si="125"/>
        <v>1</v>
      </c>
      <c r="AE1359" s="49">
        <f t="shared" si="126"/>
        <v>1</v>
      </c>
      <c r="AF1359" s="52"/>
    </row>
    <row r="1360" s="19" customFormat="1" customHeight="1" spans="1:32">
      <c r="A1360" s="31" t="s">
        <v>8803</v>
      </c>
      <c r="B1360" s="31" t="s">
        <v>15</v>
      </c>
      <c r="C1360" s="31" t="s">
        <v>9020</v>
      </c>
      <c r="D1360" s="31" t="s">
        <v>8805</v>
      </c>
      <c r="E1360" s="31" t="s">
        <v>16</v>
      </c>
      <c r="F1360" s="31" t="s">
        <v>126</v>
      </c>
      <c r="G1360" s="32" t="s">
        <v>9021</v>
      </c>
      <c r="H1360" s="33" t="s">
        <v>8810</v>
      </c>
      <c r="I1360" s="37">
        <v>1.8</v>
      </c>
      <c r="J1360" s="31" t="s">
        <v>8805</v>
      </c>
      <c r="K1360" s="65" t="s">
        <v>6958</v>
      </c>
      <c r="L1360" s="65" t="s">
        <v>6959</v>
      </c>
      <c r="M1360" s="40">
        <v>1</v>
      </c>
      <c r="N1360" s="40"/>
      <c r="O1360" s="40"/>
      <c r="P1360" s="40"/>
      <c r="Q1360" s="40"/>
      <c r="R1360" s="40"/>
      <c r="S1360" s="40"/>
      <c r="T1360" s="40">
        <v>1</v>
      </c>
      <c r="U1360" s="40"/>
      <c r="V1360" s="40">
        <f t="shared" si="122"/>
        <v>1</v>
      </c>
      <c r="W1360" t="s">
        <v>5890</v>
      </c>
      <c r="X1360"/>
      <c r="Y1360" s="49"/>
      <c r="Z1360" s="50">
        <f t="array" ref="Z1360">SUM((N1360:S1360)/6)</f>
        <v>0</v>
      </c>
      <c r="AA1360" s="51"/>
      <c r="AB1360" s="49">
        <f t="shared" si="123"/>
        <v>1</v>
      </c>
      <c r="AC1360" s="49">
        <f t="shared" si="124"/>
        <v>1</v>
      </c>
      <c r="AD1360" s="49">
        <f t="shared" si="125"/>
        <v>1</v>
      </c>
      <c r="AE1360" s="49">
        <f t="shared" si="126"/>
        <v>1</v>
      </c>
      <c r="AF1360" s="52"/>
    </row>
    <row r="1361" s="19" customFormat="1" customHeight="1" spans="1:32">
      <c r="A1361" s="31" t="s">
        <v>8803</v>
      </c>
      <c r="B1361" s="31" t="s">
        <v>15</v>
      </c>
      <c r="C1361" s="31" t="s">
        <v>8818</v>
      </c>
      <c r="D1361" s="31" t="s">
        <v>8805</v>
      </c>
      <c r="E1361" s="31" t="s">
        <v>16</v>
      </c>
      <c r="F1361" s="31" t="s">
        <v>126</v>
      </c>
      <c r="G1361" s="32" t="s">
        <v>8806</v>
      </c>
      <c r="H1361" s="33" t="s">
        <v>8813</v>
      </c>
      <c r="I1361" s="37">
        <v>2.5</v>
      </c>
      <c r="J1361" s="31" t="s">
        <v>8805</v>
      </c>
      <c r="K1361" s="65" t="s">
        <v>6961</v>
      </c>
      <c r="L1361" s="65" t="s">
        <v>6962</v>
      </c>
      <c r="M1361" s="40">
        <v>1</v>
      </c>
      <c r="N1361" s="40"/>
      <c r="O1361" s="40"/>
      <c r="P1361" s="40"/>
      <c r="Q1361" s="40"/>
      <c r="R1361" s="40"/>
      <c r="S1361" s="40"/>
      <c r="T1361" s="40">
        <v>1</v>
      </c>
      <c r="U1361" s="40"/>
      <c r="V1361" s="40">
        <f t="shared" si="122"/>
        <v>1</v>
      </c>
      <c r="W1361" t="s">
        <v>5890</v>
      </c>
      <c r="X1361"/>
      <c r="Y1361" s="49"/>
      <c r="Z1361" s="50">
        <f t="array" ref="Z1361">SUM((N1361:S1361)/6)</f>
        <v>0</v>
      </c>
      <c r="AA1361" s="51"/>
      <c r="AB1361" s="49">
        <f t="shared" si="123"/>
        <v>1</v>
      </c>
      <c r="AC1361" s="49">
        <f t="shared" si="124"/>
        <v>1</v>
      </c>
      <c r="AD1361" s="49">
        <f t="shared" si="125"/>
        <v>1</v>
      </c>
      <c r="AE1361" s="49">
        <f t="shared" si="126"/>
        <v>1</v>
      </c>
      <c r="AF1361" s="52"/>
    </row>
    <row r="1362" s="19" customFormat="1" customHeight="1" spans="1:32">
      <c r="A1362" s="31" t="s">
        <v>8803</v>
      </c>
      <c r="B1362" s="31" t="s">
        <v>15</v>
      </c>
      <c r="C1362" s="32" t="s">
        <v>8918</v>
      </c>
      <c r="D1362" s="31" t="s">
        <v>8805</v>
      </c>
      <c r="E1362" s="31" t="s">
        <v>16</v>
      </c>
      <c r="F1362" s="31" t="s">
        <v>126</v>
      </c>
      <c r="G1362" s="32" t="s">
        <v>8981</v>
      </c>
      <c r="H1362" s="33" t="s">
        <v>8822</v>
      </c>
      <c r="I1362" s="37">
        <v>1.8</v>
      </c>
      <c r="J1362" s="31" t="s">
        <v>8805</v>
      </c>
      <c r="K1362" s="65" t="s">
        <v>6964</v>
      </c>
      <c r="L1362" s="65" t="s">
        <v>6965</v>
      </c>
      <c r="M1362" s="40">
        <v>2</v>
      </c>
      <c r="N1362" s="40"/>
      <c r="O1362" s="40"/>
      <c r="P1362" s="40"/>
      <c r="Q1362" s="40"/>
      <c r="R1362" s="40"/>
      <c r="S1362" s="40"/>
      <c r="T1362" s="40">
        <v>2</v>
      </c>
      <c r="U1362" s="40"/>
      <c r="V1362" s="40">
        <f t="shared" si="122"/>
        <v>2</v>
      </c>
      <c r="W1362" t="s">
        <v>5890</v>
      </c>
      <c r="X1362"/>
      <c r="Y1362" s="49"/>
      <c r="Z1362" s="50">
        <f t="array" ref="Z1362">SUM((N1362:S1362)/6)</f>
        <v>0</v>
      </c>
      <c r="AA1362" s="51"/>
      <c r="AB1362" s="49">
        <f t="shared" si="123"/>
        <v>2</v>
      </c>
      <c r="AC1362" s="49">
        <f t="shared" si="124"/>
        <v>2</v>
      </c>
      <c r="AD1362" s="49">
        <f t="shared" si="125"/>
        <v>2</v>
      </c>
      <c r="AE1362" s="49">
        <f t="shared" si="126"/>
        <v>2</v>
      </c>
      <c r="AF1362" s="52"/>
    </row>
    <row r="1363" s="19" customFormat="1" customHeight="1" spans="1:32">
      <c r="A1363" s="31" t="s">
        <v>8803</v>
      </c>
      <c r="B1363" s="31" t="s">
        <v>15</v>
      </c>
      <c r="C1363" s="31" t="s">
        <v>9022</v>
      </c>
      <c r="D1363" s="31" t="s">
        <v>8805</v>
      </c>
      <c r="E1363" s="31" t="s">
        <v>6967</v>
      </c>
      <c r="F1363" s="31" t="s">
        <v>835</v>
      </c>
      <c r="G1363" s="32" t="s">
        <v>9023</v>
      </c>
      <c r="H1363" s="33" t="s">
        <v>8808</v>
      </c>
      <c r="I1363" s="37">
        <v>1.8</v>
      </c>
      <c r="J1363" s="31" t="s">
        <v>8805</v>
      </c>
      <c r="K1363" s="42" t="s">
        <v>6968</v>
      </c>
      <c r="L1363" s="39" t="s">
        <v>6969</v>
      </c>
      <c r="M1363" s="40">
        <v>14</v>
      </c>
      <c r="N1363" s="40">
        <v>3</v>
      </c>
      <c r="O1363" s="40">
        <v>1</v>
      </c>
      <c r="P1363" s="40">
        <v>7</v>
      </c>
      <c r="Q1363" s="40">
        <v>3</v>
      </c>
      <c r="R1363" s="40"/>
      <c r="S1363" s="40"/>
      <c r="T1363" s="40">
        <v>0</v>
      </c>
      <c r="U1363" s="40"/>
      <c r="V1363" s="40">
        <f t="shared" si="122"/>
        <v>0</v>
      </c>
      <c r="W1363" t="s">
        <v>5890</v>
      </c>
      <c r="X1363"/>
      <c r="Y1363" s="49">
        <v>31</v>
      </c>
      <c r="Z1363" s="50">
        <f t="array" ref="Z1363">SUM((N1363:S1363)/6)</f>
        <v>2.33333333333333</v>
      </c>
      <c r="AA1363" s="51">
        <f>T1363/Z1363</f>
        <v>0</v>
      </c>
      <c r="AB1363" s="49">
        <f t="shared" si="123"/>
        <v>-21.7</v>
      </c>
      <c r="AC1363" s="49">
        <f t="shared" si="124"/>
        <v>-52.7</v>
      </c>
      <c r="AD1363" s="49">
        <f t="shared" si="125"/>
        <v>-49</v>
      </c>
      <c r="AE1363" s="49">
        <f t="shared" si="126"/>
        <v>-119</v>
      </c>
      <c r="AF1363" s="52"/>
    </row>
    <row r="1364" s="19" customFormat="1" customHeight="1" spans="1:32">
      <c r="A1364" s="31" t="s">
        <v>8803</v>
      </c>
      <c r="B1364" s="31" t="s">
        <v>15</v>
      </c>
      <c r="C1364" s="31" t="s">
        <v>9022</v>
      </c>
      <c r="D1364" s="31" t="s">
        <v>8805</v>
      </c>
      <c r="E1364" s="31" t="s">
        <v>6967</v>
      </c>
      <c r="F1364" s="31" t="s">
        <v>126</v>
      </c>
      <c r="G1364" s="32" t="s">
        <v>9023</v>
      </c>
      <c r="H1364" s="66" t="s">
        <v>8808</v>
      </c>
      <c r="I1364" s="37">
        <v>1.8</v>
      </c>
      <c r="J1364" s="31" t="s">
        <v>8805</v>
      </c>
      <c r="K1364" s="67" t="s">
        <v>6971</v>
      </c>
      <c r="L1364" s="39" t="s">
        <v>6972</v>
      </c>
      <c r="M1364" s="40">
        <v>18</v>
      </c>
      <c r="N1364" s="40"/>
      <c r="O1364" s="40">
        <v>3</v>
      </c>
      <c r="P1364" s="40"/>
      <c r="Q1364" s="40"/>
      <c r="R1364" s="40"/>
      <c r="S1364" s="40">
        <v>5</v>
      </c>
      <c r="T1364" s="40">
        <v>10</v>
      </c>
      <c r="U1364" s="40"/>
      <c r="V1364" s="40">
        <f t="shared" si="122"/>
        <v>10</v>
      </c>
      <c r="W1364" t="s">
        <v>5890</v>
      </c>
      <c r="X1364"/>
      <c r="Y1364" s="49">
        <v>8</v>
      </c>
      <c r="Z1364" s="50">
        <f t="array" ref="Z1364">SUM((N1364:S1364)/6)</f>
        <v>1.33333333333333</v>
      </c>
      <c r="AA1364" s="51">
        <f>T1364/Z1364</f>
        <v>7.5</v>
      </c>
      <c r="AB1364" s="49">
        <f t="shared" si="123"/>
        <v>4.4</v>
      </c>
      <c r="AC1364" s="49">
        <f t="shared" si="124"/>
        <v>-3.6</v>
      </c>
      <c r="AD1364" s="49">
        <f t="shared" si="125"/>
        <v>-18</v>
      </c>
      <c r="AE1364" s="49">
        <f t="shared" si="126"/>
        <v>-58</v>
      </c>
      <c r="AF1364" s="52"/>
    </row>
    <row r="1365" s="19" customFormat="1" customHeight="1" spans="1:32">
      <c r="A1365" s="31" t="s">
        <v>8803</v>
      </c>
      <c r="B1365" s="31" t="s">
        <v>15</v>
      </c>
      <c r="C1365" s="31" t="s">
        <v>8841</v>
      </c>
      <c r="D1365" s="31" t="s">
        <v>8805</v>
      </c>
      <c r="E1365" s="31" t="s">
        <v>6974</v>
      </c>
      <c r="F1365" s="31" t="s">
        <v>126</v>
      </c>
      <c r="G1365" s="32" t="s">
        <v>8806</v>
      </c>
      <c r="H1365" s="33" t="s">
        <v>8810</v>
      </c>
      <c r="I1365" s="37">
        <v>1.8</v>
      </c>
      <c r="J1365" s="31" t="s">
        <v>8805</v>
      </c>
      <c r="K1365" s="42" t="s">
        <v>6975</v>
      </c>
      <c r="L1365" s="39" t="s">
        <v>6976</v>
      </c>
      <c r="M1365" s="40">
        <v>2</v>
      </c>
      <c r="N1365" s="40"/>
      <c r="O1365" s="40"/>
      <c r="P1365" s="40"/>
      <c r="Q1365" s="40"/>
      <c r="R1365" s="40"/>
      <c r="S1365" s="40"/>
      <c r="T1365" s="40">
        <v>2</v>
      </c>
      <c r="U1365" s="40"/>
      <c r="V1365" s="40">
        <f t="shared" si="122"/>
        <v>2</v>
      </c>
      <c r="W1365" t="s">
        <v>5890</v>
      </c>
      <c r="X1365"/>
      <c r="Y1365" s="49"/>
      <c r="Z1365" s="50">
        <f t="array" ref="Z1365">SUM((N1365:S1365)/6)</f>
        <v>0</v>
      </c>
      <c r="AA1365" s="51"/>
      <c r="AB1365" s="49">
        <f t="shared" si="123"/>
        <v>2</v>
      </c>
      <c r="AC1365" s="49">
        <f t="shared" si="124"/>
        <v>2</v>
      </c>
      <c r="AD1365" s="49">
        <f t="shared" si="125"/>
        <v>2</v>
      </c>
      <c r="AE1365" s="49">
        <f t="shared" si="126"/>
        <v>2</v>
      </c>
      <c r="AF1365" s="52"/>
    </row>
    <row r="1366" s="19" customFormat="1" customHeight="1" spans="1:32">
      <c r="A1366" s="31" t="s">
        <v>8803</v>
      </c>
      <c r="B1366" s="31" t="s">
        <v>15</v>
      </c>
      <c r="C1366" s="31" t="s">
        <v>8841</v>
      </c>
      <c r="D1366" s="31" t="s">
        <v>8805</v>
      </c>
      <c r="E1366" s="31" t="s">
        <v>6974</v>
      </c>
      <c r="F1366" s="31" t="s">
        <v>126</v>
      </c>
      <c r="G1366" s="32" t="s">
        <v>8806</v>
      </c>
      <c r="H1366" s="33" t="s">
        <v>8811</v>
      </c>
      <c r="I1366" s="37">
        <v>1.8</v>
      </c>
      <c r="J1366" s="31" t="s">
        <v>8805</v>
      </c>
      <c r="K1366" s="42" t="s">
        <v>6978</v>
      </c>
      <c r="L1366" s="39" t="s">
        <v>6979</v>
      </c>
      <c r="M1366" s="40">
        <v>8</v>
      </c>
      <c r="N1366" s="40"/>
      <c r="O1366" s="40"/>
      <c r="P1366" s="40"/>
      <c r="Q1366" s="40"/>
      <c r="R1366" s="40"/>
      <c r="S1366" s="40"/>
      <c r="T1366" s="40">
        <v>8</v>
      </c>
      <c r="U1366" s="40"/>
      <c r="V1366" s="40">
        <f t="shared" si="122"/>
        <v>8</v>
      </c>
      <c r="W1366" t="s">
        <v>5890</v>
      </c>
      <c r="X1366"/>
      <c r="Y1366" s="49"/>
      <c r="Z1366" s="50">
        <f t="array" ref="Z1366">SUM((N1366:S1366)/6)</f>
        <v>0</v>
      </c>
      <c r="AA1366" s="51"/>
      <c r="AB1366" s="49">
        <f t="shared" si="123"/>
        <v>8</v>
      </c>
      <c r="AC1366" s="49">
        <f t="shared" si="124"/>
        <v>8</v>
      </c>
      <c r="AD1366" s="49">
        <f t="shared" si="125"/>
        <v>8</v>
      </c>
      <c r="AE1366" s="49">
        <f t="shared" si="126"/>
        <v>8</v>
      </c>
      <c r="AF1366" s="52"/>
    </row>
    <row r="1367" s="19" customFormat="1" customHeight="1" spans="1:32">
      <c r="A1367" s="31" t="s">
        <v>8803</v>
      </c>
      <c r="B1367" s="31" t="s">
        <v>15</v>
      </c>
      <c r="C1367" s="31" t="s">
        <v>8818</v>
      </c>
      <c r="D1367" s="31" t="s">
        <v>8805</v>
      </c>
      <c r="E1367" s="31" t="s">
        <v>16</v>
      </c>
      <c r="F1367" s="31" t="s">
        <v>126</v>
      </c>
      <c r="G1367" s="32" t="s">
        <v>9024</v>
      </c>
      <c r="H1367" s="33" t="s">
        <v>8808</v>
      </c>
      <c r="I1367" s="37">
        <v>1.8</v>
      </c>
      <c r="J1367" s="31" t="s">
        <v>8832</v>
      </c>
      <c r="K1367" s="42" t="s">
        <v>6981</v>
      </c>
      <c r="L1367" s="39" t="s">
        <v>6982</v>
      </c>
      <c r="M1367" s="40">
        <v>3</v>
      </c>
      <c r="N1367" s="40"/>
      <c r="O1367" s="40"/>
      <c r="P1367" s="40"/>
      <c r="Q1367" s="40"/>
      <c r="R1367" s="40"/>
      <c r="S1367" s="40"/>
      <c r="T1367" s="40">
        <v>3</v>
      </c>
      <c r="U1367" s="40"/>
      <c r="V1367" s="40">
        <f t="shared" si="122"/>
        <v>3</v>
      </c>
      <c r="W1367" t="s">
        <v>5882</v>
      </c>
      <c r="X1367" s="69" t="s">
        <v>6984</v>
      </c>
      <c r="Y1367" s="49"/>
      <c r="Z1367" s="50">
        <f t="array" ref="Z1367">SUM((N1367:S1367)/6)</f>
        <v>0</v>
      </c>
      <c r="AA1367" s="51"/>
      <c r="AB1367" s="49">
        <f t="shared" si="123"/>
        <v>3</v>
      </c>
      <c r="AC1367" s="49">
        <f t="shared" si="124"/>
        <v>3</v>
      </c>
      <c r="AD1367" s="49">
        <f t="shared" si="125"/>
        <v>3</v>
      </c>
      <c r="AE1367" s="49">
        <f t="shared" si="126"/>
        <v>3</v>
      </c>
      <c r="AF1367" s="52"/>
    </row>
    <row r="1368" s="19" customFormat="1" customHeight="1" spans="1:32">
      <c r="A1368" s="31" t="s">
        <v>8803</v>
      </c>
      <c r="B1368" s="31" t="s">
        <v>15</v>
      </c>
      <c r="C1368" s="31" t="s">
        <v>8818</v>
      </c>
      <c r="D1368" s="31" t="s">
        <v>8805</v>
      </c>
      <c r="E1368" s="31" t="s">
        <v>16</v>
      </c>
      <c r="F1368" s="31" t="s">
        <v>126</v>
      </c>
      <c r="G1368" s="32" t="s">
        <v>9024</v>
      </c>
      <c r="H1368" s="66" t="s">
        <v>8809</v>
      </c>
      <c r="I1368" s="37">
        <v>1.8</v>
      </c>
      <c r="J1368" s="31" t="s">
        <v>8832</v>
      </c>
      <c r="K1368" s="67" t="s">
        <v>6985</v>
      </c>
      <c r="L1368" s="39" t="s">
        <v>6986</v>
      </c>
      <c r="M1368" s="40">
        <v>4</v>
      </c>
      <c r="N1368" s="40"/>
      <c r="O1368" s="40"/>
      <c r="P1368" s="40"/>
      <c r="Q1368" s="40"/>
      <c r="R1368" s="40"/>
      <c r="S1368" s="40"/>
      <c r="T1368" s="40">
        <v>4</v>
      </c>
      <c r="U1368" s="40"/>
      <c r="V1368" s="40">
        <f t="shared" si="122"/>
        <v>4</v>
      </c>
      <c r="W1368" t="s">
        <v>5882</v>
      </c>
      <c r="X1368" s="69" t="s">
        <v>6984</v>
      </c>
      <c r="Y1368" s="49"/>
      <c r="Z1368" s="50">
        <f t="array" ref="Z1368">SUM((N1368:S1368)/6)</f>
        <v>0</v>
      </c>
      <c r="AA1368" s="51"/>
      <c r="AB1368" s="49">
        <f t="shared" si="123"/>
        <v>4</v>
      </c>
      <c r="AC1368" s="49">
        <f t="shared" si="124"/>
        <v>4</v>
      </c>
      <c r="AD1368" s="49">
        <f t="shared" si="125"/>
        <v>4</v>
      </c>
      <c r="AE1368" s="49">
        <f t="shared" si="126"/>
        <v>4</v>
      </c>
      <c r="AF1368" s="52"/>
    </row>
    <row r="1369" s="19" customFormat="1" customHeight="1" spans="1:32">
      <c r="A1369" s="31" t="s">
        <v>8803</v>
      </c>
      <c r="B1369" s="31" t="s">
        <v>15</v>
      </c>
      <c r="C1369" s="31" t="s">
        <v>8818</v>
      </c>
      <c r="D1369" s="31" t="s">
        <v>8805</v>
      </c>
      <c r="E1369" s="31" t="s">
        <v>16</v>
      </c>
      <c r="F1369" s="31" t="s">
        <v>126</v>
      </c>
      <c r="G1369" s="32" t="s">
        <v>9024</v>
      </c>
      <c r="H1369" s="66" t="s">
        <v>8810</v>
      </c>
      <c r="I1369" s="37">
        <v>1.8</v>
      </c>
      <c r="J1369" s="31" t="s">
        <v>8832</v>
      </c>
      <c r="K1369" s="67" t="s">
        <v>6988</v>
      </c>
      <c r="L1369" s="39" t="s">
        <v>6989</v>
      </c>
      <c r="M1369" s="40">
        <v>9</v>
      </c>
      <c r="N1369" s="40"/>
      <c r="O1369" s="40"/>
      <c r="P1369" s="40"/>
      <c r="Q1369" s="40"/>
      <c r="R1369" s="40"/>
      <c r="S1369" s="40"/>
      <c r="T1369" s="40">
        <v>9</v>
      </c>
      <c r="U1369" s="40"/>
      <c r="V1369" s="40">
        <f t="shared" si="122"/>
        <v>9</v>
      </c>
      <c r="W1369" t="s">
        <v>5882</v>
      </c>
      <c r="X1369" s="69" t="s">
        <v>6984</v>
      </c>
      <c r="Y1369" s="49"/>
      <c r="Z1369" s="50">
        <f t="array" ref="Z1369">SUM((N1369:S1369)/6)</f>
        <v>0</v>
      </c>
      <c r="AA1369" s="51"/>
      <c r="AB1369" s="49">
        <f t="shared" si="123"/>
        <v>9</v>
      </c>
      <c r="AC1369" s="49">
        <f t="shared" si="124"/>
        <v>9</v>
      </c>
      <c r="AD1369" s="49">
        <f t="shared" si="125"/>
        <v>9</v>
      </c>
      <c r="AE1369" s="49">
        <f t="shared" si="126"/>
        <v>9</v>
      </c>
      <c r="AF1369" s="52"/>
    </row>
    <row r="1370" s="19" customFormat="1" customHeight="1" spans="1:32">
      <c r="A1370" s="31" t="s">
        <v>8803</v>
      </c>
      <c r="B1370" s="31" t="s">
        <v>15</v>
      </c>
      <c r="C1370" s="31" t="s">
        <v>8818</v>
      </c>
      <c r="D1370" s="31" t="s">
        <v>8805</v>
      </c>
      <c r="E1370" s="31" t="s">
        <v>16</v>
      </c>
      <c r="F1370" s="31" t="s">
        <v>126</v>
      </c>
      <c r="G1370" s="32" t="s">
        <v>9024</v>
      </c>
      <c r="H1370" s="33" t="s">
        <v>8811</v>
      </c>
      <c r="I1370" s="37">
        <v>1.8</v>
      </c>
      <c r="J1370" s="31" t="s">
        <v>8832</v>
      </c>
      <c r="K1370" s="42" t="s">
        <v>6991</v>
      </c>
      <c r="L1370" s="39" t="s">
        <v>6992</v>
      </c>
      <c r="M1370" s="40">
        <v>11</v>
      </c>
      <c r="N1370" s="40"/>
      <c r="O1370" s="40"/>
      <c r="P1370" s="40"/>
      <c r="Q1370" s="40"/>
      <c r="R1370" s="40"/>
      <c r="S1370" s="40"/>
      <c r="T1370" s="40">
        <v>11</v>
      </c>
      <c r="U1370" s="40"/>
      <c r="V1370" s="40">
        <f t="shared" si="122"/>
        <v>11</v>
      </c>
      <c r="W1370" t="s">
        <v>5882</v>
      </c>
      <c r="X1370" s="69" t="s">
        <v>6984</v>
      </c>
      <c r="Y1370" s="49"/>
      <c r="Z1370" s="50">
        <f t="array" ref="Z1370">SUM((N1370:S1370)/6)</f>
        <v>0</v>
      </c>
      <c r="AA1370" s="51"/>
      <c r="AB1370" s="49">
        <f t="shared" si="123"/>
        <v>11</v>
      </c>
      <c r="AC1370" s="49">
        <f t="shared" si="124"/>
        <v>11</v>
      </c>
      <c r="AD1370" s="49">
        <f t="shared" si="125"/>
        <v>11</v>
      </c>
      <c r="AE1370" s="49">
        <f t="shared" si="126"/>
        <v>11</v>
      </c>
      <c r="AF1370" s="52"/>
    </row>
    <row r="1371" s="19" customFormat="1" customHeight="1" spans="1:32">
      <c r="A1371" s="31" t="s">
        <v>8803</v>
      </c>
      <c r="B1371" s="31" t="s">
        <v>15</v>
      </c>
      <c r="C1371" s="31" t="s">
        <v>8818</v>
      </c>
      <c r="D1371" s="31" t="s">
        <v>8805</v>
      </c>
      <c r="E1371" s="31" t="s">
        <v>16</v>
      </c>
      <c r="F1371" s="31" t="s">
        <v>126</v>
      </c>
      <c r="G1371" s="32" t="s">
        <v>9024</v>
      </c>
      <c r="H1371" s="33" t="s">
        <v>8812</v>
      </c>
      <c r="I1371" s="37">
        <v>1.8</v>
      </c>
      <c r="J1371" s="31" t="s">
        <v>8832</v>
      </c>
      <c r="K1371" s="42" t="s">
        <v>6994</v>
      </c>
      <c r="L1371" s="39" t="s">
        <v>6995</v>
      </c>
      <c r="M1371" s="40">
        <v>6</v>
      </c>
      <c r="N1371" s="40"/>
      <c r="O1371" s="40"/>
      <c r="P1371" s="40"/>
      <c r="Q1371" s="40"/>
      <c r="R1371" s="40"/>
      <c r="S1371" s="40"/>
      <c r="T1371" s="40">
        <v>6</v>
      </c>
      <c r="U1371" s="40"/>
      <c r="V1371" s="40">
        <f t="shared" si="122"/>
        <v>6</v>
      </c>
      <c r="W1371" t="s">
        <v>5882</v>
      </c>
      <c r="X1371" s="69" t="s">
        <v>6984</v>
      </c>
      <c r="Y1371" s="49"/>
      <c r="Z1371" s="50">
        <f t="array" ref="Z1371">SUM((N1371:S1371)/6)</f>
        <v>0</v>
      </c>
      <c r="AA1371" s="51"/>
      <c r="AB1371" s="49">
        <f t="shared" si="123"/>
        <v>6</v>
      </c>
      <c r="AC1371" s="49">
        <f t="shared" si="124"/>
        <v>6</v>
      </c>
      <c r="AD1371" s="49">
        <f t="shared" si="125"/>
        <v>6</v>
      </c>
      <c r="AE1371" s="49">
        <f t="shared" si="126"/>
        <v>6</v>
      </c>
      <c r="AF1371" s="52"/>
    </row>
    <row r="1372" s="19" customFormat="1" customHeight="1" spans="1:32">
      <c r="A1372" s="31" t="s">
        <v>8803</v>
      </c>
      <c r="B1372" s="31" t="s">
        <v>15</v>
      </c>
      <c r="C1372" s="31" t="s">
        <v>8842</v>
      </c>
      <c r="D1372" s="31" t="s">
        <v>8805</v>
      </c>
      <c r="E1372" s="31" t="s">
        <v>16</v>
      </c>
      <c r="F1372" s="31" t="s">
        <v>17</v>
      </c>
      <c r="G1372" s="32" t="s">
        <v>8831</v>
      </c>
      <c r="H1372" s="33" t="s">
        <v>8807</v>
      </c>
      <c r="I1372" s="37">
        <v>1.8</v>
      </c>
      <c r="J1372" s="31" t="s">
        <v>8805</v>
      </c>
      <c r="K1372" s="38" t="s">
        <v>6997</v>
      </c>
      <c r="L1372" s="39" t="s">
        <v>6998</v>
      </c>
      <c r="M1372" s="40">
        <v>19</v>
      </c>
      <c r="N1372" s="40"/>
      <c r="O1372" s="40"/>
      <c r="P1372" s="40"/>
      <c r="Q1372" s="40"/>
      <c r="R1372" s="40"/>
      <c r="S1372" s="40"/>
      <c r="T1372" s="40">
        <v>19</v>
      </c>
      <c r="U1372" s="40"/>
      <c r="V1372" s="40">
        <f t="shared" si="122"/>
        <v>19</v>
      </c>
      <c r="W1372" t="s">
        <v>5890</v>
      </c>
      <c r="X1372" s="69" t="s">
        <v>6984</v>
      </c>
      <c r="Y1372" s="49">
        <v>1</v>
      </c>
      <c r="Z1372" s="50">
        <f t="array" ref="Z1372">SUM((N1372:S1372)/6)</f>
        <v>0</v>
      </c>
      <c r="AA1372" s="51"/>
      <c r="AB1372" s="49">
        <f t="shared" si="123"/>
        <v>18.3</v>
      </c>
      <c r="AC1372" s="49">
        <f t="shared" si="124"/>
        <v>17.3</v>
      </c>
      <c r="AD1372" s="49">
        <f t="shared" si="125"/>
        <v>19</v>
      </c>
      <c r="AE1372" s="49">
        <f t="shared" si="126"/>
        <v>19</v>
      </c>
      <c r="AF1372" s="52"/>
    </row>
    <row r="1373" s="19" customFormat="1" customHeight="1" spans="1:32">
      <c r="A1373" s="31" t="s">
        <v>8803</v>
      </c>
      <c r="B1373" s="31" t="s">
        <v>15</v>
      </c>
      <c r="C1373" s="31" t="s">
        <v>8842</v>
      </c>
      <c r="D1373" s="31" t="s">
        <v>8805</v>
      </c>
      <c r="E1373" s="31" t="s">
        <v>16</v>
      </c>
      <c r="F1373" s="31" t="s">
        <v>17</v>
      </c>
      <c r="G1373" s="32" t="s">
        <v>8831</v>
      </c>
      <c r="H1373" s="33" t="s">
        <v>8809</v>
      </c>
      <c r="I1373" s="37">
        <v>1.8</v>
      </c>
      <c r="J1373" s="31" t="s">
        <v>8805</v>
      </c>
      <c r="K1373" s="38" t="s">
        <v>7000</v>
      </c>
      <c r="L1373" s="39" t="s">
        <v>7001</v>
      </c>
      <c r="M1373" s="40">
        <v>7</v>
      </c>
      <c r="N1373" s="40"/>
      <c r="O1373" s="40"/>
      <c r="P1373" s="40"/>
      <c r="Q1373" s="40"/>
      <c r="R1373" s="40"/>
      <c r="S1373" s="40"/>
      <c r="T1373" s="40">
        <v>7</v>
      </c>
      <c r="U1373" s="40"/>
      <c r="V1373" s="40">
        <f t="shared" si="122"/>
        <v>7</v>
      </c>
      <c r="W1373" t="s">
        <v>5890</v>
      </c>
      <c r="X1373" s="69" t="s">
        <v>6984</v>
      </c>
      <c r="Y1373" s="49">
        <v>1</v>
      </c>
      <c r="Z1373" s="50">
        <f t="array" ref="Z1373">SUM((N1373:S1373)/6)</f>
        <v>0</v>
      </c>
      <c r="AA1373" s="51"/>
      <c r="AB1373" s="49">
        <f t="shared" si="123"/>
        <v>6.3</v>
      </c>
      <c r="AC1373" s="49">
        <f t="shared" si="124"/>
        <v>5.3</v>
      </c>
      <c r="AD1373" s="49">
        <f t="shared" si="125"/>
        <v>7</v>
      </c>
      <c r="AE1373" s="49">
        <f t="shared" si="126"/>
        <v>7</v>
      </c>
      <c r="AF1373" s="52"/>
    </row>
    <row r="1374" s="19" customFormat="1" customHeight="1" spans="1:32">
      <c r="A1374" s="31" t="s">
        <v>8803</v>
      </c>
      <c r="B1374" s="31" t="s">
        <v>15</v>
      </c>
      <c r="C1374" s="31" t="s">
        <v>8841</v>
      </c>
      <c r="D1374" s="31" t="s">
        <v>8805</v>
      </c>
      <c r="E1374" s="31" t="s">
        <v>25</v>
      </c>
      <c r="F1374" s="31" t="s">
        <v>17</v>
      </c>
      <c r="G1374" s="32" t="s">
        <v>8806</v>
      </c>
      <c r="H1374" s="33" t="s">
        <v>8809</v>
      </c>
      <c r="I1374" s="37">
        <v>1.8</v>
      </c>
      <c r="J1374" s="31" t="s">
        <v>8805</v>
      </c>
      <c r="K1374" s="42" t="s">
        <v>7003</v>
      </c>
      <c r="L1374" s="39" t="s">
        <v>7004</v>
      </c>
      <c r="M1374" s="40">
        <v>3</v>
      </c>
      <c r="N1374" s="40"/>
      <c r="O1374" s="40"/>
      <c r="P1374" s="40"/>
      <c r="Q1374" s="40"/>
      <c r="R1374" s="40"/>
      <c r="S1374" s="40"/>
      <c r="T1374" s="40">
        <v>3</v>
      </c>
      <c r="U1374" s="40"/>
      <c r="V1374" s="40">
        <f t="shared" si="122"/>
        <v>3</v>
      </c>
      <c r="W1374" t="s">
        <v>5890</v>
      </c>
      <c r="X1374" s="69" t="s">
        <v>6984</v>
      </c>
      <c r="Y1374" s="49">
        <v>1</v>
      </c>
      <c r="Z1374" s="50">
        <f t="array" ref="Z1374">SUM((N1374:S1374)/6)</f>
        <v>0</v>
      </c>
      <c r="AA1374" s="51"/>
      <c r="AB1374" s="49">
        <f t="shared" si="123"/>
        <v>2.3</v>
      </c>
      <c r="AC1374" s="49">
        <f t="shared" si="124"/>
        <v>1.3</v>
      </c>
      <c r="AD1374" s="49">
        <f t="shared" si="125"/>
        <v>3</v>
      </c>
      <c r="AE1374" s="49">
        <f t="shared" si="126"/>
        <v>3</v>
      </c>
      <c r="AF1374" s="52"/>
    </row>
    <row r="1375" s="19" customFormat="1" customHeight="1" spans="1:32">
      <c r="A1375" s="31" t="s">
        <v>8803</v>
      </c>
      <c r="B1375" s="31" t="s">
        <v>15</v>
      </c>
      <c r="C1375" s="31" t="s">
        <v>8818</v>
      </c>
      <c r="D1375" s="31" t="s">
        <v>9025</v>
      </c>
      <c r="E1375" s="31" t="s">
        <v>16</v>
      </c>
      <c r="F1375" s="31" t="s">
        <v>1299</v>
      </c>
      <c r="G1375" s="32" t="s">
        <v>8827</v>
      </c>
      <c r="H1375" s="33" t="s">
        <v>8820</v>
      </c>
      <c r="I1375" s="37">
        <v>1.8</v>
      </c>
      <c r="J1375" s="31" t="s">
        <v>8805</v>
      </c>
      <c r="K1375" s="42" t="s">
        <v>7006</v>
      </c>
      <c r="L1375" s="39" t="s">
        <v>7007</v>
      </c>
      <c r="M1375" s="40">
        <v>4</v>
      </c>
      <c r="N1375" s="40"/>
      <c r="O1375" s="40"/>
      <c r="P1375" s="40"/>
      <c r="Q1375" s="40"/>
      <c r="R1375" s="40"/>
      <c r="S1375" s="40"/>
      <c r="T1375" s="40">
        <v>4</v>
      </c>
      <c r="U1375" s="40"/>
      <c r="V1375" s="40">
        <f t="shared" si="122"/>
        <v>4</v>
      </c>
      <c r="W1375" t="s">
        <v>5890</v>
      </c>
      <c r="X1375" s="69" t="s">
        <v>6984</v>
      </c>
      <c r="Y1375" s="49"/>
      <c r="Z1375" s="50">
        <f t="array" ref="Z1375">SUM((N1375:S1375)/6)</f>
        <v>0</v>
      </c>
      <c r="AA1375" s="51"/>
      <c r="AB1375" s="49">
        <f t="shared" si="123"/>
        <v>4</v>
      </c>
      <c r="AC1375" s="49">
        <f t="shared" si="124"/>
        <v>4</v>
      </c>
      <c r="AD1375" s="49">
        <f t="shared" si="125"/>
        <v>4</v>
      </c>
      <c r="AE1375" s="49">
        <f t="shared" si="126"/>
        <v>4</v>
      </c>
      <c r="AF1375" s="52"/>
    </row>
    <row r="1376" s="19" customFormat="1" customHeight="1" spans="1:32">
      <c r="A1376" s="31" t="s">
        <v>8803</v>
      </c>
      <c r="B1376" s="31" t="s">
        <v>15</v>
      </c>
      <c r="C1376" s="31" t="s">
        <v>9000</v>
      </c>
      <c r="D1376" s="31" t="s">
        <v>8805</v>
      </c>
      <c r="E1376" s="31" t="s">
        <v>3125</v>
      </c>
      <c r="F1376" s="31" t="s">
        <v>126</v>
      </c>
      <c r="G1376" s="32" t="s">
        <v>8831</v>
      </c>
      <c r="H1376" s="33" t="s">
        <v>8807</v>
      </c>
      <c r="I1376" s="37">
        <v>1.8</v>
      </c>
      <c r="J1376" s="31" t="s">
        <v>8805</v>
      </c>
      <c r="K1376" s="38" t="s">
        <v>7009</v>
      </c>
      <c r="L1376" s="40" t="s">
        <v>7010</v>
      </c>
      <c r="M1376" s="40">
        <v>0</v>
      </c>
      <c r="N1376" s="40"/>
      <c r="O1376" s="40"/>
      <c r="P1376" s="40"/>
      <c r="Q1376" s="40"/>
      <c r="R1376" s="40"/>
      <c r="S1376" s="40"/>
      <c r="T1376" s="40">
        <v>0</v>
      </c>
      <c r="U1376" s="40"/>
      <c r="V1376" s="40">
        <f t="shared" si="122"/>
        <v>0</v>
      </c>
      <c r="W1376" t="s">
        <v>5890</v>
      </c>
      <c r="X1376" s="69" t="s">
        <v>6984</v>
      </c>
      <c r="Y1376" s="49"/>
      <c r="Z1376" s="50">
        <f t="array" ref="Z1376">SUM((N1376:S1376)/6)</f>
        <v>0</v>
      </c>
      <c r="AA1376" s="51"/>
      <c r="AB1376" s="49">
        <f t="shared" si="123"/>
        <v>0</v>
      </c>
      <c r="AC1376" s="49">
        <f t="shared" si="124"/>
        <v>0</v>
      </c>
      <c r="AD1376" s="49">
        <f t="shared" si="125"/>
        <v>0</v>
      </c>
      <c r="AE1376" s="49">
        <f t="shared" si="126"/>
        <v>0</v>
      </c>
      <c r="AF1376" s="52"/>
    </row>
    <row r="1377" s="19" customFormat="1" customHeight="1" spans="1:32">
      <c r="A1377" s="31" t="s">
        <v>8803</v>
      </c>
      <c r="B1377" s="31" t="s">
        <v>15</v>
      </c>
      <c r="C1377" s="31" t="s">
        <v>9000</v>
      </c>
      <c r="D1377" s="31" t="s">
        <v>8805</v>
      </c>
      <c r="E1377" s="31" t="s">
        <v>3125</v>
      </c>
      <c r="F1377" s="31" t="s">
        <v>182</v>
      </c>
      <c r="G1377" s="32" t="s">
        <v>8831</v>
      </c>
      <c r="H1377" s="33" t="s">
        <v>8807</v>
      </c>
      <c r="I1377" s="37">
        <v>1.8</v>
      </c>
      <c r="J1377" s="31" t="s">
        <v>8805</v>
      </c>
      <c r="K1377" s="38" t="s">
        <v>7012</v>
      </c>
      <c r="L1377" s="39" t="s">
        <v>7013</v>
      </c>
      <c r="M1377" s="40">
        <v>0</v>
      </c>
      <c r="N1377" s="40"/>
      <c r="O1377" s="40"/>
      <c r="P1377" s="40"/>
      <c r="Q1377" s="40"/>
      <c r="R1377" s="40"/>
      <c r="S1377" s="40"/>
      <c r="T1377" s="40">
        <v>0</v>
      </c>
      <c r="U1377" s="40"/>
      <c r="V1377" s="40">
        <f t="shared" si="122"/>
        <v>0</v>
      </c>
      <c r="W1377" t="s">
        <v>5890</v>
      </c>
      <c r="X1377" s="69" t="s">
        <v>6984</v>
      </c>
      <c r="Y1377" s="49">
        <v>1</v>
      </c>
      <c r="Z1377" s="50">
        <f t="array" ref="Z1377">SUM((N1377:S1377)/6)</f>
        <v>0</v>
      </c>
      <c r="AA1377" s="51"/>
      <c r="AB1377" s="49">
        <f t="shared" si="123"/>
        <v>-0.7</v>
      </c>
      <c r="AC1377" s="49">
        <f t="shared" si="124"/>
        <v>-1.7</v>
      </c>
      <c r="AD1377" s="49">
        <f t="shared" si="125"/>
        <v>0</v>
      </c>
      <c r="AE1377" s="49">
        <f t="shared" si="126"/>
        <v>0</v>
      </c>
      <c r="AF1377" s="52"/>
    </row>
    <row r="1378" s="19" customFormat="1" customHeight="1" spans="1:32">
      <c r="A1378" s="31" t="s">
        <v>8803</v>
      </c>
      <c r="B1378" s="31" t="s">
        <v>15</v>
      </c>
      <c r="C1378" s="31" t="s">
        <v>9000</v>
      </c>
      <c r="D1378" s="31" t="s">
        <v>8805</v>
      </c>
      <c r="E1378" s="31" t="s">
        <v>3125</v>
      </c>
      <c r="F1378" s="31" t="s">
        <v>182</v>
      </c>
      <c r="G1378" s="32" t="s">
        <v>8831</v>
      </c>
      <c r="H1378" s="33" t="s">
        <v>8808</v>
      </c>
      <c r="I1378" s="37">
        <v>1.8</v>
      </c>
      <c r="J1378" s="31" t="s">
        <v>8805</v>
      </c>
      <c r="K1378" s="38" t="s">
        <v>7015</v>
      </c>
      <c r="L1378" s="39" t="s">
        <v>7016</v>
      </c>
      <c r="M1378" s="40">
        <v>3</v>
      </c>
      <c r="N1378" s="40"/>
      <c r="O1378" s="40"/>
      <c r="P1378" s="40"/>
      <c r="Q1378" s="40"/>
      <c r="R1378" s="40"/>
      <c r="S1378" s="40"/>
      <c r="T1378" s="40">
        <v>3</v>
      </c>
      <c r="U1378" s="40"/>
      <c r="V1378" s="40">
        <f t="shared" si="122"/>
        <v>3</v>
      </c>
      <c r="W1378" t="s">
        <v>5890</v>
      </c>
      <c r="X1378" s="69" t="s">
        <v>6984</v>
      </c>
      <c r="Y1378" s="49"/>
      <c r="Z1378" s="50">
        <f t="array" ref="Z1378">SUM((N1378:S1378)/6)</f>
        <v>0</v>
      </c>
      <c r="AA1378" s="51"/>
      <c r="AB1378" s="49">
        <f t="shared" si="123"/>
        <v>3</v>
      </c>
      <c r="AC1378" s="49">
        <f t="shared" si="124"/>
        <v>3</v>
      </c>
      <c r="AD1378" s="49">
        <f t="shared" si="125"/>
        <v>3</v>
      </c>
      <c r="AE1378" s="49">
        <f t="shared" si="126"/>
        <v>3</v>
      </c>
      <c r="AF1378" s="52"/>
    </row>
    <row r="1379" s="19" customFormat="1" customHeight="1" spans="1:32">
      <c r="A1379" s="31" t="s">
        <v>8803</v>
      </c>
      <c r="B1379" s="31" t="s">
        <v>15</v>
      </c>
      <c r="C1379" s="31" t="s">
        <v>8818</v>
      </c>
      <c r="D1379" s="31" t="s">
        <v>9026</v>
      </c>
      <c r="E1379" s="31" t="s">
        <v>16</v>
      </c>
      <c r="F1379" s="31" t="s">
        <v>7018</v>
      </c>
      <c r="G1379" s="32" t="s">
        <v>8827</v>
      </c>
      <c r="H1379" s="33" t="s">
        <v>8808</v>
      </c>
      <c r="I1379" s="37">
        <v>1.8</v>
      </c>
      <c r="J1379" s="31" t="s">
        <v>8805</v>
      </c>
      <c r="K1379" s="68" t="s">
        <v>7019</v>
      </c>
      <c r="L1379" s="39" t="s">
        <v>7020</v>
      </c>
      <c r="M1379" s="40">
        <v>42</v>
      </c>
      <c r="N1379" s="40"/>
      <c r="O1379" s="40"/>
      <c r="P1379" s="40"/>
      <c r="Q1379" s="40"/>
      <c r="R1379" s="40"/>
      <c r="S1379" s="40"/>
      <c r="T1379" s="40">
        <v>42</v>
      </c>
      <c r="U1379" s="40"/>
      <c r="V1379" s="40">
        <f t="shared" si="122"/>
        <v>42</v>
      </c>
      <c r="W1379" t="s">
        <v>5890</v>
      </c>
      <c r="X1379" s="69" t="s">
        <v>6984</v>
      </c>
      <c r="Y1379" s="49"/>
      <c r="Z1379" s="50">
        <f t="array" ref="Z1379">SUM((N1379:S1379)/6)</f>
        <v>0</v>
      </c>
      <c r="AA1379" s="51"/>
      <c r="AB1379" s="49">
        <f t="shared" si="123"/>
        <v>42</v>
      </c>
      <c r="AC1379" s="49">
        <f t="shared" si="124"/>
        <v>42</v>
      </c>
      <c r="AD1379" s="49">
        <f t="shared" si="125"/>
        <v>42</v>
      </c>
      <c r="AE1379" s="49">
        <f t="shared" si="126"/>
        <v>42</v>
      </c>
      <c r="AF1379" s="52"/>
    </row>
    <row r="1380" s="19" customFormat="1" customHeight="1" spans="1:32">
      <c r="A1380" s="31" t="s">
        <v>8803</v>
      </c>
      <c r="B1380" s="31" t="s">
        <v>15</v>
      </c>
      <c r="C1380" s="31" t="s">
        <v>8818</v>
      </c>
      <c r="D1380" s="31" t="s">
        <v>9026</v>
      </c>
      <c r="E1380" s="31" t="s">
        <v>16</v>
      </c>
      <c r="F1380" s="31" t="s">
        <v>7018</v>
      </c>
      <c r="G1380" s="32" t="s">
        <v>8827</v>
      </c>
      <c r="H1380" s="33" t="s">
        <v>8809</v>
      </c>
      <c r="I1380" s="37">
        <v>1.8</v>
      </c>
      <c r="J1380" s="31" t="s">
        <v>8805</v>
      </c>
      <c r="K1380" s="68" t="s">
        <v>7022</v>
      </c>
      <c r="L1380" s="39" t="s">
        <v>7023</v>
      </c>
      <c r="M1380" s="40">
        <v>17</v>
      </c>
      <c r="N1380" s="40"/>
      <c r="O1380" s="40"/>
      <c r="P1380" s="40"/>
      <c r="Q1380" s="40"/>
      <c r="R1380" s="40"/>
      <c r="S1380" s="40"/>
      <c r="T1380" s="40">
        <v>17</v>
      </c>
      <c r="U1380" s="40"/>
      <c r="V1380" s="40">
        <f t="shared" si="122"/>
        <v>17</v>
      </c>
      <c r="W1380" t="s">
        <v>5890</v>
      </c>
      <c r="X1380" s="69" t="s">
        <v>6984</v>
      </c>
      <c r="Y1380" s="49"/>
      <c r="Z1380" s="50">
        <f t="array" ref="Z1380">SUM((N1380:S1380)/6)</f>
        <v>0</v>
      </c>
      <c r="AA1380" s="51"/>
      <c r="AB1380" s="49">
        <f t="shared" si="123"/>
        <v>17</v>
      </c>
      <c r="AC1380" s="49">
        <f t="shared" si="124"/>
        <v>17</v>
      </c>
      <c r="AD1380" s="49">
        <f t="shared" si="125"/>
        <v>17</v>
      </c>
      <c r="AE1380" s="49">
        <f t="shared" si="126"/>
        <v>17</v>
      </c>
      <c r="AF1380" s="52"/>
    </row>
    <row r="1381" s="19" customFormat="1" customHeight="1" spans="1:32">
      <c r="A1381" s="31" t="s">
        <v>8803</v>
      </c>
      <c r="B1381" s="31" t="s">
        <v>15</v>
      </c>
      <c r="C1381" s="31" t="s">
        <v>8818</v>
      </c>
      <c r="D1381" s="31" t="s">
        <v>9026</v>
      </c>
      <c r="E1381" s="31" t="s">
        <v>16</v>
      </c>
      <c r="F1381" s="31" t="s">
        <v>7018</v>
      </c>
      <c r="G1381" s="32" t="s">
        <v>8827</v>
      </c>
      <c r="H1381" s="33" t="s">
        <v>8810</v>
      </c>
      <c r="I1381" s="37">
        <v>1.8</v>
      </c>
      <c r="J1381" s="31" t="s">
        <v>8805</v>
      </c>
      <c r="K1381" s="68" t="s">
        <v>7025</v>
      </c>
      <c r="L1381" s="39" t="s">
        <v>7026</v>
      </c>
      <c r="M1381" s="40">
        <v>65</v>
      </c>
      <c r="N1381" s="40"/>
      <c r="O1381" s="40"/>
      <c r="P1381" s="40"/>
      <c r="Q1381" s="40"/>
      <c r="R1381" s="40"/>
      <c r="S1381" s="40"/>
      <c r="T1381" s="40">
        <v>65</v>
      </c>
      <c r="U1381" s="40"/>
      <c r="V1381" s="40">
        <f t="shared" si="122"/>
        <v>65</v>
      </c>
      <c r="W1381" t="s">
        <v>5890</v>
      </c>
      <c r="X1381" s="69" t="s">
        <v>6984</v>
      </c>
      <c r="Y1381" s="49"/>
      <c r="Z1381" s="50">
        <f t="array" ref="Z1381">SUM((N1381:S1381)/6)</f>
        <v>0</v>
      </c>
      <c r="AA1381" s="51"/>
      <c r="AB1381" s="49">
        <f t="shared" si="123"/>
        <v>65</v>
      </c>
      <c r="AC1381" s="49">
        <f t="shared" si="124"/>
        <v>65</v>
      </c>
      <c r="AD1381" s="49">
        <f t="shared" si="125"/>
        <v>65</v>
      </c>
      <c r="AE1381" s="49">
        <f t="shared" si="126"/>
        <v>65</v>
      </c>
      <c r="AF1381" s="52"/>
    </row>
    <row r="1382" s="19" customFormat="1" customHeight="1" spans="1:32">
      <c r="A1382" s="31" t="s">
        <v>8803</v>
      </c>
      <c r="B1382" s="31" t="s">
        <v>15</v>
      </c>
      <c r="C1382" s="31" t="s">
        <v>8818</v>
      </c>
      <c r="D1382" s="31" t="s">
        <v>9026</v>
      </c>
      <c r="E1382" s="31" t="s">
        <v>16</v>
      </c>
      <c r="F1382" s="31" t="s">
        <v>7018</v>
      </c>
      <c r="G1382" s="32" t="s">
        <v>8827</v>
      </c>
      <c r="H1382" s="33" t="s">
        <v>8811</v>
      </c>
      <c r="I1382" s="37">
        <v>1.8</v>
      </c>
      <c r="J1382" s="31" t="s">
        <v>8805</v>
      </c>
      <c r="K1382" s="68" t="s">
        <v>7028</v>
      </c>
      <c r="L1382" s="39" t="s">
        <v>7029</v>
      </c>
      <c r="M1382" s="40">
        <v>56</v>
      </c>
      <c r="N1382" s="40"/>
      <c r="O1382" s="40"/>
      <c r="P1382" s="40"/>
      <c r="Q1382" s="40"/>
      <c r="R1382" s="40"/>
      <c r="S1382" s="40"/>
      <c r="T1382" s="40">
        <v>56</v>
      </c>
      <c r="U1382" s="40"/>
      <c r="V1382" s="40">
        <f t="shared" si="122"/>
        <v>56</v>
      </c>
      <c r="W1382" t="s">
        <v>5890</v>
      </c>
      <c r="X1382" s="69" t="s">
        <v>6984</v>
      </c>
      <c r="Y1382" s="49"/>
      <c r="Z1382" s="50">
        <f t="array" ref="Z1382">SUM((N1382:S1382)/6)</f>
        <v>0</v>
      </c>
      <c r="AA1382" s="51"/>
      <c r="AB1382" s="49">
        <f t="shared" si="123"/>
        <v>56</v>
      </c>
      <c r="AC1382" s="49">
        <f t="shared" si="124"/>
        <v>56</v>
      </c>
      <c r="AD1382" s="49">
        <f t="shared" si="125"/>
        <v>56</v>
      </c>
      <c r="AE1382" s="49">
        <f t="shared" si="126"/>
        <v>56</v>
      </c>
      <c r="AF1382" s="52"/>
    </row>
    <row r="1383" s="19" customFormat="1" customHeight="1" spans="1:32">
      <c r="A1383" s="31" t="s">
        <v>8803</v>
      </c>
      <c r="B1383" s="31" t="s">
        <v>15</v>
      </c>
      <c r="C1383" s="31" t="s">
        <v>8841</v>
      </c>
      <c r="D1383" s="31" t="s">
        <v>8805</v>
      </c>
      <c r="E1383" s="31" t="s">
        <v>16</v>
      </c>
      <c r="F1383" s="31" t="s">
        <v>835</v>
      </c>
      <c r="G1383" s="32" t="s">
        <v>8806</v>
      </c>
      <c r="H1383" s="33" t="s">
        <v>8822</v>
      </c>
      <c r="I1383" s="37">
        <v>1.8</v>
      </c>
      <c r="J1383" s="31" t="s">
        <v>8805</v>
      </c>
      <c r="K1383" s="42" t="s">
        <v>7031</v>
      </c>
      <c r="L1383" s="39" t="s">
        <v>7032</v>
      </c>
      <c r="M1383" s="40">
        <v>5</v>
      </c>
      <c r="N1383" s="40"/>
      <c r="O1383" s="40"/>
      <c r="P1383" s="40"/>
      <c r="Q1383" s="40"/>
      <c r="R1383" s="40"/>
      <c r="S1383" s="40"/>
      <c r="T1383" s="40">
        <v>5</v>
      </c>
      <c r="U1383" s="40"/>
      <c r="V1383" s="40">
        <f t="shared" si="122"/>
        <v>5</v>
      </c>
      <c r="W1383" t="s">
        <v>5890</v>
      </c>
      <c r="X1383" s="69" t="s">
        <v>6984</v>
      </c>
      <c r="Y1383" s="49"/>
      <c r="Z1383" s="50">
        <f t="array" ref="Z1383">SUM((N1383:S1383)/6)</f>
        <v>0</v>
      </c>
      <c r="AA1383" s="51"/>
      <c r="AB1383" s="49">
        <f t="shared" si="123"/>
        <v>5</v>
      </c>
      <c r="AC1383" s="49">
        <f t="shared" si="124"/>
        <v>5</v>
      </c>
      <c r="AD1383" s="49">
        <f t="shared" si="125"/>
        <v>5</v>
      </c>
      <c r="AE1383" s="49">
        <f t="shared" si="126"/>
        <v>5</v>
      </c>
      <c r="AF1383" s="52"/>
    </row>
    <row r="1384" s="19" customFormat="1" customHeight="1" spans="1:32">
      <c r="A1384" s="31" t="s">
        <v>8803</v>
      </c>
      <c r="B1384" s="31" t="s">
        <v>15</v>
      </c>
      <c r="C1384" s="31" t="s">
        <v>8841</v>
      </c>
      <c r="D1384" s="31" t="s">
        <v>8805</v>
      </c>
      <c r="E1384" s="31" t="s">
        <v>16</v>
      </c>
      <c r="F1384" s="31" t="s">
        <v>36</v>
      </c>
      <c r="G1384" s="32" t="s">
        <v>8806</v>
      </c>
      <c r="H1384" s="33" t="s">
        <v>8822</v>
      </c>
      <c r="I1384" s="37">
        <v>1.8</v>
      </c>
      <c r="J1384" s="31" t="s">
        <v>8805</v>
      </c>
      <c r="K1384" s="42" t="s">
        <v>7034</v>
      </c>
      <c r="L1384" s="39" t="s">
        <v>7035</v>
      </c>
      <c r="M1384" s="40">
        <v>2</v>
      </c>
      <c r="N1384" s="40"/>
      <c r="O1384" s="40"/>
      <c r="P1384" s="40"/>
      <c r="Q1384" s="40"/>
      <c r="R1384" s="40"/>
      <c r="S1384" s="40"/>
      <c r="T1384" s="40">
        <v>2</v>
      </c>
      <c r="U1384" s="40"/>
      <c r="V1384" s="40">
        <f t="shared" si="122"/>
        <v>2</v>
      </c>
      <c r="W1384" t="s">
        <v>5890</v>
      </c>
      <c r="X1384" s="69" t="s">
        <v>6984</v>
      </c>
      <c r="Y1384" s="49"/>
      <c r="Z1384" s="50">
        <f t="array" ref="Z1384">SUM((N1384:S1384)/6)</f>
        <v>0</v>
      </c>
      <c r="AA1384" s="51"/>
      <c r="AB1384" s="49">
        <f t="shared" si="123"/>
        <v>2</v>
      </c>
      <c r="AC1384" s="49">
        <f t="shared" si="124"/>
        <v>2</v>
      </c>
      <c r="AD1384" s="49">
        <f t="shared" si="125"/>
        <v>2</v>
      </c>
      <c r="AE1384" s="49">
        <f t="shared" si="126"/>
        <v>2</v>
      </c>
      <c r="AF1384" s="52"/>
    </row>
    <row r="1385" s="19" customFormat="1" customHeight="1" spans="1:32">
      <c r="A1385" s="31" t="s">
        <v>8803</v>
      </c>
      <c r="B1385" s="31" t="s">
        <v>15</v>
      </c>
      <c r="C1385" s="31" t="s">
        <v>8841</v>
      </c>
      <c r="D1385" s="31" t="s">
        <v>8805</v>
      </c>
      <c r="E1385" s="31" t="s">
        <v>16</v>
      </c>
      <c r="F1385" s="31" t="s">
        <v>413</v>
      </c>
      <c r="G1385" s="32" t="s">
        <v>8806</v>
      </c>
      <c r="H1385" s="33" t="s">
        <v>8822</v>
      </c>
      <c r="I1385" s="37">
        <v>1.8</v>
      </c>
      <c r="J1385" s="31" t="s">
        <v>8805</v>
      </c>
      <c r="K1385" s="42" t="s">
        <v>7037</v>
      </c>
      <c r="L1385" s="39" t="s">
        <v>7038</v>
      </c>
      <c r="M1385" s="40">
        <v>7</v>
      </c>
      <c r="N1385" s="40"/>
      <c r="O1385" s="40"/>
      <c r="P1385" s="40"/>
      <c r="Q1385" s="40"/>
      <c r="R1385" s="40"/>
      <c r="S1385" s="40"/>
      <c r="T1385" s="40">
        <v>7</v>
      </c>
      <c r="U1385" s="40"/>
      <c r="V1385" s="40">
        <f t="shared" si="122"/>
        <v>7</v>
      </c>
      <c r="W1385" t="s">
        <v>5890</v>
      </c>
      <c r="X1385" s="69" t="s">
        <v>6984</v>
      </c>
      <c r="Y1385" s="49"/>
      <c r="Z1385" s="50">
        <f t="array" ref="Z1385">SUM((N1385:S1385)/6)</f>
        <v>0</v>
      </c>
      <c r="AA1385" s="51"/>
      <c r="AB1385" s="49">
        <f t="shared" si="123"/>
        <v>7</v>
      </c>
      <c r="AC1385" s="49">
        <f t="shared" si="124"/>
        <v>7</v>
      </c>
      <c r="AD1385" s="49">
        <f t="shared" si="125"/>
        <v>7</v>
      </c>
      <c r="AE1385" s="49">
        <f t="shared" si="126"/>
        <v>7</v>
      </c>
      <c r="AF1385" s="52"/>
    </row>
    <row r="1386" s="19" customFormat="1" customHeight="1" spans="1:32">
      <c r="A1386" s="31" t="s">
        <v>8803</v>
      </c>
      <c r="B1386" s="31" t="s">
        <v>15</v>
      </c>
      <c r="C1386" s="31" t="s">
        <v>8841</v>
      </c>
      <c r="D1386" s="31" t="s">
        <v>8805</v>
      </c>
      <c r="E1386" s="31" t="s">
        <v>16</v>
      </c>
      <c r="F1386" s="31" t="s">
        <v>17</v>
      </c>
      <c r="G1386" s="32" t="s">
        <v>8806</v>
      </c>
      <c r="H1386" s="33" t="s">
        <v>8822</v>
      </c>
      <c r="I1386" s="37">
        <v>1.8</v>
      </c>
      <c r="J1386" s="31" t="s">
        <v>8805</v>
      </c>
      <c r="K1386" s="38" t="s">
        <v>7040</v>
      </c>
      <c r="L1386" s="39" t="s">
        <v>7041</v>
      </c>
      <c r="M1386" s="40">
        <v>1</v>
      </c>
      <c r="N1386" s="40"/>
      <c r="O1386" s="40"/>
      <c r="P1386" s="40"/>
      <c r="Q1386" s="40"/>
      <c r="R1386" s="40"/>
      <c r="S1386" s="40"/>
      <c r="T1386" s="40">
        <v>1</v>
      </c>
      <c r="U1386" s="40"/>
      <c r="V1386" s="40">
        <f t="shared" si="122"/>
        <v>1</v>
      </c>
      <c r="W1386" t="s">
        <v>5890</v>
      </c>
      <c r="X1386" s="69" t="s">
        <v>6984</v>
      </c>
      <c r="Y1386" s="49"/>
      <c r="Z1386" s="50">
        <f t="array" ref="Z1386">SUM((N1386:S1386)/6)</f>
        <v>0</v>
      </c>
      <c r="AA1386" s="51"/>
      <c r="AB1386" s="49">
        <f t="shared" si="123"/>
        <v>1</v>
      </c>
      <c r="AC1386" s="49">
        <f t="shared" si="124"/>
        <v>1</v>
      </c>
      <c r="AD1386" s="49">
        <f t="shared" si="125"/>
        <v>1</v>
      </c>
      <c r="AE1386" s="49">
        <f t="shared" si="126"/>
        <v>1</v>
      </c>
      <c r="AF1386" s="52"/>
    </row>
    <row r="1387" s="19" customFormat="1" customHeight="1" spans="1:32">
      <c r="A1387" s="31" t="s">
        <v>8803</v>
      </c>
      <c r="B1387" s="31" t="s">
        <v>15</v>
      </c>
      <c r="C1387" s="31" t="s">
        <v>8841</v>
      </c>
      <c r="D1387" s="31" t="s">
        <v>8805</v>
      </c>
      <c r="E1387" s="31" t="s">
        <v>16</v>
      </c>
      <c r="F1387" s="31" t="s">
        <v>77</v>
      </c>
      <c r="G1387" s="32" t="s">
        <v>8806</v>
      </c>
      <c r="H1387" s="33" t="s">
        <v>8822</v>
      </c>
      <c r="I1387" s="37">
        <v>1.8</v>
      </c>
      <c r="J1387" s="31" t="s">
        <v>8805</v>
      </c>
      <c r="K1387" s="42" t="s">
        <v>7043</v>
      </c>
      <c r="L1387" s="39" t="s">
        <v>7044</v>
      </c>
      <c r="M1387" s="40">
        <v>1</v>
      </c>
      <c r="N1387" s="40"/>
      <c r="O1387" s="40"/>
      <c r="P1387" s="40"/>
      <c r="Q1387" s="40"/>
      <c r="R1387" s="40"/>
      <c r="S1387" s="40"/>
      <c r="T1387" s="40">
        <v>1</v>
      </c>
      <c r="U1387" s="40"/>
      <c r="V1387" s="40">
        <f t="shared" si="122"/>
        <v>1</v>
      </c>
      <c r="W1387" t="s">
        <v>5890</v>
      </c>
      <c r="X1387" s="69" t="s">
        <v>6984</v>
      </c>
      <c r="Y1387" s="49"/>
      <c r="Z1387" s="50">
        <f t="array" ref="Z1387">SUM((N1387:S1387)/6)</f>
        <v>0</v>
      </c>
      <c r="AA1387" s="51"/>
      <c r="AB1387" s="49">
        <f t="shared" si="123"/>
        <v>1</v>
      </c>
      <c r="AC1387" s="49">
        <f t="shared" si="124"/>
        <v>1</v>
      </c>
      <c r="AD1387" s="49">
        <f t="shared" si="125"/>
        <v>1</v>
      </c>
      <c r="AE1387" s="49">
        <f t="shared" si="126"/>
        <v>1</v>
      </c>
      <c r="AF1387" s="52"/>
    </row>
    <row r="1388" s="19" customFormat="1" customHeight="1" spans="1:32">
      <c r="A1388" s="31" t="s">
        <v>8803</v>
      </c>
      <c r="B1388" s="31" t="s">
        <v>15</v>
      </c>
      <c r="C1388" s="31" t="s">
        <v>8841</v>
      </c>
      <c r="D1388" s="31" t="s">
        <v>8805</v>
      </c>
      <c r="E1388" s="31" t="s">
        <v>16</v>
      </c>
      <c r="F1388" s="31" t="s">
        <v>77</v>
      </c>
      <c r="G1388" s="32" t="s">
        <v>8806</v>
      </c>
      <c r="H1388" s="33" t="s">
        <v>8807</v>
      </c>
      <c r="I1388" s="37">
        <v>1.8</v>
      </c>
      <c r="J1388" s="31" t="s">
        <v>8805</v>
      </c>
      <c r="K1388" s="42" t="s">
        <v>7046</v>
      </c>
      <c r="L1388" s="39" t="s">
        <v>7047</v>
      </c>
      <c r="M1388" s="40">
        <v>4</v>
      </c>
      <c r="N1388" s="40"/>
      <c r="O1388" s="40"/>
      <c r="P1388" s="40"/>
      <c r="Q1388" s="40"/>
      <c r="R1388" s="40"/>
      <c r="S1388" s="40"/>
      <c r="T1388" s="40">
        <v>4</v>
      </c>
      <c r="U1388" s="40"/>
      <c r="V1388" s="40">
        <f t="shared" si="122"/>
        <v>4</v>
      </c>
      <c r="W1388" t="s">
        <v>5890</v>
      </c>
      <c r="X1388" s="69" t="s">
        <v>6984</v>
      </c>
      <c r="Y1388" s="49"/>
      <c r="Z1388" s="50">
        <f t="array" ref="Z1388">SUM((N1388:S1388)/6)</f>
        <v>0</v>
      </c>
      <c r="AA1388" s="51"/>
      <c r="AB1388" s="49">
        <f t="shared" si="123"/>
        <v>4</v>
      </c>
      <c r="AC1388" s="49">
        <f t="shared" si="124"/>
        <v>4</v>
      </c>
      <c r="AD1388" s="49">
        <f t="shared" si="125"/>
        <v>4</v>
      </c>
      <c r="AE1388" s="49">
        <f t="shared" si="126"/>
        <v>4</v>
      </c>
      <c r="AF1388" s="52"/>
    </row>
    <row r="1389" s="19" customFormat="1" customHeight="1" spans="1:32">
      <c r="A1389" s="31" t="s">
        <v>8803</v>
      </c>
      <c r="B1389" s="31" t="s">
        <v>15</v>
      </c>
      <c r="C1389" s="31" t="s">
        <v>8841</v>
      </c>
      <c r="D1389" s="31" t="s">
        <v>9025</v>
      </c>
      <c r="E1389" s="31" t="s">
        <v>16</v>
      </c>
      <c r="F1389" s="31" t="s">
        <v>1299</v>
      </c>
      <c r="G1389" s="32" t="s">
        <v>8806</v>
      </c>
      <c r="H1389" s="33" t="s">
        <v>8807</v>
      </c>
      <c r="I1389" s="37">
        <v>1.8</v>
      </c>
      <c r="J1389" s="31" t="s">
        <v>8805</v>
      </c>
      <c r="K1389" s="42" t="s">
        <v>7049</v>
      </c>
      <c r="L1389" s="39" t="s">
        <v>7050</v>
      </c>
      <c r="M1389" s="40">
        <v>34</v>
      </c>
      <c r="N1389" s="40"/>
      <c r="O1389" s="40"/>
      <c r="P1389" s="40"/>
      <c r="Q1389" s="40"/>
      <c r="R1389" s="40"/>
      <c r="S1389" s="40"/>
      <c r="T1389" s="40">
        <v>34</v>
      </c>
      <c r="U1389" s="40"/>
      <c r="V1389" s="40">
        <f t="shared" si="122"/>
        <v>34</v>
      </c>
      <c r="W1389" t="s">
        <v>5890</v>
      </c>
      <c r="X1389" s="69" t="s">
        <v>6984</v>
      </c>
      <c r="Y1389" s="49">
        <v>1</v>
      </c>
      <c r="Z1389" s="50">
        <f t="array" ref="Z1389">SUM((N1389:S1389)/6)</f>
        <v>0</v>
      </c>
      <c r="AA1389" s="51"/>
      <c r="AB1389" s="49">
        <f t="shared" si="123"/>
        <v>33.3</v>
      </c>
      <c r="AC1389" s="49">
        <f t="shared" si="124"/>
        <v>32.3</v>
      </c>
      <c r="AD1389" s="49">
        <f t="shared" si="125"/>
        <v>34</v>
      </c>
      <c r="AE1389" s="49">
        <f t="shared" si="126"/>
        <v>34</v>
      </c>
      <c r="AF1389" s="52"/>
    </row>
    <row r="1390" s="19" customFormat="1" customHeight="1" spans="1:32">
      <c r="A1390" s="31" t="s">
        <v>8803</v>
      </c>
      <c r="B1390" s="31" t="s">
        <v>15</v>
      </c>
      <c r="C1390" s="31" t="s">
        <v>8841</v>
      </c>
      <c r="D1390" s="31" t="s">
        <v>9025</v>
      </c>
      <c r="E1390" s="31" t="s">
        <v>16</v>
      </c>
      <c r="F1390" s="31" t="s">
        <v>1299</v>
      </c>
      <c r="G1390" s="32" t="s">
        <v>8806</v>
      </c>
      <c r="H1390" s="33" t="s">
        <v>8808</v>
      </c>
      <c r="I1390" s="37">
        <v>1.8</v>
      </c>
      <c r="J1390" s="31" t="s">
        <v>8805</v>
      </c>
      <c r="K1390" s="42" t="s">
        <v>7052</v>
      </c>
      <c r="L1390" s="39" t="s">
        <v>7053</v>
      </c>
      <c r="M1390" s="40">
        <v>72</v>
      </c>
      <c r="N1390" s="40"/>
      <c r="O1390" s="40"/>
      <c r="P1390" s="40"/>
      <c r="Q1390" s="40"/>
      <c r="R1390" s="40"/>
      <c r="S1390" s="40"/>
      <c r="T1390" s="40">
        <v>72</v>
      </c>
      <c r="U1390" s="40"/>
      <c r="V1390" s="40">
        <f t="shared" si="122"/>
        <v>72</v>
      </c>
      <c r="W1390" t="s">
        <v>5890</v>
      </c>
      <c r="X1390" s="69" t="s">
        <v>6984</v>
      </c>
      <c r="Y1390" s="49"/>
      <c r="Z1390" s="50">
        <f t="array" ref="Z1390">SUM((N1390:S1390)/6)</f>
        <v>0</v>
      </c>
      <c r="AA1390" s="51"/>
      <c r="AB1390" s="49">
        <f t="shared" si="123"/>
        <v>72</v>
      </c>
      <c r="AC1390" s="49">
        <f t="shared" si="124"/>
        <v>72</v>
      </c>
      <c r="AD1390" s="49">
        <f t="shared" si="125"/>
        <v>72</v>
      </c>
      <c r="AE1390" s="49">
        <f t="shared" si="126"/>
        <v>72</v>
      </c>
      <c r="AF1390" s="52"/>
    </row>
    <row r="1391" s="19" customFormat="1" customHeight="1" spans="1:32">
      <c r="A1391" s="31" t="s">
        <v>8803</v>
      </c>
      <c r="B1391" s="31" t="s">
        <v>15</v>
      </c>
      <c r="C1391" s="31" t="s">
        <v>8841</v>
      </c>
      <c r="D1391" s="31" t="s">
        <v>9025</v>
      </c>
      <c r="E1391" s="31" t="s">
        <v>16</v>
      </c>
      <c r="F1391" s="31" t="s">
        <v>1299</v>
      </c>
      <c r="G1391" s="32" t="s">
        <v>8806</v>
      </c>
      <c r="H1391" s="33" t="s">
        <v>8809</v>
      </c>
      <c r="I1391" s="37">
        <v>1.8</v>
      </c>
      <c r="J1391" s="31" t="s">
        <v>8805</v>
      </c>
      <c r="K1391" s="42" t="s">
        <v>7055</v>
      </c>
      <c r="L1391" s="39" t="s">
        <v>7056</v>
      </c>
      <c r="M1391" s="40">
        <v>68</v>
      </c>
      <c r="N1391" s="40"/>
      <c r="O1391" s="40"/>
      <c r="P1391" s="40"/>
      <c r="Q1391" s="40"/>
      <c r="R1391" s="40"/>
      <c r="S1391" s="40"/>
      <c r="T1391" s="40">
        <v>68</v>
      </c>
      <c r="U1391" s="40"/>
      <c r="V1391" s="40">
        <f t="shared" si="122"/>
        <v>68</v>
      </c>
      <c r="W1391" t="s">
        <v>5890</v>
      </c>
      <c r="X1391" s="69" t="s">
        <v>6984</v>
      </c>
      <c r="Y1391" s="49">
        <v>1</v>
      </c>
      <c r="Z1391" s="50">
        <f t="array" ref="Z1391">SUM((N1391:S1391)/6)</f>
        <v>0</v>
      </c>
      <c r="AA1391" s="51"/>
      <c r="AB1391" s="49">
        <f t="shared" si="123"/>
        <v>67.3</v>
      </c>
      <c r="AC1391" s="49">
        <f t="shared" si="124"/>
        <v>66.3</v>
      </c>
      <c r="AD1391" s="49">
        <f t="shared" si="125"/>
        <v>68</v>
      </c>
      <c r="AE1391" s="49">
        <f t="shared" si="126"/>
        <v>68</v>
      </c>
      <c r="AF1391" s="52"/>
    </row>
    <row r="1392" s="19" customFormat="1" customHeight="1" spans="1:32">
      <c r="A1392" s="31" t="s">
        <v>8803</v>
      </c>
      <c r="B1392" s="31" t="s">
        <v>15</v>
      </c>
      <c r="C1392" s="31" t="s">
        <v>8842</v>
      </c>
      <c r="D1392" s="31" t="s">
        <v>9025</v>
      </c>
      <c r="E1392" s="31" t="s">
        <v>16</v>
      </c>
      <c r="F1392" s="31" t="s">
        <v>1299</v>
      </c>
      <c r="G1392" s="32" t="s">
        <v>8831</v>
      </c>
      <c r="H1392" s="33" t="s">
        <v>8807</v>
      </c>
      <c r="I1392" s="37">
        <v>1.8</v>
      </c>
      <c r="J1392" s="31" t="s">
        <v>8805</v>
      </c>
      <c r="K1392" s="42" t="s">
        <v>7058</v>
      </c>
      <c r="L1392" s="39" t="s">
        <v>7059</v>
      </c>
      <c r="M1392" s="40">
        <v>69</v>
      </c>
      <c r="N1392" s="40"/>
      <c r="O1392" s="40"/>
      <c r="P1392" s="40"/>
      <c r="Q1392" s="40"/>
      <c r="R1392" s="40"/>
      <c r="S1392" s="40"/>
      <c r="T1392" s="40">
        <v>69</v>
      </c>
      <c r="U1392" s="40"/>
      <c r="V1392" s="40">
        <f t="shared" si="122"/>
        <v>69</v>
      </c>
      <c r="W1392" t="s">
        <v>5890</v>
      </c>
      <c r="X1392" s="69" t="s">
        <v>6984</v>
      </c>
      <c r="Y1392" s="49"/>
      <c r="Z1392" s="50">
        <f t="array" ref="Z1392">SUM((N1392:S1392)/6)</f>
        <v>0</v>
      </c>
      <c r="AA1392" s="51"/>
      <c r="AB1392" s="49">
        <f t="shared" si="123"/>
        <v>69</v>
      </c>
      <c r="AC1392" s="49">
        <f t="shared" si="124"/>
        <v>69</v>
      </c>
      <c r="AD1392" s="49">
        <f t="shared" si="125"/>
        <v>69</v>
      </c>
      <c r="AE1392" s="49">
        <f t="shared" si="126"/>
        <v>69</v>
      </c>
      <c r="AF1392" s="52"/>
    </row>
    <row r="1393" s="19" customFormat="1" customHeight="1" spans="1:32">
      <c r="A1393" s="31" t="s">
        <v>8803</v>
      </c>
      <c r="B1393" s="31" t="s">
        <v>15</v>
      </c>
      <c r="C1393" s="31" t="s">
        <v>8842</v>
      </c>
      <c r="D1393" s="31" t="s">
        <v>9025</v>
      </c>
      <c r="E1393" s="31" t="s">
        <v>16</v>
      </c>
      <c r="F1393" s="31" t="s">
        <v>1299</v>
      </c>
      <c r="G1393" s="32" t="s">
        <v>8831</v>
      </c>
      <c r="H1393" s="33" t="s">
        <v>8808</v>
      </c>
      <c r="I1393" s="37">
        <v>1.8</v>
      </c>
      <c r="J1393" s="31" t="s">
        <v>8805</v>
      </c>
      <c r="K1393" s="42" t="s">
        <v>7061</v>
      </c>
      <c r="L1393" s="39" t="s">
        <v>7062</v>
      </c>
      <c r="M1393" s="40">
        <v>59</v>
      </c>
      <c r="N1393" s="40"/>
      <c r="O1393" s="40"/>
      <c r="P1393" s="40"/>
      <c r="Q1393" s="40"/>
      <c r="R1393" s="40"/>
      <c r="S1393" s="40"/>
      <c r="T1393" s="40">
        <v>59</v>
      </c>
      <c r="U1393" s="40"/>
      <c r="V1393" s="40">
        <f t="shared" si="122"/>
        <v>59</v>
      </c>
      <c r="W1393" t="s">
        <v>5890</v>
      </c>
      <c r="X1393" s="69" t="s">
        <v>6984</v>
      </c>
      <c r="Y1393" s="49">
        <v>2</v>
      </c>
      <c r="Z1393" s="50">
        <f t="array" ref="Z1393">SUM((N1393:S1393)/6)</f>
        <v>0</v>
      </c>
      <c r="AA1393" s="51"/>
      <c r="AB1393" s="49">
        <f t="shared" si="123"/>
        <v>57.6</v>
      </c>
      <c r="AC1393" s="49">
        <f t="shared" si="124"/>
        <v>55.6</v>
      </c>
      <c r="AD1393" s="49">
        <f t="shared" si="125"/>
        <v>59</v>
      </c>
      <c r="AE1393" s="49">
        <f t="shared" si="126"/>
        <v>59</v>
      </c>
      <c r="AF1393" s="52"/>
    </row>
    <row r="1394" s="19" customFormat="1" customHeight="1" spans="1:32">
      <c r="A1394" s="31" t="s">
        <v>8803</v>
      </c>
      <c r="B1394" s="31" t="s">
        <v>15</v>
      </c>
      <c r="C1394" s="31" t="s">
        <v>8842</v>
      </c>
      <c r="D1394" s="31" t="s">
        <v>9025</v>
      </c>
      <c r="E1394" s="31" t="s">
        <v>16</v>
      </c>
      <c r="F1394" s="31" t="s">
        <v>1299</v>
      </c>
      <c r="G1394" s="32" t="s">
        <v>8831</v>
      </c>
      <c r="H1394" s="33" t="s">
        <v>8809</v>
      </c>
      <c r="I1394" s="37">
        <v>1.8</v>
      </c>
      <c r="J1394" s="31" t="s">
        <v>8805</v>
      </c>
      <c r="K1394" s="42" t="s">
        <v>7064</v>
      </c>
      <c r="L1394" s="39" t="s">
        <v>7065</v>
      </c>
      <c r="M1394" s="40">
        <v>47</v>
      </c>
      <c r="N1394" s="40"/>
      <c r="O1394" s="40"/>
      <c r="P1394" s="40"/>
      <c r="Q1394" s="40"/>
      <c r="R1394" s="40"/>
      <c r="S1394" s="40"/>
      <c r="T1394" s="40">
        <v>47</v>
      </c>
      <c r="U1394" s="40"/>
      <c r="V1394" s="40">
        <f t="shared" si="122"/>
        <v>47</v>
      </c>
      <c r="W1394" t="s">
        <v>5890</v>
      </c>
      <c r="X1394" s="69" t="s">
        <v>6984</v>
      </c>
      <c r="Y1394" s="49">
        <v>2</v>
      </c>
      <c r="Z1394" s="50">
        <f t="array" ref="Z1394">SUM((N1394:S1394)/6)</f>
        <v>0</v>
      </c>
      <c r="AA1394" s="51"/>
      <c r="AB1394" s="49">
        <f t="shared" si="123"/>
        <v>45.6</v>
      </c>
      <c r="AC1394" s="49">
        <f t="shared" si="124"/>
        <v>43.6</v>
      </c>
      <c r="AD1394" s="49">
        <f t="shared" si="125"/>
        <v>47</v>
      </c>
      <c r="AE1394" s="49">
        <f t="shared" si="126"/>
        <v>47</v>
      </c>
      <c r="AF1394" s="52"/>
    </row>
    <row r="1395" s="19" customFormat="1" customHeight="1" spans="1:32">
      <c r="A1395" s="31" t="s">
        <v>8803</v>
      </c>
      <c r="B1395" s="31" t="s">
        <v>15</v>
      </c>
      <c r="C1395" s="31" t="s">
        <v>8841</v>
      </c>
      <c r="D1395" s="31" t="s">
        <v>9025</v>
      </c>
      <c r="E1395" s="31" t="s">
        <v>16</v>
      </c>
      <c r="F1395" s="31" t="s">
        <v>1299</v>
      </c>
      <c r="G1395" s="32" t="s">
        <v>8806</v>
      </c>
      <c r="H1395" s="33" t="s">
        <v>8809</v>
      </c>
      <c r="I1395" s="37">
        <v>2.5</v>
      </c>
      <c r="J1395" s="31" t="s">
        <v>8805</v>
      </c>
      <c r="K1395" s="42" t="s">
        <v>7067</v>
      </c>
      <c r="L1395" s="39" t="s">
        <v>7068</v>
      </c>
      <c r="M1395" s="40">
        <v>1</v>
      </c>
      <c r="N1395" s="40"/>
      <c r="O1395" s="40"/>
      <c r="P1395" s="40"/>
      <c r="Q1395" s="40"/>
      <c r="R1395" s="40"/>
      <c r="S1395" s="40"/>
      <c r="T1395" s="40">
        <v>1</v>
      </c>
      <c r="U1395" s="40"/>
      <c r="V1395" s="40">
        <f t="shared" si="122"/>
        <v>1</v>
      </c>
      <c r="W1395" t="s">
        <v>5890</v>
      </c>
      <c r="X1395" s="69" t="s">
        <v>6984</v>
      </c>
      <c r="Y1395" s="49"/>
      <c r="Z1395" s="50">
        <f t="array" ref="Z1395">SUM((N1395:S1395)/6)</f>
        <v>0</v>
      </c>
      <c r="AA1395" s="51"/>
      <c r="AB1395" s="49">
        <f t="shared" si="123"/>
        <v>1</v>
      </c>
      <c r="AC1395" s="49">
        <f t="shared" si="124"/>
        <v>1</v>
      </c>
      <c r="AD1395" s="49">
        <f t="shared" si="125"/>
        <v>1</v>
      </c>
      <c r="AE1395" s="49">
        <f t="shared" si="126"/>
        <v>1</v>
      </c>
      <c r="AF1395" s="52"/>
    </row>
    <row r="1396" s="19" customFormat="1" customHeight="1" spans="1:32">
      <c r="A1396" s="31" t="s">
        <v>8803</v>
      </c>
      <c r="B1396" s="31" t="s">
        <v>15</v>
      </c>
      <c r="C1396" s="31" t="s">
        <v>8842</v>
      </c>
      <c r="D1396" s="31" t="s">
        <v>8805</v>
      </c>
      <c r="E1396" s="31" t="s">
        <v>16</v>
      </c>
      <c r="F1396" s="31" t="s">
        <v>17</v>
      </c>
      <c r="G1396" s="32" t="s">
        <v>8831</v>
      </c>
      <c r="H1396" s="33" t="s">
        <v>8811</v>
      </c>
      <c r="I1396" s="37">
        <v>1.8</v>
      </c>
      <c r="J1396" s="31" t="s">
        <v>8805</v>
      </c>
      <c r="K1396" s="42" t="s">
        <v>7070</v>
      </c>
      <c r="L1396" s="39" t="s">
        <v>7071</v>
      </c>
      <c r="M1396" s="40">
        <v>8</v>
      </c>
      <c r="N1396" s="40"/>
      <c r="O1396" s="40"/>
      <c r="P1396" s="40"/>
      <c r="Q1396" s="40"/>
      <c r="R1396" s="40"/>
      <c r="S1396" s="40"/>
      <c r="T1396" s="40">
        <v>8</v>
      </c>
      <c r="U1396" s="40"/>
      <c r="V1396" s="40">
        <f t="shared" si="122"/>
        <v>8</v>
      </c>
      <c r="W1396" t="s">
        <v>5890</v>
      </c>
      <c r="X1396" s="69" t="s">
        <v>6984</v>
      </c>
      <c r="Y1396" s="49"/>
      <c r="Z1396" s="50">
        <f t="array" ref="Z1396">SUM((N1396:S1396)/6)</f>
        <v>0</v>
      </c>
      <c r="AA1396" s="51"/>
      <c r="AB1396" s="49">
        <f t="shared" si="123"/>
        <v>8</v>
      </c>
      <c r="AC1396" s="49">
        <f t="shared" si="124"/>
        <v>8</v>
      </c>
      <c r="AD1396" s="49">
        <f t="shared" si="125"/>
        <v>8</v>
      </c>
      <c r="AE1396" s="49">
        <f t="shared" si="126"/>
        <v>8</v>
      </c>
      <c r="AF1396" s="52"/>
    </row>
    <row r="1397" s="19" customFormat="1" customHeight="1" spans="1:32">
      <c r="A1397" s="31" t="s">
        <v>8803</v>
      </c>
      <c r="B1397" s="31" t="s">
        <v>15</v>
      </c>
      <c r="C1397" s="31" t="s">
        <v>8842</v>
      </c>
      <c r="D1397" s="31" t="s">
        <v>8805</v>
      </c>
      <c r="E1397" s="31" t="s">
        <v>16</v>
      </c>
      <c r="F1397" s="31" t="s">
        <v>17</v>
      </c>
      <c r="G1397" s="32" t="s">
        <v>8831</v>
      </c>
      <c r="H1397" s="33" t="s">
        <v>8813</v>
      </c>
      <c r="I1397" s="37">
        <v>1.8</v>
      </c>
      <c r="J1397" s="31" t="s">
        <v>8805</v>
      </c>
      <c r="K1397" s="42" t="s">
        <v>7073</v>
      </c>
      <c r="L1397" s="39" t="s">
        <v>7074</v>
      </c>
      <c r="M1397" s="40">
        <v>7</v>
      </c>
      <c r="N1397" s="40"/>
      <c r="O1397" s="40"/>
      <c r="P1397" s="40">
        <v>1</v>
      </c>
      <c r="Q1397" s="40"/>
      <c r="R1397" s="40"/>
      <c r="S1397" s="40"/>
      <c r="T1397" s="40">
        <v>6</v>
      </c>
      <c r="U1397" s="40"/>
      <c r="V1397" s="40">
        <f t="shared" si="122"/>
        <v>6</v>
      </c>
      <c r="W1397" t="s">
        <v>5890</v>
      </c>
      <c r="X1397" s="69" t="s">
        <v>6984</v>
      </c>
      <c r="Y1397" s="49">
        <v>3</v>
      </c>
      <c r="Z1397" s="50">
        <f t="array" ref="Z1397">SUM((N1397:S1397)/6)</f>
        <v>0.166666666666667</v>
      </c>
      <c r="AA1397" s="51">
        <f>T1397/Z1397</f>
        <v>36</v>
      </c>
      <c r="AB1397" s="49">
        <f t="shared" si="123"/>
        <v>3.9</v>
      </c>
      <c r="AC1397" s="49">
        <f t="shared" si="124"/>
        <v>0.9</v>
      </c>
      <c r="AD1397" s="49">
        <f t="shared" si="125"/>
        <v>2.5</v>
      </c>
      <c r="AE1397" s="49">
        <f t="shared" si="126"/>
        <v>-2.5</v>
      </c>
      <c r="AF1397" s="52"/>
    </row>
    <row r="1398" s="19" customFormat="1" customHeight="1" spans="1:32">
      <c r="A1398" s="31" t="s">
        <v>8803</v>
      </c>
      <c r="B1398" s="31" t="s">
        <v>15</v>
      </c>
      <c r="C1398" s="31" t="s">
        <v>8842</v>
      </c>
      <c r="D1398" s="31" t="s">
        <v>8805</v>
      </c>
      <c r="E1398" s="31" t="s">
        <v>16</v>
      </c>
      <c r="F1398" s="31" t="s">
        <v>17</v>
      </c>
      <c r="G1398" s="32" t="s">
        <v>8831</v>
      </c>
      <c r="H1398" s="33" t="s">
        <v>8815</v>
      </c>
      <c r="I1398" s="37">
        <v>1.8</v>
      </c>
      <c r="J1398" s="31" t="s">
        <v>8805</v>
      </c>
      <c r="K1398" s="38" t="s">
        <v>7076</v>
      </c>
      <c r="L1398" s="39" t="s">
        <v>7077</v>
      </c>
      <c r="M1398" s="40">
        <v>5</v>
      </c>
      <c r="N1398" s="40"/>
      <c r="O1398" s="40"/>
      <c r="P1398" s="40"/>
      <c r="Q1398" s="40"/>
      <c r="R1398" s="40"/>
      <c r="S1398" s="40"/>
      <c r="T1398" s="40">
        <v>5</v>
      </c>
      <c r="U1398" s="40"/>
      <c r="V1398" s="40">
        <f t="shared" si="122"/>
        <v>5</v>
      </c>
      <c r="W1398" t="s">
        <v>5890</v>
      </c>
      <c r="X1398" s="69" t="s">
        <v>6984</v>
      </c>
      <c r="Y1398" s="49">
        <v>1</v>
      </c>
      <c r="Z1398" s="50">
        <f t="array" ref="Z1398">SUM((N1398:S1398)/6)</f>
        <v>0</v>
      </c>
      <c r="AA1398" s="51"/>
      <c r="AB1398" s="49">
        <f t="shared" si="123"/>
        <v>4.3</v>
      </c>
      <c r="AC1398" s="49">
        <f t="shared" si="124"/>
        <v>3.3</v>
      </c>
      <c r="AD1398" s="49">
        <f t="shared" si="125"/>
        <v>5</v>
      </c>
      <c r="AE1398" s="49">
        <f t="shared" si="126"/>
        <v>5</v>
      </c>
      <c r="AF1398" s="52"/>
    </row>
    <row r="1399" s="19" customFormat="1" customHeight="1" spans="1:32">
      <c r="A1399" s="31" t="s">
        <v>8803</v>
      </c>
      <c r="B1399" s="31" t="s">
        <v>15</v>
      </c>
      <c r="C1399" s="31" t="s">
        <v>8842</v>
      </c>
      <c r="D1399" s="31" t="s">
        <v>8805</v>
      </c>
      <c r="E1399" s="31" t="s">
        <v>16</v>
      </c>
      <c r="F1399" s="31" t="s">
        <v>17</v>
      </c>
      <c r="G1399" s="32" t="s">
        <v>8831</v>
      </c>
      <c r="H1399" s="33" t="s">
        <v>8816</v>
      </c>
      <c r="I1399" s="37">
        <v>1.8</v>
      </c>
      <c r="J1399" s="31" t="s">
        <v>8805</v>
      </c>
      <c r="K1399" s="38" t="s">
        <v>7079</v>
      </c>
      <c r="L1399" s="39" t="s">
        <v>7080</v>
      </c>
      <c r="M1399" s="40">
        <v>11</v>
      </c>
      <c r="N1399" s="40"/>
      <c r="O1399" s="40"/>
      <c r="P1399" s="40"/>
      <c r="Q1399" s="40"/>
      <c r="R1399" s="40"/>
      <c r="S1399" s="40"/>
      <c r="T1399" s="40">
        <v>11</v>
      </c>
      <c r="U1399" s="40"/>
      <c r="V1399" s="40">
        <f t="shared" si="122"/>
        <v>11</v>
      </c>
      <c r="W1399" t="s">
        <v>5890</v>
      </c>
      <c r="X1399" s="69" t="s">
        <v>6984</v>
      </c>
      <c r="Y1399" s="49"/>
      <c r="Z1399" s="50">
        <f t="array" ref="Z1399">SUM((N1399:S1399)/6)</f>
        <v>0</v>
      </c>
      <c r="AA1399" s="51"/>
      <c r="AB1399" s="49">
        <f t="shared" si="123"/>
        <v>11</v>
      </c>
      <c r="AC1399" s="49">
        <f t="shared" si="124"/>
        <v>11</v>
      </c>
      <c r="AD1399" s="49">
        <f t="shared" si="125"/>
        <v>11</v>
      </c>
      <c r="AE1399" s="49">
        <f t="shared" si="126"/>
        <v>11</v>
      </c>
      <c r="AF1399" s="52"/>
    </row>
    <row r="1400" s="19" customFormat="1" customHeight="1" spans="1:32">
      <c r="A1400" s="31" t="s">
        <v>8803</v>
      </c>
      <c r="B1400" s="31" t="s">
        <v>15</v>
      </c>
      <c r="C1400" s="31" t="s">
        <v>8842</v>
      </c>
      <c r="D1400" s="31" t="s">
        <v>8805</v>
      </c>
      <c r="E1400" s="31" t="s">
        <v>16</v>
      </c>
      <c r="F1400" s="31" t="s">
        <v>77</v>
      </c>
      <c r="G1400" s="32" t="s">
        <v>8831</v>
      </c>
      <c r="H1400" s="33" t="s">
        <v>8809</v>
      </c>
      <c r="I1400" s="37">
        <v>1.8</v>
      </c>
      <c r="J1400" s="31" t="s">
        <v>8805</v>
      </c>
      <c r="K1400" s="42" t="s">
        <v>7082</v>
      </c>
      <c r="L1400" s="39" t="s">
        <v>7083</v>
      </c>
      <c r="M1400" s="40">
        <v>126</v>
      </c>
      <c r="N1400" s="40"/>
      <c r="O1400" s="40"/>
      <c r="P1400" s="40"/>
      <c r="Q1400" s="40"/>
      <c r="R1400" s="40"/>
      <c r="S1400" s="40">
        <v>1</v>
      </c>
      <c r="T1400" s="40">
        <v>125</v>
      </c>
      <c r="U1400" s="40"/>
      <c r="V1400" s="40">
        <f t="shared" si="122"/>
        <v>125</v>
      </c>
      <c r="W1400" t="s">
        <v>5890</v>
      </c>
      <c r="X1400" s="69" t="s">
        <v>6984</v>
      </c>
      <c r="Y1400" s="49">
        <v>2</v>
      </c>
      <c r="Z1400" s="50">
        <f t="array" ref="Z1400">SUM((N1400:S1400)/6)</f>
        <v>0.166666666666667</v>
      </c>
      <c r="AA1400" s="51">
        <f>T1400/Z1400</f>
        <v>750</v>
      </c>
      <c r="AB1400" s="49">
        <f t="shared" si="123"/>
        <v>123.6</v>
      </c>
      <c r="AC1400" s="49">
        <f t="shared" si="124"/>
        <v>121.6</v>
      </c>
      <c r="AD1400" s="49">
        <f t="shared" si="125"/>
        <v>121.5</v>
      </c>
      <c r="AE1400" s="49">
        <f t="shared" si="126"/>
        <v>116.5</v>
      </c>
      <c r="AF1400" s="52"/>
    </row>
    <row r="1401" s="19" customFormat="1" customHeight="1" spans="1:32">
      <c r="A1401" s="31" t="s">
        <v>8803</v>
      </c>
      <c r="B1401" s="31" t="s">
        <v>15</v>
      </c>
      <c r="C1401" s="31" t="s">
        <v>8842</v>
      </c>
      <c r="D1401" s="31" t="s">
        <v>8805</v>
      </c>
      <c r="E1401" s="31" t="s">
        <v>16</v>
      </c>
      <c r="F1401" s="31" t="s">
        <v>77</v>
      </c>
      <c r="G1401" s="32" t="s">
        <v>8831</v>
      </c>
      <c r="H1401" s="33" t="s">
        <v>8810</v>
      </c>
      <c r="I1401" s="37">
        <v>1.8</v>
      </c>
      <c r="J1401" s="31" t="s">
        <v>8805</v>
      </c>
      <c r="K1401" s="42" t="s">
        <v>7085</v>
      </c>
      <c r="L1401" s="39" t="s">
        <v>5765</v>
      </c>
      <c r="M1401" s="40">
        <v>27</v>
      </c>
      <c r="N1401" s="40"/>
      <c r="O1401" s="40"/>
      <c r="P1401" s="40"/>
      <c r="Q1401" s="40"/>
      <c r="R1401" s="40"/>
      <c r="S1401" s="40"/>
      <c r="T1401" s="40">
        <v>27</v>
      </c>
      <c r="U1401" s="40"/>
      <c r="V1401" s="40">
        <f t="shared" si="122"/>
        <v>27</v>
      </c>
      <c r="W1401" t="s">
        <v>5890</v>
      </c>
      <c r="X1401" s="69" t="s">
        <v>6984</v>
      </c>
      <c r="Y1401" s="49">
        <v>6</v>
      </c>
      <c r="Z1401" s="50">
        <f t="array" ref="Z1401">SUM((N1401:S1401)/6)</f>
        <v>0</v>
      </c>
      <c r="AA1401" s="51"/>
      <c r="AB1401" s="49">
        <f t="shared" si="123"/>
        <v>22.8</v>
      </c>
      <c r="AC1401" s="49">
        <f t="shared" si="124"/>
        <v>16.8</v>
      </c>
      <c r="AD1401" s="49">
        <f t="shared" si="125"/>
        <v>27</v>
      </c>
      <c r="AE1401" s="49">
        <f t="shared" si="126"/>
        <v>27</v>
      </c>
      <c r="AF1401" s="52"/>
    </row>
    <row r="1402" s="19" customFormat="1" customHeight="1" spans="1:32">
      <c r="A1402" s="31" t="s">
        <v>8803</v>
      </c>
      <c r="B1402" s="31" t="s">
        <v>15</v>
      </c>
      <c r="C1402" s="31" t="s">
        <v>8842</v>
      </c>
      <c r="D1402" s="31" t="s">
        <v>8805</v>
      </c>
      <c r="E1402" s="31" t="s">
        <v>16</v>
      </c>
      <c r="F1402" s="31" t="s">
        <v>77</v>
      </c>
      <c r="G1402" s="32" t="s">
        <v>8831</v>
      </c>
      <c r="H1402" s="33" t="s">
        <v>8811</v>
      </c>
      <c r="I1402" s="37">
        <v>1.8</v>
      </c>
      <c r="J1402" s="31" t="s">
        <v>8805</v>
      </c>
      <c r="K1402" s="42" t="s">
        <v>7086</v>
      </c>
      <c r="L1402" s="39" t="s">
        <v>7087</v>
      </c>
      <c r="M1402" s="40">
        <v>23</v>
      </c>
      <c r="N1402" s="40"/>
      <c r="O1402" s="40"/>
      <c r="P1402" s="40"/>
      <c r="Q1402" s="40"/>
      <c r="R1402" s="40"/>
      <c r="S1402" s="40"/>
      <c r="T1402" s="40">
        <v>23</v>
      </c>
      <c r="U1402" s="40"/>
      <c r="V1402" s="40">
        <f t="shared" si="122"/>
        <v>23</v>
      </c>
      <c r="W1402" t="s">
        <v>5890</v>
      </c>
      <c r="X1402" s="69" t="s">
        <v>6984</v>
      </c>
      <c r="Y1402" s="49">
        <v>1</v>
      </c>
      <c r="Z1402" s="50">
        <f t="array" ref="Z1402">SUM((N1402:S1402)/6)</f>
        <v>0</v>
      </c>
      <c r="AA1402" s="51"/>
      <c r="AB1402" s="49">
        <f t="shared" si="123"/>
        <v>22.3</v>
      </c>
      <c r="AC1402" s="49">
        <f t="shared" si="124"/>
        <v>21.3</v>
      </c>
      <c r="AD1402" s="49">
        <f t="shared" si="125"/>
        <v>23</v>
      </c>
      <c r="AE1402" s="49">
        <f t="shared" si="126"/>
        <v>23</v>
      </c>
      <c r="AF1402" s="52"/>
    </row>
    <row r="1403" s="19" customFormat="1" customHeight="1" spans="1:32">
      <c r="A1403" s="31" t="s">
        <v>8803</v>
      </c>
      <c r="B1403" s="31" t="s">
        <v>15</v>
      </c>
      <c r="C1403" s="31" t="s">
        <v>8842</v>
      </c>
      <c r="D1403" s="31" t="s">
        <v>8805</v>
      </c>
      <c r="E1403" s="31" t="s">
        <v>16</v>
      </c>
      <c r="F1403" s="31" t="s">
        <v>77</v>
      </c>
      <c r="G1403" s="32" t="s">
        <v>8831</v>
      </c>
      <c r="H1403" s="33" t="s">
        <v>8813</v>
      </c>
      <c r="I1403" s="37">
        <v>1.8</v>
      </c>
      <c r="J1403" s="31" t="s">
        <v>8805</v>
      </c>
      <c r="K1403" s="42" t="s">
        <v>7089</v>
      </c>
      <c r="L1403" s="39" t="s">
        <v>7090</v>
      </c>
      <c r="M1403" s="40">
        <v>6</v>
      </c>
      <c r="N1403" s="40"/>
      <c r="O1403" s="40"/>
      <c r="P1403" s="40"/>
      <c r="Q1403" s="40"/>
      <c r="R1403" s="40"/>
      <c r="S1403" s="40"/>
      <c r="T1403" s="40">
        <v>6</v>
      </c>
      <c r="U1403" s="40"/>
      <c r="V1403" s="40">
        <f t="shared" si="122"/>
        <v>6</v>
      </c>
      <c r="W1403" t="s">
        <v>5890</v>
      </c>
      <c r="X1403" s="69" t="s">
        <v>6984</v>
      </c>
      <c r="Y1403" s="49">
        <v>1</v>
      </c>
      <c r="Z1403" s="50">
        <f t="array" ref="Z1403">SUM((N1403:S1403)/6)</f>
        <v>0</v>
      </c>
      <c r="AA1403" s="51"/>
      <c r="AB1403" s="49">
        <f t="shared" si="123"/>
        <v>5.3</v>
      </c>
      <c r="AC1403" s="49">
        <f t="shared" si="124"/>
        <v>4.3</v>
      </c>
      <c r="AD1403" s="49">
        <f t="shared" si="125"/>
        <v>6</v>
      </c>
      <c r="AE1403" s="49">
        <f t="shared" si="126"/>
        <v>6</v>
      </c>
      <c r="AF1403" s="52"/>
    </row>
    <row r="1404" s="19" customFormat="1" customHeight="1" spans="1:32">
      <c r="A1404" s="31" t="s">
        <v>8803</v>
      </c>
      <c r="B1404" s="31" t="s">
        <v>15</v>
      </c>
      <c r="C1404" s="31" t="s">
        <v>8842</v>
      </c>
      <c r="D1404" s="31" t="s">
        <v>8805</v>
      </c>
      <c r="E1404" s="31" t="s">
        <v>16</v>
      </c>
      <c r="F1404" s="31" t="s">
        <v>77</v>
      </c>
      <c r="G1404" s="32" t="s">
        <v>8831</v>
      </c>
      <c r="H1404" s="33" t="s">
        <v>8816</v>
      </c>
      <c r="I1404" s="37">
        <v>1.8</v>
      </c>
      <c r="J1404" s="31" t="s">
        <v>8805</v>
      </c>
      <c r="K1404" s="42" t="s">
        <v>7092</v>
      </c>
      <c r="L1404" s="39" t="s">
        <v>7093</v>
      </c>
      <c r="M1404" s="40">
        <v>1</v>
      </c>
      <c r="N1404" s="40"/>
      <c r="O1404" s="40"/>
      <c r="P1404" s="40"/>
      <c r="Q1404" s="40"/>
      <c r="R1404" s="40"/>
      <c r="S1404" s="40"/>
      <c r="T1404" s="40">
        <v>1</v>
      </c>
      <c r="U1404" s="40"/>
      <c r="V1404" s="40">
        <f t="shared" si="122"/>
        <v>1</v>
      </c>
      <c r="W1404" t="s">
        <v>5890</v>
      </c>
      <c r="X1404" s="69" t="s">
        <v>6984</v>
      </c>
      <c r="Y1404" s="49"/>
      <c r="Z1404" s="50">
        <f t="array" ref="Z1404">SUM((N1404:S1404)/6)</f>
        <v>0</v>
      </c>
      <c r="AA1404" s="51"/>
      <c r="AB1404" s="49">
        <f t="shared" si="123"/>
        <v>1</v>
      </c>
      <c r="AC1404" s="49">
        <f t="shared" si="124"/>
        <v>1</v>
      </c>
      <c r="AD1404" s="49">
        <f t="shared" si="125"/>
        <v>1</v>
      </c>
      <c r="AE1404" s="49">
        <f t="shared" si="126"/>
        <v>1</v>
      </c>
      <c r="AF1404" s="52"/>
    </row>
    <row r="1405" s="19" customFormat="1" customHeight="1" spans="1:32">
      <c r="A1405" s="31" t="s">
        <v>8803</v>
      </c>
      <c r="B1405" s="31" t="s">
        <v>15</v>
      </c>
      <c r="C1405" s="31" t="s">
        <v>8841</v>
      </c>
      <c r="D1405" s="31" t="s">
        <v>8805</v>
      </c>
      <c r="E1405" s="31" t="s">
        <v>16</v>
      </c>
      <c r="F1405" s="31" t="s">
        <v>126</v>
      </c>
      <c r="G1405" s="32" t="s">
        <v>8817</v>
      </c>
      <c r="H1405" s="33" t="s">
        <v>8807</v>
      </c>
      <c r="I1405" s="37">
        <v>1.8</v>
      </c>
      <c r="J1405" s="31" t="s">
        <v>8805</v>
      </c>
      <c r="K1405" s="42" t="s">
        <v>7095</v>
      </c>
      <c r="L1405" s="39" t="s">
        <v>5438</v>
      </c>
      <c r="M1405" s="40">
        <v>2</v>
      </c>
      <c r="N1405" s="40"/>
      <c r="O1405" s="40"/>
      <c r="P1405" s="40"/>
      <c r="Q1405" s="40"/>
      <c r="R1405" s="40"/>
      <c r="S1405" s="40"/>
      <c r="T1405" s="40">
        <v>2</v>
      </c>
      <c r="U1405" s="40"/>
      <c r="V1405" s="40">
        <f t="shared" si="122"/>
        <v>2</v>
      </c>
      <c r="W1405" t="s">
        <v>5890</v>
      </c>
      <c r="X1405" s="69" t="s">
        <v>6984</v>
      </c>
      <c r="Y1405" s="49">
        <v>1</v>
      </c>
      <c r="Z1405" s="50">
        <f t="array" ref="Z1405">SUM((N1405:S1405)/6)</f>
        <v>0</v>
      </c>
      <c r="AA1405" s="51"/>
      <c r="AB1405" s="49">
        <f t="shared" si="123"/>
        <v>1.3</v>
      </c>
      <c r="AC1405" s="49">
        <f t="shared" si="124"/>
        <v>0.3</v>
      </c>
      <c r="AD1405" s="49">
        <f t="shared" si="125"/>
        <v>2</v>
      </c>
      <c r="AE1405" s="49">
        <f t="shared" si="126"/>
        <v>2</v>
      </c>
      <c r="AF1405" s="52"/>
    </row>
    <row r="1406" s="19" customFormat="1" customHeight="1" spans="1:32">
      <c r="A1406" s="31" t="s">
        <v>8803</v>
      </c>
      <c r="B1406" s="31" t="s">
        <v>15</v>
      </c>
      <c r="C1406" s="31" t="s">
        <v>8841</v>
      </c>
      <c r="D1406" s="31" t="s">
        <v>8805</v>
      </c>
      <c r="E1406" s="31" t="s">
        <v>16</v>
      </c>
      <c r="F1406" s="31" t="s">
        <v>126</v>
      </c>
      <c r="G1406" s="32" t="s">
        <v>8817</v>
      </c>
      <c r="H1406" s="33" t="s">
        <v>8808</v>
      </c>
      <c r="I1406" s="37">
        <v>1.8</v>
      </c>
      <c r="J1406" s="31" t="s">
        <v>8805</v>
      </c>
      <c r="K1406" s="42" t="s">
        <v>7096</v>
      </c>
      <c r="L1406" s="39" t="s">
        <v>7097</v>
      </c>
      <c r="M1406" s="40">
        <v>2</v>
      </c>
      <c r="N1406" s="40">
        <v>1</v>
      </c>
      <c r="O1406" s="40"/>
      <c r="P1406" s="40">
        <v>1</v>
      </c>
      <c r="Q1406" s="40"/>
      <c r="R1406" s="40"/>
      <c r="S1406" s="40"/>
      <c r="T1406" s="40">
        <v>0</v>
      </c>
      <c r="U1406" s="40"/>
      <c r="V1406" s="40">
        <f t="shared" si="122"/>
        <v>0</v>
      </c>
      <c r="W1406" t="s">
        <v>5890</v>
      </c>
      <c r="X1406" s="69" t="s">
        <v>6984</v>
      </c>
      <c r="Y1406" s="49">
        <v>2</v>
      </c>
      <c r="Z1406" s="50">
        <f t="array" ref="Z1406">SUM((N1406:S1406)/6)</f>
        <v>0.333333333333333</v>
      </c>
      <c r="AA1406" s="51">
        <f>T1406/Z1406</f>
        <v>0</v>
      </c>
      <c r="AB1406" s="49">
        <f t="shared" si="123"/>
        <v>-1.4</v>
      </c>
      <c r="AC1406" s="49">
        <f t="shared" si="124"/>
        <v>-3.4</v>
      </c>
      <c r="AD1406" s="49">
        <f t="shared" si="125"/>
        <v>-7</v>
      </c>
      <c r="AE1406" s="49">
        <f t="shared" si="126"/>
        <v>-17</v>
      </c>
      <c r="AF1406" s="52"/>
    </row>
    <row r="1407" s="19" customFormat="1" customHeight="1" spans="1:32">
      <c r="A1407" s="31" t="s">
        <v>8803</v>
      </c>
      <c r="B1407" s="31" t="s">
        <v>15</v>
      </c>
      <c r="C1407" s="31" t="s">
        <v>8841</v>
      </c>
      <c r="D1407" s="31" t="s">
        <v>8805</v>
      </c>
      <c r="E1407" s="31" t="s">
        <v>16</v>
      </c>
      <c r="F1407" s="31" t="s">
        <v>126</v>
      </c>
      <c r="G1407" s="32" t="s">
        <v>8817</v>
      </c>
      <c r="H1407" s="33" t="s">
        <v>8813</v>
      </c>
      <c r="I1407" s="37">
        <v>1.8</v>
      </c>
      <c r="J1407" s="31" t="s">
        <v>8805</v>
      </c>
      <c r="K1407" s="42" t="s">
        <v>7099</v>
      </c>
      <c r="L1407" s="39" t="s">
        <v>7100</v>
      </c>
      <c r="M1407" s="40">
        <v>1</v>
      </c>
      <c r="N1407" s="40"/>
      <c r="O1407" s="40"/>
      <c r="P1407" s="40"/>
      <c r="Q1407" s="40"/>
      <c r="R1407" s="40"/>
      <c r="S1407" s="40"/>
      <c r="T1407" s="40">
        <v>1</v>
      </c>
      <c r="U1407" s="40"/>
      <c r="V1407" s="40">
        <f t="shared" si="122"/>
        <v>1</v>
      </c>
      <c r="W1407" t="s">
        <v>5890</v>
      </c>
      <c r="X1407" s="69" t="s">
        <v>6984</v>
      </c>
      <c r="Y1407" s="49"/>
      <c r="Z1407" s="50">
        <f t="array" ref="Z1407">SUM((N1407:S1407)/6)</f>
        <v>0</v>
      </c>
      <c r="AA1407" s="51"/>
      <c r="AB1407" s="49">
        <f t="shared" si="123"/>
        <v>1</v>
      </c>
      <c r="AC1407" s="49">
        <f t="shared" si="124"/>
        <v>1</v>
      </c>
      <c r="AD1407" s="49">
        <f t="shared" si="125"/>
        <v>1</v>
      </c>
      <c r="AE1407" s="49">
        <f t="shared" si="126"/>
        <v>1</v>
      </c>
      <c r="AF1407" s="52"/>
    </row>
    <row r="1408" s="19" customFormat="1" customHeight="1" spans="1:32">
      <c r="A1408" s="31" t="s">
        <v>8803</v>
      </c>
      <c r="B1408" s="31" t="s">
        <v>15</v>
      </c>
      <c r="C1408" s="31" t="s">
        <v>8841</v>
      </c>
      <c r="D1408" s="31" t="s">
        <v>8805</v>
      </c>
      <c r="E1408" s="31" t="s">
        <v>16</v>
      </c>
      <c r="F1408" s="31" t="s">
        <v>36</v>
      </c>
      <c r="G1408" s="32" t="s">
        <v>8817</v>
      </c>
      <c r="H1408" s="33" t="s">
        <v>8807</v>
      </c>
      <c r="I1408" s="37">
        <v>1.8</v>
      </c>
      <c r="J1408" s="31" t="s">
        <v>8805</v>
      </c>
      <c r="K1408" s="42" t="s">
        <v>7102</v>
      </c>
      <c r="L1408" s="39" t="s">
        <v>7103</v>
      </c>
      <c r="M1408" s="40">
        <v>9</v>
      </c>
      <c r="N1408" s="40"/>
      <c r="O1408" s="40"/>
      <c r="P1408" s="40"/>
      <c r="Q1408" s="40"/>
      <c r="R1408" s="40"/>
      <c r="S1408" s="40"/>
      <c r="T1408" s="40">
        <v>9</v>
      </c>
      <c r="U1408" s="40"/>
      <c r="V1408" s="40">
        <f t="shared" si="122"/>
        <v>9</v>
      </c>
      <c r="W1408" t="s">
        <v>5890</v>
      </c>
      <c r="X1408" s="69" t="s">
        <v>6984</v>
      </c>
      <c r="Y1408" s="49"/>
      <c r="Z1408" s="50">
        <f t="array" ref="Z1408">SUM((N1408:S1408)/6)</f>
        <v>0</v>
      </c>
      <c r="AA1408" s="51"/>
      <c r="AB1408" s="49">
        <f t="shared" si="123"/>
        <v>9</v>
      </c>
      <c r="AC1408" s="49">
        <f t="shared" si="124"/>
        <v>9</v>
      </c>
      <c r="AD1408" s="49">
        <f t="shared" si="125"/>
        <v>9</v>
      </c>
      <c r="AE1408" s="49">
        <f t="shared" si="126"/>
        <v>9</v>
      </c>
      <c r="AF1408" s="52"/>
    </row>
    <row r="1409" s="19" customFormat="1" customHeight="1" spans="1:32">
      <c r="A1409" s="31" t="s">
        <v>8803</v>
      </c>
      <c r="B1409" s="31" t="s">
        <v>15</v>
      </c>
      <c r="C1409" s="31" t="s">
        <v>8841</v>
      </c>
      <c r="D1409" s="31" t="s">
        <v>8805</v>
      </c>
      <c r="E1409" s="31" t="s">
        <v>16</v>
      </c>
      <c r="F1409" s="31" t="s">
        <v>36</v>
      </c>
      <c r="G1409" s="32" t="s">
        <v>8817</v>
      </c>
      <c r="H1409" s="33" t="s">
        <v>8808</v>
      </c>
      <c r="I1409" s="37">
        <v>1.8</v>
      </c>
      <c r="J1409" s="31" t="s">
        <v>8805</v>
      </c>
      <c r="K1409" s="42" t="s">
        <v>7105</v>
      </c>
      <c r="L1409" s="39" t="s">
        <v>7106</v>
      </c>
      <c r="M1409" s="40">
        <v>8</v>
      </c>
      <c r="N1409" s="40"/>
      <c r="O1409" s="40"/>
      <c r="P1409" s="40"/>
      <c r="Q1409" s="40"/>
      <c r="R1409" s="40"/>
      <c r="S1409" s="40"/>
      <c r="T1409" s="40">
        <v>8</v>
      </c>
      <c r="U1409" s="40"/>
      <c r="V1409" s="40">
        <f t="shared" si="122"/>
        <v>8</v>
      </c>
      <c r="W1409" t="s">
        <v>5890</v>
      </c>
      <c r="X1409" s="69" t="s">
        <v>6984</v>
      </c>
      <c r="Y1409" s="49">
        <v>1</v>
      </c>
      <c r="Z1409" s="50">
        <f t="array" ref="Z1409">SUM((N1409:S1409)/6)</f>
        <v>0</v>
      </c>
      <c r="AA1409" s="51"/>
      <c r="AB1409" s="49">
        <f t="shared" si="123"/>
        <v>7.3</v>
      </c>
      <c r="AC1409" s="49">
        <f t="shared" si="124"/>
        <v>6.3</v>
      </c>
      <c r="AD1409" s="49">
        <f t="shared" si="125"/>
        <v>8</v>
      </c>
      <c r="AE1409" s="49">
        <f t="shared" si="126"/>
        <v>8</v>
      </c>
      <c r="AF1409" s="52"/>
    </row>
    <row r="1410" s="19" customFormat="1" customHeight="1" spans="1:32">
      <c r="A1410" s="31" t="s">
        <v>8803</v>
      </c>
      <c r="B1410" s="31" t="s">
        <v>15</v>
      </c>
      <c r="C1410" s="31" t="s">
        <v>8841</v>
      </c>
      <c r="D1410" s="31" t="s">
        <v>8805</v>
      </c>
      <c r="E1410" s="31" t="s">
        <v>16</v>
      </c>
      <c r="F1410" s="31" t="s">
        <v>413</v>
      </c>
      <c r="G1410" s="32" t="s">
        <v>8817</v>
      </c>
      <c r="H1410" s="33" t="s">
        <v>8807</v>
      </c>
      <c r="I1410" s="37">
        <v>1.8</v>
      </c>
      <c r="J1410" s="31" t="s">
        <v>8805</v>
      </c>
      <c r="K1410" s="42" t="s">
        <v>7108</v>
      </c>
      <c r="L1410" s="39" t="s">
        <v>7109</v>
      </c>
      <c r="M1410" s="40">
        <v>9</v>
      </c>
      <c r="N1410" s="40"/>
      <c r="O1410" s="40"/>
      <c r="P1410" s="40"/>
      <c r="Q1410" s="40"/>
      <c r="R1410" s="40"/>
      <c r="S1410" s="40"/>
      <c r="T1410" s="40">
        <v>9</v>
      </c>
      <c r="U1410" s="40"/>
      <c r="V1410" s="40">
        <f t="shared" si="122"/>
        <v>9</v>
      </c>
      <c r="W1410" t="s">
        <v>5890</v>
      </c>
      <c r="X1410" s="69" t="s">
        <v>6984</v>
      </c>
      <c r="Y1410" s="49"/>
      <c r="Z1410" s="50">
        <f t="array" ref="Z1410">SUM((N1410:S1410)/6)</f>
        <v>0</v>
      </c>
      <c r="AA1410" s="51"/>
      <c r="AB1410" s="49">
        <f t="shared" si="123"/>
        <v>9</v>
      </c>
      <c r="AC1410" s="49">
        <f t="shared" si="124"/>
        <v>9</v>
      </c>
      <c r="AD1410" s="49">
        <f t="shared" si="125"/>
        <v>9</v>
      </c>
      <c r="AE1410" s="49">
        <f t="shared" si="126"/>
        <v>9</v>
      </c>
      <c r="AF1410" s="52"/>
    </row>
    <row r="1411" s="19" customFormat="1" customHeight="1" spans="1:32">
      <c r="A1411" s="31" t="s">
        <v>8803</v>
      </c>
      <c r="B1411" s="31" t="s">
        <v>15</v>
      </c>
      <c r="C1411" s="31" t="s">
        <v>8841</v>
      </c>
      <c r="D1411" s="31" t="s">
        <v>8805</v>
      </c>
      <c r="E1411" s="31" t="s">
        <v>16</v>
      </c>
      <c r="F1411" s="31" t="s">
        <v>413</v>
      </c>
      <c r="G1411" s="32" t="s">
        <v>8817</v>
      </c>
      <c r="H1411" s="33" t="s">
        <v>8808</v>
      </c>
      <c r="I1411" s="37">
        <v>1.8</v>
      </c>
      <c r="J1411" s="31" t="s">
        <v>8805</v>
      </c>
      <c r="K1411" s="42" t="s">
        <v>7111</v>
      </c>
      <c r="L1411" s="39" t="s">
        <v>7112</v>
      </c>
      <c r="M1411" s="40">
        <v>13</v>
      </c>
      <c r="N1411" s="40"/>
      <c r="O1411" s="40"/>
      <c r="P1411" s="40"/>
      <c r="Q1411" s="40"/>
      <c r="R1411" s="40"/>
      <c r="S1411" s="40"/>
      <c r="T1411" s="40">
        <v>13</v>
      </c>
      <c r="U1411" s="40"/>
      <c r="V1411" s="40">
        <f t="shared" ref="V1411:V1474" si="127">T1411+U1411</f>
        <v>13</v>
      </c>
      <c r="W1411" t="s">
        <v>5890</v>
      </c>
      <c r="X1411" s="69" t="s">
        <v>6984</v>
      </c>
      <c r="Y1411" s="49"/>
      <c r="Z1411" s="50">
        <f t="array" ref="Z1411">SUM((N1411:S1411)/6)</f>
        <v>0</v>
      </c>
      <c r="AA1411" s="51"/>
      <c r="AB1411" s="49">
        <f t="shared" ref="AB1411:AB1474" si="128">V1411-Y1411/30*21</f>
        <v>13</v>
      </c>
      <c r="AC1411" s="49">
        <f t="shared" ref="AC1411:AC1474" si="129">AB1411-Y1411</f>
        <v>13</v>
      </c>
      <c r="AD1411" s="49">
        <f t="shared" ref="AD1411:AD1474" si="130">V1411-Z1411*21</f>
        <v>13</v>
      </c>
      <c r="AE1411" s="49">
        <f t="shared" ref="AE1411:AE1474" si="131">AD1411-Z1411*30</f>
        <v>13</v>
      </c>
      <c r="AF1411" s="52"/>
    </row>
    <row r="1412" s="19" customFormat="1" customHeight="1" spans="1:32">
      <c r="A1412" s="31" t="s">
        <v>8803</v>
      </c>
      <c r="B1412" s="31" t="s">
        <v>15</v>
      </c>
      <c r="C1412" s="31" t="s">
        <v>8841</v>
      </c>
      <c r="D1412" s="31" t="s">
        <v>8805</v>
      </c>
      <c r="E1412" s="31" t="s">
        <v>16</v>
      </c>
      <c r="F1412" s="31" t="s">
        <v>413</v>
      </c>
      <c r="G1412" s="32" t="s">
        <v>8817</v>
      </c>
      <c r="H1412" s="33" t="s">
        <v>8809</v>
      </c>
      <c r="I1412" s="37">
        <v>1.8</v>
      </c>
      <c r="J1412" s="31" t="s">
        <v>8805</v>
      </c>
      <c r="K1412" s="42" t="s">
        <v>7114</v>
      </c>
      <c r="L1412" s="39" t="s">
        <v>7115</v>
      </c>
      <c r="M1412" s="40">
        <v>6</v>
      </c>
      <c r="N1412" s="40"/>
      <c r="O1412" s="40"/>
      <c r="P1412" s="40"/>
      <c r="Q1412" s="40"/>
      <c r="R1412" s="40"/>
      <c r="S1412" s="40"/>
      <c r="T1412" s="40">
        <v>6</v>
      </c>
      <c r="U1412" s="40"/>
      <c r="V1412" s="40">
        <f t="shared" si="127"/>
        <v>6</v>
      </c>
      <c r="W1412" t="s">
        <v>5890</v>
      </c>
      <c r="X1412" s="69" t="s">
        <v>6984</v>
      </c>
      <c r="Y1412" s="49"/>
      <c r="Z1412" s="50">
        <f t="array" ref="Z1412">SUM((N1412:S1412)/6)</f>
        <v>0</v>
      </c>
      <c r="AA1412" s="51"/>
      <c r="AB1412" s="49">
        <f t="shared" si="128"/>
        <v>6</v>
      </c>
      <c r="AC1412" s="49">
        <f t="shared" si="129"/>
        <v>6</v>
      </c>
      <c r="AD1412" s="49">
        <f t="shared" si="130"/>
        <v>6</v>
      </c>
      <c r="AE1412" s="49">
        <f t="shared" si="131"/>
        <v>6</v>
      </c>
      <c r="AF1412" s="52"/>
    </row>
    <row r="1413" s="19" customFormat="1" customHeight="1" spans="1:32">
      <c r="A1413" s="31" t="s">
        <v>8803</v>
      </c>
      <c r="B1413" s="31" t="s">
        <v>15</v>
      </c>
      <c r="C1413" s="31" t="s">
        <v>8841</v>
      </c>
      <c r="D1413" s="31" t="s">
        <v>8805</v>
      </c>
      <c r="E1413" s="31" t="s">
        <v>16</v>
      </c>
      <c r="F1413" s="31" t="s">
        <v>17</v>
      </c>
      <c r="G1413" s="32" t="s">
        <v>8817</v>
      </c>
      <c r="H1413" s="33" t="s">
        <v>8807</v>
      </c>
      <c r="I1413" s="37">
        <v>1.8</v>
      </c>
      <c r="J1413" s="31" t="s">
        <v>8805</v>
      </c>
      <c r="K1413" s="42" t="s">
        <v>7117</v>
      </c>
      <c r="L1413" s="39" t="s">
        <v>7118</v>
      </c>
      <c r="M1413" s="40">
        <v>4</v>
      </c>
      <c r="N1413" s="40"/>
      <c r="O1413" s="40"/>
      <c r="P1413" s="40"/>
      <c r="Q1413" s="40"/>
      <c r="R1413" s="40"/>
      <c r="S1413" s="40"/>
      <c r="T1413" s="40">
        <v>4</v>
      </c>
      <c r="U1413" s="40"/>
      <c r="V1413" s="40">
        <f t="shared" si="127"/>
        <v>4</v>
      </c>
      <c r="W1413" t="s">
        <v>5890</v>
      </c>
      <c r="X1413" s="69" t="s">
        <v>6984</v>
      </c>
      <c r="Y1413" s="49">
        <v>1</v>
      </c>
      <c r="Z1413" s="50">
        <f t="array" ref="Z1413">SUM((N1413:S1413)/6)</f>
        <v>0</v>
      </c>
      <c r="AA1413" s="51"/>
      <c r="AB1413" s="49">
        <f t="shared" si="128"/>
        <v>3.3</v>
      </c>
      <c r="AC1413" s="49">
        <f t="shared" si="129"/>
        <v>2.3</v>
      </c>
      <c r="AD1413" s="49">
        <f t="shared" si="130"/>
        <v>4</v>
      </c>
      <c r="AE1413" s="49">
        <f t="shared" si="131"/>
        <v>4</v>
      </c>
      <c r="AF1413" s="52"/>
    </row>
    <row r="1414" s="19" customFormat="1" customHeight="1" spans="1:32">
      <c r="A1414" s="31" t="s">
        <v>8803</v>
      </c>
      <c r="B1414" s="31" t="s">
        <v>15</v>
      </c>
      <c r="C1414" s="31" t="s">
        <v>8841</v>
      </c>
      <c r="D1414" s="31" t="s">
        <v>8805</v>
      </c>
      <c r="E1414" s="31" t="s">
        <v>16</v>
      </c>
      <c r="F1414" s="31" t="s">
        <v>17</v>
      </c>
      <c r="G1414" s="32" t="s">
        <v>8817</v>
      </c>
      <c r="H1414" s="33" t="s">
        <v>8808</v>
      </c>
      <c r="I1414" s="37">
        <v>1.8</v>
      </c>
      <c r="J1414" s="31" t="s">
        <v>8805</v>
      </c>
      <c r="K1414" s="42" t="s">
        <v>7120</v>
      </c>
      <c r="L1414" s="39" t="s">
        <v>7121</v>
      </c>
      <c r="M1414" s="40">
        <v>3</v>
      </c>
      <c r="N1414" s="40"/>
      <c r="O1414" s="40"/>
      <c r="P1414" s="40"/>
      <c r="Q1414" s="40"/>
      <c r="R1414" s="40"/>
      <c r="S1414" s="40"/>
      <c r="T1414" s="40">
        <v>3</v>
      </c>
      <c r="U1414" s="40"/>
      <c r="V1414" s="40">
        <f t="shared" si="127"/>
        <v>3</v>
      </c>
      <c r="W1414" t="s">
        <v>5890</v>
      </c>
      <c r="X1414" s="69" t="s">
        <v>6984</v>
      </c>
      <c r="Y1414" s="49"/>
      <c r="Z1414" s="50">
        <f t="array" ref="Z1414">SUM((N1414:S1414)/6)</f>
        <v>0</v>
      </c>
      <c r="AA1414" s="51"/>
      <c r="AB1414" s="49">
        <f t="shared" si="128"/>
        <v>3</v>
      </c>
      <c r="AC1414" s="49">
        <f t="shared" si="129"/>
        <v>3</v>
      </c>
      <c r="AD1414" s="49">
        <f t="shared" si="130"/>
        <v>3</v>
      </c>
      <c r="AE1414" s="49">
        <f t="shared" si="131"/>
        <v>3</v>
      </c>
      <c r="AF1414" s="52"/>
    </row>
    <row r="1415" s="19" customFormat="1" customHeight="1" spans="1:32">
      <c r="A1415" s="31" t="s">
        <v>8803</v>
      </c>
      <c r="B1415" s="31" t="s">
        <v>15</v>
      </c>
      <c r="C1415" s="32" t="s">
        <v>8918</v>
      </c>
      <c r="D1415" s="31" t="s">
        <v>8805</v>
      </c>
      <c r="E1415" s="31" t="s">
        <v>16</v>
      </c>
      <c r="F1415" s="31" t="s">
        <v>126</v>
      </c>
      <c r="G1415" s="32" t="s">
        <v>9027</v>
      </c>
      <c r="H1415" s="33" t="s">
        <v>8820</v>
      </c>
      <c r="I1415" s="37">
        <v>1.8</v>
      </c>
      <c r="J1415" s="31" t="s">
        <v>9028</v>
      </c>
      <c r="K1415" s="38" t="s">
        <v>7123</v>
      </c>
      <c r="L1415" s="39" t="s">
        <v>7124</v>
      </c>
      <c r="M1415" s="40">
        <v>107</v>
      </c>
      <c r="N1415" s="40"/>
      <c r="O1415" s="40"/>
      <c r="P1415" s="40"/>
      <c r="Q1415" s="40"/>
      <c r="R1415" s="40"/>
      <c r="S1415" s="40"/>
      <c r="T1415" s="40">
        <v>107</v>
      </c>
      <c r="U1415" s="40"/>
      <c r="V1415" s="40">
        <f t="shared" si="127"/>
        <v>107</v>
      </c>
      <c r="W1415" t="s">
        <v>5890</v>
      </c>
      <c r="X1415" s="69" t="s">
        <v>6984</v>
      </c>
      <c r="Y1415" s="49">
        <v>5</v>
      </c>
      <c r="Z1415" s="50">
        <f t="array" ref="Z1415">SUM((N1415:S1415)/6)</f>
        <v>0</v>
      </c>
      <c r="AA1415" s="51"/>
      <c r="AB1415" s="49">
        <f t="shared" si="128"/>
        <v>103.5</v>
      </c>
      <c r="AC1415" s="49">
        <f t="shared" si="129"/>
        <v>98.5</v>
      </c>
      <c r="AD1415" s="49">
        <f t="shared" si="130"/>
        <v>107</v>
      </c>
      <c r="AE1415" s="49">
        <f t="shared" si="131"/>
        <v>107</v>
      </c>
      <c r="AF1415" s="52"/>
    </row>
    <row r="1416" s="19" customFormat="1" customHeight="1" spans="1:32">
      <c r="A1416" s="31" t="s">
        <v>8803</v>
      </c>
      <c r="B1416" s="31" t="s">
        <v>15</v>
      </c>
      <c r="C1416" s="31" t="s">
        <v>8818</v>
      </c>
      <c r="D1416" s="31" t="s">
        <v>8805</v>
      </c>
      <c r="E1416" s="31" t="s">
        <v>16</v>
      </c>
      <c r="F1416" s="31" t="s">
        <v>36</v>
      </c>
      <c r="G1416" s="32" t="s">
        <v>8827</v>
      </c>
      <c r="H1416" s="33" t="s">
        <v>8808</v>
      </c>
      <c r="I1416" s="37">
        <v>1.3</v>
      </c>
      <c r="J1416" s="31" t="s">
        <v>8805</v>
      </c>
      <c r="K1416" s="38" t="s">
        <v>5356</v>
      </c>
      <c r="L1416" s="39" t="s">
        <v>5357</v>
      </c>
      <c r="M1416" s="40">
        <v>23</v>
      </c>
      <c r="N1416" s="40"/>
      <c r="O1416" s="40"/>
      <c r="P1416" s="40"/>
      <c r="Q1416" s="40"/>
      <c r="R1416" s="40"/>
      <c r="S1416" s="40"/>
      <c r="T1416" s="40">
        <v>23</v>
      </c>
      <c r="U1416" s="40"/>
      <c r="V1416" s="40">
        <f t="shared" si="127"/>
        <v>23</v>
      </c>
      <c r="W1416" t="s">
        <v>5890</v>
      </c>
      <c r="X1416" s="69" t="s">
        <v>6984</v>
      </c>
      <c r="Y1416" s="49">
        <v>4</v>
      </c>
      <c r="Z1416" s="50">
        <f t="array" ref="Z1416">SUM((N1416:S1416)/6)</f>
        <v>0</v>
      </c>
      <c r="AA1416" s="51"/>
      <c r="AB1416" s="49">
        <f t="shared" si="128"/>
        <v>20.2</v>
      </c>
      <c r="AC1416" s="49">
        <f t="shared" si="129"/>
        <v>16.2</v>
      </c>
      <c r="AD1416" s="49">
        <f t="shared" si="130"/>
        <v>23</v>
      </c>
      <c r="AE1416" s="49">
        <f t="shared" si="131"/>
        <v>23</v>
      </c>
      <c r="AF1416" s="52"/>
    </row>
    <row r="1417" s="19" customFormat="1" customHeight="1" spans="1:32">
      <c r="A1417" s="31" t="s">
        <v>8803</v>
      </c>
      <c r="B1417" s="31" t="s">
        <v>15</v>
      </c>
      <c r="C1417" s="31" t="s">
        <v>8818</v>
      </c>
      <c r="D1417" s="31" t="s">
        <v>8805</v>
      </c>
      <c r="E1417" s="31" t="s">
        <v>16</v>
      </c>
      <c r="F1417" s="31" t="s">
        <v>36</v>
      </c>
      <c r="G1417" s="32" t="s">
        <v>8827</v>
      </c>
      <c r="H1417" s="33" t="s">
        <v>8809</v>
      </c>
      <c r="I1417" s="37">
        <v>1.3</v>
      </c>
      <c r="J1417" s="31" t="s">
        <v>8805</v>
      </c>
      <c r="K1417" s="38" t="s">
        <v>5359</v>
      </c>
      <c r="L1417" s="39" t="s">
        <v>5360</v>
      </c>
      <c r="M1417" s="40">
        <v>24</v>
      </c>
      <c r="N1417" s="40">
        <v>1</v>
      </c>
      <c r="O1417" s="40"/>
      <c r="P1417" s="40"/>
      <c r="Q1417" s="40"/>
      <c r="R1417" s="40"/>
      <c r="S1417" s="40"/>
      <c r="T1417" s="40">
        <v>23</v>
      </c>
      <c r="U1417" s="40"/>
      <c r="V1417" s="40">
        <f t="shared" si="127"/>
        <v>23</v>
      </c>
      <c r="W1417" t="s">
        <v>5890</v>
      </c>
      <c r="X1417" s="69" t="s">
        <v>6984</v>
      </c>
      <c r="Y1417" s="49">
        <v>5</v>
      </c>
      <c r="Z1417" s="50">
        <f t="array" ref="Z1417">SUM((N1417:S1417)/6)</f>
        <v>0.166666666666667</v>
      </c>
      <c r="AA1417" s="51">
        <f>T1417/Z1417</f>
        <v>138</v>
      </c>
      <c r="AB1417" s="49">
        <f t="shared" si="128"/>
        <v>19.5</v>
      </c>
      <c r="AC1417" s="49">
        <f t="shared" si="129"/>
        <v>14.5</v>
      </c>
      <c r="AD1417" s="49">
        <f t="shared" si="130"/>
        <v>19.5</v>
      </c>
      <c r="AE1417" s="49">
        <f t="shared" si="131"/>
        <v>14.5</v>
      </c>
      <c r="AF1417" s="52"/>
    </row>
    <row r="1418" s="19" customFormat="1" customHeight="1" spans="1:32">
      <c r="A1418" s="31" t="s">
        <v>8803</v>
      </c>
      <c r="B1418" s="31" t="s">
        <v>15</v>
      </c>
      <c r="C1418" s="31" t="s">
        <v>8818</v>
      </c>
      <c r="D1418" s="31" t="s">
        <v>8805</v>
      </c>
      <c r="E1418" s="31" t="s">
        <v>16</v>
      </c>
      <c r="F1418" s="31" t="s">
        <v>36</v>
      </c>
      <c r="G1418" s="32" t="s">
        <v>8827</v>
      </c>
      <c r="H1418" s="33" t="s">
        <v>8810</v>
      </c>
      <c r="I1418" s="37">
        <v>1.3</v>
      </c>
      <c r="J1418" s="31" t="s">
        <v>8805</v>
      </c>
      <c r="K1418" s="38" t="s">
        <v>5362</v>
      </c>
      <c r="L1418" s="39" t="s">
        <v>5363</v>
      </c>
      <c r="M1418" s="40">
        <v>20</v>
      </c>
      <c r="N1418" s="40"/>
      <c r="O1418" s="40"/>
      <c r="P1418" s="40">
        <v>1</v>
      </c>
      <c r="Q1418" s="40"/>
      <c r="R1418" s="40"/>
      <c r="S1418" s="40">
        <v>3</v>
      </c>
      <c r="T1418" s="40">
        <v>16</v>
      </c>
      <c r="U1418" s="40"/>
      <c r="V1418" s="40">
        <f t="shared" si="127"/>
        <v>16</v>
      </c>
      <c r="W1418" t="s">
        <v>5890</v>
      </c>
      <c r="X1418" s="69" t="s">
        <v>6984</v>
      </c>
      <c r="Y1418" s="49">
        <v>7</v>
      </c>
      <c r="Z1418" s="50">
        <f t="array" ref="Z1418">SUM((N1418:S1418)/6)</f>
        <v>0.666666666666667</v>
      </c>
      <c r="AA1418" s="51">
        <f>T1418/Z1418</f>
        <v>24</v>
      </c>
      <c r="AB1418" s="49">
        <f t="shared" si="128"/>
        <v>11.1</v>
      </c>
      <c r="AC1418" s="49">
        <f t="shared" si="129"/>
        <v>4.1</v>
      </c>
      <c r="AD1418" s="49">
        <f t="shared" si="130"/>
        <v>2</v>
      </c>
      <c r="AE1418" s="49">
        <f t="shared" si="131"/>
        <v>-18</v>
      </c>
      <c r="AF1418" s="52"/>
    </row>
    <row r="1419" s="19" customFormat="1" customHeight="1" spans="1:32">
      <c r="A1419" s="31" t="s">
        <v>8803</v>
      </c>
      <c r="B1419" s="31" t="s">
        <v>15</v>
      </c>
      <c r="C1419" s="31" t="s">
        <v>8818</v>
      </c>
      <c r="D1419" s="31" t="s">
        <v>8805</v>
      </c>
      <c r="E1419" s="31" t="s">
        <v>16</v>
      </c>
      <c r="F1419" s="31" t="s">
        <v>36</v>
      </c>
      <c r="G1419" s="32" t="s">
        <v>8827</v>
      </c>
      <c r="H1419" s="33" t="s">
        <v>8811</v>
      </c>
      <c r="I1419" s="37">
        <v>1.3</v>
      </c>
      <c r="J1419" s="31" t="s">
        <v>8805</v>
      </c>
      <c r="K1419" s="38" t="s">
        <v>9029</v>
      </c>
      <c r="L1419" s="39" t="s">
        <v>9030</v>
      </c>
      <c r="M1419" s="40">
        <v>0</v>
      </c>
      <c r="N1419" s="40"/>
      <c r="O1419" s="40"/>
      <c r="P1419" s="40"/>
      <c r="Q1419" s="40"/>
      <c r="R1419" s="40"/>
      <c r="S1419" s="40"/>
      <c r="T1419" s="40">
        <v>0</v>
      </c>
      <c r="U1419" s="40"/>
      <c r="V1419" s="40">
        <f t="shared" si="127"/>
        <v>0</v>
      </c>
      <c r="W1419" t="s">
        <v>5890</v>
      </c>
      <c r="X1419" s="69" t="s">
        <v>6984</v>
      </c>
      <c r="Y1419" s="49">
        <v>6</v>
      </c>
      <c r="Z1419" s="50">
        <f t="array" ref="Z1419">SUM((N1419:S1419)/6)</f>
        <v>0</v>
      </c>
      <c r="AA1419" s="51"/>
      <c r="AB1419" s="49">
        <f t="shared" si="128"/>
        <v>-4.2</v>
      </c>
      <c r="AC1419" s="49">
        <f t="shared" si="129"/>
        <v>-10.2</v>
      </c>
      <c r="AD1419" s="49">
        <f t="shared" si="130"/>
        <v>0</v>
      </c>
      <c r="AE1419" s="49">
        <f t="shared" si="131"/>
        <v>0</v>
      </c>
      <c r="AF1419" s="52"/>
    </row>
    <row r="1420" s="19" customFormat="1" customHeight="1" spans="1:32">
      <c r="A1420" s="31" t="s">
        <v>8803</v>
      </c>
      <c r="B1420" s="31" t="s">
        <v>15</v>
      </c>
      <c r="C1420" s="31" t="s">
        <v>8818</v>
      </c>
      <c r="D1420" s="31" t="s">
        <v>8805</v>
      </c>
      <c r="E1420" s="31" t="s">
        <v>16</v>
      </c>
      <c r="F1420" s="31" t="s">
        <v>36</v>
      </c>
      <c r="G1420" s="32" t="s">
        <v>8827</v>
      </c>
      <c r="H1420" s="33" t="s">
        <v>8812</v>
      </c>
      <c r="I1420" s="37">
        <v>1.3</v>
      </c>
      <c r="J1420" s="31" t="s">
        <v>8805</v>
      </c>
      <c r="K1420" s="38" t="s">
        <v>9031</v>
      </c>
      <c r="L1420" s="39" t="s">
        <v>9032</v>
      </c>
      <c r="M1420" s="40"/>
      <c r="N1420" s="40"/>
      <c r="O1420" s="40"/>
      <c r="P1420" s="40"/>
      <c r="Q1420" s="40"/>
      <c r="R1420" s="40"/>
      <c r="S1420" s="40"/>
      <c r="T1420" s="40"/>
      <c r="U1420" s="40"/>
      <c r="V1420" s="40">
        <f t="shared" si="127"/>
        <v>0</v>
      </c>
      <c r="W1420"/>
      <c r="X1420" s="69" t="s">
        <v>6984</v>
      </c>
      <c r="Y1420" s="49"/>
      <c r="Z1420" s="50">
        <f t="array" ref="Z1420">SUM((N1420:S1420)/6)</f>
        <v>0</v>
      </c>
      <c r="AA1420" s="51"/>
      <c r="AB1420" s="49">
        <f t="shared" si="128"/>
        <v>0</v>
      </c>
      <c r="AC1420" s="49">
        <f t="shared" si="129"/>
        <v>0</v>
      </c>
      <c r="AD1420" s="49">
        <f t="shared" si="130"/>
        <v>0</v>
      </c>
      <c r="AE1420" s="49">
        <f t="shared" si="131"/>
        <v>0</v>
      </c>
      <c r="AF1420" s="52"/>
    </row>
    <row r="1421" s="19" customFormat="1" customHeight="1" spans="1:32">
      <c r="A1421" s="31" t="s">
        <v>8803</v>
      </c>
      <c r="B1421" s="31" t="s">
        <v>15</v>
      </c>
      <c r="C1421" s="31" t="s">
        <v>8818</v>
      </c>
      <c r="D1421" s="31" t="s">
        <v>8805</v>
      </c>
      <c r="E1421" s="31" t="s">
        <v>16</v>
      </c>
      <c r="F1421" s="31" t="s">
        <v>835</v>
      </c>
      <c r="G1421" s="32" t="s">
        <v>8831</v>
      </c>
      <c r="H1421" s="33" t="s">
        <v>8808</v>
      </c>
      <c r="I1421" s="37">
        <v>1.3</v>
      </c>
      <c r="J1421" s="31" t="s">
        <v>8805</v>
      </c>
      <c r="K1421" s="38" t="s">
        <v>5365</v>
      </c>
      <c r="L1421" s="39" t="s">
        <v>5366</v>
      </c>
      <c r="M1421" s="40">
        <v>27</v>
      </c>
      <c r="N1421" s="40"/>
      <c r="O1421" s="40"/>
      <c r="P1421" s="40"/>
      <c r="Q1421" s="40"/>
      <c r="R1421" s="40"/>
      <c r="S1421" s="40"/>
      <c r="T1421" s="40">
        <v>27</v>
      </c>
      <c r="U1421" s="40"/>
      <c r="V1421" s="40">
        <f t="shared" si="127"/>
        <v>27</v>
      </c>
      <c r="W1421" t="s">
        <v>5890</v>
      </c>
      <c r="X1421" s="69" t="s">
        <v>6984</v>
      </c>
      <c r="Y1421" s="49">
        <v>3</v>
      </c>
      <c r="Z1421" s="50">
        <f t="array" ref="Z1421">SUM((N1421:S1421)/6)</f>
        <v>0</v>
      </c>
      <c r="AA1421" s="51"/>
      <c r="AB1421" s="49">
        <f t="shared" si="128"/>
        <v>24.9</v>
      </c>
      <c r="AC1421" s="49">
        <f t="shared" si="129"/>
        <v>21.9</v>
      </c>
      <c r="AD1421" s="49">
        <f t="shared" si="130"/>
        <v>27</v>
      </c>
      <c r="AE1421" s="49">
        <f t="shared" si="131"/>
        <v>27</v>
      </c>
      <c r="AF1421" s="52"/>
    </row>
    <row r="1422" s="19" customFormat="1" customHeight="1" spans="1:32">
      <c r="A1422" s="31" t="s">
        <v>8803</v>
      </c>
      <c r="B1422" s="31" t="s">
        <v>15</v>
      </c>
      <c r="C1422" s="31" t="s">
        <v>8818</v>
      </c>
      <c r="D1422" s="31" t="s">
        <v>8805</v>
      </c>
      <c r="E1422" s="31" t="s">
        <v>16</v>
      </c>
      <c r="F1422" s="31" t="s">
        <v>835</v>
      </c>
      <c r="G1422" s="32" t="s">
        <v>8831</v>
      </c>
      <c r="H1422" s="33" t="s">
        <v>8809</v>
      </c>
      <c r="I1422" s="37">
        <v>1.3</v>
      </c>
      <c r="J1422" s="31" t="s">
        <v>8805</v>
      </c>
      <c r="K1422" s="38" t="s">
        <v>5368</v>
      </c>
      <c r="L1422" s="39" t="s">
        <v>5369</v>
      </c>
      <c r="M1422" s="40">
        <v>29</v>
      </c>
      <c r="N1422" s="40"/>
      <c r="O1422" s="40"/>
      <c r="P1422" s="40"/>
      <c r="Q1422" s="40"/>
      <c r="R1422" s="40"/>
      <c r="S1422" s="40"/>
      <c r="T1422" s="40">
        <v>29</v>
      </c>
      <c r="U1422" s="40"/>
      <c r="V1422" s="40">
        <f t="shared" si="127"/>
        <v>29</v>
      </c>
      <c r="W1422" t="s">
        <v>5890</v>
      </c>
      <c r="X1422" s="69" t="s">
        <v>6984</v>
      </c>
      <c r="Y1422" s="49"/>
      <c r="Z1422" s="50">
        <f t="array" ref="Z1422">SUM((N1422:S1422)/6)</f>
        <v>0</v>
      </c>
      <c r="AA1422" s="51"/>
      <c r="AB1422" s="49">
        <f t="shared" si="128"/>
        <v>29</v>
      </c>
      <c r="AC1422" s="49">
        <f t="shared" si="129"/>
        <v>29</v>
      </c>
      <c r="AD1422" s="49">
        <f t="shared" si="130"/>
        <v>29</v>
      </c>
      <c r="AE1422" s="49">
        <f t="shared" si="131"/>
        <v>29</v>
      </c>
      <c r="AF1422" s="52"/>
    </row>
    <row r="1423" s="19" customFormat="1" customHeight="1" spans="1:32">
      <c r="A1423" s="31" t="s">
        <v>8803</v>
      </c>
      <c r="B1423" s="31" t="s">
        <v>15</v>
      </c>
      <c r="C1423" s="31" t="s">
        <v>8818</v>
      </c>
      <c r="D1423" s="31" t="s">
        <v>8805</v>
      </c>
      <c r="E1423" s="31" t="s">
        <v>16</v>
      </c>
      <c r="F1423" s="31" t="s">
        <v>835</v>
      </c>
      <c r="G1423" s="32" t="s">
        <v>8831</v>
      </c>
      <c r="H1423" s="33" t="s">
        <v>8810</v>
      </c>
      <c r="I1423" s="37">
        <v>1.3</v>
      </c>
      <c r="J1423" s="31" t="s">
        <v>8805</v>
      </c>
      <c r="K1423" s="38" t="s">
        <v>5371</v>
      </c>
      <c r="L1423" s="39" t="s">
        <v>5372</v>
      </c>
      <c r="M1423" s="40">
        <v>26</v>
      </c>
      <c r="N1423" s="40"/>
      <c r="O1423" s="40"/>
      <c r="P1423" s="40"/>
      <c r="Q1423" s="40"/>
      <c r="R1423" s="40"/>
      <c r="S1423" s="40"/>
      <c r="T1423" s="40">
        <v>26</v>
      </c>
      <c r="U1423" s="40"/>
      <c r="V1423" s="40">
        <f t="shared" si="127"/>
        <v>26</v>
      </c>
      <c r="W1423" t="s">
        <v>5890</v>
      </c>
      <c r="X1423" s="69" t="s">
        <v>6984</v>
      </c>
      <c r="Y1423" s="49">
        <v>2</v>
      </c>
      <c r="Z1423" s="50">
        <f t="array" ref="Z1423">SUM((N1423:S1423)/6)</f>
        <v>0</v>
      </c>
      <c r="AA1423" s="51"/>
      <c r="AB1423" s="49">
        <f t="shared" si="128"/>
        <v>24.6</v>
      </c>
      <c r="AC1423" s="49">
        <f t="shared" si="129"/>
        <v>22.6</v>
      </c>
      <c r="AD1423" s="49">
        <f t="shared" si="130"/>
        <v>26</v>
      </c>
      <c r="AE1423" s="49">
        <f t="shared" si="131"/>
        <v>26</v>
      </c>
      <c r="AF1423" s="52"/>
    </row>
    <row r="1424" s="19" customFormat="1" customHeight="1" spans="1:32">
      <c r="A1424" s="31" t="s">
        <v>8803</v>
      </c>
      <c r="B1424" s="31" t="s">
        <v>15</v>
      </c>
      <c r="C1424" s="31" t="s">
        <v>8818</v>
      </c>
      <c r="D1424" s="31" t="s">
        <v>8805</v>
      </c>
      <c r="E1424" s="31" t="s">
        <v>16</v>
      </c>
      <c r="F1424" s="31" t="s">
        <v>835</v>
      </c>
      <c r="G1424" s="32" t="s">
        <v>8831</v>
      </c>
      <c r="H1424" s="33" t="s">
        <v>8811</v>
      </c>
      <c r="I1424" s="37">
        <v>1.3</v>
      </c>
      <c r="J1424" s="31" t="s">
        <v>8805</v>
      </c>
      <c r="K1424" s="38" t="s">
        <v>5374</v>
      </c>
      <c r="L1424" s="39" t="s">
        <v>5375</v>
      </c>
      <c r="M1424" s="40">
        <v>28</v>
      </c>
      <c r="N1424" s="40"/>
      <c r="O1424" s="40"/>
      <c r="P1424" s="40"/>
      <c r="Q1424" s="40"/>
      <c r="R1424" s="40"/>
      <c r="S1424" s="40"/>
      <c r="T1424" s="40">
        <v>28</v>
      </c>
      <c r="U1424" s="40"/>
      <c r="V1424" s="40">
        <f t="shared" si="127"/>
        <v>28</v>
      </c>
      <c r="W1424" t="s">
        <v>5890</v>
      </c>
      <c r="X1424" s="69" t="s">
        <v>6984</v>
      </c>
      <c r="Y1424" s="49"/>
      <c r="Z1424" s="50">
        <f t="array" ref="Z1424">SUM((N1424:S1424)/6)</f>
        <v>0</v>
      </c>
      <c r="AA1424" s="51"/>
      <c r="AB1424" s="49">
        <f t="shared" si="128"/>
        <v>28</v>
      </c>
      <c r="AC1424" s="49">
        <f t="shared" si="129"/>
        <v>28</v>
      </c>
      <c r="AD1424" s="49">
        <f t="shared" si="130"/>
        <v>28</v>
      </c>
      <c r="AE1424" s="49">
        <f t="shared" si="131"/>
        <v>28</v>
      </c>
      <c r="AF1424" s="52"/>
    </row>
    <row r="1425" s="19" customFormat="1" customHeight="1" spans="1:32">
      <c r="A1425" s="31" t="s">
        <v>8803</v>
      </c>
      <c r="B1425" s="31" t="s">
        <v>15</v>
      </c>
      <c r="C1425" s="31" t="s">
        <v>8818</v>
      </c>
      <c r="D1425" s="31" t="s">
        <v>8805</v>
      </c>
      <c r="E1425" s="31" t="s">
        <v>16</v>
      </c>
      <c r="F1425" s="31" t="s">
        <v>835</v>
      </c>
      <c r="G1425" s="32" t="s">
        <v>8831</v>
      </c>
      <c r="H1425" s="33" t="s">
        <v>8812</v>
      </c>
      <c r="I1425" s="37">
        <v>1.3</v>
      </c>
      <c r="J1425" s="31" t="s">
        <v>8805</v>
      </c>
      <c r="K1425" s="38" t="s">
        <v>5377</v>
      </c>
      <c r="L1425" s="39" t="s">
        <v>5378</v>
      </c>
      <c r="M1425" s="40">
        <v>28</v>
      </c>
      <c r="N1425" s="40"/>
      <c r="O1425" s="40"/>
      <c r="P1425" s="40"/>
      <c r="Q1425" s="40"/>
      <c r="R1425" s="40"/>
      <c r="S1425" s="40"/>
      <c r="T1425" s="40">
        <v>28</v>
      </c>
      <c r="U1425" s="40"/>
      <c r="V1425" s="40">
        <f t="shared" si="127"/>
        <v>28</v>
      </c>
      <c r="W1425" t="s">
        <v>5890</v>
      </c>
      <c r="X1425" s="69" t="s">
        <v>6984</v>
      </c>
      <c r="Y1425" s="49">
        <v>1</v>
      </c>
      <c r="Z1425" s="50">
        <f t="array" ref="Z1425">SUM((N1425:S1425)/6)</f>
        <v>0</v>
      </c>
      <c r="AA1425" s="51"/>
      <c r="AB1425" s="49">
        <f t="shared" si="128"/>
        <v>27.3</v>
      </c>
      <c r="AC1425" s="49">
        <f t="shared" si="129"/>
        <v>26.3</v>
      </c>
      <c r="AD1425" s="49">
        <f t="shared" si="130"/>
        <v>28</v>
      </c>
      <c r="AE1425" s="49">
        <f t="shared" si="131"/>
        <v>28</v>
      </c>
      <c r="AF1425" s="52"/>
    </row>
    <row r="1426" s="19" customFormat="1" customHeight="1" spans="1:32">
      <c r="A1426" s="31" t="s">
        <v>8803</v>
      </c>
      <c r="B1426" s="31" t="s">
        <v>15</v>
      </c>
      <c r="C1426" s="31" t="s">
        <v>8841</v>
      </c>
      <c r="D1426" s="31" t="s">
        <v>8805</v>
      </c>
      <c r="E1426" s="31" t="s">
        <v>16</v>
      </c>
      <c r="F1426" s="31" t="s">
        <v>835</v>
      </c>
      <c r="G1426" s="32" t="s">
        <v>8817</v>
      </c>
      <c r="H1426" s="33" t="s">
        <v>8808</v>
      </c>
      <c r="I1426" s="37">
        <v>1.3</v>
      </c>
      <c r="J1426" s="31" t="s">
        <v>8805</v>
      </c>
      <c r="K1426" s="38" t="s">
        <v>5380</v>
      </c>
      <c r="L1426" s="39" t="s">
        <v>5381</v>
      </c>
      <c r="M1426" s="40">
        <v>28</v>
      </c>
      <c r="N1426" s="40"/>
      <c r="O1426" s="40"/>
      <c r="P1426" s="40"/>
      <c r="Q1426" s="40"/>
      <c r="R1426" s="40"/>
      <c r="S1426" s="40"/>
      <c r="T1426" s="40">
        <v>28</v>
      </c>
      <c r="U1426" s="40"/>
      <c r="V1426" s="40">
        <f t="shared" si="127"/>
        <v>28</v>
      </c>
      <c r="W1426" t="s">
        <v>5890</v>
      </c>
      <c r="X1426" s="69" t="s">
        <v>6984</v>
      </c>
      <c r="Y1426" s="49">
        <v>2</v>
      </c>
      <c r="Z1426" s="50">
        <f t="array" ref="Z1426">SUM((N1426:S1426)/6)</f>
        <v>0</v>
      </c>
      <c r="AA1426" s="51"/>
      <c r="AB1426" s="49">
        <f t="shared" si="128"/>
        <v>26.6</v>
      </c>
      <c r="AC1426" s="49">
        <f t="shared" si="129"/>
        <v>24.6</v>
      </c>
      <c r="AD1426" s="49">
        <f t="shared" si="130"/>
        <v>28</v>
      </c>
      <c r="AE1426" s="49">
        <f t="shared" si="131"/>
        <v>28</v>
      </c>
      <c r="AF1426" s="52"/>
    </row>
    <row r="1427" s="19" customFormat="1" customHeight="1" spans="1:32">
      <c r="A1427" s="31" t="s">
        <v>8803</v>
      </c>
      <c r="B1427" s="31" t="s">
        <v>15</v>
      </c>
      <c r="C1427" s="31" t="s">
        <v>8841</v>
      </c>
      <c r="D1427" s="31" t="s">
        <v>8805</v>
      </c>
      <c r="E1427" s="31" t="s">
        <v>16</v>
      </c>
      <c r="F1427" s="31" t="s">
        <v>835</v>
      </c>
      <c r="G1427" s="32" t="s">
        <v>8817</v>
      </c>
      <c r="H1427" s="33" t="s">
        <v>8809</v>
      </c>
      <c r="I1427" s="37">
        <v>1.3</v>
      </c>
      <c r="J1427" s="31" t="s">
        <v>8805</v>
      </c>
      <c r="K1427" s="38" t="s">
        <v>5383</v>
      </c>
      <c r="L1427" s="39" t="s">
        <v>5384</v>
      </c>
      <c r="M1427" s="40">
        <v>30</v>
      </c>
      <c r="N1427" s="40"/>
      <c r="O1427" s="40"/>
      <c r="P1427" s="40"/>
      <c r="Q1427" s="40"/>
      <c r="R1427" s="40"/>
      <c r="S1427" s="40"/>
      <c r="T1427" s="40">
        <v>30</v>
      </c>
      <c r="U1427" s="40"/>
      <c r="V1427" s="40">
        <f t="shared" si="127"/>
        <v>30</v>
      </c>
      <c r="W1427" t="s">
        <v>5890</v>
      </c>
      <c r="X1427" s="69" t="s">
        <v>6984</v>
      </c>
      <c r="Y1427" s="49"/>
      <c r="Z1427" s="50">
        <f t="array" ref="Z1427">SUM((N1427:S1427)/6)</f>
        <v>0</v>
      </c>
      <c r="AA1427" s="51"/>
      <c r="AB1427" s="49">
        <f t="shared" si="128"/>
        <v>30</v>
      </c>
      <c r="AC1427" s="49">
        <f t="shared" si="129"/>
        <v>30</v>
      </c>
      <c r="AD1427" s="49">
        <f t="shared" si="130"/>
        <v>30</v>
      </c>
      <c r="AE1427" s="49">
        <f t="shared" si="131"/>
        <v>30</v>
      </c>
      <c r="AF1427" s="52"/>
    </row>
    <row r="1428" s="19" customFormat="1" customHeight="1" spans="1:32">
      <c r="A1428" s="31" t="s">
        <v>8803</v>
      </c>
      <c r="B1428" s="31" t="s">
        <v>15</v>
      </c>
      <c r="C1428" s="31" t="s">
        <v>8841</v>
      </c>
      <c r="D1428" s="31" t="s">
        <v>8805</v>
      </c>
      <c r="E1428" s="31" t="s">
        <v>16</v>
      </c>
      <c r="F1428" s="31" t="s">
        <v>835</v>
      </c>
      <c r="G1428" s="32" t="s">
        <v>8817</v>
      </c>
      <c r="H1428" s="33" t="s">
        <v>8810</v>
      </c>
      <c r="I1428" s="37">
        <v>1.3</v>
      </c>
      <c r="J1428" s="31" t="s">
        <v>8805</v>
      </c>
      <c r="K1428" s="38" t="s">
        <v>5386</v>
      </c>
      <c r="L1428" s="39" t="s">
        <v>5387</v>
      </c>
      <c r="M1428" s="40">
        <v>29</v>
      </c>
      <c r="N1428" s="40"/>
      <c r="O1428" s="40"/>
      <c r="P1428" s="40"/>
      <c r="Q1428" s="40"/>
      <c r="R1428" s="40"/>
      <c r="S1428" s="40"/>
      <c r="T1428" s="40">
        <v>29</v>
      </c>
      <c r="U1428" s="40"/>
      <c r="V1428" s="40">
        <f t="shared" si="127"/>
        <v>29</v>
      </c>
      <c r="W1428" t="s">
        <v>5890</v>
      </c>
      <c r="X1428" s="69" t="s">
        <v>6984</v>
      </c>
      <c r="Y1428" s="49"/>
      <c r="Z1428" s="50">
        <f t="array" ref="Z1428">SUM((N1428:S1428)/6)</f>
        <v>0</v>
      </c>
      <c r="AA1428" s="51"/>
      <c r="AB1428" s="49">
        <f t="shared" si="128"/>
        <v>29</v>
      </c>
      <c r="AC1428" s="49">
        <f t="shared" si="129"/>
        <v>29</v>
      </c>
      <c r="AD1428" s="49">
        <f t="shared" si="130"/>
        <v>29</v>
      </c>
      <c r="AE1428" s="49">
        <f t="shared" si="131"/>
        <v>29</v>
      </c>
      <c r="AF1428" s="52"/>
    </row>
    <row r="1429" s="19" customFormat="1" customHeight="1" spans="1:32">
      <c r="A1429" s="31" t="s">
        <v>8803</v>
      </c>
      <c r="B1429" s="31" t="s">
        <v>15</v>
      </c>
      <c r="C1429" s="31" t="s">
        <v>8841</v>
      </c>
      <c r="D1429" s="31" t="s">
        <v>8805</v>
      </c>
      <c r="E1429" s="31" t="s">
        <v>16</v>
      </c>
      <c r="F1429" s="31" t="s">
        <v>835</v>
      </c>
      <c r="G1429" s="32" t="s">
        <v>8817</v>
      </c>
      <c r="H1429" s="33" t="s">
        <v>8811</v>
      </c>
      <c r="I1429" s="37">
        <v>1.3</v>
      </c>
      <c r="J1429" s="31" t="s">
        <v>8805</v>
      </c>
      <c r="K1429" s="38" t="s">
        <v>5389</v>
      </c>
      <c r="L1429" s="39" t="s">
        <v>5390</v>
      </c>
      <c r="M1429" s="40">
        <v>30</v>
      </c>
      <c r="N1429" s="40"/>
      <c r="O1429" s="40"/>
      <c r="P1429" s="40"/>
      <c r="Q1429" s="40"/>
      <c r="R1429" s="40"/>
      <c r="S1429" s="40"/>
      <c r="T1429" s="40">
        <v>30</v>
      </c>
      <c r="U1429" s="40"/>
      <c r="V1429" s="40">
        <f t="shared" si="127"/>
        <v>30</v>
      </c>
      <c r="W1429" t="s">
        <v>5890</v>
      </c>
      <c r="X1429" s="69" t="s">
        <v>6984</v>
      </c>
      <c r="Y1429" s="49"/>
      <c r="Z1429" s="50">
        <f t="array" ref="Z1429">SUM((N1429:S1429)/6)</f>
        <v>0</v>
      </c>
      <c r="AA1429" s="51"/>
      <c r="AB1429" s="49">
        <f t="shared" si="128"/>
        <v>30</v>
      </c>
      <c r="AC1429" s="49">
        <f t="shared" si="129"/>
        <v>30</v>
      </c>
      <c r="AD1429" s="49">
        <f t="shared" si="130"/>
        <v>30</v>
      </c>
      <c r="AE1429" s="49">
        <f t="shared" si="131"/>
        <v>30</v>
      </c>
      <c r="AF1429" s="52"/>
    </row>
    <row r="1430" s="19" customFormat="1" customHeight="1" spans="1:32">
      <c r="A1430" s="31" t="s">
        <v>8803</v>
      </c>
      <c r="B1430" s="31" t="s">
        <v>15</v>
      </c>
      <c r="C1430" s="31" t="s">
        <v>8841</v>
      </c>
      <c r="D1430" s="31" t="s">
        <v>8805</v>
      </c>
      <c r="E1430" s="31" t="s">
        <v>16</v>
      </c>
      <c r="F1430" s="31" t="s">
        <v>835</v>
      </c>
      <c r="G1430" s="32" t="s">
        <v>8817</v>
      </c>
      <c r="H1430" s="33" t="s">
        <v>8812</v>
      </c>
      <c r="I1430" s="37">
        <v>1.3</v>
      </c>
      <c r="J1430" s="31" t="s">
        <v>8805</v>
      </c>
      <c r="K1430" s="38" t="s">
        <v>5392</v>
      </c>
      <c r="L1430" s="39" t="s">
        <v>5393</v>
      </c>
      <c r="M1430" s="40">
        <v>27</v>
      </c>
      <c r="N1430" s="40"/>
      <c r="O1430" s="40"/>
      <c r="P1430" s="40"/>
      <c r="Q1430" s="40"/>
      <c r="R1430" s="40"/>
      <c r="S1430" s="40"/>
      <c r="T1430" s="40">
        <v>27</v>
      </c>
      <c r="U1430" s="40"/>
      <c r="V1430" s="40">
        <f t="shared" si="127"/>
        <v>27</v>
      </c>
      <c r="W1430" t="s">
        <v>5890</v>
      </c>
      <c r="X1430" s="69" t="s">
        <v>6984</v>
      </c>
      <c r="Y1430" s="49"/>
      <c r="Z1430" s="50">
        <f t="array" ref="Z1430">SUM((N1430:S1430)/6)</f>
        <v>0</v>
      </c>
      <c r="AA1430" s="51"/>
      <c r="AB1430" s="49">
        <f t="shared" si="128"/>
        <v>27</v>
      </c>
      <c r="AC1430" s="49">
        <f t="shared" si="129"/>
        <v>27</v>
      </c>
      <c r="AD1430" s="49">
        <f t="shared" si="130"/>
        <v>27</v>
      </c>
      <c r="AE1430" s="49">
        <f t="shared" si="131"/>
        <v>27</v>
      </c>
      <c r="AF1430" s="52"/>
    </row>
    <row r="1431" s="19" customFormat="1" customHeight="1" spans="1:32">
      <c r="A1431" s="31" t="s">
        <v>8803</v>
      </c>
      <c r="B1431" s="31" t="s">
        <v>15</v>
      </c>
      <c r="C1431" s="31" t="s">
        <v>8841</v>
      </c>
      <c r="D1431" s="31" t="s">
        <v>8805</v>
      </c>
      <c r="E1431" s="31" t="s">
        <v>16</v>
      </c>
      <c r="F1431" s="31" t="s">
        <v>17</v>
      </c>
      <c r="G1431" s="32" t="s">
        <v>8806</v>
      </c>
      <c r="H1431" s="33">
        <v>16</v>
      </c>
      <c r="I1431" s="37">
        <v>1.3</v>
      </c>
      <c r="J1431" s="31" t="s">
        <v>8805</v>
      </c>
      <c r="K1431" s="38" t="s">
        <v>7126</v>
      </c>
      <c r="L1431" s="39" t="s">
        <v>7127</v>
      </c>
      <c r="M1431" s="40">
        <v>27</v>
      </c>
      <c r="N1431" s="40"/>
      <c r="O1431" s="40"/>
      <c r="P1431" s="40"/>
      <c r="Q1431" s="40"/>
      <c r="R1431" s="40"/>
      <c r="S1431" s="40"/>
      <c r="T1431" s="40">
        <v>27</v>
      </c>
      <c r="U1431" s="40"/>
      <c r="V1431" s="40">
        <f t="shared" si="127"/>
        <v>27</v>
      </c>
      <c r="W1431" t="s">
        <v>5890</v>
      </c>
      <c r="X1431" s="69" t="s">
        <v>6984</v>
      </c>
      <c r="Y1431" s="49">
        <v>2</v>
      </c>
      <c r="Z1431" s="50">
        <f t="array" ref="Z1431">SUM((N1431:S1431)/6)</f>
        <v>0</v>
      </c>
      <c r="AA1431" s="51"/>
      <c r="AB1431" s="49">
        <f t="shared" si="128"/>
        <v>25.6</v>
      </c>
      <c r="AC1431" s="49">
        <f t="shared" si="129"/>
        <v>23.6</v>
      </c>
      <c r="AD1431" s="49">
        <f t="shared" si="130"/>
        <v>27</v>
      </c>
      <c r="AE1431" s="49">
        <f t="shared" si="131"/>
        <v>27</v>
      </c>
      <c r="AF1431" s="52"/>
    </row>
    <row r="1432" s="19" customFormat="1" customHeight="1" spans="1:32">
      <c r="A1432" s="31" t="s">
        <v>8803</v>
      </c>
      <c r="B1432" s="31" t="s">
        <v>15</v>
      </c>
      <c r="C1432" s="31" t="s">
        <v>8841</v>
      </c>
      <c r="D1432" s="31" t="s">
        <v>8805</v>
      </c>
      <c r="E1432" s="31" t="s">
        <v>16</v>
      </c>
      <c r="F1432" s="31" t="s">
        <v>17</v>
      </c>
      <c r="G1432" s="32" t="s">
        <v>8806</v>
      </c>
      <c r="H1432" s="33" t="s">
        <v>8809</v>
      </c>
      <c r="I1432" s="37">
        <v>1.3</v>
      </c>
      <c r="J1432" s="31" t="s">
        <v>8805</v>
      </c>
      <c r="K1432" s="38" t="s">
        <v>7129</v>
      </c>
      <c r="L1432" s="39" t="s">
        <v>7130</v>
      </c>
      <c r="M1432" s="40">
        <v>30</v>
      </c>
      <c r="N1432" s="40"/>
      <c r="O1432" s="40"/>
      <c r="P1432" s="40"/>
      <c r="Q1432" s="40"/>
      <c r="R1432" s="40"/>
      <c r="S1432" s="40"/>
      <c r="T1432" s="40">
        <v>30</v>
      </c>
      <c r="U1432" s="40"/>
      <c r="V1432" s="40">
        <f t="shared" si="127"/>
        <v>30</v>
      </c>
      <c r="W1432" t="s">
        <v>5890</v>
      </c>
      <c r="X1432" s="69" t="s">
        <v>6984</v>
      </c>
      <c r="Y1432" s="49"/>
      <c r="Z1432" s="50">
        <f t="array" ref="Z1432">SUM((N1432:S1432)/6)</f>
        <v>0</v>
      </c>
      <c r="AA1432" s="51"/>
      <c r="AB1432" s="49">
        <f t="shared" si="128"/>
        <v>30</v>
      </c>
      <c r="AC1432" s="49">
        <f t="shared" si="129"/>
        <v>30</v>
      </c>
      <c r="AD1432" s="49">
        <f t="shared" si="130"/>
        <v>30</v>
      </c>
      <c r="AE1432" s="49">
        <f t="shared" si="131"/>
        <v>30</v>
      </c>
      <c r="AF1432" s="52"/>
    </row>
    <row r="1433" s="19" customFormat="1" customHeight="1" spans="1:32">
      <c r="A1433" s="31" t="s">
        <v>8803</v>
      </c>
      <c r="B1433" s="31" t="s">
        <v>15</v>
      </c>
      <c r="C1433" s="31" t="s">
        <v>8841</v>
      </c>
      <c r="D1433" s="31" t="s">
        <v>8805</v>
      </c>
      <c r="E1433" s="31" t="s">
        <v>16</v>
      </c>
      <c r="F1433" s="31" t="s">
        <v>17</v>
      </c>
      <c r="G1433" s="32" t="s">
        <v>8806</v>
      </c>
      <c r="H1433" s="33" t="s">
        <v>8810</v>
      </c>
      <c r="I1433" s="37">
        <v>1.3</v>
      </c>
      <c r="J1433" s="31" t="s">
        <v>8805</v>
      </c>
      <c r="K1433" s="38" t="s">
        <v>7132</v>
      </c>
      <c r="L1433" s="39" t="s">
        <v>7133</v>
      </c>
      <c r="M1433" s="40">
        <v>30</v>
      </c>
      <c r="N1433" s="40"/>
      <c r="O1433" s="40"/>
      <c r="P1433" s="40"/>
      <c r="Q1433" s="40"/>
      <c r="R1433" s="40"/>
      <c r="S1433" s="40"/>
      <c r="T1433" s="40">
        <v>30</v>
      </c>
      <c r="U1433" s="40"/>
      <c r="V1433" s="40">
        <f t="shared" si="127"/>
        <v>30</v>
      </c>
      <c r="W1433" t="s">
        <v>5890</v>
      </c>
      <c r="X1433" s="69" t="s">
        <v>6984</v>
      </c>
      <c r="Y1433" s="49"/>
      <c r="Z1433" s="50">
        <f t="array" ref="Z1433">SUM((N1433:S1433)/6)</f>
        <v>0</v>
      </c>
      <c r="AA1433" s="51"/>
      <c r="AB1433" s="49">
        <f t="shared" si="128"/>
        <v>30</v>
      </c>
      <c r="AC1433" s="49">
        <f t="shared" si="129"/>
        <v>30</v>
      </c>
      <c r="AD1433" s="49">
        <f t="shared" si="130"/>
        <v>30</v>
      </c>
      <c r="AE1433" s="49">
        <f t="shared" si="131"/>
        <v>30</v>
      </c>
      <c r="AF1433" s="52"/>
    </row>
    <row r="1434" s="19" customFormat="1" customHeight="1" spans="1:32">
      <c r="A1434" s="31" t="s">
        <v>8803</v>
      </c>
      <c r="B1434" s="31" t="s">
        <v>15</v>
      </c>
      <c r="C1434" s="31" t="s">
        <v>8841</v>
      </c>
      <c r="D1434" s="31" t="s">
        <v>8805</v>
      </c>
      <c r="E1434" s="31" t="s">
        <v>16</v>
      </c>
      <c r="F1434" s="31" t="s">
        <v>17</v>
      </c>
      <c r="G1434" s="32" t="s">
        <v>8806</v>
      </c>
      <c r="H1434" s="33" t="s">
        <v>8811</v>
      </c>
      <c r="I1434" s="37">
        <v>1.3</v>
      </c>
      <c r="J1434" s="31" t="s">
        <v>8805</v>
      </c>
      <c r="K1434" s="38" t="s">
        <v>7135</v>
      </c>
      <c r="L1434" s="39" t="s">
        <v>7136</v>
      </c>
      <c r="M1434" s="40">
        <v>30</v>
      </c>
      <c r="N1434" s="40"/>
      <c r="O1434" s="40"/>
      <c r="P1434" s="40"/>
      <c r="Q1434" s="40"/>
      <c r="R1434" s="40"/>
      <c r="S1434" s="40"/>
      <c r="T1434" s="40">
        <v>30</v>
      </c>
      <c r="U1434" s="40"/>
      <c r="V1434" s="40">
        <f t="shared" si="127"/>
        <v>30</v>
      </c>
      <c r="W1434" t="s">
        <v>5890</v>
      </c>
      <c r="X1434" s="69" t="s">
        <v>6984</v>
      </c>
      <c r="Y1434" s="49"/>
      <c r="Z1434" s="50">
        <f t="array" ref="Z1434">SUM((N1434:S1434)/6)</f>
        <v>0</v>
      </c>
      <c r="AA1434" s="51"/>
      <c r="AB1434" s="49">
        <f t="shared" si="128"/>
        <v>30</v>
      </c>
      <c r="AC1434" s="49">
        <f t="shared" si="129"/>
        <v>30</v>
      </c>
      <c r="AD1434" s="49">
        <f t="shared" si="130"/>
        <v>30</v>
      </c>
      <c r="AE1434" s="49">
        <f t="shared" si="131"/>
        <v>30</v>
      </c>
      <c r="AF1434" s="52"/>
    </row>
    <row r="1435" s="19" customFormat="1" customHeight="1" spans="1:32">
      <c r="A1435" s="31" t="s">
        <v>8803</v>
      </c>
      <c r="B1435" s="31" t="s">
        <v>15</v>
      </c>
      <c r="C1435" s="31" t="s">
        <v>8841</v>
      </c>
      <c r="D1435" s="31" t="s">
        <v>8805</v>
      </c>
      <c r="E1435" s="31" t="s">
        <v>16</v>
      </c>
      <c r="F1435" s="31" t="s">
        <v>17</v>
      </c>
      <c r="G1435" s="32" t="s">
        <v>8806</v>
      </c>
      <c r="H1435" s="33" t="s">
        <v>8812</v>
      </c>
      <c r="I1435" s="37">
        <v>1.3</v>
      </c>
      <c r="J1435" s="31" t="s">
        <v>8805</v>
      </c>
      <c r="K1435" s="38" t="s">
        <v>7138</v>
      </c>
      <c r="L1435" s="39" t="s">
        <v>7139</v>
      </c>
      <c r="M1435" s="40">
        <v>29</v>
      </c>
      <c r="N1435" s="40"/>
      <c r="O1435" s="40"/>
      <c r="P1435" s="40"/>
      <c r="Q1435" s="40"/>
      <c r="R1435" s="40"/>
      <c r="S1435" s="40"/>
      <c r="T1435" s="40">
        <v>29</v>
      </c>
      <c r="U1435" s="40"/>
      <c r="V1435" s="40">
        <f t="shared" si="127"/>
        <v>29</v>
      </c>
      <c r="W1435" t="s">
        <v>5890</v>
      </c>
      <c r="X1435" s="69" t="s">
        <v>6984</v>
      </c>
      <c r="Y1435" s="49">
        <v>1</v>
      </c>
      <c r="Z1435" s="50">
        <f t="array" ref="Z1435">SUM((N1435:S1435)/6)</f>
        <v>0</v>
      </c>
      <c r="AA1435" s="51"/>
      <c r="AB1435" s="49">
        <f t="shared" si="128"/>
        <v>28.3</v>
      </c>
      <c r="AC1435" s="49">
        <f t="shared" si="129"/>
        <v>27.3</v>
      </c>
      <c r="AD1435" s="49">
        <f t="shared" si="130"/>
        <v>29</v>
      </c>
      <c r="AE1435" s="49">
        <f t="shared" si="131"/>
        <v>29</v>
      </c>
      <c r="AF1435" s="52"/>
    </row>
    <row r="1436" s="19" customFormat="1" customHeight="1" spans="1:32">
      <c r="A1436" s="31" t="s">
        <v>8803</v>
      </c>
      <c r="B1436" s="31" t="s">
        <v>15</v>
      </c>
      <c r="C1436" s="31" t="s">
        <v>8841</v>
      </c>
      <c r="D1436" s="31" t="s">
        <v>8805</v>
      </c>
      <c r="E1436" s="31" t="s">
        <v>3125</v>
      </c>
      <c r="F1436" s="31" t="s">
        <v>126</v>
      </c>
      <c r="G1436" s="32" t="s">
        <v>8806</v>
      </c>
      <c r="H1436" s="33" t="s">
        <v>8807</v>
      </c>
      <c r="I1436" s="37">
        <v>1.8</v>
      </c>
      <c r="J1436" s="31" t="s">
        <v>8805</v>
      </c>
      <c r="K1436" s="42" t="s">
        <v>9033</v>
      </c>
      <c r="L1436" s="39" t="s">
        <v>5663</v>
      </c>
      <c r="M1436" s="40">
        <v>0</v>
      </c>
      <c r="N1436" s="40"/>
      <c r="O1436" s="40"/>
      <c r="P1436" s="40"/>
      <c r="Q1436" s="40"/>
      <c r="R1436" s="40"/>
      <c r="S1436" s="40"/>
      <c r="T1436" s="40">
        <v>0</v>
      </c>
      <c r="U1436" s="40"/>
      <c r="V1436" s="40">
        <f t="shared" si="127"/>
        <v>0</v>
      </c>
      <c r="W1436" t="s">
        <v>5890</v>
      </c>
      <c r="X1436" s="69" t="s">
        <v>6984</v>
      </c>
      <c r="Y1436" s="49"/>
      <c r="Z1436" s="50">
        <f t="array" ref="Z1436">SUM((N1436:S1436)/6)</f>
        <v>0</v>
      </c>
      <c r="AA1436" s="51"/>
      <c r="AB1436" s="49">
        <f t="shared" si="128"/>
        <v>0</v>
      </c>
      <c r="AC1436" s="49">
        <f t="shared" si="129"/>
        <v>0</v>
      </c>
      <c r="AD1436" s="49">
        <f t="shared" si="130"/>
        <v>0</v>
      </c>
      <c r="AE1436" s="49">
        <f t="shared" si="131"/>
        <v>0</v>
      </c>
      <c r="AF1436" s="52"/>
    </row>
    <row r="1437" s="19" customFormat="1" customHeight="1" spans="1:32">
      <c r="A1437" s="31" t="s">
        <v>8803</v>
      </c>
      <c r="B1437" s="31" t="s">
        <v>15</v>
      </c>
      <c r="C1437" s="31" t="s">
        <v>8841</v>
      </c>
      <c r="D1437" s="31" t="s">
        <v>8805</v>
      </c>
      <c r="E1437" s="31" t="s">
        <v>3125</v>
      </c>
      <c r="F1437" s="31" t="s">
        <v>126</v>
      </c>
      <c r="G1437" s="32" t="s">
        <v>8806</v>
      </c>
      <c r="H1437" s="33" t="s">
        <v>8808</v>
      </c>
      <c r="I1437" s="37">
        <v>1.8</v>
      </c>
      <c r="J1437" s="31" t="s">
        <v>8805</v>
      </c>
      <c r="K1437" s="42" t="s">
        <v>7141</v>
      </c>
      <c r="L1437" s="39" t="s">
        <v>7142</v>
      </c>
      <c r="M1437" s="40">
        <v>1</v>
      </c>
      <c r="N1437" s="40"/>
      <c r="O1437" s="40"/>
      <c r="P1437" s="40"/>
      <c r="Q1437" s="40"/>
      <c r="R1437" s="40"/>
      <c r="S1437" s="40"/>
      <c r="T1437" s="40">
        <v>0</v>
      </c>
      <c r="U1437" s="40"/>
      <c r="V1437" s="40">
        <f t="shared" si="127"/>
        <v>0</v>
      </c>
      <c r="W1437" t="s">
        <v>5890</v>
      </c>
      <c r="X1437" s="69" t="s">
        <v>6984</v>
      </c>
      <c r="Y1437" s="49"/>
      <c r="Z1437" s="50">
        <f t="array" ref="Z1437">SUM((N1437:S1437)/6)</f>
        <v>0</v>
      </c>
      <c r="AA1437" s="51"/>
      <c r="AB1437" s="49">
        <f t="shared" si="128"/>
        <v>0</v>
      </c>
      <c r="AC1437" s="49">
        <f t="shared" si="129"/>
        <v>0</v>
      </c>
      <c r="AD1437" s="49">
        <f t="shared" si="130"/>
        <v>0</v>
      </c>
      <c r="AE1437" s="49">
        <f t="shared" si="131"/>
        <v>0</v>
      </c>
      <c r="AF1437" s="52"/>
    </row>
    <row r="1438" s="19" customFormat="1" customHeight="1" spans="1:32">
      <c r="A1438" s="31" t="s">
        <v>8803</v>
      </c>
      <c r="B1438" s="31" t="s">
        <v>15</v>
      </c>
      <c r="C1438" s="31" t="s">
        <v>8841</v>
      </c>
      <c r="D1438" s="31" t="s">
        <v>8805</v>
      </c>
      <c r="E1438" s="31" t="s">
        <v>3125</v>
      </c>
      <c r="F1438" s="31" t="s">
        <v>126</v>
      </c>
      <c r="G1438" s="32" t="s">
        <v>8806</v>
      </c>
      <c r="H1438" s="33" t="s">
        <v>8809</v>
      </c>
      <c r="I1438" s="37">
        <v>1.8</v>
      </c>
      <c r="J1438" s="31" t="s">
        <v>8805</v>
      </c>
      <c r="K1438" s="42" t="s">
        <v>9034</v>
      </c>
      <c r="L1438" s="39" t="s">
        <v>9035</v>
      </c>
      <c r="M1438" s="40">
        <v>0</v>
      </c>
      <c r="N1438" s="40"/>
      <c r="O1438" s="40"/>
      <c r="P1438" s="40"/>
      <c r="Q1438" s="40"/>
      <c r="R1438" s="40"/>
      <c r="S1438" s="40"/>
      <c r="T1438" s="40">
        <v>0</v>
      </c>
      <c r="U1438" s="40"/>
      <c r="V1438" s="40">
        <f t="shared" si="127"/>
        <v>0</v>
      </c>
      <c r="W1438" t="s">
        <v>5890</v>
      </c>
      <c r="X1438" s="69" t="s">
        <v>6984</v>
      </c>
      <c r="Y1438" s="49"/>
      <c r="Z1438" s="50">
        <f t="array" ref="Z1438">SUM((N1438:S1438)/6)</f>
        <v>0</v>
      </c>
      <c r="AA1438" s="51"/>
      <c r="AB1438" s="49">
        <f t="shared" si="128"/>
        <v>0</v>
      </c>
      <c r="AC1438" s="49">
        <f t="shared" si="129"/>
        <v>0</v>
      </c>
      <c r="AD1438" s="49">
        <f t="shared" si="130"/>
        <v>0</v>
      </c>
      <c r="AE1438" s="49">
        <f t="shared" si="131"/>
        <v>0</v>
      </c>
      <c r="AF1438" s="52"/>
    </row>
    <row r="1439" s="19" customFormat="1" customHeight="1" spans="1:32">
      <c r="A1439" s="31" t="s">
        <v>8803</v>
      </c>
      <c r="B1439" s="31" t="s">
        <v>15</v>
      </c>
      <c r="C1439" s="31" t="s">
        <v>8841</v>
      </c>
      <c r="D1439" s="31" t="s">
        <v>8805</v>
      </c>
      <c r="E1439" s="31" t="s">
        <v>3125</v>
      </c>
      <c r="F1439" s="31" t="s">
        <v>126</v>
      </c>
      <c r="G1439" s="32" t="s">
        <v>8806</v>
      </c>
      <c r="H1439" s="33" t="s">
        <v>8810</v>
      </c>
      <c r="I1439" s="37">
        <v>1.8</v>
      </c>
      <c r="J1439" s="31" t="s">
        <v>8805</v>
      </c>
      <c r="K1439" s="42" t="s">
        <v>9036</v>
      </c>
      <c r="L1439" s="39" t="s">
        <v>9037</v>
      </c>
      <c r="M1439" s="40">
        <v>0</v>
      </c>
      <c r="N1439" s="40"/>
      <c r="O1439" s="40"/>
      <c r="P1439" s="40"/>
      <c r="Q1439" s="40"/>
      <c r="R1439" s="40"/>
      <c r="S1439" s="40"/>
      <c r="T1439" s="40">
        <v>0</v>
      </c>
      <c r="U1439" s="40"/>
      <c r="V1439" s="40">
        <f t="shared" si="127"/>
        <v>0</v>
      </c>
      <c r="W1439" t="s">
        <v>5890</v>
      </c>
      <c r="X1439" s="69" t="s">
        <v>6984</v>
      </c>
      <c r="Y1439" s="49"/>
      <c r="Z1439" s="50">
        <f t="array" ref="Z1439">SUM((N1439:S1439)/6)</f>
        <v>0</v>
      </c>
      <c r="AA1439" s="51"/>
      <c r="AB1439" s="49">
        <f t="shared" si="128"/>
        <v>0</v>
      </c>
      <c r="AC1439" s="49">
        <f t="shared" si="129"/>
        <v>0</v>
      </c>
      <c r="AD1439" s="49">
        <f t="shared" si="130"/>
        <v>0</v>
      </c>
      <c r="AE1439" s="49">
        <f t="shared" si="131"/>
        <v>0</v>
      </c>
      <c r="AF1439" s="52"/>
    </row>
    <row r="1440" s="19" customFormat="1" customHeight="1" spans="1:32">
      <c r="A1440" s="31" t="s">
        <v>8803</v>
      </c>
      <c r="B1440" s="31" t="s">
        <v>15</v>
      </c>
      <c r="C1440" s="31" t="s">
        <v>8841</v>
      </c>
      <c r="D1440" s="31" t="s">
        <v>8805</v>
      </c>
      <c r="E1440" s="31" t="s">
        <v>3125</v>
      </c>
      <c r="F1440" s="31" t="s">
        <v>126</v>
      </c>
      <c r="G1440" s="32" t="s">
        <v>8806</v>
      </c>
      <c r="H1440" s="33" t="s">
        <v>8811</v>
      </c>
      <c r="I1440" s="37">
        <v>1.8</v>
      </c>
      <c r="J1440" s="31" t="s">
        <v>8805</v>
      </c>
      <c r="K1440" s="42" t="s">
        <v>9038</v>
      </c>
      <c r="L1440" s="39" t="s">
        <v>9039</v>
      </c>
      <c r="M1440" s="40">
        <v>0</v>
      </c>
      <c r="N1440" s="40"/>
      <c r="O1440" s="40"/>
      <c r="P1440" s="40"/>
      <c r="Q1440" s="40"/>
      <c r="R1440" s="40"/>
      <c r="S1440" s="40"/>
      <c r="T1440" s="40">
        <v>0</v>
      </c>
      <c r="U1440" s="40"/>
      <c r="V1440" s="40">
        <f t="shared" si="127"/>
        <v>0</v>
      </c>
      <c r="W1440" t="s">
        <v>5890</v>
      </c>
      <c r="X1440" s="69" t="s">
        <v>6984</v>
      </c>
      <c r="Y1440" s="49"/>
      <c r="Z1440" s="50">
        <f t="array" ref="Z1440">SUM((N1440:S1440)/6)</f>
        <v>0</v>
      </c>
      <c r="AA1440" s="51"/>
      <c r="AB1440" s="49">
        <f t="shared" si="128"/>
        <v>0</v>
      </c>
      <c r="AC1440" s="49">
        <f t="shared" si="129"/>
        <v>0</v>
      </c>
      <c r="AD1440" s="49">
        <f t="shared" si="130"/>
        <v>0</v>
      </c>
      <c r="AE1440" s="49">
        <f t="shared" si="131"/>
        <v>0</v>
      </c>
      <c r="AF1440" s="52"/>
    </row>
    <row r="1441" s="19" customFormat="1" customHeight="1" spans="1:32">
      <c r="A1441" s="31" t="s">
        <v>8803</v>
      </c>
      <c r="B1441" s="31" t="s">
        <v>15</v>
      </c>
      <c r="C1441" s="31" t="s">
        <v>8841</v>
      </c>
      <c r="D1441" s="31" t="s">
        <v>8805</v>
      </c>
      <c r="E1441" s="31" t="s">
        <v>3125</v>
      </c>
      <c r="F1441" s="31" t="s">
        <v>126</v>
      </c>
      <c r="G1441" s="32" t="s">
        <v>8806</v>
      </c>
      <c r="H1441" s="33" t="s">
        <v>8812</v>
      </c>
      <c r="I1441" s="37">
        <v>1.8</v>
      </c>
      <c r="J1441" s="31" t="s">
        <v>8805</v>
      </c>
      <c r="K1441" s="42" t="s">
        <v>9040</v>
      </c>
      <c r="L1441" s="39" t="s">
        <v>9041</v>
      </c>
      <c r="M1441" s="40">
        <v>0</v>
      </c>
      <c r="N1441" s="40"/>
      <c r="O1441" s="40"/>
      <c r="P1441" s="40"/>
      <c r="Q1441" s="40"/>
      <c r="R1441" s="40"/>
      <c r="S1441" s="40"/>
      <c r="T1441" s="40">
        <v>0</v>
      </c>
      <c r="U1441" s="40"/>
      <c r="V1441" s="40">
        <f t="shared" si="127"/>
        <v>0</v>
      </c>
      <c r="W1441" t="s">
        <v>5890</v>
      </c>
      <c r="X1441" s="69" t="s">
        <v>6984</v>
      </c>
      <c r="Y1441" s="49"/>
      <c r="Z1441" s="50">
        <f t="array" ref="Z1441">SUM((N1441:S1441)/6)</f>
        <v>0</v>
      </c>
      <c r="AA1441" s="51"/>
      <c r="AB1441" s="49">
        <f t="shared" si="128"/>
        <v>0</v>
      </c>
      <c r="AC1441" s="49">
        <f t="shared" si="129"/>
        <v>0</v>
      </c>
      <c r="AD1441" s="49">
        <f t="shared" si="130"/>
        <v>0</v>
      </c>
      <c r="AE1441" s="49">
        <f t="shared" si="131"/>
        <v>0</v>
      </c>
      <c r="AF1441" s="52"/>
    </row>
    <row r="1442" s="19" customFormat="1" customHeight="1" spans="1:32">
      <c r="A1442" s="31" t="s">
        <v>8803</v>
      </c>
      <c r="B1442" s="31" t="s">
        <v>15</v>
      </c>
      <c r="C1442" s="31" t="s">
        <v>8841</v>
      </c>
      <c r="D1442" s="31" t="s">
        <v>8805</v>
      </c>
      <c r="E1442" s="31" t="s">
        <v>3125</v>
      </c>
      <c r="F1442" s="31" t="s">
        <v>126</v>
      </c>
      <c r="G1442" s="32" t="s">
        <v>8806</v>
      </c>
      <c r="H1442" s="33" t="s">
        <v>8813</v>
      </c>
      <c r="I1442" s="37">
        <v>1.8</v>
      </c>
      <c r="J1442" s="31" t="s">
        <v>8805</v>
      </c>
      <c r="K1442" s="42" t="s">
        <v>9042</v>
      </c>
      <c r="L1442" s="39" t="s">
        <v>9043</v>
      </c>
      <c r="M1442" s="40">
        <v>0</v>
      </c>
      <c r="N1442" s="40"/>
      <c r="O1442" s="40"/>
      <c r="P1442" s="40"/>
      <c r="Q1442" s="40"/>
      <c r="R1442" s="40"/>
      <c r="S1442" s="40"/>
      <c r="T1442" s="40">
        <v>0</v>
      </c>
      <c r="U1442" s="40"/>
      <c r="V1442" s="40">
        <f t="shared" si="127"/>
        <v>0</v>
      </c>
      <c r="W1442" t="s">
        <v>5890</v>
      </c>
      <c r="X1442" s="69" t="s">
        <v>6984</v>
      </c>
      <c r="Y1442" s="49"/>
      <c r="Z1442" s="50">
        <f t="array" ref="Z1442">SUM((N1442:S1442)/6)</f>
        <v>0</v>
      </c>
      <c r="AA1442" s="51"/>
      <c r="AB1442" s="49">
        <f t="shared" si="128"/>
        <v>0</v>
      </c>
      <c r="AC1442" s="49">
        <f t="shared" si="129"/>
        <v>0</v>
      </c>
      <c r="AD1442" s="49">
        <f t="shared" si="130"/>
        <v>0</v>
      </c>
      <c r="AE1442" s="49">
        <f t="shared" si="131"/>
        <v>0</v>
      </c>
      <c r="AF1442" s="52"/>
    </row>
    <row r="1443" s="19" customFormat="1" customHeight="1" spans="1:32">
      <c r="A1443" s="31" t="s">
        <v>8803</v>
      </c>
      <c r="B1443" s="31" t="s">
        <v>15</v>
      </c>
      <c r="C1443" s="31" t="s">
        <v>8841</v>
      </c>
      <c r="D1443" s="31" t="s">
        <v>8805</v>
      </c>
      <c r="E1443" s="31" t="s">
        <v>3125</v>
      </c>
      <c r="F1443" s="31" t="s">
        <v>126</v>
      </c>
      <c r="G1443" s="32" t="s">
        <v>8806</v>
      </c>
      <c r="H1443" s="33" t="s">
        <v>8815</v>
      </c>
      <c r="I1443" s="37">
        <v>1.8</v>
      </c>
      <c r="J1443" s="31" t="s">
        <v>8805</v>
      </c>
      <c r="K1443" s="42" t="s">
        <v>9044</v>
      </c>
      <c r="L1443" s="39" t="s">
        <v>9045</v>
      </c>
      <c r="M1443" s="40">
        <v>0</v>
      </c>
      <c r="N1443" s="40"/>
      <c r="O1443" s="40"/>
      <c r="P1443" s="40"/>
      <c r="Q1443" s="40"/>
      <c r="R1443" s="40"/>
      <c r="S1443" s="40"/>
      <c r="T1443" s="40">
        <v>0</v>
      </c>
      <c r="U1443" s="40"/>
      <c r="V1443" s="40">
        <f t="shared" si="127"/>
        <v>0</v>
      </c>
      <c r="W1443" t="s">
        <v>5890</v>
      </c>
      <c r="X1443" s="69" t="s">
        <v>6984</v>
      </c>
      <c r="Y1443" s="49"/>
      <c r="Z1443" s="50">
        <f t="array" ref="Z1443">SUM((N1443:S1443)/6)</f>
        <v>0</v>
      </c>
      <c r="AA1443" s="51"/>
      <c r="AB1443" s="49">
        <f t="shared" si="128"/>
        <v>0</v>
      </c>
      <c r="AC1443" s="49">
        <f t="shared" si="129"/>
        <v>0</v>
      </c>
      <c r="AD1443" s="49">
        <f t="shared" si="130"/>
        <v>0</v>
      </c>
      <c r="AE1443" s="49">
        <f t="shared" si="131"/>
        <v>0</v>
      </c>
      <c r="AF1443" s="52"/>
    </row>
    <row r="1444" s="19" customFormat="1" customHeight="1" spans="1:32">
      <c r="A1444" s="31" t="s">
        <v>8803</v>
      </c>
      <c r="B1444" s="31" t="s">
        <v>15</v>
      </c>
      <c r="C1444" s="31" t="s">
        <v>8841</v>
      </c>
      <c r="D1444" s="31" t="s">
        <v>8805</v>
      </c>
      <c r="E1444" s="31" t="s">
        <v>3125</v>
      </c>
      <c r="F1444" s="31" t="s">
        <v>126</v>
      </c>
      <c r="G1444" s="32" t="s">
        <v>8806</v>
      </c>
      <c r="H1444" s="33" t="s">
        <v>8816</v>
      </c>
      <c r="I1444" s="37">
        <v>1.8</v>
      </c>
      <c r="J1444" s="31" t="s">
        <v>8805</v>
      </c>
      <c r="K1444" s="42" t="s">
        <v>9046</v>
      </c>
      <c r="L1444" s="39" t="s">
        <v>9047</v>
      </c>
      <c r="M1444" s="40">
        <v>0</v>
      </c>
      <c r="N1444" s="40"/>
      <c r="O1444" s="40"/>
      <c r="P1444" s="40"/>
      <c r="Q1444" s="40"/>
      <c r="R1444" s="40"/>
      <c r="S1444" s="40"/>
      <c r="T1444" s="40">
        <v>0</v>
      </c>
      <c r="U1444" s="40"/>
      <c r="V1444" s="40">
        <f t="shared" si="127"/>
        <v>0</v>
      </c>
      <c r="W1444" t="s">
        <v>5890</v>
      </c>
      <c r="X1444" s="69" t="s">
        <v>6984</v>
      </c>
      <c r="Y1444" s="49">
        <v>2</v>
      </c>
      <c r="Z1444" s="50">
        <f t="array" ref="Z1444">SUM((N1444:S1444)/6)</f>
        <v>0</v>
      </c>
      <c r="AA1444" s="51"/>
      <c r="AB1444" s="49">
        <f t="shared" si="128"/>
        <v>-1.4</v>
      </c>
      <c r="AC1444" s="49">
        <f t="shared" si="129"/>
        <v>-3.4</v>
      </c>
      <c r="AD1444" s="49">
        <f t="shared" si="130"/>
        <v>0</v>
      </c>
      <c r="AE1444" s="49">
        <f t="shared" si="131"/>
        <v>0</v>
      </c>
      <c r="AF1444" s="52"/>
    </row>
    <row r="1445" s="19" customFormat="1" customHeight="1" spans="1:32">
      <c r="A1445" s="31" t="s">
        <v>8803</v>
      </c>
      <c r="B1445" s="31" t="s">
        <v>15</v>
      </c>
      <c r="C1445" s="31" t="s">
        <v>8841</v>
      </c>
      <c r="D1445" s="31" t="s">
        <v>8805</v>
      </c>
      <c r="E1445" s="31" t="s">
        <v>3125</v>
      </c>
      <c r="F1445" s="31" t="s">
        <v>126</v>
      </c>
      <c r="G1445" s="32" t="s">
        <v>8806</v>
      </c>
      <c r="H1445" s="33" t="s">
        <v>8858</v>
      </c>
      <c r="I1445" s="37">
        <v>1.8</v>
      </c>
      <c r="J1445" s="31" t="s">
        <v>8805</v>
      </c>
      <c r="K1445" s="38" t="s">
        <v>7144</v>
      </c>
      <c r="L1445" s="39" t="s">
        <v>7145</v>
      </c>
      <c r="M1445" s="40">
        <v>9</v>
      </c>
      <c r="N1445" s="40"/>
      <c r="O1445" s="40"/>
      <c r="P1445" s="40"/>
      <c r="Q1445" s="40"/>
      <c r="R1445" s="40"/>
      <c r="S1445" s="40"/>
      <c r="T1445" s="40">
        <v>9</v>
      </c>
      <c r="U1445" s="40"/>
      <c r="V1445" s="40">
        <f t="shared" si="127"/>
        <v>9</v>
      </c>
      <c r="W1445" t="s">
        <v>5890</v>
      </c>
      <c r="X1445" s="69" t="s">
        <v>6984</v>
      </c>
      <c r="Y1445" s="49">
        <v>2</v>
      </c>
      <c r="Z1445" s="50">
        <f t="array" ref="Z1445">SUM((N1445:S1445)/6)</f>
        <v>0</v>
      </c>
      <c r="AA1445" s="51"/>
      <c r="AB1445" s="49">
        <f t="shared" si="128"/>
        <v>7.6</v>
      </c>
      <c r="AC1445" s="49">
        <f t="shared" si="129"/>
        <v>5.6</v>
      </c>
      <c r="AD1445" s="49">
        <f t="shared" si="130"/>
        <v>9</v>
      </c>
      <c r="AE1445" s="49">
        <f t="shared" si="131"/>
        <v>9</v>
      </c>
      <c r="AF1445" s="52"/>
    </row>
    <row r="1446" s="19" customFormat="1" customHeight="1" spans="1:32">
      <c r="A1446" s="31" t="s">
        <v>8803</v>
      </c>
      <c r="B1446" s="31" t="s">
        <v>15</v>
      </c>
      <c r="C1446" s="31" t="s">
        <v>8841</v>
      </c>
      <c r="D1446" s="31" t="s">
        <v>8805</v>
      </c>
      <c r="E1446" s="31" t="s">
        <v>3125</v>
      </c>
      <c r="F1446" s="31" t="s">
        <v>835</v>
      </c>
      <c r="G1446" s="32" t="s">
        <v>8806</v>
      </c>
      <c r="H1446" s="33" t="s">
        <v>8807</v>
      </c>
      <c r="I1446" s="37">
        <v>1.8</v>
      </c>
      <c r="J1446" s="31" t="s">
        <v>8805</v>
      </c>
      <c r="K1446" s="42" t="s">
        <v>9048</v>
      </c>
      <c r="L1446" s="39" t="s">
        <v>9049</v>
      </c>
      <c r="M1446" s="40">
        <v>0</v>
      </c>
      <c r="N1446" s="40"/>
      <c r="O1446" s="40"/>
      <c r="P1446" s="40"/>
      <c r="Q1446" s="40"/>
      <c r="R1446" s="40"/>
      <c r="S1446" s="40"/>
      <c r="T1446" s="40">
        <v>0</v>
      </c>
      <c r="U1446" s="40"/>
      <c r="V1446" s="40">
        <f t="shared" si="127"/>
        <v>0</v>
      </c>
      <c r="W1446" t="s">
        <v>5890</v>
      </c>
      <c r="X1446" s="69" t="s">
        <v>6984</v>
      </c>
      <c r="Y1446" s="49"/>
      <c r="Z1446" s="50">
        <f t="array" ref="Z1446">SUM((N1446:S1446)/6)</f>
        <v>0</v>
      </c>
      <c r="AA1446" s="51"/>
      <c r="AB1446" s="49">
        <f t="shared" si="128"/>
        <v>0</v>
      </c>
      <c r="AC1446" s="49">
        <f t="shared" si="129"/>
        <v>0</v>
      </c>
      <c r="AD1446" s="49">
        <f t="shared" si="130"/>
        <v>0</v>
      </c>
      <c r="AE1446" s="49">
        <f t="shared" si="131"/>
        <v>0</v>
      </c>
      <c r="AF1446" s="52"/>
    </row>
    <row r="1447" s="19" customFormat="1" customHeight="1" spans="1:32">
      <c r="A1447" s="31" t="s">
        <v>8803</v>
      </c>
      <c r="B1447" s="31" t="s">
        <v>15</v>
      </c>
      <c r="C1447" s="31" t="s">
        <v>8841</v>
      </c>
      <c r="D1447" s="31" t="s">
        <v>8805</v>
      </c>
      <c r="E1447" s="31" t="s">
        <v>3125</v>
      </c>
      <c r="F1447" s="31" t="s">
        <v>835</v>
      </c>
      <c r="G1447" s="32" t="s">
        <v>8806</v>
      </c>
      <c r="H1447" s="33" t="s">
        <v>8808</v>
      </c>
      <c r="I1447" s="37">
        <v>1.8</v>
      </c>
      <c r="J1447" s="31" t="s">
        <v>8805</v>
      </c>
      <c r="K1447" s="42" t="s">
        <v>9050</v>
      </c>
      <c r="L1447" s="39" t="s">
        <v>9051</v>
      </c>
      <c r="M1447" s="40">
        <v>0</v>
      </c>
      <c r="N1447" s="40"/>
      <c r="O1447" s="40"/>
      <c r="P1447" s="40"/>
      <c r="Q1447" s="40"/>
      <c r="R1447" s="40"/>
      <c r="S1447" s="40"/>
      <c r="T1447" s="40">
        <v>0</v>
      </c>
      <c r="U1447" s="40"/>
      <c r="V1447" s="40">
        <f t="shared" si="127"/>
        <v>0</v>
      </c>
      <c r="W1447" t="s">
        <v>5890</v>
      </c>
      <c r="X1447" s="69" t="s">
        <v>6984</v>
      </c>
      <c r="Y1447" s="49"/>
      <c r="Z1447" s="50">
        <f t="array" ref="Z1447">SUM((N1447:S1447)/6)</f>
        <v>0</v>
      </c>
      <c r="AA1447" s="51"/>
      <c r="AB1447" s="49">
        <f t="shared" si="128"/>
        <v>0</v>
      </c>
      <c r="AC1447" s="49">
        <f t="shared" si="129"/>
        <v>0</v>
      </c>
      <c r="AD1447" s="49">
        <f t="shared" si="130"/>
        <v>0</v>
      </c>
      <c r="AE1447" s="49">
        <f t="shared" si="131"/>
        <v>0</v>
      </c>
      <c r="AF1447" s="52"/>
    </row>
    <row r="1448" s="19" customFormat="1" customHeight="1" spans="1:32">
      <c r="A1448" s="31" t="s">
        <v>8803</v>
      </c>
      <c r="B1448" s="31" t="s">
        <v>15</v>
      </c>
      <c r="C1448" s="31" t="s">
        <v>8841</v>
      </c>
      <c r="D1448" s="31" t="s">
        <v>8805</v>
      </c>
      <c r="E1448" s="31" t="s">
        <v>3125</v>
      </c>
      <c r="F1448" s="31" t="s">
        <v>835</v>
      </c>
      <c r="G1448" s="32" t="s">
        <v>8806</v>
      </c>
      <c r="H1448" s="33" t="s">
        <v>8809</v>
      </c>
      <c r="I1448" s="37">
        <v>1.8</v>
      </c>
      <c r="J1448" s="31" t="s">
        <v>8805</v>
      </c>
      <c r="K1448" s="42" t="s">
        <v>9052</v>
      </c>
      <c r="L1448" s="39" t="s">
        <v>9053</v>
      </c>
      <c r="M1448" s="40">
        <v>0</v>
      </c>
      <c r="N1448" s="40"/>
      <c r="O1448" s="40"/>
      <c r="P1448" s="40"/>
      <c r="Q1448" s="40"/>
      <c r="R1448" s="40"/>
      <c r="S1448" s="40"/>
      <c r="T1448" s="40">
        <v>0</v>
      </c>
      <c r="U1448" s="40"/>
      <c r="V1448" s="40">
        <f t="shared" si="127"/>
        <v>0</v>
      </c>
      <c r="W1448" t="s">
        <v>5890</v>
      </c>
      <c r="X1448" s="69" t="s">
        <v>6984</v>
      </c>
      <c r="Y1448" s="49"/>
      <c r="Z1448" s="50">
        <f t="array" ref="Z1448">SUM((N1448:S1448)/6)</f>
        <v>0</v>
      </c>
      <c r="AA1448" s="51"/>
      <c r="AB1448" s="49">
        <f t="shared" si="128"/>
        <v>0</v>
      </c>
      <c r="AC1448" s="49">
        <f t="shared" si="129"/>
        <v>0</v>
      </c>
      <c r="AD1448" s="49">
        <f t="shared" si="130"/>
        <v>0</v>
      </c>
      <c r="AE1448" s="49">
        <f t="shared" si="131"/>
        <v>0</v>
      </c>
      <c r="AF1448" s="52"/>
    </row>
    <row r="1449" s="19" customFormat="1" customHeight="1" spans="1:32">
      <c r="A1449" s="31" t="s">
        <v>8803</v>
      </c>
      <c r="B1449" s="31" t="s">
        <v>15</v>
      </c>
      <c r="C1449" s="31" t="s">
        <v>8841</v>
      </c>
      <c r="D1449" s="31" t="s">
        <v>8805</v>
      </c>
      <c r="E1449" s="31" t="s">
        <v>3125</v>
      </c>
      <c r="F1449" s="31" t="s">
        <v>835</v>
      </c>
      <c r="G1449" s="32" t="s">
        <v>8806</v>
      </c>
      <c r="H1449" s="33" t="s">
        <v>8810</v>
      </c>
      <c r="I1449" s="37">
        <v>1.8</v>
      </c>
      <c r="J1449" s="31" t="s">
        <v>8805</v>
      </c>
      <c r="K1449" s="42" t="s">
        <v>9054</v>
      </c>
      <c r="L1449" s="39" t="s">
        <v>9055</v>
      </c>
      <c r="M1449" s="40">
        <v>0</v>
      </c>
      <c r="N1449" s="40"/>
      <c r="O1449" s="40"/>
      <c r="P1449" s="40"/>
      <c r="Q1449" s="40"/>
      <c r="R1449" s="40"/>
      <c r="S1449" s="40"/>
      <c r="T1449" s="40">
        <v>0</v>
      </c>
      <c r="U1449" s="40"/>
      <c r="V1449" s="40">
        <f t="shared" si="127"/>
        <v>0</v>
      </c>
      <c r="W1449" t="s">
        <v>5890</v>
      </c>
      <c r="X1449" s="69" t="s">
        <v>6984</v>
      </c>
      <c r="Y1449" s="49"/>
      <c r="Z1449" s="50">
        <f t="array" ref="Z1449">SUM((N1449:S1449)/6)</f>
        <v>0</v>
      </c>
      <c r="AA1449" s="51"/>
      <c r="AB1449" s="49">
        <f t="shared" si="128"/>
        <v>0</v>
      </c>
      <c r="AC1449" s="49">
        <f t="shared" si="129"/>
        <v>0</v>
      </c>
      <c r="AD1449" s="49">
        <f t="shared" si="130"/>
        <v>0</v>
      </c>
      <c r="AE1449" s="49">
        <f t="shared" si="131"/>
        <v>0</v>
      </c>
      <c r="AF1449" s="52"/>
    </row>
    <row r="1450" s="19" customFormat="1" customHeight="1" spans="1:32">
      <c r="A1450" s="31" t="s">
        <v>8803</v>
      </c>
      <c r="B1450" s="31" t="s">
        <v>15</v>
      </c>
      <c r="C1450" s="31" t="s">
        <v>8841</v>
      </c>
      <c r="D1450" s="31" t="s">
        <v>8805</v>
      </c>
      <c r="E1450" s="31" t="s">
        <v>3125</v>
      </c>
      <c r="F1450" s="31" t="s">
        <v>835</v>
      </c>
      <c r="G1450" s="32" t="s">
        <v>8806</v>
      </c>
      <c r="H1450" s="33" t="s">
        <v>8811</v>
      </c>
      <c r="I1450" s="37">
        <v>1.8</v>
      </c>
      <c r="J1450" s="31" t="s">
        <v>8805</v>
      </c>
      <c r="K1450" s="42" t="s">
        <v>9056</v>
      </c>
      <c r="L1450" s="39" t="s">
        <v>9057</v>
      </c>
      <c r="M1450" s="40">
        <v>0</v>
      </c>
      <c r="N1450" s="40"/>
      <c r="O1450" s="40"/>
      <c r="P1450" s="40"/>
      <c r="Q1450" s="40"/>
      <c r="R1450" s="40"/>
      <c r="S1450" s="40"/>
      <c r="T1450" s="40">
        <v>0</v>
      </c>
      <c r="U1450" s="40"/>
      <c r="V1450" s="40">
        <f t="shared" si="127"/>
        <v>0</v>
      </c>
      <c r="W1450" t="s">
        <v>5890</v>
      </c>
      <c r="X1450" s="69" t="s">
        <v>6984</v>
      </c>
      <c r="Y1450" s="49"/>
      <c r="Z1450" s="50">
        <f t="array" ref="Z1450">SUM((N1450:S1450)/6)</f>
        <v>0</v>
      </c>
      <c r="AA1450" s="51"/>
      <c r="AB1450" s="49">
        <f t="shared" si="128"/>
        <v>0</v>
      </c>
      <c r="AC1450" s="49">
        <f t="shared" si="129"/>
        <v>0</v>
      </c>
      <c r="AD1450" s="49">
        <f t="shared" si="130"/>
        <v>0</v>
      </c>
      <c r="AE1450" s="49">
        <f t="shared" si="131"/>
        <v>0</v>
      </c>
      <c r="AF1450" s="52"/>
    </row>
    <row r="1451" s="19" customFormat="1" customHeight="1" spans="1:32">
      <c r="A1451" s="31" t="s">
        <v>8803</v>
      </c>
      <c r="B1451" s="31" t="s">
        <v>15</v>
      </c>
      <c r="C1451" s="31" t="s">
        <v>8841</v>
      </c>
      <c r="D1451" s="31" t="s">
        <v>8805</v>
      </c>
      <c r="E1451" s="31" t="s">
        <v>3125</v>
      </c>
      <c r="F1451" s="31" t="s">
        <v>835</v>
      </c>
      <c r="G1451" s="32" t="s">
        <v>8806</v>
      </c>
      <c r="H1451" s="33" t="s">
        <v>8812</v>
      </c>
      <c r="I1451" s="37">
        <v>1.8</v>
      </c>
      <c r="J1451" s="31" t="s">
        <v>8805</v>
      </c>
      <c r="K1451" s="42" t="s">
        <v>9058</v>
      </c>
      <c r="L1451" s="39" t="s">
        <v>9059</v>
      </c>
      <c r="M1451" s="40">
        <v>0</v>
      </c>
      <c r="N1451" s="40"/>
      <c r="O1451" s="40"/>
      <c r="P1451" s="40"/>
      <c r="Q1451" s="40"/>
      <c r="R1451" s="40"/>
      <c r="S1451" s="40"/>
      <c r="T1451" s="40">
        <v>0</v>
      </c>
      <c r="U1451" s="40"/>
      <c r="V1451" s="40">
        <f t="shared" si="127"/>
        <v>0</v>
      </c>
      <c r="W1451" t="s">
        <v>5890</v>
      </c>
      <c r="X1451" s="69" t="s">
        <v>6984</v>
      </c>
      <c r="Y1451" s="49"/>
      <c r="Z1451" s="50">
        <f t="array" ref="Z1451">SUM((N1451:S1451)/6)</f>
        <v>0</v>
      </c>
      <c r="AA1451" s="51"/>
      <c r="AB1451" s="49">
        <f t="shared" si="128"/>
        <v>0</v>
      </c>
      <c r="AC1451" s="49">
        <f t="shared" si="129"/>
        <v>0</v>
      </c>
      <c r="AD1451" s="49">
        <f t="shared" si="130"/>
        <v>0</v>
      </c>
      <c r="AE1451" s="49">
        <f t="shared" si="131"/>
        <v>0</v>
      </c>
      <c r="AF1451" s="52"/>
    </row>
    <row r="1452" s="19" customFormat="1" customHeight="1" spans="1:32">
      <c r="A1452" s="31" t="s">
        <v>8803</v>
      </c>
      <c r="B1452" s="31" t="s">
        <v>15</v>
      </c>
      <c r="C1452" s="31" t="s">
        <v>8841</v>
      </c>
      <c r="D1452" s="31" t="s">
        <v>8805</v>
      </c>
      <c r="E1452" s="31" t="s">
        <v>3125</v>
      </c>
      <c r="F1452" s="31" t="s">
        <v>835</v>
      </c>
      <c r="G1452" s="32" t="s">
        <v>8806</v>
      </c>
      <c r="H1452" s="33" t="s">
        <v>8813</v>
      </c>
      <c r="I1452" s="37">
        <v>1.8</v>
      </c>
      <c r="J1452" s="31" t="s">
        <v>8805</v>
      </c>
      <c r="K1452" s="42" t="s">
        <v>9060</v>
      </c>
      <c r="L1452" s="39" t="s">
        <v>9061</v>
      </c>
      <c r="M1452" s="40">
        <v>0</v>
      </c>
      <c r="N1452" s="40"/>
      <c r="O1452" s="40"/>
      <c r="P1452" s="40"/>
      <c r="Q1452" s="40"/>
      <c r="R1452" s="40"/>
      <c r="S1452" s="40"/>
      <c r="T1452" s="40">
        <v>0</v>
      </c>
      <c r="U1452" s="40"/>
      <c r="V1452" s="40">
        <f t="shared" si="127"/>
        <v>0</v>
      </c>
      <c r="W1452" t="s">
        <v>5890</v>
      </c>
      <c r="X1452" s="69" t="s">
        <v>6984</v>
      </c>
      <c r="Y1452" s="49"/>
      <c r="Z1452" s="50">
        <f t="array" ref="Z1452">SUM((N1452:S1452)/6)</f>
        <v>0</v>
      </c>
      <c r="AA1452" s="51"/>
      <c r="AB1452" s="49">
        <f t="shared" si="128"/>
        <v>0</v>
      </c>
      <c r="AC1452" s="49">
        <f t="shared" si="129"/>
        <v>0</v>
      </c>
      <c r="AD1452" s="49">
        <f t="shared" si="130"/>
        <v>0</v>
      </c>
      <c r="AE1452" s="49">
        <f t="shared" si="131"/>
        <v>0</v>
      </c>
      <c r="AF1452" s="52"/>
    </row>
    <row r="1453" s="19" customFormat="1" customHeight="1" spans="1:32">
      <c r="A1453" s="31" t="s">
        <v>8803</v>
      </c>
      <c r="B1453" s="31" t="s">
        <v>15</v>
      </c>
      <c r="C1453" s="31" t="s">
        <v>8841</v>
      </c>
      <c r="D1453" s="31" t="s">
        <v>8805</v>
      </c>
      <c r="E1453" s="31" t="s">
        <v>3125</v>
      </c>
      <c r="F1453" s="31" t="s">
        <v>835</v>
      </c>
      <c r="G1453" s="32" t="s">
        <v>8806</v>
      </c>
      <c r="H1453" s="33" t="s">
        <v>8815</v>
      </c>
      <c r="I1453" s="37">
        <v>1.8</v>
      </c>
      <c r="J1453" s="31" t="s">
        <v>8805</v>
      </c>
      <c r="K1453" s="42" t="s">
        <v>9062</v>
      </c>
      <c r="L1453" s="39" t="s">
        <v>9063</v>
      </c>
      <c r="M1453" s="40">
        <v>0</v>
      </c>
      <c r="N1453" s="40"/>
      <c r="O1453" s="40"/>
      <c r="P1453" s="40"/>
      <c r="Q1453" s="40"/>
      <c r="R1453" s="40"/>
      <c r="S1453" s="40"/>
      <c r="T1453" s="40">
        <v>0</v>
      </c>
      <c r="U1453" s="40"/>
      <c r="V1453" s="40">
        <f t="shared" si="127"/>
        <v>0</v>
      </c>
      <c r="W1453" t="s">
        <v>5890</v>
      </c>
      <c r="X1453" s="69" t="s">
        <v>6984</v>
      </c>
      <c r="Y1453" s="49"/>
      <c r="Z1453" s="50">
        <f t="array" ref="Z1453">SUM((N1453:S1453)/6)</f>
        <v>0</v>
      </c>
      <c r="AA1453" s="51"/>
      <c r="AB1453" s="49">
        <f t="shared" si="128"/>
        <v>0</v>
      </c>
      <c r="AC1453" s="49">
        <f t="shared" si="129"/>
        <v>0</v>
      </c>
      <c r="AD1453" s="49">
        <f t="shared" si="130"/>
        <v>0</v>
      </c>
      <c r="AE1453" s="49">
        <f t="shared" si="131"/>
        <v>0</v>
      </c>
      <c r="AF1453" s="52"/>
    </row>
    <row r="1454" s="19" customFormat="1" customHeight="1" spans="1:32">
      <c r="A1454" s="31" t="s">
        <v>8803</v>
      </c>
      <c r="B1454" s="31" t="s">
        <v>15</v>
      </c>
      <c r="C1454" s="31" t="s">
        <v>8841</v>
      </c>
      <c r="D1454" s="31" t="s">
        <v>8805</v>
      </c>
      <c r="E1454" s="31" t="s">
        <v>3125</v>
      </c>
      <c r="F1454" s="31" t="s">
        <v>835</v>
      </c>
      <c r="G1454" s="32" t="s">
        <v>8806</v>
      </c>
      <c r="H1454" s="33" t="s">
        <v>8816</v>
      </c>
      <c r="I1454" s="37">
        <v>1.8</v>
      </c>
      <c r="J1454" s="31" t="s">
        <v>8805</v>
      </c>
      <c r="K1454" s="42" t="s">
        <v>9064</v>
      </c>
      <c r="L1454" s="39" t="s">
        <v>9065</v>
      </c>
      <c r="M1454" s="40">
        <v>0</v>
      </c>
      <c r="N1454" s="40"/>
      <c r="O1454" s="40"/>
      <c r="P1454" s="40"/>
      <c r="Q1454" s="40"/>
      <c r="R1454" s="40"/>
      <c r="S1454" s="40"/>
      <c r="T1454" s="40">
        <v>0</v>
      </c>
      <c r="U1454" s="40"/>
      <c r="V1454" s="40">
        <f t="shared" si="127"/>
        <v>0</v>
      </c>
      <c r="W1454" t="s">
        <v>5890</v>
      </c>
      <c r="X1454" s="69" t="s">
        <v>6984</v>
      </c>
      <c r="Y1454" s="49"/>
      <c r="Z1454" s="50">
        <f t="array" ref="Z1454">SUM((N1454:S1454)/6)</f>
        <v>0</v>
      </c>
      <c r="AA1454" s="51"/>
      <c r="AB1454" s="49">
        <f t="shared" si="128"/>
        <v>0</v>
      </c>
      <c r="AC1454" s="49">
        <f t="shared" si="129"/>
        <v>0</v>
      </c>
      <c r="AD1454" s="49">
        <f t="shared" si="130"/>
        <v>0</v>
      </c>
      <c r="AE1454" s="49">
        <f t="shared" si="131"/>
        <v>0</v>
      </c>
      <c r="AF1454" s="52"/>
    </row>
    <row r="1455" s="19" customFormat="1" customHeight="1" spans="1:32">
      <c r="A1455" s="31" t="s">
        <v>8803</v>
      </c>
      <c r="B1455" s="31" t="s">
        <v>15</v>
      </c>
      <c r="C1455" s="31" t="s">
        <v>8841</v>
      </c>
      <c r="D1455" s="31" t="s">
        <v>8805</v>
      </c>
      <c r="E1455" s="31" t="s">
        <v>3125</v>
      </c>
      <c r="F1455" s="31" t="s">
        <v>835</v>
      </c>
      <c r="G1455" s="32" t="s">
        <v>8806</v>
      </c>
      <c r="H1455" s="33" t="s">
        <v>8858</v>
      </c>
      <c r="I1455" s="37">
        <v>1.8</v>
      </c>
      <c r="J1455" s="31" t="s">
        <v>8805</v>
      </c>
      <c r="K1455" s="38" t="s">
        <v>7147</v>
      </c>
      <c r="L1455" s="39" t="s">
        <v>7148</v>
      </c>
      <c r="M1455" s="40">
        <v>2</v>
      </c>
      <c r="N1455" s="40"/>
      <c r="O1455" s="40"/>
      <c r="P1455" s="40"/>
      <c r="Q1455" s="40"/>
      <c r="R1455" s="40"/>
      <c r="S1455" s="40"/>
      <c r="T1455" s="40">
        <v>2</v>
      </c>
      <c r="U1455" s="40"/>
      <c r="V1455" s="40">
        <f t="shared" si="127"/>
        <v>2</v>
      </c>
      <c r="W1455" t="s">
        <v>5890</v>
      </c>
      <c r="X1455" s="69" t="s">
        <v>6984</v>
      </c>
      <c r="Y1455" s="49">
        <v>1</v>
      </c>
      <c r="Z1455" s="50">
        <f t="array" ref="Z1455">SUM((N1455:S1455)/6)</f>
        <v>0</v>
      </c>
      <c r="AA1455" s="51"/>
      <c r="AB1455" s="49">
        <f t="shared" si="128"/>
        <v>1.3</v>
      </c>
      <c r="AC1455" s="49">
        <f t="shared" si="129"/>
        <v>0.3</v>
      </c>
      <c r="AD1455" s="49">
        <f t="shared" si="130"/>
        <v>2</v>
      </c>
      <c r="AE1455" s="49">
        <f t="shared" si="131"/>
        <v>2</v>
      </c>
      <c r="AF1455" s="52"/>
    </row>
    <row r="1456" s="19" customFormat="1" customHeight="1" spans="1:32">
      <c r="A1456" s="31" t="s">
        <v>8803</v>
      </c>
      <c r="B1456" s="31" t="s">
        <v>15</v>
      </c>
      <c r="C1456" s="31" t="s">
        <v>8841</v>
      </c>
      <c r="D1456" s="31" t="s">
        <v>8805</v>
      </c>
      <c r="E1456" s="31" t="s">
        <v>3125</v>
      </c>
      <c r="F1456" s="31" t="s">
        <v>835</v>
      </c>
      <c r="G1456" s="32" t="s">
        <v>8806</v>
      </c>
      <c r="H1456" s="33" t="s">
        <v>9066</v>
      </c>
      <c r="I1456" s="37">
        <v>1.8</v>
      </c>
      <c r="J1456" s="31" t="s">
        <v>8805</v>
      </c>
      <c r="K1456" s="38" t="s">
        <v>7150</v>
      </c>
      <c r="L1456" s="39" t="s">
        <v>7151</v>
      </c>
      <c r="M1456" s="40">
        <v>9</v>
      </c>
      <c r="N1456" s="40"/>
      <c r="O1456" s="40"/>
      <c r="P1456" s="40"/>
      <c r="Q1456" s="40"/>
      <c r="R1456" s="40"/>
      <c r="S1456" s="40"/>
      <c r="T1456" s="40">
        <v>9</v>
      </c>
      <c r="U1456" s="40"/>
      <c r="V1456" s="40">
        <f t="shared" si="127"/>
        <v>9</v>
      </c>
      <c r="W1456" t="s">
        <v>5890</v>
      </c>
      <c r="X1456" s="69" t="s">
        <v>6984</v>
      </c>
      <c r="Y1456" s="49"/>
      <c r="Z1456" s="50">
        <f t="array" ref="Z1456">SUM((N1456:S1456)/6)</f>
        <v>0</v>
      </c>
      <c r="AA1456" s="51"/>
      <c r="AB1456" s="49">
        <f t="shared" si="128"/>
        <v>9</v>
      </c>
      <c r="AC1456" s="49">
        <f t="shared" si="129"/>
        <v>9</v>
      </c>
      <c r="AD1456" s="49">
        <f t="shared" si="130"/>
        <v>9</v>
      </c>
      <c r="AE1456" s="49">
        <f t="shared" si="131"/>
        <v>9</v>
      </c>
      <c r="AF1456" s="52"/>
    </row>
    <row r="1457" s="19" customFormat="1" customHeight="1" spans="1:32">
      <c r="A1457" s="31" t="s">
        <v>8803</v>
      </c>
      <c r="B1457" s="31" t="s">
        <v>15</v>
      </c>
      <c r="C1457" s="31" t="s">
        <v>8841</v>
      </c>
      <c r="D1457" s="31" t="s">
        <v>8805</v>
      </c>
      <c r="E1457" s="31" t="s">
        <v>3125</v>
      </c>
      <c r="F1457" s="31" t="s">
        <v>835</v>
      </c>
      <c r="G1457" s="32" t="s">
        <v>8806</v>
      </c>
      <c r="H1457" s="33" t="s">
        <v>8849</v>
      </c>
      <c r="I1457" s="37">
        <v>1.8</v>
      </c>
      <c r="J1457" s="31" t="s">
        <v>8805</v>
      </c>
      <c r="K1457" s="38" t="s">
        <v>7153</v>
      </c>
      <c r="L1457" s="39" t="s">
        <v>7154</v>
      </c>
      <c r="M1457" s="40">
        <v>18</v>
      </c>
      <c r="N1457" s="40"/>
      <c r="O1457" s="40"/>
      <c r="P1457" s="40"/>
      <c r="Q1457" s="40"/>
      <c r="R1457" s="40"/>
      <c r="S1457" s="40"/>
      <c r="T1457" s="40">
        <v>18</v>
      </c>
      <c r="U1457" s="40"/>
      <c r="V1457" s="40">
        <f t="shared" si="127"/>
        <v>18</v>
      </c>
      <c r="W1457" t="s">
        <v>5890</v>
      </c>
      <c r="X1457" s="69" t="s">
        <v>6984</v>
      </c>
      <c r="Y1457" s="49"/>
      <c r="Z1457" s="50">
        <f t="array" ref="Z1457">SUM((N1457:S1457)/6)</f>
        <v>0</v>
      </c>
      <c r="AA1457" s="51"/>
      <c r="AB1457" s="49">
        <f t="shared" si="128"/>
        <v>18</v>
      </c>
      <c r="AC1457" s="49">
        <f t="shared" si="129"/>
        <v>18</v>
      </c>
      <c r="AD1457" s="49">
        <f t="shared" si="130"/>
        <v>18</v>
      </c>
      <c r="AE1457" s="49">
        <f t="shared" si="131"/>
        <v>18</v>
      </c>
      <c r="AF1457" s="52"/>
    </row>
    <row r="1458" s="19" customFormat="1" customHeight="1" spans="1:32">
      <c r="A1458" s="31" t="s">
        <v>8803</v>
      </c>
      <c r="B1458" s="31" t="s">
        <v>15</v>
      </c>
      <c r="C1458" s="31" t="s">
        <v>8841</v>
      </c>
      <c r="D1458" s="31" t="s">
        <v>8805</v>
      </c>
      <c r="E1458" s="31" t="s">
        <v>3125</v>
      </c>
      <c r="F1458" s="31" t="s">
        <v>835</v>
      </c>
      <c r="G1458" s="32" t="s">
        <v>8806</v>
      </c>
      <c r="H1458" s="33" t="s">
        <v>9067</v>
      </c>
      <c r="I1458" s="37">
        <v>1.8</v>
      </c>
      <c r="J1458" s="31" t="s">
        <v>8805</v>
      </c>
      <c r="K1458" s="38" t="s">
        <v>7156</v>
      </c>
      <c r="L1458" s="39" t="s">
        <v>7157</v>
      </c>
      <c r="M1458" s="40">
        <v>8</v>
      </c>
      <c r="N1458" s="40"/>
      <c r="O1458" s="40"/>
      <c r="P1458" s="40"/>
      <c r="Q1458" s="40"/>
      <c r="R1458" s="40"/>
      <c r="S1458" s="40"/>
      <c r="T1458" s="40">
        <v>8</v>
      </c>
      <c r="U1458" s="40"/>
      <c r="V1458" s="40">
        <f t="shared" si="127"/>
        <v>8</v>
      </c>
      <c r="W1458" t="s">
        <v>5890</v>
      </c>
      <c r="X1458" s="69" t="s">
        <v>6984</v>
      </c>
      <c r="Y1458" s="49"/>
      <c r="Z1458" s="50">
        <f t="array" ref="Z1458">SUM((N1458:S1458)/6)</f>
        <v>0</v>
      </c>
      <c r="AA1458" s="51"/>
      <c r="AB1458" s="49">
        <f t="shared" si="128"/>
        <v>8</v>
      </c>
      <c r="AC1458" s="49">
        <f t="shared" si="129"/>
        <v>8</v>
      </c>
      <c r="AD1458" s="49">
        <f t="shared" si="130"/>
        <v>8</v>
      </c>
      <c r="AE1458" s="49">
        <f t="shared" si="131"/>
        <v>8</v>
      </c>
      <c r="AF1458" s="52"/>
    </row>
    <row r="1459" s="19" customFormat="1" customHeight="1" spans="1:32">
      <c r="A1459" s="31" t="s">
        <v>8803</v>
      </c>
      <c r="B1459" s="31" t="s">
        <v>15</v>
      </c>
      <c r="C1459" s="31" t="s">
        <v>8842</v>
      </c>
      <c r="D1459" s="31" t="s">
        <v>8805</v>
      </c>
      <c r="E1459" s="31" t="s">
        <v>3125</v>
      </c>
      <c r="F1459" s="31" t="s">
        <v>835</v>
      </c>
      <c r="G1459" s="32" t="s">
        <v>8831</v>
      </c>
      <c r="H1459" s="33" t="s">
        <v>8808</v>
      </c>
      <c r="I1459" s="37">
        <v>1.8</v>
      </c>
      <c r="J1459" s="31" t="s">
        <v>8805</v>
      </c>
      <c r="K1459" s="42" t="s">
        <v>9068</v>
      </c>
      <c r="L1459" s="39" t="s">
        <v>9069</v>
      </c>
      <c r="M1459" s="40"/>
      <c r="N1459" s="40"/>
      <c r="O1459" s="40"/>
      <c r="P1459" s="40"/>
      <c r="Q1459" s="40"/>
      <c r="R1459" s="40"/>
      <c r="S1459" s="40"/>
      <c r="T1459" s="40"/>
      <c r="U1459" s="40"/>
      <c r="V1459" s="40">
        <f t="shared" si="127"/>
        <v>0</v>
      </c>
      <c r="W1459"/>
      <c r="X1459" s="69" t="s">
        <v>6984</v>
      </c>
      <c r="Y1459" s="49"/>
      <c r="Z1459" s="50">
        <f t="array" ref="Z1459">SUM((N1459:S1459)/6)</f>
        <v>0</v>
      </c>
      <c r="AA1459" s="51"/>
      <c r="AB1459" s="49">
        <f t="shared" si="128"/>
        <v>0</v>
      </c>
      <c r="AC1459" s="49">
        <f t="shared" si="129"/>
        <v>0</v>
      </c>
      <c r="AD1459" s="49">
        <f t="shared" si="130"/>
        <v>0</v>
      </c>
      <c r="AE1459" s="49">
        <f t="shared" si="131"/>
        <v>0</v>
      </c>
      <c r="AF1459" s="52"/>
    </row>
    <row r="1460" s="19" customFormat="1" customHeight="1" spans="1:32">
      <c r="A1460" s="31" t="s">
        <v>8803</v>
      </c>
      <c r="B1460" s="31" t="s">
        <v>15</v>
      </c>
      <c r="C1460" s="31" t="s">
        <v>8841</v>
      </c>
      <c r="D1460" s="31" t="s">
        <v>8805</v>
      </c>
      <c r="E1460" s="31" t="s">
        <v>25</v>
      </c>
      <c r="F1460" s="31" t="s">
        <v>126</v>
      </c>
      <c r="G1460" s="32" t="s">
        <v>8806</v>
      </c>
      <c r="H1460" s="33" t="s">
        <v>8807</v>
      </c>
      <c r="I1460" s="37">
        <v>1.8</v>
      </c>
      <c r="J1460" s="31" t="s">
        <v>8805</v>
      </c>
      <c r="K1460" s="42" t="s">
        <v>9070</v>
      </c>
      <c r="L1460" s="39" t="s">
        <v>9071</v>
      </c>
      <c r="M1460" s="40"/>
      <c r="N1460" s="40"/>
      <c r="O1460" s="40"/>
      <c r="P1460" s="40"/>
      <c r="Q1460" s="40"/>
      <c r="R1460" s="40"/>
      <c r="S1460" s="40"/>
      <c r="T1460" s="40"/>
      <c r="U1460" s="40"/>
      <c r="V1460" s="40">
        <f t="shared" si="127"/>
        <v>0</v>
      </c>
      <c r="W1460"/>
      <c r="X1460" s="69" t="s">
        <v>6984</v>
      </c>
      <c r="Y1460" s="49"/>
      <c r="Z1460" s="50">
        <f t="array" ref="Z1460">SUM((N1460:S1460)/6)</f>
        <v>0</v>
      </c>
      <c r="AA1460" s="51"/>
      <c r="AB1460" s="49">
        <f t="shared" si="128"/>
        <v>0</v>
      </c>
      <c r="AC1460" s="49">
        <f t="shared" si="129"/>
        <v>0</v>
      </c>
      <c r="AD1460" s="49">
        <f t="shared" si="130"/>
        <v>0</v>
      </c>
      <c r="AE1460" s="49">
        <f t="shared" si="131"/>
        <v>0</v>
      </c>
      <c r="AF1460" s="52"/>
    </row>
    <row r="1461" s="19" customFormat="1" customHeight="1" spans="1:32">
      <c r="A1461" s="31" t="s">
        <v>8803</v>
      </c>
      <c r="B1461" s="31" t="s">
        <v>15</v>
      </c>
      <c r="C1461" s="31" t="s">
        <v>8841</v>
      </c>
      <c r="D1461" s="31" t="s">
        <v>8805</v>
      </c>
      <c r="E1461" s="31" t="s">
        <v>25</v>
      </c>
      <c r="F1461" s="31" t="s">
        <v>126</v>
      </c>
      <c r="G1461" s="32" t="s">
        <v>8806</v>
      </c>
      <c r="H1461" s="33" t="s">
        <v>8808</v>
      </c>
      <c r="I1461" s="37">
        <v>1.8</v>
      </c>
      <c r="J1461" s="31" t="s">
        <v>8805</v>
      </c>
      <c r="K1461" s="42" t="s">
        <v>7159</v>
      </c>
      <c r="L1461" s="39" t="s">
        <v>7160</v>
      </c>
      <c r="M1461" s="40">
        <v>3</v>
      </c>
      <c r="N1461" s="40"/>
      <c r="O1461" s="40"/>
      <c r="P1461" s="40"/>
      <c r="Q1461" s="40"/>
      <c r="R1461" s="40"/>
      <c r="S1461" s="40"/>
      <c r="T1461" s="40">
        <v>3</v>
      </c>
      <c r="U1461" s="40"/>
      <c r="V1461" s="40">
        <f t="shared" si="127"/>
        <v>3</v>
      </c>
      <c r="W1461" t="s">
        <v>5890</v>
      </c>
      <c r="X1461" s="69" t="s">
        <v>6984</v>
      </c>
      <c r="Y1461" s="49"/>
      <c r="Z1461" s="50">
        <f t="array" ref="Z1461">SUM((N1461:S1461)/6)</f>
        <v>0</v>
      </c>
      <c r="AA1461" s="51"/>
      <c r="AB1461" s="49">
        <f t="shared" si="128"/>
        <v>3</v>
      </c>
      <c r="AC1461" s="49">
        <f t="shared" si="129"/>
        <v>3</v>
      </c>
      <c r="AD1461" s="49">
        <f t="shared" si="130"/>
        <v>3</v>
      </c>
      <c r="AE1461" s="49">
        <f t="shared" si="131"/>
        <v>3</v>
      </c>
      <c r="AF1461" s="52"/>
    </row>
    <row r="1462" s="19" customFormat="1" customHeight="1" spans="1:32">
      <c r="A1462" s="31" t="s">
        <v>8803</v>
      </c>
      <c r="B1462" s="31" t="s">
        <v>15</v>
      </c>
      <c r="C1462" s="31" t="s">
        <v>8841</v>
      </c>
      <c r="D1462" s="31" t="s">
        <v>8805</v>
      </c>
      <c r="E1462" s="31" t="s">
        <v>25</v>
      </c>
      <c r="F1462" s="31" t="s">
        <v>126</v>
      </c>
      <c r="G1462" s="32" t="s">
        <v>8806</v>
      </c>
      <c r="H1462" s="33" t="s">
        <v>8809</v>
      </c>
      <c r="I1462" s="37">
        <v>1.8</v>
      </c>
      <c r="J1462" s="31" t="s">
        <v>8805</v>
      </c>
      <c r="K1462" s="42" t="s">
        <v>9072</v>
      </c>
      <c r="L1462" s="39" t="s">
        <v>9073</v>
      </c>
      <c r="M1462" s="40"/>
      <c r="N1462" s="40"/>
      <c r="O1462" s="40"/>
      <c r="P1462" s="40"/>
      <c r="Q1462" s="40"/>
      <c r="R1462" s="40"/>
      <c r="S1462" s="40"/>
      <c r="T1462" s="40"/>
      <c r="U1462" s="40"/>
      <c r="V1462" s="40">
        <f t="shared" si="127"/>
        <v>0</v>
      </c>
      <c r="W1462"/>
      <c r="X1462" s="69" t="s">
        <v>6984</v>
      </c>
      <c r="Y1462" s="49"/>
      <c r="Z1462" s="50">
        <f t="array" ref="Z1462">SUM((N1462:S1462)/6)</f>
        <v>0</v>
      </c>
      <c r="AA1462" s="51"/>
      <c r="AB1462" s="49">
        <f t="shared" si="128"/>
        <v>0</v>
      </c>
      <c r="AC1462" s="49">
        <f t="shared" si="129"/>
        <v>0</v>
      </c>
      <c r="AD1462" s="49">
        <f t="shared" si="130"/>
        <v>0</v>
      </c>
      <c r="AE1462" s="49">
        <f t="shared" si="131"/>
        <v>0</v>
      </c>
      <c r="AF1462" s="52"/>
    </row>
    <row r="1463" s="19" customFormat="1" customHeight="1" spans="1:32">
      <c r="A1463" s="31" t="s">
        <v>8803</v>
      </c>
      <c r="B1463" s="31" t="s">
        <v>15</v>
      </c>
      <c r="C1463" s="31" t="s">
        <v>8841</v>
      </c>
      <c r="D1463" s="31" t="s">
        <v>8805</v>
      </c>
      <c r="E1463" s="31" t="s">
        <v>25</v>
      </c>
      <c r="F1463" s="31" t="s">
        <v>835</v>
      </c>
      <c r="G1463" s="32" t="s">
        <v>8806</v>
      </c>
      <c r="H1463" s="33" t="s">
        <v>8807</v>
      </c>
      <c r="I1463" s="37">
        <v>1.8</v>
      </c>
      <c r="J1463" s="31" t="s">
        <v>8805</v>
      </c>
      <c r="K1463" s="42" t="s">
        <v>9074</v>
      </c>
      <c r="L1463" s="39" t="s">
        <v>9075</v>
      </c>
      <c r="M1463" s="40"/>
      <c r="N1463" s="40"/>
      <c r="O1463" s="40"/>
      <c r="P1463" s="40"/>
      <c r="Q1463" s="40"/>
      <c r="R1463" s="40"/>
      <c r="S1463" s="40"/>
      <c r="T1463" s="40"/>
      <c r="U1463" s="40"/>
      <c r="V1463" s="40">
        <f t="shared" si="127"/>
        <v>0</v>
      </c>
      <c r="W1463"/>
      <c r="X1463" s="69" t="s">
        <v>6984</v>
      </c>
      <c r="Y1463" s="49"/>
      <c r="Z1463" s="50">
        <f t="array" ref="Z1463">SUM((N1463:S1463)/6)</f>
        <v>0</v>
      </c>
      <c r="AA1463" s="51"/>
      <c r="AB1463" s="49">
        <f t="shared" si="128"/>
        <v>0</v>
      </c>
      <c r="AC1463" s="49">
        <f t="shared" si="129"/>
        <v>0</v>
      </c>
      <c r="AD1463" s="49">
        <f t="shared" si="130"/>
        <v>0</v>
      </c>
      <c r="AE1463" s="49">
        <f t="shared" si="131"/>
        <v>0</v>
      </c>
      <c r="AF1463" s="52"/>
    </row>
    <row r="1464" s="19" customFormat="1" customHeight="1" spans="1:32">
      <c r="A1464" s="31" t="s">
        <v>8803</v>
      </c>
      <c r="B1464" s="31" t="s">
        <v>15</v>
      </c>
      <c r="C1464" s="31" t="s">
        <v>8841</v>
      </c>
      <c r="D1464" s="31" t="s">
        <v>8805</v>
      </c>
      <c r="E1464" s="31" t="s">
        <v>25</v>
      </c>
      <c r="F1464" s="31" t="s">
        <v>835</v>
      </c>
      <c r="G1464" s="32" t="s">
        <v>8806</v>
      </c>
      <c r="H1464" s="33" t="s">
        <v>8808</v>
      </c>
      <c r="I1464" s="37">
        <v>1.8</v>
      </c>
      <c r="J1464" s="31" t="s">
        <v>8805</v>
      </c>
      <c r="K1464" s="42" t="s">
        <v>9076</v>
      </c>
      <c r="L1464" s="39" t="s">
        <v>9077</v>
      </c>
      <c r="M1464" s="40"/>
      <c r="N1464" s="40"/>
      <c r="O1464" s="40"/>
      <c r="P1464" s="40"/>
      <c r="Q1464" s="40"/>
      <c r="R1464" s="40"/>
      <c r="S1464" s="40"/>
      <c r="T1464" s="40"/>
      <c r="U1464" s="40"/>
      <c r="V1464" s="40">
        <f t="shared" si="127"/>
        <v>0</v>
      </c>
      <c r="W1464"/>
      <c r="X1464" s="69" t="s">
        <v>6984</v>
      </c>
      <c r="Y1464" s="49"/>
      <c r="Z1464" s="50">
        <f t="array" ref="Z1464">SUM((N1464:S1464)/6)</f>
        <v>0</v>
      </c>
      <c r="AA1464" s="51"/>
      <c r="AB1464" s="49">
        <f t="shared" si="128"/>
        <v>0</v>
      </c>
      <c r="AC1464" s="49">
        <f t="shared" si="129"/>
        <v>0</v>
      </c>
      <c r="AD1464" s="49">
        <f t="shared" si="130"/>
        <v>0</v>
      </c>
      <c r="AE1464" s="49">
        <f t="shared" si="131"/>
        <v>0</v>
      </c>
      <c r="AF1464" s="52"/>
    </row>
    <row r="1465" s="19" customFormat="1" customHeight="1" spans="1:32">
      <c r="A1465" s="31" t="s">
        <v>8803</v>
      </c>
      <c r="B1465" s="31" t="s">
        <v>15</v>
      </c>
      <c r="C1465" s="31" t="s">
        <v>8842</v>
      </c>
      <c r="D1465" s="31" t="s">
        <v>8805</v>
      </c>
      <c r="E1465" s="31" t="s">
        <v>29</v>
      </c>
      <c r="F1465" s="31" t="s">
        <v>126</v>
      </c>
      <c r="G1465" s="32" t="s">
        <v>9024</v>
      </c>
      <c r="H1465" s="33" t="s">
        <v>8809</v>
      </c>
      <c r="I1465" s="37">
        <v>1.8</v>
      </c>
      <c r="J1465" s="31" t="s">
        <v>8805</v>
      </c>
      <c r="K1465" s="42" t="s">
        <v>7162</v>
      </c>
      <c r="L1465" s="39" t="s">
        <v>7163</v>
      </c>
      <c r="M1465" s="40">
        <v>1</v>
      </c>
      <c r="N1465" s="40"/>
      <c r="O1465" s="40"/>
      <c r="P1465" s="40"/>
      <c r="Q1465" s="40"/>
      <c r="R1465" s="40"/>
      <c r="S1465" s="40"/>
      <c r="T1465" s="40">
        <v>1</v>
      </c>
      <c r="U1465" s="40"/>
      <c r="V1465" s="40">
        <f t="shared" si="127"/>
        <v>1</v>
      </c>
      <c r="W1465" t="s">
        <v>5890</v>
      </c>
      <c r="X1465" s="69" t="s">
        <v>6984</v>
      </c>
      <c r="Y1465" s="49"/>
      <c r="Z1465" s="50">
        <f t="array" ref="Z1465">SUM((N1465:S1465)/6)</f>
        <v>0</v>
      </c>
      <c r="AA1465" s="51"/>
      <c r="AB1465" s="49">
        <f t="shared" si="128"/>
        <v>1</v>
      </c>
      <c r="AC1465" s="49">
        <f t="shared" si="129"/>
        <v>1</v>
      </c>
      <c r="AD1465" s="49">
        <f t="shared" si="130"/>
        <v>1</v>
      </c>
      <c r="AE1465" s="49">
        <f t="shared" si="131"/>
        <v>1</v>
      </c>
      <c r="AF1465" s="52"/>
    </row>
    <row r="1466" s="19" customFormat="1" customHeight="1" spans="1:32">
      <c r="A1466" s="31" t="s">
        <v>8803</v>
      </c>
      <c r="B1466" s="31" t="s">
        <v>15</v>
      </c>
      <c r="C1466" s="31" t="s">
        <v>8842</v>
      </c>
      <c r="D1466" s="31" t="s">
        <v>8805</v>
      </c>
      <c r="E1466" s="31" t="s">
        <v>29</v>
      </c>
      <c r="F1466" s="31" t="s">
        <v>126</v>
      </c>
      <c r="G1466" s="32" t="s">
        <v>9024</v>
      </c>
      <c r="H1466" s="33" t="s">
        <v>8812</v>
      </c>
      <c r="I1466" s="37">
        <v>1.8</v>
      </c>
      <c r="J1466" s="31" t="s">
        <v>8805</v>
      </c>
      <c r="K1466" s="42" t="s">
        <v>5413</v>
      </c>
      <c r="L1466" s="39" t="s">
        <v>5414</v>
      </c>
      <c r="M1466" s="40">
        <v>13</v>
      </c>
      <c r="N1466" s="40"/>
      <c r="O1466" s="40"/>
      <c r="P1466" s="40"/>
      <c r="Q1466" s="40"/>
      <c r="R1466" s="40"/>
      <c r="S1466" s="40"/>
      <c r="T1466" s="40">
        <v>13</v>
      </c>
      <c r="U1466" s="40"/>
      <c r="V1466" s="40">
        <f t="shared" si="127"/>
        <v>13</v>
      </c>
      <c r="W1466" t="s">
        <v>5890</v>
      </c>
      <c r="X1466" s="69" t="s">
        <v>6984</v>
      </c>
      <c r="Y1466" s="49"/>
      <c r="Z1466" s="50">
        <f t="array" ref="Z1466">SUM((N1466:S1466)/6)</f>
        <v>0</v>
      </c>
      <c r="AA1466" s="51"/>
      <c r="AB1466" s="49">
        <f t="shared" si="128"/>
        <v>13</v>
      </c>
      <c r="AC1466" s="49">
        <f t="shared" si="129"/>
        <v>13</v>
      </c>
      <c r="AD1466" s="49">
        <f t="shared" si="130"/>
        <v>13</v>
      </c>
      <c r="AE1466" s="49">
        <f t="shared" si="131"/>
        <v>13</v>
      </c>
      <c r="AF1466" s="52"/>
    </row>
    <row r="1467" s="19" customFormat="1" customHeight="1" spans="1:32">
      <c r="A1467" s="31" t="s">
        <v>8803</v>
      </c>
      <c r="B1467" s="31" t="s">
        <v>15</v>
      </c>
      <c r="C1467" s="31" t="s">
        <v>8842</v>
      </c>
      <c r="D1467" s="31" t="s">
        <v>8805</v>
      </c>
      <c r="E1467" s="31" t="s">
        <v>29</v>
      </c>
      <c r="F1467" s="31" t="s">
        <v>126</v>
      </c>
      <c r="G1467" s="32" t="s">
        <v>9078</v>
      </c>
      <c r="H1467" s="33" t="s">
        <v>8812</v>
      </c>
      <c r="I1467" s="37">
        <v>1.8</v>
      </c>
      <c r="J1467" s="31" t="s">
        <v>8805</v>
      </c>
      <c r="K1467" s="42" t="s">
        <v>7165</v>
      </c>
      <c r="L1467" s="39" t="s">
        <v>7166</v>
      </c>
      <c r="M1467" s="40">
        <v>18</v>
      </c>
      <c r="N1467" s="40"/>
      <c r="O1467" s="40"/>
      <c r="P1467" s="40"/>
      <c r="Q1467" s="40"/>
      <c r="R1467" s="40"/>
      <c r="S1467" s="40"/>
      <c r="T1467" s="40">
        <v>18</v>
      </c>
      <c r="U1467" s="40"/>
      <c r="V1467" s="40">
        <f t="shared" si="127"/>
        <v>18</v>
      </c>
      <c r="W1467" t="s">
        <v>5890</v>
      </c>
      <c r="X1467" s="69" t="s">
        <v>6984</v>
      </c>
      <c r="Y1467" s="49"/>
      <c r="Z1467" s="50">
        <f t="array" ref="Z1467">SUM((N1467:S1467)/6)</f>
        <v>0</v>
      </c>
      <c r="AA1467" s="51"/>
      <c r="AB1467" s="49">
        <f t="shared" si="128"/>
        <v>18</v>
      </c>
      <c r="AC1467" s="49">
        <f t="shared" si="129"/>
        <v>18</v>
      </c>
      <c r="AD1467" s="49">
        <f t="shared" si="130"/>
        <v>18</v>
      </c>
      <c r="AE1467" s="49">
        <f t="shared" si="131"/>
        <v>18</v>
      </c>
      <c r="AF1467" s="52"/>
    </row>
    <row r="1468" s="19" customFormat="1" customHeight="1" spans="1:32">
      <c r="A1468" s="31" t="s">
        <v>8803</v>
      </c>
      <c r="B1468" s="31" t="s">
        <v>15</v>
      </c>
      <c r="C1468" s="31" t="s">
        <v>8841</v>
      </c>
      <c r="D1468" s="31" t="s">
        <v>8805</v>
      </c>
      <c r="E1468" s="31" t="s">
        <v>5446</v>
      </c>
      <c r="F1468" s="31" t="s">
        <v>126</v>
      </c>
      <c r="G1468" s="32" t="s">
        <v>8806</v>
      </c>
      <c r="H1468" s="33" t="s">
        <v>8813</v>
      </c>
      <c r="I1468" s="37">
        <v>1.8</v>
      </c>
      <c r="J1468" s="31" t="s">
        <v>8805</v>
      </c>
      <c r="K1468" s="42" t="s">
        <v>7168</v>
      </c>
      <c r="L1468" s="39" t="s">
        <v>7169</v>
      </c>
      <c r="M1468" s="40">
        <v>10</v>
      </c>
      <c r="N1468" s="40"/>
      <c r="O1468" s="40"/>
      <c r="P1468" s="40"/>
      <c r="Q1468" s="40"/>
      <c r="R1468" s="40"/>
      <c r="S1468" s="40"/>
      <c r="T1468" s="40">
        <v>10</v>
      </c>
      <c r="U1468" s="40"/>
      <c r="V1468" s="40">
        <f t="shared" si="127"/>
        <v>10</v>
      </c>
      <c r="W1468" t="s">
        <v>5890</v>
      </c>
      <c r="X1468" s="69" t="s">
        <v>6984</v>
      </c>
      <c r="Y1468" s="49"/>
      <c r="Z1468" s="50">
        <f t="array" ref="Z1468">SUM((N1468:S1468)/6)</f>
        <v>0</v>
      </c>
      <c r="AA1468" s="51"/>
      <c r="AB1468" s="49">
        <f t="shared" si="128"/>
        <v>10</v>
      </c>
      <c r="AC1468" s="49">
        <f t="shared" si="129"/>
        <v>10</v>
      </c>
      <c r="AD1468" s="49">
        <f t="shared" si="130"/>
        <v>10</v>
      </c>
      <c r="AE1468" s="49">
        <f t="shared" si="131"/>
        <v>10</v>
      </c>
      <c r="AF1468" s="52"/>
    </row>
    <row r="1469" s="19" customFormat="1" customHeight="1" spans="1:32">
      <c r="A1469" s="31" t="s">
        <v>8803</v>
      </c>
      <c r="B1469" s="31" t="s">
        <v>15</v>
      </c>
      <c r="C1469" s="31" t="s">
        <v>8842</v>
      </c>
      <c r="D1469" s="31" t="s">
        <v>8805</v>
      </c>
      <c r="E1469" s="31" t="s">
        <v>5446</v>
      </c>
      <c r="F1469" s="31" t="s">
        <v>126</v>
      </c>
      <c r="G1469" s="32" t="s">
        <v>8831</v>
      </c>
      <c r="H1469" s="33" t="s">
        <v>8811</v>
      </c>
      <c r="I1469" s="37">
        <v>1.8</v>
      </c>
      <c r="J1469" s="31" t="s">
        <v>8805</v>
      </c>
      <c r="K1469" s="42" t="s">
        <v>7171</v>
      </c>
      <c r="L1469" s="39" t="s">
        <v>7172</v>
      </c>
      <c r="M1469" s="40">
        <v>3</v>
      </c>
      <c r="N1469" s="40"/>
      <c r="O1469" s="40"/>
      <c r="P1469" s="40"/>
      <c r="Q1469" s="40"/>
      <c r="R1469" s="40"/>
      <c r="S1469" s="40"/>
      <c r="T1469" s="40">
        <v>3</v>
      </c>
      <c r="U1469" s="40"/>
      <c r="V1469" s="40">
        <f t="shared" si="127"/>
        <v>3</v>
      </c>
      <c r="W1469" t="s">
        <v>5890</v>
      </c>
      <c r="X1469" s="69" t="s">
        <v>6984</v>
      </c>
      <c r="Y1469" s="49"/>
      <c r="Z1469" s="50">
        <f t="array" ref="Z1469">SUM((N1469:S1469)/6)</f>
        <v>0</v>
      </c>
      <c r="AA1469" s="51"/>
      <c r="AB1469" s="49">
        <f t="shared" si="128"/>
        <v>3</v>
      </c>
      <c r="AC1469" s="49">
        <f t="shared" si="129"/>
        <v>3</v>
      </c>
      <c r="AD1469" s="49">
        <f t="shared" si="130"/>
        <v>3</v>
      </c>
      <c r="AE1469" s="49">
        <f t="shared" si="131"/>
        <v>3</v>
      </c>
      <c r="AF1469" s="52"/>
    </row>
    <row r="1470" s="19" customFormat="1" customHeight="1" spans="1:32">
      <c r="A1470" s="31" t="s">
        <v>8803</v>
      </c>
      <c r="B1470" s="31" t="s">
        <v>15</v>
      </c>
      <c r="C1470" s="31" t="s">
        <v>8841</v>
      </c>
      <c r="D1470" s="31" t="s">
        <v>8805</v>
      </c>
      <c r="E1470" s="31" t="s">
        <v>7174</v>
      </c>
      <c r="F1470" s="31" t="s">
        <v>126</v>
      </c>
      <c r="G1470" s="32" t="s">
        <v>8806</v>
      </c>
      <c r="H1470" s="33" t="s">
        <v>8808</v>
      </c>
      <c r="I1470" s="37">
        <v>1.8</v>
      </c>
      <c r="J1470" s="31" t="s">
        <v>8805</v>
      </c>
      <c r="K1470" s="38" t="s">
        <v>7175</v>
      </c>
      <c r="L1470" s="39" t="s">
        <v>7176</v>
      </c>
      <c r="M1470" s="40">
        <v>2</v>
      </c>
      <c r="N1470" s="40"/>
      <c r="O1470" s="40"/>
      <c r="P1470" s="40"/>
      <c r="Q1470" s="40"/>
      <c r="R1470" s="40"/>
      <c r="S1470" s="40"/>
      <c r="T1470" s="40">
        <v>2</v>
      </c>
      <c r="U1470" s="40"/>
      <c r="V1470" s="40">
        <f t="shared" si="127"/>
        <v>2</v>
      </c>
      <c r="W1470" t="s">
        <v>5890</v>
      </c>
      <c r="X1470" s="69" t="s">
        <v>6984</v>
      </c>
      <c r="Y1470" s="49"/>
      <c r="Z1470" s="50">
        <f t="array" ref="Z1470">SUM((N1470:S1470)/6)</f>
        <v>0</v>
      </c>
      <c r="AA1470" s="51"/>
      <c r="AB1470" s="49">
        <f t="shared" si="128"/>
        <v>2</v>
      </c>
      <c r="AC1470" s="49">
        <f t="shared" si="129"/>
        <v>2</v>
      </c>
      <c r="AD1470" s="49">
        <f t="shared" si="130"/>
        <v>2</v>
      </c>
      <c r="AE1470" s="49">
        <f t="shared" si="131"/>
        <v>2</v>
      </c>
      <c r="AF1470" s="52"/>
    </row>
    <row r="1471" s="19" customFormat="1" customHeight="1" spans="1:32">
      <c r="A1471" s="31" t="s">
        <v>8803</v>
      </c>
      <c r="B1471" s="31" t="s">
        <v>15</v>
      </c>
      <c r="C1471" s="31" t="s">
        <v>8841</v>
      </c>
      <c r="D1471" s="31" t="s">
        <v>8805</v>
      </c>
      <c r="E1471" s="31" t="s">
        <v>7174</v>
      </c>
      <c r="F1471" s="31" t="s">
        <v>126</v>
      </c>
      <c r="G1471" s="32" t="s">
        <v>8806</v>
      </c>
      <c r="H1471" s="33" t="s">
        <v>8809</v>
      </c>
      <c r="I1471" s="37">
        <v>1.8</v>
      </c>
      <c r="J1471" s="31" t="s">
        <v>8805</v>
      </c>
      <c r="K1471" s="38" t="s">
        <v>7178</v>
      </c>
      <c r="L1471" s="39" t="s">
        <v>7179</v>
      </c>
      <c r="M1471" s="40">
        <v>1</v>
      </c>
      <c r="N1471" s="40"/>
      <c r="O1471" s="40"/>
      <c r="P1471" s="40"/>
      <c r="Q1471" s="40"/>
      <c r="R1471" s="40"/>
      <c r="S1471" s="40"/>
      <c r="T1471" s="40">
        <v>1</v>
      </c>
      <c r="U1471" s="40"/>
      <c r="V1471" s="40">
        <f t="shared" si="127"/>
        <v>1</v>
      </c>
      <c r="W1471" t="s">
        <v>5890</v>
      </c>
      <c r="X1471" s="69" t="s">
        <v>6984</v>
      </c>
      <c r="Y1471" s="49"/>
      <c r="Z1471" s="50">
        <f t="array" ref="Z1471">SUM((N1471:S1471)/6)</f>
        <v>0</v>
      </c>
      <c r="AA1471" s="51"/>
      <c r="AB1471" s="49">
        <f t="shared" si="128"/>
        <v>1</v>
      </c>
      <c r="AC1471" s="49">
        <f t="shared" si="129"/>
        <v>1</v>
      </c>
      <c r="AD1471" s="49">
        <f t="shared" si="130"/>
        <v>1</v>
      </c>
      <c r="AE1471" s="49">
        <f t="shared" si="131"/>
        <v>1</v>
      </c>
      <c r="AF1471" s="52"/>
    </row>
    <row r="1472" s="19" customFormat="1" customHeight="1" spans="1:32">
      <c r="A1472" s="31" t="s">
        <v>8803</v>
      </c>
      <c r="B1472" s="31" t="s">
        <v>15</v>
      </c>
      <c r="C1472" s="31" t="s">
        <v>8841</v>
      </c>
      <c r="D1472" s="31" t="s">
        <v>8805</v>
      </c>
      <c r="E1472" s="31" t="s">
        <v>7174</v>
      </c>
      <c r="F1472" s="31" t="s">
        <v>126</v>
      </c>
      <c r="G1472" s="32" t="s">
        <v>8806</v>
      </c>
      <c r="H1472" s="33" t="s">
        <v>8810</v>
      </c>
      <c r="I1472" s="37">
        <v>1.8</v>
      </c>
      <c r="J1472" s="31" t="s">
        <v>8805</v>
      </c>
      <c r="K1472" s="38" t="s">
        <v>7181</v>
      </c>
      <c r="L1472" s="39" t="s">
        <v>7182</v>
      </c>
      <c r="M1472" s="40">
        <v>1</v>
      </c>
      <c r="N1472" s="40"/>
      <c r="O1472" s="40"/>
      <c r="P1472" s="40"/>
      <c r="Q1472" s="40"/>
      <c r="R1472" s="40"/>
      <c r="S1472" s="40"/>
      <c r="T1472" s="40">
        <v>1</v>
      </c>
      <c r="U1472" s="40"/>
      <c r="V1472" s="40">
        <f t="shared" si="127"/>
        <v>1</v>
      </c>
      <c r="W1472" t="s">
        <v>5890</v>
      </c>
      <c r="X1472" s="69" t="s">
        <v>6984</v>
      </c>
      <c r="Y1472" s="49"/>
      <c r="Z1472" s="50">
        <f t="array" ref="Z1472">SUM((N1472:S1472)/6)</f>
        <v>0</v>
      </c>
      <c r="AA1472" s="51"/>
      <c r="AB1472" s="49">
        <f t="shared" si="128"/>
        <v>1</v>
      </c>
      <c r="AC1472" s="49">
        <f t="shared" si="129"/>
        <v>1</v>
      </c>
      <c r="AD1472" s="49">
        <f t="shared" si="130"/>
        <v>1</v>
      </c>
      <c r="AE1472" s="49">
        <f t="shared" si="131"/>
        <v>1</v>
      </c>
      <c r="AF1472" s="52"/>
    </row>
    <row r="1473" s="19" customFormat="1" customHeight="1" spans="1:32">
      <c r="A1473" s="31" t="s">
        <v>8803</v>
      </c>
      <c r="B1473" s="31" t="s">
        <v>15</v>
      </c>
      <c r="C1473" s="31" t="s">
        <v>8841</v>
      </c>
      <c r="D1473" s="31" t="s">
        <v>8805</v>
      </c>
      <c r="E1473" s="31" t="s">
        <v>7174</v>
      </c>
      <c r="F1473" s="31" t="s">
        <v>126</v>
      </c>
      <c r="G1473" s="32" t="s">
        <v>8806</v>
      </c>
      <c r="H1473" s="33" t="s">
        <v>8813</v>
      </c>
      <c r="I1473" s="37">
        <v>1.8</v>
      </c>
      <c r="J1473" s="31" t="s">
        <v>8805</v>
      </c>
      <c r="K1473" s="38" t="s">
        <v>7184</v>
      </c>
      <c r="L1473" s="39" t="s">
        <v>7185</v>
      </c>
      <c r="M1473" s="40">
        <v>3</v>
      </c>
      <c r="N1473" s="40"/>
      <c r="O1473" s="40"/>
      <c r="P1473" s="40"/>
      <c r="Q1473" s="40"/>
      <c r="R1473" s="40"/>
      <c r="S1473" s="40"/>
      <c r="T1473" s="40">
        <v>3</v>
      </c>
      <c r="U1473" s="40"/>
      <c r="V1473" s="40">
        <f t="shared" si="127"/>
        <v>3</v>
      </c>
      <c r="W1473" t="s">
        <v>5890</v>
      </c>
      <c r="X1473" s="69" t="s">
        <v>6984</v>
      </c>
      <c r="Y1473" s="49"/>
      <c r="Z1473" s="50">
        <f t="array" ref="Z1473">SUM((N1473:S1473)/6)</f>
        <v>0</v>
      </c>
      <c r="AA1473" s="51"/>
      <c r="AB1473" s="49">
        <f t="shared" si="128"/>
        <v>3</v>
      </c>
      <c r="AC1473" s="49">
        <f t="shared" si="129"/>
        <v>3</v>
      </c>
      <c r="AD1473" s="49">
        <f t="shared" si="130"/>
        <v>3</v>
      </c>
      <c r="AE1473" s="49">
        <f t="shared" si="131"/>
        <v>3</v>
      </c>
      <c r="AF1473" s="52"/>
    </row>
    <row r="1474" s="19" customFormat="1" customHeight="1" spans="1:32">
      <c r="A1474" s="31" t="s">
        <v>8803</v>
      </c>
      <c r="B1474" s="31" t="s">
        <v>15</v>
      </c>
      <c r="C1474" s="31" t="s">
        <v>8841</v>
      </c>
      <c r="D1474" s="31" t="s">
        <v>8805</v>
      </c>
      <c r="E1474" s="31" t="s">
        <v>7174</v>
      </c>
      <c r="F1474" s="31" t="s">
        <v>835</v>
      </c>
      <c r="G1474" s="32" t="s">
        <v>8806</v>
      </c>
      <c r="H1474" s="33" t="s">
        <v>8809</v>
      </c>
      <c r="I1474" s="37">
        <v>1.8</v>
      </c>
      <c r="J1474" s="31" t="s">
        <v>8805</v>
      </c>
      <c r="K1474" s="38" t="s">
        <v>7187</v>
      </c>
      <c r="L1474" s="39" t="s">
        <v>7188</v>
      </c>
      <c r="M1474" s="40">
        <v>4</v>
      </c>
      <c r="N1474" s="40"/>
      <c r="O1474" s="40"/>
      <c r="P1474" s="40"/>
      <c r="Q1474" s="40"/>
      <c r="R1474" s="40"/>
      <c r="S1474" s="40"/>
      <c r="T1474" s="40">
        <v>4</v>
      </c>
      <c r="U1474" s="40"/>
      <c r="V1474" s="40">
        <f t="shared" si="127"/>
        <v>4</v>
      </c>
      <c r="W1474" t="s">
        <v>5890</v>
      </c>
      <c r="X1474" s="69" t="s">
        <v>6984</v>
      </c>
      <c r="Y1474" s="49"/>
      <c r="Z1474" s="50">
        <f t="array" ref="Z1474">SUM((N1474:S1474)/6)</f>
        <v>0</v>
      </c>
      <c r="AA1474" s="51"/>
      <c r="AB1474" s="49">
        <f t="shared" si="128"/>
        <v>4</v>
      </c>
      <c r="AC1474" s="49">
        <f t="shared" si="129"/>
        <v>4</v>
      </c>
      <c r="AD1474" s="49">
        <f t="shared" si="130"/>
        <v>4</v>
      </c>
      <c r="AE1474" s="49">
        <f t="shared" si="131"/>
        <v>4</v>
      </c>
      <c r="AF1474" s="52"/>
    </row>
    <row r="1475" s="19" customFormat="1" customHeight="1" spans="1:32">
      <c r="A1475" s="31" t="s">
        <v>8803</v>
      </c>
      <c r="B1475" s="31" t="s">
        <v>15</v>
      </c>
      <c r="C1475" s="31" t="s">
        <v>8841</v>
      </c>
      <c r="D1475" s="31" t="s">
        <v>8805</v>
      </c>
      <c r="E1475" s="31" t="s">
        <v>7174</v>
      </c>
      <c r="F1475" s="31" t="s">
        <v>835</v>
      </c>
      <c r="G1475" s="32" t="s">
        <v>8806</v>
      </c>
      <c r="H1475" s="33" t="s">
        <v>8811</v>
      </c>
      <c r="I1475" s="37">
        <v>1.8</v>
      </c>
      <c r="J1475" s="31" t="s">
        <v>8805</v>
      </c>
      <c r="K1475" s="38" t="s">
        <v>9079</v>
      </c>
      <c r="L1475" s="39" t="s">
        <v>9080</v>
      </c>
      <c r="M1475" s="40"/>
      <c r="N1475" s="40"/>
      <c r="O1475" s="40"/>
      <c r="P1475" s="40"/>
      <c r="Q1475" s="40"/>
      <c r="R1475" s="40"/>
      <c r="S1475" s="40"/>
      <c r="T1475" s="40"/>
      <c r="U1475" s="40"/>
      <c r="V1475" s="40">
        <f t="shared" ref="V1475:V1538" si="132">T1475+U1475</f>
        <v>0</v>
      </c>
      <c r="W1475"/>
      <c r="X1475" s="69" t="s">
        <v>6984</v>
      </c>
      <c r="Y1475" s="49"/>
      <c r="Z1475" s="50">
        <f t="array" ref="Z1475">SUM((N1475:S1475)/6)</f>
        <v>0</v>
      </c>
      <c r="AA1475" s="51"/>
      <c r="AB1475" s="49">
        <f t="shared" ref="AB1475:AB1538" si="133">V1475-Y1475/30*21</f>
        <v>0</v>
      </c>
      <c r="AC1475" s="49">
        <f t="shared" ref="AC1475:AC1538" si="134">AB1475-Y1475</f>
        <v>0</v>
      </c>
      <c r="AD1475" s="49">
        <f t="shared" ref="AD1475:AD1538" si="135">V1475-Z1475*21</f>
        <v>0</v>
      </c>
      <c r="AE1475" s="49">
        <f t="shared" ref="AE1475:AE1538" si="136">AD1475-Z1475*30</f>
        <v>0</v>
      </c>
      <c r="AF1475" s="52"/>
    </row>
    <row r="1476" s="19" customFormat="1" customHeight="1" spans="1:32">
      <c r="A1476" s="31" t="s">
        <v>8803</v>
      </c>
      <c r="B1476" s="31" t="s">
        <v>15</v>
      </c>
      <c r="C1476" s="31" t="s">
        <v>8841</v>
      </c>
      <c r="D1476" s="31" t="s">
        <v>8805</v>
      </c>
      <c r="E1476" s="31" t="s">
        <v>7174</v>
      </c>
      <c r="F1476" s="31" t="s">
        <v>835</v>
      </c>
      <c r="G1476" s="32" t="s">
        <v>8806</v>
      </c>
      <c r="H1476" s="33" t="s">
        <v>8812</v>
      </c>
      <c r="I1476" s="37">
        <v>1.8</v>
      </c>
      <c r="J1476" s="31" t="s">
        <v>8805</v>
      </c>
      <c r="K1476" s="38" t="s">
        <v>9081</v>
      </c>
      <c r="L1476" s="39" t="s">
        <v>9082</v>
      </c>
      <c r="M1476" s="40">
        <v>0</v>
      </c>
      <c r="N1476" s="40"/>
      <c r="O1476" s="40"/>
      <c r="P1476" s="40"/>
      <c r="Q1476" s="40"/>
      <c r="R1476" s="40"/>
      <c r="S1476" s="40"/>
      <c r="T1476" s="40">
        <v>0</v>
      </c>
      <c r="U1476" s="40"/>
      <c r="V1476" s="40">
        <f t="shared" si="132"/>
        <v>0</v>
      </c>
      <c r="W1476" t="s">
        <v>5890</v>
      </c>
      <c r="X1476" s="69" t="s">
        <v>6984</v>
      </c>
      <c r="Y1476" s="49">
        <v>1</v>
      </c>
      <c r="Z1476" s="50">
        <f t="array" ref="Z1476">SUM((N1476:S1476)/6)</f>
        <v>0</v>
      </c>
      <c r="AA1476" s="51"/>
      <c r="AB1476" s="49">
        <f t="shared" si="133"/>
        <v>-0.7</v>
      </c>
      <c r="AC1476" s="49">
        <f t="shared" si="134"/>
        <v>-1.7</v>
      </c>
      <c r="AD1476" s="49">
        <f t="shared" si="135"/>
        <v>0</v>
      </c>
      <c r="AE1476" s="49">
        <f t="shared" si="136"/>
        <v>0</v>
      </c>
      <c r="AF1476" s="52"/>
    </row>
    <row r="1477" s="19" customFormat="1" customHeight="1" spans="1:32">
      <c r="A1477" s="31" t="s">
        <v>8803</v>
      </c>
      <c r="B1477" s="31" t="s">
        <v>15</v>
      </c>
      <c r="C1477" s="31" t="s">
        <v>8842</v>
      </c>
      <c r="D1477" s="31" t="s">
        <v>8805</v>
      </c>
      <c r="E1477" s="31" t="s">
        <v>7174</v>
      </c>
      <c r="F1477" s="31" t="s">
        <v>835</v>
      </c>
      <c r="G1477" s="32" t="s">
        <v>8831</v>
      </c>
      <c r="H1477" s="33" t="s">
        <v>8808</v>
      </c>
      <c r="I1477" s="37">
        <v>1.8</v>
      </c>
      <c r="J1477" s="31" t="s">
        <v>8805</v>
      </c>
      <c r="K1477" s="38" t="s">
        <v>9083</v>
      </c>
      <c r="L1477" s="39" t="s">
        <v>9084</v>
      </c>
      <c r="M1477" s="40">
        <v>0</v>
      </c>
      <c r="N1477" s="40"/>
      <c r="O1477" s="40"/>
      <c r="P1477" s="40"/>
      <c r="Q1477" s="40"/>
      <c r="R1477" s="40"/>
      <c r="S1477" s="40"/>
      <c r="T1477" s="40">
        <v>0</v>
      </c>
      <c r="U1477" s="40"/>
      <c r="V1477" s="40">
        <f t="shared" si="132"/>
        <v>0</v>
      </c>
      <c r="W1477" t="s">
        <v>5890</v>
      </c>
      <c r="X1477" s="69" t="s">
        <v>6984</v>
      </c>
      <c r="Y1477" s="49">
        <v>1</v>
      </c>
      <c r="Z1477" s="50">
        <f t="array" ref="Z1477">SUM((N1477:S1477)/6)</f>
        <v>0</v>
      </c>
      <c r="AA1477" s="51"/>
      <c r="AB1477" s="49">
        <f t="shared" si="133"/>
        <v>-0.7</v>
      </c>
      <c r="AC1477" s="49">
        <f t="shared" si="134"/>
        <v>-1.7</v>
      </c>
      <c r="AD1477" s="49">
        <f t="shared" si="135"/>
        <v>0</v>
      </c>
      <c r="AE1477" s="49">
        <f t="shared" si="136"/>
        <v>0</v>
      </c>
      <c r="AF1477" s="52"/>
    </row>
    <row r="1478" s="19" customFormat="1" customHeight="1" spans="1:32">
      <c r="A1478" s="31" t="s">
        <v>8803</v>
      </c>
      <c r="B1478" s="31" t="s">
        <v>15</v>
      </c>
      <c r="C1478" s="31" t="s">
        <v>8842</v>
      </c>
      <c r="D1478" s="31" t="s">
        <v>8805</v>
      </c>
      <c r="E1478" s="31" t="s">
        <v>7174</v>
      </c>
      <c r="F1478" s="31" t="s">
        <v>835</v>
      </c>
      <c r="G1478" s="32" t="s">
        <v>8831</v>
      </c>
      <c r="H1478" s="33" t="s">
        <v>8813</v>
      </c>
      <c r="I1478" s="37">
        <v>1.8</v>
      </c>
      <c r="J1478" s="31" t="s">
        <v>8805</v>
      </c>
      <c r="K1478" s="38" t="s">
        <v>7190</v>
      </c>
      <c r="L1478" s="39" t="s">
        <v>7191</v>
      </c>
      <c r="M1478" s="40">
        <v>3</v>
      </c>
      <c r="N1478" s="40"/>
      <c r="O1478" s="40"/>
      <c r="P1478" s="40"/>
      <c r="Q1478" s="40"/>
      <c r="R1478" s="40"/>
      <c r="S1478" s="40"/>
      <c r="T1478" s="40">
        <v>3</v>
      </c>
      <c r="U1478" s="40"/>
      <c r="V1478" s="40">
        <f t="shared" si="132"/>
        <v>3</v>
      </c>
      <c r="W1478" t="s">
        <v>5890</v>
      </c>
      <c r="X1478" s="69" t="s">
        <v>6984</v>
      </c>
      <c r="Y1478" s="49"/>
      <c r="Z1478" s="50">
        <f t="array" ref="Z1478">SUM((N1478:S1478)/6)</f>
        <v>0</v>
      </c>
      <c r="AA1478" s="51"/>
      <c r="AB1478" s="49">
        <f t="shared" si="133"/>
        <v>3</v>
      </c>
      <c r="AC1478" s="49">
        <f t="shared" si="134"/>
        <v>3</v>
      </c>
      <c r="AD1478" s="49">
        <f t="shared" si="135"/>
        <v>3</v>
      </c>
      <c r="AE1478" s="49">
        <f t="shared" si="136"/>
        <v>3</v>
      </c>
      <c r="AF1478" s="52"/>
    </row>
    <row r="1479" s="19" customFormat="1" customHeight="1" spans="1:32">
      <c r="A1479" s="31" t="s">
        <v>8803</v>
      </c>
      <c r="B1479" s="31" t="s">
        <v>15</v>
      </c>
      <c r="C1479" s="31" t="s">
        <v>8841</v>
      </c>
      <c r="D1479" s="31" t="s">
        <v>8805</v>
      </c>
      <c r="E1479" s="31" t="s">
        <v>25</v>
      </c>
      <c r="F1479" s="31" t="s">
        <v>413</v>
      </c>
      <c r="G1479" s="32" t="s">
        <v>8806</v>
      </c>
      <c r="H1479" s="33" t="s">
        <v>8808</v>
      </c>
      <c r="I1479" s="37">
        <v>1.8</v>
      </c>
      <c r="J1479" s="31" t="s">
        <v>8805</v>
      </c>
      <c r="K1479" s="38" t="s">
        <v>7193</v>
      </c>
      <c r="L1479" s="39" t="s">
        <v>7194</v>
      </c>
      <c r="M1479" s="40">
        <v>1</v>
      </c>
      <c r="N1479" s="40"/>
      <c r="O1479" s="40"/>
      <c r="P1479" s="40"/>
      <c r="Q1479" s="40"/>
      <c r="R1479" s="40"/>
      <c r="S1479" s="40">
        <v>1</v>
      </c>
      <c r="T1479" s="40">
        <v>0</v>
      </c>
      <c r="U1479" s="40"/>
      <c r="V1479" s="40">
        <f t="shared" si="132"/>
        <v>0</v>
      </c>
      <c r="W1479" t="s">
        <v>5890</v>
      </c>
      <c r="X1479" s="69" t="s">
        <v>6984</v>
      </c>
      <c r="Y1479" s="49"/>
      <c r="Z1479" s="50">
        <f t="array" ref="Z1479">SUM((N1479:S1479)/6)</f>
        <v>0.166666666666667</v>
      </c>
      <c r="AA1479" s="51">
        <f>T1479/Z1479</f>
        <v>0</v>
      </c>
      <c r="AB1479" s="49">
        <f t="shared" si="133"/>
        <v>0</v>
      </c>
      <c r="AC1479" s="49">
        <f t="shared" si="134"/>
        <v>0</v>
      </c>
      <c r="AD1479" s="49">
        <f t="shared" si="135"/>
        <v>-3.5</v>
      </c>
      <c r="AE1479" s="49">
        <f t="shared" si="136"/>
        <v>-8.5</v>
      </c>
      <c r="AF1479" s="52"/>
    </row>
    <row r="1480" s="19" customFormat="1" customHeight="1" spans="1:32">
      <c r="A1480" s="31" t="s">
        <v>8803</v>
      </c>
      <c r="B1480" s="31" t="s">
        <v>15</v>
      </c>
      <c r="C1480" s="31" t="s">
        <v>8842</v>
      </c>
      <c r="D1480" s="31" t="s">
        <v>8805</v>
      </c>
      <c r="E1480" s="31" t="s">
        <v>3125</v>
      </c>
      <c r="F1480" s="31" t="s">
        <v>126</v>
      </c>
      <c r="G1480" s="32" t="s">
        <v>9024</v>
      </c>
      <c r="H1480" s="33" t="s">
        <v>8808</v>
      </c>
      <c r="I1480" s="37">
        <v>1.8</v>
      </c>
      <c r="J1480" s="31" t="s">
        <v>8805</v>
      </c>
      <c r="K1480" s="38" t="s">
        <v>7196</v>
      </c>
      <c r="L1480" s="39" t="s">
        <v>7197</v>
      </c>
      <c r="M1480" s="40">
        <v>4</v>
      </c>
      <c r="N1480" s="40"/>
      <c r="O1480" s="40"/>
      <c r="P1480" s="40"/>
      <c r="Q1480" s="40"/>
      <c r="R1480" s="40"/>
      <c r="S1480" s="40"/>
      <c r="T1480" s="40">
        <v>4</v>
      </c>
      <c r="U1480" s="40"/>
      <c r="V1480" s="40">
        <f t="shared" si="132"/>
        <v>4</v>
      </c>
      <c r="W1480" t="s">
        <v>5890</v>
      </c>
      <c r="X1480" s="69" t="s">
        <v>6984</v>
      </c>
      <c r="Y1480" s="49"/>
      <c r="Z1480" s="50">
        <f t="array" ref="Z1480">SUM((N1480:S1480)/6)</f>
        <v>0</v>
      </c>
      <c r="AA1480" s="51"/>
      <c r="AB1480" s="49">
        <f t="shared" si="133"/>
        <v>4</v>
      </c>
      <c r="AC1480" s="49">
        <f t="shared" si="134"/>
        <v>4</v>
      </c>
      <c r="AD1480" s="49">
        <f t="shared" si="135"/>
        <v>4</v>
      </c>
      <c r="AE1480" s="49">
        <f t="shared" si="136"/>
        <v>4</v>
      </c>
      <c r="AF1480" s="52"/>
    </row>
    <row r="1481" s="19" customFormat="1" customHeight="1" spans="1:32">
      <c r="A1481" s="31" t="s">
        <v>8803</v>
      </c>
      <c r="B1481" s="31" t="s">
        <v>15</v>
      </c>
      <c r="C1481" s="31" t="s">
        <v>8842</v>
      </c>
      <c r="D1481" s="31" t="s">
        <v>8805</v>
      </c>
      <c r="E1481" s="31" t="s">
        <v>3125</v>
      </c>
      <c r="F1481" s="31" t="s">
        <v>126</v>
      </c>
      <c r="G1481" s="32" t="s">
        <v>9024</v>
      </c>
      <c r="H1481" s="33" t="s">
        <v>8815</v>
      </c>
      <c r="I1481" s="37">
        <v>1.8</v>
      </c>
      <c r="J1481" s="31" t="s">
        <v>8805</v>
      </c>
      <c r="K1481" s="38" t="s">
        <v>7199</v>
      </c>
      <c r="L1481" s="39" t="s">
        <v>7200</v>
      </c>
      <c r="M1481" s="40">
        <v>3</v>
      </c>
      <c r="N1481" s="40"/>
      <c r="O1481" s="40"/>
      <c r="P1481" s="40"/>
      <c r="Q1481" s="40"/>
      <c r="R1481" s="40"/>
      <c r="S1481" s="40"/>
      <c r="T1481" s="40">
        <v>3</v>
      </c>
      <c r="U1481" s="40"/>
      <c r="V1481" s="40">
        <f t="shared" si="132"/>
        <v>3</v>
      </c>
      <c r="W1481" t="s">
        <v>5890</v>
      </c>
      <c r="X1481" s="69" t="s">
        <v>6984</v>
      </c>
      <c r="Y1481" s="49"/>
      <c r="Z1481" s="50">
        <f t="array" ref="Z1481">SUM((N1481:S1481)/6)</f>
        <v>0</v>
      </c>
      <c r="AA1481" s="51"/>
      <c r="AB1481" s="49">
        <f t="shared" si="133"/>
        <v>3</v>
      </c>
      <c r="AC1481" s="49">
        <f t="shared" si="134"/>
        <v>3</v>
      </c>
      <c r="AD1481" s="49">
        <f t="shared" si="135"/>
        <v>3</v>
      </c>
      <c r="AE1481" s="49">
        <f t="shared" si="136"/>
        <v>3</v>
      </c>
      <c r="AF1481" s="52"/>
    </row>
    <row r="1482" s="19" customFormat="1" customHeight="1" spans="1:32">
      <c r="A1482" s="31" t="s">
        <v>8803</v>
      </c>
      <c r="B1482" s="31" t="s">
        <v>15</v>
      </c>
      <c r="C1482" s="31" t="s">
        <v>8842</v>
      </c>
      <c r="D1482" s="31" t="s">
        <v>8805</v>
      </c>
      <c r="E1482" s="31" t="s">
        <v>3125</v>
      </c>
      <c r="F1482" s="31" t="s">
        <v>126</v>
      </c>
      <c r="G1482" s="32" t="s">
        <v>9024</v>
      </c>
      <c r="H1482" s="33" t="s">
        <v>8816</v>
      </c>
      <c r="I1482" s="37">
        <v>1.8</v>
      </c>
      <c r="J1482" s="31" t="s">
        <v>8805</v>
      </c>
      <c r="K1482" s="38" t="s">
        <v>7202</v>
      </c>
      <c r="L1482" s="39" t="s">
        <v>7203</v>
      </c>
      <c r="M1482" s="40">
        <v>3</v>
      </c>
      <c r="N1482" s="40"/>
      <c r="O1482" s="40"/>
      <c r="P1482" s="40"/>
      <c r="Q1482" s="40"/>
      <c r="R1482" s="40"/>
      <c r="S1482" s="40"/>
      <c r="T1482" s="40">
        <v>3</v>
      </c>
      <c r="U1482" s="40"/>
      <c r="V1482" s="40">
        <f t="shared" si="132"/>
        <v>3</v>
      </c>
      <c r="W1482" t="s">
        <v>5890</v>
      </c>
      <c r="X1482" s="69" t="s">
        <v>6984</v>
      </c>
      <c r="Y1482" s="49"/>
      <c r="Z1482" s="50">
        <f t="array" ref="Z1482">SUM((N1482:S1482)/6)</f>
        <v>0</v>
      </c>
      <c r="AA1482" s="51"/>
      <c r="AB1482" s="49">
        <f t="shared" si="133"/>
        <v>3</v>
      </c>
      <c r="AC1482" s="49">
        <f t="shared" si="134"/>
        <v>3</v>
      </c>
      <c r="AD1482" s="49">
        <f t="shared" si="135"/>
        <v>3</v>
      </c>
      <c r="AE1482" s="49">
        <f t="shared" si="136"/>
        <v>3</v>
      </c>
      <c r="AF1482" s="52"/>
    </row>
    <row r="1483" s="19" customFormat="1" customHeight="1" spans="1:32">
      <c r="A1483" s="31" t="s">
        <v>8803</v>
      </c>
      <c r="B1483" s="31" t="s">
        <v>15</v>
      </c>
      <c r="C1483" s="31" t="s">
        <v>8842</v>
      </c>
      <c r="D1483" s="31" t="s">
        <v>8805</v>
      </c>
      <c r="E1483" s="31" t="s">
        <v>3125</v>
      </c>
      <c r="F1483" s="31" t="s">
        <v>835</v>
      </c>
      <c r="G1483" s="32" t="s">
        <v>9024</v>
      </c>
      <c r="H1483" s="33" t="s">
        <v>8808</v>
      </c>
      <c r="I1483" s="37">
        <v>1.8</v>
      </c>
      <c r="J1483" s="31" t="s">
        <v>8805</v>
      </c>
      <c r="K1483" s="38" t="s">
        <v>7205</v>
      </c>
      <c r="L1483" s="39" t="s">
        <v>7206</v>
      </c>
      <c r="M1483" s="40">
        <v>2</v>
      </c>
      <c r="N1483" s="40"/>
      <c r="O1483" s="40"/>
      <c r="P1483" s="40"/>
      <c r="Q1483" s="40"/>
      <c r="R1483" s="40"/>
      <c r="S1483" s="40"/>
      <c r="T1483" s="40">
        <v>2</v>
      </c>
      <c r="U1483" s="40"/>
      <c r="V1483" s="40">
        <f t="shared" si="132"/>
        <v>2</v>
      </c>
      <c r="W1483" t="s">
        <v>5890</v>
      </c>
      <c r="X1483" s="69" t="s">
        <v>6984</v>
      </c>
      <c r="Y1483" s="49"/>
      <c r="Z1483" s="50">
        <f t="array" ref="Z1483">SUM((N1483:S1483)/6)</f>
        <v>0</v>
      </c>
      <c r="AA1483" s="51"/>
      <c r="AB1483" s="49">
        <f t="shared" si="133"/>
        <v>2</v>
      </c>
      <c r="AC1483" s="49">
        <f t="shared" si="134"/>
        <v>2</v>
      </c>
      <c r="AD1483" s="49">
        <f t="shared" si="135"/>
        <v>2</v>
      </c>
      <c r="AE1483" s="49">
        <f t="shared" si="136"/>
        <v>2</v>
      </c>
      <c r="AF1483" s="52"/>
    </row>
    <row r="1484" s="19" customFormat="1" customHeight="1" spans="1:32">
      <c r="A1484" s="31" t="s">
        <v>8803</v>
      </c>
      <c r="B1484" s="31" t="s">
        <v>15</v>
      </c>
      <c r="C1484" s="31" t="s">
        <v>8842</v>
      </c>
      <c r="D1484" s="31" t="s">
        <v>8805</v>
      </c>
      <c r="E1484" s="31" t="s">
        <v>3125</v>
      </c>
      <c r="F1484" s="31" t="s">
        <v>835</v>
      </c>
      <c r="G1484" s="32" t="s">
        <v>9024</v>
      </c>
      <c r="H1484" s="33" t="s">
        <v>8809</v>
      </c>
      <c r="I1484" s="37">
        <v>1.8</v>
      </c>
      <c r="J1484" s="31" t="s">
        <v>8805</v>
      </c>
      <c r="K1484" s="38" t="s">
        <v>7208</v>
      </c>
      <c r="L1484" s="39" t="s">
        <v>7209</v>
      </c>
      <c r="M1484" s="40">
        <v>1</v>
      </c>
      <c r="N1484" s="40"/>
      <c r="O1484" s="40"/>
      <c r="P1484" s="40"/>
      <c r="Q1484" s="40"/>
      <c r="R1484" s="40"/>
      <c r="S1484" s="40"/>
      <c r="T1484" s="40">
        <v>1</v>
      </c>
      <c r="U1484" s="40"/>
      <c r="V1484" s="40">
        <f t="shared" si="132"/>
        <v>1</v>
      </c>
      <c r="W1484" t="s">
        <v>5890</v>
      </c>
      <c r="X1484" s="69" t="s">
        <v>6984</v>
      </c>
      <c r="Y1484" s="49">
        <v>1</v>
      </c>
      <c r="Z1484" s="50">
        <f t="array" ref="Z1484">SUM((N1484:S1484)/6)</f>
        <v>0</v>
      </c>
      <c r="AA1484" s="51"/>
      <c r="AB1484" s="49">
        <f t="shared" si="133"/>
        <v>0.3</v>
      </c>
      <c r="AC1484" s="49">
        <f t="shared" si="134"/>
        <v>-0.7</v>
      </c>
      <c r="AD1484" s="49">
        <f t="shared" si="135"/>
        <v>1</v>
      </c>
      <c r="AE1484" s="49">
        <f t="shared" si="136"/>
        <v>1</v>
      </c>
      <c r="AF1484" s="52"/>
    </row>
    <row r="1485" s="19" customFormat="1" customHeight="1" spans="1:32">
      <c r="A1485" s="31" t="s">
        <v>8803</v>
      </c>
      <c r="B1485" s="31" t="s">
        <v>15</v>
      </c>
      <c r="C1485" s="31" t="s">
        <v>8842</v>
      </c>
      <c r="D1485" s="31" t="s">
        <v>8805</v>
      </c>
      <c r="E1485" s="31" t="s">
        <v>3125</v>
      </c>
      <c r="F1485" s="31" t="s">
        <v>835</v>
      </c>
      <c r="G1485" s="32" t="s">
        <v>9024</v>
      </c>
      <c r="H1485" s="33" t="s">
        <v>8810</v>
      </c>
      <c r="I1485" s="37">
        <v>1.8</v>
      </c>
      <c r="J1485" s="31" t="s">
        <v>8805</v>
      </c>
      <c r="K1485" s="38" t="s">
        <v>7211</v>
      </c>
      <c r="L1485" s="39" t="s">
        <v>7212</v>
      </c>
      <c r="M1485" s="40">
        <v>1</v>
      </c>
      <c r="N1485" s="40"/>
      <c r="O1485" s="40"/>
      <c r="P1485" s="40"/>
      <c r="Q1485" s="40"/>
      <c r="R1485" s="40"/>
      <c r="S1485" s="40"/>
      <c r="T1485" s="40">
        <v>1</v>
      </c>
      <c r="U1485" s="40"/>
      <c r="V1485" s="40">
        <f t="shared" si="132"/>
        <v>1</v>
      </c>
      <c r="W1485" t="s">
        <v>5890</v>
      </c>
      <c r="X1485" s="69" t="s">
        <v>6984</v>
      </c>
      <c r="Y1485" s="49"/>
      <c r="Z1485" s="50">
        <f t="array" ref="Z1485">SUM((N1485:S1485)/6)</f>
        <v>0</v>
      </c>
      <c r="AA1485" s="51"/>
      <c r="AB1485" s="49">
        <f t="shared" si="133"/>
        <v>1</v>
      </c>
      <c r="AC1485" s="49">
        <f t="shared" si="134"/>
        <v>1</v>
      </c>
      <c r="AD1485" s="49">
        <f t="shared" si="135"/>
        <v>1</v>
      </c>
      <c r="AE1485" s="49">
        <f t="shared" si="136"/>
        <v>1</v>
      </c>
      <c r="AF1485" s="52"/>
    </row>
    <row r="1486" s="19" customFormat="1" customHeight="1" spans="1:32">
      <c r="A1486" s="31" t="s">
        <v>8803</v>
      </c>
      <c r="B1486" s="31" t="s">
        <v>15</v>
      </c>
      <c r="C1486" s="31" t="s">
        <v>8842</v>
      </c>
      <c r="D1486" s="31" t="s">
        <v>8805</v>
      </c>
      <c r="E1486" s="31" t="s">
        <v>3125</v>
      </c>
      <c r="F1486" s="31" t="s">
        <v>835</v>
      </c>
      <c r="G1486" s="32" t="s">
        <v>9024</v>
      </c>
      <c r="H1486" s="33" t="s">
        <v>8811</v>
      </c>
      <c r="I1486" s="37">
        <v>1.8</v>
      </c>
      <c r="J1486" s="31" t="s">
        <v>8805</v>
      </c>
      <c r="K1486" s="38" t="s">
        <v>9085</v>
      </c>
      <c r="L1486" s="39" t="s">
        <v>9086</v>
      </c>
      <c r="M1486" s="40"/>
      <c r="N1486" s="40"/>
      <c r="O1486" s="40"/>
      <c r="P1486" s="40"/>
      <c r="Q1486" s="40"/>
      <c r="R1486" s="40"/>
      <c r="S1486" s="40"/>
      <c r="T1486" s="40"/>
      <c r="U1486" s="40"/>
      <c r="V1486" s="40">
        <f t="shared" si="132"/>
        <v>0</v>
      </c>
      <c r="W1486"/>
      <c r="X1486" s="69" t="s">
        <v>6984</v>
      </c>
      <c r="Y1486" s="49"/>
      <c r="Z1486" s="50">
        <f t="array" ref="Z1486">SUM((N1486:S1486)/6)</f>
        <v>0</v>
      </c>
      <c r="AA1486" s="51"/>
      <c r="AB1486" s="49">
        <f t="shared" si="133"/>
        <v>0</v>
      </c>
      <c r="AC1486" s="49">
        <f t="shared" si="134"/>
        <v>0</v>
      </c>
      <c r="AD1486" s="49">
        <f t="shared" si="135"/>
        <v>0</v>
      </c>
      <c r="AE1486" s="49">
        <f t="shared" si="136"/>
        <v>0</v>
      </c>
      <c r="AF1486" s="52"/>
    </row>
    <row r="1487" s="19" customFormat="1" customHeight="1" spans="1:32">
      <c r="A1487" s="31" t="s">
        <v>8803</v>
      </c>
      <c r="B1487" s="31" t="s">
        <v>15</v>
      </c>
      <c r="C1487" s="31" t="s">
        <v>8842</v>
      </c>
      <c r="D1487" s="31" t="s">
        <v>8805</v>
      </c>
      <c r="E1487" s="31" t="s">
        <v>3125</v>
      </c>
      <c r="F1487" s="31" t="s">
        <v>835</v>
      </c>
      <c r="G1487" s="32" t="s">
        <v>9024</v>
      </c>
      <c r="H1487" s="33" t="s">
        <v>8813</v>
      </c>
      <c r="I1487" s="37">
        <v>1.8</v>
      </c>
      <c r="J1487" s="31" t="s">
        <v>8805</v>
      </c>
      <c r="K1487" s="38" t="s">
        <v>7214</v>
      </c>
      <c r="L1487" s="39" t="s">
        <v>7215</v>
      </c>
      <c r="M1487" s="40">
        <v>3</v>
      </c>
      <c r="N1487" s="40"/>
      <c r="O1487" s="40"/>
      <c r="P1487" s="40"/>
      <c r="Q1487" s="40"/>
      <c r="R1487" s="40"/>
      <c r="S1487" s="40"/>
      <c r="T1487" s="40">
        <v>3</v>
      </c>
      <c r="U1487" s="40"/>
      <c r="V1487" s="40">
        <f t="shared" si="132"/>
        <v>3</v>
      </c>
      <c r="W1487" t="s">
        <v>5890</v>
      </c>
      <c r="X1487" s="69" t="s">
        <v>6984</v>
      </c>
      <c r="Y1487" s="49">
        <v>1</v>
      </c>
      <c r="Z1487" s="50">
        <f t="array" ref="Z1487">SUM((N1487:S1487)/6)</f>
        <v>0</v>
      </c>
      <c r="AA1487" s="51"/>
      <c r="AB1487" s="49">
        <f t="shared" si="133"/>
        <v>2.3</v>
      </c>
      <c r="AC1487" s="49">
        <f t="shared" si="134"/>
        <v>1.3</v>
      </c>
      <c r="AD1487" s="49">
        <f t="shared" si="135"/>
        <v>3</v>
      </c>
      <c r="AE1487" s="49">
        <f t="shared" si="136"/>
        <v>3</v>
      </c>
      <c r="AF1487" s="52"/>
    </row>
    <row r="1488" s="19" customFormat="1" customHeight="1" spans="1:32">
      <c r="A1488" s="31" t="s">
        <v>8803</v>
      </c>
      <c r="B1488" s="31" t="s">
        <v>15</v>
      </c>
      <c r="C1488" s="31" t="s">
        <v>8842</v>
      </c>
      <c r="D1488" s="31" t="s">
        <v>8805</v>
      </c>
      <c r="E1488" s="31" t="s">
        <v>3125</v>
      </c>
      <c r="F1488" s="31" t="s">
        <v>835</v>
      </c>
      <c r="G1488" s="32" t="s">
        <v>9024</v>
      </c>
      <c r="H1488" s="33" t="s">
        <v>8815</v>
      </c>
      <c r="I1488" s="37">
        <v>1.8</v>
      </c>
      <c r="J1488" s="31" t="s">
        <v>8805</v>
      </c>
      <c r="K1488" s="38" t="s">
        <v>9087</v>
      </c>
      <c r="L1488" s="39" t="s">
        <v>9088</v>
      </c>
      <c r="M1488" s="40"/>
      <c r="N1488" s="40"/>
      <c r="O1488" s="40"/>
      <c r="P1488" s="40"/>
      <c r="Q1488" s="40"/>
      <c r="R1488" s="40"/>
      <c r="S1488" s="40"/>
      <c r="T1488" s="40"/>
      <c r="U1488" s="40"/>
      <c r="V1488" s="40">
        <f t="shared" si="132"/>
        <v>0</v>
      </c>
      <c r="W1488"/>
      <c r="X1488" s="69" t="s">
        <v>6984</v>
      </c>
      <c r="Y1488" s="49"/>
      <c r="Z1488" s="50">
        <f t="array" ref="Z1488">SUM((N1488:S1488)/6)</f>
        <v>0</v>
      </c>
      <c r="AA1488" s="51"/>
      <c r="AB1488" s="49">
        <f t="shared" si="133"/>
        <v>0</v>
      </c>
      <c r="AC1488" s="49">
        <f t="shared" si="134"/>
        <v>0</v>
      </c>
      <c r="AD1488" s="49">
        <f t="shared" si="135"/>
        <v>0</v>
      </c>
      <c r="AE1488" s="49">
        <f t="shared" si="136"/>
        <v>0</v>
      </c>
      <c r="AF1488" s="52"/>
    </row>
    <row r="1489" s="19" customFormat="1" customHeight="1" spans="1:32">
      <c r="A1489" s="31" t="s">
        <v>8803</v>
      </c>
      <c r="B1489" s="31" t="s">
        <v>15</v>
      </c>
      <c r="C1489" s="31" t="s">
        <v>8842</v>
      </c>
      <c r="D1489" s="31" t="s">
        <v>8805</v>
      </c>
      <c r="E1489" s="31" t="s">
        <v>25</v>
      </c>
      <c r="F1489" s="31" t="s">
        <v>835</v>
      </c>
      <c r="G1489" s="32" t="s">
        <v>9024</v>
      </c>
      <c r="H1489" s="33" t="s">
        <v>8808</v>
      </c>
      <c r="I1489" s="37">
        <v>1.8</v>
      </c>
      <c r="J1489" s="31" t="s">
        <v>8805</v>
      </c>
      <c r="K1489" s="42" t="s">
        <v>7217</v>
      </c>
      <c r="L1489" s="39" t="s">
        <v>7218</v>
      </c>
      <c r="M1489" s="40">
        <v>3</v>
      </c>
      <c r="N1489" s="40"/>
      <c r="O1489" s="40"/>
      <c r="P1489" s="40"/>
      <c r="Q1489" s="40"/>
      <c r="R1489" s="40"/>
      <c r="S1489" s="40"/>
      <c r="T1489" s="40">
        <v>3</v>
      </c>
      <c r="U1489" s="40"/>
      <c r="V1489" s="40">
        <f t="shared" si="132"/>
        <v>3</v>
      </c>
      <c r="W1489" t="s">
        <v>5890</v>
      </c>
      <c r="X1489" s="69" t="s">
        <v>6984</v>
      </c>
      <c r="Y1489" s="49"/>
      <c r="Z1489" s="50">
        <f t="array" ref="Z1489">SUM((N1489:S1489)/6)</f>
        <v>0</v>
      </c>
      <c r="AA1489" s="51"/>
      <c r="AB1489" s="49">
        <f t="shared" si="133"/>
        <v>3</v>
      </c>
      <c r="AC1489" s="49">
        <f t="shared" si="134"/>
        <v>3</v>
      </c>
      <c r="AD1489" s="49">
        <f t="shared" si="135"/>
        <v>3</v>
      </c>
      <c r="AE1489" s="49">
        <f t="shared" si="136"/>
        <v>3</v>
      </c>
      <c r="AF1489" s="52"/>
    </row>
    <row r="1490" s="19" customFormat="1" customHeight="1" spans="1:32">
      <c r="A1490" s="31" t="s">
        <v>8803</v>
      </c>
      <c r="B1490" s="31" t="s">
        <v>15</v>
      </c>
      <c r="C1490" s="31" t="s">
        <v>8842</v>
      </c>
      <c r="D1490" s="31" t="s">
        <v>8805</v>
      </c>
      <c r="E1490" s="31" t="s">
        <v>16</v>
      </c>
      <c r="F1490" s="31" t="s">
        <v>126</v>
      </c>
      <c r="G1490" s="32" t="s">
        <v>9024</v>
      </c>
      <c r="H1490" s="33" t="s">
        <v>8808</v>
      </c>
      <c r="I1490" s="37">
        <v>1.8</v>
      </c>
      <c r="J1490" s="31" t="s">
        <v>8805</v>
      </c>
      <c r="K1490" s="42" t="s">
        <v>7220</v>
      </c>
      <c r="L1490" s="39" t="s">
        <v>7221</v>
      </c>
      <c r="M1490" s="40">
        <v>11</v>
      </c>
      <c r="N1490" s="40"/>
      <c r="O1490" s="40"/>
      <c r="P1490" s="40"/>
      <c r="Q1490" s="40"/>
      <c r="R1490" s="40"/>
      <c r="S1490" s="40"/>
      <c r="T1490" s="40">
        <v>11</v>
      </c>
      <c r="U1490" s="40"/>
      <c r="V1490" s="40">
        <f t="shared" si="132"/>
        <v>11</v>
      </c>
      <c r="W1490" t="s">
        <v>5890</v>
      </c>
      <c r="X1490" s="69" t="s">
        <v>6984</v>
      </c>
      <c r="Y1490" s="49"/>
      <c r="Z1490" s="50">
        <f t="array" ref="Z1490">SUM((N1490:S1490)/6)</f>
        <v>0</v>
      </c>
      <c r="AA1490" s="51"/>
      <c r="AB1490" s="49">
        <f t="shared" si="133"/>
        <v>11</v>
      </c>
      <c r="AC1490" s="49">
        <f t="shared" si="134"/>
        <v>11</v>
      </c>
      <c r="AD1490" s="49">
        <f t="shared" si="135"/>
        <v>11</v>
      </c>
      <c r="AE1490" s="49">
        <f t="shared" si="136"/>
        <v>11</v>
      </c>
      <c r="AF1490" s="52"/>
    </row>
    <row r="1491" s="19" customFormat="1" customHeight="1" spans="1:32">
      <c r="A1491" s="31" t="s">
        <v>8803</v>
      </c>
      <c r="B1491" s="31" t="s">
        <v>15</v>
      </c>
      <c r="C1491" s="31" t="s">
        <v>8842</v>
      </c>
      <c r="D1491" s="31" t="s">
        <v>8805</v>
      </c>
      <c r="E1491" s="31" t="s">
        <v>16</v>
      </c>
      <c r="F1491" s="31" t="s">
        <v>126</v>
      </c>
      <c r="G1491" s="32" t="s">
        <v>9024</v>
      </c>
      <c r="H1491" s="33" t="s">
        <v>8809</v>
      </c>
      <c r="I1491" s="37">
        <v>1.8</v>
      </c>
      <c r="J1491" s="31" t="s">
        <v>8805</v>
      </c>
      <c r="K1491" s="42" t="s">
        <v>9089</v>
      </c>
      <c r="L1491" s="39" t="s">
        <v>9090</v>
      </c>
      <c r="M1491" s="40"/>
      <c r="N1491" s="40"/>
      <c r="O1491" s="40"/>
      <c r="P1491" s="40"/>
      <c r="Q1491" s="40"/>
      <c r="R1491" s="40"/>
      <c r="S1491" s="40"/>
      <c r="T1491" s="40"/>
      <c r="U1491" s="40"/>
      <c r="V1491" s="40">
        <f t="shared" si="132"/>
        <v>0</v>
      </c>
      <c r="W1491"/>
      <c r="X1491" s="69" t="s">
        <v>6984</v>
      </c>
      <c r="Y1491" s="49"/>
      <c r="Z1491" s="50">
        <f t="array" ref="Z1491">SUM((N1491:S1491)/6)</f>
        <v>0</v>
      </c>
      <c r="AA1491" s="51"/>
      <c r="AB1491" s="49">
        <f t="shared" si="133"/>
        <v>0</v>
      </c>
      <c r="AC1491" s="49">
        <f t="shared" si="134"/>
        <v>0</v>
      </c>
      <c r="AD1491" s="49">
        <f t="shared" si="135"/>
        <v>0</v>
      </c>
      <c r="AE1491" s="49">
        <f t="shared" si="136"/>
        <v>0</v>
      </c>
      <c r="AF1491" s="52"/>
    </row>
    <row r="1492" customHeight="1" spans="1:32">
      <c r="A1492" s="31" t="s">
        <v>8803</v>
      </c>
      <c r="B1492" s="31" t="s">
        <v>15</v>
      </c>
      <c r="C1492" s="31" t="s">
        <v>8842</v>
      </c>
      <c r="D1492" s="31" t="s">
        <v>8805</v>
      </c>
      <c r="E1492" s="31" t="s">
        <v>16</v>
      </c>
      <c r="F1492" s="31" t="s">
        <v>126</v>
      </c>
      <c r="G1492" s="32" t="s">
        <v>9024</v>
      </c>
      <c r="H1492" s="33" t="s">
        <v>8810</v>
      </c>
      <c r="I1492" s="37">
        <v>1.8</v>
      </c>
      <c r="J1492" s="31" t="s">
        <v>8805</v>
      </c>
      <c r="K1492" s="42" t="s">
        <v>9091</v>
      </c>
      <c r="L1492" s="39" t="s">
        <v>9092</v>
      </c>
      <c r="M1492" s="40">
        <v>0</v>
      </c>
      <c r="N1492" s="40"/>
      <c r="O1492" s="40"/>
      <c r="P1492" s="40"/>
      <c r="Q1492" s="40"/>
      <c r="R1492" s="40"/>
      <c r="S1492" s="40"/>
      <c r="T1492" s="40">
        <v>0</v>
      </c>
      <c r="U1492" s="40"/>
      <c r="V1492" s="40">
        <f t="shared" si="132"/>
        <v>0</v>
      </c>
      <c r="W1492" t="s">
        <v>5890</v>
      </c>
      <c r="X1492" s="69" t="s">
        <v>6984</v>
      </c>
      <c r="Y1492" s="49">
        <v>1</v>
      </c>
      <c r="Z1492" s="50">
        <f t="array" ref="Z1492">SUM((N1492:S1492)/6)</f>
        <v>0</v>
      </c>
      <c r="AA1492" s="51"/>
      <c r="AB1492" s="49">
        <f t="shared" si="133"/>
        <v>-0.7</v>
      </c>
      <c r="AC1492" s="49">
        <f t="shared" si="134"/>
        <v>-1.7</v>
      </c>
      <c r="AD1492" s="49">
        <f t="shared" si="135"/>
        <v>0</v>
      </c>
      <c r="AE1492" s="49">
        <f t="shared" si="136"/>
        <v>0</v>
      </c>
      <c r="AF1492" s="52"/>
    </row>
    <row r="1493" customHeight="1" spans="1:32">
      <c r="A1493" s="31" t="s">
        <v>8803</v>
      </c>
      <c r="B1493" s="31" t="s">
        <v>15</v>
      </c>
      <c r="C1493" s="31" t="s">
        <v>8842</v>
      </c>
      <c r="D1493" s="31" t="s">
        <v>8805</v>
      </c>
      <c r="E1493" s="31" t="s">
        <v>16</v>
      </c>
      <c r="F1493" s="31" t="s">
        <v>126</v>
      </c>
      <c r="G1493" s="32" t="s">
        <v>9024</v>
      </c>
      <c r="H1493" s="33" t="s">
        <v>8811</v>
      </c>
      <c r="I1493" s="37">
        <v>1.8</v>
      </c>
      <c r="J1493" s="31" t="s">
        <v>8805</v>
      </c>
      <c r="K1493" s="42" t="s">
        <v>7223</v>
      </c>
      <c r="L1493" s="39" t="s">
        <v>7224</v>
      </c>
      <c r="M1493" s="40">
        <v>3</v>
      </c>
      <c r="N1493" s="40"/>
      <c r="O1493" s="40"/>
      <c r="P1493" s="40"/>
      <c r="Q1493" s="40"/>
      <c r="R1493" s="40"/>
      <c r="S1493" s="40"/>
      <c r="T1493" s="40">
        <v>3</v>
      </c>
      <c r="U1493" s="40"/>
      <c r="V1493" s="40">
        <f t="shared" si="132"/>
        <v>3</v>
      </c>
      <c r="W1493" t="s">
        <v>5890</v>
      </c>
      <c r="X1493" s="69" t="s">
        <v>6984</v>
      </c>
      <c r="Y1493" s="49"/>
      <c r="Z1493" s="50">
        <f t="array" ref="Z1493">SUM((N1493:S1493)/6)</f>
        <v>0</v>
      </c>
      <c r="AA1493" s="51"/>
      <c r="AB1493" s="49">
        <f t="shared" si="133"/>
        <v>3</v>
      </c>
      <c r="AC1493" s="49">
        <f t="shared" si="134"/>
        <v>3</v>
      </c>
      <c r="AD1493" s="49">
        <f t="shared" si="135"/>
        <v>3</v>
      </c>
      <c r="AE1493" s="49">
        <f t="shared" si="136"/>
        <v>3</v>
      </c>
      <c r="AF1493" s="52"/>
    </row>
    <row r="1494" customHeight="1" spans="1:32">
      <c r="A1494" s="31" t="s">
        <v>8803</v>
      </c>
      <c r="B1494" s="31" t="s">
        <v>15</v>
      </c>
      <c r="C1494" s="31" t="s">
        <v>8842</v>
      </c>
      <c r="D1494" s="31" t="s">
        <v>8805</v>
      </c>
      <c r="E1494" s="31" t="s">
        <v>16</v>
      </c>
      <c r="F1494" s="31" t="s">
        <v>126</v>
      </c>
      <c r="G1494" s="32" t="s">
        <v>9024</v>
      </c>
      <c r="H1494" s="33" t="s">
        <v>8812</v>
      </c>
      <c r="I1494" s="37">
        <v>1.8</v>
      </c>
      <c r="J1494" s="31" t="s">
        <v>8805</v>
      </c>
      <c r="K1494" s="42" t="s">
        <v>9093</v>
      </c>
      <c r="L1494" s="39" t="s">
        <v>9094</v>
      </c>
      <c r="M1494" s="40"/>
      <c r="N1494" s="40"/>
      <c r="O1494" s="40"/>
      <c r="P1494" s="40"/>
      <c r="Q1494" s="40"/>
      <c r="R1494" s="40"/>
      <c r="S1494" s="40"/>
      <c r="T1494" s="40"/>
      <c r="U1494" s="40"/>
      <c r="V1494" s="40">
        <f t="shared" si="132"/>
        <v>0</v>
      </c>
      <c r="X1494" s="69" t="s">
        <v>6984</v>
      </c>
      <c r="Y1494" s="49"/>
      <c r="Z1494" s="50">
        <f t="array" ref="Z1494">SUM((N1494:S1494)/6)</f>
        <v>0</v>
      </c>
      <c r="AA1494" s="51"/>
      <c r="AB1494" s="49">
        <f t="shared" si="133"/>
        <v>0</v>
      </c>
      <c r="AC1494" s="49">
        <f t="shared" si="134"/>
        <v>0</v>
      </c>
      <c r="AD1494" s="49">
        <f t="shared" si="135"/>
        <v>0</v>
      </c>
      <c r="AE1494" s="49">
        <f t="shared" si="136"/>
        <v>0</v>
      </c>
      <c r="AF1494" s="52"/>
    </row>
    <row r="1495" customHeight="1" spans="1:32">
      <c r="A1495" s="31" t="s">
        <v>8803</v>
      </c>
      <c r="B1495" s="31" t="s">
        <v>15</v>
      </c>
      <c r="C1495" s="31" t="s">
        <v>8842</v>
      </c>
      <c r="D1495" s="31" t="s">
        <v>8805</v>
      </c>
      <c r="E1495" s="31" t="s">
        <v>16</v>
      </c>
      <c r="F1495" s="31" t="s">
        <v>126</v>
      </c>
      <c r="G1495" s="32" t="s">
        <v>9024</v>
      </c>
      <c r="H1495" s="33" t="s">
        <v>8813</v>
      </c>
      <c r="I1495" s="37">
        <v>1.8</v>
      </c>
      <c r="J1495" s="31" t="s">
        <v>8805</v>
      </c>
      <c r="K1495" s="42" t="s">
        <v>9095</v>
      </c>
      <c r="L1495" s="39" t="s">
        <v>9096</v>
      </c>
      <c r="M1495" s="40"/>
      <c r="N1495" s="40"/>
      <c r="O1495" s="40"/>
      <c r="P1495" s="40"/>
      <c r="Q1495" s="40"/>
      <c r="R1495" s="40"/>
      <c r="S1495" s="40"/>
      <c r="T1495" s="40"/>
      <c r="U1495" s="40"/>
      <c r="V1495" s="40">
        <f t="shared" si="132"/>
        <v>0</v>
      </c>
      <c r="X1495" s="69" t="s">
        <v>6984</v>
      </c>
      <c r="Y1495" s="49"/>
      <c r="Z1495" s="50">
        <f t="array" ref="Z1495">SUM((N1495:S1495)/6)</f>
        <v>0</v>
      </c>
      <c r="AA1495" s="51"/>
      <c r="AB1495" s="49">
        <f t="shared" si="133"/>
        <v>0</v>
      </c>
      <c r="AC1495" s="49">
        <f t="shared" si="134"/>
        <v>0</v>
      </c>
      <c r="AD1495" s="49">
        <f t="shared" si="135"/>
        <v>0</v>
      </c>
      <c r="AE1495" s="49">
        <f t="shared" si="136"/>
        <v>0</v>
      </c>
      <c r="AF1495" s="52"/>
    </row>
    <row r="1496" s="19" customFormat="1" customHeight="1" spans="1:32">
      <c r="A1496" s="31" t="s">
        <v>8803</v>
      </c>
      <c r="B1496" s="31" t="s">
        <v>15</v>
      </c>
      <c r="C1496" s="31" t="s">
        <v>8842</v>
      </c>
      <c r="D1496" s="31" t="s">
        <v>8805</v>
      </c>
      <c r="E1496" s="31" t="s">
        <v>16</v>
      </c>
      <c r="F1496" s="31" t="s">
        <v>126</v>
      </c>
      <c r="G1496" s="32" t="s">
        <v>9024</v>
      </c>
      <c r="H1496" s="33" t="s">
        <v>8815</v>
      </c>
      <c r="I1496" s="37">
        <v>1.8</v>
      </c>
      <c r="J1496" s="31" t="s">
        <v>8805</v>
      </c>
      <c r="K1496" s="42" t="s">
        <v>7226</v>
      </c>
      <c r="L1496" s="39" t="s">
        <v>7227</v>
      </c>
      <c r="M1496" s="40">
        <v>1</v>
      </c>
      <c r="N1496" s="40"/>
      <c r="O1496" s="40"/>
      <c r="P1496" s="40"/>
      <c r="Q1496" s="40"/>
      <c r="R1496" s="40"/>
      <c r="S1496" s="40"/>
      <c r="T1496" s="40">
        <v>1</v>
      </c>
      <c r="U1496" s="40"/>
      <c r="V1496" s="40">
        <f t="shared" si="132"/>
        <v>1</v>
      </c>
      <c r="W1496" t="s">
        <v>5890</v>
      </c>
      <c r="X1496" s="69" t="s">
        <v>6984</v>
      </c>
      <c r="Y1496" s="49"/>
      <c r="Z1496" s="50">
        <f t="array" ref="Z1496">SUM((N1496:S1496)/6)</f>
        <v>0</v>
      </c>
      <c r="AA1496" s="51"/>
      <c r="AB1496" s="49">
        <f t="shared" si="133"/>
        <v>1</v>
      </c>
      <c r="AC1496" s="49">
        <f t="shared" si="134"/>
        <v>1</v>
      </c>
      <c r="AD1496" s="49">
        <f t="shared" si="135"/>
        <v>1</v>
      </c>
      <c r="AE1496" s="49">
        <f t="shared" si="136"/>
        <v>1</v>
      </c>
      <c r="AF1496" s="52"/>
    </row>
    <row r="1497" s="19" customFormat="1" customHeight="1" spans="1:32">
      <c r="A1497" s="31" t="s">
        <v>8803</v>
      </c>
      <c r="B1497" s="31" t="s">
        <v>15</v>
      </c>
      <c r="C1497" s="31" t="s">
        <v>8842</v>
      </c>
      <c r="D1497" s="31" t="s">
        <v>8805</v>
      </c>
      <c r="E1497" s="31" t="s">
        <v>16</v>
      </c>
      <c r="F1497" s="31" t="s">
        <v>126</v>
      </c>
      <c r="G1497" s="32" t="s">
        <v>9024</v>
      </c>
      <c r="H1497" s="33" t="s">
        <v>8816</v>
      </c>
      <c r="I1497" s="37">
        <v>1.8</v>
      </c>
      <c r="J1497" s="31" t="s">
        <v>8805</v>
      </c>
      <c r="K1497" s="42" t="s">
        <v>9097</v>
      </c>
      <c r="L1497" s="39" t="s">
        <v>9098</v>
      </c>
      <c r="M1497" s="40"/>
      <c r="N1497" s="40"/>
      <c r="O1497" s="40"/>
      <c r="P1497" s="40"/>
      <c r="Q1497" s="40"/>
      <c r="R1497" s="40"/>
      <c r="S1497" s="40"/>
      <c r="T1497" s="40"/>
      <c r="U1497" s="40"/>
      <c r="V1497" s="40">
        <f t="shared" si="132"/>
        <v>0</v>
      </c>
      <c r="W1497"/>
      <c r="X1497" s="69" t="s">
        <v>6984</v>
      </c>
      <c r="Y1497" s="49"/>
      <c r="Z1497" s="50">
        <f t="array" ref="Z1497">SUM((N1497:S1497)/6)</f>
        <v>0</v>
      </c>
      <c r="AA1497" s="51"/>
      <c r="AB1497" s="49">
        <f t="shared" si="133"/>
        <v>0</v>
      </c>
      <c r="AC1497" s="49">
        <f t="shared" si="134"/>
        <v>0</v>
      </c>
      <c r="AD1497" s="49">
        <f t="shared" si="135"/>
        <v>0</v>
      </c>
      <c r="AE1497" s="49">
        <f t="shared" si="136"/>
        <v>0</v>
      </c>
      <c r="AF1497" s="52"/>
    </row>
    <row r="1498" customHeight="1" spans="1:32">
      <c r="A1498" s="31" t="s">
        <v>8803</v>
      </c>
      <c r="B1498" s="31" t="s">
        <v>15</v>
      </c>
      <c r="C1498" s="31" t="s">
        <v>8842</v>
      </c>
      <c r="D1498" s="31" t="s">
        <v>8805</v>
      </c>
      <c r="E1498" s="31" t="s">
        <v>16</v>
      </c>
      <c r="F1498" s="31" t="s">
        <v>835</v>
      </c>
      <c r="G1498" s="32" t="s">
        <v>9024</v>
      </c>
      <c r="H1498" s="33" t="s">
        <v>8822</v>
      </c>
      <c r="I1498" s="37">
        <v>1.8</v>
      </c>
      <c r="J1498" s="31" t="s">
        <v>8805</v>
      </c>
      <c r="K1498" s="42" t="s">
        <v>7229</v>
      </c>
      <c r="L1498" s="39" t="s">
        <v>7230</v>
      </c>
      <c r="M1498" s="40">
        <v>2</v>
      </c>
      <c r="N1498" s="40"/>
      <c r="O1498" s="40"/>
      <c r="P1498" s="40"/>
      <c r="Q1498" s="40"/>
      <c r="R1498" s="40"/>
      <c r="S1498" s="40"/>
      <c r="T1498" s="40">
        <v>2</v>
      </c>
      <c r="U1498" s="40"/>
      <c r="V1498" s="40">
        <f t="shared" si="132"/>
        <v>2</v>
      </c>
      <c r="W1498" t="s">
        <v>5890</v>
      </c>
      <c r="X1498" s="69" t="s">
        <v>6984</v>
      </c>
      <c r="Y1498" s="49"/>
      <c r="Z1498" s="50">
        <f t="array" ref="Z1498">SUM((N1498:S1498)/6)</f>
        <v>0</v>
      </c>
      <c r="AA1498" s="51"/>
      <c r="AB1498" s="49">
        <f t="shared" si="133"/>
        <v>2</v>
      </c>
      <c r="AC1498" s="49">
        <f t="shared" si="134"/>
        <v>2</v>
      </c>
      <c r="AD1498" s="49">
        <f t="shared" si="135"/>
        <v>2</v>
      </c>
      <c r="AE1498" s="49">
        <f t="shared" si="136"/>
        <v>2</v>
      </c>
      <c r="AF1498" s="52"/>
    </row>
    <row r="1499" customHeight="1" spans="1:32">
      <c r="A1499" s="31" t="s">
        <v>8803</v>
      </c>
      <c r="B1499" s="31" t="s">
        <v>15</v>
      </c>
      <c r="C1499" s="31" t="s">
        <v>8842</v>
      </c>
      <c r="D1499" s="31" t="s">
        <v>8805</v>
      </c>
      <c r="E1499" s="31" t="s">
        <v>16</v>
      </c>
      <c r="F1499" s="31" t="s">
        <v>835</v>
      </c>
      <c r="G1499" s="32" t="s">
        <v>9024</v>
      </c>
      <c r="H1499" s="33" t="s">
        <v>8807</v>
      </c>
      <c r="I1499" s="37">
        <v>1.8</v>
      </c>
      <c r="J1499" s="31" t="s">
        <v>8805</v>
      </c>
      <c r="K1499" s="42" t="s">
        <v>7232</v>
      </c>
      <c r="L1499" s="39" t="s">
        <v>7233</v>
      </c>
      <c r="M1499" s="40">
        <v>8</v>
      </c>
      <c r="N1499" s="40"/>
      <c r="O1499" s="40"/>
      <c r="P1499" s="40"/>
      <c r="Q1499" s="40"/>
      <c r="R1499" s="40"/>
      <c r="S1499" s="40"/>
      <c r="T1499" s="40">
        <v>8</v>
      </c>
      <c r="U1499" s="40"/>
      <c r="V1499" s="40">
        <f t="shared" si="132"/>
        <v>8</v>
      </c>
      <c r="W1499" t="s">
        <v>5890</v>
      </c>
      <c r="X1499" s="69" t="s">
        <v>6984</v>
      </c>
      <c r="Y1499" s="49">
        <v>1</v>
      </c>
      <c r="Z1499" s="50">
        <f t="array" ref="Z1499">SUM((N1499:S1499)/6)</f>
        <v>0</v>
      </c>
      <c r="AA1499" s="51"/>
      <c r="AB1499" s="49">
        <f t="shared" si="133"/>
        <v>7.3</v>
      </c>
      <c r="AC1499" s="49">
        <f t="shared" si="134"/>
        <v>6.3</v>
      </c>
      <c r="AD1499" s="49">
        <f t="shared" si="135"/>
        <v>8</v>
      </c>
      <c r="AE1499" s="49">
        <f t="shared" si="136"/>
        <v>8</v>
      </c>
      <c r="AF1499" s="52"/>
    </row>
    <row r="1500" customHeight="1" spans="1:32">
      <c r="A1500" s="31" t="s">
        <v>8803</v>
      </c>
      <c r="B1500" s="31" t="s">
        <v>15</v>
      </c>
      <c r="C1500" s="31" t="s">
        <v>8842</v>
      </c>
      <c r="D1500" s="31" t="s">
        <v>8805</v>
      </c>
      <c r="E1500" s="31" t="s">
        <v>16</v>
      </c>
      <c r="F1500" s="31" t="s">
        <v>835</v>
      </c>
      <c r="G1500" s="32" t="s">
        <v>9024</v>
      </c>
      <c r="H1500" s="33" t="s">
        <v>8809</v>
      </c>
      <c r="I1500" s="37">
        <v>1.8</v>
      </c>
      <c r="J1500" s="31" t="s">
        <v>8805</v>
      </c>
      <c r="K1500" s="42" t="s">
        <v>7235</v>
      </c>
      <c r="L1500" s="39" t="s">
        <v>7236</v>
      </c>
      <c r="M1500" s="40">
        <v>5</v>
      </c>
      <c r="N1500" s="40"/>
      <c r="O1500" s="40"/>
      <c r="P1500" s="40"/>
      <c r="Q1500" s="40"/>
      <c r="R1500" s="40"/>
      <c r="S1500" s="40"/>
      <c r="T1500" s="40">
        <v>5</v>
      </c>
      <c r="U1500" s="40"/>
      <c r="V1500" s="40">
        <f t="shared" si="132"/>
        <v>5</v>
      </c>
      <c r="W1500" t="s">
        <v>5890</v>
      </c>
      <c r="X1500" s="69" t="s">
        <v>6984</v>
      </c>
      <c r="Y1500" s="49"/>
      <c r="Z1500" s="50">
        <f t="array" ref="Z1500">SUM((N1500:S1500)/6)</f>
        <v>0</v>
      </c>
      <c r="AA1500" s="51"/>
      <c r="AB1500" s="49">
        <f t="shared" si="133"/>
        <v>5</v>
      </c>
      <c r="AC1500" s="49">
        <f t="shared" si="134"/>
        <v>5</v>
      </c>
      <c r="AD1500" s="49">
        <f t="shared" si="135"/>
        <v>5</v>
      </c>
      <c r="AE1500" s="49">
        <f t="shared" si="136"/>
        <v>5</v>
      </c>
      <c r="AF1500" s="52"/>
    </row>
    <row r="1501" customHeight="1" spans="1:32">
      <c r="A1501" s="31" t="s">
        <v>8803</v>
      </c>
      <c r="B1501" s="31" t="s">
        <v>15</v>
      </c>
      <c r="C1501" s="31" t="s">
        <v>8842</v>
      </c>
      <c r="D1501" s="31" t="s">
        <v>8805</v>
      </c>
      <c r="E1501" s="31" t="s">
        <v>16</v>
      </c>
      <c r="F1501" s="31" t="s">
        <v>835</v>
      </c>
      <c r="G1501" s="32" t="s">
        <v>9024</v>
      </c>
      <c r="H1501" s="33" t="s">
        <v>8810</v>
      </c>
      <c r="I1501" s="37">
        <v>1.8</v>
      </c>
      <c r="J1501" s="31" t="s">
        <v>8805</v>
      </c>
      <c r="K1501" s="42" t="s">
        <v>7238</v>
      </c>
      <c r="L1501" s="39" t="s">
        <v>7239</v>
      </c>
      <c r="M1501" s="40">
        <v>17</v>
      </c>
      <c r="N1501" s="40"/>
      <c r="O1501" s="40"/>
      <c r="P1501" s="40"/>
      <c r="Q1501" s="40"/>
      <c r="R1501" s="40"/>
      <c r="S1501" s="40"/>
      <c r="T1501" s="40">
        <v>17</v>
      </c>
      <c r="U1501" s="40"/>
      <c r="V1501" s="40">
        <f t="shared" si="132"/>
        <v>17</v>
      </c>
      <c r="W1501" t="s">
        <v>5890</v>
      </c>
      <c r="X1501" s="69" t="s">
        <v>6984</v>
      </c>
      <c r="Y1501" s="49"/>
      <c r="Z1501" s="50">
        <f t="array" ref="Z1501">SUM((N1501:S1501)/6)</f>
        <v>0</v>
      </c>
      <c r="AA1501" s="51"/>
      <c r="AB1501" s="49">
        <f t="shared" si="133"/>
        <v>17</v>
      </c>
      <c r="AC1501" s="49">
        <f t="shared" si="134"/>
        <v>17</v>
      </c>
      <c r="AD1501" s="49">
        <f t="shared" si="135"/>
        <v>17</v>
      </c>
      <c r="AE1501" s="49">
        <f t="shared" si="136"/>
        <v>17</v>
      </c>
      <c r="AF1501" s="52"/>
    </row>
    <row r="1502" customHeight="1" spans="1:32">
      <c r="A1502" s="31" t="s">
        <v>8803</v>
      </c>
      <c r="B1502" s="31" t="s">
        <v>15</v>
      </c>
      <c r="C1502" s="31" t="s">
        <v>8842</v>
      </c>
      <c r="D1502" s="31" t="s">
        <v>8805</v>
      </c>
      <c r="E1502" s="31" t="s">
        <v>16</v>
      </c>
      <c r="F1502" s="31" t="s">
        <v>835</v>
      </c>
      <c r="G1502" s="32" t="s">
        <v>9024</v>
      </c>
      <c r="H1502" s="33" t="s">
        <v>8812</v>
      </c>
      <c r="I1502" s="37">
        <v>1.8</v>
      </c>
      <c r="J1502" s="31" t="s">
        <v>8805</v>
      </c>
      <c r="K1502" s="42" t="s">
        <v>9099</v>
      </c>
      <c r="L1502" s="39" t="s">
        <v>9100</v>
      </c>
      <c r="M1502" s="40"/>
      <c r="N1502" s="40"/>
      <c r="O1502" s="40"/>
      <c r="P1502" s="40"/>
      <c r="Q1502" s="40"/>
      <c r="R1502" s="40"/>
      <c r="S1502" s="40"/>
      <c r="T1502" s="40"/>
      <c r="U1502" s="40"/>
      <c r="V1502" s="40">
        <f t="shared" si="132"/>
        <v>0</v>
      </c>
      <c r="X1502" s="69" t="s">
        <v>6984</v>
      </c>
      <c r="Y1502" s="49"/>
      <c r="Z1502" s="50">
        <f t="array" ref="Z1502">SUM((N1502:S1502)/6)</f>
        <v>0</v>
      </c>
      <c r="AA1502" s="51"/>
      <c r="AB1502" s="49">
        <f t="shared" si="133"/>
        <v>0</v>
      </c>
      <c r="AC1502" s="49">
        <f t="shared" si="134"/>
        <v>0</v>
      </c>
      <c r="AD1502" s="49">
        <f t="shared" si="135"/>
        <v>0</v>
      </c>
      <c r="AE1502" s="49">
        <f t="shared" si="136"/>
        <v>0</v>
      </c>
      <c r="AF1502" s="52"/>
    </row>
    <row r="1503" customHeight="1" spans="1:32">
      <c r="A1503" s="31" t="s">
        <v>8803</v>
      </c>
      <c r="B1503" s="31" t="s">
        <v>15</v>
      </c>
      <c r="C1503" s="31" t="s">
        <v>8842</v>
      </c>
      <c r="D1503" s="31" t="s">
        <v>8805</v>
      </c>
      <c r="E1503" s="31" t="s">
        <v>16</v>
      </c>
      <c r="F1503" s="31" t="s">
        <v>835</v>
      </c>
      <c r="G1503" s="32" t="s">
        <v>9024</v>
      </c>
      <c r="H1503" s="33" t="s">
        <v>8813</v>
      </c>
      <c r="I1503" s="37">
        <v>1.8</v>
      </c>
      <c r="J1503" s="31" t="s">
        <v>8805</v>
      </c>
      <c r="K1503" s="42" t="s">
        <v>7241</v>
      </c>
      <c r="L1503" s="39" t="s">
        <v>7242</v>
      </c>
      <c r="M1503" s="40">
        <v>3</v>
      </c>
      <c r="N1503" s="40"/>
      <c r="O1503" s="40"/>
      <c r="P1503" s="40"/>
      <c r="Q1503" s="40"/>
      <c r="R1503" s="40"/>
      <c r="S1503" s="40"/>
      <c r="T1503" s="40">
        <v>3</v>
      </c>
      <c r="U1503" s="40"/>
      <c r="V1503" s="40">
        <f t="shared" si="132"/>
        <v>3</v>
      </c>
      <c r="W1503" t="s">
        <v>5890</v>
      </c>
      <c r="X1503" s="69" t="s">
        <v>6984</v>
      </c>
      <c r="Y1503" s="49"/>
      <c r="Z1503" s="50">
        <f t="array" ref="Z1503">SUM((N1503:S1503)/6)</f>
        <v>0</v>
      </c>
      <c r="AA1503" s="51"/>
      <c r="AB1503" s="49">
        <f t="shared" si="133"/>
        <v>3</v>
      </c>
      <c r="AC1503" s="49">
        <f t="shared" si="134"/>
        <v>3</v>
      </c>
      <c r="AD1503" s="49">
        <f t="shared" si="135"/>
        <v>3</v>
      </c>
      <c r="AE1503" s="49">
        <f t="shared" si="136"/>
        <v>3</v>
      </c>
      <c r="AF1503" s="52"/>
    </row>
    <row r="1504" customHeight="1" spans="1:32">
      <c r="A1504" s="31" t="s">
        <v>8803</v>
      </c>
      <c r="B1504" s="31" t="s">
        <v>15</v>
      </c>
      <c r="C1504" s="31" t="s">
        <v>8842</v>
      </c>
      <c r="D1504" s="31" t="s">
        <v>8805</v>
      </c>
      <c r="E1504" s="31" t="s">
        <v>16</v>
      </c>
      <c r="F1504" s="31" t="s">
        <v>36</v>
      </c>
      <c r="G1504" s="32" t="s">
        <v>9024</v>
      </c>
      <c r="H1504" s="33" t="s">
        <v>8808</v>
      </c>
      <c r="I1504" s="37">
        <v>1.8</v>
      </c>
      <c r="J1504" s="31" t="s">
        <v>8805</v>
      </c>
      <c r="K1504" s="42" t="s">
        <v>7244</v>
      </c>
      <c r="L1504" s="39" t="s">
        <v>7245</v>
      </c>
      <c r="M1504" s="40">
        <v>2</v>
      </c>
      <c r="N1504" s="40"/>
      <c r="O1504" s="40"/>
      <c r="P1504" s="40"/>
      <c r="Q1504" s="40"/>
      <c r="R1504" s="40"/>
      <c r="S1504" s="40"/>
      <c r="T1504" s="40">
        <v>2</v>
      </c>
      <c r="U1504" s="40"/>
      <c r="V1504" s="40">
        <f t="shared" si="132"/>
        <v>2</v>
      </c>
      <c r="W1504" t="s">
        <v>5890</v>
      </c>
      <c r="X1504" s="69" t="s">
        <v>6984</v>
      </c>
      <c r="Y1504" s="49"/>
      <c r="Z1504" s="50">
        <f t="array" ref="Z1504">SUM((N1504:S1504)/6)</f>
        <v>0</v>
      </c>
      <c r="AA1504" s="51"/>
      <c r="AB1504" s="49">
        <f t="shared" si="133"/>
        <v>2</v>
      </c>
      <c r="AC1504" s="49">
        <f t="shared" si="134"/>
        <v>2</v>
      </c>
      <c r="AD1504" s="49">
        <f t="shared" si="135"/>
        <v>2</v>
      </c>
      <c r="AE1504" s="49">
        <f t="shared" si="136"/>
        <v>2</v>
      </c>
      <c r="AF1504" s="52"/>
    </row>
    <row r="1505" customHeight="1" spans="1:32">
      <c r="A1505" s="31" t="s">
        <v>8803</v>
      </c>
      <c r="B1505" s="31" t="s">
        <v>15</v>
      </c>
      <c r="C1505" s="31" t="s">
        <v>8842</v>
      </c>
      <c r="D1505" s="31" t="s">
        <v>8805</v>
      </c>
      <c r="E1505" s="31" t="s">
        <v>16</v>
      </c>
      <c r="F1505" s="31" t="s">
        <v>36</v>
      </c>
      <c r="G1505" s="32" t="s">
        <v>9024</v>
      </c>
      <c r="H1505" s="33" t="s">
        <v>8809</v>
      </c>
      <c r="I1505" s="37">
        <v>1.8</v>
      </c>
      <c r="J1505" s="31" t="s">
        <v>8805</v>
      </c>
      <c r="K1505" s="42" t="s">
        <v>7247</v>
      </c>
      <c r="L1505" s="39" t="s">
        <v>7248</v>
      </c>
      <c r="M1505" s="40">
        <v>1</v>
      </c>
      <c r="N1505" s="40"/>
      <c r="O1505" s="40"/>
      <c r="P1505" s="40"/>
      <c r="Q1505" s="40"/>
      <c r="R1505" s="40"/>
      <c r="S1505" s="40"/>
      <c r="T1505" s="40">
        <v>1</v>
      </c>
      <c r="U1505" s="40"/>
      <c r="V1505" s="40">
        <f t="shared" si="132"/>
        <v>1</v>
      </c>
      <c r="W1505" t="s">
        <v>5890</v>
      </c>
      <c r="X1505" s="69" t="s">
        <v>6984</v>
      </c>
      <c r="Y1505" s="49"/>
      <c r="Z1505" s="50">
        <f t="array" ref="Z1505">SUM((N1505:S1505)/6)</f>
        <v>0</v>
      </c>
      <c r="AA1505" s="51"/>
      <c r="AB1505" s="49">
        <f t="shared" si="133"/>
        <v>1</v>
      </c>
      <c r="AC1505" s="49">
        <f t="shared" si="134"/>
        <v>1</v>
      </c>
      <c r="AD1505" s="49">
        <f t="shared" si="135"/>
        <v>1</v>
      </c>
      <c r="AE1505" s="49">
        <f t="shared" si="136"/>
        <v>1</v>
      </c>
      <c r="AF1505" s="52"/>
    </row>
    <row r="1506" s="19" customFormat="1" customHeight="1" spans="1:32">
      <c r="A1506" s="31" t="s">
        <v>8803</v>
      </c>
      <c r="B1506" s="31" t="s">
        <v>15</v>
      </c>
      <c r="C1506" s="31" t="s">
        <v>8842</v>
      </c>
      <c r="D1506" s="31" t="s">
        <v>8805</v>
      </c>
      <c r="E1506" s="31" t="s">
        <v>16</v>
      </c>
      <c r="F1506" s="31" t="s">
        <v>36</v>
      </c>
      <c r="G1506" s="32" t="s">
        <v>9024</v>
      </c>
      <c r="H1506" s="33" t="s">
        <v>8810</v>
      </c>
      <c r="I1506" s="37">
        <v>1.8</v>
      </c>
      <c r="J1506" s="31" t="s">
        <v>8805</v>
      </c>
      <c r="K1506" s="42" t="s">
        <v>7250</v>
      </c>
      <c r="L1506" s="39" t="s">
        <v>7251</v>
      </c>
      <c r="M1506" s="40">
        <v>9</v>
      </c>
      <c r="N1506" s="40"/>
      <c r="O1506" s="40"/>
      <c r="P1506" s="40"/>
      <c r="Q1506" s="40"/>
      <c r="R1506" s="40"/>
      <c r="S1506" s="40"/>
      <c r="T1506" s="40">
        <v>9</v>
      </c>
      <c r="U1506" s="40"/>
      <c r="V1506" s="40">
        <f t="shared" si="132"/>
        <v>9</v>
      </c>
      <c r="W1506" t="s">
        <v>5890</v>
      </c>
      <c r="X1506" s="69" t="s">
        <v>6984</v>
      </c>
      <c r="Y1506" s="49"/>
      <c r="Z1506" s="50">
        <f t="array" ref="Z1506">SUM((N1506:S1506)/6)</f>
        <v>0</v>
      </c>
      <c r="AA1506" s="51"/>
      <c r="AB1506" s="49">
        <f t="shared" si="133"/>
        <v>9</v>
      </c>
      <c r="AC1506" s="49">
        <f t="shared" si="134"/>
        <v>9</v>
      </c>
      <c r="AD1506" s="49">
        <f t="shared" si="135"/>
        <v>9</v>
      </c>
      <c r="AE1506" s="49">
        <f t="shared" si="136"/>
        <v>9</v>
      </c>
      <c r="AF1506" s="52"/>
    </row>
    <row r="1507" s="19" customFormat="1" customHeight="1" spans="1:32">
      <c r="A1507" s="31" t="s">
        <v>8803</v>
      </c>
      <c r="B1507" s="31" t="s">
        <v>15</v>
      </c>
      <c r="C1507" s="31" t="s">
        <v>8842</v>
      </c>
      <c r="D1507" s="31" t="s">
        <v>8805</v>
      </c>
      <c r="E1507" s="31" t="s">
        <v>16</v>
      </c>
      <c r="F1507" s="31" t="s">
        <v>36</v>
      </c>
      <c r="G1507" s="32" t="s">
        <v>9024</v>
      </c>
      <c r="H1507" s="33" t="s">
        <v>8811</v>
      </c>
      <c r="I1507" s="37">
        <v>1.8</v>
      </c>
      <c r="J1507" s="31" t="s">
        <v>8805</v>
      </c>
      <c r="K1507" s="42" t="s">
        <v>7253</v>
      </c>
      <c r="L1507" s="39" t="s">
        <v>7254</v>
      </c>
      <c r="M1507" s="40">
        <v>2</v>
      </c>
      <c r="N1507" s="40"/>
      <c r="O1507" s="40"/>
      <c r="P1507" s="40"/>
      <c r="Q1507" s="40"/>
      <c r="R1507" s="40"/>
      <c r="S1507" s="40"/>
      <c r="T1507" s="40">
        <v>2</v>
      </c>
      <c r="U1507" s="40"/>
      <c r="V1507" s="40">
        <f t="shared" si="132"/>
        <v>2</v>
      </c>
      <c r="W1507" t="s">
        <v>5890</v>
      </c>
      <c r="X1507" s="69" t="s">
        <v>6984</v>
      </c>
      <c r="Y1507" s="49"/>
      <c r="Z1507" s="50">
        <f t="array" ref="Z1507">SUM((N1507:S1507)/6)</f>
        <v>0</v>
      </c>
      <c r="AA1507" s="51"/>
      <c r="AB1507" s="49">
        <f t="shared" si="133"/>
        <v>2</v>
      </c>
      <c r="AC1507" s="49">
        <f t="shared" si="134"/>
        <v>2</v>
      </c>
      <c r="AD1507" s="49">
        <f t="shared" si="135"/>
        <v>2</v>
      </c>
      <c r="AE1507" s="49">
        <f t="shared" si="136"/>
        <v>2</v>
      </c>
      <c r="AF1507" s="52"/>
    </row>
    <row r="1508" s="19" customFormat="1" customHeight="1" spans="1:32">
      <c r="A1508" s="31" t="s">
        <v>8803</v>
      </c>
      <c r="B1508" s="31" t="s">
        <v>15</v>
      </c>
      <c r="C1508" s="31" t="s">
        <v>8842</v>
      </c>
      <c r="D1508" s="31" t="s">
        <v>8805</v>
      </c>
      <c r="E1508" s="31" t="s">
        <v>16</v>
      </c>
      <c r="F1508" s="31" t="s">
        <v>36</v>
      </c>
      <c r="G1508" s="32" t="s">
        <v>9024</v>
      </c>
      <c r="H1508" s="33" t="s">
        <v>8812</v>
      </c>
      <c r="I1508" s="37">
        <v>1.8</v>
      </c>
      <c r="J1508" s="31" t="s">
        <v>8805</v>
      </c>
      <c r="K1508" s="42" t="s">
        <v>7256</v>
      </c>
      <c r="L1508" s="39" t="s">
        <v>7257</v>
      </c>
      <c r="M1508" s="40">
        <v>4</v>
      </c>
      <c r="N1508" s="40"/>
      <c r="O1508" s="40"/>
      <c r="P1508" s="40"/>
      <c r="Q1508" s="40"/>
      <c r="R1508" s="40"/>
      <c r="S1508" s="40"/>
      <c r="T1508" s="40">
        <v>4</v>
      </c>
      <c r="U1508" s="40"/>
      <c r="V1508" s="40">
        <f t="shared" si="132"/>
        <v>4</v>
      </c>
      <c r="W1508" t="s">
        <v>5890</v>
      </c>
      <c r="X1508" s="69" t="s">
        <v>6984</v>
      </c>
      <c r="Y1508" s="49"/>
      <c r="Z1508" s="50">
        <f t="array" ref="Z1508">SUM((N1508:S1508)/6)</f>
        <v>0</v>
      </c>
      <c r="AA1508" s="51"/>
      <c r="AB1508" s="49">
        <f t="shared" si="133"/>
        <v>4</v>
      </c>
      <c r="AC1508" s="49">
        <f t="shared" si="134"/>
        <v>4</v>
      </c>
      <c r="AD1508" s="49">
        <f t="shared" si="135"/>
        <v>4</v>
      </c>
      <c r="AE1508" s="49">
        <f t="shared" si="136"/>
        <v>4</v>
      </c>
      <c r="AF1508" s="52"/>
    </row>
    <row r="1509" customHeight="1" spans="1:32">
      <c r="A1509" s="31" t="s">
        <v>8803</v>
      </c>
      <c r="B1509" s="31" t="s">
        <v>15</v>
      </c>
      <c r="C1509" s="31" t="s">
        <v>8842</v>
      </c>
      <c r="D1509" s="31" t="s">
        <v>8805</v>
      </c>
      <c r="E1509" s="31" t="s">
        <v>16</v>
      </c>
      <c r="F1509" s="31" t="s">
        <v>36</v>
      </c>
      <c r="G1509" s="32" t="s">
        <v>9024</v>
      </c>
      <c r="H1509" s="33" t="s">
        <v>8813</v>
      </c>
      <c r="I1509" s="37">
        <v>1.8</v>
      </c>
      <c r="J1509" s="31" t="s">
        <v>8805</v>
      </c>
      <c r="K1509" s="42" t="s">
        <v>7259</v>
      </c>
      <c r="L1509" s="39" t="s">
        <v>7260</v>
      </c>
      <c r="M1509" s="40">
        <v>6</v>
      </c>
      <c r="N1509" s="40"/>
      <c r="O1509" s="40"/>
      <c r="P1509" s="40"/>
      <c r="Q1509" s="40"/>
      <c r="R1509" s="40"/>
      <c r="S1509" s="40"/>
      <c r="T1509" s="40">
        <v>6</v>
      </c>
      <c r="U1509" s="40"/>
      <c r="V1509" s="40">
        <f t="shared" si="132"/>
        <v>6</v>
      </c>
      <c r="W1509" t="s">
        <v>5890</v>
      </c>
      <c r="X1509" s="69" t="s">
        <v>6984</v>
      </c>
      <c r="Y1509" s="49"/>
      <c r="Z1509" s="50">
        <f t="array" ref="Z1509">SUM((N1509:S1509)/6)</f>
        <v>0</v>
      </c>
      <c r="AA1509" s="51"/>
      <c r="AB1509" s="49">
        <f t="shared" si="133"/>
        <v>6</v>
      </c>
      <c r="AC1509" s="49">
        <f t="shared" si="134"/>
        <v>6</v>
      </c>
      <c r="AD1509" s="49">
        <f t="shared" si="135"/>
        <v>6</v>
      </c>
      <c r="AE1509" s="49">
        <f t="shared" si="136"/>
        <v>6</v>
      </c>
      <c r="AF1509" s="52"/>
    </row>
    <row r="1510" customHeight="1" spans="1:32">
      <c r="A1510" s="31" t="s">
        <v>8803</v>
      </c>
      <c r="B1510" s="31" t="s">
        <v>15</v>
      </c>
      <c r="C1510" s="31" t="s">
        <v>8842</v>
      </c>
      <c r="D1510" s="31" t="s">
        <v>8805</v>
      </c>
      <c r="E1510" s="31" t="s">
        <v>16</v>
      </c>
      <c r="F1510" s="31" t="s">
        <v>17</v>
      </c>
      <c r="G1510" s="32" t="s">
        <v>9024</v>
      </c>
      <c r="H1510" s="33" t="s">
        <v>8807</v>
      </c>
      <c r="I1510" s="37">
        <v>1.8</v>
      </c>
      <c r="J1510" s="31" t="s">
        <v>8805</v>
      </c>
      <c r="K1510" s="42" t="s">
        <v>9101</v>
      </c>
      <c r="L1510" s="39" t="s">
        <v>9102</v>
      </c>
      <c r="M1510" s="40"/>
      <c r="N1510" s="40"/>
      <c r="O1510" s="40"/>
      <c r="P1510" s="40"/>
      <c r="Q1510" s="40"/>
      <c r="R1510" s="40"/>
      <c r="S1510" s="40"/>
      <c r="T1510" s="40"/>
      <c r="U1510" s="40"/>
      <c r="V1510" s="40">
        <f t="shared" si="132"/>
        <v>0</v>
      </c>
      <c r="X1510" s="69" t="s">
        <v>6984</v>
      </c>
      <c r="Y1510" s="49"/>
      <c r="Z1510" s="50">
        <f t="array" ref="Z1510">SUM((N1510:S1510)/6)</f>
        <v>0</v>
      </c>
      <c r="AA1510" s="51"/>
      <c r="AB1510" s="49">
        <f t="shared" si="133"/>
        <v>0</v>
      </c>
      <c r="AC1510" s="49">
        <f t="shared" si="134"/>
        <v>0</v>
      </c>
      <c r="AD1510" s="49">
        <f t="shared" si="135"/>
        <v>0</v>
      </c>
      <c r="AE1510" s="49">
        <f t="shared" si="136"/>
        <v>0</v>
      </c>
      <c r="AF1510" s="52"/>
    </row>
    <row r="1511" customHeight="1" spans="1:32">
      <c r="A1511" s="31" t="s">
        <v>8803</v>
      </c>
      <c r="B1511" s="31" t="s">
        <v>15</v>
      </c>
      <c r="C1511" s="31" t="s">
        <v>8842</v>
      </c>
      <c r="D1511" s="31" t="s">
        <v>8805</v>
      </c>
      <c r="E1511" s="31" t="s">
        <v>16</v>
      </c>
      <c r="F1511" s="31" t="s">
        <v>17</v>
      </c>
      <c r="G1511" s="32" t="s">
        <v>9024</v>
      </c>
      <c r="H1511" s="33" t="s">
        <v>8808</v>
      </c>
      <c r="I1511" s="37">
        <v>1.8</v>
      </c>
      <c r="J1511" s="31" t="s">
        <v>8805</v>
      </c>
      <c r="K1511" s="42" t="s">
        <v>7262</v>
      </c>
      <c r="L1511" s="39" t="s">
        <v>7263</v>
      </c>
      <c r="M1511" s="40">
        <v>4</v>
      </c>
      <c r="N1511" s="40"/>
      <c r="O1511" s="40"/>
      <c r="P1511" s="40"/>
      <c r="Q1511" s="40"/>
      <c r="R1511" s="40"/>
      <c r="S1511" s="40"/>
      <c r="T1511" s="40">
        <v>4</v>
      </c>
      <c r="U1511" s="40"/>
      <c r="V1511" s="40">
        <f t="shared" si="132"/>
        <v>4</v>
      </c>
      <c r="W1511" t="s">
        <v>5890</v>
      </c>
      <c r="X1511" s="69" t="s">
        <v>6984</v>
      </c>
      <c r="Y1511" s="49"/>
      <c r="Z1511" s="50">
        <f t="array" ref="Z1511">SUM((N1511:S1511)/6)</f>
        <v>0</v>
      </c>
      <c r="AA1511" s="51"/>
      <c r="AB1511" s="49">
        <f t="shared" si="133"/>
        <v>4</v>
      </c>
      <c r="AC1511" s="49">
        <f t="shared" si="134"/>
        <v>4</v>
      </c>
      <c r="AD1511" s="49">
        <f t="shared" si="135"/>
        <v>4</v>
      </c>
      <c r="AE1511" s="49">
        <f t="shared" si="136"/>
        <v>4</v>
      </c>
      <c r="AF1511" s="52"/>
    </row>
    <row r="1512" customHeight="1" spans="1:32">
      <c r="A1512" s="31" t="s">
        <v>8803</v>
      </c>
      <c r="B1512" s="31" t="s">
        <v>15</v>
      </c>
      <c r="C1512" s="31" t="s">
        <v>8842</v>
      </c>
      <c r="D1512" s="31" t="s">
        <v>8805</v>
      </c>
      <c r="E1512" s="31" t="s">
        <v>16</v>
      </c>
      <c r="F1512" s="31" t="s">
        <v>17</v>
      </c>
      <c r="G1512" s="32" t="s">
        <v>9024</v>
      </c>
      <c r="H1512" s="33" t="s">
        <v>8809</v>
      </c>
      <c r="I1512" s="37">
        <v>1.8</v>
      </c>
      <c r="J1512" s="31" t="s">
        <v>8805</v>
      </c>
      <c r="K1512" s="42" t="s">
        <v>7265</v>
      </c>
      <c r="L1512" s="39" t="s">
        <v>7266</v>
      </c>
      <c r="M1512" s="40">
        <v>3</v>
      </c>
      <c r="N1512" s="40"/>
      <c r="O1512" s="40"/>
      <c r="P1512" s="40"/>
      <c r="Q1512" s="40"/>
      <c r="R1512" s="40"/>
      <c r="S1512" s="40"/>
      <c r="T1512" s="40">
        <v>3</v>
      </c>
      <c r="U1512" s="40"/>
      <c r="V1512" s="40">
        <f t="shared" si="132"/>
        <v>3</v>
      </c>
      <c r="W1512" t="s">
        <v>5890</v>
      </c>
      <c r="X1512" s="69" t="s">
        <v>6984</v>
      </c>
      <c r="Y1512" s="49"/>
      <c r="Z1512" s="50">
        <f t="array" ref="Z1512">SUM((N1512:S1512)/6)</f>
        <v>0</v>
      </c>
      <c r="AA1512" s="51"/>
      <c r="AB1512" s="49">
        <f t="shared" si="133"/>
        <v>3</v>
      </c>
      <c r="AC1512" s="49">
        <f t="shared" si="134"/>
        <v>3</v>
      </c>
      <c r="AD1512" s="49">
        <f t="shared" si="135"/>
        <v>3</v>
      </c>
      <c r="AE1512" s="49">
        <f t="shared" si="136"/>
        <v>3</v>
      </c>
      <c r="AF1512" s="52"/>
    </row>
    <row r="1513" customHeight="1" spans="1:32">
      <c r="A1513" s="31" t="s">
        <v>8803</v>
      </c>
      <c r="B1513" s="31" t="s">
        <v>15</v>
      </c>
      <c r="C1513" s="31" t="s">
        <v>8842</v>
      </c>
      <c r="D1513" s="31" t="s">
        <v>8805</v>
      </c>
      <c r="E1513" s="31" t="s">
        <v>16</v>
      </c>
      <c r="F1513" s="31" t="s">
        <v>17</v>
      </c>
      <c r="G1513" s="32" t="s">
        <v>9024</v>
      </c>
      <c r="H1513" s="33" t="s">
        <v>8811</v>
      </c>
      <c r="I1513" s="37">
        <v>1.8</v>
      </c>
      <c r="J1513" s="31" t="s">
        <v>8805</v>
      </c>
      <c r="K1513" s="42" t="s">
        <v>7268</v>
      </c>
      <c r="L1513" s="39" t="s">
        <v>7269</v>
      </c>
      <c r="M1513" s="40">
        <v>5</v>
      </c>
      <c r="N1513" s="40"/>
      <c r="O1513" s="40"/>
      <c r="P1513" s="40"/>
      <c r="Q1513" s="40"/>
      <c r="R1513" s="40"/>
      <c r="S1513" s="40"/>
      <c r="T1513" s="40">
        <v>5</v>
      </c>
      <c r="U1513" s="40"/>
      <c r="V1513" s="40">
        <f t="shared" si="132"/>
        <v>5</v>
      </c>
      <c r="W1513" t="s">
        <v>5890</v>
      </c>
      <c r="X1513" s="69" t="s">
        <v>6984</v>
      </c>
      <c r="Y1513" s="49"/>
      <c r="Z1513" s="50">
        <f t="array" ref="Z1513">SUM((N1513:S1513)/6)</f>
        <v>0</v>
      </c>
      <c r="AA1513" s="51"/>
      <c r="AB1513" s="49">
        <f t="shared" si="133"/>
        <v>5</v>
      </c>
      <c r="AC1513" s="49">
        <f t="shared" si="134"/>
        <v>5</v>
      </c>
      <c r="AD1513" s="49">
        <f t="shared" si="135"/>
        <v>5</v>
      </c>
      <c r="AE1513" s="49">
        <f t="shared" si="136"/>
        <v>5</v>
      </c>
      <c r="AF1513" s="52"/>
    </row>
    <row r="1514" customHeight="1" spans="1:32">
      <c r="A1514" s="31" t="s">
        <v>8803</v>
      </c>
      <c r="B1514" s="31" t="s">
        <v>15</v>
      </c>
      <c r="C1514" s="31" t="s">
        <v>8842</v>
      </c>
      <c r="D1514" s="31" t="s">
        <v>8805</v>
      </c>
      <c r="E1514" s="31" t="s">
        <v>16</v>
      </c>
      <c r="F1514" s="31" t="s">
        <v>17</v>
      </c>
      <c r="G1514" s="32" t="s">
        <v>9024</v>
      </c>
      <c r="H1514" s="33" t="s">
        <v>8812</v>
      </c>
      <c r="I1514" s="37">
        <v>1.8</v>
      </c>
      <c r="J1514" s="31" t="s">
        <v>8805</v>
      </c>
      <c r="K1514" s="38" t="s">
        <v>7271</v>
      </c>
      <c r="L1514" s="39" t="s">
        <v>7272</v>
      </c>
      <c r="M1514" s="40">
        <v>5</v>
      </c>
      <c r="N1514" s="40"/>
      <c r="O1514" s="40"/>
      <c r="P1514" s="40"/>
      <c r="Q1514" s="40"/>
      <c r="R1514" s="40"/>
      <c r="S1514" s="40"/>
      <c r="T1514" s="40">
        <v>5</v>
      </c>
      <c r="U1514" s="40"/>
      <c r="V1514" s="40">
        <f t="shared" si="132"/>
        <v>5</v>
      </c>
      <c r="W1514" t="s">
        <v>5890</v>
      </c>
      <c r="X1514" s="69" t="s">
        <v>6984</v>
      </c>
      <c r="Y1514" s="49"/>
      <c r="Z1514" s="50">
        <f t="array" ref="Z1514">SUM((N1514:S1514)/6)</f>
        <v>0</v>
      </c>
      <c r="AA1514" s="51"/>
      <c r="AB1514" s="49">
        <f t="shared" si="133"/>
        <v>5</v>
      </c>
      <c r="AC1514" s="49">
        <f t="shared" si="134"/>
        <v>5</v>
      </c>
      <c r="AD1514" s="49">
        <f t="shared" si="135"/>
        <v>5</v>
      </c>
      <c r="AE1514" s="49">
        <f t="shared" si="136"/>
        <v>5</v>
      </c>
      <c r="AF1514" s="52"/>
    </row>
    <row r="1515" customHeight="1" spans="1:32">
      <c r="A1515" s="31" t="s">
        <v>8803</v>
      </c>
      <c r="B1515" s="31" t="s">
        <v>15</v>
      </c>
      <c r="C1515" s="31" t="s">
        <v>8842</v>
      </c>
      <c r="D1515" s="31" t="s">
        <v>8805</v>
      </c>
      <c r="E1515" s="31" t="s">
        <v>16</v>
      </c>
      <c r="F1515" s="31" t="s">
        <v>17</v>
      </c>
      <c r="G1515" s="32" t="s">
        <v>9024</v>
      </c>
      <c r="H1515" s="33" t="s">
        <v>8813</v>
      </c>
      <c r="I1515" s="37">
        <v>1.8</v>
      </c>
      <c r="J1515" s="31" t="s">
        <v>8805</v>
      </c>
      <c r="K1515" s="38" t="s">
        <v>7274</v>
      </c>
      <c r="L1515" s="39" t="s">
        <v>7275</v>
      </c>
      <c r="M1515" s="40">
        <v>3</v>
      </c>
      <c r="N1515" s="40"/>
      <c r="O1515" s="40"/>
      <c r="P1515" s="40"/>
      <c r="Q1515" s="40"/>
      <c r="R1515" s="40"/>
      <c r="S1515" s="40"/>
      <c r="T1515" s="40">
        <v>3</v>
      </c>
      <c r="U1515" s="40"/>
      <c r="V1515" s="40">
        <f t="shared" si="132"/>
        <v>3</v>
      </c>
      <c r="W1515" t="s">
        <v>5890</v>
      </c>
      <c r="X1515" s="69" t="s">
        <v>6984</v>
      </c>
      <c r="Y1515" s="49"/>
      <c r="Z1515" s="50">
        <f t="array" ref="Z1515">SUM((N1515:S1515)/6)</f>
        <v>0</v>
      </c>
      <c r="AA1515" s="51"/>
      <c r="AB1515" s="49">
        <f t="shared" si="133"/>
        <v>3</v>
      </c>
      <c r="AC1515" s="49">
        <f t="shared" si="134"/>
        <v>3</v>
      </c>
      <c r="AD1515" s="49">
        <f t="shared" si="135"/>
        <v>3</v>
      </c>
      <c r="AE1515" s="49">
        <f t="shared" si="136"/>
        <v>3</v>
      </c>
      <c r="AF1515" s="52"/>
    </row>
    <row r="1516" customHeight="1" spans="1:32">
      <c r="A1516" s="31" t="s">
        <v>8803</v>
      </c>
      <c r="B1516" s="31" t="s">
        <v>15</v>
      </c>
      <c r="C1516" s="31" t="s">
        <v>8842</v>
      </c>
      <c r="D1516" s="31" t="s">
        <v>8805</v>
      </c>
      <c r="E1516" s="31" t="s">
        <v>16</v>
      </c>
      <c r="F1516" s="31" t="s">
        <v>17</v>
      </c>
      <c r="G1516" s="32" t="s">
        <v>9024</v>
      </c>
      <c r="H1516" s="33" t="s">
        <v>8815</v>
      </c>
      <c r="I1516" s="37">
        <v>1.8</v>
      </c>
      <c r="J1516" s="31" t="s">
        <v>8805</v>
      </c>
      <c r="K1516" s="38" t="s">
        <v>7277</v>
      </c>
      <c r="L1516" s="39" t="s">
        <v>7278</v>
      </c>
      <c r="M1516" s="40">
        <v>5</v>
      </c>
      <c r="N1516" s="40"/>
      <c r="O1516" s="40"/>
      <c r="P1516" s="40"/>
      <c r="Q1516" s="40"/>
      <c r="R1516" s="40"/>
      <c r="S1516" s="40"/>
      <c r="T1516" s="40">
        <v>5</v>
      </c>
      <c r="U1516" s="40"/>
      <c r="V1516" s="40">
        <f t="shared" si="132"/>
        <v>5</v>
      </c>
      <c r="W1516" t="s">
        <v>5890</v>
      </c>
      <c r="X1516" s="69" t="s">
        <v>6984</v>
      </c>
      <c r="Y1516" s="49"/>
      <c r="Z1516" s="50">
        <f t="array" ref="Z1516">SUM((N1516:S1516)/6)</f>
        <v>0</v>
      </c>
      <c r="AA1516" s="51"/>
      <c r="AB1516" s="49">
        <f t="shared" si="133"/>
        <v>5</v>
      </c>
      <c r="AC1516" s="49">
        <f t="shared" si="134"/>
        <v>5</v>
      </c>
      <c r="AD1516" s="49">
        <f t="shared" si="135"/>
        <v>5</v>
      </c>
      <c r="AE1516" s="49">
        <f t="shared" si="136"/>
        <v>5</v>
      </c>
      <c r="AF1516" s="52"/>
    </row>
    <row r="1517" s="19" customFormat="1" customHeight="1" spans="1:32">
      <c r="A1517" s="31" t="s">
        <v>8803</v>
      </c>
      <c r="B1517" s="31" t="s">
        <v>15</v>
      </c>
      <c r="C1517" s="31" t="s">
        <v>8842</v>
      </c>
      <c r="D1517" s="31" t="s">
        <v>8805</v>
      </c>
      <c r="E1517" s="31" t="s">
        <v>16</v>
      </c>
      <c r="F1517" s="31" t="s">
        <v>17</v>
      </c>
      <c r="G1517" s="32" t="s">
        <v>9024</v>
      </c>
      <c r="H1517" s="33" t="s">
        <v>8816</v>
      </c>
      <c r="I1517" s="37">
        <v>1.8</v>
      </c>
      <c r="J1517" s="31" t="s">
        <v>8805</v>
      </c>
      <c r="K1517" s="38" t="s">
        <v>7280</v>
      </c>
      <c r="L1517" s="39" t="s">
        <v>7281</v>
      </c>
      <c r="M1517" s="40">
        <v>2</v>
      </c>
      <c r="N1517" s="40"/>
      <c r="O1517" s="40"/>
      <c r="P1517" s="40"/>
      <c r="Q1517" s="40"/>
      <c r="R1517" s="40"/>
      <c r="S1517" s="40"/>
      <c r="T1517" s="40">
        <v>2</v>
      </c>
      <c r="U1517" s="40"/>
      <c r="V1517" s="40">
        <f t="shared" si="132"/>
        <v>2</v>
      </c>
      <c r="W1517" t="s">
        <v>5890</v>
      </c>
      <c r="X1517" s="69" t="s">
        <v>6984</v>
      </c>
      <c r="Y1517" s="49"/>
      <c r="Z1517" s="50">
        <f t="array" ref="Z1517">SUM((N1517:S1517)/6)</f>
        <v>0</v>
      </c>
      <c r="AA1517" s="51"/>
      <c r="AB1517" s="49">
        <f t="shared" si="133"/>
        <v>2</v>
      </c>
      <c r="AC1517" s="49">
        <f t="shared" si="134"/>
        <v>2</v>
      </c>
      <c r="AD1517" s="49">
        <f t="shared" si="135"/>
        <v>2</v>
      </c>
      <c r="AE1517" s="49">
        <f t="shared" si="136"/>
        <v>2</v>
      </c>
      <c r="AF1517" s="52"/>
    </row>
    <row r="1518" customHeight="1" spans="1:32">
      <c r="A1518" s="31" t="s">
        <v>8803</v>
      </c>
      <c r="B1518" s="31" t="s">
        <v>15</v>
      </c>
      <c r="C1518" s="31" t="s">
        <v>8842</v>
      </c>
      <c r="D1518" s="31" t="s">
        <v>8805</v>
      </c>
      <c r="E1518" s="31" t="s">
        <v>16</v>
      </c>
      <c r="F1518" s="31" t="s">
        <v>413</v>
      </c>
      <c r="G1518" s="32" t="s">
        <v>9024</v>
      </c>
      <c r="H1518" s="33" t="s">
        <v>8808</v>
      </c>
      <c r="I1518" s="37">
        <v>1.8</v>
      </c>
      <c r="J1518" s="31" t="s">
        <v>8805</v>
      </c>
      <c r="K1518" s="38" t="s">
        <v>7283</v>
      </c>
      <c r="L1518" s="39" t="s">
        <v>7284</v>
      </c>
      <c r="M1518" s="40">
        <v>6</v>
      </c>
      <c r="N1518" s="40"/>
      <c r="O1518" s="40"/>
      <c r="P1518" s="40"/>
      <c r="Q1518" s="40"/>
      <c r="R1518" s="40"/>
      <c r="S1518" s="40"/>
      <c r="T1518" s="40">
        <v>6</v>
      </c>
      <c r="U1518" s="40"/>
      <c r="V1518" s="40">
        <f t="shared" si="132"/>
        <v>6</v>
      </c>
      <c r="W1518" t="s">
        <v>5890</v>
      </c>
      <c r="X1518" s="69" t="s">
        <v>6984</v>
      </c>
      <c r="Y1518" s="49"/>
      <c r="Z1518" s="50">
        <f t="array" ref="Z1518">SUM((N1518:S1518)/6)</f>
        <v>0</v>
      </c>
      <c r="AA1518" s="51"/>
      <c r="AB1518" s="49">
        <f t="shared" si="133"/>
        <v>6</v>
      </c>
      <c r="AC1518" s="49">
        <f t="shared" si="134"/>
        <v>6</v>
      </c>
      <c r="AD1518" s="49">
        <f t="shared" si="135"/>
        <v>6</v>
      </c>
      <c r="AE1518" s="49">
        <f t="shared" si="136"/>
        <v>6</v>
      </c>
      <c r="AF1518" s="52"/>
    </row>
    <row r="1519" customHeight="1" spans="1:32">
      <c r="A1519" s="31" t="s">
        <v>8803</v>
      </c>
      <c r="B1519" s="31" t="s">
        <v>15</v>
      </c>
      <c r="C1519" s="31" t="s">
        <v>8842</v>
      </c>
      <c r="D1519" s="31" t="s">
        <v>8805</v>
      </c>
      <c r="E1519" s="31" t="s">
        <v>16</v>
      </c>
      <c r="F1519" s="31" t="s">
        <v>413</v>
      </c>
      <c r="G1519" s="32" t="s">
        <v>9024</v>
      </c>
      <c r="H1519" s="33" t="s">
        <v>8809</v>
      </c>
      <c r="I1519" s="37">
        <v>1.8</v>
      </c>
      <c r="J1519" s="31" t="s">
        <v>8805</v>
      </c>
      <c r="K1519" s="38" t="s">
        <v>7286</v>
      </c>
      <c r="L1519" s="39" t="s">
        <v>7287</v>
      </c>
      <c r="M1519" s="40">
        <v>1</v>
      </c>
      <c r="N1519" s="40"/>
      <c r="O1519" s="40"/>
      <c r="P1519" s="40"/>
      <c r="Q1519" s="40"/>
      <c r="R1519" s="40"/>
      <c r="S1519" s="40"/>
      <c r="T1519" s="40">
        <v>1</v>
      </c>
      <c r="U1519" s="40"/>
      <c r="V1519" s="40">
        <f t="shared" si="132"/>
        <v>1</v>
      </c>
      <c r="W1519" t="s">
        <v>5890</v>
      </c>
      <c r="X1519" s="69" t="s">
        <v>6984</v>
      </c>
      <c r="Y1519" s="49"/>
      <c r="Z1519" s="50">
        <f t="array" ref="Z1519">SUM((N1519:S1519)/6)</f>
        <v>0</v>
      </c>
      <c r="AA1519" s="51"/>
      <c r="AB1519" s="49">
        <f t="shared" si="133"/>
        <v>1</v>
      </c>
      <c r="AC1519" s="49">
        <f t="shared" si="134"/>
        <v>1</v>
      </c>
      <c r="AD1519" s="49">
        <f t="shared" si="135"/>
        <v>1</v>
      </c>
      <c r="AE1519" s="49">
        <f t="shared" si="136"/>
        <v>1</v>
      </c>
      <c r="AF1519" s="52"/>
    </row>
    <row r="1520" customHeight="1" spans="1:32">
      <c r="A1520" s="31" t="s">
        <v>8803</v>
      </c>
      <c r="B1520" s="31" t="s">
        <v>15</v>
      </c>
      <c r="C1520" s="31" t="s">
        <v>8842</v>
      </c>
      <c r="D1520" s="31" t="s">
        <v>8805</v>
      </c>
      <c r="E1520" s="31" t="s">
        <v>16</v>
      </c>
      <c r="F1520" s="31" t="s">
        <v>413</v>
      </c>
      <c r="G1520" s="32" t="s">
        <v>9024</v>
      </c>
      <c r="H1520" s="33" t="s">
        <v>8811</v>
      </c>
      <c r="I1520" s="37">
        <v>1.8</v>
      </c>
      <c r="J1520" s="31" t="s">
        <v>8805</v>
      </c>
      <c r="K1520" s="38" t="s">
        <v>7289</v>
      </c>
      <c r="L1520" s="39" t="s">
        <v>7290</v>
      </c>
      <c r="M1520" s="40">
        <v>1</v>
      </c>
      <c r="N1520" s="40"/>
      <c r="O1520" s="40"/>
      <c r="P1520" s="40"/>
      <c r="Q1520" s="40"/>
      <c r="R1520" s="40"/>
      <c r="S1520" s="40"/>
      <c r="T1520" s="40">
        <v>1</v>
      </c>
      <c r="U1520" s="40"/>
      <c r="V1520" s="40">
        <f t="shared" si="132"/>
        <v>1</v>
      </c>
      <c r="W1520" t="s">
        <v>5890</v>
      </c>
      <c r="X1520" s="69" t="s">
        <v>6984</v>
      </c>
      <c r="Y1520" s="49">
        <v>1</v>
      </c>
      <c r="Z1520" s="50">
        <f t="array" ref="Z1520">SUM((N1520:S1520)/6)</f>
        <v>0</v>
      </c>
      <c r="AA1520" s="51"/>
      <c r="AB1520" s="49">
        <f t="shared" si="133"/>
        <v>0.3</v>
      </c>
      <c r="AC1520" s="49">
        <f t="shared" si="134"/>
        <v>-0.7</v>
      </c>
      <c r="AD1520" s="49">
        <f t="shared" si="135"/>
        <v>1</v>
      </c>
      <c r="AE1520" s="49">
        <f t="shared" si="136"/>
        <v>1</v>
      </c>
      <c r="AF1520" s="52"/>
    </row>
    <row r="1521" customHeight="1" spans="1:32">
      <c r="A1521" s="31" t="s">
        <v>8803</v>
      </c>
      <c r="B1521" s="31" t="s">
        <v>15</v>
      </c>
      <c r="C1521" s="31" t="s">
        <v>8842</v>
      </c>
      <c r="D1521" s="31" t="s">
        <v>8805</v>
      </c>
      <c r="E1521" s="31" t="s">
        <v>16</v>
      </c>
      <c r="F1521" s="31" t="s">
        <v>413</v>
      </c>
      <c r="G1521" s="32" t="s">
        <v>9024</v>
      </c>
      <c r="H1521" s="33" t="s">
        <v>8815</v>
      </c>
      <c r="I1521" s="37">
        <v>1.8</v>
      </c>
      <c r="J1521" s="31" t="s">
        <v>8805</v>
      </c>
      <c r="K1521" s="38" t="s">
        <v>7292</v>
      </c>
      <c r="L1521" s="39" t="s">
        <v>7293</v>
      </c>
      <c r="M1521" s="40">
        <v>7</v>
      </c>
      <c r="N1521" s="40"/>
      <c r="O1521" s="40"/>
      <c r="P1521" s="40"/>
      <c r="Q1521" s="40"/>
      <c r="R1521" s="40"/>
      <c r="S1521" s="40"/>
      <c r="T1521" s="40">
        <v>7</v>
      </c>
      <c r="U1521" s="40"/>
      <c r="V1521" s="40">
        <f t="shared" si="132"/>
        <v>7</v>
      </c>
      <c r="W1521" t="s">
        <v>5890</v>
      </c>
      <c r="X1521" s="69" t="s">
        <v>6984</v>
      </c>
      <c r="Y1521" s="49"/>
      <c r="Z1521" s="50">
        <f t="array" ref="Z1521">SUM((N1521:S1521)/6)</f>
        <v>0</v>
      </c>
      <c r="AA1521" s="51"/>
      <c r="AB1521" s="49">
        <f t="shared" si="133"/>
        <v>7</v>
      </c>
      <c r="AC1521" s="49">
        <f t="shared" si="134"/>
        <v>7</v>
      </c>
      <c r="AD1521" s="49">
        <f t="shared" si="135"/>
        <v>7</v>
      </c>
      <c r="AE1521" s="49">
        <f t="shared" si="136"/>
        <v>7</v>
      </c>
      <c r="AF1521" s="52"/>
    </row>
    <row r="1522" s="19" customFormat="1" customHeight="1" spans="1:32">
      <c r="A1522" s="31" t="s">
        <v>8803</v>
      </c>
      <c r="B1522" s="31" t="s">
        <v>15</v>
      </c>
      <c r="C1522" s="31" t="s">
        <v>8842</v>
      </c>
      <c r="D1522" s="31" t="s">
        <v>8805</v>
      </c>
      <c r="E1522" s="31" t="s">
        <v>16</v>
      </c>
      <c r="F1522" s="31" t="s">
        <v>77</v>
      </c>
      <c r="G1522" s="32" t="s">
        <v>9024</v>
      </c>
      <c r="H1522" s="33" t="s">
        <v>8808</v>
      </c>
      <c r="I1522" s="37">
        <v>1.8</v>
      </c>
      <c r="J1522" s="31" t="s">
        <v>8805</v>
      </c>
      <c r="K1522" s="42" t="s">
        <v>7295</v>
      </c>
      <c r="L1522" s="39" t="s">
        <v>7296</v>
      </c>
      <c r="M1522" s="40">
        <v>4</v>
      </c>
      <c r="N1522" s="40"/>
      <c r="O1522" s="40"/>
      <c r="P1522" s="40"/>
      <c r="Q1522" s="40"/>
      <c r="R1522" s="40"/>
      <c r="S1522" s="40"/>
      <c r="T1522" s="40">
        <v>4</v>
      </c>
      <c r="U1522" s="40"/>
      <c r="V1522" s="40">
        <f t="shared" si="132"/>
        <v>4</v>
      </c>
      <c r="W1522" t="s">
        <v>5890</v>
      </c>
      <c r="X1522" s="69" t="s">
        <v>6984</v>
      </c>
      <c r="Y1522" s="49"/>
      <c r="Z1522" s="50">
        <f t="array" ref="Z1522">SUM((N1522:S1522)/6)</f>
        <v>0</v>
      </c>
      <c r="AA1522" s="51"/>
      <c r="AB1522" s="49">
        <f t="shared" si="133"/>
        <v>4</v>
      </c>
      <c r="AC1522" s="49">
        <f t="shared" si="134"/>
        <v>4</v>
      </c>
      <c r="AD1522" s="49">
        <f t="shared" si="135"/>
        <v>4</v>
      </c>
      <c r="AE1522" s="49">
        <f t="shared" si="136"/>
        <v>4</v>
      </c>
      <c r="AF1522" s="52"/>
    </row>
    <row r="1523" s="19" customFormat="1" customHeight="1" spans="1:32">
      <c r="A1523" s="31" t="s">
        <v>8803</v>
      </c>
      <c r="B1523" s="31" t="s">
        <v>15</v>
      </c>
      <c r="C1523" s="31" t="s">
        <v>8842</v>
      </c>
      <c r="D1523" s="31" t="s">
        <v>8805</v>
      </c>
      <c r="E1523" s="31" t="s">
        <v>16</v>
      </c>
      <c r="F1523" s="31" t="s">
        <v>77</v>
      </c>
      <c r="G1523" s="32" t="s">
        <v>9024</v>
      </c>
      <c r="H1523" s="33" t="s">
        <v>8809</v>
      </c>
      <c r="I1523" s="37">
        <v>1.8</v>
      </c>
      <c r="J1523" s="31" t="s">
        <v>8805</v>
      </c>
      <c r="K1523" s="42" t="s">
        <v>7298</v>
      </c>
      <c r="L1523" s="39" t="s">
        <v>7299</v>
      </c>
      <c r="M1523" s="40">
        <v>3</v>
      </c>
      <c r="N1523" s="40"/>
      <c r="O1523" s="40"/>
      <c r="P1523" s="40"/>
      <c r="Q1523" s="40"/>
      <c r="R1523" s="40"/>
      <c r="S1523" s="40"/>
      <c r="T1523" s="40">
        <v>3</v>
      </c>
      <c r="U1523" s="40"/>
      <c r="V1523" s="40">
        <f t="shared" si="132"/>
        <v>3</v>
      </c>
      <c r="W1523" t="s">
        <v>5890</v>
      </c>
      <c r="X1523" s="69" t="s">
        <v>6984</v>
      </c>
      <c r="Y1523" s="49"/>
      <c r="Z1523" s="50">
        <f t="array" ref="Z1523">SUM((N1523:S1523)/6)</f>
        <v>0</v>
      </c>
      <c r="AA1523" s="51"/>
      <c r="AB1523" s="49">
        <f t="shared" si="133"/>
        <v>3</v>
      </c>
      <c r="AC1523" s="49">
        <f t="shared" si="134"/>
        <v>3</v>
      </c>
      <c r="AD1523" s="49">
        <f t="shared" si="135"/>
        <v>3</v>
      </c>
      <c r="AE1523" s="49">
        <f t="shared" si="136"/>
        <v>3</v>
      </c>
      <c r="AF1523" s="52"/>
    </row>
    <row r="1524" s="19" customFormat="1" customHeight="1" spans="1:32">
      <c r="A1524" s="31" t="s">
        <v>8803</v>
      </c>
      <c r="B1524" s="31" t="s">
        <v>15</v>
      </c>
      <c r="C1524" s="31" t="s">
        <v>8842</v>
      </c>
      <c r="D1524" s="31" t="s">
        <v>8805</v>
      </c>
      <c r="E1524" s="31" t="s">
        <v>25</v>
      </c>
      <c r="F1524" s="31" t="s">
        <v>413</v>
      </c>
      <c r="G1524" s="32" t="s">
        <v>8831</v>
      </c>
      <c r="H1524" s="33" t="s">
        <v>8808</v>
      </c>
      <c r="I1524" s="37">
        <v>1.8</v>
      </c>
      <c r="J1524" s="31" t="s">
        <v>8805</v>
      </c>
      <c r="K1524" s="38" t="s">
        <v>9103</v>
      </c>
      <c r="L1524" s="39" t="s">
        <v>9104</v>
      </c>
      <c r="M1524" s="40">
        <v>0</v>
      </c>
      <c r="N1524" s="40"/>
      <c r="O1524" s="40"/>
      <c r="P1524" s="40"/>
      <c r="Q1524" s="40"/>
      <c r="R1524" s="40"/>
      <c r="S1524" s="40"/>
      <c r="T1524" s="40">
        <v>0</v>
      </c>
      <c r="U1524" s="40"/>
      <c r="V1524" s="40">
        <f t="shared" si="132"/>
        <v>0</v>
      </c>
      <c r="W1524" t="s">
        <v>5890</v>
      </c>
      <c r="X1524" s="69" t="s">
        <v>6984</v>
      </c>
      <c r="Y1524" s="49">
        <v>1</v>
      </c>
      <c r="Z1524" s="50">
        <f t="array" ref="Z1524">SUM((N1524:S1524)/6)</f>
        <v>0</v>
      </c>
      <c r="AA1524" s="51"/>
      <c r="AB1524" s="49">
        <f t="shared" si="133"/>
        <v>-0.7</v>
      </c>
      <c r="AC1524" s="49">
        <f t="shared" si="134"/>
        <v>-1.7</v>
      </c>
      <c r="AD1524" s="49">
        <f t="shared" si="135"/>
        <v>0</v>
      </c>
      <c r="AE1524" s="49">
        <f t="shared" si="136"/>
        <v>0</v>
      </c>
      <c r="AF1524" s="52"/>
    </row>
    <row r="1525" s="19" customFormat="1" customHeight="1" spans="1:32">
      <c r="A1525" s="31" t="s">
        <v>8803</v>
      </c>
      <c r="B1525" s="31" t="s">
        <v>15</v>
      </c>
      <c r="C1525" s="31" t="s">
        <v>8842</v>
      </c>
      <c r="D1525" s="31" t="s">
        <v>8805</v>
      </c>
      <c r="E1525" s="31" t="s">
        <v>25</v>
      </c>
      <c r="F1525" s="31" t="s">
        <v>413</v>
      </c>
      <c r="G1525" s="32" t="s">
        <v>8831</v>
      </c>
      <c r="H1525" s="33" t="s">
        <v>8809</v>
      </c>
      <c r="I1525" s="37">
        <v>1.8</v>
      </c>
      <c r="J1525" s="31" t="s">
        <v>8805</v>
      </c>
      <c r="K1525" s="38" t="s">
        <v>9105</v>
      </c>
      <c r="L1525" s="39" t="s">
        <v>9106</v>
      </c>
      <c r="M1525" s="40"/>
      <c r="N1525" s="40"/>
      <c r="O1525" s="40"/>
      <c r="P1525" s="40"/>
      <c r="Q1525" s="40"/>
      <c r="R1525" s="40"/>
      <c r="S1525" s="40"/>
      <c r="T1525" s="40"/>
      <c r="U1525" s="40"/>
      <c r="V1525" s="40">
        <f t="shared" si="132"/>
        <v>0</v>
      </c>
      <c r="W1525"/>
      <c r="X1525" s="69" t="s">
        <v>6984</v>
      </c>
      <c r="Y1525" s="49"/>
      <c r="Z1525" s="50">
        <f t="array" ref="Z1525">SUM((N1525:S1525)/6)</f>
        <v>0</v>
      </c>
      <c r="AA1525" s="51"/>
      <c r="AB1525" s="49">
        <f t="shared" si="133"/>
        <v>0</v>
      </c>
      <c r="AC1525" s="49">
        <f t="shared" si="134"/>
        <v>0</v>
      </c>
      <c r="AD1525" s="49">
        <f t="shared" si="135"/>
        <v>0</v>
      </c>
      <c r="AE1525" s="49">
        <f t="shared" si="136"/>
        <v>0</v>
      </c>
      <c r="AF1525" s="52"/>
    </row>
    <row r="1526" customHeight="1" spans="1:32">
      <c r="A1526" s="31" t="s">
        <v>8803</v>
      </c>
      <c r="B1526" s="31" t="s">
        <v>15</v>
      </c>
      <c r="C1526" s="31" t="s">
        <v>8842</v>
      </c>
      <c r="D1526" s="31" t="s">
        <v>8805</v>
      </c>
      <c r="E1526" s="31" t="s">
        <v>25</v>
      </c>
      <c r="F1526" s="31" t="s">
        <v>413</v>
      </c>
      <c r="G1526" s="32" t="s">
        <v>8831</v>
      </c>
      <c r="H1526" s="33" t="s">
        <v>8810</v>
      </c>
      <c r="I1526" s="37">
        <v>1.8</v>
      </c>
      <c r="J1526" s="31" t="s">
        <v>8805</v>
      </c>
      <c r="K1526" s="38" t="s">
        <v>9107</v>
      </c>
      <c r="L1526" s="39" t="s">
        <v>9108</v>
      </c>
      <c r="M1526" s="40"/>
      <c r="N1526" s="40"/>
      <c r="O1526" s="40"/>
      <c r="P1526" s="40"/>
      <c r="Q1526" s="40"/>
      <c r="R1526" s="40"/>
      <c r="S1526" s="40"/>
      <c r="T1526" s="40"/>
      <c r="U1526" s="40"/>
      <c r="V1526" s="40">
        <f t="shared" si="132"/>
        <v>0</v>
      </c>
      <c r="X1526" s="69" t="s">
        <v>6984</v>
      </c>
      <c r="Y1526" s="49"/>
      <c r="Z1526" s="50">
        <f t="array" ref="Z1526">SUM((N1526:S1526)/6)</f>
        <v>0</v>
      </c>
      <c r="AA1526" s="51"/>
      <c r="AB1526" s="49">
        <f t="shared" si="133"/>
        <v>0</v>
      </c>
      <c r="AC1526" s="49">
        <f t="shared" si="134"/>
        <v>0</v>
      </c>
      <c r="AD1526" s="49">
        <f t="shared" si="135"/>
        <v>0</v>
      </c>
      <c r="AE1526" s="49">
        <f t="shared" si="136"/>
        <v>0</v>
      </c>
      <c r="AF1526" s="52"/>
    </row>
    <row r="1527" customHeight="1" spans="1:32">
      <c r="A1527" s="31" t="s">
        <v>8803</v>
      </c>
      <c r="B1527" s="31" t="s">
        <v>15</v>
      </c>
      <c r="C1527" s="31" t="s">
        <v>8842</v>
      </c>
      <c r="D1527" s="31" t="s">
        <v>8805</v>
      </c>
      <c r="E1527" s="31" t="s">
        <v>25</v>
      </c>
      <c r="F1527" s="31" t="s">
        <v>413</v>
      </c>
      <c r="G1527" s="32" t="s">
        <v>8831</v>
      </c>
      <c r="H1527" s="33" t="s">
        <v>8811</v>
      </c>
      <c r="I1527" s="37">
        <v>1.8</v>
      </c>
      <c r="J1527" s="31" t="s">
        <v>8805</v>
      </c>
      <c r="K1527" s="38" t="s">
        <v>9109</v>
      </c>
      <c r="L1527" s="39" t="s">
        <v>9110</v>
      </c>
      <c r="M1527" s="40"/>
      <c r="N1527" s="40"/>
      <c r="O1527" s="40"/>
      <c r="P1527" s="40"/>
      <c r="Q1527" s="40"/>
      <c r="R1527" s="40"/>
      <c r="S1527" s="40"/>
      <c r="T1527" s="40"/>
      <c r="U1527" s="40"/>
      <c r="V1527" s="40">
        <f t="shared" si="132"/>
        <v>0</v>
      </c>
      <c r="X1527" s="69" t="s">
        <v>6984</v>
      </c>
      <c r="Y1527" s="49"/>
      <c r="Z1527" s="50">
        <f t="array" ref="Z1527">SUM((N1527:S1527)/6)</f>
        <v>0</v>
      </c>
      <c r="AA1527" s="51"/>
      <c r="AB1527" s="49">
        <f t="shared" si="133"/>
        <v>0</v>
      </c>
      <c r="AC1527" s="49">
        <f t="shared" si="134"/>
        <v>0</v>
      </c>
      <c r="AD1527" s="49">
        <f t="shared" si="135"/>
        <v>0</v>
      </c>
      <c r="AE1527" s="49">
        <f t="shared" si="136"/>
        <v>0</v>
      </c>
      <c r="AF1527" s="52"/>
    </row>
    <row r="1528" customHeight="1" spans="1:32">
      <c r="A1528" s="31" t="s">
        <v>8803</v>
      </c>
      <c r="B1528" s="31" t="s">
        <v>15</v>
      </c>
      <c r="C1528" s="31" t="s">
        <v>8842</v>
      </c>
      <c r="D1528" s="31" t="s">
        <v>8805</v>
      </c>
      <c r="E1528" s="31" t="s">
        <v>25</v>
      </c>
      <c r="F1528" s="31" t="s">
        <v>413</v>
      </c>
      <c r="G1528" s="32" t="s">
        <v>8831</v>
      </c>
      <c r="H1528" s="33" t="s">
        <v>8812</v>
      </c>
      <c r="I1528" s="37">
        <v>1.8</v>
      </c>
      <c r="J1528" s="31" t="s">
        <v>8805</v>
      </c>
      <c r="K1528" s="38" t="s">
        <v>9111</v>
      </c>
      <c r="L1528" s="39" t="s">
        <v>9112</v>
      </c>
      <c r="M1528" s="40"/>
      <c r="N1528" s="40"/>
      <c r="O1528" s="40"/>
      <c r="P1528" s="40"/>
      <c r="Q1528" s="40"/>
      <c r="R1528" s="40"/>
      <c r="S1528" s="40"/>
      <c r="T1528" s="40"/>
      <c r="U1528" s="40"/>
      <c r="V1528" s="40">
        <f t="shared" si="132"/>
        <v>0</v>
      </c>
      <c r="X1528" s="69" t="s">
        <v>6984</v>
      </c>
      <c r="Y1528" s="49"/>
      <c r="Z1528" s="50">
        <f t="array" ref="Z1528">SUM((N1528:S1528)/6)</f>
        <v>0</v>
      </c>
      <c r="AA1528" s="51"/>
      <c r="AB1528" s="49">
        <f t="shared" si="133"/>
        <v>0</v>
      </c>
      <c r="AC1528" s="49">
        <f t="shared" si="134"/>
        <v>0</v>
      </c>
      <c r="AD1528" s="49">
        <f t="shared" si="135"/>
        <v>0</v>
      </c>
      <c r="AE1528" s="49">
        <f t="shared" si="136"/>
        <v>0</v>
      </c>
      <c r="AF1528" s="52"/>
    </row>
    <row r="1529" customHeight="1" spans="1:32">
      <c r="A1529" s="31" t="s">
        <v>8803</v>
      </c>
      <c r="B1529" s="31" t="s">
        <v>15</v>
      </c>
      <c r="C1529" s="31" t="s">
        <v>8842</v>
      </c>
      <c r="D1529" s="31" t="s">
        <v>8805</v>
      </c>
      <c r="E1529" s="31" t="s">
        <v>16</v>
      </c>
      <c r="F1529" s="31" t="s">
        <v>835</v>
      </c>
      <c r="G1529" s="32" t="s">
        <v>8843</v>
      </c>
      <c r="H1529" s="33" t="s">
        <v>8822</v>
      </c>
      <c r="I1529" s="37">
        <v>1.8</v>
      </c>
      <c r="J1529" s="31" t="s">
        <v>8805</v>
      </c>
      <c r="K1529" s="42" t="s">
        <v>7301</v>
      </c>
      <c r="L1529" s="39" t="s">
        <v>7302</v>
      </c>
      <c r="M1529" s="40">
        <v>1</v>
      </c>
      <c r="N1529" s="40"/>
      <c r="O1529" s="40"/>
      <c r="P1529" s="40"/>
      <c r="Q1529" s="40"/>
      <c r="R1529" s="40"/>
      <c r="S1529" s="40"/>
      <c r="T1529" s="40">
        <v>1</v>
      </c>
      <c r="U1529" s="40"/>
      <c r="V1529" s="40">
        <f t="shared" si="132"/>
        <v>1</v>
      </c>
      <c r="W1529" t="s">
        <v>5890</v>
      </c>
      <c r="X1529" s="69" t="s">
        <v>6984</v>
      </c>
      <c r="Y1529" s="49"/>
      <c r="Z1529" s="50">
        <f t="array" ref="Z1529">SUM((N1529:S1529)/6)</f>
        <v>0</v>
      </c>
      <c r="AA1529" s="51"/>
      <c r="AB1529" s="49">
        <f t="shared" si="133"/>
        <v>1</v>
      </c>
      <c r="AC1529" s="49">
        <f t="shared" si="134"/>
        <v>1</v>
      </c>
      <c r="AD1529" s="49">
        <f t="shared" si="135"/>
        <v>1</v>
      </c>
      <c r="AE1529" s="49">
        <f t="shared" si="136"/>
        <v>1</v>
      </c>
      <c r="AF1529" s="52"/>
    </row>
    <row r="1530" customHeight="1" spans="1:32">
      <c r="A1530" s="31" t="s">
        <v>8803</v>
      </c>
      <c r="B1530" s="31" t="s">
        <v>15</v>
      </c>
      <c r="C1530" s="31" t="s">
        <v>8842</v>
      </c>
      <c r="D1530" s="31" t="s">
        <v>8805</v>
      </c>
      <c r="E1530" s="31" t="s">
        <v>16</v>
      </c>
      <c r="F1530" s="31" t="s">
        <v>36</v>
      </c>
      <c r="G1530" s="32" t="s">
        <v>8843</v>
      </c>
      <c r="H1530" s="33" t="s">
        <v>8820</v>
      </c>
      <c r="I1530" s="37">
        <v>1.8</v>
      </c>
      <c r="J1530" s="31" t="s">
        <v>8805</v>
      </c>
      <c r="K1530" s="68" t="s">
        <v>7304</v>
      </c>
      <c r="L1530" s="39" t="s">
        <v>7305</v>
      </c>
      <c r="M1530" s="40">
        <v>1</v>
      </c>
      <c r="N1530" s="40"/>
      <c r="O1530" s="40"/>
      <c r="P1530" s="40"/>
      <c r="Q1530" s="40"/>
      <c r="R1530" s="40"/>
      <c r="S1530" s="40"/>
      <c r="T1530" s="40">
        <v>1</v>
      </c>
      <c r="U1530" s="40"/>
      <c r="V1530" s="40">
        <f t="shared" si="132"/>
        <v>1</v>
      </c>
      <c r="W1530" t="s">
        <v>5890</v>
      </c>
      <c r="X1530" s="69" t="s">
        <v>6984</v>
      </c>
      <c r="Y1530" s="49"/>
      <c r="Z1530" s="50">
        <f t="array" ref="Z1530">SUM((N1530:S1530)/6)</f>
        <v>0</v>
      </c>
      <c r="AA1530" s="51"/>
      <c r="AB1530" s="49">
        <f t="shared" si="133"/>
        <v>1</v>
      </c>
      <c r="AC1530" s="49">
        <f t="shared" si="134"/>
        <v>1</v>
      </c>
      <c r="AD1530" s="49">
        <f t="shared" si="135"/>
        <v>1</v>
      </c>
      <c r="AE1530" s="49">
        <f t="shared" si="136"/>
        <v>1</v>
      </c>
      <c r="AF1530" s="52"/>
    </row>
    <row r="1531" customHeight="1" spans="1:32">
      <c r="A1531" s="31" t="s">
        <v>8803</v>
      </c>
      <c r="B1531" s="31" t="s">
        <v>15</v>
      </c>
      <c r="C1531" s="31" t="s">
        <v>8842</v>
      </c>
      <c r="D1531" s="31" t="s">
        <v>8805</v>
      </c>
      <c r="E1531" s="31" t="s">
        <v>16</v>
      </c>
      <c r="F1531" s="31" t="s">
        <v>36</v>
      </c>
      <c r="G1531" s="32" t="s">
        <v>8843</v>
      </c>
      <c r="H1531" s="33" t="s">
        <v>8809</v>
      </c>
      <c r="I1531" s="37">
        <v>1.8</v>
      </c>
      <c r="J1531" s="31" t="s">
        <v>8805</v>
      </c>
      <c r="K1531" s="70" t="s">
        <v>7307</v>
      </c>
      <c r="L1531" s="60" t="s">
        <v>7308</v>
      </c>
      <c r="M1531" s="40">
        <v>21</v>
      </c>
      <c r="N1531" s="40"/>
      <c r="O1531" s="40"/>
      <c r="P1531" s="40"/>
      <c r="Q1531" s="40"/>
      <c r="R1531" s="40"/>
      <c r="S1531" s="40"/>
      <c r="T1531" s="40">
        <v>21</v>
      </c>
      <c r="U1531" s="40"/>
      <c r="V1531" s="40">
        <f t="shared" si="132"/>
        <v>21</v>
      </c>
      <c r="W1531" t="s">
        <v>5890</v>
      </c>
      <c r="X1531" s="69" t="s">
        <v>6984</v>
      </c>
      <c r="Y1531" s="49">
        <v>2</v>
      </c>
      <c r="Z1531" s="50">
        <f t="array" ref="Z1531">SUM((N1531:S1531)/6)</f>
        <v>0</v>
      </c>
      <c r="AA1531" s="51"/>
      <c r="AB1531" s="49">
        <f t="shared" si="133"/>
        <v>19.6</v>
      </c>
      <c r="AC1531" s="49">
        <f t="shared" si="134"/>
        <v>17.6</v>
      </c>
      <c r="AD1531" s="49">
        <f t="shared" si="135"/>
        <v>21</v>
      </c>
      <c r="AE1531" s="49">
        <f t="shared" si="136"/>
        <v>21</v>
      </c>
      <c r="AF1531" s="52"/>
    </row>
    <row r="1532" customHeight="1" spans="1:32">
      <c r="A1532" s="31" t="s">
        <v>8803</v>
      </c>
      <c r="B1532" s="31" t="s">
        <v>15</v>
      </c>
      <c r="C1532" s="31" t="s">
        <v>8842</v>
      </c>
      <c r="D1532" s="31" t="s">
        <v>8805</v>
      </c>
      <c r="E1532" s="31" t="s">
        <v>16</v>
      </c>
      <c r="F1532" s="31" t="s">
        <v>36</v>
      </c>
      <c r="G1532" s="32" t="s">
        <v>8843</v>
      </c>
      <c r="H1532" s="33" t="s">
        <v>8811</v>
      </c>
      <c r="I1532" s="37">
        <v>1.8</v>
      </c>
      <c r="J1532" s="31" t="s">
        <v>8805</v>
      </c>
      <c r="K1532" s="70" t="s">
        <v>9113</v>
      </c>
      <c r="L1532" s="60" t="s">
        <v>9114</v>
      </c>
      <c r="M1532" s="40"/>
      <c r="N1532" s="40"/>
      <c r="O1532" s="40"/>
      <c r="P1532" s="40"/>
      <c r="Q1532" s="40"/>
      <c r="R1532" s="40"/>
      <c r="S1532" s="40"/>
      <c r="T1532" s="40"/>
      <c r="U1532" s="40"/>
      <c r="V1532" s="40">
        <f t="shared" si="132"/>
        <v>0</v>
      </c>
      <c r="X1532" s="69" t="s">
        <v>6984</v>
      </c>
      <c r="Y1532" s="49"/>
      <c r="Z1532" s="50">
        <f t="array" ref="Z1532">SUM((N1532:S1532)/6)</f>
        <v>0</v>
      </c>
      <c r="AA1532" s="51"/>
      <c r="AB1532" s="49">
        <f t="shared" si="133"/>
        <v>0</v>
      </c>
      <c r="AC1532" s="49">
        <f t="shared" si="134"/>
        <v>0</v>
      </c>
      <c r="AD1532" s="49">
        <f t="shared" si="135"/>
        <v>0</v>
      </c>
      <c r="AE1532" s="49">
        <f t="shared" si="136"/>
        <v>0</v>
      </c>
      <c r="AF1532" s="52"/>
    </row>
    <row r="1533" customHeight="1" spans="1:32">
      <c r="A1533" s="31" t="s">
        <v>8803</v>
      </c>
      <c r="B1533" s="31" t="s">
        <v>15</v>
      </c>
      <c r="C1533" s="31" t="s">
        <v>8842</v>
      </c>
      <c r="D1533" s="31" t="s">
        <v>8805</v>
      </c>
      <c r="E1533" s="31" t="s">
        <v>16</v>
      </c>
      <c r="F1533" s="31" t="s">
        <v>17</v>
      </c>
      <c r="G1533" s="32" t="s">
        <v>8843</v>
      </c>
      <c r="H1533" s="33" t="s">
        <v>8810</v>
      </c>
      <c r="I1533" s="37">
        <v>1.8</v>
      </c>
      <c r="J1533" s="31" t="s">
        <v>8805</v>
      </c>
      <c r="K1533" s="70" t="s">
        <v>4567</v>
      </c>
      <c r="L1533" s="60" t="s">
        <v>4568</v>
      </c>
      <c r="M1533" s="40">
        <v>3</v>
      </c>
      <c r="N1533" s="40"/>
      <c r="O1533" s="40"/>
      <c r="P1533" s="40"/>
      <c r="Q1533" s="40"/>
      <c r="R1533" s="40"/>
      <c r="S1533" s="40"/>
      <c r="T1533" s="40">
        <v>3</v>
      </c>
      <c r="U1533" s="40"/>
      <c r="V1533" s="40">
        <f t="shared" si="132"/>
        <v>3</v>
      </c>
      <c r="W1533" t="s">
        <v>5890</v>
      </c>
      <c r="X1533" s="69" t="s">
        <v>6984</v>
      </c>
      <c r="Y1533" s="49"/>
      <c r="Z1533" s="50">
        <f t="array" ref="Z1533">SUM((N1533:S1533)/6)</f>
        <v>0</v>
      </c>
      <c r="AA1533" s="51"/>
      <c r="AB1533" s="49">
        <f t="shared" si="133"/>
        <v>3</v>
      </c>
      <c r="AC1533" s="49">
        <f t="shared" si="134"/>
        <v>3</v>
      </c>
      <c r="AD1533" s="49">
        <f t="shared" si="135"/>
        <v>3</v>
      </c>
      <c r="AE1533" s="49">
        <f t="shared" si="136"/>
        <v>3</v>
      </c>
      <c r="AF1533" s="52"/>
    </row>
    <row r="1534" customHeight="1" spans="1:32">
      <c r="A1534" s="31" t="s">
        <v>8803</v>
      </c>
      <c r="B1534" s="31" t="s">
        <v>15</v>
      </c>
      <c r="C1534" s="31" t="s">
        <v>8842</v>
      </c>
      <c r="D1534" s="31" t="s">
        <v>8805</v>
      </c>
      <c r="E1534" s="31" t="s">
        <v>16</v>
      </c>
      <c r="F1534" s="31" t="s">
        <v>17</v>
      </c>
      <c r="G1534" s="32" t="s">
        <v>8843</v>
      </c>
      <c r="H1534" s="33" t="s">
        <v>8811</v>
      </c>
      <c r="I1534" s="37">
        <v>1.8</v>
      </c>
      <c r="J1534" s="31" t="s">
        <v>8805</v>
      </c>
      <c r="K1534" s="70" t="s">
        <v>7310</v>
      </c>
      <c r="L1534" s="60" t="s">
        <v>7311</v>
      </c>
      <c r="M1534" s="40">
        <v>173</v>
      </c>
      <c r="N1534" s="40"/>
      <c r="O1534" s="40"/>
      <c r="P1534" s="40"/>
      <c r="Q1534" s="40"/>
      <c r="R1534" s="40"/>
      <c r="S1534" s="40">
        <v>1</v>
      </c>
      <c r="T1534" s="40">
        <v>172</v>
      </c>
      <c r="U1534" s="40"/>
      <c r="V1534" s="40">
        <f t="shared" si="132"/>
        <v>172</v>
      </c>
      <c r="W1534" t="s">
        <v>5890</v>
      </c>
      <c r="X1534" s="69" t="s">
        <v>6984</v>
      </c>
      <c r="Y1534" s="49">
        <v>3</v>
      </c>
      <c r="Z1534" s="50">
        <f t="array" ref="Z1534">SUM((N1534:S1534)/6)</f>
        <v>0.166666666666667</v>
      </c>
      <c r="AA1534" s="51">
        <f>T1534/Z1534</f>
        <v>1032</v>
      </c>
      <c r="AB1534" s="49">
        <f t="shared" si="133"/>
        <v>169.9</v>
      </c>
      <c r="AC1534" s="49">
        <f t="shared" si="134"/>
        <v>166.9</v>
      </c>
      <c r="AD1534" s="49">
        <f t="shared" si="135"/>
        <v>168.5</v>
      </c>
      <c r="AE1534" s="49">
        <f t="shared" si="136"/>
        <v>163.5</v>
      </c>
      <c r="AF1534" s="52"/>
    </row>
    <row r="1535" customHeight="1" spans="1:32">
      <c r="A1535" s="31" t="s">
        <v>8803</v>
      </c>
      <c r="B1535" s="31" t="s">
        <v>15</v>
      </c>
      <c r="C1535" s="31" t="s">
        <v>8842</v>
      </c>
      <c r="D1535" s="31" t="s">
        <v>8805</v>
      </c>
      <c r="E1535" s="31" t="s">
        <v>16</v>
      </c>
      <c r="F1535" s="31" t="s">
        <v>17</v>
      </c>
      <c r="G1535" s="32" t="s">
        <v>8843</v>
      </c>
      <c r="H1535" s="33" t="s">
        <v>8812</v>
      </c>
      <c r="I1535" s="37">
        <v>1.8</v>
      </c>
      <c r="J1535" s="31" t="s">
        <v>8805</v>
      </c>
      <c r="K1535" s="42" t="s">
        <v>7313</v>
      </c>
      <c r="L1535" s="39" t="s">
        <v>7314</v>
      </c>
      <c r="M1535" s="40">
        <v>18</v>
      </c>
      <c r="N1535" s="40"/>
      <c r="O1535" s="40"/>
      <c r="P1535" s="40"/>
      <c r="Q1535" s="40"/>
      <c r="R1535" s="40"/>
      <c r="S1535" s="40"/>
      <c r="T1535" s="40">
        <v>18</v>
      </c>
      <c r="U1535" s="40"/>
      <c r="V1535" s="40">
        <f t="shared" si="132"/>
        <v>18</v>
      </c>
      <c r="W1535" t="s">
        <v>5890</v>
      </c>
      <c r="X1535" s="69" t="s">
        <v>6984</v>
      </c>
      <c r="Y1535" s="49">
        <v>3</v>
      </c>
      <c r="Z1535" s="50">
        <f t="array" ref="Z1535">SUM((N1535:S1535)/6)</f>
        <v>0</v>
      </c>
      <c r="AA1535" s="51"/>
      <c r="AB1535" s="49">
        <f t="shared" si="133"/>
        <v>15.9</v>
      </c>
      <c r="AC1535" s="49">
        <f t="shared" si="134"/>
        <v>12.9</v>
      </c>
      <c r="AD1535" s="49">
        <f t="shared" si="135"/>
        <v>18</v>
      </c>
      <c r="AE1535" s="49">
        <f t="shared" si="136"/>
        <v>18</v>
      </c>
      <c r="AF1535" s="52"/>
    </row>
    <row r="1536" customHeight="1" spans="1:32">
      <c r="A1536" s="31" t="s">
        <v>8803</v>
      </c>
      <c r="B1536" s="31" t="s">
        <v>15</v>
      </c>
      <c r="C1536" s="31" t="s">
        <v>8842</v>
      </c>
      <c r="D1536" s="31" t="s">
        <v>8805</v>
      </c>
      <c r="E1536" s="31" t="s">
        <v>16</v>
      </c>
      <c r="F1536" s="31" t="s">
        <v>413</v>
      </c>
      <c r="G1536" s="32" t="s">
        <v>8843</v>
      </c>
      <c r="H1536" s="33" t="s">
        <v>8808</v>
      </c>
      <c r="I1536" s="37">
        <v>1.8</v>
      </c>
      <c r="J1536" s="31" t="s">
        <v>8805</v>
      </c>
      <c r="K1536" s="70" t="s">
        <v>9115</v>
      </c>
      <c r="L1536" s="60" t="s">
        <v>9116</v>
      </c>
      <c r="M1536" s="40"/>
      <c r="N1536" s="40"/>
      <c r="O1536" s="40"/>
      <c r="P1536" s="40"/>
      <c r="Q1536" s="40"/>
      <c r="R1536" s="40"/>
      <c r="S1536" s="40"/>
      <c r="T1536" s="40"/>
      <c r="U1536" s="40"/>
      <c r="V1536" s="40">
        <f t="shared" si="132"/>
        <v>0</v>
      </c>
      <c r="X1536" s="69" t="s">
        <v>6984</v>
      </c>
      <c r="Y1536" s="49"/>
      <c r="Z1536" s="50">
        <f t="array" ref="Z1536">SUM((N1536:S1536)/6)</f>
        <v>0</v>
      </c>
      <c r="AA1536" s="51"/>
      <c r="AB1536" s="49">
        <f t="shared" si="133"/>
        <v>0</v>
      </c>
      <c r="AC1536" s="49">
        <f t="shared" si="134"/>
        <v>0</v>
      </c>
      <c r="AD1536" s="49">
        <f t="shared" si="135"/>
        <v>0</v>
      </c>
      <c r="AE1536" s="49">
        <f t="shared" si="136"/>
        <v>0</v>
      </c>
      <c r="AF1536" s="52"/>
    </row>
    <row r="1537" customHeight="1" spans="1:32">
      <c r="A1537" s="31" t="s">
        <v>8803</v>
      </c>
      <c r="B1537" s="31" t="s">
        <v>15</v>
      </c>
      <c r="C1537" s="31" t="s">
        <v>8842</v>
      </c>
      <c r="D1537" s="31" t="s">
        <v>8805</v>
      </c>
      <c r="E1537" s="31" t="s">
        <v>16</v>
      </c>
      <c r="F1537" s="31" t="s">
        <v>413</v>
      </c>
      <c r="G1537" s="32" t="s">
        <v>8843</v>
      </c>
      <c r="H1537" s="33" t="s">
        <v>8809</v>
      </c>
      <c r="I1537" s="37">
        <v>1.8</v>
      </c>
      <c r="J1537" s="31" t="s">
        <v>8805</v>
      </c>
      <c r="K1537" s="70" t="s">
        <v>9117</v>
      </c>
      <c r="L1537" s="60" t="s">
        <v>9118</v>
      </c>
      <c r="M1537" s="40"/>
      <c r="N1537" s="40"/>
      <c r="O1537" s="40"/>
      <c r="P1537" s="40"/>
      <c r="Q1537" s="40"/>
      <c r="R1537" s="40"/>
      <c r="S1537" s="40"/>
      <c r="T1537" s="40"/>
      <c r="U1537" s="40"/>
      <c r="V1537" s="40">
        <f t="shared" si="132"/>
        <v>0</v>
      </c>
      <c r="X1537" s="69" t="s">
        <v>6984</v>
      </c>
      <c r="Y1537" s="49"/>
      <c r="Z1537" s="50">
        <f t="array" ref="Z1537">SUM((N1537:S1537)/6)</f>
        <v>0</v>
      </c>
      <c r="AA1537" s="51"/>
      <c r="AB1537" s="49">
        <f t="shared" si="133"/>
        <v>0</v>
      </c>
      <c r="AC1537" s="49">
        <f t="shared" si="134"/>
        <v>0</v>
      </c>
      <c r="AD1537" s="49">
        <f t="shared" si="135"/>
        <v>0</v>
      </c>
      <c r="AE1537" s="49">
        <f t="shared" si="136"/>
        <v>0</v>
      </c>
      <c r="AF1537" s="52"/>
    </row>
    <row r="1538" customHeight="1" spans="1:32">
      <c r="A1538" s="31" t="s">
        <v>8803</v>
      </c>
      <c r="B1538" s="31" t="s">
        <v>15</v>
      </c>
      <c r="C1538" s="31" t="s">
        <v>8842</v>
      </c>
      <c r="D1538" s="31" t="s">
        <v>8805</v>
      </c>
      <c r="E1538" s="31" t="s">
        <v>16</v>
      </c>
      <c r="F1538" s="31" t="s">
        <v>413</v>
      </c>
      <c r="G1538" s="32" t="s">
        <v>8843</v>
      </c>
      <c r="H1538" s="33" t="s">
        <v>8810</v>
      </c>
      <c r="I1538" s="37">
        <v>1.8</v>
      </c>
      <c r="J1538" s="31" t="s">
        <v>8805</v>
      </c>
      <c r="K1538" s="70" t="s">
        <v>9119</v>
      </c>
      <c r="L1538" s="60" t="s">
        <v>9120</v>
      </c>
      <c r="M1538" s="40"/>
      <c r="N1538" s="40"/>
      <c r="O1538" s="40"/>
      <c r="P1538" s="40"/>
      <c r="Q1538" s="40"/>
      <c r="R1538" s="40"/>
      <c r="S1538" s="40"/>
      <c r="T1538" s="40"/>
      <c r="U1538" s="40"/>
      <c r="V1538" s="40">
        <f t="shared" si="132"/>
        <v>0</v>
      </c>
      <c r="X1538" s="69" t="s">
        <v>6984</v>
      </c>
      <c r="Y1538" s="49"/>
      <c r="Z1538" s="50">
        <f t="array" ref="Z1538">SUM((N1538:S1538)/6)</f>
        <v>0</v>
      </c>
      <c r="AA1538" s="51"/>
      <c r="AB1538" s="49">
        <f t="shared" si="133"/>
        <v>0</v>
      </c>
      <c r="AC1538" s="49">
        <f t="shared" si="134"/>
        <v>0</v>
      </c>
      <c r="AD1538" s="49">
        <f t="shared" si="135"/>
        <v>0</v>
      </c>
      <c r="AE1538" s="49">
        <f t="shared" si="136"/>
        <v>0</v>
      </c>
      <c r="AF1538" s="52"/>
    </row>
    <row r="1539" customHeight="1" spans="1:32">
      <c r="A1539" s="31" t="s">
        <v>8803</v>
      </c>
      <c r="B1539" s="31" t="s">
        <v>15</v>
      </c>
      <c r="C1539" s="31" t="s">
        <v>9121</v>
      </c>
      <c r="D1539" s="31" t="s">
        <v>8805</v>
      </c>
      <c r="E1539" s="31" t="s">
        <v>29</v>
      </c>
      <c r="F1539" s="31" t="s">
        <v>17</v>
      </c>
      <c r="G1539" s="32" t="s">
        <v>9122</v>
      </c>
      <c r="H1539" s="33" t="s">
        <v>8807</v>
      </c>
      <c r="I1539" s="37">
        <v>1.8</v>
      </c>
      <c r="J1539" s="31" t="s">
        <v>8805</v>
      </c>
      <c r="K1539" s="70" t="s">
        <v>7316</v>
      </c>
      <c r="L1539" s="71" t="s">
        <v>7317</v>
      </c>
      <c r="M1539" s="40">
        <v>3</v>
      </c>
      <c r="N1539" s="40"/>
      <c r="O1539" s="40"/>
      <c r="P1539" s="40"/>
      <c r="Q1539" s="40"/>
      <c r="R1539" s="40"/>
      <c r="S1539" s="40"/>
      <c r="T1539" s="40">
        <v>3</v>
      </c>
      <c r="U1539" s="40"/>
      <c r="V1539" s="40">
        <f t="shared" ref="V1539:V1602" si="137">T1539+U1539</f>
        <v>3</v>
      </c>
      <c r="W1539" t="s">
        <v>5890</v>
      </c>
      <c r="X1539" s="69" t="s">
        <v>6984</v>
      </c>
      <c r="Y1539" s="49"/>
      <c r="Z1539" s="50">
        <f t="array" ref="Z1539">SUM((N1539:S1539)/6)</f>
        <v>0</v>
      </c>
      <c r="AA1539" s="51"/>
      <c r="AB1539" s="49">
        <f t="shared" ref="AB1539:AB1602" si="138">V1539-Y1539/30*21</f>
        <v>3</v>
      </c>
      <c r="AC1539" s="49">
        <f t="shared" ref="AC1539:AC1602" si="139">AB1539-Y1539</f>
        <v>3</v>
      </c>
      <c r="AD1539" s="49">
        <f t="shared" ref="AD1539:AD1602" si="140">V1539-Z1539*21</f>
        <v>3</v>
      </c>
      <c r="AE1539" s="49">
        <f t="shared" ref="AE1539:AE1602" si="141">AD1539-Z1539*30</f>
        <v>3</v>
      </c>
      <c r="AF1539" s="52"/>
    </row>
    <row r="1540" customHeight="1" spans="1:32">
      <c r="A1540" s="31" t="s">
        <v>8803</v>
      </c>
      <c r="B1540" s="31" t="s">
        <v>15</v>
      </c>
      <c r="C1540" s="31" t="s">
        <v>9121</v>
      </c>
      <c r="D1540" s="31" t="s">
        <v>8805</v>
      </c>
      <c r="E1540" s="31" t="s">
        <v>16</v>
      </c>
      <c r="F1540" s="31" t="s">
        <v>126</v>
      </c>
      <c r="G1540" s="32" t="s">
        <v>9122</v>
      </c>
      <c r="H1540" s="33" t="s">
        <v>8820</v>
      </c>
      <c r="I1540" s="37">
        <v>1.8</v>
      </c>
      <c r="J1540" s="31" t="s">
        <v>8805</v>
      </c>
      <c r="K1540" s="42" t="s">
        <v>5395</v>
      </c>
      <c r="L1540" s="39" t="s">
        <v>5396</v>
      </c>
      <c r="M1540" s="40">
        <v>1581</v>
      </c>
      <c r="N1540" s="40">
        <v>3</v>
      </c>
      <c r="O1540" s="40">
        <v>2</v>
      </c>
      <c r="P1540" s="40">
        <v>2</v>
      </c>
      <c r="Q1540" s="40">
        <v>1</v>
      </c>
      <c r="R1540" s="40"/>
      <c r="S1540" s="40">
        <v>1</v>
      </c>
      <c r="T1540" s="40">
        <v>230</v>
      </c>
      <c r="U1540" s="40"/>
      <c r="V1540" s="40">
        <f t="shared" si="137"/>
        <v>230</v>
      </c>
      <c r="W1540" t="s">
        <v>5882</v>
      </c>
      <c r="X1540" s="69" t="s">
        <v>6984</v>
      </c>
      <c r="Y1540" s="49">
        <v>162</v>
      </c>
      <c r="Z1540" s="50">
        <f t="array" ref="Z1540">SUM((N1540:S1540)/6)</f>
        <v>1.5</v>
      </c>
      <c r="AA1540" s="51">
        <f>T1540/Z1540</f>
        <v>153.333333333333</v>
      </c>
      <c r="AB1540" s="49">
        <f t="shared" si="138"/>
        <v>116.6</v>
      </c>
      <c r="AC1540" s="49">
        <f t="shared" si="139"/>
        <v>-45.4</v>
      </c>
      <c r="AD1540" s="49">
        <f t="shared" si="140"/>
        <v>198.5</v>
      </c>
      <c r="AE1540" s="49">
        <f t="shared" si="141"/>
        <v>153.5</v>
      </c>
      <c r="AF1540" s="52"/>
    </row>
    <row r="1541" customHeight="1" spans="1:32">
      <c r="A1541" s="31" t="s">
        <v>8803</v>
      </c>
      <c r="B1541" s="31" t="s">
        <v>15</v>
      </c>
      <c r="C1541" s="31" t="s">
        <v>9121</v>
      </c>
      <c r="D1541" s="31" t="s">
        <v>8805</v>
      </c>
      <c r="E1541" s="31" t="s">
        <v>16</v>
      </c>
      <c r="F1541" s="31" t="s">
        <v>126</v>
      </c>
      <c r="G1541" s="32" t="s">
        <v>9122</v>
      </c>
      <c r="H1541" s="33" t="s">
        <v>8807</v>
      </c>
      <c r="I1541" s="37">
        <v>1.8</v>
      </c>
      <c r="J1541" s="31" t="s">
        <v>8805</v>
      </c>
      <c r="K1541" s="42" t="s">
        <v>9123</v>
      </c>
      <c r="L1541" s="39" t="s">
        <v>9124</v>
      </c>
      <c r="M1541" s="40"/>
      <c r="N1541" s="40"/>
      <c r="O1541" s="40"/>
      <c r="P1541" s="40"/>
      <c r="Q1541" s="40"/>
      <c r="R1541" s="40"/>
      <c r="S1541" s="40"/>
      <c r="T1541" s="40"/>
      <c r="U1541" s="40"/>
      <c r="V1541" s="40">
        <f t="shared" si="137"/>
        <v>0</v>
      </c>
      <c r="X1541" s="69" t="s">
        <v>6984</v>
      </c>
      <c r="Y1541" s="49"/>
      <c r="Z1541" s="50">
        <f t="array" ref="Z1541">SUM((N1541:S1541)/6)</f>
        <v>0</v>
      </c>
      <c r="AA1541" s="51"/>
      <c r="AB1541" s="49">
        <f t="shared" si="138"/>
        <v>0</v>
      </c>
      <c r="AC1541" s="49">
        <f t="shared" si="139"/>
        <v>0</v>
      </c>
      <c r="AD1541" s="49">
        <f t="shared" si="140"/>
        <v>0</v>
      </c>
      <c r="AE1541" s="49">
        <f t="shared" si="141"/>
        <v>0</v>
      </c>
      <c r="AF1541" s="52"/>
    </row>
    <row r="1542" customHeight="1" spans="1:32">
      <c r="A1542" s="31" t="s">
        <v>8803</v>
      </c>
      <c r="B1542" s="31" t="s">
        <v>15</v>
      </c>
      <c r="C1542" s="31" t="s">
        <v>9121</v>
      </c>
      <c r="D1542" s="31" t="s">
        <v>8805</v>
      </c>
      <c r="E1542" s="31" t="s">
        <v>16</v>
      </c>
      <c r="F1542" s="31" t="s">
        <v>126</v>
      </c>
      <c r="G1542" s="32" t="s">
        <v>9122</v>
      </c>
      <c r="H1542" s="33" t="s">
        <v>8808</v>
      </c>
      <c r="I1542" s="37">
        <v>1.8</v>
      </c>
      <c r="J1542" s="31" t="s">
        <v>8805</v>
      </c>
      <c r="K1542" s="42" t="s">
        <v>9125</v>
      </c>
      <c r="L1542" s="39" t="s">
        <v>9126</v>
      </c>
      <c r="M1542" s="40"/>
      <c r="N1542" s="40"/>
      <c r="O1542" s="40"/>
      <c r="P1542" s="40"/>
      <c r="Q1542" s="40"/>
      <c r="R1542" s="40"/>
      <c r="S1542" s="40"/>
      <c r="T1542" s="40"/>
      <c r="U1542" s="40"/>
      <c r="V1542" s="40">
        <f t="shared" si="137"/>
        <v>0</v>
      </c>
      <c r="X1542" s="69" t="s">
        <v>6984</v>
      </c>
      <c r="Y1542" s="49"/>
      <c r="Z1542" s="50">
        <f t="array" ref="Z1542">SUM((N1542:S1542)/6)</f>
        <v>0</v>
      </c>
      <c r="AA1542" s="51"/>
      <c r="AB1542" s="49">
        <f t="shared" si="138"/>
        <v>0</v>
      </c>
      <c r="AC1542" s="49">
        <f t="shared" si="139"/>
        <v>0</v>
      </c>
      <c r="AD1542" s="49">
        <f t="shared" si="140"/>
        <v>0</v>
      </c>
      <c r="AE1542" s="49">
        <f t="shared" si="141"/>
        <v>0</v>
      </c>
      <c r="AF1542" s="52"/>
    </row>
    <row r="1543" customHeight="1" spans="1:32">
      <c r="A1543" s="31" t="s">
        <v>8803</v>
      </c>
      <c r="B1543" s="31" t="s">
        <v>15</v>
      </c>
      <c r="C1543" s="31" t="s">
        <v>9121</v>
      </c>
      <c r="D1543" s="31" t="s">
        <v>8805</v>
      </c>
      <c r="E1543" s="31" t="s">
        <v>16</v>
      </c>
      <c r="F1543" s="31" t="s">
        <v>126</v>
      </c>
      <c r="G1543" s="32" t="s">
        <v>9122</v>
      </c>
      <c r="H1543" s="33" t="s">
        <v>8813</v>
      </c>
      <c r="I1543" s="37">
        <v>1.8</v>
      </c>
      <c r="J1543" s="31" t="s">
        <v>8805</v>
      </c>
      <c r="K1543" s="42" t="s">
        <v>7319</v>
      </c>
      <c r="L1543" s="39" t="s">
        <v>7320</v>
      </c>
      <c r="M1543" s="40">
        <v>3</v>
      </c>
      <c r="N1543" s="40"/>
      <c r="O1543" s="40"/>
      <c r="P1543" s="40"/>
      <c r="Q1543" s="40"/>
      <c r="R1543" s="40"/>
      <c r="S1543" s="40"/>
      <c r="T1543" s="40">
        <v>3</v>
      </c>
      <c r="U1543" s="40"/>
      <c r="V1543" s="40">
        <f t="shared" si="137"/>
        <v>3</v>
      </c>
      <c r="W1543" t="s">
        <v>5882</v>
      </c>
      <c r="X1543" s="69" t="s">
        <v>6984</v>
      </c>
      <c r="Y1543" s="49"/>
      <c r="Z1543" s="50">
        <f t="array" ref="Z1543">SUM((N1543:S1543)/6)</f>
        <v>0</v>
      </c>
      <c r="AA1543" s="51"/>
      <c r="AB1543" s="49">
        <f t="shared" si="138"/>
        <v>3</v>
      </c>
      <c r="AC1543" s="49">
        <f t="shared" si="139"/>
        <v>3</v>
      </c>
      <c r="AD1543" s="49">
        <f t="shared" si="140"/>
        <v>3</v>
      </c>
      <c r="AE1543" s="49">
        <f t="shared" si="141"/>
        <v>3</v>
      </c>
      <c r="AF1543" s="52"/>
    </row>
    <row r="1544" customHeight="1" spans="1:32">
      <c r="A1544" s="31" t="s">
        <v>8803</v>
      </c>
      <c r="B1544" s="31" t="s">
        <v>15</v>
      </c>
      <c r="C1544" s="31" t="s">
        <v>9121</v>
      </c>
      <c r="D1544" s="31" t="s">
        <v>8805</v>
      </c>
      <c r="E1544" s="31" t="s">
        <v>16</v>
      </c>
      <c r="F1544" s="31" t="s">
        <v>835</v>
      </c>
      <c r="G1544" s="32" t="s">
        <v>9122</v>
      </c>
      <c r="H1544" s="33" t="s">
        <v>8808</v>
      </c>
      <c r="I1544" s="37">
        <v>1.8</v>
      </c>
      <c r="J1544" s="31" t="s">
        <v>8805</v>
      </c>
      <c r="K1544" s="42" t="s">
        <v>7322</v>
      </c>
      <c r="L1544" s="39" t="s">
        <v>7323</v>
      </c>
      <c r="M1544" s="40">
        <v>1</v>
      </c>
      <c r="N1544" s="40"/>
      <c r="O1544" s="40"/>
      <c r="P1544" s="40"/>
      <c r="Q1544" s="40"/>
      <c r="R1544" s="40"/>
      <c r="S1544" s="40"/>
      <c r="T1544" s="40">
        <v>1</v>
      </c>
      <c r="U1544" s="40"/>
      <c r="V1544" s="40">
        <f t="shared" si="137"/>
        <v>1</v>
      </c>
      <c r="W1544" t="s">
        <v>5882</v>
      </c>
      <c r="X1544" s="69" t="s">
        <v>6984</v>
      </c>
      <c r="Y1544" s="49"/>
      <c r="Z1544" s="50">
        <f t="array" ref="Z1544">SUM((N1544:S1544)/6)</f>
        <v>0</v>
      </c>
      <c r="AA1544" s="51"/>
      <c r="AB1544" s="49">
        <f t="shared" si="138"/>
        <v>1</v>
      </c>
      <c r="AC1544" s="49">
        <f t="shared" si="139"/>
        <v>1</v>
      </c>
      <c r="AD1544" s="49">
        <f t="shared" si="140"/>
        <v>1</v>
      </c>
      <c r="AE1544" s="49">
        <f t="shared" si="141"/>
        <v>1</v>
      </c>
      <c r="AF1544" s="52"/>
    </row>
    <row r="1545" customHeight="1" spans="1:32">
      <c r="A1545" s="31" t="s">
        <v>8803</v>
      </c>
      <c r="B1545" s="31" t="s">
        <v>15</v>
      </c>
      <c r="C1545" s="31" t="s">
        <v>9121</v>
      </c>
      <c r="D1545" s="31" t="s">
        <v>8805</v>
      </c>
      <c r="E1545" s="31" t="s">
        <v>16</v>
      </c>
      <c r="F1545" s="31" t="s">
        <v>835</v>
      </c>
      <c r="G1545" s="32" t="s">
        <v>9122</v>
      </c>
      <c r="H1545" s="33" t="s">
        <v>8809</v>
      </c>
      <c r="I1545" s="37">
        <v>1.8</v>
      </c>
      <c r="J1545" s="31" t="s">
        <v>8805</v>
      </c>
      <c r="K1545" s="42" t="s">
        <v>7325</v>
      </c>
      <c r="L1545" s="39" t="s">
        <v>7326</v>
      </c>
      <c r="M1545" s="40">
        <v>20</v>
      </c>
      <c r="N1545" s="40"/>
      <c r="O1545" s="40"/>
      <c r="P1545" s="40"/>
      <c r="Q1545" s="40"/>
      <c r="R1545" s="40"/>
      <c r="S1545" s="40"/>
      <c r="T1545" s="40">
        <v>20</v>
      </c>
      <c r="U1545" s="40"/>
      <c r="V1545" s="40">
        <f t="shared" si="137"/>
        <v>20</v>
      </c>
      <c r="W1545" t="s">
        <v>5882</v>
      </c>
      <c r="X1545" s="69" t="s">
        <v>6984</v>
      </c>
      <c r="Y1545" s="49">
        <v>2</v>
      </c>
      <c r="Z1545" s="50">
        <f t="array" ref="Z1545">SUM((N1545:S1545)/6)</f>
        <v>0</v>
      </c>
      <c r="AA1545" s="51"/>
      <c r="AB1545" s="49">
        <f t="shared" si="138"/>
        <v>18.6</v>
      </c>
      <c r="AC1545" s="49">
        <f t="shared" si="139"/>
        <v>16.6</v>
      </c>
      <c r="AD1545" s="49">
        <f t="shared" si="140"/>
        <v>20</v>
      </c>
      <c r="AE1545" s="49">
        <f t="shared" si="141"/>
        <v>20</v>
      </c>
      <c r="AF1545" s="52"/>
    </row>
    <row r="1546" customHeight="1" spans="1:32">
      <c r="A1546" s="31" t="s">
        <v>8803</v>
      </c>
      <c r="B1546" s="31" t="s">
        <v>15</v>
      </c>
      <c r="C1546" s="31" t="s">
        <v>9121</v>
      </c>
      <c r="D1546" s="31" t="s">
        <v>8805</v>
      </c>
      <c r="E1546" s="31" t="s">
        <v>16</v>
      </c>
      <c r="F1546" s="31" t="s">
        <v>835</v>
      </c>
      <c r="G1546" s="32" t="s">
        <v>9122</v>
      </c>
      <c r="H1546" s="33" t="s">
        <v>8812</v>
      </c>
      <c r="I1546" s="37">
        <v>1.8</v>
      </c>
      <c r="J1546" s="31" t="s">
        <v>8805</v>
      </c>
      <c r="K1546" s="42" t="s">
        <v>9127</v>
      </c>
      <c r="L1546" s="39" t="s">
        <v>9128</v>
      </c>
      <c r="M1546" s="40"/>
      <c r="N1546" s="40"/>
      <c r="O1546" s="40"/>
      <c r="P1546" s="40"/>
      <c r="Q1546" s="40"/>
      <c r="R1546" s="40"/>
      <c r="S1546" s="40"/>
      <c r="T1546" s="40"/>
      <c r="U1546" s="40"/>
      <c r="V1546" s="40">
        <f t="shared" si="137"/>
        <v>0</v>
      </c>
      <c r="X1546" s="69" t="s">
        <v>6984</v>
      </c>
      <c r="Y1546" s="49"/>
      <c r="Z1546" s="50">
        <f t="array" ref="Z1546">SUM((N1546:S1546)/6)</f>
        <v>0</v>
      </c>
      <c r="AA1546" s="51"/>
      <c r="AB1546" s="49">
        <f t="shared" si="138"/>
        <v>0</v>
      </c>
      <c r="AC1546" s="49">
        <f t="shared" si="139"/>
        <v>0</v>
      </c>
      <c r="AD1546" s="49">
        <f t="shared" si="140"/>
        <v>0</v>
      </c>
      <c r="AE1546" s="49">
        <f t="shared" si="141"/>
        <v>0</v>
      </c>
      <c r="AF1546" s="52"/>
    </row>
    <row r="1547" customHeight="1" spans="1:32">
      <c r="A1547" s="31" t="s">
        <v>8803</v>
      </c>
      <c r="B1547" s="31" t="s">
        <v>15</v>
      </c>
      <c r="C1547" s="31" t="s">
        <v>9121</v>
      </c>
      <c r="D1547" s="31" t="s">
        <v>8805</v>
      </c>
      <c r="E1547" s="31" t="s">
        <v>16</v>
      </c>
      <c r="F1547" s="31" t="s">
        <v>36</v>
      </c>
      <c r="G1547" s="32" t="s">
        <v>9122</v>
      </c>
      <c r="H1547" s="33" t="s">
        <v>8809</v>
      </c>
      <c r="I1547" s="37">
        <v>1.8</v>
      </c>
      <c r="J1547" s="31" t="s">
        <v>8805</v>
      </c>
      <c r="K1547" s="42" t="s">
        <v>7328</v>
      </c>
      <c r="L1547" s="39" t="s">
        <v>7329</v>
      </c>
      <c r="M1547" s="40">
        <v>1</v>
      </c>
      <c r="N1547" s="40"/>
      <c r="O1547" s="40"/>
      <c r="P1547" s="40"/>
      <c r="Q1547" s="40"/>
      <c r="R1547" s="40"/>
      <c r="S1547" s="40"/>
      <c r="T1547" s="40">
        <v>1</v>
      </c>
      <c r="U1547" s="40"/>
      <c r="V1547" s="40">
        <f t="shared" si="137"/>
        <v>1</v>
      </c>
      <c r="W1547" t="s">
        <v>5890</v>
      </c>
      <c r="X1547" s="69" t="s">
        <v>6984</v>
      </c>
      <c r="Y1547" s="49">
        <v>1</v>
      </c>
      <c r="Z1547" s="50">
        <f t="array" ref="Z1547">SUM((N1547:S1547)/6)</f>
        <v>0</v>
      </c>
      <c r="AA1547" s="51"/>
      <c r="AB1547" s="49">
        <f t="shared" si="138"/>
        <v>0.3</v>
      </c>
      <c r="AC1547" s="49">
        <f t="shared" si="139"/>
        <v>-0.7</v>
      </c>
      <c r="AD1547" s="49">
        <f t="shared" si="140"/>
        <v>1</v>
      </c>
      <c r="AE1547" s="49">
        <f t="shared" si="141"/>
        <v>1</v>
      </c>
      <c r="AF1547" s="52"/>
    </row>
    <row r="1548" customHeight="1" spans="1:32">
      <c r="A1548" s="31" t="s">
        <v>8803</v>
      </c>
      <c r="B1548" s="31" t="s">
        <v>15</v>
      </c>
      <c r="C1548" s="31" t="s">
        <v>9121</v>
      </c>
      <c r="D1548" s="31" t="s">
        <v>8805</v>
      </c>
      <c r="E1548" s="31" t="s">
        <v>16</v>
      </c>
      <c r="F1548" s="31" t="s">
        <v>36</v>
      </c>
      <c r="G1548" s="32" t="s">
        <v>9122</v>
      </c>
      <c r="H1548" s="33" t="s">
        <v>8810</v>
      </c>
      <c r="I1548" s="37">
        <v>1.8</v>
      </c>
      <c r="J1548" s="31" t="s">
        <v>8805</v>
      </c>
      <c r="K1548" s="42" t="s">
        <v>9129</v>
      </c>
      <c r="L1548" s="39" t="s">
        <v>9130</v>
      </c>
      <c r="M1548" s="40">
        <v>0</v>
      </c>
      <c r="N1548" s="40"/>
      <c r="O1548" s="40"/>
      <c r="P1548" s="40"/>
      <c r="Q1548" s="40"/>
      <c r="R1548" s="40"/>
      <c r="S1548" s="40"/>
      <c r="T1548" s="40">
        <v>0</v>
      </c>
      <c r="U1548" s="40"/>
      <c r="V1548" s="40">
        <f t="shared" si="137"/>
        <v>0</v>
      </c>
      <c r="W1548" t="s">
        <v>5890</v>
      </c>
      <c r="X1548" s="69" t="s">
        <v>6984</v>
      </c>
      <c r="Y1548" s="49">
        <v>1</v>
      </c>
      <c r="Z1548" s="50">
        <f t="array" ref="Z1548">SUM((N1548:S1548)/6)</f>
        <v>0</v>
      </c>
      <c r="AA1548" s="51"/>
      <c r="AB1548" s="49">
        <f t="shared" si="138"/>
        <v>-0.7</v>
      </c>
      <c r="AC1548" s="49">
        <f t="shared" si="139"/>
        <v>-1.7</v>
      </c>
      <c r="AD1548" s="49">
        <f t="shared" si="140"/>
        <v>0</v>
      </c>
      <c r="AE1548" s="49">
        <f t="shared" si="141"/>
        <v>0</v>
      </c>
      <c r="AF1548" s="52"/>
    </row>
    <row r="1549" customHeight="1" spans="1:32">
      <c r="A1549" s="31" t="s">
        <v>8803</v>
      </c>
      <c r="B1549" s="31" t="s">
        <v>15</v>
      </c>
      <c r="C1549" s="31" t="s">
        <v>9121</v>
      </c>
      <c r="D1549" s="31" t="s">
        <v>8805</v>
      </c>
      <c r="E1549" s="31" t="s">
        <v>16</v>
      </c>
      <c r="F1549" s="31" t="s">
        <v>17</v>
      </c>
      <c r="G1549" s="32" t="s">
        <v>9122</v>
      </c>
      <c r="H1549" s="33" t="s">
        <v>8810</v>
      </c>
      <c r="I1549" s="37">
        <v>1.8</v>
      </c>
      <c r="J1549" s="31" t="s">
        <v>8805</v>
      </c>
      <c r="K1549" s="42" t="s">
        <v>9131</v>
      </c>
      <c r="L1549" s="39" t="s">
        <v>9132</v>
      </c>
      <c r="M1549" s="40"/>
      <c r="N1549" s="40"/>
      <c r="O1549" s="40"/>
      <c r="P1549" s="40"/>
      <c r="Q1549" s="40"/>
      <c r="R1549" s="40"/>
      <c r="S1549" s="40"/>
      <c r="T1549" s="40"/>
      <c r="U1549" s="40"/>
      <c r="V1549" s="40">
        <f t="shared" si="137"/>
        <v>0</v>
      </c>
      <c r="X1549" s="69" t="s">
        <v>6984</v>
      </c>
      <c r="Y1549" s="49"/>
      <c r="Z1549" s="50">
        <f t="array" ref="Z1549">SUM((N1549:S1549)/6)</f>
        <v>0</v>
      </c>
      <c r="AA1549" s="51"/>
      <c r="AB1549" s="49">
        <f t="shared" si="138"/>
        <v>0</v>
      </c>
      <c r="AC1549" s="49">
        <f t="shared" si="139"/>
        <v>0</v>
      </c>
      <c r="AD1549" s="49">
        <f t="shared" si="140"/>
        <v>0</v>
      </c>
      <c r="AE1549" s="49">
        <f t="shared" si="141"/>
        <v>0</v>
      </c>
      <c r="AF1549" s="52"/>
    </row>
    <row r="1550" customHeight="1" spans="1:32">
      <c r="A1550" s="31" t="s">
        <v>8803</v>
      </c>
      <c r="B1550" s="31" t="s">
        <v>15</v>
      </c>
      <c r="C1550" s="31" t="s">
        <v>9121</v>
      </c>
      <c r="D1550" s="31" t="s">
        <v>8805</v>
      </c>
      <c r="E1550" s="31" t="s">
        <v>16</v>
      </c>
      <c r="F1550" s="31" t="s">
        <v>17</v>
      </c>
      <c r="G1550" s="32" t="s">
        <v>9122</v>
      </c>
      <c r="H1550" s="33" t="s">
        <v>8811</v>
      </c>
      <c r="I1550" s="37">
        <v>1.8</v>
      </c>
      <c r="J1550" s="31" t="s">
        <v>8805</v>
      </c>
      <c r="K1550" s="42" t="s">
        <v>9133</v>
      </c>
      <c r="L1550" s="39" t="s">
        <v>9134</v>
      </c>
      <c r="M1550" s="40"/>
      <c r="N1550" s="40"/>
      <c r="O1550" s="40"/>
      <c r="P1550" s="40"/>
      <c r="Q1550" s="40"/>
      <c r="R1550" s="40"/>
      <c r="S1550" s="40"/>
      <c r="T1550" s="40"/>
      <c r="U1550" s="40"/>
      <c r="V1550" s="40">
        <f t="shared" si="137"/>
        <v>0</v>
      </c>
      <c r="X1550" s="69" t="s">
        <v>6984</v>
      </c>
      <c r="Y1550" s="49"/>
      <c r="Z1550" s="50">
        <f t="array" ref="Z1550">SUM((N1550:S1550)/6)</f>
        <v>0</v>
      </c>
      <c r="AA1550" s="51"/>
      <c r="AB1550" s="49">
        <f t="shared" si="138"/>
        <v>0</v>
      </c>
      <c r="AC1550" s="49">
        <f t="shared" si="139"/>
        <v>0</v>
      </c>
      <c r="AD1550" s="49">
        <f t="shared" si="140"/>
        <v>0</v>
      </c>
      <c r="AE1550" s="49">
        <f t="shared" si="141"/>
        <v>0</v>
      </c>
      <c r="AF1550" s="52"/>
    </row>
    <row r="1551" customHeight="1" spans="1:32">
      <c r="A1551" s="31" t="s">
        <v>8803</v>
      </c>
      <c r="B1551" s="31" t="s">
        <v>15</v>
      </c>
      <c r="C1551" s="31" t="s">
        <v>9121</v>
      </c>
      <c r="D1551" s="31" t="s">
        <v>8805</v>
      </c>
      <c r="E1551" s="31" t="s">
        <v>16</v>
      </c>
      <c r="F1551" s="31" t="s">
        <v>413</v>
      </c>
      <c r="G1551" s="32" t="s">
        <v>9122</v>
      </c>
      <c r="H1551" s="33" t="s">
        <v>8815</v>
      </c>
      <c r="I1551" s="37">
        <v>1.8</v>
      </c>
      <c r="J1551" s="31" t="s">
        <v>8805</v>
      </c>
      <c r="K1551" s="38" t="s">
        <v>9135</v>
      </c>
      <c r="L1551" s="39" t="s">
        <v>9136</v>
      </c>
      <c r="M1551" s="40"/>
      <c r="N1551" s="40"/>
      <c r="O1551" s="40"/>
      <c r="P1551" s="40"/>
      <c r="Q1551" s="40"/>
      <c r="R1551" s="40"/>
      <c r="S1551" s="40"/>
      <c r="T1551" s="40"/>
      <c r="U1551" s="40"/>
      <c r="V1551" s="40">
        <f t="shared" si="137"/>
        <v>0</v>
      </c>
      <c r="X1551" s="69" t="s">
        <v>6984</v>
      </c>
      <c r="Y1551" s="49"/>
      <c r="Z1551" s="50">
        <f t="array" ref="Z1551">SUM((N1551:S1551)/6)</f>
        <v>0</v>
      </c>
      <c r="AA1551" s="51"/>
      <c r="AB1551" s="49">
        <f t="shared" si="138"/>
        <v>0</v>
      </c>
      <c r="AC1551" s="49">
        <f t="shared" si="139"/>
        <v>0</v>
      </c>
      <c r="AD1551" s="49">
        <f t="shared" si="140"/>
        <v>0</v>
      </c>
      <c r="AE1551" s="49">
        <f t="shared" si="141"/>
        <v>0</v>
      </c>
      <c r="AF1551" s="52"/>
    </row>
    <row r="1552" customHeight="1" spans="1:32">
      <c r="A1552" s="31" t="s">
        <v>8803</v>
      </c>
      <c r="B1552" s="31" t="s">
        <v>15</v>
      </c>
      <c r="C1552" s="31" t="s">
        <v>9121</v>
      </c>
      <c r="D1552" s="31" t="s">
        <v>8805</v>
      </c>
      <c r="E1552" s="31" t="s">
        <v>16</v>
      </c>
      <c r="F1552" s="31" t="s">
        <v>2050</v>
      </c>
      <c r="G1552" s="32" t="s">
        <v>9122</v>
      </c>
      <c r="H1552" s="33" t="s">
        <v>8809</v>
      </c>
      <c r="I1552" s="37">
        <v>1.8</v>
      </c>
      <c r="J1552" s="31" t="s">
        <v>8805</v>
      </c>
      <c r="K1552" s="42" t="s">
        <v>9137</v>
      </c>
      <c r="L1552" s="39" t="s">
        <v>9138</v>
      </c>
      <c r="M1552" s="40"/>
      <c r="N1552" s="40"/>
      <c r="O1552" s="40"/>
      <c r="P1552" s="40"/>
      <c r="Q1552" s="40"/>
      <c r="R1552" s="40"/>
      <c r="S1552" s="40"/>
      <c r="T1552" s="40"/>
      <c r="U1552" s="40"/>
      <c r="V1552" s="40">
        <f t="shared" si="137"/>
        <v>0</v>
      </c>
      <c r="X1552" s="69" t="s">
        <v>6984</v>
      </c>
      <c r="Y1552" s="49"/>
      <c r="Z1552" s="50">
        <f t="array" ref="Z1552">SUM((N1552:S1552)/6)</f>
        <v>0</v>
      </c>
      <c r="AA1552" s="51"/>
      <c r="AB1552" s="49">
        <f t="shared" si="138"/>
        <v>0</v>
      </c>
      <c r="AC1552" s="49">
        <f t="shared" si="139"/>
        <v>0</v>
      </c>
      <c r="AD1552" s="49">
        <f t="shared" si="140"/>
        <v>0</v>
      </c>
      <c r="AE1552" s="49">
        <f t="shared" si="141"/>
        <v>0</v>
      </c>
      <c r="AF1552" s="52"/>
    </row>
    <row r="1553" customHeight="1" spans="1:32">
      <c r="A1553" s="31" t="s">
        <v>8803</v>
      </c>
      <c r="B1553" s="31" t="s">
        <v>15</v>
      </c>
      <c r="C1553" s="31" t="s">
        <v>9121</v>
      </c>
      <c r="D1553" s="31" t="s">
        <v>8805</v>
      </c>
      <c r="E1553" s="31" t="s">
        <v>16</v>
      </c>
      <c r="F1553" s="31" t="s">
        <v>2050</v>
      </c>
      <c r="G1553" s="32" t="s">
        <v>9122</v>
      </c>
      <c r="H1553" s="33" t="s">
        <v>8812</v>
      </c>
      <c r="I1553" s="37">
        <v>1.8</v>
      </c>
      <c r="J1553" s="31" t="s">
        <v>8805</v>
      </c>
      <c r="K1553" s="42" t="s">
        <v>9139</v>
      </c>
      <c r="L1553" s="39" t="s">
        <v>9140</v>
      </c>
      <c r="M1553" s="40"/>
      <c r="N1553" s="40"/>
      <c r="O1553" s="40"/>
      <c r="P1553" s="40"/>
      <c r="Q1553" s="40"/>
      <c r="R1553" s="40"/>
      <c r="S1553" s="40"/>
      <c r="T1553" s="40"/>
      <c r="U1553" s="40"/>
      <c r="V1553" s="40">
        <f t="shared" si="137"/>
        <v>0</v>
      </c>
      <c r="X1553" s="69" t="s">
        <v>6984</v>
      </c>
      <c r="Y1553" s="49"/>
      <c r="Z1553" s="50">
        <f t="array" ref="Z1553">SUM((N1553:S1553)/6)</f>
        <v>0</v>
      </c>
      <c r="AA1553" s="51"/>
      <c r="AB1553" s="49">
        <f t="shared" si="138"/>
        <v>0</v>
      </c>
      <c r="AC1553" s="49">
        <f t="shared" si="139"/>
        <v>0</v>
      </c>
      <c r="AD1553" s="49">
        <f t="shared" si="140"/>
        <v>0</v>
      </c>
      <c r="AE1553" s="49">
        <f t="shared" si="141"/>
        <v>0</v>
      </c>
      <c r="AF1553" s="52"/>
    </row>
    <row r="1554" customHeight="1" spans="1:32">
      <c r="A1554" s="31" t="s">
        <v>8803</v>
      </c>
      <c r="B1554" s="31" t="s">
        <v>15</v>
      </c>
      <c r="C1554" s="31" t="s">
        <v>9121</v>
      </c>
      <c r="D1554" s="31" t="s">
        <v>8805</v>
      </c>
      <c r="E1554" s="31" t="s">
        <v>16</v>
      </c>
      <c r="F1554" s="31" t="s">
        <v>7018</v>
      </c>
      <c r="G1554" s="32" t="s">
        <v>9122</v>
      </c>
      <c r="H1554" s="33" t="s">
        <v>8810</v>
      </c>
      <c r="I1554" s="37">
        <v>1.8</v>
      </c>
      <c r="J1554" s="31" t="s">
        <v>8805</v>
      </c>
      <c r="K1554" s="42" t="s">
        <v>9141</v>
      </c>
      <c r="L1554" s="39" t="s">
        <v>9142</v>
      </c>
      <c r="M1554" s="40"/>
      <c r="N1554" s="40"/>
      <c r="O1554" s="40"/>
      <c r="P1554" s="40"/>
      <c r="Q1554" s="40"/>
      <c r="R1554" s="40"/>
      <c r="S1554" s="40"/>
      <c r="T1554" s="40"/>
      <c r="U1554" s="40"/>
      <c r="V1554" s="40">
        <f t="shared" si="137"/>
        <v>0</v>
      </c>
      <c r="X1554" s="69" t="s">
        <v>6984</v>
      </c>
      <c r="Y1554" s="49"/>
      <c r="Z1554" s="50">
        <f t="array" ref="Z1554">SUM((N1554:S1554)/6)</f>
        <v>0</v>
      </c>
      <c r="AA1554" s="51"/>
      <c r="AB1554" s="49">
        <f t="shared" si="138"/>
        <v>0</v>
      </c>
      <c r="AC1554" s="49">
        <f t="shared" si="139"/>
        <v>0</v>
      </c>
      <c r="AD1554" s="49">
        <f t="shared" si="140"/>
        <v>0</v>
      </c>
      <c r="AE1554" s="49">
        <f t="shared" si="141"/>
        <v>0</v>
      </c>
      <c r="AF1554" s="52"/>
    </row>
    <row r="1555" customHeight="1" spans="1:32">
      <c r="A1555" s="31" t="s">
        <v>8803</v>
      </c>
      <c r="B1555" s="31" t="s">
        <v>15</v>
      </c>
      <c r="C1555" s="31" t="s">
        <v>9121</v>
      </c>
      <c r="D1555" s="31" t="s">
        <v>8805</v>
      </c>
      <c r="E1555" s="31" t="s">
        <v>16</v>
      </c>
      <c r="F1555" s="31" t="s">
        <v>7018</v>
      </c>
      <c r="G1555" s="32" t="s">
        <v>9122</v>
      </c>
      <c r="H1555" s="33" t="s">
        <v>8811</v>
      </c>
      <c r="I1555" s="37">
        <v>1.8</v>
      </c>
      <c r="J1555" s="31" t="s">
        <v>8805</v>
      </c>
      <c r="K1555" s="42" t="s">
        <v>7331</v>
      </c>
      <c r="L1555" s="39" t="s">
        <v>7332</v>
      </c>
      <c r="M1555" s="40">
        <v>11</v>
      </c>
      <c r="N1555" s="40"/>
      <c r="O1555" s="40"/>
      <c r="P1555" s="40"/>
      <c r="Q1555" s="40"/>
      <c r="R1555" s="40"/>
      <c r="S1555" s="40"/>
      <c r="T1555" s="40">
        <v>11</v>
      </c>
      <c r="U1555" s="40"/>
      <c r="V1555" s="40">
        <f t="shared" si="137"/>
        <v>11</v>
      </c>
      <c r="W1555" t="s">
        <v>5890</v>
      </c>
      <c r="X1555" s="69" t="s">
        <v>6984</v>
      </c>
      <c r="Y1555" s="49">
        <v>1</v>
      </c>
      <c r="Z1555" s="50">
        <f t="array" ref="Z1555">SUM((N1555:S1555)/6)</f>
        <v>0</v>
      </c>
      <c r="AA1555" s="51"/>
      <c r="AB1555" s="49">
        <f t="shared" si="138"/>
        <v>10.3</v>
      </c>
      <c r="AC1555" s="49">
        <f t="shared" si="139"/>
        <v>9.3</v>
      </c>
      <c r="AD1555" s="49">
        <f t="shared" si="140"/>
        <v>11</v>
      </c>
      <c r="AE1555" s="49">
        <f t="shared" si="141"/>
        <v>11</v>
      </c>
      <c r="AF1555" s="52"/>
    </row>
    <row r="1556" customHeight="1" spans="1:32">
      <c r="A1556" s="31" t="s">
        <v>8803</v>
      </c>
      <c r="B1556" s="31" t="s">
        <v>15</v>
      </c>
      <c r="C1556" s="31" t="s">
        <v>9121</v>
      </c>
      <c r="D1556" s="31" t="s">
        <v>8805</v>
      </c>
      <c r="E1556" s="31" t="s">
        <v>16</v>
      </c>
      <c r="F1556" s="31" t="s">
        <v>7018</v>
      </c>
      <c r="G1556" s="32" t="s">
        <v>9122</v>
      </c>
      <c r="H1556" s="33" t="s">
        <v>8812</v>
      </c>
      <c r="I1556" s="37">
        <v>1.8</v>
      </c>
      <c r="J1556" s="31" t="s">
        <v>8805</v>
      </c>
      <c r="K1556" s="42" t="s">
        <v>7334</v>
      </c>
      <c r="L1556" s="39" t="s">
        <v>7335</v>
      </c>
      <c r="M1556" s="40">
        <v>6</v>
      </c>
      <c r="N1556" s="40"/>
      <c r="O1556" s="40"/>
      <c r="P1556" s="40"/>
      <c r="Q1556" s="40"/>
      <c r="R1556" s="40"/>
      <c r="S1556" s="40"/>
      <c r="T1556" s="40">
        <v>6</v>
      </c>
      <c r="U1556" s="40"/>
      <c r="V1556" s="40">
        <f t="shared" si="137"/>
        <v>6</v>
      </c>
      <c r="W1556" t="s">
        <v>5890</v>
      </c>
      <c r="X1556" s="69" t="s">
        <v>6984</v>
      </c>
      <c r="Y1556" s="49"/>
      <c r="Z1556" s="50">
        <f t="array" ref="Z1556">SUM((N1556:S1556)/6)</f>
        <v>0</v>
      </c>
      <c r="AA1556" s="51"/>
      <c r="AB1556" s="49">
        <f t="shared" si="138"/>
        <v>6</v>
      </c>
      <c r="AC1556" s="49">
        <f t="shared" si="139"/>
        <v>6</v>
      </c>
      <c r="AD1556" s="49">
        <f t="shared" si="140"/>
        <v>6</v>
      </c>
      <c r="AE1556" s="49">
        <f t="shared" si="141"/>
        <v>6</v>
      </c>
      <c r="AF1556" s="52"/>
    </row>
    <row r="1557" customHeight="1" spans="1:32">
      <c r="A1557" s="31" t="s">
        <v>8803</v>
      </c>
      <c r="B1557" s="31" t="s">
        <v>15</v>
      </c>
      <c r="C1557" s="31" t="s">
        <v>9143</v>
      </c>
      <c r="D1557" s="31" t="s">
        <v>8805</v>
      </c>
      <c r="E1557" s="31" t="s">
        <v>16</v>
      </c>
      <c r="F1557" s="31" t="s">
        <v>126</v>
      </c>
      <c r="G1557" s="32" t="s">
        <v>9078</v>
      </c>
      <c r="H1557" s="33" t="s">
        <v>8809</v>
      </c>
      <c r="I1557" s="37">
        <v>1.8</v>
      </c>
      <c r="J1557" s="31" t="s">
        <v>8805</v>
      </c>
      <c r="K1557" s="42" t="s">
        <v>7337</v>
      </c>
      <c r="L1557" s="39" t="s">
        <v>7338</v>
      </c>
      <c r="M1557" s="40">
        <v>2</v>
      </c>
      <c r="N1557" s="40"/>
      <c r="O1557" s="40"/>
      <c r="P1557" s="40"/>
      <c r="Q1557" s="40"/>
      <c r="R1557" s="40"/>
      <c r="S1557" s="40"/>
      <c r="T1557" s="40">
        <v>2</v>
      </c>
      <c r="U1557" s="40"/>
      <c r="V1557" s="40">
        <f t="shared" si="137"/>
        <v>2</v>
      </c>
      <c r="W1557" t="s">
        <v>5890</v>
      </c>
      <c r="X1557" s="69" t="s">
        <v>6984</v>
      </c>
      <c r="Y1557" s="49"/>
      <c r="Z1557" s="50">
        <f t="array" ref="Z1557">SUM((N1557:S1557)/6)</f>
        <v>0</v>
      </c>
      <c r="AA1557" s="51"/>
      <c r="AB1557" s="49">
        <f t="shared" si="138"/>
        <v>2</v>
      </c>
      <c r="AC1557" s="49">
        <f t="shared" si="139"/>
        <v>2</v>
      </c>
      <c r="AD1557" s="49">
        <f t="shared" si="140"/>
        <v>2</v>
      </c>
      <c r="AE1557" s="49">
        <f t="shared" si="141"/>
        <v>2</v>
      </c>
      <c r="AF1557" s="52"/>
    </row>
    <row r="1558" customHeight="1" spans="1:32">
      <c r="A1558" s="31" t="s">
        <v>8803</v>
      </c>
      <c r="B1558" s="31" t="s">
        <v>15</v>
      </c>
      <c r="C1558" s="31" t="s">
        <v>9143</v>
      </c>
      <c r="D1558" s="31" t="s">
        <v>8805</v>
      </c>
      <c r="E1558" s="31" t="s">
        <v>16</v>
      </c>
      <c r="F1558" s="31" t="s">
        <v>126</v>
      </c>
      <c r="G1558" s="32" t="s">
        <v>9078</v>
      </c>
      <c r="H1558" s="33" t="s">
        <v>8811</v>
      </c>
      <c r="I1558" s="37">
        <v>1.8</v>
      </c>
      <c r="J1558" s="31" t="s">
        <v>8805</v>
      </c>
      <c r="K1558" s="42" t="s">
        <v>7340</v>
      </c>
      <c r="L1558" s="39" t="s">
        <v>7341</v>
      </c>
      <c r="M1558" s="40">
        <v>7</v>
      </c>
      <c r="N1558" s="40"/>
      <c r="O1558" s="40"/>
      <c r="P1558" s="40"/>
      <c r="Q1558" s="40"/>
      <c r="R1558" s="40"/>
      <c r="S1558" s="40"/>
      <c r="T1558" s="40">
        <v>7</v>
      </c>
      <c r="U1558" s="40"/>
      <c r="V1558" s="40">
        <f t="shared" si="137"/>
        <v>7</v>
      </c>
      <c r="W1558" t="s">
        <v>5890</v>
      </c>
      <c r="X1558" s="69" t="s">
        <v>6984</v>
      </c>
      <c r="Y1558" s="49"/>
      <c r="Z1558" s="50">
        <f t="array" ref="Z1558">SUM((N1558:S1558)/6)</f>
        <v>0</v>
      </c>
      <c r="AA1558" s="51"/>
      <c r="AB1558" s="49">
        <f t="shared" si="138"/>
        <v>7</v>
      </c>
      <c r="AC1558" s="49">
        <f t="shared" si="139"/>
        <v>7</v>
      </c>
      <c r="AD1558" s="49">
        <f t="shared" si="140"/>
        <v>7</v>
      </c>
      <c r="AE1558" s="49">
        <f t="shared" si="141"/>
        <v>7</v>
      </c>
      <c r="AF1558" s="52"/>
    </row>
    <row r="1559" customHeight="1" spans="1:32">
      <c r="A1559" s="31" t="s">
        <v>8803</v>
      </c>
      <c r="B1559" s="31" t="s">
        <v>15</v>
      </c>
      <c r="C1559" s="31" t="s">
        <v>9143</v>
      </c>
      <c r="D1559" s="31" t="s">
        <v>8805</v>
      </c>
      <c r="E1559" s="31" t="s">
        <v>16</v>
      </c>
      <c r="F1559" s="31" t="s">
        <v>36</v>
      </c>
      <c r="G1559" s="32" t="s">
        <v>9078</v>
      </c>
      <c r="H1559" s="33" t="s">
        <v>8810</v>
      </c>
      <c r="I1559" s="37">
        <v>1.8</v>
      </c>
      <c r="J1559" s="31" t="s">
        <v>8805</v>
      </c>
      <c r="K1559" s="42" t="s">
        <v>7343</v>
      </c>
      <c r="L1559" s="39" t="s">
        <v>7344</v>
      </c>
      <c r="M1559" s="40">
        <v>2</v>
      </c>
      <c r="N1559" s="40"/>
      <c r="O1559" s="40"/>
      <c r="P1559" s="40"/>
      <c r="Q1559" s="40"/>
      <c r="R1559" s="40"/>
      <c r="S1559" s="40"/>
      <c r="T1559" s="40">
        <v>2</v>
      </c>
      <c r="U1559" s="40"/>
      <c r="V1559" s="40">
        <f t="shared" si="137"/>
        <v>2</v>
      </c>
      <c r="W1559" t="s">
        <v>5890</v>
      </c>
      <c r="X1559" s="69" t="s">
        <v>6984</v>
      </c>
      <c r="Y1559" s="49"/>
      <c r="Z1559" s="50">
        <f t="array" ref="Z1559">SUM((N1559:S1559)/6)</f>
        <v>0</v>
      </c>
      <c r="AA1559" s="51"/>
      <c r="AB1559" s="49">
        <f t="shared" si="138"/>
        <v>2</v>
      </c>
      <c r="AC1559" s="49">
        <f t="shared" si="139"/>
        <v>2</v>
      </c>
      <c r="AD1559" s="49">
        <f t="shared" si="140"/>
        <v>2</v>
      </c>
      <c r="AE1559" s="49">
        <f t="shared" si="141"/>
        <v>2</v>
      </c>
      <c r="AF1559" s="52"/>
    </row>
    <row r="1560" customHeight="1" spans="1:32">
      <c r="A1560" s="31" t="s">
        <v>8803</v>
      </c>
      <c r="B1560" s="31" t="s">
        <v>15</v>
      </c>
      <c r="C1560" s="31" t="s">
        <v>9143</v>
      </c>
      <c r="D1560" s="31" t="s">
        <v>8805</v>
      </c>
      <c r="E1560" s="31" t="s">
        <v>16</v>
      </c>
      <c r="F1560" s="31" t="s">
        <v>17</v>
      </c>
      <c r="G1560" s="32" t="s">
        <v>9078</v>
      </c>
      <c r="H1560" s="33" t="s">
        <v>8810</v>
      </c>
      <c r="I1560" s="37">
        <v>1.8</v>
      </c>
      <c r="J1560" s="31" t="s">
        <v>8805</v>
      </c>
      <c r="K1560" s="42" t="s">
        <v>7346</v>
      </c>
      <c r="L1560" s="39" t="s">
        <v>7347</v>
      </c>
      <c r="M1560" s="40">
        <v>17</v>
      </c>
      <c r="N1560" s="40"/>
      <c r="O1560" s="40"/>
      <c r="P1560" s="40"/>
      <c r="Q1560" s="40"/>
      <c r="R1560" s="40"/>
      <c r="S1560" s="40"/>
      <c r="T1560" s="40">
        <v>17</v>
      </c>
      <c r="U1560" s="40"/>
      <c r="V1560" s="40">
        <f t="shared" si="137"/>
        <v>17</v>
      </c>
      <c r="W1560" t="s">
        <v>5890</v>
      </c>
      <c r="X1560" s="69" t="s">
        <v>6984</v>
      </c>
      <c r="Y1560" s="49"/>
      <c r="Z1560" s="50">
        <f t="array" ref="Z1560">SUM((N1560:S1560)/6)</f>
        <v>0</v>
      </c>
      <c r="AA1560" s="51"/>
      <c r="AB1560" s="49">
        <f t="shared" si="138"/>
        <v>17</v>
      </c>
      <c r="AC1560" s="49">
        <f t="shared" si="139"/>
        <v>17</v>
      </c>
      <c r="AD1560" s="49">
        <f t="shared" si="140"/>
        <v>17</v>
      </c>
      <c r="AE1560" s="49">
        <f t="shared" si="141"/>
        <v>17</v>
      </c>
      <c r="AF1560" s="52"/>
    </row>
    <row r="1561" customHeight="1" spans="1:32">
      <c r="A1561" s="31" t="s">
        <v>8803</v>
      </c>
      <c r="B1561" s="31" t="s">
        <v>15</v>
      </c>
      <c r="C1561" s="31" t="s">
        <v>9143</v>
      </c>
      <c r="D1561" s="31" t="s">
        <v>8805</v>
      </c>
      <c r="E1561" s="31" t="s">
        <v>16</v>
      </c>
      <c r="F1561" s="31" t="s">
        <v>17</v>
      </c>
      <c r="G1561" s="32" t="s">
        <v>9078</v>
      </c>
      <c r="H1561" s="33" t="s">
        <v>8811</v>
      </c>
      <c r="I1561" s="37">
        <v>1.8</v>
      </c>
      <c r="J1561" s="31" t="s">
        <v>8805</v>
      </c>
      <c r="K1561" s="42" t="s">
        <v>9144</v>
      </c>
      <c r="L1561" s="39" t="s">
        <v>9145</v>
      </c>
      <c r="M1561" s="40"/>
      <c r="N1561" s="40"/>
      <c r="O1561" s="40"/>
      <c r="P1561" s="40"/>
      <c r="Q1561" s="40"/>
      <c r="R1561" s="40"/>
      <c r="S1561" s="40"/>
      <c r="T1561" s="40"/>
      <c r="U1561" s="40"/>
      <c r="V1561" s="40">
        <f t="shared" si="137"/>
        <v>0</v>
      </c>
      <c r="X1561" s="69" t="s">
        <v>6984</v>
      </c>
      <c r="Y1561" s="49"/>
      <c r="Z1561" s="50">
        <f t="array" ref="Z1561">SUM((N1561:S1561)/6)</f>
        <v>0</v>
      </c>
      <c r="AA1561" s="51"/>
      <c r="AB1561" s="49">
        <f t="shared" si="138"/>
        <v>0</v>
      </c>
      <c r="AC1561" s="49">
        <f t="shared" si="139"/>
        <v>0</v>
      </c>
      <c r="AD1561" s="49">
        <f t="shared" si="140"/>
        <v>0</v>
      </c>
      <c r="AE1561" s="49">
        <f t="shared" si="141"/>
        <v>0</v>
      </c>
      <c r="AF1561" s="52"/>
    </row>
    <row r="1562" customHeight="1" spans="1:32">
      <c r="A1562" s="31" t="s">
        <v>8803</v>
      </c>
      <c r="B1562" s="31" t="s">
        <v>15</v>
      </c>
      <c r="C1562" s="32" t="s">
        <v>8918</v>
      </c>
      <c r="D1562" s="31" t="s">
        <v>8805</v>
      </c>
      <c r="E1562" s="31" t="s">
        <v>435</v>
      </c>
      <c r="F1562" s="31" t="s">
        <v>126</v>
      </c>
      <c r="G1562" s="32" t="s">
        <v>8880</v>
      </c>
      <c r="H1562" s="33" t="s">
        <v>8838</v>
      </c>
      <c r="I1562" s="37">
        <v>1.8</v>
      </c>
      <c r="J1562" s="31" t="s">
        <v>8805</v>
      </c>
      <c r="K1562" s="42" t="s">
        <v>7349</v>
      </c>
      <c r="L1562" s="39" t="s">
        <v>7350</v>
      </c>
      <c r="M1562" s="40">
        <v>29</v>
      </c>
      <c r="N1562" s="40"/>
      <c r="O1562" s="40"/>
      <c r="P1562" s="40"/>
      <c r="Q1562" s="40"/>
      <c r="R1562" s="40"/>
      <c r="S1562" s="40"/>
      <c r="T1562" s="40">
        <v>29</v>
      </c>
      <c r="U1562" s="40"/>
      <c r="V1562" s="40">
        <f t="shared" si="137"/>
        <v>29</v>
      </c>
      <c r="W1562" t="s">
        <v>5890</v>
      </c>
      <c r="X1562" s="69" t="s">
        <v>6984</v>
      </c>
      <c r="Y1562" s="49"/>
      <c r="Z1562" s="50">
        <f t="array" ref="Z1562">SUM((N1562:S1562)/6)</f>
        <v>0</v>
      </c>
      <c r="AA1562" s="51"/>
      <c r="AB1562" s="49">
        <f t="shared" si="138"/>
        <v>29</v>
      </c>
      <c r="AC1562" s="49">
        <f t="shared" si="139"/>
        <v>29</v>
      </c>
      <c r="AD1562" s="49">
        <f t="shared" si="140"/>
        <v>29</v>
      </c>
      <c r="AE1562" s="49">
        <f t="shared" si="141"/>
        <v>29</v>
      </c>
      <c r="AF1562" s="52"/>
    </row>
    <row r="1563" customHeight="1" spans="1:32">
      <c r="A1563" s="31" t="s">
        <v>8803</v>
      </c>
      <c r="B1563" s="31" t="s">
        <v>15</v>
      </c>
      <c r="C1563" s="31" t="s">
        <v>8842</v>
      </c>
      <c r="D1563" s="31" t="s">
        <v>9146</v>
      </c>
      <c r="E1563" s="31" t="s">
        <v>1116</v>
      </c>
      <c r="F1563" s="31" t="s">
        <v>7352</v>
      </c>
      <c r="G1563" s="32" t="s">
        <v>8831</v>
      </c>
      <c r="H1563" s="33" t="s">
        <v>8808</v>
      </c>
      <c r="I1563" s="37">
        <v>1.8</v>
      </c>
      <c r="J1563" s="31" t="s">
        <v>8805</v>
      </c>
      <c r="K1563" s="42" t="s">
        <v>7353</v>
      </c>
      <c r="L1563" s="39" t="s">
        <v>7354</v>
      </c>
      <c r="M1563" s="40">
        <v>8</v>
      </c>
      <c r="N1563" s="40"/>
      <c r="O1563" s="40"/>
      <c r="P1563" s="40"/>
      <c r="Q1563" s="40"/>
      <c r="R1563" s="40"/>
      <c r="S1563" s="40"/>
      <c r="T1563" s="40">
        <v>8</v>
      </c>
      <c r="U1563" s="40"/>
      <c r="V1563" s="40">
        <f t="shared" si="137"/>
        <v>8</v>
      </c>
      <c r="W1563" t="s">
        <v>5890</v>
      </c>
      <c r="X1563" s="69" t="s">
        <v>6984</v>
      </c>
      <c r="Y1563" s="49">
        <v>1</v>
      </c>
      <c r="Z1563" s="50">
        <f t="array" ref="Z1563">SUM((N1563:S1563)/6)</f>
        <v>0</v>
      </c>
      <c r="AA1563" s="51"/>
      <c r="AB1563" s="49">
        <f t="shared" si="138"/>
        <v>7.3</v>
      </c>
      <c r="AC1563" s="49">
        <f t="shared" si="139"/>
        <v>6.3</v>
      </c>
      <c r="AD1563" s="49">
        <f t="shared" si="140"/>
        <v>8</v>
      </c>
      <c r="AE1563" s="49">
        <f t="shared" si="141"/>
        <v>8</v>
      </c>
      <c r="AF1563" s="52"/>
    </row>
    <row r="1564" customHeight="1" spans="1:32">
      <c r="A1564" s="31" t="s">
        <v>8803</v>
      </c>
      <c r="B1564" s="31" t="s">
        <v>15</v>
      </c>
      <c r="C1564" s="31" t="s">
        <v>8841</v>
      </c>
      <c r="D1564" s="31" t="s">
        <v>9146</v>
      </c>
      <c r="E1564" s="31" t="s">
        <v>1116</v>
      </c>
      <c r="F1564" s="31" t="s">
        <v>7352</v>
      </c>
      <c r="G1564" s="32" t="s">
        <v>8806</v>
      </c>
      <c r="H1564" s="33" t="s">
        <v>8807</v>
      </c>
      <c r="I1564" s="37">
        <v>1.8</v>
      </c>
      <c r="J1564" s="31" t="s">
        <v>8805</v>
      </c>
      <c r="K1564" s="42" t="s">
        <v>9147</v>
      </c>
      <c r="L1564" s="39" t="s">
        <v>9148</v>
      </c>
      <c r="M1564" s="40"/>
      <c r="N1564" s="40"/>
      <c r="O1564" s="40"/>
      <c r="P1564" s="40"/>
      <c r="Q1564" s="40"/>
      <c r="R1564" s="40"/>
      <c r="S1564" s="40"/>
      <c r="T1564" s="40"/>
      <c r="U1564" s="40"/>
      <c r="V1564" s="40">
        <f t="shared" si="137"/>
        <v>0</v>
      </c>
      <c r="X1564" s="69" t="s">
        <v>6984</v>
      </c>
      <c r="Y1564" s="49"/>
      <c r="Z1564" s="50">
        <f t="array" ref="Z1564">SUM((N1564:S1564)/6)</f>
        <v>0</v>
      </c>
      <c r="AA1564" s="51"/>
      <c r="AB1564" s="49">
        <f t="shared" si="138"/>
        <v>0</v>
      </c>
      <c r="AC1564" s="49">
        <f t="shared" si="139"/>
        <v>0</v>
      </c>
      <c r="AD1564" s="49">
        <f t="shared" si="140"/>
        <v>0</v>
      </c>
      <c r="AE1564" s="49">
        <f t="shared" si="141"/>
        <v>0</v>
      </c>
      <c r="AF1564" s="52"/>
    </row>
    <row r="1565" customHeight="1" spans="1:32">
      <c r="A1565" s="31" t="s">
        <v>8803</v>
      </c>
      <c r="B1565" s="31" t="s">
        <v>15</v>
      </c>
      <c r="C1565" s="31" t="s">
        <v>8841</v>
      </c>
      <c r="D1565" s="31" t="s">
        <v>9146</v>
      </c>
      <c r="E1565" s="31" t="s">
        <v>1116</v>
      </c>
      <c r="F1565" s="31" t="s">
        <v>7352</v>
      </c>
      <c r="G1565" s="32" t="s">
        <v>8806</v>
      </c>
      <c r="H1565" s="33" t="s">
        <v>8808</v>
      </c>
      <c r="I1565" s="37">
        <v>1.8</v>
      </c>
      <c r="J1565" s="31" t="s">
        <v>8805</v>
      </c>
      <c r="K1565" s="42" t="s">
        <v>7356</v>
      </c>
      <c r="L1565" s="39" t="s">
        <v>7357</v>
      </c>
      <c r="M1565" s="40">
        <v>5</v>
      </c>
      <c r="N1565" s="40"/>
      <c r="O1565" s="40"/>
      <c r="P1565" s="40"/>
      <c r="Q1565" s="40"/>
      <c r="R1565" s="40"/>
      <c r="S1565" s="40"/>
      <c r="T1565" s="40">
        <v>5</v>
      </c>
      <c r="U1565" s="40"/>
      <c r="V1565" s="40">
        <f t="shared" si="137"/>
        <v>5</v>
      </c>
      <c r="W1565" t="s">
        <v>5890</v>
      </c>
      <c r="X1565" s="69" t="s">
        <v>6984</v>
      </c>
      <c r="Y1565" s="49">
        <v>1</v>
      </c>
      <c r="Z1565" s="50">
        <f t="array" ref="Z1565">SUM((N1565:S1565)/6)</f>
        <v>0</v>
      </c>
      <c r="AA1565" s="51"/>
      <c r="AB1565" s="49">
        <f t="shared" si="138"/>
        <v>4.3</v>
      </c>
      <c r="AC1565" s="49">
        <f t="shared" si="139"/>
        <v>3.3</v>
      </c>
      <c r="AD1565" s="49">
        <f t="shared" si="140"/>
        <v>5</v>
      </c>
      <c r="AE1565" s="49">
        <f t="shared" si="141"/>
        <v>5</v>
      </c>
      <c r="AF1565" s="52"/>
    </row>
    <row r="1566" customHeight="1" spans="1:32">
      <c r="A1566" s="31" t="s">
        <v>8803</v>
      </c>
      <c r="B1566" s="31" t="s">
        <v>15</v>
      </c>
      <c r="C1566" s="31" t="s">
        <v>8841</v>
      </c>
      <c r="D1566" s="31" t="s">
        <v>9146</v>
      </c>
      <c r="E1566" s="31" t="s">
        <v>1116</v>
      </c>
      <c r="F1566" s="31" t="s">
        <v>7352</v>
      </c>
      <c r="G1566" s="32" t="s">
        <v>8806</v>
      </c>
      <c r="H1566" s="33" t="s">
        <v>8810</v>
      </c>
      <c r="I1566" s="37">
        <v>1.8</v>
      </c>
      <c r="J1566" s="31" t="s">
        <v>8805</v>
      </c>
      <c r="K1566" s="42" t="s">
        <v>7359</v>
      </c>
      <c r="L1566" s="39" t="s">
        <v>7360</v>
      </c>
      <c r="M1566" s="40">
        <v>5</v>
      </c>
      <c r="N1566" s="40"/>
      <c r="O1566" s="40"/>
      <c r="P1566" s="40"/>
      <c r="Q1566" s="40"/>
      <c r="R1566" s="40"/>
      <c r="S1566" s="40"/>
      <c r="T1566" s="40">
        <v>5</v>
      </c>
      <c r="U1566" s="40"/>
      <c r="V1566" s="40">
        <f t="shared" si="137"/>
        <v>5</v>
      </c>
      <c r="W1566" t="s">
        <v>5890</v>
      </c>
      <c r="X1566" s="69" t="s">
        <v>6984</v>
      </c>
      <c r="Y1566" s="49">
        <v>1</v>
      </c>
      <c r="Z1566" s="50">
        <f t="array" ref="Z1566">SUM((N1566:S1566)/6)</f>
        <v>0</v>
      </c>
      <c r="AA1566" s="51"/>
      <c r="AB1566" s="49">
        <f t="shared" si="138"/>
        <v>4.3</v>
      </c>
      <c r="AC1566" s="49">
        <f t="shared" si="139"/>
        <v>3.3</v>
      </c>
      <c r="AD1566" s="49">
        <f t="shared" si="140"/>
        <v>5</v>
      </c>
      <c r="AE1566" s="49">
        <f t="shared" si="141"/>
        <v>5</v>
      </c>
      <c r="AF1566" s="52"/>
    </row>
    <row r="1567" customHeight="1" spans="1:32">
      <c r="A1567" s="31" t="s">
        <v>8803</v>
      </c>
      <c r="B1567" s="31" t="s">
        <v>15</v>
      </c>
      <c r="C1567" s="31" t="s">
        <v>9149</v>
      </c>
      <c r="D1567" s="31" t="s">
        <v>8805</v>
      </c>
      <c r="E1567" s="31" t="s">
        <v>7362</v>
      </c>
      <c r="F1567" s="31" t="s">
        <v>835</v>
      </c>
      <c r="G1567" s="32" t="s">
        <v>9150</v>
      </c>
      <c r="H1567" s="33" t="s">
        <v>8807</v>
      </c>
      <c r="I1567" s="37">
        <v>1.8</v>
      </c>
      <c r="J1567" s="31" t="s">
        <v>8805</v>
      </c>
      <c r="K1567" s="42" t="s">
        <v>7363</v>
      </c>
      <c r="L1567" s="39" t="s">
        <v>7364</v>
      </c>
      <c r="M1567" s="40">
        <v>8</v>
      </c>
      <c r="N1567" s="40"/>
      <c r="O1567" s="40"/>
      <c r="P1567" s="40"/>
      <c r="Q1567" s="40"/>
      <c r="R1567" s="40"/>
      <c r="S1567" s="40"/>
      <c r="T1567" s="40">
        <v>8</v>
      </c>
      <c r="U1567" s="40"/>
      <c r="V1567" s="40">
        <f t="shared" si="137"/>
        <v>8</v>
      </c>
      <c r="W1567" t="s">
        <v>5890</v>
      </c>
      <c r="X1567" s="69" t="s">
        <v>6984</v>
      </c>
      <c r="Y1567" s="49"/>
      <c r="Z1567" s="50">
        <f t="array" ref="Z1567">SUM((N1567:S1567)/6)</f>
        <v>0</v>
      </c>
      <c r="AA1567" s="51"/>
      <c r="AB1567" s="49">
        <f t="shared" si="138"/>
        <v>8</v>
      </c>
      <c r="AC1567" s="49">
        <f t="shared" si="139"/>
        <v>8</v>
      </c>
      <c r="AD1567" s="49">
        <f t="shared" si="140"/>
        <v>8</v>
      </c>
      <c r="AE1567" s="49">
        <f t="shared" si="141"/>
        <v>8</v>
      </c>
      <c r="AF1567" s="52"/>
    </row>
    <row r="1568" customHeight="1" spans="1:32">
      <c r="A1568" s="31" t="s">
        <v>8803</v>
      </c>
      <c r="B1568" s="31" t="s">
        <v>15</v>
      </c>
      <c r="C1568" s="31" t="s">
        <v>9149</v>
      </c>
      <c r="D1568" s="31" t="s">
        <v>8805</v>
      </c>
      <c r="E1568" s="31" t="s">
        <v>7362</v>
      </c>
      <c r="F1568" s="31" t="s">
        <v>835</v>
      </c>
      <c r="G1568" s="32" t="s">
        <v>9150</v>
      </c>
      <c r="H1568" s="33" t="s">
        <v>8808</v>
      </c>
      <c r="I1568" s="37">
        <v>1.8</v>
      </c>
      <c r="J1568" s="31" t="s">
        <v>8805</v>
      </c>
      <c r="K1568" s="42" t="s">
        <v>7366</v>
      </c>
      <c r="L1568" s="39" t="s">
        <v>7367</v>
      </c>
      <c r="M1568" s="40">
        <v>4</v>
      </c>
      <c r="N1568" s="40"/>
      <c r="O1568" s="40"/>
      <c r="P1568" s="40"/>
      <c r="Q1568" s="40"/>
      <c r="R1568" s="40"/>
      <c r="S1568" s="40"/>
      <c r="T1568" s="40">
        <v>4</v>
      </c>
      <c r="U1568" s="40"/>
      <c r="V1568" s="40">
        <f t="shared" si="137"/>
        <v>4</v>
      </c>
      <c r="W1568" t="s">
        <v>5890</v>
      </c>
      <c r="X1568" s="69" t="s">
        <v>6984</v>
      </c>
      <c r="Y1568" s="49"/>
      <c r="Z1568" s="50">
        <f t="array" ref="Z1568">SUM((N1568:S1568)/6)</f>
        <v>0</v>
      </c>
      <c r="AA1568" s="51"/>
      <c r="AB1568" s="49">
        <f t="shared" si="138"/>
        <v>4</v>
      </c>
      <c r="AC1568" s="49">
        <f t="shared" si="139"/>
        <v>4</v>
      </c>
      <c r="AD1568" s="49">
        <f t="shared" si="140"/>
        <v>4</v>
      </c>
      <c r="AE1568" s="49">
        <f t="shared" si="141"/>
        <v>4</v>
      </c>
      <c r="AF1568" s="52"/>
    </row>
    <row r="1569" customHeight="1" spans="1:32">
      <c r="A1569" s="31" t="s">
        <v>8803</v>
      </c>
      <c r="B1569" s="31" t="s">
        <v>15</v>
      </c>
      <c r="C1569" s="31" t="s">
        <v>9149</v>
      </c>
      <c r="D1569" s="31" t="s">
        <v>8805</v>
      </c>
      <c r="E1569" s="31" t="s">
        <v>7362</v>
      </c>
      <c r="F1569" s="31" t="s">
        <v>835</v>
      </c>
      <c r="G1569" s="32" t="s">
        <v>9150</v>
      </c>
      <c r="H1569" s="33" t="s">
        <v>8809</v>
      </c>
      <c r="I1569" s="37">
        <v>1.8</v>
      </c>
      <c r="J1569" s="31" t="s">
        <v>8805</v>
      </c>
      <c r="K1569" s="42" t="s">
        <v>7369</v>
      </c>
      <c r="L1569" s="39" t="s">
        <v>7370</v>
      </c>
      <c r="M1569" s="40">
        <v>8</v>
      </c>
      <c r="N1569" s="40"/>
      <c r="O1569" s="40"/>
      <c r="P1569" s="40"/>
      <c r="Q1569" s="40"/>
      <c r="R1569" s="40"/>
      <c r="S1569" s="40"/>
      <c r="T1569" s="40">
        <v>8</v>
      </c>
      <c r="U1569" s="40"/>
      <c r="V1569" s="40">
        <f t="shared" si="137"/>
        <v>8</v>
      </c>
      <c r="W1569" t="s">
        <v>5890</v>
      </c>
      <c r="X1569" s="69" t="s">
        <v>6984</v>
      </c>
      <c r="Y1569" s="49"/>
      <c r="Z1569" s="50">
        <f t="array" ref="Z1569">SUM((N1569:S1569)/6)</f>
        <v>0</v>
      </c>
      <c r="AA1569" s="51"/>
      <c r="AB1569" s="49">
        <f t="shared" si="138"/>
        <v>8</v>
      </c>
      <c r="AC1569" s="49">
        <f t="shared" si="139"/>
        <v>8</v>
      </c>
      <c r="AD1569" s="49">
        <f t="shared" si="140"/>
        <v>8</v>
      </c>
      <c r="AE1569" s="49">
        <f t="shared" si="141"/>
        <v>8</v>
      </c>
      <c r="AF1569" s="52"/>
    </row>
    <row r="1570" customHeight="1" spans="1:32">
      <c r="A1570" s="31" t="s">
        <v>8803</v>
      </c>
      <c r="B1570" s="31" t="s">
        <v>15</v>
      </c>
      <c r="C1570" s="31" t="s">
        <v>9149</v>
      </c>
      <c r="D1570" s="31" t="s">
        <v>8805</v>
      </c>
      <c r="E1570" s="31" t="s">
        <v>7362</v>
      </c>
      <c r="F1570" s="31" t="s">
        <v>835</v>
      </c>
      <c r="G1570" s="32" t="s">
        <v>9150</v>
      </c>
      <c r="H1570" s="33" t="s">
        <v>8810</v>
      </c>
      <c r="I1570" s="37">
        <v>1.8</v>
      </c>
      <c r="J1570" s="31" t="s">
        <v>8805</v>
      </c>
      <c r="K1570" s="42" t="s">
        <v>7372</v>
      </c>
      <c r="L1570" s="39" t="s">
        <v>7373</v>
      </c>
      <c r="M1570" s="40">
        <v>5</v>
      </c>
      <c r="N1570" s="40"/>
      <c r="O1570" s="40"/>
      <c r="P1570" s="40"/>
      <c r="Q1570" s="40"/>
      <c r="R1570" s="40"/>
      <c r="S1570" s="40"/>
      <c r="T1570" s="40">
        <v>5</v>
      </c>
      <c r="U1570" s="40"/>
      <c r="V1570" s="40">
        <f t="shared" si="137"/>
        <v>5</v>
      </c>
      <c r="W1570" t="s">
        <v>5890</v>
      </c>
      <c r="X1570" s="69" t="s">
        <v>6984</v>
      </c>
      <c r="Y1570" s="49"/>
      <c r="Z1570" s="50">
        <f t="array" ref="Z1570">SUM((N1570:S1570)/6)</f>
        <v>0</v>
      </c>
      <c r="AA1570" s="51"/>
      <c r="AB1570" s="49">
        <f t="shared" si="138"/>
        <v>5</v>
      </c>
      <c r="AC1570" s="49">
        <f t="shared" si="139"/>
        <v>5</v>
      </c>
      <c r="AD1570" s="49">
        <f t="shared" si="140"/>
        <v>5</v>
      </c>
      <c r="AE1570" s="49">
        <f t="shared" si="141"/>
        <v>5</v>
      </c>
      <c r="AF1570" s="52"/>
    </row>
    <row r="1571" customHeight="1" spans="1:32">
      <c r="A1571" s="31" t="s">
        <v>8803</v>
      </c>
      <c r="B1571" s="31" t="s">
        <v>15</v>
      </c>
      <c r="C1571" s="31" t="s">
        <v>9149</v>
      </c>
      <c r="D1571" s="31" t="s">
        <v>8805</v>
      </c>
      <c r="E1571" s="31" t="s">
        <v>7362</v>
      </c>
      <c r="F1571" s="31" t="s">
        <v>835</v>
      </c>
      <c r="G1571" s="32" t="s">
        <v>9150</v>
      </c>
      <c r="H1571" s="33" t="s">
        <v>8811</v>
      </c>
      <c r="I1571" s="37">
        <v>1.8</v>
      </c>
      <c r="J1571" s="31" t="s">
        <v>8805</v>
      </c>
      <c r="K1571" s="42" t="s">
        <v>7375</v>
      </c>
      <c r="L1571" s="39" t="s">
        <v>7376</v>
      </c>
      <c r="M1571" s="40">
        <v>3</v>
      </c>
      <c r="N1571" s="40"/>
      <c r="O1571" s="40"/>
      <c r="P1571" s="40"/>
      <c r="Q1571" s="40"/>
      <c r="R1571" s="40"/>
      <c r="S1571" s="40"/>
      <c r="T1571" s="40">
        <v>3</v>
      </c>
      <c r="U1571" s="40"/>
      <c r="V1571" s="40">
        <f t="shared" si="137"/>
        <v>3</v>
      </c>
      <c r="W1571" t="s">
        <v>5890</v>
      </c>
      <c r="X1571" s="69" t="s">
        <v>6984</v>
      </c>
      <c r="Y1571" s="49"/>
      <c r="Z1571" s="50">
        <f t="array" ref="Z1571">SUM((N1571:S1571)/6)</f>
        <v>0</v>
      </c>
      <c r="AA1571" s="51"/>
      <c r="AB1571" s="49">
        <f t="shared" si="138"/>
        <v>3</v>
      </c>
      <c r="AC1571" s="49">
        <f t="shared" si="139"/>
        <v>3</v>
      </c>
      <c r="AD1571" s="49">
        <f t="shared" si="140"/>
        <v>3</v>
      </c>
      <c r="AE1571" s="49">
        <f t="shared" si="141"/>
        <v>3</v>
      </c>
      <c r="AF1571" s="52"/>
    </row>
    <row r="1572" customHeight="1" spans="1:32">
      <c r="A1572" s="31" t="s">
        <v>8803</v>
      </c>
      <c r="B1572" s="31" t="s">
        <v>15</v>
      </c>
      <c r="C1572" s="31" t="s">
        <v>9149</v>
      </c>
      <c r="D1572" s="31" t="s">
        <v>8805</v>
      </c>
      <c r="E1572" s="31" t="s">
        <v>7362</v>
      </c>
      <c r="F1572" s="31" t="s">
        <v>835</v>
      </c>
      <c r="G1572" s="32" t="s">
        <v>9150</v>
      </c>
      <c r="H1572" s="33" t="s">
        <v>8812</v>
      </c>
      <c r="I1572" s="37">
        <v>1.8</v>
      </c>
      <c r="J1572" s="31" t="s">
        <v>8805</v>
      </c>
      <c r="K1572" s="42" t="s">
        <v>7378</v>
      </c>
      <c r="L1572" s="39" t="s">
        <v>7379</v>
      </c>
      <c r="M1572" s="40">
        <v>7</v>
      </c>
      <c r="N1572" s="40"/>
      <c r="O1572" s="40"/>
      <c r="P1572" s="40"/>
      <c r="Q1572" s="40"/>
      <c r="R1572" s="40"/>
      <c r="S1572" s="40"/>
      <c r="T1572" s="40">
        <v>7</v>
      </c>
      <c r="U1572" s="40"/>
      <c r="V1572" s="40">
        <f t="shared" si="137"/>
        <v>7</v>
      </c>
      <c r="W1572" t="s">
        <v>5890</v>
      </c>
      <c r="X1572" s="69" t="s">
        <v>6984</v>
      </c>
      <c r="Y1572" s="49"/>
      <c r="Z1572" s="50">
        <f t="array" ref="Z1572">SUM((N1572:S1572)/6)</f>
        <v>0</v>
      </c>
      <c r="AA1572" s="51"/>
      <c r="AB1572" s="49">
        <f t="shared" si="138"/>
        <v>7</v>
      </c>
      <c r="AC1572" s="49">
        <f t="shared" si="139"/>
        <v>7</v>
      </c>
      <c r="AD1572" s="49">
        <f t="shared" si="140"/>
        <v>7</v>
      </c>
      <c r="AE1572" s="49">
        <f t="shared" si="141"/>
        <v>7</v>
      </c>
      <c r="AF1572" s="52"/>
    </row>
    <row r="1573" customHeight="1" spans="1:32">
      <c r="A1573" s="31" t="s">
        <v>8803</v>
      </c>
      <c r="B1573" s="31" t="s">
        <v>15</v>
      </c>
      <c r="C1573" s="31" t="s">
        <v>9149</v>
      </c>
      <c r="D1573" s="31" t="s">
        <v>8805</v>
      </c>
      <c r="E1573" s="31" t="s">
        <v>7362</v>
      </c>
      <c r="F1573" s="31" t="s">
        <v>835</v>
      </c>
      <c r="G1573" s="32" t="s">
        <v>9150</v>
      </c>
      <c r="H1573" s="33" t="s">
        <v>8813</v>
      </c>
      <c r="I1573" s="37">
        <v>1.8</v>
      </c>
      <c r="J1573" s="31" t="s">
        <v>8805</v>
      </c>
      <c r="K1573" s="42" t="s">
        <v>7381</v>
      </c>
      <c r="L1573" s="39" t="s">
        <v>7382</v>
      </c>
      <c r="M1573" s="40">
        <v>7</v>
      </c>
      <c r="N1573" s="40"/>
      <c r="O1573" s="40"/>
      <c r="P1573" s="40"/>
      <c r="Q1573" s="40"/>
      <c r="R1573" s="40"/>
      <c r="S1573" s="40"/>
      <c r="T1573" s="40">
        <v>7</v>
      </c>
      <c r="U1573" s="40"/>
      <c r="V1573" s="40">
        <f t="shared" si="137"/>
        <v>7</v>
      </c>
      <c r="W1573" t="s">
        <v>5890</v>
      </c>
      <c r="X1573" s="69" t="s">
        <v>6984</v>
      </c>
      <c r="Y1573" s="49"/>
      <c r="Z1573" s="50">
        <f t="array" ref="Z1573">SUM((N1573:S1573)/6)</f>
        <v>0</v>
      </c>
      <c r="AA1573" s="51"/>
      <c r="AB1573" s="49">
        <f t="shared" si="138"/>
        <v>7</v>
      </c>
      <c r="AC1573" s="49">
        <f t="shared" si="139"/>
        <v>7</v>
      </c>
      <c r="AD1573" s="49">
        <f t="shared" si="140"/>
        <v>7</v>
      </c>
      <c r="AE1573" s="49">
        <f t="shared" si="141"/>
        <v>7</v>
      </c>
      <c r="AF1573" s="52"/>
    </row>
    <row r="1574" customHeight="1" spans="1:32">
      <c r="A1574" s="31" t="s">
        <v>8803</v>
      </c>
      <c r="B1574" s="31" t="s">
        <v>15</v>
      </c>
      <c r="C1574" s="31" t="s">
        <v>9149</v>
      </c>
      <c r="D1574" s="31" t="s">
        <v>8805</v>
      </c>
      <c r="E1574" s="31" t="s">
        <v>7362</v>
      </c>
      <c r="F1574" s="31" t="s">
        <v>126</v>
      </c>
      <c r="G1574" s="32" t="s">
        <v>9150</v>
      </c>
      <c r="H1574" s="33" t="s">
        <v>8808</v>
      </c>
      <c r="I1574" s="37">
        <v>1.8</v>
      </c>
      <c r="J1574" s="31" t="s">
        <v>8805</v>
      </c>
      <c r="K1574" s="42" t="s">
        <v>7384</v>
      </c>
      <c r="L1574" s="39" t="s">
        <v>7385</v>
      </c>
      <c r="M1574" s="40">
        <v>6</v>
      </c>
      <c r="N1574" s="40"/>
      <c r="O1574" s="40"/>
      <c r="P1574" s="40"/>
      <c r="Q1574" s="40"/>
      <c r="R1574" s="40"/>
      <c r="S1574" s="40"/>
      <c r="T1574" s="40">
        <v>6</v>
      </c>
      <c r="U1574" s="40"/>
      <c r="V1574" s="40">
        <f t="shared" si="137"/>
        <v>6</v>
      </c>
      <c r="W1574" t="s">
        <v>5890</v>
      </c>
      <c r="X1574" s="69" t="s">
        <v>6984</v>
      </c>
      <c r="Y1574" s="49"/>
      <c r="Z1574" s="50">
        <f t="array" ref="Z1574">SUM((N1574:S1574)/6)</f>
        <v>0</v>
      </c>
      <c r="AA1574" s="51"/>
      <c r="AB1574" s="49">
        <f t="shared" si="138"/>
        <v>6</v>
      </c>
      <c r="AC1574" s="49">
        <f t="shared" si="139"/>
        <v>6</v>
      </c>
      <c r="AD1574" s="49">
        <f t="shared" si="140"/>
        <v>6</v>
      </c>
      <c r="AE1574" s="49">
        <f t="shared" si="141"/>
        <v>6</v>
      </c>
      <c r="AF1574" s="52"/>
    </row>
    <row r="1575" customHeight="1" spans="1:32">
      <c r="A1575" s="31" t="s">
        <v>8803</v>
      </c>
      <c r="B1575" s="31" t="s">
        <v>15</v>
      </c>
      <c r="C1575" s="31" t="s">
        <v>9149</v>
      </c>
      <c r="D1575" s="31" t="s">
        <v>8805</v>
      </c>
      <c r="E1575" s="31" t="s">
        <v>7362</v>
      </c>
      <c r="F1575" s="31" t="s">
        <v>126</v>
      </c>
      <c r="G1575" s="32" t="s">
        <v>9150</v>
      </c>
      <c r="H1575" s="33" t="s">
        <v>8809</v>
      </c>
      <c r="I1575" s="37">
        <v>1.8</v>
      </c>
      <c r="J1575" s="31" t="s">
        <v>8805</v>
      </c>
      <c r="K1575" s="42" t="s">
        <v>7387</v>
      </c>
      <c r="L1575" s="39" t="s">
        <v>7388</v>
      </c>
      <c r="M1575" s="40">
        <v>7</v>
      </c>
      <c r="N1575" s="40"/>
      <c r="O1575" s="40"/>
      <c r="P1575" s="40"/>
      <c r="Q1575" s="40"/>
      <c r="R1575" s="40"/>
      <c r="S1575" s="40"/>
      <c r="T1575" s="40">
        <v>7</v>
      </c>
      <c r="U1575" s="40"/>
      <c r="V1575" s="40">
        <f t="shared" si="137"/>
        <v>7</v>
      </c>
      <c r="W1575" t="s">
        <v>5890</v>
      </c>
      <c r="X1575" s="69" t="s">
        <v>6984</v>
      </c>
      <c r="Y1575" s="49"/>
      <c r="Z1575" s="50">
        <f t="array" ref="Z1575">SUM((N1575:S1575)/6)</f>
        <v>0</v>
      </c>
      <c r="AA1575" s="51"/>
      <c r="AB1575" s="49">
        <f t="shared" si="138"/>
        <v>7</v>
      </c>
      <c r="AC1575" s="49">
        <f t="shared" si="139"/>
        <v>7</v>
      </c>
      <c r="AD1575" s="49">
        <f t="shared" si="140"/>
        <v>7</v>
      </c>
      <c r="AE1575" s="49">
        <f t="shared" si="141"/>
        <v>7</v>
      </c>
      <c r="AF1575" s="52"/>
    </row>
    <row r="1576" customHeight="1" spans="1:32">
      <c r="A1576" s="31" t="s">
        <v>8803</v>
      </c>
      <c r="B1576" s="31" t="s">
        <v>15</v>
      </c>
      <c r="C1576" s="31" t="s">
        <v>9149</v>
      </c>
      <c r="D1576" s="31" t="s">
        <v>8805</v>
      </c>
      <c r="E1576" s="31" t="s">
        <v>7362</v>
      </c>
      <c r="F1576" s="31" t="s">
        <v>126</v>
      </c>
      <c r="G1576" s="32" t="s">
        <v>9150</v>
      </c>
      <c r="H1576" s="33" t="s">
        <v>8810</v>
      </c>
      <c r="I1576" s="37">
        <v>1.8</v>
      </c>
      <c r="J1576" s="31" t="s">
        <v>8805</v>
      </c>
      <c r="K1576" s="42" t="s">
        <v>7390</v>
      </c>
      <c r="L1576" s="39" t="s">
        <v>7391</v>
      </c>
      <c r="M1576" s="40">
        <v>4</v>
      </c>
      <c r="N1576" s="40"/>
      <c r="O1576" s="40"/>
      <c r="P1576" s="40"/>
      <c r="Q1576" s="40"/>
      <c r="R1576" s="40"/>
      <c r="S1576" s="40"/>
      <c r="T1576" s="40">
        <v>4</v>
      </c>
      <c r="U1576" s="40"/>
      <c r="V1576" s="40">
        <f t="shared" si="137"/>
        <v>4</v>
      </c>
      <c r="W1576" t="s">
        <v>5890</v>
      </c>
      <c r="X1576" s="69" t="s">
        <v>6984</v>
      </c>
      <c r="Y1576" s="49"/>
      <c r="Z1576" s="50">
        <f t="array" ref="Z1576">SUM((N1576:S1576)/6)</f>
        <v>0</v>
      </c>
      <c r="AA1576" s="51"/>
      <c r="AB1576" s="49">
        <f t="shared" si="138"/>
        <v>4</v>
      </c>
      <c r="AC1576" s="49">
        <f t="shared" si="139"/>
        <v>4</v>
      </c>
      <c r="AD1576" s="49">
        <f t="shared" si="140"/>
        <v>4</v>
      </c>
      <c r="AE1576" s="49">
        <f t="shared" si="141"/>
        <v>4</v>
      </c>
      <c r="AF1576" s="52"/>
    </row>
    <row r="1577" customHeight="1" spans="1:32">
      <c r="A1577" s="31" t="s">
        <v>8803</v>
      </c>
      <c r="B1577" s="31" t="s">
        <v>15</v>
      </c>
      <c r="C1577" s="31" t="s">
        <v>9149</v>
      </c>
      <c r="D1577" s="31" t="s">
        <v>8805</v>
      </c>
      <c r="E1577" s="31" t="s">
        <v>7362</v>
      </c>
      <c r="F1577" s="31" t="s">
        <v>126</v>
      </c>
      <c r="G1577" s="32" t="s">
        <v>9150</v>
      </c>
      <c r="H1577" s="33" t="s">
        <v>8811</v>
      </c>
      <c r="I1577" s="37">
        <v>1.8</v>
      </c>
      <c r="J1577" s="31" t="s">
        <v>8805</v>
      </c>
      <c r="K1577" s="42" t="s">
        <v>7393</v>
      </c>
      <c r="L1577" s="39" t="s">
        <v>7394</v>
      </c>
      <c r="M1577" s="40">
        <v>8</v>
      </c>
      <c r="N1577" s="40"/>
      <c r="O1577" s="40"/>
      <c r="P1577" s="40"/>
      <c r="Q1577" s="40"/>
      <c r="R1577" s="40"/>
      <c r="S1577" s="40"/>
      <c r="T1577" s="40">
        <v>8</v>
      </c>
      <c r="U1577" s="40"/>
      <c r="V1577" s="40">
        <f t="shared" si="137"/>
        <v>8</v>
      </c>
      <c r="W1577" t="s">
        <v>5890</v>
      </c>
      <c r="X1577" s="69" t="s">
        <v>6984</v>
      </c>
      <c r="Y1577" s="49"/>
      <c r="Z1577" s="50">
        <f t="array" ref="Z1577">SUM((N1577:S1577)/6)</f>
        <v>0</v>
      </c>
      <c r="AA1577" s="51"/>
      <c r="AB1577" s="49">
        <f t="shared" si="138"/>
        <v>8</v>
      </c>
      <c r="AC1577" s="49">
        <f t="shared" si="139"/>
        <v>8</v>
      </c>
      <c r="AD1577" s="49">
        <f t="shared" si="140"/>
        <v>8</v>
      </c>
      <c r="AE1577" s="49">
        <f t="shared" si="141"/>
        <v>8</v>
      </c>
      <c r="AF1577" s="52"/>
    </row>
    <row r="1578" customHeight="1" spans="1:32">
      <c r="A1578" s="31" t="s">
        <v>8803</v>
      </c>
      <c r="B1578" s="31" t="s">
        <v>15</v>
      </c>
      <c r="C1578" s="31" t="s">
        <v>9149</v>
      </c>
      <c r="D1578" s="31" t="s">
        <v>8805</v>
      </c>
      <c r="E1578" s="31" t="s">
        <v>7362</v>
      </c>
      <c r="F1578" s="31" t="s">
        <v>126</v>
      </c>
      <c r="G1578" s="32" t="s">
        <v>9150</v>
      </c>
      <c r="H1578" s="33" t="s">
        <v>8812</v>
      </c>
      <c r="I1578" s="37">
        <v>1.8</v>
      </c>
      <c r="J1578" s="31" t="s">
        <v>8805</v>
      </c>
      <c r="K1578" s="42" t="s">
        <v>7396</v>
      </c>
      <c r="L1578" s="39" t="s">
        <v>7397</v>
      </c>
      <c r="M1578" s="40">
        <v>8</v>
      </c>
      <c r="N1578" s="40"/>
      <c r="O1578" s="40"/>
      <c r="P1578" s="40"/>
      <c r="Q1578" s="40"/>
      <c r="R1578" s="40"/>
      <c r="S1578" s="40"/>
      <c r="T1578" s="40">
        <v>8</v>
      </c>
      <c r="U1578" s="40"/>
      <c r="V1578" s="40">
        <f t="shared" si="137"/>
        <v>8</v>
      </c>
      <c r="W1578" t="s">
        <v>5890</v>
      </c>
      <c r="X1578" s="69" t="s">
        <v>6984</v>
      </c>
      <c r="Y1578" s="49"/>
      <c r="Z1578" s="50">
        <f t="array" ref="Z1578">SUM((N1578:S1578)/6)</f>
        <v>0</v>
      </c>
      <c r="AA1578" s="51"/>
      <c r="AB1578" s="49">
        <f t="shared" si="138"/>
        <v>8</v>
      </c>
      <c r="AC1578" s="49">
        <f t="shared" si="139"/>
        <v>8</v>
      </c>
      <c r="AD1578" s="49">
        <f t="shared" si="140"/>
        <v>8</v>
      </c>
      <c r="AE1578" s="49">
        <f t="shared" si="141"/>
        <v>8</v>
      </c>
      <c r="AF1578" s="52"/>
    </row>
    <row r="1579" customHeight="1" spans="1:32">
      <c r="A1579" s="31" t="s">
        <v>8803</v>
      </c>
      <c r="B1579" s="31" t="s">
        <v>15</v>
      </c>
      <c r="C1579" s="31" t="s">
        <v>9149</v>
      </c>
      <c r="D1579" s="31" t="s">
        <v>8805</v>
      </c>
      <c r="E1579" s="31" t="s">
        <v>7362</v>
      </c>
      <c r="F1579" s="31" t="s">
        <v>126</v>
      </c>
      <c r="G1579" s="32" t="s">
        <v>9150</v>
      </c>
      <c r="H1579" s="33" t="s">
        <v>8813</v>
      </c>
      <c r="I1579" s="37">
        <v>1.8</v>
      </c>
      <c r="J1579" s="31" t="s">
        <v>8805</v>
      </c>
      <c r="K1579" s="42" t="s">
        <v>7399</v>
      </c>
      <c r="L1579" s="39" t="s">
        <v>7400</v>
      </c>
      <c r="M1579" s="40">
        <v>6</v>
      </c>
      <c r="N1579" s="40"/>
      <c r="O1579" s="40"/>
      <c r="P1579" s="40"/>
      <c r="Q1579" s="40"/>
      <c r="R1579" s="40"/>
      <c r="S1579" s="40"/>
      <c r="T1579" s="40">
        <v>6</v>
      </c>
      <c r="U1579" s="40"/>
      <c r="V1579" s="40">
        <f t="shared" si="137"/>
        <v>6</v>
      </c>
      <c r="W1579" t="s">
        <v>5890</v>
      </c>
      <c r="X1579" s="69" t="s">
        <v>6984</v>
      </c>
      <c r="Y1579" s="49"/>
      <c r="Z1579" s="50">
        <f t="array" ref="Z1579">SUM((N1579:S1579)/6)</f>
        <v>0</v>
      </c>
      <c r="AA1579" s="51"/>
      <c r="AB1579" s="49">
        <f t="shared" si="138"/>
        <v>6</v>
      </c>
      <c r="AC1579" s="49">
        <f t="shared" si="139"/>
        <v>6</v>
      </c>
      <c r="AD1579" s="49">
        <f t="shared" si="140"/>
        <v>6</v>
      </c>
      <c r="AE1579" s="49">
        <f t="shared" si="141"/>
        <v>6</v>
      </c>
      <c r="AF1579" s="52"/>
    </row>
    <row r="1580" customHeight="1" spans="1:32">
      <c r="A1580" s="31" t="s">
        <v>8803</v>
      </c>
      <c r="B1580" s="31" t="s">
        <v>3674</v>
      </c>
      <c r="C1580" s="31" t="s">
        <v>8805</v>
      </c>
      <c r="D1580" s="31" t="s">
        <v>8805</v>
      </c>
      <c r="E1580" s="31" t="s">
        <v>16</v>
      </c>
      <c r="F1580" s="31" t="s">
        <v>413</v>
      </c>
      <c r="G1580" s="32" t="s">
        <v>8993</v>
      </c>
      <c r="H1580" s="33" t="s">
        <v>8822</v>
      </c>
      <c r="I1580" s="37" t="s">
        <v>8805</v>
      </c>
      <c r="J1580" s="31" t="s">
        <v>8805</v>
      </c>
      <c r="K1580" s="38" t="s">
        <v>7402</v>
      </c>
      <c r="L1580" s="39" t="s">
        <v>7403</v>
      </c>
      <c r="M1580" s="40">
        <v>2</v>
      </c>
      <c r="N1580" s="40"/>
      <c r="O1580" s="40"/>
      <c r="P1580" s="40"/>
      <c r="Q1580" s="40"/>
      <c r="R1580" s="40"/>
      <c r="S1580" s="40"/>
      <c r="T1580" s="40">
        <v>2</v>
      </c>
      <c r="U1580" s="40"/>
      <c r="V1580" s="40">
        <f t="shared" si="137"/>
        <v>2</v>
      </c>
      <c r="W1580" t="s">
        <v>5890</v>
      </c>
      <c r="X1580" s="69" t="s">
        <v>6984</v>
      </c>
      <c r="Y1580" s="49">
        <v>2</v>
      </c>
      <c r="Z1580" s="50">
        <f t="array" ref="Z1580">SUM((N1580:S1580)/6)</f>
        <v>0</v>
      </c>
      <c r="AA1580" s="51"/>
      <c r="AB1580" s="49">
        <f t="shared" si="138"/>
        <v>0.6</v>
      </c>
      <c r="AC1580" s="49">
        <f t="shared" si="139"/>
        <v>-1.4</v>
      </c>
      <c r="AD1580" s="49">
        <f t="shared" si="140"/>
        <v>2</v>
      </c>
      <c r="AE1580" s="49">
        <f t="shared" si="141"/>
        <v>2</v>
      </c>
      <c r="AF1580" s="52"/>
    </row>
    <row r="1581" s="19" customFormat="1" customHeight="1" spans="1:32">
      <c r="A1581" s="31" t="s">
        <v>8803</v>
      </c>
      <c r="B1581" s="31" t="s">
        <v>3674</v>
      </c>
      <c r="C1581" s="31" t="s">
        <v>8805</v>
      </c>
      <c r="D1581" s="31" t="s">
        <v>8805</v>
      </c>
      <c r="E1581" s="31" t="s">
        <v>16</v>
      </c>
      <c r="F1581" s="31" t="s">
        <v>413</v>
      </c>
      <c r="G1581" s="32" t="s">
        <v>8805</v>
      </c>
      <c r="H1581" s="33" t="s">
        <v>8822</v>
      </c>
      <c r="I1581" s="37" t="s">
        <v>8805</v>
      </c>
      <c r="J1581" s="31" t="s">
        <v>8805</v>
      </c>
      <c r="K1581" s="38" t="s">
        <v>7405</v>
      </c>
      <c r="L1581" s="39" t="s">
        <v>7406</v>
      </c>
      <c r="M1581" s="40">
        <v>7</v>
      </c>
      <c r="N1581" s="40"/>
      <c r="O1581" s="40"/>
      <c r="P1581" s="40"/>
      <c r="Q1581" s="40"/>
      <c r="R1581" s="40"/>
      <c r="S1581" s="40"/>
      <c r="T1581" s="40">
        <v>7</v>
      </c>
      <c r="U1581" s="40"/>
      <c r="V1581" s="40">
        <f t="shared" si="137"/>
        <v>7</v>
      </c>
      <c r="W1581" t="s">
        <v>5890</v>
      </c>
      <c r="X1581" s="69" t="s">
        <v>6984</v>
      </c>
      <c r="Y1581" s="49"/>
      <c r="Z1581" s="50">
        <f t="array" ref="Z1581">SUM((N1581:S1581)/6)</f>
        <v>0</v>
      </c>
      <c r="AA1581" s="51"/>
      <c r="AB1581" s="49">
        <f t="shared" si="138"/>
        <v>7</v>
      </c>
      <c r="AC1581" s="49">
        <f t="shared" si="139"/>
        <v>7</v>
      </c>
      <c r="AD1581" s="49">
        <f t="shared" si="140"/>
        <v>7</v>
      </c>
      <c r="AE1581" s="49">
        <f t="shared" si="141"/>
        <v>7</v>
      </c>
      <c r="AF1581" s="52"/>
    </row>
    <row r="1582" customHeight="1" spans="1:32">
      <c r="A1582" s="31" t="s">
        <v>8803</v>
      </c>
      <c r="B1582" s="31" t="s">
        <v>3674</v>
      </c>
      <c r="C1582" s="31" t="s">
        <v>8805</v>
      </c>
      <c r="D1582" s="31" t="s">
        <v>8805</v>
      </c>
      <c r="E1582" s="31" t="s">
        <v>16</v>
      </c>
      <c r="F1582" s="31" t="s">
        <v>413</v>
      </c>
      <c r="G1582" s="32" t="s">
        <v>8805</v>
      </c>
      <c r="H1582" s="33" t="s">
        <v>8820</v>
      </c>
      <c r="I1582" s="37" t="s">
        <v>8805</v>
      </c>
      <c r="J1582" s="31" t="s">
        <v>8805</v>
      </c>
      <c r="K1582" s="42" t="s">
        <v>7408</v>
      </c>
      <c r="L1582" s="39" t="s">
        <v>5584</v>
      </c>
      <c r="M1582" s="40">
        <v>4</v>
      </c>
      <c r="N1582" s="40"/>
      <c r="O1582" s="40"/>
      <c r="P1582" s="40"/>
      <c r="Q1582" s="40"/>
      <c r="R1582" s="40"/>
      <c r="S1582" s="40"/>
      <c r="T1582" s="40">
        <v>4</v>
      </c>
      <c r="U1582" s="40"/>
      <c r="V1582" s="40">
        <f t="shared" si="137"/>
        <v>4</v>
      </c>
      <c r="W1582" t="s">
        <v>5890</v>
      </c>
      <c r="X1582" s="69" t="s">
        <v>6984</v>
      </c>
      <c r="Y1582" s="49"/>
      <c r="Z1582" s="50">
        <f t="array" ref="Z1582">SUM((N1582:S1582)/6)</f>
        <v>0</v>
      </c>
      <c r="AA1582" s="51"/>
      <c r="AB1582" s="49">
        <f t="shared" si="138"/>
        <v>4</v>
      </c>
      <c r="AC1582" s="49">
        <f t="shared" si="139"/>
        <v>4</v>
      </c>
      <c r="AD1582" s="49">
        <f t="shared" si="140"/>
        <v>4</v>
      </c>
      <c r="AE1582" s="49">
        <f t="shared" si="141"/>
        <v>4</v>
      </c>
      <c r="AF1582" s="52"/>
    </row>
    <row r="1583" customHeight="1" spans="1:32">
      <c r="A1583" s="31" t="s">
        <v>8803</v>
      </c>
      <c r="B1583" s="31" t="s">
        <v>3674</v>
      </c>
      <c r="C1583" s="31" t="s">
        <v>8805</v>
      </c>
      <c r="D1583" s="31" t="s">
        <v>8805</v>
      </c>
      <c r="E1583" s="31" t="s">
        <v>16</v>
      </c>
      <c r="F1583" s="31" t="s">
        <v>17</v>
      </c>
      <c r="G1583" s="32" t="s">
        <v>8993</v>
      </c>
      <c r="H1583" s="33" t="s">
        <v>8808</v>
      </c>
      <c r="I1583" s="37" t="s">
        <v>8805</v>
      </c>
      <c r="J1583" s="31" t="s">
        <v>8805</v>
      </c>
      <c r="K1583" s="38" t="s">
        <v>9151</v>
      </c>
      <c r="L1583" s="39" t="s">
        <v>9152</v>
      </c>
      <c r="M1583" s="40"/>
      <c r="N1583" s="40"/>
      <c r="O1583" s="40"/>
      <c r="P1583" s="40"/>
      <c r="Q1583" s="40"/>
      <c r="R1583" s="40"/>
      <c r="S1583" s="40"/>
      <c r="T1583" s="40"/>
      <c r="U1583" s="40"/>
      <c r="V1583" s="40">
        <f t="shared" si="137"/>
        <v>0</v>
      </c>
      <c r="X1583" s="69" t="s">
        <v>6984</v>
      </c>
      <c r="Y1583" s="49"/>
      <c r="Z1583" s="50">
        <f t="array" ref="Z1583">SUM((N1583:S1583)/6)</f>
        <v>0</v>
      </c>
      <c r="AA1583" s="51"/>
      <c r="AB1583" s="49">
        <f t="shared" si="138"/>
        <v>0</v>
      </c>
      <c r="AC1583" s="49">
        <f t="shared" si="139"/>
        <v>0</v>
      </c>
      <c r="AD1583" s="49">
        <f t="shared" si="140"/>
        <v>0</v>
      </c>
      <c r="AE1583" s="49">
        <f t="shared" si="141"/>
        <v>0</v>
      </c>
      <c r="AF1583" s="52"/>
    </row>
    <row r="1584" customHeight="1" spans="1:32">
      <c r="A1584" s="31" t="s">
        <v>8803</v>
      </c>
      <c r="B1584" s="31" t="s">
        <v>3674</v>
      </c>
      <c r="C1584" s="31" t="s">
        <v>8805</v>
      </c>
      <c r="D1584" s="31" t="s">
        <v>8805</v>
      </c>
      <c r="E1584" s="31" t="s">
        <v>16</v>
      </c>
      <c r="F1584" s="31" t="s">
        <v>17</v>
      </c>
      <c r="G1584" s="32" t="s">
        <v>8993</v>
      </c>
      <c r="H1584" s="33" t="s">
        <v>8810</v>
      </c>
      <c r="I1584" s="37" t="s">
        <v>8805</v>
      </c>
      <c r="J1584" s="31" t="s">
        <v>8805</v>
      </c>
      <c r="K1584" s="38" t="s">
        <v>7409</v>
      </c>
      <c r="L1584" s="39" t="s">
        <v>7410</v>
      </c>
      <c r="M1584" s="40">
        <v>10</v>
      </c>
      <c r="N1584" s="40"/>
      <c r="O1584" s="40"/>
      <c r="P1584" s="40"/>
      <c r="Q1584" s="40"/>
      <c r="R1584" s="40"/>
      <c r="S1584" s="40"/>
      <c r="T1584" s="40">
        <v>10</v>
      </c>
      <c r="U1584" s="40"/>
      <c r="V1584" s="40">
        <f t="shared" si="137"/>
        <v>10</v>
      </c>
      <c r="W1584" t="s">
        <v>5890</v>
      </c>
      <c r="X1584" s="69" t="s">
        <v>6984</v>
      </c>
      <c r="Y1584" s="49"/>
      <c r="Z1584" s="50">
        <f t="array" ref="Z1584">SUM((N1584:S1584)/6)</f>
        <v>0</v>
      </c>
      <c r="AA1584" s="51"/>
      <c r="AB1584" s="49">
        <f t="shared" si="138"/>
        <v>10</v>
      </c>
      <c r="AC1584" s="49">
        <f t="shared" si="139"/>
        <v>10</v>
      </c>
      <c r="AD1584" s="49">
        <f t="shared" si="140"/>
        <v>10</v>
      </c>
      <c r="AE1584" s="49">
        <f t="shared" si="141"/>
        <v>10</v>
      </c>
      <c r="AF1584" s="52"/>
    </row>
    <row r="1585" customHeight="1" spans="1:32">
      <c r="A1585" s="31" t="s">
        <v>8803</v>
      </c>
      <c r="B1585" s="31" t="s">
        <v>3674</v>
      </c>
      <c r="C1585" s="31" t="s">
        <v>8805</v>
      </c>
      <c r="D1585" s="31" t="s">
        <v>8805</v>
      </c>
      <c r="E1585" s="31" t="s">
        <v>16</v>
      </c>
      <c r="F1585" s="31" t="s">
        <v>17</v>
      </c>
      <c r="G1585" s="32" t="s">
        <v>8994</v>
      </c>
      <c r="H1585" s="33" t="s">
        <v>8820</v>
      </c>
      <c r="I1585" s="37" t="s">
        <v>8805</v>
      </c>
      <c r="J1585" s="31" t="s">
        <v>8805</v>
      </c>
      <c r="K1585" s="38" t="s">
        <v>7412</v>
      </c>
      <c r="L1585" s="39" t="s">
        <v>7413</v>
      </c>
      <c r="M1585" s="40">
        <v>4</v>
      </c>
      <c r="N1585" s="40"/>
      <c r="O1585" s="40"/>
      <c r="P1585" s="40"/>
      <c r="Q1585" s="40"/>
      <c r="R1585" s="40"/>
      <c r="S1585" s="40"/>
      <c r="T1585" s="40">
        <v>0</v>
      </c>
      <c r="U1585" s="40"/>
      <c r="V1585" s="40">
        <f t="shared" si="137"/>
        <v>0</v>
      </c>
      <c r="W1585" t="s">
        <v>5890</v>
      </c>
      <c r="X1585" s="69" t="s">
        <v>6984</v>
      </c>
      <c r="Y1585" s="49"/>
      <c r="Z1585" s="50">
        <f t="array" ref="Z1585">SUM((N1585:S1585)/6)</f>
        <v>0</v>
      </c>
      <c r="AA1585" s="51"/>
      <c r="AB1585" s="49">
        <f t="shared" si="138"/>
        <v>0</v>
      </c>
      <c r="AC1585" s="49">
        <f t="shared" si="139"/>
        <v>0</v>
      </c>
      <c r="AD1585" s="49">
        <f t="shared" si="140"/>
        <v>0</v>
      </c>
      <c r="AE1585" s="49">
        <f t="shared" si="141"/>
        <v>0</v>
      </c>
      <c r="AF1585" s="52"/>
    </row>
    <row r="1586" customHeight="1" spans="1:32">
      <c r="A1586" s="31" t="s">
        <v>8803</v>
      </c>
      <c r="B1586" s="31" t="s">
        <v>3674</v>
      </c>
      <c r="C1586" s="31" t="s">
        <v>8805</v>
      </c>
      <c r="D1586" s="31" t="s">
        <v>8805</v>
      </c>
      <c r="E1586" s="31" t="s">
        <v>16</v>
      </c>
      <c r="F1586" s="31" t="s">
        <v>17</v>
      </c>
      <c r="G1586" s="32" t="s">
        <v>8994</v>
      </c>
      <c r="H1586" s="33" t="s">
        <v>8809</v>
      </c>
      <c r="I1586" s="37" t="s">
        <v>8805</v>
      </c>
      <c r="J1586" s="31" t="s">
        <v>8805</v>
      </c>
      <c r="K1586" s="38" t="s">
        <v>7415</v>
      </c>
      <c r="L1586" s="39" t="s">
        <v>7416</v>
      </c>
      <c r="M1586" s="40">
        <v>3</v>
      </c>
      <c r="N1586" s="40"/>
      <c r="O1586" s="40"/>
      <c r="P1586" s="40"/>
      <c r="Q1586" s="40"/>
      <c r="R1586" s="40"/>
      <c r="S1586" s="40"/>
      <c r="T1586" s="40">
        <v>0</v>
      </c>
      <c r="U1586" s="40"/>
      <c r="V1586" s="40">
        <f t="shared" si="137"/>
        <v>0</v>
      </c>
      <c r="W1586" t="s">
        <v>5890</v>
      </c>
      <c r="X1586" s="69" t="s">
        <v>6984</v>
      </c>
      <c r="Y1586" s="49"/>
      <c r="Z1586" s="50">
        <f t="array" ref="Z1586">SUM((N1586:S1586)/6)</f>
        <v>0</v>
      </c>
      <c r="AA1586" s="51"/>
      <c r="AB1586" s="49">
        <f t="shared" si="138"/>
        <v>0</v>
      </c>
      <c r="AC1586" s="49">
        <f t="shared" si="139"/>
        <v>0</v>
      </c>
      <c r="AD1586" s="49">
        <f t="shared" si="140"/>
        <v>0</v>
      </c>
      <c r="AE1586" s="49">
        <f t="shared" si="141"/>
        <v>0</v>
      </c>
      <c r="AF1586" s="52"/>
    </row>
    <row r="1587" s="19" customFormat="1" customHeight="1" spans="1:32">
      <c r="A1587" s="31" t="s">
        <v>8803</v>
      </c>
      <c r="B1587" s="31" t="s">
        <v>3308</v>
      </c>
      <c r="C1587" s="31" t="s">
        <v>8805</v>
      </c>
      <c r="D1587" s="31" t="s">
        <v>8805</v>
      </c>
      <c r="E1587" s="31" t="s">
        <v>16</v>
      </c>
      <c r="F1587" s="31" t="s">
        <v>2050</v>
      </c>
      <c r="G1587" s="32" t="s">
        <v>8805</v>
      </c>
      <c r="H1587" s="33" t="s">
        <v>8822</v>
      </c>
      <c r="I1587" s="37" t="s">
        <v>8805</v>
      </c>
      <c r="J1587" s="31" t="s">
        <v>8805</v>
      </c>
      <c r="K1587" s="42" t="s">
        <v>9153</v>
      </c>
      <c r="L1587" s="39" t="s">
        <v>9154</v>
      </c>
      <c r="M1587" s="40">
        <v>0</v>
      </c>
      <c r="N1587" s="40"/>
      <c r="O1587" s="40"/>
      <c r="P1587" s="40"/>
      <c r="Q1587" s="40"/>
      <c r="R1587" s="40"/>
      <c r="S1587" s="40"/>
      <c r="T1587" s="40">
        <v>0</v>
      </c>
      <c r="U1587" s="40"/>
      <c r="V1587" s="40">
        <f t="shared" si="137"/>
        <v>0</v>
      </c>
      <c r="W1587" t="s">
        <v>5890</v>
      </c>
      <c r="X1587" s="69" t="s">
        <v>6984</v>
      </c>
      <c r="Y1587" s="49"/>
      <c r="Z1587" s="50">
        <f t="array" ref="Z1587">SUM((N1587:S1587)/6)</f>
        <v>0</v>
      </c>
      <c r="AA1587" s="51"/>
      <c r="AB1587" s="49">
        <f t="shared" si="138"/>
        <v>0</v>
      </c>
      <c r="AC1587" s="49">
        <f t="shared" si="139"/>
        <v>0</v>
      </c>
      <c r="AD1587" s="49">
        <f t="shared" si="140"/>
        <v>0</v>
      </c>
      <c r="AE1587" s="49">
        <f t="shared" si="141"/>
        <v>0</v>
      </c>
      <c r="AF1587" s="52"/>
    </row>
    <row r="1588" s="19" customFormat="1" customHeight="1" spans="1:32">
      <c r="A1588" s="31" t="s">
        <v>8803</v>
      </c>
      <c r="B1588" s="31" t="s">
        <v>3308</v>
      </c>
      <c r="C1588" s="31" t="s">
        <v>8805</v>
      </c>
      <c r="D1588" s="31" t="s">
        <v>8805</v>
      </c>
      <c r="E1588" s="31" t="s">
        <v>16</v>
      </c>
      <c r="F1588" s="31" t="s">
        <v>2050</v>
      </c>
      <c r="G1588" s="32" t="s">
        <v>8805</v>
      </c>
      <c r="H1588" s="33" t="s">
        <v>8820</v>
      </c>
      <c r="I1588" s="37" t="s">
        <v>8805</v>
      </c>
      <c r="J1588" s="31" t="s">
        <v>8805</v>
      </c>
      <c r="K1588" s="42" t="s">
        <v>9155</v>
      </c>
      <c r="L1588" s="39" t="s">
        <v>3601</v>
      </c>
      <c r="M1588" s="40">
        <v>0</v>
      </c>
      <c r="N1588" s="40"/>
      <c r="O1588" s="40"/>
      <c r="P1588" s="40"/>
      <c r="Q1588" s="40"/>
      <c r="R1588" s="40"/>
      <c r="S1588" s="40"/>
      <c r="T1588" s="40">
        <v>0</v>
      </c>
      <c r="U1588" s="40"/>
      <c r="V1588" s="40">
        <f t="shared" si="137"/>
        <v>0</v>
      </c>
      <c r="W1588" t="s">
        <v>5890</v>
      </c>
      <c r="X1588" s="69" t="s">
        <v>6984</v>
      </c>
      <c r="Y1588" s="49">
        <v>1</v>
      </c>
      <c r="Z1588" s="50">
        <f t="array" ref="Z1588">SUM((N1588:S1588)/6)</f>
        <v>0</v>
      </c>
      <c r="AA1588" s="51"/>
      <c r="AB1588" s="49">
        <f t="shared" si="138"/>
        <v>-0.7</v>
      </c>
      <c r="AC1588" s="49">
        <f t="shared" si="139"/>
        <v>-1.7</v>
      </c>
      <c r="AD1588" s="49">
        <f t="shared" si="140"/>
        <v>0</v>
      </c>
      <c r="AE1588" s="49">
        <f t="shared" si="141"/>
        <v>0</v>
      </c>
      <c r="AF1588" s="52"/>
    </row>
    <row r="1589" s="19" customFormat="1" customHeight="1" spans="1:32">
      <c r="A1589" s="31" t="s">
        <v>8803</v>
      </c>
      <c r="B1589" s="31" t="s">
        <v>3308</v>
      </c>
      <c r="C1589" s="31" t="s">
        <v>8805</v>
      </c>
      <c r="D1589" s="31" t="s">
        <v>8805</v>
      </c>
      <c r="E1589" s="31" t="s">
        <v>16</v>
      </c>
      <c r="F1589" s="31" t="s">
        <v>2050</v>
      </c>
      <c r="G1589" s="32" t="s">
        <v>8805</v>
      </c>
      <c r="H1589" s="33" t="s">
        <v>8807</v>
      </c>
      <c r="I1589" s="37" t="s">
        <v>8805</v>
      </c>
      <c r="J1589" s="31" t="s">
        <v>8805</v>
      </c>
      <c r="K1589" s="42" t="s">
        <v>9156</v>
      </c>
      <c r="L1589" s="39" t="s">
        <v>3604</v>
      </c>
      <c r="M1589" s="40">
        <v>0</v>
      </c>
      <c r="N1589" s="40"/>
      <c r="O1589" s="40"/>
      <c r="P1589" s="40"/>
      <c r="Q1589" s="40"/>
      <c r="R1589" s="40"/>
      <c r="S1589" s="40"/>
      <c r="T1589" s="40">
        <v>0</v>
      </c>
      <c r="U1589" s="40"/>
      <c r="V1589" s="40">
        <f t="shared" si="137"/>
        <v>0</v>
      </c>
      <c r="W1589" t="s">
        <v>5890</v>
      </c>
      <c r="X1589" s="69" t="s">
        <v>6984</v>
      </c>
      <c r="Y1589" s="49"/>
      <c r="Z1589" s="50">
        <f t="array" ref="Z1589">SUM((N1589:S1589)/6)</f>
        <v>0</v>
      </c>
      <c r="AA1589" s="51"/>
      <c r="AB1589" s="49">
        <f t="shared" si="138"/>
        <v>0</v>
      </c>
      <c r="AC1589" s="49">
        <f t="shared" si="139"/>
        <v>0</v>
      </c>
      <c r="AD1589" s="49">
        <f t="shared" si="140"/>
        <v>0</v>
      </c>
      <c r="AE1589" s="49">
        <f t="shared" si="141"/>
        <v>0</v>
      </c>
      <c r="AF1589" s="52"/>
    </row>
    <row r="1590" s="19" customFormat="1" customHeight="1" spans="1:32">
      <c r="A1590" s="31" t="s">
        <v>8803</v>
      </c>
      <c r="B1590" s="31" t="s">
        <v>3308</v>
      </c>
      <c r="C1590" s="31" t="s">
        <v>8805</v>
      </c>
      <c r="D1590" s="31" t="s">
        <v>8805</v>
      </c>
      <c r="E1590" s="31" t="s">
        <v>16</v>
      </c>
      <c r="F1590" s="31" t="s">
        <v>2050</v>
      </c>
      <c r="G1590" s="32" t="s">
        <v>8805</v>
      </c>
      <c r="H1590" s="33" t="s">
        <v>8808</v>
      </c>
      <c r="I1590" s="37" t="s">
        <v>8805</v>
      </c>
      <c r="J1590" s="31" t="s">
        <v>8805</v>
      </c>
      <c r="K1590" s="42" t="s">
        <v>9157</v>
      </c>
      <c r="L1590" s="39" t="s">
        <v>3607</v>
      </c>
      <c r="M1590" s="40">
        <v>0</v>
      </c>
      <c r="N1590" s="40"/>
      <c r="O1590" s="40"/>
      <c r="P1590" s="40"/>
      <c r="Q1590" s="40"/>
      <c r="R1590" s="40"/>
      <c r="S1590" s="40"/>
      <c r="T1590" s="40">
        <v>0</v>
      </c>
      <c r="U1590" s="40"/>
      <c r="V1590" s="40">
        <f t="shared" si="137"/>
        <v>0</v>
      </c>
      <c r="W1590" t="s">
        <v>5890</v>
      </c>
      <c r="X1590" s="69" t="s">
        <v>6984</v>
      </c>
      <c r="Y1590" s="49"/>
      <c r="Z1590" s="50">
        <f t="array" ref="Z1590">SUM((N1590:S1590)/6)</f>
        <v>0</v>
      </c>
      <c r="AA1590" s="51"/>
      <c r="AB1590" s="49">
        <f t="shared" si="138"/>
        <v>0</v>
      </c>
      <c r="AC1590" s="49">
        <f t="shared" si="139"/>
        <v>0</v>
      </c>
      <c r="AD1590" s="49">
        <f t="shared" si="140"/>
        <v>0</v>
      </c>
      <c r="AE1590" s="49">
        <f t="shared" si="141"/>
        <v>0</v>
      </c>
      <c r="AF1590" s="52"/>
    </row>
    <row r="1591" s="19" customFormat="1" customHeight="1" spans="1:32">
      <c r="A1591" s="31" t="s">
        <v>8803</v>
      </c>
      <c r="B1591" s="31" t="s">
        <v>3308</v>
      </c>
      <c r="C1591" s="31" t="s">
        <v>8805</v>
      </c>
      <c r="D1591" s="31" t="s">
        <v>8805</v>
      </c>
      <c r="E1591" s="31" t="s">
        <v>16</v>
      </c>
      <c r="F1591" s="31" t="s">
        <v>2050</v>
      </c>
      <c r="G1591" s="32" t="s">
        <v>8805</v>
      </c>
      <c r="H1591" s="33" t="s">
        <v>8809</v>
      </c>
      <c r="I1591" s="37" t="s">
        <v>8805</v>
      </c>
      <c r="J1591" s="31" t="s">
        <v>8805</v>
      </c>
      <c r="K1591" s="42" t="s">
        <v>9158</v>
      </c>
      <c r="L1591" s="39" t="s">
        <v>3610</v>
      </c>
      <c r="M1591" s="40">
        <v>0</v>
      </c>
      <c r="N1591" s="40"/>
      <c r="O1591" s="40"/>
      <c r="P1591" s="40"/>
      <c r="Q1591" s="40"/>
      <c r="R1591" s="40"/>
      <c r="S1591" s="40"/>
      <c r="T1591" s="40">
        <v>0</v>
      </c>
      <c r="U1591" s="40"/>
      <c r="V1591" s="40">
        <f t="shared" si="137"/>
        <v>0</v>
      </c>
      <c r="W1591" t="s">
        <v>5890</v>
      </c>
      <c r="X1591" s="69" t="s">
        <v>6984</v>
      </c>
      <c r="Y1591" s="49"/>
      <c r="Z1591" s="50">
        <f t="array" ref="Z1591">SUM((N1591:S1591)/6)</f>
        <v>0</v>
      </c>
      <c r="AA1591" s="51"/>
      <c r="AB1591" s="49">
        <f t="shared" si="138"/>
        <v>0</v>
      </c>
      <c r="AC1591" s="49">
        <f t="shared" si="139"/>
        <v>0</v>
      </c>
      <c r="AD1591" s="49">
        <f t="shared" si="140"/>
        <v>0</v>
      </c>
      <c r="AE1591" s="49">
        <f t="shared" si="141"/>
        <v>0</v>
      </c>
      <c r="AF1591" s="52"/>
    </row>
    <row r="1592" s="19" customFormat="1" customHeight="1" spans="1:32">
      <c r="A1592" s="31" t="s">
        <v>8803</v>
      </c>
      <c r="B1592" s="31" t="s">
        <v>3308</v>
      </c>
      <c r="C1592" s="31" t="s">
        <v>8805</v>
      </c>
      <c r="D1592" s="31" t="s">
        <v>8805</v>
      </c>
      <c r="E1592" s="31" t="s">
        <v>16</v>
      </c>
      <c r="F1592" s="31" t="s">
        <v>2050</v>
      </c>
      <c r="G1592" s="32" t="s">
        <v>8805</v>
      </c>
      <c r="H1592" s="33" t="s">
        <v>8810</v>
      </c>
      <c r="I1592" s="37" t="s">
        <v>8805</v>
      </c>
      <c r="J1592" s="31" t="s">
        <v>8805</v>
      </c>
      <c r="K1592" s="42" t="s">
        <v>9159</v>
      </c>
      <c r="L1592" s="39" t="s">
        <v>3613</v>
      </c>
      <c r="M1592" s="40">
        <v>0</v>
      </c>
      <c r="N1592" s="40"/>
      <c r="O1592" s="40"/>
      <c r="P1592" s="40"/>
      <c r="Q1592" s="40"/>
      <c r="R1592" s="40"/>
      <c r="S1592" s="40"/>
      <c r="T1592" s="40">
        <v>0</v>
      </c>
      <c r="U1592" s="40"/>
      <c r="V1592" s="40">
        <f t="shared" si="137"/>
        <v>0</v>
      </c>
      <c r="W1592" t="s">
        <v>5890</v>
      </c>
      <c r="X1592" s="69" t="s">
        <v>6984</v>
      </c>
      <c r="Y1592" s="49"/>
      <c r="Z1592" s="50">
        <f t="array" ref="Z1592">SUM((N1592:S1592)/6)</f>
        <v>0</v>
      </c>
      <c r="AA1592" s="51"/>
      <c r="AB1592" s="49">
        <f t="shared" si="138"/>
        <v>0</v>
      </c>
      <c r="AC1592" s="49">
        <f t="shared" si="139"/>
        <v>0</v>
      </c>
      <c r="AD1592" s="49">
        <f t="shared" si="140"/>
        <v>0</v>
      </c>
      <c r="AE1592" s="49">
        <f t="shared" si="141"/>
        <v>0</v>
      </c>
      <c r="AF1592" s="52"/>
    </row>
    <row r="1593" s="19" customFormat="1" customHeight="1" spans="1:32">
      <c r="A1593" s="31" t="s">
        <v>8803</v>
      </c>
      <c r="B1593" s="31" t="s">
        <v>3308</v>
      </c>
      <c r="C1593" s="31" t="s">
        <v>8805</v>
      </c>
      <c r="D1593" s="31" t="s">
        <v>8805</v>
      </c>
      <c r="E1593" s="31" t="s">
        <v>16</v>
      </c>
      <c r="F1593" s="31" t="s">
        <v>2050</v>
      </c>
      <c r="G1593" s="32" t="s">
        <v>8805</v>
      </c>
      <c r="H1593" s="33" t="s">
        <v>8811</v>
      </c>
      <c r="I1593" s="37" t="s">
        <v>8805</v>
      </c>
      <c r="J1593" s="31" t="s">
        <v>8805</v>
      </c>
      <c r="K1593" s="42" t="s">
        <v>9160</v>
      </c>
      <c r="L1593" s="39" t="s">
        <v>3616</v>
      </c>
      <c r="M1593" s="40">
        <v>0</v>
      </c>
      <c r="N1593" s="40"/>
      <c r="O1593" s="40"/>
      <c r="P1593" s="40"/>
      <c r="Q1593" s="40"/>
      <c r="R1593" s="40"/>
      <c r="S1593" s="40"/>
      <c r="T1593" s="40">
        <v>0</v>
      </c>
      <c r="U1593" s="40"/>
      <c r="V1593" s="40">
        <f t="shared" si="137"/>
        <v>0</v>
      </c>
      <c r="W1593" t="s">
        <v>5890</v>
      </c>
      <c r="X1593" s="69" t="s">
        <v>6984</v>
      </c>
      <c r="Y1593" s="49"/>
      <c r="Z1593" s="50">
        <f t="array" ref="Z1593">SUM((N1593:S1593)/6)</f>
        <v>0</v>
      </c>
      <c r="AA1593" s="51"/>
      <c r="AB1593" s="49">
        <f t="shared" si="138"/>
        <v>0</v>
      </c>
      <c r="AC1593" s="49">
        <f t="shared" si="139"/>
        <v>0</v>
      </c>
      <c r="AD1593" s="49">
        <f t="shared" si="140"/>
        <v>0</v>
      </c>
      <c r="AE1593" s="49">
        <f t="shared" si="141"/>
        <v>0</v>
      </c>
      <c r="AF1593" s="52"/>
    </row>
    <row r="1594" s="19" customFormat="1" customHeight="1" spans="1:32">
      <c r="A1594" s="31" t="s">
        <v>8803</v>
      </c>
      <c r="B1594" s="31" t="s">
        <v>3308</v>
      </c>
      <c r="C1594" s="31" t="s">
        <v>8805</v>
      </c>
      <c r="D1594" s="31" t="s">
        <v>8805</v>
      </c>
      <c r="E1594" s="31" t="s">
        <v>16</v>
      </c>
      <c r="F1594" s="31" t="s">
        <v>2050</v>
      </c>
      <c r="G1594" s="32" t="s">
        <v>8805</v>
      </c>
      <c r="H1594" s="33" t="s">
        <v>8812</v>
      </c>
      <c r="I1594" s="37" t="s">
        <v>8805</v>
      </c>
      <c r="J1594" s="31" t="s">
        <v>8805</v>
      </c>
      <c r="K1594" s="42" t="s">
        <v>9161</v>
      </c>
      <c r="L1594" s="39" t="s">
        <v>3619</v>
      </c>
      <c r="M1594" s="40">
        <v>0</v>
      </c>
      <c r="N1594" s="40"/>
      <c r="O1594" s="40"/>
      <c r="P1594" s="40"/>
      <c r="Q1594" s="40"/>
      <c r="R1594" s="40"/>
      <c r="S1594" s="40"/>
      <c r="T1594" s="40">
        <v>0</v>
      </c>
      <c r="U1594" s="40"/>
      <c r="V1594" s="40">
        <f t="shared" si="137"/>
        <v>0</v>
      </c>
      <c r="W1594" t="s">
        <v>5890</v>
      </c>
      <c r="X1594" s="69" t="s">
        <v>6984</v>
      </c>
      <c r="Y1594" s="49"/>
      <c r="Z1594" s="50">
        <f t="array" ref="Z1594">SUM((N1594:S1594)/6)</f>
        <v>0</v>
      </c>
      <c r="AA1594" s="51"/>
      <c r="AB1594" s="49">
        <f t="shared" si="138"/>
        <v>0</v>
      </c>
      <c r="AC1594" s="49">
        <f t="shared" si="139"/>
        <v>0</v>
      </c>
      <c r="AD1594" s="49">
        <f t="shared" si="140"/>
        <v>0</v>
      </c>
      <c r="AE1594" s="49">
        <f t="shared" si="141"/>
        <v>0</v>
      </c>
      <c r="AF1594" s="52"/>
    </row>
    <row r="1595" s="19" customFormat="1" customHeight="1" spans="1:32">
      <c r="A1595" s="31" t="s">
        <v>8803</v>
      </c>
      <c r="B1595" s="31" t="s">
        <v>3308</v>
      </c>
      <c r="C1595" s="31" t="s">
        <v>8805</v>
      </c>
      <c r="D1595" s="31" t="s">
        <v>8805</v>
      </c>
      <c r="E1595" s="31" t="s">
        <v>16</v>
      </c>
      <c r="F1595" s="31" t="s">
        <v>2050</v>
      </c>
      <c r="G1595" s="32" t="s">
        <v>8805</v>
      </c>
      <c r="H1595" s="33" t="s">
        <v>8813</v>
      </c>
      <c r="I1595" s="37" t="s">
        <v>8805</v>
      </c>
      <c r="J1595" s="31" t="s">
        <v>8805</v>
      </c>
      <c r="K1595" s="42" t="s">
        <v>9162</v>
      </c>
      <c r="L1595" s="39" t="s">
        <v>3622</v>
      </c>
      <c r="M1595" s="40">
        <v>0</v>
      </c>
      <c r="N1595" s="40"/>
      <c r="O1595" s="40"/>
      <c r="P1595" s="40"/>
      <c r="Q1595" s="40"/>
      <c r="R1595" s="40"/>
      <c r="S1595" s="40"/>
      <c r="T1595" s="40">
        <v>0</v>
      </c>
      <c r="U1595" s="40"/>
      <c r="V1595" s="40">
        <f t="shared" si="137"/>
        <v>0</v>
      </c>
      <c r="W1595" t="s">
        <v>5890</v>
      </c>
      <c r="X1595" s="69" t="s">
        <v>6984</v>
      </c>
      <c r="Y1595" s="49"/>
      <c r="Z1595" s="50">
        <f t="array" ref="Z1595">SUM((N1595:S1595)/6)</f>
        <v>0</v>
      </c>
      <c r="AA1595" s="51"/>
      <c r="AB1595" s="49">
        <f t="shared" si="138"/>
        <v>0</v>
      </c>
      <c r="AC1595" s="49">
        <f t="shared" si="139"/>
        <v>0</v>
      </c>
      <c r="AD1595" s="49">
        <f t="shared" si="140"/>
        <v>0</v>
      </c>
      <c r="AE1595" s="49">
        <f t="shared" si="141"/>
        <v>0</v>
      </c>
      <c r="AF1595" s="52"/>
    </row>
    <row r="1596" s="19" customFormat="1" customHeight="1" spans="1:32">
      <c r="A1596" s="31" t="s">
        <v>8803</v>
      </c>
      <c r="B1596" s="31" t="s">
        <v>3674</v>
      </c>
      <c r="C1596" s="31" t="s">
        <v>8805</v>
      </c>
      <c r="D1596" s="31" t="s">
        <v>8805</v>
      </c>
      <c r="E1596" s="31" t="s">
        <v>16</v>
      </c>
      <c r="F1596" s="31" t="s">
        <v>2050</v>
      </c>
      <c r="G1596" s="31" t="s">
        <v>8992</v>
      </c>
      <c r="H1596" s="33" t="s">
        <v>8807</v>
      </c>
      <c r="I1596" s="37" t="s">
        <v>8805</v>
      </c>
      <c r="J1596" s="31" t="s">
        <v>8805</v>
      </c>
      <c r="K1596" s="42" t="s">
        <v>7418</v>
      </c>
      <c r="L1596" s="39" t="s">
        <v>7419</v>
      </c>
      <c r="M1596" s="40">
        <v>1</v>
      </c>
      <c r="N1596" s="40"/>
      <c r="O1596" s="40"/>
      <c r="P1596" s="40"/>
      <c r="Q1596" s="40"/>
      <c r="R1596" s="40"/>
      <c r="S1596" s="40"/>
      <c r="T1596" s="40">
        <v>1</v>
      </c>
      <c r="U1596" s="40"/>
      <c r="V1596" s="40">
        <f t="shared" si="137"/>
        <v>1</v>
      </c>
      <c r="W1596" t="s">
        <v>5890</v>
      </c>
      <c r="X1596" s="69" t="s">
        <v>6984</v>
      </c>
      <c r="Y1596" s="49"/>
      <c r="Z1596" s="50">
        <f t="array" ref="Z1596">SUM((N1596:S1596)/6)</f>
        <v>0</v>
      </c>
      <c r="AA1596" s="51"/>
      <c r="AB1596" s="49">
        <f t="shared" si="138"/>
        <v>1</v>
      </c>
      <c r="AC1596" s="49">
        <f t="shared" si="139"/>
        <v>1</v>
      </c>
      <c r="AD1596" s="49">
        <f t="shared" si="140"/>
        <v>1</v>
      </c>
      <c r="AE1596" s="49">
        <f t="shared" si="141"/>
        <v>1</v>
      </c>
      <c r="AF1596" s="52"/>
    </row>
    <row r="1597" customHeight="1" spans="1:32">
      <c r="A1597" s="31" t="s">
        <v>8803</v>
      </c>
      <c r="B1597" s="31" t="s">
        <v>3674</v>
      </c>
      <c r="C1597" s="31" t="s">
        <v>8805</v>
      </c>
      <c r="D1597" s="31" t="s">
        <v>8805</v>
      </c>
      <c r="E1597" s="31" t="s">
        <v>16</v>
      </c>
      <c r="F1597" s="31" t="s">
        <v>2050</v>
      </c>
      <c r="G1597" s="31" t="s">
        <v>8992</v>
      </c>
      <c r="H1597" s="33" t="s">
        <v>8808</v>
      </c>
      <c r="I1597" s="37" t="s">
        <v>8805</v>
      </c>
      <c r="J1597" s="31" t="s">
        <v>8805</v>
      </c>
      <c r="K1597" s="42" t="s">
        <v>7421</v>
      </c>
      <c r="L1597" s="39" t="s">
        <v>7422</v>
      </c>
      <c r="M1597" s="40">
        <v>4</v>
      </c>
      <c r="N1597" s="40"/>
      <c r="O1597" s="40"/>
      <c r="P1597" s="40"/>
      <c r="Q1597" s="40"/>
      <c r="R1597" s="40"/>
      <c r="S1597" s="40"/>
      <c r="T1597" s="40">
        <v>4</v>
      </c>
      <c r="U1597" s="40"/>
      <c r="V1597" s="40">
        <f t="shared" si="137"/>
        <v>4</v>
      </c>
      <c r="W1597" t="s">
        <v>5890</v>
      </c>
      <c r="X1597" s="69" t="s">
        <v>6984</v>
      </c>
      <c r="Y1597" s="49"/>
      <c r="Z1597" s="50">
        <f t="array" ref="Z1597">SUM((N1597:S1597)/6)</f>
        <v>0</v>
      </c>
      <c r="AA1597" s="51"/>
      <c r="AB1597" s="49">
        <f t="shared" si="138"/>
        <v>4</v>
      </c>
      <c r="AC1597" s="49">
        <f t="shared" si="139"/>
        <v>4</v>
      </c>
      <c r="AD1597" s="49">
        <f t="shared" si="140"/>
        <v>4</v>
      </c>
      <c r="AE1597" s="49">
        <f t="shared" si="141"/>
        <v>4</v>
      </c>
      <c r="AF1597" s="52"/>
    </row>
    <row r="1598" customHeight="1" spans="1:32">
      <c r="A1598" s="31" t="s">
        <v>8803</v>
      </c>
      <c r="B1598" s="31" t="s">
        <v>3674</v>
      </c>
      <c r="C1598" s="31" t="s">
        <v>8805</v>
      </c>
      <c r="D1598" s="31" t="s">
        <v>8805</v>
      </c>
      <c r="E1598" s="31" t="s">
        <v>16</v>
      </c>
      <c r="F1598" s="31" t="s">
        <v>2050</v>
      </c>
      <c r="G1598" s="31" t="s">
        <v>8992</v>
      </c>
      <c r="H1598" s="33" t="s">
        <v>8809</v>
      </c>
      <c r="I1598" s="37" t="s">
        <v>8805</v>
      </c>
      <c r="J1598" s="31" t="s">
        <v>8805</v>
      </c>
      <c r="K1598" s="42" t="s">
        <v>7424</v>
      </c>
      <c r="L1598" s="39" t="s">
        <v>7425</v>
      </c>
      <c r="M1598" s="40">
        <v>4</v>
      </c>
      <c r="N1598" s="40"/>
      <c r="O1598" s="40"/>
      <c r="P1598" s="40"/>
      <c r="Q1598" s="40"/>
      <c r="R1598" s="40"/>
      <c r="S1598" s="40"/>
      <c r="T1598" s="40">
        <v>4</v>
      </c>
      <c r="U1598" s="40"/>
      <c r="V1598" s="40">
        <f t="shared" si="137"/>
        <v>4</v>
      </c>
      <c r="W1598" t="s">
        <v>5890</v>
      </c>
      <c r="X1598" s="69" t="s">
        <v>6984</v>
      </c>
      <c r="Y1598" s="49"/>
      <c r="Z1598" s="50">
        <f t="array" ref="Z1598">SUM((N1598:S1598)/6)</f>
        <v>0</v>
      </c>
      <c r="AA1598" s="51"/>
      <c r="AB1598" s="49">
        <f t="shared" si="138"/>
        <v>4</v>
      </c>
      <c r="AC1598" s="49">
        <f t="shared" si="139"/>
        <v>4</v>
      </c>
      <c r="AD1598" s="49">
        <f t="shared" si="140"/>
        <v>4</v>
      </c>
      <c r="AE1598" s="49">
        <f t="shared" si="141"/>
        <v>4</v>
      </c>
      <c r="AF1598" s="52"/>
    </row>
    <row r="1599" customHeight="1" spans="1:32">
      <c r="A1599" s="31" t="s">
        <v>8803</v>
      </c>
      <c r="B1599" s="31" t="s">
        <v>3674</v>
      </c>
      <c r="C1599" s="31" t="s">
        <v>8805</v>
      </c>
      <c r="D1599" s="31" t="s">
        <v>8805</v>
      </c>
      <c r="E1599" s="31" t="s">
        <v>16</v>
      </c>
      <c r="F1599" s="31" t="s">
        <v>2050</v>
      </c>
      <c r="G1599" s="31" t="s">
        <v>8992</v>
      </c>
      <c r="H1599" s="33" t="s">
        <v>8810</v>
      </c>
      <c r="I1599" s="37" t="s">
        <v>8805</v>
      </c>
      <c r="J1599" s="31" t="s">
        <v>8805</v>
      </c>
      <c r="K1599" s="42" t="s">
        <v>7427</v>
      </c>
      <c r="L1599" s="39" t="s">
        <v>7428</v>
      </c>
      <c r="M1599" s="40">
        <v>4</v>
      </c>
      <c r="N1599" s="40"/>
      <c r="O1599" s="40"/>
      <c r="P1599" s="40"/>
      <c r="Q1599" s="40"/>
      <c r="R1599" s="40"/>
      <c r="S1599" s="40"/>
      <c r="T1599" s="40">
        <v>4</v>
      </c>
      <c r="U1599" s="40"/>
      <c r="V1599" s="40">
        <f t="shared" si="137"/>
        <v>4</v>
      </c>
      <c r="W1599" t="s">
        <v>5890</v>
      </c>
      <c r="X1599" s="69" t="s">
        <v>6984</v>
      </c>
      <c r="Y1599" s="49"/>
      <c r="Z1599" s="50">
        <f t="array" ref="Z1599">SUM((N1599:S1599)/6)</f>
        <v>0</v>
      </c>
      <c r="AA1599" s="51"/>
      <c r="AB1599" s="49">
        <f t="shared" si="138"/>
        <v>4</v>
      </c>
      <c r="AC1599" s="49">
        <f t="shared" si="139"/>
        <v>4</v>
      </c>
      <c r="AD1599" s="49">
        <f t="shared" si="140"/>
        <v>4</v>
      </c>
      <c r="AE1599" s="49">
        <f t="shared" si="141"/>
        <v>4</v>
      </c>
      <c r="AF1599" s="52"/>
    </row>
    <row r="1600" customHeight="1" spans="1:32">
      <c r="A1600" s="31" t="s">
        <v>8803</v>
      </c>
      <c r="B1600" s="31" t="s">
        <v>3655</v>
      </c>
      <c r="C1600" s="31" t="s">
        <v>8805</v>
      </c>
      <c r="D1600" s="31" t="s">
        <v>8805</v>
      </c>
      <c r="E1600" s="31" t="s">
        <v>16</v>
      </c>
      <c r="F1600" s="31" t="s">
        <v>2050</v>
      </c>
      <c r="G1600" s="32" t="s">
        <v>8995</v>
      </c>
      <c r="H1600" s="33" t="s">
        <v>8822</v>
      </c>
      <c r="I1600" s="37" t="s">
        <v>8805</v>
      </c>
      <c r="J1600" s="31" t="s">
        <v>8805</v>
      </c>
      <c r="K1600" s="42" t="s">
        <v>7430</v>
      </c>
      <c r="L1600" s="39" t="s">
        <v>7431</v>
      </c>
      <c r="M1600" s="40">
        <v>4</v>
      </c>
      <c r="N1600" s="40"/>
      <c r="O1600" s="40"/>
      <c r="P1600" s="40"/>
      <c r="Q1600" s="40"/>
      <c r="R1600" s="40"/>
      <c r="S1600" s="40"/>
      <c r="T1600" s="40">
        <v>4</v>
      </c>
      <c r="U1600" s="40"/>
      <c r="V1600" s="40">
        <f t="shared" si="137"/>
        <v>4</v>
      </c>
      <c r="W1600" t="s">
        <v>5890</v>
      </c>
      <c r="X1600" s="69" t="s">
        <v>6984</v>
      </c>
      <c r="Y1600" s="49"/>
      <c r="Z1600" s="50">
        <f t="array" ref="Z1600">SUM((N1600:S1600)/6)</f>
        <v>0</v>
      </c>
      <c r="AA1600" s="51"/>
      <c r="AB1600" s="49">
        <f t="shared" si="138"/>
        <v>4</v>
      </c>
      <c r="AC1600" s="49">
        <f t="shared" si="139"/>
        <v>4</v>
      </c>
      <c r="AD1600" s="49">
        <f t="shared" si="140"/>
        <v>4</v>
      </c>
      <c r="AE1600" s="49">
        <f t="shared" si="141"/>
        <v>4</v>
      </c>
      <c r="AF1600" s="52"/>
    </row>
    <row r="1601" customHeight="1" spans="1:32">
      <c r="A1601" s="31" t="s">
        <v>8803</v>
      </c>
      <c r="B1601" s="31" t="s">
        <v>3655</v>
      </c>
      <c r="C1601" s="31" t="s">
        <v>8805</v>
      </c>
      <c r="D1601" s="31" t="s">
        <v>8805</v>
      </c>
      <c r="E1601" s="31" t="s">
        <v>16</v>
      </c>
      <c r="F1601" s="31" t="s">
        <v>2050</v>
      </c>
      <c r="G1601" s="32" t="s">
        <v>8995</v>
      </c>
      <c r="H1601" s="33" t="s">
        <v>8807</v>
      </c>
      <c r="I1601" s="37" t="s">
        <v>8805</v>
      </c>
      <c r="J1601" s="31" t="s">
        <v>8805</v>
      </c>
      <c r="K1601" s="42" t="s">
        <v>7433</v>
      </c>
      <c r="L1601" s="39" t="s">
        <v>7434</v>
      </c>
      <c r="M1601" s="40">
        <v>5</v>
      </c>
      <c r="N1601" s="40"/>
      <c r="O1601" s="40"/>
      <c r="P1601" s="40"/>
      <c r="Q1601" s="40"/>
      <c r="R1601" s="40"/>
      <c r="S1601" s="40"/>
      <c r="T1601" s="40">
        <v>5</v>
      </c>
      <c r="U1601" s="40"/>
      <c r="V1601" s="40">
        <f t="shared" si="137"/>
        <v>5</v>
      </c>
      <c r="W1601" t="s">
        <v>5890</v>
      </c>
      <c r="X1601" s="69" t="s">
        <v>6984</v>
      </c>
      <c r="Y1601" s="49"/>
      <c r="Z1601" s="50">
        <f t="array" ref="Z1601">SUM((N1601:S1601)/6)</f>
        <v>0</v>
      </c>
      <c r="AA1601" s="51"/>
      <c r="AB1601" s="49">
        <f t="shared" si="138"/>
        <v>5</v>
      </c>
      <c r="AC1601" s="49">
        <f t="shared" si="139"/>
        <v>5</v>
      </c>
      <c r="AD1601" s="49">
        <f t="shared" si="140"/>
        <v>5</v>
      </c>
      <c r="AE1601" s="49">
        <f t="shared" si="141"/>
        <v>5</v>
      </c>
      <c r="AF1601" s="52"/>
    </row>
    <row r="1602" customHeight="1" spans="1:32">
      <c r="A1602" s="31" t="s">
        <v>8803</v>
      </c>
      <c r="B1602" s="31" t="s">
        <v>3655</v>
      </c>
      <c r="C1602" s="31" t="s">
        <v>8805</v>
      </c>
      <c r="D1602" s="31" t="s">
        <v>8805</v>
      </c>
      <c r="E1602" s="31" t="s">
        <v>16</v>
      </c>
      <c r="F1602" s="31" t="s">
        <v>2050</v>
      </c>
      <c r="G1602" s="32" t="s">
        <v>8995</v>
      </c>
      <c r="H1602" s="33" t="s">
        <v>8808</v>
      </c>
      <c r="I1602" s="37" t="s">
        <v>8805</v>
      </c>
      <c r="J1602" s="31" t="s">
        <v>8805</v>
      </c>
      <c r="K1602" s="42" t="s">
        <v>7436</v>
      </c>
      <c r="L1602" s="39" t="s">
        <v>7437</v>
      </c>
      <c r="M1602" s="40">
        <v>3</v>
      </c>
      <c r="N1602" s="40"/>
      <c r="O1602" s="40"/>
      <c r="P1602" s="40"/>
      <c r="Q1602" s="40"/>
      <c r="R1602" s="40"/>
      <c r="S1602" s="40"/>
      <c r="T1602" s="40">
        <v>3</v>
      </c>
      <c r="U1602" s="40"/>
      <c r="V1602" s="40">
        <f t="shared" si="137"/>
        <v>3</v>
      </c>
      <c r="W1602" t="s">
        <v>5890</v>
      </c>
      <c r="X1602" s="69" t="s">
        <v>6984</v>
      </c>
      <c r="Y1602" s="49"/>
      <c r="Z1602" s="50">
        <f t="array" ref="Z1602">SUM((N1602:S1602)/6)</f>
        <v>0</v>
      </c>
      <c r="AA1602" s="51"/>
      <c r="AB1602" s="49">
        <f t="shared" si="138"/>
        <v>3</v>
      </c>
      <c r="AC1602" s="49">
        <f t="shared" si="139"/>
        <v>3</v>
      </c>
      <c r="AD1602" s="49">
        <f t="shared" si="140"/>
        <v>3</v>
      </c>
      <c r="AE1602" s="49">
        <f t="shared" si="141"/>
        <v>3</v>
      </c>
      <c r="AF1602" s="52"/>
    </row>
    <row r="1603" customHeight="1" spans="1:32">
      <c r="A1603" s="31" t="s">
        <v>8803</v>
      </c>
      <c r="B1603" s="31" t="s">
        <v>3655</v>
      </c>
      <c r="C1603" s="31" t="s">
        <v>8805</v>
      </c>
      <c r="D1603" s="31" t="s">
        <v>8805</v>
      </c>
      <c r="E1603" s="31" t="s">
        <v>16</v>
      </c>
      <c r="F1603" s="31" t="s">
        <v>2050</v>
      </c>
      <c r="G1603" s="32" t="s">
        <v>8995</v>
      </c>
      <c r="H1603" s="33" t="s">
        <v>8809</v>
      </c>
      <c r="I1603" s="37" t="s">
        <v>8805</v>
      </c>
      <c r="J1603" s="31" t="s">
        <v>8805</v>
      </c>
      <c r="K1603" s="42" t="s">
        <v>7439</v>
      </c>
      <c r="L1603" s="39" t="s">
        <v>7440</v>
      </c>
      <c r="M1603" s="40">
        <v>3</v>
      </c>
      <c r="N1603" s="40"/>
      <c r="O1603" s="40"/>
      <c r="P1603" s="40"/>
      <c r="Q1603" s="40"/>
      <c r="R1603" s="40"/>
      <c r="S1603" s="40"/>
      <c r="T1603" s="40">
        <v>3</v>
      </c>
      <c r="U1603" s="40"/>
      <c r="V1603" s="40">
        <f t="shared" ref="V1603:V1666" si="142">T1603+U1603</f>
        <v>3</v>
      </c>
      <c r="W1603" t="s">
        <v>5890</v>
      </c>
      <c r="X1603" s="69" t="s">
        <v>6984</v>
      </c>
      <c r="Y1603" s="49"/>
      <c r="Z1603" s="50">
        <f t="array" ref="Z1603">SUM((N1603:S1603)/6)</f>
        <v>0</v>
      </c>
      <c r="AA1603" s="51"/>
      <c r="AB1603" s="49">
        <f t="shared" ref="AB1603:AB1666" si="143">V1603-Y1603/30*21</f>
        <v>3</v>
      </c>
      <c r="AC1603" s="49">
        <f t="shared" ref="AC1603:AC1666" si="144">AB1603-Y1603</f>
        <v>3</v>
      </c>
      <c r="AD1603" s="49">
        <f t="shared" ref="AD1603:AD1666" si="145">V1603-Z1603*21</f>
        <v>3</v>
      </c>
      <c r="AE1603" s="49">
        <f t="shared" ref="AE1603:AE1666" si="146">AD1603-Z1603*30</f>
        <v>3</v>
      </c>
      <c r="AF1603" s="52"/>
    </row>
    <row r="1604" customHeight="1" spans="1:32">
      <c r="A1604" s="31" t="s">
        <v>8803</v>
      </c>
      <c r="B1604" s="31" t="s">
        <v>3655</v>
      </c>
      <c r="C1604" s="31" t="s">
        <v>8805</v>
      </c>
      <c r="D1604" s="31" t="s">
        <v>8805</v>
      </c>
      <c r="E1604" s="31" t="s">
        <v>16</v>
      </c>
      <c r="F1604" s="31" t="s">
        <v>2050</v>
      </c>
      <c r="G1604" s="32" t="s">
        <v>8995</v>
      </c>
      <c r="H1604" s="33" t="s">
        <v>8810</v>
      </c>
      <c r="I1604" s="37" t="s">
        <v>8805</v>
      </c>
      <c r="J1604" s="31" t="s">
        <v>8805</v>
      </c>
      <c r="K1604" s="42" t="s">
        <v>7442</v>
      </c>
      <c r="L1604" s="39" t="s">
        <v>7443</v>
      </c>
      <c r="M1604" s="40">
        <v>0</v>
      </c>
      <c r="N1604" s="40"/>
      <c r="O1604" s="40"/>
      <c r="P1604" s="40"/>
      <c r="Q1604" s="40"/>
      <c r="R1604" s="40"/>
      <c r="S1604" s="40"/>
      <c r="T1604" s="40">
        <v>0</v>
      </c>
      <c r="U1604" s="40"/>
      <c r="V1604" s="40">
        <f t="shared" si="142"/>
        <v>0</v>
      </c>
      <c r="W1604" t="s">
        <v>5890</v>
      </c>
      <c r="X1604" s="69" t="s">
        <v>6984</v>
      </c>
      <c r="Y1604" s="49"/>
      <c r="Z1604" s="50">
        <f t="array" ref="Z1604">SUM((N1604:S1604)/6)</f>
        <v>0</v>
      </c>
      <c r="AA1604" s="51"/>
      <c r="AB1604" s="49">
        <f t="shared" si="143"/>
        <v>0</v>
      </c>
      <c r="AC1604" s="49">
        <f t="shared" si="144"/>
        <v>0</v>
      </c>
      <c r="AD1604" s="49">
        <f t="shared" si="145"/>
        <v>0</v>
      </c>
      <c r="AE1604" s="49">
        <f t="shared" si="146"/>
        <v>0</v>
      </c>
      <c r="AF1604" s="52"/>
    </row>
    <row r="1605" customHeight="1" spans="1:32">
      <c r="A1605" s="31" t="s">
        <v>8803</v>
      </c>
      <c r="B1605" s="31" t="s">
        <v>3308</v>
      </c>
      <c r="C1605" s="31" t="s">
        <v>8805</v>
      </c>
      <c r="D1605" s="31" t="s">
        <v>8805</v>
      </c>
      <c r="E1605" s="31" t="s">
        <v>16</v>
      </c>
      <c r="F1605" s="31" t="s">
        <v>77</v>
      </c>
      <c r="G1605" s="32" t="s">
        <v>8805</v>
      </c>
      <c r="H1605" s="33" t="s">
        <v>8838</v>
      </c>
      <c r="I1605" s="37" t="s">
        <v>8805</v>
      </c>
      <c r="J1605" s="31" t="s">
        <v>8805</v>
      </c>
      <c r="K1605" s="42" t="s">
        <v>7445</v>
      </c>
      <c r="L1605" s="39" t="s">
        <v>7446</v>
      </c>
      <c r="M1605" s="40">
        <v>1</v>
      </c>
      <c r="N1605" s="40"/>
      <c r="O1605" s="40"/>
      <c r="P1605" s="40"/>
      <c r="Q1605" s="40"/>
      <c r="R1605" s="40"/>
      <c r="S1605" s="40"/>
      <c r="T1605" s="40">
        <v>0</v>
      </c>
      <c r="U1605" s="40"/>
      <c r="V1605" s="40">
        <f t="shared" si="142"/>
        <v>0</v>
      </c>
      <c r="W1605" t="s">
        <v>5890</v>
      </c>
      <c r="X1605" s="69" t="s">
        <v>6984</v>
      </c>
      <c r="Y1605" s="49"/>
      <c r="Z1605" s="50">
        <f t="array" ref="Z1605">SUM((N1605:S1605)/6)</f>
        <v>0</v>
      </c>
      <c r="AA1605" s="51"/>
      <c r="AB1605" s="49">
        <f t="shared" si="143"/>
        <v>0</v>
      </c>
      <c r="AC1605" s="49">
        <f t="shared" si="144"/>
        <v>0</v>
      </c>
      <c r="AD1605" s="49">
        <f t="shared" si="145"/>
        <v>0</v>
      </c>
      <c r="AE1605" s="49">
        <f t="shared" si="146"/>
        <v>0</v>
      </c>
      <c r="AF1605" s="52"/>
    </row>
    <row r="1606" s="19" customFormat="1" customHeight="1" spans="1:32">
      <c r="A1606" s="31" t="s">
        <v>8803</v>
      </c>
      <c r="B1606" s="31" t="s">
        <v>3308</v>
      </c>
      <c r="C1606" s="31" t="s">
        <v>8805</v>
      </c>
      <c r="D1606" s="31" t="s">
        <v>8805</v>
      </c>
      <c r="E1606" s="31" t="s">
        <v>16</v>
      </c>
      <c r="F1606" s="31" t="s">
        <v>77</v>
      </c>
      <c r="G1606" s="32" t="s">
        <v>8805</v>
      </c>
      <c r="H1606" s="33" t="s">
        <v>8822</v>
      </c>
      <c r="I1606" s="37" t="s">
        <v>8805</v>
      </c>
      <c r="J1606" s="31" t="s">
        <v>8805</v>
      </c>
      <c r="K1606" s="42" t="s">
        <v>3567</v>
      </c>
      <c r="L1606" s="39" t="s">
        <v>3568</v>
      </c>
      <c r="M1606" s="40">
        <v>0</v>
      </c>
      <c r="N1606" s="40"/>
      <c r="O1606" s="40"/>
      <c r="P1606" s="40"/>
      <c r="Q1606" s="40"/>
      <c r="R1606" s="40"/>
      <c r="S1606" s="40"/>
      <c r="T1606" s="40">
        <v>0</v>
      </c>
      <c r="U1606" s="40"/>
      <c r="V1606" s="40">
        <f t="shared" si="142"/>
        <v>0</v>
      </c>
      <c r="W1606" t="s">
        <v>5890</v>
      </c>
      <c r="X1606" s="69" t="s">
        <v>6984</v>
      </c>
      <c r="Y1606" s="49"/>
      <c r="Z1606" s="50">
        <f t="array" ref="Z1606">SUM((N1606:S1606)/6)</f>
        <v>0</v>
      </c>
      <c r="AA1606" s="51"/>
      <c r="AB1606" s="49">
        <f t="shared" si="143"/>
        <v>0</v>
      </c>
      <c r="AC1606" s="49">
        <f t="shared" si="144"/>
        <v>0</v>
      </c>
      <c r="AD1606" s="49">
        <f t="shared" si="145"/>
        <v>0</v>
      </c>
      <c r="AE1606" s="49">
        <f t="shared" si="146"/>
        <v>0</v>
      </c>
      <c r="AF1606" s="52"/>
    </row>
    <row r="1607" s="19" customFormat="1" customHeight="1" spans="1:32">
      <c r="A1607" s="31" t="s">
        <v>8803</v>
      </c>
      <c r="B1607" s="31" t="s">
        <v>3308</v>
      </c>
      <c r="C1607" s="31" t="s">
        <v>8805</v>
      </c>
      <c r="D1607" s="31" t="s">
        <v>8805</v>
      </c>
      <c r="E1607" s="31" t="s">
        <v>16</v>
      </c>
      <c r="F1607" s="31" t="s">
        <v>77</v>
      </c>
      <c r="G1607" s="32" t="s">
        <v>8805</v>
      </c>
      <c r="H1607" s="33" t="s">
        <v>8820</v>
      </c>
      <c r="I1607" s="37" t="s">
        <v>8805</v>
      </c>
      <c r="J1607" s="31" t="s">
        <v>8805</v>
      </c>
      <c r="K1607" s="42" t="s">
        <v>3570</v>
      </c>
      <c r="L1607" s="39" t="s">
        <v>3571</v>
      </c>
      <c r="M1607" s="40">
        <v>0</v>
      </c>
      <c r="N1607" s="40"/>
      <c r="O1607" s="40"/>
      <c r="P1607" s="40"/>
      <c r="Q1607" s="40"/>
      <c r="R1607" s="40"/>
      <c r="S1607" s="40"/>
      <c r="T1607" s="40">
        <v>0</v>
      </c>
      <c r="U1607" s="40"/>
      <c r="V1607" s="40">
        <f t="shared" si="142"/>
        <v>0</v>
      </c>
      <c r="W1607" t="s">
        <v>5890</v>
      </c>
      <c r="X1607" s="69" t="s">
        <v>6984</v>
      </c>
      <c r="Y1607" s="49"/>
      <c r="Z1607" s="50">
        <f t="array" ref="Z1607">SUM((N1607:S1607)/6)</f>
        <v>0</v>
      </c>
      <c r="AA1607" s="51"/>
      <c r="AB1607" s="49">
        <f t="shared" si="143"/>
        <v>0</v>
      </c>
      <c r="AC1607" s="49">
        <f t="shared" si="144"/>
        <v>0</v>
      </c>
      <c r="AD1607" s="49">
        <f t="shared" si="145"/>
        <v>0</v>
      </c>
      <c r="AE1607" s="49">
        <f t="shared" si="146"/>
        <v>0</v>
      </c>
      <c r="AF1607" s="52"/>
    </row>
    <row r="1608" s="19" customFormat="1" customHeight="1" spans="1:32">
      <c r="A1608" s="31" t="s">
        <v>8803</v>
      </c>
      <c r="B1608" s="31" t="s">
        <v>3308</v>
      </c>
      <c r="C1608" s="31" t="s">
        <v>8805</v>
      </c>
      <c r="D1608" s="31" t="s">
        <v>8805</v>
      </c>
      <c r="E1608" s="31" t="s">
        <v>16</v>
      </c>
      <c r="F1608" s="31" t="s">
        <v>77</v>
      </c>
      <c r="G1608" s="32" t="s">
        <v>8805</v>
      </c>
      <c r="H1608" s="33" t="s">
        <v>8807</v>
      </c>
      <c r="I1608" s="37" t="s">
        <v>8805</v>
      </c>
      <c r="J1608" s="31" t="s">
        <v>8805</v>
      </c>
      <c r="K1608" s="42" t="s">
        <v>3573</v>
      </c>
      <c r="L1608" s="39" t="s">
        <v>3574</v>
      </c>
      <c r="M1608" s="40">
        <v>0</v>
      </c>
      <c r="N1608" s="40"/>
      <c r="O1608" s="40"/>
      <c r="P1608" s="40"/>
      <c r="Q1608" s="40"/>
      <c r="R1608" s="40"/>
      <c r="S1608" s="40"/>
      <c r="T1608" s="40">
        <v>0</v>
      </c>
      <c r="U1608" s="40"/>
      <c r="V1608" s="40">
        <f t="shared" si="142"/>
        <v>0</v>
      </c>
      <c r="W1608" t="s">
        <v>5890</v>
      </c>
      <c r="X1608" s="69" t="s">
        <v>6984</v>
      </c>
      <c r="Y1608" s="49"/>
      <c r="Z1608" s="50">
        <f t="array" ref="Z1608">SUM((N1608:S1608)/6)</f>
        <v>0</v>
      </c>
      <c r="AA1608" s="51"/>
      <c r="AB1608" s="49">
        <f t="shared" si="143"/>
        <v>0</v>
      </c>
      <c r="AC1608" s="49">
        <f t="shared" si="144"/>
        <v>0</v>
      </c>
      <c r="AD1608" s="49">
        <f t="shared" si="145"/>
        <v>0</v>
      </c>
      <c r="AE1608" s="49">
        <f t="shared" si="146"/>
        <v>0</v>
      </c>
      <c r="AF1608" s="52"/>
    </row>
    <row r="1609" s="19" customFormat="1" customHeight="1" spans="1:32">
      <c r="A1609" s="31" t="s">
        <v>8803</v>
      </c>
      <c r="B1609" s="31" t="s">
        <v>3308</v>
      </c>
      <c r="C1609" s="31" t="s">
        <v>8805</v>
      </c>
      <c r="D1609" s="31" t="s">
        <v>8805</v>
      </c>
      <c r="E1609" s="31" t="s">
        <v>16</v>
      </c>
      <c r="F1609" s="31" t="s">
        <v>77</v>
      </c>
      <c r="G1609" s="32" t="s">
        <v>8805</v>
      </c>
      <c r="H1609" s="33" t="s">
        <v>8808</v>
      </c>
      <c r="I1609" s="37" t="s">
        <v>8805</v>
      </c>
      <c r="J1609" s="31" t="s">
        <v>8805</v>
      </c>
      <c r="K1609" s="42" t="s">
        <v>3576</v>
      </c>
      <c r="L1609" s="39" t="s">
        <v>3577</v>
      </c>
      <c r="M1609" s="40">
        <v>0</v>
      </c>
      <c r="N1609" s="40"/>
      <c r="O1609" s="40"/>
      <c r="P1609" s="40"/>
      <c r="Q1609" s="40"/>
      <c r="R1609" s="40"/>
      <c r="S1609" s="40"/>
      <c r="T1609" s="40">
        <v>0</v>
      </c>
      <c r="U1609" s="40"/>
      <c r="V1609" s="40">
        <f t="shared" si="142"/>
        <v>0</v>
      </c>
      <c r="W1609" t="s">
        <v>5890</v>
      </c>
      <c r="X1609" s="69" t="s">
        <v>6984</v>
      </c>
      <c r="Y1609" s="49"/>
      <c r="Z1609" s="50">
        <f t="array" ref="Z1609">SUM((N1609:S1609)/6)</f>
        <v>0</v>
      </c>
      <c r="AA1609" s="51"/>
      <c r="AB1609" s="49">
        <f t="shared" si="143"/>
        <v>0</v>
      </c>
      <c r="AC1609" s="49">
        <f t="shared" si="144"/>
        <v>0</v>
      </c>
      <c r="AD1609" s="49">
        <f t="shared" si="145"/>
        <v>0</v>
      </c>
      <c r="AE1609" s="49">
        <f t="shared" si="146"/>
        <v>0</v>
      </c>
      <c r="AF1609" s="52"/>
    </row>
    <row r="1610" s="19" customFormat="1" customHeight="1" spans="1:32">
      <c r="A1610" s="31" t="s">
        <v>8803</v>
      </c>
      <c r="B1610" s="31" t="s">
        <v>3308</v>
      </c>
      <c r="C1610" s="31" t="s">
        <v>8805</v>
      </c>
      <c r="D1610" s="31" t="s">
        <v>8805</v>
      </c>
      <c r="E1610" s="31" t="s">
        <v>16</v>
      </c>
      <c r="F1610" s="31" t="s">
        <v>77</v>
      </c>
      <c r="G1610" s="32" t="s">
        <v>8805</v>
      </c>
      <c r="H1610" s="33" t="s">
        <v>8809</v>
      </c>
      <c r="I1610" s="37" t="s">
        <v>8805</v>
      </c>
      <c r="J1610" s="31" t="s">
        <v>8805</v>
      </c>
      <c r="K1610" s="42" t="s">
        <v>3579</v>
      </c>
      <c r="L1610" s="39" t="s">
        <v>3580</v>
      </c>
      <c r="M1610" s="40">
        <v>0</v>
      </c>
      <c r="N1610" s="40"/>
      <c r="O1610" s="40"/>
      <c r="P1610" s="40"/>
      <c r="Q1610" s="40"/>
      <c r="R1610" s="40"/>
      <c r="S1610" s="40"/>
      <c r="T1610" s="40">
        <v>0</v>
      </c>
      <c r="U1610" s="40"/>
      <c r="V1610" s="40">
        <f t="shared" si="142"/>
        <v>0</v>
      </c>
      <c r="W1610" t="s">
        <v>5890</v>
      </c>
      <c r="X1610" s="69" t="s">
        <v>6984</v>
      </c>
      <c r="Y1610" s="49"/>
      <c r="Z1610" s="50">
        <f t="array" ref="Z1610">SUM((N1610:S1610)/6)</f>
        <v>0</v>
      </c>
      <c r="AA1610" s="51"/>
      <c r="AB1610" s="49">
        <f t="shared" si="143"/>
        <v>0</v>
      </c>
      <c r="AC1610" s="49">
        <f t="shared" si="144"/>
        <v>0</v>
      </c>
      <c r="AD1610" s="49">
        <f t="shared" si="145"/>
        <v>0</v>
      </c>
      <c r="AE1610" s="49">
        <f t="shared" si="146"/>
        <v>0</v>
      </c>
      <c r="AF1610" s="52"/>
    </row>
    <row r="1611" s="19" customFormat="1" customHeight="1" spans="1:32">
      <c r="A1611" s="31" t="s">
        <v>8803</v>
      </c>
      <c r="B1611" s="31" t="s">
        <v>3308</v>
      </c>
      <c r="C1611" s="31" t="s">
        <v>8805</v>
      </c>
      <c r="D1611" s="31" t="s">
        <v>8805</v>
      </c>
      <c r="E1611" s="31" t="s">
        <v>16</v>
      </c>
      <c r="F1611" s="31" t="s">
        <v>77</v>
      </c>
      <c r="G1611" s="32" t="s">
        <v>8805</v>
      </c>
      <c r="H1611" s="33" t="s">
        <v>8810</v>
      </c>
      <c r="I1611" s="37" t="s">
        <v>8805</v>
      </c>
      <c r="J1611" s="31" t="s">
        <v>8805</v>
      </c>
      <c r="K1611" s="42" t="s">
        <v>3582</v>
      </c>
      <c r="L1611" s="39" t="s">
        <v>3583</v>
      </c>
      <c r="M1611" s="40">
        <v>1</v>
      </c>
      <c r="N1611" s="40"/>
      <c r="O1611" s="40"/>
      <c r="P1611" s="40"/>
      <c r="Q1611" s="40"/>
      <c r="R1611" s="40"/>
      <c r="S1611" s="40"/>
      <c r="T1611" s="40">
        <v>0</v>
      </c>
      <c r="U1611" s="40"/>
      <c r="V1611" s="40">
        <f t="shared" si="142"/>
        <v>0</v>
      </c>
      <c r="W1611" t="s">
        <v>5890</v>
      </c>
      <c r="X1611" s="69" t="s">
        <v>6984</v>
      </c>
      <c r="Y1611" s="49"/>
      <c r="Z1611" s="50">
        <f t="array" ref="Z1611">SUM((N1611:S1611)/6)</f>
        <v>0</v>
      </c>
      <c r="AA1611" s="51"/>
      <c r="AB1611" s="49">
        <f t="shared" si="143"/>
        <v>0</v>
      </c>
      <c r="AC1611" s="49">
        <f t="shared" si="144"/>
        <v>0</v>
      </c>
      <c r="AD1611" s="49">
        <f t="shared" si="145"/>
        <v>0</v>
      </c>
      <c r="AE1611" s="49">
        <f t="shared" si="146"/>
        <v>0</v>
      </c>
      <c r="AF1611" s="52"/>
    </row>
    <row r="1612" s="19" customFormat="1" customHeight="1" spans="1:32">
      <c r="A1612" s="31" t="s">
        <v>8803</v>
      </c>
      <c r="B1612" s="31" t="s">
        <v>3308</v>
      </c>
      <c r="C1612" s="31" t="s">
        <v>8805</v>
      </c>
      <c r="D1612" s="31" t="s">
        <v>8805</v>
      </c>
      <c r="E1612" s="31" t="s">
        <v>16</v>
      </c>
      <c r="F1612" s="31" t="s">
        <v>77</v>
      </c>
      <c r="G1612" s="32" t="s">
        <v>8805</v>
      </c>
      <c r="H1612" s="33" t="s">
        <v>8811</v>
      </c>
      <c r="I1612" s="37" t="s">
        <v>8805</v>
      </c>
      <c r="J1612" s="31" t="s">
        <v>8805</v>
      </c>
      <c r="K1612" s="42" t="s">
        <v>3585</v>
      </c>
      <c r="L1612" s="39" t="s">
        <v>3586</v>
      </c>
      <c r="M1612" s="40">
        <v>0</v>
      </c>
      <c r="N1612" s="40"/>
      <c r="O1612" s="40"/>
      <c r="P1612" s="40"/>
      <c r="Q1612" s="40"/>
      <c r="R1612" s="40"/>
      <c r="S1612" s="40"/>
      <c r="T1612" s="40">
        <v>0</v>
      </c>
      <c r="U1612" s="40"/>
      <c r="V1612" s="40">
        <f t="shared" si="142"/>
        <v>0</v>
      </c>
      <c r="W1612" t="s">
        <v>5890</v>
      </c>
      <c r="X1612" s="69" t="s">
        <v>6984</v>
      </c>
      <c r="Y1612" s="49"/>
      <c r="Z1612" s="50">
        <f t="array" ref="Z1612">SUM((N1612:S1612)/6)</f>
        <v>0</v>
      </c>
      <c r="AA1612" s="51"/>
      <c r="AB1612" s="49">
        <f t="shared" si="143"/>
        <v>0</v>
      </c>
      <c r="AC1612" s="49">
        <f t="shared" si="144"/>
        <v>0</v>
      </c>
      <c r="AD1612" s="49">
        <f t="shared" si="145"/>
        <v>0</v>
      </c>
      <c r="AE1612" s="49">
        <f t="shared" si="146"/>
        <v>0</v>
      </c>
      <c r="AF1612" s="52"/>
    </row>
    <row r="1613" s="19" customFormat="1" customHeight="1" spans="1:32">
      <c r="A1613" s="31" t="s">
        <v>8803</v>
      </c>
      <c r="B1613" s="31" t="s">
        <v>3308</v>
      </c>
      <c r="C1613" s="31" t="s">
        <v>8805</v>
      </c>
      <c r="D1613" s="31" t="s">
        <v>8805</v>
      </c>
      <c r="E1613" s="31" t="s">
        <v>16</v>
      </c>
      <c r="F1613" s="31" t="s">
        <v>77</v>
      </c>
      <c r="G1613" s="32" t="s">
        <v>8805</v>
      </c>
      <c r="H1613" s="33" t="s">
        <v>8812</v>
      </c>
      <c r="I1613" s="37" t="s">
        <v>8805</v>
      </c>
      <c r="J1613" s="31" t="s">
        <v>8805</v>
      </c>
      <c r="K1613" s="42" t="s">
        <v>3588</v>
      </c>
      <c r="L1613" s="39" t="s">
        <v>3589</v>
      </c>
      <c r="M1613" s="40">
        <v>0</v>
      </c>
      <c r="N1613" s="40"/>
      <c r="O1613" s="40"/>
      <c r="P1613" s="40"/>
      <c r="Q1613" s="40"/>
      <c r="R1613" s="40"/>
      <c r="S1613" s="40"/>
      <c r="T1613" s="40">
        <v>0</v>
      </c>
      <c r="U1613" s="40"/>
      <c r="V1613" s="40">
        <f t="shared" si="142"/>
        <v>0</v>
      </c>
      <c r="W1613" t="s">
        <v>5890</v>
      </c>
      <c r="X1613" s="69" t="s">
        <v>6984</v>
      </c>
      <c r="Y1613" s="49"/>
      <c r="Z1613" s="50">
        <f t="array" ref="Z1613">SUM((N1613:S1613)/6)</f>
        <v>0</v>
      </c>
      <c r="AA1613" s="51"/>
      <c r="AB1613" s="49">
        <f t="shared" si="143"/>
        <v>0</v>
      </c>
      <c r="AC1613" s="49">
        <f t="shared" si="144"/>
        <v>0</v>
      </c>
      <c r="AD1613" s="49">
        <f t="shared" si="145"/>
        <v>0</v>
      </c>
      <c r="AE1613" s="49">
        <f t="shared" si="146"/>
        <v>0</v>
      </c>
      <c r="AF1613" s="52"/>
    </row>
    <row r="1614" s="19" customFormat="1" customHeight="1" spans="1:32">
      <c r="A1614" s="31" t="s">
        <v>8803</v>
      </c>
      <c r="B1614" s="31" t="s">
        <v>3308</v>
      </c>
      <c r="C1614" s="31" t="s">
        <v>8805</v>
      </c>
      <c r="D1614" s="31" t="s">
        <v>8805</v>
      </c>
      <c r="E1614" s="31" t="s">
        <v>16</v>
      </c>
      <c r="F1614" s="31" t="s">
        <v>77</v>
      </c>
      <c r="G1614" s="32" t="s">
        <v>8805</v>
      </c>
      <c r="H1614" s="33" t="s">
        <v>8813</v>
      </c>
      <c r="I1614" s="37" t="s">
        <v>8805</v>
      </c>
      <c r="J1614" s="31" t="s">
        <v>8805</v>
      </c>
      <c r="K1614" s="42" t="s">
        <v>3591</v>
      </c>
      <c r="L1614" s="39" t="s">
        <v>3592</v>
      </c>
      <c r="M1614" s="40">
        <v>0</v>
      </c>
      <c r="N1614" s="40"/>
      <c r="O1614" s="40"/>
      <c r="P1614" s="40"/>
      <c r="Q1614" s="40"/>
      <c r="R1614" s="40"/>
      <c r="S1614" s="40"/>
      <c r="T1614" s="40">
        <v>0</v>
      </c>
      <c r="U1614" s="40"/>
      <c r="V1614" s="40">
        <f t="shared" si="142"/>
        <v>0</v>
      </c>
      <c r="W1614" t="s">
        <v>5890</v>
      </c>
      <c r="X1614" s="69" t="s">
        <v>6984</v>
      </c>
      <c r="Y1614" s="49"/>
      <c r="Z1614" s="50">
        <f t="array" ref="Z1614">SUM((N1614:S1614)/6)</f>
        <v>0</v>
      </c>
      <c r="AA1614" s="51"/>
      <c r="AB1614" s="49">
        <f t="shared" si="143"/>
        <v>0</v>
      </c>
      <c r="AC1614" s="49">
        <f t="shared" si="144"/>
        <v>0</v>
      </c>
      <c r="AD1614" s="49">
        <f t="shared" si="145"/>
        <v>0</v>
      </c>
      <c r="AE1614" s="49">
        <f t="shared" si="146"/>
        <v>0</v>
      </c>
      <c r="AF1614" s="52"/>
    </row>
    <row r="1615" s="19" customFormat="1" customHeight="1" spans="1:32">
      <c r="A1615" s="31" t="s">
        <v>8803</v>
      </c>
      <c r="B1615" s="31" t="s">
        <v>3308</v>
      </c>
      <c r="C1615" s="31" t="s">
        <v>8805</v>
      </c>
      <c r="D1615" s="31" t="s">
        <v>8805</v>
      </c>
      <c r="E1615" s="31" t="s">
        <v>16</v>
      </c>
      <c r="F1615" s="31" t="s">
        <v>77</v>
      </c>
      <c r="G1615" s="32" t="s">
        <v>8805</v>
      </c>
      <c r="H1615" s="33" t="s">
        <v>8815</v>
      </c>
      <c r="I1615" s="37" t="s">
        <v>8805</v>
      </c>
      <c r="J1615" s="31" t="s">
        <v>8805</v>
      </c>
      <c r="K1615" s="42" t="s">
        <v>3594</v>
      </c>
      <c r="L1615" s="39" t="s">
        <v>3595</v>
      </c>
      <c r="M1615" s="40">
        <v>1</v>
      </c>
      <c r="N1615" s="40"/>
      <c r="O1615" s="40"/>
      <c r="P1615" s="40"/>
      <c r="Q1615" s="40"/>
      <c r="R1615" s="40"/>
      <c r="S1615" s="40"/>
      <c r="T1615" s="40">
        <v>0</v>
      </c>
      <c r="U1615" s="40"/>
      <c r="V1615" s="40">
        <f t="shared" si="142"/>
        <v>0</v>
      </c>
      <c r="W1615" t="s">
        <v>5890</v>
      </c>
      <c r="X1615" s="69" t="s">
        <v>6984</v>
      </c>
      <c r="Y1615" s="49">
        <v>1</v>
      </c>
      <c r="Z1615" s="50">
        <f t="array" ref="Z1615">SUM((N1615:S1615)/6)</f>
        <v>0</v>
      </c>
      <c r="AA1615" s="51"/>
      <c r="AB1615" s="49">
        <f t="shared" si="143"/>
        <v>-0.7</v>
      </c>
      <c r="AC1615" s="49">
        <f t="shared" si="144"/>
        <v>-1.7</v>
      </c>
      <c r="AD1615" s="49">
        <f t="shared" si="145"/>
        <v>0</v>
      </c>
      <c r="AE1615" s="49">
        <f t="shared" si="146"/>
        <v>0</v>
      </c>
      <c r="AF1615" s="52"/>
    </row>
    <row r="1616" s="19" customFormat="1" customHeight="1" spans="1:32">
      <c r="A1616" s="31" t="s">
        <v>8803</v>
      </c>
      <c r="B1616" s="31" t="s">
        <v>3308</v>
      </c>
      <c r="C1616" s="31" t="s">
        <v>8805</v>
      </c>
      <c r="D1616" s="31" t="s">
        <v>8805</v>
      </c>
      <c r="E1616" s="31" t="s">
        <v>16</v>
      </c>
      <c r="F1616" s="31" t="s">
        <v>77</v>
      </c>
      <c r="G1616" s="32" t="s">
        <v>8805</v>
      </c>
      <c r="H1616" s="33" t="s">
        <v>8816</v>
      </c>
      <c r="I1616" s="37" t="s">
        <v>8805</v>
      </c>
      <c r="J1616" s="31" t="s">
        <v>8805</v>
      </c>
      <c r="K1616" s="42" t="s">
        <v>3597</v>
      </c>
      <c r="L1616" s="39" t="s">
        <v>3598</v>
      </c>
      <c r="M1616" s="40">
        <v>2</v>
      </c>
      <c r="N1616" s="40"/>
      <c r="O1616" s="40"/>
      <c r="P1616" s="40"/>
      <c r="Q1616" s="40"/>
      <c r="R1616" s="40"/>
      <c r="S1616" s="40"/>
      <c r="T1616" s="40">
        <v>0</v>
      </c>
      <c r="U1616" s="40"/>
      <c r="V1616" s="40">
        <f t="shared" si="142"/>
        <v>0</v>
      </c>
      <c r="W1616" t="s">
        <v>5890</v>
      </c>
      <c r="X1616" s="69" t="s">
        <v>6984</v>
      </c>
      <c r="Y1616" s="49"/>
      <c r="Z1616" s="50">
        <f t="array" ref="Z1616">SUM((N1616:S1616)/6)</f>
        <v>0</v>
      </c>
      <c r="AA1616" s="51"/>
      <c r="AB1616" s="49">
        <f t="shared" si="143"/>
        <v>0</v>
      </c>
      <c r="AC1616" s="49">
        <f t="shared" si="144"/>
        <v>0</v>
      </c>
      <c r="AD1616" s="49">
        <f t="shared" si="145"/>
        <v>0</v>
      </c>
      <c r="AE1616" s="49">
        <f t="shared" si="146"/>
        <v>0</v>
      </c>
      <c r="AF1616" s="52"/>
    </row>
    <row r="1617" s="19" customFormat="1" customHeight="1" spans="1:32">
      <c r="A1617" s="31" t="s">
        <v>8803</v>
      </c>
      <c r="B1617" s="31" t="s">
        <v>3674</v>
      </c>
      <c r="C1617" s="31" t="s">
        <v>8805</v>
      </c>
      <c r="D1617" s="31" t="s">
        <v>8805</v>
      </c>
      <c r="E1617" s="31" t="s">
        <v>16</v>
      </c>
      <c r="F1617" s="31" t="s">
        <v>77</v>
      </c>
      <c r="G1617" s="31" t="s">
        <v>8992</v>
      </c>
      <c r="H1617" s="33" t="s">
        <v>8807</v>
      </c>
      <c r="I1617" s="37" t="s">
        <v>8805</v>
      </c>
      <c r="J1617" s="31" t="s">
        <v>8805</v>
      </c>
      <c r="K1617" s="42" t="s">
        <v>7448</v>
      </c>
      <c r="L1617" s="39" t="s">
        <v>7449</v>
      </c>
      <c r="M1617" s="40">
        <v>5</v>
      </c>
      <c r="N1617" s="40"/>
      <c r="O1617" s="40"/>
      <c r="P1617" s="40"/>
      <c r="Q1617" s="40"/>
      <c r="R1617" s="40"/>
      <c r="S1617" s="40"/>
      <c r="T1617" s="40">
        <v>0</v>
      </c>
      <c r="U1617" s="40"/>
      <c r="V1617" s="40">
        <f t="shared" si="142"/>
        <v>0</v>
      </c>
      <c r="W1617" t="s">
        <v>5890</v>
      </c>
      <c r="X1617" s="69" t="s">
        <v>6984</v>
      </c>
      <c r="Y1617" s="49"/>
      <c r="Z1617" s="50">
        <f t="array" ref="Z1617">SUM((N1617:S1617)/6)</f>
        <v>0</v>
      </c>
      <c r="AA1617" s="51"/>
      <c r="AB1617" s="49">
        <f t="shared" si="143"/>
        <v>0</v>
      </c>
      <c r="AC1617" s="49">
        <f t="shared" si="144"/>
        <v>0</v>
      </c>
      <c r="AD1617" s="49">
        <f t="shared" si="145"/>
        <v>0</v>
      </c>
      <c r="AE1617" s="49">
        <f t="shared" si="146"/>
        <v>0</v>
      </c>
      <c r="AF1617" s="52"/>
    </row>
    <row r="1618" s="19" customFormat="1" customHeight="1" spans="1:32">
      <c r="A1618" s="31" t="s">
        <v>8803</v>
      </c>
      <c r="B1618" s="31" t="s">
        <v>3674</v>
      </c>
      <c r="C1618" s="31" t="s">
        <v>8805</v>
      </c>
      <c r="D1618" s="31" t="s">
        <v>8805</v>
      </c>
      <c r="E1618" s="31" t="s">
        <v>16</v>
      </c>
      <c r="F1618" s="31" t="s">
        <v>77</v>
      </c>
      <c r="G1618" s="31" t="s">
        <v>8992</v>
      </c>
      <c r="H1618" s="33" t="s">
        <v>8808</v>
      </c>
      <c r="I1618" s="37" t="s">
        <v>8805</v>
      </c>
      <c r="J1618" s="31" t="s">
        <v>8805</v>
      </c>
      <c r="K1618" s="42" t="s">
        <v>7451</v>
      </c>
      <c r="L1618" s="39" t="s">
        <v>7452</v>
      </c>
      <c r="M1618" s="40">
        <v>3</v>
      </c>
      <c r="N1618" s="40"/>
      <c r="O1618" s="40"/>
      <c r="P1618" s="40"/>
      <c r="Q1618" s="40"/>
      <c r="R1618" s="40"/>
      <c r="S1618" s="40"/>
      <c r="T1618" s="40">
        <v>0</v>
      </c>
      <c r="U1618" s="40"/>
      <c r="V1618" s="40">
        <f t="shared" si="142"/>
        <v>0</v>
      </c>
      <c r="W1618" t="s">
        <v>5890</v>
      </c>
      <c r="X1618" s="69" t="s">
        <v>6984</v>
      </c>
      <c r="Y1618" s="49"/>
      <c r="Z1618" s="50">
        <f t="array" ref="Z1618">SUM((N1618:S1618)/6)</f>
        <v>0</v>
      </c>
      <c r="AA1618" s="51"/>
      <c r="AB1618" s="49">
        <f t="shared" si="143"/>
        <v>0</v>
      </c>
      <c r="AC1618" s="49">
        <f t="shared" si="144"/>
        <v>0</v>
      </c>
      <c r="AD1618" s="49">
        <f t="shared" si="145"/>
        <v>0</v>
      </c>
      <c r="AE1618" s="49">
        <f t="shared" si="146"/>
        <v>0</v>
      </c>
      <c r="AF1618" s="52"/>
    </row>
    <row r="1619" s="19" customFormat="1" customHeight="1" spans="1:32">
      <c r="A1619" s="31" t="s">
        <v>8803</v>
      </c>
      <c r="B1619" s="31" t="s">
        <v>3674</v>
      </c>
      <c r="C1619" s="31" t="s">
        <v>8805</v>
      </c>
      <c r="D1619" s="31" t="s">
        <v>8805</v>
      </c>
      <c r="E1619" s="31" t="s">
        <v>16</v>
      </c>
      <c r="F1619" s="31" t="s">
        <v>77</v>
      </c>
      <c r="G1619" s="31" t="s">
        <v>8992</v>
      </c>
      <c r="H1619" s="33" t="s">
        <v>8809</v>
      </c>
      <c r="I1619" s="37" t="s">
        <v>8805</v>
      </c>
      <c r="J1619" s="31" t="s">
        <v>8805</v>
      </c>
      <c r="K1619" s="42" t="s">
        <v>7454</v>
      </c>
      <c r="L1619" s="39" t="s">
        <v>7455</v>
      </c>
      <c r="M1619" s="40">
        <v>3</v>
      </c>
      <c r="N1619" s="40"/>
      <c r="O1619" s="40"/>
      <c r="P1619" s="40"/>
      <c r="Q1619" s="40"/>
      <c r="R1619" s="40"/>
      <c r="S1619" s="40"/>
      <c r="T1619" s="40">
        <v>0</v>
      </c>
      <c r="U1619" s="40"/>
      <c r="V1619" s="40">
        <f t="shared" si="142"/>
        <v>0</v>
      </c>
      <c r="W1619" t="s">
        <v>5890</v>
      </c>
      <c r="X1619" s="69" t="s">
        <v>6984</v>
      </c>
      <c r="Y1619" s="49"/>
      <c r="Z1619" s="50">
        <f t="array" ref="Z1619">SUM((N1619:S1619)/6)</f>
        <v>0</v>
      </c>
      <c r="AA1619" s="51"/>
      <c r="AB1619" s="49">
        <f t="shared" si="143"/>
        <v>0</v>
      </c>
      <c r="AC1619" s="49">
        <f t="shared" si="144"/>
        <v>0</v>
      </c>
      <c r="AD1619" s="49">
        <f t="shared" si="145"/>
        <v>0</v>
      </c>
      <c r="AE1619" s="49">
        <f t="shared" si="146"/>
        <v>0</v>
      </c>
      <c r="AF1619" s="52"/>
    </row>
    <row r="1620" s="19" customFormat="1" customHeight="1" spans="1:32">
      <c r="A1620" s="31" t="s">
        <v>8803</v>
      </c>
      <c r="B1620" s="31" t="s">
        <v>3674</v>
      </c>
      <c r="C1620" s="31" t="s">
        <v>8805</v>
      </c>
      <c r="D1620" s="31" t="s">
        <v>8805</v>
      </c>
      <c r="E1620" s="31" t="s">
        <v>16</v>
      </c>
      <c r="F1620" s="31" t="s">
        <v>77</v>
      </c>
      <c r="G1620" s="31" t="s">
        <v>8992</v>
      </c>
      <c r="H1620" s="33" t="s">
        <v>8810</v>
      </c>
      <c r="I1620" s="37" t="s">
        <v>8805</v>
      </c>
      <c r="J1620" s="31" t="s">
        <v>8805</v>
      </c>
      <c r="K1620" s="42" t="s">
        <v>7457</v>
      </c>
      <c r="L1620" s="39" t="s">
        <v>7458</v>
      </c>
      <c r="M1620" s="40">
        <v>1</v>
      </c>
      <c r="N1620" s="40"/>
      <c r="O1620" s="40"/>
      <c r="P1620" s="40"/>
      <c r="Q1620" s="40"/>
      <c r="R1620" s="40"/>
      <c r="S1620" s="40"/>
      <c r="T1620" s="40">
        <v>0</v>
      </c>
      <c r="U1620" s="40"/>
      <c r="V1620" s="40">
        <f t="shared" si="142"/>
        <v>0</v>
      </c>
      <c r="W1620" t="s">
        <v>5890</v>
      </c>
      <c r="X1620" s="69" t="s">
        <v>6984</v>
      </c>
      <c r="Y1620" s="49"/>
      <c r="Z1620" s="50">
        <f t="array" ref="Z1620">SUM((N1620:S1620)/6)</f>
        <v>0</v>
      </c>
      <c r="AA1620" s="51"/>
      <c r="AB1620" s="49">
        <f t="shared" si="143"/>
        <v>0</v>
      </c>
      <c r="AC1620" s="49">
        <f t="shared" si="144"/>
        <v>0</v>
      </c>
      <c r="AD1620" s="49">
        <f t="shared" si="145"/>
        <v>0</v>
      </c>
      <c r="AE1620" s="49">
        <f t="shared" si="146"/>
        <v>0</v>
      </c>
      <c r="AF1620" s="52"/>
    </row>
    <row r="1621" s="19" customFormat="1" customHeight="1" spans="1:32">
      <c r="A1621" s="31" t="s">
        <v>8803</v>
      </c>
      <c r="B1621" s="31" t="s">
        <v>3655</v>
      </c>
      <c r="C1621" s="31" t="s">
        <v>8805</v>
      </c>
      <c r="D1621" s="31" t="s">
        <v>8805</v>
      </c>
      <c r="E1621" s="31" t="s">
        <v>16</v>
      </c>
      <c r="F1621" s="31" t="s">
        <v>77</v>
      </c>
      <c r="G1621" s="32" t="s">
        <v>8995</v>
      </c>
      <c r="H1621" s="33" t="s">
        <v>8820</v>
      </c>
      <c r="I1621" s="37" t="s">
        <v>8805</v>
      </c>
      <c r="J1621" s="31" t="s">
        <v>8805</v>
      </c>
      <c r="K1621" s="42" t="s">
        <v>7460</v>
      </c>
      <c r="L1621" s="39" t="s">
        <v>7461</v>
      </c>
      <c r="M1621" s="40">
        <v>6</v>
      </c>
      <c r="N1621" s="40"/>
      <c r="O1621" s="40"/>
      <c r="P1621" s="40"/>
      <c r="Q1621" s="40"/>
      <c r="R1621" s="40"/>
      <c r="S1621" s="40"/>
      <c r="T1621" s="40">
        <v>0</v>
      </c>
      <c r="U1621" s="40"/>
      <c r="V1621" s="40">
        <f t="shared" si="142"/>
        <v>0</v>
      </c>
      <c r="W1621" t="s">
        <v>5890</v>
      </c>
      <c r="X1621" s="69" t="s">
        <v>6984</v>
      </c>
      <c r="Y1621" s="49">
        <v>1</v>
      </c>
      <c r="Z1621" s="50">
        <f t="array" ref="Z1621">SUM((N1621:S1621)/6)</f>
        <v>0</v>
      </c>
      <c r="AA1621" s="51"/>
      <c r="AB1621" s="49">
        <f t="shared" si="143"/>
        <v>-0.7</v>
      </c>
      <c r="AC1621" s="49">
        <f t="shared" si="144"/>
        <v>-1.7</v>
      </c>
      <c r="AD1621" s="49">
        <f t="shared" si="145"/>
        <v>0</v>
      </c>
      <c r="AE1621" s="49">
        <f t="shared" si="146"/>
        <v>0</v>
      </c>
      <c r="AF1621" s="52"/>
    </row>
    <row r="1622" s="19" customFormat="1" customHeight="1" spans="1:32">
      <c r="A1622" s="31" t="s">
        <v>8803</v>
      </c>
      <c r="B1622" s="31" t="s">
        <v>3655</v>
      </c>
      <c r="C1622" s="31" t="s">
        <v>8805</v>
      </c>
      <c r="D1622" s="31" t="s">
        <v>8805</v>
      </c>
      <c r="E1622" s="31" t="s">
        <v>16</v>
      </c>
      <c r="F1622" s="31" t="s">
        <v>77</v>
      </c>
      <c r="G1622" s="32" t="s">
        <v>8995</v>
      </c>
      <c r="H1622" s="33" t="s">
        <v>8807</v>
      </c>
      <c r="I1622" s="37" t="s">
        <v>8805</v>
      </c>
      <c r="J1622" s="31" t="s">
        <v>8805</v>
      </c>
      <c r="K1622" s="42" t="s">
        <v>7463</v>
      </c>
      <c r="L1622" s="39" t="s">
        <v>7464</v>
      </c>
      <c r="M1622" s="40">
        <v>1</v>
      </c>
      <c r="N1622" s="40"/>
      <c r="O1622" s="40"/>
      <c r="P1622" s="40"/>
      <c r="Q1622" s="40"/>
      <c r="R1622" s="40"/>
      <c r="S1622" s="40"/>
      <c r="T1622" s="40">
        <v>0</v>
      </c>
      <c r="U1622" s="40"/>
      <c r="V1622" s="40">
        <f t="shared" si="142"/>
        <v>0</v>
      </c>
      <c r="W1622" t="s">
        <v>5890</v>
      </c>
      <c r="X1622" s="69" t="s">
        <v>6984</v>
      </c>
      <c r="Y1622" s="49"/>
      <c r="Z1622" s="50">
        <f t="array" ref="Z1622">SUM((N1622:S1622)/6)</f>
        <v>0</v>
      </c>
      <c r="AA1622" s="51"/>
      <c r="AB1622" s="49">
        <f t="shared" si="143"/>
        <v>0</v>
      </c>
      <c r="AC1622" s="49">
        <f t="shared" si="144"/>
        <v>0</v>
      </c>
      <c r="AD1622" s="49">
        <f t="shared" si="145"/>
        <v>0</v>
      </c>
      <c r="AE1622" s="49">
        <f t="shared" si="146"/>
        <v>0</v>
      </c>
      <c r="AF1622" s="52"/>
    </row>
    <row r="1623" s="19" customFormat="1" customHeight="1" spans="1:32">
      <c r="A1623" s="31" t="s">
        <v>8803</v>
      </c>
      <c r="B1623" s="31" t="s">
        <v>3655</v>
      </c>
      <c r="C1623" s="31" t="s">
        <v>8805</v>
      </c>
      <c r="D1623" s="31" t="s">
        <v>8805</v>
      </c>
      <c r="E1623" s="31" t="s">
        <v>16</v>
      </c>
      <c r="F1623" s="31" t="s">
        <v>77</v>
      </c>
      <c r="G1623" s="32" t="s">
        <v>8995</v>
      </c>
      <c r="H1623" s="33" t="s">
        <v>8808</v>
      </c>
      <c r="I1623" s="37" t="s">
        <v>8805</v>
      </c>
      <c r="J1623" s="31" t="s">
        <v>8805</v>
      </c>
      <c r="K1623" s="42" t="s">
        <v>7466</v>
      </c>
      <c r="L1623" s="39" t="s">
        <v>7467</v>
      </c>
      <c r="M1623" s="40">
        <v>11</v>
      </c>
      <c r="N1623" s="40"/>
      <c r="O1623" s="40"/>
      <c r="P1623" s="40"/>
      <c r="Q1623" s="40"/>
      <c r="R1623" s="40"/>
      <c r="S1623" s="40"/>
      <c r="T1623" s="40">
        <v>0</v>
      </c>
      <c r="U1623" s="40"/>
      <c r="V1623" s="40">
        <f t="shared" si="142"/>
        <v>0</v>
      </c>
      <c r="W1623" t="s">
        <v>5890</v>
      </c>
      <c r="X1623" s="69" t="s">
        <v>6984</v>
      </c>
      <c r="Y1623" s="49"/>
      <c r="Z1623" s="50">
        <f t="array" ref="Z1623">SUM((N1623:S1623)/6)</f>
        <v>0</v>
      </c>
      <c r="AA1623" s="51"/>
      <c r="AB1623" s="49">
        <f t="shared" si="143"/>
        <v>0</v>
      </c>
      <c r="AC1623" s="49">
        <f t="shared" si="144"/>
        <v>0</v>
      </c>
      <c r="AD1623" s="49">
        <f t="shared" si="145"/>
        <v>0</v>
      </c>
      <c r="AE1623" s="49">
        <f t="shared" si="146"/>
        <v>0</v>
      </c>
      <c r="AF1623" s="52"/>
    </row>
    <row r="1624" s="19" customFormat="1" customHeight="1" spans="1:32">
      <c r="A1624" s="31" t="s">
        <v>8803</v>
      </c>
      <c r="B1624" s="31" t="s">
        <v>3655</v>
      </c>
      <c r="C1624" s="31" t="s">
        <v>8805</v>
      </c>
      <c r="D1624" s="31" t="s">
        <v>8805</v>
      </c>
      <c r="E1624" s="31" t="s">
        <v>16</v>
      </c>
      <c r="F1624" s="31" t="s">
        <v>77</v>
      </c>
      <c r="G1624" s="32" t="s">
        <v>8995</v>
      </c>
      <c r="H1624" s="33" t="s">
        <v>8809</v>
      </c>
      <c r="I1624" s="37" t="s">
        <v>8805</v>
      </c>
      <c r="J1624" s="31" t="s">
        <v>8805</v>
      </c>
      <c r="K1624" s="42" t="s">
        <v>7469</v>
      </c>
      <c r="L1624" s="39" t="s">
        <v>7470</v>
      </c>
      <c r="M1624" s="40">
        <v>9</v>
      </c>
      <c r="N1624" s="40"/>
      <c r="O1624" s="40"/>
      <c r="P1624" s="40"/>
      <c r="Q1624" s="40"/>
      <c r="R1624" s="40"/>
      <c r="S1624" s="40"/>
      <c r="T1624" s="40">
        <v>0</v>
      </c>
      <c r="U1624" s="40"/>
      <c r="V1624" s="40">
        <f t="shared" si="142"/>
        <v>0</v>
      </c>
      <c r="W1624" t="s">
        <v>5890</v>
      </c>
      <c r="X1624" s="69" t="s">
        <v>6984</v>
      </c>
      <c r="Y1624" s="49"/>
      <c r="Z1624" s="50">
        <f t="array" ref="Z1624">SUM((N1624:S1624)/6)</f>
        <v>0</v>
      </c>
      <c r="AA1624" s="51"/>
      <c r="AB1624" s="49">
        <f t="shared" si="143"/>
        <v>0</v>
      </c>
      <c r="AC1624" s="49">
        <f t="shared" si="144"/>
        <v>0</v>
      </c>
      <c r="AD1624" s="49">
        <f t="shared" si="145"/>
        <v>0</v>
      </c>
      <c r="AE1624" s="49">
        <f t="shared" si="146"/>
        <v>0</v>
      </c>
      <c r="AF1624" s="52"/>
    </row>
    <row r="1625" s="19" customFormat="1" customHeight="1" spans="1:32">
      <c r="A1625" s="31" t="s">
        <v>8803</v>
      </c>
      <c r="B1625" s="31" t="s">
        <v>3655</v>
      </c>
      <c r="C1625" s="31" t="s">
        <v>8805</v>
      </c>
      <c r="D1625" s="31" t="s">
        <v>8805</v>
      </c>
      <c r="E1625" s="31" t="s">
        <v>16</v>
      </c>
      <c r="F1625" s="31" t="s">
        <v>77</v>
      </c>
      <c r="G1625" s="32" t="s">
        <v>8995</v>
      </c>
      <c r="H1625" s="33" t="s">
        <v>8810</v>
      </c>
      <c r="I1625" s="37" t="s">
        <v>8805</v>
      </c>
      <c r="J1625" s="31" t="s">
        <v>8805</v>
      </c>
      <c r="K1625" s="42" t="s">
        <v>7472</v>
      </c>
      <c r="L1625" s="39" t="s">
        <v>7473</v>
      </c>
      <c r="M1625" s="40">
        <v>6</v>
      </c>
      <c r="N1625" s="40"/>
      <c r="O1625" s="40"/>
      <c r="P1625" s="40"/>
      <c r="Q1625" s="40"/>
      <c r="R1625" s="40"/>
      <c r="S1625" s="40"/>
      <c r="T1625" s="40">
        <v>0</v>
      </c>
      <c r="U1625" s="40"/>
      <c r="V1625" s="40">
        <f t="shared" si="142"/>
        <v>0</v>
      </c>
      <c r="W1625" t="s">
        <v>5890</v>
      </c>
      <c r="X1625" s="69" t="s">
        <v>6984</v>
      </c>
      <c r="Y1625" s="49">
        <v>2</v>
      </c>
      <c r="Z1625" s="50">
        <f t="array" ref="Z1625">SUM((N1625:S1625)/6)</f>
        <v>0</v>
      </c>
      <c r="AA1625" s="51"/>
      <c r="AB1625" s="49">
        <f t="shared" si="143"/>
        <v>-1.4</v>
      </c>
      <c r="AC1625" s="49">
        <f t="shared" si="144"/>
        <v>-3.4</v>
      </c>
      <c r="AD1625" s="49">
        <f t="shared" si="145"/>
        <v>0</v>
      </c>
      <c r="AE1625" s="49">
        <f t="shared" si="146"/>
        <v>0</v>
      </c>
      <c r="AF1625" s="52"/>
    </row>
    <row r="1626" s="19" customFormat="1" customHeight="1" spans="1:32">
      <c r="A1626" s="31" t="s">
        <v>8803</v>
      </c>
      <c r="B1626" s="31" t="s">
        <v>3655</v>
      </c>
      <c r="C1626" s="31" t="s">
        <v>8805</v>
      </c>
      <c r="D1626" s="31" t="s">
        <v>8805</v>
      </c>
      <c r="E1626" s="31" t="s">
        <v>16</v>
      </c>
      <c r="F1626" s="31" t="s">
        <v>77</v>
      </c>
      <c r="G1626" s="32" t="s">
        <v>8995</v>
      </c>
      <c r="H1626" s="33" t="s">
        <v>8809</v>
      </c>
      <c r="I1626" s="37" t="s">
        <v>8805</v>
      </c>
      <c r="J1626" s="31" t="s">
        <v>8814</v>
      </c>
      <c r="K1626" s="42" t="s">
        <v>9163</v>
      </c>
      <c r="L1626" s="39" t="s">
        <v>9164</v>
      </c>
      <c r="M1626" s="40">
        <v>0</v>
      </c>
      <c r="N1626" s="40"/>
      <c r="O1626" s="40"/>
      <c r="P1626" s="40"/>
      <c r="Q1626" s="40"/>
      <c r="R1626" s="40"/>
      <c r="S1626" s="40"/>
      <c r="T1626" s="40">
        <v>0</v>
      </c>
      <c r="U1626" s="40"/>
      <c r="V1626" s="40">
        <f t="shared" si="142"/>
        <v>0</v>
      </c>
      <c r="W1626" t="s">
        <v>5890</v>
      </c>
      <c r="X1626" s="69" t="s">
        <v>6984</v>
      </c>
      <c r="Y1626" s="49"/>
      <c r="Z1626" s="50">
        <f t="array" ref="Z1626">SUM((N1626:S1626)/6)</f>
        <v>0</v>
      </c>
      <c r="AA1626" s="51"/>
      <c r="AB1626" s="49">
        <f t="shared" si="143"/>
        <v>0</v>
      </c>
      <c r="AC1626" s="49">
        <f t="shared" si="144"/>
        <v>0</v>
      </c>
      <c r="AD1626" s="49">
        <f t="shared" si="145"/>
        <v>0</v>
      </c>
      <c r="AE1626" s="49">
        <f t="shared" si="146"/>
        <v>0</v>
      </c>
      <c r="AF1626" s="52"/>
    </row>
    <row r="1627" s="19" customFormat="1" customHeight="1" spans="1:32">
      <c r="A1627" s="31" t="s">
        <v>8803</v>
      </c>
      <c r="B1627" s="31" t="s">
        <v>3308</v>
      </c>
      <c r="C1627" s="31" t="s">
        <v>8805</v>
      </c>
      <c r="D1627" s="31" t="s">
        <v>8805</v>
      </c>
      <c r="E1627" s="31" t="s">
        <v>16</v>
      </c>
      <c r="F1627" s="31" t="s">
        <v>7475</v>
      </c>
      <c r="G1627" s="32" t="s">
        <v>8805</v>
      </c>
      <c r="H1627" s="33" t="s">
        <v>8822</v>
      </c>
      <c r="I1627" s="37" t="s">
        <v>8805</v>
      </c>
      <c r="J1627" s="31" t="s">
        <v>8805</v>
      </c>
      <c r="K1627" s="42" t="s">
        <v>7476</v>
      </c>
      <c r="L1627" s="39" t="s">
        <v>3626</v>
      </c>
      <c r="M1627" s="40">
        <v>4</v>
      </c>
      <c r="N1627" s="40"/>
      <c r="O1627" s="40"/>
      <c r="P1627" s="40"/>
      <c r="Q1627" s="40"/>
      <c r="R1627" s="40"/>
      <c r="S1627" s="40"/>
      <c r="T1627" s="40">
        <v>4</v>
      </c>
      <c r="U1627" s="40"/>
      <c r="V1627" s="40">
        <f t="shared" si="142"/>
        <v>4</v>
      </c>
      <c r="W1627" t="s">
        <v>5890</v>
      </c>
      <c r="X1627" s="69" t="s">
        <v>6984</v>
      </c>
      <c r="Y1627" s="49"/>
      <c r="Z1627" s="50">
        <f t="array" ref="Z1627">SUM((N1627:S1627)/6)</f>
        <v>0</v>
      </c>
      <c r="AA1627" s="51"/>
      <c r="AB1627" s="49">
        <f t="shared" si="143"/>
        <v>4</v>
      </c>
      <c r="AC1627" s="49">
        <f t="shared" si="144"/>
        <v>4</v>
      </c>
      <c r="AD1627" s="49">
        <f t="shared" si="145"/>
        <v>4</v>
      </c>
      <c r="AE1627" s="49">
        <f t="shared" si="146"/>
        <v>4</v>
      </c>
      <c r="AF1627" s="52"/>
    </row>
    <row r="1628" s="19" customFormat="1" customHeight="1" spans="1:32">
      <c r="A1628" s="31" t="s">
        <v>8803</v>
      </c>
      <c r="B1628" s="31" t="s">
        <v>3308</v>
      </c>
      <c r="C1628" s="31" t="s">
        <v>8805</v>
      </c>
      <c r="D1628" s="31" t="s">
        <v>8805</v>
      </c>
      <c r="E1628" s="31" t="s">
        <v>16</v>
      </c>
      <c r="F1628" s="31" t="s">
        <v>7475</v>
      </c>
      <c r="G1628" s="32" t="s">
        <v>8805</v>
      </c>
      <c r="H1628" s="33" t="s">
        <v>8820</v>
      </c>
      <c r="I1628" s="37" t="s">
        <v>8805</v>
      </c>
      <c r="J1628" s="31" t="s">
        <v>8805</v>
      </c>
      <c r="K1628" s="42" t="s">
        <v>7477</v>
      </c>
      <c r="L1628" s="39" t="s">
        <v>3629</v>
      </c>
      <c r="M1628" s="40">
        <v>1</v>
      </c>
      <c r="N1628" s="40"/>
      <c r="O1628" s="40"/>
      <c r="P1628" s="40"/>
      <c r="Q1628" s="40"/>
      <c r="R1628" s="40"/>
      <c r="S1628" s="40"/>
      <c r="T1628" s="40">
        <v>1</v>
      </c>
      <c r="U1628" s="40"/>
      <c r="V1628" s="40">
        <f t="shared" si="142"/>
        <v>1</v>
      </c>
      <c r="W1628" t="s">
        <v>5890</v>
      </c>
      <c r="X1628" s="69" t="s">
        <v>6984</v>
      </c>
      <c r="Y1628" s="49"/>
      <c r="Z1628" s="50">
        <f t="array" ref="Z1628">SUM((N1628:S1628)/6)</f>
        <v>0</v>
      </c>
      <c r="AA1628" s="51"/>
      <c r="AB1628" s="49">
        <f t="shared" si="143"/>
        <v>1</v>
      </c>
      <c r="AC1628" s="49">
        <f t="shared" si="144"/>
        <v>1</v>
      </c>
      <c r="AD1628" s="49">
        <f t="shared" si="145"/>
        <v>1</v>
      </c>
      <c r="AE1628" s="49">
        <f t="shared" si="146"/>
        <v>1</v>
      </c>
      <c r="AF1628" s="52"/>
    </row>
    <row r="1629" s="19" customFormat="1" customHeight="1" spans="1:32">
      <c r="A1629" s="31" t="s">
        <v>8803</v>
      </c>
      <c r="B1629" s="31" t="s">
        <v>3308</v>
      </c>
      <c r="C1629" s="31" t="s">
        <v>8805</v>
      </c>
      <c r="D1629" s="31" t="s">
        <v>8805</v>
      </c>
      <c r="E1629" s="31" t="s">
        <v>16</v>
      </c>
      <c r="F1629" s="31" t="s">
        <v>7475</v>
      </c>
      <c r="G1629" s="32" t="s">
        <v>8805</v>
      </c>
      <c r="H1629" s="33" t="s">
        <v>8807</v>
      </c>
      <c r="I1629" s="37" t="s">
        <v>8805</v>
      </c>
      <c r="J1629" s="31" t="s">
        <v>8805</v>
      </c>
      <c r="K1629" s="42" t="s">
        <v>9165</v>
      </c>
      <c r="L1629" s="39" t="s">
        <v>3632</v>
      </c>
      <c r="M1629" s="40">
        <v>0</v>
      </c>
      <c r="N1629" s="40"/>
      <c r="O1629" s="40"/>
      <c r="P1629" s="40"/>
      <c r="Q1629" s="40"/>
      <c r="R1629" s="40"/>
      <c r="S1629" s="40"/>
      <c r="T1629" s="40">
        <v>0</v>
      </c>
      <c r="U1629" s="40"/>
      <c r="V1629" s="40">
        <f t="shared" si="142"/>
        <v>0</v>
      </c>
      <c r="W1629" t="s">
        <v>5890</v>
      </c>
      <c r="X1629" s="69" t="s">
        <v>6984</v>
      </c>
      <c r="Y1629" s="49">
        <v>1</v>
      </c>
      <c r="Z1629" s="50">
        <f t="array" ref="Z1629">SUM((N1629:S1629)/6)</f>
        <v>0</v>
      </c>
      <c r="AA1629" s="51"/>
      <c r="AB1629" s="49">
        <f t="shared" si="143"/>
        <v>-0.7</v>
      </c>
      <c r="AC1629" s="49">
        <f t="shared" si="144"/>
        <v>-1.7</v>
      </c>
      <c r="AD1629" s="49">
        <f t="shared" si="145"/>
        <v>0</v>
      </c>
      <c r="AE1629" s="49">
        <f t="shared" si="146"/>
        <v>0</v>
      </c>
      <c r="AF1629" s="52"/>
    </row>
    <row r="1630" s="19" customFormat="1" customHeight="1" spans="1:32">
      <c r="A1630" s="31" t="s">
        <v>8803</v>
      </c>
      <c r="B1630" s="31" t="s">
        <v>3308</v>
      </c>
      <c r="C1630" s="31" t="s">
        <v>8805</v>
      </c>
      <c r="D1630" s="31" t="s">
        <v>8805</v>
      </c>
      <c r="E1630" s="31" t="s">
        <v>16</v>
      </c>
      <c r="F1630" s="31" t="s">
        <v>7475</v>
      </c>
      <c r="G1630" s="32" t="s">
        <v>8805</v>
      </c>
      <c r="H1630" s="33" t="s">
        <v>8808</v>
      </c>
      <c r="I1630" s="37" t="s">
        <v>8805</v>
      </c>
      <c r="J1630" s="31" t="s">
        <v>8805</v>
      </c>
      <c r="K1630" s="42" t="s">
        <v>7478</v>
      </c>
      <c r="L1630" s="39" t="s">
        <v>3635</v>
      </c>
      <c r="M1630" s="40">
        <v>2</v>
      </c>
      <c r="N1630" s="40"/>
      <c r="O1630" s="40"/>
      <c r="P1630" s="40"/>
      <c r="Q1630" s="40"/>
      <c r="R1630" s="40"/>
      <c r="S1630" s="40"/>
      <c r="T1630" s="40">
        <v>2</v>
      </c>
      <c r="U1630" s="40"/>
      <c r="V1630" s="40">
        <f t="shared" si="142"/>
        <v>2</v>
      </c>
      <c r="W1630" t="s">
        <v>5890</v>
      </c>
      <c r="X1630" s="69" t="s">
        <v>6984</v>
      </c>
      <c r="Y1630" s="49">
        <v>1</v>
      </c>
      <c r="Z1630" s="50">
        <f t="array" ref="Z1630">SUM((N1630:S1630)/6)</f>
        <v>0</v>
      </c>
      <c r="AA1630" s="51"/>
      <c r="AB1630" s="49">
        <f t="shared" si="143"/>
        <v>1.3</v>
      </c>
      <c r="AC1630" s="49">
        <f t="shared" si="144"/>
        <v>0.3</v>
      </c>
      <c r="AD1630" s="49">
        <f t="shared" si="145"/>
        <v>2</v>
      </c>
      <c r="AE1630" s="49">
        <f t="shared" si="146"/>
        <v>2</v>
      </c>
      <c r="AF1630" s="52"/>
    </row>
    <row r="1631" s="19" customFormat="1" customHeight="1" spans="1:32">
      <c r="A1631" s="31" t="s">
        <v>8803</v>
      </c>
      <c r="B1631" s="31" t="s">
        <v>3308</v>
      </c>
      <c r="C1631" s="31" t="s">
        <v>8805</v>
      </c>
      <c r="D1631" s="31" t="s">
        <v>8805</v>
      </c>
      <c r="E1631" s="31" t="s">
        <v>16</v>
      </c>
      <c r="F1631" s="31" t="s">
        <v>7475</v>
      </c>
      <c r="G1631" s="32" t="s">
        <v>8805</v>
      </c>
      <c r="H1631" s="33" t="s">
        <v>8809</v>
      </c>
      <c r="I1631" s="37" t="s">
        <v>8805</v>
      </c>
      <c r="J1631" s="31" t="s">
        <v>8805</v>
      </c>
      <c r="K1631" s="42" t="s">
        <v>9166</v>
      </c>
      <c r="L1631" s="39" t="s">
        <v>3638</v>
      </c>
      <c r="M1631" s="40">
        <v>0</v>
      </c>
      <c r="N1631" s="40"/>
      <c r="O1631" s="40"/>
      <c r="P1631" s="40"/>
      <c r="Q1631" s="40"/>
      <c r="R1631" s="40"/>
      <c r="S1631" s="40"/>
      <c r="T1631" s="40">
        <v>0</v>
      </c>
      <c r="U1631" s="40"/>
      <c r="V1631" s="40">
        <f t="shared" si="142"/>
        <v>0</v>
      </c>
      <c r="W1631" t="s">
        <v>5890</v>
      </c>
      <c r="X1631" s="69" t="s">
        <v>6984</v>
      </c>
      <c r="Y1631" s="49">
        <v>5</v>
      </c>
      <c r="Z1631" s="50">
        <f t="array" ref="Z1631">SUM((N1631:S1631)/6)</f>
        <v>0</v>
      </c>
      <c r="AA1631" s="51"/>
      <c r="AB1631" s="49">
        <f t="shared" si="143"/>
        <v>-3.5</v>
      </c>
      <c r="AC1631" s="49">
        <f t="shared" si="144"/>
        <v>-8.5</v>
      </c>
      <c r="AD1631" s="49">
        <f t="shared" si="145"/>
        <v>0</v>
      </c>
      <c r="AE1631" s="49">
        <f t="shared" si="146"/>
        <v>0</v>
      </c>
      <c r="AF1631" s="52"/>
    </row>
    <row r="1632" s="19" customFormat="1" customHeight="1" spans="1:32">
      <c r="A1632" s="31" t="s">
        <v>8803</v>
      </c>
      <c r="B1632" s="31" t="s">
        <v>3308</v>
      </c>
      <c r="C1632" s="31" t="s">
        <v>8805</v>
      </c>
      <c r="D1632" s="31" t="s">
        <v>8805</v>
      </c>
      <c r="E1632" s="31" t="s">
        <v>16</v>
      </c>
      <c r="F1632" s="31" t="s">
        <v>7475</v>
      </c>
      <c r="G1632" s="32" t="s">
        <v>8805</v>
      </c>
      <c r="H1632" s="33" t="s">
        <v>8810</v>
      </c>
      <c r="I1632" s="37" t="s">
        <v>8805</v>
      </c>
      <c r="J1632" s="31" t="s">
        <v>8805</v>
      </c>
      <c r="K1632" s="42" t="s">
        <v>7479</v>
      </c>
      <c r="L1632" s="39" t="s">
        <v>3641</v>
      </c>
      <c r="M1632" s="40">
        <v>2</v>
      </c>
      <c r="N1632" s="40"/>
      <c r="O1632" s="40"/>
      <c r="P1632" s="40"/>
      <c r="Q1632" s="40"/>
      <c r="R1632" s="40"/>
      <c r="S1632" s="40"/>
      <c r="T1632" s="40">
        <v>2</v>
      </c>
      <c r="U1632" s="40"/>
      <c r="V1632" s="40">
        <f t="shared" si="142"/>
        <v>2</v>
      </c>
      <c r="W1632" t="s">
        <v>5890</v>
      </c>
      <c r="X1632" s="69" t="s">
        <v>6984</v>
      </c>
      <c r="Y1632" s="49"/>
      <c r="Z1632" s="50">
        <f t="array" ref="Z1632">SUM((N1632:S1632)/6)</f>
        <v>0</v>
      </c>
      <c r="AA1632" s="51"/>
      <c r="AB1632" s="49">
        <f t="shared" si="143"/>
        <v>2</v>
      </c>
      <c r="AC1632" s="49">
        <f t="shared" si="144"/>
        <v>2</v>
      </c>
      <c r="AD1632" s="49">
        <f t="shared" si="145"/>
        <v>2</v>
      </c>
      <c r="AE1632" s="49">
        <f t="shared" si="146"/>
        <v>2</v>
      </c>
      <c r="AF1632" s="52"/>
    </row>
    <row r="1633" s="19" customFormat="1" customHeight="1" spans="1:32">
      <c r="A1633" s="31" t="s">
        <v>8803</v>
      </c>
      <c r="B1633" s="31" t="s">
        <v>3308</v>
      </c>
      <c r="C1633" s="31" t="s">
        <v>8805</v>
      </c>
      <c r="D1633" s="31" t="s">
        <v>8805</v>
      </c>
      <c r="E1633" s="31" t="s">
        <v>16</v>
      </c>
      <c r="F1633" s="31" t="s">
        <v>7475</v>
      </c>
      <c r="G1633" s="32" t="s">
        <v>8805</v>
      </c>
      <c r="H1633" s="33" t="s">
        <v>8811</v>
      </c>
      <c r="I1633" s="37" t="s">
        <v>8805</v>
      </c>
      <c r="J1633" s="31" t="s">
        <v>8805</v>
      </c>
      <c r="K1633" s="42" t="s">
        <v>9167</v>
      </c>
      <c r="L1633" s="39" t="s">
        <v>3644</v>
      </c>
      <c r="M1633" s="40">
        <v>0</v>
      </c>
      <c r="N1633" s="40"/>
      <c r="O1633" s="40"/>
      <c r="P1633" s="40"/>
      <c r="Q1633" s="40"/>
      <c r="R1633" s="40"/>
      <c r="S1633" s="40"/>
      <c r="T1633" s="40">
        <v>0</v>
      </c>
      <c r="U1633" s="40"/>
      <c r="V1633" s="40">
        <f t="shared" si="142"/>
        <v>0</v>
      </c>
      <c r="W1633" t="s">
        <v>5890</v>
      </c>
      <c r="X1633" s="69" t="s">
        <v>6984</v>
      </c>
      <c r="Y1633" s="49"/>
      <c r="Z1633" s="50">
        <f t="array" ref="Z1633">SUM((N1633:S1633)/6)</f>
        <v>0</v>
      </c>
      <c r="AA1633" s="51"/>
      <c r="AB1633" s="49">
        <f t="shared" si="143"/>
        <v>0</v>
      </c>
      <c r="AC1633" s="49">
        <f t="shared" si="144"/>
        <v>0</v>
      </c>
      <c r="AD1633" s="49">
        <f t="shared" si="145"/>
        <v>0</v>
      </c>
      <c r="AE1633" s="49">
        <f t="shared" si="146"/>
        <v>0</v>
      </c>
      <c r="AF1633" s="52"/>
    </row>
    <row r="1634" s="19" customFormat="1" customHeight="1" spans="1:32">
      <c r="A1634" s="31" t="s">
        <v>8803</v>
      </c>
      <c r="B1634" s="31" t="s">
        <v>3308</v>
      </c>
      <c r="C1634" s="31" t="s">
        <v>8805</v>
      </c>
      <c r="D1634" s="31" t="s">
        <v>8805</v>
      </c>
      <c r="E1634" s="31" t="s">
        <v>16</v>
      </c>
      <c r="F1634" s="31" t="s">
        <v>7475</v>
      </c>
      <c r="G1634" s="32" t="s">
        <v>8805</v>
      </c>
      <c r="H1634" s="33" t="s">
        <v>8812</v>
      </c>
      <c r="I1634" s="37" t="s">
        <v>8805</v>
      </c>
      <c r="J1634" s="31" t="s">
        <v>8805</v>
      </c>
      <c r="K1634" s="42" t="s">
        <v>9168</v>
      </c>
      <c r="L1634" s="39" t="s">
        <v>3647</v>
      </c>
      <c r="M1634" s="40">
        <v>0</v>
      </c>
      <c r="N1634" s="40"/>
      <c r="O1634" s="40"/>
      <c r="P1634" s="40"/>
      <c r="Q1634" s="40"/>
      <c r="R1634" s="40"/>
      <c r="S1634" s="40"/>
      <c r="T1634" s="40">
        <v>0</v>
      </c>
      <c r="U1634" s="40"/>
      <c r="V1634" s="40">
        <f t="shared" si="142"/>
        <v>0</v>
      </c>
      <c r="W1634" t="s">
        <v>5890</v>
      </c>
      <c r="X1634" s="69" t="s">
        <v>6984</v>
      </c>
      <c r="Y1634" s="49"/>
      <c r="Z1634" s="50">
        <f t="array" ref="Z1634">SUM((N1634:S1634)/6)</f>
        <v>0</v>
      </c>
      <c r="AA1634" s="51"/>
      <c r="AB1634" s="49">
        <f t="shared" si="143"/>
        <v>0</v>
      </c>
      <c r="AC1634" s="49">
        <f t="shared" si="144"/>
        <v>0</v>
      </c>
      <c r="AD1634" s="49">
        <f t="shared" si="145"/>
        <v>0</v>
      </c>
      <c r="AE1634" s="49">
        <f t="shared" si="146"/>
        <v>0</v>
      </c>
      <c r="AF1634" s="52"/>
    </row>
    <row r="1635" s="19" customFormat="1" customHeight="1" spans="1:32">
      <c r="A1635" s="31" t="s">
        <v>8803</v>
      </c>
      <c r="B1635" s="31" t="s">
        <v>3308</v>
      </c>
      <c r="C1635" s="31" t="s">
        <v>8805</v>
      </c>
      <c r="D1635" s="31" t="s">
        <v>8805</v>
      </c>
      <c r="E1635" s="31" t="s">
        <v>16</v>
      </c>
      <c r="F1635" s="31" t="s">
        <v>7475</v>
      </c>
      <c r="G1635" s="32" t="s">
        <v>8805</v>
      </c>
      <c r="H1635" s="33" t="s">
        <v>8813</v>
      </c>
      <c r="I1635" s="37" t="s">
        <v>8805</v>
      </c>
      <c r="J1635" s="31" t="s">
        <v>8805</v>
      </c>
      <c r="K1635" s="42" t="s">
        <v>7480</v>
      </c>
      <c r="L1635" s="39" t="s">
        <v>3650</v>
      </c>
      <c r="M1635" s="40">
        <v>1</v>
      </c>
      <c r="N1635" s="40"/>
      <c r="O1635" s="40"/>
      <c r="P1635" s="40"/>
      <c r="Q1635" s="40"/>
      <c r="R1635" s="40"/>
      <c r="S1635" s="40"/>
      <c r="T1635" s="40">
        <v>1</v>
      </c>
      <c r="U1635" s="40"/>
      <c r="V1635" s="40">
        <f t="shared" si="142"/>
        <v>1</v>
      </c>
      <c r="W1635" t="s">
        <v>5890</v>
      </c>
      <c r="X1635" s="69" t="s">
        <v>6984</v>
      </c>
      <c r="Y1635" s="49"/>
      <c r="Z1635" s="50">
        <f t="array" ref="Z1635">SUM((N1635:S1635)/6)</f>
        <v>0</v>
      </c>
      <c r="AA1635" s="51"/>
      <c r="AB1635" s="49">
        <f t="shared" si="143"/>
        <v>1</v>
      </c>
      <c r="AC1635" s="49">
        <f t="shared" si="144"/>
        <v>1</v>
      </c>
      <c r="AD1635" s="49">
        <f t="shared" si="145"/>
        <v>1</v>
      </c>
      <c r="AE1635" s="49">
        <f t="shared" si="146"/>
        <v>1</v>
      </c>
      <c r="AF1635" s="52"/>
    </row>
    <row r="1636" s="19" customFormat="1" customHeight="1" spans="1:32">
      <c r="A1636" s="31" t="s">
        <v>8803</v>
      </c>
      <c r="B1636" s="31" t="s">
        <v>3308</v>
      </c>
      <c r="C1636" s="31" t="s">
        <v>8805</v>
      </c>
      <c r="D1636" s="31" t="s">
        <v>8805</v>
      </c>
      <c r="E1636" s="31" t="s">
        <v>16</v>
      </c>
      <c r="F1636" s="31" t="s">
        <v>7475</v>
      </c>
      <c r="G1636" s="32" t="s">
        <v>8805</v>
      </c>
      <c r="H1636" s="33" t="s">
        <v>8815</v>
      </c>
      <c r="I1636" s="37" t="s">
        <v>8805</v>
      </c>
      <c r="J1636" s="31" t="s">
        <v>8805</v>
      </c>
      <c r="K1636" s="42" t="s">
        <v>9169</v>
      </c>
      <c r="L1636" s="39" t="s">
        <v>3653</v>
      </c>
      <c r="M1636" s="40">
        <v>0</v>
      </c>
      <c r="N1636" s="40"/>
      <c r="O1636" s="40"/>
      <c r="P1636" s="40"/>
      <c r="Q1636" s="40"/>
      <c r="R1636" s="40"/>
      <c r="S1636" s="40"/>
      <c r="T1636" s="40">
        <v>0</v>
      </c>
      <c r="U1636" s="40"/>
      <c r="V1636" s="40">
        <f t="shared" si="142"/>
        <v>0</v>
      </c>
      <c r="W1636" t="s">
        <v>5890</v>
      </c>
      <c r="X1636" s="69" t="s">
        <v>6984</v>
      </c>
      <c r="Y1636" s="49"/>
      <c r="Z1636" s="50">
        <f t="array" ref="Z1636">SUM((N1636:S1636)/6)</f>
        <v>0</v>
      </c>
      <c r="AA1636" s="51"/>
      <c r="AB1636" s="49">
        <f t="shared" si="143"/>
        <v>0</v>
      </c>
      <c r="AC1636" s="49">
        <f t="shared" si="144"/>
        <v>0</v>
      </c>
      <c r="AD1636" s="49">
        <f t="shared" si="145"/>
        <v>0</v>
      </c>
      <c r="AE1636" s="49">
        <f t="shared" si="146"/>
        <v>0</v>
      </c>
      <c r="AF1636" s="52"/>
    </row>
    <row r="1637" s="19" customFormat="1" customHeight="1" spans="1:32">
      <c r="A1637" s="31" t="s">
        <v>8803</v>
      </c>
      <c r="B1637" s="31" t="s">
        <v>3308</v>
      </c>
      <c r="C1637" s="31" t="s">
        <v>8805</v>
      </c>
      <c r="D1637" s="31" t="s">
        <v>8805</v>
      </c>
      <c r="E1637" s="31" t="s">
        <v>16</v>
      </c>
      <c r="F1637" s="31" t="s">
        <v>7475</v>
      </c>
      <c r="G1637" s="32" t="s">
        <v>8805</v>
      </c>
      <c r="H1637" s="33" t="s">
        <v>8816</v>
      </c>
      <c r="I1637" s="37" t="s">
        <v>8805</v>
      </c>
      <c r="J1637" s="31" t="s">
        <v>8805</v>
      </c>
      <c r="K1637" s="42" t="s">
        <v>7481</v>
      </c>
      <c r="L1637" s="39" t="s">
        <v>5609</v>
      </c>
      <c r="M1637" s="40">
        <v>9</v>
      </c>
      <c r="N1637" s="40"/>
      <c r="O1637" s="40"/>
      <c r="P1637" s="40"/>
      <c r="Q1637" s="40"/>
      <c r="R1637" s="40"/>
      <c r="S1637" s="40"/>
      <c r="T1637" s="40">
        <v>9</v>
      </c>
      <c r="U1637" s="40"/>
      <c r="V1637" s="40">
        <f t="shared" si="142"/>
        <v>9</v>
      </c>
      <c r="W1637" t="s">
        <v>5890</v>
      </c>
      <c r="X1637" s="69" t="s">
        <v>6984</v>
      </c>
      <c r="Y1637" s="49"/>
      <c r="Z1637" s="50">
        <f t="array" ref="Z1637">SUM((N1637:S1637)/6)</f>
        <v>0</v>
      </c>
      <c r="AA1637" s="51"/>
      <c r="AB1637" s="49">
        <f t="shared" si="143"/>
        <v>9</v>
      </c>
      <c r="AC1637" s="49">
        <f t="shared" si="144"/>
        <v>9</v>
      </c>
      <c r="AD1637" s="49">
        <f t="shared" si="145"/>
        <v>9</v>
      </c>
      <c r="AE1637" s="49">
        <f t="shared" si="146"/>
        <v>9</v>
      </c>
      <c r="AF1637" s="52"/>
    </row>
    <row r="1638" s="19" customFormat="1" customHeight="1" spans="1:32">
      <c r="A1638" s="31" t="s">
        <v>8803</v>
      </c>
      <c r="B1638" s="31" t="s">
        <v>3674</v>
      </c>
      <c r="C1638" s="31" t="s">
        <v>8805</v>
      </c>
      <c r="D1638" s="31" t="s">
        <v>8805</v>
      </c>
      <c r="E1638" s="31" t="s">
        <v>16</v>
      </c>
      <c r="F1638" s="31" t="s">
        <v>7475</v>
      </c>
      <c r="G1638" s="31" t="s">
        <v>8992</v>
      </c>
      <c r="H1638" s="33" t="s">
        <v>8807</v>
      </c>
      <c r="I1638" s="37" t="s">
        <v>8805</v>
      </c>
      <c r="J1638" s="31" t="s">
        <v>8805</v>
      </c>
      <c r="K1638" s="42" t="s">
        <v>7482</v>
      </c>
      <c r="L1638" s="39" t="s">
        <v>7483</v>
      </c>
      <c r="M1638" s="40">
        <v>2</v>
      </c>
      <c r="N1638" s="40"/>
      <c r="O1638" s="40"/>
      <c r="P1638" s="40"/>
      <c r="Q1638" s="40"/>
      <c r="R1638" s="40"/>
      <c r="S1638" s="40"/>
      <c r="T1638" s="40">
        <v>2</v>
      </c>
      <c r="U1638" s="40"/>
      <c r="V1638" s="40">
        <f t="shared" si="142"/>
        <v>2</v>
      </c>
      <c r="W1638" t="s">
        <v>5890</v>
      </c>
      <c r="X1638" s="69" t="s">
        <v>6984</v>
      </c>
      <c r="Y1638" s="49"/>
      <c r="Z1638" s="50">
        <f t="array" ref="Z1638">SUM((N1638:S1638)/6)</f>
        <v>0</v>
      </c>
      <c r="AA1638" s="51"/>
      <c r="AB1638" s="49">
        <f t="shared" si="143"/>
        <v>2</v>
      </c>
      <c r="AC1638" s="49">
        <f t="shared" si="144"/>
        <v>2</v>
      </c>
      <c r="AD1638" s="49">
        <f t="shared" si="145"/>
        <v>2</v>
      </c>
      <c r="AE1638" s="49">
        <f t="shared" si="146"/>
        <v>2</v>
      </c>
      <c r="AF1638" s="52"/>
    </row>
    <row r="1639" s="19" customFormat="1" customHeight="1" spans="1:32">
      <c r="A1639" s="31" t="s">
        <v>8803</v>
      </c>
      <c r="B1639" s="31" t="s">
        <v>3674</v>
      </c>
      <c r="C1639" s="31" t="s">
        <v>8805</v>
      </c>
      <c r="D1639" s="31" t="s">
        <v>8805</v>
      </c>
      <c r="E1639" s="31" t="s">
        <v>16</v>
      </c>
      <c r="F1639" s="31" t="s">
        <v>7475</v>
      </c>
      <c r="G1639" s="31" t="s">
        <v>8992</v>
      </c>
      <c r="H1639" s="33" t="s">
        <v>8808</v>
      </c>
      <c r="I1639" s="37" t="s">
        <v>8805</v>
      </c>
      <c r="J1639" s="31" t="s">
        <v>8805</v>
      </c>
      <c r="K1639" s="42" t="s">
        <v>7485</v>
      </c>
      <c r="L1639" s="39" t="s">
        <v>7486</v>
      </c>
      <c r="M1639" s="40">
        <v>2</v>
      </c>
      <c r="N1639" s="40"/>
      <c r="O1639" s="40"/>
      <c r="P1639" s="40"/>
      <c r="Q1639" s="40"/>
      <c r="R1639" s="40"/>
      <c r="S1639" s="40"/>
      <c r="T1639" s="40">
        <v>2</v>
      </c>
      <c r="U1639" s="40"/>
      <c r="V1639" s="40">
        <f t="shared" si="142"/>
        <v>2</v>
      </c>
      <c r="W1639" t="s">
        <v>5890</v>
      </c>
      <c r="X1639" s="69" t="s">
        <v>6984</v>
      </c>
      <c r="Y1639" s="49">
        <v>1</v>
      </c>
      <c r="Z1639" s="50">
        <f t="array" ref="Z1639">SUM((N1639:S1639)/6)</f>
        <v>0</v>
      </c>
      <c r="AA1639" s="51"/>
      <c r="AB1639" s="49">
        <f t="shared" si="143"/>
        <v>1.3</v>
      </c>
      <c r="AC1639" s="49">
        <f t="shared" si="144"/>
        <v>0.3</v>
      </c>
      <c r="AD1639" s="49">
        <f t="shared" si="145"/>
        <v>2</v>
      </c>
      <c r="AE1639" s="49">
        <f t="shared" si="146"/>
        <v>2</v>
      </c>
      <c r="AF1639" s="52"/>
    </row>
    <row r="1640" s="19" customFormat="1" customHeight="1" spans="1:32">
      <c r="A1640" s="31" t="s">
        <v>8803</v>
      </c>
      <c r="B1640" s="31" t="s">
        <v>3674</v>
      </c>
      <c r="C1640" s="31" t="s">
        <v>8805</v>
      </c>
      <c r="D1640" s="31" t="s">
        <v>8805</v>
      </c>
      <c r="E1640" s="31" t="s">
        <v>16</v>
      </c>
      <c r="F1640" s="31" t="s">
        <v>7475</v>
      </c>
      <c r="G1640" s="31" t="s">
        <v>8992</v>
      </c>
      <c r="H1640" s="33" t="s">
        <v>8809</v>
      </c>
      <c r="I1640" s="37" t="s">
        <v>8805</v>
      </c>
      <c r="J1640" s="31" t="s">
        <v>8805</v>
      </c>
      <c r="K1640" s="42" t="s">
        <v>7488</v>
      </c>
      <c r="L1640" s="39" t="s">
        <v>7489</v>
      </c>
      <c r="M1640" s="40">
        <v>1</v>
      </c>
      <c r="N1640" s="40"/>
      <c r="O1640" s="40"/>
      <c r="P1640" s="40"/>
      <c r="Q1640" s="40"/>
      <c r="R1640" s="40"/>
      <c r="S1640" s="40"/>
      <c r="T1640" s="40">
        <v>1</v>
      </c>
      <c r="U1640" s="40"/>
      <c r="V1640" s="40">
        <f t="shared" si="142"/>
        <v>1</v>
      </c>
      <c r="W1640" t="s">
        <v>5890</v>
      </c>
      <c r="X1640" s="69" t="s">
        <v>6984</v>
      </c>
      <c r="Y1640" s="49"/>
      <c r="Z1640" s="50">
        <f t="array" ref="Z1640">SUM((N1640:S1640)/6)</f>
        <v>0</v>
      </c>
      <c r="AA1640" s="51"/>
      <c r="AB1640" s="49">
        <f t="shared" si="143"/>
        <v>1</v>
      </c>
      <c r="AC1640" s="49">
        <f t="shared" si="144"/>
        <v>1</v>
      </c>
      <c r="AD1640" s="49">
        <f t="shared" si="145"/>
        <v>1</v>
      </c>
      <c r="AE1640" s="49">
        <f t="shared" si="146"/>
        <v>1</v>
      </c>
      <c r="AF1640" s="52"/>
    </row>
    <row r="1641" s="19" customFormat="1" customHeight="1" spans="1:32">
      <c r="A1641" s="31" t="s">
        <v>8803</v>
      </c>
      <c r="B1641" s="31" t="s">
        <v>3674</v>
      </c>
      <c r="C1641" s="31" t="s">
        <v>8805</v>
      </c>
      <c r="D1641" s="31" t="s">
        <v>8805</v>
      </c>
      <c r="E1641" s="31" t="s">
        <v>16</v>
      </c>
      <c r="F1641" s="31" t="s">
        <v>7475</v>
      </c>
      <c r="G1641" s="31" t="s">
        <v>8992</v>
      </c>
      <c r="H1641" s="33" t="s">
        <v>8810</v>
      </c>
      <c r="I1641" s="37" t="s">
        <v>8805</v>
      </c>
      <c r="J1641" s="31" t="s">
        <v>8805</v>
      </c>
      <c r="K1641" s="42" t="s">
        <v>7491</v>
      </c>
      <c r="L1641" s="39" t="s">
        <v>7492</v>
      </c>
      <c r="M1641" s="40">
        <v>4</v>
      </c>
      <c r="N1641" s="40"/>
      <c r="O1641" s="40"/>
      <c r="P1641" s="40"/>
      <c r="Q1641" s="40"/>
      <c r="R1641" s="40"/>
      <c r="S1641" s="40"/>
      <c r="T1641" s="40">
        <v>4</v>
      </c>
      <c r="U1641" s="40"/>
      <c r="V1641" s="40">
        <f t="shared" si="142"/>
        <v>4</v>
      </c>
      <c r="W1641" t="s">
        <v>5890</v>
      </c>
      <c r="X1641" s="69" t="s">
        <v>6984</v>
      </c>
      <c r="Y1641" s="49"/>
      <c r="Z1641" s="50">
        <f t="array" ref="Z1641">SUM((N1641:S1641)/6)</f>
        <v>0</v>
      </c>
      <c r="AA1641" s="51"/>
      <c r="AB1641" s="49">
        <f t="shared" si="143"/>
        <v>4</v>
      </c>
      <c r="AC1641" s="49">
        <f t="shared" si="144"/>
        <v>4</v>
      </c>
      <c r="AD1641" s="49">
        <f t="shared" si="145"/>
        <v>4</v>
      </c>
      <c r="AE1641" s="49">
        <f t="shared" si="146"/>
        <v>4</v>
      </c>
      <c r="AF1641" s="52"/>
    </row>
    <row r="1642" s="19" customFormat="1" customHeight="1" spans="1:32">
      <c r="A1642" s="31" t="s">
        <v>8803</v>
      </c>
      <c r="B1642" s="31" t="s">
        <v>3655</v>
      </c>
      <c r="C1642" s="31" t="s">
        <v>8805</v>
      </c>
      <c r="D1642" s="31" t="s">
        <v>8805</v>
      </c>
      <c r="E1642" s="31" t="s">
        <v>16</v>
      </c>
      <c r="F1642" s="31" t="s">
        <v>7475</v>
      </c>
      <c r="G1642" s="32" t="s">
        <v>8995</v>
      </c>
      <c r="H1642" s="33" t="s">
        <v>8822</v>
      </c>
      <c r="I1642" s="37" t="s">
        <v>8805</v>
      </c>
      <c r="J1642" s="31" t="s">
        <v>8805</v>
      </c>
      <c r="K1642" s="38" t="s">
        <v>7494</v>
      </c>
      <c r="L1642" s="39" t="s">
        <v>7495</v>
      </c>
      <c r="M1642" s="40">
        <v>6</v>
      </c>
      <c r="N1642" s="40"/>
      <c r="O1642" s="40"/>
      <c r="P1642" s="40"/>
      <c r="Q1642" s="40"/>
      <c r="R1642" s="40"/>
      <c r="S1642" s="40"/>
      <c r="T1642" s="40">
        <v>6</v>
      </c>
      <c r="U1642" s="40"/>
      <c r="V1642" s="40">
        <f t="shared" si="142"/>
        <v>6</v>
      </c>
      <c r="W1642" t="s">
        <v>5890</v>
      </c>
      <c r="X1642" s="69" t="s">
        <v>6984</v>
      </c>
      <c r="Y1642" s="49"/>
      <c r="Z1642" s="50">
        <f t="array" ref="Z1642">SUM((N1642:S1642)/6)</f>
        <v>0</v>
      </c>
      <c r="AA1642" s="51"/>
      <c r="AB1642" s="49">
        <f t="shared" si="143"/>
        <v>6</v>
      </c>
      <c r="AC1642" s="49">
        <f t="shared" si="144"/>
        <v>6</v>
      </c>
      <c r="AD1642" s="49">
        <f t="shared" si="145"/>
        <v>6</v>
      </c>
      <c r="AE1642" s="49">
        <f t="shared" si="146"/>
        <v>6</v>
      </c>
      <c r="AF1642" s="52"/>
    </row>
    <row r="1643" s="19" customFormat="1" customHeight="1" spans="1:32">
      <c r="A1643" s="31" t="s">
        <v>8803</v>
      </c>
      <c r="B1643" s="31" t="s">
        <v>3655</v>
      </c>
      <c r="C1643" s="31" t="s">
        <v>8805</v>
      </c>
      <c r="D1643" s="31" t="s">
        <v>8805</v>
      </c>
      <c r="E1643" s="31" t="s">
        <v>16</v>
      </c>
      <c r="F1643" s="31" t="s">
        <v>7475</v>
      </c>
      <c r="G1643" s="32" t="s">
        <v>8995</v>
      </c>
      <c r="H1643" s="33" t="s">
        <v>8807</v>
      </c>
      <c r="I1643" s="37" t="s">
        <v>8805</v>
      </c>
      <c r="J1643" s="31" t="s">
        <v>8805</v>
      </c>
      <c r="K1643" s="42" t="s">
        <v>9170</v>
      </c>
      <c r="L1643" s="39" t="s">
        <v>9171</v>
      </c>
      <c r="M1643" s="40">
        <v>0</v>
      </c>
      <c r="N1643" s="40"/>
      <c r="O1643" s="40"/>
      <c r="P1643" s="40"/>
      <c r="Q1643" s="40"/>
      <c r="R1643" s="40"/>
      <c r="S1643" s="40"/>
      <c r="T1643" s="40">
        <v>0</v>
      </c>
      <c r="U1643" s="40"/>
      <c r="V1643" s="40">
        <f t="shared" si="142"/>
        <v>0</v>
      </c>
      <c r="W1643" t="s">
        <v>5890</v>
      </c>
      <c r="X1643" s="69" t="s">
        <v>6984</v>
      </c>
      <c r="Y1643" s="49"/>
      <c r="Z1643" s="50">
        <f t="array" ref="Z1643">SUM((N1643:S1643)/6)</f>
        <v>0</v>
      </c>
      <c r="AA1643" s="51"/>
      <c r="AB1643" s="49">
        <f t="shared" si="143"/>
        <v>0</v>
      </c>
      <c r="AC1643" s="49">
        <f t="shared" si="144"/>
        <v>0</v>
      </c>
      <c r="AD1643" s="49">
        <f t="shared" si="145"/>
        <v>0</v>
      </c>
      <c r="AE1643" s="49">
        <f t="shared" si="146"/>
        <v>0</v>
      </c>
      <c r="AF1643" s="52"/>
    </row>
    <row r="1644" s="19" customFormat="1" customHeight="1" spans="1:32">
      <c r="A1644" s="31" t="s">
        <v>8803</v>
      </c>
      <c r="B1644" s="31" t="s">
        <v>3655</v>
      </c>
      <c r="C1644" s="31" t="s">
        <v>8805</v>
      </c>
      <c r="D1644" s="31" t="s">
        <v>8805</v>
      </c>
      <c r="E1644" s="31" t="s">
        <v>16</v>
      </c>
      <c r="F1644" s="31" t="s">
        <v>7475</v>
      </c>
      <c r="G1644" s="32" t="s">
        <v>8995</v>
      </c>
      <c r="H1644" s="33" t="s">
        <v>8808</v>
      </c>
      <c r="I1644" s="37" t="s">
        <v>8805</v>
      </c>
      <c r="J1644" s="31" t="s">
        <v>8805</v>
      </c>
      <c r="K1644" s="42" t="s">
        <v>7497</v>
      </c>
      <c r="L1644" s="39" t="s">
        <v>7498</v>
      </c>
      <c r="M1644" s="40">
        <v>4</v>
      </c>
      <c r="N1644" s="40"/>
      <c r="O1644" s="40"/>
      <c r="P1644" s="40"/>
      <c r="Q1644" s="40"/>
      <c r="R1644" s="40"/>
      <c r="S1644" s="40"/>
      <c r="T1644" s="40">
        <v>4</v>
      </c>
      <c r="U1644" s="40"/>
      <c r="V1644" s="40">
        <f t="shared" si="142"/>
        <v>4</v>
      </c>
      <c r="W1644" t="s">
        <v>5890</v>
      </c>
      <c r="X1644" s="69" t="s">
        <v>6984</v>
      </c>
      <c r="Y1644" s="49">
        <v>1</v>
      </c>
      <c r="Z1644" s="50">
        <f t="array" ref="Z1644">SUM((N1644:S1644)/6)</f>
        <v>0</v>
      </c>
      <c r="AA1644" s="51"/>
      <c r="AB1644" s="49">
        <f t="shared" si="143"/>
        <v>3.3</v>
      </c>
      <c r="AC1644" s="49">
        <f t="shared" si="144"/>
        <v>2.3</v>
      </c>
      <c r="AD1644" s="49">
        <f t="shared" si="145"/>
        <v>4</v>
      </c>
      <c r="AE1644" s="49">
        <f t="shared" si="146"/>
        <v>4</v>
      </c>
      <c r="AF1644" s="52"/>
    </row>
    <row r="1645" s="19" customFormat="1" customHeight="1" spans="1:32">
      <c r="A1645" s="31" t="s">
        <v>8803</v>
      </c>
      <c r="B1645" s="31" t="s">
        <v>3655</v>
      </c>
      <c r="C1645" s="31" t="s">
        <v>8805</v>
      </c>
      <c r="D1645" s="31" t="s">
        <v>8805</v>
      </c>
      <c r="E1645" s="31" t="s">
        <v>16</v>
      </c>
      <c r="F1645" s="31" t="s">
        <v>7475</v>
      </c>
      <c r="G1645" s="32" t="s">
        <v>8995</v>
      </c>
      <c r="H1645" s="33" t="s">
        <v>8809</v>
      </c>
      <c r="I1645" s="37" t="s">
        <v>8805</v>
      </c>
      <c r="J1645" s="31" t="s">
        <v>8805</v>
      </c>
      <c r="K1645" s="42" t="s">
        <v>7500</v>
      </c>
      <c r="L1645" s="39" t="s">
        <v>7501</v>
      </c>
      <c r="M1645" s="40">
        <v>9</v>
      </c>
      <c r="N1645" s="40"/>
      <c r="O1645" s="40"/>
      <c r="P1645" s="40"/>
      <c r="Q1645" s="40"/>
      <c r="R1645" s="40"/>
      <c r="S1645" s="40"/>
      <c r="T1645" s="40">
        <v>9</v>
      </c>
      <c r="U1645" s="40"/>
      <c r="V1645" s="40">
        <f t="shared" si="142"/>
        <v>9</v>
      </c>
      <c r="W1645" t="s">
        <v>5890</v>
      </c>
      <c r="X1645" s="69" t="s">
        <v>6984</v>
      </c>
      <c r="Y1645" s="49">
        <v>1</v>
      </c>
      <c r="Z1645" s="50">
        <f t="array" ref="Z1645">SUM((N1645:S1645)/6)</f>
        <v>0</v>
      </c>
      <c r="AA1645" s="51"/>
      <c r="AB1645" s="49">
        <f t="shared" si="143"/>
        <v>8.3</v>
      </c>
      <c r="AC1645" s="49">
        <f t="shared" si="144"/>
        <v>7.3</v>
      </c>
      <c r="AD1645" s="49">
        <f t="shared" si="145"/>
        <v>9</v>
      </c>
      <c r="AE1645" s="49">
        <f t="shared" si="146"/>
        <v>9</v>
      </c>
      <c r="AF1645" s="52"/>
    </row>
    <row r="1646" s="19" customFormat="1" customHeight="1" spans="1:32">
      <c r="A1646" s="31" t="s">
        <v>8803</v>
      </c>
      <c r="B1646" s="31" t="s">
        <v>3655</v>
      </c>
      <c r="C1646" s="31" t="s">
        <v>8805</v>
      </c>
      <c r="D1646" s="31" t="s">
        <v>8805</v>
      </c>
      <c r="E1646" s="31" t="s">
        <v>16</v>
      </c>
      <c r="F1646" s="31" t="s">
        <v>7475</v>
      </c>
      <c r="G1646" s="32" t="s">
        <v>8995</v>
      </c>
      <c r="H1646" s="33" t="s">
        <v>8810</v>
      </c>
      <c r="I1646" s="37" t="s">
        <v>8805</v>
      </c>
      <c r="J1646" s="31" t="s">
        <v>8805</v>
      </c>
      <c r="K1646" s="42" t="s">
        <v>7503</v>
      </c>
      <c r="L1646" s="39" t="s">
        <v>7504</v>
      </c>
      <c r="M1646" s="40">
        <v>2</v>
      </c>
      <c r="N1646" s="40"/>
      <c r="O1646" s="40"/>
      <c r="P1646" s="40"/>
      <c r="Q1646" s="40"/>
      <c r="R1646" s="40"/>
      <c r="S1646" s="40"/>
      <c r="T1646" s="40">
        <v>2</v>
      </c>
      <c r="U1646" s="40"/>
      <c r="V1646" s="40">
        <f t="shared" si="142"/>
        <v>2</v>
      </c>
      <c r="W1646" t="s">
        <v>5890</v>
      </c>
      <c r="X1646" s="69" t="s">
        <v>6984</v>
      </c>
      <c r="Y1646" s="49"/>
      <c r="Z1646" s="50">
        <f t="array" ref="Z1646">SUM((N1646:S1646)/6)</f>
        <v>0</v>
      </c>
      <c r="AA1646" s="51"/>
      <c r="AB1646" s="49">
        <f t="shared" si="143"/>
        <v>2</v>
      </c>
      <c r="AC1646" s="49">
        <f t="shared" si="144"/>
        <v>2</v>
      </c>
      <c r="AD1646" s="49">
        <f t="shared" si="145"/>
        <v>2</v>
      </c>
      <c r="AE1646" s="49">
        <f t="shared" si="146"/>
        <v>2</v>
      </c>
      <c r="AF1646" s="52"/>
    </row>
    <row r="1647" s="19" customFormat="1" customHeight="1" spans="1:32">
      <c r="A1647" s="31" t="s">
        <v>8803</v>
      </c>
      <c r="B1647" s="31" t="s">
        <v>3308</v>
      </c>
      <c r="C1647" s="31" t="s">
        <v>8805</v>
      </c>
      <c r="D1647" s="31" t="s">
        <v>8805</v>
      </c>
      <c r="E1647" s="31" t="s">
        <v>16</v>
      </c>
      <c r="F1647" s="31" t="s">
        <v>36</v>
      </c>
      <c r="G1647" s="32" t="s">
        <v>8805</v>
      </c>
      <c r="H1647" s="33" t="s">
        <v>8808</v>
      </c>
      <c r="I1647" s="37" t="s">
        <v>8805</v>
      </c>
      <c r="J1647" s="31" t="s">
        <v>8805</v>
      </c>
      <c r="K1647" s="42" t="s">
        <v>9172</v>
      </c>
      <c r="L1647" s="39" t="s">
        <v>9173</v>
      </c>
      <c r="M1647" s="40">
        <v>0</v>
      </c>
      <c r="N1647" s="40"/>
      <c r="O1647" s="40"/>
      <c r="P1647" s="40"/>
      <c r="Q1647" s="40"/>
      <c r="R1647" s="40"/>
      <c r="S1647" s="40"/>
      <c r="T1647" s="40">
        <v>0</v>
      </c>
      <c r="U1647" s="40"/>
      <c r="V1647" s="40">
        <f t="shared" si="142"/>
        <v>0</v>
      </c>
      <c r="W1647" t="s">
        <v>5890</v>
      </c>
      <c r="X1647" s="69" t="s">
        <v>6984</v>
      </c>
      <c r="Y1647" s="49">
        <v>1</v>
      </c>
      <c r="Z1647" s="50">
        <f t="array" ref="Z1647">SUM((N1647:S1647)/6)</f>
        <v>0</v>
      </c>
      <c r="AA1647" s="51"/>
      <c r="AB1647" s="49">
        <f t="shared" si="143"/>
        <v>-0.7</v>
      </c>
      <c r="AC1647" s="49">
        <f t="shared" si="144"/>
        <v>-1.7</v>
      </c>
      <c r="AD1647" s="49">
        <f t="shared" si="145"/>
        <v>0</v>
      </c>
      <c r="AE1647" s="49">
        <f t="shared" si="146"/>
        <v>0</v>
      </c>
      <c r="AF1647" s="52"/>
    </row>
    <row r="1648" s="19" customFormat="1" customHeight="1" spans="1:32">
      <c r="A1648" s="31" t="s">
        <v>8803</v>
      </c>
      <c r="B1648" s="31" t="s">
        <v>3674</v>
      </c>
      <c r="C1648" s="31" t="s">
        <v>8805</v>
      </c>
      <c r="D1648" s="31" t="s">
        <v>8805</v>
      </c>
      <c r="E1648" s="31" t="s">
        <v>3125</v>
      </c>
      <c r="F1648" s="31" t="s">
        <v>126</v>
      </c>
      <c r="G1648" s="31" t="s">
        <v>8992</v>
      </c>
      <c r="H1648" s="33" t="s">
        <v>8822</v>
      </c>
      <c r="I1648" s="37" t="s">
        <v>8805</v>
      </c>
      <c r="J1648" s="31" t="s">
        <v>8805</v>
      </c>
      <c r="K1648" s="42" t="s">
        <v>7506</v>
      </c>
      <c r="L1648" s="39" t="s">
        <v>7507</v>
      </c>
      <c r="M1648" s="40">
        <v>1</v>
      </c>
      <c r="N1648" s="40"/>
      <c r="O1648" s="40"/>
      <c r="P1648" s="40"/>
      <c r="Q1648" s="40"/>
      <c r="R1648" s="40"/>
      <c r="S1648" s="40"/>
      <c r="T1648" s="40">
        <v>1</v>
      </c>
      <c r="U1648" s="40"/>
      <c r="V1648" s="40">
        <f t="shared" si="142"/>
        <v>1</v>
      </c>
      <c r="W1648" t="s">
        <v>5890</v>
      </c>
      <c r="X1648" s="69" t="s">
        <v>6984</v>
      </c>
      <c r="Y1648" s="49"/>
      <c r="Z1648" s="50">
        <f t="array" ref="Z1648">SUM((N1648:S1648)/6)</f>
        <v>0</v>
      </c>
      <c r="AA1648" s="51"/>
      <c r="AB1648" s="49">
        <f t="shared" si="143"/>
        <v>1</v>
      </c>
      <c r="AC1648" s="49">
        <f t="shared" si="144"/>
        <v>1</v>
      </c>
      <c r="AD1648" s="49">
        <f t="shared" si="145"/>
        <v>1</v>
      </c>
      <c r="AE1648" s="49">
        <f t="shared" si="146"/>
        <v>1</v>
      </c>
      <c r="AF1648" s="52"/>
    </row>
    <row r="1649" s="19" customFormat="1" customHeight="1" spans="1:32">
      <c r="A1649" s="31" t="s">
        <v>8803</v>
      </c>
      <c r="B1649" s="31" t="s">
        <v>3674</v>
      </c>
      <c r="C1649" s="31" t="s">
        <v>8805</v>
      </c>
      <c r="D1649" s="31" t="s">
        <v>8805</v>
      </c>
      <c r="E1649" s="31" t="s">
        <v>3125</v>
      </c>
      <c r="F1649" s="31" t="s">
        <v>126</v>
      </c>
      <c r="G1649" s="31" t="s">
        <v>8992</v>
      </c>
      <c r="H1649" s="33" t="s">
        <v>8808</v>
      </c>
      <c r="I1649" s="37" t="s">
        <v>8805</v>
      </c>
      <c r="J1649" s="31" t="s">
        <v>8805</v>
      </c>
      <c r="K1649" s="42" t="s">
        <v>7509</v>
      </c>
      <c r="L1649" s="39" t="s">
        <v>7510</v>
      </c>
      <c r="M1649" s="40">
        <v>6</v>
      </c>
      <c r="N1649" s="40"/>
      <c r="O1649" s="40"/>
      <c r="P1649" s="40"/>
      <c r="Q1649" s="40"/>
      <c r="R1649" s="40"/>
      <c r="S1649" s="40"/>
      <c r="T1649" s="40">
        <v>6</v>
      </c>
      <c r="U1649" s="40"/>
      <c r="V1649" s="40">
        <f t="shared" si="142"/>
        <v>6</v>
      </c>
      <c r="W1649" t="s">
        <v>5890</v>
      </c>
      <c r="X1649" s="69" t="s">
        <v>6984</v>
      </c>
      <c r="Y1649" s="49"/>
      <c r="Z1649" s="50">
        <f t="array" ref="Z1649">SUM((N1649:S1649)/6)</f>
        <v>0</v>
      </c>
      <c r="AA1649" s="51"/>
      <c r="AB1649" s="49">
        <f t="shared" si="143"/>
        <v>6</v>
      </c>
      <c r="AC1649" s="49">
        <f t="shared" si="144"/>
        <v>6</v>
      </c>
      <c r="AD1649" s="49">
        <f t="shared" si="145"/>
        <v>6</v>
      </c>
      <c r="AE1649" s="49">
        <f t="shared" si="146"/>
        <v>6</v>
      </c>
      <c r="AF1649" s="52"/>
    </row>
    <row r="1650" s="19" customFormat="1" customHeight="1" spans="1:32">
      <c r="A1650" s="31" t="s">
        <v>8803</v>
      </c>
      <c r="B1650" s="31" t="s">
        <v>3674</v>
      </c>
      <c r="C1650" s="31" t="s">
        <v>8805</v>
      </c>
      <c r="D1650" s="31" t="s">
        <v>8805</v>
      </c>
      <c r="E1650" s="31" t="s">
        <v>3125</v>
      </c>
      <c r="F1650" s="31" t="s">
        <v>126</v>
      </c>
      <c r="G1650" s="31" t="s">
        <v>8992</v>
      </c>
      <c r="H1650" s="33" t="s">
        <v>8809</v>
      </c>
      <c r="I1650" s="37" t="s">
        <v>8805</v>
      </c>
      <c r="J1650" s="31" t="s">
        <v>8805</v>
      </c>
      <c r="K1650" s="42" t="s">
        <v>7512</v>
      </c>
      <c r="L1650" s="39" t="s">
        <v>7513</v>
      </c>
      <c r="M1650" s="40">
        <v>15</v>
      </c>
      <c r="N1650" s="40"/>
      <c r="O1650" s="40"/>
      <c r="P1650" s="40"/>
      <c r="Q1650" s="40"/>
      <c r="R1650" s="40"/>
      <c r="S1650" s="40"/>
      <c r="T1650" s="40">
        <v>15</v>
      </c>
      <c r="U1650" s="40"/>
      <c r="V1650" s="40">
        <f t="shared" si="142"/>
        <v>15</v>
      </c>
      <c r="W1650" t="s">
        <v>5890</v>
      </c>
      <c r="X1650" s="69" t="s">
        <v>6984</v>
      </c>
      <c r="Y1650" s="49"/>
      <c r="Z1650" s="50">
        <f t="array" ref="Z1650">SUM((N1650:S1650)/6)</f>
        <v>0</v>
      </c>
      <c r="AA1650" s="51"/>
      <c r="AB1650" s="49">
        <f t="shared" si="143"/>
        <v>15</v>
      </c>
      <c r="AC1650" s="49">
        <f t="shared" si="144"/>
        <v>15</v>
      </c>
      <c r="AD1650" s="49">
        <f t="shared" si="145"/>
        <v>15</v>
      </c>
      <c r="AE1650" s="49">
        <f t="shared" si="146"/>
        <v>15</v>
      </c>
      <c r="AF1650" s="52"/>
    </row>
    <row r="1651" s="19" customFormat="1" customHeight="1" spans="1:32">
      <c r="A1651" s="31" t="s">
        <v>8803</v>
      </c>
      <c r="B1651" s="31" t="s">
        <v>3674</v>
      </c>
      <c r="C1651" s="31" t="s">
        <v>8805</v>
      </c>
      <c r="D1651" s="31" t="s">
        <v>8805</v>
      </c>
      <c r="E1651" s="31" t="s">
        <v>3125</v>
      </c>
      <c r="F1651" s="31" t="s">
        <v>126</v>
      </c>
      <c r="G1651" s="31" t="s">
        <v>8992</v>
      </c>
      <c r="H1651" s="33" t="s">
        <v>8810</v>
      </c>
      <c r="I1651" s="37" t="s">
        <v>8805</v>
      </c>
      <c r="J1651" s="31" t="s">
        <v>8805</v>
      </c>
      <c r="K1651" s="42" t="s">
        <v>7515</v>
      </c>
      <c r="L1651" s="39" t="s">
        <v>7516</v>
      </c>
      <c r="M1651" s="40">
        <v>15</v>
      </c>
      <c r="N1651" s="40"/>
      <c r="O1651" s="40"/>
      <c r="P1651" s="40"/>
      <c r="Q1651" s="40"/>
      <c r="R1651" s="40"/>
      <c r="S1651" s="40"/>
      <c r="T1651" s="40">
        <v>15</v>
      </c>
      <c r="U1651" s="40"/>
      <c r="V1651" s="40">
        <f t="shared" si="142"/>
        <v>15</v>
      </c>
      <c r="W1651" t="s">
        <v>5890</v>
      </c>
      <c r="X1651" s="69" t="s">
        <v>6984</v>
      </c>
      <c r="Y1651" s="49"/>
      <c r="Z1651" s="50">
        <f t="array" ref="Z1651">SUM((N1651:S1651)/6)</f>
        <v>0</v>
      </c>
      <c r="AA1651" s="51"/>
      <c r="AB1651" s="49">
        <f t="shared" si="143"/>
        <v>15</v>
      </c>
      <c r="AC1651" s="49">
        <f t="shared" si="144"/>
        <v>15</v>
      </c>
      <c r="AD1651" s="49">
        <f t="shared" si="145"/>
        <v>15</v>
      </c>
      <c r="AE1651" s="49">
        <f t="shared" si="146"/>
        <v>15</v>
      </c>
      <c r="AF1651" s="52"/>
    </row>
    <row r="1652" s="19" customFormat="1" customHeight="1" spans="1:32">
      <c r="A1652" s="31" t="s">
        <v>8803</v>
      </c>
      <c r="B1652" s="31" t="s">
        <v>3655</v>
      </c>
      <c r="C1652" s="31" t="s">
        <v>8805</v>
      </c>
      <c r="D1652" s="31" t="s">
        <v>8805</v>
      </c>
      <c r="E1652" s="31" t="s">
        <v>3125</v>
      </c>
      <c r="F1652" s="31" t="s">
        <v>126</v>
      </c>
      <c r="G1652" s="32" t="s">
        <v>8995</v>
      </c>
      <c r="H1652" s="33" t="s">
        <v>8838</v>
      </c>
      <c r="I1652" s="37" t="s">
        <v>8805</v>
      </c>
      <c r="J1652" s="31" t="s">
        <v>8805</v>
      </c>
      <c r="K1652" s="42" t="s">
        <v>7518</v>
      </c>
      <c r="L1652" s="39" t="s">
        <v>7519</v>
      </c>
      <c r="M1652" s="40">
        <v>11</v>
      </c>
      <c r="N1652" s="40"/>
      <c r="O1652" s="40"/>
      <c r="P1652" s="40"/>
      <c r="Q1652" s="40"/>
      <c r="R1652" s="40"/>
      <c r="S1652" s="40"/>
      <c r="T1652" s="40">
        <v>11</v>
      </c>
      <c r="U1652" s="40"/>
      <c r="V1652" s="40">
        <f t="shared" si="142"/>
        <v>11</v>
      </c>
      <c r="W1652" t="s">
        <v>5890</v>
      </c>
      <c r="X1652" s="69" t="s">
        <v>6984</v>
      </c>
      <c r="Y1652" s="49"/>
      <c r="Z1652" s="50">
        <f t="array" ref="Z1652">SUM((N1652:S1652)/6)</f>
        <v>0</v>
      </c>
      <c r="AA1652" s="51"/>
      <c r="AB1652" s="49">
        <f t="shared" si="143"/>
        <v>11</v>
      </c>
      <c r="AC1652" s="49">
        <f t="shared" si="144"/>
        <v>11</v>
      </c>
      <c r="AD1652" s="49">
        <f t="shared" si="145"/>
        <v>11</v>
      </c>
      <c r="AE1652" s="49">
        <f t="shared" si="146"/>
        <v>11</v>
      </c>
      <c r="AF1652" s="52"/>
    </row>
    <row r="1653" s="19" customFormat="1" customHeight="1" spans="1:32">
      <c r="A1653" s="31" t="s">
        <v>8803</v>
      </c>
      <c r="B1653" s="31" t="s">
        <v>3655</v>
      </c>
      <c r="C1653" s="31" t="s">
        <v>8805</v>
      </c>
      <c r="D1653" s="31" t="s">
        <v>8805</v>
      </c>
      <c r="E1653" s="31" t="s">
        <v>3125</v>
      </c>
      <c r="F1653" s="31" t="s">
        <v>126</v>
      </c>
      <c r="G1653" s="32" t="s">
        <v>8995</v>
      </c>
      <c r="H1653" s="33" t="s">
        <v>8807</v>
      </c>
      <c r="I1653" s="37" t="s">
        <v>8805</v>
      </c>
      <c r="J1653" s="31" t="s">
        <v>8805</v>
      </c>
      <c r="K1653" s="42" t="s">
        <v>7521</v>
      </c>
      <c r="L1653" s="39" t="s">
        <v>7522</v>
      </c>
      <c r="M1653" s="40">
        <v>8</v>
      </c>
      <c r="N1653" s="40"/>
      <c r="O1653" s="40"/>
      <c r="P1653" s="40"/>
      <c r="Q1653" s="40"/>
      <c r="R1653" s="40"/>
      <c r="S1653" s="40"/>
      <c r="T1653" s="40">
        <v>8</v>
      </c>
      <c r="U1653" s="40"/>
      <c r="V1653" s="40">
        <f t="shared" si="142"/>
        <v>8</v>
      </c>
      <c r="W1653" t="s">
        <v>5890</v>
      </c>
      <c r="X1653" s="69" t="s">
        <v>6984</v>
      </c>
      <c r="Y1653" s="49"/>
      <c r="Z1653" s="50">
        <f t="array" ref="Z1653">SUM((N1653:S1653)/6)</f>
        <v>0</v>
      </c>
      <c r="AA1653" s="51"/>
      <c r="AB1653" s="49">
        <f t="shared" si="143"/>
        <v>8</v>
      </c>
      <c r="AC1653" s="49">
        <f t="shared" si="144"/>
        <v>8</v>
      </c>
      <c r="AD1653" s="49">
        <f t="shared" si="145"/>
        <v>8</v>
      </c>
      <c r="AE1653" s="49">
        <f t="shared" si="146"/>
        <v>8</v>
      </c>
      <c r="AF1653" s="52"/>
    </row>
    <row r="1654" s="19" customFormat="1" customHeight="1" spans="1:32">
      <c r="A1654" s="31" t="s">
        <v>8803</v>
      </c>
      <c r="B1654" s="31" t="s">
        <v>3674</v>
      </c>
      <c r="C1654" s="31" t="s">
        <v>8805</v>
      </c>
      <c r="D1654" s="31" t="s">
        <v>8805</v>
      </c>
      <c r="E1654" s="31" t="s">
        <v>3125</v>
      </c>
      <c r="F1654" s="31" t="s">
        <v>835</v>
      </c>
      <c r="G1654" s="31" t="s">
        <v>8992</v>
      </c>
      <c r="H1654" s="33" t="s">
        <v>8838</v>
      </c>
      <c r="I1654" s="37" t="s">
        <v>8805</v>
      </c>
      <c r="J1654" s="31" t="s">
        <v>8805</v>
      </c>
      <c r="K1654" s="42" t="s">
        <v>7524</v>
      </c>
      <c r="L1654" s="39" t="s">
        <v>7525</v>
      </c>
      <c r="M1654" s="40">
        <v>8</v>
      </c>
      <c r="N1654" s="40"/>
      <c r="O1654" s="40"/>
      <c r="P1654" s="40"/>
      <c r="Q1654" s="40"/>
      <c r="R1654" s="40"/>
      <c r="S1654" s="40"/>
      <c r="T1654" s="40">
        <v>8</v>
      </c>
      <c r="U1654" s="40"/>
      <c r="V1654" s="40">
        <f t="shared" si="142"/>
        <v>8</v>
      </c>
      <c r="W1654" t="s">
        <v>5890</v>
      </c>
      <c r="X1654" s="69" t="s">
        <v>6984</v>
      </c>
      <c r="Y1654" s="49"/>
      <c r="Z1654" s="50">
        <f t="array" ref="Z1654">SUM((N1654:S1654)/6)</f>
        <v>0</v>
      </c>
      <c r="AA1654" s="51"/>
      <c r="AB1654" s="49">
        <f t="shared" si="143"/>
        <v>8</v>
      </c>
      <c r="AC1654" s="49">
        <f t="shared" si="144"/>
        <v>8</v>
      </c>
      <c r="AD1654" s="49">
        <f t="shared" si="145"/>
        <v>8</v>
      </c>
      <c r="AE1654" s="49">
        <f t="shared" si="146"/>
        <v>8</v>
      </c>
      <c r="AF1654" s="52"/>
    </row>
    <row r="1655" s="19" customFormat="1" customHeight="1" spans="1:32">
      <c r="A1655" s="31" t="s">
        <v>8803</v>
      </c>
      <c r="B1655" s="31" t="s">
        <v>3674</v>
      </c>
      <c r="C1655" s="31" t="s">
        <v>8805</v>
      </c>
      <c r="D1655" s="31" t="s">
        <v>8805</v>
      </c>
      <c r="E1655" s="31" t="s">
        <v>3125</v>
      </c>
      <c r="F1655" s="31" t="s">
        <v>835</v>
      </c>
      <c r="G1655" s="31" t="s">
        <v>8992</v>
      </c>
      <c r="H1655" s="33" t="s">
        <v>8808</v>
      </c>
      <c r="I1655" s="37" t="s">
        <v>8805</v>
      </c>
      <c r="J1655" s="31" t="s">
        <v>8805</v>
      </c>
      <c r="K1655" s="42" t="s">
        <v>7527</v>
      </c>
      <c r="L1655" s="39" t="s">
        <v>7528</v>
      </c>
      <c r="M1655" s="40">
        <v>14</v>
      </c>
      <c r="N1655" s="40"/>
      <c r="O1655" s="40"/>
      <c r="P1655" s="40"/>
      <c r="Q1655" s="40"/>
      <c r="R1655" s="40"/>
      <c r="S1655" s="40"/>
      <c r="T1655" s="40">
        <v>14</v>
      </c>
      <c r="U1655" s="40"/>
      <c r="V1655" s="40">
        <f t="shared" si="142"/>
        <v>14</v>
      </c>
      <c r="W1655" t="s">
        <v>5890</v>
      </c>
      <c r="X1655" s="69" t="s">
        <v>6984</v>
      </c>
      <c r="Y1655" s="49"/>
      <c r="Z1655" s="50">
        <f t="array" ref="Z1655">SUM((N1655:S1655)/6)</f>
        <v>0</v>
      </c>
      <c r="AA1655" s="51"/>
      <c r="AB1655" s="49">
        <f t="shared" si="143"/>
        <v>14</v>
      </c>
      <c r="AC1655" s="49">
        <f t="shared" si="144"/>
        <v>14</v>
      </c>
      <c r="AD1655" s="49">
        <f t="shared" si="145"/>
        <v>14</v>
      </c>
      <c r="AE1655" s="49">
        <f t="shared" si="146"/>
        <v>14</v>
      </c>
      <c r="AF1655" s="52"/>
    </row>
    <row r="1656" s="19" customFormat="1" customHeight="1" spans="1:32">
      <c r="A1656" s="31" t="s">
        <v>8803</v>
      </c>
      <c r="B1656" s="31" t="s">
        <v>3674</v>
      </c>
      <c r="C1656" s="31" t="s">
        <v>8805</v>
      </c>
      <c r="D1656" s="31" t="s">
        <v>8805</v>
      </c>
      <c r="E1656" s="31" t="s">
        <v>3125</v>
      </c>
      <c r="F1656" s="31" t="s">
        <v>835</v>
      </c>
      <c r="G1656" s="31" t="s">
        <v>8992</v>
      </c>
      <c r="H1656" s="33" t="s">
        <v>8809</v>
      </c>
      <c r="I1656" s="37" t="s">
        <v>8805</v>
      </c>
      <c r="J1656" s="31" t="s">
        <v>8805</v>
      </c>
      <c r="K1656" s="42" t="s">
        <v>7530</v>
      </c>
      <c r="L1656" s="39" t="s">
        <v>7531</v>
      </c>
      <c r="M1656" s="40">
        <v>19</v>
      </c>
      <c r="N1656" s="40"/>
      <c r="O1656" s="40"/>
      <c r="P1656" s="40"/>
      <c r="Q1656" s="40"/>
      <c r="R1656" s="40"/>
      <c r="S1656" s="40"/>
      <c r="T1656" s="40">
        <v>19</v>
      </c>
      <c r="U1656" s="40"/>
      <c r="V1656" s="40">
        <f t="shared" si="142"/>
        <v>19</v>
      </c>
      <c r="W1656" t="s">
        <v>5890</v>
      </c>
      <c r="X1656" s="69" t="s">
        <v>6984</v>
      </c>
      <c r="Y1656" s="49">
        <v>1</v>
      </c>
      <c r="Z1656" s="50">
        <f t="array" ref="Z1656">SUM((N1656:S1656)/6)</f>
        <v>0</v>
      </c>
      <c r="AA1656" s="51"/>
      <c r="AB1656" s="49">
        <f t="shared" si="143"/>
        <v>18.3</v>
      </c>
      <c r="AC1656" s="49">
        <f t="shared" si="144"/>
        <v>17.3</v>
      </c>
      <c r="AD1656" s="49">
        <f t="shared" si="145"/>
        <v>19</v>
      </c>
      <c r="AE1656" s="49">
        <f t="shared" si="146"/>
        <v>19</v>
      </c>
      <c r="AF1656" s="52"/>
    </row>
    <row r="1657" s="19" customFormat="1" customHeight="1" spans="1:32">
      <c r="A1657" s="31" t="s">
        <v>8803</v>
      </c>
      <c r="B1657" s="31" t="s">
        <v>3674</v>
      </c>
      <c r="C1657" s="31" t="s">
        <v>8805</v>
      </c>
      <c r="D1657" s="31" t="s">
        <v>8805</v>
      </c>
      <c r="E1657" s="31" t="s">
        <v>3125</v>
      </c>
      <c r="F1657" s="31" t="s">
        <v>835</v>
      </c>
      <c r="G1657" s="31" t="s">
        <v>8992</v>
      </c>
      <c r="H1657" s="33" t="s">
        <v>8810</v>
      </c>
      <c r="I1657" s="37" t="s">
        <v>8805</v>
      </c>
      <c r="J1657" s="31" t="s">
        <v>8805</v>
      </c>
      <c r="K1657" s="42" t="s">
        <v>7533</v>
      </c>
      <c r="L1657" s="39" t="s">
        <v>7534</v>
      </c>
      <c r="M1657" s="40">
        <v>27</v>
      </c>
      <c r="N1657" s="40"/>
      <c r="O1657" s="40"/>
      <c r="P1657" s="40"/>
      <c r="Q1657" s="40"/>
      <c r="R1657" s="40"/>
      <c r="S1657" s="40"/>
      <c r="T1657" s="40">
        <v>27</v>
      </c>
      <c r="U1657" s="40"/>
      <c r="V1657" s="40">
        <f t="shared" si="142"/>
        <v>27</v>
      </c>
      <c r="W1657" t="s">
        <v>5890</v>
      </c>
      <c r="X1657" s="69" t="s">
        <v>6984</v>
      </c>
      <c r="Y1657" s="49"/>
      <c r="Z1657" s="50">
        <f t="array" ref="Z1657">SUM((N1657:S1657)/6)</f>
        <v>0</v>
      </c>
      <c r="AA1657" s="51"/>
      <c r="AB1657" s="49">
        <f t="shared" si="143"/>
        <v>27</v>
      </c>
      <c r="AC1657" s="49">
        <f t="shared" si="144"/>
        <v>27</v>
      </c>
      <c r="AD1657" s="49">
        <f t="shared" si="145"/>
        <v>27</v>
      </c>
      <c r="AE1657" s="49">
        <f t="shared" si="146"/>
        <v>27</v>
      </c>
      <c r="AF1657" s="52"/>
    </row>
    <row r="1658" s="19" customFormat="1" customHeight="1" spans="1:32">
      <c r="A1658" s="31" t="s">
        <v>8803</v>
      </c>
      <c r="B1658" s="31" t="s">
        <v>3308</v>
      </c>
      <c r="C1658" s="31" t="s">
        <v>8805</v>
      </c>
      <c r="D1658" s="31" t="s">
        <v>8805</v>
      </c>
      <c r="E1658" s="31" t="s">
        <v>3125</v>
      </c>
      <c r="F1658" s="31" t="s">
        <v>36</v>
      </c>
      <c r="G1658" s="32" t="s">
        <v>8805</v>
      </c>
      <c r="H1658" s="33" t="s">
        <v>8810</v>
      </c>
      <c r="I1658" s="37" t="s">
        <v>8805</v>
      </c>
      <c r="J1658" s="31" t="s">
        <v>8805</v>
      </c>
      <c r="K1658" s="38" t="s">
        <v>7536</v>
      </c>
      <c r="L1658" s="39" t="s">
        <v>7537</v>
      </c>
      <c r="M1658" s="40">
        <v>2</v>
      </c>
      <c r="N1658" s="40"/>
      <c r="O1658" s="40"/>
      <c r="P1658" s="40"/>
      <c r="Q1658" s="40"/>
      <c r="R1658" s="40"/>
      <c r="S1658" s="40"/>
      <c r="T1658" s="40">
        <v>2</v>
      </c>
      <c r="U1658" s="40"/>
      <c r="V1658" s="40">
        <f t="shared" si="142"/>
        <v>2</v>
      </c>
      <c r="W1658" t="s">
        <v>5890</v>
      </c>
      <c r="X1658" s="69" t="s">
        <v>6984</v>
      </c>
      <c r="Y1658" s="49"/>
      <c r="Z1658" s="50">
        <f t="array" ref="Z1658">SUM((N1658:S1658)/6)</f>
        <v>0</v>
      </c>
      <c r="AA1658" s="51"/>
      <c r="AB1658" s="49">
        <f t="shared" si="143"/>
        <v>2</v>
      </c>
      <c r="AC1658" s="49">
        <f t="shared" si="144"/>
        <v>2</v>
      </c>
      <c r="AD1658" s="49">
        <f t="shared" si="145"/>
        <v>2</v>
      </c>
      <c r="AE1658" s="49">
        <f t="shared" si="146"/>
        <v>2</v>
      </c>
      <c r="AF1658" s="52"/>
    </row>
    <row r="1659" s="19" customFormat="1" customHeight="1" spans="1:32">
      <c r="A1659" s="31" t="s">
        <v>8803</v>
      </c>
      <c r="B1659" s="31" t="s">
        <v>3308</v>
      </c>
      <c r="C1659" s="31" t="s">
        <v>8805</v>
      </c>
      <c r="D1659" s="31" t="s">
        <v>8805</v>
      </c>
      <c r="E1659" s="31" t="s">
        <v>3125</v>
      </c>
      <c r="F1659" s="31" t="s">
        <v>36</v>
      </c>
      <c r="G1659" s="32" t="s">
        <v>8805</v>
      </c>
      <c r="H1659" s="33" t="s">
        <v>8812</v>
      </c>
      <c r="I1659" s="37" t="s">
        <v>8805</v>
      </c>
      <c r="J1659" s="31" t="s">
        <v>8805</v>
      </c>
      <c r="K1659" s="38" t="s">
        <v>7539</v>
      </c>
      <c r="L1659" s="39" t="s">
        <v>7540</v>
      </c>
      <c r="M1659" s="40">
        <v>5</v>
      </c>
      <c r="N1659" s="40"/>
      <c r="O1659" s="40"/>
      <c r="P1659" s="40"/>
      <c r="Q1659" s="40"/>
      <c r="R1659" s="40"/>
      <c r="S1659" s="40"/>
      <c r="T1659" s="40">
        <v>5</v>
      </c>
      <c r="U1659" s="40"/>
      <c r="V1659" s="40">
        <f t="shared" si="142"/>
        <v>5</v>
      </c>
      <c r="W1659" t="s">
        <v>5890</v>
      </c>
      <c r="X1659" s="69" t="s">
        <v>6984</v>
      </c>
      <c r="Y1659" s="49"/>
      <c r="Z1659" s="50">
        <f t="array" ref="Z1659">SUM((N1659:S1659)/6)</f>
        <v>0</v>
      </c>
      <c r="AA1659" s="51"/>
      <c r="AB1659" s="49">
        <f t="shared" si="143"/>
        <v>5</v>
      </c>
      <c r="AC1659" s="49">
        <f t="shared" si="144"/>
        <v>5</v>
      </c>
      <c r="AD1659" s="49">
        <f t="shared" si="145"/>
        <v>5</v>
      </c>
      <c r="AE1659" s="49">
        <f t="shared" si="146"/>
        <v>5</v>
      </c>
      <c r="AF1659" s="52"/>
    </row>
    <row r="1660" s="19" customFormat="1" customHeight="1" spans="1:32">
      <c r="A1660" s="31" t="s">
        <v>8803</v>
      </c>
      <c r="B1660" s="31" t="s">
        <v>3308</v>
      </c>
      <c r="C1660" s="31" t="s">
        <v>8805</v>
      </c>
      <c r="D1660" s="31" t="s">
        <v>8805</v>
      </c>
      <c r="E1660" s="31" t="s">
        <v>25</v>
      </c>
      <c r="F1660" s="31" t="s">
        <v>126</v>
      </c>
      <c r="G1660" s="32" t="s">
        <v>8805</v>
      </c>
      <c r="H1660" s="33" t="s">
        <v>8807</v>
      </c>
      <c r="I1660" s="37" t="s">
        <v>8805</v>
      </c>
      <c r="J1660" s="31" t="s">
        <v>8805</v>
      </c>
      <c r="K1660" s="42" t="s">
        <v>7542</v>
      </c>
      <c r="L1660" s="39" t="s">
        <v>7543</v>
      </c>
      <c r="M1660" s="40">
        <v>3</v>
      </c>
      <c r="N1660" s="40"/>
      <c r="O1660" s="40"/>
      <c r="P1660" s="40"/>
      <c r="Q1660" s="40"/>
      <c r="R1660" s="40"/>
      <c r="S1660" s="40"/>
      <c r="T1660" s="40">
        <v>3</v>
      </c>
      <c r="U1660" s="40"/>
      <c r="V1660" s="40">
        <f t="shared" si="142"/>
        <v>3</v>
      </c>
      <c r="W1660" t="s">
        <v>5890</v>
      </c>
      <c r="X1660" s="69" t="s">
        <v>6984</v>
      </c>
      <c r="Y1660" s="49"/>
      <c r="Z1660" s="50">
        <f t="array" ref="Z1660">SUM((N1660:S1660)/6)</f>
        <v>0</v>
      </c>
      <c r="AA1660" s="51"/>
      <c r="AB1660" s="49">
        <f t="shared" si="143"/>
        <v>3</v>
      </c>
      <c r="AC1660" s="49">
        <f t="shared" si="144"/>
        <v>3</v>
      </c>
      <c r="AD1660" s="49">
        <f t="shared" si="145"/>
        <v>3</v>
      </c>
      <c r="AE1660" s="49">
        <f t="shared" si="146"/>
        <v>3</v>
      </c>
      <c r="AF1660" s="52"/>
    </row>
    <row r="1661" s="19" customFormat="1" customHeight="1" spans="1:32">
      <c r="A1661" s="31" t="s">
        <v>8803</v>
      </c>
      <c r="B1661" s="31" t="s">
        <v>3308</v>
      </c>
      <c r="C1661" s="31" t="s">
        <v>8805</v>
      </c>
      <c r="D1661" s="31" t="s">
        <v>8805</v>
      </c>
      <c r="E1661" s="31" t="s">
        <v>25</v>
      </c>
      <c r="F1661" s="31" t="s">
        <v>126</v>
      </c>
      <c r="G1661" s="32" t="s">
        <v>8805</v>
      </c>
      <c r="H1661" s="33" t="s">
        <v>8811</v>
      </c>
      <c r="I1661" s="37" t="s">
        <v>8805</v>
      </c>
      <c r="J1661" s="31" t="s">
        <v>8805</v>
      </c>
      <c r="K1661" s="42" t="s">
        <v>7545</v>
      </c>
      <c r="L1661" s="39" t="s">
        <v>7546</v>
      </c>
      <c r="M1661" s="40">
        <v>2</v>
      </c>
      <c r="N1661" s="40"/>
      <c r="O1661" s="40"/>
      <c r="P1661" s="40"/>
      <c r="Q1661" s="40"/>
      <c r="R1661" s="40"/>
      <c r="S1661" s="40"/>
      <c r="T1661" s="40">
        <v>2</v>
      </c>
      <c r="U1661" s="40"/>
      <c r="V1661" s="40">
        <f t="shared" si="142"/>
        <v>2</v>
      </c>
      <c r="W1661" t="s">
        <v>5890</v>
      </c>
      <c r="X1661" s="69" t="s">
        <v>6984</v>
      </c>
      <c r="Y1661" s="49"/>
      <c r="Z1661" s="50">
        <f t="array" ref="Z1661">SUM((N1661:S1661)/6)</f>
        <v>0</v>
      </c>
      <c r="AA1661" s="51"/>
      <c r="AB1661" s="49">
        <f t="shared" si="143"/>
        <v>2</v>
      </c>
      <c r="AC1661" s="49">
        <f t="shared" si="144"/>
        <v>2</v>
      </c>
      <c r="AD1661" s="49">
        <f t="shared" si="145"/>
        <v>2</v>
      </c>
      <c r="AE1661" s="49">
        <f t="shared" si="146"/>
        <v>2</v>
      </c>
      <c r="AF1661" s="52"/>
    </row>
    <row r="1662" s="19" customFormat="1" customHeight="1" spans="1:32">
      <c r="A1662" s="31" t="s">
        <v>8803</v>
      </c>
      <c r="B1662" s="31" t="s">
        <v>3308</v>
      </c>
      <c r="C1662" s="31" t="s">
        <v>8805</v>
      </c>
      <c r="D1662" s="31" t="s">
        <v>8805</v>
      </c>
      <c r="E1662" s="31" t="s">
        <v>25</v>
      </c>
      <c r="F1662" s="31" t="s">
        <v>126</v>
      </c>
      <c r="G1662" s="32" t="s">
        <v>8805</v>
      </c>
      <c r="H1662" s="33" t="s">
        <v>8812</v>
      </c>
      <c r="I1662" s="37" t="s">
        <v>8805</v>
      </c>
      <c r="J1662" s="31" t="s">
        <v>8805</v>
      </c>
      <c r="K1662" s="42" t="s">
        <v>7548</v>
      </c>
      <c r="L1662" s="39" t="s">
        <v>7549</v>
      </c>
      <c r="M1662" s="40">
        <v>3</v>
      </c>
      <c r="N1662" s="40"/>
      <c r="O1662" s="40"/>
      <c r="P1662" s="40"/>
      <c r="Q1662" s="40"/>
      <c r="R1662" s="40"/>
      <c r="S1662" s="40"/>
      <c r="T1662" s="40">
        <v>3</v>
      </c>
      <c r="U1662" s="40"/>
      <c r="V1662" s="40">
        <f t="shared" si="142"/>
        <v>3</v>
      </c>
      <c r="W1662" t="s">
        <v>5890</v>
      </c>
      <c r="X1662" s="69" t="s">
        <v>6984</v>
      </c>
      <c r="Y1662" s="49"/>
      <c r="Z1662" s="50">
        <f t="array" ref="Z1662">SUM((N1662:S1662)/6)</f>
        <v>0</v>
      </c>
      <c r="AA1662" s="51"/>
      <c r="AB1662" s="49">
        <f t="shared" si="143"/>
        <v>3</v>
      </c>
      <c r="AC1662" s="49">
        <f t="shared" si="144"/>
        <v>3</v>
      </c>
      <c r="AD1662" s="49">
        <f t="shared" si="145"/>
        <v>3</v>
      </c>
      <c r="AE1662" s="49">
        <f t="shared" si="146"/>
        <v>3</v>
      </c>
      <c r="AF1662" s="52"/>
    </row>
    <row r="1663" s="19" customFormat="1" customHeight="1" spans="1:32">
      <c r="A1663" s="31" t="s">
        <v>8803</v>
      </c>
      <c r="B1663" s="31" t="s">
        <v>3674</v>
      </c>
      <c r="C1663" s="31" t="s">
        <v>8805</v>
      </c>
      <c r="D1663" s="31" t="s">
        <v>8805</v>
      </c>
      <c r="E1663" s="31" t="s">
        <v>25</v>
      </c>
      <c r="F1663" s="31" t="s">
        <v>126</v>
      </c>
      <c r="G1663" s="31" t="s">
        <v>8992</v>
      </c>
      <c r="H1663" s="33" t="s">
        <v>8822</v>
      </c>
      <c r="I1663" s="37" t="s">
        <v>8805</v>
      </c>
      <c r="J1663" s="31" t="s">
        <v>8805</v>
      </c>
      <c r="K1663" s="42" t="s">
        <v>7551</v>
      </c>
      <c r="L1663" s="39" t="s">
        <v>7552</v>
      </c>
      <c r="M1663" s="40">
        <v>4</v>
      </c>
      <c r="N1663" s="40"/>
      <c r="O1663" s="40"/>
      <c r="P1663" s="40"/>
      <c r="Q1663" s="40"/>
      <c r="R1663" s="40"/>
      <c r="S1663" s="40"/>
      <c r="T1663" s="40">
        <v>4</v>
      </c>
      <c r="U1663" s="40"/>
      <c r="V1663" s="40">
        <f t="shared" si="142"/>
        <v>4</v>
      </c>
      <c r="W1663" t="s">
        <v>5890</v>
      </c>
      <c r="X1663" s="69" t="s">
        <v>6984</v>
      </c>
      <c r="Y1663" s="49"/>
      <c r="Z1663" s="50">
        <f t="array" ref="Z1663">SUM((N1663:S1663)/6)</f>
        <v>0</v>
      </c>
      <c r="AA1663" s="51"/>
      <c r="AB1663" s="49">
        <f t="shared" si="143"/>
        <v>4</v>
      </c>
      <c r="AC1663" s="49">
        <f t="shared" si="144"/>
        <v>4</v>
      </c>
      <c r="AD1663" s="49">
        <f t="shared" si="145"/>
        <v>4</v>
      </c>
      <c r="AE1663" s="49">
        <f t="shared" si="146"/>
        <v>4</v>
      </c>
      <c r="AF1663" s="52"/>
    </row>
    <row r="1664" s="19" customFormat="1" customHeight="1" spans="1:32">
      <c r="A1664" s="31" t="s">
        <v>8803</v>
      </c>
      <c r="B1664" s="31" t="s">
        <v>3674</v>
      </c>
      <c r="C1664" s="31" t="s">
        <v>8805</v>
      </c>
      <c r="D1664" s="31" t="s">
        <v>8805</v>
      </c>
      <c r="E1664" s="31" t="s">
        <v>25</v>
      </c>
      <c r="F1664" s="31" t="s">
        <v>126</v>
      </c>
      <c r="G1664" s="31" t="s">
        <v>8992</v>
      </c>
      <c r="H1664" s="33" t="s">
        <v>8809</v>
      </c>
      <c r="I1664" s="37" t="s">
        <v>8805</v>
      </c>
      <c r="J1664" s="31" t="s">
        <v>8805</v>
      </c>
      <c r="K1664" s="42" t="s">
        <v>7554</v>
      </c>
      <c r="L1664" s="39" t="s">
        <v>7555</v>
      </c>
      <c r="M1664" s="40">
        <v>2</v>
      </c>
      <c r="N1664" s="40"/>
      <c r="O1664" s="40"/>
      <c r="P1664" s="40"/>
      <c r="Q1664" s="40"/>
      <c r="R1664" s="40"/>
      <c r="S1664" s="40"/>
      <c r="T1664" s="40">
        <v>2</v>
      </c>
      <c r="U1664" s="40"/>
      <c r="V1664" s="40">
        <f t="shared" si="142"/>
        <v>2</v>
      </c>
      <c r="W1664" t="s">
        <v>5890</v>
      </c>
      <c r="X1664" s="69" t="s">
        <v>6984</v>
      </c>
      <c r="Y1664" s="49"/>
      <c r="Z1664" s="50">
        <f t="array" ref="Z1664">SUM((N1664:S1664)/6)</f>
        <v>0</v>
      </c>
      <c r="AA1664" s="51"/>
      <c r="AB1664" s="49">
        <f t="shared" si="143"/>
        <v>2</v>
      </c>
      <c r="AC1664" s="49">
        <f t="shared" si="144"/>
        <v>2</v>
      </c>
      <c r="AD1664" s="49">
        <f t="shared" si="145"/>
        <v>2</v>
      </c>
      <c r="AE1664" s="49">
        <f t="shared" si="146"/>
        <v>2</v>
      </c>
      <c r="AF1664" s="52"/>
    </row>
    <row r="1665" s="19" customFormat="1" customHeight="1" spans="1:32">
      <c r="A1665" s="31" t="s">
        <v>8803</v>
      </c>
      <c r="B1665" s="31" t="s">
        <v>3674</v>
      </c>
      <c r="C1665" s="31" t="s">
        <v>8805</v>
      </c>
      <c r="D1665" s="31" t="s">
        <v>8805</v>
      </c>
      <c r="E1665" s="31" t="s">
        <v>25</v>
      </c>
      <c r="F1665" s="31" t="s">
        <v>126</v>
      </c>
      <c r="G1665" s="31" t="s">
        <v>8992</v>
      </c>
      <c r="H1665" s="33" t="s">
        <v>8810</v>
      </c>
      <c r="I1665" s="37" t="s">
        <v>8805</v>
      </c>
      <c r="J1665" s="31" t="s">
        <v>8805</v>
      </c>
      <c r="K1665" s="42" t="s">
        <v>7557</v>
      </c>
      <c r="L1665" s="39" t="s">
        <v>7558</v>
      </c>
      <c r="M1665" s="40">
        <v>2</v>
      </c>
      <c r="N1665" s="40"/>
      <c r="O1665" s="40"/>
      <c r="P1665" s="40"/>
      <c r="Q1665" s="40"/>
      <c r="R1665" s="40"/>
      <c r="S1665" s="40"/>
      <c r="T1665" s="40">
        <v>2</v>
      </c>
      <c r="U1665" s="40"/>
      <c r="V1665" s="40">
        <f t="shared" si="142"/>
        <v>2</v>
      </c>
      <c r="W1665" t="s">
        <v>5890</v>
      </c>
      <c r="X1665" s="69" t="s">
        <v>6984</v>
      </c>
      <c r="Y1665" s="49"/>
      <c r="Z1665" s="50">
        <f t="array" ref="Z1665">SUM((N1665:S1665)/6)</f>
        <v>0</v>
      </c>
      <c r="AA1665" s="51"/>
      <c r="AB1665" s="49">
        <f t="shared" si="143"/>
        <v>2</v>
      </c>
      <c r="AC1665" s="49">
        <f t="shared" si="144"/>
        <v>2</v>
      </c>
      <c r="AD1665" s="49">
        <f t="shared" si="145"/>
        <v>2</v>
      </c>
      <c r="AE1665" s="49">
        <f t="shared" si="146"/>
        <v>2</v>
      </c>
      <c r="AF1665" s="52"/>
    </row>
    <row r="1666" s="19" customFormat="1" customHeight="1" spans="1:32">
      <c r="A1666" s="31" t="s">
        <v>8803</v>
      </c>
      <c r="B1666" s="31" t="s">
        <v>3655</v>
      </c>
      <c r="C1666" s="31" t="s">
        <v>8805</v>
      </c>
      <c r="D1666" s="31" t="s">
        <v>8805</v>
      </c>
      <c r="E1666" s="31" t="s">
        <v>25</v>
      </c>
      <c r="F1666" s="31" t="s">
        <v>126</v>
      </c>
      <c r="G1666" s="32" t="s">
        <v>8995</v>
      </c>
      <c r="H1666" s="33" t="s">
        <v>8808</v>
      </c>
      <c r="I1666" s="37" t="s">
        <v>8805</v>
      </c>
      <c r="J1666" s="31" t="s">
        <v>8805</v>
      </c>
      <c r="K1666" s="42" t="s">
        <v>7560</v>
      </c>
      <c r="L1666" s="39" t="s">
        <v>7561</v>
      </c>
      <c r="M1666" s="40">
        <v>1</v>
      </c>
      <c r="N1666" s="40"/>
      <c r="O1666" s="40"/>
      <c r="P1666" s="40"/>
      <c r="Q1666" s="40"/>
      <c r="R1666" s="40"/>
      <c r="S1666" s="40"/>
      <c r="T1666" s="40">
        <v>1</v>
      </c>
      <c r="U1666" s="40"/>
      <c r="V1666" s="40">
        <f t="shared" si="142"/>
        <v>1</v>
      </c>
      <c r="W1666" t="s">
        <v>5890</v>
      </c>
      <c r="X1666" s="69" t="s">
        <v>6984</v>
      </c>
      <c r="Y1666" s="49"/>
      <c r="Z1666" s="50">
        <f t="array" ref="Z1666">SUM((N1666:S1666)/6)</f>
        <v>0</v>
      </c>
      <c r="AA1666" s="51"/>
      <c r="AB1666" s="49">
        <f t="shared" si="143"/>
        <v>1</v>
      </c>
      <c r="AC1666" s="49">
        <f t="shared" si="144"/>
        <v>1</v>
      </c>
      <c r="AD1666" s="49">
        <f t="shared" si="145"/>
        <v>1</v>
      </c>
      <c r="AE1666" s="49">
        <f t="shared" si="146"/>
        <v>1</v>
      </c>
      <c r="AF1666" s="52"/>
    </row>
    <row r="1667" s="19" customFormat="1" customHeight="1" spans="1:32">
      <c r="A1667" s="31" t="s">
        <v>8803</v>
      </c>
      <c r="B1667" s="31" t="s">
        <v>3308</v>
      </c>
      <c r="C1667" s="31" t="s">
        <v>8805</v>
      </c>
      <c r="D1667" s="31" t="s">
        <v>8805</v>
      </c>
      <c r="E1667" s="31" t="s">
        <v>25</v>
      </c>
      <c r="F1667" s="31" t="s">
        <v>835</v>
      </c>
      <c r="G1667" s="32" t="s">
        <v>8805</v>
      </c>
      <c r="H1667" s="33" t="s">
        <v>8822</v>
      </c>
      <c r="I1667" s="37" t="s">
        <v>8805</v>
      </c>
      <c r="J1667" s="31" t="s">
        <v>8805</v>
      </c>
      <c r="K1667" s="42" t="s">
        <v>7563</v>
      </c>
      <c r="L1667" s="39" t="s">
        <v>7564</v>
      </c>
      <c r="M1667" s="40">
        <v>17</v>
      </c>
      <c r="N1667" s="40"/>
      <c r="O1667" s="40"/>
      <c r="P1667" s="40"/>
      <c r="Q1667" s="40"/>
      <c r="R1667" s="40"/>
      <c r="S1667" s="40"/>
      <c r="T1667" s="40">
        <v>17</v>
      </c>
      <c r="U1667" s="40"/>
      <c r="V1667" s="40">
        <f t="shared" ref="V1667:V1730" si="147">T1667+U1667</f>
        <v>17</v>
      </c>
      <c r="W1667" t="s">
        <v>5890</v>
      </c>
      <c r="X1667" s="69" t="s">
        <v>6984</v>
      </c>
      <c r="Y1667" s="49"/>
      <c r="Z1667" s="50">
        <f t="array" ref="Z1667">SUM((N1667:S1667)/6)</f>
        <v>0</v>
      </c>
      <c r="AA1667" s="51"/>
      <c r="AB1667" s="49">
        <f t="shared" ref="AB1667:AB1730" si="148">V1667-Y1667/30*21</f>
        <v>17</v>
      </c>
      <c r="AC1667" s="49">
        <f t="shared" ref="AC1667:AC1730" si="149">AB1667-Y1667</f>
        <v>17</v>
      </c>
      <c r="AD1667" s="49">
        <f t="shared" ref="AD1667:AD1730" si="150">V1667-Z1667*21</f>
        <v>17</v>
      </c>
      <c r="AE1667" s="49">
        <f t="shared" ref="AE1667:AE1730" si="151">AD1667-Z1667*30</f>
        <v>17</v>
      </c>
      <c r="AF1667" s="52"/>
    </row>
    <row r="1668" s="19" customFormat="1" customHeight="1" spans="1:32">
      <c r="A1668" s="31" t="s">
        <v>8803</v>
      </c>
      <c r="B1668" s="31" t="s">
        <v>3308</v>
      </c>
      <c r="C1668" s="31" t="s">
        <v>8805</v>
      </c>
      <c r="D1668" s="31" t="s">
        <v>8805</v>
      </c>
      <c r="E1668" s="31" t="s">
        <v>25</v>
      </c>
      <c r="F1668" s="31" t="s">
        <v>835</v>
      </c>
      <c r="G1668" s="32" t="s">
        <v>8805</v>
      </c>
      <c r="H1668" s="33" t="s">
        <v>8820</v>
      </c>
      <c r="I1668" s="37" t="s">
        <v>8805</v>
      </c>
      <c r="J1668" s="31" t="s">
        <v>8805</v>
      </c>
      <c r="K1668" s="42" t="s">
        <v>7566</v>
      </c>
      <c r="L1668" s="39" t="s">
        <v>7567</v>
      </c>
      <c r="M1668" s="40">
        <v>1</v>
      </c>
      <c r="N1668" s="40"/>
      <c r="O1668" s="40"/>
      <c r="P1668" s="40"/>
      <c r="Q1668" s="40"/>
      <c r="R1668" s="40"/>
      <c r="S1668" s="40"/>
      <c r="T1668" s="40">
        <v>1</v>
      </c>
      <c r="U1668" s="40"/>
      <c r="V1668" s="40">
        <f t="shared" si="147"/>
        <v>1</v>
      </c>
      <c r="W1668" t="s">
        <v>5890</v>
      </c>
      <c r="X1668" s="69" t="s">
        <v>6984</v>
      </c>
      <c r="Y1668" s="49"/>
      <c r="Z1668" s="50">
        <f t="array" ref="Z1668">SUM((N1668:S1668)/6)</f>
        <v>0</v>
      </c>
      <c r="AA1668" s="51"/>
      <c r="AB1668" s="49">
        <f t="shared" si="148"/>
        <v>1</v>
      </c>
      <c r="AC1668" s="49">
        <f t="shared" si="149"/>
        <v>1</v>
      </c>
      <c r="AD1668" s="49">
        <f t="shared" si="150"/>
        <v>1</v>
      </c>
      <c r="AE1668" s="49">
        <f t="shared" si="151"/>
        <v>1</v>
      </c>
      <c r="AF1668" s="52"/>
    </row>
    <row r="1669" s="19" customFormat="1" customHeight="1" spans="1:32">
      <c r="A1669" s="31" t="s">
        <v>8803</v>
      </c>
      <c r="B1669" s="31" t="s">
        <v>3674</v>
      </c>
      <c r="C1669" s="31" t="s">
        <v>8805</v>
      </c>
      <c r="D1669" s="31" t="s">
        <v>8805</v>
      </c>
      <c r="E1669" s="31" t="s">
        <v>25</v>
      </c>
      <c r="F1669" s="31" t="s">
        <v>835</v>
      </c>
      <c r="G1669" s="31" t="s">
        <v>8992</v>
      </c>
      <c r="H1669" s="33" t="s">
        <v>8822</v>
      </c>
      <c r="I1669" s="37" t="s">
        <v>8805</v>
      </c>
      <c r="J1669" s="31" t="s">
        <v>8805</v>
      </c>
      <c r="K1669" s="42" t="s">
        <v>7569</v>
      </c>
      <c r="L1669" s="39" t="s">
        <v>7570</v>
      </c>
      <c r="M1669" s="40">
        <v>6</v>
      </c>
      <c r="N1669" s="40"/>
      <c r="O1669" s="40"/>
      <c r="P1669" s="40"/>
      <c r="Q1669" s="40"/>
      <c r="R1669" s="40"/>
      <c r="S1669" s="40"/>
      <c r="T1669" s="40">
        <v>6</v>
      </c>
      <c r="U1669" s="40"/>
      <c r="V1669" s="40">
        <f t="shared" si="147"/>
        <v>6</v>
      </c>
      <c r="W1669" t="s">
        <v>5890</v>
      </c>
      <c r="X1669" s="69" t="s">
        <v>6984</v>
      </c>
      <c r="Y1669" s="49"/>
      <c r="Z1669" s="50">
        <f t="array" ref="Z1669">SUM((N1669:S1669)/6)</f>
        <v>0</v>
      </c>
      <c r="AA1669" s="51"/>
      <c r="AB1669" s="49">
        <f t="shared" si="148"/>
        <v>6</v>
      </c>
      <c r="AC1669" s="49">
        <f t="shared" si="149"/>
        <v>6</v>
      </c>
      <c r="AD1669" s="49">
        <f t="shared" si="150"/>
        <v>6</v>
      </c>
      <c r="AE1669" s="49">
        <f t="shared" si="151"/>
        <v>6</v>
      </c>
      <c r="AF1669" s="52"/>
    </row>
    <row r="1670" s="19" customFormat="1" customHeight="1" spans="1:32">
      <c r="A1670" s="31" t="s">
        <v>8803</v>
      </c>
      <c r="B1670" s="31" t="s">
        <v>3674</v>
      </c>
      <c r="C1670" s="31" t="s">
        <v>8805</v>
      </c>
      <c r="D1670" s="31" t="s">
        <v>8805</v>
      </c>
      <c r="E1670" s="31" t="s">
        <v>25</v>
      </c>
      <c r="F1670" s="31" t="s">
        <v>835</v>
      </c>
      <c r="G1670" s="31" t="s">
        <v>8992</v>
      </c>
      <c r="H1670" s="33" t="s">
        <v>8808</v>
      </c>
      <c r="I1670" s="37" t="s">
        <v>8805</v>
      </c>
      <c r="J1670" s="31" t="s">
        <v>8805</v>
      </c>
      <c r="K1670" s="42" t="s">
        <v>7572</v>
      </c>
      <c r="L1670" s="39" t="s">
        <v>7573</v>
      </c>
      <c r="M1670" s="40">
        <v>1</v>
      </c>
      <c r="N1670" s="40"/>
      <c r="O1670" s="40"/>
      <c r="P1670" s="40"/>
      <c r="Q1670" s="40"/>
      <c r="R1670" s="40"/>
      <c r="S1670" s="40"/>
      <c r="T1670" s="40">
        <v>1</v>
      </c>
      <c r="U1670" s="40"/>
      <c r="V1670" s="40">
        <f t="shared" si="147"/>
        <v>1</v>
      </c>
      <c r="W1670" t="s">
        <v>5890</v>
      </c>
      <c r="X1670" s="69" t="s">
        <v>6984</v>
      </c>
      <c r="Y1670" s="49"/>
      <c r="Z1670" s="50">
        <f t="array" ref="Z1670">SUM((N1670:S1670)/6)</f>
        <v>0</v>
      </c>
      <c r="AA1670" s="51"/>
      <c r="AB1670" s="49">
        <f t="shared" si="148"/>
        <v>1</v>
      </c>
      <c r="AC1670" s="49">
        <f t="shared" si="149"/>
        <v>1</v>
      </c>
      <c r="AD1670" s="49">
        <f t="shared" si="150"/>
        <v>1</v>
      </c>
      <c r="AE1670" s="49">
        <f t="shared" si="151"/>
        <v>1</v>
      </c>
      <c r="AF1670" s="52"/>
    </row>
    <row r="1671" s="19" customFormat="1" customHeight="1" spans="1:32">
      <c r="A1671" s="31" t="s">
        <v>8803</v>
      </c>
      <c r="B1671" s="31" t="s">
        <v>3674</v>
      </c>
      <c r="C1671" s="31" t="s">
        <v>8805</v>
      </c>
      <c r="D1671" s="31" t="s">
        <v>8805</v>
      </c>
      <c r="E1671" s="31" t="s">
        <v>25</v>
      </c>
      <c r="F1671" s="31" t="s">
        <v>835</v>
      </c>
      <c r="G1671" s="31" t="s">
        <v>8992</v>
      </c>
      <c r="H1671" s="33" t="s">
        <v>8809</v>
      </c>
      <c r="I1671" s="37" t="s">
        <v>8805</v>
      </c>
      <c r="J1671" s="31" t="s">
        <v>8805</v>
      </c>
      <c r="K1671" s="42" t="s">
        <v>7575</v>
      </c>
      <c r="L1671" s="39" t="s">
        <v>7576</v>
      </c>
      <c r="M1671" s="40">
        <v>3</v>
      </c>
      <c r="N1671" s="40"/>
      <c r="O1671" s="40"/>
      <c r="P1671" s="40"/>
      <c r="Q1671" s="40"/>
      <c r="R1671" s="40"/>
      <c r="S1671" s="40"/>
      <c r="T1671" s="40">
        <v>3</v>
      </c>
      <c r="U1671" s="40"/>
      <c r="V1671" s="40">
        <f t="shared" si="147"/>
        <v>3</v>
      </c>
      <c r="W1671" t="s">
        <v>5890</v>
      </c>
      <c r="X1671" s="69" t="s">
        <v>6984</v>
      </c>
      <c r="Y1671" s="49"/>
      <c r="Z1671" s="50">
        <f t="array" ref="Z1671">SUM((N1671:S1671)/6)</f>
        <v>0</v>
      </c>
      <c r="AA1671" s="51"/>
      <c r="AB1671" s="49">
        <f t="shared" si="148"/>
        <v>3</v>
      </c>
      <c r="AC1671" s="49">
        <f t="shared" si="149"/>
        <v>3</v>
      </c>
      <c r="AD1671" s="49">
        <f t="shared" si="150"/>
        <v>3</v>
      </c>
      <c r="AE1671" s="49">
        <f t="shared" si="151"/>
        <v>3</v>
      </c>
      <c r="AF1671" s="52"/>
    </row>
    <row r="1672" s="19" customFormat="1" customHeight="1" spans="1:32">
      <c r="A1672" s="31" t="s">
        <v>8803</v>
      </c>
      <c r="B1672" s="31" t="s">
        <v>3655</v>
      </c>
      <c r="C1672" s="31" t="s">
        <v>8805</v>
      </c>
      <c r="D1672" s="31" t="s">
        <v>8805</v>
      </c>
      <c r="E1672" s="31" t="s">
        <v>25</v>
      </c>
      <c r="F1672" s="31" t="s">
        <v>835</v>
      </c>
      <c r="G1672" s="32" t="s">
        <v>8995</v>
      </c>
      <c r="H1672" s="33" t="s">
        <v>8822</v>
      </c>
      <c r="I1672" s="37" t="s">
        <v>8805</v>
      </c>
      <c r="J1672" s="31" t="s">
        <v>8805</v>
      </c>
      <c r="K1672" s="42" t="s">
        <v>7578</v>
      </c>
      <c r="L1672" s="39" t="s">
        <v>7579</v>
      </c>
      <c r="M1672" s="40">
        <v>8</v>
      </c>
      <c r="N1672" s="40"/>
      <c r="O1672" s="40"/>
      <c r="P1672" s="40"/>
      <c r="Q1672" s="40"/>
      <c r="R1672" s="40"/>
      <c r="S1672" s="40"/>
      <c r="T1672" s="40">
        <v>8</v>
      </c>
      <c r="U1672" s="40"/>
      <c r="V1672" s="40">
        <f t="shared" si="147"/>
        <v>8</v>
      </c>
      <c r="W1672" t="s">
        <v>5890</v>
      </c>
      <c r="X1672" s="69" t="s">
        <v>6984</v>
      </c>
      <c r="Y1672" s="49"/>
      <c r="Z1672" s="50">
        <f t="array" ref="Z1672">SUM((N1672:S1672)/6)</f>
        <v>0</v>
      </c>
      <c r="AA1672" s="51"/>
      <c r="AB1672" s="49">
        <f t="shared" si="148"/>
        <v>8</v>
      </c>
      <c r="AC1672" s="49">
        <f t="shared" si="149"/>
        <v>8</v>
      </c>
      <c r="AD1672" s="49">
        <f t="shared" si="150"/>
        <v>8</v>
      </c>
      <c r="AE1672" s="49">
        <f t="shared" si="151"/>
        <v>8</v>
      </c>
      <c r="AF1672" s="52"/>
    </row>
    <row r="1673" customHeight="1" spans="1:32">
      <c r="A1673" s="31" t="s">
        <v>8803</v>
      </c>
      <c r="B1673" s="31" t="s">
        <v>3655</v>
      </c>
      <c r="C1673" s="31" t="s">
        <v>8805</v>
      </c>
      <c r="D1673" s="31" t="s">
        <v>8805</v>
      </c>
      <c r="E1673" s="31" t="s">
        <v>25</v>
      </c>
      <c r="F1673" s="31" t="s">
        <v>835</v>
      </c>
      <c r="G1673" s="32" t="s">
        <v>8995</v>
      </c>
      <c r="H1673" s="33" t="s">
        <v>8820</v>
      </c>
      <c r="I1673" s="37" t="s">
        <v>8805</v>
      </c>
      <c r="J1673" s="31" t="s">
        <v>8805</v>
      </c>
      <c r="K1673" s="42" t="s">
        <v>7581</v>
      </c>
      <c r="L1673" s="39" t="s">
        <v>7582</v>
      </c>
      <c r="M1673" s="40">
        <v>6</v>
      </c>
      <c r="N1673" s="40"/>
      <c r="O1673" s="40"/>
      <c r="P1673" s="40"/>
      <c r="Q1673" s="40"/>
      <c r="R1673" s="40"/>
      <c r="S1673" s="40"/>
      <c r="T1673" s="40">
        <v>6</v>
      </c>
      <c r="U1673" s="40"/>
      <c r="V1673" s="40">
        <f t="shared" si="147"/>
        <v>6</v>
      </c>
      <c r="W1673" t="s">
        <v>5890</v>
      </c>
      <c r="X1673" s="69" t="s">
        <v>6984</v>
      </c>
      <c r="Y1673" s="49"/>
      <c r="Z1673" s="50">
        <f t="array" ref="Z1673">SUM((N1673:S1673)/6)</f>
        <v>0</v>
      </c>
      <c r="AA1673" s="51"/>
      <c r="AB1673" s="49">
        <f t="shared" si="148"/>
        <v>6</v>
      </c>
      <c r="AC1673" s="49">
        <f t="shared" si="149"/>
        <v>6</v>
      </c>
      <c r="AD1673" s="49">
        <f t="shared" si="150"/>
        <v>6</v>
      </c>
      <c r="AE1673" s="49">
        <f t="shared" si="151"/>
        <v>6</v>
      </c>
      <c r="AF1673" s="52"/>
    </row>
    <row r="1674" customHeight="1" spans="1:32">
      <c r="A1674" s="31" t="s">
        <v>8803</v>
      </c>
      <c r="B1674" s="31" t="s">
        <v>3655</v>
      </c>
      <c r="C1674" s="31" t="s">
        <v>8805</v>
      </c>
      <c r="D1674" s="31" t="s">
        <v>8805</v>
      </c>
      <c r="E1674" s="31" t="s">
        <v>25</v>
      </c>
      <c r="F1674" s="31" t="s">
        <v>835</v>
      </c>
      <c r="G1674" s="32" t="s">
        <v>8995</v>
      </c>
      <c r="H1674" s="33" t="s">
        <v>8807</v>
      </c>
      <c r="I1674" s="37" t="s">
        <v>8805</v>
      </c>
      <c r="J1674" s="31" t="s">
        <v>8805</v>
      </c>
      <c r="K1674" s="42" t="s">
        <v>7584</v>
      </c>
      <c r="L1674" s="39" t="s">
        <v>7585</v>
      </c>
      <c r="M1674" s="40">
        <v>6</v>
      </c>
      <c r="N1674" s="40"/>
      <c r="O1674" s="40"/>
      <c r="P1674" s="40"/>
      <c r="Q1674" s="40"/>
      <c r="R1674" s="40"/>
      <c r="S1674" s="40"/>
      <c r="T1674" s="40">
        <v>6</v>
      </c>
      <c r="U1674" s="40"/>
      <c r="V1674" s="40">
        <f t="shared" si="147"/>
        <v>6</v>
      </c>
      <c r="W1674" t="s">
        <v>5890</v>
      </c>
      <c r="X1674" s="69" t="s">
        <v>6984</v>
      </c>
      <c r="Y1674" s="49"/>
      <c r="Z1674" s="50">
        <f t="array" ref="Z1674">SUM((N1674:S1674)/6)</f>
        <v>0</v>
      </c>
      <c r="AA1674" s="51"/>
      <c r="AB1674" s="49">
        <f t="shared" si="148"/>
        <v>6</v>
      </c>
      <c r="AC1674" s="49">
        <f t="shared" si="149"/>
        <v>6</v>
      </c>
      <c r="AD1674" s="49">
        <f t="shared" si="150"/>
        <v>6</v>
      </c>
      <c r="AE1674" s="49">
        <f t="shared" si="151"/>
        <v>6</v>
      </c>
      <c r="AF1674" s="52"/>
    </row>
    <row r="1675" customHeight="1" spans="1:32">
      <c r="A1675" s="31" t="s">
        <v>8803</v>
      </c>
      <c r="B1675" s="31" t="s">
        <v>3655</v>
      </c>
      <c r="C1675" s="31" t="s">
        <v>8805</v>
      </c>
      <c r="D1675" s="31" t="s">
        <v>8805</v>
      </c>
      <c r="E1675" s="31" t="s">
        <v>25</v>
      </c>
      <c r="F1675" s="31" t="s">
        <v>835</v>
      </c>
      <c r="G1675" s="32" t="s">
        <v>8995</v>
      </c>
      <c r="H1675" s="33" t="s">
        <v>8808</v>
      </c>
      <c r="I1675" s="37" t="s">
        <v>8805</v>
      </c>
      <c r="J1675" s="31" t="s">
        <v>8805</v>
      </c>
      <c r="K1675" s="42" t="s">
        <v>7587</v>
      </c>
      <c r="L1675" s="39" t="s">
        <v>7588</v>
      </c>
      <c r="M1675" s="40">
        <v>3</v>
      </c>
      <c r="N1675" s="40"/>
      <c r="O1675" s="40"/>
      <c r="P1675" s="40"/>
      <c r="Q1675" s="40"/>
      <c r="R1675" s="40"/>
      <c r="S1675" s="40"/>
      <c r="T1675" s="40">
        <v>3</v>
      </c>
      <c r="U1675" s="40"/>
      <c r="V1675" s="40">
        <f t="shared" si="147"/>
        <v>3</v>
      </c>
      <c r="W1675" t="s">
        <v>5890</v>
      </c>
      <c r="X1675" s="69" t="s">
        <v>6984</v>
      </c>
      <c r="Y1675" s="49"/>
      <c r="Z1675" s="50">
        <f t="array" ref="Z1675">SUM((N1675:S1675)/6)</f>
        <v>0</v>
      </c>
      <c r="AA1675" s="51"/>
      <c r="AB1675" s="49">
        <f t="shared" si="148"/>
        <v>3</v>
      </c>
      <c r="AC1675" s="49">
        <f t="shared" si="149"/>
        <v>3</v>
      </c>
      <c r="AD1675" s="49">
        <f t="shared" si="150"/>
        <v>3</v>
      </c>
      <c r="AE1675" s="49">
        <f t="shared" si="151"/>
        <v>3</v>
      </c>
      <c r="AF1675" s="52"/>
    </row>
    <row r="1676" customHeight="1" spans="1:32">
      <c r="A1676" s="31" t="s">
        <v>8803</v>
      </c>
      <c r="B1676" s="31" t="s">
        <v>3655</v>
      </c>
      <c r="C1676" s="31" t="s">
        <v>8805</v>
      </c>
      <c r="D1676" s="31" t="s">
        <v>8805</v>
      </c>
      <c r="E1676" s="31" t="s">
        <v>25</v>
      </c>
      <c r="F1676" s="31" t="s">
        <v>835</v>
      </c>
      <c r="G1676" s="32" t="s">
        <v>8995</v>
      </c>
      <c r="H1676" s="33" t="s">
        <v>8809</v>
      </c>
      <c r="I1676" s="37" t="s">
        <v>8805</v>
      </c>
      <c r="J1676" s="31" t="s">
        <v>8805</v>
      </c>
      <c r="K1676" s="42" t="s">
        <v>7590</v>
      </c>
      <c r="L1676" s="39" t="s">
        <v>7591</v>
      </c>
      <c r="M1676" s="40">
        <v>6</v>
      </c>
      <c r="N1676" s="40"/>
      <c r="O1676" s="40"/>
      <c r="P1676" s="40"/>
      <c r="Q1676" s="40"/>
      <c r="R1676" s="40"/>
      <c r="S1676" s="40"/>
      <c r="T1676" s="40">
        <v>6</v>
      </c>
      <c r="U1676" s="40"/>
      <c r="V1676" s="40">
        <f t="shared" si="147"/>
        <v>6</v>
      </c>
      <c r="W1676" t="s">
        <v>5890</v>
      </c>
      <c r="X1676" s="69" t="s">
        <v>6984</v>
      </c>
      <c r="Y1676" s="49"/>
      <c r="Z1676" s="50">
        <f t="array" ref="Z1676">SUM((N1676:S1676)/6)</f>
        <v>0</v>
      </c>
      <c r="AA1676" s="51"/>
      <c r="AB1676" s="49">
        <f t="shared" si="148"/>
        <v>6</v>
      </c>
      <c r="AC1676" s="49">
        <f t="shared" si="149"/>
        <v>6</v>
      </c>
      <c r="AD1676" s="49">
        <f t="shared" si="150"/>
        <v>6</v>
      </c>
      <c r="AE1676" s="49">
        <f t="shared" si="151"/>
        <v>6</v>
      </c>
      <c r="AF1676" s="52"/>
    </row>
    <row r="1677" customHeight="1" spans="1:32">
      <c r="A1677" s="31" t="s">
        <v>8803</v>
      </c>
      <c r="B1677" s="31" t="s">
        <v>3308</v>
      </c>
      <c r="C1677" s="31" t="s">
        <v>8805</v>
      </c>
      <c r="D1677" s="31" t="s">
        <v>8805</v>
      </c>
      <c r="E1677" s="31" t="s">
        <v>16</v>
      </c>
      <c r="F1677" s="31" t="s">
        <v>7593</v>
      </c>
      <c r="G1677" s="32" t="s">
        <v>8805</v>
      </c>
      <c r="H1677" s="33" t="s">
        <v>8813</v>
      </c>
      <c r="I1677" s="37" t="s">
        <v>8805</v>
      </c>
      <c r="J1677" s="31" t="s">
        <v>8805</v>
      </c>
      <c r="K1677" s="42" t="s">
        <v>7594</v>
      </c>
      <c r="L1677" s="39" t="s">
        <v>7595</v>
      </c>
      <c r="M1677" s="40">
        <v>2</v>
      </c>
      <c r="N1677" s="40"/>
      <c r="O1677" s="40"/>
      <c r="P1677" s="40"/>
      <c r="Q1677" s="40"/>
      <c r="R1677" s="40"/>
      <c r="S1677" s="40"/>
      <c r="T1677" s="40">
        <v>2</v>
      </c>
      <c r="U1677" s="40"/>
      <c r="V1677" s="40">
        <f t="shared" si="147"/>
        <v>2</v>
      </c>
      <c r="W1677" t="s">
        <v>5890</v>
      </c>
      <c r="X1677" s="69" t="s">
        <v>6984</v>
      </c>
      <c r="Y1677" s="49"/>
      <c r="Z1677" s="50">
        <f t="array" ref="Z1677">SUM((N1677:S1677)/6)</f>
        <v>0</v>
      </c>
      <c r="AA1677" s="51"/>
      <c r="AB1677" s="49">
        <f t="shared" si="148"/>
        <v>2</v>
      </c>
      <c r="AC1677" s="49">
        <f t="shared" si="149"/>
        <v>2</v>
      </c>
      <c r="AD1677" s="49">
        <f t="shared" si="150"/>
        <v>2</v>
      </c>
      <c r="AE1677" s="49">
        <f t="shared" si="151"/>
        <v>2</v>
      </c>
      <c r="AF1677" s="52"/>
    </row>
    <row r="1678" customHeight="1" spans="1:32">
      <c r="A1678" s="31" t="s">
        <v>8803</v>
      </c>
      <c r="B1678" s="31" t="s">
        <v>3308</v>
      </c>
      <c r="C1678" s="31" t="s">
        <v>8805</v>
      </c>
      <c r="D1678" s="31" t="s">
        <v>8805</v>
      </c>
      <c r="E1678" s="31" t="s">
        <v>16</v>
      </c>
      <c r="F1678" s="31" t="s">
        <v>7593</v>
      </c>
      <c r="G1678" s="32" t="s">
        <v>8805</v>
      </c>
      <c r="H1678" s="33" t="s">
        <v>8815</v>
      </c>
      <c r="I1678" s="37" t="s">
        <v>8805</v>
      </c>
      <c r="J1678" s="31" t="s">
        <v>8805</v>
      </c>
      <c r="K1678" s="42" t="s">
        <v>7597</v>
      </c>
      <c r="L1678" s="39" t="s">
        <v>7598</v>
      </c>
      <c r="M1678" s="40">
        <v>5</v>
      </c>
      <c r="N1678" s="40"/>
      <c r="O1678" s="40"/>
      <c r="P1678" s="40"/>
      <c r="Q1678" s="40"/>
      <c r="R1678" s="40"/>
      <c r="S1678" s="40"/>
      <c r="T1678" s="40">
        <v>5</v>
      </c>
      <c r="U1678" s="40"/>
      <c r="V1678" s="40">
        <f t="shared" si="147"/>
        <v>5</v>
      </c>
      <c r="W1678" t="s">
        <v>5890</v>
      </c>
      <c r="X1678" s="69" t="s">
        <v>6984</v>
      </c>
      <c r="Y1678" s="49"/>
      <c r="Z1678" s="50">
        <f t="array" ref="Z1678">SUM((N1678:S1678)/6)</f>
        <v>0</v>
      </c>
      <c r="AA1678" s="51"/>
      <c r="AB1678" s="49">
        <f t="shared" si="148"/>
        <v>5</v>
      </c>
      <c r="AC1678" s="49">
        <f t="shared" si="149"/>
        <v>5</v>
      </c>
      <c r="AD1678" s="49">
        <f t="shared" si="150"/>
        <v>5</v>
      </c>
      <c r="AE1678" s="49">
        <f t="shared" si="151"/>
        <v>5</v>
      </c>
      <c r="AF1678" s="52"/>
    </row>
    <row r="1679" customHeight="1" spans="1:32">
      <c r="A1679" s="31" t="s">
        <v>8803</v>
      </c>
      <c r="B1679" s="31" t="s">
        <v>3308</v>
      </c>
      <c r="C1679" s="31" t="s">
        <v>8805</v>
      </c>
      <c r="D1679" s="31" t="s">
        <v>8805</v>
      </c>
      <c r="E1679" s="31" t="s">
        <v>16</v>
      </c>
      <c r="F1679" s="31" t="s">
        <v>7593</v>
      </c>
      <c r="G1679" s="32" t="s">
        <v>8805</v>
      </c>
      <c r="H1679" s="33" t="s">
        <v>8816</v>
      </c>
      <c r="I1679" s="37" t="s">
        <v>8805</v>
      </c>
      <c r="J1679" s="31" t="s">
        <v>8805</v>
      </c>
      <c r="K1679" s="42" t="s">
        <v>7600</v>
      </c>
      <c r="L1679" s="39" t="s">
        <v>7601</v>
      </c>
      <c r="M1679" s="40">
        <v>3</v>
      </c>
      <c r="N1679" s="40"/>
      <c r="O1679" s="40"/>
      <c r="P1679" s="40"/>
      <c r="Q1679" s="40"/>
      <c r="R1679" s="40"/>
      <c r="S1679" s="40"/>
      <c r="T1679" s="40">
        <v>3</v>
      </c>
      <c r="U1679" s="40"/>
      <c r="V1679" s="40">
        <f t="shared" si="147"/>
        <v>3</v>
      </c>
      <c r="W1679" t="s">
        <v>5890</v>
      </c>
      <c r="X1679" s="69" t="s">
        <v>6984</v>
      </c>
      <c r="Y1679" s="49"/>
      <c r="Z1679" s="50">
        <f t="array" ref="Z1679">SUM((N1679:S1679)/6)</f>
        <v>0</v>
      </c>
      <c r="AA1679" s="51"/>
      <c r="AB1679" s="49">
        <f t="shared" si="148"/>
        <v>3</v>
      </c>
      <c r="AC1679" s="49">
        <f t="shared" si="149"/>
        <v>3</v>
      </c>
      <c r="AD1679" s="49">
        <f t="shared" si="150"/>
        <v>3</v>
      </c>
      <c r="AE1679" s="49">
        <f t="shared" si="151"/>
        <v>3</v>
      </c>
      <c r="AF1679" s="52"/>
    </row>
    <row r="1680" customHeight="1" spans="1:32">
      <c r="A1680" s="31" t="s">
        <v>8803</v>
      </c>
      <c r="B1680" s="31" t="s">
        <v>3674</v>
      </c>
      <c r="C1680" s="31" t="s">
        <v>8805</v>
      </c>
      <c r="D1680" s="31" t="s">
        <v>8805</v>
      </c>
      <c r="E1680" s="31" t="s">
        <v>16</v>
      </c>
      <c r="F1680" s="31" t="s">
        <v>7593</v>
      </c>
      <c r="G1680" s="31" t="s">
        <v>8992</v>
      </c>
      <c r="H1680" s="33" t="s">
        <v>8822</v>
      </c>
      <c r="I1680" s="37" t="s">
        <v>8805</v>
      </c>
      <c r="J1680" s="31" t="s">
        <v>8805</v>
      </c>
      <c r="K1680" s="42" t="s">
        <v>7603</v>
      </c>
      <c r="L1680" s="39" t="s">
        <v>7604</v>
      </c>
      <c r="M1680" s="40">
        <v>4</v>
      </c>
      <c r="N1680" s="40"/>
      <c r="O1680" s="40"/>
      <c r="P1680" s="40"/>
      <c r="Q1680" s="40"/>
      <c r="R1680" s="40"/>
      <c r="S1680" s="40"/>
      <c r="T1680" s="40">
        <v>4</v>
      </c>
      <c r="U1680" s="40"/>
      <c r="V1680" s="40">
        <f t="shared" si="147"/>
        <v>4</v>
      </c>
      <c r="W1680" t="s">
        <v>5890</v>
      </c>
      <c r="X1680" s="69" t="s">
        <v>6984</v>
      </c>
      <c r="Y1680" s="49"/>
      <c r="Z1680" s="50">
        <f t="array" ref="Z1680">SUM((N1680:S1680)/6)</f>
        <v>0</v>
      </c>
      <c r="AA1680" s="51"/>
      <c r="AB1680" s="49">
        <f t="shared" si="148"/>
        <v>4</v>
      </c>
      <c r="AC1680" s="49">
        <f t="shared" si="149"/>
        <v>4</v>
      </c>
      <c r="AD1680" s="49">
        <f t="shared" si="150"/>
        <v>4</v>
      </c>
      <c r="AE1680" s="49">
        <f t="shared" si="151"/>
        <v>4</v>
      </c>
      <c r="AF1680" s="52"/>
    </row>
    <row r="1681" customHeight="1" spans="1:32">
      <c r="A1681" s="31" t="s">
        <v>8803</v>
      </c>
      <c r="B1681" s="31" t="s">
        <v>3674</v>
      </c>
      <c r="C1681" s="31" t="s">
        <v>8805</v>
      </c>
      <c r="D1681" s="31" t="s">
        <v>8805</v>
      </c>
      <c r="E1681" s="31" t="s">
        <v>16</v>
      </c>
      <c r="F1681" s="31" t="s">
        <v>7593</v>
      </c>
      <c r="G1681" s="31" t="s">
        <v>8992</v>
      </c>
      <c r="H1681" s="33" t="s">
        <v>8820</v>
      </c>
      <c r="I1681" s="37" t="s">
        <v>8805</v>
      </c>
      <c r="J1681" s="31" t="s">
        <v>8805</v>
      </c>
      <c r="K1681" s="42" t="s">
        <v>7606</v>
      </c>
      <c r="L1681" s="39" t="s">
        <v>7607</v>
      </c>
      <c r="M1681" s="40">
        <v>1</v>
      </c>
      <c r="N1681" s="40"/>
      <c r="O1681" s="40"/>
      <c r="P1681" s="40"/>
      <c r="Q1681" s="40"/>
      <c r="R1681" s="40"/>
      <c r="S1681" s="40"/>
      <c r="T1681" s="40">
        <v>1</v>
      </c>
      <c r="U1681" s="40"/>
      <c r="V1681" s="40">
        <f t="shared" si="147"/>
        <v>1</v>
      </c>
      <c r="W1681" t="s">
        <v>5890</v>
      </c>
      <c r="X1681" s="69" t="s">
        <v>6984</v>
      </c>
      <c r="Y1681" s="49"/>
      <c r="Z1681" s="50">
        <f t="array" ref="Z1681">SUM((N1681:S1681)/6)</f>
        <v>0</v>
      </c>
      <c r="AA1681" s="51"/>
      <c r="AB1681" s="49">
        <f t="shared" si="148"/>
        <v>1</v>
      </c>
      <c r="AC1681" s="49">
        <f t="shared" si="149"/>
        <v>1</v>
      </c>
      <c r="AD1681" s="49">
        <f t="shared" si="150"/>
        <v>1</v>
      </c>
      <c r="AE1681" s="49">
        <f t="shared" si="151"/>
        <v>1</v>
      </c>
      <c r="AF1681" s="52"/>
    </row>
    <row r="1682" customHeight="1" spans="1:32">
      <c r="A1682" s="31" t="s">
        <v>8803</v>
      </c>
      <c r="B1682" s="31" t="s">
        <v>3674</v>
      </c>
      <c r="C1682" s="31" t="s">
        <v>8805</v>
      </c>
      <c r="D1682" s="31" t="s">
        <v>8805</v>
      </c>
      <c r="E1682" s="31" t="s">
        <v>16</v>
      </c>
      <c r="F1682" s="31" t="s">
        <v>7593</v>
      </c>
      <c r="G1682" s="31" t="s">
        <v>8992</v>
      </c>
      <c r="H1682" s="33" t="s">
        <v>8807</v>
      </c>
      <c r="I1682" s="37" t="s">
        <v>8805</v>
      </c>
      <c r="J1682" s="31" t="s">
        <v>8805</v>
      </c>
      <c r="K1682" s="42" t="s">
        <v>7609</v>
      </c>
      <c r="L1682" s="39" t="s">
        <v>7610</v>
      </c>
      <c r="M1682" s="40">
        <v>6</v>
      </c>
      <c r="N1682" s="40"/>
      <c r="O1682" s="40"/>
      <c r="P1682" s="40"/>
      <c r="Q1682" s="40"/>
      <c r="R1682" s="40"/>
      <c r="S1682" s="40"/>
      <c r="T1682" s="40">
        <v>6</v>
      </c>
      <c r="U1682" s="40"/>
      <c r="V1682" s="40">
        <f t="shared" si="147"/>
        <v>6</v>
      </c>
      <c r="W1682" t="s">
        <v>5890</v>
      </c>
      <c r="X1682" s="69" t="s">
        <v>6984</v>
      </c>
      <c r="Y1682" s="49"/>
      <c r="Z1682" s="50">
        <f t="array" ref="Z1682">SUM((N1682:S1682)/6)</f>
        <v>0</v>
      </c>
      <c r="AA1682" s="51"/>
      <c r="AB1682" s="49">
        <f t="shared" si="148"/>
        <v>6</v>
      </c>
      <c r="AC1682" s="49">
        <f t="shared" si="149"/>
        <v>6</v>
      </c>
      <c r="AD1682" s="49">
        <f t="shared" si="150"/>
        <v>6</v>
      </c>
      <c r="AE1682" s="49">
        <f t="shared" si="151"/>
        <v>6</v>
      </c>
      <c r="AF1682" s="52"/>
    </row>
    <row r="1683" customHeight="1" spans="1:32">
      <c r="A1683" s="31" t="s">
        <v>8803</v>
      </c>
      <c r="B1683" s="31" t="s">
        <v>3674</v>
      </c>
      <c r="C1683" s="31" t="s">
        <v>8805</v>
      </c>
      <c r="D1683" s="31" t="s">
        <v>8805</v>
      </c>
      <c r="E1683" s="31" t="s">
        <v>16</v>
      </c>
      <c r="F1683" s="31" t="s">
        <v>7593</v>
      </c>
      <c r="G1683" s="31" t="s">
        <v>8992</v>
      </c>
      <c r="H1683" s="33" t="s">
        <v>8808</v>
      </c>
      <c r="I1683" s="37" t="s">
        <v>8805</v>
      </c>
      <c r="J1683" s="31" t="s">
        <v>8805</v>
      </c>
      <c r="K1683" s="42" t="s">
        <v>7612</v>
      </c>
      <c r="L1683" s="39" t="s">
        <v>7613</v>
      </c>
      <c r="M1683" s="40">
        <v>3</v>
      </c>
      <c r="N1683" s="40"/>
      <c r="O1683" s="40"/>
      <c r="P1683" s="40"/>
      <c r="Q1683" s="40"/>
      <c r="R1683" s="40"/>
      <c r="S1683" s="40"/>
      <c r="T1683" s="40">
        <v>3</v>
      </c>
      <c r="U1683" s="40"/>
      <c r="V1683" s="40">
        <f t="shared" si="147"/>
        <v>3</v>
      </c>
      <c r="W1683" t="s">
        <v>5890</v>
      </c>
      <c r="X1683" s="69" t="s">
        <v>6984</v>
      </c>
      <c r="Y1683" s="49"/>
      <c r="Z1683" s="50">
        <f t="array" ref="Z1683">SUM((N1683:S1683)/6)</f>
        <v>0</v>
      </c>
      <c r="AA1683" s="51"/>
      <c r="AB1683" s="49">
        <f t="shared" si="148"/>
        <v>3</v>
      </c>
      <c r="AC1683" s="49">
        <f t="shared" si="149"/>
        <v>3</v>
      </c>
      <c r="AD1683" s="49">
        <f t="shared" si="150"/>
        <v>3</v>
      </c>
      <c r="AE1683" s="49">
        <f t="shared" si="151"/>
        <v>3</v>
      </c>
      <c r="AF1683" s="52"/>
    </row>
    <row r="1684" customHeight="1" spans="1:32">
      <c r="A1684" s="31" t="s">
        <v>8803</v>
      </c>
      <c r="B1684" s="31" t="s">
        <v>3674</v>
      </c>
      <c r="C1684" s="31" t="s">
        <v>8805</v>
      </c>
      <c r="D1684" s="31" t="s">
        <v>8805</v>
      </c>
      <c r="E1684" s="31" t="s">
        <v>16</v>
      </c>
      <c r="F1684" s="31" t="s">
        <v>7593</v>
      </c>
      <c r="G1684" s="31" t="s">
        <v>8992</v>
      </c>
      <c r="H1684" s="33" t="s">
        <v>8809</v>
      </c>
      <c r="I1684" s="37" t="s">
        <v>8805</v>
      </c>
      <c r="J1684" s="31" t="s">
        <v>8805</v>
      </c>
      <c r="K1684" s="42" t="s">
        <v>7615</v>
      </c>
      <c r="L1684" s="39" t="s">
        <v>7616</v>
      </c>
      <c r="M1684" s="40">
        <v>5</v>
      </c>
      <c r="N1684" s="40"/>
      <c r="O1684" s="40"/>
      <c r="P1684" s="40"/>
      <c r="Q1684" s="40"/>
      <c r="R1684" s="40"/>
      <c r="S1684" s="40"/>
      <c r="T1684" s="40">
        <v>5</v>
      </c>
      <c r="U1684" s="40"/>
      <c r="V1684" s="40">
        <f t="shared" si="147"/>
        <v>5</v>
      </c>
      <c r="W1684" t="s">
        <v>5890</v>
      </c>
      <c r="X1684" s="69" t="s">
        <v>6984</v>
      </c>
      <c r="Y1684" s="49"/>
      <c r="Z1684" s="50">
        <f t="array" ref="Z1684">SUM((N1684:S1684)/6)</f>
        <v>0</v>
      </c>
      <c r="AA1684" s="51"/>
      <c r="AB1684" s="49">
        <f t="shared" si="148"/>
        <v>5</v>
      </c>
      <c r="AC1684" s="49">
        <f t="shared" si="149"/>
        <v>5</v>
      </c>
      <c r="AD1684" s="49">
        <f t="shared" si="150"/>
        <v>5</v>
      </c>
      <c r="AE1684" s="49">
        <f t="shared" si="151"/>
        <v>5</v>
      </c>
      <c r="AF1684" s="52"/>
    </row>
    <row r="1685" customHeight="1" spans="1:32">
      <c r="A1685" s="31" t="s">
        <v>8803</v>
      </c>
      <c r="B1685" s="31" t="s">
        <v>3674</v>
      </c>
      <c r="C1685" s="31" t="s">
        <v>8805</v>
      </c>
      <c r="D1685" s="31" t="s">
        <v>8805</v>
      </c>
      <c r="E1685" s="31" t="s">
        <v>16</v>
      </c>
      <c r="F1685" s="31" t="s">
        <v>7593</v>
      </c>
      <c r="G1685" s="31" t="s">
        <v>8992</v>
      </c>
      <c r="H1685" s="33" t="s">
        <v>8810</v>
      </c>
      <c r="I1685" s="37" t="s">
        <v>8805</v>
      </c>
      <c r="J1685" s="31" t="s">
        <v>8805</v>
      </c>
      <c r="K1685" s="42" t="s">
        <v>7618</v>
      </c>
      <c r="L1685" s="39" t="s">
        <v>7619</v>
      </c>
      <c r="M1685" s="40">
        <v>1</v>
      </c>
      <c r="N1685" s="40"/>
      <c r="O1685" s="40"/>
      <c r="P1685" s="40"/>
      <c r="Q1685" s="40"/>
      <c r="R1685" s="40"/>
      <c r="S1685" s="40"/>
      <c r="T1685" s="40">
        <v>1</v>
      </c>
      <c r="U1685" s="40"/>
      <c r="V1685" s="40">
        <f t="shared" si="147"/>
        <v>1</v>
      </c>
      <c r="W1685" t="s">
        <v>5890</v>
      </c>
      <c r="X1685" s="69" t="s">
        <v>6984</v>
      </c>
      <c r="Y1685" s="49"/>
      <c r="Z1685" s="50">
        <f t="array" ref="Z1685">SUM((N1685:S1685)/6)</f>
        <v>0</v>
      </c>
      <c r="AA1685" s="51"/>
      <c r="AB1685" s="49">
        <f t="shared" si="148"/>
        <v>1</v>
      </c>
      <c r="AC1685" s="49">
        <f t="shared" si="149"/>
        <v>1</v>
      </c>
      <c r="AD1685" s="49">
        <f t="shared" si="150"/>
        <v>1</v>
      </c>
      <c r="AE1685" s="49">
        <f t="shared" si="151"/>
        <v>1</v>
      </c>
      <c r="AF1685" s="52"/>
    </row>
    <row r="1686" customHeight="1" spans="1:32">
      <c r="A1686" s="31" t="s">
        <v>8803</v>
      </c>
      <c r="B1686" s="31" t="s">
        <v>3655</v>
      </c>
      <c r="C1686" s="31" t="s">
        <v>8805</v>
      </c>
      <c r="D1686" s="31" t="s">
        <v>8805</v>
      </c>
      <c r="E1686" s="31" t="s">
        <v>16</v>
      </c>
      <c r="F1686" s="31" t="s">
        <v>7593</v>
      </c>
      <c r="G1686" s="32" t="s">
        <v>8995</v>
      </c>
      <c r="H1686" s="33" t="s">
        <v>8822</v>
      </c>
      <c r="I1686" s="37" t="s">
        <v>8805</v>
      </c>
      <c r="J1686" s="31" t="s">
        <v>8805</v>
      </c>
      <c r="K1686" s="42" t="s">
        <v>7621</v>
      </c>
      <c r="L1686" s="39" t="s">
        <v>7622</v>
      </c>
      <c r="M1686" s="40">
        <v>11</v>
      </c>
      <c r="N1686" s="40"/>
      <c r="O1686" s="40"/>
      <c r="P1686" s="40"/>
      <c r="Q1686" s="40"/>
      <c r="R1686" s="40"/>
      <c r="S1686" s="40"/>
      <c r="T1686" s="40">
        <v>11</v>
      </c>
      <c r="U1686" s="40"/>
      <c r="V1686" s="40">
        <f t="shared" si="147"/>
        <v>11</v>
      </c>
      <c r="W1686" t="s">
        <v>5890</v>
      </c>
      <c r="X1686" s="69" t="s">
        <v>6984</v>
      </c>
      <c r="Y1686" s="49"/>
      <c r="Z1686" s="50">
        <f t="array" ref="Z1686">SUM((N1686:S1686)/6)</f>
        <v>0</v>
      </c>
      <c r="AA1686" s="51"/>
      <c r="AB1686" s="49">
        <f t="shared" si="148"/>
        <v>11</v>
      </c>
      <c r="AC1686" s="49">
        <f t="shared" si="149"/>
        <v>11</v>
      </c>
      <c r="AD1686" s="49">
        <f t="shared" si="150"/>
        <v>11</v>
      </c>
      <c r="AE1686" s="49">
        <f t="shared" si="151"/>
        <v>11</v>
      </c>
      <c r="AF1686" s="52"/>
    </row>
    <row r="1687" customHeight="1" spans="1:32">
      <c r="A1687" s="31" t="s">
        <v>8803</v>
      </c>
      <c r="B1687" s="31" t="s">
        <v>3655</v>
      </c>
      <c r="C1687" s="31" t="s">
        <v>8805</v>
      </c>
      <c r="D1687" s="31" t="s">
        <v>8805</v>
      </c>
      <c r="E1687" s="31" t="s">
        <v>16</v>
      </c>
      <c r="F1687" s="31" t="s">
        <v>7593</v>
      </c>
      <c r="G1687" s="32" t="s">
        <v>8995</v>
      </c>
      <c r="H1687" s="33" t="s">
        <v>8820</v>
      </c>
      <c r="I1687" s="37" t="s">
        <v>8805</v>
      </c>
      <c r="J1687" s="31" t="s">
        <v>8805</v>
      </c>
      <c r="K1687" s="42" t="s">
        <v>7624</v>
      </c>
      <c r="L1687" s="39" t="s">
        <v>7625</v>
      </c>
      <c r="M1687" s="40">
        <v>8</v>
      </c>
      <c r="N1687" s="40"/>
      <c r="O1687" s="40"/>
      <c r="P1687" s="40"/>
      <c r="Q1687" s="40"/>
      <c r="R1687" s="40"/>
      <c r="S1687" s="40"/>
      <c r="T1687" s="40">
        <v>8</v>
      </c>
      <c r="U1687" s="40"/>
      <c r="V1687" s="40">
        <f t="shared" si="147"/>
        <v>8</v>
      </c>
      <c r="W1687" t="s">
        <v>5890</v>
      </c>
      <c r="X1687" s="69" t="s">
        <v>6984</v>
      </c>
      <c r="Y1687" s="49"/>
      <c r="Z1687" s="50">
        <f t="array" ref="Z1687">SUM((N1687:S1687)/6)</f>
        <v>0</v>
      </c>
      <c r="AA1687" s="51"/>
      <c r="AB1687" s="49">
        <f t="shared" si="148"/>
        <v>8</v>
      </c>
      <c r="AC1687" s="49">
        <f t="shared" si="149"/>
        <v>8</v>
      </c>
      <c r="AD1687" s="49">
        <f t="shared" si="150"/>
        <v>8</v>
      </c>
      <c r="AE1687" s="49">
        <f t="shared" si="151"/>
        <v>8</v>
      </c>
      <c r="AF1687" s="52"/>
    </row>
    <row r="1688" customHeight="1" spans="1:32">
      <c r="A1688" s="31" t="s">
        <v>8803</v>
      </c>
      <c r="B1688" s="31" t="s">
        <v>3655</v>
      </c>
      <c r="C1688" s="31" t="s">
        <v>8805</v>
      </c>
      <c r="D1688" s="31" t="s">
        <v>8805</v>
      </c>
      <c r="E1688" s="31" t="s">
        <v>16</v>
      </c>
      <c r="F1688" s="31" t="s">
        <v>7593</v>
      </c>
      <c r="G1688" s="32" t="s">
        <v>8995</v>
      </c>
      <c r="H1688" s="33" t="s">
        <v>8807</v>
      </c>
      <c r="I1688" s="37" t="s">
        <v>8805</v>
      </c>
      <c r="J1688" s="31" t="s">
        <v>8805</v>
      </c>
      <c r="K1688" s="42" t="s">
        <v>7627</v>
      </c>
      <c r="L1688" s="39" t="s">
        <v>7628</v>
      </c>
      <c r="M1688" s="40">
        <v>5</v>
      </c>
      <c r="N1688" s="40"/>
      <c r="O1688" s="40"/>
      <c r="P1688" s="40"/>
      <c r="Q1688" s="40"/>
      <c r="R1688" s="40"/>
      <c r="S1688" s="40"/>
      <c r="T1688" s="40">
        <v>5</v>
      </c>
      <c r="U1688" s="40"/>
      <c r="V1688" s="40">
        <f t="shared" si="147"/>
        <v>5</v>
      </c>
      <c r="W1688" t="s">
        <v>5890</v>
      </c>
      <c r="X1688" s="69" t="s">
        <v>6984</v>
      </c>
      <c r="Y1688" s="49"/>
      <c r="Z1688" s="50">
        <f t="array" ref="Z1688">SUM((N1688:S1688)/6)</f>
        <v>0</v>
      </c>
      <c r="AA1688" s="51"/>
      <c r="AB1688" s="49">
        <f t="shared" si="148"/>
        <v>5</v>
      </c>
      <c r="AC1688" s="49">
        <f t="shared" si="149"/>
        <v>5</v>
      </c>
      <c r="AD1688" s="49">
        <f t="shared" si="150"/>
        <v>5</v>
      </c>
      <c r="AE1688" s="49">
        <f t="shared" si="151"/>
        <v>5</v>
      </c>
      <c r="AF1688" s="52"/>
    </row>
    <row r="1689" customHeight="1" spans="1:32">
      <c r="A1689" s="31" t="s">
        <v>8803</v>
      </c>
      <c r="B1689" s="31" t="s">
        <v>3655</v>
      </c>
      <c r="C1689" s="31" t="s">
        <v>8805</v>
      </c>
      <c r="D1689" s="31" t="s">
        <v>8805</v>
      </c>
      <c r="E1689" s="31" t="s">
        <v>16</v>
      </c>
      <c r="F1689" s="31" t="s">
        <v>7593</v>
      </c>
      <c r="G1689" s="32" t="s">
        <v>8995</v>
      </c>
      <c r="H1689" s="33" t="s">
        <v>8808</v>
      </c>
      <c r="I1689" s="37" t="s">
        <v>8805</v>
      </c>
      <c r="J1689" s="31" t="s">
        <v>8805</v>
      </c>
      <c r="K1689" s="42" t="s">
        <v>7630</v>
      </c>
      <c r="L1689" s="39" t="s">
        <v>7631</v>
      </c>
      <c r="M1689" s="40">
        <v>6</v>
      </c>
      <c r="N1689" s="40"/>
      <c r="O1689" s="40"/>
      <c r="P1689" s="40"/>
      <c r="Q1689" s="40"/>
      <c r="R1689" s="40"/>
      <c r="S1689" s="40"/>
      <c r="T1689" s="40">
        <v>6</v>
      </c>
      <c r="U1689" s="40"/>
      <c r="V1689" s="40">
        <f t="shared" si="147"/>
        <v>6</v>
      </c>
      <c r="W1689" t="s">
        <v>5890</v>
      </c>
      <c r="X1689" s="69" t="s">
        <v>6984</v>
      </c>
      <c r="Y1689" s="49"/>
      <c r="Z1689" s="50">
        <f t="array" ref="Z1689">SUM((N1689:S1689)/6)</f>
        <v>0</v>
      </c>
      <c r="AA1689" s="51"/>
      <c r="AB1689" s="49">
        <f t="shared" si="148"/>
        <v>6</v>
      </c>
      <c r="AC1689" s="49">
        <f t="shared" si="149"/>
        <v>6</v>
      </c>
      <c r="AD1689" s="49">
        <f t="shared" si="150"/>
        <v>6</v>
      </c>
      <c r="AE1689" s="49">
        <f t="shared" si="151"/>
        <v>6</v>
      </c>
      <c r="AF1689" s="52"/>
    </row>
    <row r="1690" customHeight="1" spans="1:32">
      <c r="A1690" s="31" t="s">
        <v>8803</v>
      </c>
      <c r="B1690" s="31" t="s">
        <v>3655</v>
      </c>
      <c r="C1690" s="31" t="s">
        <v>8805</v>
      </c>
      <c r="D1690" s="31" t="s">
        <v>8805</v>
      </c>
      <c r="E1690" s="31" t="s">
        <v>16</v>
      </c>
      <c r="F1690" s="31" t="s">
        <v>7593</v>
      </c>
      <c r="G1690" s="32" t="s">
        <v>8995</v>
      </c>
      <c r="H1690" s="33" t="s">
        <v>8809</v>
      </c>
      <c r="I1690" s="37" t="s">
        <v>8805</v>
      </c>
      <c r="J1690" s="31" t="s">
        <v>8805</v>
      </c>
      <c r="K1690" s="42" t="s">
        <v>7633</v>
      </c>
      <c r="L1690" s="39" t="s">
        <v>7634</v>
      </c>
      <c r="M1690" s="40">
        <v>5</v>
      </c>
      <c r="N1690" s="40"/>
      <c r="O1690" s="40"/>
      <c r="P1690" s="40"/>
      <c r="Q1690" s="40"/>
      <c r="R1690" s="40"/>
      <c r="S1690" s="40"/>
      <c r="T1690" s="40">
        <v>5</v>
      </c>
      <c r="U1690" s="40"/>
      <c r="V1690" s="40">
        <f t="shared" si="147"/>
        <v>5</v>
      </c>
      <c r="W1690" t="s">
        <v>5890</v>
      </c>
      <c r="X1690" s="69" t="s">
        <v>6984</v>
      </c>
      <c r="Y1690" s="49"/>
      <c r="Z1690" s="50">
        <f t="array" ref="Z1690">SUM((N1690:S1690)/6)</f>
        <v>0</v>
      </c>
      <c r="AA1690" s="51"/>
      <c r="AB1690" s="49">
        <f t="shared" si="148"/>
        <v>5</v>
      </c>
      <c r="AC1690" s="49">
        <f t="shared" si="149"/>
        <v>5</v>
      </c>
      <c r="AD1690" s="49">
        <f t="shared" si="150"/>
        <v>5</v>
      </c>
      <c r="AE1690" s="49">
        <f t="shared" si="151"/>
        <v>5</v>
      </c>
      <c r="AF1690" s="52"/>
    </row>
    <row r="1691" customHeight="1" spans="1:32">
      <c r="A1691" s="31" t="s">
        <v>8803</v>
      </c>
      <c r="B1691" s="31" t="s">
        <v>3655</v>
      </c>
      <c r="C1691" s="31" t="s">
        <v>8805</v>
      </c>
      <c r="D1691" s="31" t="s">
        <v>8805</v>
      </c>
      <c r="E1691" s="31" t="s">
        <v>16</v>
      </c>
      <c r="F1691" s="31" t="s">
        <v>7593</v>
      </c>
      <c r="G1691" s="32" t="s">
        <v>8995</v>
      </c>
      <c r="H1691" s="33" t="s">
        <v>8810</v>
      </c>
      <c r="I1691" s="37" t="s">
        <v>8805</v>
      </c>
      <c r="J1691" s="31" t="s">
        <v>8805</v>
      </c>
      <c r="K1691" s="42" t="s">
        <v>7636</v>
      </c>
      <c r="L1691" s="39" t="s">
        <v>7637</v>
      </c>
      <c r="M1691" s="40">
        <v>5</v>
      </c>
      <c r="N1691" s="40"/>
      <c r="O1691" s="40"/>
      <c r="P1691" s="40"/>
      <c r="Q1691" s="40"/>
      <c r="R1691" s="40"/>
      <c r="S1691" s="40"/>
      <c r="T1691" s="40">
        <v>5</v>
      </c>
      <c r="U1691" s="40"/>
      <c r="V1691" s="40">
        <f t="shared" si="147"/>
        <v>5</v>
      </c>
      <c r="W1691" t="s">
        <v>5890</v>
      </c>
      <c r="X1691" s="69" t="s">
        <v>6984</v>
      </c>
      <c r="Y1691" s="49"/>
      <c r="Z1691" s="50">
        <f t="array" ref="Z1691">SUM((N1691:S1691)/6)</f>
        <v>0</v>
      </c>
      <c r="AA1691" s="51"/>
      <c r="AB1691" s="49">
        <f t="shared" si="148"/>
        <v>5</v>
      </c>
      <c r="AC1691" s="49">
        <f t="shared" si="149"/>
        <v>5</v>
      </c>
      <c r="AD1691" s="49">
        <f t="shared" si="150"/>
        <v>5</v>
      </c>
      <c r="AE1691" s="49">
        <f t="shared" si="151"/>
        <v>5</v>
      </c>
      <c r="AF1691" s="52"/>
    </row>
    <row r="1692" customHeight="1" spans="1:32">
      <c r="A1692" s="31" t="s">
        <v>8803</v>
      </c>
      <c r="B1692" s="31" t="s">
        <v>3655</v>
      </c>
      <c r="C1692" s="31" t="s">
        <v>8805</v>
      </c>
      <c r="D1692" s="31" t="s">
        <v>8805</v>
      </c>
      <c r="E1692" s="31" t="s">
        <v>3125</v>
      </c>
      <c r="F1692" s="31" t="s">
        <v>36</v>
      </c>
      <c r="G1692" s="32" t="s">
        <v>8995</v>
      </c>
      <c r="H1692" s="33" t="s">
        <v>8822</v>
      </c>
      <c r="I1692" s="37" t="s">
        <v>8805</v>
      </c>
      <c r="J1692" s="31" t="s">
        <v>8805</v>
      </c>
      <c r="K1692" s="42" t="s">
        <v>7639</v>
      </c>
      <c r="L1692" s="39" t="s">
        <v>7640</v>
      </c>
      <c r="M1692" s="40">
        <v>4</v>
      </c>
      <c r="N1692" s="40"/>
      <c r="O1692" s="40"/>
      <c r="P1692" s="40"/>
      <c r="Q1692" s="40"/>
      <c r="R1692" s="40"/>
      <c r="S1692" s="40"/>
      <c r="T1692" s="40">
        <v>4</v>
      </c>
      <c r="U1692" s="40"/>
      <c r="V1692" s="40">
        <f t="shared" si="147"/>
        <v>4</v>
      </c>
      <c r="W1692" t="s">
        <v>5890</v>
      </c>
      <c r="X1692" s="69" t="s">
        <v>6984</v>
      </c>
      <c r="Y1692" s="49"/>
      <c r="Z1692" s="50">
        <f t="array" ref="Z1692">SUM((N1692:S1692)/6)</f>
        <v>0</v>
      </c>
      <c r="AA1692" s="51"/>
      <c r="AB1692" s="49">
        <f t="shared" si="148"/>
        <v>4</v>
      </c>
      <c r="AC1692" s="49">
        <f t="shared" si="149"/>
        <v>4</v>
      </c>
      <c r="AD1692" s="49">
        <f t="shared" si="150"/>
        <v>4</v>
      </c>
      <c r="AE1692" s="49">
        <f t="shared" si="151"/>
        <v>4</v>
      </c>
      <c r="AF1692" s="52"/>
    </row>
    <row r="1693" customHeight="1" spans="1:32">
      <c r="A1693" s="31" t="s">
        <v>8803</v>
      </c>
      <c r="B1693" s="31" t="s">
        <v>3655</v>
      </c>
      <c r="C1693" s="31" t="s">
        <v>8805</v>
      </c>
      <c r="D1693" s="31" t="s">
        <v>8805</v>
      </c>
      <c r="E1693" s="31" t="s">
        <v>3125</v>
      </c>
      <c r="F1693" s="31" t="s">
        <v>36</v>
      </c>
      <c r="G1693" s="32" t="s">
        <v>8995</v>
      </c>
      <c r="H1693" s="33" t="s">
        <v>8820</v>
      </c>
      <c r="I1693" s="37" t="s">
        <v>8805</v>
      </c>
      <c r="J1693" s="31" t="s">
        <v>8805</v>
      </c>
      <c r="K1693" s="42" t="s">
        <v>7642</v>
      </c>
      <c r="L1693" s="39" t="s">
        <v>7643</v>
      </c>
      <c r="M1693" s="40">
        <v>1</v>
      </c>
      <c r="N1693" s="40"/>
      <c r="O1693" s="40"/>
      <c r="P1693" s="40"/>
      <c r="Q1693" s="40"/>
      <c r="R1693" s="40"/>
      <c r="S1693" s="40"/>
      <c r="T1693" s="40">
        <v>1</v>
      </c>
      <c r="U1693" s="40"/>
      <c r="V1693" s="40">
        <f t="shared" si="147"/>
        <v>1</v>
      </c>
      <c r="W1693" t="s">
        <v>5890</v>
      </c>
      <c r="X1693" s="69" t="s">
        <v>6984</v>
      </c>
      <c r="Y1693" s="49"/>
      <c r="Z1693" s="50">
        <f t="array" ref="Z1693">SUM((N1693:S1693)/6)</f>
        <v>0</v>
      </c>
      <c r="AA1693" s="51"/>
      <c r="AB1693" s="49">
        <f t="shared" si="148"/>
        <v>1</v>
      </c>
      <c r="AC1693" s="49">
        <f t="shared" si="149"/>
        <v>1</v>
      </c>
      <c r="AD1693" s="49">
        <f t="shared" si="150"/>
        <v>1</v>
      </c>
      <c r="AE1693" s="49">
        <f t="shared" si="151"/>
        <v>1</v>
      </c>
      <c r="AF1693" s="52"/>
    </row>
    <row r="1694" customHeight="1" spans="1:32">
      <c r="A1694" s="31" t="s">
        <v>8803</v>
      </c>
      <c r="B1694" s="31" t="s">
        <v>3655</v>
      </c>
      <c r="C1694" s="31" t="s">
        <v>8805</v>
      </c>
      <c r="D1694" s="31" t="s">
        <v>8805</v>
      </c>
      <c r="E1694" s="31" t="s">
        <v>7645</v>
      </c>
      <c r="F1694" s="31" t="s">
        <v>835</v>
      </c>
      <c r="G1694" s="32" t="s">
        <v>8995</v>
      </c>
      <c r="H1694" s="33" t="s">
        <v>8822</v>
      </c>
      <c r="I1694" s="37" t="s">
        <v>8805</v>
      </c>
      <c r="J1694" s="31" t="s">
        <v>8805</v>
      </c>
      <c r="K1694" s="42" t="s">
        <v>7646</v>
      </c>
      <c r="L1694" s="39" t="s">
        <v>7647</v>
      </c>
      <c r="M1694" s="40">
        <v>1</v>
      </c>
      <c r="N1694" s="40"/>
      <c r="O1694" s="40"/>
      <c r="P1694" s="40"/>
      <c r="Q1694" s="40"/>
      <c r="R1694" s="40"/>
      <c r="S1694" s="40"/>
      <c r="T1694" s="40">
        <v>1</v>
      </c>
      <c r="U1694" s="40"/>
      <c r="V1694" s="40">
        <f t="shared" si="147"/>
        <v>1</v>
      </c>
      <c r="W1694" t="s">
        <v>5890</v>
      </c>
      <c r="X1694" s="69" t="s">
        <v>6984</v>
      </c>
      <c r="Y1694" s="49"/>
      <c r="Z1694" s="50">
        <f t="array" ref="Z1694">SUM((N1694:S1694)/6)</f>
        <v>0</v>
      </c>
      <c r="AA1694" s="51"/>
      <c r="AB1694" s="49">
        <f t="shared" si="148"/>
        <v>1</v>
      </c>
      <c r="AC1694" s="49">
        <f t="shared" si="149"/>
        <v>1</v>
      </c>
      <c r="AD1694" s="49">
        <f t="shared" si="150"/>
        <v>1</v>
      </c>
      <c r="AE1694" s="49">
        <f t="shared" si="151"/>
        <v>1</v>
      </c>
      <c r="AF1694" s="52"/>
    </row>
    <row r="1695" customHeight="1" spans="1:32">
      <c r="A1695" s="31" t="s">
        <v>8803</v>
      </c>
      <c r="B1695" s="31" t="s">
        <v>3655</v>
      </c>
      <c r="C1695" s="31" t="s">
        <v>8805</v>
      </c>
      <c r="D1695" s="31" t="s">
        <v>8805</v>
      </c>
      <c r="E1695" s="31" t="s">
        <v>7645</v>
      </c>
      <c r="F1695" s="31" t="s">
        <v>835</v>
      </c>
      <c r="G1695" s="32" t="s">
        <v>8995</v>
      </c>
      <c r="H1695" s="33" t="s">
        <v>8820</v>
      </c>
      <c r="I1695" s="37" t="s">
        <v>8805</v>
      </c>
      <c r="J1695" s="31" t="s">
        <v>8805</v>
      </c>
      <c r="K1695" s="42" t="s">
        <v>7649</v>
      </c>
      <c r="L1695" s="39" t="s">
        <v>7650</v>
      </c>
      <c r="M1695" s="40">
        <v>2</v>
      </c>
      <c r="N1695" s="40"/>
      <c r="O1695" s="40"/>
      <c r="P1695" s="40"/>
      <c r="Q1695" s="40"/>
      <c r="R1695" s="40"/>
      <c r="S1695" s="40"/>
      <c r="T1695" s="40">
        <v>2</v>
      </c>
      <c r="U1695" s="40"/>
      <c r="V1695" s="40">
        <f t="shared" si="147"/>
        <v>2</v>
      </c>
      <c r="W1695" t="s">
        <v>5890</v>
      </c>
      <c r="X1695" s="69" t="s">
        <v>6984</v>
      </c>
      <c r="Y1695" s="49"/>
      <c r="Z1695" s="50">
        <f t="array" ref="Z1695">SUM((N1695:S1695)/6)</f>
        <v>0</v>
      </c>
      <c r="AA1695" s="51"/>
      <c r="AB1695" s="49">
        <f t="shared" si="148"/>
        <v>2</v>
      </c>
      <c r="AC1695" s="49">
        <f t="shared" si="149"/>
        <v>2</v>
      </c>
      <c r="AD1695" s="49">
        <f t="shared" si="150"/>
        <v>2</v>
      </c>
      <c r="AE1695" s="49">
        <f t="shared" si="151"/>
        <v>2</v>
      </c>
      <c r="AF1695" s="52"/>
    </row>
    <row r="1696" customHeight="1" spans="1:32">
      <c r="A1696" s="31" t="s">
        <v>8803</v>
      </c>
      <c r="B1696" s="31" t="s">
        <v>3674</v>
      </c>
      <c r="C1696" s="31" t="s">
        <v>8805</v>
      </c>
      <c r="D1696" s="31" t="s">
        <v>8805</v>
      </c>
      <c r="E1696" s="31" t="s">
        <v>16</v>
      </c>
      <c r="F1696" s="31" t="s">
        <v>77</v>
      </c>
      <c r="G1696" s="31" t="s">
        <v>8992</v>
      </c>
      <c r="H1696" s="33" t="s">
        <v>8820</v>
      </c>
      <c r="I1696" s="37" t="s">
        <v>8805</v>
      </c>
      <c r="J1696" s="31" t="s">
        <v>9174</v>
      </c>
      <c r="K1696" s="38" t="s">
        <v>7652</v>
      </c>
      <c r="L1696" s="39" t="s">
        <v>7653</v>
      </c>
      <c r="M1696" s="40">
        <v>1</v>
      </c>
      <c r="N1696" s="40"/>
      <c r="O1696" s="40"/>
      <c r="P1696" s="40"/>
      <c r="Q1696" s="40"/>
      <c r="R1696" s="40"/>
      <c r="S1696" s="40"/>
      <c r="T1696" s="40">
        <v>0</v>
      </c>
      <c r="U1696" s="40"/>
      <c r="V1696" s="40">
        <f t="shared" si="147"/>
        <v>0</v>
      </c>
      <c r="W1696" t="s">
        <v>5890</v>
      </c>
      <c r="X1696" s="69" t="s">
        <v>6984</v>
      </c>
      <c r="Y1696" s="49"/>
      <c r="Z1696" s="50">
        <f t="array" ref="Z1696">SUM((N1696:S1696)/6)</f>
        <v>0</v>
      </c>
      <c r="AA1696" s="51"/>
      <c r="AB1696" s="49">
        <f t="shared" si="148"/>
        <v>0</v>
      </c>
      <c r="AC1696" s="49">
        <f t="shared" si="149"/>
        <v>0</v>
      </c>
      <c r="AD1696" s="49">
        <f t="shared" si="150"/>
        <v>0</v>
      </c>
      <c r="AE1696" s="49">
        <f t="shared" si="151"/>
        <v>0</v>
      </c>
      <c r="AF1696" s="52"/>
    </row>
    <row r="1697" customHeight="1" spans="1:32">
      <c r="A1697" s="31" t="s">
        <v>8803</v>
      </c>
      <c r="B1697" s="31" t="s">
        <v>3308</v>
      </c>
      <c r="C1697" s="31" t="s">
        <v>8805</v>
      </c>
      <c r="D1697" s="31" t="s">
        <v>8805</v>
      </c>
      <c r="E1697" s="31" t="s">
        <v>435</v>
      </c>
      <c r="F1697" s="31" t="s">
        <v>835</v>
      </c>
      <c r="G1697" s="32" t="s">
        <v>8805</v>
      </c>
      <c r="H1697" s="33" t="s">
        <v>8807</v>
      </c>
      <c r="I1697" s="37" t="s">
        <v>8805</v>
      </c>
      <c r="J1697" s="31" t="s">
        <v>8805</v>
      </c>
      <c r="K1697" s="38" t="s">
        <v>7655</v>
      </c>
      <c r="L1697" s="39" t="s">
        <v>7656</v>
      </c>
      <c r="M1697" s="40">
        <v>2</v>
      </c>
      <c r="N1697" s="40"/>
      <c r="O1697" s="40"/>
      <c r="P1697" s="40"/>
      <c r="Q1697" s="40"/>
      <c r="R1697" s="40"/>
      <c r="S1697" s="40"/>
      <c r="T1697" s="40">
        <v>2</v>
      </c>
      <c r="U1697" s="40"/>
      <c r="V1697" s="40">
        <f t="shared" si="147"/>
        <v>2</v>
      </c>
      <c r="W1697" t="s">
        <v>5890</v>
      </c>
      <c r="X1697" s="69" t="s">
        <v>6984</v>
      </c>
      <c r="Y1697" s="49"/>
      <c r="Z1697" s="50">
        <f t="array" ref="Z1697">SUM((N1697:S1697)/6)</f>
        <v>0</v>
      </c>
      <c r="AA1697" s="51"/>
      <c r="AB1697" s="49">
        <f t="shared" si="148"/>
        <v>2</v>
      </c>
      <c r="AC1697" s="49">
        <f t="shared" si="149"/>
        <v>2</v>
      </c>
      <c r="AD1697" s="49">
        <f t="shared" si="150"/>
        <v>2</v>
      </c>
      <c r="AE1697" s="49">
        <f t="shared" si="151"/>
        <v>2</v>
      </c>
      <c r="AF1697" s="52"/>
    </row>
    <row r="1698" customHeight="1" spans="1:32">
      <c r="A1698" s="31" t="s">
        <v>8803</v>
      </c>
      <c r="B1698" s="31" t="s">
        <v>3308</v>
      </c>
      <c r="C1698" s="31" t="s">
        <v>8805</v>
      </c>
      <c r="D1698" s="31" t="s">
        <v>8805</v>
      </c>
      <c r="E1698" s="31" t="s">
        <v>435</v>
      </c>
      <c r="F1698" s="31" t="s">
        <v>835</v>
      </c>
      <c r="G1698" s="32" t="s">
        <v>8805</v>
      </c>
      <c r="H1698" s="33" t="s">
        <v>8811</v>
      </c>
      <c r="I1698" s="37" t="s">
        <v>8805</v>
      </c>
      <c r="J1698" s="31" t="s">
        <v>8805</v>
      </c>
      <c r="K1698" s="38" t="s">
        <v>7658</v>
      </c>
      <c r="L1698" s="39" t="s">
        <v>5612</v>
      </c>
      <c r="M1698" s="40">
        <v>2</v>
      </c>
      <c r="N1698" s="40"/>
      <c r="O1698" s="40"/>
      <c r="P1698" s="40"/>
      <c r="Q1698" s="40"/>
      <c r="R1698" s="40"/>
      <c r="S1698" s="40"/>
      <c r="T1698" s="40">
        <v>2</v>
      </c>
      <c r="U1698" s="40"/>
      <c r="V1698" s="40">
        <f t="shared" si="147"/>
        <v>2</v>
      </c>
      <c r="W1698" t="s">
        <v>5890</v>
      </c>
      <c r="X1698" s="69" t="s">
        <v>6984</v>
      </c>
      <c r="Y1698" s="49"/>
      <c r="Z1698" s="50">
        <f t="array" ref="Z1698">SUM((N1698:S1698)/6)</f>
        <v>0</v>
      </c>
      <c r="AA1698" s="51"/>
      <c r="AB1698" s="49">
        <f t="shared" si="148"/>
        <v>2</v>
      </c>
      <c r="AC1698" s="49">
        <f t="shared" si="149"/>
        <v>2</v>
      </c>
      <c r="AD1698" s="49">
        <f t="shared" si="150"/>
        <v>2</v>
      </c>
      <c r="AE1698" s="49">
        <f t="shared" si="151"/>
        <v>2</v>
      </c>
      <c r="AF1698" s="52"/>
    </row>
    <row r="1699" customHeight="1" spans="1:32">
      <c r="A1699" s="31" t="s">
        <v>8803</v>
      </c>
      <c r="B1699" s="31" t="s">
        <v>3308</v>
      </c>
      <c r="C1699" s="31" t="s">
        <v>8805</v>
      </c>
      <c r="D1699" s="31" t="s">
        <v>8805</v>
      </c>
      <c r="E1699" s="31" t="s">
        <v>435</v>
      </c>
      <c r="F1699" s="31" t="s">
        <v>126</v>
      </c>
      <c r="G1699" s="32" t="s">
        <v>8805</v>
      </c>
      <c r="H1699" s="33" t="s">
        <v>8808</v>
      </c>
      <c r="I1699" s="37" t="s">
        <v>8805</v>
      </c>
      <c r="J1699" s="31" t="s">
        <v>8805</v>
      </c>
      <c r="K1699" s="42" t="s">
        <v>7659</v>
      </c>
      <c r="L1699" s="39" t="s">
        <v>7660</v>
      </c>
      <c r="M1699" s="40">
        <v>1</v>
      </c>
      <c r="N1699" s="40"/>
      <c r="O1699" s="40"/>
      <c r="P1699" s="40"/>
      <c r="Q1699" s="40"/>
      <c r="R1699" s="40"/>
      <c r="S1699" s="40"/>
      <c r="T1699" s="40">
        <v>1</v>
      </c>
      <c r="U1699" s="40"/>
      <c r="V1699" s="40">
        <f t="shared" si="147"/>
        <v>1</v>
      </c>
      <c r="W1699" t="s">
        <v>5890</v>
      </c>
      <c r="X1699" s="69" t="s">
        <v>6984</v>
      </c>
      <c r="Y1699" s="49"/>
      <c r="Z1699" s="50">
        <f t="array" ref="Z1699">SUM((N1699:S1699)/6)</f>
        <v>0</v>
      </c>
      <c r="AA1699" s="51"/>
      <c r="AB1699" s="49">
        <f t="shared" si="148"/>
        <v>1</v>
      </c>
      <c r="AC1699" s="49">
        <f t="shared" si="149"/>
        <v>1</v>
      </c>
      <c r="AD1699" s="49">
        <f t="shared" si="150"/>
        <v>1</v>
      </c>
      <c r="AE1699" s="49">
        <f t="shared" si="151"/>
        <v>1</v>
      </c>
      <c r="AF1699" s="52"/>
    </row>
    <row r="1700" customHeight="1" spans="1:32">
      <c r="A1700" s="31" t="s">
        <v>8803</v>
      </c>
      <c r="B1700" s="31" t="s">
        <v>3674</v>
      </c>
      <c r="C1700" s="31" t="s">
        <v>8805</v>
      </c>
      <c r="D1700" s="31" t="s">
        <v>8805</v>
      </c>
      <c r="E1700" s="31" t="s">
        <v>435</v>
      </c>
      <c r="F1700" s="31" t="s">
        <v>126</v>
      </c>
      <c r="G1700" s="32" t="s">
        <v>8805</v>
      </c>
      <c r="H1700" s="33" t="s">
        <v>8808</v>
      </c>
      <c r="I1700" s="37" t="s">
        <v>8805</v>
      </c>
      <c r="J1700" s="31" t="s">
        <v>8805</v>
      </c>
      <c r="K1700" s="42" t="s">
        <v>7662</v>
      </c>
      <c r="L1700" s="39" t="s">
        <v>7663</v>
      </c>
      <c r="M1700" s="40">
        <v>1</v>
      </c>
      <c r="N1700" s="40"/>
      <c r="O1700" s="40"/>
      <c r="P1700" s="40"/>
      <c r="Q1700" s="40"/>
      <c r="R1700" s="40"/>
      <c r="S1700" s="40"/>
      <c r="T1700" s="40">
        <v>0</v>
      </c>
      <c r="U1700" s="40"/>
      <c r="V1700" s="40">
        <f t="shared" si="147"/>
        <v>0</v>
      </c>
      <c r="W1700" t="s">
        <v>5890</v>
      </c>
      <c r="X1700" s="69" t="s">
        <v>6984</v>
      </c>
      <c r="Y1700" s="49"/>
      <c r="Z1700" s="50">
        <f t="array" ref="Z1700">SUM((N1700:S1700)/6)</f>
        <v>0</v>
      </c>
      <c r="AA1700" s="51"/>
      <c r="AB1700" s="49">
        <f t="shared" si="148"/>
        <v>0</v>
      </c>
      <c r="AC1700" s="49">
        <f t="shared" si="149"/>
        <v>0</v>
      </c>
      <c r="AD1700" s="49">
        <f t="shared" si="150"/>
        <v>0</v>
      </c>
      <c r="AE1700" s="49">
        <f t="shared" si="151"/>
        <v>0</v>
      </c>
      <c r="AF1700" s="52"/>
    </row>
    <row r="1701" customHeight="1" spans="1:32">
      <c r="A1701" s="31" t="s">
        <v>8803</v>
      </c>
      <c r="B1701" s="31" t="s">
        <v>3308</v>
      </c>
      <c r="C1701" s="31" t="s">
        <v>8805</v>
      </c>
      <c r="D1701" s="31" t="s">
        <v>8805</v>
      </c>
      <c r="E1701" s="31" t="s">
        <v>21</v>
      </c>
      <c r="F1701" s="31" t="s">
        <v>126</v>
      </c>
      <c r="G1701" s="32" t="s">
        <v>8805</v>
      </c>
      <c r="H1701" s="33" t="s">
        <v>8820</v>
      </c>
      <c r="I1701" s="37" t="s">
        <v>8805</v>
      </c>
      <c r="J1701" s="31" t="s">
        <v>8805</v>
      </c>
      <c r="K1701" s="42" t="s">
        <v>7665</v>
      </c>
      <c r="L1701" s="39" t="s">
        <v>7666</v>
      </c>
      <c r="M1701" s="40">
        <v>4</v>
      </c>
      <c r="N1701" s="40"/>
      <c r="O1701" s="40"/>
      <c r="P1701" s="40"/>
      <c r="Q1701" s="40"/>
      <c r="R1701" s="40"/>
      <c r="S1701" s="40"/>
      <c r="T1701" s="40">
        <v>4</v>
      </c>
      <c r="U1701" s="40"/>
      <c r="V1701" s="40">
        <f t="shared" si="147"/>
        <v>4</v>
      </c>
      <c r="W1701" t="s">
        <v>5890</v>
      </c>
      <c r="X1701" s="69" t="s">
        <v>6984</v>
      </c>
      <c r="Y1701" s="49"/>
      <c r="Z1701" s="50">
        <f t="array" ref="Z1701">SUM((N1701:S1701)/6)</f>
        <v>0</v>
      </c>
      <c r="AA1701" s="51"/>
      <c r="AB1701" s="49">
        <f t="shared" si="148"/>
        <v>4</v>
      </c>
      <c r="AC1701" s="49">
        <f t="shared" si="149"/>
        <v>4</v>
      </c>
      <c r="AD1701" s="49">
        <f t="shared" si="150"/>
        <v>4</v>
      </c>
      <c r="AE1701" s="49">
        <f t="shared" si="151"/>
        <v>4</v>
      </c>
      <c r="AF1701" s="52"/>
    </row>
    <row r="1702" customHeight="1" spans="1:32">
      <c r="A1702" s="31" t="s">
        <v>8803</v>
      </c>
      <c r="B1702" s="31" t="s">
        <v>3674</v>
      </c>
      <c r="C1702" s="31" t="s">
        <v>8805</v>
      </c>
      <c r="D1702" s="31" t="s">
        <v>8805</v>
      </c>
      <c r="E1702" s="31" t="s">
        <v>16</v>
      </c>
      <c r="F1702" s="31" t="s">
        <v>17</v>
      </c>
      <c r="G1702" s="32" t="s">
        <v>8994</v>
      </c>
      <c r="H1702" s="33" t="s">
        <v>8808</v>
      </c>
      <c r="I1702" s="37" t="s">
        <v>8805</v>
      </c>
      <c r="J1702" s="31" t="s">
        <v>8805</v>
      </c>
      <c r="K1702" s="38" t="s">
        <v>7668</v>
      </c>
      <c r="L1702" s="39" t="s">
        <v>7669</v>
      </c>
      <c r="M1702" s="40">
        <v>5</v>
      </c>
      <c r="N1702" s="40"/>
      <c r="O1702" s="40"/>
      <c r="P1702" s="40"/>
      <c r="Q1702" s="40"/>
      <c r="R1702" s="40"/>
      <c r="S1702" s="40"/>
      <c r="T1702" s="40">
        <v>0</v>
      </c>
      <c r="U1702" s="40"/>
      <c r="V1702" s="40">
        <f t="shared" si="147"/>
        <v>0</v>
      </c>
      <c r="W1702" t="s">
        <v>5890</v>
      </c>
      <c r="X1702" s="69" t="s">
        <v>6984</v>
      </c>
      <c r="Y1702" s="49"/>
      <c r="Z1702" s="50">
        <f t="array" ref="Z1702">SUM((N1702:S1702)/6)</f>
        <v>0</v>
      </c>
      <c r="AA1702" s="51"/>
      <c r="AB1702" s="49">
        <f t="shared" si="148"/>
        <v>0</v>
      </c>
      <c r="AC1702" s="49">
        <f t="shared" si="149"/>
        <v>0</v>
      </c>
      <c r="AD1702" s="49">
        <f t="shared" si="150"/>
        <v>0</v>
      </c>
      <c r="AE1702" s="49">
        <f t="shared" si="151"/>
        <v>0</v>
      </c>
      <c r="AF1702" s="52"/>
    </row>
    <row r="1703" customHeight="1" spans="1:32">
      <c r="A1703" s="31" t="s">
        <v>8803</v>
      </c>
      <c r="B1703" s="31" t="s">
        <v>3674</v>
      </c>
      <c r="C1703" s="31" t="s">
        <v>8805</v>
      </c>
      <c r="D1703" s="31" t="s">
        <v>8805</v>
      </c>
      <c r="E1703" s="31" t="s">
        <v>16</v>
      </c>
      <c r="F1703" s="31" t="s">
        <v>17</v>
      </c>
      <c r="G1703" s="32" t="s">
        <v>8994</v>
      </c>
      <c r="H1703" s="33" t="s">
        <v>8810</v>
      </c>
      <c r="I1703" s="37" t="s">
        <v>8805</v>
      </c>
      <c r="J1703" s="31" t="s">
        <v>8805</v>
      </c>
      <c r="K1703" s="38" t="s">
        <v>7671</v>
      </c>
      <c r="L1703" s="39" t="s">
        <v>7672</v>
      </c>
      <c r="M1703" s="40">
        <v>7</v>
      </c>
      <c r="N1703" s="40"/>
      <c r="O1703" s="40"/>
      <c r="P1703" s="40"/>
      <c r="Q1703" s="40"/>
      <c r="R1703" s="40"/>
      <c r="S1703" s="40"/>
      <c r="T1703" s="40">
        <v>0</v>
      </c>
      <c r="U1703" s="40"/>
      <c r="V1703" s="40">
        <f t="shared" si="147"/>
        <v>0</v>
      </c>
      <c r="W1703" t="s">
        <v>5890</v>
      </c>
      <c r="X1703" s="69" t="s">
        <v>6984</v>
      </c>
      <c r="Y1703" s="49"/>
      <c r="Z1703" s="50">
        <f t="array" ref="Z1703">SUM((N1703:S1703)/6)</f>
        <v>0</v>
      </c>
      <c r="AA1703" s="51"/>
      <c r="AB1703" s="49">
        <f t="shared" si="148"/>
        <v>0</v>
      </c>
      <c r="AC1703" s="49">
        <f t="shared" si="149"/>
        <v>0</v>
      </c>
      <c r="AD1703" s="49">
        <f t="shared" si="150"/>
        <v>0</v>
      </c>
      <c r="AE1703" s="49">
        <f t="shared" si="151"/>
        <v>0</v>
      </c>
      <c r="AF1703" s="52"/>
    </row>
    <row r="1704" customHeight="1" spans="1:32">
      <c r="A1704" s="31" t="s">
        <v>8803</v>
      </c>
      <c r="B1704" s="31" t="s">
        <v>3674</v>
      </c>
      <c r="C1704" s="31" t="s">
        <v>8805</v>
      </c>
      <c r="D1704" s="31" t="s">
        <v>8805</v>
      </c>
      <c r="E1704" s="31" t="s">
        <v>16</v>
      </c>
      <c r="F1704" s="31" t="s">
        <v>77</v>
      </c>
      <c r="G1704" s="32" t="s">
        <v>8994</v>
      </c>
      <c r="H1704" s="33" t="s">
        <v>8822</v>
      </c>
      <c r="I1704" s="37" t="s">
        <v>8805</v>
      </c>
      <c r="J1704" s="31" t="s">
        <v>8805</v>
      </c>
      <c r="K1704" s="38" t="s">
        <v>7674</v>
      </c>
      <c r="L1704" s="39" t="s">
        <v>7675</v>
      </c>
      <c r="M1704" s="40">
        <v>3</v>
      </c>
      <c r="N1704" s="40"/>
      <c r="O1704" s="40"/>
      <c r="P1704" s="40"/>
      <c r="Q1704" s="40"/>
      <c r="R1704" s="40"/>
      <c r="S1704" s="40"/>
      <c r="T1704" s="40">
        <v>0</v>
      </c>
      <c r="U1704" s="40"/>
      <c r="V1704" s="40">
        <f t="shared" si="147"/>
        <v>0</v>
      </c>
      <c r="W1704" t="s">
        <v>5890</v>
      </c>
      <c r="X1704" s="69" t="s">
        <v>6984</v>
      </c>
      <c r="Y1704" s="49"/>
      <c r="Z1704" s="50">
        <f t="array" ref="Z1704">SUM((N1704:S1704)/6)</f>
        <v>0</v>
      </c>
      <c r="AA1704" s="51"/>
      <c r="AB1704" s="49">
        <f t="shared" si="148"/>
        <v>0</v>
      </c>
      <c r="AC1704" s="49">
        <f t="shared" si="149"/>
        <v>0</v>
      </c>
      <c r="AD1704" s="49">
        <f t="shared" si="150"/>
        <v>0</v>
      </c>
      <c r="AE1704" s="49">
        <f t="shared" si="151"/>
        <v>0</v>
      </c>
      <c r="AF1704" s="52"/>
    </row>
    <row r="1705" customHeight="1" spans="1:32">
      <c r="A1705" s="31" t="s">
        <v>8803</v>
      </c>
      <c r="B1705" s="31" t="s">
        <v>3674</v>
      </c>
      <c r="C1705" s="31" t="s">
        <v>8805</v>
      </c>
      <c r="D1705" s="31" t="s">
        <v>8805</v>
      </c>
      <c r="E1705" s="31" t="s">
        <v>16</v>
      </c>
      <c r="F1705" s="31" t="s">
        <v>77</v>
      </c>
      <c r="G1705" s="32" t="s">
        <v>8994</v>
      </c>
      <c r="H1705" s="33" t="s">
        <v>8809</v>
      </c>
      <c r="I1705" s="37" t="s">
        <v>8805</v>
      </c>
      <c r="J1705" s="31" t="s">
        <v>8805</v>
      </c>
      <c r="K1705" s="38" t="s">
        <v>7677</v>
      </c>
      <c r="L1705" s="39" t="s">
        <v>7678</v>
      </c>
      <c r="M1705" s="40">
        <v>6</v>
      </c>
      <c r="N1705" s="40"/>
      <c r="O1705" s="40"/>
      <c r="P1705" s="40"/>
      <c r="Q1705" s="40"/>
      <c r="R1705" s="40"/>
      <c r="S1705" s="40"/>
      <c r="T1705" s="40">
        <v>0</v>
      </c>
      <c r="U1705" s="40"/>
      <c r="V1705" s="40">
        <f t="shared" si="147"/>
        <v>0</v>
      </c>
      <c r="W1705" t="s">
        <v>5890</v>
      </c>
      <c r="X1705" s="69" t="s">
        <v>6984</v>
      </c>
      <c r="Y1705" s="49"/>
      <c r="Z1705" s="50">
        <f t="array" ref="Z1705">SUM((N1705:S1705)/6)</f>
        <v>0</v>
      </c>
      <c r="AA1705" s="51"/>
      <c r="AB1705" s="49">
        <f t="shared" si="148"/>
        <v>0</v>
      </c>
      <c r="AC1705" s="49">
        <f t="shared" si="149"/>
        <v>0</v>
      </c>
      <c r="AD1705" s="49">
        <f t="shared" si="150"/>
        <v>0</v>
      </c>
      <c r="AE1705" s="49">
        <f t="shared" si="151"/>
        <v>0</v>
      </c>
      <c r="AF1705" s="52"/>
    </row>
    <row r="1706" customHeight="1" spans="1:32">
      <c r="A1706" s="31" t="s">
        <v>8803</v>
      </c>
      <c r="B1706" s="31" t="s">
        <v>15</v>
      </c>
      <c r="C1706" s="31" t="s">
        <v>8841</v>
      </c>
      <c r="D1706" s="31" t="s">
        <v>8805</v>
      </c>
      <c r="E1706" s="31" t="s">
        <v>5011</v>
      </c>
      <c r="F1706" s="31" t="s">
        <v>835</v>
      </c>
      <c r="G1706" s="32" t="s">
        <v>8806</v>
      </c>
      <c r="H1706" s="33" t="s">
        <v>8813</v>
      </c>
      <c r="I1706" s="37">
        <v>1.8</v>
      </c>
      <c r="J1706" s="31" t="s">
        <v>8805</v>
      </c>
      <c r="K1706" s="42" t="s">
        <v>9175</v>
      </c>
      <c r="L1706" s="39" t="s">
        <v>9176</v>
      </c>
      <c r="M1706" s="40">
        <v>0</v>
      </c>
      <c r="N1706" s="40"/>
      <c r="O1706" s="40"/>
      <c r="P1706" s="40"/>
      <c r="Q1706" s="40"/>
      <c r="R1706" s="40"/>
      <c r="S1706" s="40"/>
      <c r="T1706" s="40">
        <v>0</v>
      </c>
      <c r="U1706" s="40"/>
      <c r="V1706" s="40">
        <f t="shared" si="147"/>
        <v>0</v>
      </c>
      <c r="W1706" t="s">
        <v>5890</v>
      </c>
      <c r="X1706" s="69" t="s">
        <v>6984</v>
      </c>
      <c r="Y1706" s="49">
        <v>1</v>
      </c>
      <c r="Z1706" s="50">
        <f t="array" ref="Z1706">SUM((N1706:S1706)/6)</f>
        <v>0</v>
      </c>
      <c r="AA1706" s="51"/>
      <c r="AB1706" s="49">
        <f t="shared" si="148"/>
        <v>-0.7</v>
      </c>
      <c r="AC1706" s="49">
        <f t="shared" si="149"/>
        <v>-1.7</v>
      </c>
      <c r="AD1706" s="49">
        <f t="shared" si="150"/>
        <v>0</v>
      </c>
      <c r="AE1706" s="49">
        <f t="shared" si="151"/>
        <v>0</v>
      </c>
      <c r="AF1706" s="52"/>
    </row>
    <row r="1707" customHeight="1" spans="1:32">
      <c r="A1707" s="31" t="s">
        <v>8803</v>
      </c>
      <c r="B1707" s="31" t="s">
        <v>3674</v>
      </c>
      <c r="C1707" s="31" t="s">
        <v>8805</v>
      </c>
      <c r="D1707" s="31" t="s">
        <v>8805</v>
      </c>
      <c r="E1707" s="31" t="s">
        <v>435</v>
      </c>
      <c r="F1707" s="31" t="s">
        <v>835</v>
      </c>
      <c r="G1707" s="31" t="s">
        <v>8992</v>
      </c>
      <c r="H1707" s="33" t="s">
        <v>8820</v>
      </c>
      <c r="I1707" s="37" t="s">
        <v>8805</v>
      </c>
      <c r="J1707" s="31" t="s">
        <v>8805</v>
      </c>
      <c r="K1707" s="42" t="s">
        <v>7680</v>
      </c>
      <c r="L1707" s="39" t="s">
        <v>7681</v>
      </c>
      <c r="M1707" s="40">
        <v>1</v>
      </c>
      <c r="N1707" s="40"/>
      <c r="O1707" s="40"/>
      <c r="P1707" s="40"/>
      <c r="Q1707" s="40"/>
      <c r="R1707" s="40"/>
      <c r="S1707" s="40"/>
      <c r="T1707" s="40">
        <v>1</v>
      </c>
      <c r="U1707" s="40"/>
      <c r="V1707" s="40">
        <f t="shared" si="147"/>
        <v>1</v>
      </c>
      <c r="W1707" t="s">
        <v>5890</v>
      </c>
      <c r="X1707" s="69" t="s">
        <v>6984</v>
      </c>
      <c r="Y1707" s="49"/>
      <c r="Z1707" s="50">
        <f t="array" ref="Z1707">SUM((N1707:S1707)/6)</f>
        <v>0</v>
      </c>
      <c r="AA1707" s="51"/>
      <c r="AB1707" s="49">
        <f t="shared" si="148"/>
        <v>1</v>
      </c>
      <c r="AC1707" s="49">
        <f t="shared" si="149"/>
        <v>1</v>
      </c>
      <c r="AD1707" s="49">
        <f t="shared" si="150"/>
        <v>1</v>
      </c>
      <c r="AE1707" s="49">
        <f t="shared" si="151"/>
        <v>1</v>
      </c>
      <c r="AF1707" s="52"/>
    </row>
    <row r="1708" customHeight="1" spans="1:32">
      <c r="A1708" s="31" t="s">
        <v>8803</v>
      </c>
      <c r="B1708" s="31" t="s">
        <v>3308</v>
      </c>
      <c r="C1708" s="31" t="s">
        <v>8805</v>
      </c>
      <c r="D1708" s="31" t="s">
        <v>8805</v>
      </c>
      <c r="E1708" s="31" t="s">
        <v>435</v>
      </c>
      <c r="F1708" s="31" t="s">
        <v>835</v>
      </c>
      <c r="G1708" s="32" t="s">
        <v>8805</v>
      </c>
      <c r="H1708" s="33" t="s">
        <v>8808</v>
      </c>
      <c r="I1708" s="37" t="s">
        <v>8805</v>
      </c>
      <c r="J1708" s="31" t="s">
        <v>8805</v>
      </c>
      <c r="K1708" s="42" t="s">
        <v>7683</v>
      </c>
      <c r="L1708" s="39" t="s">
        <v>7684</v>
      </c>
      <c r="M1708" s="40">
        <v>1</v>
      </c>
      <c r="N1708" s="40"/>
      <c r="O1708" s="40"/>
      <c r="P1708" s="40"/>
      <c r="Q1708" s="40"/>
      <c r="R1708" s="40"/>
      <c r="S1708" s="40"/>
      <c r="T1708" s="40">
        <v>1</v>
      </c>
      <c r="U1708" s="40"/>
      <c r="V1708" s="40">
        <f t="shared" si="147"/>
        <v>1</v>
      </c>
      <c r="W1708" t="s">
        <v>5890</v>
      </c>
      <c r="X1708" s="69" t="s">
        <v>6984</v>
      </c>
      <c r="Y1708" s="49"/>
      <c r="Z1708" s="50">
        <f t="array" ref="Z1708">SUM((N1708:S1708)/6)</f>
        <v>0</v>
      </c>
      <c r="AA1708" s="51"/>
      <c r="AB1708" s="49">
        <f t="shared" si="148"/>
        <v>1</v>
      </c>
      <c r="AC1708" s="49">
        <f t="shared" si="149"/>
        <v>1</v>
      </c>
      <c r="AD1708" s="49">
        <f t="shared" si="150"/>
        <v>1</v>
      </c>
      <c r="AE1708" s="49">
        <f t="shared" si="151"/>
        <v>1</v>
      </c>
      <c r="AF1708" s="52"/>
    </row>
    <row r="1709" customHeight="1" spans="1:32">
      <c r="A1709" s="31" t="s">
        <v>8803</v>
      </c>
      <c r="B1709" s="31" t="s">
        <v>15</v>
      </c>
      <c r="C1709" s="31" t="s">
        <v>8841</v>
      </c>
      <c r="D1709" s="31" t="s">
        <v>8805</v>
      </c>
      <c r="E1709" s="31" t="s">
        <v>7686</v>
      </c>
      <c r="F1709" s="31" t="s">
        <v>835</v>
      </c>
      <c r="G1709" s="32" t="s">
        <v>8806</v>
      </c>
      <c r="H1709" s="33" t="s">
        <v>8809</v>
      </c>
      <c r="I1709" s="37">
        <v>1.8</v>
      </c>
      <c r="J1709" s="31" t="s">
        <v>8805</v>
      </c>
      <c r="K1709" s="42" t="s">
        <v>7687</v>
      </c>
      <c r="L1709" s="39" t="s">
        <v>7688</v>
      </c>
      <c r="M1709" s="40">
        <v>1</v>
      </c>
      <c r="N1709" s="40"/>
      <c r="O1709" s="40"/>
      <c r="P1709" s="40"/>
      <c r="Q1709" s="40"/>
      <c r="R1709" s="40"/>
      <c r="S1709" s="40"/>
      <c r="T1709" s="40">
        <v>1</v>
      </c>
      <c r="U1709" s="40"/>
      <c r="V1709" s="40">
        <f t="shared" si="147"/>
        <v>1</v>
      </c>
      <c r="W1709" t="s">
        <v>5890</v>
      </c>
      <c r="X1709" s="69" t="s">
        <v>6984</v>
      </c>
      <c r="Y1709" s="49"/>
      <c r="Z1709" s="50">
        <f t="array" ref="Z1709">SUM((N1709:S1709)/6)</f>
        <v>0</v>
      </c>
      <c r="AA1709" s="51"/>
      <c r="AB1709" s="49">
        <f t="shared" si="148"/>
        <v>1</v>
      </c>
      <c r="AC1709" s="49">
        <f t="shared" si="149"/>
        <v>1</v>
      </c>
      <c r="AD1709" s="49">
        <f t="shared" si="150"/>
        <v>1</v>
      </c>
      <c r="AE1709" s="49">
        <f t="shared" si="151"/>
        <v>1</v>
      </c>
      <c r="AF1709" s="52"/>
    </row>
    <row r="1710" customHeight="1" spans="1:32">
      <c r="A1710" s="31" t="s">
        <v>8803</v>
      </c>
      <c r="B1710" s="31" t="s">
        <v>15</v>
      </c>
      <c r="C1710" s="31" t="s">
        <v>8841</v>
      </c>
      <c r="D1710" s="31" t="s">
        <v>8805</v>
      </c>
      <c r="E1710" s="31" t="s">
        <v>7686</v>
      </c>
      <c r="F1710" s="31" t="s">
        <v>36</v>
      </c>
      <c r="G1710" s="32" t="s">
        <v>8806</v>
      </c>
      <c r="H1710" s="33" t="s">
        <v>8809</v>
      </c>
      <c r="I1710" s="37">
        <v>1.8</v>
      </c>
      <c r="J1710" s="31" t="s">
        <v>8805</v>
      </c>
      <c r="K1710" s="42" t="s">
        <v>7690</v>
      </c>
      <c r="L1710" s="39" t="s">
        <v>7691</v>
      </c>
      <c r="M1710" s="40">
        <v>1</v>
      </c>
      <c r="N1710" s="40"/>
      <c r="O1710" s="40"/>
      <c r="P1710" s="40"/>
      <c r="Q1710" s="40"/>
      <c r="R1710" s="40"/>
      <c r="S1710" s="40"/>
      <c r="T1710" s="40">
        <v>1</v>
      </c>
      <c r="U1710" s="40"/>
      <c r="V1710" s="40">
        <f t="shared" si="147"/>
        <v>1</v>
      </c>
      <c r="W1710" t="s">
        <v>5890</v>
      </c>
      <c r="X1710" s="69" t="s">
        <v>6984</v>
      </c>
      <c r="Y1710" s="49"/>
      <c r="Z1710" s="50">
        <f t="array" ref="Z1710">SUM((N1710:S1710)/6)</f>
        <v>0</v>
      </c>
      <c r="AA1710" s="51"/>
      <c r="AB1710" s="49">
        <f t="shared" si="148"/>
        <v>1</v>
      </c>
      <c r="AC1710" s="49">
        <f t="shared" si="149"/>
        <v>1</v>
      </c>
      <c r="AD1710" s="49">
        <f t="shared" si="150"/>
        <v>1</v>
      </c>
      <c r="AE1710" s="49">
        <f t="shared" si="151"/>
        <v>1</v>
      </c>
      <c r="AF1710" s="52"/>
    </row>
    <row r="1711" customHeight="1" spans="1:32">
      <c r="A1711" s="31" t="s">
        <v>8803</v>
      </c>
      <c r="B1711" s="31" t="s">
        <v>15</v>
      </c>
      <c r="C1711" s="31" t="s">
        <v>8841</v>
      </c>
      <c r="D1711" s="31" t="s">
        <v>8805</v>
      </c>
      <c r="E1711" s="31" t="s">
        <v>7693</v>
      </c>
      <c r="F1711" s="31" t="s">
        <v>835</v>
      </c>
      <c r="G1711" s="32" t="s">
        <v>8806</v>
      </c>
      <c r="H1711" s="33" t="s">
        <v>8812</v>
      </c>
      <c r="I1711" s="37">
        <v>1.8</v>
      </c>
      <c r="J1711" s="31" t="s">
        <v>8805</v>
      </c>
      <c r="K1711" s="42" t="s">
        <v>7694</v>
      </c>
      <c r="L1711" s="39" t="s">
        <v>7695</v>
      </c>
      <c r="M1711" s="40">
        <v>1</v>
      </c>
      <c r="N1711" s="40"/>
      <c r="O1711" s="40"/>
      <c r="P1711" s="40"/>
      <c r="Q1711" s="40"/>
      <c r="R1711" s="40"/>
      <c r="S1711" s="40"/>
      <c r="T1711" s="40">
        <v>1</v>
      </c>
      <c r="U1711" s="40"/>
      <c r="V1711" s="40">
        <f t="shared" si="147"/>
        <v>1</v>
      </c>
      <c r="W1711" t="s">
        <v>5890</v>
      </c>
      <c r="X1711" s="69" t="s">
        <v>6984</v>
      </c>
      <c r="Y1711" s="49"/>
      <c r="Z1711" s="50">
        <f t="array" ref="Z1711">SUM((N1711:S1711)/6)</f>
        <v>0</v>
      </c>
      <c r="AA1711" s="51"/>
      <c r="AB1711" s="49">
        <f t="shared" si="148"/>
        <v>1</v>
      </c>
      <c r="AC1711" s="49">
        <f t="shared" si="149"/>
        <v>1</v>
      </c>
      <c r="AD1711" s="49">
        <f t="shared" si="150"/>
        <v>1</v>
      </c>
      <c r="AE1711" s="49">
        <f t="shared" si="151"/>
        <v>1</v>
      </c>
      <c r="AF1711" s="52"/>
    </row>
    <row r="1712" customHeight="1" spans="1:32">
      <c r="A1712" s="31" t="s">
        <v>8803</v>
      </c>
      <c r="B1712" s="31" t="s">
        <v>15</v>
      </c>
      <c r="C1712" s="31" t="s">
        <v>8841</v>
      </c>
      <c r="D1712" s="31" t="s">
        <v>8805</v>
      </c>
      <c r="E1712" s="31" t="s">
        <v>181</v>
      </c>
      <c r="F1712" s="31" t="s">
        <v>126</v>
      </c>
      <c r="G1712" s="32" t="s">
        <v>8806</v>
      </c>
      <c r="H1712" s="33" t="s">
        <v>8813</v>
      </c>
      <c r="I1712" s="37">
        <v>1.8</v>
      </c>
      <c r="J1712" s="31" t="s">
        <v>8805</v>
      </c>
      <c r="K1712" s="42" t="s">
        <v>9177</v>
      </c>
      <c r="L1712" s="39" t="s">
        <v>9178</v>
      </c>
      <c r="M1712" s="40">
        <v>0</v>
      </c>
      <c r="N1712" s="40"/>
      <c r="O1712" s="40"/>
      <c r="P1712" s="40"/>
      <c r="Q1712" s="40"/>
      <c r="R1712" s="40"/>
      <c r="S1712" s="40"/>
      <c r="T1712" s="40">
        <v>0</v>
      </c>
      <c r="U1712" s="40"/>
      <c r="V1712" s="40">
        <f t="shared" si="147"/>
        <v>0</v>
      </c>
      <c r="W1712" t="s">
        <v>5890</v>
      </c>
      <c r="X1712" s="69" t="s">
        <v>6984</v>
      </c>
      <c r="Y1712" s="49">
        <v>1</v>
      </c>
      <c r="Z1712" s="50">
        <f t="array" ref="Z1712">SUM((N1712:S1712)/6)</f>
        <v>0</v>
      </c>
      <c r="AA1712" s="51"/>
      <c r="AB1712" s="49">
        <f t="shared" si="148"/>
        <v>-0.7</v>
      </c>
      <c r="AC1712" s="49">
        <f t="shared" si="149"/>
        <v>-1.7</v>
      </c>
      <c r="AD1712" s="49">
        <f t="shared" si="150"/>
        <v>0</v>
      </c>
      <c r="AE1712" s="49">
        <f t="shared" si="151"/>
        <v>0</v>
      </c>
      <c r="AF1712" s="52"/>
    </row>
    <row r="1713" customHeight="1" spans="1:32">
      <c r="A1713" s="31" t="s">
        <v>8803</v>
      </c>
      <c r="B1713" s="31" t="s">
        <v>15</v>
      </c>
      <c r="C1713" s="31" t="s">
        <v>8841</v>
      </c>
      <c r="D1713" s="31" t="s">
        <v>8805</v>
      </c>
      <c r="E1713" s="31" t="s">
        <v>21</v>
      </c>
      <c r="F1713" s="31" t="s">
        <v>835</v>
      </c>
      <c r="G1713" s="32" t="s">
        <v>8806</v>
      </c>
      <c r="H1713" s="33" t="s">
        <v>8812</v>
      </c>
      <c r="I1713" s="37">
        <v>2.5</v>
      </c>
      <c r="J1713" s="31" t="s">
        <v>8805</v>
      </c>
      <c r="K1713" s="42" t="s">
        <v>9179</v>
      </c>
      <c r="L1713" s="39" t="s">
        <v>9180</v>
      </c>
      <c r="M1713" s="40"/>
      <c r="N1713" s="40"/>
      <c r="O1713" s="40"/>
      <c r="P1713" s="40"/>
      <c r="Q1713" s="40"/>
      <c r="R1713" s="40"/>
      <c r="S1713" s="40"/>
      <c r="T1713" s="40"/>
      <c r="U1713" s="40"/>
      <c r="V1713" s="40">
        <f t="shared" si="147"/>
        <v>0</v>
      </c>
      <c r="X1713" s="69" t="s">
        <v>6984</v>
      </c>
      <c r="Y1713" s="49"/>
      <c r="Z1713" s="50">
        <f t="array" ref="Z1713">SUM((N1713:S1713)/6)</f>
        <v>0</v>
      </c>
      <c r="AA1713" s="51"/>
      <c r="AB1713" s="49">
        <f t="shared" si="148"/>
        <v>0</v>
      </c>
      <c r="AC1713" s="49">
        <f t="shared" si="149"/>
        <v>0</v>
      </c>
      <c r="AD1713" s="49">
        <f t="shared" si="150"/>
        <v>0</v>
      </c>
      <c r="AE1713" s="49">
        <f t="shared" si="151"/>
        <v>0</v>
      </c>
      <c r="AF1713" s="52"/>
    </row>
    <row r="1714" customHeight="1" spans="1:32">
      <c r="A1714" s="31" t="s">
        <v>8803</v>
      </c>
      <c r="B1714" s="31" t="s">
        <v>15</v>
      </c>
      <c r="C1714" s="31" t="s">
        <v>8842</v>
      </c>
      <c r="D1714" s="31" t="s">
        <v>8805</v>
      </c>
      <c r="E1714" s="31" t="s">
        <v>21</v>
      </c>
      <c r="F1714" s="31" t="s">
        <v>126</v>
      </c>
      <c r="G1714" s="32" t="s">
        <v>8831</v>
      </c>
      <c r="H1714" s="33" t="s">
        <v>8809</v>
      </c>
      <c r="I1714" s="37">
        <v>1.8</v>
      </c>
      <c r="J1714" s="31" t="s">
        <v>8805</v>
      </c>
      <c r="K1714" s="42" t="s">
        <v>9181</v>
      </c>
      <c r="L1714" s="39" t="s">
        <v>9182</v>
      </c>
      <c r="M1714" s="40">
        <v>0</v>
      </c>
      <c r="N1714" s="40"/>
      <c r="O1714" s="40"/>
      <c r="P1714" s="40"/>
      <c r="Q1714" s="40"/>
      <c r="R1714" s="40"/>
      <c r="S1714" s="40"/>
      <c r="T1714" s="40">
        <v>0</v>
      </c>
      <c r="U1714" s="40"/>
      <c r="V1714" s="40">
        <f t="shared" si="147"/>
        <v>0</v>
      </c>
      <c r="W1714" t="s">
        <v>5890</v>
      </c>
      <c r="X1714" s="69" t="s">
        <v>6984</v>
      </c>
      <c r="Y1714" s="49">
        <v>1</v>
      </c>
      <c r="Z1714" s="50">
        <f t="array" ref="Z1714">SUM((N1714:S1714)/6)</f>
        <v>0</v>
      </c>
      <c r="AA1714" s="51"/>
      <c r="AB1714" s="49">
        <f t="shared" si="148"/>
        <v>-0.7</v>
      </c>
      <c r="AC1714" s="49">
        <f t="shared" si="149"/>
        <v>-1.7</v>
      </c>
      <c r="AD1714" s="49">
        <f t="shared" si="150"/>
        <v>0</v>
      </c>
      <c r="AE1714" s="49">
        <f t="shared" si="151"/>
        <v>0</v>
      </c>
      <c r="AF1714" s="52"/>
    </row>
    <row r="1715" customHeight="1" spans="1:32">
      <c r="A1715" s="31" t="s">
        <v>8803</v>
      </c>
      <c r="B1715" s="31" t="s">
        <v>15</v>
      </c>
      <c r="C1715" s="31" t="s">
        <v>8841</v>
      </c>
      <c r="D1715" s="31" t="s">
        <v>8805</v>
      </c>
      <c r="E1715" s="31" t="s">
        <v>21</v>
      </c>
      <c r="F1715" s="31" t="s">
        <v>835</v>
      </c>
      <c r="G1715" s="32" t="s">
        <v>8817</v>
      </c>
      <c r="H1715" s="33" t="s">
        <v>8810</v>
      </c>
      <c r="I1715" s="37">
        <v>1.8</v>
      </c>
      <c r="J1715" s="31" t="s">
        <v>8805</v>
      </c>
      <c r="K1715" s="38" t="s">
        <v>7697</v>
      </c>
      <c r="L1715" s="39" t="s">
        <v>7698</v>
      </c>
      <c r="M1715" s="40">
        <v>1</v>
      </c>
      <c r="N1715" s="40"/>
      <c r="O1715" s="40"/>
      <c r="P1715" s="40"/>
      <c r="Q1715" s="40"/>
      <c r="R1715" s="40"/>
      <c r="S1715" s="40"/>
      <c r="T1715" s="40">
        <v>1</v>
      </c>
      <c r="U1715" s="40"/>
      <c r="V1715" s="40">
        <f t="shared" si="147"/>
        <v>1</v>
      </c>
      <c r="W1715" t="s">
        <v>5890</v>
      </c>
      <c r="X1715" s="69" t="s">
        <v>6984</v>
      </c>
      <c r="Y1715" s="49"/>
      <c r="Z1715" s="50">
        <f t="array" ref="Z1715">SUM((N1715:S1715)/6)</f>
        <v>0</v>
      </c>
      <c r="AA1715" s="51"/>
      <c r="AB1715" s="49">
        <f t="shared" si="148"/>
        <v>1</v>
      </c>
      <c r="AC1715" s="49">
        <f t="shared" si="149"/>
        <v>1</v>
      </c>
      <c r="AD1715" s="49">
        <f t="shared" si="150"/>
        <v>1</v>
      </c>
      <c r="AE1715" s="49">
        <f t="shared" si="151"/>
        <v>1</v>
      </c>
      <c r="AF1715" s="52"/>
    </row>
    <row r="1716" customHeight="1" spans="1:32">
      <c r="A1716" s="31" t="s">
        <v>8803</v>
      </c>
      <c r="B1716" s="31" t="s">
        <v>15</v>
      </c>
      <c r="C1716" s="31" t="s">
        <v>8842</v>
      </c>
      <c r="D1716" s="31" t="s">
        <v>8805</v>
      </c>
      <c r="E1716" s="31" t="s">
        <v>21</v>
      </c>
      <c r="F1716" s="31" t="s">
        <v>835</v>
      </c>
      <c r="G1716" s="32" t="s">
        <v>8831</v>
      </c>
      <c r="H1716" s="33" t="s">
        <v>8811</v>
      </c>
      <c r="I1716" s="37">
        <v>1.8</v>
      </c>
      <c r="J1716" s="31" t="s">
        <v>8805</v>
      </c>
      <c r="K1716" s="42" t="s">
        <v>9183</v>
      </c>
      <c r="L1716" s="39" t="s">
        <v>9184</v>
      </c>
      <c r="M1716" s="40"/>
      <c r="N1716" s="40"/>
      <c r="O1716" s="40"/>
      <c r="P1716" s="40"/>
      <c r="Q1716" s="40"/>
      <c r="R1716" s="40"/>
      <c r="S1716" s="40"/>
      <c r="T1716" s="40"/>
      <c r="U1716" s="40"/>
      <c r="V1716" s="40">
        <f t="shared" si="147"/>
        <v>0</v>
      </c>
      <c r="X1716" s="69" t="s">
        <v>6984</v>
      </c>
      <c r="Y1716" s="49"/>
      <c r="Z1716" s="50">
        <f t="array" ref="Z1716">SUM((N1716:S1716)/6)</f>
        <v>0</v>
      </c>
      <c r="AA1716" s="51"/>
      <c r="AB1716" s="49">
        <f t="shared" si="148"/>
        <v>0</v>
      </c>
      <c r="AC1716" s="49">
        <f t="shared" si="149"/>
        <v>0</v>
      </c>
      <c r="AD1716" s="49">
        <f t="shared" si="150"/>
        <v>0</v>
      </c>
      <c r="AE1716" s="49">
        <f t="shared" si="151"/>
        <v>0</v>
      </c>
      <c r="AF1716" s="52"/>
    </row>
    <row r="1717" customHeight="1" spans="1:32">
      <c r="A1717" s="31" t="s">
        <v>8803</v>
      </c>
      <c r="B1717" s="31" t="s">
        <v>15</v>
      </c>
      <c r="C1717" s="31" t="s">
        <v>8818</v>
      </c>
      <c r="D1717" s="31" t="s">
        <v>8805</v>
      </c>
      <c r="E1717" s="31" t="s">
        <v>4602</v>
      </c>
      <c r="F1717" s="31" t="s">
        <v>126</v>
      </c>
      <c r="G1717" s="32" t="s">
        <v>8821</v>
      </c>
      <c r="H1717" s="33" t="s">
        <v>8807</v>
      </c>
      <c r="I1717" s="37">
        <v>1.8</v>
      </c>
      <c r="J1717" s="31" t="s">
        <v>8805</v>
      </c>
      <c r="K1717" s="42" t="s">
        <v>9185</v>
      </c>
      <c r="L1717" s="39" t="s">
        <v>9186</v>
      </c>
      <c r="M1717" s="40">
        <v>0</v>
      </c>
      <c r="N1717" s="40"/>
      <c r="O1717" s="40"/>
      <c r="P1717" s="40"/>
      <c r="Q1717" s="40"/>
      <c r="R1717" s="40"/>
      <c r="S1717" s="40"/>
      <c r="T1717" s="40">
        <v>0</v>
      </c>
      <c r="U1717" s="40"/>
      <c r="V1717" s="40">
        <f t="shared" si="147"/>
        <v>0</v>
      </c>
      <c r="W1717" t="s">
        <v>5882</v>
      </c>
      <c r="X1717" s="69" t="s">
        <v>6984</v>
      </c>
      <c r="Y1717" s="49"/>
      <c r="Z1717" s="50">
        <f t="array" ref="Z1717">SUM((N1717:S1717)/6)</f>
        <v>0</v>
      </c>
      <c r="AA1717" s="51"/>
      <c r="AB1717" s="49">
        <f t="shared" si="148"/>
        <v>0</v>
      </c>
      <c r="AC1717" s="49">
        <f t="shared" si="149"/>
        <v>0</v>
      </c>
      <c r="AD1717" s="49">
        <f t="shared" si="150"/>
        <v>0</v>
      </c>
      <c r="AE1717" s="49">
        <f t="shared" si="151"/>
        <v>0</v>
      </c>
      <c r="AF1717" s="52"/>
    </row>
    <row r="1718" customHeight="1" spans="1:32">
      <c r="A1718" s="31" t="s">
        <v>8803</v>
      </c>
      <c r="B1718" s="31" t="s">
        <v>15</v>
      </c>
      <c r="C1718" s="31" t="s">
        <v>8842</v>
      </c>
      <c r="D1718" s="31" t="s">
        <v>8805</v>
      </c>
      <c r="E1718" s="31" t="s">
        <v>4602</v>
      </c>
      <c r="F1718" s="31" t="s">
        <v>126</v>
      </c>
      <c r="G1718" s="32" t="s">
        <v>8827</v>
      </c>
      <c r="H1718" s="33" t="s">
        <v>8812</v>
      </c>
      <c r="I1718" s="37">
        <v>1.8</v>
      </c>
      <c r="J1718" s="31" t="s">
        <v>8805</v>
      </c>
      <c r="K1718" s="42" t="s">
        <v>7700</v>
      </c>
      <c r="L1718" s="39" t="s">
        <v>7701</v>
      </c>
      <c r="M1718" s="40">
        <v>1</v>
      </c>
      <c r="N1718" s="40"/>
      <c r="O1718" s="40"/>
      <c r="P1718" s="40"/>
      <c r="Q1718" s="40"/>
      <c r="R1718" s="40"/>
      <c r="S1718" s="40"/>
      <c r="T1718" s="40">
        <v>1</v>
      </c>
      <c r="U1718" s="40"/>
      <c r="V1718" s="40">
        <f t="shared" si="147"/>
        <v>1</v>
      </c>
      <c r="W1718" t="s">
        <v>5890</v>
      </c>
      <c r="X1718" s="69" t="s">
        <v>6984</v>
      </c>
      <c r="Y1718" s="49"/>
      <c r="Z1718" s="50">
        <f t="array" ref="Z1718">SUM((N1718:S1718)/6)</f>
        <v>0</v>
      </c>
      <c r="AA1718" s="51"/>
      <c r="AB1718" s="49">
        <f t="shared" si="148"/>
        <v>1</v>
      </c>
      <c r="AC1718" s="49">
        <f t="shared" si="149"/>
        <v>1</v>
      </c>
      <c r="AD1718" s="49">
        <f t="shared" si="150"/>
        <v>1</v>
      </c>
      <c r="AE1718" s="49">
        <f t="shared" si="151"/>
        <v>1</v>
      </c>
      <c r="AF1718" s="52"/>
    </row>
    <row r="1719" customHeight="1" spans="1:32">
      <c r="A1719" s="31" t="s">
        <v>8803</v>
      </c>
      <c r="B1719" s="31" t="s">
        <v>15</v>
      </c>
      <c r="C1719" s="32" t="s">
        <v>8918</v>
      </c>
      <c r="D1719" s="31" t="s">
        <v>8805</v>
      </c>
      <c r="E1719" s="31" t="s">
        <v>3125</v>
      </c>
      <c r="F1719" s="31" t="s">
        <v>835</v>
      </c>
      <c r="G1719" s="32" t="s">
        <v>8974</v>
      </c>
      <c r="H1719" s="33" t="s">
        <v>8820</v>
      </c>
      <c r="I1719" s="37">
        <v>1.8</v>
      </c>
      <c r="J1719" s="31" t="s">
        <v>8805</v>
      </c>
      <c r="K1719" s="42" t="s">
        <v>9187</v>
      </c>
      <c r="L1719" s="39" t="s">
        <v>9188</v>
      </c>
      <c r="M1719" s="40">
        <v>0</v>
      </c>
      <c r="N1719" s="40"/>
      <c r="O1719" s="40"/>
      <c r="P1719" s="40"/>
      <c r="Q1719" s="40"/>
      <c r="R1719" s="40"/>
      <c r="S1719" s="40"/>
      <c r="T1719" s="40">
        <v>0</v>
      </c>
      <c r="U1719" s="40"/>
      <c r="V1719" s="40">
        <f t="shared" si="147"/>
        <v>0</v>
      </c>
      <c r="W1719" t="s">
        <v>5890</v>
      </c>
      <c r="X1719" s="69" t="s">
        <v>6984</v>
      </c>
      <c r="Y1719" s="49">
        <v>1</v>
      </c>
      <c r="Z1719" s="50">
        <f t="array" ref="Z1719">SUM((N1719:S1719)/6)</f>
        <v>0</v>
      </c>
      <c r="AA1719" s="51"/>
      <c r="AB1719" s="49">
        <f t="shared" si="148"/>
        <v>-0.7</v>
      </c>
      <c r="AC1719" s="49">
        <f t="shared" si="149"/>
        <v>-1.7</v>
      </c>
      <c r="AD1719" s="49">
        <f t="shared" si="150"/>
        <v>0</v>
      </c>
      <c r="AE1719" s="49">
        <f t="shared" si="151"/>
        <v>0</v>
      </c>
      <c r="AF1719" s="52"/>
    </row>
    <row r="1720" customHeight="1" spans="1:32">
      <c r="A1720" s="31" t="s">
        <v>8803</v>
      </c>
      <c r="B1720" s="31" t="s">
        <v>15</v>
      </c>
      <c r="C1720" s="31" t="s">
        <v>8842</v>
      </c>
      <c r="D1720" s="31" t="s">
        <v>8805</v>
      </c>
      <c r="E1720" s="31" t="s">
        <v>3125</v>
      </c>
      <c r="F1720" s="31" t="s">
        <v>126</v>
      </c>
      <c r="G1720" s="32" t="s">
        <v>9024</v>
      </c>
      <c r="H1720" s="33" t="s">
        <v>8820</v>
      </c>
      <c r="I1720" s="37">
        <v>1.8</v>
      </c>
      <c r="J1720" s="31" t="s">
        <v>8805</v>
      </c>
      <c r="K1720" s="42" t="s">
        <v>7703</v>
      </c>
      <c r="L1720" s="39" t="s">
        <v>7704</v>
      </c>
      <c r="M1720" s="40">
        <v>1</v>
      </c>
      <c r="N1720" s="40"/>
      <c r="O1720" s="40"/>
      <c r="P1720" s="40"/>
      <c r="Q1720" s="40"/>
      <c r="R1720" s="40"/>
      <c r="S1720" s="40"/>
      <c r="T1720" s="40">
        <v>1</v>
      </c>
      <c r="U1720" s="40"/>
      <c r="V1720" s="40">
        <f t="shared" si="147"/>
        <v>1</v>
      </c>
      <c r="W1720" t="s">
        <v>5890</v>
      </c>
      <c r="X1720" s="69" t="s">
        <v>6984</v>
      </c>
      <c r="Y1720" s="49"/>
      <c r="Z1720" s="50">
        <f t="array" ref="Z1720">SUM((N1720:S1720)/6)</f>
        <v>0</v>
      </c>
      <c r="AA1720" s="51"/>
      <c r="AB1720" s="49">
        <f t="shared" si="148"/>
        <v>1</v>
      </c>
      <c r="AC1720" s="49">
        <f t="shared" si="149"/>
        <v>1</v>
      </c>
      <c r="AD1720" s="49">
        <f t="shared" si="150"/>
        <v>1</v>
      </c>
      <c r="AE1720" s="49">
        <f t="shared" si="151"/>
        <v>1</v>
      </c>
      <c r="AF1720" s="52"/>
    </row>
    <row r="1721" customHeight="1" spans="1:32">
      <c r="A1721" s="31" t="s">
        <v>8803</v>
      </c>
      <c r="B1721" s="31" t="s">
        <v>15</v>
      </c>
      <c r="C1721" s="31" t="s">
        <v>8842</v>
      </c>
      <c r="D1721" s="31" t="s">
        <v>8805</v>
      </c>
      <c r="E1721" s="31" t="s">
        <v>3125</v>
      </c>
      <c r="F1721" s="31" t="s">
        <v>126</v>
      </c>
      <c r="G1721" s="32" t="s">
        <v>8831</v>
      </c>
      <c r="H1721" s="33" t="s">
        <v>8811</v>
      </c>
      <c r="I1721" s="37">
        <v>1.8</v>
      </c>
      <c r="J1721" s="31" t="s">
        <v>8805</v>
      </c>
      <c r="K1721" s="42" t="s">
        <v>9189</v>
      </c>
      <c r="L1721" s="39" t="s">
        <v>9190</v>
      </c>
      <c r="M1721" s="40">
        <v>0</v>
      </c>
      <c r="N1721" s="40"/>
      <c r="O1721" s="40"/>
      <c r="P1721" s="40"/>
      <c r="Q1721" s="40"/>
      <c r="R1721" s="40"/>
      <c r="S1721" s="40"/>
      <c r="T1721" s="40">
        <v>0</v>
      </c>
      <c r="U1721" s="40"/>
      <c r="V1721" s="40">
        <f t="shared" si="147"/>
        <v>0</v>
      </c>
      <c r="W1721" t="s">
        <v>5890</v>
      </c>
      <c r="X1721" s="69" t="s">
        <v>6984</v>
      </c>
      <c r="Y1721" s="49">
        <v>1</v>
      </c>
      <c r="Z1721" s="50">
        <f t="array" ref="Z1721">SUM((N1721:S1721)/6)</f>
        <v>0</v>
      </c>
      <c r="AA1721" s="51"/>
      <c r="AB1721" s="49">
        <f t="shared" si="148"/>
        <v>-0.7</v>
      </c>
      <c r="AC1721" s="49">
        <f t="shared" si="149"/>
        <v>-1.7</v>
      </c>
      <c r="AD1721" s="49">
        <f t="shared" si="150"/>
        <v>0</v>
      </c>
      <c r="AE1721" s="49">
        <f t="shared" si="151"/>
        <v>0</v>
      </c>
      <c r="AF1721" s="52"/>
    </row>
    <row r="1722" customHeight="1" spans="1:32">
      <c r="A1722" s="31" t="s">
        <v>8803</v>
      </c>
      <c r="B1722" s="31" t="s">
        <v>15</v>
      </c>
      <c r="C1722" s="31" t="s">
        <v>8841</v>
      </c>
      <c r="D1722" s="31" t="s">
        <v>8805</v>
      </c>
      <c r="E1722" s="31" t="s">
        <v>3125</v>
      </c>
      <c r="F1722" s="31" t="s">
        <v>126</v>
      </c>
      <c r="G1722" s="32" t="s">
        <v>8806</v>
      </c>
      <c r="H1722" s="33" t="s">
        <v>8810</v>
      </c>
      <c r="I1722" s="37">
        <v>1.8</v>
      </c>
      <c r="J1722" s="31" t="s">
        <v>8814</v>
      </c>
      <c r="K1722" s="42" t="s">
        <v>9191</v>
      </c>
      <c r="L1722" s="39" t="s">
        <v>9192</v>
      </c>
      <c r="M1722" s="40"/>
      <c r="N1722" s="40"/>
      <c r="O1722" s="40"/>
      <c r="P1722" s="40"/>
      <c r="Q1722" s="40"/>
      <c r="R1722" s="40"/>
      <c r="S1722" s="40"/>
      <c r="T1722" s="40"/>
      <c r="U1722" s="40"/>
      <c r="V1722" s="40">
        <f t="shared" si="147"/>
        <v>0</v>
      </c>
      <c r="X1722" s="69" t="s">
        <v>6984</v>
      </c>
      <c r="Y1722" s="49"/>
      <c r="Z1722" s="50">
        <f t="array" ref="Z1722">SUM((N1722:S1722)/6)</f>
        <v>0</v>
      </c>
      <c r="AA1722" s="51"/>
      <c r="AB1722" s="49">
        <f t="shared" si="148"/>
        <v>0</v>
      </c>
      <c r="AC1722" s="49">
        <f t="shared" si="149"/>
        <v>0</v>
      </c>
      <c r="AD1722" s="49">
        <f t="shared" si="150"/>
        <v>0</v>
      </c>
      <c r="AE1722" s="49">
        <f t="shared" si="151"/>
        <v>0</v>
      </c>
      <c r="AF1722" s="52"/>
    </row>
    <row r="1723" customHeight="1" spans="1:32">
      <c r="A1723" s="31" t="s">
        <v>8803</v>
      </c>
      <c r="B1723" s="31" t="s">
        <v>15</v>
      </c>
      <c r="C1723" s="31" t="s">
        <v>8842</v>
      </c>
      <c r="D1723" s="31" t="s">
        <v>8805</v>
      </c>
      <c r="E1723" s="31" t="s">
        <v>3125</v>
      </c>
      <c r="F1723" s="31" t="s">
        <v>835</v>
      </c>
      <c r="G1723" s="32" t="s">
        <v>8843</v>
      </c>
      <c r="H1723" s="33" t="s">
        <v>8808</v>
      </c>
      <c r="I1723" s="37">
        <v>1.8</v>
      </c>
      <c r="J1723" s="31" t="s">
        <v>8805</v>
      </c>
      <c r="K1723" s="38" t="s">
        <v>7706</v>
      </c>
      <c r="L1723" s="39" t="s">
        <v>7707</v>
      </c>
      <c r="M1723" s="40">
        <v>1</v>
      </c>
      <c r="N1723" s="40"/>
      <c r="O1723" s="40"/>
      <c r="P1723" s="40"/>
      <c r="Q1723" s="40"/>
      <c r="R1723" s="40"/>
      <c r="S1723" s="40"/>
      <c r="T1723" s="40">
        <v>1</v>
      </c>
      <c r="U1723" s="40"/>
      <c r="V1723" s="40">
        <f t="shared" si="147"/>
        <v>1</v>
      </c>
      <c r="W1723" t="s">
        <v>5890</v>
      </c>
      <c r="X1723" s="69" t="s">
        <v>6984</v>
      </c>
      <c r="Y1723" s="49"/>
      <c r="Z1723" s="50">
        <f t="array" ref="Z1723">SUM((N1723:S1723)/6)</f>
        <v>0</v>
      </c>
      <c r="AA1723" s="51"/>
      <c r="AB1723" s="49">
        <f t="shared" si="148"/>
        <v>1</v>
      </c>
      <c r="AC1723" s="49">
        <f t="shared" si="149"/>
        <v>1</v>
      </c>
      <c r="AD1723" s="49">
        <f t="shared" si="150"/>
        <v>1</v>
      </c>
      <c r="AE1723" s="49">
        <f t="shared" si="151"/>
        <v>1</v>
      </c>
      <c r="AF1723" s="52"/>
    </row>
    <row r="1724" customHeight="1" spans="1:32">
      <c r="A1724" s="31" t="s">
        <v>8803</v>
      </c>
      <c r="B1724" s="31" t="s">
        <v>15</v>
      </c>
      <c r="C1724" s="31" t="s">
        <v>8841</v>
      </c>
      <c r="D1724" s="31" t="s">
        <v>8805</v>
      </c>
      <c r="E1724" s="31" t="s">
        <v>3125</v>
      </c>
      <c r="F1724" s="31" t="s">
        <v>36</v>
      </c>
      <c r="G1724" s="32" t="s">
        <v>8806</v>
      </c>
      <c r="H1724" s="33" t="s">
        <v>8820</v>
      </c>
      <c r="I1724" s="37">
        <v>1.8</v>
      </c>
      <c r="J1724" s="31" t="s">
        <v>8805</v>
      </c>
      <c r="K1724" s="42" t="s">
        <v>9193</v>
      </c>
      <c r="L1724" s="39" t="s">
        <v>9194</v>
      </c>
      <c r="M1724" s="40">
        <v>0</v>
      </c>
      <c r="N1724" s="40"/>
      <c r="O1724" s="40"/>
      <c r="P1724" s="40"/>
      <c r="Q1724" s="40"/>
      <c r="R1724" s="40"/>
      <c r="S1724" s="40"/>
      <c r="T1724" s="40">
        <v>0</v>
      </c>
      <c r="U1724" s="40"/>
      <c r="V1724" s="40">
        <f t="shared" si="147"/>
        <v>0</v>
      </c>
      <c r="W1724" t="s">
        <v>5890</v>
      </c>
      <c r="X1724" s="69" t="s">
        <v>6984</v>
      </c>
      <c r="Y1724" s="49"/>
      <c r="Z1724" s="50">
        <f t="array" ref="Z1724">SUM((N1724:S1724)/6)</f>
        <v>0</v>
      </c>
      <c r="AA1724" s="51"/>
      <c r="AB1724" s="49">
        <f t="shared" si="148"/>
        <v>0</v>
      </c>
      <c r="AC1724" s="49">
        <f t="shared" si="149"/>
        <v>0</v>
      </c>
      <c r="AD1724" s="49">
        <f t="shared" si="150"/>
        <v>0</v>
      </c>
      <c r="AE1724" s="49">
        <f t="shared" si="151"/>
        <v>0</v>
      </c>
      <c r="AF1724" s="52"/>
    </row>
    <row r="1725" customHeight="1" spans="1:32">
      <c r="A1725" s="31" t="s">
        <v>8803</v>
      </c>
      <c r="B1725" s="31" t="s">
        <v>15</v>
      </c>
      <c r="C1725" s="31" t="s">
        <v>8842</v>
      </c>
      <c r="D1725" s="31" t="s">
        <v>8805</v>
      </c>
      <c r="E1725" s="31" t="s">
        <v>25</v>
      </c>
      <c r="F1725" s="31" t="s">
        <v>413</v>
      </c>
      <c r="G1725" s="32" t="s">
        <v>8831</v>
      </c>
      <c r="H1725" s="33" t="s">
        <v>8812</v>
      </c>
      <c r="I1725" s="37">
        <v>1.8</v>
      </c>
      <c r="J1725" s="31" t="s">
        <v>8805</v>
      </c>
      <c r="K1725" s="42" t="s">
        <v>7709</v>
      </c>
      <c r="L1725" s="39" t="s">
        <v>7710</v>
      </c>
      <c r="M1725" s="40">
        <v>1</v>
      </c>
      <c r="N1725" s="40"/>
      <c r="O1725" s="40"/>
      <c r="P1725" s="40"/>
      <c r="Q1725" s="40"/>
      <c r="R1725" s="40"/>
      <c r="S1725" s="40"/>
      <c r="T1725" s="40">
        <v>1</v>
      </c>
      <c r="U1725" s="40"/>
      <c r="V1725" s="40">
        <f t="shared" si="147"/>
        <v>1</v>
      </c>
      <c r="W1725" t="s">
        <v>5890</v>
      </c>
      <c r="X1725" s="69" t="s">
        <v>6984</v>
      </c>
      <c r="Y1725" s="49"/>
      <c r="Z1725" s="50">
        <f t="array" ref="Z1725">SUM((N1725:S1725)/6)</f>
        <v>0</v>
      </c>
      <c r="AA1725" s="51"/>
      <c r="AB1725" s="49">
        <f t="shared" si="148"/>
        <v>1</v>
      </c>
      <c r="AC1725" s="49">
        <f t="shared" si="149"/>
        <v>1</v>
      </c>
      <c r="AD1725" s="49">
        <f t="shared" si="150"/>
        <v>1</v>
      </c>
      <c r="AE1725" s="49">
        <f t="shared" si="151"/>
        <v>1</v>
      </c>
      <c r="AF1725" s="52"/>
    </row>
    <row r="1726" customHeight="1" spans="1:32">
      <c r="A1726" s="31" t="s">
        <v>8803</v>
      </c>
      <c r="B1726" s="31" t="s">
        <v>15</v>
      </c>
      <c r="C1726" s="32" t="s">
        <v>8918</v>
      </c>
      <c r="D1726" s="31" t="s">
        <v>8805</v>
      </c>
      <c r="E1726" s="31" t="s">
        <v>25</v>
      </c>
      <c r="F1726" s="31" t="s">
        <v>126</v>
      </c>
      <c r="G1726" s="32" t="s">
        <v>8824</v>
      </c>
      <c r="H1726" s="33" t="s">
        <v>8820</v>
      </c>
      <c r="I1726" s="37">
        <v>1.8</v>
      </c>
      <c r="J1726" s="31" t="s">
        <v>8805</v>
      </c>
      <c r="K1726" s="42" t="s">
        <v>7712</v>
      </c>
      <c r="L1726" s="39" t="s">
        <v>7713</v>
      </c>
      <c r="M1726" s="40">
        <v>1</v>
      </c>
      <c r="N1726" s="40"/>
      <c r="O1726" s="40"/>
      <c r="P1726" s="40"/>
      <c r="Q1726" s="40"/>
      <c r="R1726" s="40"/>
      <c r="S1726" s="40"/>
      <c r="T1726" s="40">
        <v>1</v>
      </c>
      <c r="U1726" s="40"/>
      <c r="V1726" s="40">
        <f t="shared" si="147"/>
        <v>1</v>
      </c>
      <c r="W1726" t="s">
        <v>5890</v>
      </c>
      <c r="X1726" s="69" t="s">
        <v>6984</v>
      </c>
      <c r="Y1726" s="49"/>
      <c r="Z1726" s="50">
        <f t="array" ref="Z1726">SUM((N1726:S1726)/6)</f>
        <v>0</v>
      </c>
      <c r="AA1726" s="51"/>
      <c r="AB1726" s="49">
        <f t="shared" si="148"/>
        <v>1</v>
      </c>
      <c r="AC1726" s="49">
        <f t="shared" si="149"/>
        <v>1</v>
      </c>
      <c r="AD1726" s="49">
        <f t="shared" si="150"/>
        <v>1</v>
      </c>
      <c r="AE1726" s="49">
        <f t="shared" si="151"/>
        <v>1</v>
      </c>
      <c r="AF1726" s="52"/>
    </row>
    <row r="1727" customHeight="1" spans="1:32">
      <c r="A1727" s="31" t="s">
        <v>8803</v>
      </c>
      <c r="B1727" s="31" t="s">
        <v>3308</v>
      </c>
      <c r="C1727" s="31" t="s">
        <v>8805</v>
      </c>
      <c r="D1727" s="31" t="s">
        <v>8805</v>
      </c>
      <c r="E1727" s="31" t="s">
        <v>1123</v>
      </c>
      <c r="F1727" s="31" t="s">
        <v>126</v>
      </c>
      <c r="G1727" s="32" t="s">
        <v>8805</v>
      </c>
      <c r="H1727" s="33" t="s">
        <v>8813</v>
      </c>
      <c r="I1727" s="37" t="s">
        <v>8805</v>
      </c>
      <c r="J1727" s="31" t="s">
        <v>8805</v>
      </c>
      <c r="K1727" s="42" t="s">
        <v>7715</v>
      </c>
      <c r="L1727" s="39" t="s">
        <v>7716</v>
      </c>
      <c r="M1727" s="40">
        <v>1</v>
      </c>
      <c r="N1727" s="40"/>
      <c r="O1727" s="40"/>
      <c r="P1727" s="40"/>
      <c r="Q1727" s="40"/>
      <c r="R1727" s="40"/>
      <c r="S1727" s="40"/>
      <c r="T1727" s="40">
        <v>1</v>
      </c>
      <c r="U1727" s="40"/>
      <c r="V1727" s="40">
        <f t="shared" si="147"/>
        <v>1</v>
      </c>
      <c r="W1727" t="s">
        <v>5882</v>
      </c>
      <c r="X1727" s="69" t="s">
        <v>6984</v>
      </c>
      <c r="Y1727" s="49"/>
      <c r="Z1727" s="50">
        <f t="array" ref="Z1727">SUM((N1727:S1727)/6)</f>
        <v>0</v>
      </c>
      <c r="AA1727" s="51"/>
      <c r="AB1727" s="49">
        <f t="shared" si="148"/>
        <v>1</v>
      </c>
      <c r="AC1727" s="49">
        <f t="shared" si="149"/>
        <v>1</v>
      </c>
      <c r="AD1727" s="49">
        <f t="shared" si="150"/>
        <v>1</v>
      </c>
      <c r="AE1727" s="49">
        <f t="shared" si="151"/>
        <v>1</v>
      </c>
      <c r="AF1727" s="52"/>
    </row>
    <row r="1728" customHeight="1" spans="1:32">
      <c r="A1728" s="31" t="s">
        <v>8803</v>
      </c>
      <c r="B1728" s="31" t="s">
        <v>3308</v>
      </c>
      <c r="C1728" s="31" t="s">
        <v>8805</v>
      </c>
      <c r="D1728" s="31" t="s">
        <v>8805</v>
      </c>
      <c r="E1728" s="31" t="s">
        <v>1123</v>
      </c>
      <c r="F1728" s="31" t="s">
        <v>126</v>
      </c>
      <c r="G1728" s="32" t="s">
        <v>8805</v>
      </c>
      <c r="H1728" s="33" t="s">
        <v>8815</v>
      </c>
      <c r="I1728" s="37" t="s">
        <v>8805</v>
      </c>
      <c r="J1728" s="31" t="s">
        <v>8805</v>
      </c>
      <c r="K1728" s="42" t="s">
        <v>7718</v>
      </c>
      <c r="L1728" s="39" t="s">
        <v>7719</v>
      </c>
      <c r="M1728" s="40">
        <v>2</v>
      </c>
      <c r="N1728" s="40"/>
      <c r="O1728" s="40"/>
      <c r="P1728" s="40"/>
      <c r="Q1728" s="40"/>
      <c r="R1728" s="40"/>
      <c r="S1728" s="40"/>
      <c r="T1728" s="40">
        <v>2</v>
      </c>
      <c r="U1728" s="40"/>
      <c r="V1728" s="40">
        <f t="shared" si="147"/>
        <v>2</v>
      </c>
      <c r="W1728" t="s">
        <v>5882</v>
      </c>
      <c r="X1728" s="69" t="s">
        <v>6984</v>
      </c>
      <c r="Y1728" s="49"/>
      <c r="Z1728" s="50">
        <f t="array" ref="Z1728">SUM((N1728:S1728)/6)</f>
        <v>0</v>
      </c>
      <c r="AA1728" s="51"/>
      <c r="AB1728" s="49">
        <f t="shared" si="148"/>
        <v>2</v>
      </c>
      <c r="AC1728" s="49">
        <f t="shared" si="149"/>
        <v>2</v>
      </c>
      <c r="AD1728" s="49">
        <f t="shared" si="150"/>
        <v>2</v>
      </c>
      <c r="AE1728" s="49">
        <f t="shared" si="151"/>
        <v>2</v>
      </c>
      <c r="AF1728" s="52"/>
    </row>
    <row r="1729" customHeight="1" spans="1:32">
      <c r="A1729" s="31" t="s">
        <v>8803</v>
      </c>
      <c r="B1729" s="31" t="s">
        <v>15</v>
      </c>
      <c r="C1729" s="31" t="s">
        <v>8842</v>
      </c>
      <c r="D1729" s="31" t="s">
        <v>8805</v>
      </c>
      <c r="E1729" s="31" t="s">
        <v>1123</v>
      </c>
      <c r="F1729" s="31" t="s">
        <v>126</v>
      </c>
      <c r="G1729" s="32" t="s">
        <v>8831</v>
      </c>
      <c r="H1729" s="33" t="s">
        <v>8811</v>
      </c>
      <c r="I1729" s="37">
        <v>1.8</v>
      </c>
      <c r="J1729" s="31" t="s">
        <v>8805</v>
      </c>
      <c r="K1729" s="42" t="s">
        <v>9195</v>
      </c>
      <c r="L1729" s="39" t="s">
        <v>9196</v>
      </c>
      <c r="M1729" s="40">
        <v>0</v>
      </c>
      <c r="N1729" s="40"/>
      <c r="O1729" s="40"/>
      <c r="P1729" s="40"/>
      <c r="Q1729" s="40"/>
      <c r="R1729" s="40"/>
      <c r="S1729" s="40"/>
      <c r="T1729" s="40">
        <v>0</v>
      </c>
      <c r="U1729" s="40"/>
      <c r="V1729" s="40">
        <f t="shared" si="147"/>
        <v>0</v>
      </c>
      <c r="W1729" t="s">
        <v>5890</v>
      </c>
      <c r="X1729" s="69" t="s">
        <v>6984</v>
      </c>
      <c r="Y1729" s="49">
        <v>1</v>
      </c>
      <c r="Z1729" s="50">
        <f t="array" ref="Z1729">SUM((N1729:S1729)/6)</f>
        <v>0</v>
      </c>
      <c r="AA1729" s="51"/>
      <c r="AB1729" s="49">
        <f t="shared" si="148"/>
        <v>-0.7</v>
      </c>
      <c r="AC1729" s="49">
        <f t="shared" si="149"/>
        <v>-1.7</v>
      </c>
      <c r="AD1729" s="49">
        <f t="shared" si="150"/>
        <v>0</v>
      </c>
      <c r="AE1729" s="49">
        <f t="shared" si="151"/>
        <v>0</v>
      </c>
      <c r="AF1729" s="52"/>
    </row>
    <row r="1730" customHeight="1" spans="1:32">
      <c r="A1730" s="31" t="s">
        <v>8803</v>
      </c>
      <c r="B1730" s="31" t="s">
        <v>15</v>
      </c>
      <c r="C1730" s="31" t="s">
        <v>8842</v>
      </c>
      <c r="D1730" s="31" t="s">
        <v>8805</v>
      </c>
      <c r="E1730" s="31" t="s">
        <v>1123</v>
      </c>
      <c r="F1730" s="31" t="s">
        <v>126</v>
      </c>
      <c r="G1730" s="32" t="s">
        <v>8831</v>
      </c>
      <c r="H1730" s="33" t="s">
        <v>8812</v>
      </c>
      <c r="I1730" s="37">
        <v>1.8</v>
      </c>
      <c r="J1730" s="31" t="s">
        <v>8805</v>
      </c>
      <c r="K1730" s="42" t="s">
        <v>7721</v>
      </c>
      <c r="L1730" s="39" t="s">
        <v>7722</v>
      </c>
      <c r="M1730" s="40">
        <v>1</v>
      </c>
      <c r="N1730" s="40"/>
      <c r="O1730" s="40"/>
      <c r="P1730" s="40"/>
      <c r="Q1730" s="40"/>
      <c r="R1730" s="40"/>
      <c r="S1730" s="40">
        <v>1</v>
      </c>
      <c r="T1730" s="40">
        <v>0</v>
      </c>
      <c r="U1730" s="40"/>
      <c r="V1730" s="40">
        <f t="shared" si="147"/>
        <v>0</v>
      </c>
      <c r="W1730" t="s">
        <v>5890</v>
      </c>
      <c r="X1730" s="69" t="s">
        <v>6984</v>
      </c>
      <c r="Y1730" s="49"/>
      <c r="Z1730" s="50">
        <f t="array" ref="Z1730">SUM((N1730:S1730)/6)</f>
        <v>0.166666666666667</v>
      </c>
      <c r="AA1730" s="51">
        <f>T1730/Z1730</f>
        <v>0</v>
      </c>
      <c r="AB1730" s="49">
        <f t="shared" si="148"/>
        <v>0</v>
      </c>
      <c r="AC1730" s="49">
        <f t="shared" si="149"/>
        <v>0</v>
      </c>
      <c r="AD1730" s="49">
        <f t="shared" si="150"/>
        <v>-3.5</v>
      </c>
      <c r="AE1730" s="49">
        <f t="shared" si="151"/>
        <v>-8.5</v>
      </c>
      <c r="AF1730" s="52"/>
    </row>
    <row r="1731" customHeight="1" spans="1:32">
      <c r="A1731" s="31" t="s">
        <v>8803</v>
      </c>
      <c r="B1731" s="31" t="s">
        <v>3674</v>
      </c>
      <c r="C1731" s="31" t="s">
        <v>8805</v>
      </c>
      <c r="D1731" s="31" t="s">
        <v>8805</v>
      </c>
      <c r="E1731" s="31" t="s">
        <v>29</v>
      </c>
      <c r="F1731" s="31" t="s">
        <v>835</v>
      </c>
      <c r="G1731" s="32" t="s">
        <v>8993</v>
      </c>
      <c r="H1731" s="33" t="s">
        <v>8820</v>
      </c>
      <c r="I1731" s="37" t="s">
        <v>8805</v>
      </c>
      <c r="J1731" s="31" t="s">
        <v>8805</v>
      </c>
      <c r="K1731" s="42" t="s">
        <v>7724</v>
      </c>
      <c r="L1731" s="39" t="s">
        <v>7725</v>
      </c>
      <c r="M1731" s="40">
        <v>1</v>
      </c>
      <c r="N1731" s="40"/>
      <c r="O1731" s="40"/>
      <c r="P1731" s="40"/>
      <c r="Q1731" s="40"/>
      <c r="R1731" s="40"/>
      <c r="S1731" s="40"/>
      <c r="T1731" s="40">
        <v>1</v>
      </c>
      <c r="U1731" s="40"/>
      <c r="V1731" s="40">
        <f t="shared" ref="V1731:V1794" si="152">T1731+U1731</f>
        <v>1</v>
      </c>
      <c r="W1731" t="s">
        <v>5890</v>
      </c>
      <c r="X1731" s="69" t="s">
        <v>6984</v>
      </c>
      <c r="Y1731" s="49"/>
      <c r="Z1731" s="50">
        <f t="array" ref="Z1731">SUM((N1731:S1731)/6)</f>
        <v>0</v>
      </c>
      <c r="AA1731" s="51"/>
      <c r="AB1731" s="49">
        <f t="shared" ref="AB1731:AB1794" si="153">V1731-Y1731/30*21</f>
        <v>1</v>
      </c>
      <c r="AC1731" s="49">
        <f t="shared" ref="AC1731:AC1794" si="154">AB1731-Y1731</f>
        <v>1</v>
      </c>
      <c r="AD1731" s="49">
        <f t="shared" ref="AD1731:AD1794" si="155">V1731-Z1731*21</f>
        <v>1</v>
      </c>
      <c r="AE1731" s="49">
        <f t="shared" ref="AE1731:AE1794" si="156">AD1731-Z1731*30</f>
        <v>1</v>
      </c>
      <c r="AF1731" s="52"/>
    </row>
    <row r="1732" customHeight="1" spans="1:32">
      <c r="A1732" s="31" t="s">
        <v>8803</v>
      </c>
      <c r="B1732" s="31" t="s">
        <v>3308</v>
      </c>
      <c r="C1732" s="31" t="s">
        <v>8805</v>
      </c>
      <c r="D1732" s="31" t="s">
        <v>8805</v>
      </c>
      <c r="E1732" s="31" t="s">
        <v>29</v>
      </c>
      <c r="F1732" s="31" t="s">
        <v>835</v>
      </c>
      <c r="G1732" s="32" t="s">
        <v>8805</v>
      </c>
      <c r="H1732" s="33" t="s">
        <v>8807</v>
      </c>
      <c r="I1732" s="37" t="s">
        <v>8805</v>
      </c>
      <c r="J1732" s="31" t="s">
        <v>8805</v>
      </c>
      <c r="K1732" s="42" t="s">
        <v>7727</v>
      </c>
      <c r="L1732" s="39" t="s">
        <v>7728</v>
      </c>
      <c r="M1732" s="40">
        <v>1</v>
      </c>
      <c r="N1732" s="40"/>
      <c r="O1732" s="40"/>
      <c r="P1732" s="40"/>
      <c r="Q1732" s="40"/>
      <c r="R1732" s="40"/>
      <c r="S1732" s="40"/>
      <c r="T1732" s="40">
        <v>1</v>
      </c>
      <c r="U1732" s="40"/>
      <c r="V1732" s="40">
        <f t="shared" si="152"/>
        <v>1</v>
      </c>
      <c r="W1732" t="s">
        <v>5890</v>
      </c>
      <c r="X1732" s="69" t="s">
        <v>6984</v>
      </c>
      <c r="Y1732" s="49"/>
      <c r="Z1732" s="50">
        <f t="array" ref="Z1732">SUM((N1732:S1732)/6)</f>
        <v>0</v>
      </c>
      <c r="AA1732" s="51"/>
      <c r="AB1732" s="49">
        <f t="shared" si="153"/>
        <v>1</v>
      </c>
      <c r="AC1732" s="49">
        <f t="shared" si="154"/>
        <v>1</v>
      </c>
      <c r="AD1732" s="49">
        <f t="shared" si="155"/>
        <v>1</v>
      </c>
      <c r="AE1732" s="49">
        <f t="shared" si="156"/>
        <v>1</v>
      </c>
      <c r="AF1732" s="52"/>
    </row>
    <row r="1733" customHeight="1" spans="1:32">
      <c r="A1733" s="31" t="s">
        <v>8803</v>
      </c>
      <c r="B1733" s="31" t="s">
        <v>3308</v>
      </c>
      <c r="C1733" s="31" t="s">
        <v>8805</v>
      </c>
      <c r="D1733" s="31" t="s">
        <v>8805</v>
      </c>
      <c r="E1733" s="31" t="s">
        <v>29</v>
      </c>
      <c r="F1733" s="31" t="s">
        <v>835</v>
      </c>
      <c r="G1733" s="32" t="s">
        <v>8805</v>
      </c>
      <c r="H1733" s="33" t="s">
        <v>8813</v>
      </c>
      <c r="I1733" s="37" t="s">
        <v>8805</v>
      </c>
      <c r="J1733" s="31" t="s">
        <v>8805</v>
      </c>
      <c r="K1733" s="42" t="s">
        <v>7730</v>
      </c>
      <c r="L1733" s="39" t="s">
        <v>7731</v>
      </c>
      <c r="M1733" s="40">
        <v>2</v>
      </c>
      <c r="N1733" s="40"/>
      <c r="O1733" s="40"/>
      <c r="P1733" s="40"/>
      <c r="Q1733" s="40"/>
      <c r="R1733" s="40"/>
      <c r="S1733" s="40"/>
      <c r="T1733" s="40">
        <v>2</v>
      </c>
      <c r="U1733" s="40"/>
      <c r="V1733" s="40">
        <f t="shared" si="152"/>
        <v>2</v>
      </c>
      <c r="W1733" t="s">
        <v>5890</v>
      </c>
      <c r="X1733" s="69" t="s">
        <v>6984</v>
      </c>
      <c r="Y1733" s="49"/>
      <c r="Z1733" s="50">
        <f t="array" ref="Z1733">SUM((N1733:S1733)/6)</f>
        <v>0</v>
      </c>
      <c r="AA1733" s="51"/>
      <c r="AB1733" s="49">
        <f t="shared" si="153"/>
        <v>2</v>
      </c>
      <c r="AC1733" s="49">
        <f t="shared" si="154"/>
        <v>2</v>
      </c>
      <c r="AD1733" s="49">
        <f t="shared" si="155"/>
        <v>2</v>
      </c>
      <c r="AE1733" s="49">
        <f t="shared" si="156"/>
        <v>2</v>
      </c>
      <c r="AF1733" s="52"/>
    </row>
    <row r="1734" customHeight="1" spans="1:32">
      <c r="A1734" s="31" t="s">
        <v>8803</v>
      </c>
      <c r="B1734" s="31" t="s">
        <v>15</v>
      </c>
      <c r="C1734" s="31" t="s">
        <v>8818</v>
      </c>
      <c r="D1734" s="31" t="s">
        <v>8805</v>
      </c>
      <c r="E1734" s="31" t="s">
        <v>5446</v>
      </c>
      <c r="F1734" s="31" t="s">
        <v>17</v>
      </c>
      <c r="G1734" s="32" t="s">
        <v>8831</v>
      </c>
      <c r="H1734" s="33" t="s">
        <v>8807</v>
      </c>
      <c r="I1734" s="37">
        <v>1.8</v>
      </c>
      <c r="J1734" s="31" t="s">
        <v>8805</v>
      </c>
      <c r="K1734" s="42" t="s">
        <v>9197</v>
      </c>
      <c r="L1734" s="39" t="s">
        <v>9198</v>
      </c>
      <c r="M1734" s="40">
        <v>0</v>
      </c>
      <c r="N1734" s="40"/>
      <c r="O1734" s="40"/>
      <c r="P1734" s="40"/>
      <c r="Q1734" s="40"/>
      <c r="R1734" s="40"/>
      <c r="S1734" s="40"/>
      <c r="T1734" s="40">
        <v>0</v>
      </c>
      <c r="U1734" s="40"/>
      <c r="V1734" s="40">
        <f t="shared" si="152"/>
        <v>0</v>
      </c>
      <c r="W1734" t="s">
        <v>5890</v>
      </c>
      <c r="X1734" s="69" t="s">
        <v>6984</v>
      </c>
      <c r="Y1734" s="49">
        <v>1</v>
      </c>
      <c r="Z1734" s="50">
        <f t="array" ref="Z1734">SUM((N1734:S1734)/6)</f>
        <v>0</v>
      </c>
      <c r="AA1734" s="51"/>
      <c r="AB1734" s="49">
        <f t="shared" si="153"/>
        <v>-0.7</v>
      </c>
      <c r="AC1734" s="49">
        <f t="shared" si="154"/>
        <v>-1.7</v>
      </c>
      <c r="AD1734" s="49">
        <f t="shared" si="155"/>
        <v>0</v>
      </c>
      <c r="AE1734" s="49">
        <f t="shared" si="156"/>
        <v>0</v>
      </c>
      <c r="AF1734" s="52"/>
    </row>
    <row r="1735" customHeight="1" spans="1:32">
      <c r="A1735" s="31" t="s">
        <v>8803</v>
      </c>
      <c r="B1735" s="31" t="s">
        <v>15</v>
      </c>
      <c r="C1735" s="31" t="s">
        <v>8841</v>
      </c>
      <c r="D1735" s="31" t="s">
        <v>8805</v>
      </c>
      <c r="E1735" s="31" t="s">
        <v>5446</v>
      </c>
      <c r="F1735" s="31" t="s">
        <v>182</v>
      </c>
      <c r="G1735" s="32" t="s">
        <v>8806</v>
      </c>
      <c r="H1735" s="33" t="s">
        <v>8809</v>
      </c>
      <c r="I1735" s="37">
        <v>1.8</v>
      </c>
      <c r="J1735" s="31" t="s">
        <v>8805</v>
      </c>
      <c r="K1735" s="42" t="s">
        <v>9199</v>
      </c>
      <c r="L1735" s="39" t="s">
        <v>9200</v>
      </c>
      <c r="M1735" s="40">
        <v>0</v>
      </c>
      <c r="N1735" s="40"/>
      <c r="O1735" s="40"/>
      <c r="P1735" s="40"/>
      <c r="Q1735" s="40"/>
      <c r="R1735" s="40"/>
      <c r="S1735" s="40"/>
      <c r="T1735" s="40">
        <v>0</v>
      </c>
      <c r="U1735" s="40"/>
      <c r="V1735" s="40">
        <f t="shared" si="152"/>
        <v>0</v>
      </c>
      <c r="W1735" t="s">
        <v>5890</v>
      </c>
      <c r="X1735" s="69" t="s">
        <v>6984</v>
      </c>
      <c r="Y1735" s="49">
        <v>1</v>
      </c>
      <c r="Z1735" s="50">
        <f t="array" ref="Z1735">SUM((N1735:S1735)/6)</f>
        <v>0</v>
      </c>
      <c r="AA1735" s="51"/>
      <c r="AB1735" s="49">
        <f t="shared" si="153"/>
        <v>-0.7</v>
      </c>
      <c r="AC1735" s="49">
        <f t="shared" si="154"/>
        <v>-1.7</v>
      </c>
      <c r="AD1735" s="49">
        <f t="shared" si="155"/>
        <v>0</v>
      </c>
      <c r="AE1735" s="49">
        <f t="shared" si="156"/>
        <v>0</v>
      </c>
      <c r="AF1735" s="52"/>
    </row>
    <row r="1736" customHeight="1" spans="1:32">
      <c r="A1736" s="31" t="s">
        <v>8803</v>
      </c>
      <c r="B1736" s="31" t="s">
        <v>15</v>
      </c>
      <c r="C1736" s="31" t="s">
        <v>8818</v>
      </c>
      <c r="D1736" s="31" t="s">
        <v>8805</v>
      </c>
      <c r="E1736" s="31" t="s">
        <v>4421</v>
      </c>
      <c r="F1736" s="31" t="s">
        <v>126</v>
      </c>
      <c r="G1736" s="32" t="s">
        <v>8831</v>
      </c>
      <c r="H1736" s="33" t="s">
        <v>8811</v>
      </c>
      <c r="I1736" s="37">
        <v>1.8</v>
      </c>
      <c r="J1736" s="31" t="s">
        <v>8805</v>
      </c>
      <c r="K1736" s="42" t="s">
        <v>7733</v>
      </c>
      <c r="L1736" s="39" t="s">
        <v>7734</v>
      </c>
      <c r="M1736" s="40">
        <v>1</v>
      </c>
      <c r="N1736" s="40"/>
      <c r="O1736" s="40"/>
      <c r="P1736" s="40"/>
      <c r="Q1736" s="40"/>
      <c r="R1736" s="40"/>
      <c r="S1736" s="40"/>
      <c r="T1736" s="40">
        <v>1</v>
      </c>
      <c r="U1736" s="40"/>
      <c r="V1736" s="40">
        <f t="shared" si="152"/>
        <v>1</v>
      </c>
      <c r="W1736" t="s">
        <v>5890</v>
      </c>
      <c r="X1736" s="69" t="s">
        <v>6984</v>
      </c>
      <c r="Y1736" s="49"/>
      <c r="Z1736" s="50">
        <f t="array" ref="Z1736">SUM((N1736:S1736)/6)</f>
        <v>0</v>
      </c>
      <c r="AA1736" s="51"/>
      <c r="AB1736" s="49">
        <f t="shared" si="153"/>
        <v>1</v>
      </c>
      <c r="AC1736" s="49">
        <f t="shared" si="154"/>
        <v>1</v>
      </c>
      <c r="AD1736" s="49">
        <f t="shared" si="155"/>
        <v>1</v>
      </c>
      <c r="AE1736" s="49">
        <f t="shared" si="156"/>
        <v>1</v>
      </c>
      <c r="AF1736" s="52"/>
    </row>
    <row r="1737" customHeight="1" spans="1:32">
      <c r="A1737" s="31" t="s">
        <v>8803</v>
      </c>
      <c r="B1737" s="31" t="s">
        <v>15</v>
      </c>
      <c r="C1737" s="32" t="s">
        <v>8918</v>
      </c>
      <c r="D1737" s="31" t="s">
        <v>8805</v>
      </c>
      <c r="E1737" s="31" t="s">
        <v>7736</v>
      </c>
      <c r="F1737" s="31" t="s">
        <v>126</v>
      </c>
      <c r="G1737" s="32" t="s">
        <v>8880</v>
      </c>
      <c r="H1737" s="33" t="s">
        <v>8820</v>
      </c>
      <c r="I1737" s="37">
        <v>1.8</v>
      </c>
      <c r="J1737" s="31" t="s">
        <v>8805</v>
      </c>
      <c r="K1737" s="42" t="s">
        <v>7737</v>
      </c>
      <c r="L1737" s="39" t="s">
        <v>7738</v>
      </c>
      <c r="M1737" s="40">
        <v>1</v>
      </c>
      <c r="N1737" s="40"/>
      <c r="O1737" s="40"/>
      <c r="P1737" s="40"/>
      <c r="Q1737" s="40"/>
      <c r="R1737" s="40"/>
      <c r="S1737" s="40"/>
      <c r="T1737" s="40">
        <v>1</v>
      </c>
      <c r="U1737" s="40"/>
      <c r="V1737" s="40">
        <f t="shared" si="152"/>
        <v>1</v>
      </c>
      <c r="W1737" t="s">
        <v>5890</v>
      </c>
      <c r="X1737" s="69" t="s">
        <v>6984</v>
      </c>
      <c r="Y1737" s="49"/>
      <c r="Z1737" s="50">
        <f t="array" ref="Z1737">SUM((N1737:S1737)/6)</f>
        <v>0</v>
      </c>
      <c r="AA1737" s="51"/>
      <c r="AB1737" s="49">
        <f t="shared" si="153"/>
        <v>1</v>
      </c>
      <c r="AC1737" s="49">
        <f t="shared" si="154"/>
        <v>1</v>
      </c>
      <c r="AD1737" s="49">
        <f t="shared" si="155"/>
        <v>1</v>
      </c>
      <c r="AE1737" s="49">
        <f t="shared" si="156"/>
        <v>1</v>
      </c>
      <c r="AF1737" s="52"/>
    </row>
    <row r="1738" s="19" customFormat="1" customHeight="1" spans="1:32">
      <c r="A1738" s="31" t="s">
        <v>8803</v>
      </c>
      <c r="B1738" s="31" t="s">
        <v>15</v>
      </c>
      <c r="C1738" s="31" t="s">
        <v>8863</v>
      </c>
      <c r="D1738" s="31" t="s">
        <v>8805</v>
      </c>
      <c r="E1738" s="31" t="s">
        <v>3160</v>
      </c>
      <c r="F1738" s="31" t="s">
        <v>17</v>
      </c>
      <c r="G1738" s="32" t="s">
        <v>9201</v>
      </c>
      <c r="H1738" s="33" t="s">
        <v>8987</v>
      </c>
      <c r="I1738" s="37">
        <v>1.8</v>
      </c>
      <c r="J1738" s="31" t="s">
        <v>8805</v>
      </c>
      <c r="K1738" s="42" t="s">
        <v>7740</v>
      </c>
      <c r="L1738" s="39" t="s">
        <v>7741</v>
      </c>
      <c r="M1738" s="40">
        <v>1</v>
      </c>
      <c r="N1738" s="40"/>
      <c r="O1738" s="40"/>
      <c r="P1738" s="40"/>
      <c r="Q1738" s="40"/>
      <c r="R1738" s="40"/>
      <c r="S1738" s="40"/>
      <c r="T1738" s="40">
        <v>1</v>
      </c>
      <c r="U1738" s="40"/>
      <c r="V1738" s="40">
        <f t="shared" si="152"/>
        <v>1</v>
      </c>
      <c r="W1738" t="s">
        <v>5890</v>
      </c>
      <c r="X1738" s="69" t="s">
        <v>6984</v>
      </c>
      <c r="Y1738" s="49">
        <v>18</v>
      </c>
      <c r="Z1738" s="50">
        <f t="array" ref="Z1738">SUM((N1738:S1738)/6)</f>
        <v>0</v>
      </c>
      <c r="AA1738" s="51"/>
      <c r="AB1738" s="49">
        <f t="shared" si="153"/>
        <v>-11.6</v>
      </c>
      <c r="AC1738" s="49">
        <f t="shared" si="154"/>
        <v>-29.6</v>
      </c>
      <c r="AD1738" s="49">
        <f t="shared" si="155"/>
        <v>1</v>
      </c>
      <c r="AE1738" s="49">
        <f t="shared" si="156"/>
        <v>1</v>
      </c>
      <c r="AF1738" s="52"/>
    </row>
    <row r="1739" s="19" customFormat="1" customHeight="1" spans="1:32">
      <c r="A1739" s="31" t="s">
        <v>8803</v>
      </c>
      <c r="B1739" s="31" t="s">
        <v>15</v>
      </c>
      <c r="C1739" s="31" t="s">
        <v>8818</v>
      </c>
      <c r="D1739" s="31" t="s">
        <v>8805</v>
      </c>
      <c r="E1739" s="31" t="s">
        <v>834</v>
      </c>
      <c r="F1739" s="31" t="s">
        <v>126</v>
      </c>
      <c r="G1739" s="32" t="s">
        <v>8824</v>
      </c>
      <c r="H1739" s="33" t="s">
        <v>8838</v>
      </c>
      <c r="I1739" s="37">
        <v>1.8</v>
      </c>
      <c r="J1739" s="31" t="s">
        <v>8805</v>
      </c>
      <c r="K1739" s="42" t="s">
        <v>9202</v>
      </c>
      <c r="L1739" s="39" t="s">
        <v>9203</v>
      </c>
      <c r="M1739" s="40">
        <v>0</v>
      </c>
      <c r="N1739" s="40"/>
      <c r="O1739" s="40"/>
      <c r="P1739" s="40"/>
      <c r="Q1739" s="40"/>
      <c r="R1739" s="40"/>
      <c r="S1739" s="40"/>
      <c r="T1739" s="40">
        <v>0</v>
      </c>
      <c r="U1739" s="40"/>
      <c r="V1739" s="40">
        <f t="shared" si="152"/>
        <v>0</v>
      </c>
      <c r="W1739" t="s">
        <v>5890</v>
      </c>
      <c r="X1739" s="69" t="s">
        <v>6984</v>
      </c>
      <c r="Y1739" s="49">
        <v>1</v>
      </c>
      <c r="Z1739" s="50">
        <f t="array" ref="Z1739">SUM((N1739:S1739)/6)</f>
        <v>0</v>
      </c>
      <c r="AA1739" s="51"/>
      <c r="AB1739" s="49">
        <f t="shared" si="153"/>
        <v>-0.7</v>
      </c>
      <c r="AC1739" s="49">
        <f t="shared" si="154"/>
        <v>-1.7</v>
      </c>
      <c r="AD1739" s="49">
        <f t="shared" si="155"/>
        <v>0</v>
      </c>
      <c r="AE1739" s="49">
        <f t="shared" si="156"/>
        <v>0</v>
      </c>
      <c r="AF1739" s="52"/>
    </row>
    <row r="1740" s="19" customFormat="1" customHeight="1" spans="1:32">
      <c r="A1740" s="31" t="s">
        <v>8803</v>
      </c>
      <c r="B1740" s="31" t="s">
        <v>15</v>
      </c>
      <c r="C1740" s="31" t="s">
        <v>8841</v>
      </c>
      <c r="D1740" s="31" t="s">
        <v>9204</v>
      </c>
      <c r="E1740" s="31" t="s">
        <v>7743</v>
      </c>
      <c r="F1740" s="31" t="s">
        <v>126</v>
      </c>
      <c r="G1740" s="32" t="s">
        <v>8806</v>
      </c>
      <c r="H1740" s="33" t="s">
        <v>8813</v>
      </c>
      <c r="I1740" s="37">
        <v>2.5</v>
      </c>
      <c r="J1740" s="31" t="s">
        <v>8814</v>
      </c>
      <c r="K1740" s="38" t="s">
        <v>7744</v>
      </c>
      <c r="L1740" s="39" t="s">
        <v>7745</v>
      </c>
      <c r="M1740" s="40">
        <v>1</v>
      </c>
      <c r="N1740" s="40"/>
      <c r="O1740" s="40"/>
      <c r="P1740" s="40"/>
      <c r="Q1740" s="40"/>
      <c r="R1740" s="40"/>
      <c r="S1740" s="40"/>
      <c r="T1740" s="40">
        <v>1</v>
      </c>
      <c r="U1740" s="40"/>
      <c r="V1740" s="40">
        <f t="shared" si="152"/>
        <v>1</v>
      </c>
      <c r="W1740" t="s">
        <v>5890</v>
      </c>
      <c r="X1740" s="69" t="s">
        <v>6984</v>
      </c>
      <c r="Y1740" s="49"/>
      <c r="Z1740" s="50">
        <f t="array" ref="Z1740">SUM((N1740:S1740)/6)</f>
        <v>0</v>
      </c>
      <c r="AA1740" s="51"/>
      <c r="AB1740" s="49">
        <f t="shared" si="153"/>
        <v>1</v>
      </c>
      <c r="AC1740" s="49">
        <f t="shared" si="154"/>
        <v>1</v>
      </c>
      <c r="AD1740" s="49">
        <f t="shared" si="155"/>
        <v>1</v>
      </c>
      <c r="AE1740" s="49">
        <f t="shared" si="156"/>
        <v>1</v>
      </c>
      <c r="AF1740" s="52"/>
    </row>
    <row r="1741" customHeight="1" spans="1:32">
      <c r="A1741" s="31" t="s">
        <v>8803</v>
      </c>
      <c r="B1741" s="31" t="s">
        <v>15</v>
      </c>
      <c r="C1741" s="31" t="s">
        <v>8842</v>
      </c>
      <c r="D1741" s="31" t="s">
        <v>9205</v>
      </c>
      <c r="E1741" s="31" t="s">
        <v>7747</v>
      </c>
      <c r="F1741" s="31" t="s">
        <v>126</v>
      </c>
      <c r="G1741" s="32" t="s">
        <v>8831</v>
      </c>
      <c r="H1741" s="33" t="s">
        <v>8809</v>
      </c>
      <c r="I1741" s="37">
        <v>1.8</v>
      </c>
      <c r="J1741" s="31" t="s">
        <v>8805</v>
      </c>
      <c r="K1741" s="38" t="s">
        <v>7748</v>
      </c>
      <c r="L1741" s="39" t="s">
        <v>7749</v>
      </c>
      <c r="M1741" s="40">
        <v>1</v>
      </c>
      <c r="N1741" s="40"/>
      <c r="O1741" s="40"/>
      <c r="P1741" s="40"/>
      <c r="Q1741" s="40"/>
      <c r="R1741" s="40"/>
      <c r="S1741" s="40"/>
      <c r="T1741" s="40">
        <v>1</v>
      </c>
      <c r="U1741" s="40"/>
      <c r="V1741" s="40">
        <f t="shared" si="152"/>
        <v>1</v>
      </c>
      <c r="W1741" t="s">
        <v>5890</v>
      </c>
      <c r="X1741" s="69" t="s">
        <v>6984</v>
      </c>
      <c r="Y1741" s="49"/>
      <c r="Z1741" s="50">
        <f t="array" ref="Z1741">SUM((N1741:S1741)/6)</f>
        <v>0</v>
      </c>
      <c r="AA1741" s="51"/>
      <c r="AB1741" s="49">
        <f t="shared" si="153"/>
        <v>1</v>
      </c>
      <c r="AC1741" s="49">
        <f t="shared" si="154"/>
        <v>1</v>
      </c>
      <c r="AD1741" s="49">
        <f t="shared" si="155"/>
        <v>1</v>
      </c>
      <c r="AE1741" s="49">
        <f t="shared" si="156"/>
        <v>1</v>
      </c>
      <c r="AF1741" s="52"/>
    </row>
    <row r="1742" customHeight="1" spans="1:32">
      <c r="A1742" s="31" t="s">
        <v>8803</v>
      </c>
      <c r="B1742" s="31" t="s">
        <v>15</v>
      </c>
      <c r="C1742" s="31" t="s">
        <v>8818</v>
      </c>
      <c r="D1742" s="31" t="s">
        <v>9206</v>
      </c>
      <c r="E1742" s="31" t="s">
        <v>16</v>
      </c>
      <c r="F1742" s="31" t="s">
        <v>835</v>
      </c>
      <c r="G1742" s="32" t="s">
        <v>8831</v>
      </c>
      <c r="H1742" s="33" t="s">
        <v>8811</v>
      </c>
      <c r="I1742" s="37">
        <v>1.8</v>
      </c>
      <c r="J1742" s="31" t="s">
        <v>8805</v>
      </c>
      <c r="K1742" s="38" t="s">
        <v>7751</v>
      </c>
      <c r="L1742" s="39" t="s">
        <v>7752</v>
      </c>
      <c r="M1742" s="40">
        <v>1</v>
      </c>
      <c r="N1742" s="40"/>
      <c r="O1742" s="40"/>
      <c r="P1742" s="40"/>
      <c r="Q1742" s="40"/>
      <c r="R1742" s="40"/>
      <c r="S1742" s="40"/>
      <c r="T1742" s="40">
        <v>1</v>
      </c>
      <c r="U1742" s="40"/>
      <c r="V1742" s="40">
        <f t="shared" si="152"/>
        <v>1</v>
      </c>
      <c r="W1742" t="s">
        <v>5890</v>
      </c>
      <c r="X1742" s="69" t="s">
        <v>6984</v>
      </c>
      <c r="Y1742" s="49"/>
      <c r="Z1742" s="50">
        <f t="array" ref="Z1742">SUM((N1742:S1742)/6)</f>
        <v>0</v>
      </c>
      <c r="AA1742" s="51"/>
      <c r="AB1742" s="49">
        <f t="shared" si="153"/>
        <v>1</v>
      </c>
      <c r="AC1742" s="49">
        <f t="shared" si="154"/>
        <v>1</v>
      </c>
      <c r="AD1742" s="49">
        <f t="shared" si="155"/>
        <v>1</v>
      </c>
      <c r="AE1742" s="49">
        <f t="shared" si="156"/>
        <v>1</v>
      </c>
      <c r="AF1742" s="52"/>
    </row>
    <row r="1743" customHeight="1" spans="1:32">
      <c r="A1743" s="31" t="s">
        <v>8803</v>
      </c>
      <c r="B1743" s="31" t="s">
        <v>15</v>
      </c>
      <c r="C1743" s="31" t="s">
        <v>8841</v>
      </c>
      <c r="D1743" s="31" t="s">
        <v>9207</v>
      </c>
      <c r="E1743" s="31" t="s">
        <v>9208</v>
      </c>
      <c r="F1743" s="31" t="s">
        <v>9209</v>
      </c>
      <c r="G1743" s="32" t="s">
        <v>8806</v>
      </c>
      <c r="H1743" s="33" t="s">
        <v>8812</v>
      </c>
      <c r="I1743" s="37">
        <v>1.8</v>
      </c>
      <c r="J1743" s="31" t="s">
        <v>8814</v>
      </c>
      <c r="K1743" s="38" t="s">
        <v>9210</v>
      </c>
      <c r="L1743" s="39" t="s">
        <v>9211</v>
      </c>
      <c r="M1743" s="40"/>
      <c r="N1743" s="40"/>
      <c r="O1743" s="40"/>
      <c r="P1743" s="40"/>
      <c r="Q1743" s="40"/>
      <c r="R1743" s="40"/>
      <c r="S1743" s="40"/>
      <c r="T1743" s="40"/>
      <c r="U1743" s="40"/>
      <c r="V1743" s="40">
        <f t="shared" si="152"/>
        <v>0</v>
      </c>
      <c r="X1743" s="69" t="s">
        <v>6984</v>
      </c>
      <c r="Y1743" s="49"/>
      <c r="Z1743" s="50">
        <f t="array" ref="Z1743">SUM((N1743:S1743)/6)</f>
        <v>0</v>
      </c>
      <c r="AA1743" s="51"/>
      <c r="AB1743" s="49">
        <f t="shared" si="153"/>
        <v>0</v>
      </c>
      <c r="AC1743" s="49">
        <f t="shared" si="154"/>
        <v>0</v>
      </c>
      <c r="AD1743" s="49">
        <f t="shared" si="155"/>
        <v>0</v>
      </c>
      <c r="AE1743" s="49">
        <f t="shared" si="156"/>
        <v>0</v>
      </c>
      <c r="AF1743" s="52"/>
    </row>
    <row r="1744" customHeight="1" spans="1:32">
      <c r="A1744" s="31" t="s">
        <v>8803</v>
      </c>
      <c r="B1744" s="31" t="s">
        <v>15</v>
      </c>
      <c r="C1744" s="31" t="s">
        <v>8842</v>
      </c>
      <c r="D1744" s="31" t="s">
        <v>9207</v>
      </c>
      <c r="E1744" s="31" t="s">
        <v>9208</v>
      </c>
      <c r="F1744" s="31" t="s">
        <v>9209</v>
      </c>
      <c r="G1744" s="32" t="s">
        <v>8831</v>
      </c>
      <c r="H1744" s="33" t="s">
        <v>8807</v>
      </c>
      <c r="I1744" s="37">
        <v>1.8</v>
      </c>
      <c r="J1744" s="31" t="s">
        <v>8805</v>
      </c>
      <c r="K1744" s="38" t="s">
        <v>9212</v>
      </c>
      <c r="L1744" s="39" t="s">
        <v>9213</v>
      </c>
      <c r="M1744" s="40">
        <v>0</v>
      </c>
      <c r="N1744" s="40"/>
      <c r="O1744" s="40"/>
      <c r="P1744" s="40"/>
      <c r="Q1744" s="40"/>
      <c r="R1744" s="40"/>
      <c r="S1744" s="40"/>
      <c r="T1744" s="40">
        <v>0</v>
      </c>
      <c r="U1744" s="40"/>
      <c r="V1744" s="40">
        <f t="shared" si="152"/>
        <v>0</v>
      </c>
      <c r="W1744" t="s">
        <v>5890</v>
      </c>
      <c r="X1744" s="69" t="s">
        <v>6984</v>
      </c>
      <c r="Y1744" s="49">
        <v>2</v>
      </c>
      <c r="Z1744" s="50">
        <f t="array" ref="Z1744">SUM((N1744:S1744)/6)</f>
        <v>0</v>
      </c>
      <c r="AA1744" s="51"/>
      <c r="AB1744" s="49">
        <f t="shared" si="153"/>
        <v>-1.4</v>
      </c>
      <c r="AC1744" s="49">
        <f t="shared" si="154"/>
        <v>-3.4</v>
      </c>
      <c r="AD1744" s="49">
        <f t="shared" si="155"/>
        <v>0</v>
      </c>
      <c r="AE1744" s="49">
        <f t="shared" si="156"/>
        <v>0</v>
      </c>
      <c r="AF1744" s="52"/>
    </row>
    <row r="1745" customHeight="1" spans="1:32">
      <c r="A1745" s="31" t="s">
        <v>8803</v>
      </c>
      <c r="B1745" s="31" t="s">
        <v>15</v>
      </c>
      <c r="C1745" s="31" t="s">
        <v>8818</v>
      </c>
      <c r="D1745" s="31" t="s">
        <v>8839</v>
      </c>
      <c r="E1745" s="31" t="s">
        <v>5163</v>
      </c>
      <c r="F1745" s="31" t="s">
        <v>126</v>
      </c>
      <c r="G1745" s="32" t="s">
        <v>8824</v>
      </c>
      <c r="H1745" s="33" t="s">
        <v>8807</v>
      </c>
      <c r="I1745" s="37">
        <v>1.8</v>
      </c>
      <c r="J1745" s="31" t="s">
        <v>8805</v>
      </c>
      <c r="K1745" s="42" t="s">
        <v>7754</v>
      </c>
      <c r="L1745" s="39" t="s">
        <v>7755</v>
      </c>
      <c r="M1745" s="40">
        <v>1</v>
      </c>
      <c r="N1745" s="40"/>
      <c r="O1745" s="40"/>
      <c r="P1745" s="40"/>
      <c r="Q1745" s="40"/>
      <c r="R1745" s="40"/>
      <c r="S1745" s="40"/>
      <c r="T1745" s="40">
        <v>1</v>
      </c>
      <c r="U1745" s="40"/>
      <c r="V1745" s="40">
        <f t="shared" si="152"/>
        <v>1</v>
      </c>
      <c r="W1745" t="s">
        <v>5890</v>
      </c>
      <c r="X1745" s="69" t="s">
        <v>6984</v>
      </c>
      <c r="Y1745" s="49">
        <v>1</v>
      </c>
      <c r="Z1745" s="50">
        <f t="array" ref="Z1745">SUM((N1745:S1745)/6)</f>
        <v>0</v>
      </c>
      <c r="AA1745" s="51"/>
      <c r="AB1745" s="49">
        <f t="shared" si="153"/>
        <v>0.3</v>
      </c>
      <c r="AC1745" s="49">
        <f t="shared" si="154"/>
        <v>-0.7</v>
      </c>
      <c r="AD1745" s="49">
        <f t="shared" si="155"/>
        <v>1</v>
      </c>
      <c r="AE1745" s="49">
        <f t="shared" si="156"/>
        <v>1</v>
      </c>
      <c r="AF1745" s="52"/>
    </row>
    <row r="1746" customHeight="1" spans="1:32">
      <c r="A1746" s="31" t="s">
        <v>8803</v>
      </c>
      <c r="B1746" s="31" t="s">
        <v>15</v>
      </c>
      <c r="C1746" s="32" t="s">
        <v>8918</v>
      </c>
      <c r="D1746" s="31" t="s">
        <v>8839</v>
      </c>
      <c r="E1746" s="31" t="s">
        <v>5163</v>
      </c>
      <c r="F1746" s="31" t="s">
        <v>126</v>
      </c>
      <c r="G1746" s="32" t="s">
        <v>8824</v>
      </c>
      <c r="H1746" s="33" t="s">
        <v>8820</v>
      </c>
      <c r="I1746" s="37">
        <v>1.8</v>
      </c>
      <c r="J1746" s="31" t="s">
        <v>8805</v>
      </c>
      <c r="K1746" s="42" t="s">
        <v>7757</v>
      </c>
      <c r="L1746" s="39" t="s">
        <v>7758</v>
      </c>
      <c r="M1746" s="40">
        <v>2</v>
      </c>
      <c r="N1746" s="40"/>
      <c r="O1746" s="40"/>
      <c r="P1746" s="40">
        <v>1</v>
      </c>
      <c r="Q1746" s="40"/>
      <c r="R1746" s="40"/>
      <c r="S1746" s="40"/>
      <c r="T1746" s="40">
        <v>1</v>
      </c>
      <c r="U1746" s="40"/>
      <c r="V1746" s="40">
        <f t="shared" si="152"/>
        <v>1</v>
      </c>
      <c r="W1746" t="s">
        <v>5890</v>
      </c>
      <c r="X1746" s="69" t="s">
        <v>6984</v>
      </c>
      <c r="Y1746" s="49">
        <v>1</v>
      </c>
      <c r="Z1746" s="50">
        <f t="array" ref="Z1746">SUM((N1746:S1746)/6)</f>
        <v>0.166666666666667</v>
      </c>
      <c r="AA1746" s="51">
        <f>T1746/Z1746</f>
        <v>6</v>
      </c>
      <c r="AB1746" s="49">
        <f t="shared" si="153"/>
        <v>0.3</v>
      </c>
      <c r="AC1746" s="49">
        <f t="shared" si="154"/>
        <v>-0.7</v>
      </c>
      <c r="AD1746" s="49">
        <f t="shared" si="155"/>
        <v>-2.5</v>
      </c>
      <c r="AE1746" s="49">
        <f t="shared" si="156"/>
        <v>-7.5</v>
      </c>
      <c r="AF1746" s="52"/>
    </row>
    <row r="1747" customHeight="1" spans="1:32">
      <c r="A1747" s="31" t="s">
        <v>8803</v>
      </c>
      <c r="B1747" s="31" t="s">
        <v>15</v>
      </c>
      <c r="C1747" s="31" t="s">
        <v>8841</v>
      </c>
      <c r="D1747" s="31" t="s">
        <v>9214</v>
      </c>
      <c r="E1747" s="31" t="s">
        <v>9215</v>
      </c>
      <c r="F1747" s="31" t="s">
        <v>126</v>
      </c>
      <c r="G1747" s="32" t="s">
        <v>8806</v>
      </c>
      <c r="H1747" s="33" t="s">
        <v>8809</v>
      </c>
      <c r="I1747" s="37">
        <v>1.8</v>
      </c>
      <c r="J1747" s="31" t="s">
        <v>8805</v>
      </c>
      <c r="K1747" s="42" t="s">
        <v>9216</v>
      </c>
      <c r="L1747" s="39" t="s">
        <v>9217</v>
      </c>
      <c r="M1747" s="40"/>
      <c r="N1747" s="40"/>
      <c r="O1747" s="40"/>
      <c r="P1747" s="40"/>
      <c r="Q1747" s="40"/>
      <c r="R1747" s="40"/>
      <c r="S1747" s="40"/>
      <c r="T1747" s="40"/>
      <c r="U1747" s="40"/>
      <c r="V1747" s="40">
        <f t="shared" si="152"/>
        <v>0</v>
      </c>
      <c r="X1747" s="69" t="s">
        <v>6984</v>
      </c>
      <c r="Y1747" s="49"/>
      <c r="Z1747" s="50">
        <f t="array" ref="Z1747">SUM((N1747:S1747)/6)</f>
        <v>0</v>
      </c>
      <c r="AA1747" s="51"/>
      <c r="AB1747" s="49">
        <f t="shared" si="153"/>
        <v>0</v>
      </c>
      <c r="AC1747" s="49">
        <f t="shared" si="154"/>
        <v>0</v>
      </c>
      <c r="AD1747" s="49">
        <f t="shared" si="155"/>
        <v>0</v>
      </c>
      <c r="AE1747" s="49">
        <f t="shared" si="156"/>
        <v>0</v>
      </c>
      <c r="AF1747" s="52"/>
    </row>
    <row r="1748" customHeight="1" spans="1:32">
      <c r="A1748" s="31" t="s">
        <v>8803</v>
      </c>
      <c r="B1748" s="31" t="s">
        <v>15</v>
      </c>
      <c r="C1748" s="31" t="s">
        <v>8818</v>
      </c>
      <c r="D1748" s="31" t="s">
        <v>9218</v>
      </c>
      <c r="E1748" s="31" t="s">
        <v>7760</v>
      </c>
      <c r="F1748" s="31" t="s">
        <v>7761</v>
      </c>
      <c r="G1748" s="32" t="s">
        <v>8831</v>
      </c>
      <c r="H1748" s="33" t="s">
        <v>8810</v>
      </c>
      <c r="I1748" s="37">
        <v>1.8</v>
      </c>
      <c r="J1748" s="31" t="s">
        <v>8805</v>
      </c>
      <c r="K1748" s="42" t="s">
        <v>9219</v>
      </c>
      <c r="L1748" s="39" t="s">
        <v>9220</v>
      </c>
      <c r="M1748" s="40">
        <v>0</v>
      </c>
      <c r="N1748" s="40"/>
      <c r="O1748" s="40"/>
      <c r="P1748" s="40"/>
      <c r="Q1748" s="40"/>
      <c r="R1748" s="40"/>
      <c r="S1748" s="40"/>
      <c r="T1748" s="40">
        <v>0</v>
      </c>
      <c r="U1748" s="40"/>
      <c r="V1748" s="40">
        <f t="shared" si="152"/>
        <v>0</v>
      </c>
      <c r="W1748" t="s">
        <v>5890</v>
      </c>
      <c r="X1748" s="69" t="s">
        <v>6984</v>
      </c>
      <c r="Y1748" s="49">
        <v>1</v>
      </c>
      <c r="Z1748" s="50">
        <f t="array" ref="Z1748">SUM((N1748:S1748)/6)</f>
        <v>0</v>
      </c>
      <c r="AA1748" s="51"/>
      <c r="AB1748" s="49">
        <f t="shared" si="153"/>
        <v>-0.7</v>
      </c>
      <c r="AC1748" s="49">
        <f t="shared" si="154"/>
        <v>-1.7</v>
      </c>
      <c r="AD1748" s="49">
        <f t="shared" si="155"/>
        <v>0</v>
      </c>
      <c r="AE1748" s="49">
        <f t="shared" si="156"/>
        <v>0</v>
      </c>
      <c r="AF1748" s="52"/>
    </row>
    <row r="1749" customHeight="1" spans="1:32">
      <c r="A1749" s="31" t="s">
        <v>8803</v>
      </c>
      <c r="B1749" s="31" t="s">
        <v>15</v>
      </c>
      <c r="C1749" s="31" t="s">
        <v>8818</v>
      </c>
      <c r="D1749" s="31" t="s">
        <v>9218</v>
      </c>
      <c r="E1749" s="31" t="s">
        <v>7760</v>
      </c>
      <c r="F1749" s="31" t="s">
        <v>7761</v>
      </c>
      <c r="G1749" s="32" t="s">
        <v>8833</v>
      </c>
      <c r="H1749" s="33" t="s">
        <v>8807</v>
      </c>
      <c r="I1749" s="37">
        <v>1.8</v>
      </c>
      <c r="J1749" s="31" t="s">
        <v>8805</v>
      </c>
      <c r="K1749" s="42" t="s">
        <v>7762</v>
      </c>
      <c r="L1749" s="39" t="s">
        <v>7763</v>
      </c>
      <c r="M1749" s="40">
        <v>1</v>
      </c>
      <c r="N1749" s="40"/>
      <c r="O1749" s="40"/>
      <c r="P1749" s="40"/>
      <c r="Q1749" s="40"/>
      <c r="R1749" s="40"/>
      <c r="S1749" s="40"/>
      <c r="T1749" s="40">
        <v>1</v>
      </c>
      <c r="U1749" s="40"/>
      <c r="V1749" s="40">
        <f t="shared" si="152"/>
        <v>1</v>
      </c>
      <c r="W1749" t="s">
        <v>5890</v>
      </c>
      <c r="X1749" s="69" t="s">
        <v>6984</v>
      </c>
      <c r="Y1749" s="49"/>
      <c r="Z1749" s="50">
        <f t="array" ref="Z1749">SUM((N1749:S1749)/6)</f>
        <v>0</v>
      </c>
      <c r="AA1749" s="51"/>
      <c r="AB1749" s="49">
        <f t="shared" si="153"/>
        <v>1</v>
      </c>
      <c r="AC1749" s="49">
        <f t="shared" si="154"/>
        <v>1</v>
      </c>
      <c r="AD1749" s="49">
        <f t="shared" si="155"/>
        <v>1</v>
      </c>
      <c r="AE1749" s="49">
        <f t="shared" si="156"/>
        <v>1</v>
      </c>
      <c r="AF1749" s="52"/>
    </row>
    <row r="1750" customHeight="1" spans="1:32">
      <c r="A1750" s="31" t="s">
        <v>8803</v>
      </c>
      <c r="B1750" s="31" t="s">
        <v>15</v>
      </c>
      <c r="C1750" s="31" t="s">
        <v>8842</v>
      </c>
      <c r="D1750" s="31" t="s">
        <v>9221</v>
      </c>
      <c r="E1750" s="31" t="s">
        <v>7765</v>
      </c>
      <c r="F1750" s="31" t="s">
        <v>126</v>
      </c>
      <c r="G1750" s="32" t="s">
        <v>8831</v>
      </c>
      <c r="H1750" s="33" t="s">
        <v>8808</v>
      </c>
      <c r="I1750" s="37">
        <v>1.8</v>
      </c>
      <c r="J1750" s="31" t="s">
        <v>8805</v>
      </c>
      <c r="K1750" s="42" t="s">
        <v>7766</v>
      </c>
      <c r="L1750" s="39" t="s">
        <v>7767</v>
      </c>
      <c r="M1750" s="40">
        <v>1</v>
      </c>
      <c r="N1750" s="40"/>
      <c r="O1750" s="40"/>
      <c r="P1750" s="40"/>
      <c r="Q1750" s="40"/>
      <c r="R1750" s="40"/>
      <c r="S1750" s="40"/>
      <c r="T1750" s="40">
        <v>1</v>
      </c>
      <c r="U1750" s="40"/>
      <c r="V1750" s="40">
        <f t="shared" si="152"/>
        <v>1</v>
      </c>
      <c r="W1750" t="s">
        <v>5890</v>
      </c>
      <c r="X1750" s="69" t="s">
        <v>6984</v>
      </c>
      <c r="Y1750" s="49"/>
      <c r="Z1750" s="50">
        <f t="array" ref="Z1750">SUM((N1750:S1750)/6)</f>
        <v>0</v>
      </c>
      <c r="AA1750" s="51"/>
      <c r="AB1750" s="49">
        <f t="shared" si="153"/>
        <v>1</v>
      </c>
      <c r="AC1750" s="49">
        <f t="shared" si="154"/>
        <v>1</v>
      </c>
      <c r="AD1750" s="49">
        <f t="shared" si="155"/>
        <v>1</v>
      </c>
      <c r="AE1750" s="49">
        <f t="shared" si="156"/>
        <v>1</v>
      </c>
      <c r="AF1750" s="52"/>
    </row>
    <row r="1751" customHeight="1" spans="1:32">
      <c r="A1751" s="31" t="s">
        <v>8803</v>
      </c>
      <c r="B1751" s="31" t="s">
        <v>15</v>
      </c>
      <c r="C1751" s="31" t="s">
        <v>8818</v>
      </c>
      <c r="D1751" s="31" t="s">
        <v>9019</v>
      </c>
      <c r="E1751" s="31" t="s">
        <v>6926</v>
      </c>
      <c r="F1751" s="31" t="s">
        <v>6927</v>
      </c>
      <c r="G1751" s="32" t="s">
        <v>8827</v>
      </c>
      <c r="H1751" s="33" t="s">
        <v>8809</v>
      </c>
      <c r="I1751" s="37">
        <v>1.8</v>
      </c>
      <c r="J1751" s="31" t="s">
        <v>8805</v>
      </c>
      <c r="K1751" s="42" t="s">
        <v>7769</v>
      </c>
      <c r="L1751" s="39" t="s">
        <v>7770</v>
      </c>
      <c r="M1751" s="40">
        <v>1</v>
      </c>
      <c r="N1751" s="40"/>
      <c r="O1751" s="40"/>
      <c r="P1751" s="40"/>
      <c r="Q1751" s="40"/>
      <c r="R1751" s="40"/>
      <c r="S1751" s="40"/>
      <c r="T1751" s="40">
        <v>1</v>
      </c>
      <c r="U1751" s="40"/>
      <c r="V1751" s="40">
        <f t="shared" si="152"/>
        <v>1</v>
      </c>
      <c r="W1751" t="s">
        <v>5890</v>
      </c>
      <c r="X1751" s="69" t="s">
        <v>6984</v>
      </c>
      <c r="Y1751" s="49"/>
      <c r="Z1751" s="50">
        <f t="array" ref="Z1751">SUM((N1751:S1751)/6)</f>
        <v>0</v>
      </c>
      <c r="AA1751" s="51"/>
      <c r="AB1751" s="49">
        <f t="shared" si="153"/>
        <v>1</v>
      </c>
      <c r="AC1751" s="49">
        <f t="shared" si="154"/>
        <v>1</v>
      </c>
      <c r="AD1751" s="49">
        <f t="shared" si="155"/>
        <v>1</v>
      </c>
      <c r="AE1751" s="49">
        <f t="shared" si="156"/>
        <v>1</v>
      </c>
      <c r="AF1751" s="52"/>
    </row>
    <row r="1752" s="19" customFormat="1" customHeight="1" spans="1:32">
      <c r="A1752" s="31" t="s">
        <v>8803</v>
      </c>
      <c r="B1752" s="31" t="s">
        <v>15</v>
      </c>
      <c r="C1752" s="31" t="s">
        <v>8818</v>
      </c>
      <c r="D1752" s="31" t="s">
        <v>9019</v>
      </c>
      <c r="E1752" s="31" t="s">
        <v>6926</v>
      </c>
      <c r="F1752" s="31" t="s">
        <v>6927</v>
      </c>
      <c r="G1752" s="32" t="s">
        <v>8827</v>
      </c>
      <c r="H1752" s="33" t="s">
        <v>8809</v>
      </c>
      <c r="I1752" s="37">
        <v>2.5</v>
      </c>
      <c r="J1752" s="31" t="s">
        <v>8805</v>
      </c>
      <c r="K1752" s="42" t="s">
        <v>7772</v>
      </c>
      <c r="L1752" s="39" t="s">
        <v>7773</v>
      </c>
      <c r="M1752" s="40">
        <v>1</v>
      </c>
      <c r="N1752" s="40"/>
      <c r="O1752" s="40"/>
      <c r="P1752" s="40"/>
      <c r="Q1752" s="40"/>
      <c r="R1752" s="40"/>
      <c r="S1752" s="40"/>
      <c r="T1752" s="40">
        <v>1</v>
      </c>
      <c r="U1752" s="40"/>
      <c r="V1752" s="40">
        <f t="shared" si="152"/>
        <v>1</v>
      </c>
      <c r="W1752" t="s">
        <v>5890</v>
      </c>
      <c r="X1752" s="69" t="s">
        <v>6984</v>
      </c>
      <c r="Y1752" s="49"/>
      <c r="Z1752" s="50">
        <f t="array" ref="Z1752">SUM((N1752:S1752)/6)</f>
        <v>0</v>
      </c>
      <c r="AA1752" s="51"/>
      <c r="AB1752" s="49">
        <f t="shared" si="153"/>
        <v>1</v>
      </c>
      <c r="AC1752" s="49">
        <f t="shared" si="154"/>
        <v>1</v>
      </c>
      <c r="AD1752" s="49">
        <f t="shared" si="155"/>
        <v>1</v>
      </c>
      <c r="AE1752" s="49">
        <f t="shared" si="156"/>
        <v>1</v>
      </c>
      <c r="AF1752" s="52"/>
    </row>
    <row r="1753" customHeight="1" spans="1:32">
      <c r="A1753" s="31" t="s">
        <v>8803</v>
      </c>
      <c r="B1753" s="31" t="s">
        <v>15</v>
      </c>
      <c r="C1753" s="31" t="s">
        <v>8818</v>
      </c>
      <c r="D1753" s="31" t="s">
        <v>9019</v>
      </c>
      <c r="E1753" s="31" t="s">
        <v>6926</v>
      </c>
      <c r="F1753" s="31" t="s">
        <v>6927</v>
      </c>
      <c r="G1753" s="32" t="s">
        <v>8827</v>
      </c>
      <c r="H1753" s="33" t="s">
        <v>8811</v>
      </c>
      <c r="I1753" s="37">
        <v>2.5</v>
      </c>
      <c r="J1753" s="31" t="s">
        <v>8805</v>
      </c>
      <c r="K1753" s="42" t="s">
        <v>7775</v>
      </c>
      <c r="L1753" s="39" t="s">
        <v>7776</v>
      </c>
      <c r="M1753" s="40">
        <v>1</v>
      </c>
      <c r="N1753" s="40"/>
      <c r="O1753" s="40"/>
      <c r="P1753" s="40"/>
      <c r="Q1753" s="40"/>
      <c r="R1753" s="40"/>
      <c r="S1753" s="40"/>
      <c r="T1753" s="40">
        <v>1</v>
      </c>
      <c r="U1753" s="40"/>
      <c r="V1753" s="40">
        <f t="shared" si="152"/>
        <v>1</v>
      </c>
      <c r="W1753" t="s">
        <v>5890</v>
      </c>
      <c r="X1753" s="69" t="s">
        <v>6984</v>
      </c>
      <c r="Y1753" s="49"/>
      <c r="Z1753" s="50">
        <f t="array" ref="Z1753">SUM((N1753:S1753)/6)</f>
        <v>0</v>
      </c>
      <c r="AA1753" s="51"/>
      <c r="AB1753" s="49">
        <f t="shared" si="153"/>
        <v>1</v>
      </c>
      <c r="AC1753" s="49">
        <f t="shared" si="154"/>
        <v>1</v>
      </c>
      <c r="AD1753" s="49">
        <f t="shared" si="155"/>
        <v>1</v>
      </c>
      <c r="AE1753" s="49">
        <f t="shared" si="156"/>
        <v>1</v>
      </c>
      <c r="AF1753" s="52"/>
    </row>
    <row r="1754" customHeight="1" spans="1:32">
      <c r="A1754" s="31" t="s">
        <v>8803</v>
      </c>
      <c r="B1754" s="31" t="s">
        <v>15</v>
      </c>
      <c r="C1754" s="31" t="s">
        <v>8818</v>
      </c>
      <c r="D1754" s="31" t="s">
        <v>9019</v>
      </c>
      <c r="E1754" s="31" t="s">
        <v>6926</v>
      </c>
      <c r="F1754" s="31" t="s">
        <v>6927</v>
      </c>
      <c r="G1754" s="32" t="s">
        <v>8831</v>
      </c>
      <c r="H1754" s="33" t="s">
        <v>8808</v>
      </c>
      <c r="I1754" s="37">
        <v>1.8</v>
      </c>
      <c r="J1754" s="31" t="s">
        <v>8805</v>
      </c>
      <c r="K1754" s="42" t="s">
        <v>7778</v>
      </c>
      <c r="L1754" s="39" t="s">
        <v>7779</v>
      </c>
      <c r="M1754" s="40">
        <v>1</v>
      </c>
      <c r="N1754" s="40"/>
      <c r="O1754" s="40"/>
      <c r="P1754" s="40"/>
      <c r="Q1754" s="40"/>
      <c r="R1754" s="40"/>
      <c r="S1754" s="40"/>
      <c r="T1754" s="40">
        <v>1</v>
      </c>
      <c r="U1754" s="40"/>
      <c r="V1754" s="40">
        <f t="shared" si="152"/>
        <v>1</v>
      </c>
      <c r="W1754" t="s">
        <v>5890</v>
      </c>
      <c r="X1754" s="69" t="s">
        <v>6984</v>
      </c>
      <c r="Y1754" s="49"/>
      <c r="Z1754" s="50">
        <f t="array" ref="Z1754">SUM((N1754:S1754)/6)</f>
        <v>0</v>
      </c>
      <c r="AA1754" s="51"/>
      <c r="AB1754" s="49">
        <f t="shared" si="153"/>
        <v>1</v>
      </c>
      <c r="AC1754" s="49">
        <f t="shared" si="154"/>
        <v>1</v>
      </c>
      <c r="AD1754" s="49">
        <f t="shared" si="155"/>
        <v>1</v>
      </c>
      <c r="AE1754" s="49">
        <f t="shared" si="156"/>
        <v>1</v>
      </c>
      <c r="AF1754" s="52"/>
    </row>
    <row r="1755" customHeight="1" spans="1:32">
      <c r="A1755" s="31" t="s">
        <v>8803</v>
      </c>
      <c r="B1755" s="31" t="s">
        <v>15</v>
      </c>
      <c r="C1755" s="31" t="s">
        <v>8818</v>
      </c>
      <c r="D1755" s="31" t="s">
        <v>9222</v>
      </c>
      <c r="E1755" s="31" t="s">
        <v>5683</v>
      </c>
      <c r="F1755" s="31" t="s">
        <v>5684</v>
      </c>
      <c r="G1755" s="32" t="s">
        <v>8831</v>
      </c>
      <c r="H1755" s="33" t="s">
        <v>8812</v>
      </c>
      <c r="I1755" s="37">
        <v>1.8</v>
      </c>
      <c r="J1755" s="31" t="s">
        <v>8805</v>
      </c>
      <c r="K1755" s="42" t="s">
        <v>9223</v>
      </c>
      <c r="L1755" s="39" t="s">
        <v>9224</v>
      </c>
      <c r="M1755" s="40">
        <v>0</v>
      </c>
      <c r="N1755" s="40"/>
      <c r="O1755" s="40"/>
      <c r="P1755" s="40"/>
      <c r="Q1755" s="40"/>
      <c r="R1755" s="40"/>
      <c r="S1755" s="40"/>
      <c r="T1755" s="40">
        <v>0</v>
      </c>
      <c r="U1755" s="40"/>
      <c r="V1755" s="40">
        <f t="shared" si="152"/>
        <v>0</v>
      </c>
      <c r="W1755" t="s">
        <v>5890</v>
      </c>
      <c r="X1755" s="69" t="s">
        <v>6984</v>
      </c>
      <c r="Y1755" s="49">
        <v>1</v>
      </c>
      <c r="Z1755" s="50">
        <f t="array" ref="Z1755">SUM((N1755:S1755)/6)</f>
        <v>0</v>
      </c>
      <c r="AA1755" s="51"/>
      <c r="AB1755" s="49">
        <f t="shared" si="153"/>
        <v>-0.7</v>
      </c>
      <c r="AC1755" s="49">
        <f t="shared" si="154"/>
        <v>-1.7</v>
      </c>
      <c r="AD1755" s="49">
        <f t="shared" si="155"/>
        <v>0</v>
      </c>
      <c r="AE1755" s="49">
        <f t="shared" si="156"/>
        <v>0</v>
      </c>
      <c r="AF1755" s="52"/>
    </row>
    <row r="1756" customHeight="1" spans="1:32">
      <c r="A1756" s="31" t="s">
        <v>8803</v>
      </c>
      <c r="B1756" s="31" t="s">
        <v>15</v>
      </c>
      <c r="C1756" s="31" t="s">
        <v>8818</v>
      </c>
      <c r="D1756" s="31" t="s">
        <v>9222</v>
      </c>
      <c r="E1756" s="31" t="s">
        <v>5683</v>
      </c>
      <c r="F1756" s="31" t="s">
        <v>5684</v>
      </c>
      <c r="G1756" s="32" t="s">
        <v>8831</v>
      </c>
      <c r="H1756" s="33" t="s">
        <v>8816</v>
      </c>
      <c r="I1756" s="37">
        <v>1.8</v>
      </c>
      <c r="J1756" s="31" t="s">
        <v>8805</v>
      </c>
      <c r="K1756" s="42" t="s">
        <v>7781</v>
      </c>
      <c r="L1756" s="39" t="s">
        <v>7782</v>
      </c>
      <c r="M1756" s="40">
        <v>1</v>
      </c>
      <c r="N1756" s="40"/>
      <c r="O1756" s="40"/>
      <c r="P1756" s="40"/>
      <c r="Q1756" s="40"/>
      <c r="R1756" s="40"/>
      <c r="S1756" s="40"/>
      <c r="T1756" s="40">
        <v>1</v>
      </c>
      <c r="U1756" s="40"/>
      <c r="V1756" s="40">
        <f t="shared" si="152"/>
        <v>1</v>
      </c>
      <c r="W1756" t="s">
        <v>5890</v>
      </c>
      <c r="X1756" s="69" t="s">
        <v>6984</v>
      </c>
      <c r="Y1756" s="49"/>
      <c r="Z1756" s="50">
        <f t="array" ref="Z1756">SUM((N1756:S1756)/6)</f>
        <v>0</v>
      </c>
      <c r="AA1756" s="51"/>
      <c r="AB1756" s="49">
        <f t="shared" si="153"/>
        <v>1</v>
      </c>
      <c r="AC1756" s="49">
        <f t="shared" si="154"/>
        <v>1</v>
      </c>
      <c r="AD1756" s="49">
        <f t="shared" si="155"/>
        <v>1</v>
      </c>
      <c r="AE1756" s="49">
        <f t="shared" si="156"/>
        <v>1</v>
      </c>
      <c r="AF1756" s="52"/>
    </row>
    <row r="1757" customHeight="1" spans="1:32">
      <c r="A1757" s="31" t="s">
        <v>8803</v>
      </c>
      <c r="B1757" s="31" t="s">
        <v>15</v>
      </c>
      <c r="C1757" s="31" t="s">
        <v>8842</v>
      </c>
      <c r="D1757" s="31" t="s">
        <v>9225</v>
      </c>
      <c r="E1757" s="31" t="s">
        <v>7784</v>
      </c>
      <c r="F1757" s="31" t="s">
        <v>7785</v>
      </c>
      <c r="G1757" s="32" t="s">
        <v>8831</v>
      </c>
      <c r="H1757" s="33" t="s">
        <v>8812</v>
      </c>
      <c r="I1757" s="37">
        <v>1.8</v>
      </c>
      <c r="J1757" s="31" t="s">
        <v>8805</v>
      </c>
      <c r="K1757" s="38" t="s">
        <v>7786</v>
      </c>
      <c r="L1757" s="39" t="s">
        <v>7787</v>
      </c>
      <c r="M1757" s="40">
        <v>1</v>
      </c>
      <c r="N1757" s="40"/>
      <c r="O1757" s="40"/>
      <c r="P1757" s="40"/>
      <c r="Q1757" s="40"/>
      <c r="R1757" s="40"/>
      <c r="S1757" s="40"/>
      <c r="T1757" s="40">
        <v>1</v>
      </c>
      <c r="U1757" s="40"/>
      <c r="V1757" s="40">
        <f t="shared" si="152"/>
        <v>1</v>
      </c>
      <c r="W1757" t="s">
        <v>5890</v>
      </c>
      <c r="X1757" s="69" t="s">
        <v>6984</v>
      </c>
      <c r="Y1757" s="49"/>
      <c r="Z1757" s="50">
        <f t="array" ref="Z1757">SUM((N1757:S1757)/6)</f>
        <v>0</v>
      </c>
      <c r="AA1757" s="51"/>
      <c r="AB1757" s="49">
        <f t="shared" si="153"/>
        <v>1</v>
      </c>
      <c r="AC1757" s="49">
        <f t="shared" si="154"/>
        <v>1</v>
      </c>
      <c r="AD1757" s="49">
        <f t="shared" si="155"/>
        <v>1</v>
      </c>
      <c r="AE1757" s="49">
        <f t="shared" si="156"/>
        <v>1</v>
      </c>
      <c r="AF1757" s="52"/>
    </row>
    <row r="1758" customHeight="1" spans="1:32">
      <c r="A1758" s="31" t="s">
        <v>8803</v>
      </c>
      <c r="B1758" s="31" t="s">
        <v>15</v>
      </c>
      <c r="C1758" s="31" t="s">
        <v>9000</v>
      </c>
      <c r="D1758" s="31" t="s">
        <v>9025</v>
      </c>
      <c r="E1758" s="31" t="s">
        <v>16</v>
      </c>
      <c r="F1758" s="31" t="s">
        <v>1299</v>
      </c>
      <c r="G1758" s="32" t="s">
        <v>8833</v>
      </c>
      <c r="H1758" s="33" t="s">
        <v>8809</v>
      </c>
      <c r="I1758" s="37">
        <v>2.5</v>
      </c>
      <c r="J1758" s="31" t="s">
        <v>8805</v>
      </c>
      <c r="K1758" s="38" t="s">
        <v>7789</v>
      </c>
      <c r="L1758" s="39" t="s">
        <v>7790</v>
      </c>
      <c r="M1758" s="40">
        <v>1</v>
      </c>
      <c r="N1758" s="40"/>
      <c r="O1758" s="40"/>
      <c r="P1758" s="40"/>
      <c r="Q1758" s="40"/>
      <c r="R1758" s="40"/>
      <c r="S1758" s="40"/>
      <c r="T1758" s="40">
        <v>1</v>
      </c>
      <c r="U1758" s="40"/>
      <c r="V1758" s="40">
        <f t="shared" si="152"/>
        <v>1</v>
      </c>
      <c r="W1758" t="s">
        <v>5890</v>
      </c>
      <c r="X1758" s="69" t="s">
        <v>6984</v>
      </c>
      <c r="Y1758" s="49"/>
      <c r="Z1758" s="50">
        <f t="array" ref="Z1758">SUM((N1758:S1758)/6)</f>
        <v>0</v>
      </c>
      <c r="AA1758" s="51"/>
      <c r="AB1758" s="49">
        <f t="shared" si="153"/>
        <v>1</v>
      </c>
      <c r="AC1758" s="49">
        <f t="shared" si="154"/>
        <v>1</v>
      </c>
      <c r="AD1758" s="49">
        <f t="shared" si="155"/>
        <v>1</v>
      </c>
      <c r="AE1758" s="49">
        <f t="shared" si="156"/>
        <v>1</v>
      </c>
      <c r="AF1758" s="52"/>
    </row>
    <row r="1759" customHeight="1" spans="1:32">
      <c r="A1759" s="31" t="s">
        <v>8803</v>
      </c>
      <c r="B1759" s="31" t="s">
        <v>15</v>
      </c>
      <c r="C1759" s="31" t="s">
        <v>8841</v>
      </c>
      <c r="D1759" s="31" t="s">
        <v>9226</v>
      </c>
      <c r="E1759" s="31" t="s">
        <v>7792</v>
      </c>
      <c r="F1759" s="31" t="s">
        <v>7793</v>
      </c>
      <c r="G1759" s="32" t="s">
        <v>8806</v>
      </c>
      <c r="H1759" s="33" t="s">
        <v>8808</v>
      </c>
      <c r="I1759" s="37">
        <v>1.8</v>
      </c>
      <c r="J1759" s="31" t="s">
        <v>8805</v>
      </c>
      <c r="K1759" s="38" t="s">
        <v>7794</v>
      </c>
      <c r="L1759" s="39" t="s">
        <v>7795</v>
      </c>
      <c r="M1759" s="40">
        <v>1</v>
      </c>
      <c r="N1759" s="40"/>
      <c r="O1759" s="40"/>
      <c r="P1759" s="40"/>
      <c r="Q1759" s="40"/>
      <c r="R1759" s="40"/>
      <c r="S1759" s="40"/>
      <c r="T1759" s="40">
        <v>1</v>
      </c>
      <c r="U1759" s="40"/>
      <c r="V1759" s="40">
        <f t="shared" si="152"/>
        <v>1</v>
      </c>
      <c r="W1759" t="s">
        <v>5890</v>
      </c>
      <c r="X1759" s="69" t="s">
        <v>6984</v>
      </c>
      <c r="Y1759" s="49"/>
      <c r="Z1759" s="50">
        <f t="array" ref="Z1759">SUM((N1759:S1759)/6)</f>
        <v>0</v>
      </c>
      <c r="AA1759" s="51"/>
      <c r="AB1759" s="49">
        <f t="shared" si="153"/>
        <v>1</v>
      </c>
      <c r="AC1759" s="49">
        <f t="shared" si="154"/>
        <v>1</v>
      </c>
      <c r="AD1759" s="49">
        <f t="shared" si="155"/>
        <v>1</v>
      </c>
      <c r="AE1759" s="49">
        <f t="shared" si="156"/>
        <v>1</v>
      </c>
      <c r="AF1759" s="52"/>
    </row>
    <row r="1760" s="19" customFormat="1" customHeight="1" spans="1:32">
      <c r="A1760" s="31" t="s">
        <v>8803</v>
      </c>
      <c r="B1760" s="31" t="s">
        <v>15</v>
      </c>
      <c r="C1760" s="31" t="s">
        <v>9000</v>
      </c>
      <c r="D1760" s="31" t="s">
        <v>9227</v>
      </c>
      <c r="E1760" s="31" t="s">
        <v>7797</v>
      </c>
      <c r="F1760" s="31" t="s">
        <v>7798</v>
      </c>
      <c r="G1760" s="32" t="s">
        <v>8827</v>
      </c>
      <c r="H1760" s="33" t="s">
        <v>8809</v>
      </c>
      <c r="I1760" s="37">
        <v>1.8</v>
      </c>
      <c r="J1760" s="31" t="s">
        <v>8805</v>
      </c>
      <c r="K1760" s="38" t="s">
        <v>7799</v>
      </c>
      <c r="L1760" s="39" t="s">
        <v>7800</v>
      </c>
      <c r="M1760" s="40">
        <v>1</v>
      </c>
      <c r="N1760" s="40"/>
      <c r="O1760" s="40"/>
      <c r="P1760" s="40"/>
      <c r="Q1760" s="40"/>
      <c r="R1760" s="40"/>
      <c r="S1760" s="40"/>
      <c r="T1760" s="40">
        <v>1</v>
      </c>
      <c r="U1760" s="40"/>
      <c r="V1760" s="40">
        <f t="shared" si="152"/>
        <v>1</v>
      </c>
      <c r="W1760" t="s">
        <v>5890</v>
      </c>
      <c r="X1760" s="69" t="s">
        <v>6984</v>
      </c>
      <c r="Y1760" s="49"/>
      <c r="Z1760" s="50">
        <f t="array" ref="Z1760">SUM((N1760:S1760)/6)</f>
        <v>0</v>
      </c>
      <c r="AA1760" s="51"/>
      <c r="AB1760" s="49">
        <f t="shared" si="153"/>
        <v>1</v>
      </c>
      <c r="AC1760" s="49">
        <f t="shared" si="154"/>
        <v>1</v>
      </c>
      <c r="AD1760" s="49">
        <f t="shared" si="155"/>
        <v>1</v>
      </c>
      <c r="AE1760" s="49">
        <f t="shared" si="156"/>
        <v>1</v>
      </c>
      <c r="AF1760" s="52"/>
    </row>
    <row r="1761" s="19" customFormat="1" customHeight="1" spans="1:32">
      <c r="A1761" s="31" t="s">
        <v>8803</v>
      </c>
      <c r="B1761" s="31" t="s">
        <v>15</v>
      </c>
      <c r="C1761" s="31" t="s">
        <v>9000</v>
      </c>
      <c r="D1761" s="31" t="s">
        <v>9227</v>
      </c>
      <c r="E1761" s="31" t="s">
        <v>7797</v>
      </c>
      <c r="F1761" s="31" t="s">
        <v>1210</v>
      </c>
      <c r="G1761" s="32" t="s">
        <v>8827</v>
      </c>
      <c r="H1761" s="33" t="s">
        <v>8812</v>
      </c>
      <c r="I1761" s="37">
        <v>1.8</v>
      </c>
      <c r="J1761" s="31" t="s">
        <v>8805</v>
      </c>
      <c r="K1761" s="38" t="s">
        <v>7802</v>
      </c>
      <c r="L1761" s="39" t="s">
        <v>7803</v>
      </c>
      <c r="M1761" s="40">
        <v>1</v>
      </c>
      <c r="N1761" s="40"/>
      <c r="O1761" s="40"/>
      <c r="P1761" s="40"/>
      <c r="Q1761" s="40"/>
      <c r="R1761" s="40"/>
      <c r="S1761" s="40"/>
      <c r="T1761" s="40">
        <v>1</v>
      </c>
      <c r="U1761" s="40"/>
      <c r="V1761" s="40">
        <f t="shared" si="152"/>
        <v>1</v>
      </c>
      <c r="W1761" t="s">
        <v>5890</v>
      </c>
      <c r="X1761" s="69" t="s">
        <v>6984</v>
      </c>
      <c r="Y1761" s="49"/>
      <c r="Z1761" s="50">
        <f t="array" ref="Z1761">SUM((N1761:S1761)/6)</f>
        <v>0</v>
      </c>
      <c r="AA1761" s="51"/>
      <c r="AB1761" s="49">
        <f t="shared" si="153"/>
        <v>1</v>
      </c>
      <c r="AC1761" s="49">
        <f t="shared" si="154"/>
        <v>1</v>
      </c>
      <c r="AD1761" s="49">
        <f t="shared" si="155"/>
        <v>1</v>
      </c>
      <c r="AE1761" s="49">
        <f t="shared" si="156"/>
        <v>1</v>
      </c>
      <c r="AF1761" s="52"/>
    </row>
    <row r="1762" s="19" customFormat="1" customHeight="1" spans="1:32">
      <c r="A1762" s="31" t="s">
        <v>8803</v>
      </c>
      <c r="B1762" s="31" t="s">
        <v>15</v>
      </c>
      <c r="C1762" s="31" t="s">
        <v>8842</v>
      </c>
      <c r="D1762" s="31" t="s">
        <v>9228</v>
      </c>
      <c r="E1762" s="31" t="s">
        <v>7805</v>
      </c>
      <c r="F1762" s="31" t="s">
        <v>7806</v>
      </c>
      <c r="G1762" s="32" t="s">
        <v>8831</v>
      </c>
      <c r="H1762" s="33" t="s">
        <v>8810</v>
      </c>
      <c r="I1762" s="37">
        <v>1.8</v>
      </c>
      <c r="J1762" s="31" t="s">
        <v>8832</v>
      </c>
      <c r="K1762" s="38" t="s">
        <v>7807</v>
      </c>
      <c r="L1762" s="39" t="s">
        <v>7808</v>
      </c>
      <c r="M1762" s="40">
        <v>1</v>
      </c>
      <c r="N1762" s="40"/>
      <c r="O1762" s="40"/>
      <c r="P1762" s="40"/>
      <c r="Q1762" s="40"/>
      <c r="R1762" s="40"/>
      <c r="S1762" s="40"/>
      <c r="T1762" s="40">
        <v>1</v>
      </c>
      <c r="U1762" s="40"/>
      <c r="V1762" s="40">
        <f t="shared" si="152"/>
        <v>1</v>
      </c>
      <c r="W1762" t="s">
        <v>5890</v>
      </c>
      <c r="X1762" s="69" t="s">
        <v>6984</v>
      </c>
      <c r="Y1762" s="49"/>
      <c r="Z1762" s="50">
        <f t="array" ref="Z1762">SUM((N1762:S1762)/6)</f>
        <v>0</v>
      </c>
      <c r="AA1762" s="51"/>
      <c r="AB1762" s="49">
        <f t="shared" si="153"/>
        <v>1</v>
      </c>
      <c r="AC1762" s="49">
        <f t="shared" si="154"/>
        <v>1</v>
      </c>
      <c r="AD1762" s="49">
        <f t="shared" si="155"/>
        <v>1</v>
      </c>
      <c r="AE1762" s="49">
        <f t="shared" si="156"/>
        <v>1</v>
      </c>
      <c r="AF1762" s="52"/>
    </row>
    <row r="1763" s="19" customFormat="1" customHeight="1" spans="1:32">
      <c r="A1763" s="31" t="s">
        <v>8803</v>
      </c>
      <c r="B1763" s="31" t="s">
        <v>15</v>
      </c>
      <c r="C1763" s="31" t="s">
        <v>8841</v>
      </c>
      <c r="D1763" s="31" t="s">
        <v>9229</v>
      </c>
      <c r="E1763" s="31" t="s">
        <v>7810</v>
      </c>
      <c r="F1763" s="31" t="s">
        <v>7811</v>
      </c>
      <c r="G1763" s="32" t="s">
        <v>8806</v>
      </c>
      <c r="H1763" s="33" t="s">
        <v>8807</v>
      </c>
      <c r="I1763" s="37">
        <v>1.8</v>
      </c>
      <c r="J1763" s="31" t="s">
        <v>8805</v>
      </c>
      <c r="K1763" s="38" t="s">
        <v>7812</v>
      </c>
      <c r="L1763" s="39" t="s">
        <v>7813</v>
      </c>
      <c r="M1763" s="40">
        <v>1</v>
      </c>
      <c r="N1763" s="40"/>
      <c r="O1763" s="40"/>
      <c r="P1763" s="40"/>
      <c r="Q1763" s="40"/>
      <c r="R1763" s="40"/>
      <c r="S1763" s="40"/>
      <c r="T1763" s="40">
        <v>1</v>
      </c>
      <c r="U1763" s="40"/>
      <c r="V1763" s="40">
        <f t="shared" si="152"/>
        <v>1</v>
      </c>
      <c r="W1763" t="s">
        <v>5890</v>
      </c>
      <c r="X1763" s="69" t="s">
        <v>6984</v>
      </c>
      <c r="Y1763" s="49"/>
      <c r="Z1763" s="50">
        <f t="array" ref="Z1763">SUM((N1763:S1763)/6)</f>
        <v>0</v>
      </c>
      <c r="AA1763" s="51"/>
      <c r="AB1763" s="49">
        <f t="shared" si="153"/>
        <v>1</v>
      </c>
      <c r="AC1763" s="49">
        <f t="shared" si="154"/>
        <v>1</v>
      </c>
      <c r="AD1763" s="49">
        <f t="shared" si="155"/>
        <v>1</v>
      </c>
      <c r="AE1763" s="49">
        <f t="shared" si="156"/>
        <v>1</v>
      </c>
      <c r="AF1763" s="52"/>
    </row>
    <row r="1764" s="19" customFormat="1" customHeight="1" spans="1:32">
      <c r="A1764" s="31" t="s">
        <v>8803</v>
      </c>
      <c r="B1764" s="31" t="s">
        <v>15</v>
      </c>
      <c r="C1764" s="31" t="s">
        <v>8841</v>
      </c>
      <c r="D1764" s="31" t="s">
        <v>9230</v>
      </c>
      <c r="E1764" s="31" t="s">
        <v>7815</v>
      </c>
      <c r="F1764" s="31" t="s">
        <v>835</v>
      </c>
      <c r="G1764" s="32" t="s">
        <v>8806</v>
      </c>
      <c r="H1764" s="33" t="s">
        <v>8815</v>
      </c>
      <c r="I1764" s="37">
        <v>1.8</v>
      </c>
      <c r="J1764" s="31" t="s">
        <v>8805</v>
      </c>
      <c r="K1764" s="38" t="s">
        <v>7816</v>
      </c>
      <c r="L1764" s="39" t="s">
        <v>7817</v>
      </c>
      <c r="M1764" s="40">
        <v>1</v>
      </c>
      <c r="N1764" s="40"/>
      <c r="O1764" s="40"/>
      <c r="P1764" s="40"/>
      <c r="Q1764" s="40"/>
      <c r="R1764" s="40"/>
      <c r="S1764" s="40"/>
      <c r="T1764" s="40">
        <v>1</v>
      </c>
      <c r="U1764" s="40"/>
      <c r="V1764" s="40">
        <f t="shared" si="152"/>
        <v>1</v>
      </c>
      <c r="W1764" t="s">
        <v>5890</v>
      </c>
      <c r="X1764" s="69" t="s">
        <v>6984</v>
      </c>
      <c r="Y1764" s="49"/>
      <c r="Z1764" s="50">
        <f t="array" ref="Z1764">SUM((N1764:S1764)/6)</f>
        <v>0</v>
      </c>
      <c r="AA1764" s="51"/>
      <c r="AB1764" s="49">
        <f t="shared" si="153"/>
        <v>1</v>
      </c>
      <c r="AC1764" s="49">
        <f t="shared" si="154"/>
        <v>1</v>
      </c>
      <c r="AD1764" s="49">
        <f t="shared" si="155"/>
        <v>1</v>
      </c>
      <c r="AE1764" s="49">
        <f t="shared" si="156"/>
        <v>1</v>
      </c>
      <c r="AF1764" s="52"/>
    </row>
    <row r="1765" s="19" customFormat="1" customHeight="1" spans="1:32">
      <c r="A1765" s="31" t="s">
        <v>8803</v>
      </c>
      <c r="B1765" s="31" t="s">
        <v>15</v>
      </c>
      <c r="C1765" s="31" t="s">
        <v>9000</v>
      </c>
      <c r="D1765" s="31" t="s">
        <v>9218</v>
      </c>
      <c r="E1765" s="31" t="s">
        <v>7760</v>
      </c>
      <c r="F1765" s="31" t="s">
        <v>7761</v>
      </c>
      <c r="G1765" s="32" t="s">
        <v>8831</v>
      </c>
      <c r="H1765" s="33" t="s">
        <v>8813</v>
      </c>
      <c r="I1765" s="37">
        <v>1.8</v>
      </c>
      <c r="J1765" s="31" t="s">
        <v>8805</v>
      </c>
      <c r="K1765" s="38" t="s">
        <v>7819</v>
      </c>
      <c r="L1765" s="39" t="s">
        <v>7820</v>
      </c>
      <c r="M1765" s="40">
        <v>1</v>
      </c>
      <c r="N1765" s="40"/>
      <c r="O1765" s="40"/>
      <c r="P1765" s="40"/>
      <c r="Q1765" s="40"/>
      <c r="R1765" s="40"/>
      <c r="S1765" s="40"/>
      <c r="T1765" s="40">
        <v>1</v>
      </c>
      <c r="U1765" s="40"/>
      <c r="V1765" s="40">
        <f t="shared" si="152"/>
        <v>1</v>
      </c>
      <c r="W1765" t="s">
        <v>5890</v>
      </c>
      <c r="X1765" s="69" t="s">
        <v>6984</v>
      </c>
      <c r="Y1765" s="49"/>
      <c r="Z1765" s="50">
        <f t="array" ref="Z1765">SUM((N1765:S1765)/6)</f>
        <v>0</v>
      </c>
      <c r="AA1765" s="51"/>
      <c r="AB1765" s="49">
        <f t="shared" si="153"/>
        <v>1</v>
      </c>
      <c r="AC1765" s="49">
        <f t="shared" si="154"/>
        <v>1</v>
      </c>
      <c r="AD1765" s="49">
        <f t="shared" si="155"/>
        <v>1</v>
      </c>
      <c r="AE1765" s="49">
        <f t="shared" si="156"/>
        <v>1</v>
      </c>
      <c r="AF1765" s="52"/>
    </row>
    <row r="1766" s="19" customFormat="1" customHeight="1" spans="1:32">
      <c r="A1766" s="31" t="s">
        <v>8803</v>
      </c>
      <c r="B1766" s="31" t="s">
        <v>15</v>
      </c>
      <c r="C1766" s="31" t="s">
        <v>9000</v>
      </c>
      <c r="D1766" s="31" t="s">
        <v>9218</v>
      </c>
      <c r="E1766" s="31" t="s">
        <v>7760</v>
      </c>
      <c r="F1766" s="31" t="s">
        <v>17</v>
      </c>
      <c r="G1766" s="32" t="s">
        <v>8833</v>
      </c>
      <c r="H1766" s="33" t="s">
        <v>8810</v>
      </c>
      <c r="I1766" s="37">
        <v>1.8</v>
      </c>
      <c r="J1766" s="31" t="s">
        <v>8805</v>
      </c>
      <c r="K1766" s="38" t="s">
        <v>7822</v>
      </c>
      <c r="L1766" s="39" t="s">
        <v>7823</v>
      </c>
      <c r="M1766" s="40">
        <v>1</v>
      </c>
      <c r="N1766" s="40"/>
      <c r="O1766" s="40"/>
      <c r="P1766" s="40"/>
      <c r="Q1766" s="40"/>
      <c r="R1766" s="40"/>
      <c r="S1766" s="40"/>
      <c r="T1766" s="40">
        <v>1</v>
      </c>
      <c r="U1766" s="40"/>
      <c r="V1766" s="40">
        <f t="shared" si="152"/>
        <v>1</v>
      </c>
      <c r="W1766" t="s">
        <v>5890</v>
      </c>
      <c r="X1766" s="69" t="s">
        <v>6984</v>
      </c>
      <c r="Y1766" s="49"/>
      <c r="Z1766" s="50">
        <f t="array" ref="Z1766">SUM((N1766:S1766)/6)</f>
        <v>0</v>
      </c>
      <c r="AA1766" s="51"/>
      <c r="AB1766" s="49">
        <f t="shared" si="153"/>
        <v>1</v>
      </c>
      <c r="AC1766" s="49">
        <f t="shared" si="154"/>
        <v>1</v>
      </c>
      <c r="AD1766" s="49">
        <f t="shared" si="155"/>
        <v>1</v>
      </c>
      <c r="AE1766" s="49">
        <f t="shared" si="156"/>
        <v>1</v>
      </c>
      <c r="AF1766" s="52"/>
    </row>
    <row r="1767" s="19" customFormat="1" customHeight="1" spans="1:32">
      <c r="A1767" s="31" t="s">
        <v>8803</v>
      </c>
      <c r="B1767" s="31" t="s">
        <v>15</v>
      </c>
      <c r="C1767" s="31" t="s">
        <v>9000</v>
      </c>
      <c r="D1767" s="31" t="s">
        <v>9218</v>
      </c>
      <c r="E1767" s="31" t="s">
        <v>7760</v>
      </c>
      <c r="F1767" s="31" t="s">
        <v>17</v>
      </c>
      <c r="G1767" s="32" t="s">
        <v>8833</v>
      </c>
      <c r="H1767" s="33" t="s">
        <v>8813</v>
      </c>
      <c r="I1767" s="37">
        <v>1.8</v>
      </c>
      <c r="J1767" s="31" t="s">
        <v>8805</v>
      </c>
      <c r="K1767" s="38" t="s">
        <v>7825</v>
      </c>
      <c r="L1767" s="39" t="s">
        <v>7826</v>
      </c>
      <c r="M1767" s="40">
        <v>1</v>
      </c>
      <c r="N1767" s="40"/>
      <c r="O1767" s="40"/>
      <c r="P1767" s="40"/>
      <c r="Q1767" s="40"/>
      <c r="R1767" s="40"/>
      <c r="S1767" s="40"/>
      <c r="T1767" s="40">
        <v>1</v>
      </c>
      <c r="U1767" s="40"/>
      <c r="V1767" s="40">
        <f t="shared" si="152"/>
        <v>1</v>
      </c>
      <c r="W1767" t="s">
        <v>5890</v>
      </c>
      <c r="X1767" s="69" t="s">
        <v>6984</v>
      </c>
      <c r="Y1767" s="49"/>
      <c r="Z1767" s="50">
        <f t="array" ref="Z1767">SUM((N1767:S1767)/6)</f>
        <v>0</v>
      </c>
      <c r="AA1767" s="51"/>
      <c r="AB1767" s="49">
        <f t="shared" si="153"/>
        <v>1</v>
      </c>
      <c r="AC1767" s="49">
        <f t="shared" si="154"/>
        <v>1</v>
      </c>
      <c r="AD1767" s="49">
        <f t="shared" si="155"/>
        <v>1</v>
      </c>
      <c r="AE1767" s="49">
        <f t="shared" si="156"/>
        <v>1</v>
      </c>
      <c r="AF1767" s="52"/>
    </row>
    <row r="1768" s="19" customFormat="1" customHeight="1" spans="1:32">
      <c r="A1768" s="31" t="s">
        <v>8803</v>
      </c>
      <c r="B1768" s="31" t="s">
        <v>15</v>
      </c>
      <c r="C1768" s="31" t="s">
        <v>9000</v>
      </c>
      <c r="D1768" s="31" t="s">
        <v>9218</v>
      </c>
      <c r="E1768" s="31" t="s">
        <v>7760</v>
      </c>
      <c r="F1768" s="31" t="s">
        <v>126</v>
      </c>
      <c r="G1768" s="32" t="s">
        <v>8831</v>
      </c>
      <c r="H1768" s="33" t="s">
        <v>8810</v>
      </c>
      <c r="I1768" s="37">
        <v>1.8</v>
      </c>
      <c r="J1768" s="31" t="s">
        <v>8805</v>
      </c>
      <c r="K1768" s="38" t="s">
        <v>7828</v>
      </c>
      <c r="L1768" s="39" t="s">
        <v>7829</v>
      </c>
      <c r="M1768" s="40">
        <v>1</v>
      </c>
      <c r="N1768" s="40"/>
      <c r="O1768" s="40"/>
      <c r="P1768" s="40"/>
      <c r="Q1768" s="40"/>
      <c r="R1768" s="40"/>
      <c r="S1768" s="40"/>
      <c r="T1768" s="40">
        <v>1</v>
      </c>
      <c r="U1768" s="40"/>
      <c r="V1768" s="40">
        <f t="shared" si="152"/>
        <v>1</v>
      </c>
      <c r="W1768" t="s">
        <v>5890</v>
      </c>
      <c r="X1768" s="69" t="s">
        <v>6984</v>
      </c>
      <c r="Y1768" s="49"/>
      <c r="Z1768" s="50">
        <f t="array" ref="Z1768">SUM((N1768:S1768)/6)</f>
        <v>0</v>
      </c>
      <c r="AA1768" s="51"/>
      <c r="AB1768" s="49">
        <f t="shared" si="153"/>
        <v>1</v>
      </c>
      <c r="AC1768" s="49">
        <f t="shared" si="154"/>
        <v>1</v>
      </c>
      <c r="AD1768" s="49">
        <f t="shared" si="155"/>
        <v>1</v>
      </c>
      <c r="AE1768" s="49">
        <f t="shared" si="156"/>
        <v>1</v>
      </c>
      <c r="AF1768" s="52"/>
    </row>
    <row r="1769" s="19" customFormat="1" customHeight="1" spans="1:32">
      <c r="A1769" s="31" t="s">
        <v>8803</v>
      </c>
      <c r="B1769" s="31" t="s">
        <v>15</v>
      </c>
      <c r="C1769" s="31" t="s">
        <v>9000</v>
      </c>
      <c r="D1769" s="31" t="s">
        <v>9218</v>
      </c>
      <c r="E1769" s="31" t="s">
        <v>7760</v>
      </c>
      <c r="F1769" s="31" t="s">
        <v>126</v>
      </c>
      <c r="G1769" s="32" t="s">
        <v>8831</v>
      </c>
      <c r="H1769" s="33" t="s">
        <v>8812</v>
      </c>
      <c r="I1769" s="37">
        <v>1.8</v>
      </c>
      <c r="J1769" s="31" t="s">
        <v>8805</v>
      </c>
      <c r="K1769" s="38" t="s">
        <v>7831</v>
      </c>
      <c r="L1769" s="39" t="s">
        <v>7832</v>
      </c>
      <c r="M1769" s="40">
        <v>1</v>
      </c>
      <c r="N1769" s="40"/>
      <c r="O1769" s="40"/>
      <c r="P1769" s="40"/>
      <c r="Q1769" s="40"/>
      <c r="R1769" s="40"/>
      <c r="S1769" s="40"/>
      <c r="T1769" s="40">
        <v>1</v>
      </c>
      <c r="U1769" s="40"/>
      <c r="V1769" s="40">
        <f t="shared" si="152"/>
        <v>1</v>
      </c>
      <c r="W1769" t="s">
        <v>5890</v>
      </c>
      <c r="X1769" s="69" t="s">
        <v>6984</v>
      </c>
      <c r="Y1769" s="49"/>
      <c r="Z1769" s="50">
        <f t="array" ref="Z1769">SUM((N1769:S1769)/6)</f>
        <v>0</v>
      </c>
      <c r="AA1769" s="51"/>
      <c r="AB1769" s="49">
        <f t="shared" si="153"/>
        <v>1</v>
      </c>
      <c r="AC1769" s="49">
        <f t="shared" si="154"/>
        <v>1</v>
      </c>
      <c r="AD1769" s="49">
        <f t="shared" si="155"/>
        <v>1</v>
      </c>
      <c r="AE1769" s="49">
        <f t="shared" si="156"/>
        <v>1</v>
      </c>
      <c r="AF1769" s="52"/>
    </row>
    <row r="1770" s="19" customFormat="1" customHeight="1" spans="1:32">
      <c r="A1770" s="31" t="s">
        <v>8803</v>
      </c>
      <c r="B1770" s="31" t="s">
        <v>15</v>
      </c>
      <c r="C1770" s="31" t="s">
        <v>8841</v>
      </c>
      <c r="D1770" s="31" t="s">
        <v>9231</v>
      </c>
      <c r="E1770" s="31" t="s">
        <v>7834</v>
      </c>
      <c r="F1770" s="31" t="s">
        <v>7835</v>
      </c>
      <c r="G1770" s="32" t="s">
        <v>8806</v>
      </c>
      <c r="H1770" s="33" t="s">
        <v>8809</v>
      </c>
      <c r="I1770" s="37">
        <v>1.8</v>
      </c>
      <c r="J1770" s="31" t="s">
        <v>8805</v>
      </c>
      <c r="K1770" s="38" t="s">
        <v>7836</v>
      </c>
      <c r="L1770" s="39" t="s">
        <v>7837</v>
      </c>
      <c r="M1770" s="40">
        <v>1</v>
      </c>
      <c r="N1770" s="40"/>
      <c r="O1770" s="40"/>
      <c r="P1770" s="40"/>
      <c r="Q1770" s="40"/>
      <c r="R1770" s="40"/>
      <c r="S1770" s="40"/>
      <c r="T1770" s="40">
        <v>1</v>
      </c>
      <c r="U1770" s="40"/>
      <c r="V1770" s="40">
        <f t="shared" si="152"/>
        <v>1</v>
      </c>
      <c r="W1770" t="s">
        <v>5890</v>
      </c>
      <c r="X1770" s="69" t="s">
        <v>6984</v>
      </c>
      <c r="Y1770" s="49"/>
      <c r="Z1770" s="50">
        <f t="array" ref="Z1770">SUM((N1770:S1770)/6)</f>
        <v>0</v>
      </c>
      <c r="AA1770" s="51"/>
      <c r="AB1770" s="49">
        <f t="shared" si="153"/>
        <v>1</v>
      </c>
      <c r="AC1770" s="49">
        <f t="shared" si="154"/>
        <v>1</v>
      </c>
      <c r="AD1770" s="49">
        <f t="shared" si="155"/>
        <v>1</v>
      </c>
      <c r="AE1770" s="49">
        <f t="shared" si="156"/>
        <v>1</v>
      </c>
      <c r="AF1770" s="52"/>
    </row>
    <row r="1771" s="19" customFormat="1" customHeight="1" spans="1:32">
      <c r="A1771" s="31" t="s">
        <v>8803</v>
      </c>
      <c r="B1771" s="31" t="s">
        <v>15</v>
      </c>
      <c r="C1771" s="31" t="s">
        <v>8841</v>
      </c>
      <c r="D1771" s="31" t="s">
        <v>9019</v>
      </c>
      <c r="E1771" s="31" t="s">
        <v>6926</v>
      </c>
      <c r="F1771" s="31" t="s">
        <v>17</v>
      </c>
      <c r="G1771" s="32" t="s">
        <v>8806</v>
      </c>
      <c r="H1771" s="33" t="s">
        <v>8808</v>
      </c>
      <c r="I1771" s="37">
        <v>1.8</v>
      </c>
      <c r="J1771" s="31" t="s">
        <v>8805</v>
      </c>
      <c r="K1771" s="38" t="s">
        <v>7839</v>
      </c>
      <c r="L1771" s="39" t="s">
        <v>7840</v>
      </c>
      <c r="M1771" s="40">
        <v>1</v>
      </c>
      <c r="N1771" s="40"/>
      <c r="O1771" s="40"/>
      <c r="P1771" s="40"/>
      <c r="Q1771" s="40"/>
      <c r="R1771" s="40"/>
      <c r="S1771" s="40"/>
      <c r="T1771" s="40">
        <v>1</v>
      </c>
      <c r="U1771" s="40"/>
      <c r="V1771" s="40">
        <f t="shared" si="152"/>
        <v>1</v>
      </c>
      <c r="W1771" t="s">
        <v>5890</v>
      </c>
      <c r="X1771" s="69" t="s">
        <v>6984</v>
      </c>
      <c r="Y1771" s="49"/>
      <c r="Z1771" s="50">
        <f t="array" ref="Z1771">SUM((N1771:S1771)/6)</f>
        <v>0</v>
      </c>
      <c r="AA1771" s="51"/>
      <c r="AB1771" s="49">
        <f t="shared" si="153"/>
        <v>1</v>
      </c>
      <c r="AC1771" s="49">
        <f t="shared" si="154"/>
        <v>1</v>
      </c>
      <c r="AD1771" s="49">
        <f t="shared" si="155"/>
        <v>1</v>
      </c>
      <c r="AE1771" s="49">
        <f t="shared" si="156"/>
        <v>1</v>
      </c>
      <c r="AF1771" s="52"/>
    </row>
    <row r="1772" s="19" customFormat="1" customHeight="1" spans="1:32">
      <c r="A1772" s="31" t="s">
        <v>8803</v>
      </c>
      <c r="B1772" s="31" t="s">
        <v>15</v>
      </c>
      <c r="C1772" s="31" t="s">
        <v>8841</v>
      </c>
      <c r="D1772" s="31" t="s">
        <v>9222</v>
      </c>
      <c r="E1772" s="31" t="s">
        <v>5683</v>
      </c>
      <c r="F1772" s="31" t="s">
        <v>5684</v>
      </c>
      <c r="G1772" s="32" t="s">
        <v>8806</v>
      </c>
      <c r="H1772" s="33" t="s">
        <v>8813</v>
      </c>
      <c r="I1772" s="37">
        <v>1.8</v>
      </c>
      <c r="J1772" s="31" t="s">
        <v>8829</v>
      </c>
      <c r="K1772" s="38" t="s">
        <v>7842</v>
      </c>
      <c r="L1772" s="39" t="s">
        <v>7843</v>
      </c>
      <c r="M1772" s="40">
        <v>1</v>
      </c>
      <c r="N1772" s="40"/>
      <c r="O1772" s="40"/>
      <c r="P1772" s="40"/>
      <c r="Q1772" s="40"/>
      <c r="R1772" s="40"/>
      <c r="S1772" s="40"/>
      <c r="T1772" s="40">
        <v>1</v>
      </c>
      <c r="U1772" s="40"/>
      <c r="V1772" s="40">
        <f t="shared" si="152"/>
        <v>1</v>
      </c>
      <c r="W1772" t="s">
        <v>5890</v>
      </c>
      <c r="X1772" s="69" t="s">
        <v>6984</v>
      </c>
      <c r="Y1772" s="49"/>
      <c r="Z1772" s="50">
        <f t="array" ref="Z1772">SUM((N1772:S1772)/6)</f>
        <v>0</v>
      </c>
      <c r="AA1772" s="51"/>
      <c r="AB1772" s="49">
        <f t="shared" si="153"/>
        <v>1</v>
      </c>
      <c r="AC1772" s="49">
        <f t="shared" si="154"/>
        <v>1</v>
      </c>
      <c r="AD1772" s="49">
        <f t="shared" si="155"/>
        <v>1</v>
      </c>
      <c r="AE1772" s="49">
        <f t="shared" si="156"/>
        <v>1</v>
      </c>
      <c r="AF1772" s="52"/>
    </row>
    <row r="1773" s="19" customFormat="1" customHeight="1" spans="1:32">
      <c r="A1773" s="31" t="s">
        <v>8803</v>
      </c>
      <c r="B1773" s="31" t="s">
        <v>15</v>
      </c>
      <c r="C1773" s="31" t="s">
        <v>8841</v>
      </c>
      <c r="D1773" s="31" t="s">
        <v>9232</v>
      </c>
      <c r="E1773" s="31" t="s">
        <v>7845</v>
      </c>
      <c r="F1773" s="31" t="s">
        <v>7846</v>
      </c>
      <c r="G1773" s="32" t="s">
        <v>8806</v>
      </c>
      <c r="H1773" s="33" t="s">
        <v>8809</v>
      </c>
      <c r="I1773" s="37">
        <v>1.8</v>
      </c>
      <c r="J1773" s="31" t="s">
        <v>8805</v>
      </c>
      <c r="K1773" s="38" t="s">
        <v>7847</v>
      </c>
      <c r="L1773" s="39" t="s">
        <v>7848</v>
      </c>
      <c r="M1773" s="40">
        <v>1</v>
      </c>
      <c r="N1773" s="40"/>
      <c r="O1773" s="40"/>
      <c r="P1773" s="40"/>
      <c r="Q1773" s="40"/>
      <c r="R1773" s="40"/>
      <c r="S1773" s="40"/>
      <c r="T1773" s="40">
        <v>1</v>
      </c>
      <c r="U1773" s="40"/>
      <c r="V1773" s="40">
        <f t="shared" si="152"/>
        <v>1</v>
      </c>
      <c r="W1773" t="s">
        <v>5890</v>
      </c>
      <c r="X1773" s="69" t="s">
        <v>6984</v>
      </c>
      <c r="Y1773" s="49"/>
      <c r="Z1773" s="50">
        <f t="array" ref="Z1773">SUM((N1773:S1773)/6)</f>
        <v>0</v>
      </c>
      <c r="AA1773" s="51"/>
      <c r="AB1773" s="49">
        <f t="shared" si="153"/>
        <v>1</v>
      </c>
      <c r="AC1773" s="49">
        <f t="shared" si="154"/>
        <v>1</v>
      </c>
      <c r="AD1773" s="49">
        <f t="shared" si="155"/>
        <v>1</v>
      </c>
      <c r="AE1773" s="49">
        <f t="shared" si="156"/>
        <v>1</v>
      </c>
      <c r="AF1773" s="52"/>
    </row>
    <row r="1774" s="19" customFormat="1" customHeight="1" spans="1:32">
      <c r="A1774" s="31" t="s">
        <v>8803</v>
      </c>
      <c r="B1774" s="31" t="s">
        <v>15</v>
      </c>
      <c r="C1774" s="31" t="s">
        <v>8841</v>
      </c>
      <c r="D1774" s="31" t="s">
        <v>8805</v>
      </c>
      <c r="E1774" s="31" t="s">
        <v>7850</v>
      </c>
      <c r="F1774" s="31" t="s">
        <v>126</v>
      </c>
      <c r="G1774" s="32" t="s">
        <v>8806</v>
      </c>
      <c r="H1774" s="33" t="s">
        <v>8809</v>
      </c>
      <c r="I1774" s="37">
        <v>1.8</v>
      </c>
      <c r="J1774" s="31" t="s">
        <v>8805</v>
      </c>
      <c r="K1774" s="38" t="s">
        <v>7851</v>
      </c>
      <c r="L1774" s="39" t="s">
        <v>7852</v>
      </c>
      <c r="M1774" s="40">
        <v>1</v>
      </c>
      <c r="N1774" s="40"/>
      <c r="O1774" s="40"/>
      <c r="P1774" s="40"/>
      <c r="Q1774" s="40"/>
      <c r="R1774" s="40"/>
      <c r="S1774" s="40"/>
      <c r="T1774" s="40">
        <v>1</v>
      </c>
      <c r="U1774" s="40"/>
      <c r="V1774" s="40">
        <f t="shared" si="152"/>
        <v>1</v>
      </c>
      <c r="W1774" t="s">
        <v>5890</v>
      </c>
      <c r="X1774" s="69" t="s">
        <v>6984</v>
      </c>
      <c r="Y1774" s="49"/>
      <c r="Z1774" s="50">
        <f t="array" ref="Z1774">SUM((N1774:S1774)/6)</f>
        <v>0</v>
      </c>
      <c r="AA1774" s="51"/>
      <c r="AB1774" s="49">
        <f t="shared" si="153"/>
        <v>1</v>
      </c>
      <c r="AC1774" s="49">
        <f t="shared" si="154"/>
        <v>1</v>
      </c>
      <c r="AD1774" s="49">
        <f t="shared" si="155"/>
        <v>1</v>
      </c>
      <c r="AE1774" s="49">
        <f t="shared" si="156"/>
        <v>1</v>
      </c>
      <c r="AF1774" s="52"/>
    </row>
    <row r="1775" s="19" customFormat="1" customHeight="1" spans="1:32">
      <c r="A1775" s="31" t="s">
        <v>8803</v>
      </c>
      <c r="B1775" s="31" t="s">
        <v>3308</v>
      </c>
      <c r="C1775" s="31" t="s">
        <v>8805</v>
      </c>
      <c r="D1775" s="31" t="s">
        <v>8805</v>
      </c>
      <c r="E1775" s="31" t="s">
        <v>435</v>
      </c>
      <c r="F1775" s="31" t="s">
        <v>126</v>
      </c>
      <c r="G1775" s="32" t="s">
        <v>8805</v>
      </c>
      <c r="H1775" s="33" t="s">
        <v>8812</v>
      </c>
      <c r="I1775" s="37" t="s">
        <v>8805</v>
      </c>
      <c r="J1775" s="31" t="s">
        <v>8805</v>
      </c>
      <c r="K1775" s="38" t="s">
        <v>7854</v>
      </c>
      <c r="L1775" s="39" t="s">
        <v>7855</v>
      </c>
      <c r="M1775" s="40">
        <v>1</v>
      </c>
      <c r="N1775" s="40"/>
      <c r="O1775" s="40"/>
      <c r="P1775" s="40"/>
      <c r="Q1775" s="40"/>
      <c r="R1775" s="40"/>
      <c r="S1775" s="40"/>
      <c r="T1775" s="40">
        <v>1</v>
      </c>
      <c r="U1775" s="40"/>
      <c r="V1775" s="40">
        <f t="shared" si="152"/>
        <v>1</v>
      </c>
      <c r="W1775" t="s">
        <v>5890</v>
      </c>
      <c r="X1775" s="69" t="s">
        <v>6984</v>
      </c>
      <c r="Y1775" s="49"/>
      <c r="Z1775" s="50">
        <f t="array" ref="Z1775">SUM((N1775:S1775)/6)</f>
        <v>0</v>
      </c>
      <c r="AA1775" s="51"/>
      <c r="AB1775" s="49">
        <f t="shared" si="153"/>
        <v>1</v>
      </c>
      <c r="AC1775" s="49">
        <f t="shared" si="154"/>
        <v>1</v>
      </c>
      <c r="AD1775" s="49">
        <f t="shared" si="155"/>
        <v>1</v>
      </c>
      <c r="AE1775" s="49">
        <f t="shared" si="156"/>
        <v>1</v>
      </c>
      <c r="AF1775" s="52"/>
    </row>
    <row r="1776" s="19" customFormat="1" customHeight="1" spans="1:32">
      <c r="A1776" s="31" t="s">
        <v>8803</v>
      </c>
      <c r="B1776" s="31" t="s">
        <v>15</v>
      </c>
      <c r="C1776" s="31" t="s">
        <v>8842</v>
      </c>
      <c r="D1776" s="31" t="s">
        <v>8805</v>
      </c>
      <c r="E1776" s="31" t="s">
        <v>435</v>
      </c>
      <c r="F1776" s="31" t="s">
        <v>126</v>
      </c>
      <c r="G1776" s="32" t="s">
        <v>9024</v>
      </c>
      <c r="H1776" s="33" t="s">
        <v>8809</v>
      </c>
      <c r="I1776" s="37">
        <v>1.8</v>
      </c>
      <c r="J1776" s="31" t="s">
        <v>8805</v>
      </c>
      <c r="K1776" s="38" t="s">
        <v>7857</v>
      </c>
      <c r="L1776" s="39" t="s">
        <v>7858</v>
      </c>
      <c r="M1776" s="40">
        <v>1</v>
      </c>
      <c r="N1776" s="40"/>
      <c r="O1776" s="40"/>
      <c r="P1776" s="40"/>
      <c r="Q1776" s="40"/>
      <c r="R1776" s="40"/>
      <c r="S1776" s="40"/>
      <c r="T1776" s="40">
        <v>1</v>
      </c>
      <c r="U1776" s="40"/>
      <c r="V1776" s="40">
        <f t="shared" si="152"/>
        <v>1</v>
      </c>
      <c r="W1776" t="s">
        <v>5890</v>
      </c>
      <c r="X1776" s="69" t="s">
        <v>6984</v>
      </c>
      <c r="Y1776" s="49"/>
      <c r="Z1776" s="50">
        <f t="array" ref="Z1776">SUM((N1776:S1776)/6)</f>
        <v>0</v>
      </c>
      <c r="AA1776" s="51"/>
      <c r="AB1776" s="49">
        <f t="shared" si="153"/>
        <v>1</v>
      </c>
      <c r="AC1776" s="49">
        <f t="shared" si="154"/>
        <v>1</v>
      </c>
      <c r="AD1776" s="49">
        <f t="shared" si="155"/>
        <v>1</v>
      </c>
      <c r="AE1776" s="49">
        <f t="shared" si="156"/>
        <v>1</v>
      </c>
      <c r="AF1776" s="52"/>
    </row>
    <row r="1777" s="19" customFormat="1" customHeight="1" spans="1:32">
      <c r="A1777" s="31" t="s">
        <v>8803</v>
      </c>
      <c r="B1777" s="31" t="s">
        <v>15</v>
      </c>
      <c r="C1777" s="31" t="s">
        <v>8842</v>
      </c>
      <c r="D1777" s="31" t="s">
        <v>8805</v>
      </c>
      <c r="E1777" s="31" t="s">
        <v>435</v>
      </c>
      <c r="F1777" s="31" t="s">
        <v>5459</v>
      </c>
      <c r="G1777" s="32" t="s">
        <v>8831</v>
      </c>
      <c r="H1777" s="33" t="s">
        <v>8807</v>
      </c>
      <c r="I1777" s="37">
        <v>1.8</v>
      </c>
      <c r="J1777" s="31" t="s">
        <v>8805</v>
      </c>
      <c r="K1777" s="38" t="s">
        <v>7860</v>
      </c>
      <c r="L1777" s="39" t="s">
        <v>7861</v>
      </c>
      <c r="M1777" s="40">
        <v>1</v>
      </c>
      <c r="N1777" s="40"/>
      <c r="O1777" s="40"/>
      <c r="P1777" s="40"/>
      <c r="Q1777" s="40"/>
      <c r="R1777" s="40"/>
      <c r="S1777" s="40"/>
      <c r="T1777" s="40">
        <v>1</v>
      </c>
      <c r="U1777" s="40"/>
      <c r="V1777" s="40">
        <f t="shared" si="152"/>
        <v>1</v>
      </c>
      <c r="W1777" t="s">
        <v>5890</v>
      </c>
      <c r="X1777" s="69" t="s">
        <v>6984</v>
      </c>
      <c r="Y1777" s="49"/>
      <c r="Z1777" s="50">
        <f t="array" ref="Z1777">SUM((N1777:S1777)/6)</f>
        <v>0</v>
      </c>
      <c r="AA1777" s="51"/>
      <c r="AB1777" s="49">
        <f t="shared" si="153"/>
        <v>1</v>
      </c>
      <c r="AC1777" s="49">
        <f t="shared" si="154"/>
        <v>1</v>
      </c>
      <c r="AD1777" s="49">
        <f t="shared" si="155"/>
        <v>1</v>
      </c>
      <c r="AE1777" s="49">
        <f t="shared" si="156"/>
        <v>1</v>
      </c>
      <c r="AF1777" s="52"/>
    </row>
    <row r="1778" s="19" customFormat="1" customHeight="1" spans="1:32">
      <c r="A1778" s="31" t="s">
        <v>8803</v>
      </c>
      <c r="B1778" s="31" t="s">
        <v>15</v>
      </c>
      <c r="C1778" s="31" t="s">
        <v>8841</v>
      </c>
      <c r="D1778" s="31" t="s">
        <v>8805</v>
      </c>
      <c r="E1778" s="31" t="s">
        <v>7863</v>
      </c>
      <c r="F1778" s="31" t="s">
        <v>835</v>
      </c>
      <c r="G1778" s="32" t="s">
        <v>8806</v>
      </c>
      <c r="H1778" s="33" t="s">
        <v>8808</v>
      </c>
      <c r="I1778" s="37">
        <v>1.8</v>
      </c>
      <c r="J1778" s="31" t="s">
        <v>8805</v>
      </c>
      <c r="K1778" s="38" t="s">
        <v>7864</v>
      </c>
      <c r="L1778" s="39" t="s">
        <v>7865</v>
      </c>
      <c r="M1778" s="40">
        <v>1</v>
      </c>
      <c r="N1778" s="40"/>
      <c r="O1778" s="40"/>
      <c r="P1778" s="40"/>
      <c r="Q1778" s="40"/>
      <c r="R1778" s="40"/>
      <c r="S1778" s="40"/>
      <c r="T1778" s="40">
        <v>1</v>
      </c>
      <c r="U1778" s="40"/>
      <c r="V1778" s="40">
        <f t="shared" si="152"/>
        <v>1</v>
      </c>
      <c r="W1778" t="s">
        <v>5890</v>
      </c>
      <c r="X1778" s="69" t="s">
        <v>6984</v>
      </c>
      <c r="Y1778" s="49"/>
      <c r="Z1778" s="50">
        <f t="array" ref="Z1778">SUM((N1778:S1778)/6)</f>
        <v>0</v>
      </c>
      <c r="AA1778" s="51"/>
      <c r="AB1778" s="49">
        <f t="shared" si="153"/>
        <v>1</v>
      </c>
      <c r="AC1778" s="49">
        <f t="shared" si="154"/>
        <v>1</v>
      </c>
      <c r="AD1778" s="49">
        <f t="shared" si="155"/>
        <v>1</v>
      </c>
      <c r="AE1778" s="49">
        <f t="shared" si="156"/>
        <v>1</v>
      </c>
      <c r="AF1778" s="52"/>
    </row>
    <row r="1779" s="19" customFormat="1" customHeight="1" spans="1:32">
      <c r="A1779" s="31" t="s">
        <v>8803</v>
      </c>
      <c r="B1779" s="31" t="s">
        <v>15</v>
      </c>
      <c r="C1779" s="31" t="s">
        <v>9143</v>
      </c>
      <c r="D1779" s="31" t="s">
        <v>8805</v>
      </c>
      <c r="E1779" s="31" t="s">
        <v>21</v>
      </c>
      <c r="F1779" s="31" t="s">
        <v>126</v>
      </c>
      <c r="G1779" s="32" t="s">
        <v>9078</v>
      </c>
      <c r="H1779" s="33" t="s">
        <v>8820</v>
      </c>
      <c r="I1779" s="37">
        <v>1.8</v>
      </c>
      <c r="J1779" s="31" t="s">
        <v>8805</v>
      </c>
      <c r="K1779" s="38" t="s">
        <v>7867</v>
      </c>
      <c r="L1779" s="39" t="s">
        <v>7868</v>
      </c>
      <c r="M1779" s="40">
        <v>1</v>
      </c>
      <c r="N1779" s="40"/>
      <c r="O1779" s="40"/>
      <c r="P1779" s="40"/>
      <c r="Q1779" s="40"/>
      <c r="R1779" s="40"/>
      <c r="S1779" s="40"/>
      <c r="T1779" s="40">
        <v>1</v>
      </c>
      <c r="U1779" s="40"/>
      <c r="V1779" s="40">
        <f t="shared" si="152"/>
        <v>1</v>
      </c>
      <c r="W1779" t="s">
        <v>5890</v>
      </c>
      <c r="X1779" s="69" t="s">
        <v>6984</v>
      </c>
      <c r="Y1779" s="49"/>
      <c r="Z1779" s="50">
        <f t="array" ref="Z1779">SUM((N1779:S1779)/6)</f>
        <v>0</v>
      </c>
      <c r="AA1779" s="51"/>
      <c r="AB1779" s="49">
        <f t="shared" si="153"/>
        <v>1</v>
      </c>
      <c r="AC1779" s="49">
        <f t="shared" si="154"/>
        <v>1</v>
      </c>
      <c r="AD1779" s="49">
        <f t="shared" si="155"/>
        <v>1</v>
      </c>
      <c r="AE1779" s="49">
        <f t="shared" si="156"/>
        <v>1</v>
      </c>
      <c r="AF1779" s="52"/>
    </row>
    <row r="1780" s="19" customFormat="1" customHeight="1" spans="1:32">
      <c r="A1780" s="31" t="s">
        <v>8803</v>
      </c>
      <c r="B1780" s="31" t="s">
        <v>15</v>
      </c>
      <c r="C1780" s="31" t="s">
        <v>8818</v>
      </c>
      <c r="D1780" s="31" t="s">
        <v>9218</v>
      </c>
      <c r="E1780" s="31" t="s">
        <v>7760</v>
      </c>
      <c r="F1780" s="31" t="s">
        <v>7761</v>
      </c>
      <c r="G1780" s="32" t="s">
        <v>8831</v>
      </c>
      <c r="H1780" s="33" t="s">
        <v>8808</v>
      </c>
      <c r="I1780" s="37">
        <v>1.8</v>
      </c>
      <c r="J1780" s="31" t="s">
        <v>8805</v>
      </c>
      <c r="K1780" s="42" t="s">
        <v>7870</v>
      </c>
      <c r="L1780" s="39" t="s">
        <v>7871</v>
      </c>
      <c r="M1780" s="40">
        <v>1</v>
      </c>
      <c r="N1780" s="40"/>
      <c r="O1780" s="40"/>
      <c r="P1780" s="40"/>
      <c r="Q1780" s="40"/>
      <c r="R1780" s="40"/>
      <c r="S1780" s="40"/>
      <c r="T1780" s="40">
        <v>1</v>
      </c>
      <c r="U1780" s="40"/>
      <c r="V1780" s="40">
        <f t="shared" si="152"/>
        <v>1</v>
      </c>
      <c r="W1780" t="s">
        <v>5890</v>
      </c>
      <c r="X1780" s="69" t="s">
        <v>6984</v>
      </c>
      <c r="Y1780" s="49"/>
      <c r="Z1780" s="50">
        <f t="array" ref="Z1780">SUM((N1780:S1780)/6)</f>
        <v>0</v>
      </c>
      <c r="AA1780" s="51"/>
      <c r="AB1780" s="49">
        <f t="shared" si="153"/>
        <v>1</v>
      </c>
      <c r="AC1780" s="49">
        <f t="shared" si="154"/>
        <v>1</v>
      </c>
      <c r="AD1780" s="49">
        <f t="shared" si="155"/>
        <v>1</v>
      </c>
      <c r="AE1780" s="49">
        <f t="shared" si="156"/>
        <v>1</v>
      </c>
      <c r="AF1780" s="52"/>
    </row>
    <row r="1781" s="19" customFormat="1" customHeight="1" spans="1:32">
      <c r="A1781" s="31" t="s">
        <v>8803</v>
      </c>
      <c r="B1781" s="31" t="s">
        <v>15</v>
      </c>
      <c r="C1781" s="31" t="s">
        <v>9000</v>
      </c>
      <c r="D1781" s="31" t="s">
        <v>8805</v>
      </c>
      <c r="E1781" s="31" t="s">
        <v>3125</v>
      </c>
      <c r="F1781" s="31" t="s">
        <v>835</v>
      </c>
      <c r="G1781" s="32" t="s">
        <v>8831</v>
      </c>
      <c r="H1781" s="33" t="s">
        <v>8807</v>
      </c>
      <c r="I1781" s="37">
        <v>1.8</v>
      </c>
      <c r="J1781" s="31" t="s">
        <v>8805</v>
      </c>
      <c r="K1781" s="38" t="s">
        <v>7873</v>
      </c>
      <c r="L1781" s="39" t="s">
        <v>7874</v>
      </c>
      <c r="M1781" s="40">
        <v>1</v>
      </c>
      <c r="N1781" s="40"/>
      <c r="O1781" s="40"/>
      <c r="P1781" s="40"/>
      <c r="Q1781" s="40"/>
      <c r="R1781" s="40"/>
      <c r="S1781" s="40"/>
      <c r="T1781" s="40">
        <v>1</v>
      </c>
      <c r="U1781" s="40"/>
      <c r="V1781" s="40">
        <f t="shared" si="152"/>
        <v>1</v>
      </c>
      <c r="W1781" t="s">
        <v>5890</v>
      </c>
      <c r="X1781" s="69" t="s">
        <v>6984</v>
      </c>
      <c r="Y1781" s="49"/>
      <c r="Z1781" s="50">
        <f t="array" ref="Z1781">SUM((N1781:S1781)/6)</f>
        <v>0</v>
      </c>
      <c r="AA1781" s="51"/>
      <c r="AB1781" s="49">
        <f t="shared" si="153"/>
        <v>1</v>
      </c>
      <c r="AC1781" s="49">
        <f t="shared" si="154"/>
        <v>1</v>
      </c>
      <c r="AD1781" s="49">
        <f t="shared" si="155"/>
        <v>1</v>
      </c>
      <c r="AE1781" s="49">
        <f t="shared" si="156"/>
        <v>1</v>
      </c>
      <c r="AF1781" s="52"/>
    </row>
    <row r="1782" s="19" customFormat="1" customHeight="1" spans="1:32">
      <c r="A1782" s="31" t="s">
        <v>8803</v>
      </c>
      <c r="B1782" s="31" t="s">
        <v>3674</v>
      </c>
      <c r="C1782" s="31" t="s">
        <v>8805</v>
      </c>
      <c r="D1782" s="31" t="s">
        <v>8805</v>
      </c>
      <c r="E1782" s="31" t="s">
        <v>3125</v>
      </c>
      <c r="F1782" s="31" t="s">
        <v>36</v>
      </c>
      <c r="G1782" s="31" t="s">
        <v>8992</v>
      </c>
      <c r="H1782" s="33" t="s">
        <v>8810</v>
      </c>
      <c r="I1782" s="37" t="s">
        <v>8805</v>
      </c>
      <c r="J1782" s="31" t="s">
        <v>8805</v>
      </c>
      <c r="K1782" s="38" t="s">
        <v>7876</v>
      </c>
      <c r="L1782" s="39" t="s">
        <v>7877</v>
      </c>
      <c r="M1782" s="40">
        <v>1</v>
      </c>
      <c r="N1782" s="40"/>
      <c r="O1782" s="40"/>
      <c r="P1782" s="40"/>
      <c r="Q1782" s="40"/>
      <c r="R1782" s="40"/>
      <c r="S1782" s="40"/>
      <c r="T1782" s="40">
        <v>1</v>
      </c>
      <c r="U1782" s="40"/>
      <c r="V1782" s="40">
        <f t="shared" si="152"/>
        <v>1</v>
      </c>
      <c r="W1782" t="s">
        <v>5890</v>
      </c>
      <c r="X1782" s="69" t="s">
        <v>6984</v>
      </c>
      <c r="Y1782" s="49"/>
      <c r="Z1782" s="50">
        <f t="array" ref="Z1782">SUM((N1782:S1782)/6)</f>
        <v>0</v>
      </c>
      <c r="AA1782" s="51"/>
      <c r="AB1782" s="49">
        <f t="shared" si="153"/>
        <v>1</v>
      </c>
      <c r="AC1782" s="49">
        <f t="shared" si="154"/>
        <v>1</v>
      </c>
      <c r="AD1782" s="49">
        <f t="shared" si="155"/>
        <v>1</v>
      </c>
      <c r="AE1782" s="49">
        <f t="shared" si="156"/>
        <v>1</v>
      </c>
      <c r="AF1782" s="52"/>
    </row>
    <row r="1783" s="19" customFormat="1" customHeight="1" spans="1:32">
      <c r="A1783" s="31" t="s">
        <v>8803</v>
      </c>
      <c r="B1783" s="31" t="s">
        <v>15</v>
      </c>
      <c r="C1783" s="31" t="s">
        <v>9233</v>
      </c>
      <c r="D1783" s="31" t="s">
        <v>8805</v>
      </c>
      <c r="E1783" s="31" t="s">
        <v>3125</v>
      </c>
      <c r="F1783" s="31" t="s">
        <v>126</v>
      </c>
      <c r="G1783" s="32" t="s">
        <v>9234</v>
      </c>
      <c r="H1783" s="33" t="s">
        <v>8809</v>
      </c>
      <c r="I1783" s="37">
        <v>1.8</v>
      </c>
      <c r="J1783" s="31" t="s">
        <v>8805</v>
      </c>
      <c r="K1783" s="38" t="s">
        <v>7879</v>
      </c>
      <c r="L1783" s="39" t="s">
        <v>7880</v>
      </c>
      <c r="M1783" s="40">
        <v>1</v>
      </c>
      <c r="N1783" s="40"/>
      <c r="O1783" s="40"/>
      <c r="P1783" s="40"/>
      <c r="Q1783" s="40"/>
      <c r="R1783" s="40"/>
      <c r="S1783" s="40"/>
      <c r="T1783" s="40">
        <v>1</v>
      </c>
      <c r="U1783" s="40"/>
      <c r="V1783" s="40">
        <f t="shared" si="152"/>
        <v>1</v>
      </c>
      <c r="W1783" t="s">
        <v>5890</v>
      </c>
      <c r="X1783" s="69" t="s">
        <v>6984</v>
      </c>
      <c r="Y1783" s="49"/>
      <c r="Z1783" s="50">
        <f t="array" ref="Z1783">SUM((N1783:S1783)/6)</f>
        <v>0</v>
      </c>
      <c r="AA1783" s="51"/>
      <c r="AB1783" s="49">
        <f t="shared" si="153"/>
        <v>1</v>
      </c>
      <c r="AC1783" s="49">
        <f t="shared" si="154"/>
        <v>1</v>
      </c>
      <c r="AD1783" s="49">
        <f t="shared" si="155"/>
        <v>1</v>
      </c>
      <c r="AE1783" s="49">
        <f t="shared" si="156"/>
        <v>1</v>
      </c>
      <c r="AF1783" s="52"/>
    </row>
    <row r="1784" s="19" customFormat="1" customHeight="1" spans="1:32">
      <c r="A1784" s="31" t="s">
        <v>8803</v>
      </c>
      <c r="B1784" s="31" t="s">
        <v>15</v>
      </c>
      <c r="C1784" s="31" t="s">
        <v>9000</v>
      </c>
      <c r="D1784" s="31" t="s">
        <v>8805</v>
      </c>
      <c r="E1784" s="31" t="s">
        <v>3125</v>
      </c>
      <c r="F1784" s="31" t="s">
        <v>126</v>
      </c>
      <c r="G1784" s="32" t="s">
        <v>8831</v>
      </c>
      <c r="H1784" s="33" t="s">
        <v>8810</v>
      </c>
      <c r="I1784" s="37">
        <v>1.8</v>
      </c>
      <c r="J1784" s="31" t="s">
        <v>8805</v>
      </c>
      <c r="K1784" s="38" t="s">
        <v>7882</v>
      </c>
      <c r="L1784" s="39" t="s">
        <v>7883</v>
      </c>
      <c r="M1784" s="40">
        <v>1</v>
      </c>
      <c r="N1784" s="40"/>
      <c r="O1784" s="40"/>
      <c r="P1784" s="40"/>
      <c r="Q1784" s="40"/>
      <c r="R1784" s="40"/>
      <c r="S1784" s="40"/>
      <c r="T1784" s="40">
        <v>1</v>
      </c>
      <c r="U1784" s="40"/>
      <c r="V1784" s="40">
        <f t="shared" si="152"/>
        <v>1</v>
      </c>
      <c r="W1784" t="s">
        <v>5890</v>
      </c>
      <c r="X1784" s="69" t="s">
        <v>6984</v>
      </c>
      <c r="Y1784" s="49"/>
      <c r="Z1784" s="50">
        <f t="array" ref="Z1784">SUM((N1784:S1784)/6)</f>
        <v>0</v>
      </c>
      <c r="AA1784" s="51"/>
      <c r="AB1784" s="49">
        <f t="shared" si="153"/>
        <v>1</v>
      </c>
      <c r="AC1784" s="49">
        <f t="shared" si="154"/>
        <v>1</v>
      </c>
      <c r="AD1784" s="49">
        <f t="shared" si="155"/>
        <v>1</v>
      </c>
      <c r="AE1784" s="49">
        <f t="shared" si="156"/>
        <v>1</v>
      </c>
      <c r="AF1784" s="52"/>
    </row>
    <row r="1785" s="19" customFormat="1" customHeight="1" spans="1:32">
      <c r="A1785" s="31" t="s">
        <v>8803</v>
      </c>
      <c r="B1785" s="31" t="s">
        <v>3308</v>
      </c>
      <c r="C1785" s="31" t="s">
        <v>8805</v>
      </c>
      <c r="D1785" s="31" t="s">
        <v>8805</v>
      </c>
      <c r="E1785" s="31" t="s">
        <v>16</v>
      </c>
      <c r="F1785" s="31" t="s">
        <v>126</v>
      </c>
      <c r="G1785" s="32" t="s">
        <v>8805</v>
      </c>
      <c r="H1785" s="33" t="s">
        <v>8812</v>
      </c>
      <c r="I1785" s="37" t="s">
        <v>8805</v>
      </c>
      <c r="J1785" s="31" t="s">
        <v>8805</v>
      </c>
      <c r="K1785" s="38" t="s">
        <v>7885</v>
      </c>
      <c r="L1785" s="39" t="s">
        <v>7886</v>
      </c>
      <c r="M1785" s="40">
        <v>1</v>
      </c>
      <c r="N1785" s="40"/>
      <c r="O1785" s="40"/>
      <c r="P1785" s="40"/>
      <c r="Q1785" s="40"/>
      <c r="R1785" s="40"/>
      <c r="S1785" s="40"/>
      <c r="T1785" s="40">
        <v>1</v>
      </c>
      <c r="U1785" s="40"/>
      <c r="V1785" s="40">
        <f t="shared" si="152"/>
        <v>1</v>
      </c>
      <c r="W1785" t="s">
        <v>5890</v>
      </c>
      <c r="X1785" s="69" t="s">
        <v>6984</v>
      </c>
      <c r="Y1785" s="49"/>
      <c r="Z1785" s="50">
        <f t="array" ref="Z1785">SUM((N1785:S1785)/6)</f>
        <v>0</v>
      </c>
      <c r="AA1785" s="51"/>
      <c r="AB1785" s="49">
        <f t="shared" si="153"/>
        <v>1</v>
      </c>
      <c r="AC1785" s="49">
        <f t="shared" si="154"/>
        <v>1</v>
      </c>
      <c r="AD1785" s="49">
        <f t="shared" si="155"/>
        <v>1</v>
      </c>
      <c r="AE1785" s="49">
        <f t="shared" si="156"/>
        <v>1</v>
      </c>
      <c r="AF1785" s="52"/>
    </row>
    <row r="1786" s="19" customFormat="1" customHeight="1" spans="1:32">
      <c r="A1786" s="31" t="s">
        <v>8803</v>
      </c>
      <c r="B1786" s="31" t="s">
        <v>15</v>
      </c>
      <c r="C1786" s="31" t="s">
        <v>8841</v>
      </c>
      <c r="D1786" s="31" t="s">
        <v>8805</v>
      </c>
      <c r="E1786" s="31" t="s">
        <v>25</v>
      </c>
      <c r="F1786" s="31" t="s">
        <v>182</v>
      </c>
      <c r="G1786" s="32" t="s">
        <v>8806</v>
      </c>
      <c r="H1786" s="33" t="s">
        <v>8810</v>
      </c>
      <c r="I1786" s="37">
        <v>1.8</v>
      </c>
      <c r="J1786" s="31" t="s">
        <v>8805</v>
      </c>
      <c r="K1786" s="42" t="s">
        <v>7888</v>
      </c>
      <c r="L1786" s="39" t="s">
        <v>7889</v>
      </c>
      <c r="M1786" s="40">
        <v>0</v>
      </c>
      <c r="N1786" s="40"/>
      <c r="O1786" s="40"/>
      <c r="P1786" s="40"/>
      <c r="Q1786" s="40"/>
      <c r="R1786" s="40"/>
      <c r="S1786" s="40"/>
      <c r="T1786" s="40">
        <v>0</v>
      </c>
      <c r="U1786" s="40"/>
      <c r="V1786" s="40">
        <f t="shared" si="152"/>
        <v>0</v>
      </c>
      <c r="W1786" t="s">
        <v>5890</v>
      </c>
      <c r="X1786" s="69" t="s">
        <v>6984</v>
      </c>
      <c r="Y1786" s="49"/>
      <c r="Z1786" s="50">
        <f t="array" ref="Z1786">SUM((N1786:S1786)/6)</f>
        <v>0</v>
      </c>
      <c r="AA1786" s="51"/>
      <c r="AB1786" s="49">
        <f t="shared" si="153"/>
        <v>0</v>
      </c>
      <c r="AC1786" s="49">
        <f t="shared" si="154"/>
        <v>0</v>
      </c>
      <c r="AD1786" s="49">
        <f t="shared" si="155"/>
        <v>0</v>
      </c>
      <c r="AE1786" s="49">
        <f t="shared" si="156"/>
        <v>0</v>
      </c>
      <c r="AF1786" s="52"/>
    </row>
    <row r="1787" s="19" customFormat="1" customHeight="1" spans="1:32">
      <c r="A1787" s="31" t="s">
        <v>8803</v>
      </c>
      <c r="B1787" s="31" t="s">
        <v>15</v>
      </c>
      <c r="C1787" s="31" t="s">
        <v>9121</v>
      </c>
      <c r="D1787" s="31" t="s">
        <v>8805</v>
      </c>
      <c r="E1787" s="31" t="s">
        <v>25</v>
      </c>
      <c r="F1787" s="31" t="s">
        <v>126</v>
      </c>
      <c r="G1787" s="32" t="s">
        <v>9122</v>
      </c>
      <c r="H1787" s="33" t="s">
        <v>8811</v>
      </c>
      <c r="I1787" s="37">
        <v>1.8</v>
      </c>
      <c r="J1787" s="31" t="s">
        <v>8805</v>
      </c>
      <c r="K1787" s="38" t="s">
        <v>7891</v>
      </c>
      <c r="L1787" s="39" t="s">
        <v>7892</v>
      </c>
      <c r="M1787" s="40">
        <v>1</v>
      </c>
      <c r="N1787" s="40"/>
      <c r="O1787" s="40"/>
      <c r="P1787" s="40"/>
      <c r="Q1787" s="40"/>
      <c r="R1787" s="40"/>
      <c r="S1787" s="40"/>
      <c r="T1787" s="40">
        <v>1</v>
      </c>
      <c r="U1787" s="40"/>
      <c r="V1787" s="40">
        <f t="shared" si="152"/>
        <v>1</v>
      </c>
      <c r="W1787" t="s">
        <v>5882</v>
      </c>
      <c r="X1787" s="69" t="s">
        <v>6984</v>
      </c>
      <c r="Y1787" s="49"/>
      <c r="Z1787" s="50">
        <f t="array" ref="Z1787">SUM((N1787:S1787)/6)</f>
        <v>0</v>
      </c>
      <c r="AA1787" s="51"/>
      <c r="AB1787" s="49">
        <f t="shared" si="153"/>
        <v>1</v>
      </c>
      <c r="AC1787" s="49">
        <f t="shared" si="154"/>
        <v>1</v>
      </c>
      <c r="AD1787" s="49">
        <f t="shared" si="155"/>
        <v>1</v>
      </c>
      <c r="AE1787" s="49">
        <f t="shared" si="156"/>
        <v>1</v>
      </c>
      <c r="AF1787" s="52"/>
    </row>
    <row r="1788" s="19" customFormat="1" customHeight="1" spans="1:32">
      <c r="A1788" s="31" t="s">
        <v>8803</v>
      </c>
      <c r="B1788" s="31" t="s">
        <v>15</v>
      </c>
      <c r="C1788" s="32" t="s">
        <v>8918</v>
      </c>
      <c r="D1788" s="31" t="s">
        <v>8805</v>
      </c>
      <c r="E1788" s="31" t="s">
        <v>25</v>
      </c>
      <c r="F1788" s="31" t="s">
        <v>77</v>
      </c>
      <c r="G1788" s="32" t="s">
        <v>8981</v>
      </c>
      <c r="H1788" s="33" t="s">
        <v>8820</v>
      </c>
      <c r="I1788" s="37">
        <v>1.8</v>
      </c>
      <c r="J1788" s="31" t="s">
        <v>8805</v>
      </c>
      <c r="K1788" s="42" t="s">
        <v>7894</v>
      </c>
      <c r="L1788" s="39" t="s">
        <v>7895</v>
      </c>
      <c r="M1788" s="40">
        <v>1</v>
      </c>
      <c r="N1788" s="40"/>
      <c r="O1788" s="40"/>
      <c r="P1788" s="40"/>
      <c r="Q1788" s="40"/>
      <c r="R1788" s="40"/>
      <c r="S1788" s="40"/>
      <c r="T1788" s="40">
        <v>1</v>
      </c>
      <c r="U1788" s="40"/>
      <c r="V1788" s="40">
        <f t="shared" si="152"/>
        <v>1</v>
      </c>
      <c r="W1788" t="s">
        <v>5890</v>
      </c>
      <c r="X1788" s="69" t="s">
        <v>6984</v>
      </c>
      <c r="Y1788" s="49"/>
      <c r="Z1788" s="50">
        <f t="array" ref="Z1788">SUM((N1788:S1788)/6)</f>
        <v>0</v>
      </c>
      <c r="AA1788" s="51"/>
      <c r="AB1788" s="49">
        <f t="shared" si="153"/>
        <v>1</v>
      </c>
      <c r="AC1788" s="49">
        <f t="shared" si="154"/>
        <v>1</v>
      </c>
      <c r="AD1788" s="49">
        <f t="shared" si="155"/>
        <v>1</v>
      </c>
      <c r="AE1788" s="49">
        <f t="shared" si="156"/>
        <v>1</v>
      </c>
      <c r="AF1788" s="52"/>
    </row>
    <row r="1789" s="19" customFormat="1" customHeight="1" spans="1:32">
      <c r="A1789" s="31" t="s">
        <v>8803</v>
      </c>
      <c r="B1789" s="31" t="s">
        <v>3655</v>
      </c>
      <c r="C1789" s="31" t="s">
        <v>8805</v>
      </c>
      <c r="D1789" s="31" t="s">
        <v>8805</v>
      </c>
      <c r="E1789" s="31" t="s">
        <v>16</v>
      </c>
      <c r="F1789" s="31" t="s">
        <v>835</v>
      </c>
      <c r="G1789" s="32" t="s">
        <v>8995</v>
      </c>
      <c r="H1789" s="33" t="s">
        <v>8822</v>
      </c>
      <c r="I1789" s="37" t="s">
        <v>8805</v>
      </c>
      <c r="J1789" s="31" t="s">
        <v>8805</v>
      </c>
      <c r="K1789" s="42" t="s">
        <v>7897</v>
      </c>
      <c r="L1789" s="39" t="s">
        <v>7898</v>
      </c>
      <c r="M1789" s="40">
        <v>2</v>
      </c>
      <c r="N1789" s="40"/>
      <c r="O1789" s="40"/>
      <c r="P1789" s="40"/>
      <c r="Q1789" s="40"/>
      <c r="R1789" s="40"/>
      <c r="S1789" s="40"/>
      <c r="T1789" s="40">
        <v>2</v>
      </c>
      <c r="U1789" s="40"/>
      <c r="V1789" s="40">
        <f t="shared" si="152"/>
        <v>2</v>
      </c>
      <c r="W1789" t="s">
        <v>5890</v>
      </c>
      <c r="X1789" s="69" t="s">
        <v>6984</v>
      </c>
      <c r="Y1789" s="49"/>
      <c r="Z1789" s="50">
        <f t="array" ref="Z1789">SUM((N1789:S1789)/6)</f>
        <v>0</v>
      </c>
      <c r="AA1789" s="51"/>
      <c r="AB1789" s="49">
        <f t="shared" si="153"/>
        <v>2</v>
      </c>
      <c r="AC1789" s="49">
        <f t="shared" si="154"/>
        <v>2</v>
      </c>
      <c r="AD1789" s="49">
        <f t="shared" si="155"/>
        <v>2</v>
      </c>
      <c r="AE1789" s="49">
        <f t="shared" si="156"/>
        <v>2</v>
      </c>
      <c r="AF1789" s="52"/>
    </row>
    <row r="1790" s="19" customFormat="1" customHeight="1" spans="1:32">
      <c r="A1790" s="31" t="s">
        <v>8803</v>
      </c>
      <c r="B1790" s="31" t="s">
        <v>15</v>
      </c>
      <c r="C1790" s="31" t="s">
        <v>8842</v>
      </c>
      <c r="D1790" s="31" t="s">
        <v>8805</v>
      </c>
      <c r="E1790" s="31" t="s">
        <v>16</v>
      </c>
      <c r="F1790" s="31" t="s">
        <v>835</v>
      </c>
      <c r="G1790" s="32" t="s">
        <v>8831</v>
      </c>
      <c r="H1790" s="33" t="s">
        <v>8809</v>
      </c>
      <c r="I1790" s="37">
        <v>1.8</v>
      </c>
      <c r="J1790" s="31" t="s">
        <v>8832</v>
      </c>
      <c r="K1790" s="42" t="s">
        <v>7900</v>
      </c>
      <c r="L1790" s="39" t="s">
        <v>7901</v>
      </c>
      <c r="M1790" s="40">
        <v>1</v>
      </c>
      <c r="N1790" s="40"/>
      <c r="O1790" s="40"/>
      <c r="P1790" s="40"/>
      <c r="Q1790" s="40"/>
      <c r="R1790" s="40"/>
      <c r="S1790" s="40"/>
      <c r="T1790" s="40">
        <v>1</v>
      </c>
      <c r="U1790" s="40"/>
      <c r="V1790" s="40">
        <f t="shared" si="152"/>
        <v>1</v>
      </c>
      <c r="W1790" t="s">
        <v>5890</v>
      </c>
      <c r="X1790" s="69" t="s">
        <v>6984</v>
      </c>
      <c r="Y1790" s="49"/>
      <c r="Z1790" s="50">
        <f t="array" ref="Z1790">SUM((N1790:S1790)/6)</f>
        <v>0</v>
      </c>
      <c r="AA1790" s="51"/>
      <c r="AB1790" s="49">
        <f t="shared" si="153"/>
        <v>1</v>
      </c>
      <c r="AC1790" s="49">
        <f t="shared" si="154"/>
        <v>1</v>
      </c>
      <c r="AD1790" s="49">
        <f t="shared" si="155"/>
        <v>1</v>
      </c>
      <c r="AE1790" s="49">
        <f t="shared" si="156"/>
        <v>1</v>
      </c>
      <c r="AF1790" s="52"/>
    </row>
    <row r="1791" s="19" customFormat="1" customHeight="1" spans="1:32">
      <c r="A1791" s="31" t="s">
        <v>8803</v>
      </c>
      <c r="B1791" s="31" t="s">
        <v>15</v>
      </c>
      <c r="C1791" s="31" t="s">
        <v>8841</v>
      </c>
      <c r="D1791" s="31" t="s">
        <v>8805</v>
      </c>
      <c r="E1791" s="31" t="s">
        <v>16</v>
      </c>
      <c r="F1791" s="31" t="s">
        <v>835</v>
      </c>
      <c r="G1791" s="32" t="s">
        <v>8806</v>
      </c>
      <c r="H1791" s="33" t="s">
        <v>8813</v>
      </c>
      <c r="I1791" s="37">
        <v>2.5</v>
      </c>
      <c r="J1791" s="31" t="s">
        <v>8814</v>
      </c>
      <c r="K1791" s="42" t="s">
        <v>9235</v>
      </c>
      <c r="L1791" s="39" t="s">
        <v>9236</v>
      </c>
      <c r="M1791" s="40"/>
      <c r="N1791" s="40"/>
      <c r="O1791" s="40"/>
      <c r="P1791" s="40"/>
      <c r="Q1791" s="40"/>
      <c r="R1791" s="40"/>
      <c r="S1791" s="40"/>
      <c r="T1791" s="40"/>
      <c r="U1791" s="40"/>
      <c r="V1791" s="40">
        <f t="shared" si="152"/>
        <v>0</v>
      </c>
      <c r="W1791"/>
      <c r="X1791" s="69" t="s">
        <v>6984</v>
      </c>
      <c r="Y1791" s="49"/>
      <c r="Z1791" s="50">
        <f t="array" ref="Z1791">SUM((N1791:S1791)/6)</f>
        <v>0</v>
      </c>
      <c r="AA1791" s="51"/>
      <c r="AB1791" s="49">
        <f t="shared" si="153"/>
        <v>0</v>
      </c>
      <c r="AC1791" s="49">
        <f t="shared" si="154"/>
        <v>0</v>
      </c>
      <c r="AD1791" s="49">
        <f t="shared" si="155"/>
        <v>0</v>
      </c>
      <c r="AE1791" s="49">
        <f t="shared" si="156"/>
        <v>0</v>
      </c>
      <c r="AF1791" s="52"/>
    </row>
    <row r="1792" s="19" customFormat="1" customHeight="1" spans="1:32">
      <c r="A1792" s="31" t="s">
        <v>8803</v>
      </c>
      <c r="B1792" s="31" t="s">
        <v>7903</v>
      </c>
      <c r="C1792" s="31" t="s">
        <v>8805</v>
      </c>
      <c r="D1792" s="31" t="s">
        <v>8805</v>
      </c>
      <c r="E1792" s="31" t="s">
        <v>16</v>
      </c>
      <c r="F1792" s="31" t="s">
        <v>835</v>
      </c>
      <c r="G1792" s="32" t="s">
        <v>8805</v>
      </c>
      <c r="H1792" s="33" t="s">
        <v>8809</v>
      </c>
      <c r="I1792" s="37" t="s">
        <v>8805</v>
      </c>
      <c r="J1792" s="31" t="s">
        <v>8805</v>
      </c>
      <c r="K1792" s="38" t="s">
        <v>7904</v>
      </c>
      <c r="L1792" s="39" t="s">
        <v>7905</v>
      </c>
      <c r="M1792" s="40">
        <v>2</v>
      </c>
      <c r="N1792" s="40"/>
      <c r="O1792" s="40"/>
      <c r="P1792" s="40"/>
      <c r="Q1792" s="40"/>
      <c r="R1792" s="40"/>
      <c r="S1792" s="40"/>
      <c r="T1792" s="40">
        <v>2</v>
      </c>
      <c r="U1792" s="40"/>
      <c r="V1792" s="40">
        <f t="shared" si="152"/>
        <v>2</v>
      </c>
      <c r="W1792" t="s">
        <v>5890</v>
      </c>
      <c r="X1792" s="69" t="s">
        <v>6984</v>
      </c>
      <c r="Y1792" s="49"/>
      <c r="Z1792" s="50">
        <f t="array" ref="Z1792">SUM((N1792:S1792)/6)</f>
        <v>0</v>
      </c>
      <c r="AA1792" s="51"/>
      <c r="AB1792" s="49">
        <f t="shared" si="153"/>
        <v>2</v>
      </c>
      <c r="AC1792" s="49">
        <f t="shared" si="154"/>
        <v>2</v>
      </c>
      <c r="AD1792" s="49">
        <f t="shared" si="155"/>
        <v>2</v>
      </c>
      <c r="AE1792" s="49">
        <f t="shared" si="156"/>
        <v>2</v>
      </c>
      <c r="AF1792" s="52"/>
    </row>
    <row r="1793" s="19" customFormat="1" customHeight="1" spans="1:32">
      <c r="A1793" s="31" t="s">
        <v>8803</v>
      </c>
      <c r="B1793" s="31" t="s">
        <v>15</v>
      </c>
      <c r="C1793" s="32" t="s">
        <v>8918</v>
      </c>
      <c r="D1793" s="31" t="s">
        <v>8805</v>
      </c>
      <c r="E1793" s="31" t="s">
        <v>16</v>
      </c>
      <c r="F1793" s="31" t="s">
        <v>36</v>
      </c>
      <c r="G1793" s="32" t="s">
        <v>8974</v>
      </c>
      <c r="H1793" s="33" t="s">
        <v>9237</v>
      </c>
      <c r="I1793" s="37">
        <v>1.8</v>
      </c>
      <c r="J1793" s="31" t="s">
        <v>8814</v>
      </c>
      <c r="K1793" s="42" t="s">
        <v>7907</v>
      </c>
      <c r="L1793" s="39" t="s">
        <v>7908</v>
      </c>
      <c r="M1793" s="40">
        <v>1</v>
      </c>
      <c r="N1793" s="40"/>
      <c r="O1793" s="40"/>
      <c r="P1793" s="40"/>
      <c r="Q1793" s="40"/>
      <c r="R1793" s="40"/>
      <c r="S1793" s="40"/>
      <c r="T1793" s="40">
        <v>1</v>
      </c>
      <c r="U1793" s="40"/>
      <c r="V1793" s="40">
        <f t="shared" si="152"/>
        <v>1</v>
      </c>
      <c r="W1793" t="s">
        <v>5890</v>
      </c>
      <c r="X1793" s="69" t="s">
        <v>6984</v>
      </c>
      <c r="Y1793" s="49"/>
      <c r="Z1793" s="50">
        <f t="array" ref="Z1793">SUM((N1793:S1793)/6)</f>
        <v>0</v>
      </c>
      <c r="AA1793" s="51"/>
      <c r="AB1793" s="49">
        <f t="shared" si="153"/>
        <v>1</v>
      </c>
      <c r="AC1793" s="49">
        <f t="shared" si="154"/>
        <v>1</v>
      </c>
      <c r="AD1793" s="49">
        <f t="shared" si="155"/>
        <v>1</v>
      </c>
      <c r="AE1793" s="49">
        <f t="shared" si="156"/>
        <v>1</v>
      </c>
      <c r="AF1793" s="52"/>
    </row>
    <row r="1794" s="19" customFormat="1" customHeight="1" spans="1:32">
      <c r="A1794" s="31" t="s">
        <v>8803</v>
      </c>
      <c r="B1794" s="31" t="s">
        <v>3674</v>
      </c>
      <c r="C1794" s="31" t="s">
        <v>8805</v>
      </c>
      <c r="D1794" s="31" t="s">
        <v>8805</v>
      </c>
      <c r="E1794" s="31" t="s">
        <v>16</v>
      </c>
      <c r="F1794" s="31" t="s">
        <v>36</v>
      </c>
      <c r="G1794" s="32" t="s">
        <v>8993</v>
      </c>
      <c r="H1794" s="33" t="s">
        <v>8808</v>
      </c>
      <c r="I1794" s="37" t="s">
        <v>8805</v>
      </c>
      <c r="J1794" s="31" t="s">
        <v>8814</v>
      </c>
      <c r="K1794" s="42" t="s">
        <v>7910</v>
      </c>
      <c r="L1794" s="39" t="s">
        <v>7911</v>
      </c>
      <c r="M1794" s="40">
        <v>0</v>
      </c>
      <c r="N1794" s="40"/>
      <c r="O1794" s="40"/>
      <c r="P1794" s="40"/>
      <c r="Q1794" s="40"/>
      <c r="R1794" s="40"/>
      <c r="S1794" s="40"/>
      <c r="T1794" s="40">
        <v>0</v>
      </c>
      <c r="U1794" s="40"/>
      <c r="V1794" s="40">
        <f t="shared" si="152"/>
        <v>0</v>
      </c>
      <c r="W1794" t="s">
        <v>5890</v>
      </c>
      <c r="X1794" s="69" t="s">
        <v>6984</v>
      </c>
      <c r="Y1794" s="49">
        <v>1</v>
      </c>
      <c r="Z1794" s="50">
        <f t="array" ref="Z1794">SUM((N1794:S1794)/6)</f>
        <v>0</v>
      </c>
      <c r="AA1794" s="51"/>
      <c r="AB1794" s="49">
        <f t="shared" si="153"/>
        <v>-0.7</v>
      </c>
      <c r="AC1794" s="49">
        <f t="shared" si="154"/>
        <v>-1.7</v>
      </c>
      <c r="AD1794" s="49">
        <f t="shared" si="155"/>
        <v>0</v>
      </c>
      <c r="AE1794" s="49">
        <f t="shared" si="156"/>
        <v>0</v>
      </c>
      <c r="AF1794" s="52"/>
    </row>
    <row r="1795" s="19" customFormat="1" customHeight="1" spans="1:32">
      <c r="A1795" s="31" t="s">
        <v>8803</v>
      </c>
      <c r="B1795" s="31" t="s">
        <v>3674</v>
      </c>
      <c r="C1795" s="31" t="s">
        <v>8805</v>
      </c>
      <c r="D1795" s="31" t="s">
        <v>8805</v>
      </c>
      <c r="E1795" s="31" t="s">
        <v>16</v>
      </c>
      <c r="F1795" s="31" t="s">
        <v>36</v>
      </c>
      <c r="G1795" s="32" t="s">
        <v>8993</v>
      </c>
      <c r="H1795" s="33" t="s">
        <v>8809</v>
      </c>
      <c r="I1795" s="37" t="s">
        <v>8805</v>
      </c>
      <c r="J1795" s="31" t="s">
        <v>8814</v>
      </c>
      <c r="K1795" s="42" t="s">
        <v>7913</v>
      </c>
      <c r="L1795" s="39" t="s">
        <v>7914</v>
      </c>
      <c r="M1795" s="40">
        <v>0</v>
      </c>
      <c r="N1795" s="40"/>
      <c r="O1795" s="40"/>
      <c r="P1795" s="40"/>
      <c r="Q1795" s="40"/>
      <c r="R1795" s="40"/>
      <c r="S1795" s="40"/>
      <c r="T1795" s="40">
        <v>0</v>
      </c>
      <c r="U1795" s="40"/>
      <c r="V1795" s="40">
        <f t="shared" ref="V1795:V1858" si="157">T1795+U1795</f>
        <v>0</v>
      </c>
      <c r="W1795" t="s">
        <v>5890</v>
      </c>
      <c r="X1795" s="69" t="s">
        <v>6984</v>
      </c>
      <c r="Y1795" s="49">
        <v>1</v>
      </c>
      <c r="Z1795" s="50">
        <f t="array" ref="Z1795">SUM((N1795:S1795)/6)</f>
        <v>0</v>
      </c>
      <c r="AA1795" s="51"/>
      <c r="AB1795" s="49">
        <f t="shared" ref="AB1795:AB1858" si="158">V1795-Y1795/30*21</f>
        <v>-0.7</v>
      </c>
      <c r="AC1795" s="49">
        <f t="shared" ref="AC1795:AC1858" si="159">AB1795-Y1795</f>
        <v>-1.7</v>
      </c>
      <c r="AD1795" s="49">
        <f t="shared" ref="AD1795:AD1858" si="160">V1795-Z1795*21</f>
        <v>0</v>
      </c>
      <c r="AE1795" s="49">
        <f t="shared" ref="AE1795:AE1858" si="161">AD1795-Z1795*30</f>
        <v>0</v>
      </c>
      <c r="AF1795" s="52"/>
    </row>
    <row r="1796" s="19" customFormat="1" customHeight="1" spans="1:32">
      <c r="A1796" s="31" t="s">
        <v>8803</v>
      </c>
      <c r="B1796" s="31" t="s">
        <v>15</v>
      </c>
      <c r="C1796" s="31" t="s">
        <v>8842</v>
      </c>
      <c r="D1796" s="31" t="s">
        <v>8805</v>
      </c>
      <c r="E1796" s="31" t="s">
        <v>16</v>
      </c>
      <c r="F1796" s="31" t="s">
        <v>36</v>
      </c>
      <c r="G1796" s="32" t="s">
        <v>8831</v>
      </c>
      <c r="H1796" s="33" t="s">
        <v>8811</v>
      </c>
      <c r="I1796" s="37">
        <v>1.8</v>
      </c>
      <c r="J1796" s="31" t="s">
        <v>8805</v>
      </c>
      <c r="K1796" s="42" t="s">
        <v>5694</v>
      </c>
      <c r="L1796" s="39" t="s">
        <v>7916</v>
      </c>
      <c r="M1796" s="40">
        <v>1</v>
      </c>
      <c r="N1796" s="40"/>
      <c r="O1796" s="40"/>
      <c r="P1796" s="40"/>
      <c r="Q1796" s="40"/>
      <c r="R1796" s="40"/>
      <c r="S1796" s="40"/>
      <c r="T1796" s="40">
        <v>1</v>
      </c>
      <c r="U1796" s="40"/>
      <c r="V1796" s="40">
        <f t="shared" si="157"/>
        <v>1</v>
      </c>
      <c r="W1796" t="s">
        <v>5890</v>
      </c>
      <c r="X1796" s="69" t="s">
        <v>6984</v>
      </c>
      <c r="Y1796" s="49"/>
      <c r="Z1796" s="50">
        <f t="array" ref="Z1796">SUM((N1796:S1796)/6)</f>
        <v>0</v>
      </c>
      <c r="AA1796" s="51"/>
      <c r="AB1796" s="49">
        <f t="shared" si="158"/>
        <v>1</v>
      </c>
      <c r="AC1796" s="49">
        <f t="shared" si="159"/>
        <v>1</v>
      </c>
      <c r="AD1796" s="49">
        <f t="shared" si="160"/>
        <v>1</v>
      </c>
      <c r="AE1796" s="49">
        <f t="shared" si="161"/>
        <v>1</v>
      </c>
      <c r="AF1796" s="52"/>
    </row>
    <row r="1797" s="19" customFormat="1" customHeight="1" spans="1:32">
      <c r="A1797" s="31" t="s">
        <v>8803</v>
      </c>
      <c r="B1797" s="31" t="s">
        <v>15</v>
      </c>
      <c r="C1797" s="31" t="s">
        <v>8841</v>
      </c>
      <c r="D1797" s="31" t="s">
        <v>8805</v>
      </c>
      <c r="E1797" s="31" t="s">
        <v>16</v>
      </c>
      <c r="F1797" s="31" t="s">
        <v>36</v>
      </c>
      <c r="G1797" s="32" t="s">
        <v>8806</v>
      </c>
      <c r="H1797" s="33" t="s">
        <v>8820</v>
      </c>
      <c r="I1797" s="37">
        <v>1.8</v>
      </c>
      <c r="J1797" s="31" t="s">
        <v>8805</v>
      </c>
      <c r="K1797" s="42" t="s">
        <v>5512</v>
      </c>
      <c r="L1797" s="39" t="s">
        <v>5513</v>
      </c>
      <c r="M1797" s="40">
        <v>1</v>
      </c>
      <c r="N1797" s="40"/>
      <c r="O1797" s="40"/>
      <c r="P1797" s="40"/>
      <c r="Q1797" s="40"/>
      <c r="R1797" s="40"/>
      <c r="S1797" s="40"/>
      <c r="T1797" s="40">
        <v>1</v>
      </c>
      <c r="U1797" s="40"/>
      <c r="V1797" s="40">
        <f t="shared" si="157"/>
        <v>1</v>
      </c>
      <c r="W1797" t="s">
        <v>5890</v>
      </c>
      <c r="X1797" s="69" t="s">
        <v>6984</v>
      </c>
      <c r="Y1797" s="49"/>
      <c r="Z1797" s="50">
        <f t="array" ref="Z1797">SUM((N1797:S1797)/6)</f>
        <v>0</v>
      </c>
      <c r="AA1797" s="51"/>
      <c r="AB1797" s="49">
        <f t="shared" si="158"/>
        <v>1</v>
      </c>
      <c r="AC1797" s="49">
        <f t="shared" si="159"/>
        <v>1</v>
      </c>
      <c r="AD1797" s="49">
        <f t="shared" si="160"/>
        <v>1</v>
      </c>
      <c r="AE1797" s="49">
        <f t="shared" si="161"/>
        <v>1</v>
      </c>
      <c r="AF1797" s="52"/>
    </row>
    <row r="1798" s="19" customFormat="1" customHeight="1" spans="1:32">
      <c r="A1798" s="31" t="s">
        <v>8803</v>
      </c>
      <c r="B1798" s="31" t="s">
        <v>15</v>
      </c>
      <c r="C1798" s="31" t="s">
        <v>9121</v>
      </c>
      <c r="D1798" s="31" t="s">
        <v>8805</v>
      </c>
      <c r="E1798" s="31" t="s">
        <v>16</v>
      </c>
      <c r="F1798" s="31" t="s">
        <v>36</v>
      </c>
      <c r="G1798" s="32" t="s">
        <v>9122</v>
      </c>
      <c r="H1798" s="33" t="s">
        <v>8808</v>
      </c>
      <c r="I1798" s="37">
        <v>1.8</v>
      </c>
      <c r="J1798" s="31" t="s">
        <v>8805</v>
      </c>
      <c r="K1798" s="42" t="s">
        <v>9238</v>
      </c>
      <c r="L1798" s="39" t="s">
        <v>9239</v>
      </c>
      <c r="M1798" s="40"/>
      <c r="N1798" s="40"/>
      <c r="O1798" s="40"/>
      <c r="P1798" s="40"/>
      <c r="Q1798" s="40"/>
      <c r="R1798" s="40"/>
      <c r="S1798" s="40"/>
      <c r="T1798" s="40"/>
      <c r="U1798" s="40"/>
      <c r="V1798" s="40">
        <f t="shared" si="157"/>
        <v>0</v>
      </c>
      <c r="W1798"/>
      <c r="X1798" s="69" t="s">
        <v>6984</v>
      </c>
      <c r="Y1798" s="49"/>
      <c r="Z1798" s="50">
        <f t="array" ref="Z1798">SUM((N1798:S1798)/6)</f>
        <v>0</v>
      </c>
      <c r="AA1798" s="51"/>
      <c r="AB1798" s="49">
        <f t="shared" si="158"/>
        <v>0</v>
      </c>
      <c r="AC1798" s="49">
        <f t="shared" si="159"/>
        <v>0</v>
      </c>
      <c r="AD1798" s="49">
        <f t="shared" si="160"/>
        <v>0</v>
      </c>
      <c r="AE1798" s="49">
        <f t="shared" si="161"/>
        <v>0</v>
      </c>
      <c r="AF1798" s="52"/>
    </row>
    <row r="1799" s="19" customFormat="1" customHeight="1" spans="1:32">
      <c r="A1799" s="31" t="s">
        <v>8803</v>
      </c>
      <c r="B1799" s="31" t="s">
        <v>3308</v>
      </c>
      <c r="C1799" s="31" t="s">
        <v>8805</v>
      </c>
      <c r="D1799" s="31" t="s">
        <v>8805</v>
      </c>
      <c r="E1799" s="31" t="s">
        <v>16</v>
      </c>
      <c r="F1799" s="31" t="s">
        <v>36</v>
      </c>
      <c r="G1799" s="32" t="s">
        <v>8805</v>
      </c>
      <c r="H1799" s="33" t="s">
        <v>8807</v>
      </c>
      <c r="I1799" s="37" t="s">
        <v>8805</v>
      </c>
      <c r="J1799" s="31" t="s">
        <v>8805</v>
      </c>
      <c r="K1799" s="42" t="s">
        <v>9240</v>
      </c>
      <c r="L1799" s="39" t="s">
        <v>9241</v>
      </c>
      <c r="M1799" s="40">
        <v>0</v>
      </c>
      <c r="N1799" s="40"/>
      <c r="O1799" s="40"/>
      <c r="P1799" s="40"/>
      <c r="Q1799" s="40"/>
      <c r="R1799" s="40"/>
      <c r="S1799" s="40"/>
      <c r="T1799" s="40">
        <v>0</v>
      </c>
      <c r="U1799" s="40"/>
      <c r="V1799" s="40">
        <f t="shared" si="157"/>
        <v>0</v>
      </c>
      <c r="W1799" t="s">
        <v>5890</v>
      </c>
      <c r="X1799" s="69" t="s">
        <v>6984</v>
      </c>
      <c r="Y1799" s="49">
        <v>2</v>
      </c>
      <c r="Z1799" s="50">
        <f t="array" ref="Z1799">SUM((N1799:S1799)/6)</f>
        <v>0</v>
      </c>
      <c r="AA1799" s="51"/>
      <c r="AB1799" s="49">
        <f t="shared" si="158"/>
        <v>-1.4</v>
      </c>
      <c r="AC1799" s="49">
        <f t="shared" si="159"/>
        <v>-3.4</v>
      </c>
      <c r="AD1799" s="49">
        <f t="shared" si="160"/>
        <v>0</v>
      </c>
      <c r="AE1799" s="49">
        <f t="shared" si="161"/>
        <v>0</v>
      </c>
      <c r="AF1799" s="52"/>
    </row>
    <row r="1800" s="19" customFormat="1" customHeight="1" spans="1:32">
      <c r="A1800" s="31" t="s">
        <v>8803</v>
      </c>
      <c r="B1800" s="31" t="s">
        <v>15</v>
      </c>
      <c r="C1800" s="31" t="s">
        <v>8842</v>
      </c>
      <c r="D1800" s="31" t="s">
        <v>8805</v>
      </c>
      <c r="E1800" s="31" t="s">
        <v>16</v>
      </c>
      <c r="F1800" s="31" t="s">
        <v>36</v>
      </c>
      <c r="G1800" s="32" t="s">
        <v>9024</v>
      </c>
      <c r="H1800" s="33" t="s">
        <v>8808</v>
      </c>
      <c r="I1800" s="37">
        <v>1.8</v>
      </c>
      <c r="J1800" s="31" t="s">
        <v>8814</v>
      </c>
      <c r="K1800" s="38" t="s">
        <v>7917</v>
      </c>
      <c r="L1800" s="39" t="s">
        <v>7918</v>
      </c>
      <c r="M1800" s="40">
        <v>1</v>
      </c>
      <c r="N1800" s="40"/>
      <c r="O1800" s="40"/>
      <c r="P1800" s="40"/>
      <c r="Q1800" s="40"/>
      <c r="R1800" s="40"/>
      <c r="S1800" s="40"/>
      <c r="T1800" s="40">
        <v>1</v>
      </c>
      <c r="U1800" s="40"/>
      <c r="V1800" s="40">
        <f t="shared" si="157"/>
        <v>1</v>
      </c>
      <c r="W1800" t="s">
        <v>5890</v>
      </c>
      <c r="X1800" s="69" t="s">
        <v>6984</v>
      </c>
      <c r="Y1800" s="49"/>
      <c r="Z1800" s="50">
        <f t="array" ref="Z1800">SUM((N1800:S1800)/6)</f>
        <v>0</v>
      </c>
      <c r="AA1800" s="51"/>
      <c r="AB1800" s="49">
        <f t="shared" si="158"/>
        <v>1</v>
      </c>
      <c r="AC1800" s="49">
        <f t="shared" si="159"/>
        <v>1</v>
      </c>
      <c r="AD1800" s="49">
        <f t="shared" si="160"/>
        <v>1</v>
      </c>
      <c r="AE1800" s="49">
        <f t="shared" si="161"/>
        <v>1</v>
      </c>
      <c r="AF1800" s="52"/>
    </row>
    <row r="1801" s="19" customFormat="1" customHeight="1" spans="1:32">
      <c r="A1801" s="31" t="s">
        <v>8803</v>
      </c>
      <c r="B1801" s="31" t="s">
        <v>15</v>
      </c>
      <c r="C1801" s="31" t="s">
        <v>9000</v>
      </c>
      <c r="D1801" s="31" t="s">
        <v>8805</v>
      </c>
      <c r="E1801" s="31" t="s">
        <v>16</v>
      </c>
      <c r="F1801" s="31" t="s">
        <v>36</v>
      </c>
      <c r="G1801" s="32" t="s">
        <v>8833</v>
      </c>
      <c r="H1801" s="33" t="s">
        <v>8808</v>
      </c>
      <c r="I1801" s="37">
        <v>1.8</v>
      </c>
      <c r="J1801" s="31" t="s">
        <v>8805</v>
      </c>
      <c r="K1801" s="38" t="s">
        <v>7920</v>
      </c>
      <c r="L1801" s="39" t="s">
        <v>7921</v>
      </c>
      <c r="M1801" s="40">
        <v>1</v>
      </c>
      <c r="N1801" s="40"/>
      <c r="O1801" s="40"/>
      <c r="P1801" s="40"/>
      <c r="Q1801" s="40"/>
      <c r="R1801" s="40"/>
      <c r="S1801" s="40"/>
      <c r="T1801" s="40">
        <v>1</v>
      </c>
      <c r="U1801" s="40"/>
      <c r="V1801" s="40">
        <f t="shared" si="157"/>
        <v>1</v>
      </c>
      <c r="W1801" t="s">
        <v>5890</v>
      </c>
      <c r="X1801" s="69" t="s">
        <v>6984</v>
      </c>
      <c r="Y1801" s="49"/>
      <c r="Z1801" s="50">
        <f t="array" ref="Z1801">SUM((N1801:S1801)/6)</f>
        <v>0</v>
      </c>
      <c r="AA1801" s="51"/>
      <c r="AB1801" s="49">
        <f t="shared" si="158"/>
        <v>1</v>
      </c>
      <c r="AC1801" s="49">
        <f t="shared" si="159"/>
        <v>1</v>
      </c>
      <c r="AD1801" s="49">
        <f t="shared" si="160"/>
        <v>1</v>
      </c>
      <c r="AE1801" s="49">
        <f t="shared" si="161"/>
        <v>1</v>
      </c>
      <c r="AF1801" s="52"/>
    </row>
    <row r="1802" s="19" customFormat="1" customHeight="1" spans="1:32">
      <c r="A1802" s="31" t="s">
        <v>8803</v>
      </c>
      <c r="B1802" s="31" t="s">
        <v>15</v>
      </c>
      <c r="C1802" s="31" t="s">
        <v>9121</v>
      </c>
      <c r="D1802" s="31" t="s">
        <v>8805</v>
      </c>
      <c r="E1802" s="31" t="s">
        <v>16</v>
      </c>
      <c r="F1802" s="31" t="s">
        <v>36</v>
      </c>
      <c r="G1802" s="32" t="s">
        <v>9122</v>
      </c>
      <c r="H1802" s="33" t="s">
        <v>8816</v>
      </c>
      <c r="I1802" s="37">
        <v>2.5</v>
      </c>
      <c r="J1802" s="31" t="s">
        <v>8805</v>
      </c>
      <c r="K1802" s="42" t="s">
        <v>7923</v>
      </c>
      <c r="L1802" s="39" t="s">
        <v>7924</v>
      </c>
      <c r="M1802" s="40">
        <v>1</v>
      </c>
      <c r="N1802" s="40"/>
      <c r="O1802" s="40"/>
      <c r="P1802" s="40"/>
      <c r="Q1802" s="40"/>
      <c r="R1802" s="40"/>
      <c r="S1802" s="40"/>
      <c r="T1802" s="40">
        <v>1</v>
      </c>
      <c r="U1802" s="40"/>
      <c r="V1802" s="40">
        <f t="shared" si="157"/>
        <v>1</v>
      </c>
      <c r="W1802" t="s">
        <v>5882</v>
      </c>
      <c r="X1802" s="69" t="s">
        <v>6984</v>
      </c>
      <c r="Y1802" s="49"/>
      <c r="Z1802" s="50">
        <f t="array" ref="Z1802">SUM((N1802:S1802)/6)</f>
        <v>0</v>
      </c>
      <c r="AA1802" s="51"/>
      <c r="AB1802" s="49">
        <f t="shared" si="158"/>
        <v>1</v>
      </c>
      <c r="AC1802" s="49">
        <f t="shared" si="159"/>
        <v>1</v>
      </c>
      <c r="AD1802" s="49">
        <f t="shared" si="160"/>
        <v>1</v>
      </c>
      <c r="AE1802" s="49">
        <f t="shared" si="161"/>
        <v>1</v>
      </c>
      <c r="AF1802" s="52"/>
    </row>
    <row r="1803" s="19" customFormat="1" customHeight="1" spans="1:32">
      <c r="A1803" s="31" t="s">
        <v>8803</v>
      </c>
      <c r="B1803" s="31" t="s">
        <v>15</v>
      </c>
      <c r="C1803" s="31" t="s">
        <v>8842</v>
      </c>
      <c r="D1803" s="31" t="s">
        <v>8805</v>
      </c>
      <c r="E1803" s="31" t="s">
        <v>7926</v>
      </c>
      <c r="F1803" s="31" t="s">
        <v>182</v>
      </c>
      <c r="G1803" s="32" t="s">
        <v>8831</v>
      </c>
      <c r="H1803" s="33" t="s">
        <v>8808</v>
      </c>
      <c r="I1803" s="37">
        <v>1.8</v>
      </c>
      <c r="J1803" s="31" t="s">
        <v>8805</v>
      </c>
      <c r="K1803" s="38" t="s">
        <v>7927</v>
      </c>
      <c r="L1803" s="39" t="s">
        <v>7928</v>
      </c>
      <c r="M1803" s="40">
        <v>1</v>
      </c>
      <c r="N1803" s="40"/>
      <c r="O1803" s="40"/>
      <c r="P1803" s="40"/>
      <c r="Q1803" s="40"/>
      <c r="R1803" s="40"/>
      <c r="S1803" s="40"/>
      <c r="T1803" s="40">
        <v>1</v>
      </c>
      <c r="U1803" s="40"/>
      <c r="V1803" s="40">
        <f t="shared" si="157"/>
        <v>1</v>
      </c>
      <c r="W1803" t="s">
        <v>5890</v>
      </c>
      <c r="X1803" s="69" t="s">
        <v>6984</v>
      </c>
      <c r="Y1803" s="49"/>
      <c r="Z1803" s="50">
        <f t="array" ref="Z1803">SUM((N1803:S1803)/6)</f>
        <v>0</v>
      </c>
      <c r="AA1803" s="51"/>
      <c r="AB1803" s="49">
        <f t="shared" si="158"/>
        <v>1</v>
      </c>
      <c r="AC1803" s="49">
        <f t="shared" si="159"/>
        <v>1</v>
      </c>
      <c r="AD1803" s="49">
        <f t="shared" si="160"/>
        <v>1</v>
      </c>
      <c r="AE1803" s="49">
        <f t="shared" si="161"/>
        <v>1</v>
      </c>
      <c r="AF1803" s="52"/>
    </row>
    <row r="1804" s="19" customFormat="1" customHeight="1" spans="1:32">
      <c r="A1804" s="31" t="s">
        <v>8803</v>
      </c>
      <c r="B1804" s="31" t="s">
        <v>15</v>
      </c>
      <c r="C1804" s="31" t="s">
        <v>8818</v>
      </c>
      <c r="D1804" s="31" t="s">
        <v>8805</v>
      </c>
      <c r="E1804" s="31" t="s">
        <v>16</v>
      </c>
      <c r="F1804" s="31" t="s">
        <v>17</v>
      </c>
      <c r="G1804" s="32" t="s">
        <v>8831</v>
      </c>
      <c r="H1804" s="33" t="s">
        <v>8820</v>
      </c>
      <c r="I1804" s="37">
        <v>1.8</v>
      </c>
      <c r="J1804" s="31" t="s">
        <v>8805</v>
      </c>
      <c r="K1804" s="42" t="s">
        <v>7930</v>
      </c>
      <c r="L1804" s="39" t="s">
        <v>7931</v>
      </c>
      <c r="M1804" s="40">
        <v>0</v>
      </c>
      <c r="N1804" s="40"/>
      <c r="O1804" s="40"/>
      <c r="P1804" s="40"/>
      <c r="Q1804" s="40"/>
      <c r="R1804" s="40"/>
      <c r="S1804" s="40"/>
      <c r="T1804" s="40">
        <v>0</v>
      </c>
      <c r="U1804" s="40"/>
      <c r="V1804" s="40">
        <f t="shared" si="157"/>
        <v>0</v>
      </c>
      <c r="W1804" t="s">
        <v>5890</v>
      </c>
      <c r="X1804" s="69" t="s">
        <v>6984</v>
      </c>
      <c r="Y1804" s="49"/>
      <c r="Z1804" s="50">
        <f t="array" ref="Z1804">SUM((N1804:S1804)/6)</f>
        <v>0</v>
      </c>
      <c r="AA1804" s="51"/>
      <c r="AB1804" s="49">
        <f t="shared" si="158"/>
        <v>0</v>
      </c>
      <c r="AC1804" s="49">
        <f t="shared" si="159"/>
        <v>0</v>
      </c>
      <c r="AD1804" s="49">
        <f t="shared" si="160"/>
        <v>0</v>
      </c>
      <c r="AE1804" s="49">
        <f t="shared" si="161"/>
        <v>0</v>
      </c>
      <c r="AF1804" s="52"/>
    </row>
    <row r="1805" s="19" customFormat="1" customHeight="1" spans="1:32">
      <c r="A1805" s="31" t="s">
        <v>8803</v>
      </c>
      <c r="B1805" s="31" t="s">
        <v>15</v>
      </c>
      <c r="C1805" s="31" t="s">
        <v>8818</v>
      </c>
      <c r="D1805" s="31" t="s">
        <v>8805</v>
      </c>
      <c r="E1805" s="31" t="s">
        <v>16</v>
      </c>
      <c r="F1805" s="31" t="s">
        <v>17</v>
      </c>
      <c r="G1805" s="32" t="s">
        <v>8830</v>
      </c>
      <c r="H1805" s="33" t="s">
        <v>8816</v>
      </c>
      <c r="I1805" s="37">
        <v>2.5</v>
      </c>
      <c r="J1805" s="31" t="s">
        <v>8814</v>
      </c>
      <c r="K1805" s="42" t="s">
        <v>7933</v>
      </c>
      <c r="L1805" s="39" t="s">
        <v>7934</v>
      </c>
      <c r="M1805" s="40">
        <v>1</v>
      </c>
      <c r="N1805" s="40"/>
      <c r="O1805" s="40"/>
      <c r="P1805" s="40"/>
      <c r="Q1805" s="40"/>
      <c r="R1805" s="40"/>
      <c r="S1805" s="40"/>
      <c r="T1805" s="40">
        <v>1</v>
      </c>
      <c r="U1805" s="40"/>
      <c r="V1805" s="40">
        <f t="shared" si="157"/>
        <v>1</v>
      </c>
      <c r="W1805" t="s">
        <v>5812</v>
      </c>
      <c r="X1805" s="69" t="s">
        <v>6984</v>
      </c>
      <c r="Y1805" s="49"/>
      <c r="Z1805" s="50">
        <f t="array" ref="Z1805">SUM((N1805:S1805)/6)</f>
        <v>0</v>
      </c>
      <c r="AA1805" s="51"/>
      <c r="AB1805" s="49">
        <f t="shared" si="158"/>
        <v>1</v>
      </c>
      <c r="AC1805" s="49">
        <f t="shared" si="159"/>
        <v>1</v>
      </c>
      <c r="AD1805" s="49">
        <f t="shared" si="160"/>
        <v>1</v>
      </c>
      <c r="AE1805" s="49">
        <f t="shared" si="161"/>
        <v>1</v>
      </c>
      <c r="AF1805" s="52"/>
    </row>
    <row r="1806" s="19" customFormat="1" customHeight="1" spans="1:32">
      <c r="A1806" s="31" t="s">
        <v>8803</v>
      </c>
      <c r="B1806" s="31" t="s">
        <v>15</v>
      </c>
      <c r="C1806" s="31" t="s">
        <v>9242</v>
      </c>
      <c r="D1806" s="31" t="s">
        <v>8805</v>
      </c>
      <c r="E1806" s="31" t="s">
        <v>16</v>
      </c>
      <c r="F1806" s="31" t="s">
        <v>17</v>
      </c>
      <c r="G1806" s="32" t="s">
        <v>9243</v>
      </c>
      <c r="H1806" s="33" t="s">
        <v>8809</v>
      </c>
      <c r="I1806" s="37">
        <v>1.8</v>
      </c>
      <c r="J1806" s="31" t="s">
        <v>8805</v>
      </c>
      <c r="K1806" s="42" t="s">
        <v>9244</v>
      </c>
      <c r="L1806" s="39" t="s">
        <v>9245</v>
      </c>
      <c r="M1806" s="40"/>
      <c r="N1806" s="40"/>
      <c r="O1806" s="40"/>
      <c r="P1806" s="40"/>
      <c r="Q1806" s="40"/>
      <c r="R1806" s="40"/>
      <c r="S1806" s="40"/>
      <c r="T1806" s="40"/>
      <c r="U1806" s="40"/>
      <c r="V1806" s="40">
        <f t="shared" si="157"/>
        <v>0</v>
      </c>
      <c r="W1806"/>
      <c r="X1806" s="69" t="s">
        <v>6984</v>
      </c>
      <c r="Y1806" s="49"/>
      <c r="Z1806" s="50">
        <f t="array" ref="Z1806">SUM((N1806:S1806)/6)</f>
        <v>0</v>
      </c>
      <c r="AA1806" s="51"/>
      <c r="AB1806" s="49">
        <f t="shared" si="158"/>
        <v>0</v>
      </c>
      <c r="AC1806" s="49">
        <f t="shared" si="159"/>
        <v>0</v>
      </c>
      <c r="AD1806" s="49">
        <f t="shared" si="160"/>
        <v>0</v>
      </c>
      <c r="AE1806" s="49">
        <f t="shared" si="161"/>
        <v>0</v>
      </c>
      <c r="AF1806" s="52"/>
    </row>
    <row r="1807" s="19" customFormat="1" customHeight="1" spans="1:32">
      <c r="A1807" s="31" t="s">
        <v>8803</v>
      </c>
      <c r="B1807" s="31" t="s">
        <v>15</v>
      </c>
      <c r="C1807" s="31" t="s">
        <v>9242</v>
      </c>
      <c r="D1807" s="31" t="s">
        <v>8805</v>
      </c>
      <c r="E1807" s="31" t="s">
        <v>16</v>
      </c>
      <c r="F1807" s="31" t="s">
        <v>17</v>
      </c>
      <c r="G1807" s="32" t="s">
        <v>9243</v>
      </c>
      <c r="H1807" s="33" t="s">
        <v>8810</v>
      </c>
      <c r="I1807" s="37">
        <v>1.8</v>
      </c>
      <c r="J1807" s="31" t="s">
        <v>8805</v>
      </c>
      <c r="K1807" s="42" t="s">
        <v>7936</v>
      </c>
      <c r="L1807" s="39" t="s">
        <v>7937</v>
      </c>
      <c r="M1807" s="40">
        <v>0</v>
      </c>
      <c r="N1807" s="40"/>
      <c r="O1807" s="40"/>
      <c r="P1807" s="40"/>
      <c r="Q1807" s="40"/>
      <c r="R1807" s="40"/>
      <c r="S1807" s="40"/>
      <c r="T1807" s="40">
        <v>0</v>
      </c>
      <c r="U1807" s="40"/>
      <c r="V1807" s="40">
        <f t="shared" si="157"/>
        <v>0</v>
      </c>
      <c r="W1807" t="s">
        <v>5890</v>
      </c>
      <c r="X1807" s="69" t="s">
        <v>6984</v>
      </c>
      <c r="Y1807" s="49"/>
      <c r="Z1807" s="50">
        <f t="array" ref="Z1807">SUM((N1807:S1807)/6)</f>
        <v>0</v>
      </c>
      <c r="AA1807" s="51"/>
      <c r="AB1807" s="49">
        <f t="shared" si="158"/>
        <v>0</v>
      </c>
      <c r="AC1807" s="49">
        <f t="shared" si="159"/>
        <v>0</v>
      </c>
      <c r="AD1807" s="49">
        <f t="shared" si="160"/>
        <v>0</v>
      </c>
      <c r="AE1807" s="49">
        <f t="shared" si="161"/>
        <v>0</v>
      </c>
      <c r="AF1807" s="52"/>
    </row>
    <row r="1808" s="19" customFormat="1" customHeight="1" spans="1:32">
      <c r="A1808" s="31" t="s">
        <v>8803</v>
      </c>
      <c r="B1808" s="31" t="s">
        <v>15</v>
      </c>
      <c r="C1808" s="31" t="s">
        <v>9020</v>
      </c>
      <c r="D1808" s="31" t="s">
        <v>8805</v>
      </c>
      <c r="E1808" s="31" t="s">
        <v>16</v>
      </c>
      <c r="F1808" s="31" t="s">
        <v>17</v>
      </c>
      <c r="G1808" s="32" t="s">
        <v>9021</v>
      </c>
      <c r="H1808" s="33" t="s">
        <v>8810</v>
      </c>
      <c r="I1808" s="37">
        <v>1.8</v>
      </c>
      <c r="J1808" s="31" t="s">
        <v>8805</v>
      </c>
      <c r="K1808" s="42" t="s">
        <v>7939</v>
      </c>
      <c r="L1808" s="39" t="s">
        <v>7940</v>
      </c>
      <c r="M1808" s="40">
        <v>1</v>
      </c>
      <c r="N1808" s="40"/>
      <c r="O1808" s="40"/>
      <c r="P1808" s="40"/>
      <c r="Q1808" s="40"/>
      <c r="R1808" s="40"/>
      <c r="S1808" s="40"/>
      <c r="T1808" s="40">
        <v>1</v>
      </c>
      <c r="U1808" s="40"/>
      <c r="V1808" s="40">
        <f t="shared" si="157"/>
        <v>1</v>
      </c>
      <c r="W1808" t="s">
        <v>5882</v>
      </c>
      <c r="X1808" s="69" t="s">
        <v>6984</v>
      </c>
      <c r="Y1808" s="49"/>
      <c r="Z1808" s="50">
        <f t="array" ref="Z1808">SUM((N1808:S1808)/6)</f>
        <v>0</v>
      </c>
      <c r="AA1808" s="51"/>
      <c r="AB1808" s="49">
        <f t="shared" si="158"/>
        <v>1</v>
      </c>
      <c r="AC1808" s="49">
        <f t="shared" si="159"/>
        <v>1</v>
      </c>
      <c r="AD1808" s="49">
        <f t="shared" si="160"/>
        <v>1</v>
      </c>
      <c r="AE1808" s="49">
        <f t="shared" si="161"/>
        <v>1</v>
      </c>
      <c r="AF1808" s="52"/>
    </row>
    <row r="1809" s="19" customFormat="1" customHeight="1" spans="1:32">
      <c r="A1809" s="31" t="s">
        <v>8803</v>
      </c>
      <c r="B1809" s="31" t="s">
        <v>15</v>
      </c>
      <c r="C1809" s="31" t="s">
        <v>9020</v>
      </c>
      <c r="D1809" s="31" t="s">
        <v>8805</v>
      </c>
      <c r="E1809" s="31" t="s">
        <v>16</v>
      </c>
      <c r="F1809" s="31" t="s">
        <v>17</v>
      </c>
      <c r="G1809" s="32" t="s">
        <v>9021</v>
      </c>
      <c r="H1809" s="33" t="s">
        <v>8812</v>
      </c>
      <c r="I1809" s="37">
        <v>1.8</v>
      </c>
      <c r="J1809" s="31" t="s">
        <v>8805</v>
      </c>
      <c r="K1809" s="42" t="s">
        <v>7942</v>
      </c>
      <c r="L1809" s="39" t="s">
        <v>7943</v>
      </c>
      <c r="M1809" s="40">
        <v>1</v>
      </c>
      <c r="N1809" s="40"/>
      <c r="O1809" s="40"/>
      <c r="P1809" s="40"/>
      <c r="Q1809" s="40"/>
      <c r="R1809" s="40"/>
      <c r="S1809" s="40"/>
      <c r="T1809" s="40">
        <v>1</v>
      </c>
      <c r="U1809" s="40"/>
      <c r="V1809" s="40">
        <f t="shared" si="157"/>
        <v>1</v>
      </c>
      <c r="W1809" t="s">
        <v>5882</v>
      </c>
      <c r="X1809" s="69" t="s">
        <v>6984</v>
      </c>
      <c r="Y1809" s="49"/>
      <c r="Z1809" s="50">
        <f t="array" ref="Z1809">SUM((N1809:S1809)/6)</f>
        <v>0</v>
      </c>
      <c r="AA1809" s="51"/>
      <c r="AB1809" s="49">
        <f t="shared" si="158"/>
        <v>1</v>
      </c>
      <c r="AC1809" s="49">
        <f t="shared" si="159"/>
        <v>1</v>
      </c>
      <c r="AD1809" s="49">
        <f t="shared" si="160"/>
        <v>1</v>
      </c>
      <c r="AE1809" s="49">
        <f t="shared" si="161"/>
        <v>1</v>
      </c>
      <c r="AF1809" s="52"/>
    </row>
    <row r="1810" s="19" customFormat="1" customHeight="1" spans="1:32">
      <c r="A1810" s="31" t="s">
        <v>8803</v>
      </c>
      <c r="B1810" s="31" t="s">
        <v>15</v>
      </c>
      <c r="C1810" s="31" t="s">
        <v>8841</v>
      </c>
      <c r="D1810" s="31" t="s">
        <v>8805</v>
      </c>
      <c r="E1810" s="31" t="s">
        <v>16</v>
      </c>
      <c r="F1810" s="31" t="s">
        <v>17</v>
      </c>
      <c r="G1810" s="32" t="s">
        <v>8806</v>
      </c>
      <c r="H1810" s="33" t="s">
        <v>8809</v>
      </c>
      <c r="I1810" s="37">
        <v>1.8</v>
      </c>
      <c r="J1810" s="31" t="s">
        <v>8805</v>
      </c>
      <c r="K1810" s="42" t="s">
        <v>7945</v>
      </c>
      <c r="L1810" s="39" t="s">
        <v>1475</v>
      </c>
      <c r="M1810" s="40">
        <v>0</v>
      </c>
      <c r="N1810" s="40"/>
      <c r="O1810" s="40"/>
      <c r="P1810" s="40"/>
      <c r="Q1810" s="40"/>
      <c r="R1810" s="40"/>
      <c r="S1810" s="40"/>
      <c r="T1810" s="40">
        <v>0</v>
      </c>
      <c r="U1810" s="40"/>
      <c r="V1810" s="40">
        <f t="shared" si="157"/>
        <v>0</v>
      </c>
      <c r="W1810" t="s">
        <v>5890</v>
      </c>
      <c r="X1810" s="69" t="s">
        <v>6984</v>
      </c>
      <c r="Y1810" s="49">
        <v>1</v>
      </c>
      <c r="Z1810" s="50">
        <f t="array" ref="Z1810">SUM((N1810:S1810)/6)</f>
        <v>0</v>
      </c>
      <c r="AA1810" s="51"/>
      <c r="AB1810" s="49">
        <f t="shared" si="158"/>
        <v>-0.7</v>
      </c>
      <c r="AC1810" s="49">
        <f t="shared" si="159"/>
        <v>-1.7</v>
      </c>
      <c r="AD1810" s="49">
        <f t="shared" si="160"/>
        <v>0</v>
      </c>
      <c r="AE1810" s="49">
        <f t="shared" si="161"/>
        <v>0</v>
      </c>
      <c r="AF1810" s="52"/>
    </row>
    <row r="1811" s="19" customFormat="1" customHeight="1" spans="1:32">
      <c r="A1811" s="31" t="s">
        <v>8803</v>
      </c>
      <c r="B1811" s="31" t="s">
        <v>15</v>
      </c>
      <c r="C1811" s="31" t="s">
        <v>8841</v>
      </c>
      <c r="D1811" s="31" t="s">
        <v>8805</v>
      </c>
      <c r="E1811" s="31" t="s">
        <v>16</v>
      </c>
      <c r="F1811" s="31" t="s">
        <v>17</v>
      </c>
      <c r="G1811" s="32" t="s">
        <v>8806</v>
      </c>
      <c r="H1811" s="33" t="s">
        <v>8811</v>
      </c>
      <c r="I1811" s="37">
        <v>1.8</v>
      </c>
      <c r="J1811" s="31" t="s">
        <v>8805</v>
      </c>
      <c r="K1811" s="42" t="s">
        <v>7946</v>
      </c>
      <c r="L1811" s="39" t="s">
        <v>1481</v>
      </c>
      <c r="M1811" s="40">
        <v>0</v>
      </c>
      <c r="N1811" s="40"/>
      <c r="O1811" s="40"/>
      <c r="P1811" s="40"/>
      <c r="Q1811" s="40"/>
      <c r="R1811" s="40"/>
      <c r="S1811" s="40"/>
      <c r="T1811" s="40">
        <v>0</v>
      </c>
      <c r="U1811" s="40"/>
      <c r="V1811" s="40">
        <f t="shared" si="157"/>
        <v>0</v>
      </c>
      <c r="W1811" t="s">
        <v>5890</v>
      </c>
      <c r="X1811" s="69" t="s">
        <v>6984</v>
      </c>
      <c r="Y1811" s="49"/>
      <c r="Z1811" s="50">
        <f t="array" ref="Z1811">SUM((N1811:S1811)/6)</f>
        <v>0</v>
      </c>
      <c r="AA1811" s="51"/>
      <c r="AB1811" s="49">
        <f t="shared" si="158"/>
        <v>0</v>
      </c>
      <c r="AC1811" s="49">
        <f t="shared" si="159"/>
        <v>0</v>
      </c>
      <c r="AD1811" s="49">
        <f t="shared" si="160"/>
        <v>0</v>
      </c>
      <c r="AE1811" s="49">
        <f t="shared" si="161"/>
        <v>0</v>
      </c>
      <c r="AF1811" s="52"/>
    </row>
    <row r="1812" s="19" customFormat="1" customHeight="1" spans="1:32">
      <c r="A1812" s="31" t="s">
        <v>8803</v>
      </c>
      <c r="B1812" s="31" t="s">
        <v>15</v>
      </c>
      <c r="C1812" s="31" t="s">
        <v>8841</v>
      </c>
      <c r="D1812" s="31" t="s">
        <v>8805</v>
      </c>
      <c r="E1812" s="31" t="s">
        <v>16</v>
      </c>
      <c r="F1812" s="31" t="s">
        <v>17</v>
      </c>
      <c r="G1812" s="32" t="s">
        <v>8806</v>
      </c>
      <c r="H1812" s="33" t="s">
        <v>8810</v>
      </c>
      <c r="I1812" s="37">
        <v>1.8</v>
      </c>
      <c r="J1812" s="31" t="s">
        <v>8814</v>
      </c>
      <c r="K1812" s="42" t="s">
        <v>7947</v>
      </c>
      <c r="L1812" s="39" t="s">
        <v>1513</v>
      </c>
      <c r="M1812" s="40">
        <v>0</v>
      </c>
      <c r="N1812" s="40"/>
      <c r="O1812" s="40"/>
      <c r="P1812" s="40"/>
      <c r="Q1812" s="40"/>
      <c r="R1812" s="40"/>
      <c r="S1812" s="40"/>
      <c r="T1812" s="40">
        <v>0</v>
      </c>
      <c r="U1812" s="40"/>
      <c r="V1812" s="40">
        <f t="shared" si="157"/>
        <v>0</v>
      </c>
      <c r="W1812" t="s">
        <v>5890</v>
      </c>
      <c r="X1812" s="69" t="s">
        <v>6984</v>
      </c>
      <c r="Y1812" s="49">
        <v>1</v>
      </c>
      <c r="Z1812" s="50">
        <f t="array" ref="Z1812">SUM((N1812:S1812)/6)</f>
        <v>0</v>
      </c>
      <c r="AA1812" s="51"/>
      <c r="AB1812" s="49">
        <f t="shared" si="158"/>
        <v>-0.7</v>
      </c>
      <c r="AC1812" s="49">
        <f t="shared" si="159"/>
        <v>-1.7</v>
      </c>
      <c r="AD1812" s="49">
        <f t="shared" si="160"/>
        <v>0</v>
      </c>
      <c r="AE1812" s="49">
        <f t="shared" si="161"/>
        <v>0</v>
      </c>
      <c r="AF1812" s="52"/>
    </row>
    <row r="1813" s="19" customFormat="1" customHeight="1" spans="1:32">
      <c r="A1813" s="31" t="s">
        <v>8803</v>
      </c>
      <c r="B1813" s="31" t="s">
        <v>15</v>
      </c>
      <c r="C1813" s="31" t="s">
        <v>9121</v>
      </c>
      <c r="D1813" s="31" t="s">
        <v>8805</v>
      </c>
      <c r="E1813" s="31" t="s">
        <v>16</v>
      </c>
      <c r="F1813" s="31" t="s">
        <v>17</v>
      </c>
      <c r="G1813" s="32" t="s">
        <v>9122</v>
      </c>
      <c r="H1813" s="33" t="s">
        <v>8820</v>
      </c>
      <c r="I1813" s="37">
        <v>1.8</v>
      </c>
      <c r="J1813" s="31" t="s">
        <v>8805</v>
      </c>
      <c r="K1813" s="42" t="s">
        <v>7948</v>
      </c>
      <c r="L1813" s="39" t="s">
        <v>7949</v>
      </c>
      <c r="M1813" s="40">
        <v>1</v>
      </c>
      <c r="N1813" s="40"/>
      <c r="O1813" s="40"/>
      <c r="P1813" s="40"/>
      <c r="Q1813" s="40"/>
      <c r="R1813" s="40"/>
      <c r="S1813" s="40"/>
      <c r="T1813" s="40">
        <v>0</v>
      </c>
      <c r="U1813" s="40"/>
      <c r="V1813" s="40">
        <f t="shared" si="157"/>
        <v>0</v>
      </c>
      <c r="W1813" t="s">
        <v>5890</v>
      </c>
      <c r="X1813" s="69" t="s">
        <v>6984</v>
      </c>
      <c r="Y1813" s="49"/>
      <c r="Z1813" s="50">
        <f t="array" ref="Z1813">SUM((N1813:S1813)/6)</f>
        <v>0</v>
      </c>
      <c r="AA1813" s="51"/>
      <c r="AB1813" s="49">
        <f t="shared" si="158"/>
        <v>0</v>
      </c>
      <c r="AC1813" s="49">
        <f t="shared" si="159"/>
        <v>0</v>
      </c>
      <c r="AD1813" s="49">
        <f t="shared" si="160"/>
        <v>0</v>
      </c>
      <c r="AE1813" s="49">
        <f t="shared" si="161"/>
        <v>0</v>
      </c>
      <c r="AF1813" s="52"/>
    </row>
    <row r="1814" s="19" customFormat="1" customHeight="1" spans="1:32">
      <c r="A1814" s="31" t="s">
        <v>8803</v>
      </c>
      <c r="B1814" s="31" t="s">
        <v>15</v>
      </c>
      <c r="C1814" s="31" t="s">
        <v>8841</v>
      </c>
      <c r="D1814" s="31" t="s">
        <v>8805</v>
      </c>
      <c r="E1814" s="31" t="s">
        <v>16</v>
      </c>
      <c r="F1814" s="31" t="s">
        <v>182</v>
      </c>
      <c r="G1814" s="32" t="s">
        <v>8817</v>
      </c>
      <c r="H1814" s="33" t="s">
        <v>8810</v>
      </c>
      <c r="I1814" s="37">
        <v>2.5</v>
      </c>
      <c r="J1814" s="31" t="s">
        <v>8814</v>
      </c>
      <c r="K1814" s="42" t="s">
        <v>7951</v>
      </c>
      <c r="L1814" s="39" t="s">
        <v>7952</v>
      </c>
      <c r="M1814" s="40">
        <v>0</v>
      </c>
      <c r="N1814" s="40"/>
      <c r="O1814" s="40"/>
      <c r="P1814" s="40"/>
      <c r="Q1814" s="40"/>
      <c r="R1814" s="40"/>
      <c r="S1814" s="40"/>
      <c r="T1814" s="40">
        <v>0</v>
      </c>
      <c r="U1814" s="40"/>
      <c r="V1814" s="40">
        <f t="shared" si="157"/>
        <v>0</v>
      </c>
      <c r="W1814" t="s">
        <v>5890</v>
      </c>
      <c r="X1814" s="69" t="s">
        <v>6984</v>
      </c>
      <c r="Y1814" s="49">
        <v>1</v>
      </c>
      <c r="Z1814" s="50">
        <f t="array" ref="Z1814">SUM((N1814:S1814)/6)</f>
        <v>0</v>
      </c>
      <c r="AA1814" s="51"/>
      <c r="AB1814" s="49">
        <f t="shared" si="158"/>
        <v>-0.7</v>
      </c>
      <c r="AC1814" s="49">
        <f t="shared" si="159"/>
        <v>-1.7</v>
      </c>
      <c r="AD1814" s="49">
        <f t="shared" si="160"/>
        <v>0</v>
      </c>
      <c r="AE1814" s="49">
        <f t="shared" si="161"/>
        <v>0</v>
      </c>
      <c r="AF1814" s="52"/>
    </row>
    <row r="1815" s="19" customFormat="1" customHeight="1" spans="1:32">
      <c r="A1815" s="31" t="s">
        <v>8803</v>
      </c>
      <c r="B1815" s="31" t="s">
        <v>15</v>
      </c>
      <c r="C1815" s="31" t="s">
        <v>8818</v>
      </c>
      <c r="D1815" s="31" t="s">
        <v>8805</v>
      </c>
      <c r="E1815" s="31" t="s">
        <v>16</v>
      </c>
      <c r="F1815" s="31" t="s">
        <v>182</v>
      </c>
      <c r="G1815" s="32" t="s">
        <v>8843</v>
      </c>
      <c r="H1815" s="33" t="s">
        <v>8808</v>
      </c>
      <c r="I1815" s="37">
        <v>1.8</v>
      </c>
      <c r="J1815" s="31" t="s">
        <v>8805</v>
      </c>
      <c r="K1815" s="42" t="s">
        <v>7954</v>
      </c>
      <c r="L1815" s="39" t="s">
        <v>7955</v>
      </c>
      <c r="M1815" s="40">
        <v>0</v>
      </c>
      <c r="N1815" s="40"/>
      <c r="O1815" s="40"/>
      <c r="P1815" s="40"/>
      <c r="Q1815" s="40"/>
      <c r="R1815" s="40"/>
      <c r="S1815" s="40"/>
      <c r="T1815" s="40">
        <v>0</v>
      </c>
      <c r="U1815" s="40"/>
      <c r="V1815" s="40">
        <f t="shared" si="157"/>
        <v>0</v>
      </c>
      <c r="W1815" t="s">
        <v>5890</v>
      </c>
      <c r="X1815" s="69" t="s">
        <v>6984</v>
      </c>
      <c r="Y1815" s="49">
        <v>1</v>
      </c>
      <c r="Z1815" s="50">
        <f t="array" ref="Z1815">SUM((N1815:S1815)/6)</f>
        <v>0</v>
      </c>
      <c r="AA1815" s="51"/>
      <c r="AB1815" s="49">
        <f t="shared" si="158"/>
        <v>-0.7</v>
      </c>
      <c r="AC1815" s="49">
        <f t="shared" si="159"/>
        <v>-1.7</v>
      </c>
      <c r="AD1815" s="49">
        <f t="shared" si="160"/>
        <v>0</v>
      </c>
      <c r="AE1815" s="49">
        <f t="shared" si="161"/>
        <v>0</v>
      </c>
      <c r="AF1815" s="52"/>
    </row>
    <row r="1816" s="19" customFormat="1" customHeight="1" spans="1:32">
      <c r="A1816" s="31" t="s">
        <v>8803</v>
      </c>
      <c r="B1816" s="31" t="s">
        <v>15</v>
      </c>
      <c r="C1816" s="31" t="s">
        <v>8818</v>
      </c>
      <c r="D1816" s="31" t="s">
        <v>8805</v>
      </c>
      <c r="E1816" s="31" t="s">
        <v>16</v>
      </c>
      <c r="F1816" s="31" t="s">
        <v>413</v>
      </c>
      <c r="G1816" s="32" t="s">
        <v>8831</v>
      </c>
      <c r="H1816" s="33" t="s">
        <v>8812</v>
      </c>
      <c r="I1816" s="37">
        <v>1.8</v>
      </c>
      <c r="J1816" s="31" t="s">
        <v>8805</v>
      </c>
      <c r="K1816" s="42" t="s">
        <v>7957</v>
      </c>
      <c r="L1816" s="39" t="s">
        <v>7958</v>
      </c>
      <c r="M1816" s="40">
        <v>0</v>
      </c>
      <c r="N1816" s="40"/>
      <c r="O1816" s="40"/>
      <c r="P1816" s="40"/>
      <c r="Q1816" s="40"/>
      <c r="R1816" s="40"/>
      <c r="S1816" s="40"/>
      <c r="T1816" s="40">
        <v>0</v>
      </c>
      <c r="U1816" s="40"/>
      <c r="V1816" s="40">
        <f t="shared" si="157"/>
        <v>0</v>
      </c>
      <c r="W1816" t="s">
        <v>5890</v>
      </c>
      <c r="X1816" s="69" t="s">
        <v>6984</v>
      </c>
      <c r="Y1816" s="49">
        <v>1</v>
      </c>
      <c r="Z1816" s="50">
        <f t="array" ref="Z1816">SUM((N1816:S1816)/6)</f>
        <v>0</v>
      </c>
      <c r="AA1816" s="51"/>
      <c r="AB1816" s="49">
        <f t="shared" si="158"/>
        <v>-0.7</v>
      </c>
      <c r="AC1816" s="49">
        <f t="shared" si="159"/>
        <v>-1.7</v>
      </c>
      <c r="AD1816" s="49">
        <f t="shared" si="160"/>
        <v>0</v>
      </c>
      <c r="AE1816" s="49">
        <f t="shared" si="161"/>
        <v>0</v>
      </c>
      <c r="AF1816" s="52"/>
    </row>
    <row r="1817" s="19" customFormat="1" customHeight="1" spans="1:32">
      <c r="A1817" s="31" t="s">
        <v>8803</v>
      </c>
      <c r="B1817" s="31" t="s">
        <v>15</v>
      </c>
      <c r="C1817" s="31" t="s">
        <v>8841</v>
      </c>
      <c r="D1817" s="31" t="s">
        <v>8805</v>
      </c>
      <c r="E1817" s="31" t="s">
        <v>16</v>
      </c>
      <c r="F1817" s="31" t="s">
        <v>413</v>
      </c>
      <c r="G1817" s="32" t="s">
        <v>8806</v>
      </c>
      <c r="H1817" s="33" t="s">
        <v>8816</v>
      </c>
      <c r="I1817" s="37">
        <v>1.8</v>
      </c>
      <c r="J1817" s="31" t="s">
        <v>8814</v>
      </c>
      <c r="K1817" s="42" t="s">
        <v>9246</v>
      </c>
      <c r="L1817" s="39" t="s">
        <v>9247</v>
      </c>
      <c r="M1817" s="40"/>
      <c r="N1817" s="40"/>
      <c r="O1817" s="40"/>
      <c r="P1817" s="40"/>
      <c r="Q1817" s="40"/>
      <c r="R1817" s="40"/>
      <c r="S1817" s="40"/>
      <c r="T1817" s="40"/>
      <c r="U1817" s="40"/>
      <c r="V1817" s="40">
        <f t="shared" si="157"/>
        <v>0</v>
      </c>
      <c r="W1817"/>
      <c r="X1817" s="69" t="s">
        <v>6984</v>
      </c>
      <c r="Y1817" s="49"/>
      <c r="Z1817" s="50">
        <f t="array" ref="Z1817">SUM((N1817:S1817)/6)</f>
        <v>0</v>
      </c>
      <c r="AA1817" s="51"/>
      <c r="AB1817" s="49">
        <f t="shared" si="158"/>
        <v>0</v>
      </c>
      <c r="AC1817" s="49">
        <f t="shared" si="159"/>
        <v>0</v>
      </c>
      <c r="AD1817" s="49">
        <f t="shared" si="160"/>
        <v>0</v>
      </c>
      <c r="AE1817" s="49">
        <f t="shared" si="161"/>
        <v>0</v>
      </c>
      <c r="AF1817" s="52"/>
    </row>
    <row r="1818" s="19" customFormat="1" customHeight="1" spans="1:32">
      <c r="A1818" s="31" t="s">
        <v>8803</v>
      </c>
      <c r="B1818" s="31" t="s">
        <v>3674</v>
      </c>
      <c r="C1818" s="31" t="s">
        <v>8805</v>
      </c>
      <c r="D1818" s="31" t="s">
        <v>8805</v>
      </c>
      <c r="E1818" s="31" t="s">
        <v>16</v>
      </c>
      <c r="F1818" s="31" t="s">
        <v>413</v>
      </c>
      <c r="G1818" s="32" t="s">
        <v>8993</v>
      </c>
      <c r="H1818" s="33" t="s">
        <v>8820</v>
      </c>
      <c r="I1818" s="37" t="s">
        <v>8805</v>
      </c>
      <c r="J1818" s="31" t="s">
        <v>8814</v>
      </c>
      <c r="K1818" s="42" t="s">
        <v>7960</v>
      </c>
      <c r="L1818" s="39" t="s">
        <v>7961</v>
      </c>
      <c r="M1818" s="40">
        <v>1</v>
      </c>
      <c r="N1818" s="40"/>
      <c r="O1818" s="40"/>
      <c r="P1818" s="40"/>
      <c r="Q1818" s="40"/>
      <c r="R1818" s="40"/>
      <c r="S1818" s="40"/>
      <c r="T1818" s="40">
        <v>1</v>
      </c>
      <c r="U1818" s="40"/>
      <c r="V1818" s="40">
        <f t="shared" si="157"/>
        <v>1</v>
      </c>
      <c r="W1818" t="s">
        <v>5890</v>
      </c>
      <c r="X1818" s="69" t="s">
        <v>6984</v>
      </c>
      <c r="Y1818" s="49"/>
      <c r="Z1818" s="50">
        <f t="array" ref="Z1818">SUM((N1818:S1818)/6)</f>
        <v>0</v>
      </c>
      <c r="AA1818" s="51"/>
      <c r="AB1818" s="49">
        <f t="shared" si="158"/>
        <v>1</v>
      </c>
      <c r="AC1818" s="49">
        <f t="shared" si="159"/>
        <v>1</v>
      </c>
      <c r="AD1818" s="49">
        <f t="shared" si="160"/>
        <v>1</v>
      </c>
      <c r="AE1818" s="49">
        <f t="shared" si="161"/>
        <v>1</v>
      </c>
      <c r="AF1818" s="52"/>
    </row>
    <row r="1819" s="19" customFormat="1" customHeight="1" spans="1:32">
      <c r="A1819" s="31" t="s">
        <v>8803</v>
      </c>
      <c r="B1819" s="31" t="s">
        <v>15</v>
      </c>
      <c r="C1819" s="31" t="s">
        <v>8842</v>
      </c>
      <c r="D1819" s="31" t="s">
        <v>8805</v>
      </c>
      <c r="E1819" s="31" t="s">
        <v>16</v>
      </c>
      <c r="F1819" s="31" t="s">
        <v>413</v>
      </c>
      <c r="G1819" s="32" t="s">
        <v>9024</v>
      </c>
      <c r="H1819" s="33" t="s">
        <v>8813</v>
      </c>
      <c r="I1819" s="37">
        <v>1.8</v>
      </c>
      <c r="J1819" s="31" t="s">
        <v>8805</v>
      </c>
      <c r="K1819" s="42" t="s">
        <v>7963</v>
      </c>
      <c r="L1819" s="39" t="s">
        <v>7964</v>
      </c>
      <c r="M1819" s="40">
        <v>1</v>
      </c>
      <c r="N1819" s="40"/>
      <c r="O1819" s="40"/>
      <c r="P1819" s="40"/>
      <c r="Q1819" s="40"/>
      <c r="R1819" s="40"/>
      <c r="S1819" s="40"/>
      <c r="T1819" s="40">
        <v>1</v>
      </c>
      <c r="U1819" s="40"/>
      <c r="V1819" s="40">
        <f t="shared" si="157"/>
        <v>1</v>
      </c>
      <c r="W1819" t="s">
        <v>5890</v>
      </c>
      <c r="X1819" s="69" t="s">
        <v>6984</v>
      </c>
      <c r="Y1819" s="49"/>
      <c r="Z1819" s="50">
        <f t="array" ref="Z1819">SUM((N1819:S1819)/6)</f>
        <v>0</v>
      </c>
      <c r="AA1819" s="51"/>
      <c r="AB1819" s="49">
        <f t="shared" si="158"/>
        <v>1</v>
      </c>
      <c r="AC1819" s="49">
        <f t="shared" si="159"/>
        <v>1</v>
      </c>
      <c r="AD1819" s="49">
        <f t="shared" si="160"/>
        <v>1</v>
      </c>
      <c r="AE1819" s="49">
        <f t="shared" si="161"/>
        <v>1</v>
      </c>
      <c r="AF1819" s="52"/>
    </row>
    <row r="1820" s="19" customFormat="1" customHeight="1" spans="1:32">
      <c r="A1820" s="31" t="s">
        <v>8803</v>
      </c>
      <c r="B1820" s="31" t="s">
        <v>15</v>
      </c>
      <c r="C1820" s="31" t="s">
        <v>8841</v>
      </c>
      <c r="D1820" s="31" t="s">
        <v>8805</v>
      </c>
      <c r="E1820" s="31" t="s">
        <v>7966</v>
      </c>
      <c r="F1820" s="31" t="s">
        <v>126</v>
      </c>
      <c r="G1820" s="32" t="s">
        <v>8806</v>
      </c>
      <c r="H1820" s="33" t="s">
        <v>8807</v>
      </c>
      <c r="I1820" s="37">
        <v>1.8</v>
      </c>
      <c r="J1820" s="31" t="s">
        <v>8805</v>
      </c>
      <c r="K1820" s="38" t="s">
        <v>7967</v>
      </c>
      <c r="L1820" s="39" t="s">
        <v>7968</v>
      </c>
      <c r="M1820" s="40">
        <v>1</v>
      </c>
      <c r="N1820" s="40"/>
      <c r="O1820" s="40"/>
      <c r="P1820" s="40"/>
      <c r="Q1820" s="40"/>
      <c r="R1820" s="40"/>
      <c r="S1820" s="40"/>
      <c r="T1820" s="40">
        <v>1</v>
      </c>
      <c r="U1820" s="40"/>
      <c r="V1820" s="40">
        <f t="shared" si="157"/>
        <v>1</v>
      </c>
      <c r="W1820" t="s">
        <v>5890</v>
      </c>
      <c r="X1820" s="69" t="s">
        <v>6984</v>
      </c>
      <c r="Y1820" s="49"/>
      <c r="Z1820" s="50">
        <f t="array" ref="Z1820">SUM((N1820:S1820)/6)</f>
        <v>0</v>
      </c>
      <c r="AA1820" s="51"/>
      <c r="AB1820" s="49">
        <f t="shared" si="158"/>
        <v>1</v>
      </c>
      <c r="AC1820" s="49">
        <f t="shared" si="159"/>
        <v>1</v>
      </c>
      <c r="AD1820" s="49">
        <f t="shared" si="160"/>
        <v>1</v>
      </c>
      <c r="AE1820" s="49">
        <f t="shared" si="161"/>
        <v>1</v>
      </c>
      <c r="AF1820" s="52"/>
    </row>
    <row r="1821" s="19" customFormat="1" customHeight="1" spans="1:32">
      <c r="A1821" s="31" t="s">
        <v>8803</v>
      </c>
      <c r="B1821" s="31" t="s">
        <v>3655</v>
      </c>
      <c r="C1821" s="31" t="s">
        <v>8805</v>
      </c>
      <c r="D1821" s="31" t="s">
        <v>8805</v>
      </c>
      <c r="E1821" s="31" t="s">
        <v>1123</v>
      </c>
      <c r="F1821" s="31" t="s">
        <v>126</v>
      </c>
      <c r="G1821" s="32" t="s">
        <v>8995</v>
      </c>
      <c r="H1821" s="33" t="s">
        <v>8810</v>
      </c>
      <c r="I1821" s="37" t="s">
        <v>8805</v>
      </c>
      <c r="J1821" s="31" t="s">
        <v>8805</v>
      </c>
      <c r="K1821" s="38" t="s">
        <v>7970</v>
      </c>
      <c r="L1821" s="39" t="s">
        <v>7971</v>
      </c>
      <c r="M1821" s="40">
        <v>1</v>
      </c>
      <c r="N1821" s="40"/>
      <c r="O1821" s="40"/>
      <c r="P1821" s="40"/>
      <c r="Q1821" s="40"/>
      <c r="R1821" s="40"/>
      <c r="S1821" s="40"/>
      <c r="T1821" s="40">
        <v>1</v>
      </c>
      <c r="U1821" s="40"/>
      <c r="V1821" s="40">
        <f t="shared" si="157"/>
        <v>1</v>
      </c>
      <c r="W1821" t="s">
        <v>5890</v>
      </c>
      <c r="X1821" s="69" t="s">
        <v>6984</v>
      </c>
      <c r="Y1821" s="49"/>
      <c r="Z1821" s="50">
        <f t="array" ref="Z1821">SUM((N1821:S1821)/6)</f>
        <v>0</v>
      </c>
      <c r="AA1821" s="51"/>
      <c r="AB1821" s="49">
        <f t="shared" si="158"/>
        <v>1</v>
      </c>
      <c r="AC1821" s="49">
        <f t="shared" si="159"/>
        <v>1</v>
      </c>
      <c r="AD1821" s="49">
        <f t="shared" si="160"/>
        <v>1</v>
      </c>
      <c r="AE1821" s="49">
        <f t="shared" si="161"/>
        <v>1</v>
      </c>
      <c r="AF1821" s="52"/>
    </row>
    <row r="1822" s="19" customFormat="1" customHeight="1" spans="1:32">
      <c r="A1822" s="31" t="s">
        <v>8803</v>
      </c>
      <c r="B1822" s="31" t="s">
        <v>15</v>
      </c>
      <c r="C1822" s="31" t="s">
        <v>9143</v>
      </c>
      <c r="D1822" s="31" t="s">
        <v>8805</v>
      </c>
      <c r="E1822" s="31" t="s">
        <v>7973</v>
      </c>
      <c r="F1822" s="31" t="s">
        <v>126</v>
      </c>
      <c r="G1822" s="32" t="s">
        <v>9078</v>
      </c>
      <c r="H1822" s="33" t="s">
        <v>8808</v>
      </c>
      <c r="I1822" s="37">
        <v>1.8</v>
      </c>
      <c r="J1822" s="31" t="s">
        <v>8805</v>
      </c>
      <c r="K1822" s="38" t="s">
        <v>7974</v>
      </c>
      <c r="L1822" s="39" t="s">
        <v>7975</v>
      </c>
      <c r="M1822" s="40">
        <v>1</v>
      </c>
      <c r="N1822" s="40"/>
      <c r="O1822" s="40"/>
      <c r="P1822" s="40"/>
      <c r="Q1822" s="40"/>
      <c r="R1822" s="40"/>
      <c r="S1822" s="40"/>
      <c r="T1822" s="40">
        <v>1</v>
      </c>
      <c r="U1822" s="40"/>
      <c r="V1822" s="40">
        <f t="shared" si="157"/>
        <v>1</v>
      </c>
      <c r="W1822" t="s">
        <v>5890</v>
      </c>
      <c r="X1822" s="69" t="s">
        <v>6984</v>
      </c>
      <c r="Y1822" s="49"/>
      <c r="Z1822" s="50">
        <f t="array" ref="Z1822">SUM((N1822:S1822)/6)</f>
        <v>0</v>
      </c>
      <c r="AA1822" s="51"/>
      <c r="AB1822" s="49">
        <f t="shared" si="158"/>
        <v>1</v>
      </c>
      <c r="AC1822" s="49">
        <f t="shared" si="159"/>
        <v>1</v>
      </c>
      <c r="AD1822" s="49">
        <f t="shared" si="160"/>
        <v>1</v>
      </c>
      <c r="AE1822" s="49">
        <f t="shared" si="161"/>
        <v>1</v>
      </c>
      <c r="AF1822" s="52"/>
    </row>
    <row r="1823" s="19" customFormat="1" customHeight="1" spans="1:32">
      <c r="A1823" s="31" t="s">
        <v>8803</v>
      </c>
      <c r="B1823" s="31" t="s">
        <v>3308</v>
      </c>
      <c r="C1823" s="31" t="s">
        <v>8805</v>
      </c>
      <c r="D1823" s="31" t="s">
        <v>8805</v>
      </c>
      <c r="E1823" s="31" t="s">
        <v>29</v>
      </c>
      <c r="F1823" s="31" t="s">
        <v>835</v>
      </c>
      <c r="G1823" s="32" t="s">
        <v>8805</v>
      </c>
      <c r="H1823" s="33" t="s">
        <v>8808</v>
      </c>
      <c r="I1823" s="37" t="s">
        <v>8805</v>
      </c>
      <c r="J1823" s="31" t="s">
        <v>8805</v>
      </c>
      <c r="K1823" s="38" t="s">
        <v>7977</v>
      </c>
      <c r="L1823" s="39" t="s">
        <v>7978</v>
      </c>
      <c r="M1823" s="40">
        <v>5</v>
      </c>
      <c r="N1823" s="40"/>
      <c r="O1823" s="40"/>
      <c r="P1823" s="40"/>
      <c r="Q1823" s="40"/>
      <c r="R1823" s="40"/>
      <c r="S1823" s="40"/>
      <c r="T1823" s="40">
        <v>5</v>
      </c>
      <c r="U1823" s="40"/>
      <c r="V1823" s="40">
        <f t="shared" si="157"/>
        <v>5</v>
      </c>
      <c r="W1823" t="s">
        <v>5890</v>
      </c>
      <c r="X1823" s="69" t="s">
        <v>6984</v>
      </c>
      <c r="Y1823" s="49"/>
      <c r="Z1823" s="50">
        <f t="array" ref="Z1823">SUM((N1823:S1823)/6)</f>
        <v>0</v>
      </c>
      <c r="AA1823" s="51"/>
      <c r="AB1823" s="49">
        <f t="shared" si="158"/>
        <v>5</v>
      </c>
      <c r="AC1823" s="49">
        <f t="shared" si="159"/>
        <v>5</v>
      </c>
      <c r="AD1823" s="49">
        <f t="shared" si="160"/>
        <v>5</v>
      </c>
      <c r="AE1823" s="49">
        <f t="shared" si="161"/>
        <v>5</v>
      </c>
      <c r="AF1823" s="52"/>
    </row>
    <row r="1824" s="19" customFormat="1" customHeight="1" spans="1:32">
      <c r="A1824" s="31" t="s">
        <v>8803</v>
      </c>
      <c r="B1824" s="31" t="s">
        <v>15</v>
      </c>
      <c r="C1824" s="32" t="s">
        <v>8918</v>
      </c>
      <c r="D1824" s="31" t="s">
        <v>8805</v>
      </c>
      <c r="E1824" s="31" t="s">
        <v>7980</v>
      </c>
      <c r="F1824" s="31" t="s">
        <v>7981</v>
      </c>
      <c r="G1824" s="32" t="s">
        <v>8976</v>
      </c>
      <c r="H1824" s="33" t="s">
        <v>8820</v>
      </c>
      <c r="I1824" s="37">
        <v>1.8</v>
      </c>
      <c r="J1824" s="31" t="s">
        <v>8805</v>
      </c>
      <c r="K1824" s="38" t="s">
        <v>7982</v>
      </c>
      <c r="L1824" s="39" t="s">
        <v>7983</v>
      </c>
      <c r="M1824" s="40">
        <v>1</v>
      </c>
      <c r="N1824" s="40"/>
      <c r="O1824" s="40"/>
      <c r="P1824" s="40"/>
      <c r="Q1824" s="40"/>
      <c r="R1824" s="40"/>
      <c r="S1824" s="40"/>
      <c r="T1824" s="40">
        <v>1</v>
      </c>
      <c r="U1824" s="40"/>
      <c r="V1824" s="40">
        <f t="shared" si="157"/>
        <v>1</v>
      </c>
      <c r="W1824" t="s">
        <v>5890</v>
      </c>
      <c r="X1824" s="69" t="s">
        <v>6984</v>
      </c>
      <c r="Y1824" s="49"/>
      <c r="Z1824" s="50">
        <f t="array" ref="Z1824">SUM((N1824:S1824)/6)</f>
        <v>0</v>
      </c>
      <c r="AA1824" s="51"/>
      <c r="AB1824" s="49">
        <f t="shared" si="158"/>
        <v>1</v>
      </c>
      <c r="AC1824" s="49">
        <f t="shared" si="159"/>
        <v>1</v>
      </c>
      <c r="AD1824" s="49">
        <f t="shared" si="160"/>
        <v>1</v>
      </c>
      <c r="AE1824" s="49">
        <f t="shared" si="161"/>
        <v>1</v>
      </c>
      <c r="AF1824" s="52"/>
    </row>
    <row r="1825" s="19" customFormat="1" customHeight="1" spans="1:32">
      <c r="A1825" s="31" t="s">
        <v>8803</v>
      </c>
      <c r="B1825" s="31" t="s">
        <v>15</v>
      </c>
      <c r="C1825" s="31" t="s">
        <v>9000</v>
      </c>
      <c r="D1825" s="31" t="s">
        <v>8805</v>
      </c>
      <c r="E1825" s="31" t="s">
        <v>5446</v>
      </c>
      <c r="F1825" s="31" t="s">
        <v>126</v>
      </c>
      <c r="G1825" s="32" t="s">
        <v>8833</v>
      </c>
      <c r="H1825" s="33" t="s">
        <v>8811</v>
      </c>
      <c r="I1825" s="37">
        <v>1.8</v>
      </c>
      <c r="J1825" s="31" t="s">
        <v>8805</v>
      </c>
      <c r="K1825" s="38" t="s">
        <v>7985</v>
      </c>
      <c r="L1825" s="39" t="s">
        <v>7986</v>
      </c>
      <c r="M1825" s="40">
        <v>1</v>
      </c>
      <c r="N1825" s="40"/>
      <c r="O1825" s="40"/>
      <c r="P1825" s="40"/>
      <c r="Q1825" s="40"/>
      <c r="R1825" s="40"/>
      <c r="S1825" s="40"/>
      <c r="T1825" s="40">
        <v>1</v>
      </c>
      <c r="U1825" s="40"/>
      <c r="V1825" s="40">
        <f t="shared" si="157"/>
        <v>1</v>
      </c>
      <c r="W1825" t="s">
        <v>5890</v>
      </c>
      <c r="X1825" s="69" t="s">
        <v>6984</v>
      </c>
      <c r="Y1825" s="49"/>
      <c r="Z1825" s="50">
        <f t="array" ref="Z1825">SUM((N1825:S1825)/6)</f>
        <v>0</v>
      </c>
      <c r="AA1825" s="51"/>
      <c r="AB1825" s="49">
        <f t="shared" si="158"/>
        <v>1</v>
      </c>
      <c r="AC1825" s="49">
        <f t="shared" si="159"/>
        <v>1</v>
      </c>
      <c r="AD1825" s="49">
        <f t="shared" si="160"/>
        <v>1</v>
      </c>
      <c r="AE1825" s="49">
        <f t="shared" si="161"/>
        <v>1</v>
      </c>
      <c r="AF1825" s="52"/>
    </row>
    <row r="1826" s="19" customFormat="1" customHeight="1" spans="1:32">
      <c r="A1826" s="31" t="s">
        <v>8803</v>
      </c>
      <c r="B1826" s="31" t="s">
        <v>15</v>
      </c>
      <c r="C1826" s="32" t="s">
        <v>8918</v>
      </c>
      <c r="D1826" s="31" t="s">
        <v>8805</v>
      </c>
      <c r="E1826" s="31" t="s">
        <v>7988</v>
      </c>
      <c r="F1826" s="31" t="s">
        <v>835</v>
      </c>
      <c r="G1826" s="32" t="s">
        <v>8880</v>
      </c>
      <c r="H1826" s="33" t="s">
        <v>8807</v>
      </c>
      <c r="I1826" s="37">
        <v>1.8</v>
      </c>
      <c r="J1826" s="31" t="s">
        <v>8805</v>
      </c>
      <c r="K1826" s="38" t="s">
        <v>7989</v>
      </c>
      <c r="L1826" s="39" t="s">
        <v>7990</v>
      </c>
      <c r="M1826" s="40">
        <v>1</v>
      </c>
      <c r="N1826" s="40"/>
      <c r="O1826" s="40"/>
      <c r="P1826" s="40"/>
      <c r="Q1826" s="40"/>
      <c r="R1826" s="40"/>
      <c r="S1826" s="40"/>
      <c r="T1826" s="40">
        <v>1</v>
      </c>
      <c r="U1826" s="40"/>
      <c r="V1826" s="40">
        <f t="shared" si="157"/>
        <v>1</v>
      </c>
      <c r="W1826" t="s">
        <v>5890</v>
      </c>
      <c r="X1826" s="69" t="s">
        <v>6984</v>
      </c>
      <c r="Y1826" s="49"/>
      <c r="Z1826" s="50">
        <f t="array" ref="Z1826">SUM((N1826:S1826)/6)</f>
        <v>0</v>
      </c>
      <c r="AA1826" s="51"/>
      <c r="AB1826" s="49">
        <f t="shared" si="158"/>
        <v>1</v>
      </c>
      <c r="AC1826" s="49">
        <f t="shared" si="159"/>
        <v>1</v>
      </c>
      <c r="AD1826" s="49">
        <f t="shared" si="160"/>
        <v>1</v>
      </c>
      <c r="AE1826" s="49">
        <f t="shared" si="161"/>
        <v>1</v>
      </c>
      <c r="AF1826" s="52"/>
    </row>
    <row r="1827" s="19" customFormat="1" customHeight="1" spans="1:32">
      <c r="A1827" s="31" t="s">
        <v>8803</v>
      </c>
      <c r="B1827" s="31" t="s">
        <v>15</v>
      </c>
      <c r="C1827" s="31" t="s">
        <v>8841</v>
      </c>
      <c r="D1827" s="31" t="s">
        <v>8805</v>
      </c>
      <c r="E1827" s="31" t="s">
        <v>16</v>
      </c>
      <c r="F1827" s="31" t="s">
        <v>126</v>
      </c>
      <c r="G1827" s="32" t="s">
        <v>8806</v>
      </c>
      <c r="H1827" s="33" t="s">
        <v>8812</v>
      </c>
      <c r="I1827" s="37">
        <v>1.8</v>
      </c>
      <c r="J1827" s="31" t="s">
        <v>8805</v>
      </c>
      <c r="K1827" s="38" t="s">
        <v>7992</v>
      </c>
      <c r="L1827" s="39" t="s">
        <v>7993</v>
      </c>
      <c r="M1827" s="40">
        <v>1</v>
      </c>
      <c r="N1827" s="40"/>
      <c r="O1827" s="40"/>
      <c r="P1827" s="40"/>
      <c r="Q1827" s="40"/>
      <c r="R1827" s="40"/>
      <c r="S1827" s="40"/>
      <c r="T1827" s="40">
        <v>1</v>
      </c>
      <c r="U1827" s="40"/>
      <c r="V1827" s="40">
        <f t="shared" si="157"/>
        <v>1</v>
      </c>
      <c r="W1827" t="s">
        <v>5890</v>
      </c>
      <c r="X1827" s="69" t="s">
        <v>6984</v>
      </c>
      <c r="Y1827" s="49"/>
      <c r="Z1827" s="50">
        <f t="array" ref="Z1827">SUM((N1827:S1827)/6)</f>
        <v>0</v>
      </c>
      <c r="AA1827" s="51"/>
      <c r="AB1827" s="49">
        <f t="shared" si="158"/>
        <v>1</v>
      </c>
      <c r="AC1827" s="49">
        <f t="shared" si="159"/>
        <v>1</v>
      </c>
      <c r="AD1827" s="49">
        <f t="shared" si="160"/>
        <v>1</v>
      </c>
      <c r="AE1827" s="49">
        <f t="shared" si="161"/>
        <v>1</v>
      </c>
      <c r="AF1827" s="52"/>
    </row>
    <row r="1828" s="19" customFormat="1" customHeight="1" spans="1:32">
      <c r="A1828" s="31" t="s">
        <v>8803</v>
      </c>
      <c r="B1828" s="31" t="s">
        <v>15</v>
      </c>
      <c r="C1828" s="31" t="s">
        <v>8818</v>
      </c>
      <c r="D1828" s="31" t="s">
        <v>8805</v>
      </c>
      <c r="E1828" s="31" t="s">
        <v>21</v>
      </c>
      <c r="F1828" s="31" t="s">
        <v>126</v>
      </c>
      <c r="G1828" s="32" t="s">
        <v>8824</v>
      </c>
      <c r="H1828" s="33" t="s">
        <v>8822</v>
      </c>
      <c r="I1828" s="37">
        <v>1.8</v>
      </c>
      <c r="J1828" s="31" t="s">
        <v>8805</v>
      </c>
      <c r="K1828" s="38" t="s">
        <v>7995</v>
      </c>
      <c r="L1828" s="39" t="s">
        <v>7996</v>
      </c>
      <c r="M1828" s="40">
        <v>1</v>
      </c>
      <c r="N1828" s="40"/>
      <c r="O1828" s="40"/>
      <c r="P1828" s="40"/>
      <c r="Q1828" s="40"/>
      <c r="R1828" s="40"/>
      <c r="S1828" s="40"/>
      <c r="T1828" s="40">
        <v>1</v>
      </c>
      <c r="U1828" s="40"/>
      <c r="V1828" s="40">
        <f t="shared" si="157"/>
        <v>1</v>
      </c>
      <c r="W1828" t="s">
        <v>5882</v>
      </c>
      <c r="X1828" s="69" t="s">
        <v>6984</v>
      </c>
      <c r="Y1828" s="49"/>
      <c r="Z1828" s="50">
        <f t="array" ref="Z1828">SUM((N1828:S1828)/6)</f>
        <v>0</v>
      </c>
      <c r="AA1828" s="51"/>
      <c r="AB1828" s="49">
        <f t="shared" si="158"/>
        <v>1</v>
      </c>
      <c r="AC1828" s="49">
        <f t="shared" si="159"/>
        <v>1</v>
      </c>
      <c r="AD1828" s="49">
        <f t="shared" si="160"/>
        <v>1</v>
      </c>
      <c r="AE1828" s="49">
        <f t="shared" si="161"/>
        <v>1</v>
      </c>
      <c r="AF1828" s="52"/>
    </row>
    <row r="1829" s="19" customFormat="1" customHeight="1" spans="1:32">
      <c r="A1829" s="31" t="s">
        <v>8803</v>
      </c>
      <c r="B1829" s="31" t="s">
        <v>15</v>
      </c>
      <c r="C1829" s="31" t="s">
        <v>8818</v>
      </c>
      <c r="D1829" s="31" t="s">
        <v>8805</v>
      </c>
      <c r="E1829" s="31" t="s">
        <v>16</v>
      </c>
      <c r="F1829" s="31" t="s">
        <v>182</v>
      </c>
      <c r="G1829" s="32" t="s">
        <v>8806</v>
      </c>
      <c r="H1829" s="33" t="s">
        <v>8809</v>
      </c>
      <c r="I1829" s="37">
        <v>1.8</v>
      </c>
      <c r="J1829" s="31" t="s">
        <v>8814</v>
      </c>
      <c r="K1829" s="42" t="s">
        <v>7998</v>
      </c>
      <c r="L1829" s="39" t="s">
        <v>7999</v>
      </c>
      <c r="M1829" s="40">
        <v>1</v>
      </c>
      <c r="N1829" s="40"/>
      <c r="O1829" s="40"/>
      <c r="P1829" s="40"/>
      <c r="Q1829" s="40"/>
      <c r="R1829" s="40"/>
      <c r="S1829" s="40"/>
      <c r="T1829" s="40">
        <v>0</v>
      </c>
      <c r="U1829" s="40"/>
      <c r="V1829" s="40">
        <f t="shared" si="157"/>
        <v>0</v>
      </c>
      <c r="W1829" t="s">
        <v>5890</v>
      </c>
      <c r="X1829" s="69" t="s">
        <v>6984</v>
      </c>
      <c r="Y1829" s="49"/>
      <c r="Z1829" s="50">
        <f t="array" ref="Z1829">SUM((N1829:S1829)/6)</f>
        <v>0</v>
      </c>
      <c r="AA1829" s="51"/>
      <c r="AB1829" s="49">
        <f t="shared" si="158"/>
        <v>0</v>
      </c>
      <c r="AC1829" s="49">
        <f t="shared" si="159"/>
        <v>0</v>
      </c>
      <c r="AD1829" s="49">
        <f t="shared" si="160"/>
        <v>0</v>
      </c>
      <c r="AE1829" s="49">
        <f t="shared" si="161"/>
        <v>0</v>
      </c>
      <c r="AF1829" s="52"/>
    </row>
    <row r="1830" s="19" customFormat="1" customHeight="1" spans="1:32">
      <c r="A1830" s="31" t="s">
        <v>8803</v>
      </c>
      <c r="B1830" s="31" t="s">
        <v>15</v>
      </c>
      <c r="C1830" s="31" t="s">
        <v>8818</v>
      </c>
      <c r="D1830" s="31" t="s">
        <v>8805</v>
      </c>
      <c r="E1830" s="31" t="s">
        <v>16</v>
      </c>
      <c r="F1830" s="31" t="s">
        <v>77</v>
      </c>
      <c r="G1830" s="32" t="s">
        <v>8827</v>
      </c>
      <c r="H1830" s="33" t="s">
        <v>8822</v>
      </c>
      <c r="I1830" s="37">
        <v>1.8</v>
      </c>
      <c r="J1830" s="31" t="s">
        <v>8805</v>
      </c>
      <c r="K1830" s="38" t="s">
        <v>8001</v>
      </c>
      <c r="L1830" s="39" t="s">
        <v>8002</v>
      </c>
      <c r="M1830" s="40">
        <v>1</v>
      </c>
      <c r="N1830" s="40"/>
      <c r="O1830" s="40"/>
      <c r="P1830" s="40"/>
      <c r="Q1830" s="40"/>
      <c r="R1830" s="40"/>
      <c r="S1830" s="40"/>
      <c r="T1830" s="40">
        <v>1</v>
      </c>
      <c r="U1830" s="40"/>
      <c r="V1830" s="40">
        <f t="shared" si="157"/>
        <v>1</v>
      </c>
      <c r="W1830" t="s">
        <v>5890</v>
      </c>
      <c r="X1830" s="69" t="s">
        <v>6984</v>
      </c>
      <c r="Y1830" s="49"/>
      <c r="Z1830" s="50">
        <f t="array" ref="Z1830">SUM((N1830:S1830)/6)</f>
        <v>0</v>
      </c>
      <c r="AA1830" s="51"/>
      <c r="AB1830" s="49">
        <f t="shared" si="158"/>
        <v>1</v>
      </c>
      <c r="AC1830" s="49">
        <f t="shared" si="159"/>
        <v>1</v>
      </c>
      <c r="AD1830" s="49">
        <f t="shared" si="160"/>
        <v>1</v>
      </c>
      <c r="AE1830" s="49">
        <f t="shared" si="161"/>
        <v>1</v>
      </c>
      <c r="AF1830" s="52"/>
    </row>
    <row r="1831" s="19" customFormat="1" customHeight="1" spans="1:32">
      <c r="A1831" s="31" t="s">
        <v>8803</v>
      </c>
      <c r="B1831" s="31" t="s">
        <v>15</v>
      </c>
      <c r="C1831" s="31" t="s">
        <v>8841</v>
      </c>
      <c r="D1831" s="31" t="s">
        <v>8805</v>
      </c>
      <c r="E1831" s="31" t="s">
        <v>16</v>
      </c>
      <c r="F1831" s="31" t="s">
        <v>126</v>
      </c>
      <c r="G1831" s="32" t="s">
        <v>8817</v>
      </c>
      <c r="H1831" s="33" t="s">
        <v>8812</v>
      </c>
      <c r="I1831" s="37">
        <v>2.5</v>
      </c>
      <c r="J1831" s="31" t="s">
        <v>8814</v>
      </c>
      <c r="K1831" s="42" t="s">
        <v>8004</v>
      </c>
      <c r="L1831" s="39" t="s">
        <v>8005</v>
      </c>
      <c r="M1831" s="40">
        <v>0</v>
      </c>
      <c r="N1831" s="40"/>
      <c r="O1831" s="40"/>
      <c r="P1831" s="40"/>
      <c r="Q1831" s="40"/>
      <c r="R1831" s="40"/>
      <c r="S1831" s="40"/>
      <c r="T1831" s="40">
        <v>0</v>
      </c>
      <c r="U1831" s="40"/>
      <c r="V1831" s="40">
        <f t="shared" si="157"/>
        <v>0</v>
      </c>
      <c r="W1831" t="s">
        <v>5890</v>
      </c>
      <c r="X1831" s="69" t="s">
        <v>6984</v>
      </c>
      <c r="Y1831" s="49">
        <v>1</v>
      </c>
      <c r="Z1831" s="50">
        <f t="array" ref="Z1831">SUM((N1831:S1831)/6)</f>
        <v>0</v>
      </c>
      <c r="AA1831" s="51"/>
      <c r="AB1831" s="49">
        <f t="shared" si="158"/>
        <v>-0.7</v>
      </c>
      <c r="AC1831" s="49">
        <f t="shared" si="159"/>
        <v>-1.7</v>
      </c>
      <c r="AD1831" s="49">
        <f t="shared" si="160"/>
        <v>0</v>
      </c>
      <c r="AE1831" s="49">
        <f t="shared" si="161"/>
        <v>0</v>
      </c>
      <c r="AF1831" s="52"/>
    </row>
    <row r="1832" s="19" customFormat="1" customHeight="1" spans="1:32">
      <c r="A1832" s="31" t="s">
        <v>8803</v>
      </c>
      <c r="B1832" s="31" t="s">
        <v>3655</v>
      </c>
      <c r="C1832" s="31" t="s">
        <v>8805</v>
      </c>
      <c r="D1832" s="31" t="s">
        <v>8805</v>
      </c>
      <c r="E1832" s="31" t="s">
        <v>16</v>
      </c>
      <c r="F1832" s="31" t="s">
        <v>126</v>
      </c>
      <c r="G1832" s="32" t="s">
        <v>8996</v>
      </c>
      <c r="H1832" s="33" t="s">
        <v>8810</v>
      </c>
      <c r="I1832" s="37" t="s">
        <v>8805</v>
      </c>
      <c r="J1832" s="31" t="s">
        <v>8805</v>
      </c>
      <c r="K1832" s="42" t="s">
        <v>8007</v>
      </c>
      <c r="L1832" s="39" t="s">
        <v>8008</v>
      </c>
      <c r="M1832" s="40">
        <v>0</v>
      </c>
      <c r="N1832" s="40"/>
      <c r="O1832" s="40"/>
      <c r="P1832" s="40"/>
      <c r="Q1832" s="40"/>
      <c r="R1832" s="40"/>
      <c r="S1832" s="40"/>
      <c r="T1832" s="40">
        <v>0</v>
      </c>
      <c r="U1832" s="40"/>
      <c r="V1832" s="40">
        <f t="shared" si="157"/>
        <v>0</v>
      </c>
      <c r="W1832" t="s">
        <v>5890</v>
      </c>
      <c r="X1832" s="69" t="s">
        <v>6984</v>
      </c>
      <c r="Y1832" s="49">
        <v>1</v>
      </c>
      <c r="Z1832" s="50">
        <f t="array" ref="Z1832">SUM((N1832:S1832)/6)</f>
        <v>0</v>
      </c>
      <c r="AA1832" s="51"/>
      <c r="AB1832" s="49">
        <f t="shared" si="158"/>
        <v>-0.7</v>
      </c>
      <c r="AC1832" s="49">
        <f t="shared" si="159"/>
        <v>-1.7</v>
      </c>
      <c r="AD1832" s="49">
        <f t="shared" si="160"/>
        <v>0</v>
      </c>
      <c r="AE1832" s="49">
        <f t="shared" si="161"/>
        <v>0</v>
      </c>
      <c r="AF1832" s="52"/>
    </row>
    <row r="1833" s="19" customFormat="1" customHeight="1" spans="1:32">
      <c r="A1833" s="31" t="s">
        <v>8803</v>
      </c>
      <c r="B1833" s="31" t="s">
        <v>15</v>
      </c>
      <c r="C1833" s="31" t="s">
        <v>8842</v>
      </c>
      <c r="D1833" s="31" t="s">
        <v>8805</v>
      </c>
      <c r="E1833" s="31" t="s">
        <v>16</v>
      </c>
      <c r="F1833" s="31" t="s">
        <v>126</v>
      </c>
      <c r="G1833" s="32" t="s">
        <v>9024</v>
      </c>
      <c r="H1833" s="33" t="s">
        <v>8820</v>
      </c>
      <c r="I1833" s="37">
        <v>1.8</v>
      </c>
      <c r="J1833" s="31" t="s">
        <v>8805</v>
      </c>
      <c r="K1833" s="42" t="s">
        <v>8010</v>
      </c>
      <c r="L1833" s="39" t="s">
        <v>8011</v>
      </c>
      <c r="M1833" s="40">
        <v>1</v>
      </c>
      <c r="N1833" s="40"/>
      <c r="O1833" s="40"/>
      <c r="P1833" s="40"/>
      <c r="Q1833" s="40"/>
      <c r="R1833" s="40"/>
      <c r="S1833" s="40"/>
      <c r="T1833" s="40">
        <v>1</v>
      </c>
      <c r="U1833" s="40"/>
      <c r="V1833" s="40">
        <f t="shared" si="157"/>
        <v>1</v>
      </c>
      <c r="W1833" t="s">
        <v>5890</v>
      </c>
      <c r="X1833" s="69" t="s">
        <v>6984</v>
      </c>
      <c r="Y1833" s="49"/>
      <c r="Z1833" s="50">
        <f t="array" ref="Z1833">SUM((N1833:S1833)/6)</f>
        <v>0</v>
      </c>
      <c r="AA1833" s="51"/>
      <c r="AB1833" s="49">
        <f t="shared" si="158"/>
        <v>1</v>
      </c>
      <c r="AC1833" s="49">
        <f t="shared" si="159"/>
        <v>1</v>
      </c>
      <c r="AD1833" s="49">
        <f t="shared" si="160"/>
        <v>1</v>
      </c>
      <c r="AE1833" s="49">
        <f t="shared" si="161"/>
        <v>1</v>
      </c>
      <c r="AF1833" s="52"/>
    </row>
    <row r="1834" s="19" customFormat="1" customHeight="1" spans="1:32">
      <c r="A1834" s="31" t="s">
        <v>8803</v>
      </c>
      <c r="B1834" s="31" t="s">
        <v>15</v>
      </c>
      <c r="C1834" s="31" t="s">
        <v>8842</v>
      </c>
      <c r="D1834" s="31" t="s">
        <v>8805</v>
      </c>
      <c r="E1834" s="31" t="s">
        <v>16</v>
      </c>
      <c r="F1834" s="31" t="s">
        <v>126</v>
      </c>
      <c r="G1834" s="32" t="s">
        <v>9024</v>
      </c>
      <c r="H1834" s="33" t="s">
        <v>8808</v>
      </c>
      <c r="I1834" s="37">
        <v>1.8</v>
      </c>
      <c r="J1834" s="31" t="s">
        <v>8832</v>
      </c>
      <c r="K1834" s="42" t="s">
        <v>8013</v>
      </c>
      <c r="L1834" s="39" t="s">
        <v>8014</v>
      </c>
      <c r="M1834" s="40">
        <v>1</v>
      </c>
      <c r="N1834" s="40"/>
      <c r="O1834" s="40"/>
      <c r="P1834" s="40"/>
      <c r="Q1834" s="40"/>
      <c r="R1834" s="40"/>
      <c r="S1834" s="40"/>
      <c r="T1834" s="40">
        <v>1</v>
      </c>
      <c r="U1834" s="40"/>
      <c r="V1834" s="40">
        <f t="shared" si="157"/>
        <v>1</v>
      </c>
      <c r="W1834" t="s">
        <v>5890</v>
      </c>
      <c r="X1834" s="69" t="s">
        <v>6984</v>
      </c>
      <c r="Y1834" s="49"/>
      <c r="Z1834" s="50">
        <f t="array" ref="Z1834">SUM((N1834:S1834)/6)</f>
        <v>0</v>
      </c>
      <c r="AA1834" s="51"/>
      <c r="AB1834" s="49">
        <f t="shared" si="158"/>
        <v>1</v>
      </c>
      <c r="AC1834" s="49">
        <f t="shared" si="159"/>
        <v>1</v>
      </c>
      <c r="AD1834" s="49">
        <f t="shared" si="160"/>
        <v>1</v>
      </c>
      <c r="AE1834" s="49">
        <f t="shared" si="161"/>
        <v>1</v>
      </c>
      <c r="AF1834" s="52"/>
    </row>
    <row r="1835" s="19" customFormat="1" customHeight="1" spans="1:32">
      <c r="A1835" s="31" t="s">
        <v>8803</v>
      </c>
      <c r="B1835" s="31" t="s">
        <v>15</v>
      </c>
      <c r="C1835" s="31" t="s">
        <v>8842</v>
      </c>
      <c r="D1835" s="31" t="s">
        <v>8805</v>
      </c>
      <c r="E1835" s="31" t="s">
        <v>16</v>
      </c>
      <c r="F1835" s="31" t="s">
        <v>126</v>
      </c>
      <c r="G1835" s="32" t="s">
        <v>8831</v>
      </c>
      <c r="H1835" s="33" t="s">
        <v>8816</v>
      </c>
      <c r="I1835" s="37">
        <v>2.5</v>
      </c>
      <c r="J1835" s="31" t="s">
        <v>8814</v>
      </c>
      <c r="K1835" s="42" t="s">
        <v>8016</v>
      </c>
      <c r="L1835" s="39" t="s">
        <v>8017</v>
      </c>
      <c r="M1835" s="40">
        <v>0</v>
      </c>
      <c r="N1835" s="40"/>
      <c r="O1835" s="40"/>
      <c r="P1835" s="40"/>
      <c r="Q1835" s="40"/>
      <c r="R1835" s="40"/>
      <c r="S1835" s="40"/>
      <c r="T1835" s="40">
        <v>0</v>
      </c>
      <c r="U1835" s="40"/>
      <c r="V1835" s="40">
        <f t="shared" si="157"/>
        <v>0</v>
      </c>
      <c r="W1835" t="s">
        <v>5890</v>
      </c>
      <c r="X1835" s="69" t="s">
        <v>6984</v>
      </c>
      <c r="Y1835" s="49">
        <v>1</v>
      </c>
      <c r="Z1835" s="50">
        <f t="array" ref="Z1835">SUM((N1835:S1835)/6)</f>
        <v>0</v>
      </c>
      <c r="AA1835" s="51"/>
      <c r="AB1835" s="49">
        <f t="shared" si="158"/>
        <v>-0.7</v>
      </c>
      <c r="AC1835" s="49">
        <f t="shared" si="159"/>
        <v>-1.7</v>
      </c>
      <c r="AD1835" s="49">
        <f t="shared" si="160"/>
        <v>0</v>
      </c>
      <c r="AE1835" s="49">
        <f t="shared" si="161"/>
        <v>0</v>
      </c>
      <c r="AF1835" s="52"/>
    </row>
    <row r="1836" s="19" customFormat="1" customHeight="1" spans="1:32">
      <c r="A1836" s="31" t="s">
        <v>8803</v>
      </c>
      <c r="B1836" s="31" t="s">
        <v>15</v>
      </c>
      <c r="C1836" s="31" t="s">
        <v>8818</v>
      </c>
      <c r="D1836" s="31" t="s">
        <v>8805</v>
      </c>
      <c r="E1836" s="31" t="s">
        <v>16</v>
      </c>
      <c r="F1836" s="31" t="s">
        <v>126</v>
      </c>
      <c r="G1836" s="32" t="s">
        <v>8833</v>
      </c>
      <c r="H1836" s="33" t="s">
        <v>8813</v>
      </c>
      <c r="I1836" s="37">
        <v>2.5</v>
      </c>
      <c r="J1836" s="31" t="s">
        <v>8814</v>
      </c>
      <c r="K1836" s="42" t="s">
        <v>8019</v>
      </c>
      <c r="L1836" s="39" t="s">
        <v>8020</v>
      </c>
      <c r="M1836" s="40">
        <v>1</v>
      </c>
      <c r="N1836" s="40"/>
      <c r="O1836" s="40"/>
      <c r="P1836" s="40"/>
      <c r="Q1836" s="40"/>
      <c r="R1836" s="40"/>
      <c r="S1836" s="40"/>
      <c r="T1836" s="40">
        <v>1</v>
      </c>
      <c r="U1836" s="40"/>
      <c r="V1836" s="40">
        <f t="shared" si="157"/>
        <v>1</v>
      </c>
      <c r="W1836" t="s">
        <v>5890</v>
      </c>
      <c r="X1836" s="69" t="s">
        <v>6984</v>
      </c>
      <c r="Y1836" s="49"/>
      <c r="Z1836" s="50">
        <f t="array" ref="Z1836">SUM((N1836:S1836)/6)</f>
        <v>0</v>
      </c>
      <c r="AA1836" s="51"/>
      <c r="AB1836" s="49">
        <f t="shared" si="158"/>
        <v>1</v>
      </c>
      <c r="AC1836" s="49">
        <f t="shared" si="159"/>
        <v>1</v>
      </c>
      <c r="AD1836" s="49">
        <f t="shared" si="160"/>
        <v>1</v>
      </c>
      <c r="AE1836" s="49">
        <f t="shared" si="161"/>
        <v>1</v>
      </c>
      <c r="AF1836" s="52"/>
    </row>
    <row r="1837" s="19" customFormat="1" customHeight="1" spans="1:32">
      <c r="A1837" s="31" t="s">
        <v>8803</v>
      </c>
      <c r="B1837" s="31" t="s">
        <v>15</v>
      </c>
      <c r="C1837" s="31" t="s">
        <v>8842</v>
      </c>
      <c r="D1837" s="31" t="s">
        <v>8805</v>
      </c>
      <c r="E1837" s="31" t="s">
        <v>16</v>
      </c>
      <c r="F1837" s="31" t="s">
        <v>126</v>
      </c>
      <c r="G1837" s="32" t="s">
        <v>8843</v>
      </c>
      <c r="H1837" s="33" t="s">
        <v>8816</v>
      </c>
      <c r="I1837" s="37">
        <v>1.8</v>
      </c>
      <c r="J1837" s="31" t="s">
        <v>8814</v>
      </c>
      <c r="K1837" s="42" t="s">
        <v>8022</v>
      </c>
      <c r="L1837" s="39" t="s">
        <v>8023</v>
      </c>
      <c r="M1837" s="40">
        <v>1</v>
      </c>
      <c r="N1837" s="40"/>
      <c r="O1837" s="40"/>
      <c r="P1837" s="40"/>
      <c r="Q1837" s="40"/>
      <c r="R1837" s="40"/>
      <c r="S1837" s="40"/>
      <c r="T1837" s="40">
        <v>1</v>
      </c>
      <c r="U1837" s="40"/>
      <c r="V1837" s="40">
        <f t="shared" si="157"/>
        <v>1</v>
      </c>
      <c r="W1837" t="s">
        <v>5890</v>
      </c>
      <c r="X1837" s="69" t="s">
        <v>6984</v>
      </c>
      <c r="Y1837" s="49"/>
      <c r="Z1837" s="50">
        <f t="array" ref="Z1837">SUM((N1837:S1837)/6)</f>
        <v>0</v>
      </c>
      <c r="AA1837" s="51"/>
      <c r="AB1837" s="49">
        <f t="shared" si="158"/>
        <v>1</v>
      </c>
      <c r="AC1837" s="49">
        <f t="shared" si="159"/>
        <v>1</v>
      </c>
      <c r="AD1837" s="49">
        <f t="shared" si="160"/>
        <v>1</v>
      </c>
      <c r="AE1837" s="49">
        <f t="shared" si="161"/>
        <v>1</v>
      </c>
      <c r="AF1837" s="52"/>
    </row>
    <row r="1838" s="19" customFormat="1" customHeight="1" spans="1:32">
      <c r="A1838" s="31" t="s">
        <v>8803</v>
      </c>
      <c r="B1838" s="31" t="s">
        <v>15</v>
      </c>
      <c r="C1838" s="31" t="s">
        <v>8841</v>
      </c>
      <c r="D1838" s="31" t="s">
        <v>8805</v>
      </c>
      <c r="E1838" s="31" t="s">
        <v>16</v>
      </c>
      <c r="F1838" s="31" t="s">
        <v>126</v>
      </c>
      <c r="G1838" s="32" t="s">
        <v>8806</v>
      </c>
      <c r="H1838" s="33" t="s">
        <v>8809</v>
      </c>
      <c r="I1838" s="37">
        <v>2.5</v>
      </c>
      <c r="J1838" s="31" t="s">
        <v>8814</v>
      </c>
      <c r="K1838" s="42" t="s">
        <v>8025</v>
      </c>
      <c r="L1838" s="39" t="s">
        <v>8026</v>
      </c>
      <c r="M1838" s="40">
        <v>0</v>
      </c>
      <c r="N1838" s="40"/>
      <c r="O1838" s="40"/>
      <c r="P1838" s="40"/>
      <c r="Q1838" s="40"/>
      <c r="R1838" s="40"/>
      <c r="S1838" s="40"/>
      <c r="T1838" s="40">
        <v>0</v>
      </c>
      <c r="U1838" s="40"/>
      <c r="V1838" s="40">
        <f t="shared" si="157"/>
        <v>0</v>
      </c>
      <c r="W1838" t="s">
        <v>5890</v>
      </c>
      <c r="X1838" s="69" t="s">
        <v>6984</v>
      </c>
      <c r="Y1838" s="49">
        <v>1</v>
      </c>
      <c r="Z1838" s="50">
        <f t="array" ref="Z1838">SUM((N1838:S1838)/6)</f>
        <v>0</v>
      </c>
      <c r="AA1838" s="51"/>
      <c r="AB1838" s="49">
        <f t="shared" si="158"/>
        <v>-0.7</v>
      </c>
      <c r="AC1838" s="49">
        <f t="shared" si="159"/>
        <v>-1.7</v>
      </c>
      <c r="AD1838" s="49">
        <f t="shared" si="160"/>
        <v>0</v>
      </c>
      <c r="AE1838" s="49">
        <f t="shared" si="161"/>
        <v>0</v>
      </c>
      <c r="AF1838" s="52"/>
    </row>
    <row r="1839" s="19" customFormat="1" customHeight="1" spans="1:32">
      <c r="A1839" s="31" t="s">
        <v>8803</v>
      </c>
      <c r="B1839" s="31" t="s">
        <v>15</v>
      </c>
      <c r="C1839" s="32" t="s">
        <v>8850</v>
      </c>
      <c r="D1839" s="31" t="s">
        <v>8805</v>
      </c>
      <c r="E1839" s="31" t="s">
        <v>16</v>
      </c>
      <c r="F1839" s="31" t="s">
        <v>126</v>
      </c>
      <c r="G1839" s="32" t="s">
        <v>8852</v>
      </c>
      <c r="H1839" s="33" t="s">
        <v>8987</v>
      </c>
      <c r="I1839" s="37">
        <v>1.8</v>
      </c>
      <c r="J1839" s="31" t="s">
        <v>8805</v>
      </c>
      <c r="K1839" s="42" t="s">
        <v>8028</v>
      </c>
      <c r="L1839" s="39" t="s">
        <v>8029</v>
      </c>
      <c r="M1839" s="40">
        <v>1</v>
      </c>
      <c r="N1839" s="40"/>
      <c r="O1839" s="40"/>
      <c r="P1839" s="40"/>
      <c r="Q1839" s="40"/>
      <c r="R1839" s="40"/>
      <c r="S1839" s="40"/>
      <c r="T1839" s="40">
        <v>1</v>
      </c>
      <c r="U1839" s="40"/>
      <c r="V1839" s="40">
        <f t="shared" si="157"/>
        <v>1</v>
      </c>
      <c r="W1839" t="s">
        <v>5890</v>
      </c>
      <c r="X1839" s="69" t="s">
        <v>6984</v>
      </c>
      <c r="Y1839" s="49"/>
      <c r="Z1839" s="50">
        <f t="array" ref="Z1839">SUM((N1839:S1839)/6)</f>
        <v>0</v>
      </c>
      <c r="AA1839" s="51"/>
      <c r="AB1839" s="49">
        <f t="shared" si="158"/>
        <v>1</v>
      </c>
      <c r="AC1839" s="49">
        <f t="shared" si="159"/>
        <v>1</v>
      </c>
      <c r="AD1839" s="49">
        <f t="shared" si="160"/>
        <v>1</v>
      </c>
      <c r="AE1839" s="49">
        <f t="shared" si="161"/>
        <v>1</v>
      </c>
      <c r="AF1839" s="52"/>
    </row>
    <row r="1840" s="19" customFormat="1" customHeight="1" spans="1:32">
      <c r="A1840" s="31" t="s">
        <v>8803</v>
      </c>
      <c r="B1840" s="31" t="s">
        <v>3655</v>
      </c>
      <c r="C1840" s="31" t="s">
        <v>8805</v>
      </c>
      <c r="D1840" s="31" t="s">
        <v>8805</v>
      </c>
      <c r="E1840" s="31" t="s">
        <v>16</v>
      </c>
      <c r="F1840" s="31" t="s">
        <v>126</v>
      </c>
      <c r="G1840" s="32" t="s">
        <v>8995</v>
      </c>
      <c r="H1840" s="33" t="s">
        <v>8822</v>
      </c>
      <c r="I1840" s="37" t="s">
        <v>8805</v>
      </c>
      <c r="J1840" s="31" t="s">
        <v>8814</v>
      </c>
      <c r="K1840" s="42" t="s">
        <v>8031</v>
      </c>
      <c r="L1840" s="39" t="s">
        <v>8032</v>
      </c>
      <c r="M1840" s="40">
        <v>0</v>
      </c>
      <c r="N1840" s="40"/>
      <c r="O1840" s="40"/>
      <c r="P1840" s="40"/>
      <c r="Q1840" s="40"/>
      <c r="R1840" s="40"/>
      <c r="S1840" s="40"/>
      <c r="T1840" s="40">
        <v>0</v>
      </c>
      <c r="U1840" s="40"/>
      <c r="V1840" s="40">
        <f t="shared" si="157"/>
        <v>0</v>
      </c>
      <c r="W1840" t="s">
        <v>5890</v>
      </c>
      <c r="X1840" s="69" t="s">
        <v>6984</v>
      </c>
      <c r="Y1840" s="49">
        <v>1</v>
      </c>
      <c r="Z1840" s="50">
        <f t="array" ref="Z1840">SUM((N1840:S1840)/6)</f>
        <v>0</v>
      </c>
      <c r="AA1840" s="51"/>
      <c r="AB1840" s="49">
        <f t="shared" si="158"/>
        <v>-0.7</v>
      </c>
      <c r="AC1840" s="49">
        <f t="shared" si="159"/>
        <v>-1.7</v>
      </c>
      <c r="AD1840" s="49">
        <f t="shared" si="160"/>
        <v>0</v>
      </c>
      <c r="AE1840" s="49">
        <f t="shared" si="161"/>
        <v>0</v>
      </c>
      <c r="AF1840" s="52"/>
    </row>
    <row r="1841" s="19" customFormat="1" customHeight="1" spans="1:32">
      <c r="A1841" s="31" t="s">
        <v>8803</v>
      </c>
      <c r="B1841" s="31" t="s">
        <v>15</v>
      </c>
      <c r="C1841" s="31" t="s">
        <v>9248</v>
      </c>
      <c r="D1841" s="31" t="s">
        <v>8805</v>
      </c>
      <c r="E1841" s="31" t="s">
        <v>16</v>
      </c>
      <c r="F1841" s="31" t="s">
        <v>126</v>
      </c>
      <c r="G1841" s="32" t="s">
        <v>9249</v>
      </c>
      <c r="H1841" s="33" t="s">
        <v>8808</v>
      </c>
      <c r="I1841" s="37">
        <v>1.8</v>
      </c>
      <c r="J1841" s="31" t="s">
        <v>8805</v>
      </c>
      <c r="K1841" s="38" t="s">
        <v>8034</v>
      </c>
      <c r="L1841" s="39" t="s">
        <v>8035</v>
      </c>
      <c r="M1841" s="40">
        <v>1</v>
      </c>
      <c r="N1841" s="40"/>
      <c r="O1841" s="40"/>
      <c r="P1841" s="40"/>
      <c r="Q1841" s="40"/>
      <c r="R1841" s="40"/>
      <c r="S1841" s="40"/>
      <c r="T1841" s="40">
        <v>1</v>
      </c>
      <c r="U1841" s="40"/>
      <c r="V1841" s="40">
        <f t="shared" si="157"/>
        <v>1</v>
      </c>
      <c r="W1841" t="s">
        <v>5890</v>
      </c>
      <c r="X1841" s="69" t="s">
        <v>6984</v>
      </c>
      <c r="Y1841" s="49"/>
      <c r="Z1841" s="50">
        <f t="array" ref="Z1841">SUM((N1841:S1841)/6)</f>
        <v>0</v>
      </c>
      <c r="AA1841" s="51"/>
      <c r="AB1841" s="49">
        <f t="shared" si="158"/>
        <v>1</v>
      </c>
      <c r="AC1841" s="49">
        <f t="shared" si="159"/>
        <v>1</v>
      </c>
      <c r="AD1841" s="49">
        <f t="shared" si="160"/>
        <v>1</v>
      </c>
      <c r="AE1841" s="49">
        <f t="shared" si="161"/>
        <v>1</v>
      </c>
      <c r="AF1841" s="52"/>
    </row>
    <row r="1842" s="19" customFormat="1" customHeight="1" spans="1:32">
      <c r="A1842" s="31" t="s">
        <v>8803</v>
      </c>
      <c r="B1842" s="31" t="s">
        <v>15</v>
      </c>
      <c r="C1842" s="31" t="s">
        <v>8818</v>
      </c>
      <c r="D1842" s="31" t="s">
        <v>8805</v>
      </c>
      <c r="E1842" s="31" t="s">
        <v>16</v>
      </c>
      <c r="F1842" s="31" t="s">
        <v>126</v>
      </c>
      <c r="G1842" s="32" t="s">
        <v>8824</v>
      </c>
      <c r="H1842" s="33" t="s">
        <v>8838</v>
      </c>
      <c r="I1842" s="37">
        <v>1.8</v>
      </c>
      <c r="J1842" s="31" t="s">
        <v>8805</v>
      </c>
      <c r="K1842" s="42" t="s">
        <v>8037</v>
      </c>
      <c r="L1842" s="39" t="s">
        <v>8038</v>
      </c>
      <c r="M1842" s="40">
        <v>1</v>
      </c>
      <c r="N1842" s="40"/>
      <c r="O1842" s="40"/>
      <c r="P1842" s="40"/>
      <c r="Q1842" s="40"/>
      <c r="R1842" s="40"/>
      <c r="S1842" s="40"/>
      <c r="T1842" s="40">
        <v>1</v>
      </c>
      <c r="U1842" s="40"/>
      <c r="V1842" s="40">
        <f t="shared" si="157"/>
        <v>1</v>
      </c>
      <c r="W1842" t="s">
        <v>5890</v>
      </c>
      <c r="X1842" s="69" t="s">
        <v>6984</v>
      </c>
      <c r="Y1842" s="49"/>
      <c r="Z1842" s="50">
        <f t="array" ref="Z1842">SUM((N1842:S1842)/6)</f>
        <v>0</v>
      </c>
      <c r="AA1842" s="51"/>
      <c r="AB1842" s="49">
        <f t="shared" si="158"/>
        <v>1</v>
      </c>
      <c r="AC1842" s="49">
        <f t="shared" si="159"/>
        <v>1</v>
      </c>
      <c r="AD1842" s="49">
        <f t="shared" si="160"/>
        <v>1</v>
      </c>
      <c r="AE1842" s="49">
        <f t="shared" si="161"/>
        <v>1</v>
      </c>
      <c r="AF1842" s="52"/>
    </row>
    <row r="1843" s="19" customFormat="1" customHeight="1" spans="1:32">
      <c r="A1843" s="31" t="s">
        <v>8803</v>
      </c>
      <c r="B1843" s="31" t="s">
        <v>15</v>
      </c>
      <c r="C1843" s="31" t="s">
        <v>9000</v>
      </c>
      <c r="D1843" s="31" t="s">
        <v>8805</v>
      </c>
      <c r="E1843" s="31" t="s">
        <v>16</v>
      </c>
      <c r="F1843" s="31" t="s">
        <v>126</v>
      </c>
      <c r="G1843" s="32" t="s">
        <v>8831</v>
      </c>
      <c r="H1843" s="33" t="s">
        <v>8810</v>
      </c>
      <c r="I1843" s="37">
        <v>1.8</v>
      </c>
      <c r="J1843" s="31" t="s">
        <v>8814</v>
      </c>
      <c r="K1843" s="38" t="s">
        <v>8040</v>
      </c>
      <c r="L1843" s="39" t="s">
        <v>8041</v>
      </c>
      <c r="M1843" s="40">
        <v>1</v>
      </c>
      <c r="N1843" s="40"/>
      <c r="O1843" s="40"/>
      <c r="P1843" s="40"/>
      <c r="Q1843" s="40"/>
      <c r="R1843" s="40"/>
      <c r="S1843" s="40"/>
      <c r="T1843" s="40">
        <v>1</v>
      </c>
      <c r="U1843" s="40"/>
      <c r="V1843" s="40">
        <f t="shared" si="157"/>
        <v>1</v>
      </c>
      <c r="W1843" t="s">
        <v>5890</v>
      </c>
      <c r="X1843" s="69" t="s">
        <v>6984</v>
      </c>
      <c r="Y1843" s="49"/>
      <c r="Z1843" s="50">
        <f t="array" ref="Z1843">SUM((N1843:S1843)/6)</f>
        <v>0</v>
      </c>
      <c r="AA1843" s="51"/>
      <c r="AB1843" s="49">
        <f t="shared" si="158"/>
        <v>1</v>
      </c>
      <c r="AC1843" s="49">
        <f t="shared" si="159"/>
        <v>1</v>
      </c>
      <c r="AD1843" s="49">
        <f t="shared" si="160"/>
        <v>1</v>
      </c>
      <c r="AE1843" s="49">
        <f t="shared" si="161"/>
        <v>1</v>
      </c>
      <c r="AF1843" s="52"/>
    </row>
    <row r="1844" s="19" customFormat="1" customHeight="1" spans="1:32">
      <c r="A1844" s="31" t="s">
        <v>8803</v>
      </c>
      <c r="B1844" s="31" t="s">
        <v>15</v>
      </c>
      <c r="C1844" s="31" t="s">
        <v>8842</v>
      </c>
      <c r="D1844" s="31" t="s">
        <v>8805</v>
      </c>
      <c r="E1844" s="31" t="s">
        <v>16</v>
      </c>
      <c r="F1844" s="31" t="s">
        <v>126</v>
      </c>
      <c r="G1844" s="32" t="s">
        <v>8833</v>
      </c>
      <c r="H1844" s="33" t="s">
        <v>8810</v>
      </c>
      <c r="I1844" s="37">
        <v>1.8</v>
      </c>
      <c r="J1844" s="31" t="s">
        <v>8805</v>
      </c>
      <c r="K1844" s="38" t="s">
        <v>8043</v>
      </c>
      <c r="L1844" s="39" t="s">
        <v>8044</v>
      </c>
      <c r="M1844" s="40">
        <v>1</v>
      </c>
      <c r="N1844" s="40"/>
      <c r="O1844" s="40"/>
      <c r="P1844" s="40"/>
      <c r="Q1844" s="40"/>
      <c r="R1844" s="40"/>
      <c r="S1844" s="40"/>
      <c r="T1844" s="40">
        <v>1</v>
      </c>
      <c r="U1844" s="40"/>
      <c r="V1844" s="40">
        <f t="shared" si="157"/>
        <v>1</v>
      </c>
      <c r="W1844" t="s">
        <v>5890</v>
      </c>
      <c r="X1844" s="69" t="s">
        <v>6984</v>
      </c>
      <c r="Y1844" s="49"/>
      <c r="Z1844" s="50">
        <f t="array" ref="Z1844">SUM((N1844:S1844)/6)</f>
        <v>0</v>
      </c>
      <c r="AA1844" s="51"/>
      <c r="AB1844" s="49">
        <f t="shared" si="158"/>
        <v>1</v>
      </c>
      <c r="AC1844" s="49">
        <f t="shared" si="159"/>
        <v>1</v>
      </c>
      <c r="AD1844" s="49">
        <f t="shared" si="160"/>
        <v>1</v>
      </c>
      <c r="AE1844" s="49">
        <f t="shared" si="161"/>
        <v>1</v>
      </c>
      <c r="AF1844" s="52"/>
    </row>
    <row r="1845" s="19" customFormat="1" customHeight="1" spans="1:32">
      <c r="A1845" s="31" t="s">
        <v>8803</v>
      </c>
      <c r="B1845" s="31" t="s">
        <v>15</v>
      </c>
      <c r="C1845" s="31" t="s">
        <v>9000</v>
      </c>
      <c r="D1845" s="31" t="s">
        <v>8805</v>
      </c>
      <c r="E1845" s="31" t="s">
        <v>16</v>
      </c>
      <c r="F1845" s="31" t="s">
        <v>126</v>
      </c>
      <c r="G1845" s="32" t="s">
        <v>8833</v>
      </c>
      <c r="H1845" s="33" t="s">
        <v>8812</v>
      </c>
      <c r="I1845" s="37">
        <v>1.8</v>
      </c>
      <c r="J1845" s="31" t="s">
        <v>8805</v>
      </c>
      <c r="K1845" s="38" t="s">
        <v>8046</v>
      </c>
      <c r="L1845" s="39" t="s">
        <v>8047</v>
      </c>
      <c r="M1845" s="40">
        <v>1</v>
      </c>
      <c r="N1845" s="40"/>
      <c r="O1845" s="40"/>
      <c r="P1845" s="40"/>
      <c r="Q1845" s="40"/>
      <c r="R1845" s="40"/>
      <c r="S1845" s="40"/>
      <c r="T1845" s="40">
        <v>1</v>
      </c>
      <c r="U1845" s="40"/>
      <c r="V1845" s="40">
        <f t="shared" si="157"/>
        <v>1</v>
      </c>
      <c r="W1845" t="s">
        <v>5890</v>
      </c>
      <c r="X1845" s="69" t="s">
        <v>6984</v>
      </c>
      <c r="Y1845" s="49"/>
      <c r="Z1845" s="50">
        <f t="array" ref="Z1845">SUM((N1845:S1845)/6)</f>
        <v>0</v>
      </c>
      <c r="AA1845" s="51"/>
      <c r="AB1845" s="49">
        <f t="shared" si="158"/>
        <v>1</v>
      </c>
      <c r="AC1845" s="49">
        <f t="shared" si="159"/>
        <v>1</v>
      </c>
      <c r="AD1845" s="49">
        <f t="shared" si="160"/>
        <v>1</v>
      </c>
      <c r="AE1845" s="49">
        <f t="shared" si="161"/>
        <v>1</v>
      </c>
      <c r="AF1845" s="52"/>
    </row>
    <row r="1846" s="19" customFormat="1" customHeight="1" spans="1:32">
      <c r="A1846" s="31" t="s">
        <v>8803</v>
      </c>
      <c r="B1846" s="31" t="s">
        <v>15</v>
      </c>
      <c r="C1846" s="32" t="s">
        <v>8918</v>
      </c>
      <c r="D1846" s="31" t="s">
        <v>8805</v>
      </c>
      <c r="E1846" s="31" t="s">
        <v>16</v>
      </c>
      <c r="F1846" s="31" t="s">
        <v>126</v>
      </c>
      <c r="G1846" s="32" t="s">
        <v>9250</v>
      </c>
      <c r="H1846" s="33" t="s">
        <v>8822</v>
      </c>
      <c r="I1846" s="37">
        <v>1.8</v>
      </c>
      <c r="J1846" s="31" t="s">
        <v>8805</v>
      </c>
      <c r="K1846" s="38" t="s">
        <v>8049</v>
      </c>
      <c r="L1846" s="39" t="s">
        <v>8050</v>
      </c>
      <c r="M1846" s="40">
        <v>1</v>
      </c>
      <c r="N1846" s="40"/>
      <c r="O1846" s="40"/>
      <c r="P1846" s="40"/>
      <c r="Q1846" s="40"/>
      <c r="R1846" s="40"/>
      <c r="S1846" s="40"/>
      <c r="T1846" s="40">
        <v>1</v>
      </c>
      <c r="U1846" s="40"/>
      <c r="V1846" s="40">
        <f t="shared" si="157"/>
        <v>1</v>
      </c>
      <c r="W1846" t="s">
        <v>5890</v>
      </c>
      <c r="X1846" s="69" t="s">
        <v>6984</v>
      </c>
      <c r="Y1846" s="49"/>
      <c r="Z1846" s="50">
        <f t="array" ref="Z1846">SUM((N1846:S1846)/6)</f>
        <v>0</v>
      </c>
      <c r="AA1846" s="51"/>
      <c r="AB1846" s="49">
        <f t="shared" si="158"/>
        <v>1</v>
      </c>
      <c r="AC1846" s="49">
        <f t="shared" si="159"/>
        <v>1</v>
      </c>
      <c r="AD1846" s="49">
        <f t="shared" si="160"/>
        <v>1</v>
      </c>
      <c r="AE1846" s="49">
        <f t="shared" si="161"/>
        <v>1</v>
      </c>
      <c r="AF1846" s="52"/>
    </row>
    <row r="1847" s="19" customFormat="1" customHeight="1" spans="1:32">
      <c r="A1847" s="31" t="s">
        <v>8803</v>
      </c>
      <c r="B1847" s="31" t="s">
        <v>15</v>
      </c>
      <c r="C1847" s="32" t="s">
        <v>8918</v>
      </c>
      <c r="D1847" s="31" t="s">
        <v>8805</v>
      </c>
      <c r="E1847" s="31" t="s">
        <v>16</v>
      </c>
      <c r="F1847" s="31" t="s">
        <v>126</v>
      </c>
      <c r="G1847" s="32" t="s">
        <v>9250</v>
      </c>
      <c r="H1847" s="33" t="s">
        <v>8820</v>
      </c>
      <c r="I1847" s="37">
        <v>1.8</v>
      </c>
      <c r="J1847" s="31" t="s">
        <v>8805</v>
      </c>
      <c r="K1847" s="38" t="s">
        <v>8052</v>
      </c>
      <c r="L1847" s="39" t="s">
        <v>8053</v>
      </c>
      <c r="M1847" s="40">
        <v>2</v>
      </c>
      <c r="N1847" s="40"/>
      <c r="O1847" s="40"/>
      <c r="P1847" s="40"/>
      <c r="Q1847" s="40"/>
      <c r="R1847" s="40"/>
      <c r="S1847" s="40"/>
      <c r="T1847" s="40">
        <v>2</v>
      </c>
      <c r="U1847" s="40"/>
      <c r="V1847" s="40">
        <f t="shared" si="157"/>
        <v>2</v>
      </c>
      <c r="W1847" t="s">
        <v>5890</v>
      </c>
      <c r="X1847" s="69" t="s">
        <v>6984</v>
      </c>
      <c r="Y1847" s="49"/>
      <c r="Z1847" s="50">
        <f t="array" ref="Z1847">SUM((N1847:S1847)/6)</f>
        <v>0</v>
      </c>
      <c r="AA1847" s="51"/>
      <c r="AB1847" s="49">
        <f t="shared" si="158"/>
        <v>2</v>
      </c>
      <c r="AC1847" s="49">
        <f t="shared" si="159"/>
        <v>2</v>
      </c>
      <c r="AD1847" s="49">
        <f t="shared" si="160"/>
        <v>2</v>
      </c>
      <c r="AE1847" s="49">
        <f t="shared" si="161"/>
        <v>2</v>
      </c>
      <c r="AF1847" s="52"/>
    </row>
    <row r="1848" s="19" customFormat="1" customHeight="1" spans="1:32">
      <c r="A1848" s="31" t="s">
        <v>8803</v>
      </c>
      <c r="B1848" s="31" t="s">
        <v>15</v>
      </c>
      <c r="C1848" s="31" t="s">
        <v>8841</v>
      </c>
      <c r="D1848" s="31" t="s">
        <v>8805</v>
      </c>
      <c r="E1848" s="31" t="s">
        <v>16</v>
      </c>
      <c r="F1848" s="31" t="s">
        <v>126</v>
      </c>
      <c r="G1848" s="32" t="s">
        <v>8806</v>
      </c>
      <c r="H1848" s="33" t="s">
        <v>8820</v>
      </c>
      <c r="I1848" s="37">
        <v>1.8</v>
      </c>
      <c r="J1848" s="31" t="s">
        <v>8814</v>
      </c>
      <c r="K1848" s="42" t="s">
        <v>8055</v>
      </c>
      <c r="L1848" s="39" t="s">
        <v>8056</v>
      </c>
      <c r="M1848" s="40">
        <v>0</v>
      </c>
      <c r="N1848" s="40"/>
      <c r="O1848" s="40"/>
      <c r="P1848" s="40"/>
      <c r="Q1848" s="40"/>
      <c r="R1848" s="40"/>
      <c r="S1848" s="40"/>
      <c r="T1848" s="40">
        <v>0</v>
      </c>
      <c r="U1848" s="40"/>
      <c r="V1848" s="40">
        <f t="shared" si="157"/>
        <v>0</v>
      </c>
      <c r="W1848" t="s">
        <v>5890</v>
      </c>
      <c r="X1848" s="69" t="s">
        <v>6984</v>
      </c>
      <c r="Y1848" s="49">
        <v>1</v>
      </c>
      <c r="Z1848" s="50">
        <f t="array" ref="Z1848">SUM((N1848:S1848)/6)</f>
        <v>0</v>
      </c>
      <c r="AA1848" s="51"/>
      <c r="AB1848" s="49">
        <f t="shared" si="158"/>
        <v>-0.7</v>
      </c>
      <c r="AC1848" s="49">
        <f t="shared" si="159"/>
        <v>-1.7</v>
      </c>
      <c r="AD1848" s="49">
        <f t="shared" si="160"/>
        <v>0</v>
      </c>
      <c r="AE1848" s="49">
        <f t="shared" si="161"/>
        <v>0</v>
      </c>
      <c r="AF1848" s="52"/>
    </row>
    <row r="1849" s="19" customFormat="1" customHeight="1" spans="1:32">
      <c r="A1849" s="31" t="s">
        <v>8803</v>
      </c>
      <c r="B1849" s="31" t="s">
        <v>15</v>
      </c>
      <c r="C1849" s="31" t="s">
        <v>8841</v>
      </c>
      <c r="D1849" s="31" t="s">
        <v>8805</v>
      </c>
      <c r="E1849" s="31" t="s">
        <v>16</v>
      </c>
      <c r="F1849" s="31" t="s">
        <v>126</v>
      </c>
      <c r="G1849" s="32" t="s">
        <v>8806</v>
      </c>
      <c r="H1849" s="33" t="s">
        <v>8820</v>
      </c>
      <c r="I1849" s="37">
        <v>1.8</v>
      </c>
      <c r="J1849" s="31" t="s">
        <v>8805</v>
      </c>
      <c r="K1849" s="38" t="s">
        <v>8058</v>
      </c>
      <c r="L1849" s="39" t="s">
        <v>8059</v>
      </c>
      <c r="M1849" s="40">
        <v>1</v>
      </c>
      <c r="N1849" s="40"/>
      <c r="O1849" s="40"/>
      <c r="P1849" s="40"/>
      <c r="Q1849" s="40"/>
      <c r="R1849" s="40"/>
      <c r="S1849" s="40"/>
      <c r="T1849" s="40">
        <v>1</v>
      </c>
      <c r="U1849" s="40"/>
      <c r="V1849" s="40">
        <f t="shared" si="157"/>
        <v>1</v>
      </c>
      <c r="W1849" t="s">
        <v>5890</v>
      </c>
      <c r="X1849" s="69" t="s">
        <v>6984</v>
      </c>
      <c r="Y1849" s="49"/>
      <c r="Z1849" s="50">
        <f t="array" ref="Z1849">SUM((N1849:S1849)/6)</f>
        <v>0</v>
      </c>
      <c r="AA1849" s="51"/>
      <c r="AB1849" s="49">
        <f t="shared" si="158"/>
        <v>1</v>
      </c>
      <c r="AC1849" s="49">
        <f t="shared" si="159"/>
        <v>1</v>
      </c>
      <c r="AD1849" s="49">
        <f t="shared" si="160"/>
        <v>1</v>
      </c>
      <c r="AE1849" s="49">
        <f t="shared" si="161"/>
        <v>1</v>
      </c>
      <c r="AF1849" s="52"/>
    </row>
    <row r="1850" s="19" customFormat="1" customHeight="1" spans="1:32">
      <c r="A1850" s="31" t="s">
        <v>8803</v>
      </c>
      <c r="B1850" s="31" t="s">
        <v>15</v>
      </c>
      <c r="C1850" s="31" t="s">
        <v>8841</v>
      </c>
      <c r="D1850" s="31" t="s">
        <v>8805</v>
      </c>
      <c r="E1850" s="31" t="s">
        <v>16</v>
      </c>
      <c r="F1850" s="31" t="s">
        <v>126</v>
      </c>
      <c r="G1850" s="32" t="s">
        <v>8806</v>
      </c>
      <c r="H1850" s="33" t="s">
        <v>8807</v>
      </c>
      <c r="I1850" s="37">
        <v>1.3</v>
      </c>
      <c r="J1850" s="31" t="s">
        <v>8805</v>
      </c>
      <c r="K1850" s="38" t="s">
        <v>8061</v>
      </c>
      <c r="L1850" s="39" t="s">
        <v>8062</v>
      </c>
      <c r="M1850" s="40">
        <v>1</v>
      </c>
      <c r="N1850" s="40"/>
      <c r="O1850" s="40"/>
      <c r="P1850" s="40"/>
      <c r="Q1850" s="40"/>
      <c r="R1850" s="40"/>
      <c r="S1850" s="40"/>
      <c r="T1850" s="40">
        <v>1</v>
      </c>
      <c r="U1850" s="40"/>
      <c r="V1850" s="40">
        <f t="shared" si="157"/>
        <v>1</v>
      </c>
      <c r="W1850" t="s">
        <v>5890</v>
      </c>
      <c r="X1850" s="69" t="s">
        <v>6984</v>
      </c>
      <c r="Y1850" s="49"/>
      <c r="Z1850" s="50">
        <f t="array" ref="Z1850">SUM((N1850:S1850)/6)</f>
        <v>0</v>
      </c>
      <c r="AA1850" s="51"/>
      <c r="AB1850" s="49">
        <f t="shared" si="158"/>
        <v>1</v>
      </c>
      <c r="AC1850" s="49">
        <f t="shared" si="159"/>
        <v>1</v>
      </c>
      <c r="AD1850" s="49">
        <f t="shared" si="160"/>
        <v>1</v>
      </c>
      <c r="AE1850" s="49">
        <f t="shared" si="161"/>
        <v>1</v>
      </c>
      <c r="AF1850" s="52"/>
    </row>
    <row r="1851" s="19" customFormat="1" customHeight="1" spans="1:32">
      <c r="A1851" s="31" t="s">
        <v>8803</v>
      </c>
      <c r="B1851" s="31" t="s">
        <v>15</v>
      </c>
      <c r="C1851" s="32" t="s">
        <v>8918</v>
      </c>
      <c r="D1851" s="31" t="s">
        <v>8805</v>
      </c>
      <c r="E1851" s="31" t="s">
        <v>16</v>
      </c>
      <c r="F1851" s="31" t="s">
        <v>126</v>
      </c>
      <c r="G1851" s="32" t="s">
        <v>9251</v>
      </c>
      <c r="H1851" s="33" t="s">
        <v>8822</v>
      </c>
      <c r="I1851" s="37">
        <v>1.8</v>
      </c>
      <c r="J1851" s="31" t="s">
        <v>8805</v>
      </c>
      <c r="K1851" s="42" t="s">
        <v>8064</v>
      </c>
      <c r="L1851" s="39" t="s">
        <v>8065</v>
      </c>
      <c r="M1851" s="40">
        <v>1</v>
      </c>
      <c r="N1851" s="40"/>
      <c r="O1851" s="40"/>
      <c r="P1851" s="40"/>
      <c r="Q1851" s="40"/>
      <c r="R1851" s="40"/>
      <c r="S1851" s="40"/>
      <c r="T1851" s="40">
        <v>1</v>
      </c>
      <c r="U1851" s="40"/>
      <c r="V1851" s="40">
        <f t="shared" si="157"/>
        <v>1</v>
      </c>
      <c r="W1851" t="s">
        <v>5882</v>
      </c>
      <c r="X1851" s="69" t="s">
        <v>6984</v>
      </c>
      <c r="Y1851" s="49"/>
      <c r="Z1851" s="50">
        <f t="array" ref="Z1851">SUM((N1851:S1851)/6)</f>
        <v>0</v>
      </c>
      <c r="AA1851" s="51"/>
      <c r="AB1851" s="49">
        <f t="shared" si="158"/>
        <v>1</v>
      </c>
      <c r="AC1851" s="49">
        <f t="shared" si="159"/>
        <v>1</v>
      </c>
      <c r="AD1851" s="49">
        <f t="shared" si="160"/>
        <v>1</v>
      </c>
      <c r="AE1851" s="49">
        <f t="shared" si="161"/>
        <v>1</v>
      </c>
      <c r="AF1851" s="52"/>
    </row>
    <row r="1852" s="19" customFormat="1" customHeight="1" spans="1:32">
      <c r="A1852" s="31" t="s">
        <v>8803</v>
      </c>
      <c r="B1852" s="31" t="s">
        <v>15</v>
      </c>
      <c r="C1852" s="32" t="s">
        <v>8918</v>
      </c>
      <c r="D1852" s="31" t="s">
        <v>8805</v>
      </c>
      <c r="E1852" s="31" t="s">
        <v>16</v>
      </c>
      <c r="F1852" s="31" t="s">
        <v>126</v>
      </c>
      <c r="G1852" s="32" t="s">
        <v>9251</v>
      </c>
      <c r="H1852" s="33" t="s">
        <v>8807</v>
      </c>
      <c r="I1852" s="37">
        <v>1.8</v>
      </c>
      <c r="J1852" s="31" t="s">
        <v>8805</v>
      </c>
      <c r="K1852" s="42" t="s">
        <v>8067</v>
      </c>
      <c r="L1852" s="39" t="s">
        <v>8068</v>
      </c>
      <c r="M1852" s="40">
        <v>1</v>
      </c>
      <c r="N1852" s="40"/>
      <c r="O1852" s="40"/>
      <c r="P1852" s="40"/>
      <c r="Q1852" s="40"/>
      <c r="R1852" s="40"/>
      <c r="S1852" s="40"/>
      <c r="T1852" s="40">
        <v>1</v>
      </c>
      <c r="U1852" s="40"/>
      <c r="V1852" s="40">
        <f t="shared" si="157"/>
        <v>1</v>
      </c>
      <c r="W1852" t="s">
        <v>5882</v>
      </c>
      <c r="X1852" s="69" t="s">
        <v>6984</v>
      </c>
      <c r="Y1852" s="49"/>
      <c r="Z1852" s="50">
        <f t="array" ref="Z1852">SUM((N1852:S1852)/6)</f>
        <v>0</v>
      </c>
      <c r="AA1852" s="51"/>
      <c r="AB1852" s="49">
        <f t="shared" si="158"/>
        <v>1</v>
      </c>
      <c r="AC1852" s="49">
        <f t="shared" si="159"/>
        <v>1</v>
      </c>
      <c r="AD1852" s="49">
        <f t="shared" si="160"/>
        <v>1</v>
      </c>
      <c r="AE1852" s="49">
        <f t="shared" si="161"/>
        <v>1</v>
      </c>
      <c r="AF1852" s="52"/>
    </row>
    <row r="1853" s="19" customFormat="1" customHeight="1" spans="1:32">
      <c r="A1853" s="31" t="s">
        <v>8803</v>
      </c>
      <c r="B1853" s="31" t="s">
        <v>15</v>
      </c>
      <c r="C1853" s="32" t="s">
        <v>8850</v>
      </c>
      <c r="D1853" s="31" t="s">
        <v>8805</v>
      </c>
      <c r="E1853" s="31" t="s">
        <v>16</v>
      </c>
      <c r="F1853" s="31" t="s">
        <v>126</v>
      </c>
      <c r="G1853" s="32" t="s">
        <v>8852</v>
      </c>
      <c r="H1853" s="33" t="s">
        <v>8812</v>
      </c>
      <c r="I1853" s="37">
        <v>1.8</v>
      </c>
      <c r="J1853" s="31" t="s">
        <v>8805</v>
      </c>
      <c r="K1853" s="42" t="s">
        <v>8070</v>
      </c>
      <c r="L1853" s="39" t="s">
        <v>8071</v>
      </c>
      <c r="M1853" s="40">
        <v>1</v>
      </c>
      <c r="N1853" s="40"/>
      <c r="O1853" s="40"/>
      <c r="P1853" s="40"/>
      <c r="Q1853" s="40"/>
      <c r="R1853" s="40"/>
      <c r="S1853" s="40"/>
      <c r="T1853" s="40">
        <v>1</v>
      </c>
      <c r="U1853" s="40"/>
      <c r="V1853" s="40">
        <f t="shared" si="157"/>
        <v>1</v>
      </c>
      <c r="W1853" t="s">
        <v>5890</v>
      </c>
      <c r="X1853" s="69" t="s">
        <v>6984</v>
      </c>
      <c r="Y1853" s="49"/>
      <c r="Z1853" s="50">
        <f t="array" ref="Z1853">SUM((N1853:S1853)/6)</f>
        <v>0</v>
      </c>
      <c r="AA1853" s="51"/>
      <c r="AB1853" s="49">
        <f t="shared" si="158"/>
        <v>1</v>
      </c>
      <c r="AC1853" s="49">
        <f t="shared" si="159"/>
        <v>1</v>
      </c>
      <c r="AD1853" s="49">
        <f t="shared" si="160"/>
        <v>1</v>
      </c>
      <c r="AE1853" s="49">
        <f t="shared" si="161"/>
        <v>1</v>
      </c>
      <c r="AF1853" s="52"/>
    </row>
    <row r="1854" s="19" customFormat="1" customHeight="1" spans="1:32">
      <c r="A1854" s="31" t="s">
        <v>8803</v>
      </c>
      <c r="B1854" s="31" t="s">
        <v>7903</v>
      </c>
      <c r="C1854" s="31" t="s">
        <v>8805</v>
      </c>
      <c r="D1854" s="31" t="s">
        <v>8805</v>
      </c>
      <c r="E1854" s="31" t="s">
        <v>16</v>
      </c>
      <c r="F1854" s="31" t="s">
        <v>126</v>
      </c>
      <c r="G1854" s="32" t="s">
        <v>8805</v>
      </c>
      <c r="H1854" s="33" t="s">
        <v>8809</v>
      </c>
      <c r="I1854" s="37" t="s">
        <v>8805</v>
      </c>
      <c r="J1854" s="31" t="s">
        <v>8805</v>
      </c>
      <c r="K1854" s="38" t="s">
        <v>8073</v>
      </c>
      <c r="L1854" s="39" t="s">
        <v>8074</v>
      </c>
      <c r="M1854" s="40">
        <v>1</v>
      </c>
      <c r="N1854" s="40"/>
      <c r="O1854" s="40"/>
      <c r="P1854" s="40"/>
      <c r="Q1854" s="40"/>
      <c r="R1854" s="40"/>
      <c r="S1854" s="40"/>
      <c r="T1854" s="40">
        <v>1</v>
      </c>
      <c r="U1854" s="40"/>
      <c r="V1854" s="40">
        <f t="shared" si="157"/>
        <v>1</v>
      </c>
      <c r="W1854" t="s">
        <v>5890</v>
      </c>
      <c r="X1854" s="69" t="s">
        <v>6984</v>
      </c>
      <c r="Y1854" s="49"/>
      <c r="Z1854" s="50">
        <f t="array" ref="Z1854">SUM((N1854:S1854)/6)</f>
        <v>0</v>
      </c>
      <c r="AA1854" s="51"/>
      <c r="AB1854" s="49">
        <f t="shared" si="158"/>
        <v>1</v>
      </c>
      <c r="AC1854" s="49">
        <f t="shared" si="159"/>
        <v>1</v>
      </c>
      <c r="AD1854" s="49">
        <f t="shared" si="160"/>
        <v>1</v>
      </c>
      <c r="AE1854" s="49">
        <f t="shared" si="161"/>
        <v>1</v>
      </c>
      <c r="AF1854" s="52"/>
    </row>
    <row r="1855" s="19" customFormat="1" customHeight="1" spans="1:32">
      <c r="A1855" s="31" t="s">
        <v>8803</v>
      </c>
      <c r="B1855" s="31" t="s">
        <v>5586</v>
      </c>
      <c r="C1855" s="31" t="s">
        <v>8805</v>
      </c>
      <c r="D1855" s="31" t="s">
        <v>8805</v>
      </c>
      <c r="E1855" s="31" t="s">
        <v>16</v>
      </c>
      <c r="F1855" s="31" t="s">
        <v>126</v>
      </c>
      <c r="G1855" s="32" t="s">
        <v>8805</v>
      </c>
      <c r="H1855" s="33" t="s">
        <v>8809</v>
      </c>
      <c r="I1855" s="37" t="s">
        <v>8805</v>
      </c>
      <c r="J1855" s="31" t="s">
        <v>8805</v>
      </c>
      <c r="K1855" s="38" t="s">
        <v>8076</v>
      </c>
      <c r="L1855" s="39" t="s">
        <v>8077</v>
      </c>
      <c r="M1855" s="40">
        <v>1</v>
      </c>
      <c r="N1855" s="40"/>
      <c r="O1855" s="40"/>
      <c r="P1855" s="40"/>
      <c r="Q1855" s="40"/>
      <c r="R1855" s="40"/>
      <c r="S1855" s="40"/>
      <c r="T1855" s="40">
        <v>1</v>
      </c>
      <c r="U1855" s="40"/>
      <c r="V1855" s="40">
        <f t="shared" si="157"/>
        <v>1</v>
      </c>
      <c r="W1855" t="s">
        <v>5890</v>
      </c>
      <c r="X1855" s="69" t="s">
        <v>6984</v>
      </c>
      <c r="Y1855" s="49"/>
      <c r="Z1855" s="50">
        <f t="array" ref="Z1855">SUM((N1855:S1855)/6)</f>
        <v>0</v>
      </c>
      <c r="AA1855" s="51"/>
      <c r="AB1855" s="49">
        <f t="shared" si="158"/>
        <v>1</v>
      </c>
      <c r="AC1855" s="49">
        <f t="shared" si="159"/>
        <v>1</v>
      </c>
      <c r="AD1855" s="49">
        <f t="shared" si="160"/>
        <v>1</v>
      </c>
      <c r="AE1855" s="49">
        <f t="shared" si="161"/>
        <v>1</v>
      </c>
      <c r="AF1855" s="52"/>
    </row>
    <row r="1856" s="19" customFormat="1" customHeight="1" spans="1:32">
      <c r="A1856" s="31" t="s">
        <v>8803</v>
      </c>
      <c r="B1856" s="31" t="s">
        <v>15</v>
      </c>
      <c r="C1856" s="31" t="s">
        <v>9149</v>
      </c>
      <c r="D1856" s="31" t="s">
        <v>8805</v>
      </c>
      <c r="E1856" s="31" t="s">
        <v>16</v>
      </c>
      <c r="F1856" s="31" t="s">
        <v>126</v>
      </c>
      <c r="G1856" s="32" t="s">
        <v>9150</v>
      </c>
      <c r="H1856" s="33" t="s">
        <v>8811</v>
      </c>
      <c r="I1856" s="37">
        <v>1.8</v>
      </c>
      <c r="J1856" s="31" t="s">
        <v>8805</v>
      </c>
      <c r="K1856" s="38" t="s">
        <v>8078</v>
      </c>
      <c r="L1856" s="39" t="s">
        <v>8079</v>
      </c>
      <c r="M1856" s="40">
        <v>1</v>
      </c>
      <c r="N1856" s="40"/>
      <c r="O1856" s="40"/>
      <c r="P1856" s="40"/>
      <c r="Q1856" s="40"/>
      <c r="R1856" s="40"/>
      <c r="S1856" s="40"/>
      <c r="T1856" s="40">
        <v>1</v>
      </c>
      <c r="U1856" s="40"/>
      <c r="V1856" s="40">
        <f t="shared" si="157"/>
        <v>1</v>
      </c>
      <c r="W1856" t="s">
        <v>5890</v>
      </c>
      <c r="X1856" s="69" t="s">
        <v>6984</v>
      </c>
      <c r="Y1856" s="49"/>
      <c r="Z1856" s="50">
        <f t="array" ref="Z1856">SUM((N1856:S1856)/6)</f>
        <v>0</v>
      </c>
      <c r="AA1856" s="51"/>
      <c r="AB1856" s="49">
        <f t="shared" si="158"/>
        <v>1</v>
      </c>
      <c r="AC1856" s="49">
        <f t="shared" si="159"/>
        <v>1</v>
      </c>
      <c r="AD1856" s="49">
        <f t="shared" si="160"/>
        <v>1</v>
      </c>
      <c r="AE1856" s="49">
        <f t="shared" si="161"/>
        <v>1</v>
      </c>
      <c r="AF1856" s="52"/>
    </row>
    <row r="1857" s="19" customFormat="1" customHeight="1" spans="1:32">
      <c r="A1857" s="31" t="s">
        <v>8803</v>
      </c>
      <c r="B1857" s="31" t="s">
        <v>15</v>
      </c>
      <c r="C1857" s="31" t="s">
        <v>9143</v>
      </c>
      <c r="D1857" s="31" t="s">
        <v>8805</v>
      </c>
      <c r="E1857" s="31" t="s">
        <v>16</v>
      </c>
      <c r="F1857" s="31" t="s">
        <v>126</v>
      </c>
      <c r="G1857" s="32" t="s">
        <v>8986</v>
      </c>
      <c r="H1857" s="33" t="s">
        <v>8987</v>
      </c>
      <c r="I1857" s="37">
        <v>1.8</v>
      </c>
      <c r="J1857" s="31" t="s">
        <v>8805</v>
      </c>
      <c r="K1857" s="42" t="s">
        <v>8081</v>
      </c>
      <c r="L1857" s="39" t="s">
        <v>8082</v>
      </c>
      <c r="M1857" s="40">
        <v>2</v>
      </c>
      <c r="N1857" s="40"/>
      <c r="O1857" s="40"/>
      <c r="P1857" s="40"/>
      <c r="Q1857" s="40"/>
      <c r="R1857" s="40"/>
      <c r="S1857" s="40"/>
      <c r="T1857" s="40">
        <v>2</v>
      </c>
      <c r="U1857" s="40"/>
      <c r="V1857" s="40">
        <f t="shared" si="157"/>
        <v>2</v>
      </c>
      <c r="W1857" t="s">
        <v>5890</v>
      </c>
      <c r="X1857" s="69" t="s">
        <v>6984</v>
      </c>
      <c r="Y1857" s="49"/>
      <c r="Z1857" s="50">
        <f t="array" ref="Z1857">SUM((N1857:S1857)/6)</f>
        <v>0</v>
      </c>
      <c r="AA1857" s="51"/>
      <c r="AB1857" s="49">
        <f t="shared" si="158"/>
        <v>2</v>
      </c>
      <c r="AC1857" s="49">
        <f t="shared" si="159"/>
        <v>2</v>
      </c>
      <c r="AD1857" s="49">
        <f t="shared" si="160"/>
        <v>2</v>
      </c>
      <c r="AE1857" s="49">
        <f t="shared" si="161"/>
        <v>2</v>
      </c>
      <c r="AF1857" s="52"/>
    </row>
    <row r="1858" s="19" customFormat="1" customHeight="1" spans="1:32">
      <c r="A1858" s="31" t="s">
        <v>8803</v>
      </c>
      <c r="B1858" s="31" t="s">
        <v>3674</v>
      </c>
      <c r="C1858" s="31" t="s">
        <v>8805</v>
      </c>
      <c r="D1858" s="31" t="s">
        <v>8805</v>
      </c>
      <c r="E1858" s="31" t="s">
        <v>4574</v>
      </c>
      <c r="F1858" s="31" t="s">
        <v>835</v>
      </c>
      <c r="G1858" s="31" t="s">
        <v>8992</v>
      </c>
      <c r="H1858" s="33" t="s">
        <v>8810</v>
      </c>
      <c r="I1858" s="37" t="s">
        <v>8805</v>
      </c>
      <c r="J1858" s="31" t="s">
        <v>8805</v>
      </c>
      <c r="K1858" s="38" t="s">
        <v>8084</v>
      </c>
      <c r="L1858" s="39" t="s">
        <v>8085</v>
      </c>
      <c r="M1858" s="40">
        <v>1</v>
      </c>
      <c r="N1858" s="40"/>
      <c r="O1858" s="40"/>
      <c r="P1858" s="40"/>
      <c r="Q1858" s="40"/>
      <c r="R1858" s="40"/>
      <c r="S1858" s="40"/>
      <c r="T1858" s="40">
        <v>1</v>
      </c>
      <c r="U1858" s="40"/>
      <c r="V1858" s="40">
        <f t="shared" si="157"/>
        <v>1</v>
      </c>
      <c r="W1858" t="s">
        <v>5890</v>
      </c>
      <c r="X1858" s="69" t="s">
        <v>6984</v>
      </c>
      <c r="Y1858" s="49"/>
      <c r="Z1858" s="50">
        <f t="array" ref="Z1858">SUM((N1858:S1858)/6)</f>
        <v>0</v>
      </c>
      <c r="AA1858" s="51"/>
      <c r="AB1858" s="49">
        <f t="shared" si="158"/>
        <v>1</v>
      </c>
      <c r="AC1858" s="49">
        <f t="shared" si="159"/>
        <v>1</v>
      </c>
      <c r="AD1858" s="49">
        <f t="shared" si="160"/>
        <v>1</v>
      </c>
      <c r="AE1858" s="49">
        <f t="shared" si="161"/>
        <v>1</v>
      </c>
      <c r="AF1858" s="52"/>
    </row>
    <row r="1859" s="19" customFormat="1" customHeight="1" spans="1:32">
      <c r="A1859" s="31" t="s">
        <v>8803</v>
      </c>
      <c r="B1859" s="31" t="s">
        <v>15</v>
      </c>
      <c r="C1859" s="31" t="s">
        <v>9242</v>
      </c>
      <c r="D1859" s="31" t="s">
        <v>8805</v>
      </c>
      <c r="E1859" s="31" t="s">
        <v>5024</v>
      </c>
      <c r="F1859" s="31" t="s">
        <v>126</v>
      </c>
      <c r="G1859" s="32" t="s">
        <v>9243</v>
      </c>
      <c r="H1859" s="33" t="s">
        <v>8810</v>
      </c>
      <c r="I1859" s="37">
        <v>1.8</v>
      </c>
      <c r="J1859" s="31" t="s">
        <v>8805</v>
      </c>
      <c r="K1859" s="38" t="s">
        <v>8087</v>
      </c>
      <c r="L1859" s="39" t="s">
        <v>8088</v>
      </c>
      <c r="M1859" s="40">
        <v>1</v>
      </c>
      <c r="N1859" s="40"/>
      <c r="O1859" s="40"/>
      <c r="P1859" s="40"/>
      <c r="Q1859" s="40"/>
      <c r="R1859" s="40"/>
      <c r="S1859" s="40"/>
      <c r="T1859" s="40">
        <v>1</v>
      </c>
      <c r="U1859" s="40"/>
      <c r="V1859" s="40">
        <f t="shared" ref="V1859:V1922" si="162">T1859+U1859</f>
        <v>1</v>
      </c>
      <c r="W1859" t="s">
        <v>5890</v>
      </c>
      <c r="X1859" s="69" t="s">
        <v>6984</v>
      </c>
      <c r="Y1859" s="49"/>
      <c r="Z1859" s="50">
        <f t="array" ref="Z1859">SUM((N1859:S1859)/6)</f>
        <v>0</v>
      </c>
      <c r="AA1859" s="51"/>
      <c r="AB1859" s="49">
        <f t="shared" ref="AB1859:AB1922" si="163">V1859-Y1859/30*21</f>
        <v>1</v>
      </c>
      <c r="AC1859" s="49">
        <f t="shared" ref="AC1859:AC1922" si="164">AB1859-Y1859</f>
        <v>1</v>
      </c>
      <c r="AD1859" s="49">
        <f t="shared" ref="AD1859:AD1922" si="165">V1859-Z1859*21</f>
        <v>1</v>
      </c>
      <c r="AE1859" s="49">
        <f t="shared" ref="AE1859:AE1922" si="166">AD1859-Z1859*30</f>
        <v>1</v>
      </c>
      <c r="AF1859" s="52"/>
    </row>
    <row r="1860" s="19" customFormat="1" customHeight="1" spans="1:32">
      <c r="A1860" s="31" t="s">
        <v>8803</v>
      </c>
      <c r="B1860" s="31" t="s">
        <v>15</v>
      </c>
      <c r="C1860" s="31" t="s">
        <v>8841</v>
      </c>
      <c r="D1860" s="31" t="s">
        <v>8805</v>
      </c>
      <c r="E1860" s="31" t="s">
        <v>8090</v>
      </c>
      <c r="F1860" s="31" t="s">
        <v>7981</v>
      </c>
      <c r="G1860" s="32" t="s">
        <v>8806</v>
      </c>
      <c r="H1860" s="33" t="s">
        <v>8808</v>
      </c>
      <c r="I1860" s="37">
        <v>1.8</v>
      </c>
      <c r="J1860" s="31" t="s">
        <v>8805</v>
      </c>
      <c r="K1860" s="38" t="s">
        <v>8091</v>
      </c>
      <c r="L1860" s="39" t="s">
        <v>8092</v>
      </c>
      <c r="M1860" s="40">
        <v>1</v>
      </c>
      <c r="N1860" s="40"/>
      <c r="O1860" s="40"/>
      <c r="P1860" s="40"/>
      <c r="Q1860" s="40"/>
      <c r="R1860" s="40"/>
      <c r="S1860" s="40"/>
      <c r="T1860" s="40">
        <v>1</v>
      </c>
      <c r="U1860" s="40"/>
      <c r="V1860" s="40">
        <f t="shared" si="162"/>
        <v>1</v>
      </c>
      <c r="W1860" t="s">
        <v>5890</v>
      </c>
      <c r="X1860" s="69" t="s">
        <v>6984</v>
      </c>
      <c r="Y1860" s="49"/>
      <c r="Z1860" s="50">
        <f t="array" ref="Z1860">SUM((N1860:S1860)/6)</f>
        <v>0</v>
      </c>
      <c r="AA1860" s="51"/>
      <c r="AB1860" s="49">
        <f t="shared" si="163"/>
        <v>1</v>
      </c>
      <c r="AC1860" s="49">
        <f t="shared" si="164"/>
        <v>1</v>
      </c>
      <c r="AD1860" s="49">
        <f t="shared" si="165"/>
        <v>1</v>
      </c>
      <c r="AE1860" s="49">
        <f t="shared" si="166"/>
        <v>1</v>
      </c>
      <c r="AF1860" s="52"/>
    </row>
    <row r="1861" s="19" customFormat="1" customHeight="1" spans="1:32">
      <c r="A1861" s="31" t="s">
        <v>8803</v>
      </c>
      <c r="B1861" s="31" t="s">
        <v>15</v>
      </c>
      <c r="C1861" s="32" t="s">
        <v>8918</v>
      </c>
      <c r="D1861" s="31" t="s">
        <v>8805</v>
      </c>
      <c r="E1861" s="31" t="s">
        <v>834</v>
      </c>
      <c r="F1861" s="31" t="s">
        <v>126</v>
      </c>
      <c r="G1861" s="32" t="s">
        <v>8824</v>
      </c>
      <c r="H1861" s="33" t="s">
        <v>8822</v>
      </c>
      <c r="I1861" s="37">
        <v>1.8</v>
      </c>
      <c r="J1861" s="31" t="s">
        <v>8805</v>
      </c>
      <c r="K1861" s="42" t="s">
        <v>8094</v>
      </c>
      <c r="L1861" s="39" t="s">
        <v>8095</v>
      </c>
      <c r="M1861" s="40">
        <v>2</v>
      </c>
      <c r="N1861" s="40"/>
      <c r="O1861" s="40"/>
      <c r="P1861" s="40"/>
      <c r="Q1861" s="40"/>
      <c r="R1861" s="40"/>
      <c r="S1861" s="40"/>
      <c r="T1861" s="40">
        <v>2</v>
      </c>
      <c r="U1861" s="40"/>
      <c r="V1861" s="40">
        <f t="shared" si="162"/>
        <v>2</v>
      </c>
      <c r="W1861" t="s">
        <v>5890</v>
      </c>
      <c r="X1861" s="69" t="s">
        <v>6984</v>
      </c>
      <c r="Y1861" s="49"/>
      <c r="Z1861" s="50">
        <f t="array" ref="Z1861">SUM((N1861:S1861)/6)</f>
        <v>0</v>
      </c>
      <c r="AA1861" s="51"/>
      <c r="AB1861" s="49">
        <f t="shared" si="163"/>
        <v>2</v>
      </c>
      <c r="AC1861" s="49">
        <f t="shared" si="164"/>
        <v>2</v>
      </c>
      <c r="AD1861" s="49">
        <f t="shared" si="165"/>
        <v>2</v>
      </c>
      <c r="AE1861" s="49">
        <f t="shared" si="166"/>
        <v>2</v>
      </c>
      <c r="AF1861" s="52"/>
    </row>
    <row r="1862" s="19" customFormat="1" customHeight="1" spans="1:32">
      <c r="A1862" s="31" t="s">
        <v>8803</v>
      </c>
      <c r="B1862" s="31" t="s">
        <v>15</v>
      </c>
      <c r="C1862" s="31" t="s">
        <v>9149</v>
      </c>
      <c r="D1862" s="31" t="s">
        <v>8805</v>
      </c>
      <c r="E1862" s="31" t="s">
        <v>834</v>
      </c>
      <c r="F1862" s="31" t="s">
        <v>126</v>
      </c>
      <c r="G1862" s="32" t="s">
        <v>9150</v>
      </c>
      <c r="H1862" s="33" t="s">
        <v>8808</v>
      </c>
      <c r="I1862" s="37">
        <v>1.8</v>
      </c>
      <c r="J1862" s="31" t="s">
        <v>8805</v>
      </c>
      <c r="K1862" s="38" t="s">
        <v>8097</v>
      </c>
      <c r="L1862" s="39" t="s">
        <v>8098</v>
      </c>
      <c r="M1862" s="40">
        <v>1</v>
      </c>
      <c r="N1862" s="40"/>
      <c r="O1862" s="40"/>
      <c r="P1862" s="40"/>
      <c r="Q1862" s="40"/>
      <c r="R1862" s="40"/>
      <c r="S1862" s="40"/>
      <c r="T1862" s="40">
        <v>1</v>
      </c>
      <c r="U1862" s="40"/>
      <c r="V1862" s="40">
        <f t="shared" si="162"/>
        <v>1</v>
      </c>
      <c r="W1862" t="s">
        <v>5890</v>
      </c>
      <c r="X1862" s="69" t="s">
        <v>6984</v>
      </c>
      <c r="Y1862" s="49"/>
      <c r="Z1862" s="50">
        <f t="array" ref="Z1862">SUM((N1862:S1862)/6)</f>
        <v>0</v>
      </c>
      <c r="AA1862" s="51"/>
      <c r="AB1862" s="49">
        <f t="shared" si="163"/>
        <v>1</v>
      </c>
      <c r="AC1862" s="49">
        <f t="shared" si="164"/>
        <v>1</v>
      </c>
      <c r="AD1862" s="49">
        <f t="shared" si="165"/>
        <v>1</v>
      </c>
      <c r="AE1862" s="49">
        <f t="shared" si="166"/>
        <v>1</v>
      </c>
      <c r="AF1862" s="52"/>
    </row>
    <row r="1863" s="19" customFormat="1" customHeight="1" spans="1:32">
      <c r="A1863" s="31" t="s">
        <v>8803</v>
      </c>
      <c r="B1863" s="31" t="s">
        <v>15</v>
      </c>
      <c r="C1863" s="31" t="s">
        <v>9149</v>
      </c>
      <c r="D1863" s="31" t="s">
        <v>8805</v>
      </c>
      <c r="E1863" s="31" t="s">
        <v>834</v>
      </c>
      <c r="F1863" s="31" t="s">
        <v>126</v>
      </c>
      <c r="G1863" s="32" t="s">
        <v>9150</v>
      </c>
      <c r="H1863" s="33" t="s">
        <v>8812</v>
      </c>
      <c r="I1863" s="37">
        <v>1.8</v>
      </c>
      <c r="J1863" s="31" t="s">
        <v>8805</v>
      </c>
      <c r="K1863" s="38" t="s">
        <v>8100</v>
      </c>
      <c r="L1863" s="39" t="s">
        <v>8101</v>
      </c>
      <c r="M1863" s="40">
        <v>2</v>
      </c>
      <c r="N1863" s="40"/>
      <c r="O1863" s="40"/>
      <c r="P1863" s="40"/>
      <c r="Q1863" s="40"/>
      <c r="R1863" s="40"/>
      <c r="S1863" s="40"/>
      <c r="T1863" s="40">
        <v>2</v>
      </c>
      <c r="U1863" s="40"/>
      <c r="V1863" s="40">
        <f t="shared" si="162"/>
        <v>2</v>
      </c>
      <c r="W1863" t="s">
        <v>5890</v>
      </c>
      <c r="X1863" s="69" t="s">
        <v>6984</v>
      </c>
      <c r="Y1863" s="49"/>
      <c r="Z1863" s="50">
        <f t="array" ref="Z1863">SUM((N1863:S1863)/6)</f>
        <v>0</v>
      </c>
      <c r="AA1863" s="51"/>
      <c r="AB1863" s="49">
        <f t="shared" si="163"/>
        <v>2</v>
      </c>
      <c r="AC1863" s="49">
        <f t="shared" si="164"/>
        <v>2</v>
      </c>
      <c r="AD1863" s="49">
        <f t="shared" si="165"/>
        <v>2</v>
      </c>
      <c r="AE1863" s="49">
        <f t="shared" si="166"/>
        <v>2</v>
      </c>
      <c r="AF1863" s="52"/>
    </row>
    <row r="1864" s="19" customFormat="1" customHeight="1" spans="1:32">
      <c r="A1864" s="31" t="s">
        <v>8803</v>
      </c>
      <c r="B1864" s="31" t="s">
        <v>3308</v>
      </c>
      <c r="C1864" s="31" t="s">
        <v>8805</v>
      </c>
      <c r="D1864" s="31" t="s">
        <v>8805</v>
      </c>
      <c r="E1864" s="31" t="s">
        <v>16</v>
      </c>
      <c r="F1864" s="31" t="s">
        <v>2050</v>
      </c>
      <c r="G1864" s="32" t="s">
        <v>8805</v>
      </c>
      <c r="H1864" s="33" t="s">
        <v>8838</v>
      </c>
      <c r="I1864" s="37" t="s">
        <v>8805</v>
      </c>
      <c r="J1864" s="31" t="s">
        <v>8805</v>
      </c>
      <c r="K1864" s="38" t="s">
        <v>8103</v>
      </c>
      <c r="L1864" s="39" t="s">
        <v>8104</v>
      </c>
      <c r="M1864" s="40">
        <v>2</v>
      </c>
      <c r="N1864" s="40"/>
      <c r="O1864" s="40"/>
      <c r="P1864" s="40"/>
      <c r="Q1864" s="40"/>
      <c r="R1864" s="40"/>
      <c r="S1864" s="40"/>
      <c r="T1864" s="40">
        <v>2</v>
      </c>
      <c r="U1864" s="40"/>
      <c r="V1864" s="40">
        <f t="shared" si="162"/>
        <v>2</v>
      </c>
      <c r="W1864" t="s">
        <v>5890</v>
      </c>
      <c r="X1864" s="69" t="s">
        <v>6984</v>
      </c>
      <c r="Y1864" s="49"/>
      <c r="Z1864" s="50">
        <f t="array" ref="Z1864">SUM((N1864:S1864)/6)</f>
        <v>0</v>
      </c>
      <c r="AA1864" s="51"/>
      <c r="AB1864" s="49">
        <f t="shared" si="163"/>
        <v>2</v>
      </c>
      <c r="AC1864" s="49">
        <f t="shared" si="164"/>
        <v>2</v>
      </c>
      <c r="AD1864" s="49">
        <f t="shared" si="165"/>
        <v>2</v>
      </c>
      <c r="AE1864" s="49">
        <f t="shared" si="166"/>
        <v>2</v>
      </c>
      <c r="AF1864" s="52"/>
    </row>
    <row r="1865" s="19" customFormat="1" customHeight="1" spans="1:32">
      <c r="A1865" s="31" t="s">
        <v>8803</v>
      </c>
      <c r="B1865" s="31" t="s">
        <v>15</v>
      </c>
      <c r="C1865" s="32" t="s">
        <v>8918</v>
      </c>
      <c r="D1865" s="31" t="s">
        <v>8805</v>
      </c>
      <c r="E1865" s="31" t="s">
        <v>16</v>
      </c>
      <c r="F1865" s="31" t="s">
        <v>2050</v>
      </c>
      <c r="G1865" s="32" t="s">
        <v>8837</v>
      </c>
      <c r="H1865" s="33" t="s">
        <v>8820</v>
      </c>
      <c r="I1865" s="37">
        <v>1.8</v>
      </c>
      <c r="J1865" s="31" t="s">
        <v>8805</v>
      </c>
      <c r="K1865" s="42" t="s">
        <v>8106</v>
      </c>
      <c r="L1865" s="39" t="s">
        <v>8107</v>
      </c>
      <c r="M1865" s="40">
        <v>1</v>
      </c>
      <c r="N1865" s="40"/>
      <c r="O1865" s="40"/>
      <c r="P1865" s="40"/>
      <c r="Q1865" s="40"/>
      <c r="R1865" s="40"/>
      <c r="S1865" s="40"/>
      <c r="T1865" s="40">
        <v>1</v>
      </c>
      <c r="U1865" s="40"/>
      <c r="V1865" s="40">
        <f t="shared" si="162"/>
        <v>1</v>
      </c>
      <c r="W1865" t="s">
        <v>5890</v>
      </c>
      <c r="X1865" s="69" t="s">
        <v>6984</v>
      </c>
      <c r="Y1865" s="49"/>
      <c r="Z1865" s="50">
        <f t="array" ref="Z1865">SUM((N1865:S1865)/6)</f>
        <v>0</v>
      </c>
      <c r="AA1865" s="51"/>
      <c r="AB1865" s="49">
        <f t="shared" si="163"/>
        <v>1</v>
      </c>
      <c r="AC1865" s="49">
        <f t="shared" si="164"/>
        <v>1</v>
      </c>
      <c r="AD1865" s="49">
        <f t="shared" si="165"/>
        <v>1</v>
      </c>
      <c r="AE1865" s="49">
        <f t="shared" si="166"/>
        <v>1</v>
      </c>
      <c r="AF1865" s="52"/>
    </row>
    <row r="1866" s="19" customFormat="1" customHeight="1" spans="1:32">
      <c r="A1866" s="31" t="s">
        <v>8803</v>
      </c>
      <c r="B1866" s="31" t="s">
        <v>3308</v>
      </c>
      <c r="C1866" s="31" t="s">
        <v>8805</v>
      </c>
      <c r="D1866" s="31" t="s">
        <v>8805</v>
      </c>
      <c r="E1866" s="31" t="s">
        <v>16</v>
      </c>
      <c r="F1866" s="31" t="s">
        <v>2050</v>
      </c>
      <c r="G1866" s="32" t="s">
        <v>8805</v>
      </c>
      <c r="H1866" s="33" t="s">
        <v>8838</v>
      </c>
      <c r="I1866" s="37" t="s">
        <v>8805</v>
      </c>
      <c r="J1866" s="31" t="s">
        <v>8805</v>
      </c>
      <c r="K1866" s="38" t="s">
        <v>8109</v>
      </c>
      <c r="L1866" s="39" t="s">
        <v>8110</v>
      </c>
      <c r="M1866" s="40">
        <v>1</v>
      </c>
      <c r="N1866" s="40"/>
      <c r="O1866" s="40"/>
      <c r="P1866" s="40"/>
      <c r="Q1866" s="40"/>
      <c r="R1866" s="40"/>
      <c r="S1866" s="40"/>
      <c r="T1866" s="40">
        <v>1</v>
      </c>
      <c r="U1866" s="40"/>
      <c r="V1866" s="40">
        <f t="shared" si="162"/>
        <v>1</v>
      </c>
      <c r="W1866" t="s">
        <v>5890</v>
      </c>
      <c r="X1866" s="69" t="s">
        <v>6984</v>
      </c>
      <c r="Y1866" s="49"/>
      <c r="Z1866" s="50">
        <f t="array" ref="Z1866">SUM((N1866:S1866)/6)</f>
        <v>0</v>
      </c>
      <c r="AA1866" s="51"/>
      <c r="AB1866" s="49">
        <f t="shared" si="163"/>
        <v>1</v>
      </c>
      <c r="AC1866" s="49">
        <f t="shared" si="164"/>
        <v>1</v>
      </c>
      <c r="AD1866" s="49">
        <f t="shared" si="165"/>
        <v>1</v>
      </c>
      <c r="AE1866" s="49">
        <f t="shared" si="166"/>
        <v>1</v>
      </c>
      <c r="AF1866" s="52"/>
    </row>
    <row r="1867" s="19" customFormat="1" customHeight="1" spans="1:32">
      <c r="A1867" s="31" t="s">
        <v>8803</v>
      </c>
      <c r="B1867" s="31" t="s">
        <v>15</v>
      </c>
      <c r="C1867" s="31" t="s">
        <v>9000</v>
      </c>
      <c r="D1867" s="31" t="s">
        <v>8805</v>
      </c>
      <c r="E1867" s="31" t="s">
        <v>16</v>
      </c>
      <c r="F1867" s="31" t="s">
        <v>2050</v>
      </c>
      <c r="G1867" s="32" t="s">
        <v>8833</v>
      </c>
      <c r="H1867" s="33" t="s">
        <v>8810</v>
      </c>
      <c r="I1867" s="37">
        <v>1.8</v>
      </c>
      <c r="J1867" s="31" t="s">
        <v>8805</v>
      </c>
      <c r="K1867" s="38" t="s">
        <v>8111</v>
      </c>
      <c r="L1867" s="39" t="s">
        <v>8112</v>
      </c>
      <c r="M1867" s="40">
        <v>1</v>
      </c>
      <c r="N1867" s="40"/>
      <c r="O1867" s="40"/>
      <c r="P1867" s="40"/>
      <c r="Q1867" s="40"/>
      <c r="R1867" s="40"/>
      <c r="S1867" s="40"/>
      <c r="T1867" s="40">
        <v>1</v>
      </c>
      <c r="U1867" s="40"/>
      <c r="V1867" s="40">
        <f t="shared" si="162"/>
        <v>1</v>
      </c>
      <c r="W1867" t="s">
        <v>5890</v>
      </c>
      <c r="X1867" s="69" t="s">
        <v>6984</v>
      </c>
      <c r="Y1867" s="49"/>
      <c r="Z1867" s="50">
        <f t="array" ref="Z1867">SUM((N1867:S1867)/6)</f>
        <v>0</v>
      </c>
      <c r="AA1867" s="51"/>
      <c r="AB1867" s="49">
        <f t="shared" si="163"/>
        <v>1</v>
      </c>
      <c r="AC1867" s="49">
        <f t="shared" si="164"/>
        <v>1</v>
      </c>
      <c r="AD1867" s="49">
        <f t="shared" si="165"/>
        <v>1</v>
      </c>
      <c r="AE1867" s="49">
        <f t="shared" si="166"/>
        <v>1</v>
      </c>
      <c r="AF1867" s="52"/>
    </row>
    <row r="1868" s="19" customFormat="1" customHeight="1" spans="1:32">
      <c r="A1868" s="31" t="s">
        <v>8803</v>
      </c>
      <c r="B1868" s="31" t="s">
        <v>15</v>
      </c>
      <c r="C1868" s="32" t="s">
        <v>8918</v>
      </c>
      <c r="D1868" s="31" t="s">
        <v>8805</v>
      </c>
      <c r="E1868" s="31" t="s">
        <v>16</v>
      </c>
      <c r="F1868" s="31" t="s">
        <v>8114</v>
      </c>
      <c r="G1868" s="32" t="s">
        <v>8837</v>
      </c>
      <c r="H1868" s="33" t="s">
        <v>8820</v>
      </c>
      <c r="I1868" s="37">
        <v>1.8</v>
      </c>
      <c r="J1868" s="31" t="s">
        <v>8805</v>
      </c>
      <c r="K1868" s="42" t="s">
        <v>8115</v>
      </c>
      <c r="L1868" s="39" t="s">
        <v>8116</v>
      </c>
      <c r="M1868" s="40">
        <v>2</v>
      </c>
      <c r="N1868" s="40"/>
      <c r="O1868" s="40"/>
      <c r="P1868" s="40"/>
      <c r="Q1868" s="40"/>
      <c r="R1868" s="40"/>
      <c r="S1868" s="40"/>
      <c r="T1868" s="40">
        <v>2</v>
      </c>
      <c r="U1868" s="40"/>
      <c r="V1868" s="40">
        <f t="shared" si="162"/>
        <v>2</v>
      </c>
      <c r="W1868" t="s">
        <v>5890</v>
      </c>
      <c r="X1868" s="69" t="s">
        <v>6984</v>
      </c>
      <c r="Y1868" s="49"/>
      <c r="Z1868" s="50">
        <f t="array" ref="Z1868">SUM((N1868:S1868)/6)</f>
        <v>0</v>
      </c>
      <c r="AA1868" s="51"/>
      <c r="AB1868" s="49">
        <f t="shared" si="163"/>
        <v>2</v>
      </c>
      <c r="AC1868" s="49">
        <f t="shared" si="164"/>
        <v>2</v>
      </c>
      <c r="AD1868" s="49">
        <f t="shared" si="165"/>
        <v>2</v>
      </c>
      <c r="AE1868" s="49">
        <f t="shared" si="166"/>
        <v>2</v>
      </c>
      <c r="AF1868" s="52"/>
    </row>
    <row r="1869" s="19" customFormat="1" customHeight="1" spans="1:32">
      <c r="A1869" s="31" t="s">
        <v>8803</v>
      </c>
      <c r="B1869" s="31" t="s">
        <v>15</v>
      </c>
      <c r="C1869" s="32" t="s">
        <v>8918</v>
      </c>
      <c r="D1869" s="31" t="s">
        <v>8805</v>
      </c>
      <c r="E1869" s="31" t="s">
        <v>16</v>
      </c>
      <c r="F1869" s="31" t="s">
        <v>8114</v>
      </c>
      <c r="G1869" s="32" t="s">
        <v>8837</v>
      </c>
      <c r="H1869" s="33" t="s">
        <v>8807</v>
      </c>
      <c r="I1869" s="37">
        <v>1.8</v>
      </c>
      <c r="J1869" s="31" t="s">
        <v>8805</v>
      </c>
      <c r="K1869" s="42" t="s">
        <v>8118</v>
      </c>
      <c r="L1869" s="39" t="s">
        <v>8119</v>
      </c>
      <c r="M1869" s="40">
        <v>1</v>
      </c>
      <c r="N1869" s="40"/>
      <c r="O1869" s="40"/>
      <c r="P1869" s="40"/>
      <c r="Q1869" s="40"/>
      <c r="R1869" s="40"/>
      <c r="S1869" s="40"/>
      <c r="T1869" s="40">
        <v>1</v>
      </c>
      <c r="U1869" s="40"/>
      <c r="V1869" s="40">
        <f t="shared" si="162"/>
        <v>1</v>
      </c>
      <c r="W1869" t="s">
        <v>5890</v>
      </c>
      <c r="X1869" s="69" t="s">
        <v>6984</v>
      </c>
      <c r="Y1869" s="49"/>
      <c r="Z1869" s="50">
        <f t="array" ref="Z1869">SUM((N1869:S1869)/6)</f>
        <v>0</v>
      </c>
      <c r="AA1869" s="51"/>
      <c r="AB1869" s="49">
        <f t="shared" si="163"/>
        <v>1</v>
      </c>
      <c r="AC1869" s="49">
        <f t="shared" si="164"/>
        <v>1</v>
      </c>
      <c r="AD1869" s="49">
        <f t="shared" si="165"/>
        <v>1</v>
      </c>
      <c r="AE1869" s="49">
        <f t="shared" si="166"/>
        <v>1</v>
      </c>
      <c r="AF1869" s="52"/>
    </row>
    <row r="1870" s="19" customFormat="1" customHeight="1" spans="1:32">
      <c r="A1870" s="31" t="s">
        <v>8803</v>
      </c>
      <c r="B1870" s="31" t="s">
        <v>15</v>
      </c>
      <c r="C1870" s="32" t="s">
        <v>8918</v>
      </c>
      <c r="D1870" s="31" t="s">
        <v>8805</v>
      </c>
      <c r="E1870" s="31" t="s">
        <v>16</v>
      </c>
      <c r="F1870" s="31" t="s">
        <v>8114</v>
      </c>
      <c r="G1870" s="32" t="s">
        <v>8837</v>
      </c>
      <c r="H1870" s="33" t="s">
        <v>8808</v>
      </c>
      <c r="I1870" s="37">
        <v>1.8</v>
      </c>
      <c r="J1870" s="31" t="s">
        <v>8805</v>
      </c>
      <c r="K1870" s="42" t="s">
        <v>8121</v>
      </c>
      <c r="L1870" s="39" t="s">
        <v>8122</v>
      </c>
      <c r="M1870" s="40">
        <v>3</v>
      </c>
      <c r="N1870" s="40"/>
      <c r="O1870" s="40"/>
      <c r="P1870" s="40"/>
      <c r="Q1870" s="40"/>
      <c r="R1870" s="40"/>
      <c r="S1870" s="40"/>
      <c r="T1870" s="40">
        <v>3</v>
      </c>
      <c r="U1870" s="40"/>
      <c r="V1870" s="40">
        <f t="shared" si="162"/>
        <v>3</v>
      </c>
      <c r="W1870" t="s">
        <v>5890</v>
      </c>
      <c r="X1870" s="69" t="s">
        <v>6984</v>
      </c>
      <c r="Y1870" s="49"/>
      <c r="Z1870" s="50">
        <f t="array" ref="Z1870">SUM((N1870:S1870)/6)</f>
        <v>0</v>
      </c>
      <c r="AA1870" s="51"/>
      <c r="AB1870" s="49">
        <f t="shared" si="163"/>
        <v>3</v>
      </c>
      <c r="AC1870" s="49">
        <f t="shared" si="164"/>
        <v>3</v>
      </c>
      <c r="AD1870" s="49">
        <f t="shared" si="165"/>
        <v>3</v>
      </c>
      <c r="AE1870" s="49">
        <f t="shared" si="166"/>
        <v>3</v>
      </c>
      <c r="AF1870" s="52"/>
    </row>
    <row r="1871" s="19" customFormat="1" customHeight="1" spans="1:32">
      <c r="A1871" s="31" t="s">
        <v>8803</v>
      </c>
      <c r="B1871" s="31" t="s">
        <v>15</v>
      </c>
      <c r="C1871" s="31" t="s">
        <v>8841</v>
      </c>
      <c r="D1871" s="31" t="s">
        <v>8805</v>
      </c>
      <c r="E1871" s="31" t="s">
        <v>16</v>
      </c>
      <c r="F1871" s="31" t="s">
        <v>8114</v>
      </c>
      <c r="G1871" s="32" t="s">
        <v>8806</v>
      </c>
      <c r="H1871" s="33" t="s">
        <v>8822</v>
      </c>
      <c r="I1871" s="37">
        <v>1.8</v>
      </c>
      <c r="J1871" s="31" t="s">
        <v>8805</v>
      </c>
      <c r="K1871" s="42" t="s">
        <v>8124</v>
      </c>
      <c r="L1871" s="39" t="s">
        <v>8125</v>
      </c>
      <c r="M1871" s="40">
        <v>1</v>
      </c>
      <c r="N1871" s="40"/>
      <c r="O1871" s="40"/>
      <c r="P1871" s="40"/>
      <c r="Q1871" s="40"/>
      <c r="R1871" s="40"/>
      <c r="S1871" s="40"/>
      <c r="T1871" s="40">
        <v>1</v>
      </c>
      <c r="U1871" s="40"/>
      <c r="V1871" s="40">
        <f t="shared" si="162"/>
        <v>1</v>
      </c>
      <c r="W1871" t="s">
        <v>5890</v>
      </c>
      <c r="X1871" s="69" t="s">
        <v>6984</v>
      </c>
      <c r="Y1871" s="49"/>
      <c r="Z1871" s="50">
        <f t="array" ref="Z1871">SUM((N1871:S1871)/6)</f>
        <v>0</v>
      </c>
      <c r="AA1871" s="51"/>
      <c r="AB1871" s="49">
        <f t="shared" si="163"/>
        <v>1</v>
      </c>
      <c r="AC1871" s="49">
        <f t="shared" si="164"/>
        <v>1</v>
      </c>
      <c r="AD1871" s="49">
        <f t="shared" si="165"/>
        <v>1</v>
      </c>
      <c r="AE1871" s="49">
        <f t="shared" si="166"/>
        <v>1</v>
      </c>
      <c r="AF1871" s="52"/>
    </row>
    <row r="1872" s="19" customFormat="1" customHeight="1" spans="1:32">
      <c r="A1872" s="31" t="s">
        <v>8803</v>
      </c>
      <c r="B1872" s="31" t="s">
        <v>15</v>
      </c>
      <c r="C1872" s="31" t="s">
        <v>8841</v>
      </c>
      <c r="D1872" s="31" t="s">
        <v>8805</v>
      </c>
      <c r="E1872" s="31" t="s">
        <v>16</v>
      </c>
      <c r="F1872" s="31" t="s">
        <v>8114</v>
      </c>
      <c r="G1872" s="32" t="s">
        <v>8806</v>
      </c>
      <c r="H1872" s="33" t="s">
        <v>8820</v>
      </c>
      <c r="I1872" s="37">
        <v>1.8</v>
      </c>
      <c r="J1872" s="31" t="s">
        <v>8805</v>
      </c>
      <c r="K1872" s="42" t="s">
        <v>8127</v>
      </c>
      <c r="L1872" s="39" t="s">
        <v>8128</v>
      </c>
      <c r="M1872" s="40">
        <v>1</v>
      </c>
      <c r="N1872" s="40"/>
      <c r="O1872" s="40"/>
      <c r="P1872" s="40"/>
      <c r="Q1872" s="40"/>
      <c r="R1872" s="40"/>
      <c r="S1872" s="40"/>
      <c r="T1872" s="40">
        <v>1</v>
      </c>
      <c r="U1872" s="40"/>
      <c r="V1872" s="40">
        <f t="shared" si="162"/>
        <v>1</v>
      </c>
      <c r="W1872" t="s">
        <v>5890</v>
      </c>
      <c r="X1872" s="69" t="s">
        <v>6984</v>
      </c>
      <c r="Y1872" s="49"/>
      <c r="Z1872" s="50">
        <f t="array" ref="Z1872">SUM((N1872:S1872)/6)</f>
        <v>0</v>
      </c>
      <c r="AA1872" s="51"/>
      <c r="AB1872" s="49">
        <f t="shared" si="163"/>
        <v>1</v>
      </c>
      <c r="AC1872" s="49">
        <f t="shared" si="164"/>
        <v>1</v>
      </c>
      <c r="AD1872" s="49">
        <f t="shared" si="165"/>
        <v>1</v>
      </c>
      <c r="AE1872" s="49">
        <f t="shared" si="166"/>
        <v>1</v>
      </c>
      <c r="AF1872" s="52"/>
    </row>
    <row r="1873" s="19" customFormat="1" customHeight="1" spans="1:32">
      <c r="A1873" s="31" t="s">
        <v>8803</v>
      </c>
      <c r="B1873" s="31" t="s">
        <v>3867</v>
      </c>
      <c r="C1873" s="31" t="s">
        <v>8805</v>
      </c>
      <c r="D1873" s="31" t="s">
        <v>8805</v>
      </c>
      <c r="E1873" s="31" t="s">
        <v>16</v>
      </c>
      <c r="F1873" s="31" t="s">
        <v>36</v>
      </c>
      <c r="G1873" s="32" t="s">
        <v>8805</v>
      </c>
      <c r="H1873" s="33" t="s">
        <v>8820</v>
      </c>
      <c r="I1873" s="37" t="s">
        <v>8805</v>
      </c>
      <c r="J1873" s="31" t="s">
        <v>8805</v>
      </c>
      <c r="K1873" s="42" t="s">
        <v>8130</v>
      </c>
      <c r="L1873" s="39" t="s">
        <v>5618</v>
      </c>
      <c r="M1873" s="40">
        <v>1</v>
      </c>
      <c r="N1873" s="40"/>
      <c r="O1873" s="40"/>
      <c r="P1873" s="40"/>
      <c r="Q1873" s="40"/>
      <c r="R1873" s="40"/>
      <c r="S1873" s="40"/>
      <c r="T1873" s="40">
        <v>1</v>
      </c>
      <c r="U1873" s="40"/>
      <c r="V1873" s="40">
        <f t="shared" si="162"/>
        <v>1</v>
      </c>
      <c r="W1873" t="s">
        <v>5890</v>
      </c>
      <c r="X1873" s="69" t="s">
        <v>6984</v>
      </c>
      <c r="Y1873" s="49"/>
      <c r="Z1873" s="50">
        <f t="array" ref="Z1873">SUM((N1873:S1873)/6)</f>
        <v>0</v>
      </c>
      <c r="AA1873" s="51"/>
      <c r="AB1873" s="49">
        <f t="shared" si="163"/>
        <v>1</v>
      </c>
      <c r="AC1873" s="49">
        <f t="shared" si="164"/>
        <v>1</v>
      </c>
      <c r="AD1873" s="49">
        <f t="shared" si="165"/>
        <v>1</v>
      </c>
      <c r="AE1873" s="49">
        <f t="shared" si="166"/>
        <v>1</v>
      </c>
      <c r="AF1873" s="52"/>
    </row>
    <row r="1874" customHeight="1" spans="1:32">
      <c r="A1874" s="31" t="s">
        <v>8803</v>
      </c>
      <c r="B1874" s="31" t="s">
        <v>15</v>
      </c>
      <c r="C1874" s="31" t="s">
        <v>8841</v>
      </c>
      <c r="D1874" s="31" t="s">
        <v>8805</v>
      </c>
      <c r="E1874" s="31" t="s">
        <v>1171</v>
      </c>
      <c r="F1874" s="31" t="s">
        <v>126</v>
      </c>
      <c r="G1874" s="32" t="s">
        <v>8806</v>
      </c>
      <c r="H1874" s="33" t="s">
        <v>8810</v>
      </c>
      <c r="I1874" s="37">
        <v>1.8</v>
      </c>
      <c r="J1874" s="31" t="s">
        <v>8805</v>
      </c>
      <c r="K1874" s="38" t="s">
        <v>8131</v>
      </c>
      <c r="L1874" s="39" t="s">
        <v>8132</v>
      </c>
      <c r="M1874" s="40">
        <v>1</v>
      </c>
      <c r="N1874" s="40"/>
      <c r="O1874" s="40"/>
      <c r="P1874" s="40"/>
      <c r="Q1874" s="40"/>
      <c r="R1874" s="40"/>
      <c r="S1874" s="40"/>
      <c r="T1874" s="40">
        <v>1</v>
      </c>
      <c r="U1874" s="40"/>
      <c r="V1874" s="40">
        <f t="shared" si="162"/>
        <v>1</v>
      </c>
      <c r="W1874" t="s">
        <v>5890</v>
      </c>
      <c r="X1874" s="69" t="s">
        <v>6984</v>
      </c>
      <c r="Y1874" s="49"/>
      <c r="Z1874" s="50">
        <f t="array" ref="Z1874">SUM((N1874:S1874)/6)</f>
        <v>0</v>
      </c>
      <c r="AA1874" s="51"/>
      <c r="AB1874" s="49">
        <f t="shared" si="163"/>
        <v>1</v>
      </c>
      <c r="AC1874" s="49">
        <f t="shared" si="164"/>
        <v>1</v>
      </c>
      <c r="AD1874" s="49">
        <f t="shared" si="165"/>
        <v>1</v>
      </c>
      <c r="AE1874" s="49">
        <f t="shared" si="166"/>
        <v>1</v>
      </c>
      <c r="AF1874" s="52"/>
    </row>
    <row r="1875" s="19" customFormat="1" customHeight="1" spans="1:32">
      <c r="A1875" s="31" t="s">
        <v>8803</v>
      </c>
      <c r="B1875" s="31" t="s">
        <v>15</v>
      </c>
      <c r="C1875" s="31" t="s">
        <v>8842</v>
      </c>
      <c r="D1875" s="31" t="s">
        <v>8805</v>
      </c>
      <c r="E1875" s="31" t="s">
        <v>5135</v>
      </c>
      <c r="F1875" s="31" t="s">
        <v>17</v>
      </c>
      <c r="G1875" s="32" t="s">
        <v>8827</v>
      </c>
      <c r="H1875" s="33" t="s">
        <v>8811</v>
      </c>
      <c r="I1875" s="37">
        <v>2.5</v>
      </c>
      <c r="J1875" s="31" t="s">
        <v>8805</v>
      </c>
      <c r="K1875" s="42" t="s">
        <v>8134</v>
      </c>
      <c r="L1875" s="39" t="s">
        <v>8135</v>
      </c>
      <c r="M1875" s="40">
        <v>1</v>
      </c>
      <c r="N1875" s="40"/>
      <c r="O1875" s="40"/>
      <c r="P1875" s="40"/>
      <c r="Q1875" s="40"/>
      <c r="R1875" s="40"/>
      <c r="S1875" s="40"/>
      <c r="T1875" s="40">
        <v>1</v>
      </c>
      <c r="U1875" s="40"/>
      <c r="V1875" s="40">
        <f t="shared" si="162"/>
        <v>1</v>
      </c>
      <c r="W1875" t="s">
        <v>5890</v>
      </c>
      <c r="X1875" s="69" t="s">
        <v>6984</v>
      </c>
      <c r="Y1875" s="49"/>
      <c r="Z1875" s="50">
        <f t="array" ref="Z1875">SUM((N1875:S1875)/6)</f>
        <v>0</v>
      </c>
      <c r="AA1875" s="51"/>
      <c r="AB1875" s="49">
        <f t="shared" si="163"/>
        <v>1</v>
      </c>
      <c r="AC1875" s="49">
        <f t="shared" si="164"/>
        <v>1</v>
      </c>
      <c r="AD1875" s="49">
        <f t="shared" si="165"/>
        <v>1</v>
      </c>
      <c r="AE1875" s="49">
        <f t="shared" si="166"/>
        <v>1</v>
      </c>
      <c r="AF1875" s="52"/>
    </row>
    <row r="1876" s="19" customFormat="1" customHeight="1" spans="1:32">
      <c r="A1876" s="31" t="s">
        <v>8803</v>
      </c>
      <c r="B1876" s="31" t="s">
        <v>3308</v>
      </c>
      <c r="C1876" s="31" t="s">
        <v>8805</v>
      </c>
      <c r="D1876" s="31" t="s">
        <v>8805</v>
      </c>
      <c r="E1876" s="31" t="s">
        <v>5135</v>
      </c>
      <c r="F1876" s="31" t="s">
        <v>835</v>
      </c>
      <c r="G1876" s="32" t="s">
        <v>8805</v>
      </c>
      <c r="H1876" s="33" t="s">
        <v>8808</v>
      </c>
      <c r="I1876" s="37" t="s">
        <v>8805</v>
      </c>
      <c r="J1876" s="31" t="s">
        <v>8805</v>
      </c>
      <c r="K1876" s="38" t="s">
        <v>8137</v>
      </c>
      <c r="L1876" s="39" t="s">
        <v>8138</v>
      </c>
      <c r="M1876" s="40">
        <v>1</v>
      </c>
      <c r="N1876" s="40"/>
      <c r="O1876" s="40"/>
      <c r="P1876" s="40"/>
      <c r="Q1876" s="40"/>
      <c r="R1876" s="40"/>
      <c r="S1876" s="40"/>
      <c r="T1876" s="40">
        <v>1</v>
      </c>
      <c r="U1876" s="40"/>
      <c r="V1876" s="40">
        <f t="shared" si="162"/>
        <v>1</v>
      </c>
      <c r="W1876" t="s">
        <v>5890</v>
      </c>
      <c r="X1876" s="69" t="s">
        <v>6984</v>
      </c>
      <c r="Y1876" s="49"/>
      <c r="Z1876" s="50">
        <f t="array" ref="Z1876">SUM((N1876:S1876)/6)</f>
        <v>0</v>
      </c>
      <c r="AA1876" s="51"/>
      <c r="AB1876" s="49">
        <f t="shared" si="163"/>
        <v>1</v>
      </c>
      <c r="AC1876" s="49">
        <f t="shared" si="164"/>
        <v>1</v>
      </c>
      <c r="AD1876" s="49">
        <f t="shared" si="165"/>
        <v>1</v>
      </c>
      <c r="AE1876" s="49">
        <f t="shared" si="166"/>
        <v>1</v>
      </c>
      <c r="AF1876" s="52"/>
    </row>
    <row r="1877" s="19" customFormat="1" customHeight="1" spans="1:32">
      <c r="A1877" s="31" t="s">
        <v>8803</v>
      </c>
      <c r="B1877" s="31" t="s">
        <v>15</v>
      </c>
      <c r="C1877" s="32" t="s">
        <v>8918</v>
      </c>
      <c r="D1877" s="31" t="s">
        <v>8805</v>
      </c>
      <c r="E1877" s="31" t="s">
        <v>5135</v>
      </c>
      <c r="F1877" s="31" t="s">
        <v>77</v>
      </c>
      <c r="G1877" s="32" t="s">
        <v>8981</v>
      </c>
      <c r="H1877" s="33" t="s">
        <v>8820</v>
      </c>
      <c r="I1877" s="37">
        <v>1.8</v>
      </c>
      <c r="J1877" s="31" t="s">
        <v>8805</v>
      </c>
      <c r="K1877" s="42" t="s">
        <v>8140</v>
      </c>
      <c r="L1877" s="39" t="s">
        <v>8141</v>
      </c>
      <c r="M1877" s="40">
        <v>1</v>
      </c>
      <c r="N1877" s="40"/>
      <c r="O1877" s="40"/>
      <c r="P1877" s="40"/>
      <c r="Q1877" s="40"/>
      <c r="R1877" s="40"/>
      <c r="S1877" s="40"/>
      <c r="T1877" s="40">
        <v>1</v>
      </c>
      <c r="U1877" s="40"/>
      <c r="V1877" s="40">
        <f t="shared" si="162"/>
        <v>1</v>
      </c>
      <c r="W1877" t="s">
        <v>5890</v>
      </c>
      <c r="X1877" s="69" t="s">
        <v>6984</v>
      </c>
      <c r="Y1877" s="49"/>
      <c r="Z1877" s="50">
        <f t="array" ref="Z1877">SUM((N1877:S1877)/6)</f>
        <v>0</v>
      </c>
      <c r="AA1877" s="51"/>
      <c r="AB1877" s="49">
        <f t="shared" si="163"/>
        <v>1</v>
      </c>
      <c r="AC1877" s="49">
        <f t="shared" si="164"/>
        <v>1</v>
      </c>
      <c r="AD1877" s="49">
        <f t="shared" si="165"/>
        <v>1</v>
      </c>
      <c r="AE1877" s="49">
        <f t="shared" si="166"/>
        <v>1</v>
      </c>
      <c r="AF1877" s="52"/>
    </row>
    <row r="1878" s="19" customFormat="1" customHeight="1" spans="1:32">
      <c r="A1878" s="31" t="s">
        <v>8803</v>
      </c>
      <c r="B1878" s="31" t="s">
        <v>15</v>
      </c>
      <c r="C1878" s="31" t="s">
        <v>8842</v>
      </c>
      <c r="D1878" s="31" t="s">
        <v>8805</v>
      </c>
      <c r="E1878" s="31" t="s">
        <v>16</v>
      </c>
      <c r="F1878" s="31" t="s">
        <v>5459</v>
      </c>
      <c r="G1878" s="32" t="s">
        <v>8831</v>
      </c>
      <c r="H1878" s="33" t="s">
        <v>8811</v>
      </c>
      <c r="I1878" s="37">
        <v>1.8</v>
      </c>
      <c r="J1878" s="31" t="s">
        <v>8814</v>
      </c>
      <c r="K1878" s="38" t="s">
        <v>8143</v>
      </c>
      <c r="L1878" s="39" t="s">
        <v>8144</v>
      </c>
      <c r="M1878" s="40">
        <v>1</v>
      </c>
      <c r="N1878" s="40"/>
      <c r="O1878" s="40"/>
      <c r="P1878" s="40"/>
      <c r="Q1878" s="40"/>
      <c r="R1878" s="40"/>
      <c r="S1878" s="40"/>
      <c r="T1878" s="40">
        <v>1</v>
      </c>
      <c r="U1878" s="40"/>
      <c r="V1878" s="40">
        <f t="shared" si="162"/>
        <v>1</v>
      </c>
      <c r="W1878" t="s">
        <v>5890</v>
      </c>
      <c r="X1878" s="69" t="s">
        <v>6984</v>
      </c>
      <c r="Y1878" s="49"/>
      <c r="Z1878" s="50">
        <f t="array" ref="Z1878">SUM((N1878:S1878)/6)</f>
        <v>0</v>
      </c>
      <c r="AA1878" s="51"/>
      <c r="AB1878" s="49">
        <f t="shared" si="163"/>
        <v>1</v>
      </c>
      <c r="AC1878" s="49">
        <f t="shared" si="164"/>
        <v>1</v>
      </c>
      <c r="AD1878" s="49">
        <f t="shared" si="165"/>
        <v>1</v>
      </c>
      <c r="AE1878" s="49">
        <f t="shared" si="166"/>
        <v>1</v>
      </c>
      <c r="AF1878" s="52"/>
    </row>
    <row r="1879" s="19" customFormat="1" customHeight="1" spans="1:32">
      <c r="A1879" s="31" t="s">
        <v>8803</v>
      </c>
      <c r="B1879" s="31" t="s">
        <v>7903</v>
      </c>
      <c r="C1879" s="31" t="s">
        <v>8805</v>
      </c>
      <c r="D1879" s="31" t="s">
        <v>8805</v>
      </c>
      <c r="E1879" s="31" t="s">
        <v>16</v>
      </c>
      <c r="F1879" s="31" t="s">
        <v>126</v>
      </c>
      <c r="G1879" s="32" t="s">
        <v>8805</v>
      </c>
      <c r="H1879" s="33" t="s">
        <v>8813</v>
      </c>
      <c r="I1879" s="37" t="s">
        <v>8805</v>
      </c>
      <c r="J1879" s="31" t="s">
        <v>8805</v>
      </c>
      <c r="K1879" s="42" t="s">
        <v>8146</v>
      </c>
      <c r="L1879" s="39" t="s">
        <v>8147</v>
      </c>
      <c r="M1879" s="40">
        <v>1</v>
      </c>
      <c r="N1879" s="40"/>
      <c r="O1879" s="40"/>
      <c r="P1879" s="40"/>
      <c r="Q1879" s="40"/>
      <c r="R1879" s="40"/>
      <c r="S1879" s="40"/>
      <c r="T1879" s="40">
        <v>1</v>
      </c>
      <c r="U1879" s="40"/>
      <c r="V1879" s="40">
        <f t="shared" si="162"/>
        <v>1</v>
      </c>
      <c r="W1879" t="s">
        <v>5890</v>
      </c>
      <c r="X1879" s="69" t="s">
        <v>6984</v>
      </c>
      <c r="Y1879" s="49"/>
      <c r="Z1879" s="50">
        <f t="array" ref="Z1879">SUM((N1879:S1879)/6)</f>
        <v>0</v>
      </c>
      <c r="AA1879" s="51"/>
      <c r="AB1879" s="49">
        <f t="shared" si="163"/>
        <v>1</v>
      </c>
      <c r="AC1879" s="49">
        <f t="shared" si="164"/>
        <v>1</v>
      </c>
      <c r="AD1879" s="49">
        <f t="shared" si="165"/>
        <v>1</v>
      </c>
      <c r="AE1879" s="49">
        <f t="shared" si="166"/>
        <v>1</v>
      </c>
      <c r="AF1879" s="52"/>
    </row>
    <row r="1880" s="19" customFormat="1" customHeight="1" spans="1:32">
      <c r="A1880" s="31" t="s">
        <v>8803</v>
      </c>
      <c r="B1880" s="31" t="s">
        <v>15</v>
      </c>
      <c r="C1880" s="32" t="s">
        <v>8977</v>
      </c>
      <c r="D1880" s="31" t="s">
        <v>8805</v>
      </c>
      <c r="E1880" s="31" t="s">
        <v>8149</v>
      </c>
      <c r="F1880" s="31" t="s">
        <v>126</v>
      </c>
      <c r="G1880" s="32" t="s">
        <v>8979</v>
      </c>
      <c r="H1880" s="33" t="s">
        <v>8987</v>
      </c>
      <c r="I1880" s="37">
        <v>1.8</v>
      </c>
      <c r="J1880" s="31" t="s">
        <v>8805</v>
      </c>
      <c r="K1880" s="42" t="s">
        <v>8150</v>
      </c>
      <c r="L1880" s="39" t="s">
        <v>8151</v>
      </c>
      <c r="M1880" s="40">
        <v>1</v>
      </c>
      <c r="N1880" s="40"/>
      <c r="O1880" s="40"/>
      <c r="P1880" s="40"/>
      <c r="Q1880" s="40"/>
      <c r="R1880" s="40"/>
      <c r="S1880" s="40"/>
      <c r="T1880" s="40">
        <v>1</v>
      </c>
      <c r="U1880" s="40"/>
      <c r="V1880" s="40">
        <f t="shared" si="162"/>
        <v>1</v>
      </c>
      <c r="W1880" t="s">
        <v>5890</v>
      </c>
      <c r="X1880" s="69" t="s">
        <v>6984</v>
      </c>
      <c r="Y1880" s="49"/>
      <c r="Z1880" s="50">
        <f t="array" ref="Z1880">SUM((N1880:S1880)/6)</f>
        <v>0</v>
      </c>
      <c r="AA1880" s="51"/>
      <c r="AB1880" s="49">
        <f t="shared" si="163"/>
        <v>1</v>
      </c>
      <c r="AC1880" s="49">
        <f t="shared" si="164"/>
        <v>1</v>
      </c>
      <c r="AD1880" s="49">
        <f t="shared" si="165"/>
        <v>1</v>
      </c>
      <c r="AE1880" s="49">
        <f t="shared" si="166"/>
        <v>1</v>
      </c>
      <c r="AF1880" s="52"/>
    </row>
    <row r="1881" s="19" customFormat="1" customHeight="1" spans="1:32">
      <c r="A1881" s="31" t="s">
        <v>8803</v>
      </c>
      <c r="B1881" s="31" t="s">
        <v>15</v>
      </c>
      <c r="C1881" s="31" t="s">
        <v>8841</v>
      </c>
      <c r="D1881" s="31" t="s">
        <v>8805</v>
      </c>
      <c r="E1881" s="31" t="s">
        <v>7174</v>
      </c>
      <c r="F1881" s="31" t="s">
        <v>17</v>
      </c>
      <c r="G1881" s="32" t="s">
        <v>8806</v>
      </c>
      <c r="H1881" s="33" t="s">
        <v>8810</v>
      </c>
      <c r="I1881" s="37">
        <v>1.8</v>
      </c>
      <c r="J1881" s="31" t="s">
        <v>8805</v>
      </c>
      <c r="K1881" s="38" t="s">
        <v>8153</v>
      </c>
      <c r="L1881" s="39" t="s">
        <v>8154</v>
      </c>
      <c r="M1881" s="40">
        <v>1</v>
      </c>
      <c r="N1881" s="40"/>
      <c r="O1881" s="40"/>
      <c r="P1881" s="40"/>
      <c r="Q1881" s="40"/>
      <c r="R1881" s="40"/>
      <c r="S1881" s="40"/>
      <c r="T1881" s="40">
        <v>1</v>
      </c>
      <c r="U1881" s="40"/>
      <c r="V1881" s="40">
        <f t="shared" si="162"/>
        <v>1</v>
      </c>
      <c r="W1881" t="s">
        <v>5890</v>
      </c>
      <c r="X1881" s="69" t="s">
        <v>6984</v>
      </c>
      <c r="Y1881" s="49"/>
      <c r="Z1881" s="50">
        <f t="array" ref="Z1881">SUM((N1881:S1881)/6)</f>
        <v>0</v>
      </c>
      <c r="AA1881" s="51"/>
      <c r="AB1881" s="49">
        <f t="shared" si="163"/>
        <v>1</v>
      </c>
      <c r="AC1881" s="49">
        <f t="shared" si="164"/>
        <v>1</v>
      </c>
      <c r="AD1881" s="49">
        <f t="shared" si="165"/>
        <v>1</v>
      </c>
      <c r="AE1881" s="49">
        <f t="shared" si="166"/>
        <v>1</v>
      </c>
      <c r="AF1881" s="52"/>
    </row>
    <row r="1882" s="19" customFormat="1" customHeight="1" spans="1:32">
      <c r="A1882" s="31" t="s">
        <v>8803</v>
      </c>
      <c r="B1882" s="31" t="s">
        <v>15</v>
      </c>
      <c r="C1882" s="31" t="s">
        <v>8841</v>
      </c>
      <c r="D1882" s="31" t="s">
        <v>8805</v>
      </c>
      <c r="E1882" s="31" t="s">
        <v>16</v>
      </c>
      <c r="F1882" s="31" t="s">
        <v>7475</v>
      </c>
      <c r="G1882" s="32" t="s">
        <v>8806</v>
      </c>
      <c r="H1882" s="33" t="s">
        <v>8809</v>
      </c>
      <c r="I1882" s="37">
        <v>1.8</v>
      </c>
      <c r="J1882" s="31" t="s">
        <v>8805</v>
      </c>
      <c r="K1882" s="38" t="s">
        <v>8156</v>
      </c>
      <c r="L1882" s="39" t="s">
        <v>8157</v>
      </c>
      <c r="M1882" s="40">
        <v>1</v>
      </c>
      <c r="N1882" s="40"/>
      <c r="O1882" s="40"/>
      <c r="P1882" s="40"/>
      <c r="Q1882" s="40"/>
      <c r="R1882" s="40"/>
      <c r="S1882" s="40"/>
      <c r="T1882" s="40">
        <v>1</v>
      </c>
      <c r="U1882" s="40"/>
      <c r="V1882" s="40">
        <f t="shared" si="162"/>
        <v>1</v>
      </c>
      <c r="W1882" t="s">
        <v>5890</v>
      </c>
      <c r="X1882" s="69" t="s">
        <v>6984</v>
      </c>
      <c r="Y1882" s="49"/>
      <c r="Z1882" s="50">
        <f t="array" ref="Z1882">SUM((N1882:S1882)/6)</f>
        <v>0</v>
      </c>
      <c r="AA1882" s="51"/>
      <c r="AB1882" s="49">
        <f t="shared" si="163"/>
        <v>1</v>
      </c>
      <c r="AC1882" s="49">
        <f t="shared" si="164"/>
        <v>1</v>
      </c>
      <c r="AD1882" s="49">
        <f t="shared" si="165"/>
        <v>1</v>
      </c>
      <c r="AE1882" s="49">
        <f t="shared" si="166"/>
        <v>1</v>
      </c>
      <c r="AF1882" s="52"/>
    </row>
    <row r="1883" s="19" customFormat="1" customHeight="1" spans="1:32">
      <c r="A1883" s="31" t="s">
        <v>8803</v>
      </c>
      <c r="B1883" s="31" t="s">
        <v>15</v>
      </c>
      <c r="C1883" s="31" t="s">
        <v>8818</v>
      </c>
      <c r="D1883" s="31" t="s">
        <v>8805</v>
      </c>
      <c r="E1883" s="31" t="s">
        <v>16</v>
      </c>
      <c r="F1883" s="31" t="s">
        <v>8159</v>
      </c>
      <c r="G1883" s="32" t="s">
        <v>8831</v>
      </c>
      <c r="H1883" s="33" t="s">
        <v>8812</v>
      </c>
      <c r="I1883" s="37">
        <v>1.8</v>
      </c>
      <c r="J1883" s="31" t="s">
        <v>8805</v>
      </c>
      <c r="K1883" s="42" t="s">
        <v>8160</v>
      </c>
      <c r="L1883" s="39" t="s">
        <v>8161</v>
      </c>
      <c r="M1883" s="40">
        <v>1</v>
      </c>
      <c r="N1883" s="40"/>
      <c r="O1883" s="40"/>
      <c r="P1883" s="40"/>
      <c r="Q1883" s="40"/>
      <c r="R1883" s="40"/>
      <c r="S1883" s="40"/>
      <c r="T1883" s="40">
        <v>1</v>
      </c>
      <c r="U1883" s="40"/>
      <c r="V1883" s="40">
        <f t="shared" si="162"/>
        <v>1</v>
      </c>
      <c r="W1883" t="s">
        <v>5890</v>
      </c>
      <c r="X1883" s="69" t="s">
        <v>6984</v>
      </c>
      <c r="Y1883" s="49"/>
      <c r="Z1883" s="50">
        <f t="array" ref="Z1883">SUM((N1883:S1883)/6)</f>
        <v>0</v>
      </c>
      <c r="AA1883" s="51"/>
      <c r="AB1883" s="49">
        <f t="shared" si="163"/>
        <v>1</v>
      </c>
      <c r="AC1883" s="49">
        <f t="shared" si="164"/>
        <v>1</v>
      </c>
      <c r="AD1883" s="49">
        <f t="shared" si="165"/>
        <v>1</v>
      </c>
      <c r="AE1883" s="49">
        <f t="shared" si="166"/>
        <v>1</v>
      </c>
      <c r="AF1883" s="52"/>
    </row>
    <row r="1884" s="19" customFormat="1" customHeight="1" spans="1:32">
      <c r="A1884" s="31" t="s">
        <v>8803</v>
      </c>
      <c r="B1884" s="31" t="s">
        <v>15</v>
      </c>
      <c r="C1884" s="31" t="s">
        <v>8841</v>
      </c>
      <c r="D1884" s="31" t="s">
        <v>8805</v>
      </c>
      <c r="E1884" s="31" t="s">
        <v>8163</v>
      </c>
      <c r="F1884" s="31" t="s">
        <v>8164</v>
      </c>
      <c r="G1884" s="32" t="s">
        <v>8806</v>
      </c>
      <c r="H1884" s="33" t="s">
        <v>8811</v>
      </c>
      <c r="I1884" s="37">
        <v>1.8</v>
      </c>
      <c r="J1884" s="31" t="s">
        <v>8805</v>
      </c>
      <c r="K1884" s="38" t="s">
        <v>8165</v>
      </c>
      <c r="L1884" s="39" t="s">
        <v>8166</v>
      </c>
      <c r="M1884" s="40">
        <v>1</v>
      </c>
      <c r="N1884" s="40"/>
      <c r="O1884" s="40"/>
      <c r="P1884" s="40"/>
      <c r="Q1884" s="40"/>
      <c r="R1884" s="40"/>
      <c r="S1884" s="40"/>
      <c r="T1884" s="40">
        <v>1</v>
      </c>
      <c r="U1884" s="40"/>
      <c r="V1884" s="40">
        <f t="shared" si="162"/>
        <v>1</v>
      </c>
      <c r="W1884" t="s">
        <v>5890</v>
      </c>
      <c r="X1884" s="69" t="s">
        <v>6984</v>
      </c>
      <c r="Y1884" s="49"/>
      <c r="Z1884" s="50">
        <f t="array" ref="Z1884">SUM((N1884:S1884)/6)</f>
        <v>0</v>
      </c>
      <c r="AA1884" s="51"/>
      <c r="AB1884" s="49">
        <f t="shared" si="163"/>
        <v>1</v>
      </c>
      <c r="AC1884" s="49">
        <f t="shared" si="164"/>
        <v>1</v>
      </c>
      <c r="AD1884" s="49">
        <f t="shared" si="165"/>
        <v>1</v>
      </c>
      <c r="AE1884" s="49">
        <f t="shared" si="166"/>
        <v>1</v>
      </c>
      <c r="AF1884" s="52"/>
    </row>
    <row r="1885" s="19" customFormat="1" customHeight="1" spans="1:32">
      <c r="A1885" s="31" t="s">
        <v>8803</v>
      </c>
      <c r="B1885" s="31" t="s">
        <v>15</v>
      </c>
      <c r="C1885" s="31" t="s">
        <v>8842</v>
      </c>
      <c r="D1885" s="31" t="s">
        <v>8805</v>
      </c>
      <c r="E1885" s="31" t="s">
        <v>5757</v>
      </c>
      <c r="F1885" s="31" t="s">
        <v>835</v>
      </c>
      <c r="G1885" s="32" t="s">
        <v>9024</v>
      </c>
      <c r="H1885" s="33" t="s">
        <v>8809</v>
      </c>
      <c r="I1885" s="37">
        <v>1.8</v>
      </c>
      <c r="J1885" s="31" t="s">
        <v>8805</v>
      </c>
      <c r="K1885" s="38" t="s">
        <v>8168</v>
      </c>
      <c r="L1885" s="39" t="s">
        <v>8169</v>
      </c>
      <c r="M1885" s="40">
        <v>1</v>
      </c>
      <c r="N1885" s="40"/>
      <c r="O1885" s="40"/>
      <c r="P1885" s="40"/>
      <c r="Q1885" s="40"/>
      <c r="R1885" s="40"/>
      <c r="S1885" s="40"/>
      <c r="T1885" s="40">
        <v>1</v>
      </c>
      <c r="U1885" s="40"/>
      <c r="V1885" s="40">
        <f t="shared" si="162"/>
        <v>1</v>
      </c>
      <c r="W1885" t="s">
        <v>5890</v>
      </c>
      <c r="X1885" s="69" t="s">
        <v>6984</v>
      </c>
      <c r="Y1885" s="49"/>
      <c r="Z1885" s="50">
        <f t="array" ref="Z1885">SUM((N1885:S1885)/6)</f>
        <v>0</v>
      </c>
      <c r="AA1885" s="51"/>
      <c r="AB1885" s="49">
        <f t="shared" si="163"/>
        <v>1</v>
      </c>
      <c r="AC1885" s="49">
        <f t="shared" si="164"/>
        <v>1</v>
      </c>
      <c r="AD1885" s="49">
        <f t="shared" si="165"/>
        <v>1</v>
      </c>
      <c r="AE1885" s="49">
        <f t="shared" si="166"/>
        <v>1</v>
      </c>
      <c r="AF1885" s="52"/>
    </row>
    <row r="1886" s="19" customFormat="1" customHeight="1" spans="1:32">
      <c r="A1886" s="31" t="s">
        <v>8803</v>
      </c>
      <c r="B1886" s="31" t="s">
        <v>15</v>
      </c>
      <c r="C1886" s="31" t="s">
        <v>8842</v>
      </c>
      <c r="D1886" s="31" t="s">
        <v>8805</v>
      </c>
      <c r="E1886" s="31" t="s">
        <v>5757</v>
      </c>
      <c r="F1886" s="31" t="s">
        <v>126</v>
      </c>
      <c r="G1886" s="32" t="s">
        <v>9024</v>
      </c>
      <c r="H1886" s="33" t="s">
        <v>8810</v>
      </c>
      <c r="I1886" s="37">
        <v>1.8</v>
      </c>
      <c r="J1886" s="31" t="s">
        <v>8805</v>
      </c>
      <c r="K1886" s="38" t="s">
        <v>8171</v>
      </c>
      <c r="L1886" s="39" t="s">
        <v>8172</v>
      </c>
      <c r="M1886" s="40">
        <v>1</v>
      </c>
      <c r="N1886" s="40"/>
      <c r="O1886" s="40"/>
      <c r="P1886" s="40"/>
      <c r="Q1886" s="40"/>
      <c r="R1886" s="40"/>
      <c r="S1886" s="40"/>
      <c r="T1886" s="40">
        <v>1</v>
      </c>
      <c r="U1886" s="40"/>
      <c r="V1886" s="40">
        <f t="shared" si="162"/>
        <v>1</v>
      </c>
      <c r="W1886" t="s">
        <v>5890</v>
      </c>
      <c r="X1886" s="69" t="s">
        <v>6984</v>
      </c>
      <c r="Y1886" s="49"/>
      <c r="Z1886" s="50">
        <f t="array" ref="Z1886">SUM((N1886:S1886)/6)</f>
        <v>0</v>
      </c>
      <c r="AA1886" s="51"/>
      <c r="AB1886" s="49">
        <f t="shared" si="163"/>
        <v>1</v>
      </c>
      <c r="AC1886" s="49">
        <f t="shared" si="164"/>
        <v>1</v>
      </c>
      <c r="AD1886" s="49">
        <f t="shared" si="165"/>
        <v>1</v>
      </c>
      <c r="AE1886" s="49">
        <f t="shared" si="166"/>
        <v>1</v>
      </c>
      <c r="AF1886" s="52"/>
    </row>
    <row r="1887" s="19" customFormat="1" customHeight="1" spans="1:32">
      <c r="A1887" s="31" t="s">
        <v>8803</v>
      </c>
      <c r="B1887" s="31" t="s">
        <v>15</v>
      </c>
      <c r="C1887" s="31" t="s">
        <v>8842</v>
      </c>
      <c r="D1887" s="31" t="s">
        <v>8805</v>
      </c>
      <c r="E1887" s="31" t="s">
        <v>5757</v>
      </c>
      <c r="F1887" s="31" t="s">
        <v>126</v>
      </c>
      <c r="G1887" s="32" t="s">
        <v>9024</v>
      </c>
      <c r="H1887" s="33" t="s">
        <v>8812</v>
      </c>
      <c r="I1887" s="37">
        <v>1.8</v>
      </c>
      <c r="J1887" s="31" t="s">
        <v>8805</v>
      </c>
      <c r="K1887" s="38" t="s">
        <v>8174</v>
      </c>
      <c r="L1887" s="39" t="s">
        <v>8175</v>
      </c>
      <c r="M1887" s="40">
        <v>1</v>
      </c>
      <c r="N1887" s="40"/>
      <c r="O1887" s="40"/>
      <c r="P1887" s="40"/>
      <c r="Q1887" s="40"/>
      <c r="R1887" s="40"/>
      <c r="S1887" s="40"/>
      <c r="T1887" s="40">
        <v>1</v>
      </c>
      <c r="U1887" s="40"/>
      <c r="V1887" s="40">
        <f t="shared" si="162"/>
        <v>1</v>
      </c>
      <c r="W1887" t="s">
        <v>5890</v>
      </c>
      <c r="X1887" s="69" t="s">
        <v>6984</v>
      </c>
      <c r="Y1887" s="49"/>
      <c r="Z1887" s="50">
        <f t="array" ref="Z1887">SUM((N1887:S1887)/6)</f>
        <v>0</v>
      </c>
      <c r="AA1887" s="51"/>
      <c r="AB1887" s="49">
        <f t="shared" si="163"/>
        <v>1</v>
      </c>
      <c r="AC1887" s="49">
        <f t="shared" si="164"/>
        <v>1</v>
      </c>
      <c r="AD1887" s="49">
        <f t="shared" si="165"/>
        <v>1</v>
      </c>
      <c r="AE1887" s="49">
        <f t="shared" si="166"/>
        <v>1</v>
      </c>
      <c r="AF1887" s="52"/>
    </row>
    <row r="1888" s="19" customFormat="1" customHeight="1" spans="1:32">
      <c r="A1888" s="31" t="s">
        <v>8803</v>
      </c>
      <c r="B1888" s="31" t="s">
        <v>15</v>
      </c>
      <c r="C1888" s="31" t="s">
        <v>8842</v>
      </c>
      <c r="D1888" s="31" t="s">
        <v>8805</v>
      </c>
      <c r="E1888" s="31" t="s">
        <v>5757</v>
      </c>
      <c r="F1888" s="31" t="s">
        <v>126</v>
      </c>
      <c r="G1888" s="32" t="s">
        <v>8831</v>
      </c>
      <c r="H1888" s="33" t="s">
        <v>8811</v>
      </c>
      <c r="I1888" s="37">
        <v>2.5</v>
      </c>
      <c r="J1888" s="31" t="s">
        <v>8805</v>
      </c>
      <c r="K1888" s="38" t="s">
        <v>8177</v>
      </c>
      <c r="L1888" s="39" t="s">
        <v>8178</v>
      </c>
      <c r="M1888" s="40">
        <v>1</v>
      </c>
      <c r="N1888" s="40"/>
      <c r="O1888" s="40"/>
      <c r="P1888" s="40"/>
      <c r="Q1888" s="40"/>
      <c r="R1888" s="40"/>
      <c r="S1888" s="40"/>
      <c r="T1888" s="40">
        <v>1</v>
      </c>
      <c r="U1888" s="40"/>
      <c r="V1888" s="40">
        <f t="shared" si="162"/>
        <v>1</v>
      </c>
      <c r="W1888" t="s">
        <v>5890</v>
      </c>
      <c r="X1888" s="69" t="s">
        <v>6984</v>
      </c>
      <c r="Y1888" s="49"/>
      <c r="Z1888" s="50">
        <f t="array" ref="Z1888">SUM((N1888:S1888)/6)</f>
        <v>0</v>
      </c>
      <c r="AA1888" s="51"/>
      <c r="AB1888" s="49">
        <f t="shared" si="163"/>
        <v>1</v>
      </c>
      <c r="AC1888" s="49">
        <f t="shared" si="164"/>
        <v>1</v>
      </c>
      <c r="AD1888" s="49">
        <f t="shared" si="165"/>
        <v>1</v>
      </c>
      <c r="AE1888" s="49">
        <f t="shared" si="166"/>
        <v>1</v>
      </c>
      <c r="AF1888" s="52"/>
    </row>
    <row r="1889" s="19" customFormat="1" customHeight="1" spans="1:32">
      <c r="A1889" s="31" t="s">
        <v>8803</v>
      </c>
      <c r="B1889" s="31" t="s">
        <v>3674</v>
      </c>
      <c r="C1889" s="31" t="s">
        <v>8805</v>
      </c>
      <c r="D1889" s="31" t="s">
        <v>8805</v>
      </c>
      <c r="E1889" s="31" t="s">
        <v>16</v>
      </c>
      <c r="F1889" s="31" t="s">
        <v>77</v>
      </c>
      <c r="G1889" s="32" t="s">
        <v>8993</v>
      </c>
      <c r="H1889" s="33" t="s">
        <v>8807</v>
      </c>
      <c r="I1889" s="37" t="s">
        <v>8805</v>
      </c>
      <c r="J1889" s="31" t="s">
        <v>8805</v>
      </c>
      <c r="K1889" s="42" t="s">
        <v>8180</v>
      </c>
      <c r="L1889" s="39" t="s">
        <v>8181</v>
      </c>
      <c r="M1889" s="40">
        <v>1</v>
      </c>
      <c r="N1889" s="40"/>
      <c r="O1889" s="40"/>
      <c r="P1889" s="40"/>
      <c r="Q1889" s="40"/>
      <c r="R1889" s="40"/>
      <c r="S1889" s="40"/>
      <c r="T1889" s="40">
        <v>0</v>
      </c>
      <c r="U1889" s="40"/>
      <c r="V1889" s="40">
        <f t="shared" si="162"/>
        <v>0</v>
      </c>
      <c r="W1889" t="s">
        <v>5890</v>
      </c>
      <c r="X1889" s="69" t="s">
        <v>6984</v>
      </c>
      <c r="Y1889" s="49"/>
      <c r="Z1889" s="50">
        <f t="array" ref="Z1889">SUM((N1889:S1889)/6)</f>
        <v>0</v>
      </c>
      <c r="AA1889" s="51"/>
      <c r="AB1889" s="49">
        <f t="shared" si="163"/>
        <v>0</v>
      </c>
      <c r="AC1889" s="49">
        <f t="shared" si="164"/>
        <v>0</v>
      </c>
      <c r="AD1889" s="49">
        <f t="shared" si="165"/>
        <v>0</v>
      </c>
      <c r="AE1889" s="49">
        <f t="shared" si="166"/>
        <v>0</v>
      </c>
      <c r="AF1889" s="52"/>
    </row>
    <row r="1890" s="19" customFormat="1" customHeight="1" spans="1:32">
      <c r="A1890" s="31" t="s">
        <v>8803</v>
      </c>
      <c r="B1890" s="31" t="s">
        <v>3655</v>
      </c>
      <c r="C1890" s="31" t="s">
        <v>8805</v>
      </c>
      <c r="D1890" s="31" t="s">
        <v>8805</v>
      </c>
      <c r="E1890" s="31" t="s">
        <v>16</v>
      </c>
      <c r="F1890" s="31" t="s">
        <v>77</v>
      </c>
      <c r="G1890" s="32" t="s">
        <v>8995</v>
      </c>
      <c r="H1890" s="33" t="s">
        <v>8810</v>
      </c>
      <c r="I1890" s="37" t="s">
        <v>8805</v>
      </c>
      <c r="J1890" s="31" t="s">
        <v>8814</v>
      </c>
      <c r="K1890" s="42" t="s">
        <v>8183</v>
      </c>
      <c r="L1890" s="39" t="s">
        <v>8184</v>
      </c>
      <c r="M1890" s="40">
        <v>1</v>
      </c>
      <c r="N1890" s="40"/>
      <c r="O1890" s="40"/>
      <c r="P1890" s="40"/>
      <c r="Q1890" s="40"/>
      <c r="R1890" s="40"/>
      <c r="S1890" s="40"/>
      <c r="T1890" s="40">
        <v>0</v>
      </c>
      <c r="U1890" s="40"/>
      <c r="V1890" s="40">
        <f t="shared" si="162"/>
        <v>0</v>
      </c>
      <c r="W1890" t="s">
        <v>5890</v>
      </c>
      <c r="X1890" s="69" t="s">
        <v>6984</v>
      </c>
      <c r="Y1890" s="49">
        <v>1</v>
      </c>
      <c r="Z1890" s="50">
        <f t="array" ref="Z1890">SUM((N1890:S1890)/6)</f>
        <v>0</v>
      </c>
      <c r="AA1890" s="51"/>
      <c r="AB1890" s="49">
        <f t="shared" si="163"/>
        <v>-0.7</v>
      </c>
      <c r="AC1890" s="49">
        <f t="shared" si="164"/>
        <v>-1.7</v>
      </c>
      <c r="AD1890" s="49">
        <f t="shared" si="165"/>
        <v>0</v>
      </c>
      <c r="AE1890" s="49">
        <f t="shared" si="166"/>
        <v>0</v>
      </c>
      <c r="AF1890" s="52"/>
    </row>
    <row r="1891" s="19" customFormat="1" customHeight="1" spans="1:32">
      <c r="A1891" s="31" t="s">
        <v>8803</v>
      </c>
      <c r="B1891" s="31" t="s">
        <v>15</v>
      </c>
      <c r="C1891" s="31" t="s">
        <v>8841</v>
      </c>
      <c r="D1891" s="31" t="s">
        <v>8805</v>
      </c>
      <c r="E1891" s="31" t="s">
        <v>16</v>
      </c>
      <c r="F1891" s="31" t="s">
        <v>77</v>
      </c>
      <c r="G1891" s="32" t="s">
        <v>8806</v>
      </c>
      <c r="H1891" s="33" t="s">
        <v>8808</v>
      </c>
      <c r="I1891" s="37">
        <v>1.8</v>
      </c>
      <c r="J1891" s="31" t="s">
        <v>8805</v>
      </c>
      <c r="K1891" s="42" t="s">
        <v>8186</v>
      </c>
      <c r="L1891" s="39" t="s">
        <v>8187</v>
      </c>
      <c r="M1891" s="40">
        <v>1</v>
      </c>
      <c r="N1891" s="40"/>
      <c r="O1891" s="40"/>
      <c r="P1891" s="40"/>
      <c r="Q1891" s="40"/>
      <c r="R1891" s="40"/>
      <c r="S1891" s="40"/>
      <c r="T1891" s="40">
        <v>1</v>
      </c>
      <c r="U1891" s="40"/>
      <c r="V1891" s="40">
        <f t="shared" si="162"/>
        <v>1</v>
      </c>
      <c r="W1891" t="s">
        <v>5890</v>
      </c>
      <c r="X1891" s="69" t="s">
        <v>6984</v>
      </c>
      <c r="Y1891" s="49"/>
      <c r="Z1891" s="50">
        <f t="array" ref="Z1891">SUM((N1891:S1891)/6)</f>
        <v>0</v>
      </c>
      <c r="AA1891" s="51"/>
      <c r="AB1891" s="49">
        <f t="shared" si="163"/>
        <v>1</v>
      </c>
      <c r="AC1891" s="49">
        <f t="shared" si="164"/>
        <v>1</v>
      </c>
      <c r="AD1891" s="49">
        <f t="shared" si="165"/>
        <v>1</v>
      </c>
      <c r="AE1891" s="49">
        <f t="shared" si="166"/>
        <v>1</v>
      </c>
      <c r="AF1891" s="52"/>
    </row>
    <row r="1892" s="19" customFormat="1" customHeight="1" spans="1:32">
      <c r="A1892" s="31" t="s">
        <v>8803</v>
      </c>
      <c r="B1892" s="31" t="s">
        <v>15</v>
      </c>
      <c r="C1892" s="31" t="s">
        <v>8842</v>
      </c>
      <c r="D1892" s="31" t="s">
        <v>8805</v>
      </c>
      <c r="E1892" s="31" t="s">
        <v>16</v>
      </c>
      <c r="F1892" s="31" t="s">
        <v>77</v>
      </c>
      <c r="G1892" s="32" t="s">
        <v>9024</v>
      </c>
      <c r="H1892" s="33" t="s">
        <v>8809</v>
      </c>
      <c r="I1892" s="37">
        <v>1.8</v>
      </c>
      <c r="J1892" s="31" t="s">
        <v>8814</v>
      </c>
      <c r="K1892" s="38" t="s">
        <v>8189</v>
      </c>
      <c r="L1892" s="39" t="s">
        <v>8190</v>
      </c>
      <c r="M1892" s="40">
        <v>1</v>
      </c>
      <c r="N1892" s="40"/>
      <c r="O1892" s="40"/>
      <c r="P1892" s="40"/>
      <c r="Q1892" s="40"/>
      <c r="R1892" s="40"/>
      <c r="S1892" s="40"/>
      <c r="T1892" s="40">
        <v>1</v>
      </c>
      <c r="U1892" s="40"/>
      <c r="V1892" s="40">
        <f t="shared" si="162"/>
        <v>1</v>
      </c>
      <c r="W1892" t="s">
        <v>5890</v>
      </c>
      <c r="X1892" s="69" t="s">
        <v>6984</v>
      </c>
      <c r="Y1892" s="49"/>
      <c r="Z1892" s="50">
        <f t="array" ref="Z1892">SUM((N1892:S1892)/6)</f>
        <v>0</v>
      </c>
      <c r="AA1892" s="51"/>
      <c r="AB1892" s="49">
        <f t="shared" si="163"/>
        <v>1</v>
      </c>
      <c r="AC1892" s="49">
        <f t="shared" si="164"/>
        <v>1</v>
      </c>
      <c r="AD1892" s="49">
        <f t="shared" si="165"/>
        <v>1</v>
      </c>
      <c r="AE1892" s="49">
        <f t="shared" si="166"/>
        <v>1</v>
      </c>
      <c r="AF1892" s="52"/>
    </row>
    <row r="1893" s="19" customFormat="1" customHeight="1" spans="1:32">
      <c r="A1893" s="31" t="s">
        <v>8803</v>
      </c>
      <c r="B1893" s="31" t="s">
        <v>15</v>
      </c>
      <c r="C1893" s="31" t="s">
        <v>8818</v>
      </c>
      <c r="D1893" s="31" t="s">
        <v>8805</v>
      </c>
      <c r="E1893" s="31" t="s">
        <v>16</v>
      </c>
      <c r="F1893" s="31" t="s">
        <v>77</v>
      </c>
      <c r="G1893" s="32" t="s">
        <v>8827</v>
      </c>
      <c r="H1893" s="33" t="s">
        <v>8811</v>
      </c>
      <c r="I1893" s="37">
        <v>1.8</v>
      </c>
      <c r="J1893" s="31" t="s">
        <v>8814</v>
      </c>
      <c r="K1893" s="42" t="s">
        <v>8192</v>
      </c>
      <c r="L1893" s="39" t="s">
        <v>8193</v>
      </c>
      <c r="M1893" s="40">
        <v>1</v>
      </c>
      <c r="N1893" s="40"/>
      <c r="O1893" s="40"/>
      <c r="P1893" s="40"/>
      <c r="Q1893" s="40"/>
      <c r="R1893" s="40"/>
      <c r="S1893" s="40"/>
      <c r="T1893" s="40">
        <v>1</v>
      </c>
      <c r="U1893" s="40"/>
      <c r="V1893" s="40">
        <f t="shared" si="162"/>
        <v>1</v>
      </c>
      <c r="W1893" t="s">
        <v>5890</v>
      </c>
      <c r="X1893" s="69" t="s">
        <v>6984</v>
      </c>
      <c r="Y1893" s="49"/>
      <c r="Z1893" s="50">
        <f t="array" ref="Z1893">SUM((N1893:S1893)/6)</f>
        <v>0</v>
      </c>
      <c r="AA1893" s="51"/>
      <c r="AB1893" s="49">
        <f t="shared" si="163"/>
        <v>1</v>
      </c>
      <c r="AC1893" s="49">
        <f t="shared" si="164"/>
        <v>1</v>
      </c>
      <c r="AD1893" s="49">
        <f t="shared" si="165"/>
        <v>1</v>
      </c>
      <c r="AE1893" s="49">
        <f t="shared" si="166"/>
        <v>1</v>
      </c>
      <c r="AF1893" s="52"/>
    </row>
    <row r="1894" s="19" customFormat="1" customHeight="1" spans="1:32">
      <c r="A1894" s="31" t="s">
        <v>8803</v>
      </c>
      <c r="B1894" s="31" t="s">
        <v>3674</v>
      </c>
      <c r="C1894" s="31" t="s">
        <v>8805</v>
      </c>
      <c r="D1894" s="31" t="s">
        <v>8805</v>
      </c>
      <c r="E1894" s="31" t="s">
        <v>16</v>
      </c>
      <c r="F1894" s="31" t="s">
        <v>77</v>
      </c>
      <c r="G1894" s="32" t="s">
        <v>8993</v>
      </c>
      <c r="H1894" s="33" t="s">
        <v>8809</v>
      </c>
      <c r="I1894" s="37" t="s">
        <v>8805</v>
      </c>
      <c r="J1894" s="31" t="s">
        <v>8814</v>
      </c>
      <c r="K1894" s="38" t="s">
        <v>8195</v>
      </c>
      <c r="L1894" s="39" t="s">
        <v>8196</v>
      </c>
      <c r="M1894" s="40">
        <v>1</v>
      </c>
      <c r="N1894" s="40"/>
      <c r="O1894" s="40"/>
      <c r="P1894" s="40"/>
      <c r="Q1894" s="40"/>
      <c r="R1894" s="40"/>
      <c r="S1894" s="40"/>
      <c r="T1894" s="40">
        <v>0</v>
      </c>
      <c r="U1894" s="40"/>
      <c r="V1894" s="40">
        <f t="shared" si="162"/>
        <v>0</v>
      </c>
      <c r="W1894" t="s">
        <v>5890</v>
      </c>
      <c r="X1894" s="69" t="s">
        <v>6984</v>
      </c>
      <c r="Y1894" s="49"/>
      <c r="Z1894" s="50">
        <f t="array" ref="Z1894">SUM((N1894:S1894)/6)</f>
        <v>0</v>
      </c>
      <c r="AA1894" s="51"/>
      <c r="AB1894" s="49">
        <f t="shared" si="163"/>
        <v>0</v>
      </c>
      <c r="AC1894" s="49">
        <f t="shared" si="164"/>
        <v>0</v>
      </c>
      <c r="AD1894" s="49">
        <f t="shared" si="165"/>
        <v>0</v>
      </c>
      <c r="AE1894" s="49">
        <f t="shared" si="166"/>
        <v>0</v>
      </c>
      <c r="AF1894" s="52"/>
    </row>
    <row r="1895" s="19" customFormat="1" customHeight="1" spans="1:32">
      <c r="A1895" s="31" t="s">
        <v>8803</v>
      </c>
      <c r="B1895" s="31" t="s">
        <v>15</v>
      </c>
      <c r="C1895" s="31" t="s">
        <v>8818</v>
      </c>
      <c r="D1895" s="31" t="s">
        <v>8805</v>
      </c>
      <c r="E1895" s="31" t="s">
        <v>16</v>
      </c>
      <c r="F1895" s="31" t="s">
        <v>77</v>
      </c>
      <c r="G1895" s="32" t="s">
        <v>8833</v>
      </c>
      <c r="H1895" s="33" t="s">
        <v>8816</v>
      </c>
      <c r="I1895" s="37">
        <v>1.8</v>
      </c>
      <c r="J1895" s="31" t="s">
        <v>8814</v>
      </c>
      <c r="K1895" s="42" t="s">
        <v>8198</v>
      </c>
      <c r="L1895" s="39" t="s">
        <v>8199</v>
      </c>
      <c r="M1895" s="40">
        <v>1</v>
      </c>
      <c r="N1895" s="40"/>
      <c r="O1895" s="40"/>
      <c r="P1895" s="40"/>
      <c r="Q1895" s="40"/>
      <c r="R1895" s="40"/>
      <c r="S1895" s="40"/>
      <c r="T1895" s="40">
        <v>1</v>
      </c>
      <c r="U1895" s="40"/>
      <c r="V1895" s="40">
        <f t="shared" si="162"/>
        <v>1</v>
      </c>
      <c r="W1895" t="s">
        <v>5890</v>
      </c>
      <c r="X1895" s="69" t="s">
        <v>6984</v>
      </c>
      <c r="Y1895" s="49"/>
      <c r="Z1895" s="50">
        <f t="array" ref="Z1895">SUM((N1895:S1895)/6)</f>
        <v>0</v>
      </c>
      <c r="AA1895" s="51"/>
      <c r="AB1895" s="49">
        <f t="shared" si="163"/>
        <v>1</v>
      </c>
      <c r="AC1895" s="49">
        <f t="shared" si="164"/>
        <v>1</v>
      </c>
      <c r="AD1895" s="49">
        <f t="shared" si="165"/>
        <v>1</v>
      </c>
      <c r="AE1895" s="49">
        <f t="shared" si="166"/>
        <v>1</v>
      </c>
      <c r="AF1895" s="52"/>
    </row>
    <row r="1896" s="19" customFormat="1" customHeight="1" spans="1:32">
      <c r="A1896" s="31" t="s">
        <v>8803</v>
      </c>
      <c r="B1896" s="31" t="s">
        <v>3674</v>
      </c>
      <c r="C1896" s="31" t="s">
        <v>8805</v>
      </c>
      <c r="D1896" s="31" t="s">
        <v>8805</v>
      </c>
      <c r="E1896" s="31" t="s">
        <v>16</v>
      </c>
      <c r="F1896" s="31" t="s">
        <v>77</v>
      </c>
      <c r="G1896" s="31" t="s">
        <v>8992</v>
      </c>
      <c r="H1896" s="33" t="s">
        <v>8838</v>
      </c>
      <c r="I1896" s="37" t="s">
        <v>8805</v>
      </c>
      <c r="J1896" s="31" t="s">
        <v>8805</v>
      </c>
      <c r="K1896" s="42" t="s">
        <v>8201</v>
      </c>
      <c r="L1896" s="39" t="s">
        <v>8202</v>
      </c>
      <c r="M1896" s="40">
        <v>1</v>
      </c>
      <c r="N1896" s="40"/>
      <c r="O1896" s="40"/>
      <c r="P1896" s="40"/>
      <c r="Q1896" s="40"/>
      <c r="R1896" s="40"/>
      <c r="S1896" s="40"/>
      <c r="T1896" s="40">
        <v>0</v>
      </c>
      <c r="U1896" s="40"/>
      <c r="V1896" s="40">
        <f t="shared" si="162"/>
        <v>0</v>
      </c>
      <c r="W1896" t="s">
        <v>5890</v>
      </c>
      <c r="X1896" s="69" t="s">
        <v>6984</v>
      </c>
      <c r="Y1896" s="49"/>
      <c r="Z1896" s="50">
        <f t="array" ref="Z1896">SUM((N1896:S1896)/6)</f>
        <v>0</v>
      </c>
      <c r="AA1896" s="51"/>
      <c r="AB1896" s="49">
        <f t="shared" si="163"/>
        <v>0</v>
      </c>
      <c r="AC1896" s="49">
        <f t="shared" si="164"/>
        <v>0</v>
      </c>
      <c r="AD1896" s="49">
        <f t="shared" si="165"/>
        <v>0</v>
      </c>
      <c r="AE1896" s="49">
        <f t="shared" si="166"/>
        <v>0</v>
      </c>
      <c r="AF1896" s="52"/>
    </row>
    <row r="1897" s="19" customFormat="1" customHeight="1" spans="1:32">
      <c r="A1897" s="31" t="s">
        <v>8803</v>
      </c>
      <c r="B1897" s="31" t="s">
        <v>15</v>
      </c>
      <c r="C1897" s="31" t="s">
        <v>8841</v>
      </c>
      <c r="D1897" s="31" t="s">
        <v>8805</v>
      </c>
      <c r="E1897" s="31" t="s">
        <v>16</v>
      </c>
      <c r="F1897" s="31" t="s">
        <v>77</v>
      </c>
      <c r="G1897" s="32" t="s">
        <v>8806</v>
      </c>
      <c r="H1897" s="33" t="s">
        <v>8809</v>
      </c>
      <c r="I1897" s="37">
        <v>1.8</v>
      </c>
      <c r="J1897" s="31" t="s">
        <v>8828</v>
      </c>
      <c r="K1897" s="38" t="s">
        <v>8204</v>
      </c>
      <c r="L1897" s="39" t="s">
        <v>8205</v>
      </c>
      <c r="M1897" s="40">
        <v>1</v>
      </c>
      <c r="N1897" s="40"/>
      <c r="O1897" s="40"/>
      <c r="P1897" s="40"/>
      <c r="Q1897" s="40"/>
      <c r="R1897" s="40"/>
      <c r="S1897" s="40"/>
      <c r="T1897" s="40">
        <v>1</v>
      </c>
      <c r="U1897" s="40"/>
      <c r="V1897" s="40">
        <f t="shared" si="162"/>
        <v>1</v>
      </c>
      <c r="W1897" t="s">
        <v>5890</v>
      </c>
      <c r="X1897" s="69" t="s">
        <v>6984</v>
      </c>
      <c r="Y1897" s="49"/>
      <c r="Z1897" s="50">
        <f t="array" ref="Z1897">SUM((N1897:S1897)/6)</f>
        <v>0</v>
      </c>
      <c r="AA1897" s="51"/>
      <c r="AB1897" s="49">
        <f t="shared" si="163"/>
        <v>1</v>
      </c>
      <c r="AC1897" s="49">
        <f t="shared" si="164"/>
        <v>1</v>
      </c>
      <c r="AD1897" s="49">
        <f t="shared" si="165"/>
        <v>1</v>
      </c>
      <c r="AE1897" s="49">
        <f t="shared" si="166"/>
        <v>1</v>
      </c>
      <c r="AF1897" s="52"/>
    </row>
    <row r="1898" s="19" customFormat="1" customHeight="1" spans="1:32">
      <c r="A1898" s="31" t="s">
        <v>8803</v>
      </c>
      <c r="B1898" s="31" t="s">
        <v>15</v>
      </c>
      <c r="C1898" s="32" t="s">
        <v>8918</v>
      </c>
      <c r="D1898" s="31" t="s">
        <v>8805</v>
      </c>
      <c r="E1898" s="31" t="s">
        <v>16</v>
      </c>
      <c r="F1898" s="31" t="s">
        <v>17</v>
      </c>
      <c r="G1898" s="32" t="s">
        <v>8984</v>
      </c>
      <c r="H1898" s="33" t="s">
        <v>8820</v>
      </c>
      <c r="I1898" s="37">
        <v>1.8</v>
      </c>
      <c r="J1898" s="31" t="s">
        <v>8805</v>
      </c>
      <c r="K1898" s="42" t="s">
        <v>8207</v>
      </c>
      <c r="L1898" s="39" t="s">
        <v>8208</v>
      </c>
      <c r="M1898" s="40">
        <v>13</v>
      </c>
      <c r="N1898" s="40"/>
      <c r="O1898" s="40"/>
      <c r="P1898" s="40"/>
      <c r="Q1898" s="40"/>
      <c r="R1898" s="40"/>
      <c r="S1898" s="40"/>
      <c r="T1898" s="40">
        <v>13</v>
      </c>
      <c r="U1898" s="40"/>
      <c r="V1898" s="40">
        <f t="shared" si="162"/>
        <v>13</v>
      </c>
      <c r="W1898" t="s">
        <v>5890</v>
      </c>
      <c r="X1898" s="69" t="s">
        <v>6984</v>
      </c>
      <c r="Y1898" s="49"/>
      <c r="Z1898" s="50">
        <f t="array" ref="Z1898">SUM((N1898:S1898)/6)</f>
        <v>0</v>
      </c>
      <c r="AA1898" s="51"/>
      <c r="AB1898" s="49">
        <f t="shared" si="163"/>
        <v>13</v>
      </c>
      <c r="AC1898" s="49">
        <f t="shared" si="164"/>
        <v>13</v>
      </c>
      <c r="AD1898" s="49">
        <f t="shared" si="165"/>
        <v>13</v>
      </c>
      <c r="AE1898" s="49">
        <f t="shared" si="166"/>
        <v>13</v>
      </c>
      <c r="AF1898" s="52"/>
    </row>
    <row r="1899" s="19" customFormat="1" customHeight="1" spans="1:32">
      <c r="A1899" s="31" t="s">
        <v>8803</v>
      </c>
      <c r="B1899" s="31" t="s">
        <v>15</v>
      </c>
      <c r="C1899" s="32" t="s">
        <v>8918</v>
      </c>
      <c r="D1899" s="31" t="s">
        <v>8805</v>
      </c>
      <c r="E1899" s="31" t="s">
        <v>435</v>
      </c>
      <c r="F1899" s="31" t="s">
        <v>126</v>
      </c>
      <c r="G1899" s="32" t="s">
        <v>8880</v>
      </c>
      <c r="H1899" s="33" t="s">
        <v>8822</v>
      </c>
      <c r="I1899" s="37">
        <v>1.8</v>
      </c>
      <c r="J1899" s="31" t="s">
        <v>8805</v>
      </c>
      <c r="K1899" s="42" t="s">
        <v>8210</v>
      </c>
      <c r="L1899" s="39" t="s">
        <v>8211</v>
      </c>
      <c r="M1899" s="40">
        <v>4</v>
      </c>
      <c r="N1899" s="40"/>
      <c r="O1899" s="40"/>
      <c r="P1899" s="40"/>
      <c r="Q1899" s="40"/>
      <c r="R1899" s="40"/>
      <c r="S1899" s="40"/>
      <c r="T1899" s="40">
        <v>4</v>
      </c>
      <c r="U1899" s="40"/>
      <c r="V1899" s="40">
        <f t="shared" si="162"/>
        <v>4</v>
      </c>
      <c r="W1899" t="s">
        <v>5890</v>
      </c>
      <c r="X1899" s="69" t="s">
        <v>6984</v>
      </c>
      <c r="Y1899" s="49">
        <v>1</v>
      </c>
      <c r="Z1899" s="50">
        <f t="array" ref="Z1899">SUM((N1899:S1899)/6)</f>
        <v>0</v>
      </c>
      <c r="AA1899" s="51"/>
      <c r="AB1899" s="49">
        <f t="shared" si="163"/>
        <v>3.3</v>
      </c>
      <c r="AC1899" s="49">
        <f t="shared" si="164"/>
        <v>2.3</v>
      </c>
      <c r="AD1899" s="49">
        <f t="shared" si="165"/>
        <v>4</v>
      </c>
      <c r="AE1899" s="49">
        <f t="shared" si="166"/>
        <v>4</v>
      </c>
      <c r="AF1899" s="52"/>
    </row>
    <row r="1900" s="19" customFormat="1" customHeight="1" spans="1:32">
      <c r="A1900" s="31" t="s">
        <v>8803</v>
      </c>
      <c r="B1900" s="31" t="s">
        <v>15</v>
      </c>
      <c r="C1900" s="32" t="s">
        <v>8918</v>
      </c>
      <c r="D1900" s="31" t="s">
        <v>8805</v>
      </c>
      <c r="E1900" s="31" t="s">
        <v>435</v>
      </c>
      <c r="F1900" s="31" t="s">
        <v>126</v>
      </c>
      <c r="G1900" s="32" t="s">
        <v>8880</v>
      </c>
      <c r="H1900" s="33" t="s">
        <v>8820</v>
      </c>
      <c r="I1900" s="37">
        <v>1.8</v>
      </c>
      <c r="J1900" s="31" t="s">
        <v>8805</v>
      </c>
      <c r="K1900" s="42" t="s">
        <v>8213</v>
      </c>
      <c r="L1900" s="39" t="s">
        <v>8214</v>
      </c>
      <c r="M1900" s="40">
        <v>4</v>
      </c>
      <c r="N1900" s="40"/>
      <c r="O1900" s="40"/>
      <c r="P1900" s="40"/>
      <c r="Q1900" s="40"/>
      <c r="R1900" s="40"/>
      <c r="S1900" s="40"/>
      <c r="T1900" s="40">
        <v>4</v>
      </c>
      <c r="U1900" s="40"/>
      <c r="V1900" s="40">
        <f t="shared" si="162"/>
        <v>4</v>
      </c>
      <c r="W1900" t="s">
        <v>5890</v>
      </c>
      <c r="X1900" s="69" t="s">
        <v>6984</v>
      </c>
      <c r="Y1900" s="49">
        <v>1</v>
      </c>
      <c r="Z1900" s="50">
        <f t="array" ref="Z1900">SUM((N1900:S1900)/6)</f>
        <v>0</v>
      </c>
      <c r="AA1900" s="51"/>
      <c r="AB1900" s="49">
        <f t="shared" si="163"/>
        <v>3.3</v>
      </c>
      <c r="AC1900" s="49">
        <f t="shared" si="164"/>
        <v>2.3</v>
      </c>
      <c r="AD1900" s="49">
        <f t="shared" si="165"/>
        <v>4</v>
      </c>
      <c r="AE1900" s="49">
        <f t="shared" si="166"/>
        <v>4</v>
      </c>
      <c r="AF1900" s="52"/>
    </row>
    <row r="1901" s="19" customFormat="1" customHeight="1" spans="1:32">
      <c r="A1901" s="31" t="s">
        <v>8803</v>
      </c>
      <c r="B1901" s="31" t="s">
        <v>15</v>
      </c>
      <c r="C1901" s="32" t="s">
        <v>8918</v>
      </c>
      <c r="D1901" s="31" t="s">
        <v>8805</v>
      </c>
      <c r="E1901" s="31" t="s">
        <v>4570</v>
      </c>
      <c r="F1901" s="31" t="s">
        <v>126</v>
      </c>
      <c r="G1901" s="32" t="s">
        <v>8837</v>
      </c>
      <c r="H1901" s="33" t="s">
        <v>8820</v>
      </c>
      <c r="I1901" s="37">
        <v>1.8</v>
      </c>
      <c r="J1901" s="31" t="s">
        <v>8805</v>
      </c>
      <c r="K1901" s="42" t="s">
        <v>9252</v>
      </c>
      <c r="L1901" s="39" t="s">
        <v>9253</v>
      </c>
      <c r="M1901" s="40"/>
      <c r="N1901" s="40"/>
      <c r="O1901" s="40"/>
      <c r="P1901" s="40"/>
      <c r="Q1901" s="40"/>
      <c r="R1901" s="40"/>
      <c r="S1901" s="40"/>
      <c r="T1901" s="40"/>
      <c r="U1901" s="40"/>
      <c r="V1901" s="40">
        <f t="shared" si="162"/>
        <v>0</v>
      </c>
      <c r="W1901"/>
      <c r="X1901" s="69" t="s">
        <v>6984</v>
      </c>
      <c r="Y1901" s="49"/>
      <c r="Z1901" s="50">
        <f t="array" ref="Z1901">SUM((N1901:S1901)/6)</f>
        <v>0</v>
      </c>
      <c r="AA1901" s="51"/>
      <c r="AB1901" s="49">
        <f t="shared" si="163"/>
        <v>0</v>
      </c>
      <c r="AC1901" s="49">
        <f t="shared" si="164"/>
        <v>0</v>
      </c>
      <c r="AD1901" s="49">
        <f t="shared" si="165"/>
        <v>0</v>
      </c>
      <c r="AE1901" s="49">
        <f t="shared" si="166"/>
        <v>0</v>
      </c>
      <c r="AF1901" s="52"/>
    </row>
    <row r="1902" s="19" customFormat="1" customHeight="1" spans="1:32">
      <c r="A1902" s="31" t="s">
        <v>8803</v>
      </c>
      <c r="B1902" s="31" t="s">
        <v>15</v>
      </c>
      <c r="C1902" s="32" t="s">
        <v>8918</v>
      </c>
      <c r="D1902" s="31" t="s">
        <v>8805</v>
      </c>
      <c r="E1902" s="31" t="s">
        <v>4570</v>
      </c>
      <c r="F1902" s="31" t="s">
        <v>126</v>
      </c>
      <c r="G1902" s="32" t="s">
        <v>8837</v>
      </c>
      <c r="H1902" s="33" t="s">
        <v>8807</v>
      </c>
      <c r="I1902" s="37">
        <v>1.8</v>
      </c>
      <c r="J1902" s="31" t="s">
        <v>8805</v>
      </c>
      <c r="K1902" s="42" t="s">
        <v>8216</v>
      </c>
      <c r="L1902" s="39" t="s">
        <v>5426</v>
      </c>
      <c r="M1902" s="40">
        <v>21</v>
      </c>
      <c r="N1902" s="40"/>
      <c r="O1902" s="40"/>
      <c r="P1902" s="40"/>
      <c r="Q1902" s="40"/>
      <c r="R1902" s="40"/>
      <c r="S1902" s="40"/>
      <c r="T1902" s="40">
        <v>21</v>
      </c>
      <c r="U1902" s="40"/>
      <c r="V1902" s="40">
        <f t="shared" si="162"/>
        <v>21</v>
      </c>
      <c r="W1902" t="s">
        <v>5890</v>
      </c>
      <c r="X1902" s="69" t="s">
        <v>6984</v>
      </c>
      <c r="Y1902" s="49"/>
      <c r="Z1902" s="50">
        <f t="array" ref="Z1902">SUM((N1902:S1902)/6)</f>
        <v>0</v>
      </c>
      <c r="AA1902" s="51"/>
      <c r="AB1902" s="49">
        <f t="shared" si="163"/>
        <v>21</v>
      </c>
      <c r="AC1902" s="49">
        <f t="shared" si="164"/>
        <v>21</v>
      </c>
      <c r="AD1902" s="49">
        <f t="shared" si="165"/>
        <v>21</v>
      </c>
      <c r="AE1902" s="49">
        <f t="shared" si="166"/>
        <v>21</v>
      </c>
      <c r="AF1902" s="52"/>
    </row>
    <row r="1903" s="19" customFormat="1" customHeight="1" spans="1:32">
      <c r="A1903" s="31" t="s">
        <v>8803</v>
      </c>
      <c r="B1903" s="31" t="s">
        <v>15</v>
      </c>
      <c r="C1903" s="31" t="s">
        <v>8842</v>
      </c>
      <c r="D1903" s="31" t="s">
        <v>8805</v>
      </c>
      <c r="E1903" s="31" t="s">
        <v>435</v>
      </c>
      <c r="F1903" s="31" t="s">
        <v>835</v>
      </c>
      <c r="G1903" s="32" t="s">
        <v>8831</v>
      </c>
      <c r="H1903" s="33" t="s">
        <v>8809</v>
      </c>
      <c r="I1903" s="37">
        <v>1.8</v>
      </c>
      <c r="J1903" s="31" t="s">
        <v>8805</v>
      </c>
      <c r="K1903" s="42" t="s">
        <v>8217</v>
      </c>
      <c r="L1903" s="39" t="s">
        <v>8218</v>
      </c>
      <c r="M1903" s="40">
        <v>5</v>
      </c>
      <c r="N1903" s="40"/>
      <c r="O1903" s="40"/>
      <c r="P1903" s="40"/>
      <c r="Q1903" s="40"/>
      <c r="R1903" s="40"/>
      <c r="S1903" s="40">
        <v>1</v>
      </c>
      <c r="T1903" s="40">
        <v>4</v>
      </c>
      <c r="U1903" s="40"/>
      <c r="V1903" s="40">
        <f t="shared" si="162"/>
        <v>4</v>
      </c>
      <c r="W1903" t="s">
        <v>5890</v>
      </c>
      <c r="X1903" s="69" t="s">
        <v>6984</v>
      </c>
      <c r="Y1903" s="49"/>
      <c r="Z1903" s="50">
        <f t="array" ref="Z1903">SUM((N1903:S1903)/6)</f>
        <v>0.166666666666667</v>
      </c>
      <c r="AA1903" s="51">
        <f>T1903/Z1903</f>
        <v>24</v>
      </c>
      <c r="AB1903" s="49">
        <f t="shared" si="163"/>
        <v>4</v>
      </c>
      <c r="AC1903" s="49">
        <f t="shared" si="164"/>
        <v>4</v>
      </c>
      <c r="AD1903" s="49">
        <f t="shared" si="165"/>
        <v>0.5</v>
      </c>
      <c r="AE1903" s="49">
        <f t="shared" si="166"/>
        <v>-4.5</v>
      </c>
      <c r="AF1903" s="52"/>
    </row>
    <row r="1904" s="19" customFormat="1" customHeight="1" spans="1:32">
      <c r="A1904" s="31" t="s">
        <v>8803</v>
      </c>
      <c r="B1904" s="31" t="s">
        <v>15</v>
      </c>
      <c r="C1904" s="31" t="s">
        <v>8841</v>
      </c>
      <c r="D1904" s="31" t="s">
        <v>8805</v>
      </c>
      <c r="E1904" s="31" t="s">
        <v>4266</v>
      </c>
      <c r="F1904" s="31" t="s">
        <v>835</v>
      </c>
      <c r="G1904" s="32" t="s">
        <v>8806</v>
      </c>
      <c r="H1904" s="33" t="s">
        <v>8810</v>
      </c>
      <c r="I1904" s="37">
        <v>1.8</v>
      </c>
      <c r="J1904" s="31" t="s">
        <v>8805</v>
      </c>
      <c r="K1904" s="42" t="s">
        <v>8220</v>
      </c>
      <c r="L1904" s="39" t="s">
        <v>8221</v>
      </c>
      <c r="M1904" s="40">
        <v>10</v>
      </c>
      <c r="N1904" s="40"/>
      <c r="O1904" s="40"/>
      <c r="P1904" s="40"/>
      <c r="Q1904" s="40"/>
      <c r="R1904" s="40"/>
      <c r="S1904" s="40"/>
      <c r="T1904" s="40">
        <v>10</v>
      </c>
      <c r="U1904" s="40"/>
      <c r="V1904" s="40">
        <f t="shared" si="162"/>
        <v>10</v>
      </c>
      <c r="W1904" t="s">
        <v>5890</v>
      </c>
      <c r="X1904" s="69" t="s">
        <v>6984</v>
      </c>
      <c r="Y1904" s="49"/>
      <c r="Z1904" s="50">
        <f t="array" ref="Z1904">SUM((N1904:S1904)/6)</f>
        <v>0</v>
      </c>
      <c r="AA1904" s="51"/>
      <c r="AB1904" s="49">
        <f t="shared" si="163"/>
        <v>10</v>
      </c>
      <c r="AC1904" s="49">
        <f t="shared" si="164"/>
        <v>10</v>
      </c>
      <c r="AD1904" s="49">
        <f t="shared" si="165"/>
        <v>10</v>
      </c>
      <c r="AE1904" s="49">
        <f t="shared" si="166"/>
        <v>10</v>
      </c>
      <c r="AF1904" s="52"/>
    </row>
    <row r="1905" s="19" customFormat="1" customHeight="1" spans="1:32">
      <c r="A1905" s="31" t="s">
        <v>8803</v>
      </c>
      <c r="B1905" s="31" t="s">
        <v>15</v>
      </c>
      <c r="C1905" s="31" t="s">
        <v>8841</v>
      </c>
      <c r="D1905" s="31" t="s">
        <v>8805</v>
      </c>
      <c r="E1905" s="31" t="s">
        <v>4266</v>
      </c>
      <c r="F1905" s="31" t="s">
        <v>835</v>
      </c>
      <c r="G1905" s="32" t="s">
        <v>8806</v>
      </c>
      <c r="H1905" s="33" t="s">
        <v>8811</v>
      </c>
      <c r="I1905" s="37">
        <v>1.8</v>
      </c>
      <c r="J1905" s="31" t="s">
        <v>8805</v>
      </c>
      <c r="K1905" s="42" t="s">
        <v>8223</v>
      </c>
      <c r="L1905" s="39" t="s">
        <v>8224</v>
      </c>
      <c r="M1905" s="40">
        <v>8</v>
      </c>
      <c r="N1905" s="40"/>
      <c r="O1905" s="40"/>
      <c r="P1905" s="40"/>
      <c r="Q1905" s="40"/>
      <c r="R1905" s="40"/>
      <c r="S1905" s="40"/>
      <c r="T1905" s="40">
        <v>8</v>
      </c>
      <c r="U1905" s="40"/>
      <c r="V1905" s="40">
        <f t="shared" si="162"/>
        <v>8</v>
      </c>
      <c r="W1905" t="s">
        <v>5890</v>
      </c>
      <c r="X1905" s="69" t="s">
        <v>6984</v>
      </c>
      <c r="Y1905" s="49"/>
      <c r="Z1905" s="50">
        <f t="array" ref="Z1905">SUM((N1905:S1905)/6)</f>
        <v>0</v>
      </c>
      <c r="AA1905" s="51"/>
      <c r="AB1905" s="49">
        <f t="shared" si="163"/>
        <v>8</v>
      </c>
      <c r="AC1905" s="49">
        <f t="shared" si="164"/>
        <v>8</v>
      </c>
      <c r="AD1905" s="49">
        <f t="shared" si="165"/>
        <v>8</v>
      </c>
      <c r="AE1905" s="49">
        <f t="shared" si="166"/>
        <v>8</v>
      </c>
      <c r="AF1905" s="52"/>
    </row>
    <row r="1906" s="19" customFormat="1" customHeight="1" spans="1:32">
      <c r="A1906" s="31" t="s">
        <v>8803</v>
      </c>
      <c r="B1906" s="31" t="s">
        <v>15</v>
      </c>
      <c r="C1906" s="31" t="s">
        <v>8842</v>
      </c>
      <c r="D1906" s="31" t="s">
        <v>8805</v>
      </c>
      <c r="E1906" s="31" t="s">
        <v>4602</v>
      </c>
      <c r="F1906" s="31" t="s">
        <v>835</v>
      </c>
      <c r="G1906" s="32" t="s">
        <v>8831</v>
      </c>
      <c r="H1906" s="33" t="s">
        <v>8809</v>
      </c>
      <c r="I1906" s="37">
        <v>1.8</v>
      </c>
      <c r="J1906" s="31" t="s">
        <v>8805</v>
      </c>
      <c r="K1906" s="42" t="s">
        <v>8226</v>
      </c>
      <c r="L1906" s="39" t="s">
        <v>8227</v>
      </c>
      <c r="M1906" s="40">
        <v>23</v>
      </c>
      <c r="N1906" s="40"/>
      <c r="O1906" s="40"/>
      <c r="P1906" s="40"/>
      <c r="Q1906" s="40"/>
      <c r="R1906" s="40"/>
      <c r="S1906" s="40"/>
      <c r="T1906" s="40">
        <v>23</v>
      </c>
      <c r="U1906" s="40"/>
      <c r="V1906" s="40">
        <f t="shared" si="162"/>
        <v>23</v>
      </c>
      <c r="W1906" t="s">
        <v>5890</v>
      </c>
      <c r="X1906" s="69" t="s">
        <v>6984</v>
      </c>
      <c r="Y1906" s="49"/>
      <c r="Z1906" s="50">
        <f t="array" ref="Z1906">SUM((N1906:S1906)/6)</f>
        <v>0</v>
      </c>
      <c r="AA1906" s="51"/>
      <c r="AB1906" s="49">
        <f t="shared" si="163"/>
        <v>23</v>
      </c>
      <c r="AC1906" s="49">
        <f t="shared" si="164"/>
        <v>23</v>
      </c>
      <c r="AD1906" s="49">
        <f t="shared" si="165"/>
        <v>23</v>
      </c>
      <c r="AE1906" s="49">
        <f t="shared" si="166"/>
        <v>23</v>
      </c>
      <c r="AF1906" s="52"/>
    </row>
    <row r="1907" s="19" customFormat="1" customHeight="1" spans="1:32">
      <c r="A1907" s="31" t="s">
        <v>8803</v>
      </c>
      <c r="B1907" s="31" t="s">
        <v>15</v>
      </c>
      <c r="C1907" s="31" t="s">
        <v>8841</v>
      </c>
      <c r="D1907" s="31" t="s">
        <v>8805</v>
      </c>
      <c r="E1907" s="31" t="s">
        <v>21</v>
      </c>
      <c r="F1907" s="31" t="s">
        <v>126</v>
      </c>
      <c r="G1907" s="32" t="s">
        <v>8806</v>
      </c>
      <c r="H1907" s="33" t="s">
        <v>8808</v>
      </c>
      <c r="I1907" s="37">
        <v>1.8</v>
      </c>
      <c r="J1907" s="31" t="s">
        <v>8805</v>
      </c>
      <c r="K1907" s="42" t="s">
        <v>8229</v>
      </c>
      <c r="L1907" s="39" t="s">
        <v>8230</v>
      </c>
      <c r="M1907" s="40">
        <v>16</v>
      </c>
      <c r="N1907" s="40"/>
      <c r="O1907" s="40"/>
      <c r="P1907" s="40"/>
      <c r="Q1907" s="40"/>
      <c r="R1907" s="40"/>
      <c r="S1907" s="40"/>
      <c r="T1907" s="40">
        <v>16</v>
      </c>
      <c r="U1907" s="40"/>
      <c r="V1907" s="40">
        <f t="shared" si="162"/>
        <v>16</v>
      </c>
      <c r="W1907" t="s">
        <v>5890</v>
      </c>
      <c r="X1907" s="69" t="s">
        <v>6984</v>
      </c>
      <c r="Y1907" s="49"/>
      <c r="Z1907" s="50">
        <f t="array" ref="Z1907">SUM((N1907:S1907)/6)</f>
        <v>0</v>
      </c>
      <c r="AA1907" s="51"/>
      <c r="AB1907" s="49">
        <f t="shared" si="163"/>
        <v>16</v>
      </c>
      <c r="AC1907" s="49">
        <f t="shared" si="164"/>
        <v>16</v>
      </c>
      <c r="AD1907" s="49">
        <f t="shared" si="165"/>
        <v>16</v>
      </c>
      <c r="AE1907" s="49">
        <f t="shared" si="166"/>
        <v>16</v>
      </c>
      <c r="AF1907" s="52"/>
    </row>
    <row r="1908" s="19" customFormat="1" customHeight="1" spans="1:32">
      <c r="A1908" s="31" t="s">
        <v>8803</v>
      </c>
      <c r="B1908" s="31" t="s">
        <v>15</v>
      </c>
      <c r="C1908" s="31" t="s">
        <v>8841</v>
      </c>
      <c r="D1908" s="31" t="s">
        <v>8805</v>
      </c>
      <c r="E1908" s="31" t="s">
        <v>21</v>
      </c>
      <c r="F1908" s="31" t="s">
        <v>126</v>
      </c>
      <c r="G1908" s="32" t="s">
        <v>8806</v>
      </c>
      <c r="H1908" s="33" t="s">
        <v>8811</v>
      </c>
      <c r="I1908" s="37">
        <v>1.8</v>
      </c>
      <c r="J1908" s="31" t="s">
        <v>8805</v>
      </c>
      <c r="K1908" s="42" t="s">
        <v>8232</v>
      </c>
      <c r="L1908" s="39" t="s">
        <v>8233</v>
      </c>
      <c r="M1908" s="40">
        <v>4</v>
      </c>
      <c r="N1908" s="40"/>
      <c r="O1908" s="40"/>
      <c r="P1908" s="40"/>
      <c r="Q1908" s="40"/>
      <c r="R1908" s="40"/>
      <c r="S1908" s="40"/>
      <c r="T1908" s="40">
        <v>4</v>
      </c>
      <c r="U1908" s="40"/>
      <c r="V1908" s="40">
        <f t="shared" si="162"/>
        <v>4</v>
      </c>
      <c r="W1908" t="s">
        <v>5890</v>
      </c>
      <c r="X1908" s="69" t="s">
        <v>6984</v>
      </c>
      <c r="Y1908" s="49"/>
      <c r="Z1908" s="50">
        <f t="array" ref="Z1908">SUM((N1908:S1908)/6)</f>
        <v>0</v>
      </c>
      <c r="AA1908" s="51"/>
      <c r="AB1908" s="49">
        <f t="shared" si="163"/>
        <v>4</v>
      </c>
      <c r="AC1908" s="49">
        <f t="shared" si="164"/>
        <v>4</v>
      </c>
      <c r="AD1908" s="49">
        <f t="shared" si="165"/>
        <v>4</v>
      </c>
      <c r="AE1908" s="49">
        <f t="shared" si="166"/>
        <v>4</v>
      </c>
      <c r="AF1908" s="52"/>
    </row>
    <row r="1909" s="19" customFormat="1" customHeight="1" spans="1:32">
      <c r="A1909" s="31" t="s">
        <v>8803</v>
      </c>
      <c r="B1909" s="31" t="s">
        <v>15</v>
      </c>
      <c r="C1909" s="31" t="s">
        <v>8841</v>
      </c>
      <c r="D1909" s="31" t="s">
        <v>8805</v>
      </c>
      <c r="E1909" s="31" t="s">
        <v>21</v>
      </c>
      <c r="F1909" s="31" t="s">
        <v>126</v>
      </c>
      <c r="G1909" s="32" t="s">
        <v>8806</v>
      </c>
      <c r="H1909" s="33" t="s">
        <v>8812</v>
      </c>
      <c r="I1909" s="37">
        <v>1.8</v>
      </c>
      <c r="J1909" s="31" t="s">
        <v>8805</v>
      </c>
      <c r="K1909" s="42" t="s">
        <v>8235</v>
      </c>
      <c r="L1909" s="39" t="s">
        <v>8236</v>
      </c>
      <c r="M1909" s="40">
        <v>7</v>
      </c>
      <c r="N1909" s="40"/>
      <c r="O1909" s="40"/>
      <c r="P1909" s="40"/>
      <c r="Q1909" s="40"/>
      <c r="R1909" s="40"/>
      <c r="S1909" s="40"/>
      <c r="T1909" s="40">
        <v>7</v>
      </c>
      <c r="U1909" s="40"/>
      <c r="V1909" s="40">
        <f t="shared" si="162"/>
        <v>7</v>
      </c>
      <c r="W1909" t="s">
        <v>5890</v>
      </c>
      <c r="X1909" s="69" t="s">
        <v>6984</v>
      </c>
      <c r="Y1909" s="49"/>
      <c r="Z1909" s="50">
        <f t="array" ref="Z1909">SUM((N1909:S1909)/6)</f>
        <v>0</v>
      </c>
      <c r="AA1909" s="51"/>
      <c r="AB1909" s="49">
        <f t="shared" si="163"/>
        <v>7</v>
      </c>
      <c r="AC1909" s="49">
        <f t="shared" si="164"/>
        <v>7</v>
      </c>
      <c r="AD1909" s="49">
        <f t="shared" si="165"/>
        <v>7</v>
      </c>
      <c r="AE1909" s="49">
        <f t="shared" si="166"/>
        <v>7</v>
      </c>
      <c r="AF1909" s="52"/>
    </row>
    <row r="1910" s="19" customFormat="1" customHeight="1" spans="1:32">
      <c r="A1910" s="31" t="s">
        <v>8803</v>
      </c>
      <c r="B1910" s="31" t="s">
        <v>15</v>
      </c>
      <c r="C1910" s="31" t="s">
        <v>8842</v>
      </c>
      <c r="D1910" s="31" t="s">
        <v>8805</v>
      </c>
      <c r="E1910" s="31" t="s">
        <v>3125</v>
      </c>
      <c r="F1910" s="31" t="s">
        <v>835</v>
      </c>
      <c r="G1910" s="32" t="s">
        <v>9024</v>
      </c>
      <c r="H1910" s="33" t="s">
        <v>8808</v>
      </c>
      <c r="I1910" s="37">
        <v>1.8</v>
      </c>
      <c r="J1910" s="31" t="s">
        <v>8805</v>
      </c>
      <c r="K1910" s="42" t="s">
        <v>8238</v>
      </c>
      <c r="L1910" s="39" t="s">
        <v>8239</v>
      </c>
      <c r="M1910" s="40">
        <v>5</v>
      </c>
      <c r="N1910" s="40"/>
      <c r="O1910" s="40"/>
      <c r="P1910" s="40"/>
      <c r="Q1910" s="40"/>
      <c r="R1910" s="40"/>
      <c r="S1910" s="40"/>
      <c r="T1910" s="40">
        <v>5</v>
      </c>
      <c r="U1910" s="40"/>
      <c r="V1910" s="40">
        <f t="shared" si="162"/>
        <v>5</v>
      </c>
      <c r="W1910" t="s">
        <v>5890</v>
      </c>
      <c r="X1910" s="69" t="s">
        <v>6984</v>
      </c>
      <c r="Y1910" s="49"/>
      <c r="Z1910" s="50">
        <f t="array" ref="Z1910">SUM((N1910:S1910)/6)</f>
        <v>0</v>
      </c>
      <c r="AA1910" s="51"/>
      <c r="AB1910" s="49">
        <f t="shared" si="163"/>
        <v>5</v>
      </c>
      <c r="AC1910" s="49">
        <f t="shared" si="164"/>
        <v>5</v>
      </c>
      <c r="AD1910" s="49">
        <f t="shared" si="165"/>
        <v>5</v>
      </c>
      <c r="AE1910" s="49">
        <f t="shared" si="166"/>
        <v>5</v>
      </c>
      <c r="AF1910" s="52"/>
    </row>
    <row r="1911" s="19" customFormat="1" customHeight="1" spans="1:32">
      <c r="A1911" s="31" t="s">
        <v>8803</v>
      </c>
      <c r="B1911" s="31" t="s">
        <v>15</v>
      </c>
      <c r="C1911" s="31" t="s">
        <v>8842</v>
      </c>
      <c r="D1911" s="31" t="s">
        <v>8805</v>
      </c>
      <c r="E1911" s="31" t="s">
        <v>3125</v>
      </c>
      <c r="F1911" s="31" t="s">
        <v>835</v>
      </c>
      <c r="G1911" s="32" t="s">
        <v>9024</v>
      </c>
      <c r="H1911" s="33" t="s">
        <v>8809</v>
      </c>
      <c r="I1911" s="37">
        <v>1.8</v>
      </c>
      <c r="J1911" s="31" t="s">
        <v>8805</v>
      </c>
      <c r="K1911" s="42" t="s">
        <v>8241</v>
      </c>
      <c r="L1911" s="39" t="s">
        <v>8242</v>
      </c>
      <c r="M1911" s="40">
        <v>7</v>
      </c>
      <c r="N1911" s="40"/>
      <c r="O1911" s="40"/>
      <c r="P1911" s="40"/>
      <c r="Q1911" s="40"/>
      <c r="R1911" s="40"/>
      <c r="S1911" s="40"/>
      <c r="T1911" s="40">
        <v>7</v>
      </c>
      <c r="U1911" s="40"/>
      <c r="V1911" s="40">
        <f t="shared" si="162"/>
        <v>7</v>
      </c>
      <c r="W1911" t="s">
        <v>5890</v>
      </c>
      <c r="X1911" s="69" t="s">
        <v>6984</v>
      </c>
      <c r="Y1911" s="49"/>
      <c r="Z1911" s="50">
        <f t="array" ref="Z1911">SUM((N1911:S1911)/6)</f>
        <v>0</v>
      </c>
      <c r="AA1911" s="51"/>
      <c r="AB1911" s="49">
        <f t="shared" si="163"/>
        <v>7</v>
      </c>
      <c r="AC1911" s="49">
        <f t="shared" si="164"/>
        <v>7</v>
      </c>
      <c r="AD1911" s="49">
        <f t="shared" si="165"/>
        <v>7</v>
      </c>
      <c r="AE1911" s="49">
        <f t="shared" si="166"/>
        <v>7</v>
      </c>
      <c r="AF1911" s="52"/>
    </row>
    <row r="1912" s="19" customFormat="1" customHeight="1" spans="1:32">
      <c r="A1912" s="31" t="s">
        <v>8803</v>
      </c>
      <c r="B1912" s="31" t="s">
        <v>15</v>
      </c>
      <c r="C1912" s="31" t="s">
        <v>8841</v>
      </c>
      <c r="D1912" s="31" t="s">
        <v>8805</v>
      </c>
      <c r="E1912" s="31" t="s">
        <v>3125</v>
      </c>
      <c r="F1912" s="31" t="s">
        <v>835</v>
      </c>
      <c r="G1912" s="32" t="s">
        <v>8806</v>
      </c>
      <c r="H1912" s="33" t="s">
        <v>8809</v>
      </c>
      <c r="I1912" s="37">
        <v>1.5</v>
      </c>
      <c r="J1912" s="31" t="s">
        <v>8805</v>
      </c>
      <c r="K1912" s="42" t="s">
        <v>8244</v>
      </c>
      <c r="L1912" s="39" t="s">
        <v>8245</v>
      </c>
      <c r="M1912" s="40">
        <v>2</v>
      </c>
      <c r="N1912" s="40"/>
      <c r="O1912" s="40"/>
      <c r="P1912" s="40"/>
      <c r="Q1912" s="40"/>
      <c r="R1912" s="40"/>
      <c r="S1912" s="40"/>
      <c r="T1912" s="40">
        <v>2</v>
      </c>
      <c r="U1912" s="40"/>
      <c r="V1912" s="40">
        <f t="shared" si="162"/>
        <v>2</v>
      </c>
      <c r="W1912" t="s">
        <v>5890</v>
      </c>
      <c r="X1912" s="69" t="s">
        <v>6984</v>
      </c>
      <c r="Y1912" s="49"/>
      <c r="Z1912" s="50">
        <f t="array" ref="Z1912">SUM((N1912:S1912)/6)</f>
        <v>0</v>
      </c>
      <c r="AA1912" s="51"/>
      <c r="AB1912" s="49">
        <f t="shared" si="163"/>
        <v>2</v>
      </c>
      <c r="AC1912" s="49">
        <f t="shared" si="164"/>
        <v>2</v>
      </c>
      <c r="AD1912" s="49">
        <f t="shared" si="165"/>
        <v>2</v>
      </c>
      <c r="AE1912" s="49">
        <f t="shared" si="166"/>
        <v>2</v>
      </c>
      <c r="AF1912" s="52"/>
    </row>
    <row r="1913" s="19" customFormat="1" customHeight="1" spans="1:32">
      <c r="A1913" s="31" t="s">
        <v>8803</v>
      </c>
      <c r="B1913" s="31" t="s">
        <v>15</v>
      </c>
      <c r="C1913" s="31" t="s">
        <v>8841</v>
      </c>
      <c r="D1913" s="31" t="s">
        <v>8805</v>
      </c>
      <c r="E1913" s="31" t="s">
        <v>3125</v>
      </c>
      <c r="F1913" s="31" t="s">
        <v>835</v>
      </c>
      <c r="G1913" s="32" t="s">
        <v>8806</v>
      </c>
      <c r="H1913" s="33" t="s">
        <v>8809</v>
      </c>
      <c r="I1913" s="37">
        <v>1.8</v>
      </c>
      <c r="J1913" s="31" t="s">
        <v>8805</v>
      </c>
      <c r="K1913" s="42" t="s">
        <v>8247</v>
      </c>
      <c r="L1913" s="39" t="s">
        <v>8248</v>
      </c>
      <c r="M1913" s="40">
        <v>14</v>
      </c>
      <c r="N1913" s="40"/>
      <c r="O1913" s="40"/>
      <c r="P1913" s="40"/>
      <c r="Q1913" s="40"/>
      <c r="R1913" s="40"/>
      <c r="S1913" s="40"/>
      <c r="T1913" s="40">
        <v>14</v>
      </c>
      <c r="U1913" s="40"/>
      <c r="V1913" s="40">
        <f t="shared" si="162"/>
        <v>14</v>
      </c>
      <c r="W1913" t="s">
        <v>5890</v>
      </c>
      <c r="X1913" s="69" t="s">
        <v>6984</v>
      </c>
      <c r="Y1913" s="49"/>
      <c r="Z1913" s="50">
        <f t="array" ref="Z1913">SUM((N1913:S1913)/6)</f>
        <v>0</v>
      </c>
      <c r="AA1913" s="51"/>
      <c r="AB1913" s="49">
        <f t="shared" si="163"/>
        <v>14</v>
      </c>
      <c r="AC1913" s="49">
        <f t="shared" si="164"/>
        <v>14</v>
      </c>
      <c r="AD1913" s="49">
        <f t="shared" si="165"/>
        <v>14</v>
      </c>
      <c r="AE1913" s="49">
        <f t="shared" si="166"/>
        <v>14</v>
      </c>
      <c r="AF1913" s="52"/>
    </row>
    <row r="1914" s="19" customFormat="1" customHeight="1" spans="1:32">
      <c r="A1914" s="31" t="s">
        <v>8803</v>
      </c>
      <c r="B1914" s="31" t="s">
        <v>15</v>
      </c>
      <c r="C1914" s="31" t="s">
        <v>8841</v>
      </c>
      <c r="D1914" s="31" t="s">
        <v>8805</v>
      </c>
      <c r="E1914" s="31" t="s">
        <v>3125</v>
      </c>
      <c r="F1914" s="31" t="s">
        <v>835</v>
      </c>
      <c r="G1914" s="32" t="s">
        <v>8806</v>
      </c>
      <c r="H1914" s="33" t="s">
        <v>8810</v>
      </c>
      <c r="I1914" s="37">
        <v>1.5</v>
      </c>
      <c r="J1914" s="31" t="s">
        <v>8805</v>
      </c>
      <c r="K1914" s="42" t="s">
        <v>8250</v>
      </c>
      <c r="L1914" s="39" t="s">
        <v>8251</v>
      </c>
      <c r="M1914" s="40">
        <v>1</v>
      </c>
      <c r="N1914" s="40"/>
      <c r="O1914" s="40"/>
      <c r="P1914" s="40"/>
      <c r="Q1914" s="40"/>
      <c r="R1914" s="40"/>
      <c r="S1914" s="40"/>
      <c r="T1914" s="40">
        <v>1</v>
      </c>
      <c r="U1914" s="40"/>
      <c r="V1914" s="40">
        <f t="shared" si="162"/>
        <v>1</v>
      </c>
      <c r="W1914" t="s">
        <v>5890</v>
      </c>
      <c r="X1914" s="69" t="s">
        <v>6984</v>
      </c>
      <c r="Y1914" s="49"/>
      <c r="Z1914" s="50">
        <f t="array" ref="Z1914">SUM((N1914:S1914)/6)</f>
        <v>0</v>
      </c>
      <c r="AA1914" s="51"/>
      <c r="AB1914" s="49">
        <f t="shared" si="163"/>
        <v>1</v>
      </c>
      <c r="AC1914" s="49">
        <f t="shared" si="164"/>
        <v>1</v>
      </c>
      <c r="AD1914" s="49">
        <f t="shared" si="165"/>
        <v>1</v>
      </c>
      <c r="AE1914" s="49">
        <f t="shared" si="166"/>
        <v>1</v>
      </c>
      <c r="AF1914" s="52"/>
    </row>
    <row r="1915" s="19" customFormat="1" customHeight="1" spans="1:32">
      <c r="A1915" s="31" t="s">
        <v>8803</v>
      </c>
      <c r="B1915" s="31" t="s">
        <v>15</v>
      </c>
      <c r="C1915" s="31" t="s">
        <v>8841</v>
      </c>
      <c r="D1915" s="31" t="s">
        <v>8805</v>
      </c>
      <c r="E1915" s="31" t="s">
        <v>3125</v>
      </c>
      <c r="F1915" s="31" t="s">
        <v>835</v>
      </c>
      <c r="G1915" s="32" t="s">
        <v>8806</v>
      </c>
      <c r="H1915" s="33" t="s">
        <v>8810</v>
      </c>
      <c r="I1915" s="37">
        <v>1.8</v>
      </c>
      <c r="J1915" s="31" t="s">
        <v>8805</v>
      </c>
      <c r="K1915" s="42" t="s">
        <v>8253</v>
      </c>
      <c r="L1915" s="39" t="s">
        <v>8254</v>
      </c>
      <c r="M1915" s="40">
        <v>9</v>
      </c>
      <c r="N1915" s="40"/>
      <c r="O1915" s="40"/>
      <c r="P1915" s="40"/>
      <c r="Q1915" s="40"/>
      <c r="R1915" s="40"/>
      <c r="S1915" s="40"/>
      <c r="T1915" s="40">
        <v>9</v>
      </c>
      <c r="U1915" s="40"/>
      <c r="V1915" s="40">
        <f t="shared" si="162"/>
        <v>9</v>
      </c>
      <c r="W1915" t="s">
        <v>5890</v>
      </c>
      <c r="X1915" s="69" t="s">
        <v>6984</v>
      </c>
      <c r="Y1915" s="49"/>
      <c r="Z1915" s="50">
        <f t="array" ref="Z1915">SUM((N1915:S1915)/6)</f>
        <v>0</v>
      </c>
      <c r="AA1915" s="51"/>
      <c r="AB1915" s="49">
        <f t="shared" si="163"/>
        <v>9</v>
      </c>
      <c r="AC1915" s="49">
        <f t="shared" si="164"/>
        <v>9</v>
      </c>
      <c r="AD1915" s="49">
        <f t="shared" si="165"/>
        <v>9</v>
      </c>
      <c r="AE1915" s="49">
        <f t="shared" si="166"/>
        <v>9</v>
      </c>
      <c r="AF1915" s="52"/>
    </row>
    <row r="1916" s="19" customFormat="1" customHeight="1" spans="1:32">
      <c r="A1916" s="31" t="s">
        <v>8803</v>
      </c>
      <c r="B1916" s="31" t="s">
        <v>15</v>
      </c>
      <c r="C1916" s="31" t="s">
        <v>8841</v>
      </c>
      <c r="D1916" s="31" t="s">
        <v>8805</v>
      </c>
      <c r="E1916" s="31" t="s">
        <v>3125</v>
      </c>
      <c r="F1916" s="31" t="s">
        <v>835</v>
      </c>
      <c r="G1916" s="32" t="s">
        <v>8806</v>
      </c>
      <c r="H1916" s="33" t="s">
        <v>8811</v>
      </c>
      <c r="I1916" s="37">
        <v>1.8</v>
      </c>
      <c r="J1916" s="31" t="s">
        <v>8805</v>
      </c>
      <c r="K1916" s="42" t="s">
        <v>8256</v>
      </c>
      <c r="L1916" s="39" t="s">
        <v>8257</v>
      </c>
      <c r="M1916" s="40">
        <v>10</v>
      </c>
      <c r="N1916" s="40"/>
      <c r="O1916" s="40"/>
      <c r="P1916" s="40"/>
      <c r="Q1916" s="40"/>
      <c r="R1916" s="40"/>
      <c r="S1916" s="40"/>
      <c r="T1916" s="40">
        <v>10</v>
      </c>
      <c r="U1916" s="40"/>
      <c r="V1916" s="40">
        <f t="shared" si="162"/>
        <v>10</v>
      </c>
      <c r="W1916" t="s">
        <v>5890</v>
      </c>
      <c r="X1916" s="69" t="s">
        <v>6984</v>
      </c>
      <c r="Y1916" s="49"/>
      <c r="Z1916" s="50">
        <f t="array" ref="Z1916">SUM((N1916:S1916)/6)</f>
        <v>0</v>
      </c>
      <c r="AA1916" s="51"/>
      <c r="AB1916" s="49">
        <f t="shared" si="163"/>
        <v>10</v>
      </c>
      <c r="AC1916" s="49">
        <f t="shared" si="164"/>
        <v>10</v>
      </c>
      <c r="AD1916" s="49">
        <f t="shared" si="165"/>
        <v>10</v>
      </c>
      <c r="AE1916" s="49">
        <f t="shared" si="166"/>
        <v>10</v>
      </c>
      <c r="AF1916" s="52"/>
    </row>
    <row r="1917" s="19" customFormat="1" customHeight="1" spans="1:32">
      <c r="A1917" s="31" t="s">
        <v>8803</v>
      </c>
      <c r="B1917" s="31" t="s">
        <v>15</v>
      </c>
      <c r="C1917" s="31" t="s">
        <v>8841</v>
      </c>
      <c r="D1917" s="31" t="s">
        <v>8805</v>
      </c>
      <c r="E1917" s="31" t="s">
        <v>3125</v>
      </c>
      <c r="F1917" s="31" t="s">
        <v>126</v>
      </c>
      <c r="G1917" s="32" t="s">
        <v>8806</v>
      </c>
      <c r="H1917" s="33" t="s">
        <v>8808</v>
      </c>
      <c r="I1917" s="37">
        <v>1.8</v>
      </c>
      <c r="J1917" s="31" t="s">
        <v>8805</v>
      </c>
      <c r="K1917" s="42" t="s">
        <v>8259</v>
      </c>
      <c r="L1917" s="39" t="s">
        <v>8260</v>
      </c>
      <c r="M1917" s="40">
        <v>4</v>
      </c>
      <c r="N1917" s="40"/>
      <c r="O1917" s="40"/>
      <c r="P1917" s="40"/>
      <c r="Q1917" s="40"/>
      <c r="R1917" s="40"/>
      <c r="S1917" s="40"/>
      <c r="T1917" s="40">
        <v>4</v>
      </c>
      <c r="U1917" s="40"/>
      <c r="V1917" s="40">
        <f t="shared" si="162"/>
        <v>4</v>
      </c>
      <c r="W1917" t="s">
        <v>5890</v>
      </c>
      <c r="X1917" s="69" t="s">
        <v>6984</v>
      </c>
      <c r="Y1917" s="49"/>
      <c r="Z1917" s="50">
        <f t="array" ref="Z1917">SUM((N1917:S1917)/6)</f>
        <v>0</v>
      </c>
      <c r="AA1917" s="51"/>
      <c r="AB1917" s="49">
        <f t="shared" si="163"/>
        <v>4</v>
      </c>
      <c r="AC1917" s="49">
        <f t="shared" si="164"/>
        <v>4</v>
      </c>
      <c r="AD1917" s="49">
        <f t="shared" si="165"/>
        <v>4</v>
      </c>
      <c r="AE1917" s="49">
        <f t="shared" si="166"/>
        <v>4</v>
      </c>
      <c r="AF1917" s="52"/>
    </row>
    <row r="1918" s="19" customFormat="1" customHeight="1" spans="1:32">
      <c r="A1918" s="31" t="s">
        <v>8803</v>
      </c>
      <c r="B1918" s="31" t="s">
        <v>15</v>
      </c>
      <c r="C1918" s="31" t="s">
        <v>8841</v>
      </c>
      <c r="D1918" s="31" t="s">
        <v>8805</v>
      </c>
      <c r="E1918" s="31" t="s">
        <v>3125</v>
      </c>
      <c r="F1918" s="31" t="s">
        <v>126</v>
      </c>
      <c r="G1918" s="32" t="s">
        <v>8806</v>
      </c>
      <c r="H1918" s="33" t="s">
        <v>8809</v>
      </c>
      <c r="I1918" s="37">
        <v>1.8</v>
      </c>
      <c r="J1918" s="31" t="s">
        <v>8805</v>
      </c>
      <c r="K1918" s="42" t="s">
        <v>8262</v>
      </c>
      <c r="L1918" s="39" t="s">
        <v>8263</v>
      </c>
      <c r="M1918" s="40">
        <v>6</v>
      </c>
      <c r="N1918" s="40"/>
      <c r="O1918" s="40"/>
      <c r="P1918" s="40"/>
      <c r="Q1918" s="40"/>
      <c r="R1918" s="40"/>
      <c r="S1918" s="40"/>
      <c r="T1918" s="40">
        <v>6</v>
      </c>
      <c r="U1918" s="40"/>
      <c r="V1918" s="40">
        <f t="shared" si="162"/>
        <v>6</v>
      </c>
      <c r="W1918" t="s">
        <v>5890</v>
      </c>
      <c r="X1918" s="69" t="s">
        <v>6984</v>
      </c>
      <c r="Y1918" s="49"/>
      <c r="Z1918" s="50">
        <f t="array" ref="Z1918">SUM((N1918:S1918)/6)</f>
        <v>0</v>
      </c>
      <c r="AA1918" s="51"/>
      <c r="AB1918" s="49">
        <f t="shared" si="163"/>
        <v>6</v>
      </c>
      <c r="AC1918" s="49">
        <f t="shared" si="164"/>
        <v>6</v>
      </c>
      <c r="AD1918" s="49">
        <f t="shared" si="165"/>
        <v>6</v>
      </c>
      <c r="AE1918" s="49">
        <f t="shared" si="166"/>
        <v>6</v>
      </c>
      <c r="AF1918" s="52"/>
    </row>
    <row r="1919" s="19" customFormat="1" customHeight="1" spans="1:32">
      <c r="A1919" s="31" t="s">
        <v>8803</v>
      </c>
      <c r="B1919" s="31" t="s">
        <v>15</v>
      </c>
      <c r="C1919" s="31" t="s">
        <v>8841</v>
      </c>
      <c r="D1919" s="31" t="s">
        <v>8805</v>
      </c>
      <c r="E1919" s="31" t="s">
        <v>3125</v>
      </c>
      <c r="F1919" s="31" t="s">
        <v>126</v>
      </c>
      <c r="G1919" s="32" t="s">
        <v>8806</v>
      </c>
      <c r="H1919" s="33" t="s">
        <v>8810</v>
      </c>
      <c r="I1919" s="37">
        <v>1.8</v>
      </c>
      <c r="J1919" s="31" t="s">
        <v>8805</v>
      </c>
      <c r="K1919" s="42" t="s">
        <v>8265</v>
      </c>
      <c r="L1919" s="39" t="s">
        <v>8266</v>
      </c>
      <c r="M1919" s="40">
        <v>8</v>
      </c>
      <c r="N1919" s="40"/>
      <c r="O1919" s="40"/>
      <c r="P1919" s="40"/>
      <c r="Q1919" s="40"/>
      <c r="R1919" s="40"/>
      <c r="S1919" s="40"/>
      <c r="T1919" s="40">
        <v>8</v>
      </c>
      <c r="U1919" s="40"/>
      <c r="V1919" s="40">
        <f t="shared" si="162"/>
        <v>8</v>
      </c>
      <c r="W1919" t="s">
        <v>5890</v>
      </c>
      <c r="X1919" s="69" t="s">
        <v>6984</v>
      </c>
      <c r="Y1919" s="49"/>
      <c r="Z1919" s="50">
        <f t="array" ref="Z1919">SUM((N1919:S1919)/6)</f>
        <v>0</v>
      </c>
      <c r="AA1919" s="51"/>
      <c r="AB1919" s="49">
        <f t="shared" si="163"/>
        <v>8</v>
      </c>
      <c r="AC1919" s="49">
        <f t="shared" si="164"/>
        <v>8</v>
      </c>
      <c r="AD1919" s="49">
        <f t="shared" si="165"/>
        <v>8</v>
      </c>
      <c r="AE1919" s="49">
        <f t="shared" si="166"/>
        <v>8</v>
      </c>
      <c r="AF1919" s="52"/>
    </row>
    <row r="1920" s="19" customFormat="1" customHeight="1" spans="1:32">
      <c r="A1920" s="31" t="s">
        <v>8803</v>
      </c>
      <c r="B1920" s="31" t="s">
        <v>15</v>
      </c>
      <c r="C1920" s="31" t="s">
        <v>8841</v>
      </c>
      <c r="D1920" s="31" t="s">
        <v>8805</v>
      </c>
      <c r="E1920" s="31" t="s">
        <v>3125</v>
      </c>
      <c r="F1920" s="31" t="s">
        <v>126</v>
      </c>
      <c r="G1920" s="32" t="s">
        <v>8806</v>
      </c>
      <c r="H1920" s="33" t="s">
        <v>8811</v>
      </c>
      <c r="I1920" s="37">
        <v>1.8</v>
      </c>
      <c r="J1920" s="31" t="s">
        <v>8805</v>
      </c>
      <c r="K1920" s="42" t="s">
        <v>8268</v>
      </c>
      <c r="L1920" s="39" t="s">
        <v>8269</v>
      </c>
      <c r="M1920" s="40">
        <v>13</v>
      </c>
      <c r="N1920" s="40"/>
      <c r="O1920" s="40"/>
      <c r="P1920" s="40"/>
      <c r="Q1920" s="40"/>
      <c r="R1920" s="40"/>
      <c r="S1920" s="40"/>
      <c r="T1920" s="40">
        <v>13</v>
      </c>
      <c r="U1920" s="40"/>
      <c r="V1920" s="40">
        <f t="shared" si="162"/>
        <v>13</v>
      </c>
      <c r="W1920" t="s">
        <v>5890</v>
      </c>
      <c r="X1920" s="69" t="s">
        <v>6984</v>
      </c>
      <c r="Y1920" s="49"/>
      <c r="Z1920" s="50">
        <f t="array" ref="Z1920">SUM((N1920:S1920)/6)</f>
        <v>0</v>
      </c>
      <c r="AA1920" s="51"/>
      <c r="AB1920" s="49">
        <f t="shared" si="163"/>
        <v>13</v>
      </c>
      <c r="AC1920" s="49">
        <f t="shared" si="164"/>
        <v>13</v>
      </c>
      <c r="AD1920" s="49">
        <f t="shared" si="165"/>
        <v>13</v>
      </c>
      <c r="AE1920" s="49">
        <f t="shared" si="166"/>
        <v>13</v>
      </c>
      <c r="AF1920" s="52"/>
    </row>
    <row r="1921" s="19" customFormat="1" customHeight="1" spans="1:32">
      <c r="A1921" s="31" t="s">
        <v>8803</v>
      </c>
      <c r="B1921" s="31" t="s">
        <v>15</v>
      </c>
      <c r="C1921" s="31" t="s">
        <v>8841</v>
      </c>
      <c r="D1921" s="31" t="s">
        <v>8805</v>
      </c>
      <c r="E1921" s="31" t="s">
        <v>3125</v>
      </c>
      <c r="F1921" s="31" t="s">
        <v>126</v>
      </c>
      <c r="G1921" s="32" t="s">
        <v>8806</v>
      </c>
      <c r="H1921" s="33" t="s">
        <v>8812</v>
      </c>
      <c r="I1921" s="37">
        <v>1.8</v>
      </c>
      <c r="J1921" s="31" t="s">
        <v>8805</v>
      </c>
      <c r="K1921" s="42" t="s">
        <v>8271</v>
      </c>
      <c r="L1921" s="39" t="s">
        <v>8272</v>
      </c>
      <c r="M1921" s="40">
        <v>8</v>
      </c>
      <c r="N1921" s="40"/>
      <c r="O1921" s="40"/>
      <c r="P1921" s="40"/>
      <c r="Q1921" s="40"/>
      <c r="R1921" s="40"/>
      <c r="S1921" s="40"/>
      <c r="T1921" s="40">
        <v>8</v>
      </c>
      <c r="U1921" s="40"/>
      <c r="V1921" s="40">
        <f t="shared" si="162"/>
        <v>8</v>
      </c>
      <c r="W1921" t="s">
        <v>5890</v>
      </c>
      <c r="X1921" s="69" t="s">
        <v>6984</v>
      </c>
      <c r="Y1921" s="49"/>
      <c r="Z1921" s="50">
        <f t="array" ref="Z1921">SUM((N1921:S1921)/6)</f>
        <v>0</v>
      </c>
      <c r="AA1921" s="51"/>
      <c r="AB1921" s="49">
        <f t="shared" si="163"/>
        <v>8</v>
      </c>
      <c r="AC1921" s="49">
        <f t="shared" si="164"/>
        <v>8</v>
      </c>
      <c r="AD1921" s="49">
        <f t="shared" si="165"/>
        <v>8</v>
      </c>
      <c r="AE1921" s="49">
        <f t="shared" si="166"/>
        <v>8</v>
      </c>
      <c r="AF1921" s="52"/>
    </row>
    <row r="1922" s="19" customFormat="1" customHeight="1" spans="1:32">
      <c r="A1922" s="31" t="s">
        <v>8803</v>
      </c>
      <c r="B1922" s="31" t="s">
        <v>15</v>
      </c>
      <c r="C1922" s="31" t="s">
        <v>8841</v>
      </c>
      <c r="D1922" s="31" t="s">
        <v>8805</v>
      </c>
      <c r="E1922" s="31" t="s">
        <v>3125</v>
      </c>
      <c r="F1922" s="31" t="s">
        <v>126</v>
      </c>
      <c r="G1922" s="32" t="s">
        <v>8806</v>
      </c>
      <c r="H1922" s="33" t="s">
        <v>8813</v>
      </c>
      <c r="I1922" s="37">
        <v>1.8</v>
      </c>
      <c r="J1922" s="31" t="s">
        <v>8805</v>
      </c>
      <c r="K1922" s="42" t="s">
        <v>8274</v>
      </c>
      <c r="L1922" s="39" t="s">
        <v>8275</v>
      </c>
      <c r="M1922" s="40">
        <v>5</v>
      </c>
      <c r="N1922" s="40"/>
      <c r="O1922" s="40"/>
      <c r="P1922" s="40"/>
      <c r="Q1922" s="40"/>
      <c r="R1922" s="40"/>
      <c r="S1922" s="40"/>
      <c r="T1922" s="40">
        <v>5</v>
      </c>
      <c r="U1922" s="40"/>
      <c r="V1922" s="40">
        <f t="shared" si="162"/>
        <v>5</v>
      </c>
      <c r="W1922" t="s">
        <v>5890</v>
      </c>
      <c r="X1922" s="69" t="s">
        <v>6984</v>
      </c>
      <c r="Y1922" s="49"/>
      <c r="Z1922" s="50">
        <f t="array" ref="Z1922">SUM((N1922:S1922)/6)</f>
        <v>0</v>
      </c>
      <c r="AA1922" s="51"/>
      <c r="AB1922" s="49">
        <f t="shared" si="163"/>
        <v>5</v>
      </c>
      <c r="AC1922" s="49">
        <f t="shared" si="164"/>
        <v>5</v>
      </c>
      <c r="AD1922" s="49">
        <f t="shared" si="165"/>
        <v>5</v>
      </c>
      <c r="AE1922" s="49">
        <f t="shared" si="166"/>
        <v>5</v>
      </c>
      <c r="AF1922" s="52"/>
    </row>
    <row r="1923" s="19" customFormat="1" customHeight="1" spans="1:32">
      <c r="A1923" s="31" t="s">
        <v>8803</v>
      </c>
      <c r="B1923" s="31" t="s">
        <v>15</v>
      </c>
      <c r="C1923" s="31" t="s">
        <v>8841</v>
      </c>
      <c r="D1923" s="31" t="s">
        <v>8805</v>
      </c>
      <c r="E1923" s="31" t="s">
        <v>3125</v>
      </c>
      <c r="F1923" s="31" t="s">
        <v>126</v>
      </c>
      <c r="G1923" s="32" t="s">
        <v>8806</v>
      </c>
      <c r="H1923" s="33" t="s">
        <v>8815</v>
      </c>
      <c r="I1923" s="37">
        <v>1.8</v>
      </c>
      <c r="J1923" s="31" t="s">
        <v>8805</v>
      </c>
      <c r="K1923" s="42" t="s">
        <v>8277</v>
      </c>
      <c r="L1923" s="39" t="s">
        <v>8278</v>
      </c>
      <c r="M1923" s="40">
        <v>9</v>
      </c>
      <c r="N1923" s="40"/>
      <c r="O1923" s="40"/>
      <c r="P1923" s="40"/>
      <c r="Q1923" s="40"/>
      <c r="R1923" s="40"/>
      <c r="S1923" s="40"/>
      <c r="T1923" s="40">
        <v>9</v>
      </c>
      <c r="U1923" s="40"/>
      <c r="V1923" s="40">
        <f t="shared" ref="V1923:V1986" si="167">T1923+U1923</f>
        <v>9</v>
      </c>
      <c r="W1923" t="s">
        <v>5890</v>
      </c>
      <c r="X1923" s="69" t="s">
        <v>6984</v>
      </c>
      <c r="Y1923" s="49"/>
      <c r="Z1923" s="50">
        <f t="array" ref="Z1923">SUM((N1923:S1923)/6)</f>
        <v>0</v>
      </c>
      <c r="AA1923" s="51"/>
      <c r="AB1923" s="49">
        <f t="shared" ref="AB1923:AB1986" si="168">V1923-Y1923/30*21</f>
        <v>9</v>
      </c>
      <c r="AC1923" s="49">
        <f t="shared" ref="AC1923:AC1986" si="169">AB1923-Y1923</f>
        <v>9</v>
      </c>
      <c r="AD1923" s="49">
        <f t="shared" ref="AD1923:AD1986" si="170">V1923-Z1923*21</f>
        <v>9</v>
      </c>
      <c r="AE1923" s="49">
        <f t="shared" ref="AE1923:AE1986" si="171">AD1923-Z1923*30</f>
        <v>9</v>
      </c>
      <c r="AF1923" s="52"/>
    </row>
    <row r="1924" s="19" customFormat="1" customHeight="1" spans="1:32">
      <c r="A1924" s="31" t="s">
        <v>8803</v>
      </c>
      <c r="B1924" s="31" t="s">
        <v>15</v>
      </c>
      <c r="C1924" s="31" t="s">
        <v>8841</v>
      </c>
      <c r="D1924" s="31" t="s">
        <v>8805</v>
      </c>
      <c r="E1924" s="31" t="s">
        <v>3125</v>
      </c>
      <c r="F1924" s="31" t="s">
        <v>126</v>
      </c>
      <c r="G1924" s="32" t="s">
        <v>8806</v>
      </c>
      <c r="H1924" s="33" t="s">
        <v>8816</v>
      </c>
      <c r="I1924" s="37">
        <v>1.8</v>
      </c>
      <c r="J1924" s="31" t="s">
        <v>8805</v>
      </c>
      <c r="K1924" s="42" t="s">
        <v>8280</v>
      </c>
      <c r="L1924" s="39" t="s">
        <v>8281</v>
      </c>
      <c r="M1924" s="40">
        <v>1</v>
      </c>
      <c r="N1924" s="40"/>
      <c r="O1924" s="40"/>
      <c r="P1924" s="40"/>
      <c r="Q1924" s="40"/>
      <c r="R1924" s="40"/>
      <c r="S1924" s="40"/>
      <c r="T1924" s="40">
        <v>1</v>
      </c>
      <c r="U1924" s="40"/>
      <c r="V1924" s="40">
        <f t="shared" si="167"/>
        <v>1</v>
      </c>
      <c r="W1924" t="s">
        <v>5890</v>
      </c>
      <c r="X1924" s="69" t="s">
        <v>6984</v>
      </c>
      <c r="Y1924" s="49"/>
      <c r="Z1924" s="50">
        <f t="array" ref="Z1924">SUM((N1924:S1924)/6)</f>
        <v>0</v>
      </c>
      <c r="AA1924" s="51"/>
      <c r="AB1924" s="49">
        <f t="shared" si="168"/>
        <v>1</v>
      </c>
      <c r="AC1924" s="49">
        <f t="shared" si="169"/>
        <v>1</v>
      </c>
      <c r="AD1924" s="49">
        <f t="shared" si="170"/>
        <v>1</v>
      </c>
      <c r="AE1924" s="49">
        <f t="shared" si="171"/>
        <v>1</v>
      </c>
      <c r="AF1924" s="52"/>
    </row>
    <row r="1925" s="19" customFormat="1" customHeight="1" spans="1:32">
      <c r="A1925" s="31" t="s">
        <v>8803</v>
      </c>
      <c r="B1925" s="31" t="s">
        <v>15</v>
      </c>
      <c r="C1925" s="31" t="s">
        <v>8842</v>
      </c>
      <c r="D1925" s="31" t="s">
        <v>8805</v>
      </c>
      <c r="E1925" s="31" t="s">
        <v>25</v>
      </c>
      <c r="F1925" s="31" t="s">
        <v>835</v>
      </c>
      <c r="G1925" s="32" t="s">
        <v>9024</v>
      </c>
      <c r="H1925" s="33" t="s">
        <v>8807</v>
      </c>
      <c r="I1925" s="37">
        <v>1.8</v>
      </c>
      <c r="J1925" s="31" t="s">
        <v>8805</v>
      </c>
      <c r="K1925" s="42" t="s">
        <v>8283</v>
      </c>
      <c r="L1925" s="39" t="s">
        <v>8284</v>
      </c>
      <c r="M1925" s="40">
        <v>2</v>
      </c>
      <c r="N1925" s="40"/>
      <c r="O1925" s="40"/>
      <c r="P1925" s="40"/>
      <c r="Q1925" s="40"/>
      <c r="R1925" s="40"/>
      <c r="S1925" s="40"/>
      <c r="T1925" s="40">
        <v>2</v>
      </c>
      <c r="U1925" s="40"/>
      <c r="V1925" s="40">
        <f t="shared" si="167"/>
        <v>2</v>
      </c>
      <c r="W1925" t="s">
        <v>5890</v>
      </c>
      <c r="X1925" s="69" t="s">
        <v>6984</v>
      </c>
      <c r="Y1925" s="49"/>
      <c r="Z1925" s="50">
        <f t="array" ref="Z1925">SUM((N1925:S1925)/6)</f>
        <v>0</v>
      </c>
      <c r="AA1925" s="51"/>
      <c r="AB1925" s="49">
        <f t="shared" si="168"/>
        <v>2</v>
      </c>
      <c r="AC1925" s="49">
        <f t="shared" si="169"/>
        <v>2</v>
      </c>
      <c r="AD1925" s="49">
        <f t="shared" si="170"/>
        <v>2</v>
      </c>
      <c r="AE1925" s="49">
        <f t="shared" si="171"/>
        <v>2</v>
      </c>
      <c r="AF1925" s="52"/>
    </row>
    <row r="1926" s="19" customFormat="1" customHeight="1" spans="1:32">
      <c r="A1926" s="31" t="s">
        <v>8803</v>
      </c>
      <c r="B1926" s="31" t="s">
        <v>15</v>
      </c>
      <c r="C1926" s="31" t="s">
        <v>8842</v>
      </c>
      <c r="D1926" s="31" t="s">
        <v>8805</v>
      </c>
      <c r="E1926" s="31" t="s">
        <v>25</v>
      </c>
      <c r="F1926" s="31" t="s">
        <v>835</v>
      </c>
      <c r="G1926" s="32" t="s">
        <v>9024</v>
      </c>
      <c r="H1926" s="33" t="s">
        <v>8808</v>
      </c>
      <c r="I1926" s="37">
        <v>1.8</v>
      </c>
      <c r="J1926" s="31" t="s">
        <v>8805</v>
      </c>
      <c r="K1926" s="42" t="s">
        <v>8286</v>
      </c>
      <c r="L1926" s="39" t="s">
        <v>8287</v>
      </c>
      <c r="M1926" s="40">
        <v>24</v>
      </c>
      <c r="N1926" s="40"/>
      <c r="O1926" s="40"/>
      <c r="P1926" s="40"/>
      <c r="Q1926" s="40"/>
      <c r="R1926" s="40"/>
      <c r="S1926" s="40"/>
      <c r="T1926" s="40">
        <v>24</v>
      </c>
      <c r="U1926" s="40"/>
      <c r="V1926" s="40">
        <f t="shared" si="167"/>
        <v>24</v>
      </c>
      <c r="W1926" t="s">
        <v>5890</v>
      </c>
      <c r="X1926" s="69" t="s">
        <v>6984</v>
      </c>
      <c r="Y1926" s="49"/>
      <c r="Z1926" s="50">
        <f t="array" ref="Z1926">SUM((N1926:S1926)/6)</f>
        <v>0</v>
      </c>
      <c r="AA1926" s="51"/>
      <c r="AB1926" s="49">
        <f t="shared" si="168"/>
        <v>24</v>
      </c>
      <c r="AC1926" s="49">
        <f t="shared" si="169"/>
        <v>24</v>
      </c>
      <c r="AD1926" s="49">
        <f t="shared" si="170"/>
        <v>24</v>
      </c>
      <c r="AE1926" s="49">
        <f t="shared" si="171"/>
        <v>24</v>
      </c>
      <c r="AF1926" s="52"/>
    </row>
    <row r="1927" s="19" customFormat="1" customHeight="1" spans="1:32">
      <c r="A1927" s="31" t="s">
        <v>8803</v>
      </c>
      <c r="B1927" s="31" t="s">
        <v>15</v>
      </c>
      <c r="C1927" s="31" t="s">
        <v>8842</v>
      </c>
      <c r="D1927" s="31" t="s">
        <v>8805</v>
      </c>
      <c r="E1927" s="31" t="s">
        <v>25</v>
      </c>
      <c r="F1927" s="31" t="s">
        <v>835</v>
      </c>
      <c r="G1927" s="32" t="s">
        <v>9024</v>
      </c>
      <c r="H1927" s="33" t="s">
        <v>8809</v>
      </c>
      <c r="I1927" s="37">
        <v>1.8</v>
      </c>
      <c r="J1927" s="31" t="s">
        <v>8805</v>
      </c>
      <c r="K1927" s="42" t="s">
        <v>8289</v>
      </c>
      <c r="L1927" s="39" t="s">
        <v>8290</v>
      </c>
      <c r="M1927" s="40">
        <v>63</v>
      </c>
      <c r="N1927" s="40"/>
      <c r="O1927" s="40"/>
      <c r="P1927" s="40"/>
      <c r="Q1927" s="40"/>
      <c r="R1927" s="40"/>
      <c r="S1927" s="40"/>
      <c r="T1927" s="40">
        <v>63</v>
      </c>
      <c r="U1927" s="40"/>
      <c r="V1927" s="40">
        <f t="shared" si="167"/>
        <v>63</v>
      </c>
      <c r="W1927" t="s">
        <v>5890</v>
      </c>
      <c r="X1927" s="69" t="s">
        <v>6984</v>
      </c>
      <c r="Y1927" s="49"/>
      <c r="Z1927" s="50">
        <f t="array" ref="Z1927">SUM((N1927:S1927)/6)</f>
        <v>0</v>
      </c>
      <c r="AA1927" s="51"/>
      <c r="AB1927" s="49">
        <f t="shared" si="168"/>
        <v>63</v>
      </c>
      <c r="AC1927" s="49">
        <f t="shared" si="169"/>
        <v>63</v>
      </c>
      <c r="AD1927" s="49">
        <f t="shared" si="170"/>
        <v>63</v>
      </c>
      <c r="AE1927" s="49">
        <f t="shared" si="171"/>
        <v>63</v>
      </c>
      <c r="AF1927" s="52"/>
    </row>
    <row r="1928" s="19" customFormat="1" customHeight="1" spans="1:32">
      <c r="A1928" s="31" t="s">
        <v>8803</v>
      </c>
      <c r="B1928" s="31" t="s">
        <v>15</v>
      </c>
      <c r="C1928" s="31" t="s">
        <v>8842</v>
      </c>
      <c r="D1928" s="31" t="s">
        <v>8805</v>
      </c>
      <c r="E1928" s="31" t="s">
        <v>25</v>
      </c>
      <c r="F1928" s="31" t="s">
        <v>835</v>
      </c>
      <c r="G1928" s="32" t="s">
        <v>9024</v>
      </c>
      <c r="H1928" s="33" t="s">
        <v>8810</v>
      </c>
      <c r="I1928" s="37">
        <v>1.8</v>
      </c>
      <c r="J1928" s="31" t="s">
        <v>8805</v>
      </c>
      <c r="K1928" s="42" t="s">
        <v>8292</v>
      </c>
      <c r="L1928" s="39" t="s">
        <v>8293</v>
      </c>
      <c r="M1928" s="40">
        <v>22</v>
      </c>
      <c r="N1928" s="40"/>
      <c r="O1928" s="40"/>
      <c r="P1928" s="40"/>
      <c r="Q1928" s="40"/>
      <c r="R1928" s="40"/>
      <c r="S1928" s="40"/>
      <c r="T1928" s="40">
        <v>22</v>
      </c>
      <c r="U1928" s="40"/>
      <c r="V1928" s="40">
        <f t="shared" si="167"/>
        <v>22</v>
      </c>
      <c r="W1928" t="s">
        <v>5890</v>
      </c>
      <c r="X1928" s="69" t="s">
        <v>6984</v>
      </c>
      <c r="Y1928" s="49"/>
      <c r="Z1928" s="50">
        <f t="array" ref="Z1928">SUM((N1928:S1928)/6)</f>
        <v>0</v>
      </c>
      <c r="AA1928" s="51"/>
      <c r="AB1928" s="49">
        <f t="shared" si="168"/>
        <v>22</v>
      </c>
      <c r="AC1928" s="49">
        <f t="shared" si="169"/>
        <v>22</v>
      </c>
      <c r="AD1928" s="49">
        <f t="shared" si="170"/>
        <v>22</v>
      </c>
      <c r="AE1928" s="49">
        <f t="shared" si="171"/>
        <v>22</v>
      </c>
      <c r="AF1928" s="52"/>
    </row>
    <row r="1929" s="19" customFormat="1" customHeight="1" spans="1:32">
      <c r="A1929" s="31" t="s">
        <v>8803</v>
      </c>
      <c r="B1929" s="31" t="s">
        <v>15</v>
      </c>
      <c r="C1929" s="31" t="s">
        <v>8842</v>
      </c>
      <c r="D1929" s="31" t="s">
        <v>8805</v>
      </c>
      <c r="E1929" s="31" t="s">
        <v>25</v>
      </c>
      <c r="F1929" s="31" t="s">
        <v>835</v>
      </c>
      <c r="G1929" s="32" t="s">
        <v>9024</v>
      </c>
      <c r="H1929" s="33" t="s">
        <v>8811</v>
      </c>
      <c r="I1929" s="37">
        <v>1.8</v>
      </c>
      <c r="J1929" s="31" t="s">
        <v>8805</v>
      </c>
      <c r="K1929" s="42" t="s">
        <v>8295</v>
      </c>
      <c r="L1929" s="39" t="s">
        <v>8296</v>
      </c>
      <c r="M1929" s="40">
        <v>57</v>
      </c>
      <c r="N1929" s="40"/>
      <c r="O1929" s="40"/>
      <c r="P1929" s="40"/>
      <c r="Q1929" s="40"/>
      <c r="R1929" s="40"/>
      <c r="S1929" s="40"/>
      <c r="T1929" s="40">
        <v>57</v>
      </c>
      <c r="U1929" s="40"/>
      <c r="V1929" s="40">
        <f t="shared" si="167"/>
        <v>57</v>
      </c>
      <c r="W1929" t="s">
        <v>5890</v>
      </c>
      <c r="X1929" s="69" t="s">
        <v>6984</v>
      </c>
      <c r="Y1929" s="49"/>
      <c r="Z1929" s="50">
        <f t="array" ref="Z1929">SUM((N1929:S1929)/6)</f>
        <v>0</v>
      </c>
      <c r="AA1929" s="51"/>
      <c r="AB1929" s="49">
        <f t="shared" si="168"/>
        <v>57</v>
      </c>
      <c r="AC1929" s="49">
        <f t="shared" si="169"/>
        <v>57</v>
      </c>
      <c r="AD1929" s="49">
        <f t="shared" si="170"/>
        <v>57</v>
      </c>
      <c r="AE1929" s="49">
        <f t="shared" si="171"/>
        <v>57</v>
      </c>
      <c r="AF1929" s="52"/>
    </row>
    <row r="1930" s="19" customFormat="1" customHeight="1" spans="1:32">
      <c r="A1930" s="31" t="s">
        <v>8803</v>
      </c>
      <c r="B1930" s="31" t="s">
        <v>15</v>
      </c>
      <c r="C1930" s="31" t="s">
        <v>8842</v>
      </c>
      <c r="D1930" s="31" t="s">
        <v>8805</v>
      </c>
      <c r="E1930" s="31" t="s">
        <v>25</v>
      </c>
      <c r="F1930" s="31" t="s">
        <v>835</v>
      </c>
      <c r="G1930" s="32" t="s">
        <v>9024</v>
      </c>
      <c r="H1930" s="33" t="s">
        <v>8812</v>
      </c>
      <c r="I1930" s="37">
        <v>1.8</v>
      </c>
      <c r="J1930" s="31" t="s">
        <v>8805</v>
      </c>
      <c r="K1930" s="42" t="s">
        <v>8298</v>
      </c>
      <c r="L1930" s="39" t="s">
        <v>8299</v>
      </c>
      <c r="M1930" s="40">
        <v>20</v>
      </c>
      <c r="N1930" s="40"/>
      <c r="O1930" s="40"/>
      <c r="P1930" s="40"/>
      <c r="Q1930" s="40"/>
      <c r="R1930" s="40"/>
      <c r="S1930" s="40"/>
      <c r="T1930" s="40">
        <v>20</v>
      </c>
      <c r="U1930" s="40"/>
      <c r="V1930" s="40">
        <f t="shared" si="167"/>
        <v>20</v>
      </c>
      <c r="W1930" t="s">
        <v>5890</v>
      </c>
      <c r="X1930" s="69" t="s">
        <v>6984</v>
      </c>
      <c r="Y1930" s="49"/>
      <c r="Z1930" s="50">
        <f t="array" ref="Z1930">SUM((N1930:S1930)/6)</f>
        <v>0</v>
      </c>
      <c r="AA1930" s="51"/>
      <c r="AB1930" s="49">
        <f t="shared" si="168"/>
        <v>20</v>
      </c>
      <c r="AC1930" s="49">
        <f t="shared" si="169"/>
        <v>20</v>
      </c>
      <c r="AD1930" s="49">
        <f t="shared" si="170"/>
        <v>20</v>
      </c>
      <c r="AE1930" s="49">
        <f t="shared" si="171"/>
        <v>20</v>
      </c>
      <c r="AF1930" s="52"/>
    </row>
    <row r="1931" s="19" customFormat="1" customHeight="1" spans="1:32">
      <c r="A1931" s="31" t="s">
        <v>8803</v>
      </c>
      <c r="B1931" s="31" t="s">
        <v>15</v>
      </c>
      <c r="C1931" s="31" t="s">
        <v>8842</v>
      </c>
      <c r="D1931" s="31" t="s">
        <v>8805</v>
      </c>
      <c r="E1931" s="31" t="s">
        <v>25</v>
      </c>
      <c r="F1931" s="31" t="s">
        <v>835</v>
      </c>
      <c r="G1931" s="32" t="s">
        <v>8831</v>
      </c>
      <c r="H1931" s="33" t="s">
        <v>8808</v>
      </c>
      <c r="I1931" s="37">
        <v>1.8</v>
      </c>
      <c r="J1931" s="31" t="s">
        <v>8805</v>
      </c>
      <c r="K1931" s="42" t="s">
        <v>8301</v>
      </c>
      <c r="L1931" s="39" t="s">
        <v>8302</v>
      </c>
      <c r="M1931" s="40">
        <v>16</v>
      </c>
      <c r="N1931" s="40"/>
      <c r="O1931" s="40"/>
      <c r="P1931" s="40"/>
      <c r="Q1931" s="40"/>
      <c r="R1931" s="40"/>
      <c r="S1931" s="40"/>
      <c r="T1931" s="40">
        <v>16</v>
      </c>
      <c r="U1931" s="40"/>
      <c r="V1931" s="40">
        <f t="shared" si="167"/>
        <v>16</v>
      </c>
      <c r="W1931" t="s">
        <v>5890</v>
      </c>
      <c r="X1931" s="69" t="s">
        <v>6984</v>
      </c>
      <c r="Y1931" s="49"/>
      <c r="Z1931" s="50">
        <f t="array" ref="Z1931">SUM((N1931:S1931)/6)</f>
        <v>0</v>
      </c>
      <c r="AA1931" s="51"/>
      <c r="AB1931" s="49">
        <f t="shared" si="168"/>
        <v>16</v>
      </c>
      <c r="AC1931" s="49">
        <f t="shared" si="169"/>
        <v>16</v>
      </c>
      <c r="AD1931" s="49">
        <f t="shared" si="170"/>
        <v>16</v>
      </c>
      <c r="AE1931" s="49">
        <f t="shared" si="171"/>
        <v>16</v>
      </c>
      <c r="AF1931" s="52"/>
    </row>
    <row r="1932" s="19" customFormat="1" customHeight="1" spans="1:32">
      <c r="A1932" s="31" t="s">
        <v>8803</v>
      </c>
      <c r="B1932" s="31" t="s">
        <v>15</v>
      </c>
      <c r="C1932" s="31" t="s">
        <v>8842</v>
      </c>
      <c r="D1932" s="31" t="s">
        <v>8805</v>
      </c>
      <c r="E1932" s="31" t="s">
        <v>25</v>
      </c>
      <c r="F1932" s="31" t="s">
        <v>835</v>
      </c>
      <c r="G1932" s="32" t="s">
        <v>8831</v>
      </c>
      <c r="H1932" s="33" t="s">
        <v>8809</v>
      </c>
      <c r="I1932" s="37">
        <v>1.8</v>
      </c>
      <c r="J1932" s="31" t="s">
        <v>8805</v>
      </c>
      <c r="K1932" s="42" t="s">
        <v>8304</v>
      </c>
      <c r="L1932" s="39" t="s">
        <v>8305</v>
      </c>
      <c r="M1932" s="40">
        <v>73</v>
      </c>
      <c r="N1932" s="40"/>
      <c r="O1932" s="40"/>
      <c r="P1932" s="40"/>
      <c r="Q1932" s="40"/>
      <c r="R1932" s="40"/>
      <c r="S1932" s="40"/>
      <c r="T1932" s="40">
        <v>73</v>
      </c>
      <c r="U1932" s="40"/>
      <c r="V1932" s="40">
        <f t="shared" si="167"/>
        <v>73</v>
      </c>
      <c r="W1932" t="s">
        <v>5890</v>
      </c>
      <c r="X1932" s="69" t="s">
        <v>6984</v>
      </c>
      <c r="Y1932" s="49"/>
      <c r="Z1932" s="50">
        <f t="array" ref="Z1932">SUM((N1932:S1932)/6)</f>
        <v>0</v>
      </c>
      <c r="AA1932" s="51"/>
      <c r="AB1932" s="49">
        <f t="shared" si="168"/>
        <v>73</v>
      </c>
      <c r="AC1932" s="49">
        <f t="shared" si="169"/>
        <v>73</v>
      </c>
      <c r="AD1932" s="49">
        <f t="shared" si="170"/>
        <v>73</v>
      </c>
      <c r="AE1932" s="49">
        <f t="shared" si="171"/>
        <v>73</v>
      </c>
      <c r="AF1932" s="52"/>
    </row>
    <row r="1933" s="19" customFormat="1" customHeight="1" spans="1:32">
      <c r="A1933" s="31" t="s">
        <v>8803</v>
      </c>
      <c r="B1933" s="31" t="s">
        <v>15</v>
      </c>
      <c r="C1933" s="31" t="s">
        <v>8842</v>
      </c>
      <c r="D1933" s="31" t="s">
        <v>8805</v>
      </c>
      <c r="E1933" s="31" t="s">
        <v>25</v>
      </c>
      <c r="F1933" s="31" t="s">
        <v>835</v>
      </c>
      <c r="G1933" s="32" t="s">
        <v>8831</v>
      </c>
      <c r="H1933" s="33" t="s">
        <v>8811</v>
      </c>
      <c r="I1933" s="37">
        <v>1.8</v>
      </c>
      <c r="J1933" s="31" t="s">
        <v>8805</v>
      </c>
      <c r="K1933" s="42" t="s">
        <v>8307</v>
      </c>
      <c r="L1933" s="39" t="s">
        <v>8308</v>
      </c>
      <c r="M1933" s="40">
        <v>20</v>
      </c>
      <c r="N1933" s="40"/>
      <c r="O1933" s="40"/>
      <c r="P1933" s="40"/>
      <c r="Q1933" s="40"/>
      <c r="R1933" s="40"/>
      <c r="S1933" s="40"/>
      <c r="T1933" s="40">
        <v>20</v>
      </c>
      <c r="U1933" s="40"/>
      <c r="V1933" s="40">
        <f t="shared" si="167"/>
        <v>20</v>
      </c>
      <c r="W1933" t="s">
        <v>5890</v>
      </c>
      <c r="X1933" s="69" t="s">
        <v>6984</v>
      </c>
      <c r="Y1933" s="49"/>
      <c r="Z1933" s="50">
        <f t="array" ref="Z1933">SUM((N1933:S1933)/6)</f>
        <v>0</v>
      </c>
      <c r="AA1933" s="51"/>
      <c r="AB1933" s="49">
        <f t="shared" si="168"/>
        <v>20</v>
      </c>
      <c r="AC1933" s="49">
        <f t="shared" si="169"/>
        <v>20</v>
      </c>
      <c r="AD1933" s="49">
        <f t="shared" si="170"/>
        <v>20</v>
      </c>
      <c r="AE1933" s="49">
        <f t="shared" si="171"/>
        <v>20</v>
      </c>
      <c r="AF1933" s="52"/>
    </row>
    <row r="1934" s="19" customFormat="1" customHeight="1" spans="1:32">
      <c r="A1934" s="31" t="s">
        <v>8803</v>
      </c>
      <c r="B1934" s="31" t="s">
        <v>15</v>
      </c>
      <c r="C1934" s="31" t="s">
        <v>8841</v>
      </c>
      <c r="D1934" s="31" t="s">
        <v>8805</v>
      </c>
      <c r="E1934" s="31" t="s">
        <v>25</v>
      </c>
      <c r="F1934" s="31" t="s">
        <v>835</v>
      </c>
      <c r="G1934" s="32" t="s">
        <v>8806</v>
      </c>
      <c r="H1934" s="33" t="s">
        <v>8809</v>
      </c>
      <c r="I1934" s="37">
        <v>1.8</v>
      </c>
      <c r="J1934" s="31" t="s">
        <v>8805</v>
      </c>
      <c r="K1934" s="42" t="s">
        <v>8310</v>
      </c>
      <c r="L1934" s="39" t="s">
        <v>8311</v>
      </c>
      <c r="M1934" s="40">
        <v>6</v>
      </c>
      <c r="N1934" s="40"/>
      <c r="O1934" s="40"/>
      <c r="P1934" s="40"/>
      <c r="Q1934" s="40"/>
      <c r="R1934" s="40"/>
      <c r="S1934" s="40"/>
      <c r="T1934" s="40">
        <v>6</v>
      </c>
      <c r="U1934" s="40"/>
      <c r="V1934" s="40">
        <f t="shared" si="167"/>
        <v>6</v>
      </c>
      <c r="W1934" t="s">
        <v>5890</v>
      </c>
      <c r="X1934" s="69" t="s">
        <v>6984</v>
      </c>
      <c r="Y1934" s="49"/>
      <c r="Z1934" s="50">
        <f t="array" ref="Z1934">SUM((N1934:S1934)/6)</f>
        <v>0</v>
      </c>
      <c r="AA1934" s="51"/>
      <c r="AB1934" s="49">
        <f t="shared" si="168"/>
        <v>6</v>
      </c>
      <c r="AC1934" s="49">
        <f t="shared" si="169"/>
        <v>6</v>
      </c>
      <c r="AD1934" s="49">
        <f t="shared" si="170"/>
        <v>6</v>
      </c>
      <c r="AE1934" s="49">
        <f t="shared" si="171"/>
        <v>6</v>
      </c>
      <c r="AF1934" s="52"/>
    </row>
    <row r="1935" s="19" customFormat="1" customHeight="1" spans="1:32">
      <c r="A1935" s="31" t="s">
        <v>8803</v>
      </c>
      <c r="B1935" s="31" t="s">
        <v>15</v>
      </c>
      <c r="C1935" s="31" t="s">
        <v>8841</v>
      </c>
      <c r="D1935" s="31" t="s">
        <v>8805</v>
      </c>
      <c r="E1935" s="31" t="s">
        <v>25</v>
      </c>
      <c r="F1935" s="31" t="s">
        <v>835</v>
      </c>
      <c r="G1935" s="32" t="s">
        <v>8806</v>
      </c>
      <c r="H1935" s="33" t="s">
        <v>8810</v>
      </c>
      <c r="I1935" s="37">
        <v>1.8</v>
      </c>
      <c r="J1935" s="31" t="s">
        <v>8805</v>
      </c>
      <c r="K1935" s="42" t="s">
        <v>8313</v>
      </c>
      <c r="L1935" s="39" t="s">
        <v>8314</v>
      </c>
      <c r="M1935" s="40">
        <v>13</v>
      </c>
      <c r="N1935" s="40"/>
      <c r="O1935" s="40"/>
      <c r="P1935" s="40"/>
      <c r="Q1935" s="40"/>
      <c r="R1935" s="40"/>
      <c r="S1935" s="40"/>
      <c r="T1935" s="40">
        <v>13</v>
      </c>
      <c r="U1935" s="40"/>
      <c r="V1935" s="40">
        <f t="shared" si="167"/>
        <v>13</v>
      </c>
      <c r="W1935" t="s">
        <v>5890</v>
      </c>
      <c r="X1935" s="69" t="s">
        <v>6984</v>
      </c>
      <c r="Y1935" s="49"/>
      <c r="Z1935" s="50">
        <f t="array" ref="Z1935">SUM((N1935:S1935)/6)</f>
        <v>0</v>
      </c>
      <c r="AA1935" s="51"/>
      <c r="AB1935" s="49">
        <f t="shared" si="168"/>
        <v>13</v>
      </c>
      <c r="AC1935" s="49">
        <f t="shared" si="169"/>
        <v>13</v>
      </c>
      <c r="AD1935" s="49">
        <f t="shared" si="170"/>
        <v>13</v>
      </c>
      <c r="AE1935" s="49">
        <f t="shared" si="171"/>
        <v>13</v>
      </c>
      <c r="AF1935" s="52"/>
    </row>
    <row r="1936" s="19" customFormat="1" customHeight="1" spans="1:32">
      <c r="A1936" s="31" t="s">
        <v>8803</v>
      </c>
      <c r="B1936" s="31" t="s">
        <v>15</v>
      </c>
      <c r="C1936" s="31" t="s">
        <v>8841</v>
      </c>
      <c r="D1936" s="31" t="s">
        <v>8805</v>
      </c>
      <c r="E1936" s="31" t="s">
        <v>25</v>
      </c>
      <c r="F1936" s="31" t="s">
        <v>835</v>
      </c>
      <c r="G1936" s="32" t="s">
        <v>8806</v>
      </c>
      <c r="H1936" s="33" t="s">
        <v>8811</v>
      </c>
      <c r="I1936" s="37">
        <v>1.8</v>
      </c>
      <c r="J1936" s="31" t="s">
        <v>8805</v>
      </c>
      <c r="K1936" s="42" t="s">
        <v>8316</v>
      </c>
      <c r="L1936" s="39" t="s">
        <v>8317</v>
      </c>
      <c r="M1936" s="40">
        <v>5</v>
      </c>
      <c r="N1936" s="40"/>
      <c r="O1936" s="40"/>
      <c r="P1936" s="40"/>
      <c r="Q1936" s="40"/>
      <c r="R1936" s="40"/>
      <c r="S1936" s="40"/>
      <c r="T1936" s="40">
        <v>5</v>
      </c>
      <c r="U1936" s="40"/>
      <c r="V1936" s="40">
        <f t="shared" si="167"/>
        <v>5</v>
      </c>
      <c r="W1936" t="s">
        <v>5890</v>
      </c>
      <c r="X1936" s="69" t="s">
        <v>6984</v>
      </c>
      <c r="Y1936" s="49"/>
      <c r="Z1936" s="50">
        <f t="array" ref="Z1936">SUM((N1936:S1936)/6)</f>
        <v>0</v>
      </c>
      <c r="AA1936" s="51"/>
      <c r="AB1936" s="49">
        <f t="shared" si="168"/>
        <v>5</v>
      </c>
      <c r="AC1936" s="49">
        <f t="shared" si="169"/>
        <v>5</v>
      </c>
      <c r="AD1936" s="49">
        <f t="shared" si="170"/>
        <v>5</v>
      </c>
      <c r="AE1936" s="49">
        <f t="shared" si="171"/>
        <v>5</v>
      </c>
      <c r="AF1936" s="52"/>
    </row>
    <row r="1937" s="19" customFormat="1" customHeight="1" spans="1:32">
      <c r="A1937" s="31" t="s">
        <v>8803</v>
      </c>
      <c r="B1937" s="31" t="s">
        <v>15</v>
      </c>
      <c r="C1937" s="31" t="s">
        <v>8841</v>
      </c>
      <c r="D1937" s="31" t="s">
        <v>8805</v>
      </c>
      <c r="E1937" s="31" t="s">
        <v>25</v>
      </c>
      <c r="F1937" s="31" t="s">
        <v>835</v>
      </c>
      <c r="G1937" s="32" t="s">
        <v>8806</v>
      </c>
      <c r="H1937" s="33" t="s">
        <v>8812</v>
      </c>
      <c r="I1937" s="37">
        <v>1.8</v>
      </c>
      <c r="J1937" s="31" t="s">
        <v>8805</v>
      </c>
      <c r="K1937" s="42" t="s">
        <v>8319</v>
      </c>
      <c r="L1937" s="39" t="s">
        <v>8320</v>
      </c>
      <c r="M1937" s="40">
        <v>10</v>
      </c>
      <c r="N1937" s="40"/>
      <c r="O1937" s="40"/>
      <c r="P1937" s="40"/>
      <c r="Q1937" s="40"/>
      <c r="R1937" s="40"/>
      <c r="S1937" s="40"/>
      <c r="T1937" s="40">
        <v>10</v>
      </c>
      <c r="U1937" s="40"/>
      <c r="V1937" s="40">
        <f t="shared" si="167"/>
        <v>10</v>
      </c>
      <c r="W1937" t="s">
        <v>5890</v>
      </c>
      <c r="X1937" s="69" t="s">
        <v>6984</v>
      </c>
      <c r="Y1937" s="49"/>
      <c r="Z1937" s="50">
        <f t="array" ref="Z1937">SUM((N1937:S1937)/6)</f>
        <v>0</v>
      </c>
      <c r="AA1937" s="51"/>
      <c r="AB1937" s="49">
        <f t="shared" si="168"/>
        <v>10</v>
      </c>
      <c r="AC1937" s="49">
        <f t="shared" si="169"/>
        <v>10</v>
      </c>
      <c r="AD1937" s="49">
        <f t="shared" si="170"/>
        <v>10</v>
      </c>
      <c r="AE1937" s="49">
        <f t="shared" si="171"/>
        <v>10</v>
      </c>
      <c r="AF1937" s="52"/>
    </row>
    <row r="1938" s="19" customFormat="1" customHeight="1" spans="1:32">
      <c r="A1938" s="31" t="s">
        <v>8803</v>
      </c>
      <c r="B1938" s="31" t="s">
        <v>15</v>
      </c>
      <c r="C1938" s="31" t="s">
        <v>8863</v>
      </c>
      <c r="D1938" s="31" t="s">
        <v>8805</v>
      </c>
      <c r="E1938" s="31" t="s">
        <v>25</v>
      </c>
      <c r="F1938" s="31" t="s">
        <v>17</v>
      </c>
      <c r="G1938" s="32" t="s">
        <v>9201</v>
      </c>
      <c r="H1938" s="33" t="s">
        <v>8987</v>
      </c>
      <c r="I1938" s="37">
        <v>1.8</v>
      </c>
      <c r="J1938" s="31" t="s">
        <v>8805</v>
      </c>
      <c r="K1938" s="42" t="s">
        <v>8322</v>
      </c>
      <c r="L1938" s="39" t="s">
        <v>8323</v>
      </c>
      <c r="M1938" s="40">
        <v>21</v>
      </c>
      <c r="N1938" s="40"/>
      <c r="O1938" s="40"/>
      <c r="P1938" s="40"/>
      <c r="Q1938" s="40"/>
      <c r="R1938" s="40"/>
      <c r="S1938" s="40"/>
      <c r="T1938" s="40">
        <v>21</v>
      </c>
      <c r="U1938" s="40"/>
      <c r="V1938" s="40">
        <f t="shared" si="167"/>
        <v>21</v>
      </c>
      <c r="W1938" t="s">
        <v>5890</v>
      </c>
      <c r="X1938" s="69" t="s">
        <v>6984</v>
      </c>
      <c r="Y1938" s="49">
        <v>15</v>
      </c>
      <c r="Z1938" s="50">
        <f t="array" ref="Z1938">SUM((N1938:S1938)/6)</f>
        <v>0</v>
      </c>
      <c r="AA1938" s="51"/>
      <c r="AB1938" s="49">
        <f t="shared" si="168"/>
        <v>10.5</v>
      </c>
      <c r="AC1938" s="49">
        <f t="shared" si="169"/>
        <v>-4.5</v>
      </c>
      <c r="AD1938" s="49">
        <f t="shared" si="170"/>
        <v>21</v>
      </c>
      <c r="AE1938" s="49">
        <f t="shared" si="171"/>
        <v>21</v>
      </c>
      <c r="AF1938" s="52"/>
    </row>
    <row r="1939" s="19" customFormat="1" customHeight="1" spans="1:32">
      <c r="A1939" s="31" t="s">
        <v>8803</v>
      </c>
      <c r="B1939" s="31" t="s">
        <v>15</v>
      </c>
      <c r="C1939" s="31" t="s">
        <v>8841</v>
      </c>
      <c r="D1939" s="31" t="s">
        <v>8805</v>
      </c>
      <c r="E1939" s="31" t="s">
        <v>25</v>
      </c>
      <c r="F1939" s="31" t="s">
        <v>17</v>
      </c>
      <c r="G1939" s="32" t="s">
        <v>8806</v>
      </c>
      <c r="H1939" s="33" t="s">
        <v>8809</v>
      </c>
      <c r="I1939" s="37">
        <v>1.8</v>
      </c>
      <c r="J1939" s="31" t="s">
        <v>8805</v>
      </c>
      <c r="K1939" s="42" t="s">
        <v>8325</v>
      </c>
      <c r="L1939" s="39" t="s">
        <v>8326</v>
      </c>
      <c r="M1939" s="40">
        <v>5</v>
      </c>
      <c r="N1939" s="40"/>
      <c r="O1939" s="40"/>
      <c r="P1939" s="40"/>
      <c r="Q1939" s="40"/>
      <c r="R1939" s="40"/>
      <c r="S1939" s="40"/>
      <c r="T1939" s="40">
        <v>5</v>
      </c>
      <c r="U1939" s="40"/>
      <c r="V1939" s="40">
        <f t="shared" si="167"/>
        <v>5</v>
      </c>
      <c r="W1939" t="s">
        <v>5890</v>
      </c>
      <c r="X1939" s="69" t="s">
        <v>6984</v>
      </c>
      <c r="Y1939" s="49"/>
      <c r="Z1939" s="50">
        <f t="array" ref="Z1939">SUM((N1939:S1939)/6)</f>
        <v>0</v>
      </c>
      <c r="AA1939" s="51"/>
      <c r="AB1939" s="49">
        <f t="shared" si="168"/>
        <v>5</v>
      </c>
      <c r="AC1939" s="49">
        <f t="shared" si="169"/>
        <v>5</v>
      </c>
      <c r="AD1939" s="49">
        <f t="shared" si="170"/>
        <v>5</v>
      </c>
      <c r="AE1939" s="49">
        <f t="shared" si="171"/>
        <v>5</v>
      </c>
      <c r="AF1939" s="52"/>
    </row>
    <row r="1940" s="19" customFormat="1" customHeight="1" spans="1:32">
      <c r="A1940" s="31" t="s">
        <v>8803</v>
      </c>
      <c r="B1940" s="31" t="s">
        <v>15</v>
      </c>
      <c r="C1940" s="31" t="s">
        <v>8841</v>
      </c>
      <c r="D1940" s="31" t="s">
        <v>8805</v>
      </c>
      <c r="E1940" s="31" t="s">
        <v>25</v>
      </c>
      <c r="F1940" s="31" t="s">
        <v>17</v>
      </c>
      <c r="G1940" s="32" t="s">
        <v>8806</v>
      </c>
      <c r="H1940" s="33" t="s">
        <v>8810</v>
      </c>
      <c r="I1940" s="37">
        <v>1.8</v>
      </c>
      <c r="J1940" s="31" t="s">
        <v>8805</v>
      </c>
      <c r="K1940" s="42" t="s">
        <v>8328</v>
      </c>
      <c r="L1940" s="39" t="s">
        <v>8329</v>
      </c>
      <c r="M1940" s="40">
        <v>5</v>
      </c>
      <c r="N1940" s="40"/>
      <c r="O1940" s="40"/>
      <c r="P1940" s="40"/>
      <c r="Q1940" s="40"/>
      <c r="R1940" s="40"/>
      <c r="S1940" s="40"/>
      <c r="T1940" s="40">
        <v>5</v>
      </c>
      <c r="U1940" s="40"/>
      <c r="V1940" s="40">
        <f t="shared" si="167"/>
        <v>5</v>
      </c>
      <c r="W1940" t="s">
        <v>5890</v>
      </c>
      <c r="X1940" s="69" t="s">
        <v>6984</v>
      </c>
      <c r="Y1940" s="49"/>
      <c r="Z1940" s="50">
        <f t="array" ref="Z1940">SUM((N1940:S1940)/6)</f>
        <v>0</v>
      </c>
      <c r="AA1940" s="51"/>
      <c r="AB1940" s="49">
        <f t="shared" si="168"/>
        <v>5</v>
      </c>
      <c r="AC1940" s="49">
        <f t="shared" si="169"/>
        <v>5</v>
      </c>
      <c r="AD1940" s="49">
        <f t="shared" si="170"/>
        <v>5</v>
      </c>
      <c r="AE1940" s="49">
        <f t="shared" si="171"/>
        <v>5</v>
      </c>
      <c r="AF1940" s="52"/>
    </row>
    <row r="1941" s="19" customFormat="1" customHeight="1" spans="1:32">
      <c r="A1941" s="31" t="s">
        <v>8803</v>
      </c>
      <c r="B1941" s="31" t="s">
        <v>15</v>
      </c>
      <c r="C1941" s="31" t="s">
        <v>8841</v>
      </c>
      <c r="D1941" s="31" t="s">
        <v>8805</v>
      </c>
      <c r="E1941" s="31" t="s">
        <v>25</v>
      </c>
      <c r="F1941" s="31" t="s">
        <v>17</v>
      </c>
      <c r="G1941" s="32" t="s">
        <v>8806</v>
      </c>
      <c r="H1941" s="33" t="s">
        <v>8811</v>
      </c>
      <c r="I1941" s="37">
        <v>1.8</v>
      </c>
      <c r="J1941" s="31" t="s">
        <v>8805</v>
      </c>
      <c r="K1941" s="42" t="s">
        <v>8331</v>
      </c>
      <c r="L1941" s="39" t="s">
        <v>8332</v>
      </c>
      <c r="M1941" s="40">
        <v>7</v>
      </c>
      <c r="N1941" s="40"/>
      <c r="O1941" s="40"/>
      <c r="P1941" s="40"/>
      <c r="Q1941" s="40"/>
      <c r="R1941" s="40"/>
      <c r="S1941" s="40"/>
      <c r="T1941" s="40">
        <v>7</v>
      </c>
      <c r="U1941" s="40"/>
      <c r="V1941" s="40">
        <f t="shared" si="167"/>
        <v>7</v>
      </c>
      <c r="W1941" t="s">
        <v>5890</v>
      </c>
      <c r="X1941" s="69" t="s">
        <v>6984</v>
      </c>
      <c r="Y1941" s="49"/>
      <c r="Z1941" s="50">
        <f t="array" ref="Z1941">SUM((N1941:S1941)/6)</f>
        <v>0</v>
      </c>
      <c r="AA1941" s="51"/>
      <c r="AB1941" s="49">
        <f t="shared" si="168"/>
        <v>7</v>
      </c>
      <c r="AC1941" s="49">
        <f t="shared" si="169"/>
        <v>7</v>
      </c>
      <c r="AD1941" s="49">
        <f t="shared" si="170"/>
        <v>7</v>
      </c>
      <c r="AE1941" s="49">
        <f t="shared" si="171"/>
        <v>7</v>
      </c>
      <c r="AF1941" s="52"/>
    </row>
    <row r="1942" s="19" customFormat="1" customHeight="1" spans="1:32">
      <c r="A1942" s="31" t="s">
        <v>8803</v>
      </c>
      <c r="B1942" s="31" t="s">
        <v>15</v>
      </c>
      <c r="C1942" s="31" t="s">
        <v>8842</v>
      </c>
      <c r="D1942" s="31" t="s">
        <v>8805</v>
      </c>
      <c r="E1942" s="31" t="s">
        <v>25</v>
      </c>
      <c r="F1942" s="31" t="s">
        <v>17</v>
      </c>
      <c r="G1942" s="32" t="s">
        <v>9024</v>
      </c>
      <c r="H1942" s="33" t="s">
        <v>8822</v>
      </c>
      <c r="I1942" s="37">
        <v>1.8</v>
      </c>
      <c r="J1942" s="31" t="s">
        <v>8805</v>
      </c>
      <c r="K1942" s="42" t="s">
        <v>8334</v>
      </c>
      <c r="L1942" s="39" t="s">
        <v>8335</v>
      </c>
      <c r="M1942" s="40">
        <v>2</v>
      </c>
      <c r="N1942" s="40"/>
      <c r="O1942" s="40"/>
      <c r="P1942" s="40"/>
      <c r="Q1942" s="40"/>
      <c r="R1942" s="40"/>
      <c r="S1942" s="40"/>
      <c r="T1942" s="40">
        <v>2</v>
      </c>
      <c r="U1942" s="40"/>
      <c r="V1942" s="40">
        <f t="shared" si="167"/>
        <v>2</v>
      </c>
      <c r="W1942" t="s">
        <v>5890</v>
      </c>
      <c r="X1942" s="69" t="s">
        <v>6984</v>
      </c>
      <c r="Y1942" s="49"/>
      <c r="Z1942" s="50">
        <f t="array" ref="Z1942">SUM((N1942:S1942)/6)</f>
        <v>0</v>
      </c>
      <c r="AA1942" s="51"/>
      <c r="AB1942" s="49">
        <f t="shared" si="168"/>
        <v>2</v>
      </c>
      <c r="AC1942" s="49">
        <f t="shared" si="169"/>
        <v>2</v>
      </c>
      <c r="AD1942" s="49">
        <f t="shared" si="170"/>
        <v>2</v>
      </c>
      <c r="AE1942" s="49">
        <f t="shared" si="171"/>
        <v>2</v>
      </c>
      <c r="AF1942" s="52"/>
    </row>
    <row r="1943" s="19" customFormat="1" customHeight="1" spans="1:32">
      <c r="A1943" s="31" t="s">
        <v>8803</v>
      </c>
      <c r="B1943" s="31" t="s">
        <v>15</v>
      </c>
      <c r="C1943" s="31" t="s">
        <v>8842</v>
      </c>
      <c r="D1943" s="31" t="s">
        <v>8805</v>
      </c>
      <c r="E1943" s="31" t="s">
        <v>25</v>
      </c>
      <c r="F1943" s="31" t="s">
        <v>17</v>
      </c>
      <c r="G1943" s="32" t="s">
        <v>9024</v>
      </c>
      <c r="H1943" s="33" t="s">
        <v>8807</v>
      </c>
      <c r="I1943" s="37">
        <v>1.8</v>
      </c>
      <c r="J1943" s="31" t="s">
        <v>8805</v>
      </c>
      <c r="K1943" s="42" t="s">
        <v>8337</v>
      </c>
      <c r="L1943" s="39" t="s">
        <v>8338</v>
      </c>
      <c r="M1943" s="40">
        <v>4</v>
      </c>
      <c r="N1943" s="40"/>
      <c r="O1943" s="40"/>
      <c r="P1943" s="40"/>
      <c r="Q1943" s="40"/>
      <c r="R1943" s="40"/>
      <c r="S1943" s="40"/>
      <c r="T1943" s="40">
        <v>4</v>
      </c>
      <c r="U1943" s="40"/>
      <c r="V1943" s="40">
        <f t="shared" si="167"/>
        <v>4</v>
      </c>
      <c r="W1943" t="s">
        <v>5890</v>
      </c>
      <c r="X1943" s="69" t="s">
        <v>6984</v>
      </c>
      <c r="Y1943" s="49"/>
      <c r="Z1943" s="50">
        <f t="array" ref="Z1943">SUM((N1943:S1943)/6)</f>
        <v>0</v>
      </c>
      <c r="AA1943" s="51"/>
      <c r="AB1943" s="49">
        <f t="shared" si="168"/>
        <v>4</v>
      </c>
      <c r="AC1943" s="49">
        <f t="shared" si="169"/>
        <v>4</v>
      </c>
      <c r="AD1943" s="49">
        <f t="shared" si="170"/>
        <v>4</v>
      </c>
      <c r="AE1943" s="49">
        <f t="shared" si="171"/>
        <v>4</v>
      </c>
      <c r="AF1943" s="52"/>
    </row>
    <row r="1944" s="19" customFormat="1" customHeight="1" spans="1:32">
      <c r="A1944" s="31" t="s">
        <v>8803</v>
      </c>
      <c r="B1944" s="31" t="s">
        <v>15</v>
      </c>
      <c r="C1944" s="31" t="s">
        <v>8842</v>
      </c>
      <c r="D1944" s="31" t="s">
        <v>8805</v>
      </c>
      <c r="E1944" s="31" t="s">
        <v>25</v>
      </c>
      <c r="F1944" s="31" t="s">
        <v>126</v>
      </c>
      <c r="G1944" s="32" t="s">
        <v>9024</v>
      </c>
      <c r="H1944" s="33" t="s">
        <v>8808</v>
      </c>
      <c r="I1944" s="37">
        <v>1.8</v>
      </c>
      <c r="J1944" s="31" t="s">
        <v>8805</v>
      </c>
      <c r="K1944" s="42" t="s">
        <v>8340</v>
      </c>
      <c r="L1944" s="39" t="s">
        <v>8341</v>
      </c>
      <c r="M1944" s="40">
        <v>12</v>
      </c>
      <c r="N1944" s="40"/>
      <c r="O1944" s="40"/>
      <c r="P1944" s="40"/>
      <c r="Q1944" s="40"/>
      <c r="R1944" s="40"/>
      <c r="S1944" s="40"/>
      <c r="T1944" s="40">
        <v>12</v>
      </c>
      <c r="U1944" s="40"/>
      <c r="V1944" s="40">
        <f t="shared" si="167"/>
        <v>12</v>
      </c>
      <c r="W1944" t="s">
        <v>5890</v>
      </c>
      <c r="X1944" s="69" t="s">
        <v>6984</v>
      </c>
      <c r="Y1944" s="49"/>
      <c r="Z1944" s="50">
        <f t="array" ref="Z1944">SUM((N1944:S1944)/6)</f>
        <v>0</v>
      </c>
      <c r="AA1944" s="51"/>
      <c r="AB1944" s="49">
        <f t="shared" si="168"/>
        <v>12</v>
      </c>
      <c r="AC1944" s="49">
        <f t="shared" si="169"/>
        <v>12</v>
      </c>
      <c r="AD1944" s="49">
        <f t="shared" si="170"/>
        <v>12</v>
      </c>
      <c r="AE1944" s="49">
        <f t="shared" si="171"/>
        <v>12</v>
      </c>
      <c r="AF1944" s="52"/>
    </row>
    <row r="1945" s="19" customFormat="1" customHeight="1" spans="1:32">
      <c r="A1945" s="31" t="s">
        <v>8803</v>
      </c>
      <c r="B1945" s="31" t="s">
        <v>15</v>
      </c>
      <c r="C1945" s="31" t="s">
        <v>8842</v>
      </c>
      <c r="D1945" s="31" t="s">
        <v>8805</v>
      </c>
      <c r="E1945" s="31" t="s">
        <v>25</v>
      </c>
      <c r="F1945" s="31" t="s">
        <v>126</v>
      </c>
      <c r="G1945" s="32" t="s">
        <v>9024</v>
      </c>
      <c r="H1945" s="33" t="s">
        <v>8809</v>
      </c>
      <c r="I1945" s="37">
        <v>1.8</v>
      </c>
      <c r="J1945" s="31" t="s">
        <v>8805</v>
      </c>
      <c r="K1945" s="42" t="s">
        <v>8343</v>
      </c>
      <c r="L1945" s="39" t="s">
        <v>8344</v>
      </c>
      <c r="M1945" s="40">
        <v>27</v>
      </c>
      <c r="N1945" s="40"/>
      <c r="O1945" s="40"/>
      <c r="P1945" s="40"/>
      <c r="Q1945" s="40"/>
      <c r="R1945" s="40"/>
      <c r="S1945" s="40"/>
      <c r="T1945" s="40">
        <v>27</v>
      </c>
      <c r="U1945" s="40"/>
      <c r="V1945" s="40">
        <f t="shared" si="167"/>
        <v>27</v>
      </c>
      <c r="W1945" t="s">
        <v>5890</v>
      </c>
      <c r="X1945" s="69" t="s">
        <v>6984</v>
      </c>
      <c r="Y1945" s="49"/>
      <c r="Z1945" s="50">
        <f t="array" ref="Z1945">SUM((N1945:S1945)/6)</f>
        <v>0</v>
      </c>
      <c r="AA1945" s="51"/>
      <c r="AB1945" s="49">
        <f t="shared" si="168"/>
        <v>27</v>
      </c>
      <c r="AC1945" s="49">
        <f t="shared" si="169"/>
        <v>27</v>
      </c>
      <c r="AD1945" s="49">
        <f t="shared" si="170"/>
        <v>27</v>
      </c>
      <c r="AE1945" s="49">
        <f t="shared" si="171"/>
        <v>27</v>
      </c>
      <c r="AF1945" s="52"/>
    </row>
    <row r="1946" s="19" customFormat="1" customHeight="1" spans="1:32">
      <c r="A1946" s="31" t="s">
        <v>8803</v>
      </c>
      <c r="B1946" s="31" t="s">
        <v>15</v>
      </c>
      <c r="C1946" s="31" t="s">
        <v>8842</v>
      </c>
      <c r="D1946" s="31" t="s">
        <v>8805</v>
      </c>
      <c r="E1946" s="31" t="s">
        <v>25</v>
      </c>
      <c r="F1946" s="31" t="s">
        <v>126</v>
      </c>
      <c r="G1946" s="32" t="s">
        <v>9024</v>
      </c>
      <c r="H1946" s="33" t="s">
        <v>8810</v>
      </c>
      <c r="I1946" s="37">
        <v>1.5</v>
      </c>
      <c r="J1946" s="31" t="s">
        <v>8805</v>
      </c>
      <c r="K1946" s="42" t="s">
        <v>8346</v>
      </c>
      <c r="L1946" s="39" t="s">
        <v>8347</v>
      </c>
      <c r="M1946" s="40">
        <v>6</v>
      </c>
      <c r="N1946" s="40"/>
      <c r="O1946" s="40"/>
      <c r="P1946" s="40"/>
      <c r="Q1946" s="40"/>
      <c r="R1946" s="40"/>
      <c r="S1946" s="40"/>
      <c r="T1946" s="40">
        <v>6</v>
      </c>
      <c r="U1946" s="40"/>
      <c r="V1946" s="40">
        <f t="shared" si="167"/>
        <v>6</v>
      </c>
      <c r="W1946" t="s">
        <v>5890</v>
      </c>
      <c r="X1946" s="69" t="s">
        <v>6984</v>
      </c>
      <c r="Y1946" s="49"/>
      <c r="Z1946" s="50">
        <f t="array" ref="Z1946">SUM((N1946:S1946)/6)</f>
        <v>0</v>
      </c>
      <c r="AA1946" s="51"/>
      <c r="AB1946" s="49">
        <f t="shared" si="168"/>
        <v>6</v>
      </c>
      <c r="AC1946" s="49">
        <f t="shared" si="169"/>
        <v>6</v>
      </c>
      <c r="AD1946" s="49">
        <f t="shared" si="170"/>
        <v>6</v>
      </c>
      <c r="AE1946" s="49">
        <f t="shared" si="171"/>
        <v>6</v>
      </c>
      <c r="AF1946" s="52"/>
    </row>
    <row r="1947" s="19" customFormat="1" customHeight="1" spans="1:32">
      <c r="A1947" s="31" t="s">
        <v>8803</v>
      </c>
      <c r="B1947" s="31" t="s">
        <v>15</v>
      </c>
      <c r="C1947" s="31" t="s">
        <v>8842</v>
      </c>
      <c r="D1947" s="31" t="s">
        <v>8805</v>
      </c>
      <c r="E1947" s="31" t="s">
        <v>25</v>
      </c>
      <c r="F1947" s="31" t="s">
        <v>126</v>
      </c>
      <c r="G1947" s="32" t="s">
        <v>9024</v>
      </c>
      <c r="H1947" s="33" t="s">
        <v>8810</v>
      </c>
      <c r="I1947" s="37">
        <v>1.8</v>
      </c>
      <c r="J1947" s="31" t="s">
        <v>8805</v>
      </c>
      <c r="K1947" s="42" t="s">
        <v>8349</v>
      </c>
      <c r="L1947" s="39" t="s">
        <v>8350</v>
      </c>
      <c r="M1947" s="40">
        <v>19</v>
      </c>
      <c r="N1947" s="40"/>
      <c r="O1947" s="40"/>
      <c r="P1947" s="40"/>
      <c r="Q1947" s="40"/>
      <c r="R1947" s="40"/>
      <c r="S1947" s="40"/>
      <c r="T1947" s="40">
        <v>19</v>
      </c>
      <c r="U1947" s="40"/>
      <c r="V1947" s="40">
        <f t="shared" si="167"/>
        <v>19</v>
      </c>
      <c r="W1947" t="s">
        <v>5890</v>
      </c>
      <c r="X1947" s="69" t="s">
        <v>6984</v>
      </c>
      <c r="Y1947" s="49"/>
      <c r="Z1947" s="50">
        <f t="array" ref="Z1947">SUM((N1947:S1947)/6)</f>
        <v>0</v>
      </c>
      <c r="AA1947" s="51"/>
      <c r="AB1947" s="49">
        <f t="shared" si="168"/>
        <v>19</v>
      </c>
      <c r="AC1947" s="49">
        <f t="shared" si="169"/>
        <v>19</v>
      </c>
      <c r="AD1947" s="49">
        <f t="shared" si="170"/>
        <v>19</v>
      </c>
      <c r="AE1947" s="49">
        <f t="shared" si="171"/>
        <v>19</v>
      </c>
      <c r="AF1947" s="52"/>
    </row>
    <row r="1948" s="19" customFormat="1" customHeight="1" spans="1:32">
      <c r="A1948" s="31" t="s">
        <v>8803</v>
      </c>
      <c r="B1948" s="31" t="s">
        <v>15</v>
      </c>
      <c r="C1948" s="31" t="s">
        <v>8842</v>
      </c>
      <c r="D1948" s="31" t="s">
        <v>8805</v>
      </c>
      <c r="E1948" s="31" t="s">
        <v>25</v>
      </c>
      <c r="F1948" s="31" t="s">
        <v>126</v>
      </c>
      <c r="G1948" s="32" t="s">
        <v>9024</v>
      </c>
      <c r="H1948" s="33" t="s">
        <v>8811</v>
      </c>
      <c r="I1948" s="37">
        <v>1.8</v>
      </c>
      <c r="J1948" s="31" t="s">
        <v>8805</v>
      </c>
      <c r="K1948" s="42" t="s">
        <v>8352</v>
      </c>
      <c r="L1948" s="39" t="s">
        <v>8353</v>
      </c>
      <c r="M1948" s="40">
        <v>38</v>
      </c>
      <c r="N1948" s="40"/>
      <c r="O1948" s="40"/>
      <c r="P1948" s="40"/>
      <c r="Q1948" s="40"/>
      <c r="R1948" s="40"/>
      <c r="S1948" s="40"/>
      <c r="T1948" s="40">
        <v>38</v>
      </c>
      <c r="U1948" s="40"/>
      <c r="V1948" s="40">
        <f t="shared" si="167"/>
        <v>38</v>
      </c>
      <c r="W1948" t="s">
        <v>5890</v>
      </c>
      <c r="X1948" s="69" t="s">
        <v>6984</v>
      </c>
      <c r="Y1948" s="49"/>
      <c r="Z1948" s="50">
        <f t="array" ref="Z1948">SUM((N1948:S1948)/6)</f>
        <v>0</v>
      </c>
      <c r="AA1948" s="51"/>
      <c r="AB1948" s="49">
        <f t="shared" si="168"/>
        <v>38</v>
      </c>
      <c r="AC1948" s="49">
        <f t="shared" si="169"/>
        <v>38</v>
      </c>
      <c r="AD1948" s="49">
        <f t="shared" si="170"/>
        <v>38</v>
      </c>
      <c r="AE1948" s="49">
        <f t="shared" si="171"/>
        <v>38</v>
      </c>
      <c r="AF1948" s="52"/>
    </row>
    <row r="1949" s="19" customFormat="1" customHeight="1" spans="1:32">
      <c r="A1949" s="31" t="s">
        <v>8803</v>
      </c>
      <c r="B1949" s="31" t="s">
        <v>15</v>
      </c>
      <c r="C1949" s="31" t="s">
        <v>8842</v>
      </c>
      <c r="D1949" s="31" t="s">
        <v>8805</v>
      </c>
      <c r="E1949" s="31" t="s">
        <v>25</v>
      </c>
      <c r="F1949" s="31" t="s">
        <v>126</v>
      </c>
      <c r="G1949" s="32" t="s">
        <v>9024</v>
      </c>
      <c r="H1949" s="33" t="s">
        <v>8812</v>
      </c>
      <c r="I1949" s="37">
        <v>1.8</v>
      </c>
      <c r="J1949" s="31" t="s">
        <v>8805</v>
      </c>
      <c r="K1949" s="42" t="s">
        <v>8355</v>
      </c>
      <c r="L1949" s="39" t="s">
        <v>8356</v>
      </c>
      <c r="M1949" s="40">
        <v>8</v>
      </c>
      <c r="N1949" s="40"/>
      <c r="O1949" s="40"/>
      <c r="P1949" s="40"/>
      <c r="Q1949" s="40"/>
      <c r="R1949" s="40"/>
      <c r="S1949" s="40"/>
      <c r="T1949" s="40">
        <v>8</v>
      </c>
      <c r="U1949" s="40"/>
      <c r="V1949" s="40">
        <f t="shared" si="167"/>
        <v>8</v>
      </c>
      <c r="W1949" t="s">
        <v>5890</v>
      </c>
      <c r="X1949" s="69" t="s">
        <v>6984</v>
      </c>
      <c r="Y1949" s="49"/>
      <c r="Z1949" s="50">
        <f t="array" ref="Z1949">SUM((N1949:S1949)/6)</f>
        <v>0</v>
      </c>
      <c r="AA1949" s="51"/>
      <c r="AB1949" s="49">
        <f t="shared" si="168"/>
        <v>8</v>
      </c>
      <c r="AC1949" s="49">
        <f t="shared" si="169"/>
        <v>8</v>
      </c>
      <c r="AD1949" s="49">
        <f t="shared" si="170"/>
        <v>8</v>
      </c>
      <c r="AE1949" s="49">
        <f t="shared" si="171"/>
        <v>8</v>
      </c>
      <c r="AF1949" s="52"/>
    </row>
    <row r="1950" s="19" customFormat="1" customHeight="1" spans="1:32">
      <c r="A1950" s="31" t="s">
        <v>8803</v>
      </c>
      <c r="B1950" s="31" t="s">
        <v>15</v>
      </c>
      <c r="C1950" s="31" t="s">
        <v>8842</v>
      </c>
      <c r="D1950" s="31" t="s">
        <v>8805</v>
      </c>
      <c r="E1950" s="31" t="s">
        <v>8358</v>
      </c>
      <c r="F1950" s="31" t="s">
        <v>835</v>
      </c>
      <c r="G1950" s="32" t="s">
        <v>8831</v>
      </c>
      <c r="H1950" s="33" t="s">
        <v>8809</v>
      </c>
      <c r="I1950" s="37">
        <v>1.8</v>
      </c>
      <c r="J1950" s="31" t="s">
        <v>8805</v>
      </c>
      <c r="K1950" s="42" t="s">
        <v>8359</v>
      </c>
      <c r="L1950" s="39" t="s">
        <v>8360</v>
      </c>
      <c r="M1950" s="40">
        <v>15</v>
      </c>
      <c r="N1950" s="40"/>
      <c r="O1950" s="40"/>
      <c r="P1950" s="40"/>
      <c r="Q1950" s="40"/>
      <c r="R1950" s="40"/>
      <c r="S1950" s="40"/>
      <c r="T1950" s="40">
        <v>15</v>
      </c>
      <c r="U1950" s="40"/>
      <c r="V1950" s="40">
        <f t="shared" si="167"/>
        <v>15</v>
      </c>
      <c r="W1950" t="s">
        <v>5890</v>
      </c>
      <c r="X1950" s="69" t="s">
        <v>6984</v>
      </c>
      <c r="Y1950" s="49"/>
      <c r="Z1950" s="50">
        <f t="array" ref="Z1950">SUM((N1950:S1950)/6)</f>
        <v>0</v>
      </c>
      <c r="AA1950" s="51"/>
      <c r="AB1950" s="49">
        <f t="shared" si="168"/>
        <v>15</v>
      </c>
      <c r="AC1950" s="49">
        <f t="shared" si="169"/>
        <v>15</v>
      </c>
      <c r="AD1950" s="49">
        <f t="shared" si="170"/>
        <v>15</v>
      </c>
      <c r="AE1950" s="49">
        <f t="shared" si="171"/>
        <v>15</v>
      </c>
      <c r="AF1950" s="52"/>
    </row>
    <row r="1951" s="19" customFormat="1" customHeight="1" spans="1:32">
      <c r="A1951" s="31" t="s">
        <v>8803</v>
      </c>
      <c r="B1951" s="31" t="s">
        <v>15</v>
      </c>
      <c r="C1951" s="31" t="s">
        <v>8842</v>
      </c>
      <c r="D1951" s="31" t="s">
        <v>8805</v>
      </c>
      <c r="E1951" s="31" t="s">
        <v>8362</v>
      </c>
      <c r="F1951" s="31" t="s">
        <v>17</v>
      </c>
      <c r="G1951" s="32" t="s">
        <v>8831</v>
      </c>
      <c r="H1951" s="33" t="s">
        <v>8809</v>
      </c>
      <c r="I1951" s="37">
        <v>1.8</v>
      </c>
      <c r="J1951" s="31" t="s">
        <v>8805</v>
      </c>
      <c r="K1951" s="42" t="s">
        <v>8363</v>
      </c>
      <c r="L1951" s="39" t="s">
        <v>8364</v>
      </c>
      <c r="M1951" s="40">
        <v>6</v>
      </c>
      <c r="N1951" s="40"/>
      <c r="O1951" s="40"/>
      <c r="P1951" s="40"/>
      <c r="Q1951" s="40"/>
      <c r="R1951" s="40"/>
      <c r="S1951" s="40"/>
      <c r="T1951" s="40">
        <v>6</v>
      </c>
      <c r="U1951" s="40"/>
      <c r="V1951" s="40">
        <f t="shared" si="167"/>
        <v>6</v>
      </c>
      <c r="W1951" t="s">
        <v>5890</v>
      </c>
      <c r="X1951" s="69" t="s">
        <v>6984</v>
      </c>
      <c r="Y1951" s="49"/>
      <c r="Z1951" s="50">
        <f t="array" ref="Z1951">SUM((N1951:S1951)/6)</f>
        <v>0</v>
      </c>
      <c r="AA1951" s="51"/>
      <c r="AB1951" s="49">
        <f t="shared" si="168"/>
        <v>6</v>
      </c>
      <c r="AC1951" s="49">
        <f t="shared" si="169"/>
        <v>6</v>
      </c>
      <c r="AD1951" s="49">
        <f t="shared" si="170"/>
        <v>6</v>
      </c>
      <c r="AE1951" s="49">
        <f t="shared" si="171"/>
        <v>6</v>
      </c>
      <c r="AF1951" s="52"/>
    </row>
    <row r="1952" s="19" customFormat="1" customHeight="1" spans="1:32">
      <c r="A1952" s="31" t="s">
        <v>8803</v>
      </c>
      <c r="B1952" s="31" t="s">
        <v>15</v>
      </c>
      <c r="C1952" s="31" t="s">
        <v>8842</v>
      </c>
      <c r="D1952" s="31" t="s">
        <v>8805</v>
      </c>
      <c r="E1952" s="31" t="s">
        <v>8362</v>
      </c>
      <c r="F1952" s="31" t="s">
        <v>17</v>
      </c>
      <c r="G1952" s="32" t="s">
        <v>8831</v>
      </c>
      <c r="H1952" s="33" t="s">
        <v>8811</v>
      </c>
      <c r="I1952" s="37">
        <v>1.8</v>
      </c>
      <c r="J1952" s="31" t="s">
        <v>8805</v>
      </c>
      <c r="K1952" s="42" t="s">
        <v>8366</v>
      </c>
      <c r="L1952" s="39" t="s">
        <v>8367</v>
      </c>
      <c r="M1952" s="40">
        <v>12</v>
      </c>
      <c r="N1952" s="40"/>
      <c r="O1952" s="40"/>
      <c r="P1952" s="40"/>
      <c r="Q1952" s="40"/>
      <c r="R1952" s="40"/>
      <c r="S1952" s="40"/>
      <c r="T1952" s="40">
        <v>12</v>
      </c>
      <c r="U1952" s="40"/>
      <c r="V1952" s="40">
        <f t="shared" si="167"/>
        <v>12</v>
      </c>
      <c r="W1952" t="s">
        <v>5890</v>
      </c>
      <c r="X1952" s="69" t="s">
        <v>6984</v>
      </c>
      <c r="Y1952" s="49"/>
      <c r="Z1952" s="50">
        <f t="array" ref="Z1952">SUM((N1952:S1952)/6)</f>
        <v>0</v>
      </c>
      <c r="AA1952" s="51"/>
      <c r="AB1952" s="49">
        <f t="shared" si="168"/>
        <v>12</v>
      </c>
      <c r="AC1952" s="49">
        <f t="shared" si="169"/>
        <v>12</v>
      </c>
      <c r="AD1952" s="49">
        <f t="shared" si="170"/>
        <v>12</v>
      </c>
      <c r="AE1952" s="49">
        <f t="shared" si="171"/>
        <v>12</v>
      </c>
      <c r="AF1952" s="52"/>
    </row>
    <row r="1953" s="19" customFormat="1" customHeight="1" spans="1:32">
      <c r="A1953" s="31" t="s">
        <v>8803</v>
      </c>
      <c r="B1953" s="31" t="s">
        <v>15</v>
      </c>
      <c r="C1953" s="31" t="s">
        <v>9022</v>
      </c>
      <c r="D1953" s="31" t="s">
        <v>8805</v>
      </c>
      <c r="E1953" s="31" t="s">
        <v>29</v>
      </c>
      <c r="F1953" s="31" t="s">
        <v>835</v>
      </c>
      <c r="G1953" s="32" t="s">
        <v>9023</v>
      </c>
      <c r="H1953" s="33" t="s">
        <v>8808</v>
      </c>
      <c r="I1953" s="37">
        <v>1.8</v>
      </c>
      <c r="J1953" s="31" t="s">
        <v>8805</v>
      </c>
      <c r="K1953" s="42" t="s">
        <v>8369</v>
      </c>
      <c r="L1953" s="39" t="s">
        <v>8370</v>
      </c>
      <c r="M1953" s="40">
        <v>3</v>
      </c>
      <c r="N1953" s="40"/>
      <c r="O1953" s="40"/>
      <c r="P1953" s="40"/>
      <c r="Q1953" s="40"/>
      <c r="R1953" s="40"/>
      <c r="S1953" s="40"/>
      <c r="T1953" s="40">
        <v>3</v>
      </c>
      <c r="U1953" s="40"/>
      <c r="V1953" s="40">
        <f t="shared" si="167"/>
        <v>3</v>
      </c>
      <c r="W1953" t="s">
        <v>5890</v>
      </c>
      <c r="X1953" s="69" t="s">
        <v>6984</v>
      </c>
      <c r="Y1953" s="49"/>
      <c r="Z1953" s="50">
        <f t="array" ref="Z1953">SUM((N1953:S1953)/6)</f>
        <v>0</v>
      </c>
      <c r="AA1953" s="51"/>
      <c r="AB1953" s="49">
        <f t="shared" si="168"/>
        <v>3</v>
      </c>
      <c r="AC1953" s="49">
        <f t="shared" si="169"/>
        <v>3</v>
      </c>
      <c r="AD1953" s="49">
        <f t="shared" si="170"/>
        <v>3</v>
      </c>
      <c r="AE1953" s="49">
        <f t="shared" si="171"/>
        <v>3</v>
      </c>
      <c r="AF1953" s="52"/>
    </row>
    <row r="1954" s="19" customFormat="1" customHeight="1" spans="1:32">
      <c r="A1954" s="31" t="s">
        <v>8803</v>
      </c>
      <c r="B1954" s="31" t="s">
        <v>15</v>
      </c>
      <c r="C1954" s="31" t="s">
        <v>9022</v>
      </c>
      <c r="D1954" s="31" t="s">
        <v>8805</v>
      </c>
      <c r="E1954" s="31" t="s">
        <v>29</v>
      </c>
      <c r="F1954" s="31" t="s">
        <v>835</v>
      </c>
      <c r="G1954" s="32" t="s">
        <v>9023</v>
      </c>
      <c r="H1954" s="33" t="s">
        <v>8809</v>
      </c>
      <c r="I1954" s="37">
        <v>1.8</v>
      </c>
      <c r="J1954" s="31" t="s">
        <v>8805</v>
      </c>
      <c r="K1954" s="42" t="s">
        <v>8372</v>
      </c>
      <c r="L1954" s="39" t="s">
        <v>8373</v>
      </c>
      <c r="M1954" s="40">
        <v>1</v>
      </c>
      <c r="N1954" s="40"/>
      <c r="O1954" s="40"/>
      <c r="P1954" s="40"/>
      <c r="Q1954" s="40"/>
      <c r="R1954" s="40"/>
      <c r="S1954" s="40"/>
      <c r="T1954" s="40">
        <v>1</v>
      </c>
      <c r="U1954" s="40"/>
      <c r="V1954" s="40">
        <f t="shared" si="167"/>
        <v>1</v>
      </c>
      <c r="W1954" t="s">
        <v>5890</v>
      </c>
      <c r="X1954" s="69" t="s">
        <v>6984</v>
      </c>
      <c r="Y1954" s="49"/>
      <c r="Z1954" s="50">
        <f t="array" ref="Z1954">SUM((N1954:S1954)/6)</f>
        <v>0</v>
      </c>
      <c r="AA1954" s="51"/>
      <c r="AB1954" s="49">
        <f t="shared" si="168"/>
        <v>1</v>
      </c>
      <c r="AC1954" s="49">
        <f t="shared" si="169"/>
        <v>1</v>
      </c>
      <c r="AD1954" s="49">
        <f t="shared" si="170"/>
        <v>1</v>
      </c>
      <c r="AE1954" s="49">
        <f t="shared" si="171"/>
        <v>1</v>
      </c>
      <c r="AF1954" s="52"/>
    </row>
    <row r="1955" s="19" customFormat="1" customHeight="1" spans="1:32">
      <c r="A1955" s="31" t="s">
        <v>8803</v>
      </c>
      <c r="B1955" s="31" t="s">
        <v>15</v>
      </c>
      <c r="C1955" s="31" t="s">
        <v>9022</v>
      </c>
      <c r="D1955" s="31" t="s">
        <v>8805</v>
      </c>
      <c r="E1955" s="31" t="s">
        <v>29</v>
      </c>
      <c r="F1955" s="31" t="s">
        <v>835</v>
      </c>
      <c r="G1955" s="32" t="s">
        <v>9023</v>
      </c>
      <c r="H1955" s="33" t="s">
        <v>8810</v>
      </c>
      <c r="I1955" s="37">
        <v>1.8</v>
      </c>
      <c r="J1955" s="31" t="s">
        <v>8805</v>
      </c>
      <c r="K1955" s="42" t="s">
        <v>8375</v>
      </c>
      <c r="L1955" s="39" t="s">
        <v>8376</v>
      </c>
      <c r="M1955" s="40">
        <v>5</v>
      </c>
      <c r="N1955" s="40"/>
      <c r="O1955" s="40"/>
      <c r="P1955" s="40"/>
      <c r="Q1955" s="40"/>
      <c r="R1955" s="40"/>
      <c r="S1955" s="40"/>
      <c r="T1955" s="40">
        <v>5</v>
      </c>
      <c r="U1955" s="40"/>
      <c r="V1955" s="40">
        <f t="shared" si="167"/>
        <v>5</v>
      </c>
      <c r="W1955" t="s">
        <v>5890</v>
      </c>
      <c r="X1955" s="69" t="s">
        <v>6984</v>
      </c>
      <c r="Y1955" s="49"/>
      <c r="Z1955" s="50">
        <f t="array" ref="Z1955">SUM((N1955:S1955)/6)</f>
        <v>0</v>
      </c>
      <c r="AA1955" s="51"/>
      <c r="AB1955" s="49">
        <f t="shared" si="168"/>
        <v>5</v>
      </c>
      <c r="AC1955" s="49">
        <f t="shared" si="169"/>
        <v>5</v>
      </c>
      <c r="AD1955" s="49">
        <f t="shared" si="170"/>
        <v>5</v>
      </c>
      <c r="AE1955" s="49">
        <f t="shared" si="171"/>
        <v>5</v>
      </c>
      <c r="AF1955" s="52"/>
    </row>
    <row r="1956" s="19" customFormat="1" customHeight="1" spans="1:32">
      <c r="A1956" s="31" t="s">
        <v>8803</v>
      </c>
      <c r="B1956" s="31" t="s">
        <v>15</v>
      </c>
      <c r="C1956" s="31" t="s">
        <v>9020</v>
      </c>
      <c r="D1956" s="31" t="s">
        <v>8805</v>
      </c>
      <c r="E1956" s="31" t="s">
        <v>29</v>
      </c>
      <c r="F1956" s="31" t="s">
        <v>36</v>
      </c>
      <c r="G1956" s="32" t="s">
        <v>9021</v>
      </c>
      <c r="H1956" s="33" t="s">
        <v>8810</v>
      </c>
      <c r="I1956" s="37">
        <v>1.8</v>
      </c>
      <c r="J1956" s="31" t="s">
        <v>8805</v>
      </c>
      <c r="K1956" s="42" t="s">
        <v>8378</v>
      </c>
      <c r="L1956" s="39" t="s">
        <v>8379</v>
      </c>
      <c r="M1956" s="40">
        <v>1</v>
      </c>
      <c r="N1956" s="40"/>
      <c r="O1956" s="40"/>
      <c r="P1956" s="40"/>
      <c r="Q1956" s="40"/>
      <c r="R1956" s="40"/>
      <c r="S1956" s="40"/>
      <c r="T1956" s="40">
        <v>1</v>
      </c>
      <c r="U1956" s="40"/>
      <c r="V1956" s="40">
        <f t="shared" si="167"/>
        <v>1</v>
      </c>
      <c r="W1956" t="s">
        <v>5890</v>
      </c>
      <c r="X1956" s="69" t="s">
        <v>6984</v>
      </c>
      <c r="Y1956" s="49"/>
      <c r="Z1956" s="50">
        <f t="array" ref="Z1956">SUM((N1956:S1956)/6)</f>
        <v>0</v>
      </c>
      <c r="AA1956" s="51"/>
      <c r="AB1956" s="49">
        <f t="shared" si="168"/>
        <v>1</v>
      </c>
      <c r="AC1956" s="49">
        <f t="shared" si="169"/>
        <v>1</v>
      </c>
      <c r="AD1956" s="49">
        <f t="shared" si="170"/>
        <v>1</v>
      </c>
      <c r="AE1956" s="49">
        <f t="shared" si="171"/>
        <v>1</v>
      </c>
      <c r="AF1956" s="52"/>
    </row>
    <row r="1957" s="19" customFormat="1" customHeight="1" spans="1:32">
      <c r="A1957" s="31" t="s">
        <v>8803</v>
      </c>
      <c r="B1957" s="31" t="s">
        <v>15</v>
      </c>
      <c r="C1957" s="31" t="s">
        <v>8841</v>
      </c>
      <c r="D1957" s="31" t="s">
        <v>8805</v>
      </c>
      <c r="E1957" s="31" t="s">
        <v>29</v>
      </c>
      <c r="F1957" s="31" t="s">
        <v>36</v>
      </c>
      <c r="G1957" s="32" t="s">
        <v>8806</v>
      </c>
      <c r="H1957" s="33" t="s">
        <v>8808</v>
      </c>
      <c r="I1957" s="37">
        <v>1.8</v>
      </c>
      <c r="J1957" s="31" t="s">
        <v>8805</v>
      </c>
      <c r="K1957" s="42" t="s">
        <v>8381</v>
      </c>
      <c r="L1957" s="39" t="s">
        <v>8382</v>
      </c>
      <c r="M1957" s="40">
        <v>8</v>
      </c>
      <c r="N1957" s="40"/>
      <c r="O1957" s="40"/>
      <c r="P1957" s="40"/>
      <c r="Q1957" s="40"/>
      <c r="R1957" s="40"/>
      <c r="S1957" s="40"/>
      <c r="T1957" s="40">
        <v>8</v>
      </c>
      <c r="U1957" s="40"/>
      <c r="V1957" s="40">
        <f t="shared" si="167"/>
        <v>8</v>
      </c>
      <c r="W1957" t="s">
        <v>5890</v>
      </c>
      <c r="X1957" s="69" t="s">
        <v>6984</v>
      </c>
      <c r="Y1957" s="49"/>
      <c r="Z1957" s="50">
        <f t="array" ref="Z1957">SUM((N1957:S1957)/6)</f>
        <v>0</v>
      </c>
      <c r="AA1957" s="51"/>
      <c r="AB1957" s="49">
        <f t="shared" si="168"/>
        <v>8</v>
      </c>
      <c r="AC1957" s="49">
        <f t="shared" si="169"/>
        <v>8</v>
      </c>
      <c r="AD1957" s="49">
        <f t="shared" si="170"/>
        <v>8</v>
      </c>
      <c r="AE1957" s="49">
        <f t="shared" si="171"/>
        <v>8</v>
      </c>
      <c r="AF1957" s="52"/>
    </row>
    <row r="1958" s="19" customFormat="1" customHeight="1" spans="1:32">
      <c r="A1958" s="31" t="s">
        <v>8803</v>
      </c>
      <c r="B1958" s="31" t="s">
        <v>15</v>
      </c>
      <c r="C1958" s="31" t="s">
        <v>8841</v>
      </c>
      <c r="D1958" s="31" t="s">
        <v>8805</v>
      </c>
      <c r="E1958" s="31" t="s">
        <v>29</v>
      </c>
      <c r="F1958" s="31" t="s">
        <v>36</v>
      </c>
      <c r="G1958" s="32" t="s">
        <v>8806</v>
      </c>
      <c r="H1958" s="33" t="s">
        <v>8809</v>
      </c>
      <c r="I1958" s="37">
        <v>1.8</v>
      </c>
      <c r="J1958" s="31" t="s">
        <v>8805</v>
      </c>
      <c r="K1958" s="42" t="s">
        <v>8384</v>
      </c>
      <c r="L1958" s="39" t="s">
        <v>8385</v>
      </c>
      <c r="M1958" s="40">
        <v>4</v>
      </c>
      <c r="N1958" s="40"/>
      <c r="O1958" s="40"/>
      <c r="P1958" s="40"/>
      <c r="Q1958" s="40"/>
      <c r="R1958" s="40"/>
      <c r="S1958" s="40"/>
      <c r="T1958" s="40">
        <v>4</v>
      </c>
      <c r="U1958" s="40"/>
      <c r="V1958" s="40">
        <f t="shared" si="167"/>
        <v>4</v>
      </c>
      <c r="W1958" t="s">
        <v>5890</v>
      </c>
      <c r="X1958" s="69" t="s">
        <v>6984</v>
      </c>
      <c r="Y1958" s="49"/>
      <c r="Z1958" s="50">
        <f t="array" ref="Z1958">SUM((N1958:S1958)/6)</f>
        <v>0</v>
      </c>
      <c r="AA1958" s="51"/>
      <c r="AB1958" s="49">
        <f t="shared" si="168"/>
        <v>4</v>
      </c>
      <c r="AC1958" s="49">
        <f t="shared" si="169"/>
        <v>4</v>
      </c>
      <c r="AD1958" s="49">
        <f t="shared" si="170"/>
        <v>4</v>
      </c>
      <c r="AE1958" s="49">
        <f t="shared" si="171"/>
        <v>4</v>
      </c>
      <c r="AF1958" s="52"/>
    </row>
    <row r="1959" s="19" customFormat="1" customHeight="1" spans="1:32">
      <c r="A1959" s="31" t="s">
        <v>8803</v>
      </c>
      <c r="B1959" s="31" t="s">
        <v>15</v>
      </c>
      <c r="C1959" s="31" t="s">
        <v>8841</v>
      </c>
      <c r="D1959" s="31" t="s">
        <v>8805</v>
      </c>
      <c r="E1959" s="31" t="s">
        <v>29</v>
      </c>
      <c r="F1959" s="31" t="s">
        <v>36</v>
      </c>
      <c r="G1959" s="32" t="s">
        <v>8806</v>
      </c>
      <c r="H1959" s="33" t="s">
        <v>8810</v>
      </c>
      <c r="I1959" s="37">
        <v>1.8</v>
      </c>
      <c r="J1959" s="31" t="s">
        <v>8805</v>
      </c>
      <c r="K1959" s="42" t="s">
        <v>8387</v>
      </c>
      <c r="L1959" s="39" t="s">
        <v>8388</v>
      </c>
      <c r="M1959" s="40">
        <v>5</v>
      </c>
      <c r="N1959" s="40"/>
      <c r="O1959" s="40"/>
      <c r="P1959" s="40"/>
      <c r="Q1959" s="40"/>
      <c r="R1959" s="40"/>
      <c r="S1959" s="40"/>
      <c r="T1959" s="40">
        <v>5</v>
      </c>
      <c r="U1959" s="40"/>
      <c r="V1959" s="40">
        <f t="shared" si="167"/>
        <v>5</v>
      </c>
      <c r="W1959" t="s">
        <v>5890</v>
      </c>
      <c r="X1959" s="69" t="s">
        <v>6984</v>
      </c>
      <c r="Y1959" s="49"/>
      <c r="Z1959" s="50">
        <f t="array" ref="Z1959">SUM((N1959:S1959)/6)</f>
        <v>0</v>
      </c>
      <c r="AA1959" s="51"/>
      <c r="AB1959" s="49">
        <f t="shared" si="168"/>
        <v>5</v>
      </c>
      <c r="AC1959" s="49">
        <f t="shared" si="169"/>
        <v>5</v>
      </c>
      <c r="AD1959" s="49">
        <f t="shared" si="170"/>
        <v>5</v>
      </c>
      <c r="AE1959" s="49">
        <f t="shared" si="171"/>
        <v>5</v>
      </c>
      <c r="AF1959" s="52"/>
    </row>
    <row r="1960" s="19" customFormat="1" customHeight="1" spans="1:32">
      <c r="A1960" s="31" t="s">
        <v>8803</v>
      </c>
      <c r="B1960" s="31" t="s">
        <v>15</v>
      </c>
      <c r="C1960" s="31" t="s">
        <v>8841</v>
      </c>
      <c r="D1960" s="31" t="s">
        <v>8805</v>
      </c>
      <c r="E1960" s="31" t="s">
        <v>29</v>
      </c>
      <c r="F1960" s="31" t="s">
        <v>36</v>
      </c>
      <c r="G1960" s="32" t="s">
        <v>8806</v>
      </c>
      <c r="H1960" s="33" t="s">
        <v>8811</v>
      </c>
      <c r="I1960" s="37">
        <v>1.8</v>
      </c>
      <c r="J1960" s="31" t="s">
        <v>8805</v>
      </c>
      <c r="K1960" s="42" t="s">
        <v>8390</v>
      </c>
      <c r="L1960" s="39" t="s">
        <v>8391</v>
      </c>
      <c r="M1960" s="40">
        <v>3</v>
      </c>
      <c r="N1960" s="40"/>
      <c r="O1960" s="40"/>
      <c r="P1960" s="40"/>
      <c r="Q1960" s="40"/>
      <c r="R1960" s="40"/>
      <c r="S1960" s="40"/>
      <c r="T1960" s="40">
        <v>3</v>
      </c>
      <c r="U1960" s="40"/>
      <c r="V1960" s="40">
        <f t="shared" si="167"/>
        <v>3</v>
      </c>
      <c r="W1960" t="s">
        <v>5890</v>
      </c>
      <c r="X1960" s="69" t="s">
        <v>6984</v>
      </c>
      <c r="Y1960" s="49"/>
      <c r="Z1960" s="50">
        <f t="array" ref="Z1960">SUM((N1960:S1960)/6)</f>
        <v>0</v>
      </c>
      <c r="AA1960" s="51"/>
      <c r="AB1960" s="49">
        <f t="shared" si="168"/>
        <v>3</v>
      </c>
      <c r="AC1960" s="49">
        <f t="shared" si="169"/>
        <v>3</v>
      </c>
      <c r="AD1960" s="49">
        <f t="shared" si="170"/>
        <v>3</v>
      </c>
      <c r="AE1960" s="49">
        <f t="shared" si="171"/>
        <v>3</v>
      </c>
      <c r="AF1960" s="52"/>
    </row>
    <row r="1961" s="19" customFormat="1" customHeight="1" spans="1:32">
      <c r="A1961" s="31" t="s">
        <v>8803</v>
      </c>
      <c r="B1961" s="31" t="s">
        <v>15</v>
      </c>
      <c r="C1961" s="31" t="s">
        <v>8842</v>
      </c>
      <c r="D1961" s="31" t="s">
        <v>8805</v>
      </c>
      <c r="E1961" s="31" t="s">
        <v>29</v>
      </c>
      <c r="F1961" s="31" t="s">
        <v>126</v>
      </c>
      <c r="G1961" s="32" t="s">
        <v>9024</v>
      </c>
      <c r="H1961" s="33" t="s">
        <v>8808</v>
      </c>
      <c r="I1961" s="37">
        <v>1.8</v>
      </c>
      <c r="J1961" s="31" t="s">
        <v>8805</v>
      </c>
      <c r="K1961" s="42" t="s">
        <v>8393</v>
      </c>
      <c r="L1961" s="39" t="s">
        <v>8394</v>
      </c>
      <c r="M1961" s="40">
        <v>5</v>
      </c>
      <c r="N1961" s="40"/>
      <c r="O1961" s="40"/>
      <c r="P1961" s="40"/>
      <c r="Q1961" s="40"/>
      <c r="R1961" s="40"/>
      <c r="S1961" s="40"/>
      <c r="T1961" s="40">
        <v>5</v>
      </c>
      <c r="U1961" s="40"/>
      <c r="V1961" s="40">
        <f t="shared" si="167"/>
        <v>5</v>
      </c>
      <c r="W1961" t="s">
        <v>5890</v>
      </c>
      <c r="X1961" s="69" t="s">
        <v>6984</v>
      </c>
      <c r="Y1961" s="49"/>
      <c r="Z1961" s="50">
        <f t="array" ref="Z1961">SUM((N1961:S1961)/6)</f>
        <v>0</v>
      </c>
      <c r="AA1961" s="51"/>
      <c r="AB1961" s="49">
        <f t="shared" si="168"/>
        <v>5</v>
      </c>
      <c r="AC1961" s="49">
        <f t="shared" si="169"/>
        <v>5</v>
      </c>
      <c r="AD1961" s="49">
        <f t="shared" si="170"/>
        <v>5</v>
      </c>
      <c r="AE1961" s="49">
        <f t="shared" si="171"/>
        <v>5</v>
      </c>
      <c r="AF1961" s="52"/>
    </row>
    <row r="1962" s="19" customFormat="1" customHeight="1" spans="1:32">
      <c r="A1962" s="31" t="s">
        <v>8803</v>
      </c>
      <c r="B1962" s="31" t="s">
        <v>15</v>
      </c>
      <c r="C1962" s="31" t="s">
        <v>8842</v>
      </c>
      <c r="D1962" s="31" t="s">
        <v>8805</v>
      </c>
      <c r="E1962" s="31" t="s">
        <v>29</v>
      </c>
      <c r="F1962" s="31" t="s">
        <v>126</v>
      </c>
      <c r="G1962" s="32" t="s">
        <v>9024</v>
      </c>
      <c r="H1962" s="33" t="s">
        <v>8809</v>
      </c>
      <c r="I1962" s="37">
        <v>1.8</v>
      </c>
      <c r="J1962" s="31" t="s">
        <v>8805</v>
      </c>
      <c r="K1962" s="42" t="s">
        <v>8396</v>
      </c>
      <c r="L1962" s="39" t="s">
        <v>8397</v>
      </c>
      <c r="M1962" s="40">
        <v>15</v>
      </c>
      <c r="N1962" s="40"/>
      <c r="O1962" s="40"/>
      <c r="P1962" s="40"/>
      <c r="Q1962" s="40"/>
      <c r="R1962" s="40"/>
      <c r="S1962" s="40"/>
      <c r="T1962" s="40">
        <v>15</v>
      </c>
      <c r="U1962" s="40"/>
      <c r="V1962" s="40">
        <f t="shared" si="167"/>
        <v>15</v>
      </c>
      <c r="W1962" t="s">
        <v>5890</v>
      </c>
      <c r="X1962" s="69" t="s">
        <v>6984</v>
      </c>
      <c r="Y1962" s="49"/>
      <c r="Z1962" s="50">
        <f t="array" ref="Z1962">SUM((N1962:S1962)/6)</f>
        <v>0</v>
      </c>
      <c r="AA1962" s="51"/>
      <c r="AB1962" s="49">
        <f t="shared" si="168"/>
        <v>15</v>
      </c>
      <c r="AC1962" s="49">
        <f t="shared" si="169"/>
        <v>15</v>
      </c>
      <c r="AD1962" s="49">
        <f t="shared" si="170"/>
        <v>15</v>
      </c>
      <c r="AE1962" s="49">
        <f t="shared" si="171"/>
        <v>15</v>
      </c>
      <c r="AF1962" s="52"/>
    </row>
    <row r="1963" s="19" customFormat="1" customHeight="1" spans="1:32">
      <c r="A1963" s="31" t="s">
        <v>8803</v>
      </c>
      <c r="B1963" s="31" t="s">
        <v>15</v>
      </c>
      <c r="C1963" s="31" t="s">
        <v>8842</v>
      </c>
      <c r="D1963" s="31" t="s">
        <v>8805</v>
      </c>
      <c r="E1963" s="31" t="s">
        <v>29</v>
      </c>
      <c r="F1963" s="31" t="s">
        <v>126</v>
      </c>
      <c r="G1963" s="32" t="s">
        <v>9024</v>
      </c>
      <c r="H1963" s="33" t="s">
        <v>8810</v>
      </c>
      <c r="I1963" s="37">
        <v>1.8</v>
      </c>
      <c r="J1963" s="31" t="s">
        <v>8805</v>
      </c>
      <c r="K1963" s="42" t="s">
        <v>8399</v>
      </c>
      <c r="L1963" s="39" t="s">
        <v>8400</v>
      </c>
      <c r="M1963" s="40">
        <v>28</v>
      </c>
      <c r="N1963" s="40"/>
      <c r="O1963" s="40"/>
      <c r="P1963" s="40"/>
      <c r="Q1963" s="40"/>
      <c r="R1963" s="40"/>
      <c r="S1963" s="40"/>
      <c r="T1963" s="40">
        <v>28</v>
      </c>
      <c r="U1963" s="40"/>
      <c r="V1963" s="40">
        <f t="shared" si="167"/>
        <v>28</v>
      </c>
      <c r="W1963" t="s">
        <v>5890</v>
      </c>
      <c r="X1963" s="69" t="s">
        <v>6984</v>
      </c>
      <c r="Y1963" s="49"/>
      <c r="Z1963" s="50">
        <f t="array" ref="Z1963">SUM((N1963:S1963)/6)</f>
        <v>0</v>
      </c>
      <c r="AA1963" s="51"/>
      <c r="AB1963" s="49">
        <f t="shared" si="168"/>
        <v>28</v>
      </c>
      <c r="AC1963" s="49">
        <f t="shared" si="169"/>
        <v>28</v>
      </c>
      <c r="AD1963" s="49">
        <f t="shared" si="170"/>
        <v>28</v>
      </c>
      <c r="AE1963" s="49">
        <f t="shared" si="171"/>
        <v>28</v>
      </c>
      <c r="AF1963" s="52"/>
    </row>
    <row r="1964" s="19" customFormat="1" customHeight="1" spans="1:32">
      <c r="A1964" s="31" t="s">
        <v>8803</v>
      </c>
      <c r="B1964" s="31" t="s">
        <v>15</v>
      </c>
      <c r="C1964" s="31" t="s">
        <v>8842</v>
      </c>
      <c r="D1964" s="31" t="s">
        <v>8805</v>
      </c>
      <c r="E1964" s="31" t="s">
        <v>29</v>
      </c>
      <c r="F1964" s="31" t="s">
        <v>126</v>
      </c>
      <c r="G1964" s="32" t="s">
        <v>9024</v>
      </c>
      <c r="H1964" s="33" t="s">
        <v>8811</v>
      </c>
      <c r="I1964" s="37">
        <v>1.8</v>
      </c>
      <c r="J1964" s="31" t="s">
        <v>8805</v>
      </c>
      <c r="K1964" s="42" t="s">
        <v>8402</v>
      </c>
      <c r="L1964" s="39" t="s">
        <v>8403</v>
      </c>
      <c r="M1964" s="40">
        <v>19</v>
      </c>
      <c r="N1964" s="40"/>
      <c r="O1964" s="40"/>
      <c r="P1964" s="40"/>
      <c r="Q1964" s="40"/>
      <c r="R1964" s="40"/>
      <c r="S1964" s="40"/>
      <c r="T1964" s="40">
        <v>19</v>
      </c>
      <c r="U1964" s="40"/>
      <c r="V1964" s="40">
        <f t="shared" si="167"/>
        <v>19</v>
      </c>
      <c r="W1964" t="s">
        <v>5890</v>
      </c>
      <c r="X1964" s="69" t="s">
        <v>6984</v>
      </c>
      <c r="Y1964" s="49"/>
      <c r="Z1964" s="50">
        <f t="array" ref="Z1964">SUM((N1964:S1964)/6)</f>
        <v>0</v>
      </c>
      <c r="AA1964" s="51"/>
      <c r="AB1964" s="49">
        <f t="shared" si="168"/>
        <v>19</v>
      </c>
      <c r="AC1964" s="49">
        <f t="shared" si="169"/>
        <v>19</v>
      </c>
      <c r="AD1964" s="49">
        <f t="shared" si="170"/>
        <v>19</v>
      </c>
      <c r="AE1964" s="49">
        <f t="shared" si="171"/>
        <v>19</v>
      </c>
      <c r="AF1964" s="52"/>
    </row>
    <row r="1965" s="19" customFormat="1" customHeight="1" spans="1:32">
      <c r="A1965" s="31" t="s">
        <v>8803</v>
      </c>
      <c r="B1965" s="31" t="s">
        <v>15</v>
      </c>
      <c r="C1965" s="31" t="s">
        <v>8842</v>
      </c>
      <c r="D1965" s="31" t="s">
        <v>8805</v>
      </c>
      <c r="E1965" s="31" t="s">
        <v>29</v>
      </c>
      <c r="F1965" s="31" t="s">
        <v>126</v>
      </c>
      <c r="G1965" s="32" t="s">
        <v>9024</v>
      </c>
      <c r="H1965" s="33" t="s">
        <v>8812</v>
      </c>
      <c r="I1965" s="37">
        <v>1.8</v>
      </c>
      <c r="J1965" s="31" t="s">
        <v>8805</v>
      </c>
      <c r="K1965" s="42" t="s">
        <v>8405</v>
      </c>
      <c r="L1965" s="39" t="s">
        <v>8406</v>
      </c>
      <c r="M1965" s="40">
        <v>11</v>
      </c>
      <c r="N1965" s="40"/>
      <c r="O1965" s="40"/>
      <c r="P1965" s="40"/>
      <c r="Q1965" s="40"/>
      <c r="R1965" s="40"/>
      <c r="S1965" s="40"/>
      <c r="T1965" s="40">
        <v>11</v>
      </c>
      <c r="U1965" s="40"/>
      <c r="V1965" s="40">
        <f t="shared" si="167"/>
        <v>11</v>
      </c>
      <c r="W1965" t="s">
        <v>5890</v>
      </c>
      <c r="X1965" s="69" t="s">
        <v>6984</v>
      </c>
      <c r="Y1965" s="49"/>
      <c r="Z1965" s="50">
        <f t="array" ref="Z1965">SUM((N1965:S1965)/6)</f>
        <v>0</v>
      </c>
      <c r="AA1965" s="51"/>
      <c r="AB1965" s="49">
        <f t="shared" si="168"/>
        <v>11</v>
      </c>
      <c r="AC1965" s="49">
        <f t="shared" si="169"/>
        <v>11</v>
      </c>
      <c r="AD1965" s="49">
        <f t="shared" si="170"/>
        <v>11</v>
      </c>
      <c r="AE1965" s="49">
        <f t="shared" si="171"/>
        <v>11</v>
      </c>
      <c r="AF1965" s="52"/>
    </row>
    <row r="1966" s="19" customFormat="1" customHeight="1" spans="1:32">
      <c r="A1966" s="31" t="s">
        <v>8803</v>
      </c>
      <c r="B1966" s="31" t="s">
        <v>15</v>
      </c>
      <c r="C1966" s="31" t="s">
        <v>8841</v>
      </c>
      <c r="D1966" s="31" t="s">
        <v>8805</v>
      </c>
      <c r="E1966" s="31" t="s">
        <v>8408</v>
      </c>
      <c r="F1966" s="31" t="s">
        <v>835</v>
      </c>
      <c r="G1966" s="32" t="s">
        <v>8806</v>
      </c>
      <c r="H1966" s="33" t="s">
        <v>8808</v>
      </c>
      <c r="I1966" s="37">
        <v>1.8</v>
      </c>
      <c r="J1966" s="31" t="s">
        <v>8805</v>
      </c>
      <c r="K1966" s="42" t="s">
        <v>8409</v>
      </c>
      <c r="L1966" s="39" t="s">
        <v>8410</v>
      </c>
      <c r="M1966" s="40">
        <v>2</v>
      </c>
      <c r="N1966" s="40"/>
      <c r="O1966" s="40"/>
      <c r="P1966" s="40"/>
      <c r="Q1966" s="40"/>
      <c r="R1966" s="40"/>
      <c r="S1966" s="40"/>
      <c r="T1966" s="40">
        <v>2</v>
      </c>
      <c r="U1966" s="40"/>
      <c r="V1966" s="40">
        <f t="shared" si="167"/>
        <v>2</v>
      </c>
      <c r="W1966" t="s">
        <v>5890</v>
      </c>
      <c r="X1966" s="69" t="s">
        <v>6984</v>
      </c>
      <c r="Y1966" s="49"/>
      <c r="Z1966" s="50">
        <f t="array" ref="Z1966">SUM((N1966:S1966)/6)</f>
        <v>0</v>
      </c>
      <c r="AA1966" s="51"/>
      <c r="AB1966" s="49">
        <f t="shared" si="168"/>
        <v>2</v>
      </c>
      <c r="AC1966" s="49">
        <f t="shared" si="169"/>
        <v>2</v>
      </c>
      <c r="AD1966" s="49">
        <f t="shared" si="170"/>
        <v>2</v>
      </c>
      <c r="AE1966" s="49">
        <f t="shared" si="171"/>
        <v>2</v>
      </c>
      <c r="AF1966" s="52"/>
    </row>
    <row r="1967" s="19" customFormat="1" customHeight="1" spans="1:32">
      <c r="A1967" s="31" t="s">
        <v>8803</v>
      </c>
      <c r="B1967" s="31" t="s">
        <v>15</v>
      </c>
      <c r="C1967" s="31" t="s">
        <v>8841</v>
      </c>
      <c r="D1967" s="31" t="s">
        <v>8805</v>
      </c>
      <c r="E1967" s="31" t="s">
        <v>8408</v>
      </c>
      <c r="F1967" s="31" t="s">
        <v>835</v>
      </c>
      <c r="G1967" s="32" t="s">
        <v>8806</v>
      </c>
      <c r="H1967" s="33" t="s">
        <v>8810</v>
      </c>
      <c r="I1967" s="37">
        <v>1.8</v>
      </c>
      <c r="J1967" s="31" t="s">
        <v>8805</v>
      </c>
      <c r="K1967" s="42" t="s">
        <v>8412</v>
      </c>
      <c r="L1967" s="39" t="s">
        <v>8413</v>
      </c>
      <c r="M1967" s="40">
        <v>6</v>
      </c>
      <c r="N1967" s="40"/>
      <c r="O1967" s="40"/>
      <c r="P1967" s="40"/>
      <c r="Q1967" s="40"/>
      <c r="R1967" s="40"/>
      <c r="S1967" s="40"/>
      <c r="T1967" s="40">
        <v>6</v>
      </c>
      <c r="U1967" s="40"/>
      <c r="V1967" s="40">
        <f t="shared" si="167"/>
        <v>6</v>
      </c>
      <c r="W1967" t="s">
        <v>5890</v>
      </c>
      <c r="X1967" s="69" t="s">
        <v>6984</v>
      </c>
      <c r="Y1967" s="49"/>
      <c r="Z1967" s="50">
        <f t="array" ref="Z1967">SUM((N1967:S1967)/6)</f>
        <v>0</v>
      </c>
      <c r="AA1967" s="51"/>
      <c r="AB1967" s="49">
        <f t="shared" si="168"/>
        <v>6</v>
      </c>
      <c r="AC1967" s="49">
        <f t="shared" si="169"/>
        <v>6</v>
      </c>
      <c r="AD1967" s="49">
        <f t="shared" si="170"/>
        <v>6</v>
      </c>
      <c r="AE1967" s="49">
        <f t="shared" si="171"/>
        <v>6</v>
      </c>
      <c r="AF1967" s="52"/>
    </row>
    <row r="1968" s="19" customFormat="1" customHeight="1" spans="1:32">
      <c r="A1968" s="31" t="s">
        <v>8803</v>
      </c>
      <c r="B1968" s="31" t="s">
        <v>15</v>
      </c>
      <c r="C1968" s="31" t="s">
        <v>8841</v>
      </c>
      <c r="D1968" s="31" t="s">
        <v>8805</v>
      </c>
      <c r="E1968" s="31" t="s">
        <v>8408</v>
      </c>
      <c r="F1968" s="31" t="s">
        <v>835</v>
      </c>
      <c r="G1968" s="32" t="s">
        <v>8806</v>
      </c>
      <c r="H1968" s="33" t="s">
        <v>8811</v>
      </c>
      <c r="I1968" s="37">
        <v>1.8</v>
      </c>
      <c r="J1968" s="31" t="s">
        <v>8805</v>
      </c>
      <c r="K1968" s="42" t="s">
        <v>8415</v>
      </c>
      <c r="L1968" s="39" t="s">
        <v>8416</v>
      </c>
      <c r="M1968" s="40">
        <v>7</v>
      </c>
      <c r="N1968" s="40"/>
      <c r="O1968" s="40"/>
      <c r="P1968" s="40"/>
      <c r="Q1968" s="40"/>
      <c r="R1968" s="40"/>
      <c r="S1968" s="40"/>
      <c r="T1968" s="40">
        <v>7</v>
      </c>
      <c r="U1968" s="40"/>
      <c r="V1968" s="40">
        <f t="shared" si="167"/>
        <v>7</v>
      </c>
      <c r="W1968" t="s">
        <v>5890</v>
      </c>
      <c r="X1968" s="69" t="s">
        <v>6984</v>
      </c>
      <c r="Y1968" s="49"/>
      <c r="Z1968" s="50">
        <f t="array" ref="Z1968">SUM((N1968:S1968)/6)</f>
        <v>0</v>
      </c>
      <c r="AA1968" s="51"/>
      <c r="AB1968" s="49">
        <f t="shared" si="168"/>
        <v>7</v>
      </c>
      <c r="AC1968" s="49">
        <f t="shared" si="169"/>
        <v>7</v>
      </c>
      <c r="AD1968" s="49">
        <f t="shared" si="170"/>
        <v>7</v>
      </c>
      <c r="AE1968" s="49">
        <f t="shared" si="171"/>
        <v>7</v>
      </c>
      <c r="AF1968" s="52"/>
    </row>
    <row r="1969" s="19" customFormat="1" customHeight="1" spans="1:32">
      <c r="A1969" s="31" t="s">
        <v>8803</v>
      </c>
      <c r="B1969" s="31" t="s">
        <v>15</v>
      </c>
      <c r="C1969" s="31" t="s">
        <v>9022</v>
      </c>
      <c r="D1969" s="31" t="s">
        <v>8805</v>
      </c>
      <c r="E1969" s="31" t="s">
        <v>8408</v>
      </c>
      <c r="F1969" s="31" t="s">
        <v>835</v>
      </c>
      <c r="G1969" s="32" t="s">
        <v>9023</v>
      </c>
      <c r="H1969" s="33" t="s">
        <v>8808</v>
      </c>
      <c r="I1969" s="37">
        <v>1.8</v>
      </c>
      <c r="J1969" s="31" t="s">
        <v>8805</v>
      </c>
      <c r="K1969" s="42" t="s">
        <v>8418</v>
      </c>
      <c r="L1969" s="39" t="s">
        <v>8419</v>
      </c>
      <c r="M1969" s="40">
        <v>2</v>
      </c>
      <c r="N1969" s="40"/>
      <c r="O1969" s="40"/>
      <c r="P1969" s="40"/>
      <c r="Q1969" s="40"/>
      <c r="R1969" s="40"/>
      <c r="S1969" s="40"/>
      <c r="T1969" s="40">
        <v>2</v>
      </c>
      <c r="U1969" s="40"/>
      <c r="V1969" s="40">
        <f t="shared" si="167"/>
        <v>2</v>
      </c>
      <c r="W1969" t="s">
        <v>5890</v>
      </c>
      <c r="X1969" s="69" t="s">
        <v>6984</v>
      </c>
      <c r="Y1969" s="49"/>
      <c r="Z1969" s="50">
        <f t="array" ref="Z1969">SUM((N1969:S1969)/6)</f>
        <v>0</v>
      </c>
      <c r="AA1969" s="51"/>
      <c r="AB1969" s="49">
        <f t="shared" si="168"/>
        <v>2</v>
      </c>
      <c r="AC1969" s="49">
        <f t="shared" si="169"/>
        <v>2</v>
      </c>
      <c r="AD1969" s="49">
        <f t="shared" si="170"/>
        <v>2</v>
      </c>
      <c r="AE1969" s="49">
        <f t="shared" si="171"/>
        <v>2</v>
      </c>
      <c r="AF1969" s="52"/>
    </row>
    <row r="1970" s="19" customFormat="1" customHeight="1" spans="1:32">
      <c r="A1970" s="31" t="s">
        <v>8803</v>
      </c>
      <c r="B1970" s="31" t="s">
        <v>15</v>
      </c>
      <c r="C1970" s="31" t="s">
        <v>9022</v>
      </c>
      <c r="D1970" s="31" t="s">
        <v>8805</v>
      </c>
      <c r="E1970" s="31" t="s">
        <v>8408</v>
      </c>
      <c r="F1970" s="31" t="s">
        <v>835</v>
      </c>
      <c r="G1970" s="32" t="s">
        <v>9023</v>
      </c>
      <c r="H1970" s="33" t="s">
        <v>8809</v>
      </c>
      <c r="I1970" s="37">
        <v>1.8</v>
      </c>
      <c r="J1970" s="31" t="s">
        <v>8805</v>
      </c>
      <c r="K1970" s="42" t="s">
        <v>8421</v>
      </c>
      <c r="L1970" s="39" t="s">
        <v>8422</v>
      </c>
      <c r="M1970" s="40">
        <v>6</v>
      </c>
      <c r="N1970" s="40"/>
      <c r="O1970" s="40"/>
      <c r="P1970" s="40"/>
      <c r="Q1970" s="40"/>
      <c r="R1970" s="40"/>
      <c r="S1970" s="40"/>
      <c r="T1970" s="40">
        <v>6</v>
      </c>
      <c r="U1970" s="40"/>
      <c r="V1970" s="40">
        <f t="shared" si="167"/>
        <v>6</v>
      </c>
      <c r="W1970" t="s">
        <v>5890</v>
      </c>
      <c r="X1970" s="69" t="s">
        <v>6984</v>
      </c>
      <c r="Y1970" s="49"/>
      <c r="Z1970" s="50">
        <f t="array" ref="Z1970">SUM((N1970:S1970)/6)</f>
        <v>0</v>
      </c>
      <c r="AA1970" s="51"/>
      <c r="AB1970" s="49">
        <f t="shared" si="168"/>
        <v>6</v>
      </c>
      <c r="AC1970" s="49">
        <f t="shared" si="169"/>
        <v>6</v>
      </c>
      <c r="AD1970" s="49">
        <f t="shared" si="170"/>
        <v>6</v>
      </c>
      <c r="AE1970" s="49">
        <f t="shared" si="171"/>
        <v>6</v>
      </c>
      <c r="AF1970" s="52"/>
    </row>
    <row r="1971" s="19" customFormat="1" customHeight="1" spans="1:32">
      <c r="A1971" s="31" t="s">
        <v>8803</v>
      </c>
      <c r="B1971" s="31" t="s">
        <v>15</v>
      </c>
      <c r="C1971" s="31" t="s">
        <v>8863</v>
      </c>
      <c r="D1971" s="31" t="s">
        <v>8805</v>
      </c>
      <c r="E1971" s="31" t="s">
        <v>3160</v>
      </c>
      <c r="F1971" s="31" t="s">
        <v>17</v>
      </c>
      <c r="G1971" s="32" t="s">
        <v>9201</v>
      </c>
      <c r="H1971" s="33" t="s">
        <v>8838</v>
      </c>
      <c r="I1971" s="37">
        <v>1.8</v>
      </c>
      <c r="J1971" s="31" t="s">
        <v>8805</v>
      </c>
      <c r="K1971" s="42" t="s">
        <v>8424</v>
      </c>
      <c r="L1971" s="39" t="s">
        <v>8425</v>
      </c>
      <c r="M1971" s="40">
        <v>2</v>
      </c>
      <c r="N1971" s="40"/>
      <c r="O1971" s="40"/>
      <c r="P1971" s="40"/>
      <c r="Q1971" s="40"/>
      <c r="R1971" s="40"/>
      <c r="S1971" s="40"/>
      <c r="T1971" s="40">
        <v>2</v>
      </c>
      <c r="U1971" s="40"/>
      <c r="V1971" s="40">
        <f t="shared" si="167"/>
        <v>2</v>
      </c>
      <c r="W1971" t="s">
        <v>5890</v>
      </c>
      <c r="X1971" s="69" t="s">
        <v>6984</v>
      </c>
      <c r="Y1971" s="49"/>
      <c r="Z1971" s="50">
        <f t="array" ref="Z1971">SUM((N1971:S1971)/6)</f>
        <v>0</v>
      </c>
      <c r="AA1971" s="51"/>
      <c r="AB1971" s="49">
        <f t="shared" si="168"/>
        <v>2</v>
      </c>
      <c r="AC1971" s="49">
        <f t="shared" si="169"/>
        <v>2</v>
      </c>
      <c r="AD1971" s="49">
        <f t="shared" si="170"/>
        <v>2</v>
      </c>
      <c r="AE1971" s="49">
        <f t="shared" si="171"/>
        <v>2</v>
      </c>
      <c r="AF1971" s="52"/>
    </row>
    <row r="1972" s="19" customFormat="1" customHeight="1" spans="1:32">
      <c r="A1972" s="31" t="s">
        <v>8803</v>
      </c>
      <c r="B1972" s="31" t="s">
        <v>15</v>
      </c>
      <c r="C1972" s="31" t="s">
        <v>8841</v>
      </c>
      <c r="D1972" s="31" t="s">
        <v>8805</v>
      </c>
      <c r="E1972" s="31" t="s">
        <v>834</v>
      </c>
      <c r="F1972" s="31" t="s">
        <v>835</v>
      </c>
      <c r="G1972" s="32" t="s">
        <v>8806</v>
      </c>
      <c r="H1972" s="33" t="s">
        <v>8810</v>
      </c>
      <c r="I1972" s="37">
        <v>1.8</v>
      </c>
      <c r="J1972" s="31" t="s">
        <v>8805</v>
      </c>
      <c r="K1972" s="42" t="s">
        <v>8427</v>
      </c>
      <c r="L1972" s="39" t="s">
        <v>8428</v>
      </c>
      <c r="M1972" s="40">
        <v>2</v>
      </c>
      <c r="N1972" s="40"/>
      <c r="O1972" s="40"/>
      <c r="P1972" s="40"/>
      <c r="Q1972" s="40"/>
      <c r="R1972" s="40"/>
      <c r="S1972" s="40"/>
      <c r="T1972" s="40">
        <v>2</v>
      </c>
      <c r="U1972" s="40"/>
      <c r="V1972" s="40">
        <f t="shared" si="167"/>
        <v>2</v>
      </c>
      <c r="W1972" t="s">
        <v>5890</v>
      </c>
      <c r="X1972" s="69" t="s">
        <v>6984</v>
      </c>
      <c r="Y1972" s="49"/>
      <c r="Z1972" s="50">
        <f t="array" ref="Z1972">SUM((N1972:S1972)/6)</f>
        <v>0</v>
      </c>
      <c r="AA1972" s="51"/>
      <c r="AB1972" s="49">
        <f t="shared" si="168"/>
        <v>2</v>
      </c>
      <c r="AC1972" s="49">
        <f t="shared" si="169"/>
        <v>2</v>
      </c>
      <c r="AD1972" s="49">
        <f t="shared" si="170"/>
        <v>2</v>
      </c>
      <c r="AE1972" s="49">
        <f t="shared" si="171"/>
        <v>2</v>
      </c>
      <c r="AF1972" s="52"/>
    </row>
    <row r="1973" s="19" customFormat="1" customHeight="1" spans="1:32">
      <c r="A1973" s="31" t="s">
        <v>8803</v>
      </c>
      <c r="B1973" s="31" t="s">
        <v>15</v>
      </c>
      <c r="C1973" s="31" t="s">
        <v>8842</v>
      </c>
      <c r="D1973" s="31" t="s">
        <v>8805</v>
      </c>
      <c r="E1973" s="31" t="s">
        <v>8430</v>
      </c>
      <c r="F1973" s="31" t="s">
        <v>835</v>
      </c>
      <c r="G1973" s="32" t="s">
        <v>8831</v>
      </c>
      <c r="H1973" s="33" t="s">
        <v>8808</v>
      </c>
      <c r="I1973" s="37">
        <v>1.8</v>
      </c>
      <c r="J1973" s="31" t="s">
        <v>8805</v>
      </c>
      <c r="K1973" s="42" t="s">
        <v>8431</v>
      </c>
      <c r="L1973" s="39" t="s">
        <v>8432</v>
      </c>
      <c r="M1973" s="40">
        <v>10</v>
      </c>
      <c r="N1973" s="40"/>
      <c r="O1973" s="40"/>
      <c r="P1973" s="40"/>
      <c r="Q1973" s="40"/>
      <c r="R1973" s="40"/>
      <c r="S1973" s="40"/>
      <c r="T1973" s="40">
        <v>10</v>
      </c>
      <c r="U1973" s="40"/>
      <c r="V1973" s="40">
        <f t="shared" si="167"/>
        <v>10</v>
      </c>
      <c r="W1973" t="s">
        <v>5890</v>
      </c>
      <c r="X1973" s="69" t="s">
        <v>6984</v>
      </c>
      <c r="Y1973" s="49"/>
      <c r="Z1973" s="50">
        <f t="array" ref="Z1973">SUM((N1973:S1973)/6)</f>
        <v>0</v>
      </c>
      <c r="AA1973" s="51"/>
      <c r="AB1973" s="49">
        <f t="shared" si="168"/>
        <v>10</v>
      </c>
      <c r="AC1973" s="49">
        <f t="shared" si="169"/>
        <v>10</v>
      </c>
      <c r="AD1973" s="49">
        <f t="shared" si="170"/>
        <v>10</v>
      </c>
      <c r="AE1973" s="49">
        <f t="shared" si="171"/>
        <v>10</v>
      </c>
      <c r="AF1973" s="52"/>
    </row>
    <row r="1974" s="19" customFormat="1" customHeight="1" spans="1:32">
      <c r="A1974" s="31" t="s">
        <v>8803</v>
      </c>
      <c r="B1974" s="31" t="s">
        <v>15</v>
      </c>
      <c r="C1974" s="31" t="s">
        <v>8842</v>
      </c>
      <c r="D1974" s="31" t="s">
        <v>8805</v>
      </c>
      <c r="E1974" s="31" t="s">
        <v>8430</v>
      </c>
      <c r="F1974" s="31" t="s">
        <v>835</v>
      </c>
      <c r="G1974" s="32" t="s">
        <v>8831</v>
      </c>
      <c r="H1974" s="33" t="s">
        <v>8809</v>
      </c>
      <c r="I1974" s="37">
        <v>1.8</v>
      </c>
      <c r="J1974" s="31" t="s">
        <v>8805</v>
      </c>
      <c r="K1974" s="42" t="s">
        <v>8434</v>
      </c>
      <c r="L1974" s="39" t="s">
        <v>8435</v>
      </c>
      <c r="M1974" s="40">
        <v>7</v>
      </c>
      <c r="N1974" s="40"/>
      <c r="O1974" s="40"/>
      <c r="P1974" s="40"/>
      <c r="Q1974" s="40"/>
      <c r="R1974" s="40"/>
      <c r="S1974" s="40"/>
      <c r="T1974" s="40">
        <v>7</v>
      </c>
      <c r="U1974" s="40"/>
      <c r="V1974" s="40">
        <f t="shared" si="167"/>
        <v>7</v>
      </c>
      <c r="W1974" t="s">
        <v>5890</v>
      </c>
      <c r="X1974" s="69" t="s">
        <v>6984</v>
      </c>
      <c r="Y1974" s="49"/>
      <c r="Z1974" s="50">
        <f t="array" ref="Z1974">SUM((N1974:S1974)/6)</f>
        <v>0</v>
      </c>
      <c r="AA1974" s="51"/>
      <c r="AB1974" s="49">
        <f t="shared" si="168"/>
        <v>7</v>
      </c>
      <c r="AC1974" s="49">
        <f t="shared" si="169"/>
        <v>7</v>
      </c>
      <c r="AD1974" s="49">
        <f t="shared" si="170"/>
        <v>7</v>
      </c>
      <c r="AE1974" s="49">
        <f t="shared" si="171"/>
        <v>7</v>
      </c>
      <c r="AF1974" s="52"/>
    </row>
    <row r="1975" s="19" customFormat="1" customHeight="1" spans="1:32">
      <c r="A1975" s="31" t="s">
        <v>8803</v>
      </c>
      <c r="B1975" s="31" t="s">
        <v>15</v>
      </c>
      <c r="C1975" s="31" t="s">
        <v>8841</v>
      </c>
      <c r="D1975" s="31" t="s">
        <v>8805</v>
      </c>
      <c r="E1975" s="31" t="s">
        <v>16</v>
      </c>
      <c r="F1975" s="31" t="s">
        <v>835</v>
      </c>
      <c r="G1975" s="32" t="s">
        <v>8817</v>
      </c>
      <c r="H1975" s="33" t="s">
        <v>8808</v>
      </c>
      <c r="I1975" s="37">
        <v>1.8</v>
      </c>
      <c r="J1975" s="31" t="s">
        <v>8805</v>
      </c>
      <c r="K1975" s="42" t="s">
        <v>8437</v>
      </c>
      <c r="L1975" s="39" t="s">
        <v>8438</v>
      </c>
      <c r="M1975" s="40">
        <v>5</v>
      </c>
      <c r="N1975" s="40"/>
      <c r="O1975" s="40"/>
      <c r="P1975" s="40"/>
      <c r="Q1975" s="40"/>
      <c r="R1975" s="40"/>
      <c r="S1975" s="40"/>
      <c r="T1975" s="40">
        <v>5</v>
      </c>
      <c r="U1975" s="40"/>
      <c r="V1975" s="40">
        <f t="shared" si="167"/>
        <v>5</v>
      </c>
      <c r="W1975" t="s">
        <v>5890</v>
      </c>
      <c r="X1975" s="69" t="s">
        <v>6984</v>
      </c>
      <c r="Y1975" s="49"/>
      <c r="Z1975" s="50">
        <f t="array" ref="Z1975">SUM((N1975:S1975)/6)</f>
        <v>0</v>
      </c>
      <c r="AA1975" s="51"/>
      <c r="AB1975" s="49">
        <f t="shared" si="168"/>
        <v>5</v>
      </c>
      <c r="AC1975" s="49">
        <f t="shared" si="169"/>
        <v>5</v>
      </c>
      <c r="AD1975" s="49">
        <f t="shared" si="170"/>
        <v>5</v>
      </c>
      <c r="AE1975" s="49">
        <f t="shared" si="171"/>
        <v>5</v>
      </c>
      <c r="AF1975" s="52"/>
    </row>
    <row r="1976" s="19" customFormat="1" customHeight="1" spans="1:32">
      <c r="A1976" s="31" t="s">
        <v>8803</v>
      </c>
      <c r="B1976" s="31" t="s">
        <v>15</v>
      </c>
      <c r="C1976" s="31" t="s">
        <v>8841</v>
      </c>
      <c r="D1976" s="31" t="s">
        <v>8805</v>
      </c>
      <c r="E1976" s="31" t="s">
        <v>16</v>
      </c>
      <c r="F1976" s="31" t="s">
        <v>835</v>
      </c>
      <c r="G1976" s="32" t="s">
        <v>8817</v>
      </c>
      <c r="H1976" s="33" t="s">
        <v>8809</v>
      </c>
      <c r="I1976" s="37">
        <v>1.8</v>
      </c>
      <c r="J1976" s="31" t="s">
        <v>8805</v>
      </c>
      <c r="K1976" s="42" t="s">
        <v>8440</v>
      </c>
      <c r="L1976" s="39" t="s">
        <v>8441</v>
      </c>
      <c r="M1976" s="40">
        <v>18</v>
      </c>
      <c r="N1976" s="40"/>
      <c r="O1976" s="40"/>
      <c r="P1976" s="40"/>
      <c r="Q1976" s="40"/>
      <c r="R1976" s="40"/>
      <c r="S1976" s="40"/>
      <c r="T1976" s="40">
        <v>18</v>
      </c>
      <c r="U1976" s="40"/>
      <c r="V1976" s="40">
        <f t="shared" si="167"/>
        <v>18</v>
      </c>
      <c r="W1976" t="s">
        <v>5890</v>
      </c>
      <c r="X1976" s="69" t="s">
        <v>6984</v>
      </c>
      <c r="Y1976" s="49"/>
      <c r="Z1976" s="50">
        <f t="array" ref="Z1976">SUM((N1976:S1976)/6)</f>
        <v>0</v>
      </c>
      <c r="AA1976" s="51"/>
      <c r="AB1976" s="49">
        <f t="shared" si="168"/>
        <v>18</v>
      </c>
      <c r="AC1976" s="49">
        <f t="shared" si="169"/>
        <v>18</v>
      </c>
      <c r="AD1976" s="49">
        <f t="shared" si="170"/>
        <v>18</v>
      </c>
      <c r="AE1976" s="49">
        <f t="shared" si="171"/>
        <v>18</v>
      </c>
      <c r="AF1976" s="52"/>
    </row>
    <row r="1977" s="19" customFormat="1" customHeight="1" spans="1:32">
      <c r="A1977" s="31" t="s">
        <v>8803</v>
      </c>
      <c r="B1977" s="31" t="s">
        <v>15</v>
      </c>
      <c r="C1977" s="31" t="s">
        <v>8842</v>
      </c>
      <c r="D1977" s="31" t="s">
        <v>8805</v>
      </c>
      <c r="E1977" s="31" t="s">
        <v>16</v>
      </c>
      <c r="F1977" s="31" t="s">
        <v>835</v>
      </c>
      <c r="G1977" s="32" t="s">
        <v>9024</v>
      </c>
      <c r="H1977" s="33" t="s">
        <v>8807</v>
      </c>
      <c r="I1977" s="37">
        <v>1.8</v>
      </c>
      <c r="J1977" s="31" t="s">
        <v>8805</v>
      </c>
      <c r="K1977" s="42" t="s">
        <v>8443</v>
      </c>
      <c r="L1977" s="39" t="s">
        <v>8444</v>
      </c>
      <c r="M1977" s="40">
        <v>8</v>
      </c>
      <c r="N1977" s="40"/>
      <c r="O1977" s="40"/>
      <c r="P1977" s="40"/>
      <c r="Q1977" s="40"/>
      <c r="R1977" s="40"/>
      <c r="S1977" s="40"/>
      <c r="T1977" s="40">
        <v>8</v>
      </c>
      <c r="U1977" s="40"/>
      <c r="V1977" s="40">
        <f t="shared" si="167"/>
        <v>8</v>
      </c>
      <c r="W1977" t="s">
        <v>5890</v>
      </c>
      <c r="X1977" s="69" t="s">
        <v>6984</v>
      </c>
      <c r="Y1977" s="49"/>
      <c r="Z1977" s="50">
        <f t="array" ref="Z1977">SUM((N1977:S1977)/6)</f>
        <v>0</v>
      </c>
      <c r="AA1977" s="51"/>
      <c r="AB1977" s="49">
        <f t="shared" si="168"/>
        <v>8</v>
      </c>
      <c r="AC1977" s="49">
        <f t="shared" si="169"/>
        <v>8</v>
      </c>
      <c r="AD1977" s="49">
        <f t="shared" si="170"/>
        <v>8</v>
      </c>
      <c r="AE1977" s="49">
        <f t="shared" si="171"/>
        <v>8</v>
      </c>
      <c r="AF1977" s="52"/>
    </row>
    <row r="1978" s="19" customFormat="1" customHeight="1" spans="1:32">
      <c r="A1978" s="31" t="s">
        <v>8803</v>
      </c>
      <c r="B1978" s="31" t="s">
        <v>15</v>
      </c>
      <c r="C1978" s="31" t="s">
        <v>8842</v>
      </c>
      <c r="D1978" s="31" t="s">
        <v>8805</v>
      </c>
      <c r="E1978" s="31" t="s">
        <v>16</v>
      </c>
      <c r="F1978" s="31" t="s">
        <v>835</v>
      </c>
      <c r="G1978" s="32" t="s">
        <v>9024</v>
      </c>
      <c r="H1978" s="33" t="s">
        <v>8808</v>
      </c>
      <c r="I1978" s="37">
        <v>1.8</v>
      </c>
      <c r="J1978" s="31" t="s">
        <v>8805</v>
      </c>
      <c r="K1978" s="42" t="s">
        <v>8446</v>
      </c>
      <c r="L1978" s="39" t="s">
        <v>8447</v>
      </c>
      <c r="M1978" s="40">
        <v>22</v>
      </c>
      <c r="N1978" s="40"/>
      <c r="O1978" s="40"/>
      <c r="P1978" s="40"/>
      <c r="Q1978" s="40"/>
      <c r="R1978" s="40"/>
      <c r="S1978" s="40"/>
      <c r="T1978" s="40">
        <v>22</v>
      </c>
      <c r="U1978" s="40"/>
      <c r="V1978" s="40">
        <f t="shared" si="167"/>
        <v>22</v>
      </c>
      <c r="W1978" t="s">
        <v>5890</v>
      </c>
      <c r="X1978" s="69" t="s">
        <v>6984</v>
      </c>
      <c r="Y1978" s="49"/>
      <c r="Z1978" s="50">
        <f t="array" ref="Z1978">SUM((N1978:S1978)/6)</f>
        <v>0</v>
      </c>
      <c r="AA1978" s="51"/>
      <c r="AB1978" s="49">
        <f t="shared" si="168"/>
        <v>22</v>
      </c>
      <c r="AC1978" s="49">
        <f t="shared" si="169"/>
        <v>22</v>
      </c>
      <c r="AD1978" s="49">
        <f t="shared" si="170"/>
        <v>22</v>
      </c>
      <c r="AE1978" s="49">
        <f t="shared" si="171"/>
        <v>22</v>
      </c>
      <c r="AF1978" s="52"/>
    </row>
    <row r="1979" s="19" customFormat="1" customHeight="1" spans="1:32">
      <c r="A1979" s="31" t="s">
        <v>8803</v>
      </c>
      <c r="B1979" s="31" t="s">
        <v>15</v>
      </c>
      <c r="C1979" s="31" t="s">
        <v>8842</v>
      </c>
      <c r="D1979" s="31" t="s">
        <v>8805</v>
      </c>
      <c r="E1979" s="31" t="s">
        <v>16</v>
      </c>
      <c r="F1979" s="31" t="s">
        <v>835</v>
      </c>
      <c r="G1979" s="32" t="s">
        <v>9024</v>
      </c>
      <c r="H1979" s="33" t="s">
        <v>8809</v>
      </c>
      <c r="I1979" s="37">
        <v>1.8</v>
      </c>
      <c r="J1979" s="31" t="s">
        <v>8805</v>
      </c>
      <c r="K1979" s="42" t="s">
        <v>8449</v>
      </c>
      <c r="L1979" s="39" t="s">
        <v>8450</v>
      </c>
      <c r="M1979" s="40">
        <v>9</v>
      </c>
      <c r="N1979" s="40"/>
      <c r="O1979" s="40"/>
      <c r="P1979" s="40"/>
      <c r="Q1979" s="40"/>
      <c r="R1979" s="40"/>
      <c r="S1979" s="40"/>
      <c r="T1979" s="40">
        <v>9</v>
      </c>
      <c r="U1979" s="40"/>
      <c r="V1979" s="40">
        <f t="shared" si="167"/>
        <v>9</v>
      </c>
      <c r="W1979" t="s">
        <v>5890</v>
      </c>
      <c r="X1979" s="69" t="s">
        <v>6984</v>
      </c>
      <c r="Y1979" s="49"/>
      <c r="Z1979" s="50">
        <f t="array" ref="Z1979">SUM((N1979:S1979)/6)</f>
        <v>0</v>
      </c>
      <c r="AA1979" s="51"/>
      <c r="AB1979" s="49">
        <f t="shared" si="168"/>
        <v>9</v>
      </c>
      <c r="AC1979" s="49">
        <f t="shared" si="169"/>
        <v>9</v>
      </c>
      <c r="AD1979" s="49">
        <f t="shared" si="170"/>
        <v>9</v>
      </c>
      <c r="AE1979" s="49">
        <f t="shared" si="171"/>
        <v>9</v>
      </c>
      <c r="AF1979" s="52"/>
    </row>
    <row r="1980" s="19" customFormat="1" customHeight="1" spans="1:32">
      <c r="A1980" s="31" t="s">
        <v>8803</v>
      </c>
      <c r="B1980" s="31" t="s">
        <v>15</v>
      </c>
      <c r="C1980" s="31" t="s">
        <v>8842</v>
      </c>
      <c r="D1980" s="31" t="s">
        <v>8805</v>
      </c>
      <c r="E1980" s="31" t="s">
        <v>16</v>
      </c>
      <c r="F1980" s="31" t="s">
        <v>835</v>
      </c>
      <c r="G1980" s="32" t="s">
        <v>9024</v>
      </c>
      <c r="H1980" s="33" t="s">
        <v>8810</v>
      </c>
      <c r="I1980" s="37">
        <v>1.8</v>
      </c>
      <c r="J1980" s="31" t="s">
        <v>8805</v>
      </c>
      <c r="K1980" s="42" t="s">
        <v>8452</v>
      </c>
      <c r="L1980" s="39" t="s">
        <v>8453</v>
      </c>
      <c r="M1980" s="40">
        <v>22</v>
      </c>
      <c r="N1980" s="40"/>
      <c r="O1980" s="40"/>
      <c r="P1980" s="40"/>
      <c r="Q1980" s="40"/>
      <c r="R1980" s="40"/>
      <c r="S1980" s="40"/>
      <c r="T1980" s="40">
        <v>22</v>
      </c>
      <c r="U1980" s="40"/>
      <c r="V1980" s="40">
        <f t="shared" si="167"/>
        <v>22</v>
      </c>
      <c r="W1980" t="s">
        <v>5890</v>
      </c>
      <c r="X1980" s="69" t="s">
        <v>6984</v>
      </c>
      <c r="Y1980" s="49"/>
      <c r="Z1980" s="50">
        <f t="array" ref="Z1980">SUM((N1980:S1980)/6)</f>
        <v>0</v>
      </c>
      <c r="AA1980" s="51"/>
      <c r="AB1980" s="49">
        <f t="shared" si="168"/>
        <v>22</v>
      </c>
      <c r="AC1980" s="49">
        <f t="shared" si="169"/>
        <v>22</v>
      </c>
      <c r="AD1980" s="49">
        <f t="shared" si="170"/>
        <v>22</v>
      </c>
      <c r="AE1980" s="49">
        <f t="shared" si="171"/>
        <v>22</v>
      </c>
      <c r="AF1980" s="52"/>
    </row>
    <row r="1981" s="19" customFormat="1" customHeight="1" spans="1:32">
      <c r="A1981" s="31" t="s">
        <v>8803</v>
      </c>
      <c r="B1981" s="31" t="s">
        <v>15</v>
      </c>
      <c r="C1981" s="31" t="s">
        <v>8842</v>
      </c>
      <c r="D1981" s="31" t="s">
        <v>8805</v>
      </c>
      <c r="E1981" s="31" t="s">
        <v>16</v>
      </c>
      <c r="F1981" s="31" t="s">
        <v>835</v>
      </c>
      <c r="G1981" s="32" t="s">
        <v>9024</v>
      </c>
      <c r="H1981" s="33" t="s">
        <v>8811</v>
      </c>
      <c r="I1981" s="37">
        <v>1.8</v>
      </c>
      <c r="J1981" s="31" t="s">
        <v>8805</v>
      </c>
      <c r="K1981" s="42" t="s">
        <v>8455</v>
      </c>
      <c r="L1981" s="39" t="s">
        <v>8456</v>
      </c>
      <c r="M1981" s="40">
        <v>15</v>
      </c>
      <c r="N1981" s="40"/>
      <c r="O1981" s="40"/>
      <c r="P1981" s="40"/>
      <c r="Q1981" s="40"/>
      <c r="R1981" s="40"/>
      <c r="S1981" s="40"/>
      <c r="T1981" s="40">
        <v>15</v>
      </c>
      <c r="U1981" s="40"/>
      <c r="V1981" s="40">
        <f t="shared" si="167"/>
        <v>15</v>
      </c>
      <c r="W1981" t="s">
        <v>5890</v>
      </c>
      <c r="X1981" s="69" t="s">
        <v>6984</v>
      </c>
      <c r="Y1981" s="49"/>
      <c r="Z1981" s="50">
        <f t="array" ref="Z1981">SUM((N1981:S1981)/6)</f>
        <v>0</v>
      </c>
      <c r="AA1981" s="51"/>
      <c r="AB1981" s="49">
        <f t="shared" si="168"/>
        <v>15</v>
      </c>
      <c r="AC1981" s="49">
        <f t="shared" si="169"/>
        <v>15</v>
      </c>
      <c r="AD1981" s="49">
        <f t="shared" si="170"/>
        <v>15</v>
      </c>
      <c r="AE1981" s="49">
        <f t="shared" si="171"/>
        <v>15</v>
      </c>
      <c r="AF1981" s="52"/>
    </row>
    <row r="1982" s="19" customFormat="1" customHeight="1" spans="1:32">
      <c r="A1982" s="31" t="s">
        <v>8803</v>
      </c>
      <c r="B1982" s="31" t="s">
        <v>15</v>
      </c>
      <c r="C1982" s="31" t="s">
        <v>8842</v>
      </c>
      <c r="D1982" s="31" t="s">
        <v>8805</v>
      </c>
      <c r="E1982" s="31" t="s">
        <v>16</v>
      </c>
      <c r="F1982" s="31" t="s">
        <v>835</v>
      </c>
      <c r="G1982" s="32" t="s">
        <v>8831</v>
      </c>
      <c r="H1982" s="33" t="s">
        <v>8808</v>
      </c>
      <c r="I1982" s="37">
        <v>1.8</v>
      </c>
      <c r="J1982" s="31" t="s">
        <v>8805</v>
      </c>
      <c r="K1982" s="42" t="s">
        <v>8458</v>
      </c>
      <c r="L1982" s="39" t="s">
        <v>8459</v>
      </c>
      <c r="M1982" s="40">
        <v>17</v>
      </c>
      <c r="N1982" s="40"/>
      <c r="O1982" s="40"/>
      <c r="P1982" s="40"/>
      <c r="Q1982" s="40"/>
      <c r="R1982" s="40"/>
      <c r="S1982" s="40"/>
      <c r="T1982" s="40">
        <v>17</v>
      </c>
      <c r="U1982" s="40"/>
      <c r="V1982" s="40">
        <f t="shared" si="167"/>
        <v>17</v>
      </c>
      <c r="W1982" t="s">
        <v>5890</v>
      </c>
      <c r="X1982" s="69" t="s">
        <v>6984</v>
      </c>
      <c r="Y1982" s="49"/>
      <c r="Z1982" s="50">
        <f t="array" ref="Z1982">SUM((N1982:S1982)/6)</f>
        <v>0</v>
      </c>
      <c r="AA1982" s="51"/>
      <c r="AB1982" s="49">
        <f t="shared" si="168"/>
        <v>17</v>
      </c>
      <c r="AC1982" s="49">
        <f t="shared" si="169"/>
        <v>17</v>
      </c>
      <c r="AD1982" s="49">
        <f t="shared" si="170"/>
        <v>17</v>
      </c>
      <c r="AE1982" s="49">
        <f t="shared" si="171"/>
        <v>17</v>
      </c>
      <c r="AF1982" s="52"/>
    </row>
    <row r="1983" s="19" customFormat="1" customHeight="1" spans="1:32">
      <c r="A1983" s="31" t="s">
        <v>8803</v>
      </c>
      <c r="B1983" s="31" t="s">
        <v>15</v>
      </c>
      <c r="C1983" s="31" t="s">
        <v>8842</v>
      </c>
      <c r="D1983" s="31" t="s">
        <v>8805</v>
      </c>
      <c r="E1983" s="31" t="s">
        <v>16</v>
      </c>
      <c r="F1983" s="31" t="s">
        <v>835</v>
      </c>
      <c r="G1983" s="32" t="s">
        <v>8831</v>
      </c>
      <c r="H1983" s="33" t="s">
        <v>8809</v>
      </c>
      <c r="I1983" s="37">
        <v>1.8</v>
      </c>
      <c r="J1983" s="31" t="s">
        <v>8805</v>
      </c>
      <c r="K1983" s="42" t="s">
        <v>8461</v>
      </c>
      <c r="L1983" s="39" t="s">
        <v>8462</v>
      </c>
      <c r="M1983" s="40">
        <v>26</v>
      </c>
      <c r="N1983" s="40"/>
      <c r="O1983" s="40"/>
      <c r="P1983" s="40"/>
      <c r="Q1983" s="40"/>
      <c r="R1983" s="40"/>
      <c r="S1983" s="40"/>
      <c r="T1983" s="40">
        <v>26</v>
      </c>
      <c r="U1983" s="40"/>
      <c r="V1983" s="40">
        <f t="shared" si="167"/>
        <v>26</v>
      </c>
      <c r="W1983" t="s">
        <v>5890</v>
      </c>
      <c r="X1983" s="69" t="s">
        <v>6984</v>
      </c>
      <c r="Y1983" s="49"/>
      <c r="Z1983" s="50">
        <f t="array" ref="Z1983">SUM((N1983:S1983)/6)</f>
        <v>0</v>
      </c>
      <c r="AA1983" s="51"/>
      <c r="AB1983" s="49">
        <f t="shared" si="168"/>
        <v>26</v>
      </c>
      <c r="AC1983" s="49">
        <f t="shared" si="169"/>
        <v>26</v>
      </c>
      <c r="AD1983" s="49">
        <f t="shared" si="170"/>
        <v>26</v>
      </c>
      <c r="AE1983" s="49">
        <f t="shared" si="171"/>
        <v>26</v>
      </c>
      <c r="AF1983" s="52"/>
    </row>
    <row r="1984" s="19" customFormat="1" customHeight="1" spans="1:32">
      <c r="A1984" s="31" t="s">
        <v>8803</v>
      </c>
      <c r="B1984" s="31" t="s">
        <v>15</v>
      </c>
      <c r="C1984" s="31" t="s">
        <v>8842</v>
      </c>
      <c r="D1984" s="31" t="s">
        <v>8805</v>
      </c>
      <c r="E1984" s="31" t="s">
        <v>16</v>
      </c>
      <c r="F1984" s="31" t="s">
        <v>835</v>
      </c>
      <c r="G1984" s="32" t="s">
        <v>8831</v>
      </c>
      <c r="H1984" s="33" t="s">
        <v>8810</v>
      </c>
      <c r="I1984" s="37">
        <v>1.8</v>
      </c>
      <c r="J1984" s="31" t="s">
        <v>8805</v>
      </c>
      <c r="K1984" s="42" t="s">
        <v>8464</v>
      </c>
      <c r="L1984" s="39" t="s">
        <v>8465</v>
      </c>
      <c r="M1984" s="40">
        <v>11</v>
      </c>
      <c r="N1984" s="40"/>
      <c r="O1984" s="40"/>
      <c r="P1984" s="40"/>
      <c r="Q1984" s="40"/>
      <c r="R1984" s="40"/>
      <c r="S1984" s="40"/>
      <c r="T1984" s="40">
        <v>11</v>
      </c>
      <c r="U1984" s="40"/>
      <c r="V1984" s="40">
        <f t="shared" si="167"/>
        <v>11</v>
      </c>
      <c r="W1984" t="s">
        <v>5890</v>
      </c>
      <c r="X1984" s="69" t="s">
        <v>6984</v>
      </c>
      <c r="Y1984" s="49"/>
      <c r="Z1984" s="50">
        <f t="array" ref="Z1984">SUM((N1984:S1984)/6)</f>
        <v>0</v>
      </c>
      <c r="AA1984" s="51"/>
      <c r="AB1984" s="49">
        <f t="shared" si="168"/>
        <v>11</v>
      </c>
      <c r="AC1984" s="49">
        <f t="shared" si="169"/>
        <v>11</v>
      </c>
      <c r="AD1984" s="49">
        <f t="shared" si="170"/>
        <v>11</v>
      </c>
      <c r="AE1984" s="49">
        <f t="shared" si="171"/>
        <v>11</v>
      </c>
      <c r="AF1984" s="52"/>
    </row>
    <row r="1985" s="19" customFormat="1" customHeight="1" spans="1:32">
      <c r="A1985" s="31" t="s">
        <v>8803</v>
      </c>
      <c r="B1985" s="31" t="s">
        <v>15</v>
      </c>
      <c r="C1985" s="31" t="s">
        <v>8842</v>
      </c>
      <c r="D1985" s="31" t="s">
        <v>8805</v>
      </c>
      <c r="E1985" s="31" t="s">
        <v>16</v>
      </c>
      <c r="F1985" s="31" t="s">
        <v>835</v>
      </c>
      <c r="G1985" s="32" t="s">
        <v>8831</v>
      </c>
      <c r="H1985" s="33" t="s">
        <v>8811</v>
      </c>
      <c r="I1985" s="37">
        <v>1.8</v>
      </c>
      <c r="J1985" s="31" t="s">
        <v>8805</v>
      </c>
      <c r="K1985" s="42" t="s">
        <v>8467</v>
      </c>
      <c r="L1985" s="39" t="s">
        <v>8468</v>
      </c>
      <c r="M1985" s="40">
        <v>5</v>
      </c>
      <c r="N1985" s="40"/>
      <c r="O1985" s="40"/>
      <c r="P1985" s="40"/>
      <c r="Q1985" s="40"/>
      <c r="R1985" s="40"/>
      <c r="S1985" s="40"/>
      <c r="T1985" s="40">
        <v>5</v>
      </c>
      <c r="U1985" s="40"/>
      <c r="V1985" s="40">
        <f t="shared" si="167"/>
        <v>5</v>
      </c>
      <c r="W1985" t="s">
        <v>5890</v>
      </c>
      <c r="X1985" s="69" t="s">
        <v>6984</v>
      </c>
      <c r="Y1985" s="49"/>
      <c r="Z1985" s="50">
        <f t="array" ref="Z1985">SUM((N1985:S1985)/6)</f>
        <v>0</v>
      </c>
      <c r="AA1985" s="51"/>
      <c r="AB1985" s="49">
        <f t="shared" si="168"/>
        <v>5</v>
      </c>
      <c r="AC1985" s="49">
        <f t="shared" si="169"/>
        <v>5</v>
      </c>
      <c r="AD1985" s="49">
        <f t="shared" si="170"/>
        <v>5</v>
      </c>
      <c r="AE1985" s="49">
        <f t="shared" si="171"/>
        <v>5</v>
      </c>
      <c r="AF1985" s="52"/>
    </row>
    <row r="1986" s="19" customFormat="1" customHeight="1" spans="1:32">
      <c r="A1986" s="31" t="s">
        <v>8803</v>
      </c>
      <c r="B1986" s="31" t="s">
        <v>15</v>
      </c>
      <c r="C1986" s="31" t="s">
        <v>8841</v>
      </c>
      <c r="D1986" s="31" t="s">
        <v>8805</v>
      </c>
      <c r="E1986" s="31" t="s">
        <v>16</v>
      </c>
      <c r="F1986" s="31" t="s">
        <v>835</v>
      </c>
      <c r="G1986" s="32" t="s">
        <v>8806</v>
      </c>
      <c r="H1986" s="33" t="s">
        <v>8809</v>
      </c>
      <c r="I1986" s="37">
        <v>1.8</v>
      </c>
      <c r="J1986" s="31" t="s">
        <v>8805</v>
      </c>
      <c r="K1986" s="42" t="s">
        <v>8470</v>
      </c>
      <c r="L1986" s="39" t="s">
        <v>8471</v>
      </c>
      <c r="M1986" s="40">
        <v>17</v>
      </c>
      <c r="N1986" s="40"/>
      <c r="O1986" s="40"/>
      <c r="P1986" s="40"/>
      <c r="Q1986" s="40"/>
      <c r="R1986" s="40"/>
      <c r="S1986" s="40"/>
      <c r="T1986" s="40">
        <v>17</v>
      </c>
      <c r="U1986" s="40"/>
      <c r="V1986" s="40">
        <f t="shared" si="167"/>
        <v>17</v>
      </c>
      <c r="W1986" t="s">
        <v>5890</v>
      </c>
      <c r="X1986" s="69" t="s">
        <v>6984</v>
      </c>
      <c r="Y1986" s="49"/>
      <c r="Z1986" s="50">
        <f t="array" ref="Z1986">SUM((N1986:S1986)/6)</f>
        <v>0</v>
      </c>
      <c r="AA1986" s="51"/>
      <c r="AB1986" s="49">
        <f t="shared" si="168"/>
        <v>17</v>
      </c>
      <c r="AC1986" s="49">
        <f t="shared" si="169"/>
        <v>17</v>
      </c>
      <c r="AD1986" s="49">
        <f t="shared" si="170"/>
        <v>17</v>
      </c>
      <c r="AE1986" s="49">
        <f t="shared" si="171"/>
        <v>17</v>
      </c>
      <c r="AF1986" s="52"/>
    </row>
    <row r="1987" s="19" customFormat="1" customHeight="1" spans="1:32">
      <c r="A1987" s="31" t="s">
        <v>8803</v>
      </c>
      <c r="B1987" s="31" t="s">
        <v>15</v>
      </c>
      <c r="C1987" s="31" t="s">
        <v>8841</v>
      </c>
      <c r="D1987" s="31" t="s">
        <v>8805</v>
      </c>
      <c r="E1987" s="31" t="s">
        <v>16</v>
      </c>
      <c r="F1987" s="31" t="s">
        <v>835</v>
      </c>
      <c r="G1987" s="32" t="s">
        <v>8806</v>
      </c>
      <c r="H1987" s="33" t="s">
        <v>8810</v>
      </c>
      <c r="I1987" s="37">
        <v>1.5</v>
      </c>
      <c r="J1987" s="31" t="s">
        <v>8805</v>
      </c>
      <c r="K1987" s="42" t="s">
        <v>8473</v>
      </c>
      <c r="L1987" s="39" t="s">
        <v>8474</v>
      </c>
      <c r="M1987" s="40">
        <v>1</v>
      </c>
      <c r="N1987" s="40"/>
      <c r="O1987" s="40"/>
      <c r="P1987" s="40"/>
      <c r="Q1987" s="40"/>
      <c r="R1987" s="40"/>
      <c r="S1987" s="40"/>
      <c r="T1987" s="40">
        <v>1</v>
      </c>
      <c r="U1987" s="40"/>
      <c r="V1987" s="40">
        <f t="shared" ref="V1987:V2050" si="172">T1987+U1987</f>
        <v>1</v>
      </c>
      <c r="W1987" t="s">
        <v>5890</v>
      </c>
      <c r="X1987" s="69" t="s">
        <v>6984</v>
      </c>
      <c r="Y1987" s="49"/>
      <c r="Z1987" s="50">
        <f t="array" ref="Z1987">SUM((N1987:S1987)/6)</f>
        <v>0</v>
      </c>
      <c r="AA1987" s="51"/>
      <c r="AB1987" s="49">
        <f t="shared" ref="AB1987:AB2050" si="173">V1987-Y1987/30*21</f>
        <v>1</v>
      </c>
      <c r="AC1987" s="49">
        <f t="shared" ref="AC1987:AC2050" si="174">AB1987-Y1987</f>
        <v>1</v>
      </c>
      <c r="AD1987" s="49">
        <f t="shared" ref="AD1987:AD2050" si="175">V1987-Z1987*21</f>
        <v>1</v>
      </c>
      <c r="AE1987" s="49">
        <f t="shared" ref="AE1987:AE2050" si="176">AD1987-Z1987*30</f>
        <v>1</v>
      </c>
      <c r="AF1987" s="52"/>
    </row>
    <row r="1988" s="19" customFormat="1" customHeight="1" spans="1:32">
      <c r="A1988" s="31" t="s">
        <v>8803</v>
      </c>
      <c r="B1988" s="31" t="s">
        <v>15</v>
      </c>
      <c r="C1988" s="31" t="s">
        <v>8841</v>
      </c>
      <c r="D1988" s="31" t="s">
        <v>8805</v>
      </c>
      <c r="E1988" s="31" t="s">
        <v>16</v>
      </c>
      <c r="F1988" s="31" t="s">
        <v>835</v>
      </c>
      <c r="G1988" s="32" t="s">
        <v>8806</v>
      </c>
      <c r="H1988" s="33" t="s">
        <v>8810</v>
      </c>
      <c r="I1988" s="37">
        <v>1.8</v>
      </c>
      <c r="J1988" s="31" t="s">
        <v>8805</v>
      </c>
      <c r="K1988" s="42" t="s">
        <v>8476</v>
      </c>
      <c r="L1988" s="39" t="s">
        <v>8477</v>
      </c>
      <c r="M1988" s="40">
        <v>15</v>
      </c>
      <c r="N1988" s="40"/>
      <c r="O1988" s="40"/>
      <c r="P1988" s="40"/>
      <c r="Q1988" s="40"/>
      <c r="R1988" s="40"/>
      <c r="S1988" s="40"/>
      <c r="T1988" s="40">
        <v>15</v>
      </c>
      <c r="U1988" s="40"/>
      <c r="V1988" s="40">
        <f t="shared" si="172"/>
        <v>15</v>
      </c>
      <c r="W1988" t="s">
        <v>5890</v>
      </c>
      <c r="X1988" s="69" t="s">
        <v>6984</v>
      </c>
      <c r="Y1988" s="49"/>
      <c r="Z1988" s="50">
        <f t="array" ref="Z1988">SUM((N1988:S1988)/6)</f>
        <v>0</v>
      </c>
      <c r="AA1988" s="51"/>
      <c r="AB1988" s="49">
        <f t="shared" si="173"/>
        <v>15</v>
      </c>
      <c r="AC1988" s="49">
        <f t="shared" si="174"/>
        <v>15</v>
      </c>
      <c r="AD1988" s="49">
        <f t="shared" si="175"/>
        <v>15</v>
      </c>
      <c r="AE1988" s="49">
        <f t="shared" si="176"/>
        <v>15</v>
      </c>
      <c r="AF1988" s="52"/>
    </row>
    <row r="1989" s="19" customFormat="1" customHeight="1" spans="1:32">
      <c r="A1989" s="31" t="s">
        <v>8803</v>
      </c>
      <c r="B1989" s="31" t="s">
        <v>15</v>
      </c>
      <c r="C1989" s="31" t="s">
        <v>8841</v>
      </c>
      <c r="D1989" s="31" t="s">
        <v>8805</v>
      </c>
      <c r="E1989" s="31" t="s">
        <v>16</v>
      </c>
      <c r="F1989" s="31" t="s">
        <v>835</v>
      </c>
      <c r="G1989" s="32" t="s">
        <v>8806</v>
      </c>
      <c r="H1989" s="33" t="s">
        <v>8811</v>
      </c>
      <c r="I1989" s="37">
        <v>1.5</v>
      </c>
      <c r="J1989" s="31" t="s">
        <v>8805</v>
      </c>
      <c r="K1989" s="42" t="s">
        <v>8479</v>
      </c>
      <c r="L1989" s="39" t="s">
        <v>8480</v>
      </c>
      <c r="M1989" s="40">
        <v>5</v>
      </c>
      <c r="N1989" s="40"/>
      <c r="O1989" s="40"/>
      <c r="P1989" s="40"/>
      <c r="Q1989" s="40"/>
      <c r="R1989" s="40"/>
      <c r="S1989" s="40"/>
      <c r="T1989" s="40">
        <v>5</v>
      </c>
      <c r="U1989" s="40"/>
      <c r="V1989" s="40">
        <f t="shared" si="172"/>
        <v>5</v>
      </c>
      <c r="W1989" t="s">
        <v>5890</v>
      </c>
      <c r="X1989" s="69" t="s">
        <v>6984</v>
      </c>
      <c r="Y1989" s="49"/>
      <c r="Z1989" s="50">
        <f t="array" ref="Z1989">SUM((N1989:S1989)/6)</f>
        <v>0</v>
      </c>
      <c r="AA1989" s="51"/>
      <c r="AB1989" s="49">
        <f t="shared" si="173"/>
        <v>5</v>
      </c>
      <c r="AC1989" s="49">
        <f t="shared" si="174"/>
        <v>5</v>
      </c>
      <c r="AD1989" s="49">
        <f t="shared" si="175"/>
        <v>5</v>
      </c>
      <c r="AE1989" s="49">
        <f t="shared" si="176"/>
        <v>5</v>
      </c>
      <c r="AF1989" s="52"/>
    </row>
    <row r="1990" s="19" customFormat="1" customHeight="1" spans="1:32">
      <c r="A1990" s="31" t="s">
        <v>8803</v>
      </c>
      <c r="B1990" s="31" t="s">
        <v>15</v>
      </c>
      <c r="C1990" s="31" t="s">
        <v>8841</v>
      </c>
      <c r="D1990" s="31" t="s">
        <v>8805</v>
      </c>
      <c r="E1990" s="31" t="s">
        <v>16</v>
      </c>
      <c r="F1990" s="31" t="s">
        <v>835</v>
      </c>
      <c r="G1990" s="32" t="s">
        <v>8806</v>
      </c>
      <c r="H1990" s="33" t="s">
        <v>8812</v>
      </c>
      <c r="I1990" s="37">
        <v>1.5</v>
      </c>
      <c r="J1990" s="31" t="s">
        <v>8805</v>
      </c>
      <c r="K1990" s="42" t="s">
        <v>8482</v>
      </c>
      <c r="L1990" s="39" t="s">
        <v>8483</v>
      </c>
      <c r="M1990" s="40">
        <v>5</v>
      </c>
      <c r="N1990" s="40"/>
      <c r="O1990" s="40"/>
      <c r="P1990" s="40"/>
      <c r="Q1990" s="40"/>
      <c r="R1990" s="40"/>
      <c r="S1990" s="40"/>
      <c r="T1990" s="40">
        <v>5</v>
      </c>
      <c r="U1990" s="40"/>
      <c r="V1990" s="40">
        <f t="shared" si="172"/>
        <v>5</v>
      </c>
      <c r="W1990" t="s">
        <v>5890</v>
      </c>
      <c r="X1990" s="69" t="s">
        <v>6984</v>
      </c>
      <c r="Y1990" s="49"/>
      <c r="Z1990" s="50">
        <f t="array" ref="Z1990">SUM((N1990:S1990)/6)</f>
        <v>0</v>
      </c>
      <c r="AA1990" s="51"/>
      <c r="AB1990" s="49">
        <f t="shared" si="173"/>
        <v>5</v>
      </c>
      <c r="AC1990" s="49">
        <f t="shared" si="174"/>
        <v>5</v>
      </c>
      <c r="AD1990" s="49">
        <f t="shared" si="175"/>
        <v>5</v>
      </c>
      <c r="AE1990" s="49">
        <f t="shared" si="176"/>
        <v>5</v>
      </c>
      <c r="AF1990" s="52"/>
    </row>
    <row r="1991" s="19" customFormat="1" customHeight="1" spans="1:32">
      <c r="A1991" s="31" t="s">
        <v>8803</v>
      </c>
      <c r="B1991" s="31" t="s">
        <v>15</v>
      </c>
      <c r="C1991" s="31" t="s">
        <v>8841</v>
      </c>
      <c r="D1991" s="31" t="s">
        <v>8805</v>
      </c>
      <c r="E1991" s="31" t="s">
        <v>16</v>
      </c>
      <c r="F1991" s="31" t="s">
        <v>835</v>
      </c>
      <c r="G1991" s="32" t="s">
        <v>8806</v>
      </c>
      <c r="H1991" s="33" t="s">
        <v>8811</v>
      </c>
      <c r="I1991" s="37">
        <v>1.8</v>
      </c>
      <c r="J1991" s="31" t="s">
        <v>8814</v>
      </c>
      <c r="K1991" s="42" t="s">
        <v>8485</v>
      </c>
      <c r="L1991" s="39" t="s">
        <v>8486</v>
      </c>
      <c r="M1991" s="40">
        <v>11</v>
      </c>
      <c r="N1991" s="40"/>
      <c r="O1991" s="40"/>
      <c r="P1991" s="40"/>
      <c r="Q1991" s="40"/>
      <c r="R1991" s="40"/>
      <c r="S1991" s="40"/>
      <c r="T1991" s="40">
        <v>11</v>
      </c>
      <c r="U1991" s="40"/>
      <c r="V1991" s="40">
        <f t="shared" si="172"/>
        <v>11</v>
      </c>
      <c r="W1991" t="s">
        <v>5890</v>
      </c>
      <c r="X1991" s="69" t="s">
        <v>6984</v>
      </c>
      <c r="Y1991" s="49"/>
      <c r="Z1991" s="50">
        <f t="array" ref="Z1991">SUM((N1991:S1991)/6)</f>
        <v>0</v>
      </c>
      <c r="AA1991" s="51"/>
      <c r="AB1991" s="49">
        <f t="shared" si="173"/>
        <v>11</v>
      </c>
      <c r="AC1991" s="49">
        <f t="shared" si="174"/>
        <v>11</v>
      </c>
      <c r="AD1991" s="49">
        <f t="shared" si="175"/>
        <v>11</v>
      </c>
      <c r="AE1991" s="49">
        <f t="shared" si="176"/>
        <v>11</v>
      </c>
      <c r="AF1991" s="52"/>
    </row>
    <row r="1992" s="19" customFormat="1" customHeight="1" spans="1:32">
      <c r="A1992" s="31" t="s">
        <v>8803</v>
      </c>
      <c r="B1992" s="31" t="s">
        <v>15</v>
      </c>
      <c r="C1992" s="31" t="s">
        <v>9121</v>
      </c>
      <c r="D1992" s="31" t="s">
        <v>8805</v>
      </c>
      <c r="E1992" s="31" t="s">
        <v>16</v>
      </c>
      <c r="F1992" s="31" t="s">
        <v>835</v>
      </c>
      <c r="G1992" s="32" t="s">
        <v>9122</v>
      </c>
      <c r="H1992" s="33" t="s">
        <v>8813</v>
      </c>
      <c r="I1992" s="37">
        <v>1.8</v>
      </c>
      <c r="J1992" s="31" t="s">
        <v>8805</v>
      </c>
      <c r="K1992" s="42" t="s">
        <v>8488</v>
      </c>
      <c r="L1992" s="39" t="s">
        <v>8489</v>
      </c>
      <c r="M1992" s="40">
        <v>17</v>
      </c>
      <c r="N1992" s="40"/>
      <c r="O1992" s="40"/>
      <c r="P1992" s="40"/>
      <c r="Q1992" s="40"/>
      <c r="R1992" s="40"/>
      <c r="S1992" s="40"/>
      <c r="T1992" s="40">
        <v>17</v>
      </c>
      <c r="U1992" s="40"/>
      <c r="V1992" s="40">
        <f t="shared" si="172"/>
        <v>17</v>
      </c>
      <c r="W1992" t="s">
        <v>5882</v>
      </c>
      <c r="X1992" s="69" t="s">
        <v>6984</v>
      </c>
      <c r="Y1992" s="49"/>
      <c r="Z1992" s="50">
        <f t="array" ref="Z1992">SUM((N1992:S1992)/6)</f>
        <v>0</v>
      </c>
      <c r="AA1992" s="51"/>
      <c r="AB1992" s="49">
        <f t="shared" si="173"/>
        <v>17</v>
      </c>
      <c r="AC1992" s="49">
        <f t="shared" si="174"/>
        <v>17</v>
      </c>
      <c r="AD1992" s="49">
        <f t="shared" si="175"/>
        <v>17</v>
      </c>
      <c r="AE1992" s="49">
        <f t="shared" si="176"/>
        <v>17</v>
      </c>
      <c r="AF1992" s="52"/>
    </row>
    <row r="1993" s="19" customFormat="1" customHeight="1" spans="1:32">
      <c r="A1993" s="31" t="s">
        <v>8803</v>
      </c>
      <c r="B1993" s="31" t="s">
        <v>15</v>
      </c>
      <c r="C1993" s="31" t="s">
        <v>9022</v>
      </c>
      <c r="D1993" s="31" t="s">
        <v>8805</v>
      </c>
      <c r="E1993" s="31" t="s">
        <v>16</v>
      </c>
      <c r="F1993" s="31" t="s">
        <v>835</v>
      </c>
      <c r="G1993" s="32" t="s">
        <v>9023</v>
      </c>
      <c r="H1993" s="33" t="s">
        <v>8808</v>
      </c>
      <c r="I1993" s="37">
        <v>1.8</v>
      </c>
      <c r="J1993" s="31" t="s">
        <v>8805</v>
      </c>
      <c r="K1993" s="42" t="s">
        <v>8491</v>
      </c>
      <c r="L1993" s="39" t="s">
        <v>8492</v>
      </c>
      <c r="M1993" s="40">
        <v>3</v>
      </c>
      <c r="N1993" s="40"/>
      <c r="O1993" s="40"/>
      <c r="P1993" s="40"/>
      <c r="Q1993" s="40"/>
      <c r="R1993" s="40"/>
      <c r="S1993" s="40"/>
      <c r="T1993" s="40">
        <v>3</v>
      </c>
      <c r="U1993" s="40"/>
      <c r="V1993" s="40">
        <f t="shared" si="172"/>
        <v>3</v>
      </c>
      <c r="W1993" t="s">
        <v>5890</v>
      </c>
      <c r="X1993" s="69" t="s">
        <v>6984</v>
      </c>
      <c r="Y1993" s="49"/>
      <c r="Z1993" s="50">
        <f t="array" ref="Z1993">SUM((N1993:S1993)/6)</f>
        <v>0</v>
      </c>
      <c r="AA1993" s="51"/>
      <c r="AB1993" s="49">
        <f t="shared" si="173"/>
        <v>3</v>
      </c>
      <c r="AC1993" s="49">
        <f t="shared" si="174"/>
        <v>3</v>
      </c>
      <c r="AD1993" s="49">
        <f t="shared" si="175"/>
        <v>3</v>
      </c>
      <c r="AE1993" s="49">
        <f t="shared" si="176"/>
        <v>3</v>
      </c>
      <c r="AF1993" s="52"/>
    </row>
    <row r="1994" s="19" customFormat="1" customHeight="1" spans="1:32">
      <c r="A1994" s="31" t="s">
        <v>8803</v>
      </c>
      <c r="B1994" s="31" t="s">
        <v>15</v>
      </c>
      <c r="C1994" s="31" t="s">
        <v>9022</v>
      </c>
      <c r="D1994" s="31" t="s">
        <v>8805</v>
      </c>
      <c r="E1994" s="31" t="s">
        <v>16</v>
      </c>
      <c r="F1994" s="31" t="s">
        <v>835</v>
      </c>
      <c r="G1994" s="32" t="s">
        <v>9023</v>
      </c>
      <c r="H1994" s="33" t="s">
        <v>8809</v>
      </c>
      <c r="I1994" s="37">
        <v>1.8</v>
      </c>
      <c r="J1994" s="31" t="s">
        <v>8805</v>
      </c>
      <c r="K1994" s="42" t="s">
        <v>8494</v>
      </c>
      <c r="L1994" s="39" t="s">
        <v>8495</v>
      </c>
      <c r="M1994" s="40">
        <v>12</v>
      </c>
      <c r="N1994" s="40"/>
      <c r="O1994" s="40"/>
      <c r="P1994" s="40"/>
      <c r="Q1994" s="40"/>
      <c r="R1994" s="40"/>
      <c r="S1994" s="40"/>
      <c r="T1994" s="40">
        <v>12</v>
      </c>
      <c r="U1994" s="40"/>
      <c r="V1994" s="40">
        <f t="shared" si="172"/>
        <v>12</v>
      </c>
      <c r="W1994" t="s">
        <v>5890</v>
      </c>
      <c r="X1994" s="69" t="s">
        <v>6984</v>
      </c>
      <c r="Y1994" s="49"/>
      <c r="Z1994" s="50">
        <f t="array" ref="Z1994">SUM((N1994:S1994)/6)</f>
        <v>0</v>
      </c>
      <c r="AA1994" s="51"/>
      <c r="AB1994" s="49">
        <f t="shared" si="173"/>
        <v>12</v>
      </c>
      <c r="AC1994" s="49">
        <f t="shared" si="174"/>
        <v>12</v>
      </c>
      <c r="AD1994" s="49">
        <f t="shared" si="175"/>
        <v>12</v>
      </c>
      <c r="AE1994" s="49">
        <f t="shared" si="176"/>
        <v>12</v>
      </c>
      <c r="AF1994" s="52"/>
    </row>
    <row r="1995" s="19" customFormat="1" customHeight="1" spans="1:32">
      <c r="A1995" s="31" t="s">
        <v>8803</v>
      </c>
      <c r="B1995" s="31" t="s">
        <v>15</v>
      </c>
      <c r="C1995" s="31" t="s">
        <v>9022</v>
      </c>
      <c r="D1995" s="31" t="s">
        <v>8805</v>
      </c>
      <c r="E1995" s="31" t="s">
        <v>16</v>
      </c>
      <c r="F1995" s="31" t="s">
        <v>835</v>
      </c>
      <c r="G1995" s="32" t="s">
        <v>9023</v>
      </c>
      <c r="H1995" s="33" t="s">
        <v>8810</v>
      </c>
      <c r="I1995" s="37">
        <v>1.8</v>
      </c>
      <c r="J1995" s="31" t="s">
        <v>8805</v>
      </c>
      <c r="K1995" s="42" t="s">
        <v>8497</v>
      </c>
      <c r="L1995" s="39" t="s">
        <v>8498</v>
      </c>
      <c r="M1995" s="40">
        <v>17</v>
      </c>
      <c r="N1995" s="40"/>
      <c r="O1995" s="40"/>
      <c r="P1995" s="40"/>
      <c r="Q1995" s="40"/>
      <c r="R1995" s="40"/>
      <c r="S1995" s="40"/>
      <c r="T1995" s="40">
        <v>17</v>
      </c>
      <c r="U1995" s="40"/>
      <c r="V1995" s="40">
        <f t="shared" si="172"/>
        <v>17</v>
      </c>
      <c r="W1995" t="s">
        <v>5890</v>
      </c>
      <c r="X1995" s="69" t="s">
        <v>6984</v>
      </c>
      <c r="Y1995" s="49"/>
      <c r="Z1995" s="50">
        <f t="array" ref="Z1995">SUM((N1995:S1995)/6)</f>
        <v>0</v>
      </c>
      <c r="AA1995" s="51"/>
      <c r="AB1995" s="49">
        <f t="shared" si="173"/>
        <v>17</v>
      </c>
      <c r="AC1995" s="49">
        <f t="shared" si="174"/>
        <v>17</v>
      </c>
      <c r="AD1995" s="49">
        <f t="shared" si="175"/>
        <v>17</v>
      </c>
      <c r="AE1995" s="49">
        <f t="shared" si="176"/>
        <v>17</v>
      </c>
      <c r="AF1995" s="52"/>
    </row>
    <row r="1996" s="19" customFormat="1" customHeight="1" spans="1:32">
      <c r="A1996" s="31" t="s">
        <v>8803</v>
      </c>
      <c r="B1996" s="31" t="s">
        <v>15</v>
      </c>
      <c r="C1996" s="31" t="s">
        <v>9022</v>
      </c>
      <c r="D1996" s="31" t="s">
        <v>8805</v>
      </c>
      <c r="E1996" s="31" t="s">
        <v>16</v>
      </c>
      <c r="F1996" s="31" t="s">
        <v>835</v>
      </c>
      <c r="G1996" s="32" t="s">
        <v>9023</v>
      </c>
      <c r="H1996" s="33" t="s">
        <v>8811</v>
      </c>
      <c r="I1996" s="37">
        <v>1.8</v>
      </c>
      <c r="J1996" s="31" t="s">
        <v>8805</v>
      </c>
      <c r="K1996" s="42" t="s">
        <v>8500</v>
      </c>
      <c r="L1996" s="39" t="s">
        <v>8501</v>
      </c>
      <c r="M1996" s="40">
        <v>15</v>
      </c>
      <c r="N1996" s="40"/>
      <c r="O1996" s="40"/>
      <c r="P1996" s="40"/>
      <c r="Q1996" s="40"/>
      <c r="R1996" s="40"/>
      <c r="S1996" s="40"/>
      <c r="T1996" s="40">
        <v>15</v>
      </c>
      <c r="U1996" s="40"/>
      <c r="V1996" s="40">
        <f t="shared" si="172"/>
        <v>15</v>
      </c>
      <c r="W1996" t="s">
        <v>5890</v>
      </c>
      <c r="X1996" s="69" t="s">
        <v>6984</v>
      </c>
      <c r="Y1996" s="49"/>
      <c r="Z1996" s="50">
        <f t="array" ref="Z1996">SUM((N1996:S1996)/6)</f>
        <v>0</v>
      </c>
      <c r="AA1996" s="51"/>
      <c r="AB1996" s="49">
        <f t="shared" si="173"/>
        <v>15</v>
      </c>
      <c r="AC1996" s="49">
        <f t="shared" si="174"/>
        <v>15</v>
      </c>
      <c r="AD1996" s="49">
        <f t="shared" si="175"/>
        <v>15</v>
      </c>
      <c r="AE1996" s="49">
        <f t="shared" si="176"/>
        <v>15</v>
      </c>
      <c r="AF1996" s="52"/>
    </row>
    <row r="1997" s="19" customFormat="1" customHeight="1" spans="1:32">
      <c r="A1997" s="31" t="s">
        <v>8803</v>
      </c>
      <c r="B1997" s="31" t="s">
        <v>15</v>
      </c>
      <c r="C1997" s="31" t="s">
        <v>8842</v>
      </c>
      <c r="D1997" s="31" t="s">
        <v>8805</v>
      </c>
      <c r="E1997" s="31" t="s">
        <v>16</v>
      </c>
      <c r="F1997" s="31" t="s">
        <v>36</v>
      </c>
      <c r="G1997" s="32" t="s">
        <v>9024</v>
      </c>
      <c r="H1997" s="33" t="s">
        <v>8809</v>
      </c>
      <c r="I1997" s="37">
        <v>1.8</v>
      </c>
      <c r="J1997" s="31" t="s">
        <v>8805</v>
      </c>
      <c r="K1997" s="42" t="s">
        <v>8503</v>
      </c>
      <c r="L1997" s="39" t="s">
        <v>8504</v>
      </c>
      <c r="M1997" s="40">
        <v>27</v>
      </c>
      <c r="N1997" s="40"/>
      <c r="O1997" s="40"/>
      <c r="P1997" s="40"/>
      <c r="Q1997" s="40"/>
      <c r="R1997" s="40"/>
      <c r="S1997" s="40"/>
      <c r="T1997" s="40">
        <v>27</v>
      </c>
      <c r="U1997" s="40"/>
      <c r="V1997" s="40">
        <f t="shared" si="172"/>
        <v>27</v>
      </c>
      <c r="W1997" t="s">
        <v>5890</v>
      </c>
      <c r="X1997" s="69" t="s">
        <v>6984</v>
      </c>
      <c r="Y1997" s="49"/>
      <c r="Z1997" s="50">
        <f t="array" ref="Z1997">SUM((N1997:S1997)/6)</f>
        <v>0</v>
      </c>
      <c r="AA1997" s="51"/>
      <c r="AB1997" s="49">
        <f t="shared" si="173"/>
        <v>27</v>
      </c>
      <c r="AC1997" s="49">
        <f t="shared" si="174"/>
        <v>27</v>
      </c>
      <c r="AD1997" s="49">
        <f t="shared" si="175"/>
        <v>27</v>
      </c>
      <c r="AE1997" s="49">
        <f t="shared" si="176"/>
        <v>27</v>
      </c>
      <c r="AF1997" s="52"/>
    </row>
    <row r="1998" s="19" customFormat="1" customHeight="1" spans="1:32">
      <c r="A1998" s="31" t="s">
        <v>8803</v>
      </c>
      <c r="B1998" s="31" t="s">
        <v>15</v>
      </c>
      <c r="C1998" s="31" t="s">
        <v>8842</v>
      </c>
      <c r="D1998" s="31" t="s">
        <v>8805</v>
      </c>
      <c r="E1998" s="31" t="s">
        <v>16</v>
      </c>
      <c r="F1998" s="31" t="s">
        <v>36</v>
      </c>
      <c r="G1998" s="32" t="s">
        <v>9024</v>
      </c>
      <c r="H1998" s="33" t="s">
        <v>8810</v>
      </c>
      <c r="I1998" s="37">
        <v>1.8</v>
      </c>
      <c r="J1998" s="31" t="s">
        <v>8805</v>
      </c>
      <c r="K1998" s="42" t="s">
        <v>8506</v>
      </c>
      <c r="L1998" s="39" t="s">
        <v>8507</v>
      </c>
      <c r="M1998" s="40">
        <v>47</v>
      </c>
      <c r="N1998" s="40"/>
      <c r="O1998" s="40"/>
      <c r="P1998" s="40"/>
      <c r="Q1998" s="40"/>
      <c r="R1998" s="40"/>
      <c r="S1998" s="40"/>
      <c r="T1998" s="40">
        <v>47</v>
      </c>
      <c r="U1998" s="40"/>
      <c r="V1998" s="40">
        <f t="shared" si="172"/>
        <v>47</v>
      </c>
      <c r="W1998" t="s">
        <v>5890</v>
      </c>
      <c r="X1998" s="69" t="s">
        <v>6984</v>
      </c>
      <c r="Y1998" s="49"/>
      <c r="Z1998" s="50">
        <f t="array" ref="Z1998">SUM((N1998:S1998)/6)</f>
        <v>0</v>
      </c>
      <c r="AA1998" s="51"/>
      <c r="AB1998" s="49">
        <f t="shared" si="173"/>
        <v>47</v>
      </c>
      <c r="AC1998" s="49">
        <f t="shared" si="174"/>
        <v>47</v>
      </c>
      <c r="AD1998" s="49">
        <f t="shared" si="175"/>
        <v>47</v>
      </c>
      <c r="AE1998" s="49">
        <f t="shared" si="176"/>
        <v>47</v>
      </c>
      <c r="AF1998" s="52"/>
    </row>
    <row r="1999" s="19" customFormat="1" customHeight="1" spans="1:32">
      <c r="A1999" s="31" t="s">
        <v>8803</v>
      </c>
      <c r="B1999" s="31" t="s">
        <v>15</v>
      </c>
      <c r="C1999" s="31" t="s">
        <v>8842</v>
      </c>
      <c r="D1999" s="31" t="s">
        <v>8805</v>
      </c>
      <c r="E1999" s="31" t="s">
        <v>16</v>
      </c>
      <c r="F1999" s="31" t="s">
        <v>36</v>
      </c>
      <c r="G1999" s="32" t="s">
        <v>9024</v>
      </c>
      <c r="H1999" s="33" t="s">
        <v>8811</v>
      </c>
      <c r="I1999" s="37">
        <v>1.8</v>
      </c>
      <c r="J1999" s="31" t="s">
        <v>8805</v>
      </c>
      <c r="K1999" s="42" t="s">
        <v>8509</v>
      </c>
      <c r="L1999" s="39" t="s">
        <v>8510</v>
      </c>
      <c r="M1999" s="40">
        <v>31</v>
      </c>
      <c r="N1999" s="40"/>
      <c r="O1999" s="40"/>
      <c r="P1999" s="40"/>
      <c r="Q1999" s="40"/>
      <c r="R1999" s="40"/>
      <c r="S1999" s="40"/>
      <c r="T1999" s="40">
        <v>31</v>
      </c>
      <c r="U1999" s="40"/>
      <c r="V1999" s="40">
        <f t="shared" si="172"/>
        <v>31</v>
      </c>
      <c r="W1999" t="s">
        <v>5890</v>
      </c>
      <c r="X1999" s="69" t="s">
        <v>6984</v>
      </c>
      <c r="Y1999" s="49"/>
      <c r="Z1999" s="50">
        <f t="array" ref="Z1999">SUM((N1999:S1999)/6)</f>
        <v>0</v>
      </c>
      <c r="AA1999" s="51"/>
      <c r="AB1999" s="49">
        <f t="shared" si="173"/>
        <v>31</v>
      </c>
      <c r="AC1999" s="49">
        <f t="shared" si="174"/>
        <v>31</v>
      </c>
      <c r="AD1999" s="49">
        <f t="shared" si="175"/>
        <v>31</v>
      </c>
      <c r="AE1999" s="49">
        <f t="shared" si="176"/>
        <v>31</v>
      </c>
      <c r="AF1999" s="52"/>
    </row>
    <row r="2000" s="19" customFormat="1" customHeight="1" spans="1:32">
      <c r="A2000" s="31" t="s">
        <v>8803</v>
      </c>
      <c r="B2000" s="31" t="s">
        <v>15</v>
      </c>
      <c r="C2000" s="31" t="s">
        <v>8842</v>
      </c>
      <c r="D2000" s="31" t="s">
        <v>8805</v>
      </c>
      <c r="E2000" s="31" t="s">
        <v>16</v>
      </c>
      <c r="F2000" s="31" t="s">
        <v>36</v>
      </c>
      <c r="G2000" s="32" t="s">
        <v>8831</v>
      </c>
      <c r="H2000" s="33" t="s">
        <v>8808</v>
      </c>
      <c r="I2000" s="37">
        <v>1.8</v>
      </c>
      <c r="J2000" s="31" t="s">
        <v>8805</v>
      </c>
      <c r="K2000" s="42" t="s">
        <v>8512</v>
      </c>
      <c r="L2000" s="39" t="s">
        <v>8513</v>
      </c>
      <c r="M2000" s="40">
        <v>21</v>
      </c>
      <c r="N2000" s="40"/>
      <c r="O2000" s="40"/>
      <c r="P2000" s="40"/>
      <c r="Q2000" s="40"/>
      <c r="R2000" s="40"/>
      <c r="S2000" s="40"/>
      <c r="T2000" s="40">
        <v>21</v>
      </c>
      <c r="U2000" s="40"/>
      <c r="V2000" s="40">
        <f t="shared" si="172"/>
        <v>21</v>
      </c>
      <c r="W2000" t="s">
        <v>5890</v>
      </c>
      <c r="X2000" s="69" t="s">
        <v>6984</v>
      </c>
      <c r="Y2000" s="49"/>
      <c r="Z2000" s="50">
        <f t="array" ref="Z2000">SUM((N2000:S2000)/6)</f>
        <v>0</v>
      </c>
      <c r="AA2000" s="51"/>
      <c r="AB2000" s="49">
        <f t="shared" si="173"/>
        <v>21</v>
      </c>
      <c r="AC2000" s="49">
        <f t="shared" si="174"/>
        <v>21</v>
      </c>
      <c r="AD2000" s="49">
        <f t="shared" si="175"/>
        <v>21</v>
      </c>
      <c r="AE2000" s="49">
        <f t="shared" si="176"/>
        <v>21</v>
      </c>
      <c r="AF2000" s="52"/>
    </row>
    <row r="2001" s="19" customFormat="1" customHeight="1" spans="1:32">
      <c r="A2001" s="31" t="s">
        <v>8803</v>
      </c>
      <c r="B2001" s="31" t="s">
        <v>15</v>
      </c>
      <c r="C2001" s="31" t="s">
        <v>8842</v>
      </c>
      <c r="D2001" s="31" t="s">
        <v>8805</v>
      </c>
      <c r="E2001" s="31" t="s">
        <v>16</v>
      </c>
      <c r="F2001" s="31" t="s">
        <v>36</v>
      </c>
      <c r="G2001" s="32" t="s">
        <v>8831</v>
      </c>
      <c r="H2001" s="33" t="s">
        <v>8809</v>
      </c>
      <c r="I2001" s="37">
        <v>1.8</v>
      </c>
      <c r="J2001" s="31" t="s">
        <v>8805</v>
      </c>
      <c r="K2001" s="42" t="s">
        <v>8515</v>
      </c>
      <c r="L2001" s="39" t="s">
        <v>8516</v>
      </c>
      <c r="M2001" s="40">
        <v>29</v>
      </c>
      <c r="N2001" s="40"/>
      <c r="O2001" s="40"/>
      <c r="P2001" s="40"/>
      <c r="Q2001" s="40"/>
      <c r="R2001" s="40"/>
      <c r="S2001" s="40"/>
      <c r="T2001" s="40">
        <v>29</v>
      </c>
      <c r="U2001" s="40"/>
      <c r="V2001" s="40">
        <f t="shared" si="172"/>
        <v>29</v>
      </c>
      <c r="W2001" t="s">
        <v>5890</v>
      </c>
      <c r="X2001" s="69" t="s">
        <v>6984</v>
      </c>
      <c r="Y2001" s="49"/>
      <c r="Z2001" s="50">
        <f t="array" ref="Z2001">SUM((N2001:S2001)/6)</f>
        <v>0</v>
      </c>
      <c r="AA2001" s="51"/>
      <c r="AB2001" s="49">
        <f t="shared" si="173"/>
        <v>29</v>
      </c>
      <c r="AC2001" s="49">
        <f t="shared" si="174"/>
        <v>29</v>
      </c>
      <c r="AD2001" s="49">
        <f t="shared" si="175"/>
        <v>29</v>
      </c>
      <c r="AE2001" s="49">
        <f t="shared" si="176"/>
        <v>29</v>
      </c>
      <c r="AF2001" s="52"/>
    </row>
    <row r="2002" s="19" customFormat="1" customHeight="1" spans="1:32">
      <c r="A2002" s="31" t="s">
        <v>8803</v>
      </c>
      <c r="B2002" s="31" t="s">
        <v>15</v>
      </c>
      <c r="C2002" s="31" t="s">
        <v>8842</v>
      </c>
      <c r="D2002" s="31" t="s">
        <v>8805</v>
      </c>
      <c r="E2002" s="31" t="s">
        <v>16</v>
      </c>
      <c r="F2002" s="31" t="s">
        <v>36</v>
      </c>
      <c r="G2002" s="32" t="s">
        <v>8831</v>
      </c>
      <c r="H2002" s="33" t="s">
        <v>8810</v>
      </c>
      <c r="I2002" s="37">
        <v>1.8</v>
      </c>
      <c r="J2002" s="31" t="s">
        <v>8805</v>
      </c>
      <c r="K2002" s="42" t="s">
        <v>8518</v>
      </c>
      <c r="L2002" s="39" t="s">
        <v>8519</v>
      </c>
      <c r="M2002" s="40">
        <v>43</v>
      </c>
      <c r="N2002" s="40"/>
      <c r="O2002" s="40"/>
      <c r="P2002" s="40"/>
      <c r="Q2002" s="40"/>
      <c r="R2002" s="40"/>
      <c r="S2002" s="40"/>
      <c r="T2002" s="40">
        <v>43</v>
      </c>
      <c r="U2002" s="40"/>
      <c r="V2002" s="40">
        <f t="shared" si="172"/>
        <v>43</v>
      </c>
      <c r="W2002" t="s">
        <v>5890</v>
      </c>
      <c r="X2002" s="69" t="s">
        <v>6984</v>
      </c>
      <c r="Y2002" s="49"/>
      <c r="Z2002" s="50">
        <f t="array" ref="Z2002">SUM((N2002:S2002)/6)</f>
        <v>0</v>
      </c>
      <c r="AA2002" s="51"/>
      <c r="AB2002" s="49">
        <f t="shared" si="173"/>
        <v>43</v>
      </c>
      <c r="AC2002" s="49">
        <f t="shared" si="174"/>
        <v>43</v>
      </c>
      <c r="AD2002" s="49">
        <f t="shared" si="175"/>
        <v>43</v>
      </c>
      <c r="AE2002" s="49">
        <f t="shared" si="176"/>
        <v>43</v>
      </c>
      <c r="AF2002" s="52"/>
    </row>
    <row r="2003" s="19" customFormat="1" customHeight="1" spans="1:32">
      <c r="A2003" s="31" t="s">
        <v>8803</v>
      </c>
      <c r="B2003" s="31" t="s">
        <v>15</v>
      </c>
      <c r="C2003" s="31" t="s">
        <v>8842</v>
      </c>
      <c r="D2003" s="31" t="s">
        <v>8805</v>
      </c>
      <c r="E2003" s="31" t="s">
        <v>16</v>
      </c>
      <c r="F2003" s="31" t="s">
        <v>36</v>
      </c>
      <c r="G2003" s="32" t="s">
        <v>8831</v>
      </c>
      <c r="H2003" s="33" t="s">
        <v>8811</v>
      </c>
      <c r="I2003" s="37">
        <v>1.8</v>
      </c>
      <c r="J2003" s="31" t="s">
        <v>8805</v>
      </c>
      <c r="K2003" s="42" t="s">
        <v>8521</v>
      </c>
      <c r="L2003" s="39" t="s">
        <v>8522</v>
      </c>
      <c r="M2003" s="40">
        <v>19</v>
      </c>
      <c r="N2003" s="40"/>
      <c r="O2003" s="40"/>
      <c r="P2003" s="40"/>
      <c r="Q2003" s="40"/>
      <c r="R2003" s="40"/>
      <c r="S2003" s="40"/>
      <c r="T2003" s="40">
        <v>19</v>
      </c>
      <c r="U2003" s="40"/>
      <c r="V2003" s="40">
        <f t="shared" si="172"/>
        <v>19</v>
      </c>
      <c r="W2003" t="s">
        <v>5890</v>
      </c>
      <c r="X2003" s="69" t="s">
        <v>6984</v>
      </c>
      <c r="Y2003" s="49"/>
      <c r="Z2003" s="50">
        <f t="array" ref="Z2003">SUM((N2003:S2003)/6)</f>
        <v>0</v>
      </c>
      <c r="AA2003" s="51"/>
      <c r="AB2003" s="49">
        <f t="shared" si="173"/>
        <v>19</v>
      </c>
      <c r="AC2003" s="49">
        <f t="shared" si="174"/>
        <v>19</v>
      </c>
      <c r="AD2003" s="49">
        <f t="shared" si="175"/>
        <v>19</v>
      </c>
      <c r="AE2003" s="49">
        <f t="shared" si="176"/>
        <v>19</v>
      </c>
      <c r="AF2003" s="52"/>
    </row>
    <row r="2004" s="19" customFormat="1" customHeight="1" spans="1:32">
      <c r="A2004" s="31" t="s">
        <v>8803</v>
      </c>
      <c r="B2004" s="31" t="s">
        <v>15</v>
      </c>
      <c r="C2004" s="31" t="s">
        <v>8842</v>
      </c>
      <c r="D2004" s="31" t="s">
        <v>8805</v>
      </c>
      <c r="E2004" s="31" t="s">
        <v>16</v>
      </c>
      <c r="F2004" s="31" t="s">
        <v>36</v>
      </c>
      <c r="G2004" s="32" t="s">
        <v>8831</v>
      </c>
      <c r="H2004" s="33" t="s">
        <v>8812</v>
      </c>
      <c r="I2004" s="37">
        <v>1.8</v>
      </c>
      <c r="J2004" s="31" t="s">
        <v>8805</v>
      </c>
      <c r="K2004" s="42" t="s">
        <v>8524</v>
      </c>
      <c r="L2004" s="39" t="s">
        <v>8525</v>
      </c>
      <c r="M2004" s="40">
        <v>15</v>
      </c>
      <c r="N2004" s="40"/>
      <c r="O2004" s="40"/>
      <c r="P2004" s="40"/>
      <c r="Q2004" s="40"/>
      <c r="R2004" s="40"/>
      <c r="S2004" s="40"/>
      <c r="T2004" s="40">
        <v>15</v>
      </c>
      <c r="U2004" s="40"/>
      <c r="V2004" s="40">
        <f t="shared" si="172"/>
        <v>15</v>
      </c>
      <c r="W2004" t="s">
        <v>5890</v>
      </c>
      <c r="X2004" s="69" t="s">
        <v>6984</v>
      </c>
      <c r="Y2004" s="49"/>
      <c r="Z2004" s="50">
        <f t="array" ref="Z2004">SUM((N2004:S2004)/6)</f>
        <v>0</v>
      </c>
      <c r="AA2004" s="51"/>
      <c r="AB2004" s="49">
        <f t="shared" si="173"/>
        <v>15</v>
      </c>
      <c r="AC2004" s="49">
        <f t="shared" si="174"/>
        <v>15</v>
      </c>
      <c r="AD2004" s="49">
        <f t="shared" si="175"/>
        <v>15</v>
      </c>
      <c r="AE2004" s="49">
        <f t="shared" si="176"/>
        <v>15</v>
      </c>
      <c r="AF2004" s="52"/>
    </row>
    <row r="2005" s="19" customFormat="1" customHeight="1" spans="1:32">
      <c r="A2005" s="31" t="s">
        <v>8803</v>
      </c>
      <c r="B2005" s="31" t="s">
        <v>15</v>
      </c>
      <c r="C2005" s="31" t="s">
        <v>8841</v>
      </c>
      <c r="D2005" s="31" t="s">
        <v>8805</v>
      </c>
      <c r="E2005" s="31" t="s">
        <v>16</v>
      </c>
      <c r="F2005" s="31" t="s">
        <v>36</v>
      </c>
      <c r="G2005" s="32" t="s">
        <v>8806</v>
      </c>
      <c r="H2005" s="33" t="s">
        <v>8822</v>
      </c>
      <c r="I2005" s="37">
        <v>1.8</v>
      </c>
      <c r="J2005" s="31" t="s">
        <v>8805</v>
      </c>
      <c r="K2005" s="42" t="s">
        <v>8527</v>
      </c>
      <c r="L2005" s="39" t="s">
        <v>8528</v>
      </c>
      <c r="M2005" s="40">
        <v>33</v>
      </c>
      <c r="N2005" s="40"/>
      <c r="O2005" s="40"/>
      <c r="P2005" s="40"/>
      <c r="Q2005" s="40"/>
      <c r="R2005" s="40"/>
      <c r="S2005" s="40"/>
      <c r="T2005" s="40">
        <v>33</v>
      </c>
      <c r="U2005" s="40"/>
      <c r="V2005" s="40">
        <f t="shared" si="172"/>
        <v>33</v>
      </c>
      <c r="W2005" t="s">
        <v>5890</v>
      </c>
      <c r="X2005" s="69" t="s">
        <v>6984</v>
      </c>
      <c r="Y2005" s="49"/>
      <c r="Z2005" s="50">
        <f t="array" ref="Z2005">SUM((N2005:S2005)/6)</f>
        <v>0</v>
      </c>
      <c r="AA2005" s="51"/>
      <c r="AB2005" s="49">
        <f t="shared" si="173"/>
        <v>33</v>
      </c>
      <c r="AC2005" s="49">
        <f t="shared" si="174"/>
        <v>33</v>
      </c>
      <c r="AD2005" s="49">
        <f t="shared" si="175"/>
        <v>33</v>
      </c>
      <c r="AE2005" s="49">
        <f t="shared" si="176"/>
        <v>33</v>
      </c>
      <c r="AF2005" s="52"/>
    </row>
    <row r="2006" s="19" customFormat="1" customHeight="1" spans="1:32">
      <c r="A2006" s="31" t="s">
        <v>8803</v>
      </c>
      <c r="B2006" s="31" t="s">
        <v>15</v>
      </c>
      <c r="C2006" s="31" t="s">
        <v>8841</v>
      </c>
      <c r="D2006" s="31" t="s">
        <v>8805</v>
      </c>
      <c r="E2006" s="31" t="s">
        <v>16</v>
      </c>
      <c r="F2006" s="31" t="s">
        <v>36</v>
      </c>
      <c r="G2006" s="32" t="s">
        <v>8806</v>
      </c>
      <c r="H2006" s="33" t="s">
        <v>8820</v>
      </c>
      <c r="I2006" s="37">
        <v>1.8</v>
      </c>
      <c r="J2006" s="31" t="s">
        <v>8805</v>
      </c>
      <c r="K2006" s="42" t="s">
        <v>8530</v>
      </c>
      <c r="L2006" s="39" t="s">
        <v>8531</v>
      </c>
      <c r="M2006" s="40">
        <v>6</v>
      </c>
      <c r="N2006" s="40"/>
      <c r="O2006" s="40"/>
      <c r="P2006" s="40"/>
      <c r="Q2006" s="40"/>
      <c r="R2006" s="40"/>
      <c r="S2006" s="40"/>
      <c r="T2006" s="40">
        <v>6</v>
      </c>
      <c r="U2006" s="40"/>
      <c r="V2006" s="40">
        <f t="shared" si="172"/>
        <v>6</v>
      </c>
      <c r="W2006" t="s">
        <v>5890</v>
      </c>
      <c r="X2006" s="69" t="s">
        <v>6984</v>
      </c>
      <c r="Y2006" s="49"/>
      <c r="Z2006" s="50">
        <f t="array" ref="Z2006">SUM((N2006:S2006)/6)</f>
        <v>0</v>
      </c>
      <c r="AA2006" s="51"/>
      <c r="AB2006" s="49">
        <f t="shared" si="173"/>
        <v>6</v>
      </c>
      <c r="AC2006" s="49">
        <f t="shared" si="174"/>
        <v>6</v>
      </c>
      <c r="AD2006" s="49">
        <f t="shared" si="175"/>
        <v>6</v>
      </c>
      <c r="AE2006" s="49">
        <f t="shared" si="176"/>
        <v>6</v>
      </c>
      <c r="AF2006" s="52"/>
    </row>
    <row r="2007" s="19" customFormat="1" customHeight="1" spans="1:32">
      <c r="A2007" s="31" t="s">
        <v>8803</v>
      </c>
      <c r="B2007" s="31" t="s">
        <v>15</v>
      </c>
      <c r="C2007" s="31" t="s">
        <v>8841</v>
      </c>
      <c r="D2007" s="31" t="s">
        <v>8805</v>
      </c>
      <c r="E2007" s="31" t="s">
        <v>16</v>
      </c>
      <c r="F2007" s="31" t="s">
        <v>36</v>
      </c>
      <c r="G2007" s="32" t="s">
        <v>8806</v>
      </c>
      <c r="H2007" s="33" t="s">
        <v>8808</v>
      </c>
      <c r="I2007" s="37">
        <v>1.8</v>
      </c>
      <c r="J2007" s="31" t="s">
        <v>8805</v>
      </c>
      <c r="K2007" s="42" t="s">
        <v>8533</v>
      </c>
      <c r="L2007" s="39" t="s">
        <v>8534</v>
      </c>
      <c r="M2007" s="40">
        <v>47</v>
      </c>
      <c r="N2007" s="40"/>
      <c r="O2007" s="40"/>
      <c r="P2007" s="40"/>
      <c r="Q2007" s="40"/>
      <c r="R2007" s="40"/>
      <c r="S2007" s="40"/>
      <c r="T2007" s="40">
        <v>47</v>
      </c>
      <c r="U2007" s="40"/>
      <c r="V2007" s="40">
        <f t="shared" si="172"/>
        <v>47</v>
      </c>
      <c r="W2007" t="s">
        <v>5890</v>
      </c>
      <c r="X2007" s="69" t="s">
        <v>6984</v>
      </c>
      <c r="Y2007" s="49"/>
      <c r="Z2007" s="50">
        <f t="array" ref="Z2007">SUM((N2007:S2007)/6)</f>
        <v>0</v>
      </c>
      <c r="AA2007" s="51"/>
      <c r="AB2007" s="49">
        <f t="shared" si="173"/>
        <v>47</v>
      </c>
      <c r="AC2007" s="49">
        <f t="shared" si="174"/>
        <v>47</v>
      </c>
      <c r="AD2007" s="49">
        <f t="shared" si="175"/>
        <v>47</v>
      </c>
      <c r="AE2007" s="49">
        <f t="shared" si="176"/>
        <v>47</v>
      </c>
      <c r="AF2007" s="52"/>
    </row>
    <row r="2008" s="19" customFormat="1" customHeight="1" spans="1:32">
      <c r="A2008" s="31" t="s">
        <v>8803</v>
      </c>
      <c r="B2008" s="31" t="s">
        <v>15</v>
      </c>
      <c r="C2008" s="31" t="s">
        <v>8841</v>
      </c>
      <c r="D2008" s="31" t="s">
        <v>8805</v>
      </c>
      <c r="E2008" s="31" t="s">
        <v>16</v>
      </c>
      <c r="F2008" s="31" t="s">
        <v>36</v>
      </c>
      <c r="G2008" s="32" t="s">
        <v>8806</v>
      </c>
      <c r="H2008" s="33" t="s">
        <v>8809</v>
      </c>
      <c r="I2008" s="37">
        <v>1.8</v>
      </c>
      <c r="J2008" s="31" t="s">
        <v>8805</v>
      </c>
      <c r="K2008" s="42" t="s">
        <v>8536</v>
      </c>
      <c r="L2008" s="39" t="s">
        <v>8537</v>
      </c>
      <c r="M2008" s="40">
        <v>52</v>
      </c>
      <c r="N2008" s="40"/>
      <c r="O2008" s="40"/>
      <c r="P2008" s="40"/>
      <c r="Q2008" s="40"/>
      <c r="R2008" s="40"/>
      <c r="S2008" s="40"/>
      <c r="T2008" s="40">
        <v>52</v>
      </c>
      <c r="U2008" s="40"/>
      <c r="V2008" s="40">
        <f t="shared" si="172"/>
        <v>52</v>
      </c>
      <c r="W2008" t="s">
        <v>5890</v>
      </c>
      <c r="X2008" s="69" t="s">
        <v>6984</v>
      </c>
      <c r="Y2008" s="49"/>
      <c r="Z2008" s="50">
        <f t="array" ref="Z2008">SUM((N2008:S2008)/6)</f>
        <v>0</v>
      </c>
      <c r="AA2008" s="51"/>
      <c r="AB2008" s="49">
        <f t="shared" si="173"/>
        <v>52</v>
      </c>
      <c r="AC2008" s="49">
        <f t="shared" si="174"/>
        <v>52</v>
      </c>
      <c r="AD2008" s="49">
        <f t="shared" si="175"/>
        <v>52</v>
      </c>
      <c r="AE2008" s="49">
        <f t="shared" si="176"/>
        <v>52</v>
      </c>
      <c r="AF2008" s="52"/>
    </row>
    <row r="2009" s="19" customFormat="1" customHeight="1" spans="1:32">
      <c r="A2009" s="31" t="s">
        <v>8803</v>
      </c>
      <c r="B2009" s="31" t="s">
        <v>15</v>
      </c>
      <c r="C2009" s="31" t="s">
        <v>8841</v>
      </c>
      <c r="D2009" s="31" t="s">
        <v>8805</v>
      </c>
      <c r="E2009" s="31" t="s">
        <v>16</v>
      </c>
      <c r="F2009" s="31" t="s">
        <v>36</v>
      </c>
      <c r="G2009" s="32" t="s">
        <v>8806</v>
      </c>
      <c r="H2009" s="33" t="s">
        <v>8810</v>
      </c>
      <c r="I2009" s="37">
        <v>1.8</v>
      </c>
      <c r="J2009" s="31" t="s">
        <v>8805</v>
      </c>
      <c r="K2009" s="42" t="s">
        <v>8539</v>
      </c>
      <c r="L2009" s="39" t="s">
        <v>8540</v>
      </c>
      <c r="M2009" s="40">
        <v>48</v>
      </c>
      <c r="N2009" s="40"/>
      <c r="O2009" s="40"/>
      <c r="P2009" s="40"/>
      <c r="Q2009" s="40"/>
      <c r="R2009" s="40"/>
      <c r="S2009" s="40"/>
      <c r="T2009" s="40">
        <v>48</v>
      </c>
      <c r="U2009" s="40"/>
      <c r="V2009" s="40">
        <f t="shared" si="172"/>
        <v>48</v>
      </c>
      <c r="W2009" t="s">
        <v>5890</v>
      </c>
      <c r="X2009" s="69" t="s">
        <v>6984</v>
      </c>
      <c r="Y2009" s="49"/>
      <c r="Z2009" s="50">
        <f t="array" ref="Z2009">SUM((N2009:S2009)/6)</f>
        <v>0</v>
      </c>
      <c r="AA2009" s="51"/>
      <c r="AB2009" s="49">
        <f t="shared" si="173"/>
        <v>48</v>
      </c>
      <c r="AC2009" s="49">
        <f t="shared" si="174"/>
        <v>48</v>
      </c>
      <c r="AD2009" s="49">
        <f t="shared" si="175"/>
        <v>48</v>
      </c>
      <c r="AE2009" s="49">
        <f t="shared" si="176"/>
        <v>48</v>
      </c>
      <c r="AF2009" s="52"/>
    </row>
    <row r="2010" s="19" customFormat="1" customHeight="1" spans="1:32">
      <c r="A2010" s="31" t="s">
        <v>8803</v>
      </c>
      <c r="B2010" s="31" t="s">
        <v>15</v>
      </c>
      <c r="C2010" s="31" t="s">
        <v>8841</v>
      </c>
      <c r="D2010" s="31" t="s">
        <v>8805</v>
      </c>
      <c r="E2010" s="31" t="s">
        <v>16</v>
      </c>
      <c r="F2010" s="31" t="s">
        <v>36</v>
      </c>
      <c r="G2010" s="32" t="s">
        <v>8806</v>
      </c>
      <c r="H2010" s="33" t="s">
        <v>8811</v>
      </c>
      <c r="I2010" s="37">
        <v>1.8</v>
      </c>
      <c r="J2010" s="31" t="s">
        <v>8805</v>
      </c>
      <c r="K2010" s="42" t="s">
        <v>8542</v>
      </c>
      <c r="L2010" s="39" t="s">
        <v>8543</v>
      </c>
      <c r="M2010" s="40">
        <v>32</v>
      </c>
      <c r="N2010" s="40"/>
      <c r="O2010" s="40"/>
      <c r="P2010" s="40"/>
      <c r="Q2010" s="40"/>
      <c r="R2010" s="40"/>
      <c r="S2010" s="40"/>
      <c r="T2010" s="40">
        <v>32</v>
      </c>
      <c r="U2010" s="40"/>
      <c r="V2010" s="40">
        <f t="shared" si="172"/>
        <v>32</v>
      </c>
      <c r="W2010" t="s">
        <v>5890</v>
      </c>
      <c r="X2010" s="69" t="s">
        <v>6984</v>
      </c>
      <c r="Y2010" s="49"/>
      <c r="Z2010" s="50">
        <f t="array" ref="Z2010">SUM((N2010:S2010)/6)</f>
        <v>0</v>
      </c>
      <c r="AA2010" s="51"/>
      <c r="AB2010" s="49">
        <f t="shared" si="173"/>
        <v>32</v>
      </c>
      <c r="AC2010" s="49">
        <f t="shared" si="174"/>
        <v>32</v>
      </c>
      <c r="AD2010" s="49">
        <f t="shared" si="175"/>
        <v>32</v>
      </c>
      <c r="AE2010" s="49">
        <f t="shared" si="176"/>
        <v>32</v>
      </c>
      <c r="AF2010" s="52"/>
    </row>
    <row r="2011" s="19" customFormat="1" customHeight="1" spans="1:32">
      <c r="A2011" s="31" t="s">
        <v>8803</v>
      </c>
      <c r="B2011" s="31" t="s">
        <v>15</v>
      </c>
      <c r="C2011" s="31" t="s">
        <v>9022</v>
      </c>
      <c r="D2011" s="31" t="s">
        <v>8805</v>
      </c>
      <c r="E2011" s="31" t="s">
        <v>16</v>
      </c>
      <c r="F2011" s="31" t="s">
        <v>36</v>
      </c>
      <c r="G2011" s="32" t="s">
        <v>9023</v>
      </c>
      <c r="H2011" s="33" t="s">
        <v>8808</v>
      </c>
      <c r="I2011" s="37">
        <v>1.8</v>
      </c>
      <c r="J2011" s="31" t="s">
        <v>8805</v>
      </c>
      <c r="K2011" s="42" t="s">
        <v>8545</v>
      </c>
      <c r="L2011" s="39" t="s">
        <v>8546</v>
      </c>
      <c r="M2011" s="40">
        <v>16</v>
      </c>
      <c r="N2011" s="40"/>
      <c r="O2011" s="40"/>
      <c r="P2011" s="40"/>
      <c r="Q2011" s="40"/>
      <c r="R2011" s="40"/>
      <c r="S2011" s="40"/>
      <c r="T2011" s="40">
        <v>16</v>
      </c>
      <c r="U2011" s="40"/>
      <c r="V2011" s="40">
        <f t="shared" si="172"/>
        <v>16</v>
      </c>
      <c r="W2011" t="s">
        <v>5890</v>
      </c>
      <c r="X2011" s="69" t="s">
        <v>6984</v>
      </c>
      <c r="Y2011" s="49"/>
      <c r="Z2011" s="50">
        <f t="array" ref="Z2011">SUM((N2011:S2011)/6)</f>
        <v>0</v>
      </c>
      <c r="AA2011" s="51"/>
      <c r="AB2011" s="49">
        <f t="shared" si="173"/>
        <v>16</v>
      </c>
      <c r="AC2011" s="49">
        <f t="shared" si="174"/>
        <v>16</v>
      </c>
      <c r="AD2011" s="49">
        <f t="shared" si="175"/>
        <v>16</v>
      </c>
      <c r="AE2011" s="49">
        <f t="shared" si="176"/>
        <v>16</v>
      </c>
      <c r="AF2011" s="52"/>
    </row>
    <row r="2012" s="19" customFormat="1" customHeight="1" spans="1:32">
      <c r="A2012" s="31" t="s">
        <v>8803</v>
      </c>
      <c r="B2012" s="31" t="s">
        <v>15</v>
      </c>
      <c r="C2012" s="31" t="s">
        <v>9022</v>
      </c>
      <c r="D2012" s="31" t="s">
        <v>8805</v>
      </c>
      <c r="E2012" s="31" t="s">
        <v>16</v>
      </c>
      <c r="F2012" s="31" t="s">
        <v>36</v>
      </c>
      <c r="G2012" s="32" t="s">
        <v>9023</v>
      </c>
      <c r="H2012" s="33" t="s">
        <v>8809</v>
      </c>
      <c r="I2012" s="37">
        <v>1.8</v>
      </c>
      <c r="J2012" s="31" t="s">
        <v>8805</v>
      </c>
      <c r="K2012" s="42" t="s">
        <v>8548</v>
      </c>
      <c r="L2012" s="39" t="s">
        <v>8549</v>
      </c>
      <c r="M2012" s="40">
        <v>17</v>
      </c>
      <c r="N2012" s="40"/>
      <c r="O2012" s="40"/>
      <c r="P2012" s="40"/>
      <c r="Q2012" s="40"/>
      <c r="R2012" s="40"/>
      <c r="S2012" s="40"/>
      <c r="T2012" s="40">
        <v>17</v>
      </c>
      <c r="U2012" s="40"/>
      <c r="V2012" s="40">
        <f t="shared" si="172"/>
        <v>17</v>
      </c>
      <c r="W2012" t="s">
        <v>5890</v>
      </c>
      <c r="X2012" s="69" t="s">
        <v>6984</v>
      </c>
      <c r="Y2012" s="49"/>
      <c r="Z2012" s="50">
        <f t="array" ref="Z2012">SUM((N2012:S2012)/6)</f>
        <v>0</v>
      </c>
      <c r="AA2012" s="51"/>
      <c r="AB2012" s="49">
        <f t="shared" si="173"/>
        <v>17</v>
      </c>
      <c r="AC2012" s="49">
        <f t="shared" si="174"/>
        <v>17</v>
      </c>
      <c r="AD2012" s="49">
        <f t="shared" si="175"/>
        <v>17</v>
      </c>
      <c r="AE2012" s="49">
        <f t="shared" si="176"/>
        <v>17</v>
      </c>
      <c r="AF2012" s="52"/>
    </row>
    <row r="2013" s="19" customFormat="1" customHeight="1" spans="1:32">
      <c r="A2013" s="31" t="s">
        <v>8803</v>
      </c>
      <c r="B2013" s="31" t="s">
        <v>15</v>
      </c>
      <c r="C2013" s="31" t="s">
        <v>9022</v>
      </c>
      <c r="D2013" s="31" t="s">
        <v>8805</v>
      </c>
      <c r="E2013" s="31" t="s">
        <v>16</v>
      </c>
      <c r="F2013" s="31" t="s">
        <v>36</v>
      </c>
      <c r="G2013" s="32" t="s">
        <v>9023</v>
      </c>
      <c r="H2013" s="33" t="s">
        <v>8810</v>
      </c>
      <c r="I2013" s="37">
        <v>1.8</v>
      </c>
      <c r="J2013" s="31" t="s">
        <v>8805</v>
      </c>
      <c r="K2013" s="42" t="s">
        <v>8551</v>
      </c>
      <c r="L2013" s="39" t="s">
        <v>8552</v>
      </c>
      <c r="M2013" s="40">
        <v>25</v>
      </c>
      <c r="N2013" s="40"/>
      <c r="O2013" s="40"/>
      <c r="P2013" s="40"/>
      <c r="Q2013" s="40"/>
      <c r="R2013" s="40"/>
      <c r="S2013" s="40"/>
      <c r="T2013" s="40">
        <v>25</v>
      </c>
      <c r="U2013" s="40"/>
      <c r="V2013" s="40">
        <f t="shared" si="172"/>
        <v>25</v>
      </c>
      <c r="W2013" t="s">
        <v>5890</v>
      </c>
      <c r="X2013" s="69" t="s">
        <v>6984</v>
      </c>
      <c r="Y2013" s="49">
        <v>2</v>
      </c>
      <c r="Z2013" s="50">
        <f t="array" ref="Z2013">SUM((N2013:S2013)/6)</f>
        <v>0</v>
      </c>
      <c r="AA2013" s="51"/>
      <c r="AB2013" s="49">
        <f t="shared" si="173"/>
        <v>23.6</v>
      </c>
      <c r="AC2013" s="49">
        <f t="shared" si="174"/>
        <v>21.6</v>
      </c>
      <c r="AD2013" s="49">
        <f t="shared" si="175"/>
        <v>25</v>
      </c>
      <c r="AE2013" s="49">
        <f t="shared" si="176"/>
        <v>25</v>
      </c>
      <c r="AF2013" s="52"/>
    </row>
    <row r="2014" s="19" customFormat="1" customHeight="1" spans="1:32">
      <c r="A2014" s="31" t="s">
        <v>8803</v>
      </c>
      <c r="B2014" s="31" t="s">
        <v>15</v>
      </c>
      <c r="C2014" s="31" t="s">
        <v>9022</v>
      </c>
      <c r="D2014" s="31" t="s">
        <v>8805</v>
      </c>
      <c r="E2014" s="31" t="s">
        <v>16</v>
      </c>
      <c r="F2014" s="31" t="s">
        <v>36</v>
      </c>
      <c r="G2014" s="32" t="s">
        <v>9023</v>
      </c>
      <c r="H2014" s="33" t="s">
        <v>8811</v>
      </c>
      <c r="I2014" s="37">
        <v>1.8</v>
      </c>
      <c r="J2014" s="31" t="s">
        <v>8805</v>
      </c>
      <c r="K2014" s="42" t="s">
        <v>8554</v>
      </c>
      <c r="L2014" s="39" t="s">
        <v>8555</v>
      </c>
      <c r="M2014" s="40">
        <v>13</v>
      </c>
      <c r="N2014" s="40"/>
      <c r="O2014" s="40"/>
      <c r="P2014" s="40"/>
      <c r="Q2014" s="40"/>
      <c r="R2014" s="40"/>
      <c r="S2014" s="40"/>
      <c r="T2014" s="40">
        <v>13</v>
      </c>
      <c r="U2014" s="40"/>
      <c r="V2014" s="40">
        <f t="shared" si="172"/>
        <v>13</v>
      </c>
      <c r="W2014" t="s">
        <v>5890</v>
      </c>
      <c r="X2014" s="69" t="s">
        <v>6984</v>
      </c>
      <c r="Y2014" s="49"/>
      <c r="Z2014" s="50">
        <f t="array" ref="Z2014">SUM((N2014:S2014)/6)</f>
        <v>0</v>
      </c>
      <c r="AA2014" s="51"/>
      <c r="AB2014" s="49">
        <f t="shared" si="173"/>
        <v>13</v>
      </c>
      <c r="AC2014" s="49">
        <f t="shared" si="174"/>
        <v>13</v>
      </c>
      <c r="AD2014" s="49">
        <f t="shared" si="175"/>
        <v>13</v>
      </c>
      <c r="AE2014" s="49">
        <f t="shared" si="176"/>
        <v>13</v>
      </c>
      <c r="AF2014" s="52"/>
    </row>
    <row r="2015" s="19" customFormat="1" customHeight="1" spans="1:32">
      <c r="A2015" s="31" t="s">
        <v>8803</v>
      </c>
      <c r="B2015" s="31" t="s">
        <v>15</v>
      </c>
      <c r="C2015" s="31" t="s">
        <v>8863</v>
      </c>
      <c r="D2015" s="31" t="s">
        <v>8805</v>
      </c>
      <c r="E2015" s="31" t="s">
        <v>16</v>
      </c>
      <c r="F2015" s="31" t="s">
        <v>17</v>
      </c>
      <c r="G2015" s="32" t="s">
        <v>9201</v>
      </c>
      <c r="H2015" s="33" t="s">
        <v>8987</v>
      </c>
      <c r="I2015" s="37">
        <v>1.8</v>
      </c>
      <c r="J2015" s="31" t="s">
        <v>8805</v>
      </c>
      <c r="K2015" s="42" t="s">
        <v>8557</v>
      </c>
      <c r="L2015" s="39" t="s">
        <v>8558</v>
      </c>
      <c r="M2015" s="40">
        <v>0</v>
      </c>
      <c r="N2015" s="40"/>
      <c r="O2015" s="40"/>
      <c r="P2015" s="40"/>
      <c r="Q2015" s="40"/>
      <c r="R2015" s="40"/>
      <c r="S2015" s="40"/>
      <c r="T2015" s="40">
        <v>0</v>
      </c>
      <c r="U2015" s="40"/>
      <c r="V2015" s="40">
        <f t="shared" si="172"/>
        <v>0</v>
      </c>
      <c r="W2015" t="s">
        <v>5890</v>
      </c>
      <c r="X2015" s="69" t="s">
        <v>6984</v>
      </c>
      <c r="Y2015" s="49">
        <v>43</v>
      </c>
      <c r="Z2015" s="50">
        <f t="array" ref="Z2015">SUM((N2015:S2015)/6)</f>
        <v>0</v>
      </c>
      <c r="AA2015" s="51"/>
      <c r="AB2015" s="49">
        <f t="shared" si="173"/>
        <v>-30.1</v>
      </c>
      <c r="AC2015" s="49">
        <f t="shared" si="174"/>
        <v>-73.1</v>
      </c>
      <c r="AD2015" s="49">
        <f t="shared" si="175"/>
        <v>0</v>
      </c>
      <c r="AE2015" s="49">
        <f t="shared" si="176"/>
        <v>0</v>
      </c>
      <c r="AF2015" s="52"/>
    </row>
    <row r="2016" s="19" customFormat="1" customHeight="1" spans="1:32">
      <c r="A2016" s="31" t="s">
        <v>8803</v>
      </c>
      <c r="B2016" s="31" t="s">
        <v>15</v>
      </c>
      <c r="C2016" s="31" t="s">
        <v>8841</v>
      </c>
      <c r="D2016" s="31" t="s">
        <v>8805</v>
      </c>
      <c r="E2016" s="31" t="s">
        <v>16</v>
      </c>
      <c r="F2016" s="31" t="s">
        <v>17</v>
      </c>
      <c r="G2016" s="32" t="s">
        <v>8817</v>
      </c>
      <c r="H2016" s="33" t="s">
        <v>8808</v>
      </c>
      <c r="I2016" s="37">
        <v>1.8</v>
      </c>
      <c r="J2016" s="31" t="s">
        <v>8805</v>
      </c>
      <c r="K2016" s="42" t="s">
        <v>8560</v>
      </c>
      <c r="L2016" s="39" t="s">
        <v>8561</v>
      </c>
      <c r="M2016" s="40">
        <v>26</v>
      </c>
      <c r="N2016" s="40"/>
      <c r="O2016" s="40"/>
      <c r="P2016" s="40"/>
      <c r="Q2016" s="40"/>
      <c r="R2016" s="40"/>
      <c r="S2016" s="40"/>
      <c r="T2016" s="40">
        <v>26</v>
      </c>
      <c r="U2016" s="40"/>
      <c r="V2016" s="40">
        <f t="shared" si="172"/>
        <v>26</v>
      </c>
      <c r="W2016" t="s">
        <v>5890</v>
      </c>
      <c r="X2016" s="69" t="s">
        <v>6984</v>
      </c>
      <c r="Y2016" s="49"/>
      <c r="Z2016" s="50">
        <f t="array" ref="Z2016">SUM((N2016:S2016)/6)</f>
        <v>0</v>
      </c>
      <c r="AA2016" s="51"/>
      <c r="AB2016" s="49">
        <f t="shared" si="173"/>
        <v>26</v>
      </c>
      <c r="AC2016" s="49">
        <f t="shared" si="174"/>
        <v>26</v>
      </c>
      <c r="AD2016" s="49">
        <f t="shared" si="175"/>
        <v>26</v>
      </c>
      <c r="AE2016" s="49">
        <f t="shared" si="176"/>
        <v>26</v>
      </c>
      <c r="AF2016" s="52"/>
    </row>
    <row r="2017" s="19" customFormat="1" customHeight="1" spans="1:32">
      <c r="A2017" s="31" t="s">
        <v>8803</v>
      </c>
      <c r="B2017" s="31" t="s">
        <v>15</v>
      </c>
      <c r="C2017" s="31" t="s">
        <v>8841</v>
      </c>
      <c r="D2017" s="31" t="s">
        <v>8805</v>
      </c>
      <c r="E2017" s="31" t="s">
        <v>16</v>
      </c>
      <c r="F2017" s="31" t="s">
        <v>17</v>
      </c>
      <c r="G2017" s="32" t="s">
        <v>8817</v>
      </c>
      <c r="H2017" s="33" t="s">
        <v>8809</v>
      </c>
      <c r="I2017" s="37">
        <v>1.8</v>
      </c>
      <c r="J2017" s="31" t="s">
        <v>8805</v>
      </c>
      <c r="K2017" s="42" t="s">
        <v>8563</v>
      </c>
      <c r="L2017" s="39" t="s">
        <v>8564</v>
      </c>
      <c r="M2017" s="40">
        <v>11</v>
      </c>
      <c r="N2017" s="40"/>
      <c r="O2017" s="40"/>
      <c r="P2017" s="40"/>
      <c r="Q2017" s="40"/>
      <c r="R2017" s="40"/>
      <c r="S2017" s="40"/>
      <c r="T2017" s="40">
        <v>11</v>
      </c>
      <c r="U2017" s="40"/>
      <c r="V2017" s="40">
        <f t="shared" si="172"/>
        <v>11</v>
      </c>
      <c r="W2017" t="s">
        <v>5890</v>
      </c>
      <c r="X2017" s="69" t="s">
        <v>6984</v>
      </c>
      <c r="Y2017" s="49"/>
      <c r="Z2017" s="50">
        <f t="array" ref="Z2017">SUM((N2017:S2017)/6)</f>
        <v>0</v>
      </c>
      <c r="AA2017" s="51"/>
      <c r="AB2017" s="49">
        <f t="shared" si="173"/>
        <v>11</v>
      </c>
      <c r="AC2017" s="49">
        <f t="shared" si="174"/>
        <v>11</v>
      </c>
      <c r="AD2017" s="49">
        <f t="shared" si="175"/>
        <v>11</v>
      </c>
      <c r="AE2017" s="49">
        <f t="shared" si="176"/>
        <v>11</v>
      </c>
      <c r="AF2017" s="52"/>
    </row>
    <row r="2018" s="19" customFormat="1" customHeight="1" spans="1:32">
      <c r="A2018" s="31" t="s">
        <v>8803</v>
      </c>
      <c r="B2018" s="31" t="s">
        <v>15</v>
      </c>
      <c r="C2018" s="31" t="s">
        <v>8841</v>
      </c>
      <c r="D2018" s="31" t="s">
        <v>8805</v>
      </c>
      <c r="E2018" s="31" t="s">
        <v>16</v>
      </c>
      <c r="F2018" s="31" t="s">
        <v>17</v>
      </c>
      <c r="G2018" s="32" t="s">
        <v>8817</v>
      </c>
      <c r="H2018" s="33" t="s">
        <v>8810</v>
      </c>
      <c r="I2018" s="37">
        <v>1.8</v>
      </c>
      <c r="J2018" s="31" t="s">
        <v>8805</v>
      </c>
      <c r="K2018" s="42" t="s">
        <v>8566</v>
      </c>
      <c r="L2018" s="39" t="s">
        <v>8567</v>
      </c>
      <c r="M2018" s="40">
        <v>26</v>
      </c>
      <c r="N2018" s="40"/>
      <c r="O2018" s="40"/>
      <c r="P2018" s="40"/>
      <c r="Q2018" s="40"/>
      <c r="R2018" s="40"/>
      <c r="S2018" s="40"/>
      <c r="T2018" s="40">
        <v>26</v>
      </c>
      <c r="U2018" s="40"/>
      <c r="V2018" s="40">
        <f t="shared" si="172"/>
        <v>26</v>
      </c>
      <c r="W2018" t="s">
        <v>5890</v>
      </c>
      <c r="X2018" s="69" t="s">
        <v>6984</v>
      </c>
      <c r="Y2018" s="49"/>
      <c r="Z2018" s="50">
        <f t="array" ref="Z2018">SUM((N2018:S2018)/6)</f>
        <v>0</v>
      </c>
      <c r="AA2018" s="51"/>
      <c r="AB2018" s="49">
        <f t="shared" si="173"/>
        <v>26</v>
      </c>
      <c r="AC2018" s="49">
        <f t="shared" si="174"/>
        <v>26</v>
      </c>
      <c r="AD2018" s="49">
        <f t="shared" si="175"/>
        <v>26</v>
      </c>
      <c r="AE2018" s="49">
        <f t="shared" si="176"/>
        <v>26</v>
      </c>
      <c r="AF2018" s="52"/>
    </row>
    <row r="2019" s="19" customFormat="1" customHeight="1" spans="1:32">
      <c r="A2019" s="31" t="s">
        <v>8803</v>
      </c>
      <c r="B2019" s="31" t="s">
        <v>15</v>
      </c>
      <c r="C2019" s="31" t="s">
        <v>8841</v>
      </c>
      <c r="D2019" s="31" t="s">
        <v>8805</v>
      </c>
      <c r="E2019" s="31" t="s">
        <v>16</v>
      </c>
      <c r="F2019" s="31" t="s">
        <v>17</v>
      </c>
      <c r="G2019" s="32" t="s">
        <v>8817</v>
      </c>
      <c r="H2019" s="33" t="s">
        <v>8811</v>
      </c>
      <c r="I2019" s="37">
        <v>1.8</v>
      </c>
      <c r="J2019" s="31" t="s">
        <v>8805</v>
      </c>
      <c r="K2019" s="42" t="s">
        <v>8569</v>
      </c>
      <c r="L2019" s="39" t="s">
        <v>8570</v>
      </c>
      <c r="M2019" s="40">
        <v>22</v>
      </c>
      <c r="N2019" s="40"/>
      <c r="O2019" s="40"/>
      <c r="P2019" s="40"/>
      <c r="Q2019" s="40"/>
      <c r="R2019" s="40"/>
      <c r="S2019" s="40"/>
      <c r="T2019" s="40">
        <v>22</v>
      </c>
      <c r="U2019" s="40"/>
      <c r="V2019" s="40">
        <f t="shared" si="172"/>
        <v>22</v>
      </c>
      <c r="W2019" t="s">
        <v>5890</v>
      </c>
      <c r="X2019" s="69" t="s">
        <v>6984</v>
      </c>
      <c r="Y2019" s="49"/>
      <c r="Z2019" s="50">
        <f t="array" ref="Z2019">SUM((N2019:S2019)/6)</f>
        <v>0</v>
      </c>
      <c r="AA2019" s="51"/>
      <c r="AB2019" s="49">
        <f t="shared" si="173"/>
        <v>22</v>
      </c>
      <c r="AC2019" s="49">
        <f t="shared" si="174"/>
        <v>22</v>
      </c>
      <c r="AD2019" s="49">
        <f t="shared" si="175"/>
        <v>22</v>
      </c>
      <c r="AE2019" s="49">
        <f t="shared" si="176"/>
        <v>22</v>
      </c>
      <c r="AF2019" s="52"/>
    </row>
    <row r="2020" s="19" customFormat="1" customHeight="1" spans="1:32">
      <c r="A2020" s="31" t="s">
        <v>8803</v>
      </c>
      <c r="B2020" s="31" t="s">
        <v>15</v>
      </c>
      <c r="C2020" s="31" t="s">
        <v>8842</v>
      </c>
      <c r="D2020" s="31" t="s">
        <v>8805</v>
      </c>
      <c r="E2020" s="31" t="s">
        <v>16</v>
      </c>
      <c r="F2020" s="31" t="s">
        <v>17</v>
      </c>
      <c r="G2020" s="32" t="s">
        <v>9024</v>
      </c>
      <c r="H2020" s="33" t="s">
        <v>8808</v>
      </c>
      <c r="I2020" s="37">
        <v>1.8</v>
      </c>
      <c r="J2020" s="31" t="s">
        <v>8805</v>
      </c>
      <c r="K2020" s="42" t="s">
        <v>8572</v>
      </c>
      <c r="L2020" s="39" t="s">
        <v>8573</v>
      </c>
      <c r="M2020" s="40">
        <v>28</v>
      </c>
      <c r="N2020" s="40"/>
      <c r="O2020" s="40"/>
      <c r="P2020" s="40"/>
      <c r="Q2020" s="40"/>
      <c r="R2020" s="40"/>
      <c r="S2020" s="40"/>
      <c r="T2020" s="40">
        <v>28</v>
      </c>
      <c r="U2020" s="40"/>
      <c r="V2020" s="40">
        <f t="shared" si="172"/>
        <v>28</v>
      </c>
      <c r="W2020" t="s">
        <v>5890</v>
      </c>
      <c r="X2020" s="69" t="s">
        <v>6984</v>
      </c>
      <c r="Y2020" s="49"/>
      <c r="Z2020" s="50">
        <f t="array" ref="Z2020">SUM((N2020:S2020)/6)</f>
        <v>0</v>
      </c>
      <c r="AA2020" s="51"/>
      <c r="AB2020" s="49">
        <f t="shared" si="173"/>
        <v>28</v>
      </c>
      <c r="AC2020" s="49">
        <f t="shared" si="174"/>
        <v>28</v>
      </c>
      <c r="AD2020" s="49">
        <f t="shared" si="175"/>
        <v>28</v>
      </c>
      <c r="AE2020" s="49">
        <f t="shared" si="176"/>
        <v>28</v>
      </c>
      <c r="AF2020" s="52"/>
    </row>
    <row r="2021" s="19" customFormat="1" customHeight="1" spans="1:32">
      <c r="A2021" s="31" t="s">
        <v>8803</v>
      </c>
      <c r="B2021" s="31" t="s">
        <v>15</v>
      </c>
      <c r="C2021" s="31" t="s">
        <v>8842</v>
      </c>
      <c r="D2021" s="31" t="s">
        <v>8805</v>
      </c>
      <c r="E2021" s="31" t="s">
        <v>16</v>
      </c>
      <c r="F2021" s="31" t="s">
        <v>17</v>
      </c>
      <c r="G2021" s="32" t="s">
        <v>9024</v>
      </c>
      <c r="H2021" s="33" t="s">
        <v>8809</v>
      </c>
      <c r="I2021" s="37">
        <v>1.5</v>
      </c>
      <c r="J2021" s="31" t="s">
        <v>8805</v>
      </c>
      <c r="K2021" s="42" t="s">
        <v>8575</v>
      </c>
      <c r="L2021" s="39" t="s">
        <v>8576</v>
      </c>
      <c r="M2021" s="40">
        <v>1</v>
      </c>
      <c r="N2021" s="40"/>
      <c r="O2021" s="40"/>
      <c r="P2021" s="40"/>
      <c r="Q2021" s="40"/>
      <c r="R2021" s="40"/>
      <c r="S2021" s="40"/>
      <c r="T2021" s="40">
        <v>1</v>
      </c>
      <c r="U2021" s="40"/>
      <c r="V2021" s="40">
        <f t="shared" si="172"/>
        <v>1</v>
      </c>
      <c r="W2021" t="s">
        <v>5890</v>
      </c>
      <c r="X2021" s="69" t="s">
        <v>6984</v>
      </c>
      <c r="Y2021" s="49"/>
      <c r="Z2021" s="50">
        <f t="array" ref="Z2021">SUM((N2021:S2021)/6)</f>
        <v>0</v>
      </c>
      <c r="AA2021" s="51"/>
      <c r="AB2021" s="49">
        <f t="shared" si="173"/>
        <v>1</v>
      </c>
      <c r="AC2021" s="49">
        <f t="shared" si="174"/>
        <v>1</v>
      </c>
      <c r="AD2021" s="49">
        <f t="shared" si="175"/>
        <v>1</v>
      </c>
      <c r="AE2021" s="49">
        <f t="shared" si="176"/>
        <v>1</v>
      </c>
      <c r="AF2021" s="52"/>
    </row>
    <row r="2022" s="19" customFormat="1" customHeight="1" spans="1:32">
      <c r="A2022" s="31" t="s">
        <v>8803</v>
      </c>
      <c r="B2022" s="31" t="s">
        <v>15</v>
      </c>
      <c r="C2022" s="31" t="s">
        <v>8842</v>
      </c>
      <c r="D2022" s="31" t="s">
        <v>8805</v>
      </c>
      <c r="E2022" s="31" t="s">
        <v>16</v>
      </c>
      <c r="F2022" s="31" t="s">
        <v>17</v>
      </c>
      <c r="G2022" s="32" t="s">
        <v>9024</v>
      </c>
      <c r="H2022" s="33" t="s">
        <v>8809</v>
      </c>
      <c r="I2022" s="37">
        <v>1.8</v>
      </c>
      <c r="J2022" s="31" t="s">
        <v>8805</v>
      </c>
      <c r="K2022" s="42" t="s">
        <v>8578</v>
      </c>
      <c r="L2022" s="39" t="s">
        <v>8579</v>
      </c>
      <c r="M2022" s="40">
        <v>3</v>
      </c>
      <c r="N2022" s="40"/>
      <c r="O2022" s="40"/>
      <c r="P2022" s="40"/>
      <c r="Q2022" s="40"/>
      <c r="R2022" s="40"/>
      <c r="S2022" s="40"/>
      <c r="T2022" s="40">
        <v>3</v>
      </c>
      <c r="U2022" s="40"/>
      <c r="V2022" s="40">
        <f t="shared" si="172"/>
        <v>3</v>
      </c>
      <c r="W2022" t="s">
        <v>5890</v>
      </c>
      <c r="X2022" s="69" t="s">
        <v>6984</v>
      </c>
      <c r="Y2022" s="49"/>
      <c r="Z2022" s="50">
        <f t="array" ref="Z2022">SUM((N2022:S2022)/6)</f>
        <v>0</v>
      </c>
      <c r="AA2022" s="51"/>
      <c r="AB2022" s="49">
        <f t="shared" si="173"/>
        <v>3</v>
      </c>
      <c r="AC2022" s="49">
        <f t="shared" si="174"/>
        <v>3</v>
      </c>
      <c r="AD2022" s="49">
        <f t="shared" si="175"/>
        <v>3</v>
      </c>
      <c r="AE2022" s="49">
        <f t="shared" si="176"/>
        <v>3</v>
      </c>
      <c r="AF2022" s="52"/>
    </row>
    <row r="2023" s="19" customFormat="1" customHeight="1" spans="1:32">
      <c r="A2023" s="31" t="s">
        <v>8803</v>
      </c>
      <c r="B2023" s="31" t="s">
        <v>15</v>
      </c>
      <c r="C2023" s="31" t="s">
        <v>8842</v>
      </c>
      <c r="D2023" s="31" t="s">
        <v>8805</v>
      </c>
      <c r="E2023" s="31" t="s">
        <v>16</v>
      </c>
      <c r="F2023" s="31" t="s">
        <v>17</v>
      </c>
      <c r="G2023" s="32" t="s">
        <v>9024</v>
      </c>
      <c r="H2023" s="33" t="s">
        <v>8810</v>
      </c>
      <c r="I2023" s="37">
        <v>1.8</v>
      </c>
      <c r="J2023" s="31" t="s">
        <v>8805</v>
      </c>
      <c r="K2023" s="42" t="s">
        <v>8581</v>
      </c>
      <c r="L2023" s="39" t="s">
        <v>8582</v>
      </c>
      <c r="M2023" s="40">
        <v>30</v>
      </c>
      <c r="N2023" s="40"/>
      <c r="O2023" s="40"/>
      <c r="P2023" s="40"/>
      <c r="Q2023" s="40"/>
      <c r="R2023" s="40"/>
      <c r="S2023" s="40"/>
      <c r="T2023" s="40">
        <v>30</v>
      </c>
      <c r="U2023" s="40"/>
      <c r="V2023" s="40">
        <f t="shared" si="172"/>
        <v>30</v>
      </c>
      <c r="W2023" t="s">
        <v>5890</v>
      </c>
      <c r="X2023" s="69" t="s">
        <v>6984</v>
      </c>
      <c r="Y2023" s="49"/>
      <c r="Z2023" s="50">
        <f t="array" ref="Z2023">SUM((N2023:S2023)/6)</f>
        <v>0</v>
      </c>
      <c r="AA2023" s="51"/>
      <c r="AB2023" s="49">
        <f t="shared" si="173"/>
        <v>30</v>
      </c>
      <c r="AC2023" s="49">
        <f t="shared" si="174"/>
        <v>30</v>
      </c>
      <c r="AD2023" s="49">
        <f t="shared" si="175"/>
        <v>30</v>
      </c>
      <c r="AE2023" s="49">
        <f t="shared" si="176"/>
        <v>30</v>
      </c>
      <c r="AF2023" s="52"/>
    </row>
    <row r="2024" s="19" customFormat="1" customHeight="1" spans="1:32">
      <c r="A2024" s="31" t="s">
        <v>8803</v>
      </c>
      <c r="B2024" s="31" t="s">
        <v>15</v>
      </c>
      <c r="C2024" s="31" t="s">
        <v>8842</v>
      </c>
      <c r="D2024" s="31" t="s">
        <v>8805</v>
      </c>
      <c r="E2024" s="31" t="s">
        <v>16</v>
      </c>
      <c r="F2024" s="31" t="s">
        <v>17</v>
      </c>
      <c r="G2024" s="32" t="s">
        <v>9024</v>
      </c>
      <c r="H2024" s="33" t="s">
        <v>8811</v>
      </c>
      <c r="I2024" s="37">
        <v>1.5</v>
      </c>
      <c r="J2024" s="31" t="s">
        <v>8805</v>
      </c>
      <c r="K2024" s="42" t="s">
        <v>8584</v>
      </c>
      <c r="L2024" s="39" t="s">
        <v>8585</v>
      </c>
      <c r="M2024" s="40">
        <v>3</v>
      </c>
      <c r="N2024" s="40"/>
      <c r="O2024" s="40"/>
      <c r="P2024" s="40"/>
      <c r="Q2024" s="40"/>
      <c r="R2024" s="40"/>
      <c r="S2024" s="40"/>
      <c r="T2024" s="40">
        <v>3</v>
      </c>
      <c r="U2024" s="40"/>
      <c r="V2024" s="40">
        <f t="shared" si="172"/>
        <v>3</v>
      </c>
      <c r="W2024" t="s">
        <v>5890</v>
      </c>
      <c r="X2024" s="69" t="s">
        <v>6984</v>
      </c>
      <c r="Y2024" s="49"/>
      <c r="Z2024" s="50">
        <f t="array" ref="Z2024">SUM((N2024:S2024)/6)</f>
        <v>0</v>
      </c>
      <c r="AA2024" s="51"/>
      <c r="AB2024" s="49">
        <f t="shared" si="173"/>
        <v>3</v>
      </c>
      <c r="AC2024" s="49">
        <f t="shared" si="174"/>
        <v>3</v>
      </c>
      <c r="AD2024" s="49">
        <f t="shared" si="175"/>
        <v>3</v>
      </c>
      <c r="AE2024" s="49">
        <f t="shared" si="176"/>
        <v>3</v>
      </c>
      <c r="AF2024" s="52"/>
    </row>
    <row r="2025" s="19" customFormat="1" customHeight="1" spans="1:32">
      <c r="A2025" s="31" t="s">
        <v>8803</v>
      </c>
      <c r="B2025" s="31" t="s">
        <v>15</v>
      </c>
      <c r="C2025" s="31" t="s">
        <v>8842</v>
      </c>
      <c r="D2025" s="31" t="s">
        <v>8805</v>
      </c>
      <c r="E2025" s="31" t="s">
        <v>16</v>
      </c>
      <c r="F2025" s="31" t="s">
        <v>17</v>
      </c>
      <c r="G2025" s="32" t="s">
        <v>9024</v>
      </c>
      <c r="H2025" s="33" t="s">
        <v>8811</v>
      </c>
      <c r="I2025" s="37">
        <v>1.8</v>
      </c>
      <c r="J2025" s="31" t="s">
        <v>8805</v>
      </c>
      <c r="K2025" s="42" t="s">
        <v>8587</v>
      </c>
      <c r="L2025" s="39" t="s">
        <v>8588</v>
      </c>
      <c r="M2025" s="40">
        <v>29</v>
      </c>
      <c r="N2025" s="40"/>
      <c r="O2025" s="40"/>
      <c r="P2025" s="40"/>
      <c r="Q2025" s="40"/>
      <c r="R2025" s="40"/>
      <c r="S2025" s="40"/>
      <c r="T2025" s="40">
        <v>29</v>
      </c>
      <c r="U2025" s="40"/>
      <c r="V2025" s="40">
        <f t="shared" si="172"/>
        <v>29</v>
      </c>
      <c r="W2025" t="s">
        <v>5890</v>
      </c>
      <c r="X2025" s="69" t="s">
        <v>6984</v>
      </c>
      <c r="Y2025" s="49"/>
      <c r="Z2025" s="50">
        <f t="array" ref="Z2025">SUM((N2025:S2025)/6)</f>
        <v>0</v>
      </c>
      <c r="AA2025" s="51"/>
      <c r="AB2025" s="49">
        <f t="shared" si="173"/>
        <v>29</v>
      </c>
      <c r="AC2025" s="49">
        <f t="shared" si="174"/>
        <v>29</v>
      </c>
      <c r="AD2025" s="49">
        <f t="shared" si="175"/>
        <v>29</v>
      </c>
      <c r="AE2025" s="49">
        <f t="shared" si="176"/>
        <v>29</v>
      </c>
      <c r="AF2025" s="52"/>
    </row>
    <row r="2026" s="19" customFormat="1" customHeight="1" spans="1:32">
      <c r="A2026" s="31" t="s">
        <v>8803</v>
      </c>
      <c r="B2026" s="31" t="s">
        <v>15</v>
      </c>
      <c r="C2026" s="31" t="s">
        <v>8842</v>
      </c>
      <c r="D2026" s="31" t="s">
        <v>8805</v>
      </c>
      <c r="E2026" s="31" t="s">
        <v>16</v>
      </c>
      <c r="F2026" s="31" t="s">
        <v>17</v>
      </c>
      <c r="G2026" s="32" t="s">
        <v>9024</v>
      </c>
      <c r="H2026" s="33" t="s">
        <v>8812</v>
      </c>
      <c r="I2026" s="37">
        <v>1.8</v>
      </c>
      <c r="J2026" s="31" t="s">
        <v>8805</v>
      </c>
      <c r="K2026" s="42" t="s">
        <v>8590</v>
      </c>
      <c r="L2026" s="39" t="s">
        <v>8591</v>
      </c>
      <c r="M2026" s="40">
        <v>27</v>
      </c>
      <c r="N2026" s="40"/>
      <c r="O2026" s="40"/>
      <c r="P2026" s="40"/>
      <c r="Q2026" s="40"/>
      <c r="R2026" s="40"/>
      <c r="S2026" s="40"/>
      <c r="T2026" s="40">
        <v>27</v>
      </c>
      <c r="U2026" s="40"/>
      <c r="V2026" s="40">
        <f t="shared" si="172"/>
        <v>27</v>
      </c>
      <c r="W2026" t="s">
        <v>5890</v>
      </c>
      <c r="X2026" s="69" t="s">
        <v>6984</v>
      </c>
      <c r="Y2026" s="49"/>
      <c r="Z2026" s="50">
        <f t="array" ref="Z2026">SUM((N2026:S2026)/6)</f>
        <v>0</v>
      </c>
      <c r="AA2026" s="51"/>
      <c r="AB2026" s="49">
        <f t="shared" si="173"/>
        <v>27</v>
      </c>
      <c r="AC2026" s="49">
        <f t="shared" si="174"/>
        <v>27</v>
      </c>
      <c r="AD2026" s="49">
        <f t="shared" si="175"/>
        <v>27</v>
      </c>
      <c r="AE2026" s="49">
        <f t="shared" si="176"/>
        <v>27</v>
      </c>
      <c r="AF2026" s="52"/>
    </row>
    <row r="2027" s="19" customFormat="1" customHeight="1" spans="1:32">
      <c r="A2027" s="31" t="s">
        <v>8803</v>
      </c>
      <c r="B2027" s="31" t="s">
        <v>15</v>
      </c>
      <c r="C2027" s="31" t="s">
        <v>8842</v>
      </c>
      <c r="D2027" s="31" t="s">
        <v>8805</v>
      </c>
      <c r="E2027" s="31" t="s">
        <v>16</v>
      </c>
      <c r="F2027" s="31" t="s">
        <v>17</v>
      </c>
      <c r="G2027" s="32" t="s">
        <v>9024</v>
      </c>
      <c r="H2027" s="33" t="s">
        <v>8813</v>
      </c>
      <c r="I2027" s="37">
        <v>1.8</v>
      </c>
      <c r="J2027" s="31" t="s">
        <v>8805</v>
      </c>
      <c r="K2027" s="42" t="s">
        <v>8593</v>
      </c>
      <c r="L2027" s="39" t="s">
        <v>8594</v>
      </c>
      <c r="M2027" s="40">
        <v>28</v>
      </c>
      <c r="N2027" s="40"/>
      <c r="O2027" s="40"/>
      <c r="P2027" s="40"/>
      <c r="Q2027" s="40"/>
      <c r="R2027" s="40"/>
      <c r="S2027" s="40"/>
      <c r="T2027" s="40">
        <v>28</v>
      </c>
      <c r="U2027" s="40"/>
      <c r="V2027" s="40">
        <f t="shared" si="172"/>
        <v>28</v>
      </c>
      <c r="W2027" t="s">
        <v>5890</v>
      </c>
      <c r="X2027" s="69" t="s">
        <v>6984</v>
      </c>
      <c r="Y2027" s="49"/>
      <c r="Z2027" s="50">
        <f t="array" ref="Z2027">SUM((N2027:S2027)/6)</f>
        <v>0</v>
      </c>
      <c r="AA2027" s="51"/>
      <c r="AB2027" s="49">
        <f t="shared" si="173"/>
        <v>28</v>
      </c>
      <c r="AC2027" s="49">
        <f t="shared" si="174"/>
        <v>28</v>
      </c>
      <c r="AD2027" s="49">
        <f t="shared" si="175"/>
        <v>28</v>
      </c>
      <c r="AE2027" s="49">
        <f t="shared" si="176"/>
        <v>28</v>
      </c>
      <c r="AF2027" s="52"/>
    </row>
    <row r="2028" s="19" customFormat="1" customHeight="1" spans="1:32">
      <c r="A2028" s="31" t="s">
        <v>8803</v>
      </c>
      <c r="B2028" s="31" t="s">
        <v>15</v>
      </c>
      <c r="C2028" s="31" t="s">
        <v>8842</v>
      </c>
      <c r="D2028" s="31" t="s">
        <v>8805</v>
      </c>
      <c r="E2028" s="31" t="s">
        <v>16</v>
      </c>
      <c r="F2028" s="31" t="s">
        <v>17</v>
      </c>
      <c r="G2028" s="32" t="s">
        <v>9024</v>
      </c>
      <c r="H2028" s="33" t="s">
        <v>8815</v>
      </c>
      <c r="I2028" s="37">
        <v>1.8</v>
      </c>
      <c r="J2028" s="31" t="s">
        <v>8805</v>
      </c>
      <c r="K2028" s="42" t="s">
        <v>8596</v>
      </c>
      <c r="L2028" s="39" t="s">
        <v>8597</v>
      </c>
      <c r="M2028" s="40">
        <v>48</v>
      </c>
      <c r="N2028" s="40"/>
      <c r="O2028" s="40"/>
      <c r="P2028" s="40"/>
      <c r="Q2028" s="40"/>
      <c r="R2028" s="40"/>
      <c r="S2028" s="40"/>
      <c r="T2028" s="40">
        <v>48</v>
      </c>
      <c r="U2028" s="40"/>
      <c r="V2028" s="40">
        <f t="shared" si="172"/>
        <v>48</v>
      </c>
      <c r="W2028" t="s">
        <v>5890</v>
      </c>
      <c r="X2028" s="69" t="s">
        <v>6984</v>
      </c>
      <c r="Y2028" s="49"/>
      <c r="Z2028" s="50">
        <f t="array" ref="Z2028">SUM((N2028:S2028)/6)</f>
        <v>0</v>
      </c>
      <c r="AA2028" s="51"/>
      <c r="AB2028" s="49">
        <f t="shared" si="173"/>
        <v>48</v>
      </c>
      <c r="AC2028" s="49">
        <f t="shared" si="174"/>
        <v>48</v>
      </c>
      <c r="AD2028" s="49">
        <f t="shared" si="175"/>
        <v>48</v>
      </c>
      <c r="AE2028" s="49">
        <f t="shared" si="176"/>
        <v>48</v>
      </c>
      <c r="AF2028" s="52"/>
    </row>
    <row r="2029" s="19" customFormat="1" customHeight="1" spans="1:32">
      <c r="A2029" s="31" t="s">
        <v>8803</v>
      </c>
      <c r="B2029" s="31" t="s">
        <v>15</v>
      </c>
      <c r="C2029" s="31" t="s">
        <v>8842</v>
      </c>
      <c r="D2029" s="31" t="s">
        <v>8805</v>
      </c>
      <c r="E2029" s="31" t="s">
        <v>16</v>
      </c>
      <c r="F2029" s="31" t="s">
        <v>17</v>
      </c>
      <c r="G2029" s="32" t="s">
        <v>8831</v>
      </c>
      <c r="H2029" s="33" t="s">
        <v>8808</v>
      </c>
      <c r="I2029" s="37">
        <v>1.8</v>
      </c>
      <c r="J2029" s="31" t="s">
        <v>8805</v>
      </c>
      <c r="K2029" s="42" t="s">
        <v>8599</v>
      </c>
      <c r="L2029" s="39" t="s">
        <v>8600</v>
      </c>
      <c r="M2029" s="40">
        <v>1</v>
      </c>
      <c r="N2029" s="40"/>
      <c r="O2029" s="40"/>
      <c r="P2029" s="40"/>
      <c r="Q2029" s="40"/>
      <c r="R2029" s="40"/>
      <c r="S2029" s="40"/>
      <c r="T2029" s="40">
        <v>1</v>
      </c>
      <c r="U2029" s="40"/>
      <c r="V2029" s="40">
        <f t="shared" si="172"/>
        <v>1</v>
      </c>
      <c r="W2029" t="s">
        <v>5890</v>
      </c>
      <c r="X2029" s="69" t="s">
        <v>6984</v>
      </c>
      <c r="Y2029" s="49"/>
      <c r="Z2029" s="50">
        <f t="array" ref="Z2029">SUM((N2029:S2029)/6)</f>
        <v>0</v>
      </c>
      <c r="AA2029" s="51"/>
      <c r="AB2029" s="49">
        <f t="shared" si="173"/>
        <v>1</v>
      </c>
      <c r="AC2029" s="49">
        <f t="shared" si="174"/>
        <v>1</v>
      </c>
      <c r="AD2029" s="49">
        <f t="shared" si="175"/>
        <v>1</v>
      </c>
      <c r="AE2029" s="49">
        <f t="shared" si="176"/>
        <v>1</v>
      </c>
      <c r="AF2029" s="52"/>
    </row>
    <row r="2030" s="19" customFormat="1" customHeight="1" spans="1:32">
      <c r="A2030" s="31" t="s">
        <v>8803</v>
      </c>
      <c r="B2030" s="31" t="s">
        <v>15</v>
      </c>
      <c r="C2030" s="31" t="s">
        <v>8842</v>
      </c>
      <c r="D2030" s="31" t="s">
        <v>8805</v>
      </c>
      <c r="E2030" s="31" t="s">
        <v>16</v>
      </c>
      <c r="F2030" s="31" t="s">
        <v>17</v>
      </c>
      <c r="G2030" s="32" t="s">
        <v>8831</v>
      </c>
      <c r="H2030" s="33" t="s">
        <v>8809</v>
      </c>
      <c r="I2030" s="37">
        <v>1.8</v>
      </c>
      <c r="J2030" s="31" t="s">
        <v>8805</v>
      </c>
      <c r="K2030" s="42" t="s">
        <v>8602</v>
      </c>
      <c r="L2030" s="39" t="s">
        <v>8603</v>
      </c>
      <c r="M2030" s="40">
        <v>41</v>
      </c>
      <c r="N2030" s="40"/>
      <c r="O2030" s="40"/>
      <c r="P2030" s="40"/>
      <c r="Q2030" s="40"/>
      <c r="R2030" s="40"/>
      <c r="S2030" s="40"/>
      <c r="T2030" s="40">
        <v>41</v>
      </c>
      <c r="U2030" s="40"/>
      <c r="V2030" s="40">
        <f t="shared" si="172"/>
        <v>41</v>
      </c>
      <c r="W2030" t="s">
        <v>5890</v>
      </c>
      <c r="X2030" s="69" t="s">
        <v>6984</v>
      </c>
      <c r="Y2030" s="49"/>
      <c r="Z2030" s="50">
        <f t="array" ref="Z2030">SUM((N2030:S2030)/6)</f>
        <v>0</v>
      </c>
      <c r="AA2030" s="51"/>
      <c r="AB2030" s="49">
        <f t="shared" si="173"/>
        <v>41</v>
      </c>
      <c r="AC2030" s="49">
        <f t="shared" si="174"/>
        <v>41</v>
      </c>
      <c r="AD2030" s="49">
        <f t="shared" si="175"/>
        <v>41</v>
      </c>
      <c r="AE2030" s="49">
        <f t="shared" si="176"/>
        <v>41</v>
      </c>
      <c r="AF2030" s="52"/>
    </row>
    <row r="2031" s="19" customFormat="1" customHeight="1" spans="1:32">
      <c r="A2031" s="31" t="s">
        <v>8803</v>
      </c>
      <c r="B2031" s="31" t="s">
        <v>15</v>
      </c>
      <c r="C2031" s="31" t="s">
        <v>8842</v>
      </c>
      <c r="D2031" s="31" t="s">
        <v>8805</v>
      </c>
      <c r="E2031" s="31" t="s">
        <v>16</v>
      </c>
      <c r="F2031" s="31" t="s">
        <v>17</v>
      </c>
      <c r="G2031" s="32" t="s">
        <v>8831</v>
      </c>
      <c r="H2031" s="33" t="s">
        <v>8810</v>
      </c>
      <c r="I2031" s="37">
        <v>1.8</v>
      </c>
      <c r="J2031" s="31" t="s">
        <v>8805</v>
      </c>
      <c r="K2031" s="42" t="s">
        <v>8605</v>
      </c>
      <c r="L2031" s="39" t="s">
        <v>8606</v>
      </c>
      <c r="M2031" s="40">
        <v>64</v>
      </c>
      <c r="N2031" s="40"/>
      <c r="O2031" s="40"/>
      <c r="P2031" s="40"/>
      <c r="Q2031" s="40"/>
      <c r="R2031" s="40"/>
      <c r="S2031" s="40"/>
      <c r="T2031" s="40">
        <v>64</v>
      </c>
      <c r="U2031" s="40"/>
      <c r="V2031" s="40">
        <f t="shared" si="172"/>
        <v>64</v>
      </c>
      <c r="W2031" t="s">
        <v>5890</v>
      </c>
      <c r="X2031" s="69" t="s">
        <v>6984</v>
      </c>
      <c r="Y2031" s="49"/>
      <c r="Z2031" s="50">
        <f t="array" ref="Z2031">SUM((N2031:S2031)/6)</f>
        <v>0</v>
      </c>
      <c r="AA2031" s="51"/>
      <c r="AB2031" s="49">
        <f t="shared" si="173"/>
        <v>64</v>
      </c>
      <c r="AC2031" s="49">
        <f t="shared" si="174"/>
        <v>64</v>
      </c>
      <c r="AD2031" s="49">
        <f t="shared" si="175"/>
        <v>64</v>
      </c>
      <c r="AE2031" s="49">
        <f t="shared" si="176"/>
        <v>64</v>
      </c>
      <c r="AF2031" s="52"/>
    </row>
    <row r="2032" s="19" customFormat="1" customHeight="1" spans="1:32">
      <c r="A2032" s="31" t="s">
        <v>8803</v>
      </c>
      <c r="B2032" s="31" t="s">
        <v>15</v>
      </c>
      <c r="C2032" s="31" t="s">
        <v>8842</v>
      </c>
      <c r="D2032" s="31" t="s">
        <v>8805</v>
      </c>
      <c r="E2032" s="31" t="s">
        <v>16</v>
      </c>
      <c r="F2032" s="31" t="s">
        <v>17</v>
      </c>
      <c r="G2032" s="32" t="s">
        <v>8831</v>
      </c>
      <c r="H2032" s="33" t="s">
        <v>8811</v>
      </c>
      <c r="I2032" s="37">
        <v>1.8</v>
      </c>
      <c r="J2032" s="31" t="s">
        <v>8805</v>
      </c>
      <c r="K2032" s="42" t="s">
        <v>8608</v>
      </c>
      <c r="L2032" s="39" t="s">
        <v>8609</v>
      </c>
      <c r="M2032" s="40">
        <v>65</v>
      </c>
      <c r="N2032" s="40"/>
      <c r="O2032" s="40"/>
      <c r="P2032" s="40"/>
      <c r="Q2032" s="40"/>
      <c r="R2032" s="40"/>
      <c r="S2032" s="40"/>
      <c r="T2032" s="40">
        <v>65</v>
      </c>
      <c r="U2032" s="40"/>
      <c r="V2032" s="40">
        <f t="shared" si="172"/>
        <v>65</v>
      </c>
      <c r="W2032" t="s">
        <v>5890</v>
      </c>
      <c r="X2032" s="69" t="s">
        <v>6984</v>
      </c>
      <c r="Y2032" s="49"/>
      <c r="Z2032" s="50">
        <f t="array" ref="Z2032">SUM((N2032:S2032)/6)</f>
        <v>0</v>
      </c>
      <c r="AA2032" s="51"/>
      <c r="AB2032" s="49">
        <f t="shared" si="173"/>
        <v>65</v>
      </c>
      <c r="AC2032" s="49">
        <f t="shared" si="174"/>
        <v>65</v>
      </c>
      <c r="AD2032" s="49">
        <f t="shared" si="175"/>
        <v>65</v>
      </c>
      <c r="AE2032" s="49">
        <f t="shared" si="176"/>
        <v>65</v>
      </c>
      <c r="AF2032" s="52"/>
    </row>
    <row r="2033" s="19" customFormat="1" customHeight="1" spans="1:32">
      <c r="A2033" s="31" t="s">
        <v>8803</v>
      </c>
      <c r="B2033" s="31" t="s">
        <v>15</v>
      </c>
      <c r="C2033" s="31" t="s">
        <v>8842</v>
      </c>
      <c r="D2033" s="31" t="s">
        <v>8805</v>
      </c>
      <c r="E2033" s="31" t="s">
        <v>16</v>
      </c>
      <c r="F2033" s="31" t="s">
        <v>17</v>
      </c>
      <c r="G2033" s="32" t="s">
        <v>8831</v>
      </c>
      <c r="H2033" s="33" t="s">
        <v>8812</v>
      </c>
      <c r="I2033" s="37">
        <v>1.8</v>
      </c>
      <c r="J2033" s="31" t="s">
        <v>8805</v>
      </c>
      <c r="K2033" s="42" t="s">
        <v>8611</v>
      </c>
      <c r="L2033" s="39" t="s">
        <v>8612</v>
      </c>
      <c r="M2033" s="40">
        <v>44</v>
      </c>
      <c r="N2033" s="40"/>
      <c r="O2033" s="40"/>
      <c r="P2033" s="40"/>
      <c r="Q2033" s="40"/>
      <c r="R2033" s="40"/>
      <c r="S2033" s="40"/>
      <c r="T2033" s="40">
        <v>44</v>
      </c>
      <c r="U2033" s="40"/>
      <c r="V2033" s="40">
        <f t="shared" si="172"/>
        <v>44</v>
      </c>
      <c r="W2033" t="s">
        <v>5890</v>
      </c>
      <c r="X2033" s="69" t="s">
        <v>6984</v>
      </c>
      <c r="Y2033" s="49"/>
      <c r="Z2033" s="50">
        <f t="array" ref="Z2033">SUM((N2033:S2033)/6)</f>
        <v>0</v>
      </c>
      <c r="AA2033" s="51"/>
      <c r="AB2033" s="49">
        <f t="shared" si="173"/>
        <v>44</v>
      </c>
      <c r="AC2033" s="49">
        <f t="shared" si="174"/>
        <v>44</v>
      </c>
      <c r="AD2033" s="49">
        <f t="shared" si="175"/>
        <v>44</v>
      </c>
      <c r="AE2033" s="49">
        <f t="shared" si="176"/>
        <v>44</v>
      </c>
      <c r="AF2033" s="52"/>
    </row>
    <row r="2034" s="19" customFormat="1" customHeight="1" spans="1:32">
      <c r="A2034" s="31" t="s">
        <v>8803</v>
      </c>
      <c r="B2034" s="31" t="s">
        <v>15</v>
      </c>
      <c r="C2034" s="31" t="s">
        <v>8842</v>
      </c>
      <c r="D2034" s="31" t="s">
        <v>8805</v>
      </c>
      <c r="E2034" s="31" t="s">
        <v>16</v>
      </c>
      <c r="F2034" s="31" t="s">
        <v>17</v>
      </c>
      <c r="G2034" s="32" t="s">
        <v>8843</v>
      </c>
      <c r="H2034" s="33" t="s">
        <v>8809</v>
      </c>
      <c r="I2034" s="37">
        <v>1.8</v>
      </c>
      <c r="J2034" s="31" t="s">
        <v>8805</v>
      </c>
      <c r="K2034" s="42" t="s">
        <v>8614</v>
      </c>
      <c r="L2034" s="39" t="s">
        <v>8615</v>
      </c>
      <c r="M2034" s="40">
        <v>23</v>
      </c>
      <c r="N2034" s="40"/>
      <c r="O2034" s="40"/>
      <c r="P2034" s="40"/>
      <c r="Q2034" s="40"/>
      <c r="R2034" s="40"/>
      <c r="S2034" s="40"/>
      <c r="T2034" s="40">
        <v>23</v>
      </c>
      <c r="U2034" s="40"/>
      <c r="V2034" s="40">
        <f t="shared" si="172"/>
        <v>23</v>
      </c>
      <c r="W2034" t="s">
        <v>5890</v>
      </c>
      <c r="X2034" s="69" t="s">
        <v>6984</v>
      </c>
      <c r="Y2034" s="49"/>
      <c r="Z2034" s="50">
        <f t="array" ref="Z2034">SUM((N2034:S2034)/6)</f>
        <v>0</v>
      </c>
      <c r="AA2034" s="51"/>
      <c r="AB2034" s="49">
        <f t="shared" si="173"/>
        <v>23</v>
      </c>
      <c r="AC2034" s="49">
        <f t="shared" si="174"/>
        <v>23</v>
      </c>
      <c r="AD2034" s="49">
        <f t="shared" si="175"/>
        <v>23</v>
      </c>
      <c r="AE2034" s="49">
        <f t="shared" si="176"/>
        <v>23</v>
      </c>
      <c r="AF2034" s="52"/>
    </row>
    <row r="2035" s="19" customFormat="1" customHeight="1" spans="1:32">
      <c r="A2035" s="31" t="s">
        <v>8803</v>
      </c>
      <c r="B2035" s="31" t="s">
        <v>15</v>
      </c>
      <c r="C2035" s="31" t="s">
        <v>8842</v>
      </c>
      <c r="D2035" s="31" t="s">
        <v>8805</v>
      </c>
      <c r="E2035" s="31" t="s">
        <v>16</v>
      </c>
      <c r="F2035" s="31" t="s">
        <v>17</v>
      </c>
      <c r="G2035" s="32" t="s">
        <v>8843</v>
      </c>
      <c r="H2035" s="33" t="s">
        <v>8812</v>
      </c>
      <c r="I2035" s="37">
        <v>1.8</v>
      </c>
      <c r="J2035" s="31" t="s">
        <v>8805</v>
      </c>
      <c r="K2035" s="42" t="s">
        <v>8617</v>
      </c>
      <c r="L2035" s="39" t="s">
        <v>8618</v>
      </c>
      <c r="M2035" s="40">
        <v>14</v>
      </c>
      <c r="N2035" s="40"/>
      <c r="O2035" s="40"/>
      <c r="P2035" s="40"/>
      <c r="Q2035" s="40"/>
      <c r="R2035" s="40"/>
      <c r="S2035" s="40"/>
      <c r="T2035" s="40">
        <v>14</v>
      </c>
      <c r="U2035" s="40"/>
      <c r="V2035" s="40">
        <f t="shared" si="172"/>
        <v>14</v>
      </c>
      <c r="W2035" t="s">
        <v>5890</v>
      </c>
      <c r="X2035" s="69" t="s">
        <v>6984</v>
      </c>
      <c r="Y2035" s="49"/>
      <c r="Z2035" s="50">
        <f t="array" ref="Z2035">SUM((N2035:S2035)/6)</f>
        <v>0</v>
      </c>
      <c r="AA2035" s="51"/>
      <c r="AB2035" s="49">
        <f t="shared" si="173"/>
        <v>14</v>
      </c>
      <c r="AC2035" s="49">
        <f t="shared" si="174"/>
        <v>14</v>
      </c>
      <c r="AD2035" s="49">
        <f t="shared" si="175"/>
        <v>14</v>
      </c>
      <c r="AE2035" s="49">
        <f t="shared" si="176"/>
        <v>14</v>
      </c>
      <c r="AF2035" s="52"/>
    </row>
    <row r="2036" s="19" customFormat="1" customHeight="1" spans="1:32">
      <c r="A2036" s="31" t="s">
        <v>8803</v>
      </c>
      <c r="B2036" s="31" t="s">
        <v>15</v>
      </c>
      <c r="C2036" s="31" t="s">
        <v>9020</v>
      </c>
      <c r="D2036" s="31" t="s">
        <v>8805</v>
      </c>
      <c r="E2036" s="31" t="s">
        <v>16</v>
      </c>
      <c r="F2036" s="31" t="s">
        <v>17</v>
      </c>
      <c r="G2036" s="32" t="s">
        <v>9021</v>
      </c>
      <c r="H2036" s="33" t="s">
        <v>8807</v>
      </c>
      <c r="I2036" s="37">
        <v>1.8</v>
      </c>
      <c r="J2036" s="31" t="s">
        <v>8805</v>
      </c>
      <c r="K2036" s="42" t="s">
        <v>8620</v>
      </c>
      <c r="L2036" s="39" t="s">
        <v>8621</v>
      </c>
      <c r="M2036" s="40">
        <v>2</v>
      </c>
      <c r="N2036" s="40"/>
      <c r="O2036" s="40"/>
      <c r="P2036" s="40"/>
      <c r="Q2036" s="40"/>
      <c r="R2036" s="40"/>
      <c r="S2036" s="40"/>
      <c r="T2036" s="40">
        <v>2</v>
      </c>
      <c r="U2036" s="40"/>
      <c r="V2036" s="40">
        <f t="shared" si="172"/>
        <v>2</v>
      </c>
      <c r="W2036" t="s">
        <v>5890</v>
      </c>
      <c r="X2036" s="69" t="s">
        <v>6984</v>
      </c>
      <c r="Y2036" s="49"/>
      <c r="Z2036" s="50">
        <f t="array" ref="Z2036">SUM((N2036:S2036)/6)</f>
        <v>0</v>
      </c>
      <c r="AA2036" s="51"/>
      <c r="AB2036" s="49">
        <f t="shared" si="173"/>
        <v>2</v>
      </c>
      <c r="AC2036" s="49">
        <f t="shared" si="174"/>
        <v>2</v>
      </c>
      <c r="AD2036" s="49">
        <f t="shared" si="175"/>
        <v>2</v>
      </c>
      <c r="AE2036" s="49">
        <f t="shared" si="176"/>
        <v>2</v>
      </c>
      <c r="AF2036" s="52"/>
    </row>
    <row r="2037" s="19" customFormat="1" customHeight="1" spans="1:32">
      <c r="A2037" s="31" t="s">
        <v>8803</v>
      </c>
      <c r="B2037" s="31" t="s">
        <v>15</v>
      </c>
      <c r="C2037" s="31" t="s">
        <v>9020</v>
      </c>
      <c r="D2037" s="31" t="s">
        <v>8805</v>
      </c>
      <c r="E2037" s="31" t="s">
        <v>16</v>
      </c>
      <c r="F2037" s="31" t="s">
        <v>17</v>
      </c>
      <c r="G2037" s="32" t="s">
        <v>9021</v>
      </c>
      <c r="H2037" s="33" t="s">
        <v>8808</v>
      </c>
      <c r="I2037" s="37">
        <v>1.8</v>
      </c>
      <c r="J2037" s="31" t="s">
        <v>8805</v>
      </c>
      <c r="K2037" s="42" t="s">
        <v>8623</v>
      </c>
      <c r="L2037" s="39" t="s">
        <v>8624</v>
      </c>
      <c r="M2037" s="40">
        <v>41</v>
      </c>
      <c r="N2037" s="40"/>
      <c r="O2037" s="40"/>
      <c r="P2037" s="40"/>
      <c r="Q2037" s="40"/>
      <c r="R2037" s="40"/>
      <c r="S2037" s="40"/>
      <c r="T2037" s="40">
        <v>41</v>
      </c>
      <c r="U2037" s="40"/>
      <c r="V2037" s="40">
        <f t="shared" si="172"/>
        <v>41</v>
      </c>
      <c r="W2037" t="s">
        <v>5890</v>
      </c>
      <c r="X2037" s="69" t="s">
        <v>6984</v>
      </c>
      <c r="Y2037" s="49"/>
      <c r="Z2037" s="50">
        <f t="array" ref="Z2037">SUM((N2037:S2037)/6)</f>
        <v>0</v>
      </c>
      <c r="AA2037" s="51"/>
      <c r="AB2037" s="49">
        <f t="shared" si="173"/>
        <v>41</v>
      </c>
      <c r="AC2037" s="49">
        <f t="shared" si="174"/>
        <v>41</v>
      </c>
      <c r="AD2037" s="49">
        <f t="shared" si="175"/>
        <v>41</v>
      </c>
      <c r="AE2037" s="49">
        <f t="shared" si="176"/>
        <v>41</v>
      </c>
      <c r="AF2037" s="52"/>
    </row>
    <row r="2038" s="19" customFormat="1" customHeight="1" spans="1:32">
      <c r="A2038" s="31" t="s">
        <v>8803</v>
      </c>
      <c r="B2038" s="31" t="s">
        <v>15</v>
      </c>
      <c r="C2038" s="31" t="s">
        <v>9020</v>
      </c>
      <c r="D2038" s="31" t="s">
        <v>8805</v>
      </c>
      <c r="E2038" s="31" t="s">
        <v>16</v>
      </c>
      <c r="F2038" s="31" t="s">
        <v>17</v>
      </c>
      <c r="G2038" s="32" t="s">
        <v>9021</v>
      </c>
      <c r="H2038" s="33" t="s">
        <v>8809</v>
      </c>
      <c r="I2038" s="37">
        <v>1.8</v>
      </c>
      <c r="J2038" s="31" t="s">
        <v>8805</v>
      </c>
      <c r="K2038" s="42" t="s">
        <v>8626</v>
      </c>
      <c r="L2038" s="39" t="s">
        <v>8627</v>
      </c>
      <c r="M2038" s="40">
        <v>37</v>
      </c>
      <c r="N2038" s="40"/>
      <c r="O2038" s="40"/>
      <c r="P2038" s="40"/>
      <c r="Q2038" s="40"/>
      <c r="R2038" s="40"/>
      <c r="S2038" s="40"/>
      <c r="T2038" s="40">
        <v>37</v>
      </c>
      <c r="U2038" s="40"/>
      <c r="V2038" s="40">
        <f t="shared" si="172"/>
        <v>37</v>
      </c>
      <c r="W2038" t="s">
        <v>5890</v>
      </c>
      <c r="X2038" s="69" t="s">
        <v>6984</v>
      </c>
      <c r="Y2038" s="49"/>
      <c r="Z2038" s="50">
        <f t="array" ref="Z2038">SUM((N2038:S2038)/6)</f>
        <v>0</v>
      </c>
      <c r="AA2038" s="51"/>
      <c r="AB2038" s="49">
        <f t="shared" si="173"/>
        <v>37</v>
      </c>
      <c r="AC2038" s="49">
        <f t="shared" si="174"/>
        <v>37</v>
      </c>
      <c r="AD2038" s="49">
        <f t="shared" si="175"/>
        <v>37</v>
      </c>
      <c r="AE2038" s="49">
        <f t="shared" si="176"/>
        <v>37</v>
      </c>
      <c r="AF2038" s="52"/>
    </row>
    <row r="2039" s="19" customFormat="1" customHeight="1" spans="1:32">
      <c r="A2039" s="31" t="s">
        <v>8803</v>
      </c>
      <c r="B2039" s="31" t="s">
        <v>15</v>
      </c>
      <c r="C2039" s="31" t="s">
        <v>9020</v>
      </c>
      <c r="D2039" s="31" t="s">
        <v>8805</v>
      </c>
      <c r="E2039" s="31" t="s">
        <v>16</v>
      </c>
      <c r="F2039" s="31" t="s">
        <v>17</v>
      </c>
      <c r="G2039" s="32" t="s">
        <v>9021</v>
      </c>
      <c r="H2039" s="33" t="s">
        <v>8810</v>
      </c>
      <c r="I2039" s="37">
        <v>1.8</v>
      </c>
      <c r="J2039" s="31" t="s">
        <v>8805</v>
      </c>
      <c r="K2039" s="42" t="s">
        <v>8629</v>
      </c>
      <c r="L2039" s="39" t="s">
        <v>8630</v>
      </c>
      <c r="M2039" s="40">
        <v>54</v>
      </c>
      <c r="N2039" s="40"/>
      <c r="O2039" s="40"/>
      <c r="P2039" s="40"/>
      <c r="Q2039" s="40"/>
      <c r="R2039" s="40"/>
      <c r="S2039" s="40"/>
      <c r="T2039" s="40">
        <v>54</v>
      </c>
      <c r="U2039" s="40"/>
      <c r="V2039" s="40">
        <f t="shared" si="172"/>
        <v>54</v>
      </c>
      <c r="W2039" t="s">
        <v>5890</v>
      </c>
      <c r="X2039" s="69" t="s">
        <v>6984</v>
      </c>
      <c r="Y2039" s="49"/>
      <c r="Z2039" s="50">
        <f t="array" ref="Z2039">SUM((N2039:S2039)/6)</f>
        <v>0</v>
      </c>
      <c r="AA2039" s="51"/>
      <c r="AB2039" s="49">
        <f t="shared" si="173"/>
        <v>54</v>
      </c>
      <c r="AC2039" s="49">
        <f t="shared" si="174"/>
        <v>54</v>
      </c>
      <c r="AD2039" s="49">
        <f t="shared" si="175"/>
        <v>54</v>
      </c>
      <c r="AE2039" s="49">
        <f t="shared" si="176"/>
        <v>54</v>
      </c>
      <c r="AF2039" s="52"/>
    </row>
    <row r="2040" s="19" customFormat="1" customHeight="1" spans="1:32">
      <c r="A2040" s="31" t="s">
        <v>8803</v>
      </c>
      <c r="B2040" s="31" t="s">
        <v>15</v>
      </c>
      <c r="C2040" s="31" t="s">
        <v>9020</v>
      </c>
      <c r="D2040" s="31" t="s">
        <v>8805</v>
      </c>
      <c r="E2040" s="31" t="s">
        <v>16</v>
      </c>
      <c r="F2040" s="31" t="s">
        <v>17</v>
      </c>
      <c r="G2040" s="32" t="s">
        <v>9021</v>
      </c>
      <c r="H2040" s="33" t="s">
        <v>8811</v>
      </c>
      <c r="I2040" s="37">
        <v>1.8</v>
      </c>
      <c r="J2040" s="31" t="s">
        <v>8805</v>
      </c>
      <c r="K2040" s="42" t="s">
        <v>8632</v>
      </c>
      <c r="L2040" s="39" t="s">
        <v>8633</v>
      </c>
      <c r="M2040" s="40">
        <v>32</v>
      </c>
      <c r="N2040" s="40"/>
      <c r="O2040" s="40"/>
      <c r="P2040" s="40"/>
      <c r="Q2040" s="40"/>
      <c r="R2040" s="40"/>
      <c r="S2040" s="40"/>
      <c r="T2040" s="40">
        <v>32</v>
      </c>
      <c r="U2040" s="40"/>
      <c r="V2040" s="40">
        <f t="shared" si="172"/>
        <v>32</v>
      </c>
      <c r="W2040" t="s">
        <v>5890</v>
      </c>
      <c r="X2040" s="69" t="s">
        <v>6984</v>
      </c>
      <c r="Y2040" s="49"/>
      <c r="Z2040" s="50">
        <f t="array" ref="Z2040">SUM((N2040:S2040)/6)</f>
        <v>0</v>
      </c>
      <c r="AA2040" s="51"/>
      <c r="AB2040" s="49">
        <f t="shared" si="173"/>
        <v>32</v>
      </c>
      <c r="AC2040" s="49">
        <f t="shared" si="174"/>
        <v>32</v>
      </c>
      <c r="AD2040" s="49">
        <f t="shared" si="175"/>
        <v>32</v>
      </c>
      <c r="AE2040" s="49">
        <f t="shared" si="176"/>
        <v>32</v>
      </c>
      <c r="AF2040" s="52"/>
    </row>
    <row r="2041" s="19" customFormat="1" customHeight="1" spans="1:32">
      <c r="A2041" s="31" t="s">
        <v>8803</v>
      </c>
      <c r="B2041" s="31" t="s">
        <v>15</v>
      </c>
      <c r="C2041" s="31" t="s">
        <v>9020</v>
      </c>
      <c r="D2041" s="31" t="s">
        <v>8805</v>
      </c>
      <c r="E2041" s="31" t="s">
        <v>16</v>
      </c>
      <c r="F2041" s="31" t="s">
        <v>17</v>
      </c>
      <c r="G2041" s="32" t="s">
        <v>9021</v>
      </c>
      <c r="H2041" s="33" t="s">
        <v>8812</v>
      </c>
      <c r="I2041" s="37">
        <v>1.8</v>
      </c>
      <c r="J2041" s="31" t="s">
        <v>8805</v>
      </c>
      <c r="K2041" s="42" t="s">
        <v>8635</v>
      </c>
      <c r="L2041" s="39" t="s">
        <v>8636</v>
      </c>
      <c r="M2041" s="40">
        <v>14</v>
      </c>
      <c r="N2041" s="40"/>
      <c r="O2041" s="40"/>
      <c r="P2041" s="40"/>
      <c r="Q2041" s="40"/>
      <c r="R2041" s="40"/>
      <c r="S2041" s="40"/>
      <c r="T2041" s="40">
        <v>14</v>
      </c>
      <c r="U2041" s="40"/>
      <c r="V2041" s="40">
        <f t="shared" si="172"/>
        <v>14</v>
      </c>
      <c r="W2041" t="s">
        <v>5890</v>
      </c>
      <c r="X2041" s="69" t="s">
        <v>6984</v>
      </c>
      <c r="Y2041" s="49"/>
      <c r="Z2041" s="50">
        <f t="array" ref="Z2041">SUM((N2041:S2041)/6)</f>
        <v>0</v>
      </c>
      <c r="AA2041" s="51"/>
      <c r="AB2041" s="49">
        <f t="shared" si="173"/>
        <v>14</v>
      </c>
      <c r="AC2041" s="49">
        <f t="shared" si="174"/>
        <v>14</v>
      </c>
      <c r="AD2041" s="49">
        <f t="shared" si="175"/>
        <v>14</v>
      </c>
      <c r="AE2041" s="49">
        <f t="shared" si="176"/>
        <v>14</v>
      </c>
      <c r="AF2041" s="52"/>
    </row>
    <row r="2042" s="19" customFormat="1" customHeight="1" spans="1:32">
      <c r="A2042" s="31" t="s">
        <v>8803</v>
      </c>
      <c r="B2042" s="31" t="s">
        <v>15</v>
      </c>
      <c r="C2042" s="31" t="s">
        <v>8841</v>
      </c>
      <c r="D2042" s="31" t="s">
        <v>8805</v>
      </c>
      <c r="E2042" s="31" t="s">
        <v>16</v>
      </c>
      <c r="F2042" s="31" t="s">
        <v>17</v>
      </c>
      <c r="G2042" s="32" t="s">
        <v>8806</v>
      </c>
      <c r="H2042" s="33" t="s">
        <v>8820</v>
      </c>
      <c r="I2042" s="37">
        <v>1.8</v>
      </c>
      <c r="J2042" s="31" t="s">
        <v>8805</v>
      </c>
      <c r="K2042" s="42" t="s">
        <v>8638</v>
      </c>
      <c r="L2042" s="39" t="s">
        <v>8639</v>
      </c>
      <c r="M2042" s="40">
        <v>37</v>
      </c>
      <c r="N2042" s="40"/>
      <c r="O2042" s="40"/>
      <c r="P2042" s="40"/>
      <c r="Q2042" s="40"/>
      <c r="R2042" s="40"/>
      <c r="S2042" s="40"/>
      <c r="T2042" s="40">
        <v>37</v>
      </c>
      <c r="U2042" s="40"/>
      <c r="V2042" s="40">
        <f t="shared" si="172"/>
        <v>37</v>
      </c>
      <c r="W2042" t="s">
        <v>5890</v>
      </c>
      <c r="X2042" s="69" t="s">
        <v>6984</v>
      </c>
      <c r="Y2042" s="49"/>
      <c r="Z2042" s="50">
        <f t="array" ref="Z2042">SUM((N2042:S2042)/6)</f>
        <v>0</v>
      </c>
      <c r="AA2042" s="51"/>
      <c r="AB2042" s="49">
        <f t="shared" si="173"/>
        <v>37</v>
      </c>
      <c r="AC2042" s="49">
        <f t="shared" si="174"/>
        <v>37</v>
      </c>
      <c r="AD2042" s="49">
        <f t="shared" si="175"/>
        <v>37</v>
      </c>
      <c r="AE2042" s="49">
        <f t="shared" si="176"/>
        <v>37</v>
      </c>
      <c r="AF2042" s="52"/>
    </row>
    <row r="2043" s="19" customFormat="1" customHeight="1" spans="1:32">
      <c r="A2043" s="31" t="s">
        <v>8803</v>
      </c>
      <c r="B2043" s="31" t="s">
        <v>15</v>
      </c>
      <c r="C2043" s="31" t="s">
        <v>8841</v>
      </c>
      <c r="D2043" s="31" t="s">
        <v>8805</v>
      </c>
      <c r="E2043" s="31" t="s">
        <v>16</v>
      </c>
      <c r="F2043" s="31" t="s">
        <v>17</v>
      </c>
      <c r="G2043" s="32" t="s">
        <v>8806</v>
      </c>
      <c r="H2043" s="33" t="s">
        <v>8807</v>
      </c>
      <c r="I2043" s="37">
        <v>1.8</v>
      </c>
      <c r="J2043" s="31" t="s">
        <v>8805</v>
      </c>
      <c r="K2043" s="42" t="s">
        <v>8641</v>
      </c>
      <c r="L2043" s="39" t="s">
        <v>8642</v>
      </c>
      <c r="M2043" s="40">
        <v>25</v>
      </c>
      <c r="N2043" s="40"/>
      <c r="O2043" s="40"/>
      <c r="P2043" s="40"/>
      <c r="Q2043" s="40"/>
      <c r="R2043" s="40"/>
      <c r="S2043" s="40"/>
      <c r="T2043" s="40">
        <v>25</v>
      </c>
      <c r="U2043" s="40"/>
      <c r="V2043" s="40">
        <f t="shared" si="172"/>
        <v>25</v>
      </c>
      <c r="W2043" t="s">
        <v>5890</v>
      </c>
      <c r="X2043" s="69" t="s">
        <v>6984</v>
      </c>
      <c r="Y2043" s="49"/>
      <c r="Z2043" s="50">
        <f t="array" ref="Z2043">SUM((N2043:S2043)/6)</f>
        <v>0</v>
      </c>
      <c r="AA2043" s="51"/>
      <c r="AB2043" s="49">
        <f t="shared" si="173"/>
        <v>25</v>
      </c>
      <c r="AC2043" s="49">
        <f t="shared" si="174"/>
        <v>25</v>
      </c>
      <c r="AD2043" s="49">
        <f t="shared" si="175"/>
        <v>25</v>
      </c>
      <c r="AE2043" s="49">
        <f t="shared" si="176"/>
        <v>25</v>
      </c>
      <c r="AF2043" s="52"/>
    </row>
    <row r="2044" s="19" customFormat="1" customHeight="1" spans="1:32">
      <c r="A2044" s="31" t="s">
        <v>8803</v>
      </c>
      <c r="B2044" s="31" t="s">
        <v>15</v>
      </c>
      <c r="C2044" s="31" t="s">
        <v>8841</v>
      </c>
      <c r="D2044" s="31" t="s">
        <v>8805</v>
      </c>
      <c r="E2044" s="31" t="s">
        <v>16</v>
      </c>
      <c r="F2044" s="31" t="s">
        <v>17</v>
      </c>
      <c r="G2044" s="32" t="s">
        <v>8806</v>
      </c>
      <c r="H2044" s="33" t="s">
        <v>8808</v>
      </c>
      <c r="I2044" s="37">
        <v>1.8</v>
      </c>
      <c r="J2044" s="31" t="s">
        <v>8805</v>
      </c>
      <c r="K2044" s="42" t="s">
        <v>8643</v>
      </c>
      <c r="L2044" s="39" t="s">
        <v>8644</v>
      </c>
      <c r="M2044" s="40">
        <v>40</v>
      </c>
      <c r="N2044" s="40"/>
      <c r="O2044" s="40"/>
      <c r="P2044" s="40"/>
      <c r="Q2044" s="40"/>
      <c r="R2044" s="40"/>
      <c r="S2044" s="40"/>
      <c r="T2044" s="40">
        <v>40</v>
      </c>
      <c r="U2044" s="40"/>
      <c r="V2044" s="40">
        <f t="shared" si="172"/>
        <v>40</v>
      </c>
      <c r="W2044" t="s">
        <v>5890</v>
      </c>
      <c r="X2044" s="69" t="s">
        <v>6984</v>
      </c>
      <c r="Y2044" s="49"/>
      <c r="Z2044" s="50">
        <f t="array" ref="Z2044">SUM((N2044:S2044)/6)</f>
        <v>0</v>
      </c>
      <c r="AA2044" s="51"/>
      <c r="AB2044" s="49">
        <f t="shared" si="173"/>
        <v>40</v>
      </c>
      <c r="AC2044" s="49">
        <f t="shared" si="174"/>
        <v>40</v>
      </c>
      <c r="AD2044" s="49">
        <f t="shared" si="175"/>
        <v>40</v>
      </c>
      <c r="AE2044" s="49">
        <f t="shared" si="176"/>
        <v>40</v>
      </c>
      <c r="AF2044" s="52"/>
    </row>
    <row r="2045" s="19" customFormat="1" customHeight="1" spans="1:32">
      <c r="A2045" s="31" t="s">
        <v>8803</v>
      </c>
      <c r="B2045" s="31" t="s">
        <v>15</v>
      </c>
      <c r="C2045" s="31" t="s">
        <v>8841</v>
      </c>
      <c r="D2045" s="31" t="s">
        <v>8805</v>
      </c>
      <c r="E2045" s="31" t="s">
        <v>16</v>
      </c>
      <c r="F2045" s="31" t="s">
        <v>17</v>
      </c>
      <c r="G2045" s="32" t="s">
        <v>8806</v>
      </c>
      <c r="H2045" s="33" t="s">
        <v>8809</v>
      </c>
      <c r="I2045" s="37">
        <v>1.8</v>
      </c>
      <c r="J2045" s="31" t="s">
        <v>8805</v>
      </c>
      <c r="K2045" s="42" t="s">
        <v>8646</v>
      </c>
      <c r="L2045" s="39" t="s">
        <v>8647</v>
      </c>
      <c r="M2045" s="40">
        <v>27</v>
      </c>
      <c r="N2045" s="40"/>
      <c r="O2045" s="40"/>
      <c r="P2045" s="40"/>
      <c r="Q2045" s="40"/>
      <c r="R2045" s="40"/>
      <c r="S2045" s="40"/>
      <c r="T2045" s="40">
        <v>27</v>
      </c>
      <c r="U2045" s="40"/>
      <c r="V2045" s="40">
        <f t="shared" si="172"/>
        <v>27</v>
      </c>
      <c r="W2045" t="s">
        <v>5890</v>
      </c>
      <c r="X2045" s="69" t="s">
        <v>6984</v>
      </c>
      <c r="Y2045" s="49"/>
      <c r="Z2045" s="50">
        <f t="array" ref="Z2045">SUM((N2045:S2045)/6)</f>
        <v>0</v>
      </c>
      <c r="AA2045" s="51"/>
      <c r="AB2045" s="49">
        <f t="shared" si="173"/>
        <v>27</v>
      </c>
      <c r="AC2045" s="49">
        <f t="shared" si="174"/>
        <v>27</v>
      </c>
      <c r="AD2045" s="49">
        <f t="shared" si="175"/>
        <v>27</v>
      </c>
      <c r="AE2045" s="49">
        <f t="shared" si="176"/>
        <v>27</v>
      </c>
      <c r="AF2045" s="52"/>
    </row>
    <row r="2046" s="19" customFormat="1" customHeight="1" spans="1:32">
      <c r="A2046" s="31" t="s">
        <v>8803</v>
      </c>
      <c r="B2046" s="31" t="s">
        <v>15</v>
      </c>
      <c r="C2046" s="31" t="s">
        <v>8841</v>
      </c>
      <c r="D2046" s="31" t="s">
        <v>8805</v>
      </c>
      <c r="E2046" s="31" t="s">
        <v>16</v>
      </c>
      <c r="F2046" s="31" t="s">
        <v>17</v>
      </c>
      <c r="G2046" s="32" t="s">
        <v>8806</v>
      </c>
      <c r="H2046" s="33" t="s">
        <v>8810</v>
      </c>
      <c r="I2046" s="37">
        <v>1.8</v>
      </c>
      <c r="J2046" s="31" t="s">
        <v>8805</v>
      </c>
      <c r="K2046" s="42" t="s">
        <v>8648</v>
      </c>
      <c r="L2046" s="39" t="s">
        <v>8649</v>
      </c>
      <c r="M2046" s="40">
        <v>28</v>
      </c>
      <c r="N2046" s="40"/>
      <c r="O2046" s="40"/>
      <c r="P2046" s="40"/>
      <c r="Q2046" s="40"/>
      <c r="R2046" s="40"/>
      <c r="S2046" s="40"/>
      <c r="T2046" s="40">
        <v>28</v>
      </c>
      <c r="U2046" s="40"/>
      <c r="V2046" s="40">
        <f t="shared" si="172"/>
        <v>28</v>
      </c>
      <c r="W2046" t="s">
        <v>5890</v>
      </c>
      <c r="X2046" s="69" t="s">
        <v>6984</v>
      </c>
      <c r="Y2046" s="49"/>
      <c r="Z2046" s="50">
        <f t="array" ref="Z2046">SUM((N2046:S2046)/6)</f>
        <v>0</v>
      </c>
      <c r="AA2046" s="51"/>
      <c r="AB2046" s="49">
        <f t="shared" si="173"/>
        <v>28</v>
      </c>
      <c r="AC2046" s="49">
        <f t="shared" si="174"/>
        <v>28</v>
      </c>
      <c r="AD2046" s="49">
        <f t="shared" si="175"/>
        <v>28</v>
      </c>
      <c r="AE2046" s="49">
        <f t="shared" si="176"/>
        <v>28</v>
      </c>
      <c r="AF2046" s="52"/>
    </row>
    <row r="2047" s="19" customFormat="1" customHeight="1" spans="1:32">
      <c r="A2047" s="31" t="s">
        <v>8803</v>
      </c>
      <c r="B2047" s="31" t="s">
        <v>15</v>
      </c>
      <c r="C2047" s="31" t="s">
        <v>9143</v>
      </c>
      <c r="D2047" s="31" t="s">
        <v>8805</v>
      </c>
      <c r="E2047" s="31" t="s">
        <v>16</v>
      </c>
      <c r="F2047" s="31" t="s">
        <v>17</v>
      </c>
      <c r="G2047" s="32" t="s">
        <v>9078</v>
      </c>
      <c r="H2047" s="33" t="s">
        <v>8807</v>
      </c>
      <c r="I2047" s="37">
        <v>1.8</v>
      </c>
      <c r="J2047" s="31" t="s">
        <v>8805</v>
      </c>
      <c r="K2047" s="42" t="s">
        <v>8651</v>
      </c>
      <c r="L2047" s="39" t="s">
        <v>8652</v>
      </c>
      <c r="M2047" s="40">
        <v>20</v>
      </c>
      <c r="N2047" s="40"/>
      <c r="O2047" s="40"/>
      <c r="P2047" s="40"/>
      <c r="Q2047" s="40"/>
      <c r="R2047" s="40"/>
      <c r="S2047" s="40"/>
      <c r="T2047" s="40">
        <v>20</v>
      </c>
      <c r="U2047" s="40"/>
      <c r="V2047" s="40">
        <f t="shared" si="172"/>
        <v>20</v>
      </c>
      <c r="W2047" t="s">
        <v>5890</v>
      </c>
      <c r="X2047" s="69" t="s">
        <v>6984</v>
      </c>
      <c r="Y2047" s="49"/>
      <c r="Z2047" s="50">
        <f t="array" ref="Z2047">SUM((N2047:S2047)/6)</f>
        <v>0</v>
      </c>
      <c r="AA2047" s="51"/>
      <c r="AB2047" s="49">
        <f t="shared" si="173"/>
        <v>20</v>
      </c>
      <c r="AC2047" s="49">
        <f t="shared" si="174"/>
        <v>20</v>
      </c>
      <c r="AD2047" s="49">
        <f t="shared" si="175"/>
        <v>20</v>
      </c>
      <c r="AE2047" s="49">
        <f t="shared" si="176"/>
        <v>20</v>
      </c>
      <c r="AF2047" s="52"/>
    </row>
    <row r="2048" s="19" customFormat="1" customHeight="1" spans="1:32">
      <c r="A2048" s="31" t="s">
        <v>8803</v>
      </c>
      <c r="B2048" s="31" t="s">
        <v>15</v>
      </c>
      <c r="C2048" s="31" t="s">
        <v>9143</v>
      </c>
      <c r="D2048" s="31" t="s">
        <v>8805</v>
      </c>
      <c r="E2048" s="31" t="s">
        <v>16</v>
      </c>
      <c r="F2048" s="31" t="s">
        <v>17</v>
      </c>
      <c r="G2048" s="32" t="s">
        <v>9078</v>
      </c>
      <c r="H2048" s="33" t="s">
        <v>8808</v>
      </c>
      <c r="I2048" s="37">
        <v>1.8</v>
      </c>
      <c r="J2048" s="31" t="s">
        <v>8805</v>
      </c>
      <c r="K2048" s="42" t="s">
        <v>8654</v>
      </c>
      <c r="L2048" s="39" t="s">
        <v>8655</v>
      </c>
      <c r="M2048" s="40">
        <v>22</v>
      </c>
      <c r="N2048" s="40"/>
      <c r="O2048" s="40"/>
      <c r="P2048" s="40"/>
      <c r="Q2048" s="40"/>
      <c r="R2048" s="40"/>
      <c r="S2048" s="40"/>
      <c r="T2048" s="40">
        <v>22</v>
      </c>
      <c r="U2048" s="40"/>
      <c r="V2048" s="40">
        <f t="shared" si="172"/>
        <v>22</v>
      </c>
      <c r="W2048" t="s">
        <v>5890</v>
      </c>
      <c r="X2048" s="69" t="s">
        <v>6984</v>
      </c>
      <c r="Y2048" s="49"/>
      <c r="Z2048" s="50">
        <f t="array" ref="Z2048">SUM((N2048:S2048)/6)</f>
        <v>0</v>
      </c>
      <c r="AA2048" s="51"/>
      <c r="AB2048" s="49">
        <f t="shared" si="173"/>
        <v>22</v>
      </c>
      <c r="AC2048" s="49">
        <f t="shared" si="174"/>
        <v>22</v>
      </c>
      <c r="AD2048" s="49">
        <f t="shared" si="175"/>
        <v>22</v>
      </c>
      <c r="AE2048" s="49">
        <f t="shared" si="176"/>
        <v>22</v>
      </c>
      <c r="AF2048" s="52"/>
    </row>
    <row r="2049" s="19" customFormat="1" customHeight="1" spans="1:32">
      <c r="A2049" s="31" t="s">
        <v>8803</v>
      </c>
      <c r="B2049" s="31" t="s">
        <v>15</v>
      </c>
      <c r="C2049" s="31" t="s">
        <v>9143</v>
      </c>
      <c r="D2049" s="31" t="s">
        <v>8805</v>
      </c>
      <c r="E2049" s="31" t="s">
        <v>16</v>
      </c>
      <c r="F2049" s="31" t="s">
        <v>17</v>
      </c>
      <c r="G2049" s="32" t="s">
        <v>9078</v>
      </c>
      <c r="H2049" s="33" t="s">
        <v>8811</v>
      </c>
      <c r="I2049" s="37">
        <v>1.8</v>
      </c>
      <c r="J2049" s="31" t="s">
        <v>8805</v>
      </c>
      <c r="K2049" s="42" t="s">
        <v>8657</v>
      </c>
      <c r="L2049" s="39" t="s">
        <v>8658</v>
      </c>
      <c r="M2049" s="40">
        <v>24</v>
      </c>
      <c r="N2049" s="40"/>
      <c r="O2049" s="40"/>
      <c r="P2049" s="40"/>
      <c r="Q2049" s="40"/>
      <c r="R2049" s="40"/>
      <c r="S2049" s="40"/>
      <c r="T2049" s="40">
        <v>24</v>
      </c>
      <c r="U2049" s="40"/>
      <c r="V2049" s="40">
        <f t="shared" si="172"/>
        <v>24</v>
      </c>
      <c r="W2049" t="s">
        <v>5890</v>
      </c>
      <c r="X2049" s="69" t="s">
        <v>6984</v>
      </c>
      <c r="Y2049" s="49"/>
      <c r="Z2049" s="50">
        <f t="array" ref="Z2049">SUM((N2049:S2049)/6)</f>
        <v>0</v>
      </c>
      <c r="AA2049" s="51"/>
      <c r="AB2049" s="49">
        <f t="shared" si="173"/>
        <v>24</v>
      </c>
      <c r="AC2049" s="49">
        <f t="shared" si="174"/>
        <v>24</v>
      </c>
      <c r="AD2049" s="49">
        <f t="shared" si="175"/>
        <v>24</v>
      </c>
      <c r="AE2049" s="49">
        <f t="shared" si="176"/>
        <v>24</v>
      </c>
      <c r="AF2049" s="52"/>
    </row>
    <row r="2050" s="19" customFormat="1" customHeight="1" spans="1:32">
      <c r="A2050" s="31" t="s">
        <v>8803</v>
      </c>
      <c r="B2050" s="31" t="s">
        <v>15</v>
      </c>
      <c r="C2050" s="31" t="s">
        <v>9022</v>
      </c>
      <c r="D2050" s="31" t="s">
        <v>8805</v>
      </c>
      <c r="E2050" s="31" t="s">
        <v>16</v>
      </c>
      <c r="F2050" s="31" t="s">
        <v>17</v>
      </c>
      <c r="G2050" s="32" t="s">
        <v>9023</v>
      </c>
      <c r="H2050" s="33" t="s">
        <v>8808</v>
      </c>
      <c r="I2050" s="37">
        <v>1.8</v>
      </c>
      <c r="J2050" s="31" t="s">
        <v>8805</v>
      </c>
      <c r="K2050" s="42" t="s">
        <v>8660</v>
      </c>
      <c r="L2050" s="39" t="s">
        <v>8661</v>
      </c>
      <c r="M2050" s="40">
        <v>9</v>
      </c>
      <c r="N2050" s="40"/>
      <c r="O2050" s="40"/>
      <c r="P2050" s="40"/>
      <c r="Q2050" s="40"/>
      <c r="R2050" s="40"/>
      <c r="S2050" s="40"/>
      <c r="T2050" s="40">
        <v>9</v>
      </c>
      <c r="U2050" s="40"/>
      <c r="V2050" s="40">
        <f t="shared" si="172"/>
        <v>9</v>
      </c>
      <c r="W2050" t="s">
        <v>5890</v>
      </c>
      <c r="X2050" s="69" t="s">
        <v>6984</v>
      </c>
      <c r="Y2050" s="49"/>
      <c r="Z2050" s="50">
        <f t="array" ref="Z2050">SUM((N2050:S2050)/6)</f>
        <v>0</v>
      </c>
      <c r="AA2050" s="51"/>
      <c r="AB2050" s="49">
        <f t="shared" si="173"/>
        <v>9</v>
      </c>
      <c r="AC2050" s="49">
        <f t="shared" si="174"/>
        <v>9</v>
      </c>
      <c r="AD2050" s="49">
        <f t="shared" si="175"/>
        <v>9</v>
      </c>
      <c r="AE2050" s="49">
        <f t="shared" si="176"/>
        <v>9</v>
      </c>
      <c r="AF2050" s="52"/>
    </row>
    <row r="2051" s="19" customFormat="1" customHeight="1" spans="1:32">
      <c r="A2051" s="31" t="s">
        <v>8803</v>
      </c>
      <c r="B2051" s="31" t="s">
        <v>15</v>
      </c>
      <c r="C2051" s="31" t="s">
        <v>9022</v>
      </c>
      <c r="D2051" s="31" t="s">
        <v>8805</v>
      </c>
      <c r="E2051" s="31" t="s">
        <v>16</v>
      </c>
      <c r="F2051" s="31" t="s">
        <v>17</v>
      </c>
      <c r="G2051" s="32" t="s">
        <v>9023</v>
      </c>
      <c r="H2051" s="33" t="s">
        <v>8809</v>
      </c>
      <c r="I2051" s="37">
        <v>1.8</v>
      </c>
      <c r="J2051" s="31" t="s">
        <v>8805</v>
      </c>
      <c r="K2051" s="42" t="s">
        <v>8663</v>
      </c>
      <c r="L2051" s="39" t="s">
        <v>8664</v>
      </c>
      <c r="M2051" s="40">
        <v>9</v>
      </c>
      <c r="N2051" s="40"/>
      <c r="O2051" s="40"/>
      <c r="P2051" s="40"/>
      <c r="Q2051" s="40"/>
      <c r="R2051" s="40"/>
      <c r="S2051" s="40"/>
      <c r="T2051" s="40">
        <v>9</v>
      </c>
      <c r="U2051" s="40"/>
      <c r="V2051" s="40">
        <f t="shared" ref="V2051:V2094" si="177">T2051+U2051</f>
        <v>9</v>
      </c>
      <c r="W2051" t="s">
        <v>5890</v>
      </c>
      <c r="X2051" s="69" t="s">
        <v>6984</v>
      </c>
      <c r="Y2051" s="49"/>
      <c r="Z2051" s="50">
        <f t="array" ref="Z2051">SUM((N2051:S2051)/6)</f>
        <v>0</v>
      </c>
      <c r="AA2051" s="51"/>
      <c r="AB2051" s="49">
        <f t="shared" ref="AB2051:AB2094" si="178">V2051-Y2051/30*21</f>
        <v>9</v>
      </c>
      <c r="AC2051" s="49">
        <f t="shared" ref="AC2051:AC2094" si="179">AB2051-Y2051</f>
        <v>9</v>
      </c>
      <c r="AD2051" s="49">
        <f t="shared" ref="AD2051:AD2094" si="180">V2051-Z2051*21</f>
        <v>9</v>
      </c>
      <c r="AE2051" s="49">
        <f t="shared" ref="AE2051:AE2094" si="181">AD2051-Z2051*30</f>
        <v>9</v>
      </c>
      <c r="AF2051" s="52"/>
    </row>
    <row r="2052" s="19" customFormat="1" customHeight="1" spans="1:32">
      <c r="A2052" s="31" t="s">
        <v>8803</v>
      </c>
      <c r="B2052" s="31" t="s">
        <v>15</v>
      </c>
      <c r="C2052" s="31" t="s">
        <v>9022</v>
      </c>
      <c r="D2052" s="31" t="s">
        <v>8805</v>
      </c>
      <c r="E2052" s="31" t="s">
        <v>16</v>
      </c>
      <c r="F2052" s="31" t="s">
        <v>17</v>
      </c>
      <c r="G2052" s="32" t="s">
        <v>9023</v>
      </c>
      <c r="H2052" s="33" t="s">
        <v>8810</v>
      </c>
      <c r="I2052" s="37">
        <v>1.8</v>
      </c>
      <c r="J2052" s="31" t="s">
        <v>8805</v>
      </c>
      <c r="K2052" s="42" t="s">
        <v>8666</v>
      </c>
      <c r="L2052" s="39" t="s">
        <v>8667</v>
      </c>
      <c r="M2052" s="40">
        <v>4</v>
      </c>
      <c r="N2052" s="40"/>
      <c r="O2052" s="40"/>
      <c r="P2052" s="40"/>
      <c r="Q2052" s="40"/>
      <c r="R2052" s="40"/>
      <c r="S2052" s="40"/>
      <c r="T2052" s="40">
        <v>4</v>
      </c>
      <c r="U2052" s="40"/>
      <c r="V2052" s="40">
        <f t="shared" si="177"/>
        <v>4</v>
      </c>
      <c r="W2052" t="s">
        <v>5890</v>
      </c>
      <c r="X2052" s="69" t="s">
        <v>6984</v>
      </c>
      <c r="Y2052" s="49"/>
      <c r="Z2052" s="50">
        <f t="array" ref="Z2052">SUM((N2052:S2052)/6)</f>
        <v>0</v>
      </c>
      <c r="AA2052" s="51"/>
      <c r="AB2052" s="49">
        <f t="shared" si="178"/>
        <v>4</v>
      </c>
      <c r="AC2052" s="49">
        <f t="shared" si="179"/>
        <v>4</v>
      </c>
      <c r="AD2052" s="49">
        <f t="shared" si="180"/>
        <v>4</v>
      </c>
      <c r="AE2052" s="49">
        <f t="shared" si="181"/>
        <v>4</v>
      </c>
      <c r="AF2052" s="52"/>
    </row>
    <row r="2053" s="19" customFormat="1" customHeight="1" spans="1:32">
      <c r="A2053" s="31" t="s">
        <v>8803</v>
      </c>
      <c r="B2053" s="31" t="s">
        <v>15</v>
      </c>
      <c r="C2053" s="31" t="s">
        <v>9022</v>
      </c>
      <c r="D2053" s="31" t="s">
        <v>8805</v>
      </c>
      <c r="E2053" s="31" t="s">
        <v>16</v>
      </c>
      <c r="F2053" s="31" t="s">
        <v>17</v>
      </c>
      <c r="G2053" s="32" t="s">
        <v>9023</v>
      </c>
      <c r="H2053" s="33" t="s">
        <v>8811</v>
      </c>
      <c r="I2053" s="37">
        <v>1.8</v>
      </c>
      <c r="J2053" s="31" t="s">
        <v>8805</v>
      </c>
      <c r="K2053" s="42" t="s">
        <v>8669</v>
      </c>
      <c r="L2053" s="39" t="s">
        <v>8670</v>
      </c>
      <c r="M2053" s="40">
        <v>7</v>
      </c>
      <c r="N2053" s="40"/>
      <c r="O2053" s="40"/>
      <c r="P2053" s="40"/>
      <c r="Q2053" s="40"/>
      <c r="R2053" s="40"/>
      <c r="S2053" s="40"/>
      <c r="T2053" s="40">
        <v>7</v>
      </c>
      <c r="U2053" s="40"/>
      <c r="V2053" s="40">
        <f t="shared" si="177"/>
        <v>7</v>
      </c>
      <c r="W2053" t="s">
        <v>5890</v>
      </c>
      <c r="X2053" s="69" t="s">
        <v>6984</v>
      </c>
      <c r="Y2053" s="49"/>
      <c r="Z2053" s="50">
        <f t="array" ref="Z2053">SUM((N2053:S2053)/6)</f>
        <v>0</v>
      </c>
      <c r="AA2053" s="51"/>
      <c r="AB2053" s="49">
        <f t="shared" si="178"/>
        <v>7</v>
      </c>
      <c r="AC2053" s="49">
        <f t="shared" si="179"/>
        <v>7</v>
      </c>
      <c r="AD2053" s="49">
        <f t="shared" si="180"/>
        <v>7</v>
      </c>
      <c r="AE2053" s="49">
        <f t="shared" si="181"/>
        <v>7</v>
      </c>
      <c r="AF2053" s="52"/>
    </row>
    <row r="2054" s="19" customFormat="1" customHeight="1" spans="1:32">
      <c r="A2054" s="31" t="s">
        <v>8803</v>
      </c>
      <c r="B2054" s="31" t="s">
        <v>15</v>
      </c>
      <c r="C2054" s="31" t="s">
        <v>8863</v>
      </c>
      <c r="D2054" s="31" t="s">
        <v>8805</v>
      </c>
      <c r="E2054" s="31" t="s">
        <v>16</v>
      </c>
      <c r="F2054" s="31" t="s">
        <v>126</v>
      </c>
      <c r="G2054" s="32" t="s">
        <v>8865</v>
      </c>
      <c r="H2054" s="33" t="s">
        <v>8838</v>
      </c>
      <c r="I2054" s="37">
        <v>1.8</v>
      </c>
      <c r="J2054" s="31" t="s">
        <v>8805</v>
      </c>
      <c r="K2054" s="42" t="s">
        <v>8672</v>
      </c>
      <c r="L2054" s="39" t="s">
        <v>8673</v>
      </c>
      <c r="M2054" s="40">
        <v>7</v>
      </c>
      <c r="N2054" s="40"/>
      <c r="O2054" s="40"/>
      <c r="P2054" s="40"/>
      <c r="Q2054" s="40"/>
      <c r="R2054" s="40"/>
      <c r="S2054" s="40"/>
      <c r="T2054" s="40">
        <v>7</v>
      </c>
      <c r="U2054" s="40"/>
      <c r="V2054" s="40">
        <f t="shared" si="177"/>
        <v>7</v>
      </c>
      <c r="W2054" t="s">
        <v>5890</v>
      </c>
      <c r="X2054" s="69" t="s">
        <v>6984</v>
      </c>
      <c r="Y2054" s="49"/>
      <c r="Z2054" s="50">
        <f t="array" ref="Z2054">SUM((N2054:S2054)/6)</f>
        <v>0</v>
      </c>
      <c r="AA2054" s="51"/>
      <c r="AB2054" s="49">
        <f t="shared" si="178"/>
        <v>7</v>
      </c>
      <c r="AC2054" s="49">
        <f t="shared" si="179"/>
        <v>7</v>
      </c>
      <c r="AD2054" s="49">
        <f t="shared" si="180"/>
        <v>7</v>
      </c>
      <c r="AE2054" s="49">
        <f t="shared" si="181"/>
        <v>7</v>
      </c>
      <c r="AF2054" s="52"/>
    </row>
    <row r="2055" s="19" customFormat="1" customHeight="1" spans="1:32">
      <c r="A2055" s="31" t="s">
        <v>8803</v>
      </c>
      <c r="B2055" s="31" t="s">
        <v>15</v>
      </c>
      <c r="C2055" s="31" t="s">
        <v>9022</v>
      </c>
      <c r="D2055" s="31" t="s">
        <v>8805</v>
      </c>
      <c r="E2055" s="31" t="s">
        <v>16</v>
      </c>
      <c r="F2055" s="31" t="s">
        <v>126</v>
      </c>
      <c r="G2055" s="32" t="s">
        <v>9023</v>
      </c>
      <c r="H2055" s="33" t="s">
        <v>8808</v>
      </c>
      <c r="I2055" s="37">
        <v>1.8</v>
      </c>
      <c r="J2055" s="31" t="s">
        <v>8805</v>
      </c>
      <c r="K2055" s="42" t="s">
        <v>8675</v>
      </c>
      <c r="L2055" s="39" t="s">
        <v>8676</v>
      </c>
      <c r="M2055" s="40">
        <v>1</v>
      </c>
      <c r="N2055" s="40"/>
      <c r="O2055" s="40"/>
      <c r="P2055" s="40"/>
      <c r="Q2055" s="40"/>
      <c r="R2055" s="40"/>
      <c r="S2055" s="40"/>
      <c r="T2055" s="40">
        <v>1</v>
      </c>
      <c r="U2055" s="40"/>
      <c r="V2055" s="40">
        <f t="shared" si="177"/>
        <v>1</v>
      </c>
      <c r="W2055" t="s">
        <v>5890</v>
      </c>
      <c r="X2055" s="69" t="s">
        <v>6984</v>
      </c>
      <c r="Y2055" s="49"/>
      <c r="Z2055" s="50">
        <f t="array" ref="Z2055">SUM((N2055:S2055)/6)</f>
        <v>0</v>
      </c>
      <c r="AA2055" s="51"/>
      <c r="AB2055" s="49">
        <f t="shared" si="178"/>
        <v>1</v>
      </c>
      <c r="AC2055" s="49">
        <f t="shared" si="179"/>
        <v>1</v>
      </c>
      <c r="AD2055" s="49">
        <f t="shared" si="180"/>
        <v>1</v>
      </c>
      <c r="AE2055" s="49">
        <f t="shared" si="181"/>
        <v>1</v>
      </c>
      <c r="AF2055" s="52"/>
    </row>
    <row r="2056" s="19" customFormat="1" customHeight="1" spans="1:32">
      <c r="A2056" s="31" t="s">
        <v>8803</v>
      </c>
      <c r="B2056" s="31" t="s">
        <v>15</v>
      </c>
      <c r="C2056" s="31" t="s">
        <v>9022</v>
      </c>
      <c r="D2056" s="31" t="s">
        <v>8805</v>
      </c>
      <c r="E2056" s="31" t="s">
        <v>16</v>
      </c>
      <c r="F2056" s="31" t="s">
        <v>126</v>
      </c>
      <c r="G2056" s="32" t="s">
        <v>9023</v>
      </c>
      <c r="H2056" s="33" t="s">
        <v>8809</v>
      </c>
      <c r="I2056" s="37">
        <v>1.8</v>
      </c>
      <c r="J2056" s="31" t="s">
        <v>8805</v>
      </c>
      <c r="K2056" s="42" t="s">
        <v>8678</v>
      </c>
      <c r="L2056" s="39" t="s">
        <v>8679</v>
      </c>
      <c r="M2056" s="40">
        <v>27</v>
      </c>
      <c r="N2056" s="40"/>
      <c r="O2056" s="40"/>
      <c r="P2056" s="40"/>
      <c r="Q2056" s="40"/>
      <c r="R2056" s="40"/>
      <c r="S2056" s="40"/>
      <c r="T2056" s="40">
        <v>27</v>
      </c>
      <c r="U2056" s="40"/>
      <c r="V2056" s="40">
        <f t="shared" si="177"/>
        <v>27</v>
      </c>
      <c r="W2056" t="s">
        <v>5890</v>
      </c>
      <c r="X2056" s="69" t="s">
        <v>6984</v>
      </c>
      <c r="Y2056" s="49"/>
      <c r="Z2056" s="50">
        <f t="array" ref="Z2056">SUM((N2056:S2056)/6)</f>
        <v>0</v>
      </c>
      <c r="AA2056" s="51"/>
      <c r="AB2056" s="49">
        <f t="shared" si="178"/>
        <v>27</v>
      </c>
      <c r="AC2056" s="49">
        <f t="shared" si="179"/>
        <v>27</v>
      </c>
      <c r="AD2056" s="49">
        <f t="shared" si="180"/>
        <v>27</v>
      </c>
      <c r="AE2056" s="49">
        <f t="shared" si="181"/>
        <v>27</v>
      </c>
      <c r="AF2056" s="52"/>
    </row>
    <row r="2057" s="19" customFormat="1" customHeight="1" spans="1:32">
      <c r="A2057" s="31" t="s">
        <v>8803</v>
      </c>
      <c r="B2057" s="31" t="s">
        <v>15</v>
      </c>
      <c r="C2057" s="31" t="s">
        <v>9022</v>
      </c>
      <c r="D2057" s="31" t="s">
        <v>8805</v>
      </c>
      <c r="E2057" s="31" t="s">
        <v>16</v>
      </c>
      <c r="F2057" s="31" t="s">
        <v>126</v>
      </c>
      <c r="G2057" s="32" t="s">
        <v>9023</v>
      </c>
      <c r="H2057" s="33" t="s">
        <v>8810</v>
      </c>
      <c r="I2057" s="37">
        <v>1.8</v>
      </c>
      <c r="J2057" s="31" t="s">
        <v>8805</v>
      </c>
      <c r="K2057" s="42" t="s">
        <v>8681</v>
      </c>
      <c r="L2057" s="39" t="s">
        <v>8682</v>
      </c>
      <c r="M2057" s="40">
        <v>28</v>
      </c>
      <c r="N2057" s="40"/>
      <c r="O2057" s="40"/>
      <c r="P2057" s="40"/>
      <c r="Q2057" s="40"/>
      <c r="R2057" s="40"/>
      <c r="S2057" s="40"/>
      <c r="T2057" s="40">
        <v>28</v>
      </c>
      <c r="U2057" s="40"/>
      <c r="V2057" s="40">
        <f t="shared" si="177"/>
        <v>28</v>
      </c>
      <c r="W2057" t="s">
        <v>5890</v>
      </c>
      <c r="X2057" s="69" t="s">
        <v>6984</v>
      </c>
      <c r="Y2057" s="49"/>
      <c r="Z2057" s="50">
        <f t="array" ref="Z2057">SUM((N2057:S2057)/6)</f>
        <v>0</v>
      </c>
      <c r="AA2057" s="51"/>
      <c r="AB2057" s="49">
        <f t="shared" si="178"/>
        <v>28</v>
      </c>
      <c r="AC2057" s="49">
        <f t="shared" si="179"/>
        <v>28</v>
      </c>
      <c r="AD2057" s="49">
        <f t="shared" si="180"/>
        <v>28</v>
      </c>
      <c r="AE2057" s="49">
        <f t="shared" si="181"/>
        <v>28</v>
      </c>
      <c r="AF2057" s="52"/>
    </row>
    <row r="2058" s="19" customFormat="1" customHeight="1" spans="1:32">
      <c r="A2058" s="31" t="s">
        <v>8803</v>
      </c>
      <c r="B2058" s="31" t="s">
        <v>15</v>
      </c>
      <c r="C2058" s="31" t="s">
        <v>9022</v>
      </c>
      <c r="D2058" s="31" t="s">
        <v>8805</v>
      </c>
      <c r="E2058" s="31" t="s">
        <v>16</v>
      </c>
      <c r="F2058" s="31" t="s">
        <v>126</v>
      </c>
      <c r="G2058" s="32" t="s">
        <v>9023</v>
      </c>
      <c r="H2058" s="33" t="s">
        <v>8811</v>
      </c>
      <c r="I2058" s="37">
        <v>1.8</v>
      </c>
      <c r="J2058" s="31" t="s">
        <v>8805</v>
      </c>
      <c r="K2058" s="42" t="s">
        <v>8684</v>
      </c>
      <c r="L2058" s="39" t="s">
        <v>8685</v>
      </c>
      <c r="M2058" s="40">
        <v>16</v>
      </c>
      <c r="N2058" s="40"/>
      <c r="O2058" s="40"/>
      <c r="P2058" s="40"/>
      <c r="Q2058" s="40"/>
      <c r="R2058" s="40"/>
      <c r="S2058" s="40"/>
      <c r="T2058" s="40">
        <v>16</v>
      </c>
      <c r="U2058" s="40"/>
      <c r="V2058" s="40">
        <f t="shared" si="177"/>
        <v>16</v>
      </c>
      <c r="W2058" t="s">
        <v>5890</v>
      </c>
      <c r="X2058" s="69" t="s">
        <v>6984</v>
      </c>
      <c r="Y2058" s="49"/>
      <c r="Z2058" s="50">
        <f t="array" ref="Z2058">SUM((N2058:S2058)/6)</f>
        <v>0</v>
      </c>
      <c r="AA2058" s="51"/>
      <c r="AB2058" s="49">
        <f t="shared" si="178"/>
        <v>16</v>
      </c>
      <c r="AC2058" s="49">
        <f t="shared" si="179"/>
        <v>16</v>
      </c>
      <c r="AD2058" s="49">
        <f t="shared" si="180"/>
        <v>16</v>
      </c>
      <c r="AE2058" s="49">
        <f t="shared" si="181"/>
        <v>16</v>
      </c>
      <c r="AF2058" s="52"/>
    </row>
    <row r="2059" s="19" customFormat="1" customHeight="1" spans="1:32">
      <c r="A2059" s="31" t="s">
        <v>8803</v>
      </c>
      <c r="B2059" s="31" t="s">
        <v>15</v>
      </c>
      <c r="C2059" s="31" t="s">
        <v>8841</v>
      </c>
      <c r="D2059" s="31" t="s">
        <v>8805</v>
      </c>
      <c r="E2059" s="31" t="s">
        <v>16</v>
      </c>
      <c r="F2059" s="31" t="s">
        <v>2050</v>
      </c>
      <c r="G2059" s="32" t="s">
        <v>8806</v>
      </c>
      <c r="H2059" s="33" t="s">
        <v>8810</v>
      </c>
      <c r="I2059" s="37">
        <v>1.8</v>
      </c>
      <c r="J2059" s="31" t="s">
        <v>8805</v>
      </c>
      <c r="K2059" s="42" t="s">
        <v>8687</v>
      </c>
      <c r="L2059" s="39" t="s">
        <v>8688</v>
      </c>
      <c r="M2059" s="40">
        <v>5</v>
      </c>
      <c r="N2059" s="40"/>
      <c r="O2059" s="40"/>
      <c r="P2059" s="40"/>
      <c r="Q2059" s="40"/>
      <c r="R2059" s="40"/>
      <c r="S2059" s="40"/>
      <c r="T2059" s="40">
        <v>5</v>
      </c>
      <c r="U2059" s="40"/>
      <c r="V2059" s="40">
        <f t="shared" si="177"/>
        <v>5</v>
      </c>
      <c r="W2059" t="s">
        <v>5890</v>
      </c>
      <c r="X2059" s="69" t="s">
        <v>6984</v>
      </c>
      <c r="Y2059" s="49"/>
      <c r="Z2059" s="50">
        <f t="array" ref="Z2059">SUM((N2059:S2059)/6)</f>
        <v>0</v>
      </c>
      <c r="AA2059" s="51"/>
      <c r="AB2059" s="49">
        <f t="shared" si="178"/>
        <v>5</v>
      </c>
      <c r="AC2059" s="49">
        <f t="shared" si="179"/>
        <v>5</v>
      </c>
      <c r="AD2059" s="49">
        <f t="shared" si="180"/>
        <v>5</v>
      </c>
      <c r="AE2059" s="49">
        <f t="shared" si="181"/>
        <v>5</v>
      </c>
      <c r="AF2059" s="52"/>
    </row>
    <row r="2060" s="19" customFormat="1" customHeight="1" spans="1:32">
      <c r="A2060" s="31" t="s">
        <v>8803</v>
      </c>
      <c r="B2060" s="31" t="s">
        <v>15</v>
      </c>
      <c r="C2060" s="31" t="s">
        <v>8841</v>
      </c>
      <c r="D2060" s="31" t="s">
        <v>8805</v>
      </c>
      <c r="E2060" s="31" t="s">
        <v>16</v>
      </c>
      <c r="F2060" s="31" t="s">
        <v>2050</v>
      </c>
      <c r="G2060" s="32" t="s">
        <v>8806</v>
      </c>
      <c r="H2060" s="33" t="s">
        <v>8811</v>
      </c>
      <c r="I2060" s="37">
        <v>1.8</v>
      </c>
      <c r="J2060" s="31" t="s">
        <v>8805</v>
      </c>
      <c r="K2060" s="42" t="s">
        <v>8690</v>
      </c>
      <c r="L2060" s="39" t="s">
        <v>8691</v>
      </c>
      <c r="M2060" s="40">
        <v>1</v>
      </c>
      <c r="N2060" s="40"/>
      <c r="O2060" s="40"/>
      <c r="P2060" s="40"/>
      <c r="Q2060" s="40"/>
      <c r="R2060" s="40"/>
      <c r="S2060" s="40"/>
      <c r="T2060" s="40">
        <v>1</v>
      </c>
      <c r="U2060" s="40"/>
      <c r="V2060" s="40">
        <f t="shared" si="177"/>
        <v>1</v>
      </c>
      <c r="W2060" t="s">
        <v>5890</v>
      </c>
      <c r="X2060" s="69" t="s">
        <v>6984</v>
      </c>
      <c r="Y2060" s="49"/>
      <c r="Z2060" s="50">
        <f t="array" ref="Z2060">SUM((N2060:S2060)/6)</f>
        <v>0</v>
      </c>
      <c r="AA2060" s="51"/>
      <c r="AB2060" s="49">
        <f t="shared" si="178"/>
        <v>1</v>
      </c>
      <c r="AC2060" s="49">
        <f t="shared" si="179"/>
        <v>1</v>
      </c>
      <c r="AD2060" s="49">
        <f t="shared" si="180"/>
        <v>1</v>
      </c>
      <c r="AE2060" s="49">
        <f t="shared" si="181"/>
        <v>1</v>
      </c>
      <c r="AF2060" s="52"/>
    </row>
    <row r="2061" s="19" customFormat="1" customHeight="1" spans="1:32">
      <c r="A2061" s="31" t="s">
        <v>8803</v>
      </c>
      <c r="B2061" s="31" t="s">
        <v>15</v>
      </c>
      <c r="C2061" s="31" t="s">
        <v>9121</v>
      </c>
      <c r="D2061" s="31" t="s">
        <v>8805</v>
      </c>
      <c r="E2061" s="31" t="s">
        <v>16</v>
      </c>
      <c r="F2061" s="31" t="s">
        <v>2050</v>
      </c>
      <c r="G2061" s="32" t="s">
        <v>9122</v>
      </c>
      <c r="H2061" s="33" t="s">
        <v>8813</v>
      </c>
      <c r="I2061" s="37">
        <v>1.8</v>
      </c>
      <c r="J2061" s="31" t="s">
        <v>8805</v>
      </c>
      <c r="K2061" s="42" t="s">
        <v>8693</v>
      </c>
      <c r="L2061" s="39" t="s">
        <v>8694</v>
      </c>
      <c r="M2061" s="40">
        <v>28</v>
      </c>
      <c r="N2061" s="40"/>
      <c r="O2061" s="40"/>
      <c r="P2061" s="40"/>
      <c r="Q2061" s="40"/>
      <c r="R2061" s="40"/>
      <c r="S2061" s="40"/>
      <c r="T2061" s="40">
        <v>28</v>
      </c>
      <c r="U2061" s="40"/>
      <c r="V2061" s="40">
        <f t="shared" si="177"/>
        <v>28</v>
      </c>
      <c r="W2061" t="s">
        <v>5890</v>
      </c>
      <c r="X2061" s="69" t="s">
        <v>6984</v>
      </c>
      <c r="Y2061" s="49"/>
      <c r="Z2061" s="50">
        <f t="array" ref="Z2061">SUM((N2061:S2061)/6)</f>
        <v>0</v>
      </c>
      <c r="AA2061" s="51"/>
      <c r="AB2061" s="49">
        <f t="shared" si="178"/>
        <v>28</v>
      </c>
      <c r="AC2061" s="49">
        <f t="shared" si="179"/>
        <v>28</v>
      </c>
      <c r="AD2061" s="49">
        <f t="shared" si="180"/>
        <v>28</v>
      </c>
      <c r="AE2061" s="49">
        <f t="shared" si="181"/>
        <v>28</v>
      </c>
      <c r="AF2061" s="52"/>
    </row>
    <row r="2062" s="19" customFormat="1" customHeight="1" spans="1:32">
      <c r="A2062" s="31" t="s">
        <v>8803</v>
      </c>
      <c r="B2062" s="31" t="s">
        <v>15</v>
      </c>
      <c r="C2062" s="31" t="s">
        <v>8842</v>
      </c>
      <c r="D2062" s="31" t="s">
        <v>8805</v>
      </c>
      <c r="E2062" s="31" t="s">
        <v>5135</v>
      </c>
      <c r="F2062" s="31" t="s">
        <v>835</v>
      </c>
      <c r="G2062" s="32" t="s">
        <v>8831</v>
      </c>
      <c r="H2062" s="33" t="s">
        <v>8820</v>
      </c>
      <c r="I2062" s="37">
        <v>1.8</v>
      </c>
      <c r="J2062" s="31" t="s">
        <v>8805</v>
      </c>
      <c r="K2062" s="42" t="s">
        <v>8696</v>
      </c>
      <c r="L2062" s="39" t="s">
        <v>8697</v>
      </c>
      <c r="M2062" s="40">
        <v>1</v>
      </c>
      <c r="N2062" s="40"/>
      <c r="O2062" s="40"/>
      <c r="P2062" s="40"/>
      <c r="Q2062" s="40"/>
      <c r="R2062" s="40"/>
      <c r="S2062" s="40"/>
      <c r="T2062" s="40">
        <v>1</v>
      </c>
      <c r="U2062" s="40"/>
      <c r="V2062" s="40">
        <f t="shared" si="177"/>
        <v>1</v>
      </c>
      <c r="W2062" t="s">
        <v>5890</v>
      </c>
      <c r="X2062" s="69" t="s">
        <v>6984</v>
      </c>
      <c r="Y2062" s="49"/>
      <c r="Z2062" s="50">
        <f t="array" ref="Z2062">SUM((N2062:S2062)/6)</f>
        <v>0</v>
      </c>
      <c r="AA2062" s="51"/>
      <c r="AB2062" s="49">
        <f t="shared" si="178"/>
        <v>1</v>
      </c>
      <c r="AC2062" s="49">
        <f t="shared" si="179"/>
        <v>1</v>
      </c>
      <c r="AD2062" s="49">
        <f t="shared" si="180"/>
        <v>1</v>
      </c>
      <c r="AE2062" s="49">
        <f t="shared" si="181"/>
        <v>1</v>
      </c>
      <c r="AF2062" s="52"/>
    </row>
    <row r="2063" s="19" customFormat="1" customHeight="1" spans="1:32">
      <c r="A2063" s="31" t="s">
        <v>8803</v>
      </c>
      <c r="B2063" s="31" t="s">
        <v>15</v>
      </c>
      <c r="C2063" s="31" t="s">
        <v>8841</v>
      </c>
      <c r="D2063" s="31" t="s">
        <v>8805</v>
      </c>
      <c r="E2063" s="31" t="s">
        <v>5135</v>
      </c>
      <c r="F2063" s="31" t="s">
        <v>835</v>
      </c>
      <c r="G2063" s="32" t="s">
        <v>8806</v>
      </c>
      <c r="H2063" s="33" t="s">
        <v>8808</v>
      </c>
      <c r="I2063" s="37">
        <v>1.8</v>
      </c>
      <c r="J2063" s="31" t="s">
        <v>8805</v>
      </c>
      <c r="K2063" s="42" t="s">
        <v>8699</v>
      </c>
      <c r="L2063" s="39" t="s">
        <v>8700</v>
      </c>
      <c r="M2063" s="40">
        <v>18</v>
      </c>
      <c r="N2063" s="40"/>
      <c r="O2063" s="40"/>
      <c r="P2063" s="40"/>
      <c r="Q2063" s="40"/>
      <c r="R2063" s="40"/>
      <c r="S2063" s="40"/>
      <c r="T2063" s="40">
        <v>18</v>
      </c>
      <c r="U2063" s="40"/>
      <c r="V2063" s="40">
        <f t="shared" si="177"/>
        <v>18</v>
      </c>
      <c r="W2063" t="s">
        <v>5890</v>
      </c>
      <c r="X2063" s="69" t="s">
        <v>6984</v>
      </c>
      <c r="Y2063" s="49"/>
      <c r="Z2063" s="50">
        <f t="array" ref="Z2063">SUM((N2063:S2063)/6)</f>
        <v>0</v>
      </c>
      <c r="AA2063" s="51"/>
      <c r="AB2063" s="49">
        <f t="shared" si="178"/>
        <v>18</v>
      </c>
      <c r="AC2063" s="49">
        <f t="shared" si="179"/>
        <v>18</v>
      </c>
      <c r="AD2063" s="49">
        <f t="shared" si="180"/>
        <v>18</v>
      </c>
      <c r="AE2063" s="49">
        <f t="shared" si="181"/>
        <v>18</v>
      </c>
      <c r="AF2063" s="52"/>
    </row>
    <row r="2064" s="19" customFormat="1" customHeight="1" spans="1:32">
      <c r="A2064" s="31" t="s">
        <v>8803</v>
      </c>
      <c r="B2064" s="31" t="s">
        <v>15</v>
      </c>
      <c r="C2064" s="31" t="s">
        <v>8841</v>
      </c>
      <c r="D2064" s="31" t="s">
        <v>8805</v>
      </c>
      <c r="E2064" s="31" t="s">
        <v>5135</v>
      </c>
      <c r="F2064" s="31" t="s">
        <v>835</v>
      </c>
      <c r="G2064" s="32" t="s">
        <v>8806</v>
      </c>
      <c r="H2064" s="33" t="s">
        <v>8809</v>
      </c>
      <c r="I2064" s="37">
        <v>1.8</v>
      </c>
      <c r="J2064" s="31" t="s">
        <v>8805</v>
      </c>
      <c r="K2064" s="42" t="s">
        <v>8702</v>
      </c>
      <c r="L2064" s="39" t="s">
        <v>8703</v>
      </c>
      <c r="M2064" s="40">
        <v>16</v>
      </c>
      <c r="N2064" s="40"/>
      <c r="O2064" s="40"/>
      <c r="P2064" s="40"/>
      <c r="Q2064" s="40"/>
      <c r="R2064" s="40"/>
      <c r="S2064" s="40"/>
      <c r="T2064" s="40">
        <v>16</v>
      </c>
      <c r="U2064" s="40"/>
      <c r="V2064" s="40">
        <f t="shared" si="177"/>
        <v>16</v>
      </c>
      <c r="W2064" t="s">
        <v>5890</v>
      </c>
      <c r="X2064" s="69" t="s">
        <v>6984</v>
      </c>
      <c r="Y2064" s="49"/>
      <c r="Z2064" s="50">
        <f t="array" ref="Z2064">SUM((N2064:S2064)/6)</f>
        <v>0</v>
      </c>
      <c r="AA2064" s="51"/>
      <c r="AB2064" s="49">
        <f t="shared" si="178"/>
        <v>16</v>
      </c>
      <c r="AC2064" s="49">
        <f t="shared" si="179"/>
        <v>16</v>
      </c>
      <c r="AD2064" s="49">
        <f t="shared" si="180"/>
        <v>16</v>
      </c>
      <c r="AE2064" s="49">
        <f t="shared" si="181"/>
        <v>16</v>
      </c>
      <c r="AF2064" s="52"/>
    </row>
    <row r="2065" s="19" customFormat="1" customHeight="1" spans="1:32">
      <c r="A2065" s="31" t="s">
        <v>8803</v>
      </c>
      <c r="B2065" s="31" t="s">
        <v>15</v>
      </c>
      <c r="C2065" s="31" t="s">
        <v>8841</v>
      </c>
      <c r="D2065" s="31" t="s">
        <v>8805</v>
      </c>
      <c r="E2065" s="31" t="s">
        <v>5135</v>
      </c>
      <c r="F2065" s="31" t="s">
        <v>835</v>
      </c>
      <c r="G2065" s="32" t="s">
        <v>8806</v>
      </c>
      <c r="H2065" s="33" t="s">
        <v>8812</v>
      </c>
      <c r="I2065" s="37">
        <v>1.8</v>
      </c>
      <c r="J2065" s="31" t="s">
        <v>8805</v>
      </c>
      <c r="K2065" s="42" t="s">
        <v>8705</v>
      </c>
      <c r="L2065" s="39" t="s">
        <v>8706</v>
      </c>
      <c r="M2065" s="40">
        <v>11</v>
      </c>
      <c r="N2065" s="40"/>
      <c r="O2065" s="40"/>
      <c r="P2065" s="40"/>
      <c r="Q2065" s="40"/>
      <c r="R2065" s="40"/>
      <c r="S2065" s="40"/>
      <c r="T2065" s="40">
        <v>11</v>
      </c>
      <c r="U2065" s="40"/>
      <c r="V2065" s="40">
        <f t="shared" si="177"/>
        <v>11</v>
      </c>
      <c r="W2065" t="s">
        <v>5890</v>
      </c>
      <c r="X2065" s="69" t="s">
        <v>6984</v>
      </c>
      <c r="Y2065" s="49"/>
      <c r="Z2065" s="50">
        <f t="array" ref="Z2065">SUM((N2065:S2065)/6)</f>
        <v>0</v>
      </c>
      <c r="AA2065" s="51"/>
      <c r="AB2065" s="49">
        <f t="shared" si="178"/>
        <v>11</v>
      </c>
      <c r="AC2065" s="49">
        <f t="shared" si="179"/>
        <v>11</v>
      </c>
      <c r="AD2065" s="49">
        <f t="shared" si="180"/>
        <v>11</v>
      </c>
      <c r="AE2065" s="49">
        <f t="shared" si="181"/>
        <v>11</v>
      </c>
      <c r="AF2065" s="52"/>
    </row>
    <row r="2066" s="19" customFormat="1" customHeight="1" spans="1:32">
      <c r="A2066" s="31" t="s">
        <v>8803</v>
      </c>
      <c r="B2066" s="31" t="s">
        <v>15</v>
      </c>
      <c r="C2066" s="31" t="s">
        <v>9022</v>
      </c>
      <c r="D2066" s="31" t="s">
        <v>8805</v>
      </c>
      <c r="E2066" s="31" t="s">
        <v>5135</v>
      </c>
      <c r="F2066" s="31" t="s">
        <v>835</v>
      </c>
      <c r="G2066" s="32" t="s">
        <v>9023</v>
      </c>
      <c r="H2066" s="33" t="s">
        <v>8808</v>
      </c>
      <c r="I2066" s="37">
        <v>1.8</v>
      </c>
      <c r="J2066" s="31" t="s">
        <v>8805</v>
      </c>
      <c r="K2066" s="42" t="s">
        <v>8708</v>
      </c>
      <c r="L2066" s="39" t="s">
        <v>8709</v>
      </c>
      <c r="M2066" s="40">
        <v>6</v>
      </c>
      <c r="N2066" s="40"/>
      <c r="O2066" s="40"/>
      <c r="P2066" s="40"/>
      <c r="Q2066" s="40"/>
      <c r="R2066" s="40"/>
      <c r="S2066" s="40"/>
      <c r="T2066" s="40">
        <v>6</v>
      </c>
      <c r="U2066" s="40"/>
      <c r="V2066" s="40">
        <f t="shared" si="177"/>
        <v>6</v>
      </c>
      <c r="W2066" t="s">
        <v>5890</v>
      </c>
      <c r="X2066" s="69" t="s">
        <v>6984</v>
      </c>
      <c r="Y2066" s="49"/>
      <c r="Z2066" s="50">
        <f t="array" ref="Z2066">SUM((N2066:S2066)/6)</f>
        <v>0</v>
      </c>
      <c r="AA2066" s="51"/>
      <c r="AB2066" s="49">
        <f t="shared" si="178"/>
        <v>6</v>
      </c>
      <c r="AC2066" s="49">
        <f t="shared" si="179"/>
        <v>6</v>
      </c>
      <c r="AD2066" s="49">
        <f t="shared" si="180"/>
        <v>6</v>
      </c>
      <c r="AE2066" s="49">
        <f t="shared" si="181"/>
        <v>6</v>
      </c>
      <c r="AF2066" s="52"/>
    </row>
    <row r="2067" s="19" customFormat="1" customHeight="1" spans="1:32">
      <c r="A2067" s="31" t="s">
        <v>8803</v>
      </c>
      <c r="B2067" s="31" t="s">
        <v>15</v>
      </c>
      <c r="C2067" s="31" t="s">
        <v>9022</v>
      </c>
      <c r="D2067" s="31" t="s">
        <v>8805</v>
      </c>
      <c r="E2067" s="31" t="s">
        <v>16</v>
      </c>
      <c r="F2067" s="31" t="s">
        <v>835</v>
      </c>
      <c r="G2067" s="32" t="s">
        <v>9023</v>
      </c>
      <c r="H2067" s="33" t="s">
        <v>8809</v>
      </c>
      <c r="I2067" s="37">
        <v>1.8</v>
      </c>
      <c r="J2067" s="31" t="s">
        <v>8805</v>
      </c>
      <c r="K2067" s="42" t="s">
        <v>8711</v>
      </c>
      <c r="L2067" s="39" t="s">
        <v>8712</v>
      </c>
      <c r="M2067" s="40">
        <v>4</v>
      </c>
      <c r="N2067" s="40"/>
      <c r="O2067" s="40"/>
      <c r="P2067" s="40"/>
      <c r="Q2067" s="40"/>
      <c r="R2067" s="40"/>
      <c r="S2067" s="40"/>
      <c r="T2067" s="40">
        <v>4</v>
      </c>
      <c r="U2067" s="40"/>
      <c r="V2067" s="40">
        <f t="shared" si="177"/>
        <v>4</v>
      </c>
      <c r="W2067" t="s">
        <v>5890</v>
      </c>
      <c r="X2067" s="69" t="s">
        <v>6984</v>
      </c>
      <c r="Y2067" s="49"/>
      <c r="Z2067" s="50">
        <f t="array" ref="Z2067">SUM((N2067:S2067)/6)</f>
        <v>0</v>
      </c>
      <c r="AA2067" s="51"/>
      <c r="AB2067" s="49">
        <f t="shared" si="178"/>
        <v>4</v>
      </c>
      <c r="AC2067" s="49">
        <f t="shared" si="179"/>
        <v>4</v>
      </c>
      <c r="AD2067" s="49">
        <f t="shared" si="180"/>
        <v>4</v>
      </c>
      <c r="AE2067" s="49">
        <f t="shared" si="181"/>
        <v>4</v>
      </c>
      <c r="AF2067" s="52"/>
    </row>
    <row r="2068" s="19" customFormat="1" customHeight="1" spans="1:32">
      <c r="A2068" s="31" t="s">
        <v>8803</v>
      </c>
      <c r="B2068" s="31" t="s">
        <v>15</v>
      </c>
      <c r="C2068" s="31" t="s">
        <v>8842</v>
      </c>
      <c r="D2068" s="31" t="s">
        <v>8805</v>
      </c>
      <c r="E2068" s="31" t="s">
        <v>5135</v>
      </c>
      <c r="F2068" s="31" t="s">
        <v>17</v>
      </c>
      <c r="G2068" s="32" t="s">
        <v>8831</v>
      </c>
      <c r="H2068" s="33" t="s">
        <v>8808</v>
      </c>
      <c r="I2068" s="37">
        <v>1.8</v>
      </c>
      <c r="J2068" s="31" t="s">
        <v>8805</v>
      </c>
      <c r="K2068" s="42" t="s">
        <v>8714</v>
      </c>
      <c r="L2068" s="39" t="s">
        <v>8715</v>
      </c>
      <c r="M2068" s="40">
        <v>3</v>
      </c>
      <c r="N2068" s="40"/>
      <c r="O2068" s="40"/>
      <c r="P2068" s="40"/>
      <c r="Q2068" s="40"/>
      <c r="R2068" s="40"/>
      <c r="S2068" s="40"/>
      <c r="T2068" s="40">
        <v>3</v>
      </c>
      <c r="U2068" s="40"/>
      <c r="V2068" s="40">
        <f t="shared" si="177"/>
        <v>3</v>
      </c>
      <c r="W2068" t="s">
        <v>5890</v>
      </c>
      <c r="X2068" s="69" t="s">
        <v>6984</v>
      </c>
      <c r="Y2068" s="49"/>
      <c r="Z2068" s="50">
        <f t="array" ref="Z2068">SUM((N2068:S2068)/6)</f>
        <v>0</v>
      </c>
      <c r="AA2068" s="51"/>
      <c r="AB2068" s="49">
        <f t="shared" si="178"/>
        <v>3</v>
      </c>
      <c r="AC2068" s="49">
        <f t="shared" si="179"/>
        <v>3</v>
      </c>
      <c r="AD2068" s="49">
        <f t="shared" si="180"/>
        <v>3</v>
      </c>
      <c r="AE2068" s="49">
        <f t="shared" si="181"/>
        <v>3</v>
      </c>
      <c r="AF2068" s="52"/>
    </row>
    <row r="2069" s="19" customFormat="1" customHeight="1" spans="1:32">
      <c r="A2069" s="31" t="s">
        <v>8803</v>
      </c>
      <c r="B2069" s="31" t="s">
        <v>15</v>
      </c>
      <c r="C2069" s="31" t="s">
        <v>8841</v>
      </c>
      <c r="D2069" s="31" t="s">
        <v>8805</v>
      </c>
      <c r="E2069" s="31" t="s">
        <v>16</v>
      </c>
      <c r="F2069" s="31" t="s">
        <v>17</v>
      </c>
      <c r="G2069" s="32" t="s">
        <v>8806</v>
      </c>
      <c r="H2069" s="33" t="s">
        <v>8810</v>
      </c>
      <c r="I2069" s="37">
        <v>1.8</v>
      </c>
      <c r="J2069" s="31" t="s">
        <v>8805</v>
      </c>
      <c r="K2069" s="42" t="s">
        <v>8717</v>
      </c>
      <c r="L2069" s="39" t="s">
        <v>8718</v>
      </c>
      <c r="M2069" s="40">
        <v>1</v>
      </c>
      <c r="N2069" s="40"/>
      <c r="O2069" s="40"/>
      <c r="P2069" s="40"/>
      <c r="Q2069" s="40"/>
      <c r="R2069" s="40"/>
      <c r="S2069" s="40"/>
      <c r="T2069" s="40">
        <v>1</v>
      </c>
      <c r="U2069" s="40"/>
      <c r="V2069" s="40">
        <f t="shared" si="177"/>
        <v>1</v>
      </c>
      <c r="W2069" t="s">
        <v>5890</v>
      </c>
      <c r="X2069" s="69" t="s">
        <v>6984</v>
      </c>
      <c r="Y2069" s="49"/>
      <c r="Z2069" s="50">
        <f t="array" ref="Z2069">SUM((N2069:S2069)/6)</f>
        <v>0</v>
      </c>
      <c r="AA2069" s="51"/>
      <c r="AB2069" s="49">
        <f t="shared" si="178"/>
        <v>1</v>
      </c>
      <c r="AC2069" s="49">
        <f t="shared" si="179"/>
        <v>1</v>
      </c>
      <c r="AD2069" s="49">
        <f t="shared" si="180"/>
        <v>1</v>
      </c>
      <c r="AE2069" s="49">
        <f t="shared" si="181"/>
        <v>1</v>
      </c>
      <c r="AF2069" s="52"/>
    </row>
    <row r="2070" s="19" customFormat="1" customHeight="1" spans="1:32">
      <c r="A2070" s="31" t="s">
        <v>8803</v>
      </c>
      <c r="B2070" s="31" t="s">
        <v>15</v>
      </c>
      <c r="C2070" s="31" t="s">
        <v>8841</v>
      </c>
      <c r="D2070" s="31" t="s">
        <v>8805</v>
      </c>
      <c r="E2070" s="31" t="s">
        <v>5135</v>
      </c>
      <c r="F2070" s="31" t="s">
        <v>17</v>
      </c>
      <c r="G2070" s="32" t="s">
        <v>8806</v>
      </c>
      <c r="H2070" s="33" t="s">
        <v>8811</v>
      </c>
      <c r="I2070" s="37">
        <v>1.8</v>
      </c>
      <c r="J2070" s="31" t="s">
        <v>8805</v>
      </c>
      <c r="K2070" s="42" t="s">
        <v>8720</v>
      </c>
      <c r="L2070" s="39" t="s">
        <v>8721</v>
      </c>
      <c r="M2070" s="40">
        <v>11</v>
      </c>
      <c r="N2070" s="40"/>
      <c r="O2070" s="40"/>
      <c r="P2070" s="40"/>
      <c r="Q2070" s="40"/>
      <c r="R2070" s="40"/>
      <c r="S2070" s="40"/>
      <c r="T2070" s="40">
        <v>11</v>
      </c>
      <c r="U2070" s="40"/>
      <c r="V2070" s="40">
        <f t="shared" si="177"/>
        <v>11</v>
      </c>
      <c r="W2070" t="s">
        <v>5890</v>
      </c>
      <c r="X2070" s="69" t="s">
        <v>6984</v>
      </c>
      <c r="Y2070" s="49"/>
      <c r="Z2070" s="50">
        <f t="array" ref="Z2070">SUM((N2070:S2070)/6)</f>
        <v>0</v>
      </c>
      <c r="AA2070" s="51"/>
      <c r="AB2070" s="49">
        <f t="shared" si="178"/>
        <v>11</v>
      </c>
      <c r="AC2070" s="49">
        <f t="shared" si="179"/>
        <v>11</v>
      </c>
      <c r="AD2070" s="49">
        <f t="shared" si="180"/>
        <v>11</v>
      </c>
      <c r="AE2070" s="49">
        <f t="shared" si="181"/>
        <v>11</v>
      </c>
      <c r="AF2070" s="52"/>
    </row>
    <row r="2071" s="19" customFormat="1" customHeight="1" spans="1:32">
      <c r="A2071" s="31" t="s">
        <v>8803</v>
      </c>
      <c r="B2071" s="31" t="s">
        <v>15</v>
      </c>
      <c r="C2071" s="31" t="s">
        <v>8841</v>
      </c>
      <c r="D2071" s="31" t="s">
        <v>8805</v>
      </c>
      <c r="E2071" s="31" t="s">
        <v>16</v>
      </c>
      <c r="F2071" s="31" t="s">
        <v>17</v>
      </c>
      <c r="G2071" s="32" t="s">
        <v>8806</v>
      </c>
      <c r="H2071" s="33" t="s">
        <v>8812</v>
      </c>
      <c r="I2071" s="37">
        <v>1.8</v>
      </c>
      <c r="J2071" s="31" t="s">
        <v>8805</v>
      </c>
      <c r="K2071" s="42" t="s">
        <v>8723</v>
      </c>
      <c r="L2071" s="39" t="s">
        <v>8724</v>
      </c>
      <c r="M2071" s="40">
        <v>1</v>
      </c>
      <c r="N2071" s="40"/>
      <c r="O2071" s="40"/>
      <c r="P2071" s="40"/>
      <c r="Q2071" s="40"/>
      <c r="R2071" s="40"/>
      <c r="S2071" s="40"/>
      <c r="T2071" s="40">
        <v>1</v>
      </c>
      <c r="U2071" s="40"/>
      <c r="V2071" s="40">
        <f t="shared" si="177"/>
        <v>1</v>
      </c>
      <c r="W2071" t="s">
        <v>5890</v>
      </c>
      <c r="X2071" s="69" t="s">
        <v>6984</v>
      </c>
      <c r="Y2071" s="49"/>
      <c r="Z2071" s="50">
        <f t="array" ref="Z2071">SUM((N2071:S2071)/6)</f>
        <v>0</v>
      </c>
      <c r="AA2071" s="51"/>
      <c r="AB2071" s="49">
        <f t="shared" si="178"/>
        <v>1</v>
      </c>
      <c r="AC2071" s="49">
        <f t="shared" si="179"/>
        <v>1</v>
      </c>
      <c r="AD2071" s="49">
        <f t="shared" si="180"/>
        <v>1</v>
      </c>
      <c r="AE2071" s="49">
        <f t="shared" si="181"/>
        <v>1</v>
      </c>
      <c r="AF2071" s="52"/>
    </row>
    <row r="2072" s="19" customFormat="1" customHeight="1" spans="1:32">
      <c r="A2072" s="31" t="s">
        <v>8803</v>
      </c>
      <c r="B2072" s="31" t="s">
        <v>15</v>
      </c>
      <c r="C2072" s="31" t="s">
        <v>9022</v>
      </c>
      <c r="D2072" s="31" t="s">
        <v>8805</v>
      </c>
      <c r="E2072" s="31" t="s">
        <v>5135</v>
      </c>
      <c r="F2072" s="31" t="s">
        <v>17</v>
      </c>
      <c r="G2072" s="32" t="s">
        <v>9023</v>
      </c>
      <c r="H2072" s="33" t="s">
        <v>8810</v>
      </c>
      <c r="I2072" s="37">
        <v>1.8</v>
      </c>
      <c r="J2072" s="31" t="s">
        <v>8805</v>
      </c>
      <c r="K2072" s="42" t="s">
        <v>8726</v>
      </c>
      <c r="L2072" s="39" t="s">
        <v>8727</v>
      </c>
      <c r="M2072" s="40">
        <v>15</v>
      </c>
      <c r="N2072" s="40"/>
      <c r="O2072" s="40"/>
      <c r="P2072" s="40"/>
      <c r="Q2072" s="40"/>
      <c r="R2072" s="40"/>
      <c r="S2072" s="40"/>
      <c r="T2072" s="40">
        <v>15</v>
      </c>
      <c r="U2072" s="40"/>
      <c r="V2072" s="40">
        <f t="shared" si="177"/>
        <v>15</v>
      </c>
      <c r="W2072" t="s">
        <v>5890</v>
      </c>
      <c r="X2072" s="69" t="s">
        <v>6984</v>
      </c>
      <c r="Y2072" s="49"/>
      <c r="Z2072" s="50">
        <f t="array" ref="Z2072">SUM((N2072:S2072)/6)</f>
        <v>0</v>
      </c>
      <c r="AA2072" s="51"/>
      <c r="AB2072" s="49">
        <f t="shared" si="178"/>
        <v>15</v>
      </c>
      <c r="AC2072" s="49">
        <f t="shared" si="179"/>
        <v>15</v>
      </c>
      <c r="AD2072" s="49">
        <f t="shared" si="180"/>
        <v>15</v>
      </c>
      <c r="AE2072" s="49">
        <f t="shared" si="181"/>
        <v>15</v>
      </c>
      <c r="AF2072" s="52"/>
    </row>
    <row r="2073" s="19" customFormat="1" customHeight="1" spans="1:32">
      <c r="A2073" s="31" t="s">
        <v>8803</v>
      </c>
      <c r="B2073" s="31" t="s">
        <v>15</v>
      </c>
      <c r="C2073" s="31" t="s">
        <v>9022</v>
      </c>
      <c r="D2073" s="31" t="s">
        <v>8805</v>
      </c>
      <c r="E2073" s="31" t="s">
        <v>5135</v>
      </c>
      <c r="F2073" s="31" t="s">
        <v>17</v>
      </c>
      <c r="G2073" s="32" t="s">
        <v>9023</v>
      </c>
      <c r="H2073" s="33" t="s">
        <v>8811</v>
      </c>
      <c r="I2073" s="37">
        <v>1.8</v>
      </c>
      <c r="J2073" s="31" t="s">
        <v>8805</v>
      </c>
      <c r="K2073" s="42" t="s">
        <v>8729</v>
      </c>
      <c r="L2073" s="39" t="s">
        <v>8730</v>
      </c>
      <c r="M2073" s="40">
        <v>8</v>
      </c>
      <c r="N2073" s="40"/>
      <c r="O2073" s="40"/>
      <c r="P2073" s="40"/>
      <c r="Q2073" s="40"/>
      <c r="R2073" s="40"/>
      <c r="S2073" s="40"/>
      <c r="T2073" s="40">
        <v>8</v>
      </c>
      <c r="U2073" s="40"/>
      <c r="V2073" s="40">
        <f t="shared" si="177"/>
        <v>8</v>
      </c>
      <c r="W2073" t="s">
        <v>5890</v>
      </c>
      <c r="X2073" s="69" t="s">
        <v>6984</v>
      </c>
      <c r="Y2073" s="49"/>
      <c r="Z2073" s="50">
        <f t="array" ref="Z2073">SUM((N2073:S2073)/6)</f>
        <v>0</v>
      </c>
      <c r="AA2073" s="51"/>
      <c r="AB2073" s="49">
        <f t="shared" si="178"/>
        <v>8</v>
      </c>
      <c r="AC2073" s="49">
        <f t="shared" si="179"/>
        <v>8</v>
      </c>
      <c r="AD2073" s="49">
        <f t="shared" si="180"/>
        <v>8</v>
      </c>
      <c r="AE2073" s="49">
        <f t="shared" si="181"/>
        <v>8</v>
      </c>
      <c r="AF2073" s="52"/>
    </row>
    <row r="2074" s="19" customFormat="1" customHeight="1" spans="1:32">
      <c r="A2074" s="31" t="s">
        <v>8803</v>
      </c>
      <c r="B2074" s="31" t="s">
        <v>15</v>
      </c>
      <c r="C2074" s="31" t="s">
        <v>9022</v>
      </c>
      <c r="D2074" s="31" t="s">
        <v>8805</v>
      </c>
      <c r="E2074" s="31" t="s">
        <v>5135</v>
      </c>
      <c r="F2074" s="31" t="s">
        <v>17</v>
      </c>
      <c r="G2074" s="32" t="s">
        <v>9023</v>
      </c>
      <c r="H2074" s="33" t="s">
        <v>8812</v>
      </c>
      <c r="I2074" s="37">
        <v>1.8</v>
      </c>
      <c r="J2074" s="31" t="s">
        <v>8805</v>
      </c>
      <c r="K2074" s="42" t="s">
        <v>8732</v>
      </c>
      <c r="L2074" s="39" t="s">
        <v>8733</v>
      </c>
      <c r="M2074" s="40">
        <v>11</v>
      </c>
      <c r="N2074" s="40"/>
      <c r="O2074" s="40"/>
      <c r="P2074" s="40"/>
      <c r="Q2074" s="40"/>
      <c r="R2074" s="40"/>
      <c r="S2074" s="40"/>
      <c r="T2074" s="40">
        <v>11</v>
      </c>
      <c r="U2074" s="40"/>
      <c r="V2074" s="40">
        <f t="shared" si="177"/>
        <v>11</v>
      </c>
      <c r="W2074" t="s">
        <v>5890</v>
      </c>
      <c r="X2074" s="69" t="s">
        <v>6984</v>
      </c>
      <c r="Y2074" s="49"/>
      <c r="Z2074" s="50">
        <f t="array" ref="Z2074">SUM((N2074:S2074)/6)</f>
        <v>0</v>
      </c>
      <c r="AA2074" s="51"/>
      <c r="AB2074" s="49">
        <f t="shared" si="178"/>
        <v>11</v>
      </c>
      <c r="AC2074" s="49">
        <f t="shared" si="179"/>
        <v>11</v>
      </c>
      <c r="AD2074" s="49">
        <f t="shared" si="180"/>
        <v>11</v>
      </c>
      <c r="AE2074" s="49">
        <f t="shared" si="181"/>
        <v>11</v>
      </c>
      <c r="AF2074" s="52"/>
    </row>
    <row r="2075" s="19" customFormat="1" customHeight="1" spans="1:32">
      <c r="A2075" s="31" t="s">
        <v>8803</v>
      </c>
      <c r="B2075" s="31" t="s">
        <v>15</v>
      </c>
      <c r="C2075" s="31" t="s">
        <v>8842</v>
      </c>
      <c r="D2075" s="31" t="s">
        <v>8805</v>
      </c>
      <c r="E2075" s="31" t="s">
        <v>5135</v>
      </c>
      <c r="F2075" s="31" t="s">
        <v>2050</v>
      </c>
      <c r="G2075" s="32" t="s">
        <v>8831</v>
      </c>
      <c r="H2075" s="33" t="s">
        <v>8811</v>
      </c>
      <c r="I2075" s="37">
        <v>1.8</v>
      </c>
      <c r="J2075" s="31" t="s">
        <v>8805</v>
      </c>
      <c r="K2075" s="42" t="s">
        <v>8735</v>
      </c>
      <c r="L2075" s="39" t="s">
        <v>8736</v>
      </c>
      <c r="M2075" s="40">
        <v>1</v>
      </c>
      <c r="N2075" s="40"/>
      <c r="O2075" s="40"/>
      <c r="P2075" s="40"/>
      <c r="Q2075" s="40"/>
      <c r="R2075" s="40"/>
      <c r="S2075" s="40"/>
      <c r="T2075" s="40">
        <v>1</v>
      </c>
      <c r="U2075" s="40"/>
      <c r="V2075" s="40">
        <f t="shared" si="177"/>
        <v>1</v>
      </c>
      <c r="W2075" t="s">
        <v>5890</v>
      </c>
      <c r="X2075" s="69" t="s">
        <v>6984</v>
      </c>
      <c r="Y2075" s="49"/>
      <c r="Z2075" s="50">
        <f t="array" ref="Z2075">SUM((N2075:S2075)/6)</f>
        <v>0</v>
      </c>
      <c r="AA2075" s="51"/>
      <c r="AB2075" s="49">
        <f t="shared" si="178"/>
        <v>1</v>
      </c>
      <c r="AC2075" s="49">
        <f t="shared" si="179"/>
        <v>1</v>
      </c>
      <c r="AD2075" s="49">
        <f t="shared" si="180"/>
        <v>1</v>
      </c>
      <c r="AE2075" s="49">
        <f t="shared" si="181"/>
        <v>1</v>
      </c>
      <c r="AF2075" s="52"/>
    </row>
    <row r="2076" s="19" customFormat="1" customHeight="1" spans="1:32">
      <c r="A2076" s="31" t="s">
        <v>8803</v>
      </c>
      <c r="B2076" s="31" t="s">
        <v>15</v>
      </c>
      <c r="C2076" s="31" t="s">
        <v>8842</v>
      </c>
      <c r="D2076" s="31" t="s">
        <v>8805</v>
      </c>
      <c r="E2076" s="31" t="s">
        <v>5265</v>
      </c>
      <c r="F2076" s="31" t="s">
        <v>835</v>
      </c>
      <c r="G2076" s="32" t="s">
        <v>9024</v>
      </c>
      <c r="H2076" s="33" t="s">
        <v>8808</v>
      </c>
      <c r="I2076" s="37">
        <v>1.8</v>
      </c>
      <c r="J2076" s="31" t="s">
        <v>8805</v>
      </c>
      <c r="K2076" s="42" t="s">
        <v>8738</v>
      </c>
      <c r="L2076" s="39" t="s">
        <v>8739</v>
      </c>
      <c r="M2076" s="40">
        <v>8</v>
      </c>
      <c r="N2076" s="40"/>
      <c r="O2076" s="40"/>
      <c r="P2076" s="40"/>
      <c r="Q2076" s="40"/>
      <c r="R2076" s="40"/>
      <c r="S2076" s="40"/>
      <c r="T2076" s="40">
        <v>8</v>
      </c>
      <c r="U2076" s="40"/>
      <c r="V2076" s="40">
        <f t="shared" si="177"/>
        <v>8</v>
      </c>
      <c r="W2076" t="s">
        <v>5890</v>
      </c>
      <c r="X2076" s="69" t="s">
        <v>6984</v>
      </c>
      <c r="Y2076" s="49"/>
      <c r="Z2076" s="50">
        <f t="array" ref="Z2076">SUM((N2076:S2076)/6)</f>
        <v>0</v>
      </c>
      <c r="AA2076" s="51"/>
      <c r="AB2076" s="49">
        <f t="shared" si="178"/>
        <v>8</v>
      </c>
      <c r="AC2076" s="49">
        <f t="shared" si="179"/>
        <v>8</v>
      </c>
      <c r="AD2076" s="49">
        <f t="shared" si="180"/>
        <v>8</v>
      </c>
      <c r="AE2076" s="49">
        <f t="shared" si="181"/>
        <v>8</v>
      </c>
      <c r="AF2076" s="52"/>
    </row>
    <row r="2077" s="19" customFormat="1" customHeight="1" spans="1:32">
      <c r="A2077" s="31" t="s">
        <v>8803</v>
      </c>
      <c r="B2077" s="31" t="s">
        <v>15</v>
      </c>
      <c r="C2077" s="31" t="s">
        <v>8842</v>
      </c>
      <c r="D2077" s="31" t="s">
        <v>8805</v>
      </c>
      <c r="E2077" s="31" t="s">
        <v>5265</v>
      </c>
      <c r="F2077" s="31" t="s">
        <v>835</v>
      </c>
      <c r="G2077" s="32" t="s">
        <v>9024</v>
      </c>
      <c r="H2077" s="33" t="s">
        <v>8809</v>
      </c>
      <c r="I2077" s="37">
        <v>1.8</v>
      </c>
      <c r="J2077" s="31" t="s">
        <v>8805</v>
      </c>
      <c r="K2077" s="42" t="s">
        <v>8741</v>
      </c>
      <c r="L2077" s="39" t="s">
        <v>8742</v>
      </c>
      <c r="M2077" s="40">
        <v>15</v>
      </c>
      <c r="N2077" s="40"/>
      <c r="O2077" s="40"/>
      <c r="P2077" s="40"/>
      <c r="Q2077" s="40"/>
      <c r="R2077" s="40"/>
      <c r="S2077" s="40"/>
      <c r="T2077" s="40">
        <v>15</v>
      </c>
      <c r="U2077" s="40"/>
      <c r="V2077" s="40">
        <f t="shared" si="177"/>
        <v>15</v>
      </c>
      <c r="W2077" t="s">
        <v>5890</v>
      </c>
      <c r="X2077" s="69" t="s">
        <v>6984</v>
      </c>
      <c r="Y2077" s="49"/>
      <c r="Z2077" s="50">
        <f t="array" ref="Z2077">SUM((N2077:S2077)/6)</f>
        <v>0</v>
      </c>
      <c r="AA2077" s="51"/>
      <c r="AB2077" s="49">
        <f t="shared" si="178"/>
        <v>15</v>
      </c>
      <c r="AC2077" s="49">
        <f t="shared" si="179"/>
        <v>15</v>
      </c>
      <c r="AD2077" s="49">
        <f t="shared" si="180"/>
        <v>15</v>
      </c>
      <c r="AE2077" s="49">
        <f t="shared" si="181"/>
        <v>15</v>
      </c>
      <c r="AF2077" s="52"/>
    </row>
    <row r="2078" s="19" customFormat="1" customHeight="1" spans="1:32">
      <c r="A2078" s="31" t="s">
        <v>8803</v>
      </c>
      <c r="B2078" s="31" t="s">
        <v>15</v>
      </c>
      <c r="C2078" s="31" t="s">
        <v>8842</v>
      </c>
      <c r="D2078" s="31" t="s">
        <v>8805</v>
      </c>
      <c r="E2078" s="31" t="s">
        <v>5265</v>
      </c>
      <c r="F2078" s="31" t="s">
        <v>835</v>
      </c>
      <c r="G2078" s="32" t="s">
        <v>9024</v>
      </c>
      <c r="H2078" s="33" t="s">
        <v>8810</v>
      </c>
      <c r="I2078" s="37">
        <v>1.8</v>
      </c>
      <c r="J2078" s="31" t="s">
        <v>8805</v>
      </c>
      <c r="K2078" s="42" t="s">
        <v>8744</v>
      </c>
      <c r="L2078" s="39" t="s">
        <v>8745</v>
      </c>
      <c r="M2078" s="40">
        <v>13</v>
      </c>
      <c r="N2078" s="40"/>
      <c r="O2078" s="40"/>
      <c r="P2078" s="40"/>
      <c r="Q2078" s="40"/>
      <c r="R2078" s="40"/>
      <c r="S2078" s="40"/>
      <c r="T2078" s="40">
        <v>13</v>
      </c>
      <c r="U2078" s="40"/>
      <c r="V2078" s="40">
        <f t="shared" si="177"/>
        <v>13</v>
      </c>
      <c r="W2078" t="s">
        <v>5890</v>
      </c>
      <c r="X2078" s="69" t="s">
        <v>6984</v>
      </c>
      <c r="Y2078" s="49"/>
      <c r="Z2078" s="50">
        <f t="array" ref="Z2078">SUM((N2078:S2078)/6)</f>
        <v>0</v>
      </c>
      <c r="AA2078" s="51"/>
      <c r="AB2078" s="49">
        <f t="shared" si="178"/>
        <v>13</v>
      </c>
      <c r="AC2078" s="49">
        <f t="shared" si="179"/>
        <v>13</v>
      </c>
      <c r="AD2078" s="49">
        <f t="shared" si="180"/>
        <v>13</v>
      </c>
      <c r="AE2078" s="49">
        <f t="shared" si="181"/>
        <v>13</v>
      </c>
      <c r="AF2078" s="52"/>
    </row>
    <row r="2079" s="19" customFormat="1" customHeight="1" spans="1:32">
      <c r="A2079" s="31" t="s">
        <v>8803</v>
      </c>
      <c r="B2079" s="31" t="s">
        <v>15</v>
      </c>
      <c r="C2079" s="31" t="s">
        <v>8842</v>
      </c>
      <c r="D2079" s="31" t="s">
        <v>8805</v>
      </c>
      <c r="E2079" s="31" t="s">
        <v>16</v>
      </c>
      <c r="F2079" s="31" t="s">
        <v>835</v>
      </c>
      <c r="G2079" s="32" t="s">
        <v>9024</v>
      </c>
      <c r="H2079" s="33" t="s">
        <v>8811</v>
      </c>
      <c r="I2079" s="37">
        <v>1.8</v>
      </c>
      <c r="J2079" s="31" t="s">
        <v>8805</v>
      </c>
      <c r="K2079" s="42" t="s">
        <v>8747</v>
      </c>
      <c r="L2079" s="39" t="s">
        <v>8748</v>
      </c>
      <c r="M2079" s="40">
        <v>8</v>
      </c>
      <c r="N2079" s="40"/>
      <c r="O2079" s="40"/>
      <c r="P2079" s="40"/>
      <c r="Q2079" s="40"/>
      <c r="R2079" s="40"/>
      <c r="S2079" s="40"/>
      <c r="T2079" s="40">
        <v>8</v>
      </c>
      <c r="U2079" s="40"/>
      <c r="V2079" s="40">
        <f t="shared" si="177"/>
        <v>8</v>
      </c>
      <c r="W2079" t="s">
        <v>5890</v>
      </c>
      <c r="X2079" s="69" t="s">
        <v>6984</v>
      </c>
      <c r="Y2079" s="49"/>
      <c r="Z2079" s="50">
        <f t="array" ref="Z2079">SUM((N2079:S2079)/6)</f>
        <v>0</v>
      </c>
      <c r="AA2079" s="51"/>
      <c r="AB2079" s="49">
        <f t="shared" si="178"/>
        <v>8</v>
      </c>
      <c r="AC2079" s="49">
        <f t="shared" si="179"/>
        <v>8</v>
      </c>
      <c r="AD2079" s="49">
        <f t="shared" si="180"/>
        <v>8</v>
      </c>
      <c r="AE2079" s="49">
        <f t="shared" si="181"/>
        <v>8</v>
      </c>
      <c r="AF2079" s="52"/>
    </row>
    <row r="2080" s="19" customFormat="1" customHeight="1" spans="1:32">
      <c r="A2080" s="31" t="s">
        <v>8803</v>
      </c>
      <c r="B2080" s="31" t="s">
        <v>15</v>
      </c>
      <c r="C2080" s="31" t="s">
        <v>8842</v>
      </c>
      <c r="D2080" s="31" t="s">
        <v>8805</v>
      </c>
      <c r="E2080" s="31" t="s">
        <v>8149</v>
      </c>
      <c r="F2080" s="31" t="s">
        <v>835</v>
      </c>
      <c r="G2080" s="32" t="s">
        <v>9024</v>
      </c>
      <c r="H2080" s="33" t="s">
        <v>8808</v>
      </c>
      <c r="I2080" s="37">
        <v>1.8</v>
      </c>
      <c r="J2080" s="31" t="s">
        <v>8805</v>
      </c>
      <c r="K2080" s="42" t="s">
        <v>8750</v>
      </c>
      <c r="L2080" s="39" t="s">
        <v>8751</v>
      </c>
      <c r="M2080" s="40">
        <v>29</v>
      </c>
      <c r="N2080" s="40"/>
      <c r="O2080" s="40"/>
      <c r="P2080" s="40"/>
      <c r="Q2080" s="40"/>
      <c r="R2080" s="40"/>
      <c r="S2080" s="40"/>
      <c r="T2080" s="40">
        <v>29</v>
      </c>
      <c r="U2080" s="40"/>
      <c r="V2080" s="40">
        <f t="shared" si="177"/>
        <v>29</v>
      </c>
      <c r="W2080" t="s">
        <v>5890</v>
      </c>
      <c r="X2080" s="69" t="s">
        <v>6984</v>
      </c>
      <c r="Y2080" s="49"/>
      <c r="Z2080" s="50">
        <f t="array" ref="Z2080">SUM((N2080:S2080)/6)</f>
        <v>0</v>
      </c>
      <c r="AA2080" s="51"/>
      <c r="AB2080" s="49">
        <f t="shared" si="178"/>
        <v>29</v>
      </c>
      <c r="AC2080" s="49">
        <f t="shared" si="179"/>
        <v>29</v>
      </c>
      <c r="AD2080" s="49">
        <f t="shared" si="180"/>
        <v>29</v>
      </c>
      <c r="AE2080" s="49">
        <f t="shared" si="181"/>
        <v>29</v>
      </c>
      <c r="AF2080" s="52"/>
    </row>
    <row r="2081" s="19" customFormat="1" customHeight="1" spans="1:32">
      <c r="A2081" s="31" t="s">
        <v>8803</v>
      </c>
      <c r="B2081" s="31" t="s">
        <v>15</v>
      </c>
      <c r="C2081" s="31" t="s">
        <v>8842</v>
      </c>
      <c r="D2081" s="31" t="s">
        <v>8805</v>
      </c>
      <c r="E2081" s="31" t="s">
        <v>8149</v>
      </c>
      <c r="F2081" s="31" t="s">
        <v>835</v>
      </c>
      <c r="G2081" s="32" t="s">
        <v>9024</v>
      </c>
      <c r="H2081" s="33" t="s">
        <v>8809</v>
      </c>
      <c r="I2081" s="37">
        <v>1.8</v>
      </c>
      <c r="J2081" s="31" t="s">
        <v>8805</v>
      </c>
      <c r="K2081" s="42" t="s">
        <v>8753</v>
      </c>
      <c r="L2081" s="39" t="s">
        <v>8754</v>
      </c>
      <c r="M2081" s="40">
        <v>11</v>
      </c>
      <c r="N2081" s="40"/>
      <c r="O2081" s="40"/>
      <c r="P2081" s="40"/>
      <c r="Q2081" s="40"/>
      <c r="R2081" s="40"/>
      <c r="S2081" s="40"/>
      <c r="T2081" s="40">
        <v>11</v>
      </c>
      <c r="U2081" s="40"/>
      <c r="V2081" s="40">
        <f t="shared" si="177"/>
        <v>11</v>
      </c>
      <c r="W2081" t="s">
        <v>5890</v>
      </c>
      <c r="X2081" s="69" t="s">
        <v>6984</v>
      </c>
      <c r="Y2081" s="49"/>
      <c r="Z2081" s="50">
        <f t="array" ref="Z2081">SUM((N2081:S2081)/6)</f>
        <v>0</v>
      </c>
      <c r="AA2081" s="51"/>
      <c r="AB2081" s="49">
        <f t="shared" si="178"/>
        <v>11</v>
      </c>
      <c r="AC2081" s="49">
        <f t="shared" si="179"/>
        <v>11</v>
      </c>
      <c r="AD2081" s="49">
        <f t="shared" si="180"/>
        <v>11</v>
      </c>
      <c r="AE2081" s="49">
        <f t="shared" si="181"/>
        <v>11</v>
      </c>
      <c r="AF2081" s="52"/>
    </row>
    <row r="2082" s="19" customFormat="1" customHeight="1" spans="1:32">
      <c r="A2082" s="31" t="s">
        <v>8803</v>
      </c>
      <c r="B2082" s="31" t="s">
        <v>15</v>
      </c>
      <c r="C2082" s="31" t="s">
        <v>8842</v>
      </c>
      <c r="D2082" s="31" t="s">
        <v>8805</v>
      </c>
      <c r="E2082" s="31" t="s">
        <v>16</v>
      </c>
      <c r="F2082" s="31" t="s">
        <v>835</v>
      </c>
      <c r="G2082" s="32" t="s">
        <v>9024</v>
      </c>
      <c r="H2082" s="33" t="s">
        <v>8810</v>
      </c>
      <c r="I2082" s="37">
        <v>1.8</v>
      </c>
      <c r="J2082" s="31" t="s">
        <v>8805</v>
      </c>
      <c r="K2082" s="42" t="s">
        <v>8756</v>
      </c>
      <c r="L2082" s="39" t="s">
        <v>8757</v>
      </c>
      <c r="M2082" s="40">
        <v>10</v>
      </c>
      <c r="N2082" s="40"/>
      <c r="O2082" s="40"/>
      <c r="P2082" s="40"/>
      <c r="Q2082" s="40"/>
      <c r="R2082" s="40"/>
      <c r="S2082" s="40"/>
      <c r="T2082" s="40">
        <v>10</v>
      </c>
      <c r="U2082" s="40"/>
      <c r="V2082" s="40">
        <f t="shared" si="177"/>
        <v>10</v>
      </c>
      <c r="W2082" t="s">
        <v>5890</v>
      </c>
      <c r="X2082" s="69" t="s">
        <v>6984</v>
      </c>
      <c r="Y2082" s="49"/>
      <c r="Z2082" s="50">
        <f t="array" ref="Z2082">SUM((N2082:S2082)/6)</f>
        <v>0</v>
      </c>
      <c r="AA2082" s="51"/>
      <c r="AB2082" s="49">
        <f t="shared" si="178"/>
        <v>10</v>
      </c>
      <c r="AC2082" s="49">
        <f t="shared" si="179"/>
        <v>10</v>
      </c>
      <c r="AD2082" s="49">
        <f t="shared" si="180"/>
        <v>10</v>
      </c>
      <c r="AE2082" s="49">
        <f t="shared" si="181"/>
        <v>10</v>
      </c>
      <c r="AF2082" s="52"/>
    </row>
    <row r="2083" s="19" customFormat="1" customHeight="1" spans="1:32">
      <c r="A2083" s="31" t="s">
        <v>8803</v>
      </c>
      <c r="B2083" s="31" t="s">
        <v>15</v>
      </c>
      <c r="C2083" s="31" t="s">
        <v>8842</v>
      </c>
      <c r="D2083" s="31" t="s">
        <v>8805</v>
      </c>
      <c r="E2083" s="31" t="s">
        <v>8149</v>
      </c>
      <c r="F2083" s="31" t="s">
        <v>835</v>
      </c>
      <c r="G2083" s="32" t="s">
        <v>9024</v>
      </c>
      <c r="H2083" s="33" t="s">
        <v>8811</v>
      </c>
      <c r="I2083" s="37">
        <v>1.8</v>
      </c>
      <c r="J2083" s="31" t="s">
        <v>8805</v>
      </c>
      <c r="K2083" s="42" t="s">
        <v>8759</v>
      </c>
      <c r="L2083" s="39" t="s">
        <v>8760</v>
      </c>
      <c r="M2083" s="40">
        <v>17</v>
      </c>
      <c r="N2083" s="40"/>
      <c r="O2083" s="40"/>
      <c r="P2083" s="40"/>
      <c r="Q2083" s="40"/>
      <c r="R2083" s="40"/>
      <c r="S2083" s="40"/>
      <c r="T2083" s="40">
        <v>17</v>
      </c>
      <c r="U2083" s="40"/>
      <c r="V2083" s="40">
        <f t="shared" si="177"/>
        <v>17</v>
      </c>
      <c r="W2083" t="s">
        <v>5890</v>
      </c>
      <c r="X2083" s="69" t="s">
        <v>6984</v>
      </c>
      <c r="Y2083" s="49"/>
      <c r="Z2083" s="50">
        <f t="array" ref="Z2083">SUM((N2083:S2083)/6)</f>
        <v>0</v>
      </c>
      <c r="AA2083" s="51"/>
      <c r="AB2083" s="49">
        <f t="shared" si="178"/>
        <v>17</v>
      </c>
      <c r="AC2083" s="49">
        <f t="shared" si="179"/>
        <v>17</v>
      </c>
      <c r="AD2083" s="49">
        <f t="shared" si="180"/>
        <v>17</v>
      </c>
      <c r="AE2083" s="49">
        <f t="shared" si="181"/>
        <v>17</v>
      </c>
      <c r="AF2083" s="52"/>
    </row>
    <row r="2084" s="19" customFormat="1" customHeight="1" spans="1:32">
      <c r="A2084" s="31" t="s">
        <v>8803</v>
      </c>
      <c r="B2084" s="31" t="s">
        <v>15</v>
      </c>
      <c r="C2084" s="31" t="s">
        <v>8841</v>
      </c>
      <c r="D2084" s="31" t="s">
        <v>8805</v>
      </c>
      <c r="E2084" s="31" t="s">
        <v>16</v>
      </c>
      <c r="F2084" s="31" t="s">
        <v>835</v>
      </c>
      <c r="G2084" s="32" t="s">
        <v>8806</v>
      </c>
      <c r="H2084" s="33" t="s">
        <v>8809</v>
      </c>
      <c r="I2084" s="37">
        <v>1.8</v>
      </c>
      <c r="J2084" s="31" t="s">
        <v>8805</v>
      </c>
      <c r="K2084" s="42" t="s">
        <v>8762</v>
      </c>
      <c r="L2084" s="39" t="s">
        <v>8763</v>
      </c>
      <c r="M2084" s="40">
        <v>12</v>
      </c>
      <c r="N2084" s="40"/>
      <c r="O2084" s="40"/>
      <c r="P2084" s="40"/>
      <c r="Q2084" s="40"/>
      <c r="R2084" s="40"/>
      <c r="S2084" s="40"/>
      <c r="T2084" s="40">
        <v>12</v>
      </c>
      <c r="U2084" s="40"/>
      <c r="V2084" s="40">
        <f t="shared" si="177"/>
        <v>12</v>
      </c>
      <c r="W2084" t="s">
        <v>5890</v>
      </c>
      <c r="X2084" s="69" t="s">
        <v>6984</v>
      </c>
      <c r="Y2084" s="49"/>
      <c r="Z2084" s="50">
        <f t="array" ref="Z2084">SUM((N2084:S2084)/6)</f>
        <v>0</v>
      </c>
      <c r="AA2084" s="51"/>
      <c r="AB2084" s="49">
        <f t="shared" si="178"/>
        <v>12</v>
      </c>
      <c r="AC2084" s="49">
        <f t="shared" si="179"/>
        <v>12</v>
      </c>
      <c r="AD2084" s="49">
        <f t="shared" si="180"/>
        <v>12</v>
      </c>
      <c r="AE2084" s="49">
        <f t="shared" si="181"/>
        <v>12</v>
      </c>
      <c r="AF2084" s="52"/>
    </row>
    <row r="2085" s="19" customFormat="1" customHeight="1" spans="1:32">
      <c r="A2085" s="31" t="s">
        <v>8803</v>
      </c>
      <c r="B2085" s="31" t="s">
        <v>15</v>
      </c>
      <c r="C2085" s="31" t="s">
        <v>8841</v>
      </c>
      <c r="D2085" s="31" t="s">
        <v>8805</v>
      </c>
      <c r="E2085" s="31" t="s">
        <v>8149</v>
      </c>
      <c r="F2085" s="31" t="s">
        <v>835</v>
      </c>
      <c r="G2085" s="32" t="s">
        <v>8806</v>
      </c>
      <c r="H2085" s="33" t="s">
        <v>8810</v>
      </c>
      <c r="I2085" s="37">
        <v>1.8</v>
      </c>
      <c r="J2085" s="31" t="s">
        <v>8805</v>
      </c>
      <c r="K2085" s="42" t="s">
        <v>8765</v>
      </c>
      <c r="L2085" s="39" t="s">
        <v>8766</v>
      </c>
      <c r="M2085" s="40">
        <v>26</v>
      </c>
      <c r="N2085" s="40"/>
      <c r="O2085" s="40"/>
      <c r="P2085" s="40"/>
      <c r="Q2085" s="40"/>
      <c r="R2085" s="40"/>
      <c r="S2085" s="40"/>
      <c r="T2085" s="40">
        <v>26</v>
      </c>
      <c r="U2085" s="40"/>
      <c r="V2085" s="40">
        <f t="shared" si="177"/>
        <v>26</v>
      </c>
      <c r="W2085" t="s">
        <v>5890</v>
      </c>
      <c r="X2085" s="69" t="s">
        <v>6984</v>
      </c>
      <c r="Y2085" s="49"/>
      <c r="Z2085" s="50">
        <f t="array" ref="Z2085">SUM((N2085:S2085)/6)</f>
        <v>0</v>
      </c>
      <c r="AA2085" s="51"/>
      <c r="AB2085" s="49">
        <f t="shared" si="178"/>
        <v>26</v>
      </c>
      <c r="AC2085" s="49">
        <f t="shared" si="179"/>
        <v>26</v>
      </c>
      <c r="AD2085" s="49">
        <f t="shared" si="180"/>
        <v>26</v>
      </c>
      <c r="AE2085" s="49">
        <f t="shared" si="181"/>
        <v>26</v>
      </c>
      <c r="AF2085" s="52"/>
    </row>
    <row r="2086" s="19" customFormat="1" customHeight="1" spans="1:32">
      <c r="A2086" s="31" t="s">
        <v>8803</v>
      </c>
      <c r="B2086" s="31" t="s">
        <v>15</v>
      </c>
      <c r="C2086" s="31" t="s">
        <v>8841</v>
      </c>
      <c r="D2086" s="31" t="s">
        <v>8805</v>
      </c>
      <c r="E2086" s="31" t="s">
        <v>8149</v>
      </c>
      <c r="F2086" s="31" t="s">
        <v>835</v>
      </c>
      <c r="G2086" s="32" t="s">
        <v>8806</v>
      </c>
      <c r="H2086" s="33" t="s">
        <v>8811</v>
      </c>
      <c r="I2086" s="37">
        <v>1.8</v>
      </c>
      <c r="J2086" s="31" t="s">
        <v>8805</v>
      </c>
      <c r="K2086" s="42" t="s">
        <v>8768</v>
      </c>
      <c r="L2086" s="39" t="s">
        <v>8769</v>
      </c>
      <c r="M2086" s="40">
        <v>37</v>
      </c>
      <c r="N2086" s="40"/>
      <c r="O2086" s="40"/>
      <c r="P2086" s="40"/>
      <c r="Q2086" s="40"/>
      <c r="R2086" s="40"/>
      <c r="S2086" s="40"/>
      <c r="T2086" s="40">
        <v>37</v>
      </c>
      <c r="U2086" s="40"/>
      <c r="V2086" s="40">
        <f t="shared" si="177"/>
        <v>37</v>
      </c>
      <c r="W2086" t="s">
        <v>5890</v>
      </c>
      <c r="X2086" s="69" t="s">
        <v>6984</v>
      </c>
      <c r="Y2086" s="49"/>
      <c r="Z2086" s="50">
        <f t="array" ref="Z2086">SUM((N2086:S2086)/6)</f>
        <v>0</v>
      </c>
      <c r="AA2086" s="51"/>
      <c r="AB2086" s="49">
        <f t="shared" si="178"/>
        <v>37</v>
      </c>
      <c r="AC2086" s="49">
        <f t="shared" si="179"/>
        <v>37</v>
      </c>
      <c r="AD2086" s="49">
        <f t="shared" si="180"/>
        <v>37</v>
      </c>
      <c r="AE2086" s="49">
        <f t="shared" si="181"/>
        <v>37</v>
      </c>
      <c r="AF2086" s="52"/>
    </row>
    <row r="2087" s="19" customFormat="1" customHeight="1" spans="1:32">
      <c r="A2087" s="31" t="s">
        <v>8803</v>
      </c>
      <c r="B2087" s="31" t="s">
        <v>15</v>
      </c>
      <c r="C2087" s="31" t="s">
        <v>9020</v>
      </c>
      <c r="D2087" s="31" t="s">
        <v>8805</v>
      </c>
      <c r="E2087" s="31" t="s">
        <v>5757</v>
      </c>
      <c r="F2087" s="31" t="s">
        <v>126</v>
      </c>
      <c r="G2087" s="32" t="s">
        <v>9021</v>
      </c>
      <c r="H2087" s="33" t="s">
        <v>8808</v>
      </c>
      <c r="I2087" s="37">
        <v>1.8</v>
      </c>
      <c r="J2087" s="31" t="s">
        <v>8805</v>
      </c>
      <c r="K2087" s="42" t="s">
        <v>8771</v>
      </c>
      <c r="L2087" s="39" t="s">
        <v>8772</v>
      </c>
      <c r="M2087" s="40">
        <v>9</v>
      </c>
      <c r="N2087" s="40"/>
      <c r="O2087" s="40"/>
      <c r="P2087" s="40"/>
      <c r="Q2087" s="40"/>
      <c r="R2087" s="40"/>
      <c r="S2087" s="40"/>
      <c r="T2087" s="40">
        <v>9</v>
      </c>
      <c r="U2087" s="40"/>
      <c r="V2087" s="40">
        <f t="shared" si="177"/>
        <v>9</v>
      </c>
      <c r="W2087" t="s">
        <v>5890</v>
      </c>
      <c r="X2087" s="69" t="s">
        <v>6984</v>
      </c>
      <c r="Y2087" s="49"/>
      <c r="Z2087" s="50">
        <f t="array" ref="Z2087">SUM((N2087:S2087)/6)</f>
        <v>0</v>
      </c>
      <c r="AA2087" s="51"/>
      <c r="AB2087" s="49">
        <f t="shared" si="178"/>
        <v>9</v>
      </c>
      <c r="AC2087" s="49">
        <f t="shared" si="179"/>
        <v>9</v>
      </c>
      <c r="AD2087" s="49">
        <f t="shared" si="180"/>
        <v>9</v>
      </c>
      <c r="AE2087" s="49">
        <f t="shared" si="181"/>
        <v>9</v>
      </c>
      <c r="AF2087" s="52"/>
    </row>
    <row r="2088" s="19" customFormat="1" customHeight="1" spans="1:32">
      <c r="A2088" s="31" t="s">
        <v>8803</v>
      </c>
      <c r="B2088" s="31" t="s">
        <v>15</v>
      </c>
      <c r="C2088" s="31" t="s">
        <v>9020</v>
      </c>
      <c r="D2088" s="31" t="s">
        <v>8805</v>
      </c>
      <c r="E2088" s="31" t="s">
        <v>5757</v>
      </c>
      <c r="F2088" s="31" t="s">
        <v>126</v>
      </c>
      <c r="G2088" s="32" t="s">
        <v>9021</v>
      </c>
      <c r="H2088" s="33" t="s">
        <v>8809</v>
      </c>
      <c r="I2088" s="37">
        <v>1.8</v>
      </c>
      <c r="J2088" s="31" t="s">
        <v>8805</v>
      </c>
      <c r="K2088" s="42" t="s">
        <v>8774</v>
      </c>
      <c r="L2088" s="39" t="s">
        <v>8775</v>
      </c>
      <c r="M2088" s="40">
        <v>7</v>
      </c>
      <c r="N2088" s="40"/>
      <c r="O2088" s="40"/>
      <c r="P2088" s="40"/>
      <c r="Q2088" s="40"/>
      <c r="R2088" s="40"/>
      <c r="S2088" s="40"/>
      <c r="T2088" s="40">
        <v>7</v>
      </c>
      <c r="U2088" s="40"/>
      <c r="V2088" s="40">
        <f t="shared" si="177"/>
        <v>7</v>
      </c>
      <c r="W2088" t="s">
        <v>5890</v>
      </c>
      <c r="X2088" s="69" t="s">
        <v>6984</v>
      </c>
      <c r="Y2088" s="49"/>
      <c r="Z2088" s="50">
        <f t="array" ref="Z2088">SUM((N2088:S2088)/6)</f>
        <v>0</v>
      </c>
      <c r="AA2088" s="51"/>
      <c r="AB2088" s="49">
        <f t="shared" si="178"/>
        <v>7</v>
      </c>
      <c r="AC2088" s="49">
        <f t="shared" si="179"/>
        <v>7</v>
      </c>
      <c r="AD2088" s="49">
        <f t="shared" si="180"/>
        <v>7</v>
      </c>
      <c r="AE2088" s="49">
        <f t="shared" si="181"/>
        <v>7</v>
      </c>
      <c r="AF2088" s="52"/>
    </row>
    <row r="2089" s="19" customFormat="1" customHeight="1" spans="1:32">
      <c r="A2089" s="31" t="s">
        <v>8803</v>
      </c>
      <c r="B2089" s="31" t="s">
        <v>15</v>
      </c>
      <c r="C2089" s="31" t="s">
        <v>9020</v>
      </c>
      <c r="D2089" s="31" t="s">
        <v>8805</v>
      </c>
      <c r="E2089" s="31" t="s">
        <v>5757</v>
      </c>
      <c r="F2089" s="31" t="s">
        <v>126</v>
      </c>
      <c r="G2089" s="32" t="s">
        <v>9021</v>
      </c>
      <c r="H2089" s="33" t="s">
        <v>8810</v>
      </c>
      <c r="I2089" s="37">
        <v>1.8</v>
      </c>
      <c r="J2089" s="31" t="s">
        <v>8805</v>
      </c>
      <c r="K2089" s="42" t="s">
        <v>8777</v>
      </c>
      <c r="L2089" s="39" t="s">
        <v>8778</v>
      </c>
      <c r="M2089" s="40">
        <v>18</v>
      </c>
      <c r="N2089" s="40"/>
      <c r="O2089" s="40"/>
      <c r="P2089" s="40"/>
      <c r="Q2089" s="40"/>
      <c r="R2089" s="40"/>
      <c r="S2089" s="40"/>
      <c r="T2089" s="40">
        <v>18</v>
      </c>
      <c r="U2089" s="40"/>
      <c r="V2089" s="40">
        <f t="shared" si="177"/>
        <v>18</v>
      </c>
      <c r="W2089" t="s">
        <v>5890</v>
      </c>
      <c r="X2089" s="69" t="s">
        <v>6984</v>
      </c>
      <c r="Y2089" s="49"/>
      <c r="Z2089" s="50">
        <f t="array" ref="Z2089">SUM((N2089:S2089)/6)</f>
        <v>0</v>
      </c>
      <c r="AA2089" s="51"/>
      <c r="AB2089" s="49">
        <f t="shared" si="178"/>
        <v>18</v>
      </c>
      <c r="AC2089" s="49">
        <f t="shared" si="179"/>
        <v>18</v>
      </c>
      <c r="AD2089" s="49">
        <f t="shared" si="180"/>
        <v>18</v>
      </c>
      <c r="AE2089" s="49">
        <f t="shared" si="181"/>
        <v>18</v>
      </c>
      <c r="AF2089" s="52"/>
    </row>
    <row r="2090" s="19" customFormat="1" customHeight="1" spans="1:32">
      <c r="A2090" s="31" t="s">
        <v>8803</v>
      </c>
      <c r="B2090" s="31" t="s">
        <v>15</v>
      </c>
      <c r="C2090" s="31" t="s">
        <v>9020</v>
      </c>
      <c r="D2090" s="31" t="s">
        <v>8805</v>
      </c>
      <c r="E2090" s="31" t="s">
        <v>5757</v>
      </c>
      <c r="F2090" s="31" t="s">
        <v>126</v>
      </c>
      <c r="G2090" s="32" t="s">
        <v>9021</v>
      </c>
      <c r="H2090" s="33" t="s">
        <v>8811</v>
      </c>
      <c r="I2090" s="37">
        <v>1.8</v>
      </c>
      <c r="J2090" s="31" t="s">
        <v>8805</v>
      </c>
      <c r="K2090" s="42" t="s">
        <v>8780</v>
      </c>
      <c r="L2090" s="39" t="s">
        <v>8781</v>
      </c>
      <c r="M2090" s="40">
        <v>17</v>
      </c>
      <c r="N2090" s="40"/>
      <c r="O2090" s="40"/>
      <c r="P2090" s="40"/>
      <c r="Q2090" s="40"/>
      <c r="R2090" s="40"/>
      <c r="S2090" s="40"/>
      <c r="T2090" s="40">
        <v>17</v>
      </c>
      <c r="U2090" s="40"/>
      <c r="V2090" s="40">
        <f t="shared" si="177"/>
        <v>17</v>
      </c>
      <c r="W2090" t="s">
        <v>5890</v>
      </c>
      <c r="X2090" s="69" t="s">
        <v>6984</v>
      </c>
      <c r="Y2090" s="49"/>
      <c r="Z2090" s="50">
        <f t="array" ref="Z2090">SUM((N2090:S2090)/6)</f>
        <v>0</v>
      </c>
      <c r="AA2090" s="51"/>
      <c r="AB2090" s="49">
        <f t="shared" si="178"/>
        <v>17</v>
      </c>
      <c r="AC2090" s="49">
        <f t="shared" si="179"/>
        <v>17</v>
      </c>
      <c r="AD2090" s="49">
        <f t="shared" si="180"/>
        <v>17</v>
      </c>
      <c r="AE2090" s="49">
        <f t="shared" si="181"/>
        <v>17</v>
      </c>
      <c r="AF2090" s="52"/>
    </row>
    <row r="2091" s="19" customFormat="1" customHeight="1" spans="1:32">
      <c r="A2091" s="31" t="s">
        <v>8803</v>
      </c>
      <c r="B2091" s="31" t="s">
        <v>15</v>
      </c>
      <c r="C2091" s="31" t="s">
        <v>8841</v>
      </c>
      <c r="D2091" s="31" t="s">
        <v>8805</v>
      </c>
      <c r="E2091" s="31" t="s">
        <v>16</v>
      </c>
      <c r="F2091" s="31" t="s">
        <v>77</v>
      </c>
      <c r="G2091" s="32" t="s">
        <v>8806</v>
      </c>
      <c r="H2091" s="33" t="s">
        <v>8813</v>
      </c>
      <c r="I2091" s="37">
        <v>1.8</v>
      </c>
      <c r="J2091" s="31" t="s">
        <v>8805</v>
      </c>
      <c r="K2091" s="42" t="s">
        <v>8783</v>
      </c>
      <c r="L2091" s="39" t="s">
        <v>8784</v>
      </c>
      <c r="M2091" s="40">
        <v>4</v>
      </c>
      <c r="N2091" s="40"/>
      <c r="O2091" s="40"/>
      <c r="P2091" s="40"/>
      <c r="Q2091" s="40"/>
      <c r="R2091" s="40"/>
      <c r="S2091" s="40"/>
      <c r="T2091" s="40">
        <v>4</v>
      </c>
      <c r="U2091" s="40"/>
      <c r="V2091" s="40">
        <f t="shared" si="177"/>
        <v>4</v>
      </c>
      <c r="W2091" t="s">
        <v>5890</v>
      </c>
      <c r="X2091" s="69" t="s">
        <v>6984</v>
      </c>
      <c r="Y2091" s="49"/>
      <c r="Z2091" s="50">
        <f t="array" ref="Z2091">SUM((N2091:S2091)/6)</f>
        <v>0</v>
      </c>
      <c r="AA2091" s="51"/>
      <c r="AB2091" s="49">
        <f t="shared" si="178"/>
        <v>4</v>
      </c>
      <c r="AC2091" s="49">
        <f t="shared" si="179"/>
        <v>4</v>
      </c>
      <c r="AD2091" s="49">
        <f t="shared" si="180"/>
        <v>4</v>
      </c>
      <c r="AE2091" s="49">
        <f t="shared" si="181"/>
        <v>4</v>
      </c>
      <c r="AF2091" s="52"/>
    </row>
    <row r="2092" s="19" customFormat="1" customHeight="1" spans="1:32">
      <c r="A2092" s="31" t="s">
        <v>8803</v>
      </c>
      <c r="B2092" s="31" t="s">
        <v>15</v>
      </c>
      <c r="C2092" s="31" t="s">
        <v>9022</v>
      </c>
      <c r="D2092" s="31" t="s">
        <v>8805</v>
      </c>
      <c r="E2092" s="31" t="s">
        <v>16</v>
      </c>
      <c r="F2092" s="31" t="s">
        <v>77</v>
      </c>
      <c r="G2092" s="32" t="s">
        <v>9023</v>
      </c>
      <c r="H2092" s="33" t="s">
        <v>8809</v>
      </c>
      <c r="I2092" s="37">
        <v>1.8</v>
      </c>
      <c r="J2092" s="31" t="s">
        <v>8805</v>
      </c>
      <c r="K2092" s="42" t="s">
        <v>8786</v>
      </c>
      <c r="L2092" s="39" t="s">
        <v>8787</v>
      </c>
      <c r="M2092" s="40">
        <v>4</v>
      </c>
      <c r="N2092" s="40"/>
      <c r="O2092" s="40"/>
      <c r="P2092" s="40"/>
      <c r="Q2092" s="40"/>
      <c r="R2092" s="40"/>
      <c r="S2092" s="40"/>
      <c r="T2092" s="40">
        <v>4</v>
      </c>
      <c r="U2092" s="40"/>
      <c r="V2092" s="40">
        <f t="shared" si="177"/>
        <v>4</v>
      </c>
      <c r="W2092" t="s">
        <v>5890</v>
      </c>
      <c r="X2092" s="69" t="s">
        <v>6984</v>
      </c>
      <c r="Y2092" s="49"/>
      <c r="Z2092" s="50">
        <f t="array" ref="Z2092">SUM((N2092:S2092)/6)</f>
        <v>0</v>
      </c>
      <c r="AA2092" s="51"/>
      <c r="AB2092" s="49">
        <f t="shared" si="178"/>
        <v>4</v>
      </c>
      <c r="AC2092" s="49">
        <f t="shared" si="179"/>
        <v>4</v>
      </c>
      <c r="AD2092" s="49">
        <f t="shared" si="180"/>
        <v>4</v>
      </c>
      <c r="AE2092" s="49">
        <f t="shared" si="181"/>
        <v>4</v>
      </c>
      <c r="AF2092" s="52"/>
    </row>
    <row r="2093" s="19" customFormat="1" customHeight="1" spans="1:32">
      <c r="A2093" s="31" t="s">
        <v>8803</v>
      </c>
      <c r="B2093" s="31" t="s">
        <v>15</v>
      </c>
      <c r="C2093" s="31" t="s">
        <v>9022</v>
      </c>
      <c r="D2093" s="31" t="s">
        <v>8805</v>
      </c>
      <c r="E2093" s="31" t="s">
        <v>16</v>
      </c>
      <c r="F2093" s="31" t="s">
        <v>77</v>
      </c>
      <c r="G2093" s="32" t="s">
        <v>9023</v>
      </c>
      <c r="H2093" s="33" t="s">
        <v>8810</v>
      </c>
      <c r="I2093" s="37">
        <v>1.8</v>
      </c>
      <c r="J2093" s="31" t="s">
        <v>8805</v>
      </c>
      <c r="K2093" s="42" t="s">
        <v>8789</v>
      </c>
      <c r="L2093" s="39" t="s">
        <v>8790</v>
      </c>
      <c r="M2093" s="40">
        <v>7</v>
      </c>
      <c r="N2093" s="40"/>
      <c r="O2093" s="40"/>
      <c r="P2093" s="40"/>
      <c r="Q2093" s="40"/>
      <c r="R2093" s="40"/>
      <c r="S2093" s="40"/>
      <c r="T2093" s="40">
        <v>7</v>
      </c>
      <c r="U2093" s="40"/>
      <c r="V2093" s="40">
        <f t="shared" si="177"/>
        <v>7</v>
      </c>
      <c r="W2093" t="s">
        <v>5890</v>
      </c>
      <c r="X2093" s="69" t="s">
        <v>6984</v>
      </c>
      <c r="Y2093" s="49"/>
      <c r="Z2093" s="50">
        <f t="array" ref="Z2093">SUM((N2093:S2093)/6)</f>
        <v>0</v>
      </c>
      <c r="AA2093" s="51"/>
      <c r="AB2093" s="49">
        <f t="shared" si="178"/>
        <v>7</v>
      </c>
      <c r="AC2093" s="49">
        <f t="shared" si="179"/>
        <v>7</v>
      </c>
      <c r="AD2093" s="49">
        <f t="shared" si="180"/>
        <v>7</v>
      </c>
      <c r="AE2093" s="49">
        <f t="shared" si="181"/>
        <v>7</v>
      </c>
      <c r="AF2093" s="52"/>
    </row>
    <row r="2094" s="19" customFormat="1" customHeight="1" spans="1:32">
      <c r="A2094" s="31" t="s">
        <v>8803</v>
      </c>
      <c r="B2094" s="31" t="s">
        <v>15</v>
      </c>
      <c r="C2094" s="31" t="s">
        <v>9022</v>
      </c>
      <c r="D2094" s="31" t="s">
        <v>8805</v>
      </c>
      <c r="E2094" s="31" t="s">
        <v>16</v>
      </c>
      <c r="F2094" s="31" t="s">
        <v>77</v>
      </c>
      <c r="G2094" s="32" t="s">
        <v>9023</v>
      </c>
      <c r="H2094" s="33" t="s">
        <v>8811</v>
      </c>
      <c r="I2094" s="37">
        <v>1.8</v>
      </c>
      <c r="J2094" s="31" t="s">
        <v>8805</v>
      </c>
      <c r="K2094" s="42" t="s">
        <v>8792</v>
      </c>
      <c r="L2094" s="39" t="s">
        <v>8793</v>
      </c>
      <c r="M2094" s="40">
        <v>5</v>
      </c>
      <c r="N2094" s="40"/>
      <c r="O2094" s="40"/>
      <c r="P2094" s="40"/>
      <c r="Q2094" s="40"/>
      <c r="R2094" s="40"/>
      <c r="S2094" s="40"/>
      <c r="T2094" s="40">
        <v>5</v>
      </c>
      <c r="U2094" s="40"/>
      <c r="V2094" s="40">
        <f t="shared" si="177"/>
        <v>5</v>
      </c>
      <c r="W2094" t="s">
        <v>5890</v>
      </c>
      <c r="X2094" s="69" t="s">
        <v>6984</v>
      </c>
      <c r="Y2094" s="49"/>
      <c r="Z2094" s="50">
        <f t="array" ref="Z2094">SUM((N2094:S2094)/6)</f>
        <v>0</v>
      </c>
      <c r="AA2094" s="51"/>
      <c r="AB2094" s="49">
        <f t="shared" si="178"/>
        <v>5</v>
      </c>
      <c r="AC2094" s="49">
        <f t="shared" si="179"/>
        <v>5</v>
      </c>
      <c r="AD2094" s="49">
        <f t="shared" si="180"/>
        <v>5</v>
      </c>
      <c r="AE2094" s="49">
        <f t="shared" si="181"/>
        <v>5</v>
      </c>
      <c r="AF2094" s="52"/>
    </row>
  </sheetData>
  <autoFilter xmlns:etc="http://www.wps.cn/officeDocument/2017/etCustomData" ref="A1:XFD2094" etc:filterBottomFollowUsedRange="0">
    <extLst/>
  </autoFilter>
  <mergeCells count="3">
    <mergeCell ref="X607:X618"/>
    <mergeCell ref="X653:X672"/>
    <mergeCell ref="X673:X704"/>
  </mergeCells>
  <conditionalFormatting sqref="K2">
    <cfRule type="duplicateValues" dxfId="0" priority="81"/>
  </conditionalFormatting>
  <conditionalFormatting sqref="K3">
    <cfRule type="duplicateValues" dxfId="0" priority="193"/>
  </conditionalFormatting>
  <conditionalFormatting sqref="K5">
    <cfRule type="duplicateValues" dxfId="0" priority="192"/>
  </conditionalFormatting>
  <conditionalFormatting sqref="K8">
    <cfRule type="duplicateValues" dxfId="0" priority="82"/>
  </conditionalFormatting>
  <conditionalFormatting sqref="K9">
    <cfRule type="duplicateValues" dxfId="0" priority="196"/>
  </conditionalFormatting>
  <conditionalFormatting sqref="K10">
    <cfRule type="duplicateValues" dxfId="0" priority="195"/>
  </conditionalFormatting>
  <conditionalFormatting sqref="K15">
    <cfRule type="duplicateValues" dxfId="0" priority="186"/>
  </conditionalFormatting>
  <conditionalFormatting sqref="K16">
    <cfRule type="duplicateValues" dxfId="0" priority="86"/>
  </conditionalFormatting>
  <conditionalFormatting sqref="K19">
    <cfRule type="duplicateValues" dxfId="0" priority="190"/>
  </conditionalFormatting>
  <conditionalFormatting sqref="K20">
    <cfRule type="duplicateValues" dxfId="0" priority="189"/>
  </conditionalFormatting>
  <conditionalFormatting sqref="K26">
    <cfRule type="duplicateValues" dxfId="0" priority="35"/>
  </conditionalFormatting>
  <conditionalFormatting sqref="K65">
    <cfRule type="duplicateValues" dxfId="0" priority="400"/>
  </conditionalFormatting>
  <conditionalFormatting sqref="K66">
    <cfRule type="duplicateValues" dxfId="0" priority="399"/>
  </conditionalFormatting>
  <conditionalFormatting sqref="K69">
    <cfRule type="duplicateValues" dxfId="0" priority="197"/>
  </conditionalFormatting>
  <conditionalFormatting sqref="K75">
    <cfRule type="duplicateValues" dxfId="0" priority="469"/>
  </conditionalFormatting>
  <conditionalFormatting sqref="K77">
    <cfRule type="duplicateValues" dxfId="0" priority="117"/>
  </conditionalFormatting>
  <conditionalFormatting sqref="K100">
    <cfRule type="duplicateValues" dxfId="0" priority="391"/>
  </conditionalFormatting>
  <conditionalFormatting sqref="K105">
    <cfRule type="duplicateValues" dxfId="0" priority="386"/>
    <cfRule type="duplicateValues" dxfId="1" priority="385"/>
  </conditionalFormatting>
  <conditionalFormatting sqref="K107">
    <cfRule type="duplicateValues" dxfId="0" priority="406"/>
    <cfRule type="duplicateValues" dxfId="1" priority="405"/>
  </conditionalFormatting>
  <conditionalFormatting sqref="K108">
    <cfRule type="duplicateValues" dxfId="0" priority="37"/>
  </conditionalFormatting>
  <conditionalFormatting sqref="K111">
    <cfRule type="duplicateValues" dxfId="0" priority="39"/>
  </conditionalFormatting>
  <conditionalFormatting sqref="K112">
    <cfRule type="duplicateValues" dxfId="0" priority="38"/>
  </conditionalFormatting>
  <conditionalFormatting sqref="K113">
    <cfRule type="duplicateValues" dxfId="0" priority="486"/>
    <cfRule type="duplicateValues" dxfId="1" priority="485"/>
  </conditionalFormatting>
  <conditionalFormatting sqref="K114">
    <cfRule type="duplicateValues" dxfId="0" priority="592"/>
    <cfRule type="duplicateValues" dxfId="1" priority="589"/>
  </conditionalFormatting>
  <conditionalFormatting sqref="K122">
    <cfRule type="duplicateValues" dxfId="0" priority="109"/>
  </conditionalFormatting>
  <conditionalFormatting sqref="K137">
    <cfRule type="duplicateValues" dxfId="0" priority="389"/>
  </conditionalFormatting>
  <conditionalFormatting sqref="K147">
    <cfRule type="duplicateValues" dxfId="0" priority="621"/>
  </conditionalFormatting>
  <conditionalFormatting sqref="K148">
    <cfRule type="duplicateValues" dxfId="0" priority="620"/>
  </conditionalFormatting>
  <conditionalFormatting sqref="K154">
    <cfRule type="duplicateValues" dxfId="0" priority="568"/>
    <cfRule type="duplicateValues" dxfId="1" priority="567"/>
  </conditionalFormatting>
  <conditionalFormatting sqref="K155">
    <cfRule type="duplicateValues" dxfId="0" priority="583"/>
    <cfRule type="duplicateValues" dxfId="1" priority="578"/>
  </conditionalFormatting>
  <conditionalFormatting sqref="K156">
    <cfRule type="duplicateValues" dxfId="0" priority="582"/>
    <cfRule type="duplicateValues" dxfId="1" priority="577"/>
  </conditionalFormatting>
  <conditionalFormatting sqref="K157">
    <cfRule type="duplicateValues" dxfId="0" priority="581"/>
    <cfRule type="duplicateValues" dxfId="1" priority="576"/>
  </conditionalFormatting>
  <conditionalFormatting sqref="K159">
    <cfRule type="duplicateValues" dxfId="0" priority="579"/>
    <cfRule type="duplicateValues" dxfId="1" priority="574"/>
  </conditionalFormatting>
  <conditionalFormatting sqref="K165">
    <cfRule type="duplicateValues" dxfId="0" priority="370"/>
  </conditionalFormatting>
  <conditionalFormatting sqref="K166">
    <cfRule type="duplicateValues" dxfId="0" priority="369"/>
  </conditionalFormatting>
  <conditionalFormatting sqref="K167">
    <cfRule type="duplicateValues" dxfId="0" priority="368"/>
  </conditionalFormatting>
  <conditionalFormatting sqref="K168">
    <cfRule type="duplicateValues" dxfId="0" priority="367"/>
  </conditionalFormatting>
  <conditionalFormatting sqref="K169">
    <cfRule type="duplicateValues" dxfId="0" priority="366"/>
  </conditionalFormatting>
  <conditionalFormatting sqref="K170">
    <cfRule type="duplicateValues" dxfId="0" priority="365"/>
  </conditionalFormatting>
  <conditionalFormatting sqref="K212">
    <cfRule type="duplicateValues" dxfId="0" priority="36"/>
  </conditionalFormatting>
  <conditionalFormatting sqref="K224">
    <cfRule type="duplicateValues" dxfId="0" priority="394"/>
  </conditionalFormatting>
  <conditionalFormatting sqref="K225">
    <cfRule type="duplicateValues" dxfId="0" priority="409"/>
  </conditionalFormatting>
  <conditionalFormatting sqref="K226">
    <cfRule type="duplicateValues" dxfId="0" priority="408"/>
  </conditionalFormatting>
  <conditionalFormatting sqref="K239">
    <cfRule type="duplicateValues" dxfId="0" priority="446"/>
    <cfRule type="duplicateValues" dxfId="1" priority="445"/>
  </conditionalFormatting>
  <conditionalFormatting sqref="K242">
    <cfRule type="duplicateValues" dxfId="0" priority="449"/>
    <cfRule type="duplicateValues" dxfId="1" priority="448"/>
  </conditionalFormatting>
  <conditionalFormatting sqref="K260">
    <cfRule type="duplicateValues" dxfId="0" priority="93"/>
  </conditionalFormatting>
  <conditionalFormatting sqref="K275">
    <cfRule type="duplicateValues" dxfId="0" priority="100"/>
  </conditionalFormatting>
  <conditionalFormatting sqref="K276">
    <cfRule type="duplicateValues" dxfId="0" priority="99"/>
  </conditionalFormatting>
  <conditionalFormatting sqref="K277">
    <cfRule type="duplicateValues" dxfId="0" priority="98"/>
  </conditionalFormatting>
  <conditionalFormatting sqref="K278">
    <cfRule type="duplicateValues" dxfId="0" priority="97"/>
  </conditionalFormatting>
  <conditionalFormatting sqref="K282">
    <cfRule type="duplicateValues" dxfId="0" priority="4"/>
  </conditionalFormatting>
  <conditionalFormatting sqref="K314">
    <cfRule type="duplicateValues" dxfId="0" priority="51"/>
  </conditionalFormatting>
  <conditionalFormatting sqref="K315">
    <cfRule type="duplicateValues" dxfId="0" priority="361"/>
  </conditionalFormatting>
  <conditionalFormatting sqref="K316">
    <cfRule type="duplicateValues" dxfId="0" priority="360"/>
  </conditionalFormatting>
  <conditionalFormatting sqref="K317">
    <cfRule type="duplicateValues" dxfId="0" priority="359"/>
  </conditionalFormatting>
  <conditionalFormatting sqref="K318">
    <cfRule type="duplicateValues" dxfId="0" priority="358"/>
  </conditionalFormatting>
  <conditionalFormatting sqref="K319">
    <cfRule type="duplicateValues" dxfId="0" priority="362"/>
  </conditionalFormatting>
  <conditionalFormatting sqref="K320">
    <cfRule type="duplicateValues" dxfId="0" priority="355"/>
  </conditionalFormatting>
  <conditionalFormatting sqref="K321">
    <cfRule type="duplicateValues" dxfId="0" priority="440"/>
  </conditionalFormatting>
  <conditionalFormatting sqref="K322">
    <cfRule type="duplicateValues" dxfId="0" priority="417"/>
  </conditionalFormatting>
  <conditionalFormatting sqref="K323">
    <cfRule type="duplicateValues" dxfId="0" priority="407"/>
  </conditionalFormatting>
  <conditionalFormatting sqref="K324">
    <cfRule type="duplicateValues" dxfId="0" priority="429"/>
  </conditionalFormatting>
  <conditionalFormatting sqref="K326">
    <cfRule type="duplicateValues" dxfId="0" priority="416"/>
  </conditionalFormatting>
  <conditionalFormatting sqref="K343">
    <cfRule type="duplicateValues" dxfId="0" priority="185"/>
    <cfRule type="duplicateValues" dxfId="1" priority="184"/>
  </conditionalFormatting>
  <conditionalFormatting sqref="K346">
    <cfRule type="duplicateValues" dxfId="0" priority="401"/>
  </conditionalFormatting>
  <conditionalFormatting sqref="K347">
    <cfRule type="duplicateValues" dxfId="0" priority="428"/>
  </conditionalFormatting>
  <conditionalFormatting sqref="K376">
    <cfRule type="duplicateValues" dxfId="0" priority="517"/>
  </conditionalFormatting>
  <conditionalFormatting sqref="K393">
    <cfRule type="duplicateValues" dxfId="0" priority="413"/>
  </conditionalFormatting>
  <conditionalFormatting sqref="K399">
    <cfRule type="duplicateValues" dxfId="0" priority="435"/>
  </conditionalFormatting>
  <conditionalFormatting sqref="K401">
    <cfRule type="duplicateValues" dxfId="0" priority="433"/>
  </conditionalFormatting>
  <conditionalFormatting sqref="K411">
    <cfRule type="duplicateValues" dxfId="0" priority="524"/>
  </conditionalFormatting>
  <conditionalFormatting sqref="K416">
    <cfRule type="duplicateValues" dxfId="0" priority="540"/>
  </conditionalFormatting>
  <conditionalFormatting sqref="K417">
    <cfRule type="duplicateValues" dxfId="0" priority="516"/>
  </conditionalFormatting>
  <conditionalFormatting sqref="K418">
    <cfRule type="duplicateValues" dxfId="0" priority="523"/>
  </conditionalFormatting>
  <conditionalFormatting sqref="K419">
    <cfRule type="duplicateValues" dxfId="0" priority="522"/>
  </conditionalFormatting>
  <conditionalFormatting sqref="K420">
    <cfRule type="duplicateValues" dxfId="0" priority="521"/>
  </conditionalFormatting>
  <conditionalFormatting sqref="K422">
    <cfRule type="duplicateValues" dxfId="0" priority="526"/>
  </conditionalFormatting>
  <conditionalFormatting sqref="K426">
    <cfRule type="duplicateValues" dxfId="0" priority="441"/>
  </conditionalFormatting>
  <conditionalFormatting sqref="K437">
    <cfRule type="duplicateValues" dxfId="0" priority="106"/>
  </conditionalFormatting>
  <conditionalFormatting sqref="K444">
    <cfRule type="duplicateValues" dxfId="0" priority="483"/>
  </conditionalFormatting>
  <conditionalFormatting sqref="K449">
    <cfRule type="duplicateValues" dxfId="0" priority="455"/>
  </conditionalFormatting>
  <conditionalFormatting sqref="K450">
    <cfRule type="duplicateValues" dxfId="0" priority="393"/>
  </conditionalFormatting>
  <conditionalFormatting sqref="K453">
    <cfRule type="duplicateValues" dxfId="0" priority="398"/>
  </conditionalFormatting>
  <conditionalFormatting sqref="K458">
    <cfRule type="duplicateValues" dxfId="0" priority="5"/>
  </conditionalFormatting>
  <conditionalFormatting sqref="K462">
    <cfRule type="duplicateValues" dxfId="0" priority="50"/>
  </conditionalFormatting>
  <conditionalFormatting sqref="K463">
    <cfRule type="duplicateValues" dxfId="0" priority="49"/>
  </conditionalFormatting>
  <conditionalFormatting sqref="K464">
    <cfRule type="duplicateValues" dxfId="0" priority="48"/>
  </conditionalFormatting>
  <conditionalFormatting sqref="K465">
    <cfRule type="duplicateValues" dxfId="0" priority="47"/>
  </conditionalFormatting>
  <conditionalFormatting sqref="K484">
    <cfRule type="duplicateValues" dxfId="0" priority="419"/>
  </conditionalFormatting>
  <conditionalFormatting sqref="K509">
    <cfRule type="duplicateValues" dxfId="0" priority="90"/>
  </conditionalFormatting>
  <conditionalFormatting sqref="K510">
    <cfRule type="duplicateValues" dxfId="0" priority="89"/>
  </conditionalFormatting>
  <conditionalFormatting sqref="K511">
    <cfRule type="duplicateValues" dxfId="0" priority="88"/>
  </conditionalFormatting>
  <conditionalFormatting sqref="K512">
    <cfRule type="duplicateValues" dxfId="0" priority="87"/>
  </conditionalFormatting>
  <conditionalFormatting sqref="K513">
    <cfRule type="duplicateValues" dxfId="0" priority="200"/>
  </conditionalFormatting>
  <conditionalFormatting sqref="K515">
    <cfRule type="duplicateValues" dxfId="0" priority="619"/>
    <cfRule type="duplicateValues" dxfId="1" priority="615"/>
  </conditionalFormatting>
  <conditionalFormatting sqref="K516">
    <cfRule type="duplicateValues" dxfId="0" priority="618"/>
    <cfRule type="duplicateValues" dxfId="1" priority="614"/>
  </conditionalFormatting>
  <conditionalFormatting sqref="K517">
    <cfRule type="duplicateValues" dxfId="0" priority="617"/>
    <cfRule type="duplicateValues" dxfId="1" priority="613"/>
  </conditionalFormatting>
  <conditionalFormatting sqref="K518">
    <cfRule type="duplicateValues" dxfId="0" priority="607"/>
    <cfRule type="duplicateValues" dxfId="1" priority="606"/>
  </conditionalFormatting>
  <conditionalFormatting sqref="K519">
    <cfRule type="duplicateValues" dxfId="0" priority="616"/>
    <cfRule type="duplicateValues" dxfId="1" priority="612"/>
  </conditionalFormatting>
  <conditionalFormatting sqref="K520">
    <cfRule type="duplicateValues" dxfId="0" priority="604"/>
    <cfRule type="duplicateValues" dxfId="1" priority="603"/>
  </conditionalFormatting>
  <conditionalFormatting sqref="K521">
    <cfRule type="duplicateValues" dxfId="0" priority="555"/>
    <cfRule type="duplicateValues" dxfId="1" priority="550"/>
  </conditionalFormatting>
  <conditionalFormatting sqref="K524">
    <cfRule type="duplicateValues" dxfId="0" priority="553"/>
    <cfRule type="duplicateValues" dxfId="1" priority="548"/>
  </conditionalFormatting>
  <conditionalFormatting sqref="K530">
    <cfRule type="duplicateValues" dxfId="0" priority="502"/>
  </conditionalFormatting>
  <conditionalFormatting sqref="K531">
    <cfRule type="duplicateValues" dxfId="0" priority="501"/>
  </conditionalFormatting>
  <conditionalFormatting sqref="K533">
    <cfRule type="duplicateValues" dxfId="0" priority="62"/>
  </conditionalFormatting>
  <conditionalFormatting sqref="K534">
    <cfRule type="duplicateValues" dxfId="0" priority="61"/>
  </conditionalFormatting>
  <conditionalFormatting sqref="K535">
    <cfRule type="duplicateValues" dxfId="0" priority="60"/>
  </conditionalFormatting>
  <conditionalFormatting sqref="K538">
    <cfRule type="duplicateValues" dxfId="0" priority="58"/>
  </conditionalFormatting>
  <conditionalFormatting sqref="K545">
    <cfRule type="duplicateValues" dxfId="0" priority="56"/>
  </conditionalFormatting>
  <conditionalFormatting sqref="K546">
    <cfRule type="duplicateValues" dxfId="0" priority="55"/>
  </conditionalFormatting>
  <conditionalFormatting sqref="K547">
    <cfRule type="duplicateValues" dxfId="0" priority="54"/>
  </conditionalFormatting>
  <conditionalFormatting sqref="K548">
    <cfRule type="duplicateValues" dxfId="0" priority="53"/>
  </conditionalFormatting>
  <conditionalFormatting sqref="K562">
    <cfRule type="duplicateValues" dxfId="0" priority="392"/>
  </conditionalFormatting>
  <conditionalFormatting sqref="K563">
    <cfRule type="duplicateValues" dxfId="0" priority="410"/>
  </conditionalFormatting>
  <conditionalFormatting sqref="K569">
    <cfRule type="duplicateValues" dxfId="0" priority="509"/>
    <cfRule type="duplicateValues" dxfId="1" priority="508"/>
  </conditionalFormatting>
  <conditionalFormatting sqref="K657">
    <cfRule type="duplicateValues" dxfId="0" priority="46"/>
    <cfRule type="duplicateValues" dxfId="1" priority="45"/>
  </conditionalFormatting>
  <conditionalFormatting sqref="K681">
    <cfRule type="duplicateValues" dxfId="0" priority="23"/>
  </conditionalFormatting>
  <conditionalFormatting sqref="L681">
    <cfRule type="duplicateValues" dxfId="0" priority="22"/>
  </conditionalFormatting>
  <conditionalFormatting sqref="K682">
    <cfRule type="duplicateValues" dxfId="0" priority="21"/>
  </conditionalFormatting>
  <conditionalFormatting sqref="L682">
    <cfRule type="duplicateValues" dxfId="0" priority="20"/>
  </conditionalFormatting>
  <conditionalFormatting sqref="K683">
    <cfRule type="duplicateValues" dxfId="0" priority="31"/>
  </conditionalFormatting>
  <conditionalFormatting sqref="L683">
    <cfRule type="duplicateValues" dxfId="0" priority="30"/>
  </conditionalFormatting>
  <conditionalFormatting sqref="K684">
    <cfRule type="duplicateValues" dxfId="0" priority="29"/>
  </conditionalFormatting>
  <conditionalFormatting sqref="L684">
    <cfRule type="duplicateValues" dxfId="0" priority="28"/>
  </conditionalFormatting>
  <conditionalFormatting sqref="K685">
    <cfRule type="duplicateValues" dxfId="0" priority="17"/>
  </conditionalFormatting>
  <conditionalFormatting sqref="L685">
    <cfRule type="duplicateValues" dxfId="0" priority="16"/>
  </conditionalFormatting>
  <conditionalFormatting sqref="K686">
    <cfRule type="duplicateValues" dxfId="0" priority="19"/>
  </conditionalFormatting>
  <conditionalFormatting sqref="L686">
    <cfRule type="duplicateValues" dxfId="0" priority="18"/>
  </conditionalFormatting>
  <conditionalFormatting sqref="K687">
    <cfRule type="duplicateValues" dxfId="0" priority="27"/>
  </conditionalFormatting>
  <conditionalFormatting sqref="L687">
    <cfRule type="duplicateValues" dxfId="0" priority="26"/>
  </conditionalFormatting>
  <conditionalFormatting sqref="K688">
    <cfRule type="duplicateValues" dxfId="0" priority="25"/>
  </conditionalFormatting>
  <conditionalFormatting sqref="L688">
    <cfRule type="duplicateValues" dxfId="0" priority="24"/>
  </conditionalFormatting>
  <conditionalFormatting sqref="L714">
    <cfRule type="duplicateValues" dxfId="0" priority="10"/>
  </conditionalFormatting>
  <conditionalFormatting sqref="L715">
    <cfRule type="duplicateValues" dxfId="0" priority="15"/>
  </conditionalFormatting>
  <conditionalFormatting sqref="L716">
    <cfRule type="duplicateValues" dxfId="0" priority="14"/>
  </conditionalFormatting>
  <conditionalFormatting sqref="L717">
    <cfRule type="duplicateValues" dxfId="0" priority="13"/>
  </conditionalFormatting>
  <conditionalFormatting sqref="L718">
    <cfRule type="duplicateValues" dxfId="0" priority="12"/>
  </conditionalFormatting>
  <conditionalFormatting sqref="L719">
    <cfRule type="duplicateValues" dxfId="0" priority="11"/>
  </conditionalFormatting>
  <conditionalFormatting sqref="K720">
    <cfRule type="duplicateValues" dxfId="0" priority="6"/>
  </conditionalFormatting>
  <conditionalFormatting sqref="L720">
    <cfRule type="duplicateValues" dxfId="0" priority="7"/>
  </conditionalFormatting>
  <conditionalFormatting sqref="K727">
    <cfRule type="duplicateValues" dxfId="0" priority="422"/>
  </conditionalFormatting>
  <conditionalFormatting sqref="K740">
    <cfRule type="duplicateValues" dxfId="0" priority="463"/>
  </conditionalFormatting>
  <conditionalFormatting sqref="K741">
    <cfRule type="duplicateValues" dxfId="0" priority="108"/>
  </conditionalFormatting>
  <conditionalFormatting sqref="K742">
    <cfRule type="duplicateValues" dxfId="0" priority="80"/>
  </conditionalFormatting>
  <conditionalFormatting sqref="K743">
    <cfRule type="duplicateValues" dxfId="0" priority="79"/>
  </conditionalFormatting>
  <conditionalFormatting sqref="K744">
    <cfRule type="duplicateValues" dxfId="0" priority="78"/>
  </conditionalFormatting>
  <conditionalFormatting sqref="K745">
    <cfRule type="duplicateValues" dxfId="0" priority="77"/>
  </conditionalFormatting>
  <conditionalFormatting sqref="K746">
    <cfRule type="duplicateValues" dxfId="0" priority="76"/>
  </conditionalFormatting>
  <conditionalFormatting sqref="K747">
    <cfRule type="duplicateValues" dxfId="0" priority="75"/>
  </conditionalFormatting>
  <conditionalFormatting sqref="K748">
    <cfRule type="duplicateValues" dxfId="0" priority="74"/>
  </conditionalFormatting>
  <conditionalFormatting sqref="K749">
    <cfRule type="duplicateValues" dxfId="0" priority="73"/>
  </conditionalFormatting>
  <conditionalFormatting sqref="K750">
    <cfRule type="duplicateValues" dxfId="0" priority="72"/>
  </conditionalFormatting>
  <conditionalFormatting sqref="K751">
    <cfRule type="duplicateValues" dxfId="0" priority="71"/>
  </conditionalFormatting>
  <conditionalFormatting sqref="K752">
    <cfRule type="duplicateValues" dxfId="0" priority="70"/>
  </conditionalFormatting>
  <conditionalFormatting sqref="K753">
    <cfRule type="duplicateValues" dxfId="0" priority="69"/>
  </conditionalFormatting>
  <conditionalFormatting sqref="K754">
    <cfRule type="duplicateValues" dxfId="0" priority="68"/>
  </conditionalFormatting>
  <conditionalFormatting sqref="K755">
    <cfRule type="duplicateValues" dxfId="0" priority="67"/>
  </conditionalFormatting>
  <conditionalFormatting sqref="K756">
    <cfRule type="duplicateValues" dxfId="0" priority="66"/>
  </conditionalFormatting>
  <conditionalFormatting sqref="K757">
    <cfRule type="duplicateValues" dxfId="0" priority="65"/>
  </conditionalFormatting>
  <conditionalFormatting sqref="K758">
    <cfRule type="duplicateValues" dxfId="0" priority="64"/>
  </conditionalFormatting>
  <conditionalFormatting sqref="K759">
    <cfRule type="duplicateValues" dxfId="0" priority="63"/>
  </conditionalFormatting>
  <conditionalFormatting sqref="K765">
    <cfRule type="duplicateValues" dxfId="0" priority="1"/>
  </conditionalFormatting>
  <conditionalFormatting sqref="L765">
    <cfRule type="duplicateValues" dxfId="0" priority="2"/>
  </conditionalFormatting>
  <conditionalFormatting sqref="K773">
    <cfRule type="duplicateValues" dxfId="0" priority="519"/>
  </conditionalFormatting>
  <conditionalFormatting sqref="K785">
    <cfRule type="duplicateValues" dxfId="0" priority="472"/>
  </conditionalFormatting>
  <conditionalFormatting sqref="K786">
    <cfRule type="duplicateValues" dxfId="0" priority="471"/>
  </conditionalFormatting>
  <conditionalFormatting sqref="K787">
    <cfRule type="duplicateValues" dxfId="0" priority="459"/>
  </conditionalFormatting>
  <conditionalFormatting sqref="K829">
    <cfRule type="duplicateValues" dxfId="0" priority="520"/>
  </conditionalFormatting>
  <conditionalFormatting sqref="K835">
    <cfRule type="duplicateValues" dxfId="0" priority="453"/>
  </conditionalFormatting>
  <conditionalFormatting sqref="K836">
    <cfRule type="duplicateValues" dxfId="0" priority="460"/>
  </conditionalFormatting>
  <conditionalFormatting sqref="K902">
    <cfRule type="duplicateValues" dxfId="0" priority="84"/>
  </conditionalFormatting>
  <conditionalFormatting sqref="K904">
    <cfRule type="duplicateValues" dxfId="0" priority="83"/>
  </conditionalFormatting>
  <conditionalFormatting sqref="K906">
    <cfRule type="duplicateValues" dxfId="0" priority="456"/>
  </conditionalFormatting>
  <conditionalFormatting sqref="K935">
    <cfRule type="duplicateValues" dxfId="0" priority="379"/>
  </conditionalFormatting>
  <conditionalFormatting sqref="K936">
    <cfRule type="duplicateValues" dxfId="0" priority="378"/>
  </conditionalFormatting>
  <conditionalFormatting sqref="K937">
    <cfRule type="duplicateValues" dxfId="0" priority="377"/>
  </conditionalFormatting>
  <conditionalFormatting sqref="K938">
    <cfRule type="duplicateValues" dxfId="0" priority="376"/>
  </conditionalFormatting>
  <conditionalFormatting sqref="K939">
    <cfRule type="duplicateValues" dxfId="0" priority="375"/>
  </conditionalFormatting>
  <conditionalFormatting sqref="K944">
    <cfRule type="duplicateValues" dxfId="0" priority="476"/>
  </conditionalFormatting>
  <conditionalFormatting sqref="K945">
    <cfRule type="duplicateValues" dxfId="0" priority="477"/>
  </conditionalFormatting>
  <conditionalFormatting sqref="K946">
    <cfRule type="duplicateValues" dxfId="0" priority="475"/>
  </conditionalFormatting>
  <conditionalFormatting sqref="K961">
    <cfRule type="duplicateValues" dxfId="0" priority="533"/>
  </conditionalFormatting>
  <conditionalFormatting sqref="K1015">
    <cfRule type="duplicateValues" dxfId="0" priority="457"/>
  </conditionalFormatting>
  <conditionalFormatting sqref="K1028">
    <cfRule type="duplicateValues" dxfId="0" priority="403"/>
  </conditionalFormatting>
  <conditionalFormatting sqref="K1036">
    <cfRule type="duplicateValues" dxfId="0" priority="396"/>
  </conditionalFormatting>
  <conditionalFormatting sqref="K1037">
    <cfRule type="duplicateValues" dxfId="0" priority="395"/>
  </conditionalFormatting>
  <conditionalFormatting sqref="K1077">
    <cfRule type="duplicateValues" dxfId="0" priority="343"/>
  </conditionalFormatting>
  <conditionalFormatting sqref="K1078">
    <cfRule type="duplicateValues" dxfId="0" priority="342"/>
  </conditionalFormatting>
  <conditionalFormatting sqref="K1079">
    <cfRule type="duplicateValues" dxfId="0" priority="341"/>
  </conditionalFormatting>
  <conditionalFormatting sqref="K1093">
    <cfRule type="duplicateValues" dxfId="0" priority="432"/>
  </conditionalFormatting>
  <conditionalFormatting sqref="K1112">
    <cfRule type="duplicateValues" dxfId="0" priority="113"/>
  </conditionalFormatting>
  <conditionalFormatting sqref="K1127">
    <cfRule type="duplicateValues" dxfId="0" priority="374"/>
  </conditionalFormatting>
  <conditionalFormatting sqref="K1128">
    <cfRule type="duplicateValues" dxfId="0" priority="373"/>
  </conditionalFormatting>
  <conditionalFormatting sqref="K1147">
    <cfRule type="duplicateValues" dxfId="0" priority="112"/>
  </conditionalFormatting>
  <conditionalFormatting sqref="K1148">
    <cfRule type="duplicateValues" dxfId="0" priority="111"/>
  </conditionalFormatting>
  <conditionalFormatting sqref="K1161">
    <cfRule type="duplicateValues" dxfId="0" priority="110"/>
  </conditionalFormatting>
  <conditionalFormatting sqref="K1167">
    <cfRule type="duplicateValues" dxfId="0" priority="372"/>
  </conditionalFormatting>
  <conditionalFormatting sqref="K1168">
    <cfRule type="duplicateValues" dxfId="0" priority="371"/>
  </conditionalFormatting>
  <conditionalFormatting sqref="K1171">
    <cfRule type="duplicateValues" dxfId="0" priority="488"/>
  </conditionalFormatting>
  <conditionalFormatting sqref="K1301">
    <cfRule type="duplicateValues" dxfId="0" priority="443"/>
  </conditionalFormatting>
  <conditionalFormatting sqref="K1302">
    <cfRule type="duplicateValues" dxfId="0" priority="562"/>
  </conditionalFormatting>
  <conditionalFormatting sqref="K1331">
    <cfRule type="duplicateValues" dxfId="0" priority="427"/>
  </conditionalFormatting>
  <conditionalFormatting sqref="K1332">
    <cfRule type="duplicateValues" dxfId="0" priority="426"/>
  </conditionalFormatting>
  <conditionalFormatting sqref="K1333">
    <cfRule type="duplicateValues" dxfId="0" priority="431"/>
  </conditionalFormatting>
  <conditionalFormatting sqref="K1334">
    <cfRule type="duplicateValues" dxfId="0" priority="430"/>
  </conditionalFormatting>
  <conditionalFormatting sqref="K1335">
    <cfRule type="duplicateValues" dxfId="0" priority="390"/>
  </conditionalFormatting>
  <conditionalFormatting sqref="K1338">
    <cfRule type="duplicateValues" dxfId="0" priority="461"/>
  </conditionalFormatting>
  <conditionalFormatting sqref="K1342">
    <cfRule type="duplicateValues" dxfId="0" priority="470"/>
  </conditionalFormatting>
  <conditionalFormatting sqref="K1346">
    <cfRule type="duplicateValues" dxfId="0" priority="497"/>
  </conditionalFormatting>
  <conditionalFormatting sqref="K1360">
    <cfRule type="duplicateValues" dxfId="0" priority="415"/>
  </conditionalFormatting>
  <conditionalFormatting sqref="K1370">
    <cfRule type="duplicateValues" dxfId="0" priority="421"/>
  </conditionalFormatting>
  <conditionalFormatting sqref="K1372">
    <cfRule type="duplicateValues" dxfId="0" priority="420"/>
  </conditionalFormatting>
  <conditionalFormatting sqref="K1378">
    <cfRule type="duplicateValues" dxfId="0" priority="538"/>
  </conditionalFormatting>
  <conditionalFormatting sqref="K1385">
    <cfRule type="duplicateValues" dxfId="0" priority="451"/>
  </conditionalFormatting>
  <conditionalFormatting sqref="K1386">
    <cfRule type="duplicateValues" dxfId="0" priority="537"/>
  </conditionalFormatting>
  <conditionalFormatting sqref="K1462">
    <cfRule type="duplicateValues" dxfId="0" priority="624"/>
  </conditionalFormatting>
  <conditionalFormatting sqref="K1473">
    <cfRule type="duplicateValues" dxfId="0" priority="622"/>
  </conditionalFormatting>
  <conditionalFormatting sqref="K1491">
    <cfRule type="duplicateValues" dxfId="0" priority="92"/>
  </conditionalFormatting>
  <conditionalFormatting sqref="K1517">
    <cfRule type="duplicateValues" dxfId="0" priority="452"/>
  </conditionalFormatting>
  <conditionalFormatting sqref="K1587">
    <cfRule type="duplicateValues" dxfId="0" priority="506"/>
  </conditionalFormatting>
  <conditionalFormatting sqref="K1593">
    <cfRule type="duplicateValues" dxfId="0" priority="494"/>
    <cfRule type="duplicateValues" dxfId="1" priority="493"/>
  </conditionalFormatting>
  <conditionalFormatting sqref="K1594">
    <cfRule type="duplicateValues" dxfId="0" priority="491"/>
    <cfRule type="duplicateValues" dxfId="1" priority="490"/>
  </conditionalFormatting>
  <conditionalFormatting sqref="K1595">
    <cfRule type="duplicateValues" dxfId="0" priority="496"/>
  </conditionalFormatting>
  <conditionalFormatting sqref="K1596">
    <cfRule type="duplicateValues" dxfId="0" priority="495"/>
  </conditionalFormatting>
  <conditionalFormatting sqref="K1615">
    <cfRule type="duplicateValues" dxfId="0" priority="557"/>
  </conditionalFormatting>
  <conditionalFormatting sqref="K1625">
    <cfRule type="duplicateValues" dxfId="0" priority="515"/>
  </conditionalFormatting>
  <conditionalFormatting sqref="K1626">
    <cfRule type="duplicateValues" dxfId="0" priority="514"/>
  </conditionalFormatting>
  <conditionalFormatting sqref="K1665">
    <cfRule type="duplicateValues" dxfId="0" priority="481"/>
  </conditionalFormatting>
  <conditionalFormatting sqref="K1680">
    <cfRule type="duplicateValues" dxfId="0" priority="474"/>
  </conditionalFormatting>
  <conditionalFormatting sqref="K1691">
    <cfRule type="duplicateValues" dxfId="0" priority="505"/>
  </conditionalFormatting>
  <conditionalFormatting sqref="K1695">
    <cfRule type="duplicateValues" dxfId="0" priority="503"/>
  </conditionalFormatting>
  <conditionalFormatting sqref="K1710">
    <cfRule type="duplicateValues" dxfId="0" priority="504"/>
  </conditionalFormatting>
  <conditionalFormatting sqref="K1715">
    <cfRule type="duplicateValues" dxfId="0" priority="466"/>
  </conditionalFormatting>
  <conditionalFormatting sqref="K1716">
    <cfRule type="duplicateValues" dxfId="0" priority="556"/>
  </conditionalFormatting>
  <conditionalFormatting sqref="K1717">
    <cfRule type="duplicateValues" dxfId="0" priority="487"/>
  </conditionalFormatting>
  <conditionalFormatting sqref="K1727">
    <cfRule type="duplicateValues" dxfId="0" priority="454"/>
  </conditionalFormatting>
  <conditionalFormatting sqref="K1729">
    <cfRule type="duplicateValues" dxfId="0" priority="450"/>
  </conditionalFormatting>
  <conditionalFormatting sqref="K1738">
    <cfRule type="duplicateValues" dxfId="0" priority="530"/>
  </conditionalFormatting>
  <conditionalFormatting sqref="K1740">
    <cfRule type="duplicateValues" dxfId="0" priority="561"/>
  </conditionalFormatting>
  <conditionalFormatting sqref="K1744">
    <cfRule type="duplicateValues" dxfId="0" priority="425"/>
  </conditionalFormatting>
  <conditionalFormatting sqref="K1746">
    <cfRule type="duplicateValues" dxfId="0" priority="539"/>
  </conditionalFormatting>
  <conditionalFormatting sqref="K1752">
    <cfRule type="duplicateValues" dxfId="0" priority="473"/>
  </conditionalFormatting>
  <conditionalFormatting sqref="K1755">
    <cfRule type="duplicateValues" dxfId="0" priority="383"/>
  </conditionalFormatting>
  <conditionalFormatting sqref="K1756">
    <cfRule type="duplicateValues" dxfId="0" priority="381"/>
  </conditionalFormatting>
  <conditionalFormatting sqref="K1757">
    <cfRule type="duplicateValues" dxfId="0" priority="380"/>
  </conditionalFormatting>
  <conditionalFormatting sqref="K1758">
    <cfRule type="duplicateValues" dxfId="0" priority="356"/>
  </conditionalFormatting>
  <conditionalFormatting sqref="K1759">
    <cfRule type="duplicateValues" dxfId="0" priority="357"/>
  </conditionalFormatting>
  <conditionalFormatting sqref="K1760">
    <cfRule type="duplicateValues" dxfId="0" priority="354"/>
  </conditionalFormatting>
  <conditionalFormatting sqref="K1761">
    <cfRule type="duplicateValues" dxfId="0" priority="353"/>
  </conditionalFormatting>
  <conditionalFormatting sqref="K1762">
    <cfRule type="duplicateValues" dxfId="0" priority="346"/>
  </conditionalFormatting>
  <conditionalFormatting sqref="K1763">
    <cfRule type="duplicateValues" dxfId="0" priority="352"/>
  </conditionalFormatting>
  <conditionalFormatting sqref="K1764">
    <cfRule type="duplicateValues" dxfId="0" priority="345"/>
  </conditionalFormatting>
  <conditionalFormatting sqref="K1765">
    <cfRule type="duplicateValues" dxfId="0" priority="351"/>
  </conditionalFormatting>
  <conditionalFormatting sqref="K1766">
    <cfRule type="duplicateValues" dxfId="0" priority="350"/>
  </conditionalFormatting>
  <conditionalFormatting sqref="K1767">
    <cfRule type="duplicateValues" dxfId="0" priority="349"/>
  </conditionalFormatting>
  <conditionalFormatting sqref="K1768">
    <cfRule type="duplicateValues" dxfId="0" priority="348"/>
  </conditionalFormatting>
  <conditionalFormatting sqref="K1769">
    <cfRule type="duplicateValues" dxfId="0" priority="347"/>
  </conditionalFormatting>
  <conditionalFormatting sqref="K1873">
    <cfRule type="duplicateValues" dxfId="0" priority="3"/>
  </conditionalFormatting>
  <conditionalFormatting sqref="K1890">
    <cfRule type="duplicateValues" dxfId="0" priority="344"/>
  </conditionalFormatting>
  <conditionalFormatting sqref="K1891">
    <cfRule type="duplicateValues" dxfId="0" priority="339"/>
  </conditionalFormatting>
  <conditionalFormatting sqref="K1892">
    <cfRule type="duplicateValues" dxfId="0" priority="338"/>
  </conditionalFormatting>
  <conditionalFormatting sqref="K1893">
    <cfRule type="duplicateValues" dxfId="0" priority="337"/>
  </conditionalFormatting>
  <conditionalFormatting sqref="K1894">
    <cfRule type="duplicateValues" dxfId="0" priority="336"/>
  </conditionalFormatting>
  <conditionalFormatting sqref="K1895">
    <cfRule type="duplicateValues" dxfId="0" priority="335"/>
  </conditionalFormatting>
  <conditionalFormatting sqref="K1896">
    <cfRule type="duplicateValues" dxfId="0" priority="334"/>
  </conditionalFormatting>
  <conditionalFormatting sqref="K1897">
    <cfRule type="duplicateValues" dxfId="0" priority="333"/>
  </conditionalFormatting>
  <conditionalFormatting sqref="K1898">
    <cfRule type="duplicateValues" dxfId="0" priority="332"/>
  </conditionalFormatting>
  <conditionalFormatting sqref="K1899">
    <cfRule type="duplicateValues" dxfId="0" priority="331"/>
  </conditionalFormatting>
  <conditionalFormatting sqref="K1900">
    <cfRule type="duplicateValues" dxfId="0" priority="330"/>
  </conditionalFormatting>
  <conditionalFormatting sqref="K1901">
    <cfRule type="duplicateValues" dxfId="0" priority="329"/>
  </conditionalFormatting>
  <conditionalFormatting sqref="K1902">
    <cfRule type="duplicateValues" dxfId="0" priority="328"/>
  </conditionalFormatting>
  <conditionalFormatting sqref="K1903">
    <cfRule type="duplicateValues" dxfId="0" priority="327"/>
  </conditionalFormatting>
  <conditionalFormatting sqref="K1904">
    <cfRule type="duplicateValues" dxfId="0" priority="326"/>
  </conditionalFormatting>
  <conditionalFormatting sqref="K1905">
    <cfRule type="duplicateValues" dxfId="0" priority="325"/>
  </conditionalFormatting>
  <conditionalFormatting sqref="K1906">
    <cfRule type="duplicateValues" dxfId="0" priority="324"/>
  </conditionalFormatting>
  <conditionalFormatting sqref="K1907">
    <cfRule type="duplicateValues" dxfId="0" priority="323"/>
  </conditionalFormatting>
  <conditionalFormatting sqref="K1908">
    <cfRule type="duplicateValues" dxfId="0" priority="322"/>
  </conditionalFormatting>
  <conditionalFormatting sqref="K1909">
    <cfRule type="duplicateValues" dxfId="0" priority="321"/>
  </conditionalFormatting>
  <conditionalFormatting sqref="K1910">
    <cfRule type="duplicateValues" dxfId="0" priority="320"/>
  </conditionalFormatting>
  <conditionalFormatting sqref="K1911">
    <cfRule type="duplicateValues" dxfId="0" priority="319"/>
  </conditionalFormatting>
  <conditionalFormatting sqref="K1912">
    <cfRule type="duplicateValues" dxfId="0" priority="318"/>
  </conditionalFormatting>
  <conditionalFormatting sqref="K1913">
    <cfRule type="duplicateValues" dxfId="0" priority="317"/>
  </conditionalFormatting>
  <conditionalFormatting sqref="K1914">
    <cfRule type="duplicateValues" dxfId="0" priority="316"/>
  </conditionalFormatting>
  <conditionalFormatting sqref="K1915">
    <cfRule type="duplicateValues" dxfId="0" priority="315"/>
  </conditionalFormatting>
  <conditionalFormatting sqref="K1916">
    <cfRule type="duplicateValues" dxfId="0" priority="314"/>
  </conditionalFormatting>
  <conditionalFormatting sqref="K1917">
    <cfRule type="duplicateValues" dxfId="0" priority="313"/>
  </conditionalFormatting>
  <conditionalFormatting sqref="K1918">
    <cfRule type="duplicateValues" dxfId="0" priority="312"/>
  </conditionalFormatting>
  <conditionalFormatting sqref="K1919">
    <cfRule type="duplicateValues" dxfId="0" priority="311"/>
  </conditionalFormatting>
  <conditionalFormatting sqref="K1920">
    <cfRule type="duplicateValues" dxfId="0" priority="310"/>
  </conditionalFormatting>
  <conditionalFormatting sqref="K1921">
    <cfRule type="duplicateValues" dxfId="0" priority="309"/>
  </conditionalFormatting>
  <conditionalFormatting sqref="K1922">
    <cfRule type="duplicateValues" dxfId="0" priority="308"/>
  </conditionalFormatting>
  <conditionalFormatting sqref="K1923">
    <cfRule type="duplicateValues" dxfId="0" priority="307"/>
  </conditionalFormatting>
  <conditionalFormatting sqref="K1924">
    <cfRule type="duplicateValues" dxfId="0" priority="306"/>
  </conditionalFormatting>
  <conditionalFormatting sqref="K1925">
    <cfRule type="duplicateValues" dxfId="0" priority="305"/>
  </conditionalFormatting>
  <conditionalFormatting sqref="K1926">
    <cfRule type="duplicateValues" dxfId="0" priority="304"/>
  </conditionalFormatting>
  <conditionalFormatting sqref="K1927">
    <cfRule type="duplicateValues" dxfId="0" priority="303"/>
  </conditionalFormatting>
  <conditionalFormatting sqref="K1928">
    <cfRule type="duplicateValues" dxfId="0" priority="302"/>
  </conditionalFormatting>
  <conditionalFormatting sqref="K1929">
    <cfRule type="duplicateValues" dxfId="0" priority="301"/>
  </conditionalFormatting>
  <conditionalFormatting sqref="K1930">
    <cfRule type="duplicateValues" dxfId="0" priority="300"/>
  </conditionalFormatting>
  <conditionalFormatting sqref="K1931">
    <cfRule type="duplicateValues" dxfId="0" priority="299"/>
  </conditionalFormatting>
  <conditionalFormatting sqref="K1932">
    <cfRule type="duplicateValues" dxfId="0" priority="298"/>
  </conditionalFormatting>
  <conditionalFormatting sqref="K1933">
    <cfRule type="duplicateValues" dxfId="0" priority="297"/>
  </conditionalFormatting>
  <conditionalFormatting sqref="K1934">
    <cfRule type="duplicateValues" dxfId="0" priority="296"/>
  </conditionalFormatting>
  <conditionalFormatting sqref="K1935">
    <cfRule type="duplicateValues" dxfId="0" priority="295"/>
  </conditionalFormatting>
  <conditionalFormatting sqref="K1936">
    <cfRule type="duplicateValues" dxfId="0" priority="294"/>
  </conditionalFormatting>
  <conditionalFormatting sqref="K1937">
    <cfRule type="duplicateValues" dxfId="0" priority="293"/>
  </conditionalFormatting>
  <conditionalFormatting sqref="K1938">
    <cfRule type="duplicateValues" dxfId="0" priority="292"/>
  </conditionalFormatting>
  <conditionalFormatting sqref="K1939">
    <cfRule type="duplicateValues" dxfId="0" priority="291"/>
  </conditionalFormatting>
  <conditionalFormatting sqref="K1940">
    <cfRule type="duplicateValues" dxfId="0" priority="290"/>
  </conditionalFormatting>
  <conditionalFormatting sqref="K1941">
    <cfRule type="duplicateValues" dxfId="0" priority="289"/>
  </conditionalFormatting>
  <conditionalFormatting sqref="K1942">
    <cfRule type="duplicateValues" dxfId="0" priority="288"/>
  </conditionalFormatting>
  <conditionalFormatting sqref="K1943">
    <cfRule type="duplicateValues" dxfId="0" priority="287"/>
  </conditionalFormatting>
  <conditionalFormatting sqref="K1944">
    <cfRule type="duplicateValues" dxfId="0" priority="286"/>
  </conditionalFormatting>
  <conditionalFormatting sqref="K1945">
    <cfRule type="duplicateValues" dxfId="0" priority="285"/>
  </conditionalFormatting>
  <conditionalFormatting sqref="K1946">
    <cfRule type="duplicateValues" dxfId="0" priority="284"/>
  </conditionalFormatting>
  <conditionalFormatting sqref="K1947">
    <cfRule type="duplicateValues" dxfId="0" priority="283"/>
  </conditionalFormatting>
  <conditionalFormatting sqref="K1948">
    <cfRule type="duplicateValues" dxfId="0" priority="282"/>
  </conditionalFormatting>
  <conditionalFormatting sqref="K1949">
    <cfRule type="duplicateValues" dxfId="0" priority="281"/>
  </conditionalFormatting>
  <conditionalFormatting sqref="K1950">
    <cfRule type="duplicateValues" dxfId="0" priority="280"/>
  </conditionalFormatting>
  <conditionalFormatting sqref="K1951">
    <cfRule type="duplicateValues" dxfId="0" priority="279"/>
  </conditionalFormatting>
  <conditionalFormatting sqref="K1952">
    <cfRule type="duplicateValues" dxfId="0" priority="278"/>
  </conditionalFormatting>
  <conditionalFormatting sqref="K1953">
    <cfRule type="duplicateValues" dxfId="0" priority="277"/>
  </conditionalFormatting>
  <conditionalFormatting sqref="K1954">
    <cfRule type="duplicateValues" dxfId="0" priority="276"/>
  </conditionalFormatting>
  <conditionalFormatting sqref="K1955">
    <cfRule type="duplicateValues" dxfId="0" priority="275"/>
  </conditionalFormatting>
  <conditionalFormatting sqref="K1956">
    <cfRule type="duplicateValues" dxfId="0" priority="274"/>
  </conditionalFormatting>
  <conditionalFormatting sqref="K1957">
    <cfRule type="duplicateValues" dxfId="0" priority="273"/>
  </conditionalFormatting>
  <conditionalFormatting sqref="K1958">
    <cfRule type="duplicateValues" dxfId="0" priority="272"/>
  </conditionalFormatting>
  <conditionalFormatting sqref="K1959">
    <cfRule type="duplicateValues" dxfId="0" priority="271"/>
  </conditionalFormatting>
  <conditionalFormatting sqref="K1960">
    <cfRule type="duplicateValues" dxfId="0" priority="270"/>
  </conditionalFormatting>
  <conditionalFormatting sqref="K1961">
    <cfRule type="duplicateValues" dxfId="0" priority="269"/>
  </conditionalFormatting>
  <conditionalFormatting sqref="K1962">
    <cfRule type="duplicateValues" dxfId="0" priority="268"/>
  </conditionalFormatting>
  <conditionalFormatting sqref="K1963">
    <cfRule type="duplicateValues" dxfId="0" priority="267"/>
  </conditionalFormatting>
  <conditionalFormatting sqref="K1964">
    <cfRule type="duplicateValues" dxfId="0" priority="266"/>
  </conditionalFormatting>
  <conditionalFormatting sqref="K1965">
    <cfRule type="duplicateValues" dxfId="0" priority="265"/>
  </conditionalFormatting>
  <conditionalFormatting sqref="K1966">
    <cfRule type="duplicateValues" dxfId="0" priority="264"/>
  </conditionalFormatting>
  <conditionalFormatting sqref="K1967">
    <cfRule type="duplicateValues" dxfId="0" priority="263"/>
  </conditionalFormatting>
  <conditionalFormatting sqref="K1968">
    <cfRule type="duplicateValues" dxfId="0" priority="262"/>
  </conditionalFormatting>
  <conditionalFormatting sqref="K1969">
    <cfRule type="duplicateValues" dxfId="0" priority="261"/>
  </conditionalFormatting>
  <conditionalFormatting sqref="K1970">
    <cfRule type="duplicateValues" dxfId="0" priority="260"/>
  </conditionalFormatting>
  <conditionalFormatting sqref="K1971">
    <cfRule type="duplicateValues" dxfId="0" priority="259"/>
  </conditionalFormatting>
  <conditionalFormatting sqref="K1972">
    <cfRule type="duplicateValues" dxfId="0" priority="258"/>
  </conditionalFormatting>
  <conditionalFormatting sqref="K1973">
    <cfRule type="duplicateValues" dxfId="0" priority="257"/>
  </conditionalFormatting>
  <conditionalFormatting sqref="K1974">
    <cfRule type="duplicateValues" dxfId="0" priority="256"/>
  </conditionalFormatting>
  <conditionalFormatting sqref="K1975">
    <cfRule type="duplicateValues" dxfId="0" priority="255"/>
  </conditionalFormatting>
  <conditionalFormatting sqref="K1976">
    <cfRule type="duplicateValues" dxfId="0" priority="254"/>
  </conditionalFormatting>
  <conditionalFormatting sqref="K1977">
    <cfRule type="duplicateValues" dxfId="0" priority="253"/>
  </conditionalFormatting>
  <conditionalFormatting sqref="K1978">
    <cfRule type="duplicateValues" dxfId="0" priority="252"/>
  </conditionalFormatting>
  <conditionalFormatting sqref="K1979">
    <cfRule type="duplicateValues" dxfId="0" priority="251"/>
  </conditionalFormatting>
  <conditionalFormatting sqref="K1980">
    <cfRule type="duplicateValues" dxfId="0" priority="250"/>
  </conditionalFormatting>
  <conditionalFormatting sqref="K1981">
    <cfRule type="duplicateValues" dxfId="0" priority="249"/>
  </conditionalFormatting>
  <conditionalFormatting sqref="K1982">
    <cfRule type="duplicateValues" dxfId="0" priority="248"/>
  </conditionalFormatting>
  <conditionalFormatting sqref="K1983">
    <cfRule type="duplicateValues" dxfId="0" priority="247"/>
  </conditionalFormatting>
  <conditionalFormatting sqref="K1984">
    <cfRule type="duplicateValues" dxfId="0" priority="246"/>
  </conditionalFormatting>
  <conditionalFormatting sqref="K1985">
    <cfRule type="duplicateValues" dxfId="0" priority="245"/>
  </conditionalFormatting>
  <conditionalFormatting sqref="K1986">
    <cfRule type="duplicateValues" dxfId="0" priority="244"/>
  </conditionalFormatting>
  <conditionalFormatting sqref="K1987">
    <cfRule type="duplicateValues" dxfId="0" priority="243"/>
  </conditionalFormatting>
  <conditionalFormatting sqref="K1988">
    <cfRule type="duplicateValues" dxfId="0" priority="242"/>
  </conditionalFormatting>
  <conditionalFormatting sqref="K1989">
    <cfRule type="duplicateValues" dxfId="0" priority="241"/>
  </conditionalFormatting>
  <conditionalFormatting sqref="K1990">
    <cfRule type="duplicateValues" dxfId="0" priority="240"/>
  </conditionalFormatting>
  <conditionalFormatting sqref="K1991">
    <cfRule type="duplicateValues" dxfId="0" priority="239"/>
  </conditionalFormatting>
  <conditionalFormatting sqref="K1992">
    <cfRule type="duplicateValues" dxfId="0" priority="238"/>
  </conditionalFormatting>
  <conditionalFormatting sqref="K1993">
    <cfRule type="duplicateValues" dxfId="0" priority="237"/>
  </conditionalFormatting>
  <conditionalFormatting sqref="K1994">
    <cfRule type="duplicateValues" dxfId="0" priority="236"/>
  </conditionalFormatting>
  <conditionalFormatting sqref="K1995">
    <cfRule type="duplicateValues" dxfId="0" priority="235"/>
  </conditionalFormatting>
  <conditionalFormatting sqref="K1996">
    <cfRule type="duplicateValues" dxfId="0" priority="234"/>
  </conditionalFormatting>
  <conditionalFormatting sqref="K1997">
    <cfRule type="duplicateValues" dxfId="0" priority="233"/>
  </conditionalFormatting>
  <conditionalFormatting sqref="K1998">
    <cfRule type="duplicateValues" dxfId="0" priority="232"/>
  </conditionalFormatting>
  <conditionalFormatting sqref="K1999">
    <cfRule type="duplicateValues" dxfId="0" priority="231"/>
  </conditionalFormatting>
  <conditionalFormatting sqref="K2000">
    <cfRule type="duplicateValues" dxfId="0" priority="230"/>
  </conditionalFormatting>
  <conditionalFormatting sqref="K2001">
    <cfRule type="duplicateValues" dxfId="0" priority="229"/>
  </conditionalFormatting>
  <conditionalFormatting sqref="K2002">
    <cfRule type="duplicateValues" dxfId="0" priority="228"/>
  </conditionalFormatting>
  <conditionalFormatting sqref="K2003">
    <cfRule type="duplicateValues" dxfId="0" priority="227"/>
  </conditionalFormatting>
  <conditionalFormatting sqref="K2004">
    <cfRule type="duplicateValues" dxfId="0" priority="226"/>
  </conditionalFormatting>
  <conditionalFormatting sqref="K2005">
    <cfRule type="duplicateValues" dxfId="0" priority="225"/>
  </conditionalFormatting>
  <conditionalFormatting sqref="K2006">
    <cfRule type="duplicateValues" dxfId="0" priority="224"/>
  </conditionalFormatting>
  <conditionalFormatting sqref="K2007">
    <cfRule type="duplicateValues" dxfId="0" priority="223"/>
  </conditionalFormatting>
  <conditionalFormatting sqref="K2008">
    <cfRule type="duplicateValues" dxfId="0" priority="222"/>
  </conditionalFormatting>
  <conditionalFormatting sqref="K2009">
    <cfRule type="duplicateValues" dxfId="0" priority="221"/>
  </conditionalFormatting>
  <conditionalFormatting sqref="K2010">
    <cfRule type="duplicateValues" dxfId="0" priority="220"/>
  </conditionalFormatting>
  <conditionalFormatting sqref="K2011">
    <cfRule type="duplicateValues" dxfId="0" priority="219"/>
  </conditionalFormatting>
  <conditionalFormatting sqref="K2012">
    <cfRule type="duplicateValues" dxfId="0" priority="218"/>
  </conditionalFormatting>
  <conditionalFormatting sqref="K2013">
    <cfRule type="duplicateValues" dxfId="0" priority="217"/>
  </conditionalFormatting>
  <conditionalFormatting sqref="K2014">
    <cfRule type="duplicateValues" dxfId="0" priority="216"/>
  </conditionalFormatting>
  <conditionalFormatting sqref="K2015">
    <cfRule type="duplicateValues" dxfId="0" priority="215"/>
  </conditionalFormatting>
  <conditionalFormatting sqref="K2016">
    <cfRule type="duplicateValues" dxfId="0" priority="214"/>
  </conditionalFormatting>
  <conditionalFormatting sqref="K2017">
    <cfRule type="duplicateValues" dxfId="0" priority="213"/>
  </conditionalFormatting>
  <conditionalFormatting sqref="K2018">
    <cfRule type="duplicateValues" dxfId="0" priority="212"/>
  </conditionalFormatting>
  <conditionalFormatting sqref="K2019">
    <cfRule type="duplicateValues" dxfId="0" priority="211"/>
  </conditionalFormatting>
  <conditionalFormatting sqref="K2020">
    <cfRule type="duplicateValues" dxfId="0" priority="210"/>
  </conditionalFormatting>
  <conditionalFormatting sqref="K2021">
    <cfRule type="duplicateValues" dxfId="0" priority="209"/>
  </conditionalFormatting>
  <conditionalFormatting sqref="K2022">
    <cfRule type="duplicateValues" dxfId="0" priority="208"/>
  </conditionalFormatting>
  <conditionalFormatting sqref="K2023">
    <cfRule type="duplicateValues" dxfId="0" priority="207"/>
  </conditionalFormatting>
  <conditionalFormatting sqref="K2024">
    <cfRule type="duplicateValues" dxfId="0" priority="206"/>
  </conditionalFormatting>
  <conditionalFormatting sqref="K2025">
    <cfRule type="duplicateValues" dxfId="0" priority="205"/>
  </conditionalFormatting>
  <conditionalFormatting sqref="K2026">
    <cfRule type="duplicateValues" dxfId="0" priority="204"/>
  </conditionalFormatting>
  <conditionalFormatting sqref="K2027">
    <cfRule type="duplicateValues" dxfId="0" priority="203"/>
  </conditionalFormatting>
  <conditionalFormatting sqref="K2028">
    <cfRule type="duplicateValues" dxfId="0" priority="202"/>
  </conditionalFormatting>
  <conditionalFormatting sqref="K2029">
    <cfRule type="duplicateValues" dxfId="0" priority="201"/>
  </conditionalFormatting>
  <conditionalFormatting sqref="K2030">
    <cfRule type="duplicateValues" dxfId="0" priority="182"/>
  </conditionalFormatting>
  <conditionalFormatting sqref="K2031">
    <cfRule type="duplicateValues" dxfId="0" priority="181"/>
  </conditionalFormatting>
  <conditionalFormatting sqref="K2032">
    <cfRule type="duplicateValues" dxfId="0" priority="180"/>
  </conditionalFormatting>
  <conditionalFormatting sqref="K2033">
    <cfRule type="duplicateValues" dxfId="0" priority="179"/>
  </conditionalFormatting>
  <conditionalFormatting sqref="K2034">
    <cfRule type="duplicateValues" dxfId="0" priority="178"/>
  </conditionalFormatting>
  <conditionalFormatting sqref="K2035">
    <cfRule type="duplicateValues" dxfId="0" priority="177"/>
  </conditionalFormatting>
  <conditionalFormatting sqref="K2036">
    <cfRule type="duplicateValues" dxfId="0" priority="176"/>
  </conditionalFormatting>
  <conditionalFormatting sqref="K2037">
    <cfRule type="duplicateValues" dxfId="0" priority="175"/>
  </conditionalFormatting>
  <conditionalFormatting sqref="K2038">
    <cfRule type="duplicateValues" dxfId="0" priority="174"/>
  </conditionalFormatting>
  <conditionalFormatting sqref="K2039">
    <cfRule type="duplicateValues" dxfId="0" priority="173"/>
  </conditionalFormatting>
  <conditionalFormatting sqref="K2040">
    <cfRule type="duplicateValues" dxfId="0" priority="172"/>
  </conditionalFormatting>
  <conditionalFormatting sqref="K2041">
    <cfRule type="duplicateValues" dxfId="0" priority="171"/>
  </conditionalFormatting>
  <conditionalFormatting sqref="K2042">
    <cfRule type="duplicateValues" dxfId="0" priority="170"/>
  </conditionalFormatting>
  <conditionalFormatting sqref="K2043">
    <cfRule type="duplicateValues" dxfId="0" priority="169"/>
  </conditionalFormatting>
  <conditionalFormatting sqref="K2044">
    <cfRule type="duplicateValues" dxfId="0" priority="168"/>
  </conditionalFormatting>
  <conditionalFormatting sqref="K2045">
    <cfRule type="duplicateValues" dxfId="0" priority="167"/>
  </conditionalFormatting>
  <conditionalFormatting sqref="K2046">
    <cfRule type="duplicateValues" dxfId="0" priority="166"/>
  </conditionalFormatting>
  <conditionalFormatting sqref="K2047">
    <cfRule type="duplicateValues" dxfId="0" priority="165"/>
  </conditionalFormatting>
  <conditionalFormatting sqref="K2048">
    <cfRule type="duplicateValues" dxfId="0" priority="164"/>
  </conditionalFormatting>
  <conditionalFormatting sqref="K2049">
    <cfRule type="duplicateValues" dxfId="0" priority="163"/>
  </conditionalFormatting>
  <conditionalFormatting sqref="K2050">
    <cfRule type="duplicateValues" dxfId="0" priority="162"/>
  </conditionalFormatting>
  <conditionalFormatting sqref="K2051">
    <cfRule type="duplicateValues" dxfId="0" priority="161"/>
  </conditionalFormatting>
  <conditionalFormatting sqref="K2052">
    <cfRule type="duplicateValues" dxfId="0" priority="160"/>
  </conditionalFormatting>
  <conditionalFormatting sqref="K2053">
    <cfRule type="duplicateValues" dxfId="0" priority="159"/>
  </conditionalFormatting>
  <conditionalFormatting sqref="K2054">
    <cfRule type="duplicateValues" dxfId="0" priority="158"/>
  </conditionalFormatting>
  <conditionalFormatting sqref="K2055">
    <cfRule type="duplicateValues" dxfId="0" priority="157"/>
  </conditionalFormatting>
  <conditionalFormatting sqref="K2056">
    <cfRule type="duplicateValues" dxfId="0" priority="156"/>
  </conditionalFormatting>
  <conditionalFormatting sqref="K2057">
    <cfRule type="duplicateValues" dxfId="0" priority="155"/>
  </conditionalFormatting>
  <conditionalFormatting sqref="K2058">
    <cfRule type="duplicateValues" dxfId="0" priority="154"/>
  </conditionalFormatting>
  <conditionalFormatting sqref="K2059">
    <cfRule type="duplicateValues" dxfId="0" priority="153"/>
  </conditionalFormatting>
  <conditionalFormatting sqref="K2060">
    <cfRule type="duplicateValues" dxfId="0" priority="152"/>
  </conditionalFormatting>
  <conditionalFormatting sqref="K2061">
    <cfRule type="duplicateValues" dxfId="0" priority="151"/>
  </conditionalFormatting>
  <conditionalFormatting sqref="K2062">
    <cfRule type="duplicateValues" dxfId="0" priority="150"/>
  </conditionalFormatting>
  <conditionalFormatting sqref="K2063">
    <cfRule type="duplicateValues" dxfId="0" priority="149"/>
  </conditionalFormatting>
  <conditionalFormatting sqref="K2064">
    <cfRule type="duplicateValues" dxfId="0" priority="148"/>
  </conditionalFormatting>
  <conditionalFormatting sqref="K2065">
    <cfRule type="duplicateValues" dxfId="0" priority="147"/>
  </conditionalFormatting>
  <conditionalFormatting sqref="K2066">
    <cfRule type="duplicateValues" dxfId="0" priority="146"/>
  </conditionalFormatting>
  <conditionalFormatting sqref="K2067">
    <cfRule type="duplicateValues" dxfId="0" priority="145"/>
  </conditionalFormatting>
  <conditionalFormatting sqref="K2068">
    <cfRule type="duplicateValues" dxfId="0" priority="144"/>
  </conditionalFormatting>
  <conditionalFormatting sqref="K2069">
    <cfRule type="duplicateValues" dxfId="0" priority="143"/>
  </conditionalFormatting>
  <conditionalFormatting sqref="K2070">
    <cfRule type="duplicateValues" dxfId="0" priority="142"/>
  </conditionalFormatting>
  <conditionalFormatting sqref="K2071">
    <cfRule type="duplicateValues" dxfId="0" priority="141"/>
  </conditionalFormatting>
  <conditionalFormatting sqref="K2072">
    <cfRule type="duplicateValues" dxfId="0" priority="140"/>
  </conditionalFormatting>
  <conditionalFormatting sqref="K2073">
    <cfRule type="duplicateValues" dxfId="0" priority="139"/>
  </conditionalFormatting>
  <conditionalFormatting sqref="K2074">
    <cfRule type="duplicateValues" dxfId="0" priority="138"/>
  </conditionalFormatting>
  <conditionalFormatting sqref="K2075">
    <cfRule type="duplicateValues" dxfId="0" priority="137"/>
  </conditionalFormatting>
  <conditionalFormatting sqref="K2076">
    <cfRule type="duplicateValues" dxfId="0" priority="136"/>
  </conditionalFormatting>
  <conditionalFormatting sqref="K2077">
    <cfRule type="duplicateValues" dxfId="0" priority="135"/>
  </conditionalFormatting>
  <conditionalFormatting sqref="K2078">
    <cfRule type="duplicateValues" dxfId="0" priority="134"/>
  </conditionalFormatting>
  <conditionalFormatting sqref="K2079">
    <cfRule type="duplicateValues" dxfId="0" priority="133"/>
  </conditionalFormatting>
  <conditionalFormatting sqref="K2080">
    <cfRule type="duplicateValues" dxfId="0" priority="132"/>
  </conditionalFormatting>
  <conditionalFormatting sqref="K2081">
    <cfRule type="duplicateValues" dxfId="0" priority="131"/>
  </conditionalFormatting>
  <conditionalFormatting sqref="K2082">
    <cfRule type="duplicateValues" dxfId="0" priority="130"/>
  </conditionalFormatting>
  <conditionalFormatting sqref="K2083">
    <cfRule type="duplicateValues" dxfId="0" priority="129"/>
  </conditionalFormatting>
  <conditionalFormatting sqref="K2084">
    <cfRule type="duplicateValues" dxfId="0" priority="128"/>
  </conditionalFormatting>
  <conditionalFormatting sqref="K2085">
    <cfRule type="duplicateValues" dxfId="0" priority="127"/>
  </conditionalFormatting>
  <conditionalFormatting sqref="K2086">
    <cfRule type="duplicateValues" dxfId="0" priority="126"/>
  </conditionalFormatting>
  <conditionalFormatting sqref="K2087">
    <cfRule type="duplicateValues" dxfId="0" priority="125"/>
  </conditionalFormatting>
  <conditionalFormatting sqref="K2088">
    <cfRule type="duplicateValues" dxfId="0" priority="124"/>
  </conditionalFormatting>
  <conditionalFormatting sqref="K2089">
    <cfRule type="duplicateValues" dxfId="0" priority="123"/>
  </conditionalFormatting>
  <conditionalFormatting sqref="K2090">
    <cfRule type="duplicateValues" dxfId="0" priority="122"/>
  </conditionalFormatting>
  <conditionalFormatting sqref="K2091">
    <cfRule type="duplicateValues" dxfId="0" priority="121"/>
  </conditionalFormatting>
  <conditionalFormatting sqref="K2092">
    <cfRule type="duplicateValues" dxfId="0" priority="120"/>
  </conditionalFormatting>
  <conditionalFormatting sqref="K2093">
    <cfRule type="duplicateValues" dxfId="0" priority="119"/>
  </conditionalFormatting>
  <conditionalFormatting sqref="K2094">
    <cfRule type="duplicateValues" dxfId="0" priority="118"/>
  </conditionalFormatting>
  <conditionalFormatting sqref="K70:K74">
    <cfRule type="duplicateValues" dxfId="0" priority="439"/>
  </conditionalFormatting>
  <conditionalFormatting sqref="K78:K84">
    <cfRule type="duplicateValues" dxfId="0" priority="91"/>
  </conditionalFormatting>
  <conditionalFormatting sqref="K96:K97">
    <cfRule type="duplicateValues" dxfId="0" priority="116"/>
  </conditionalFormatting>
  <conditionalFormatting sqref="K101:K102">
    <cfRule type="duplicateValues" dxfId="0" priority="412"/>
  </conditionalFormatting>
  <conditionalFormatting sqref="K109:K110">
    <cfRule type="duplicateValues" dxfId="0" priority="41"/>
  </conditionalFormatting>
  <conditionalFormatting sqref="K171:K203">
    <cfRule type="duplicateValues" dxfId="0" priority="364"/>
  </conditionalFormatting>
  <conditionalFormatting sqref="K204:K208">
    <cfRule type="duplicateValues" dxfId="0" priority="414"/>
  </conditionalFormatting>
  <conditionalFormatting sqref="K213:K218">
    <cfRule type="duplicateValues" dxfId="0" priority="513"/>
  </conditionalFormatting>
  <conditionalFormatting sqref="K262:K267">
    <cfRule type="duplicateValues" dxfId="0" priority="418"/>
  </conditionalFormatting>
  <conditionalFormatting sqref="K279:K281">
    <cfRule type="duplicateValues" dxfId="0" priority="96"/>
  </conditionalFormatting>
  <conditionalFormatting sqref="K312:K313">
    <cfRule type="duplicateValues" dxfId="0" priority="363"/>
  </conditionalFormatting>
  <conditionalFormatting sqref="K402:K406">
    <cfRule type="duplicateValues" dxfId="0" priority="434"/>
  </conditionalFormatting>
  <conditionalFormatting sqref="K477:K480">
    <cfRule type="duplicateValues" dxfId="0" priority="467"/>
  </conditionalFormatting>
  <conditionalFormatting sqref="K522:K523">
    <cfRule type="duplicateValues" dxfId="0" priority="554"/>
    <cfRule type="duplicateValues" dxfId="1" priority="549"/>
  </conditionalFormatting>
  <conditionalFormatting sqref="K536:K537">
    <cfRule type="duplicateValues" dxfId="0" priority="59"/>
  </conditionalFormatting>
  <conditionalFormatting sqref="K539:K544">
    <cfRule type="duplicateValues" dxfId="0" priority="57"/>
  </conditionalFormatting>
  <conditionalFormatting sqref="K549:K551">
    <cfRule type="duplicateValues" dxfId="0" priority="52"/>
  </conditionalFormatting>
  <conditionalFormatting sqref="K564:K567">
    <cfRule type="duplicateValues" dxfId="0" priority="402"/>
  </conditionalFormatting>
  <conditionalFormatting sqref="K579:K582">
    <cfRule type="duplicateValues" dxfId="0" priority="382"/>
  </conditionalFormatting>
  <conditionalFormatting sqref="K689:K713">
    <cfRule type="duplicateValues" dxfId="0" priority="34"/>
    <cfRule type="duplicateValues" dxfId="1" priority="33"/>
  </conditionalFormatting>
  <conditionalFormatting sqref="K724:K726">
    <cfRule type="duplicateValues" dxfId="0" priority="101"/>
  </conditionalFormatting>
  <conditionalFormatting sqref="K734:K736">
    <cfRule type="duplicateValues" dxfId="0" priority="464"/>
  </conditionalFormatting>
  <conditionalFormatting sqref="K738:K739">
    <cfRule type="duplicateValues" dxfId="0" priority="462"/>
  </conditionalFormatting>
  <conditionalFormatting sqref="K774:K784">
    <cfRule type="duplicateValues" dxfId="0" priority="535"/>
  </conditionalFormatting>
  <conditionalFormatting sqref="K788:K791">
    <cfRule type="duplicateValues" dxfId="0" priority="465"/>
  </conditionalFormatting>
  <conditionalFormatting sqref="K880:K886">
    <cfRule type="duplicateValues" dxfId="0" priority="536"/>
  </conditionalFormatting>
  <conditionalFormatting sqref="K887:K893">
    <cfRule type="duplicateValues" dxfId="0" priority="40"/>
  </conditionalFormatting>
  <conditionalFormatting sqref="K928:K934">
    <cfRule type="duplicateValues" dxfId="0" priority="423"/>
  </conditionalFormatting>
  <conditionalFormatting sqref="K980:K981">
    <cfRule type="duplicateValues" dxfId="0" priority="534"/>
  </conditionalFormatting>
  <conditionalFormatting sqref="K1094:K1095">
    <cfRule type="duplicateValues" dxfId="0" priority="559"/>
  </conditionalFormatting>
  <conditionalFormatting sqref="K1096:K1097">
    <cfRule type="duplicateValues" dxfId="0" priority="424"/>
  </conditionalFormatting>
  <conditionalFormatting sqref="K1098:K1103">
    <cfRule type="duplicateValues" dxfId="0" priority="107"/>
  </conditionalFormatting>
  <conditionalFormatting sqref="K1250:K1264">
    <cfRule type="duplicateValues" dxfId="0" priority="458"/>
  </conditionalFormatting>
  <conditionalFormatting sqref="K1265:K1266">
    <cfRule type="duplicateValues" dxfId="0" priority="551"/>
    <cfRule type="duplicateValues" dxfId="1" priority="546"/>
  </conditionalFormatting>
  <conditionalFormatting sqref="K1326:K1329">
    <cfRule type="duplicateValues" dxfId="0" priority="532"/>
  </conditionalFormatting>
  <conditionalFormatting sqref="K1588:K1592">
    <cfRule type="duplicateValues" dxfId="0" priority="498"/>
  </conditionalFormatting>
  <conditionalFormatting sqref="K1597:K1605">
    <cfRule type="duplicateValues" dxfId="0" priority="198"/>
  </conditionalFormatting>
  <conditionalFormatting sqref="K1606:K1608">
    <cfRule type="duplicateValues" dxfId="0" priority="601"/>
    <cfRule type="duplicateValues" dxfId="1" priority="600"/>
  </conditionalFormatting>
  <conditionalFormatting sqref="K1609:K1611">
    <cfRule type="duplicateValues" dxfId="0" priority="598"/>
    <cfRule type="duplicateValues" dxfId="1" priority="597"/>
  </conditionalFormatting>
  <conditionalFormatting sqref="K1612:K1614">
    <cfRule type="duplicateValues" dxfId="0" priority="595"/>
    <cfRule type="duplicateValues" dxfId="1" priority="594"/>
  </conditionalFormatting>
  <conditionalFormatting sqref="K1713:K1714">
    <cfRule type="duplicateValues" dxfId="0" priority="560"/>
  </conditionalFormatting>
  <conditionalFormatting sqref="K1753:K1754">
    <cfRule type="duplicateValues" dxfId="0" priority="510"/>
  </conditionalFormatting>
  <conditionalFormatting sqref="K1 K12:K13 K118:K121 K98:K99 K85:K95 K123:K130 K132 K134:K136 K149:K153 K466:K475 K385 K245:K254 K442 K377:K382 K412:K415 K481:K483 K485:K489 K438 K446:K447 K433 K435:K436 K430:K431 K440 K423 K421 K325 K427 K327:K335 K409 K407 K552:K561 K532 K526:K529 K721:K723 K728:K733 K737 K760:K764 K766:K772 K991:K1014 K982:K988 K1029:K1035 K1016:K1027 K1062 K1081:K1092 K1104:K1111 K1129:K1146 K1149:K1160 K1162:K1166 K1172:K1242 K1113:K1126 K1169:K1170 K1244:K1245 K1247:K1248 K1267:K1300 K1303:K1325 K1339:K1340 K1330 K1336:K1337 K1361:K1369 K1357:K1359 K1373:K1377 K1718:K1726 K1739 K1747:K1751 K1492:K1516 K1681:K1690 K1371 K1711:K1712 K1741:K1743 K1692:K1694 K1379:K1384 K1666:K1679 K1696:K1709 K1730:K1737 K1518:K1586 K1463:K1472 K1627:K1664 K1474:K1490 K1728 K1616:K1624 K1745 K1387:K1461 K1038:K1057 K968:K979 K947:K959 K899:K901 K907:K915 K894 K830:K834 K837:K879 K792:K828">
    <cfRule type="duplicateValues" dxfId="0" priority="625"/>
  </conditionalFormatting>
  <conditionalFormatting sqref="L1:L680 L689:L713 L721:L764 L766:L1873 L1875:L1048576">
    <cfRule type="duplicateValues" dxfId="0" priority="626"/>
  </conditionalFormatting>
  <conditionalFormatting sqref="K4 K6">
    <cfRule type="duplicateValues" dxfId="0" priority="102"/>
  </conditionalFormatting>
  <conditionalFormatting sqref="K7 K17:K18">
    <cfRule type="duplicateValues" dxfId="0" priority="191"/>
  </conditionalFormatting>
  <conditionalFormatting sqref="K11 K14">
    <cfRule type="duplicateValues" dxfId="0" priority="194"/>
  </conditionalFormatting>
  <conditionalFormatting sqref="K21 K23">
    <cfRule type="duplicateValues" dxfId="0" priority="188"/>
  </conditionalFormatting>
  <conditionalFormatting sqref="K22 K27:K64 K24:K25">
    <cfRule type="duplicateValues" dxfId="0" priority="187"/>
  </conditionalFormatting>
  <conditionalFormatting sqref="K67:K68 K76">
    <cfRule type="duplicateValues" dxfId="0" priority="468"/>
  </conditionalFormatting>
  <conditionalFormatting sqref="K103:K104 K116 K514">
    <cfRule type="duplicateValues" dxfId="0" priority="590"/>
    <cfRule type="duplicateValues" dxfId="1" priority="587"/>
  </conditionalFormatting>
  <conditionalFormatting sqref="K115 K117 K240:K241 K243:K244">
    <cfRule type="duplicateValues" dxfId="0" priority="591"/>
    <cfRule type="duplicateValues" dxfId="1" priority="588"/>
  </conditionalFormatting>
  <conditionalFormatting sqref="K131 K133">
    <cfRule type="duplicateValues" dxfId="0" priority="623"/>
  </conditionalFormatting>
  <conditionalFormatting sqref="K138 K140 K145 K142">
    <cfRule type="duplicateValues" dxfId="0" priority="388"/>
  </conditionalFormatting>
  <conditionalFormatting sqref="K139 K146 K141 K143:K144">
    <cfRule type="duplicateValues" dxfId="0" priority="387"/>
  </conditionalFormatting>
  <conditionalFormatting sqref="K158 K160:K164">
    <cfRule type="duplicateValues" dxfId="0" priority="580"/>
    <cfRule type="duplicateValues" dxfId="1" priority="575"/>
  </conditionalFormatting>
  <conditionalFormatting sqref="K209 K211">
    <cfRule type="duplicateValues" dxfId="0" priority="499"/>
  </conditionalFormatting>
  <conditionalFormatting sqref="K210 K237:K238 K387:K392 K394:K397 K354:K358">
    <cfRule type="duplicateValues" dxfId="0" priority="500"/>
  </conditionalFormatting>
  <conditionalFormatting sqref="K219 K221:K222">
    <cfRule type="duplicateValues" dxfId="0" priority="512"/>
  </conditionalFormatting>
  <conditionalFormatting sqref="K220 K223">
    <cfRule type="duplicateValues" dxfId="0" priority="511"/>
  </conditionalFormatting>
  <conditionalFormatting sqref="K227:K236 K501:K508 K1080 K1770:K1872 K1889">
    <cfRule type="duplicateValues" dxfId="0" priority="340"/>
  </conditionalFormatting>
  <conditionalFormatting sqref="K255 K257 K259 K261">
    <cfRule type="duplicateValues" dxfId="0" priority="95"/>
  </conditionalFormatting>
  <conditionalFormatting sqref="K256 K258">
    <cfRule type="duplicateValues" dxfId="0" priority="94"/>
  </conditionalFormatting>
  <conditionalFormatting sqref="K268:K274 K283:K311">
    <cfRule type="duplicateValues" dxfId="0" priority="114"/>
  </conditionalFormatting>
  <conditionalFormatting sqref="K336:K342 K344:K345">
    <cfRule type="duplicateValues" dxfId="0" priority="480"/>
    <cfRule type="duplicateValues" dxfId="1" priority="479"/>
  </conditionalFormatting>
  <conditionalFormatting sqref="K348 K350">
    <cfRule type="duplicateValues" dxfId="0" priority="438"/>
  </conditionalFormatting>
  <conditionalFormatting sqref="K349 K351:K353">
    <cfRule type="duplicateValues" dxfId="0" priority="437"/>
  </conditionalFormatting>
  <conditionalFormatting sqref="K359 K361 K363">
    <cfRule type="duplicateValues" dxfId="0" priority="43"/>
  </conditionalFormatting>
  <conditionalFormatting sqref="K360 K362">
    <cfRule type="duplicateValues" dxfId="0" priority="42"/>
  </conditionalFormatting>
  <conditionalFormatting sqref="K398 K400">
    <cfRule type="duplicateValues" dxfId="0" priority="436"/>
  </conditionalFormatting>
  <conditionalFormatting sqref="K408 K410">
    <cfRule type="duplicateValues" dxfId="0" priority="525"/>
  </conditionalFormatting>
  <conditionalFormatting sqref="K424 K428 K434">
    <cfRule type="duplicateValues" dxfId="0" priority="531"/>
  </conditionalFormatting>
  <conditionalFormatting sqref="K425 K429 K432">
    <cfRule type="duplicateValues" dxfId="0" priority="482"/>
  </conditionalFormatting>
  <conditionalFormatting sqref="K439 K448 K443">
    <cfRule type="duplicateValues" dxfId="0" priority="442"/>
  </conditionalFormatting>
  <conditionalFormatting sqref="K441 K445">
    <cfRule type="duplicateValues" dxfId="0" priority="115"/>
  </conditionalFormatting>
  <conditionalFormatting sqref="K451 K455">
    <cfRule type="duplicateValues" dxfId="0" priority="411"/>
  </conditionalFormatting>
  <conditionalFormatting sqref="K452 K454 K456:K457 K459:K461">
    <cfRule type="duplicateValues" dxfId="0" priority="397"/>
  </conditionalFormatting>
  <conditionalFormatting sqref="K490:K497 K476">
    <cfRule type="duplicateValues" dxfId="0" priority="199"/>
  </conditionalFormatting>
  <conditionalFormatting sqref="K498:K500 K525">
    <cfRule type="duplicateValues" dxfId="0" priority="552"/>
    <cfRule type="duplicateValues" dxfId="1" priority="547"/>
  </conditionalFormatting>
  <conditionalFormatting sqref="K570:K571 K568">
    <cfRule type="duplicateValues" dxfId="0" priority="565"/>
    <cfRule type="duplicateValues" dxfId="1" priority="564"/>
  </conditionalFormatting>
  <conditionalFormatting sqref="K572:K578 K646:K656 K658:K680">
    <cfRule type="duplicateValues" dxfId="0" priority="105"/>
    <cfRule type="duplicateValues" dxfId="1" priority="104"/>
  </conditionalFormatting>
  <conditionalFormatting sqref="K714 K716 K718:K719">
    <cfRule type="duplicateValues" dxfId="0" priority="9"/>
  </conditionalFormatting>
  <conditionalFormatting sqref="K715 K717">
    <cfRule type="duplicateValues" dxfId="0" priority="8"/>
  </conditionalFormatting>
  <conditionalFormatting sqref="K903 K905">
    <cfRule type="duplicateValues" dxfId="0" priority="85"/>
  </conditionalFormatting>
  <conditionalFormatting sqref="K960 K962:K963">
    <cfRule type="duplicateValues" dxfId="0" priority="528"/>
  </conditionalFormatting>
  <conditionalFormatting sqref="K964 K966">
    <cfRule type="duplicateValues" dxfId="0" priority="529"/>
  </conditionalFormatting>
  <conditionalFormatting sqref="K965 K967">
    <cfRule type="duplicateValues" dxfId="0" priority="527"/>
  </conditionalFormatting>
  <conditionalFormatting sqref="K1243 K1249 K1246">
    <cfRule type="duplicateValues" dxfId="0" priority="558"/>
  </conditionalFormatting>
  <conditionalFormatting sqref="K1341 K1343:K1345 K1347:K1356">
    <cfRule type="duplicateValues" dxfId="0" priority="518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18"/>
  <sheetViews>
    <sheetView workbookViewId="0">
      <pane xSplit="2" ySplit="7" topLeftCell="AR8" activePane="bottomRight" state="frozen"/>
      <selection/>
      <selection pane="topRight"/>
      <selection pane="bottomLeft"/>
      <selection pane="bottomRight" activeCell="BR25" sqref="BR25"/>
    </sheetView>
  </sheetViews>
  <sheetFormatPr defaultColWidth="6.625" defaultRowHeight="26" customHeight="1"/>
  <cols>
    <col min="1" max="1" width="12" customWidth="1"/>
    <col min="2" max="2" width="6.625" hidden="1" customWidth="1"/>
    <col min="3" max="12" width="6.625" customWidth="1"/>
    <col min="13" max="14" width="6.625" hidden="1" customWidth="1"/>
    <col min="15" max="23" width="6.625" customWidth="1"/>
    <col min="24" max="24" width="6.625" hidden="1" customWidth="1"/>
    <col min="25" max="35" width="6.625" customWidth="1"/>
    <col min="36" max="36" width="6.625" hidden="1" customWidth="1"/>
    <col min="37" max="62" width="6.625" customWidth="1"/>
    <col min="63" max="63" width="6.625" hidden="1" customWidth="1"/>
    <col min="64" max="16383" width="6.625" customWidth="1"/>
  </cols>
  <sheetData>
    <row r="1" customHeight="1" spans="1:1">
      <c r="A1" s="3" t="s">
        <v>9291</v>
      </c>
    </row>
    <row r="2" customHeight="1" spans="1:71">
      <c r="A2" s="3" t="s">
        <v>8796</v>
      </c>
      <c r="B2" t="s">
        <v>8818</v>
      </c>
      <c r="BL2" t="s">
        <v>8804</v>
      </c>
      <c r="BS2" t="s">
        <v>9292</v>
      </c>
    </row>
    <row r="3" customHeight="1" spans="1:64">
      <c r="A3" s="3" t="s">
        <v>8797</v>
      </c>
      <c r="B3" t="s">
        <v>8870</v>
      </c>
      <c r="C3" s="4" t="s">
        <v>8876</v>
      </c>
      <c r="D3" s="5"/>
      <c r="E3" s="5"/>
      <c r="F3" s="5"/>
      <c r="G3" s="5"/>
      <c r="H3" s="5"/>
      <c r="I3" s="5"/>
      <c r="J3" s="5"/>
      <c r="K3" s="5"/>
      <c r="L3" s="10"/>
      <c r="M3" t="s">
        <v>8877</v>
      </c>
      <c r="N3" t="s">
        <v>8879</v>
      </c>
      <c r="O3" s="4" t="s">
        <v>8882</v>
      </c>
      <c r="P3" s="5"/>
      <c r="Q3" s="5"/>
      <c r="R3" s="10"/>
      <c r="S3" s="3" t="s">
        <v>8896</v>
      </c>
      <c r="T3" s="4" t="s">
        <v>8898</v>
      </c>
      <c r="U3" s="5"/>
      <c r="V3" s="10"/>
      <c r="W3" s="3" t="s">
        <v>8899</v>
      </c>
      <c r="X3" t="s">
        <v>8854</v>
      </c>
      <c r="BL3" t="s">
        <v>8805</v>
      </c>
    </row>
    <row r="4" customHeight="1" spans="1:70">
      <c r="A4" s="3" t="s">
        <v>3</v>
      </c>
      <c r="B4" t="s">
        <v>16</v>
      </c>
      <c r="C4" s="3" t="s">
        <v>21</v>
      </c>
      <c r="D4" s="4" t="s">
        <v>16</v>
      </c>
      <c r="E4" s="5"/>
      <c r="F4" s="5"/>
      <c r="G4" s="5"/>
      <c r="H4" s="5"/>
      <c r="I4" s="5"/>
      <c r="J4" s="5"/>
      <c r="K4" s="5"/>
      <c r="L4" s="10"/>
      <c r="M4" t="s">
        <v>16</v>
      </c>
      <c r="N4" t="s">
        <v>16</v>
      </c>
      <c r="O4" s="3" t="s">
        <v>21</v>
      </c>
      <c r="P4" s="4" t="s">
        <v>16</v>
      </c>
      <c r="Q4" s="10"/>
      <c r="R4" s="3" t="s">
        <v>29</v>
      </c>
      <c r="S4" s="3" t="s">
        <v>16</v>
      </c>
      <c r="T4" s="4" t="s">
        <v>16</v>
      </c>
      <c r="U4" s="5"/>
      <c r="V4" s="10"/>
      <c r="W4" s="3" t="s">
        <v>16</v>
      </c>
      <c r="X4" t="s">
        <v>16</v>
      </c>
      <c r="Y4" s="12" t="s">
        <v>181</v>
      </c>
      <c r="Z4" s="12"/>
      <c r="AA4" s="12"/>
      <c r="AB4" s="4" t="s">
        <v>21</v>
      </c>
      <c r="AC4" s="5"/>
      <c r="AD4" s="5"/>
      <c r="AE4" s="5"/>
      <c r="AF4" s="5"/>
      <c r="AG4" s="10"/>
      <c r="AH4" s="12" t="s">
        <v>25</v>
      </c>
      <c r="AI4" s="12"/>
      <c r="AJ4" t="s">
        <v>2535</v>
      </c>
      <c r="AK4" t="s">
        <v>16</v>
      </c>
      <c r="BG4" s="4" t="s">
        <v>1123</v>
      </c>
      <c r="BH4" s="5"/>
      <c r="BI4" s="10"/>
      <c r="BJ4" s="3" t="s">
        <v>29</v>
      </c>
      <c r="BK4" t="s">
        <v>4253</v>
      </c>
      <c r="BL4" s="3" t="s">
        <v>181</v>
      </c>
      <c r="BM4" s="4" t="s">
        <v>16</v>
      </c>
      <c r="BN4" s="5"/>
      <c r="BO4" s="5"/>
      <c r="BP4" s="5"/>
      <c r="BQ4" s="5"/>
      <c r="BR4" s="10"/>
    </row>
    <row r="5" s="1" customFormat="1" customHeight="1" spans="1:70">
      <c r="A5" s="6" t="s">
        <v>4</v>
      </c>
      <c r="B5" s="1" t="s">
        <v>36</v>
      </c>
      <c r="C5" s="6" t="s">
        <v>126</v>
      </c>
      <c r="D5" s="7" t="s">
        <v>126</v>
      </c>
      <c r="E5" s="8"/>
      <c r="F5" s="8"/>
      <c r="G5" s="8"/>
      <c r="H5" s="9"/>
      <c r="I5" s="7" t="s">
        <v>77</v>
      </c>
      <c r="J5" s="8"/>
      <c r="K5" s="8"/>
      <c r="L5" s="9"/>
      <c r="M5" s="1" t="s">
        <v>17</v>
      </c>
      <c r="N5" s="1" t="s">
        <v>126</v>
      </c>
      <c r="O5" s="6" t="s">
        <v>3624</v>
      </c>
      <c r="P5" s="7" t="s">
        <v>3624</v>
      </c>
      <c r="Q5" s="9"/>
      <c r="R5" s="6" t="s">
        <v>3624</v>
      </c>
      <c r="S5" s="6" t="s">
        <v>413</v>
      </c>
      <c r="T5" s="6" t="s">
        <v>126</v>
      </c>
      <c r="U5" s="7" t="s">
        <v>77</v>
      </c>
      <c r="V5" s="9"/>
      <c r="W5" s="6" t="s">
        <v>182</v>
      </c>
      <c r="X5" s="1" t="s">
        <v>17</v>
      </c>
      <c r="Y5" s="7" t="s">
        <v>182</v>
      </c>
      <c r="Z5" s="8"/>
      <c r="AA5" s="9"/>
      <c r="AB5" s="6" t="s">
        <v>17</v>
      </c>
      <c r="AC5" s="7" t="s">
        <v>182</v>
      </c>
      <c r="AD5" s="8"/>
      <c r="AE5" s="9"/>
      <c r="AF5" s="7" t="s">
        <v>126</v>
      </c>
      <c r="AG5" s="9"/>
      <c r="AH5" s="6" t="s">
        <v>17</v>
      </c>
      <c r="AI5" s="6" t="s">
        <v>182</v>
      </c>
      <c r="AJ5" s="1" t="s">
        <v>182</v>
      </c>
      <c r="AK5" s="13" t="s">
        <v>36</v>
      </c>
      <c r="AL5" s="13"/>
      <c r="AM5" s="7" t="s">
        <v>17</v>
      </c>
      <c r="AN5" s="8"/>
      <c r="AO5" s="8"/>
      <c r="AP5" s="8"/>
      <c r="AQ5" s="9"/>
      <c r="AR5" s="7" t="s">
        <v>182</v>
      </c>
      <c r="AS5" s="8"/>
      <c r="AT5" s="8"/>
      <c r="AU5" s="8"/>
      <c r="AV5" s="8"/>
      <c r="AW5" s="9"/>
      <c r="AX5" s="7" t="s">
        <v>126</v>
      </c>
      <c r="AY5" s="8"/>
      <c r="AZ5" s="8"/>
      <c r="BA5" s="9"/>
      <c r="BB5" s="6" t="s">
        <v>413</v>
      </c>
      <c r="BC5" s="6" t="s">
        <v>2050</v>
      </c>
      <c r="BD5" s="7" t="s">
        <v>1210</v>
      </c>
      <c r="BE5" s="9"/>
      <c r="BF5" s="15" t="s">
        <v>77</v>
      </c>
      <c r="BG5" s="6" t="s">
        <v>182</v>
      </c>
      <c r="BH5" s="7" t="s">
        <v>126</v>
      </c>
      <c r="BI5" s="9"/>
      <c r="BJ5" s="6" t="s">
        <v>182</v>
      </c>
      <c r="BK5" s="1" t="s">
        <v>182</v>
      </c>
      <c r="BL5" s="6" t="s">
        <v>182</v>
      </c>
      <c r="BM5" s="6" t="s">
        <v>36</v>
      </c>
      <c r="BN5" s="7" t="s">
        <v>17</v>
      </c>
      <c r="BO5" s="9"/>
      <c r="BP5" s="7" t="s">
        <v>182</v>
      </c>
      <c r="BQ5" s="9"/>
      <c r="BR5" s="6" t="s">
        <v>413</v>
      </c>
    </row>
    <row r="6" customHeight="1" spans="1:70">
      <c r="A6" s="3" t="s">
        <v>8798</v>
      </c>
      <c r="B6" t="s">
        <v>8831</v>
      </c>
      <c r="C6" s="3" t="s">
        <v>8806</v>
      </c>
      <c r="D6" s="4" t="s">
        <v>8806</v>
      </c>
      <c r="E6" s="10"/>
      <c r="F6" s="4" t="s">
        <v>8817</v>
      </c>
      <c r="G6" s="10"/>
      <c r="H6" s="3" t="s">
        <v>8836</v>
      </c>
      <c r="I6" s="4" t="s">
        <v>8806</v>
      </c>
      <c r="J6" s="10"/>
      <c r="K6" s="4" t="s">
        <v>8836</v>
      </c>
      <c r="L6" s="10"/>
      <c r="M6" t="s">
        <v>8836</v>
      </c>
      <c r="N6" t="s">
        <v>8806</v>
      </c>
      <c r="O6" s="3" t="s">
        <v>8836</v>
      </c>
      <c r="P6" s="4" t="s">
        <v>8836</v>
      </c>
      <c r="Q6" s="10"/>
      <c r="R6" s="3" t="s">
        <v>8836</v>
      </c>
      <c r="S6" s="3" t="s">
        <v>8817</v>
      </c>
      <c r="T6" s="3" t="s">
        <v>8836</v>
      </c>
      <c r="U6" s="4" t="s">
        <v>8836</v>
      </c>
      <c r="V6" s="10"/>
      <c r="W6" s="3" t="s">
        <v>8836</v>
      </c>
      <c r="X6" t="s">
        <v>8830</v>
      </c>
      <c r="Y6" s="12" t="s">
        <v>8827</v>
      </c>
      <c r="Z6" s="12"/>
      <c r="AA6" s="3" t="s">
        <v>8830</v>
      </c>
      <c r="AB6" s="3" t="s">
        <v>8831</v>
      </c>
      <c r="AC6" s="4" t="s">
        <v>8827</v>
      </c>
      <c r="AD6" s="10"/>
      <c r="AE6" s="3" t="s">
        <v>8830</v>
      </c>
      <c r="AF6" s="3" t="s">
        <v>8827</v>
      </c>
      <c r="AG6" s="3" t="s">
        <v>8830</v>
      </c>
      <c r="AH6" s="3" t="s">
        <v>8831</v>
      </c>
      <c r="AI6" s="3" t="s">
        <v>8831</v>
      </c>
      <c r="AJ6" t="s">
        <v>8833</v>
      </c>
      <c r="AK6" s="12" t="s">
        <v>8827</v>
      </c>
      <c r="AL6" s="12"/>
      <c r="AM6" s="4" t="s">
        <v>8827</v>
      </c>
      <c r="AN6" s="10"/>
      <c r="AO6" s="3" t="s">
        <v>8831</v>
      </c>
      <c r="AP6" s="4" t="s">
        <v>8830</v>
      </c>
      <c r="AQ6" s="10"/>
      <c r="AR6" s="4" t="s">
        <v>8827</v>
      </c>
      <c r="AS6" s="10"/>
      <c r="AT6" s="4" t="s">
        <v>8831</v>
      </c>
      <c r="AU6" s="10"/>
      <c r="AV6" s="4" t="s">
        <v>8830</v>
      </c>
      <c r="AW6" s="10"/>
      <c r="AX6" s="4" t="s">
        <v>8827</v>
      </c>
      <c r="AY6" s="10"/>
      <c r="AZ6" s="12" t="s">
        <v>8831</v>
      </c>
      <c r="BA6" s="12" t="s">
        <v>8830</v>
      </c>
      <c r="BB6" s="3" t="s">
        <v>8827</v>
      </c>
      <c r="BC6" s="3" t="s">
        <v>8827</v>
      </c>
      <c r="BD6" s="4" t="s">
        <v>8831</v>
      </c>
      <c r="BE6" s="10"/>
      <c r="BF6" s="16" t="s">
        <v>8827</v>
      </c>
      <c r="BG6" s="3" t="s">
        <v>8833</v>
      </c>
      <c r="BH6" s="4" t="s">
        <v>8833</v>
      </c>
      <c r="BI6" s="10"/>
      <c r="BJ6" s="3" t="s">
        <v>8831</v>
      </c>
      <c r="BK6" t="s">
        <v>8827</v>
      </c>
      <c r="BL6" s="3" t="s">
        <v>8806</v>
      </c>
      <c r="BM6" s="3" t="s">
        <v>8806</v>
      </c>
      <c r="BN6" s="4" t="s">
        <v>8806</v>
      </c>
      <c r="BO6" s="10"/>
      <c r="BP6" s="3" t="s">
        <v>8806</v>
      </c>
      <c r="BQ6" s="3" t="s">
        <v>8817</v>
      </c>
      <c r="BR6" s="3" t="s">
        <v>8806</v>
      </c>
    </row>
    <row r="7" s="2" customFormat="1" customHeight="1" spans="1:70">
      <c r="A7" s="11" t="s">
        <v>9293</v>
      </c>
      <c r="B7" s="2">
        <v>1.8</v>
      </c>
      <c r="C7" s="11">
        <v>2.5</v>
      </c>
      <c r="D7" s="11">
        <v>1.8</v>
      </c>
      <c r="E7" s="11">
        <v>2.5</v>
      </c>
      <c r="F7" s="11">
        <v>1.8</v>
      </c>
      <c r="G7" s="11">
        <v>2.5</v>
      </c>
      <c r="H7" s="11">
        <v>1.8</v>
      </c>
      <c r="I7" s="11">
        <v>1.8</v>
      </c>
      <c r="J7" s="11">
        <v>2.5</v>
      </c>
      <c r="K7" s="11">
        <v>1.8</v>
      </c>
      <c r="L7" s="11">
        <v>2.5</v>
      </c>
      <c r="M7" s="2">
        <v>1.8</v>
      </c>
      <c r="N7" s="2">
        <v>1.8</v>
      </c>
      <c r="O7" s="11">
        <v>2.5</v>
      </c>
      <c r="P7" s="11">
        <v>1.8</v>
      </c>
      <c r="Q7" s="11">
        <v>2.5</v>
      </c>
      <c r="R7" s="11">
        <v>2.5</v>
      </c>
      <c r="S7" s="11">
        <v>1.8</v>
      </c>
      <c r="T7" s="11">
        <v>1.8</v>
      </c>
      <c r="U7" s="11">
        <v>1.8</v>
      </c>
      <c r="V7" s="11">
        <v>2.5</v>
      </c>
      <c r="W7" s="11">
        <v>1.8</v>
      </c>
      <c r="X7" s="2">
        <v>2.5</v>
      </c>
      <c r="Y7" s="11">
        <v>1.8</v>
      </c>
      <c r="Z7" s="11">
        <v>2.5</v>
      </c>
      <c r="AA7" s="11">
        <v>1.8</v>
      </c>
      <c r="AB7" s="11">
        <v>1.8</v>
      </c>
      <c r="AC7" s="11">
        <v>1.8</v>
      </c>
      <c r="AD7" s="11">
        <v>2.5</v>
      </c>
      <c r="AE7" s="11">
        <v>1.8</v>
      </c>
      <c r="AF7" s="11">
        <v>1.8</v>
      </c>
      <c r="AG7" s="11">
        <v>1.8</v>
      </c>
      <c r="AH7" s="11">
        <v>1.8</v>
      </c>
      <c r="AI7" s="11">
        <v>1.8</v>
      </c>
      <c r="AJ7" s="2">
        <v>2.5</v>
      </c>
      <c r="AK7" s="11">
        <v>1.8</v>
      </c>
      <c r="AL7" s="11">
        <v>2.5</v>
      </c>
      <c r="AM7" s="11">
        <v>1.8</v>
      </c>
      <c r="AN7" s="11">
        <v>2.5</v>
      </c>
      <c r="AO7" s="11">
        <v>2.5</v>
      </c>
      <c r="AP7" s="11">
        <v>1.8</v>
      </c>
      <c r="AQ7" s="11">
        <v>2.5</v>
      </c>
      <c r="AR7" s="11">
        <v>1.8</v>
      </c>
      <c r="AS7" s="11">
        <v>2.5</v>
      </c>
      <c r="AT7" s="11">
        <v>1.8</v>
      </c>
      <c r="AU7" s="11">
        <v>2.5</v>
      </c>
      <c r="AV7" s="11">
        <v>1.8</v>
      </c>
      <c r="AW7" s="11">
        <v>2.5</v>
      </c>
      <c r="AX7" s="14">
        <v>1.8</v>
      </c>
      <c r="AY7" s="14">
        <v>2.5</v>
      </c>
      <c r="AZ7" s="14">
        <v>2.5</v>
      </c>
      <c r="BA7" s="14">
        <v>1.8</v>
      </c>
      <c r="BB7" s="11">
        <v>1.8</v>
      </c>
      <c r="BC7" s="11">
        <v>1.8</v>
      </c>
      <c r="BD7" s="11">
        <v>1.8</v>
      </c>
      <c r="BE7" s="11">
        <v>2.5</v>
      </c>
      <c r="BF7" s="17">
        <v>1.8</v>
      </c>
      <c r="BG7" s="11">
        <v>2.5</v>
      </c>
      <c r="BH7" s="11">
        <v>1.8</v>
      </c>
      <c r="BI7" s="11">
        <v>2.5</v>
      </c>
      <c r="BJ7" s="11">
        <v>1.8</v>
      </c>
      <c r="BK7" s="2">
        <v>1.8</v>
      </c>
      <c r="BL7" s="11">
        <v>1.8</v>
      </c>
      <c r="BM7" s="11">
        <v>1.8</v>
      </c>
      <c r="BN7" s="11">
        <v>1.8</v>
      </c>
      <c r="BO7" s="11">
        <v>2.5</v>
      </c>
      <c r="BP7" s="11">
        <v>1.8</v>
      </c>
      <c r="BQ7" s="11">
        <v>1.8</v>
      </c>
      <c r="BR7" s="11">
        <v>1.8</v>
      </c>
    </row>
    <row r="8" customHeight="1" spans="1:71">
      <c r="A8" s="3" t="s">
        <v>8807</v>
      </c>
      <c r="C8" s="3"/>
      <c r="D8" s="3"/>
      <c r="E8" s="3"/>
      <c r="F8" s="3"/>
      <c r="G8" s="3"/>
      <c r="H8" s="3"/>
      <c r="I8" s="3"/>
      <c r="J8" s="3"/>
      <c r="K8" s="3"/>
      <c r="L8" s="3"/>
      <c r="O8" s="3"/>
      <c r="P8" s="3"/>
      <c r="Q8" s="3"/>
      <c r="R8" s="3"/>
      <c r="S8" s="3"/>
      <c r="T8" s="3"/>
      <c r="U8" s="3"/>
      <c r="V8" s="3"/>
      <c r="W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K8" s="3">
        <v>26</v>
      </c>
      <c r="AL8" s="3">
        <v>10</v>
      </c>
      <c r="AM8" s="3">
        <v>110</v>
      </c>
      <c r="AN8" s="3">
        <v>58</v>
      </c>
      <c r="AO8" s="3">
        <v>7</v>
      </c>
      <c r="AP8" s="3">
        <v>219</v>
      </c>
      <c r="AQ8" s="3"/>
      <c r="AR8" s="3">
        <v>110</v>
      </c>
      <c r="AS8" s="3">
        <v>62</v>
      </c>
      <c r="AT8" s="3"/>
      <c r="AU8" s="3">
        <v>9</v>
      </c>
      <c r="AV8" s="3">
        <v>89</v>
      </c>
      <c r="AW8" s="3">
        <v>59</v>
      </c>
      <c r="AX8" s="12">
        <v>2</v>
      </c>
      <c r="AY8" s="12">
        <v>28</v>
      </c>
      <c r="AZ8" s="12"/>
      <c r="BA8" s="12">
        <v>26</v>
      </c>
      <c r="BB8" s="3">
        <v>16</v>
      </c>
      <c r="BC8" s="3">
        <v>18</v>
      </c>
      <c r="BD8" s="3"/>
      <c r="BE8" s="3"/>
      <c r="BF8" s="16"/>
      <c r="BG8" s="3"/>
      <c r="BH8" s="3"/>
      <c r="BI8" s="3"/>
      <c r="BJ8" s="3"/>
      <c r="BL8" s="3"/>
      <c r="BM8" s="3">
        <v>4</v>
      </c>
      <c r="BN8" s="3">
        <v>96</v>
      </c>
      <c r="BO8" s="3">
        <v>1</v>
      </c>
      <c r="BP8" s="3"/>
      <c r="BQ8" s="3"/>
      <c r="BR8" s="3"/>
      <c r="BS8">
        <v>950</v>
      </c>
    </row>
    <row r="9" customHeight="1" spans="1:71">
      <c r="A9" s="3" t="s">
        <v>8808</v>
      </c>
      <c r="C9" s="3"/>
      <c r="D9" s="3">
        <v>496</v>
      </c>
      <c r="E9" s="3">
        <v>32</v>
      </c>
      <c r="F9" s="3">
        <v>26</v>
      </c>
      <c r="G9" s="3">
        <v>13</v>
      </c>
      <c r="H9" s="3">
        <v>38</v>
      </c>
      <c r="I9" s="3">
        <v>61</v>
      </c>
      <c r="J9" s="3">
        <v>115</v>
      </c>
      <c r="K9" s="3">
        <v>0</v>
      </c>
      <c r="L9" s="3">
        <v>0</v>
      </c>
      <c r="M9">
        <v>48</v>
      </c>
      <c r="N9">
        <v>0</v>
      </c>
      <c r="O9" s="3"/>
      <c r="P9" s="3"/>
      <c r="Q9" s="3"/>
      <c r="R9" s="3"/>
      <c r="S9" s="3">
        <v>24</v>
      </c>
      <c r="T9" s="3">
        <v>5</v>
      </c>
      <c r="U9" s="3">
        <v>0</v>
      </c>
      <c r="V9" s="3">
        <v>0</v>
      </c>
      <c r="W9" s="3"/>
      <c r="Y9" s="3">
        <v>107</v>
      </c>
      <c r="Z9" s="3">
        <v>19</v>
      </c>
      <c r="AA9" s="3">
        <v>30</v>
      </c>
      <c r="AB9" s="3"/>
      <c r="AC9" s="3">
        <v>17</v>
      </c>
      <c r="AD9" s="3"/>
      <c r="AE9" s="3"/>
      <c r="AF9" s="3">
        <v>20</v>
      </c>
      <c r="AG9" s="3"/>
      <c r="AH9" s="3">
        <v>17</v>
      </c>
      <c r="AI9" s="3">
        <v>75</v>
      </c>
      <c r="AK9" s="3">
        <v>14</v>
      </c>
      <c r="AL9" s="3">
        <v>20</v>
      </c>
      <c r="AM9" s="3">
        <v>8</v>
      </c>
      <c r="AN9" s="3">
        <v>5</v>
      </c>
      <c r="AO9" s="3">
        <v>0</v>
      </c>
      <c r="AP9" s="3">
        <v>39</v>
      </c>
      <c r="AQ9" s="3">
        <v>14</v>
      </c>
      <c r="AR9" s="3">
        <v>128</v>
      </c>
      <c r="AS9" s="3">
        <v>62</v>
      </c>
      <c r="AT9" s="3">
        <v>17</v>
      </c>
      <c r="AU9" s="3">
        <v>12</v>
      </c>
      <c r="AV9" s="3">
        <v>128</v>
      </c>
      <c r="AW9" s="3">
        <v>30</v>
      </c>
      <c r="AX9" s="12">
        <v>65</v>
      </c>
      <c r="AY9" s="12">
        <v>28</v>
      </c>
      <c r="AZ9" s="12"/>
      <c r="BA9" s="12">
        <v>40</v>
      </c>
      <c r="BB9" s="3">
        <v>12</v>
      </c>
      <c r="BC9" s="3">
        <v>18</v>
      </c>
      <c r="BD9" s="3">
        <v>12</v>
      </c>
      <c r="BE9" s="3">
        <v>17</v>
      </c>
      <c r="BF9" s="16"/>
      <c r="BG9" s="3"/>
      <c r="BH9" s="3">
        <v>9</v>
      </c>
      <c r="BI9" s="3"/>
      <c r="BJ9" s="3">
        <v>19</v>
      </c>
      <c r="BL9" s="3">
        <v>17</v>
      </c>
      <c r="BM9" s="3">
        <v>15</v>
      </c>
      <c r="BN9" s="3">
        <v>44</v>
      </c>
      <c r="BO9" s="3">
        <v>4</v>
      </c>
      <c r="BP9" s="3">
        <v>2</v>
      </c>
      <c r="BQ9" s="3">
        <v>14</v>
      </c>
      <c r="BR9" s="3">
        <v>13</v>
      </c>
      <c r="BS9">
        <v>1949</v>
      </c>
    </row>
    <row r="10" customHeight="1" spans="1:71">
      <c r="A10" s="3" t="s">
        <v>8809</v>
      </c>
      <c r="C10" s="3">
        <v>20</v>
      </c>
      <c r="D10" s="3">
        <v>231</v>
      </c>
      <c r="E10" s="3">
        <v>39</v>
      </c>
      <c r="F10" s="3">
        <v>88</v>
      </c>
      <c r="G10" s="3">
        <v>6</v>
      </c>
      <c r="H10" s="3">
        <v>17</v>
      </c>
      <c r="I10" s="3">
        <v>64</v>
      </c>
      <c r="J10" s="3">
        <v>84</v>
      </c>
      <c r="K10" s="3">
        <v>0</v>
      </c>
      <c r="L10" s="3">
        <v>0</v>
      </c>
      <c r="M10">
        <v>24</v>
      </c>
      <c r="N10">
        <v>25</v>
      </c>
      <c r="O10" s="3"/>
      <c r="P10" s="3"/>
      <c r="Q10" s="3"/>
      <c r="R10" s="3"/>
      <c r="S10" s="3">
        <v>12</v>
      </c>
      <c r="T10" s="3">
        <v>5</v>
      </c>
      <c r="U10" s="3">
        <v>0</v>
      </c>
      <c r="V10" s="3">
        <v>0</v>
      </c>
      <c r="W10" s="3"/>
      <c r="Y10" s="3">
        <v>83</v>
      </c>
      <c r="Z10" s="3">
        <v>17</v>
      </c>
      <c r="AA10" s="3">
        <v>25</v>
      </c>
      <c r="AB10" s="3"/>
      <c r="AC10" s="3">
        <v>3</v>
      </c>
      <c r="AD10" s="3">
        <v>4</v>
      </c>
      <c r="AE10" s="3">
        <v>20</v>
      </c>
      <c r="AF10" s="3">
        <v>26</v>
      </c>
      <c r="AG10" s="3"/>
      <c r="AH10" s="3">
        <v>5</v>
      </c>
      <c r="AI10" s="3">
        <v>12</v>
      </c>
      <c r="AJ10">
        <v>9</v>
      </c>
      <c r="AK10" s="3">
        <v>29</v>
      </c>
      <c r="AL10" s="3">
        <v>19</v>
      </c>
      <c r="AM10" s="3">
        <v>278</v>
      </c>
      <c r="AN10" s="3">
        <v>0</v>
      </c>
      <c r="AO10" s="3">
        <v>0</v>
      </c>
      <c r="AP10" s="3">
        <v>31</v>
      </c>
      <c r="AQ10" s="3">
        <v>51</v>
      </c>
      <c r="AR10" s="3">
        <v>179</v>
      </c>
      <c r="AS10" s="3">
        <v>58</v>
      </c>
      <c r="AT10" s="3">
        <v>32</v>
      </c>
      <c r="AU10" s="3">
        <v>13</v>
      </c>
      <c r="AV10" s="3">
        <v>199</v>
      </c>
      <c r="AW10" s="3">
        <v>48</v>
      </c>
      <c r="AX10" s="12">
        <v>11</v>
      </c>
      <c r="AY10" s="12">
        <v>29</v>
      </c>
      <c r="AZ10" s="12">
        <v>7</v>
      </c>
      <c r="BA10" s="12">
        <v>59</v>
      </c>
      <c r="BB10" s="3">
        <v>24</v>
      </c>
      <c r="BC10" s="3">
        <v>20</v>
      </c>
      <c r="BD10" s="3">
        <v>0</v>
      </c>
      <c r="BE10" s="3">
        <v>85</v>
      </c>
      <c r="BF10" s="16">
        <v>14</v>
      </c>
      <c r="BG10" s="3">
        <v>0</v>
      </c>
      <c r="BH10" s="3">
        <v>0</v>
      </c>
      <c r="BI10" s="3">
        <v>5</v>
      </c>
      <c r="BJ10" s="3">
        <v>59</v>
      </c>
      <c r="BK10">
        <v>12</v>
      </c>
      <c r="BL10" s="3">
        <v>12</v>
      </c>
      <c r="BM10" s="3">
        <v>24</v>
      </c>
      <c r="BN10" s="3">
        <v>28</v>
      </c>
      <c r="BO10" s="3">
        <v>16</v>
      </c>
      <c r="BP10" s="3">
        <v>12</v>
      </c>
      <c r="BQ10" s="3">
        <v>11</v>
      </c>
      <c r="BR10" s="3">
        <v>17</v>
      </c>
      <c r="BS10">
        <v>2201</v>
      </c>
    </row>
    <row r="11" customHeight="1" spans="1:71">
      <c r="A11" s="3" t="s">
        <v>8810</v>
      </c>
      <c r="B11">
        <v>42</v>
      </c>
      <c r="C11" s="3">
        <v>7</v>
      </c>
      <c r="D11" s="3">
        <v>284</v>
      </c>
      <c r="E11" s="3">
        <v>28</v>
      </c>
      <c r="F11" s="3">
        <v>35</v>
      </c>
      <c r="G11" s="3">
        <v>29</v>
      </c>
      <c r="H11" s="3">
        <v>33</v>
      </c>
      <c r="I11" s="3">
        <v>45</v>
      </c>
      <c r="J11" s="3">
        <v>187</v>
      </c>
      <c r="K11" s="3">
        <v>11</v>
      </c>
      <c r="L11" s="3">
        <v>44</v>
      </c>
      <c r="M11">
        <v>31</v>
      </c>
      <c r="N11">
        <v>12</v>
      </c>
      <c r="O11" s="3"/>
      <c r="P11" s="3"/>
      <c r="Q11" s="3"/>
      <c r="R11" s="3"/>
      <c r="S11" s="3">
        <v>5</v>
      </c>
      <c r="T11" s="3">
        <v>5</v>
      </c>
      <c r="U11" s="3">
        <v>5</v>
      </c>
      <c r="V11" s="3"/>
      <c r="W11" s="3"/>
      <c r="Y11" s="3">
        <v>64</v>
      </c>
      <c r="Z11" s="3">
        <v>19</v>
      </c>
      <c r="AA11" s="3">
        <v>30</v>
      </c>
      <c r="AB11" s="3"/>
      <c r="AC11" s="3">
        <v>8</v>
      </c>
      <c r="AD11" s="3">
        <v>0</v>
      </c>
      <c r="AE11" s="3">
        <v>16</v>
      </c>
      <c r="AF11" s="3">
        <v>11</v>
      </c>
      <c r="AG11" s="3"/>
      <c r="AH11" s="3">
        <v>1</v>
      </c>
      <c r="AI11" s="3">
        <v>10</v>
      </c>
      <c r="AJ11">
        <v>9</v>
      </c>
      <c r="AK11" s="3">
        <v>88</v>
      </c>
      <c r="AL11" s="3">
        <v>46</v>
      </c>
      <c r="AM11" s="3">
        <v>77</v>
      </c>
      <c r="AN11" s="3">
        <v>4</v>
      </c>
      <c r="AO11" s="3">
        <v>1</v>
      </c>
      <c r="AP11" s="3">
        <v>109</v>
      </c>
      <c r="AQ11" s="3">
        <v>40</v>
      </c>
      <c r="AR11" s="3">
        <v>182</v>
      </c>
      <c r="AS11" s="3">
        <v>27</v>
      </c>
      <c r="AT11" s="3">
        <v>14</v>
      </c>
      <c r="AU11" s="3">
        <v>7</v>
      </c>
      <c r="AV11" s="3">
        <v>71</v>
      </c>
      <c r="AW11" s="3">
        <v>68</v>
      </c>
      <c r="AX11" s="12">
        <v>80</v>
      </c>
      <c r="AY11" s="12">
        <v>27</v>
      </c>
      <c r="AZ11" s="12">
        <v>18</v>
      </c>
      <c r="BA11" s="12">
        <v>39</v>
      </c>
      <c r="BB11" s="3">
        <v>11</v>
      </c>
      <c r="BC11" s="3">
        <v>38</v>
      </c>
      <c r="BD11" s="3">
        <v>38</v>
      </c>
      <c r="BE11" s="3">
        <v>10</v>
      </c>
      <c r="BF11" s="16">
        <v>12</v>
      </c>
      <c r="BG11" s="3">
        <v>11</v>
      </c>
      <c r="BH11" s="3">
        <v>0</v>
      </c>
      <c r="BI11" s="3">
        <v>5</v>
      </c>
      <c r="BJ11" s="3">
        <v>17</v>
      </c>
      <c r="BK11">
        <v>9</v>
      </c>
      <c r="BL11" s="3">
        <v>7</v>
      </c>
      <c r="BM11" s="3">
        <v>67</v>
      </c>
      <c r="BN11" s="3">
        <v>370</v>
      </c>
      <c r="BO11" s="3">
        <v>71</v>
      </c>
      <c r="BP11" s="3">
        <v>62</v>
      </c>
      <c r="BQ11" s="3">
        <v>20</v>
      </c>
      <c r="BR11" s="3">
        <v>25</v>
      </c>
      <c r="BS11">
        <v>2642</v>
      </c>
    </row>
    <row r="12" customHeight="1" spans="1:71">
      <c r="A12" s="3" t="s">
        <v>8811</v>
      </c>
      <c r="C12" s="3">
        <v>10</v>
      </c>
      <c r="D12" s="3">
        <v>293</v>
      </c>
      <c r="E12" s="3">
        <v>23</v>
      </c>
      <c r="F12" s="3">
        <v>60</v>
      </c>
      <c r="G12" s="3">
        <v>27</v>
      </c>
      <c r="H12" s="3">
        <v>33</v>
      </c>
      <c r="I12" s="3">
        <v>84</v>
      </c>
      <c r="J12" s="3">
        <v>66</v>
      </c>
      <c r="K12" s="3">
        <v>25</v>
      </c>
      <c r="L12" s="3">
        <v>46</v>
      </c>
      <c r="M12">
        <v>29</v>
      </c>
      <c r="N12">
        <v>14</v>
      </c>
      <c r="O12" s="3"/>
      <c r="P12" s="3">
        <v>0</v>
      </c>
      <c r="Q12" s="3">
        <v>11</v>
      </c>
      <c r="R12" s="3"/>
      <c r="S12" s="3">
        <v>9</v>
      </c>
      <c r="T12" s="3">
        <v>5</v>
      </c>
      <c r="U12" s="3">
        <v>0</v>
      </c>
      <c r="V12" s="3">
        <v>0</v>
      </c>
      <c r="W12" s="3"/>
      <c r="Y12" s="3">
        <v>40</v>
      </c>
      <c r="Z12" s="3">
        <v>13</v>
      </c>
      <c r="AA12" s="3">
        <v>51</v>
      </c>
      <c r="AB12" s="3"/>
      <c r="AC12" s="3">
        <v>16</v>
      </c>
      <c r="AD12" s="3">
        <v>0</v>
      </c>
      <c r="AE12" s="3">
        <v>13</v>
      </c>
      <c r="AF12" s="3">
        <v>31</v>
      </c>
      <c r="AG12" s="3"/>
      <c r="AH12" s="3"/>
      <c r="AI12" s="3">
        <v>1</v>
      </c>
      <c r="AJ12">
        <v>7</v>
      </c>
      <c r="AK12" s="3">
        <v>91</v>
      </c>
      <c r="AL12" s="3">
        <v>26</v>
      </c>
      <c r="AM12" s="3">
        <v>198</v>
      </c>
      <c r="AN12" s="3">
        <v>40</v>
      </c>
      <c r="AO12" s="3">
        <v>0</v>
      </c>
      <c r="AP12" s="3">
        <v>86</v>
      </c>
      <c r="AQ12" s="3">
        <v>49</v>
      </c>
      <c r="AR12" s="3">
        <v>302</v>
      </c>
      <c r="AS12" s="3">
        <v>19</v>
      </c>
      <c r="AT12" s="3">
        <v>39</v>
      </c>
      <c r="AU12" s="3">
        <v>20</v>
      </c>
      <c r="AV12" s="3">
        <v>62</v>
      </c>
      <c r="AW12" s="3">
        <v>59</v>
      </c>
      <c r="AX12" s="12">
        <v>132</v>
      </c>
      <c r="AY12" s="12">
        <v>31</v>
      </c>
      <c r="AZ12" s="12">
        <v>11</v>
      </c>
      <c r="BA12" s="12">
        <v>61</v>
      </c>
      <c r="BB12" s="3">
        <v>9</v>
      </c>
      <c r="BC12" s="3">
        <v>14</v>
      </c>
      <c r="BD12" s="3">
        <v>75</v>
      </c>
      <c r="BE12" s="3">
        <v>18</v>
      </c>
      <c r="BF12" s="16">
        <v>20</v>
      </c>
      <c r="BG12" s="3">
        <v>12</v>
      </c>
      <c r="BH12" s="3">
        <v>2</v>
      </c>
      <c r="BI12" s="3">
        <v>5</v>
      </c>
      <c r="BJ12" s="3">
        <v>31</v>
      </c>
      <c r="BK12">
        <v>20</v>
      </c>
      <c r="BL12" s="3">
        <v>11</v>
      </c>
      <c r="BM12" s="3">
        <v>52</v>
      </c>
      <c r="BN12" s="3">
        <v>145</v>
      </c>
      <c r="BO12" s="3">
        <v>126</v>
      </c>
      <c r="BP12" s="3">
        <v>90</v>
      </c>
      <c r="BQ12" s="3">
        <v>15</v>
      </c>
      <c r="BR12" s="3">
        <v>8</v>
      </c>
      <c r="BS12">
        <v>2786</v>
      </c>
    </row>
    <row r="13" customHeight="1" spans="1:71">
      <c r="A13" s="3" t="s">
        <v>8812</v>
      </c>
      <c r="C13" s="3">
        <v>7</v>
      </c>
      <c r="D13" s="3">
        <v>353</v>
      </c>
      <c r="E13" s="3">
        <v>45</v>
      </c>
      <c r="F13" s="3">
        <v>57</v>
      </c>
      <c r="G13" s="3">
        <v>9</v>
      </c>
      <c r="H13" s="3">
        <v>17</v>
      </c>
      <c r="I13" s="3">
        <v>152</v>
      </c>
      <c r="J13" s="3">
        <v>9</v>
      </c>
      <c r="K13" s="3">
        <v>49</v>
      </c>
      <c r="L13" s="3">
        <v>24</v>
      </c>
      <c r="N13">
        <v>23</v>
      </c>
      <c r="O13" s="3"/>
      <c r="P13" s="3">
        <v>0</v>
      </c>
      <c r="Q13" s="3">
        <v>0</v>
      </c>
      <c r="R13" s="3"/>
      <c r="S13" s="3">
        <v>15</v>
      </c>
      <c r="T13" s="3">
        <v>10</v>
      </c>
      <c r="U13" s="3">
        <v>0</v>
      </c>
      <c r="V13" s="3">
        <v>0</v>
      </c>
      <c r="W13" s="3"/>
      <c r="Y13" s="3">
        <v>14</v>
      </c>
      <c r="Z13" s="3">
        <v>13</v>
      </c>
      <c r="AA13" s="3">
        <v>52</v>
      </c>
      <c r="AB13" s="3"/>
      <c r="AC13" s="3">
        <v>55</v>
      </c>
      <c r="AD13" s="3">
        <v>0</v>
      </c>
      <c r="AE13" s="3">
        <v>16</v>
      </c>
      <c r="AF13" s="3">
        <v>54</v>
      </c>
      <c r="AG13" s="3"/>
      <c r="AH13" s="3"/>
      <c r="AI13" s="3">
        <v>4</v>
      </c>
      <c r="AJ13">
        <v>10</v>
      </c>
      <c r="AK13" s="3">
        <v>101</v>
      </c>
      <c r="AL13" s="3">
        <v>42</v>
      </c>
      <c r="AM13" s="3">
        <v>124</v>
      </c>
      <c r="AN13" s="3">
        <v>49</v>
      </c>
      <c r="AO13" s="3">
        <v>0</v>
      </c>
      <c r="AP13" s="3"/>
      <c r="AQ13" s="3">
        <v>43</v>
      </c>
      <c r="AR13" s="3">
        <v>152</v>
      </c>
      <c r="AS13" s="3">
        <v>39</v>
      </c>
      <c r="AT13" s="3">
        <v>20</v>
      </c>
      <c r="AU13" s="3">
        <v>8</v>
      </c>
      <c r="AV13" s="3">
        <v>118</v>
      </c>
      <c r="AW13" s="3">
        <v>57</v>
      </c>
      <c r="AX13" s="12">
        <v>92</v>
      </c>
      <c r="AY13" s="12">
        <v>23</v>
      </c>
      <c r="AZ13" s="12">
        <v>17</v>
      </c>
      <c r="BA13" s="12">
        <v>86</v>
      </c>
      <c r="BB13" s="3">
        <v>31</v>
      </c>
      <c r="BC13" s="3">
        <v>23</v>
      </c>
      <c r="BD13" s="3">
        <v>23</v>
      </c>
      <c r="BE13" s="3">
        <v>42</v>
      </c>
      <c r="BF13" s="16">
        <v>10</v>
      </c>
      <c r="BG13" s="3">
        <v>9</v>
      </c>
      <c r="BH13" s="3">
        <v>19</v>
      </c>
      <c r="BI13" s="3">
        <v>40</v>
      </c>
      <c r="BJ13" s="3">
        <v>32</v>
      </c>
      <c r="BK13">
        <v>9</v>
      </c>
      <c r="BL13" s="3">
        <v>1</v>
      </c>
      <c r="BM13" s="3">
        <v>56</v>
      </c>
      <c r="BN13" s="3">
        <v>38</v>
      </c>
      <c r="BO13" s="3">
        <v>49</v>
      </c>
      <c r="BP13" s="3">
        <v>38</v>
      </c>
      <c r="BQ13" s="3">
        <v>24</v>
      </c>
      <c r="BR13" s="3">
        <v>18</v>
      </c>
      <c r="BS13">
        <v>2421</v>
      </c>
    </row>
    <row r="14" customHeight="1" spans="1:71">
      <c r="A14" s="3" t="s">
        <v>8813</v>
      </c>
      <c r="C14" s="3"/>
      <c r="D14" s="3">
        <v>434</v>
      </c>
      <c r="E14" s="3">
        <v>18</v>
      </c>
      <c r="F14" s="3">
        <v>115</v>
      </c>
      <c r="G14" s="3">
        <v>20</v>
      </c>
      <c r="H14" s="3">
        <v>45</v>
      </c>
      <c r="I14" s="3">
        <v>68</v>
      </c>
      <c r="J14" s="3">
        <v>106</v>
      </c>
      <c r="K14" s="3">
        <v>38</v>
      </c>
      <c r="L14" s="3">
        <v>0</v>
      </c>
      <c r="N14">
        <v>22</v>
      </c>
      <c r="O14" s="3"/>
      <c r="P14" s="3">
        <v>0</v>
      </c>
      <c r="Q14" s="3">
        <v>8</v>
      </c>
      <c r="R14" s="3"/>
      <c r="S14" s="3">
        <v>18</v>
      </c>
      <c r="T14" s="3">
        <v>8</v>
      </c>
      <c r="U14" s="3">
        <v>0</v>
      </c>
      <c r="V14" s="3">
        <v>0</v>
      </c>
      <c r="W14" s="3"/>
      <c r="Y14" s="3"/>
      <c r="Z14" s="3"/>
      <c r="AA14" s="3"/>
      <c r="AB14" s="3"/>
      <c r="AC14" s="3">
        <v>17</v>
      </c>
      <c r="AD14" s="3">
        <v>3</v>
      </c>
      <c r="AE14" s="3"/>
      <c r="AF14" s="3">
        <v>4</v>
      </c>
      <c r="AG14" s="3"/>
      <c r="AH14" s="3"/>
      <c r="AI14" s="3"/>
      <c r="AK14" s="3">
        <v>125</v>
      </c>
      <c r="AL14" s="3">
        <v>31</v>
      </c>
      <c r="AM14" s="3">
        <v>87</v>
      </c>
      <c r="AN14" s="3">
        <v>44</v>
      </c>
      <c r="AO14" s="3">
        <v>4</v>
      </c>
      <c r="AP14" s="3"/>
      <c r="AQ14" s="3">
        <v>17</v>
      </c>
      <c r="AR14" s="3">
        <v>248</v>
      </c>
      <c r="AS14" s="3">
        <v>37</v>
      </c>
      <c r="AT14" s="3">
        <v>7</v>
      </c>
      <c r="AU14" s="3">
        <v>21</v>
      </c>
      <c r="AV14" s="3">
        <v>16</v>
      </c>
      <c r="AW14" s="3">
        <v>30</v>
      </c>
      <c r="AX14" s="12">
        <v>34</v>
      </c>
      <c r="AY14" s="12">
        <v>21</v>
      </c>
      <c r="AZ14" s="12"/>
      <c r="BA14" s="12">
        <v>118</v>
      </c>
      <c r="BB14" s="3">
        <v>28</v>
      </c>
      <c r="BC14" s="3">
        <v>11</v>
      </c>
      <c r="BD14" s="3"/>
      <c r="BE14" s="3"/>
      <c r="BF14" s="16"/>
      <c r="BG14" s="3">
        <v>6</v>
      </c>
      <c r="BH14" s="3">
        <v>28</v>
      </c>
      <c r="BI14" s="3">
        <v>25</v>
      </c>
      <c r="BJ14" s="3"/>
      <c r="BL14" s="3">
        <v>6</v>
      </c>
      <c r="BM14" s="3">
        <v>82</v>
      </c>
      <c r="BN14" s="3">
        <v>27</v>
      </c>
      <c r="BO14" s="3">
        <v>91</v>
      </c>
      <c r="BP14" s="3">
        <v>23</v>
      </c>
      <c r="BQ14" s="3">
        <v>37</v>
      </c>
      <c r="BR14" s="3">
        <v>0</v>
      </c>
      <c r="BS14">
        <v>2128</v>
      </c>
    </row>
    <row r="15" customHeight="1" spans="1:71">
      <c r="A15" s="3" t="s">
        <v>8815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O15" s="3"/>
      <c r="P15" s="3"/>
      <c r="Q15" s="3"/>
      <c r="R15" s="3"/>
      <c r="S15" s="3">
        <v>9</v>
      </c>
      <c r="T15" s="3"/>
      <c r="U15" s="3"/>
      <c r="V15" s="3"/>
      <c r="W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K15" s="3"/>
      <c r="AL15" s="3"/>
      <c r="AM15" s="3">
        <v>14</v>
      </c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2"/>
      <c r="AY15" s="12"/>
      <c r="AZ15" s="12"/>
      <c r="BA15" s="12"/>
      <c r="BB15" s="3"/>
      <c r="BC15" s="3"/>
      <c r="BD15" s="3"/>
      <c r="BE15" s="3"/>
      <c r="BF15" s="16"/>
      <c r="BG15" s="3"/>
      <c r="BH15" s="3"/>
      <c r="BI15" s="3"/>
      <c r="BJ15" s="3"/>
      <c r="BL15" s="3"/>
      <c r="BM15" s="3">
        <v>0</v>
      </c>
      <c r="BN15" s="3"/>
      <c r="BO15" s="3"/>
      <c r="BP15" s="3"/>
      <c r="BQ15" s="3"/>
      <c r="BR15" s="3">
        <v>19</v>
      </c>
      <c r="BS15">
        <v>42</v>
      </c>
    </row>
    <row r="16" customHeight="1" spans="1:71">
      <c r="A16" s="3" t="s">
        <v>8816</v>
      </c>
      <c r="C16" s="3"/>
      <c r="D16" s="3"/>
      <c r="E16" s="3"/>
      <c r="F16" s="3"/>
      <c r="G16" s="3"/>
      <c r="H16" s="3"/>
      <c r="I16" s="3"/>
      <c r="J16" s="3"/>
      <c r="K16" s="3"/>
      <c r="L16" s="3"/>
      <c r="O16" s="3"/>
      <c r="P16" s="3"/>
      <c r="Q16" s="3"/>
      <c r="R16" s="3"/>
      <c r="S16" s="3"/>
      <c r="T16" s="3"/>
      <c r="U16" s="3"/>
      <c r="V16" s="3"/>
      <c r="W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K16" s="3"/>
      <c r="AL16" s="3"/>
      <c r="AM16" s="3">
        <v>24</v>
      </c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2"/>
      <c r="AY16" s="12"/>
      <c r="AZ16" s="12"/>
      <c r="BA16" s="12"/>
      <c r="BB16" s="3"/>
      <c r="BC16" s="3"/>
      <c r="BD16" s="3"/>
      <c r="BE16" s="3"/>
      <c r="BF16" s="16"/>
      <c r="BG16" s="3"/>
      <c r="BH16" s="3"/>
      <c r="BI16" s="3"/>
      <c r="BJ16" s="3"/>
      <c r="BL16" s="3"/>
      <c r="BM16" s="3">
        <v>23</v>
      </c>
      <c r="BN16" s="3"/>
      <c r="BO16" s="3"/>
      <c r="BP16" s="3"/>
      <c r="BQ16" s="3"/>
      <c r="BR16" s="3"/>
      <c r="BS16">
        <v>47</v>
      </c>
    </row>
    <row r="17" customHeight="1" spans="1:70">
      <c r="A17" s="3" t="s">
        <v>9294</v>
      </c>
      <c r="C17" s="3"/>
      <c r="D17" s="3"/>
      <c r="E17" s="3"/>
      <c r="F17" s="3"/>
      <c r="G17" s="3"/>
      <c r="H17" s="3"/>
      <c r="I17" s="3"/>
      <c r="J17" s="3"/>
      <c r="K17" s="3"/>
      <c r="L17" s="3"/>
      <c r="O17" s="3"/>
      <c r="P17" s="3"/>
      <c r="Q17" s="3"/>
      <c r="R17" s="3"/>
      <c r="S17" s="3"/>
      <c r="T17" s="3"/>
      <c r="U17" s="3"/>
      <c r="V17" s="3"/>
      <c r="W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2"/>
      <c r="AY17" s="12"/>
      <c r="AZ17" s="12"/>
      <c r="BA17" s="12"/>
      <c r="BB17" s="3"/>
      <c r="BC17" s="3"/>
      <c r="BD17" s="3"/>
      <c r="BE17" s="3"/>
      <c r="BF17" s="16"/>
      <c r="BG17" s="3"/>
      <c r="BH17" s="3"/>
      <c r="BI17" s="3"/>
      <c r="BJ17" s="3"/>
      <c r="BL17" s="3"/>
      <c r="BM17" s="3"/>
      <c r="BN17" s="3"/>
      <c r="BO17" s="3"/>
      <c r="BP17" s="3"/>
      <c r="BQ17" s="3"/>
      <c r="BR17" s="3"/>
    </row>
    <row r="18" customHeight="1" spans="1:71">
      <c r="A18" s="3" t="s">
        <v>9292</v>
      </c>
      <c r="B18">
        <v>42</v>
      </c>
      <c r="C18" s="3">
        <v>44</v>
      </c>
      <c r="D18" s="3">
        <v>2091</v>
      </c>
      <c r="E18" s="3">
        <v>185</v>
      </c>
      <c r="F18" s="3">
        <v>381</v>
      </c>
      <c r="G18" s="3">
        <v>104</v>
      </c>
      <c r="H18" s="3">
        <v>183</v>
      </c>
      <c r="I18" s="3">
        <v>474</v>
      </c>
      <c r="J18" s="3">
        <v>567</v>
      </c>
      <c r="K18" s="3">
        <v>123</v>
      </c>
      <c r="L18" s="3">
        <v>114</v>
      </c>
      <c r="M18">
        <v>132</v>
      </c>
      <c r="N18">
        <v>96</v>
      </c>
      <c r="O18" s="3"/>
      <c r="P18" s="3">
        <v>0</v>
      </c>
      <c r="Q18" s="3">
        <v>19</v>
      </c>
      <c r="R18" s="3"/>
      <c r="S18" s="3">
        <v>92</v>
      </c>
      <c r="T18" s="3">
        <v>38</v>
      </c>
      <c r="U18" s="3">
        <v>5</v>
      </c>
      <c r="V18" s="3">
        <v>0</v>
      </c>
      <c r="W18" s="3"/>
      <c r="Y18" s="3">
        <v>308</v>
      </c>
      <c r="Z18" s="3">
        <v>81</v>
      </c>
      <c r="AA18" s="3">
        <v>188</v>
      </c>
      <c r="AB18" s="3"/>
      <c r="AC18" s="3">
        <v>116</v>
      </c>
      <c r="AD18" s="3">
        <v>7</v>
      </c>
      <c r="AE18" s="3">
        <v>65</v>
      </c>
      <c r="AF18" s="3">
        <v>146</v>
      </c>
      <c r="AG18" s="3"/>
      <c r="AH18" s="3">
        <v>23</v>
      </c>
      <c r="AI18" s="3">
        <v>102</v>
      </c>
      <c r="AJ18">
        <v>35</v>
      </c>
      <c r="AK18" s="3">
        <v>474</v>
      </c>
      <c r="AL18" s="3">
        <v>194</v>
      </c>
      <c r="AM18" s="3">
        <v>920</v>
      </c>
      <c r="AN18" s="3">
        <v>200</v>
      </c>
      <c r="AO18" s="3">
        <v>12</v>
      </c>
      <c r="AP18" s="3">
        <v>484</v>
      </c>
      <c r="AQ18" s="3">
        <v>214</v>
      </c>
      <c r="AR18" s="3">
        <v>1301</v>
      </c>
      <c r="AS18" s="3">
        <v>304</v>
      </c>
      <c r="AT18" s="3">
        <v>129</v>
      </c>
      <c r="AU18" s="3">
        <v>90</v>
      </c>
      <c r="AV18" s="3">
        <v>683</v>
      </c>
      <c r="AW18" s="3">
        <v>351</v>
      </c>
      <c r="AX18" s="12">
        <v>416</v>
      </c>
      <c r="AY18" s="12">
        <v>187</v>
      </c>
      <c r="AZ18" s="12">
        <v>53</v>
      </c>
      <c r="BA18" s="12">
        <v>429</v>
      </c>
      <c r="BB18" s="3">
        <v>131</v>
      </c>
      <c r="BC18" s="3">
        <v>142</v>
      </c>
      <c r="BD18" s="3">
        <v>148</v>
      </c>
      <c r="BE18" s="3">
        <v>172</v>
      </c>
      <c r="BF18" s="16">
        <v>56</v>
      </c>
      <c r="BG18" s="3">
        <v>38</v>
      </c>
      <c r="BH18" s="3">
        <v>58</v>
      </c>
      <c r="BI18" s="3">
        <v>80</v>
      </c>
      <c r="BJ18" s="3">
        <v>158</v>
      </c>
      <c r="BK18">
        <v>50</v>
      </c>
      <c r="BL18" s="3">
        <v>54</v>
      </c>
      <c r="BM18" s="3">
        <v>323</v>
      </c>
      <c r="BN18" s="3">
        <v>748</v>
      </c>
      <c r="BO18" s="3">
        <v>358</v>
      </c>
      <c r="BP18" s="3">
        <v>227</v>
      </c>
      <c r="BQ18" s="3">
        <v>121</v>
      </c>
      <c r="BR18" s="3">
        <v>100</v>
      </c>
      <c r="BS18">
        <v>15166</v>
      </c>
    </row>
  </sheetData>
  <mergeCells count="44">
    <mergeCell ref="C3:L3"/>
    <mergeCell ref="O3:R3"/>
    <mergeCell ref="T3:V3"/>
    <mergeCell ref="D4:L4"/>
    <mergeCell ref="P4:Q4"/>
    <mergeCell ref="T4:V4"/>
    <mergeCell ref="Y4:AA4"/>
    <mergeCell ref="AB4:AG4"/>
    <mergeCell ref="AH4:AI4"/>
    <mergeCell ref="BG4:BI4"/>
    <mergeCell ref="BM4:BR4"/>
    <mergeCell ref="D5:H5"/>
    <mergeCell ref="I5:L5"/>
    <mergeCell ref="P5:Q5"/>
    <mergeCell ref="U5:V5"/>
    <mergeCell ref="Y5:AA5"/>
    <mergeCell ref="AC5:AE5"/>
    <mergeCell ref="AF5:AG5"/>
    <mergeCell ref="AK5:AL5"/>
    <mergeCell ref="AM5:AQ5"/>
    <mergeCell ref="AR5:AW5"/>
    <mergeCell ref="AX5:BA5"/>
    <mergeCell ref="BD5:BE5"/>
    <mergeCell ref="BH5:BI5"/>
    <mergeCell ref="BN5:BO5"/>
    <mergeCell ref="BP5:BQ5"/>
    <mergeCell ref="D6:E6"/>
    <mergeCell ref="F6:G6"/>
    <mergeCell ref="I6:J6"/>
    <mergeCell ref="K6:L6"/>
    <mergeCell ref="P6:Q6"/>
    <mergeCell ref="U6:V6"/>
    <mergeCell ref="Y6:Z6"/>
    <mergeCell ref="AC6:AD6"/>
    <mergeCell ref="AK6:AL6"/>
    <mergeCell ref="AM6:AN6"/>
    <mergeCell ref="AP6:AQ6"/>
    <mergeCell ref="AR6:AS6"/>
    <mergeCell ref="AT6:AU6"/>
    <mergeCell ref="AV6:AW6"/>
    <mergeCell ref="AX6:AY6"/>
    <mergeCell ref="BD6:BE6"/>
    <mergeCell ref="BH6:BI6"/>
    <mergeCell ref="BN6:B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11月</vt:lpstr>
      <vt:lpstr>催单5.17</vt:lpstr>
      <vt:lpstr>催单5.13</vt:lpstr>
      <vt:lpstr>催单5.11</vt:lpstr>
      <vt:lpstr>催单5.9</vt:lpstr>
      <vt:lpstr>催单5.7</vt:lpstr>
      <vt:lpstr>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kay</cp:lastModifiedBy>
  <dcterms:created xsi:type="dcterms:W3CDTF">2023-02-08T01:42:00Z</dcterms:created>
  <dcterms:modified xsi:type="dcterms:W3CDTF">2024-12-05T08:06:26Z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0BFAADCB7C1B42E5BFFF281D15447B59_13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